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v\Documents\УЧЕТ\Учет 2021\ЗМУ 2021\Расчет квот\"/>
    </mc:Choice>
  </mc:AlternateContent>
  <bookViews>
    <workbookView xWindow="0" yWindow="0" windowWidth="28800" windowHeight="11985" tabRatio="956" firstSheet="2" activeTab="24"/>
  </bookViews>
  <sheets>
    <sheet name="Белая куропатка" sheetId="3" r:id="rId1"/>
    <sheet name="Бородатая куропатка" sheetId="5" r:id="rId2"/>
    <sheet name="Глухарь" sheetId="7" r:id="rId3"/>
    <sheet name="Рябчик" sheetId="24" r:id="rId4"/>
    <sheet name="Тетерев" sheetId="27" r:id="rId5"/>
    <sheet name="Белка" sheetId="4" r:id="rId6"/>
    <sheet name="Волк" sheetId="6" r:id="rId7"/>
    <sheet name="Горностай" sheetId="8" r:id="rId8"/>
    <sheet name="Заяц беляк" sheetId="9" r:id="rId9"/>
    <sheet name="Заяц русак" sheetId="10" r:id="rId10"/>
    <sheet name="Кабан" sheetId="11" r:id="rId11"/>
    <sheet name="Лист1" sheetId="35" r:id="rId12"/>
    <sheet name="Кабарга" sheetId="12" r:id="rId13"/>
    <sheet name="Колонок" sheetId="13" r:id="rId14"/>
    <sheet name="Косуля" sheetId="15" r:id="rId15"/>
    <sheet name="Лисица" sheetId="17" r:id="rId16"/>
    <sheet name="Лось" sheetId="18" r:id="rId17"/>
    <sheet name="Олень" sheetId="19" r:id="rId18"/>
    <sheet name="ДСО" sheetId="21" r:id="rId19"/>
    <sheet name="Росомаха" sheetId="22" r:id="rId20"/>
    <sheet name="Рысь" sheetId="23" r:id="rId21"/>
    <sheet name="Соболь" sheetId="26" r:id="rId22"/>
    <sheet name="Хори" sheetId="30" r:id="rId23"/>
    <sheet name="Медведь" sheetId="32" r:id="rId24"/>
    <sheet name="Барсук" sheetId="34" r:id="rId25"/>
  </sheets>
  <externalReferences>
    <externalReference r:id="rId26"/>
  </externalReferences>
  <definedNames>
    <definedName name="_xlnm._FilterDatabase" localSheetId="24" hidden="1">Барсук!$B$9:$S$380</definedName>
    <definedName name="_xlnm._FilterDatabase" localSheetId="0" hidden="1">'Белая куропатка'!$A$8:$AS$500</definedName>
    <definedName name="_xlnm._FilterDatabase" localSheetId="5" hidden="1">Белка!$A$8:$AP$500</definedName>
    <definedName name="_xlnm._FilterDatabase" localSheetId="1" hidden="1">'Бородатая куропатка'!$A$8:$AS$500</definedName>
    <definedName name="_xlnm._FilterDatabase" localSheetId="6" hidden="1">Волк!$A$8:$AP$500</definedName>
    <definedName name="_xlnm._FilterDatabase" localSheetId="2" hidden="1">Глухарь!$A$8:$AS$500</definedName>
    <definedName name="_xlnm._FilterDatabase" localSheetId="7" hidden="1">Горностай!$A$8:$AP$500</definedName>
    <definedName name="_xlnm._FilterDatabase" localSheetId="18" hidden="1">ДСО!$A$8:$AP$500</definedName>
    <definedName name="_xlnm._FilterDatabase" localSheetId="8" hidden="1">'Заяц беляк'!$A$8:$AP$500</definedName>
    <definedName name="_xlnm._FilterDatabase" localSheetId="9" hidden="1">'Заяц русак'!$A$8:$AP$500</definedName>
    <definedName name="_xlnm._FilterDatabase" localSheetId="10" hidden="1">Кабан!$A$8:$AP$500</definedName>
    <definedName name="_xlnm._FilterDatabase" localSheetId="12" hidden="1">Кабарга!$A$8:$AP$500</definedName>
    <definedName name="_xlnm._FilterDatabase" localSheetId="13" hidden="1">Колонок!$A$8:$AP$500</definedName>
    <definedName name="_xlnm._FilterDatabase" localSheetId="14" hidden="1">Косуля!$A$8:$AP$500</definedName>
    <definedName name="_xlnm._FilterDatabase" localSheetId="15" hidden="1">Лисица!$A$8:$AP$500</definedName>
    <definedName name="_xlnm._FilterDatabase" localSheetId="16" hidden="1">Лось!$A$8:$AP$500</definedName>
    <definedName name="_xlnm._FilterDatabase" localSheetId="23" hidden="1">Медведь!$B$9:$S$379</definedName>
    <definedName name="_xlnm._FilterDatabase" localSheetId="17" hidden="1">Олень!$A$8:$AP$500</definedName>
    <definedName name="_xlnm._FilterDatabase" localSheetId="19" hidden="1">Росомаха!$A$8:$AP$500</definedName>
    <definedName name="_xlnm._FilterDatabase" localSheetId="20" hidden="1">Рысь!$A$8:$AP$500</definedName>
    <definedName name="_xlnm._FilterDatabase" localSheetId="3" hidden="1">Рябчик!$A$8:$AS$500</definedName>
    <definedName name="_xlnm._FilterDatabase" localSheetId="21" hidden="1">Соболь!$A$8:$AP$500</definedName>
    <definedName name="_xlnm._FilterDatabase" localSheetId="4" hidden="1">Тетерев!$A$8:$AK$403</definedName>
    <definedName name="_xlnm._FilterDatabase" localSheetId="22" hidden="1">Хори!$A$8:$AP$500</definedName>
    <definedName name="_xlnm.Print_Titles" localSheetId="0">[1]t2!$6:$7</definedName>
    <definedName name="_xlnm.Print_Titles" localSheetId="5">[1]t2!$6:$7</definedName>
    <definedName name="_xlnm.Print_Titles" localSheetId="1">[1]t2!$6:$7</definedName>
    <definedName name="_xlnm.Print_Titles" localSheetId="6">[1]t2!$6:$7</definedName>
    <definedName name="_xlnm.Print_Titles" localSheetId="2">[1]t2!$6:$7</definedName>
    <definedName name="_xlnm.Print_Titles" localSheetId="7">[1]t2!$6:$7</definedName>
    <definedName name="_xlnm.Print_Titles" localSheetId="18">[1]t2!$6:$7</definedName>
    <definedName name="_xlnm.Print_Titles" localSheetId="8">[1]t2!$6:$7</definedName>
    <definedName name="_xlnm.Print_Titles" localSheetId="9">[1]t2!$6:$7</definedName>
    <definedName name="_xlnm.Print_Titles" localSheetId="10">[1]t2!$6:$7</definedName>
    <definedName name="_xlnm.Print_Titles" localSheetId="12">[1]t2!$6:$7</definedName>
    <definedName name="_xlnm.Print_Titles" localSheetId="13">[1]t2!$6:$7</definedName>
    <definedName name="_xlnm.Print_Titles" localSheetId="14">[1]t2!$6:$7</definedName>
    <definedName name="_xlnm.Print_Titles" localSheetId="15">[1]t2!$6:$7</definedName>
    <definedName name="_xlnm.Print_Titles" localSheetId="16">[1]t2!$6:$7</definedName>
    <definedName name="_xlnm.Print_Titles" localSheetId="17">[1]t2!$6:$7</definedName>
    <definedName name="_xlnm.Print_Titles" localSheetId="19">[1]t2!$6:$7</definedName>
    <definedName name="_xlnm.Print_Titles" localSheetId="20">[1]t2!$6:$7</definedName>
    <definedName name="_xlnm.Print_Titles" localSheetId="3">[1]t2!$6:$7</definedName>
    <definedName name="_xlnm.Print_Titles" localSheetId="21">[1]t2!$6:$7</definedName>
    <definedName name="_xlnm.Print_Titles" localSheetId="4">[1]t2!$6:$7</definedName>
    <definedName name="_xlnm.Print_Titles" localSheetId="22">[1]t2!$6:$7</definedName>
    <definedName name="_xlnm.Print_Area" localSheetId="0">[1]t2!$A$1:$AK$503</definedName>
    <definedName name="_xlnm.Print_Area" localSheetId="5">[1]t2!$A$1:$AH$503</definedName>
    <definedName name="_xlnm.Print_Area" localSheetId="1">[1]t2!$A$1:$AK$503</definedName>
    <definedName name="_xlnm.Print_Area" localSheetId="6">[1]t2!$A$1:$AH$503</definedName>
    <definedName name="_xlnm.Print_Area" localSheetId="2">[1]t2!$A$1:$AK$503</definedName>
    <definedName name="_xlnm.Print_Area" localSheetId="7">[1]t2!$A$1:$AH$503</definedName>
    <definedName name="_xlnm.Print_Area" localSheetId="18">[1]t2!$A$1:$AH$503</definedName>
    <definedName name="_xlnm.Print_Area" localSheetId="8">[1]t2!$A$1:$AH$503</definedName>
    <definedName name="_xlnm.Print_Area" localSheetId="9">[1]t2!$A$1:$AH$503</definedName>
    <definedName name="_xlnm.Print_Area" localSheetId="10">Кабан!$A$1:$AD$504</definedName>
    <definedName name="_xlnm.Print_Area" localSheetId="12">[1]t2!$A$1:$AH$503</definedName>
    <definedName name="_xlnm.Print_Area" localSheetId="13">[1]t2!$A$1:$AH$503</definedName>
    <definedName name="_xlnm.Print_Area" localSheetId="14">[1]t2!$A$1:$AH$503</definedName>
    <definedName name="_xlnm.Print_Area" localSheetId="15">[1]t2!$A$1:$AH$503</definedName>
    <definedName name="_xlnm.Print_Area" localSheetId="16">[1]t2!$A$1:$AH$503</definedName>
    <definedName name="_xlnm.Print_Area" localSheetId="23">Медведь!$A$1:$S$380</definedName>
    <definedName name="_xlnm.Print_Area" localSheetId="17">[1]t2!$A$1:$AH$503</definedName>
    <definedName name="_xlnm.Print_Area" localSheetId="19">[1]t2!$A$1:$AH$503</definedName>
    <definedName name="_xlnm.Print_Area" localSheetId="20">[1]t2!$A$1:$AH$503</definedName>
    <definedName name="_xlnm.Print_Area" localSheetId="3">[1]t2!$A$1:$AK$503</definedName>
    <definedName name="_xlnm.Print_Area" localSheetId="21">[1]t2!$A$1:$AH$503</definedName>
    <definedName name="_xlnm.Print_Area" localSheetId="4">[1]t2!$A$1:$AK$503</definedName>
    <definedName name="_xlnm.Print_Area" localSheetId="22">[1]t2!$A$1:$AH$503</definedName>
  </definedNames>
  <calcPr calcId="152511"/>
</workbook>
</file>

<file path=xl/calcChain.xml><?xml version="1.0" encoding="utf-8"?>
<calcChain xmlns="http://schemas.openxmlformats.org/spreadsheetml/2006/main">
  <c r="AS2" i="11" l="1"/>
  <c r="AS4" i="11"/>
  <c r="AS1" i="11"/>
  <c r="S74" i="34" l="1"/>
  <c r="P73" i="32"/>
  <c r="P139" i="32"/>
  <c r="S140" i="34"/>
  <c r="S379" i="34" l="1"/>
  <c r="P379" i="34"/>
  <c r="S378" i="34"/>
  <c r="P378" i="34"/>
  <c r="S377" i="34"/>
  <c r="P377" i="34"/>
  <c r="S376" i="34"/>
  <c r="P376" i="34"/>
  <c r="S375" i="34"/>
  <c r="P375" i="34"/>
  <c r="S374" i="34"/>
  <c r="P374" i="34"/>
  <c r="S373" i="34"/>
  <c r="P373" i="34"/>
  <c r="S372" i="34"/>
  <c r="P372" i="34"/>
  <c r="S371" i="34"/>
  <c r="P371" i="34"/>
  <c r="S370" i="34"/>
  <c r="P370" i="34"/>
  <c r="S369" i="34"/>
  <c r="P369" i="34"/>
  <c r="S368" i="34"/>
  <c r="P368" i="34"/>
  <c r="S367" i="34"/>
  <c r="P367" i="34"/>
  <c r="S366" i="34"/>
  <c r="P366" i="34"/>
  <c r="S365" i="34"/>
  <c r="P365" i="34"/>
  <c r="S364" i="34"/>
  <c r="P364" i="34"/>
  <c r="S363" i="34"/>
  <c r="P363" i="34"/>
  <c r="S362" i="34"/>
  <c r="P362" i="34"/>
  <c r="S361" i="34"/>
  <c r="P361" i="34"/>
  <c r="S360" i="34"/>
  <c r="P360" i="34"/>
  <c r="S359" i="34"/>
  <c r="P359" i="34"/>
  <c r="S358" i="34"/>
  <c r="P358" i="34"/>
  <c r="S357" i="34"/>
  <c r="P357" i="34"/>
  <c r="S356" i="34"/>
  <c r="P356" i="34"/>
  <c r="S355" i="34"/>
  <c r="P355" i="34"/>
  <c r="S354" i="34"/>
  <c r="P354" i="34"/>
  <c r="S353" i="34"/>
  <c r="P353" i="34"/>
  <c r="S352" i="34"/>
  <c r="P352" i="34"/>
  <c r="S351" i="34"/>
  <c r="P351" i="34"/>
  <c r="S350" i="34"/>
  <c r="P350" i="34"/>
  <c r="S349" i="34"/>
  <c r="P349" i="34"/>
  <c r="S348" i="34"/>
  <c r="P348" i="34"/>
  <c r="S347" i="34"/>
  <c r="P347" i="34"/>
  <c r="S346" i="34"/>
  <c r="P346" i="34"/>
  <c r="S345" i="34"/>
  <c r="P345" i="34"/>
  <c r="S344" i="34"/>
  <c r="P344" i="34"/>
  <c r="S343" i="34"/>
  <c r="P343" i="34"/>
  <c r="S342" i="34"/>
  <c r="P342" i="34"/>
  <c r="S341" i="34"/>
  <c r="P341" i="34"/>
  <c r="S340" i="34"/>
  <c r="P340" i="34"/>
  <c r="S339" i="34"/>
  <c r="P339" i="34"/>
  <c r="S338" i="34"/>
  <c r="P338" i="34"/>
  <c r="S337" i="34"/>
  <c r="P337" i="34"/>
  <c r="S336" i="34"/>
  <c r="P336" i="34"/>
  <c r="S335" i="34"/>
  <c r="P335" i="34"/>
  <c r="S334" i="34"/>
  <c r="P334" i="34"/>
  <c r="S333" i="34"/>
  <c r="P333" i="34"/>
  <c r="S332" i="34"/>
  <c r="P332" i="34"/>
  <c r="S331" i="34"/>
  <c r="P331" i="34"/>
  <c r="S330" i="34"/>
  <c r="P330" i="34"/>
  <c r="R329" i="34"/>
  <c r="O329" i="34"/>
  <c r="P329" i="34" s="1"/>
  <c r="S328" i="34"/>
  <c r="P328" i="34"/>
  <c r="S327" i="34"/>
  <c r="P327" i="34"/>
  <c r="S326" i="34"/>
  <c r="P326" i="34"/>
  <c r="S325" i="34"/>
  <c r="P325" i="34"/>
  <c r="S324" i="34"/>
  <c r="P324" i="34"/>
  <c r="S323" i="34"/>
  <c r="P323" i="34"/>
  <c r="S322" i="34"/>
  <c r="P322" i="34"/>
  <c r="S321" i="34"/>
  <c r="P321" i="34"/>
  <c r="P320" i="34"/>
  <c r="S319" i="34"/>
  <c r="P319" i="34"/>
  <c r="S318" i="34"/>
  <c r="P318" i="34"/>
  <c r="P317" i="34"/>
  <c r="S316" i="34"/>
  <c r="P316" i="34"/>
  <c r="S315" i="34"/>
  <c r="P315" i="34"/>
  <c r="P314" i="34"/>
  <c r="S313" i="34"/>
  <c r="P313" i="34"/>
  <c r="S312" i="34"/>
  <c r="P312" i="34"/>
  <c r="S311" i="34"/>
  <c r="P311" i="34"/>
  <c r="S310" i="34"/>
  <c r="P310" i="34"/>
  <c r="P309" i="34"/>
  <c r="S308" i="34"/>
  <c r="P308" i="34"/>
  <c r="P307" i="34"/>
  <c r="S306" i="34"/>
  <c r="P306" i="34"/>
  <c r="S305" i="34"/>
  <c r="P305" i="34"/>
  <c r="P304" i="34"/>
  <c r="S303" i="34"/>
  <c r="P303" i="34"/>
  <c r="S302" i="34"/>
  <c r="P302" i="34"/>
  <c r="S301" i="34"/>
  <c r="P301" i="34"/>
  <c r="S300" i="34"/>
  <c r="O300" i="34"/>
  <c r="S299" i="34"/>
  <c r="P299" i="34"/>
  <c r="S298" i="34"/>
  <c r="P298" i="34"/>
  <c r="S297" i="34"/>
  <c r="P297" i="34"/>
  <c r="P296" i="34"/>
  <c r="S295" i="34"/>
  <c r="P295" i="34"/>
  <c r="P294" i="34"/>
  <c r="S293" i="34"/>
  <c r="P293" i="34"/>
  <c r="S292" i="34"/>
  <c r="P292" i="34"/>
  <c r="P291" i="34"/>
  <c r="P290" i="34"/>
  <c r="P289" i="34"/>
  <c r="S288" i="34"/>
  <c r="P288" i="34"/>
  <c r="S287" i="34"/>
  <c r="P287" i="34"/>
  <c r="R286" i="34"/>
  <c r="S286" i="34" s="1"/>
  <c r="Q286" i="34"/>
  <c r="O286" i="34"/>
  <c r="N286" i="34"/>
  <c r="S285" i="34"/>
  <c r="P285" i="34"/>
  <c r="P284" i="34"/>
  <c r="S283" i="34"/>
  <c r="P283" i="34"/>
  <c r="R282" i="34"/>
  <c r="Q282" i="34"/>
  <c r="O282" i="34"/>
  <c r="N282" i="34"/>
  <c r="S281" i="34"/>
  <c r="P281" i="34"/>
  <c r="S280" i="34"/>
  <c r="P280" i="34"/>
  <c r="S279" i="34"/>
  <c r="P279" i="34"/>
  <c r="S278" i="34"/>
  <c r="P278" i="34"/>
  <c r="R277" i="34"/>
  <c r="Q277" i="34"/>
  <c r="O277" i="34"/>
  <c r="N277" i="34"/>
  <c r="S276" i="34"/>
  <c r="P276" i="34"/>
  <c r="S275" i="34"/>
  <c r="R274" i="34"/>
  <c r="Q274" i="34"/>
  <c r="O274" i="34"/>
  <c r="N274" i="34"/>
  <c r="P273" i="34"/>
  <c r="S272" i="34"/>
  <c r="P272" i="34"/>
  <c r="S271" i="34"/>
  <c r="P271" i="34"/>
  <c r="R270" i="34"/>
  <c r="O270" i="34"/>
  <c r="N270" i="34"/>
  <c r="S269" i="34"/>
  <c r="P269" i="34"/>
  <c r="S268" i="34"/>
  <c r="P268" i="34"/>
  <c r="Q267" i="34"/>
  <c r="S267" i="34" s="1"/>
  <c r="P267" i="34"/>
  <c r="S266" i="34"/>
  <c r="P266" i="34"/>
  <c r="P265" i="34"/>
  <c r="S264" i="34"/>
  <c r="P264" i="34"/>
  <c r="S263" i="34"/>
  <c r="P263" i="34"/>
  <c r="P262" i="34"/>
  <c r="R261" i="34"/>
  <c r="Q261" i="34"/>
  <c r="O261" i="34"/>
  <c r="P261" i="34" s="1"/>
  <c r="N261" i="34"/>
  <c r="P260" i="34"/>
  <c r="P259" i="34"/>
  <c r="P258" i="34"/>
  <c r="P257" i="34"/>
  <c r="P256" i="34"/>
  <c r="P255" i="34"/>
  <c r="R254" i="34"/>
  <c r="O254" i="34"/>
  <c r="N254" i="34"/>
  <c r="Q253" i="34"/>
  <c r="S253" i="34" s="1"/>
  <c r="P253" i="34"/>
  <c r="S252" i="34"/>
  <c r="P252" i="34"/>
  <c r="S251" i="34"/>
  <c r="P251" i="34"/>
  <c r="Q250" i="34"/>
  <c r="S250" i="34" s="1"/>
  <c r="P250" i="34"/>
  <c r="Q249" i="34"/>
  <c r="S249" i="34" s="1"/>
  <c r="P249" i="34"/>
  <c r="S248" i="34"/>
  <c r="P248" i="34"/>
  <c r="S247" i="34"/>
  <c r="P247" i="34"/>
  <c r="S246" i="34"/>
  <c r="P246" i="34"/>
  <c r="R245" i="34"/>
  <c r="Q245" i="34"/>
  <c r="O245" i="34"/>
  <c r="N245" i="34"/>
  <c r="M245" i="34"/>
  <c r="L245" i="34"/>
  <c r="K245" i="34"/>
  <c r="J245" i="34"/>
  <c r="I245" i="34"/>
  <c r="H245" i="34"/>
  <c r="G245" i="34"/>
  <c r="F245" i="34"/>
  <c r="E245" i="34"/>
  <c r="D245" i="34"/>
  <c r="S244" i="34"/>
  <c r="P244" i="34"/>
  <c r="S243" i="34"/>
  <c r="P243" i="34"/>
  <c r="S242" i="34"/>
  <c r="P242" i="34"/>
  <c r="R241" i="34"/>
  <c r="Q241" i="34"/>
  <c r="O241" i="34"/>
  <c r="N241" i="34"/>
  <c r="P240" i="34"/>
  <c r="P239" i="34"/>
  <c r="P238" i="34"/>
  <c r="P237" i="34"/>
  <c r="P236" i="34"/>
  <c r="P235" i="34"/>
  <c r="P234" i="34"/>
  <c r="R233" i="34"/>
  <c r="Q233" i="34"/>
  <c r="O233" i="34"/>
  <c r="N233" i="34"/>
  <c r="P232" i="34"/>
  <c r="S231" i="34"/>
  <c r="P231" i="34"/>
  <c r="S230" i="34"/>
  <c r="P230" i="34"/>
  <c r="S229" i="34"/>
  <c r="P229" i="34"/>
  <c r="P228" i="34"/>
  <c r="R227" i="34"/>
  <c r="Q227" i="34"/>
  <c r="O227" i="34"/>
  <c r="P227" i="34" s="1"/>
  <c r="N227" i="34"/>
  <c r="S226" i="34"/>
  <c r="P226" i="34"/>
  <c r="S225" i="34"/>
  <c r="R224" i="34"/>
  <c r="Q224" i="34"/>
  <c r="O224" i="34"/>
  <c r="N224" i="34"/>
  <c r="S223" i="34"/>
  <c r="P223" i="34"/>
  <c r="P222" i="34"/>
  <c r="P221" i="34"/>
  <c r="P220" i="34"/>
  <c r="S219" i="34"/>
  <c r="P219" i="34"/>
  <c r="R218" i="34"/>
  <c r="S218" i="34" s="1"/>
  <c r="Q218" i="34"/>
  <c r="O218" i="34"/>
  <c r="N218" i="34"/>
  <c r="S217" i="34"/>
  <c r="P217" i="34"/>
  <c r="P216" i="34"/>
  <c r="S215" i="34"/>
  <c r="P215" i="34"/>
  <c r="P214" i="34"/>
  <c r="S213" i="34"/>
  <c r="P213" i="34"/>
  <c r="S212" i="34"/>
  <c r="P212" i="34"/>
  <c r="P211" i="34"/>
  <c r="S210" i="34"/>
  <c r="P210" i="34"/>
  <c r="P209" i="34"/>
  <c r="P208" i="34"/>
  <c r="P207" i="34"/>
  <c r="P206" i="34"/>
  <c r="R205" i="34"/>
  <c r="Q205" i="34"/>
  <c r="O205" i="34"/>
  <c r="N205" i="34"/>
  <c r="S204" i="34"/>
  <c r="P204" i="34"/>
  <c r="P203" i="34"/>
  <c r="S202" i="34"/>
  <c r="P202" i="34"/>
  <c r="S201" i="34"/>
  <c r="P201" i="34"/>
  <c r="S200" i="34"/>
  <c r="P200" i="34"/>
  <c r="S199" i="34"/>
  <c r="P199" i="34"/>
  <c r="S198" i="34"/>
  <c r="P198" i="34"/>
  <c r="R197" i="34"/>
  <c r="Q197" i="34"/>
  <c r="O197" i="34"/>
  <c r="N197" i="34"/>
  <c r="S196" i="34"/>
  <c r="P196" i="34"/>
  <c r="S195" i="34"/>
  <c r="P195" i="34"/>
  <c r="S194" i="34"/>
  <c r="P194" i="34"/>
  <c r="S193" i="34"/>
  <c r="P193" i="34"/>
  <c r="S192" i="34"/>
  <c r="P192" i="34"/>
  <c r="S191" i="34"/>
  <c r="P191" i="34"/>
  <c r="R190" i="34"/>
  <c r="Q190" i="34"/>
  <c r="O190" i="34"/>
  <c r="N190" i="34"/>
  <c r="S189" i="34"/>
  <c r="P189" i="34"/>
  <c r="S188" i="34"/>
  <c r="P188" i="34"/>
  <c r="R187" i="34"/>
  <c r="Q187" i="34"/>
  <c r="O187" i="34"/>
  <c r="N187" i="34"/>
  <c r="P186" i="34"/>
  <c r="S185" i="34"/>
  <c r="P185" i="34"/>
  <c r="P184" i="34"/>
  <c r="P183" i="34"/>
  <c r="P182" i="34"/>
  <c r="R181" i="34"/>
  <c r="S181" i="34" s="1"/>
  <c r="Q181" i="34"/>
  <c r="O181" i="34"/>
  <c r="N181" i="34"/>
  <c r="S180" i="34"/>
  <c r="S179" i="34"/>
  <c r="S178" i="34"/>
  <c r="R177" i="34"/>
  <c r="Q177" i="34"/>
  <c r="N177" i="34"/>
  <c r="S176" i="34"/>
  <c r="O175" i="34"/>
  <c r="O177" i="34" s="1"/>
  <c r="S174" i="34"/>
  <c r="P174" i="34"/>
  <c r="S173" i="34"/>
  <c r="P173" i="34"/>
  <c r="S172" i="34"/>
  <c r="P172" i="34"/>
  <c r="S171" i="34"/>
  <c r="P171" i="34"/>
  <c r="S170" i="34"/>
  <c r="P170" i="34"/>
  <c r="R169" i="34"/>
  <c r="Q169" i="34"/>
  <c r="O169" i="34"/>
  <c r="N169" i="34"/>
  <c r="S168" i="34"/>
  <c r="P168" i="34"/>
  <c r="P167" i="34"/>
  <c r="P166" i="34"/>
  <c r="P165" i="34"/>
  <c r="P164" i="34"/>
  <c r="R163" i="34"/>
  <c r="Q163" i="34"/>
  <c r="O163" i="34"/>
  <c r="N163" i="34"/>
  <c r="S162" i="34"/>
  <c r="P162" i="34"/>
  <c r="S161" i="34"/>
  <c r="P161" i="34"/>
  <c r="S160" i="34"/>
  <c r="R159" i="34"/>
  <c r="Q159" i="34"/>
  <c r="O159" i="34"/>
  <c r="N159" i="34"/>
  <c r="S158" i="34"/>
  <c r="P158" i="34"/>
  <c r="P157" i="34"/>
  <c r="S156" i="34"/>
  <c r="P156" i="34"/>
  <c r="S155" i="34"/>
  <c r="P155" i="34"/>
  <c r="R154" i="34"/>
  <c r="Q154" i="34"/>
  <c r="O154" i="34"/>
  <c r="N154" i="34"/>
  <c r="P153" i="34"/>
  <c r="P152" i="34"/>
  <c r="P151" i="34"/>
  <c r="R150" i="34"/>
  <c r="Q150" i="34"/>
  <c r="O150" i="34"/>
  <c r="N150" i="34"/>
  <c r="P150" i="34" s="1"/>
  <c r="S149" i="34"/>
  <c r="P149" i="34"/>
  <c r="S148" i="34"/>
  <c r="P148" i="34"/>
  <c r="S147" i="34"/>
  <c r="P147" i="34"/>
  <c r="R146" i="34"/>
  <c r="Q146" i="34"/>
  <c r="O146" i="34"/>
  <c r="N146" i="34"/>
  <c r="S145" i="34"/>
  <c r="P145" i="34"/>
  <c r="S144" i="34"/>
  <c r="S143" i="34"/>
  <c r="P143" i="34"/>
  <c r="R142" i="34"/>
  <c r="Q142" i="34"/>
  <c r="O142" i="34"/>
  <c r="N142" i="34"/>
  <c r="S141" i="34"/>
  <c r="P141" i="34"/>
  <c r="S139" i="34"/>
  <c r="P139" i="34"/>
  <c r="S138" i="34"/>
  <c r="P138" i="34"/>
  <c r="S137" i="34"/>
  <c r="P137" i="34"/>
  <c r="R136" i="34"/>
  <c r="O136" i="34"/>
  <c r="N136" i="34"/>
  <c r="Q135" i="34"/>
  <c r="S135" i="34" s="1"/>
  <c r="P135" i="34"/>
  <c r="Q134" i="34"/>
  <c r="S134" i="34" s="1"/>
  <c r="P134" i="34"/>
  <c r="Q133" i="34"/>
  <c r="S133" i="34" s="1"/>
  <c r="P133" i="34"/>
  <c r="Q132" i="34"/>
  <c r="S132" i="34" s="1"/>
  <c r="P132" i="34"/>
  <c r="Q131" i="34"/>
  <c r="S131" i="34" s="1"/>
  <c r="P131" i="34"/>
  <c r="S130" i="34"/>
  <c r="P130" i="34"/>
  <c r="P129" i="34"/>
  <c r="S128" i="34"/>
  <c r="P128" i="34"/>
  <c r="S127" i="34"/>
  <c r="P127" i="34"/>
  <c r="R126" i="34"/>
  <c r="Q126" i="34"/>
  <c r="O126" i="34"/>
  <c r="N126" i="34"/>
  <c r="S125" i="34"/>
  <c r="P125" i="34"/>
  <c r="S124" i="34"/>
  <c r="P124" i="34"/>
  <c r="R123" i="34"/>
  <c r="Q123" i="34"/>
  <c r="O123" i="34"/>
  <c r="P123" i="34" s="1"/>
  <c r="N123" i="34"/>
  <c r="S122" i="34"/>
  <c r="P122" i="34"/>
  <c r="P121" i="34"/>
  <c r="S120" i="34"/>
  <c r="P120" i="34"/>
  <c r="S119" i="34"/>
  <c r="P119" i="34"/>
  <c r="R118" i="34"/>
  <c r="Q118" i="34"/>
  <c r="O118" i="34"/>
  <c r="N118" i="34"/>
  <c r="Q117" i="34"/>
  <c r="S117" i="34" s="1"/>
  <c r="P117" i="34"/>
  <c r="S116" i="34"/>
  <c r="P116" i="34"/>
  <c r="S115" i="34"/>
  <c r="P115" i="34"/>
  <c r="P114" i="34"/>
  <c r="S113" i="34"/>
  <c r="P113" i="34"/>
  <c r="S112" i="34"/>
  <c r="P112" i="34"/>
  <c r="S111" i="34"/>
  <c r="P111" i="34"/>
  <c r="S110" i="34"/>
  <c r="P110" i="34"/>
  <c r="S109" i="34"/>
  <c r="P109" i="34"/>
  <c r="P108" i="34"/>
  <c r="S107" i="34"/>
  <c r="P107" i="34"/>
  <c r="R106" i="34"/>
  <c r="O106" i="34"/>
  <c r="N106" i="34"/>
  <c r="P105" i="34"/>
  <c r="P104" i="34"/>
  <c r="P103" i="34"/>
  <c r="P102" i="34"/>
  <c r="Q101" i="34"/>
  <c r="S101" i="34" s="1"/>
  <c r="P101" i="34"/>
  <c r="S100" i="34"/>
  <c r="P100" i="34"/>
  <c r="S99" i="34"/>
  <c r="P99" i="34"/>
  <c r="P98" i="34"/>
  <c r="P97" i="34"/>
  <c r="P96" i="34"/>
  <c r="P95" i="34"/>
  <c r="P94" i="34"/>
  <c r="S93" i="34"/>
  <c r="P93" i="34"/>
  <c r="S92" i="34"/>
  <c r="P92" i="34"/>
  <c r="S90" i="34"/>
  <c r="P90" i="34"/>
  <c r="R89" i="34"/>
  <c r="S89" i="34" s="1"/>
  <c r="Q89" i="34"/>
  <c r="O89" i="34"/>
  <c r="N89" i="34"/>
  <c r="P88" i="34"/>
  <c r="S87" i="34"/>
  <c r="P87" i="34"/>
  <c r="S86" i="34"/>
  <c r="P86" i="34"/>
  <c r="S85" i="34"/>
  <c r="P85" i="34"/>
  <c r="S84" i="34"/>
  <c r="P84" i="34"/>
  <c r="R83" i="34"/>
  <c r="Q83" i="34"/>
  <c r="O83" i="34"/>
  <c r="N83" i="34"/>
  <c r="S82" i="34"/>
  <c r="P82" i="34"/>
  <c r="S81" i="34"/>
  <c r="P81" i="34"/>
  <c r="S80" i="34"/>
  <c r="P80" i="34"/>
  <c r="R79" i="34"/>
  <c r="Q79" i="34"/>
  <c r="O79" i="34"/>
  <c r="N79" i="34"/>
  <c r="M79" i="34"/>
  <c r="L79" i="34"/>
  <c r="K79" i="34"/>
  <c r="J79" i="34"/>
  <c r="I79" i="34"/>
  <c r="H79" i="34"/>
  <c r="G79" i="34"/>
  <c r="F79" i="34"/>
  <c r="E79" i="34"/>
  <c r="D79" i="34"/>
  <c r="S78" i="34"/>
  <c r="P78" i="34"/>
  <c r="S77" i="34"/>
  <c r="P77" i="34"/>
  <c r="R76" i="34"/>
  <c r="Q76" i="34"/>
  <c r="O76" i="34"/>
  <c r="N76" i="34"/>
  <c r="M76" i="34"/>
  <c r="L76" i="34"/>
  <c r="K76" i="34"/>
  <c r="J76" i="34"/>
  <c r="I76" i="34"/>
  <c r="H76" i="34"/>
  <c r="G76" i="34"/>
  <c r="F76" i="34"/>
  <c r="E76" i="34"/>
  <c r="D76" i="34"/>
  <c r="S75" i="34"/>
  <c r="P75" i="34"/>
  <c r="P73" i="34"/>
  <c r="S72" i="34"/>
  <c r="P72" i="34"/>
  <c r="P71" i="34"/>
  <c r="S70" i="34"/>
  <c r="P70" i="34"/>
  <c r="P69" i="34"/>
  <c r="R68" i="34"/>
  <c r="S68" i="34" s="1"/>
  <c r="Q68" i="34"/>
  <c r="O68" i="34"/>
  <c r="N68" i="34"/>
  <c r="P67" i="34"/>
  <c r="P66" i="34"/>
  <c r="S65" i="34"/>
  <c r="P65" i="34"/>
  <c r="S64" i="34"/>
  <c r="P64" i="34"/>
  <c r="P63" i="34"/>
  <c r="S62" i="34"/>
  <c r="P62" i="34"/>
  <c r="S61" i="34"/>
  <c r="P61" i="34"/>
  <c r="S60" i="34"/>
  <c r="P60" i="34"/>
  <c r="R59" i="34"/>
  <c r="Q59" i="34"/>
  <c r="O59" i="34"/>
  <c r="N59" i="34"/>
  <c r="M59" i="34"/>
  <c r="L59" i="34"/>
  <c r="K59" i="34"/>
  <c r="J59" i="34"/>
  <c r="I59" i="34"/>
  <c r="H59" i="34"/>
  <c r="G59" i="34"/>
  <c r="F59" i="34"/>
  <c r="E59" i="34"/>
  <c r="D59" i="34"/>
  <c r="S58" i="34"/>
  <c r="P58" i="34"/>
  <c r="R57" i="34"/>
  <c r="Q57" i="34"/>
  <c r="O57" i="34"/>
  <c r="N57" i="34"/>
  <c r="M57" i="34"/>
  <c r="L57" i="34"/>
  <c r="K57" i="34"/>
  <c r="J57" i="34"/>
  <c r="I57" i="34"/>
  <c r="H57" i="34"/>
  <c r="G57" i="34"/>
  <c r="F57" i="34"/>
  <c r="E57" i="34"/>
  <c r="D57" i="34"/>
  <c r="S56" i="34"/>
  <c r="P56" i="34"/>
  <c r="S55" i="34"/>
  <c r="P55" i="34"/>
  <c r="S54" i="34"/>
  <c r="P54" i="34"/>
  <c r="S53" i="34"/>
  <c r="P53" i="34"/>
  <c r="P52" i="34"/>
  <c r="S51" i="34"/>
  <c r="P51" i="34"/>
  <c r="S50" i="34"/>
  <c r="P50" i="34"/>
  <c r="P49" i="34"/>
  <c r="P48" i="34"/>
  <c r="R47" i="34"/>
  <c r="Q47" i="34"/>
  <c r="N47" i="34"/>
  <c r="P46" i="34"/>
  <c r="O45" i="34"/>
  <c r="O47" i="34" s="1"/>
  <c r="P47" i="34" s="1"/>
  <c r="P44" i="34"/>
  <c r="S43" i="34"/>
  <c r="P43" i="34"/>
  <c r="P42" i="34"/>
  <c r="S41" i="34"/>
  <c r="P41" i="34"/>
  <c r="P40" i="34"/>
  <c r="R39" i="34"/>
  <c r="Q39" i="34"/>
  <c r="O39" i="34"/>
  <c r="N39" i="34"/>
  <c r="P38" i="34"/>
  <c r="S37" i="34"/>
  <c r="P37" i="34"/>
  <c r="S36" i="34"/>
  <c r="P36" i="34"/>
  <c r="S35" i="34"/>
  <c r="P35" i="34"/>
  <c r="S34" i="34"/>
  <c r="P34" i="34"/>
  <c r="S33" i="34"/>
  <c r="P33" i="34"/>
  <c r="S32" i="34"/>
  <c r="P32" i="34"/>
  <c r="P31" i="34"/>
  <c r="S30" i="34"/>
  <c r="P30" i="34"/>
  <c r="P29" i="34"/>
  <c r="S28" i="34"/>
  <c r="P28" i="34"/>
  <c r="S27" i="34"/>
  <c r="P27" i="34"/>
  <c r="S26" i="34"/>
  <c r="P26" i="34"/>
  <c r="S25" i="34"/>
  <c r="P25" i="34"/>
  <c r="S24" i="34"/>
  <c r="P24" i="34"/>
  <c r="S23" i="34"/>
  <c r="P23" i="34"/>
  <c r="S22" i="34"/>
  <c r="P22" i="34"/>
  <c r="S21" i="34"/>
  <c r="P21" i="34"/>
  <c r="P20" i="34"/>
  <c r="P19" i="34"/>
  <c r="S18" i="34"/>
  <c r="P18" i="34"/>
  <c r="S17" i="34"/>
  <c r="P17" i="34"/>
  <c r="R16" i="34"/>
  <c r="Q16" i="34"/>
  <c r="O16" i="34"/>
  <c r="P16" i="34" s="1"/>
  <c r="N16" i="34"/>
  <c r="M16" i="34"/>
  <c r="L16" i="34"/>
  <c r="K16" i="34"/>
  <c r="J16" i="34"/>
  <c r="I16" i="34"/>
  <c r="H16" i="34"/>
  <c r="G16" i="34"/>
  <c r="F16" i="34"/>
  <c r="E16" i="34"/>
  <c r="D16" i="34"/>
  <c r="S15" i="34"/>
  <c r="P15" i="34"/>
  <c r="P14" i="34"/>
  <c r="R13" i="34"/>
  <c r="Q13" i="34"/>
  <c r="O13" i="34"/>
  <c r="N13" i="34"/>
  <c r="S12" i="34"/>
  <c r="P12" i="34"/>
  <c r="S11" i="34"/>
  <c r="P11" i="34"/>
  <c r="S10" i="34"/>
  <c r="P10" i="34"/>
  <c r="S13" i="34" l="1"/>
  <c r="S190" i="34"/>
  <c r="S233" i="34"/>
  <c r="P286" i="34"/>
  <c r="P13" i="34"/>
  <c r="S39" i="34"/>
  <c r="P136" i="34"/>
  <c r="S150" i="34"/>
  <c r="P159" i="34"/>
  <c r="P218" i="34"/>
  <c r="S126" i="34"/>
  <c r="P154" i="34"/>
  <c r="S205" i="34"/>
  <c r="S277" i="34"/>
  <c r="P68" i="34"/>
  <c r="P163" i="34"/>
  <c r="P205" i="34"/>
  <c r="P224" i="34"/>
  <c r="P277" i="34"/>
  <c r="S197" i="34"/>
  <c r="S227" i="34"/>
  <c r="P89" i="34"/>
  <c r="P118" i="34"/>
  <c r="S154" i="34"/>
  <c r="P126" i="34"/>
  <c r="S282" i="34"/>
  <c r="S83" i="34"/>
  <c r="S261" i="34"/>
  <c r="P142" i="34"/>
  <c r="P233" i="34"/>
  <c r="P57" i="34"/>
  <c r="P59" i="34"/>
  <c r="P76" i="34"/>
  <c r="P146" i="34"/>
  <c r="S169" i="34"/>
  <c r="S177" i="34"/>
  <c r="P187" i="34"/>
  <c r="P190" i="34"/>
  <c r="P197" i="34"/>
  <c r="S274" i="34"/>
  <c r="S123" i="34"/>
  <c r="S159" i="34"/>
  <c r="P169" i="34"/>
  <c r="S57" i="34"/>
  <c r="S59" i="34"/>
  <c r="S76" i="34"/>
  <c r="P79" i="34"/>
  <c r="P106" i="34"/>
  <c r="S146" i="34"/>
  <c r="S187" i="34"/>
  <c r="P241" i="34"/>
  <c r="P254" i="34"/>
  <c r="P282" i="34"/>
  <c r="P245" i="34"/>
  <c r="Q254" i="34"/>
  <c r="S254" i="34" s="1"/>
  <c r="S16" i="34"/>
  <c r="P270" i="34"/>
  <c r="P39" i="34"/>
  <c r="S163" i="34"/>
  <c r="N380" i="34"/>
  <c r="S79" i="34"/>
  <c r="P83" i="34"/>
  <c r="P177" i="34"/>
  <c r="S245" i="34"/>
  <c r="S224" i="34"/>
  <c r="S118" i="34"/>
  <c r="S47" i="34"/>
  <c r="S142" i="34"/>
  <c r="R380" i="34"/>
  <c r="Q136" i="34"/>
  <c r="S136" i="34" s="1"/>
  <c r="Q270" i="34"/>
  <c r="Q106" i="34"/>
  <c r="S106" i="34" s="1"/>
  <c r="O380" i="34"/>
  <c r="S378" i="32"/>
  <c r="P378" i="32"/>
  <c r="S377" i="32"/>
  <c r="P377" i="32"/>
  <c r="S376" i="32"/>
  <c r="P376" i="32"/>
  <c r="S375" i="32"/>
  <c r="P375" i="32"/>
  <c r="S374" i="32"/>
  <c r="P374" i="32"/>
  <c r="S373" i="32"/>
  <c r="P373" i="32"/>
  <c r="S372" i="32"/>
  <c r="P372" i="32"/>
  <c r="S371" i="32"/>
  <c r="P371" i="32"/>
  <c r="S370" i="32"/>
  <c r="P370" i="32"/>
  <c r="S369" i="32"/>
  <c r="P369" i="32"/>
  <c r="S368" i="32"/>
  <c r="P368" i="32"/>
  <c r="S367" i="32"/>
  <c r="P367" i="32"/>
  <c r="S366" i="32"/>
  <c r="P366" i="32"/>
  <c r="S365" i="32"/>
  <c r="P365" i="32"/>
  <c r="S364" i="32"/>
  <c r="P364" i="32"/>
  <c r="S363" i="32"/>
  <c r="P363" i="32"/>
  <c r="S362" i="32"/>
  <c r="P362" i="32"/>
  <c r="S361" i="32"/>
  <c r="P361" i="32"/>
  <c r="S360" i="32"/>
  <c r="P360" i="32"/>
  <c r="S359" i="32"/>
  <c r="P359" i="32"/>
  <c r="S358" i="32"/>
  <c r="P358" i="32"/>
  <c r="S357" i="32"/>
  <c r="P357" i="32"/>
  <c r="S356" i="32"/>
  <c r="P356" i="32"/>
  <c r="S355" i="32"/>
  <c r="P355" i="32"/>
  <c r="S354" i="32"/>
  <c r="P354" i="32"/>
  <c r="S353" i="32"/>
  <c r="P353" i="32"/>
  <c r="S352" i="32"/>
  <c r="P352" i="32"/>
  <c r="S351" i="32"/>
  <c r="P351" i="32"/>
  <c r="S350" i="32"/>
  <c r="P350" i="32"/>
  <c r="S349" i="32"/>
  <c r="P349" i="32"/>
  <c r="S348" i="32"/>
  <c r="P348" i="32"/>
  <c r="S347" i="32"/>
  <c r="P347" i="32"/>
  <c r="S346" i="32"/>
  <c r="P346" i="32"/>
  <c r="S345" i="32"/>
  <c r="P345" i="32"/>
  <c r="S344" i="32"/>
  <c r="P344" i="32"/>
  <c r="S343" i="32"/>
  <c r="P343" i="32"/>
  <c r="S342" i="32"/>
  <c r="P342" i="32"/>
  <c r="S341" i="32"/>
  <c r="P341" i="32"/>
  <c r="S340" i="32"/>
  <c r="P340" i="32"/>
  <c r="S339" i="32"/>
  <c r="P339" i="32"/>
  <c r="S338" i="32"/>
  <c r="P338" i="32"/>
  <c r="S337" i="32"/>
  <c r="P337" i="32"/>
  <c r="S336" i="32"/>
  <c r="P336" i="32"/>
  <c r="S335" i="32"/>
  <c r="P335" i="32"/>
  <c r="S334" i="32"/>
  <c r="P334" i="32"/>
  <c r="S333" i="32"/>
  <c r="P333" i="32"/>
  <c r="S332" i="32"/>
  <c r="P332" i="32"/>
  <c r="S331" i="32"/>
  <c r="P331" i="32"/>
  <c r="S330" i="32"/>
  <c r="P330" i="32"/>
  <c r="S329" i="32"/>
  <c r="P329" i="32"/>
  <c r="R328" i="32"/>
  <c r="S327" i="32"/>
  <c r="P327" i="32"/>
  <c r="S326" i="32"/>
  <c r="P326" i="32"/>
  <c r="S325" i="32"/>
  <c r="P325" i="32"/>
  <c r="S324" i="32"/>
  <c r="P324" i="32"/>
  <c r="S323" i="32"/>
  <c r="P323" i="32"/>
  <c r="S322" i="32"/>
  <c r="P322" i="32"/>
  <c r="S321" i="32"/>
  <c r="P321" i="32"/>
  <c r="S320" i="32"/>
  <c r="P320" i="32"/>
  <c r="P319" i="32"/>
  <c r="S318" i="32"/>
  <c r="P318" i="32"/>
  <c r="S317" i="32"/>
  <c r="P317" i="32"/>
  <c r="P316" i="32"/>
  <c r="S315" i="32"/>
  <c r="P315" i="32"/>
  <c r="S314" i="32"/>
  <c r="P314" i="32"/>
  <c r="P313" i="32"/>
  <c r="S312" i="32"/>
  <c r="P312" i="32"/>
  <c r="S311" i="32"/>
  <c r="P311" i="32"/>
  <c r="S310" i="32"/>
  <c r="P310" i="32"/>
  <c r="S309" i="32"/>
  <c r="P309" i="32"/>
  <c r="P308" i="32"/>
  <c r="S307" i="32"/>
  <c r="P307" i="32"/>
  <c r="P306" i="32"/>
  <c r="S305" i="32"/>
  <c r="P305" i="32"/>
  <c r="S304" i="32"/>
  <c r="P304" i="32"/>
  <c r="P303" i="32"/>
  <c r="S302" i="32"/>
  <c r="P302" i="32"/>
  <c r="S301" i="32"/>
  <c r="P301" i="32"/>
  <c r="S300" i="32"/>
  <c r="P300" i="32"/>
  <c r="S299" i="32"/>
  <c r="O299" i="32"/>
  <c r="O328" i="32" s="1"/>
  <c r="S298" i="32"/>
  <c r="P298" i="32"/>
  <c r="S297" i="32"/>
  <c r="P297" i="32"/>
  <c r="S296" i="32"/>
  <c r="P296" i="32"/>
  <c r="P295" i="32"/>
  <c r="S294" i="32"/>
  <c r="P294" i="32"/>
  <c r="P293" i="32"/>
  <c r="S292" i="32"/>
  <c r="P292" i="32"/>
  <c r="S291" i="32"/>
  <c r="P291" i="32"/>
  <c r="P290" i="32"/>
  <c r="P289" i="32"/>
  <c r="P288" i="32"/>
  <c r="S287" i="32"/>
  <c r="P287" i="32"/>
  <c r="S286" i="32"/>
  <c r="P286" i="32"/>
  <c r="R285" i="32"/>
  <c r="Q285" i="32"/>
  <c r="O285" i="32"/>
  <c r="N285" i="32"/>
  <c r="S284" i="32"/>
  <c r="P284" i="32"/>
  <c r="P283" i="32"/>
  <c r="S282" i="32"/>
  <c r="P282" i="32"/>
  <c r="R281" i="32"/>
  <c r="Q281" i="32"/>
  <c r="O281" i="32"/>
  <c r="N281" i="32"/>
  <c r="S280" i="32"/>
  <c r="P280" i="32"/>
  <c r="S279" i="32"/>
  <c r="P279" i="32"/>
  <c r="S278" i="32"/>
  <c r="P278" i="32"/>
  <c r="S277" i="32"/>
  <c r="P277" i="32"/>
  <c r="R276" i="32"/>
  <c r="Q276" i="32"/>
  <c r="S276" i="32" s="1"/>
  <c r="O276" i="32"/>
  <c r="N276" i="32"/>
  <c r="S275" i="32"/>
  <c r="P275" i="32"/>
  <c r="S274" i="32"/>
  <c r="R273" i="32"/>
  <c r="Q273" i="32"/>
  <c r="S273" i="32" s="1"/>
  <c r="O273" i="32"/>
  <c r="N273" i="32"/>
  <c r="S272" i="32"/>
  <c r="P272" i="32"/>
  <c r="S271" i="32"/>
  <c r="P271" i="32"/>
  <c r="S270" i="32"/>
  <c r="P270" i="32"/>
  <c r="R269" i="32"/>
  <c r="O269" i="32"/>
  <c r="N269" i="32"/>
  <c r="S268" i="32"/>
  <c r="P268" i="32"/>
  <c r="S267" i="32"/>
  <c r="P267" i="32"/>
  <c r="Q266" i="32"/>
  <c r="S266" i="32" s="1"/>
  <c r="P266" i="32"/>
  <c r="S265" i="32"/>
  <c r="P265" i="32"/>
  <c r="P264" i="32"/>
  <c r="S263" i="32"/>
  <c r="P263" i="32"/>
  <c r="S262" i="32"/>
  <c r="P262" i="32"/>
  <c r="P261" i="32"/>
  <c r="R260" i="32"/>
  <c r="Q260" i="32"/>
  <c r="O260" i="32"/>
  <c r="N260" i="32"/>
  <c r="P259" i="32"/>
  <c r="P258" i="32"/>
  <c r="P257" i="32"/>
  <c r="P256" i="32"/>
  <c r="S255" i="32"/>
  <c r="P255" i="32"/>
  <c r="P254" i="32"/>
  <c r="R253" i="32"/>
  <c r="O253" i="32"/>
  <c r="N253" i="32"/>
  <c r="Q252" i="32"/>
  <c r="S252" i="32" s="1"/>
  <c r="P252" i="32"/>
  <c r="S251" i="32"/>
  <c r="P251" i="32"/>
  <c r="S250" i="32"/>
  <c r="P250" i="32"/>
  <c r="Q249" i="32"/>
  <c r="S249" i="32" s="1"/>
  <c r="P249" i="32"/>
  <c r="Q248" i="32"/>
  <c r="S248" i="32" s="1"/>
  <c r="P248" i="32"/>
  <c r="S247" i="32"/>
  <c r="P247" i="32"/>
  <c r="S246" i="32"/>
  <c r="P246" i="32"/>
  <c r="S245" i="32"/>
  <c r="P245" i="32"/>
  <c r="R244" i="32"/>
  <c r="Q244" i="32"/>
  <c r="O244" i="32"/>
  <c r="N244" i="32"/>
  <c r="P244" i="32" s="1"/>
  <c r="M244" i="32"/>
  <c r="L244" i="32"/>
  <c r="K244" i="32"/>
  <c r="J244" i="32"/>
  <c r="I244" i="32"/>
  <c r="H244" i="32"/>
  <c r="G244" i="32"/>
  <c r="F244" i="32"/>
  <c r="E244" i="32"/>
  <c r="D244" i="32"/>
  <c r="S243" i="32"/>
  <c r="P243" i="32"/>
  <c r="S242" i="32"/>
  <c r="P242" i="32"/>
  <c r="S241" i="32"/>
  <c r="P241" i="32"/>
  <c r="R240" i="32"/>
  <c r="Q240" i="32"/>
  <c r="O240" i="32"/>
  <c r="N240" i="32"/>
  <c r="P239" i="32"/>
  <c r="P238" i="32"/>
  <c r="P237" i="32"/>
  <c r="P236" i="32"/>
  <c r="P235" i="32"/>
  <c r="P234" i="32"/>
  <c r="P233" i="32"/>
  <c r="R232" i="32"/>
  <c r="Q232" i="32"/>
  <c r="O232" i="32"/>
  <c r="N232" i="32"/>
  <c r="P231" i="32"/>
  <c r="S230" i="32"/>
  <c r="P230" i="32"/>
  <c r="S229" i="32"/>
  <c r="P229" i="32"/>
  <c r="S228" i="32"/>
  <c r="P228" i="32"/>
  <c r="P227" i="32"/>
  <c r="R226" i="32"/>
  <c r="Q226" i="32"/>
  <c r="O226" i="32"/>
  <c r="N226" i="32"/>
  <c r="S225" i="32"/>
  <c r="P225" i="32"/>
  <c r="S224" i="32"/>
  <c r="R223" i="32"/>
  <c r="S223" i="32" s="1"/>
  <c r="Q223" i="32"/>
  <c r="O223" i="32"/>
  <c r="P223" i="32" s="1"/>
  <c r="N223" i="32"/>
  <c r="S222" i="32"/>
  <c r="P222" i="32"/>
  <c r="P221" i="32"/>
  <c r="S220" i="32"/>
  <c r="P220" i="32"/>
  <c r="P219" i="32"/>
  <c r="S218" i="32"/>
  <c r="P218" i="32"/>
  <c r="R217" i="32"/>
  <c r="Q217" i="32"/>
  <c r="O217" i="32"/>
  <c r="N217" i="32"/>
  <c r="S216" i="32"/>
  <c r="P216" i="32"/>
  <c r="P215" i="32"/>
  <c r="S214" i="32"/>
  <c r="P214" i="32"/>
  <c r="P213" i="32"/>
  <c r="S212" i="32"/>
  <c r="P212" i="32"/>
  <c r="S211" i="32"/>
  <c r="P211" i="32"/>
  <c r="P210" i="32"/>
  <c r="S209" i="32"/>
  <c r="P209" i="32"/>
  <c r="P208" i="32"/>
  <c r="P207" i="32"/>
  <c r="P206" i="32"/>
  <c r="P205" i="32"/>
  <c r="R204" i="32"/>
  <c r="S204" i="32" s="1"/>
  <c r="Q204" i="32"/>
  <c r="O204" i="32"/>
  <c r="P204" i="32" s="1"/>
  <c r="N204" i="32"/>
  <c r="S203" i="32"/>
  <c r="P203" i="32"/>
  <c r="P202" i="32"/>
  <c r="S201" i="32"/>
  <c r="P201" i="32"/>
  <c r="S200" i="32"/>
  <c r="P200" i="32"/>
  <c r="S199" i="32"/>
  <c r="P199" i="32"/>
  <c r="S198" i="32"/>
  <c r="P198" i="32"/>
  <c r="S197" i="32"/>
  <c r="P197" i="32"/>
  <c r="R196" i="32"/>
  <c r="S196" i="32" s="1"/>
  <c r="Q196" i="32"/>
  <c r="O196" i="32"/>
  <c r="N196" i="32"/>
  <c r="S195" i="32"/>
  <c r="P195" i="32"/>
  <c r="S194" i="32"/>
  <c r="P194" i="32"/>
  <c r="S193" i="32"/>
  <c r="P193" i="32"/>
  <c r="S192" i="32"/>
  <c r="P192" i="32"/>
  <c r="S191" i="32"/>
  <c r="P191" i="32"/>
  <c r="S190" i="32"/>
  <c r="P190" i="32"/>
  <c r="R189" i="32"/>
  <c r="Q189" i="32"/>
  <c r="S189" i="32" s="1"/>
  <c r="O189" i="32"/>
  <c r="N189" i="32"/>
  <c r="S188" i="32"/>
  <c r="P188" i="32"/>
  <c r="S187" i="32"/>
  <c r="P187" i="32"/>
  <c r="R186" i="32"/>
  <c r="Q186" i="32"/>
  <c r="O186" i="32"/>
  <c r="N186" i="32"/>
  <c r="P185" i="32"/>
  <c r="S184" i="32"/>
  <c r="P184" i="32"/>
  <c r="P183" i="32"/>
  <c r="P182" i="32"/>
  <c r="P181" i="32"/>
  <c r="R180" i="32"/>
  <c r="S180" i="32" s="1"/>
  <c r="Q180" i="32"/>
  <c r="O180" i="32"/>
  <c r="N180" i="32"/>
  <c r="S179" i="32"/>
  <c r="S178" i="32"/>
  <c r="S177" i="32"/>
  <c r="R176" i="32"/>
  <c r="S176" i="32" s="1"/>
  <c r="Q176" i="32"/>
  <c r="N176" i="32"/>
  <c r="S175" i="32"/>
  <c r="O174" i="32"/>
  <c r="O176" i="32" s="1"/>
  <c r="S173" i="32"/>
  <c r="P173" i="32"/>
  <c r="S172" i="32"/>
  <c r="P172" i="32"/>
  <c r="S171" i="32"/>
  <c r="P171" i="32"/>
  <c r="S170" i="32"/>
  <c r="P170" i="32"/>
  <c r="S169" i="32"/>
  <c r="P169" i="32"/>
  <c r="R168" i="32"/>
  <c r="Q168" i="32"/>
  <c r="S168" i="32" s="1"/>
  <c r="O168" i="32"/>
  <c r="N168" i="32"/>
  <c r="S167" i="32"/>
  <c r="P167" i="32"/>
  <c r="P166" i="32"/>
  <c r="P165" i="32"/>
  <c r="P164" i="32"/>
  <c r="P163" i="32"/>
  <c r="R162" i="32"/>
  <c r="Q162" i="32"/>
  <c r="O162" i="32"/>
  <c r="P162" i="32" s="1"/>
  <c r="N162" i="32"/>
  <c r="S161" i="32"/>
  <c r="P161" i="32"/>
  <c r="S160" i="32"/>
  <c r="P160" i="32"/>
  <c r="S159" i="32"/>
  <c r="R158" i="32"/>
  <c r="S158" i="32" s="1"/>
  <c r="Q158" i="32"/>
  <c r="O158" i="32"/>
  <c r="N158" i="32"/>
  <c r="S157" i="32"/>
  <c r="P157" i="32"/>
  <c r="P156" i="32"/>
  <c r="S155" i="32"/>
  <c r="P155" i="32"/>
  <c r="S154" i="32"/>
  <c r="P154" i="32"/>
  <c r="R153" i="32"/>
  <c r="Q153" i="32"/>
  <c r="O153" i="32"/>
  <c r="N153" i="32"/>
  <c r="P152" i="32"/>
  <c r="P151" i="32"/>
  <c r="P150" i="32"/>
  <c r="R149" i="32"/>
  <c r="Q149" i="32"/>
  <c r="O149" i="32"/>
  <c r="N149" i="32"/>
  <c r="S148" i="32"/>
  <c r="P148" i="32"/>
  <c r="S147" i="32"/>
  <c r="P147" i="32"/>
  <c r="S146" i="32"/>
  <c r="P146" i="32"/>
  <c r="R145" i="32"/>
  <c r="Q145" i="32"/>
  <c r="O145" i="32"/>
  <c r="N145" i="32"/>
  <c r="S144" i="32"/>
  <c r="P144" i="32"/>
  <c r="S143" i="32"/>
  <c r="S142" i="32"/>
  <c r="P142" i="32"/>
  <c r="R141" i="32"/>
  <c r="Q141" i="32"/>
  <c r="O141" i="32"/>
  <c r="N141" i="32"/>
  <c r="S140" i="32"/>
  <c r="P140" i="32"/>
  <c r="S138" i="32"/>
  <c r="P138" i="32"/>
  <c r="S137" i="32"/>
  <c r="P137" i="32"/>
  <c r="S136" i="32"/>
  <c r="P136" i="32"/>
  <c r="R135" i="32"/>
  <c r="O135" i="32"/>
  <c r="N135" i="32"/>
  <c r="Q134" i="32"/>
  <c r="S134" i="32" s="1"/>
  <c r="P134" i="32"/>
  <c r="Q133" i="32"/>
  <c r="S133" i="32" s="1"/>
  <c r="P133" i="32"/>
  <c r="S132" i="32"/>
  <c r="Q132" i="32"/>
  <c r="P132" i="32"/>
  <c r="Q131" i="32"/>
  <c r="S131" i="32" s="1"/>
  <c r="P131" i="32"/>
  <c r="Q130" i="32"/>
  <c r="S130" i="32" s="1"/>
  <c r="P130" i="32"/>
  <c r="S129" i="32"/>
  <c r="P129" i="32"/>
  <c r="P128" i="32"/>
  <c r="S127" i="32"/>
  <c r="P127" i="32"/>
  <c r="S126" i="32"/>
  <c r="P126" i="32"/>
  <c r="R125" i="32"/>
  <c r="S125" i="32" s="1"/>
  <c r="Q125" i="32"/>
  <c r="O125" i="32"/>
  <c r="N125" i="32"/>
  <c r="S124" i="32"/>
  <c r="P124" i="32"/>
  <c r="S123" i="32"/>
  <c r="P123" i="32"/>
  <c r="R122" i="32"/>
  <c r="Q122" i="32"/>
  <c r="O122" i="32"/>
  <c r="N122" i="32"/>
  <c r="S121" i="32"/>
  <c r="P121" i="32"/>
  <c r="P120" i="32"/>
  <c r="S119" i="32"/>
  <c r="P119" i="32"/>
  <c r="S118" i="32"/>
  <c r="P118" i="32"/>
  <c r="R117" i="32"/>
  <c r="Q117" i="32"/>
  <c r="O117" i="32"/>
  <c r="N117" i="32"/>
  <c r="Q116" i="32"/>
  <c r="S116" i="32" s="1"/>
  <c r="P116" i="32"/>
  <c r="S115" i="32"/>
  <c r="P115" i="32"/>
  <c r="S114" i="32"/>
  <c r="P114" i="32"/>
  <c r="P113" i="32"/>
  <c r="S112" i="32"/>
  <c r="P112" i="32"/>
  <c r="S111" i="32"/>
  <c r="P111" i="32"/>
  <c r="S110" i="32"/>
  <c r="P110" i="32"/>
  <c r="S109" i="32"/>
  <c r="P109" i="32"/>
  <c r="S108" i="32"/>
  <c r="P108" i="32"/>
  <c r="S107" i="32"/>
  <c r="P107" i="32"/>
  <c r="S106" i="32"/>
  <c r="P106" i="32"/>
  <c r="R105" i="32"/>
  <c r="O105" i="32"/>
  <c r="N105" i="32"/>
  <c r="P104" i="32"/>
  <c r="P103" i="32"/>
  <c r="P102" i="32"/>
  <c r="P101" i="32"/>
  <c r="Q100" i="32"/>
  <c r="S100" i="32" s="1"/>
  <c r="P100" i="32"/>
  <c r="S99" i="32"/>
  <c r="P99" i="32"/>
  <c r="S98" i="32"/>
  <c r="P98" i="32"/>
  <c r="P97" i="32"/>
  <c r="P96" i="32"/>
  <c r="P95" i="32"/>
  <c r="P94" i="32"/>
  <c r="P93" i="32"/>
  <c r="S92" i="32"/>
  <c r="P92" i="32"/>
  <c r="S91" i="32"/>
  <c r="P91" i="32"/>
  <c r="S89" i="32"/>
  <c r="P89" i="32"/>
  <c r="R88" i="32"/>
  <c r="Q88" i="32"/>
  <c r="O88" i="32"/>
  <c r="N88" i="32"/>
  <c r="P87" i="32"/>
  <c r="S86" i="32"/>
  <c r="P86" i="32"/>
  <c r="S85" i="32"/>
  <c r="P85" i="32"/>
  <c r="S84" i="32"/>
  <c r="P84" i="32"/>
  <c r="S83" i="32"/>
  <c r="P83" i="32"/>
  <c r="R82" i="32"/>
  <c r="S82" i="32" s="1"/>
  <c r="Q82" i="32"/>
  <c r="O82" i="32"/>
  <c r="N82" i="32"/>
  <c r="S81" i="32"/>
  <c r="P81" i="32"/>
  <c r="S80" i="32"/>
  <c r="P80" i="32"/>
  <c r="S79" i="32"/>
  <c r="P79" i="32"/>
  <c r="R78" i="32"/>
  <c r="Q78" i="32"/>
  <c r="S78" i="32" s="1"/>
  <c r="O78" i="32"/>
  <c r="N78" i="32"/>
  <c r="M78" i="32"/>
  <c r="L78" i="32"/>
  <c r="K78" i="32"/>
  <c r="J78" i="32"/>
  <c r="I78" i="32"/>
  <c r="H78" i="32"/>
  <c r="G78" i="32"/>
  <c r="F78" i="32"/>
  <c r="E78" i="32"/>
  <c r="D78" i="32"/>
  <c r="S77" i="32"/>
  <c r="P77" i="32"/>
  <c r="S76" i="32"/>
  <c r="P76" i="32"/>
  <c r="R75" i="32"/>
  <c r="Q75" i="32"/>
  <c r="O75" i="32"/>
  <c r="N75" i="32"/>
  <c r="M75" i="32"/>
  <c r="L75" i="32"/>
  <c r="K75" i="32"/>
  <c r="J75" i="32"/>
  <c r="I75" i="32"/>
  <c r="H75" i="32"/>
  <c r="G75" i="32"/>
  <c r="F75" i="32"/>
  <c r="E75" i="32"/>
  <c r="D75" i="32"/>
  <c r="S74" i="32"/>
  <c r="P74" i="32"/>
  <c r="P72" i="32"/>
  <c r="S71" i="32"/>
  <c r="P71" i="32"/>
  <c r="S70" i="32"/>
  <c r="P70" i="32"/>
  <c r="S69" i="32"/>
  <c r="P69" i="32"/>
  <c r="S68" i="32"/>
  <c r="P68" i="32"/>
  <c r="R67" i="32"/>
  <c r="Q67" i="32"/>
  <c r="O67" i="32"/>
  <c r="N67" i="32"/>
  <c r="P66" i="32"/>
  <c r="P65" i="32"/>
  <c r="S64" i="32"/>
  <c r="P64" i="32"/>
  <c r="S63" i="32"/>
  <c r="P63" i="32"/>
  <c r="P62" i="32"/>
  <c r="S61" i="32"/>
  <c r="P61" i="32"/>
  <c r="S60" i="32"/>
  <c r="P60" i="32"/>
  <c r="R59" i="32"/>
  <c r="Q59" i="32"/>
  <c r="O59" i="32"/>
  <c r="N59" i="32"/>
  <c r="M59" i="32"/>
  <c r="L59" i="32"/>
  <c r="K59" i="32"/>
  <c r="J59" i="32"/>
  <c r="I59" i="32"/>
  <c r="H59" i="32"/>
  <c r="G59" i="32"/>
  <c r="F59" i="32"/>
  <c r="E59" i="32"/>
  <c r="D59" i="32"/>
  <c r="S58" i="32"/>
  <c r="P58" i="32"/>
  <c r="R57" i="32"/>
  <c r="Q57" i="32"/>
  <c r="O57" i="32"/>
  <c r="N57" i="32"/>
  <c r="M57" i="32"/>
  <c r="L57" i="32"/>
  <c r="K57" i="32"/>
  <c r="J57" i="32"/>
  <c r="I57" i="32"/>
  <c r="H57" i="32"/>
  <c r="G57" i="32"/>
  <c r="F57" i="32"/>
  <c r="E57" i="32"/>
  <c r="D57" i="32"/>
  <c r="S56" i="32"/>
  <c r="P56" i="32"/>
  <c r="S55" i="32"/>
  <c r="P55" i="32"/>
  <c r="S54" i="32"/>
  <c r="P54" i="32"/>
  <c r="S53" i="32"/>
  <c r="P53" i="32"/>
  <c r="P52" i="32"/>
  <c r="S51" i="32"/>
  <c r="P51" i="32"/>
  <c r="S50" i="32"/>
  <c r="P50" i="32"/>
  <c r="P49" i="32"/>
  <c r="P48" i="32"/>
  <c r="R47" i="32"/>
  <c r="Q47" i="32"/>
  <c r="N47" i="32"/>
  <c r="P46" i="32"/>
  <c r="O45" i="32"/>
  <c r="O47" i="32" s="1"/>
  <c r="P44" i="32"/>
  <c r="S43" i="32"/>
  <c r="P43" i="32"/>
  <c r="P42" i="32"/>
  <c r="S41" i="32"/>
  <c r="P41" i="32"/>
  <c r="P40" i="32"/>
  <c r="R39" i="32"/>
  <c r="Q39" i="32"/>
  <c r="O39" i="32"/>
  <c r="N39" i="32"/>
  <c r="P38" i="32"/>
  <c r="S37" i="32"/>
  <c r="P37" i="32"/>
  <c r="S36" i="32"/>
  <c r="P36" i="32"/>
  <c r="S35" i="32"/>
  <c r="P35" i="32"/>
  <c r="S34" i="32"/>
  <c r="P34" i="32"/>
  <c r="S33" i="32"/>
  <c r="P33" i="32"/>
  <c r="S32" i="32"/>
  <c r="P32" i="32"/>
  <c r="P31" i="32"/>
  <c r="S30" i="32"/>
  <c r="P30" i="32"/>
  <c r="P29" i="32"/>
  <c r="S28" i="32"/>
  <c r="P28" i="32"/>
  <c r="S27" i="32"/>
  <c r="P27" i="32"/>
  <c r="S26" i="32"/>
  <c r="P26" i="32"/>
  <c r="S25" i="32"/>
  <c r="P25" i="32"/>
  <c r="S24" i="32"/>
  <c r="P24" i="32"/>
  <c r="S23" i="32"/>
  <c r="P23" i="32"/>
  <c r="S22" i="32"/>
  <c r="P22" i="32"/>
  <c r="S21" i="32"/>
  <c r="P21" i="32"/>
  <c r="P20" i="32"/>
  <c r="P19" i="32"/>
  <c r="S18" i="32"/>
  <c r="P18" i="32"/>
  <c r="S17" i="32"/>
  <c r="P17" i="32"/>
  <c r="R16" i="32"/>
  <c r="S16" i="32" s="1"/>
  <c r="Q16" i="32"/>
  <c r="O16" i="32"/>
  <c r="N16" i="32"/>
  <c r="M16" i="32"/>
  <c r="L16" i="32"/>
  <c r="K16" i="32"/>
  <c r="J16" i="32"/>
  <c r="I16" i="32"/>
  <c r="H16" i="32"/>
  <c r="G16" i="32"/>
  <c r="F16" i="32"/>
  <c r="E16" i="32"/>
  <c r="D16" i="32"/>
  <c r="S15" i="32"/>
  <c r="P15" i="32"/>
  <c r="R13" i="32"/>
  <c r="S13" i="32" s="1"/>
  <c r="Q13" i="32"/>
  <c r="O13" i="32"/>
  <c r="N13" i="32"/>
  <c r="S12" i="32"/>
  <c r="P12" i="32"/>
  <c r="S11" i="32"/>
  <c r="P11" i="32"/>
  <c r="S10" i="32"/>
  <c r="P10" i="32"/>
  <c r="P380" i="34" l="1"/>
  <c r="Q380" i="34"/>
  <c r="S380" i="34" s="1"/>
  <c r="P328" i="32"/>
  <c r="O379" i="32"/>
  <c r="P39" i="32"/>
  <c r="P67" i="32"/>
  <c r="P141" i="32"/>
  <c r="P168" i="32"/>
  <c r="S226" i="32"/>
  <c r="P260" i="32"/>
  <c r="P57" i="32"/>
  <c r="P75" i="32"/>
  <c r="P145" i="32"/>
  <c r="P88" i="32"/>
  <c r="S141" i="32"/>
  <c r="P153" i="32"/>
  <c r="P189" i="32"/>
  <c r="P232" i="32"/>
  <c r="S260" i="32"/>
  <c r="S57" i="32"/>
  <c r="S59" i="32"/>
  <c r="S75" i="32"/>
  <c r="P78" i="32"/>
  <c r="P117" i="32"/>
  <c r="S145" i="32"/>
  <c r="S244" i="32"/>
  <c r="P276" i="32"/>
  <c r="S285" i="32"/>
  <c r="P13" i="32"/>
  <c r="S232" i="32"/>
  <c r="P16" i="32"/>
  <c r="P82" i="32"/>
  <c r="S117" i="32"/>
  <c r="P135" i="32"/>
  <c r="S149" i="32"/>
  <c r="P158" i="32"/>
  <c r="P176" i="32"/>
  <c r="P226" i="32"/>
  <c r="P240" i="32"/>
  <c r="P253" i="32"/>
  <c r="S122" i="32"/>
  <c r="S162" i="32"/>
  <c r="P281" i="32"/>
  <c r="P59" i="32"/>
  <c r="P285" i="32"/>
  <c r="S39" i="32"/>
  <c r="S67" i="32"/>
  <c r="P186" i="32"/>
  <c r="P196" i="32"/>
  <c r="P217" i="32"/>
  <c r="P269" i="32"/>
  <c r="S281" i="32"/>
  <c r="P105" i="32"/>
  <c r="P149" i="32"/>
  <c r="S88" i="32"/>
  <c r="S153" i="32"/>
  <c r="S186" i="32"/>
  <c r="S217" i="32"/>
  <c r="S47" i="32"/>
  <c r="P122" i="32"/>
  <c r="P125" i="32"/>
  <c r="Q253" i="32"/>
  <c r="S253" i="32" s="1"/>
  <c r="R379" i="32"/>
  <c r="N379" i="32"/>
  <c r="P47" i="32"/>
  <c r="S270" i="34"/>
  <c r="Q135" i="32"/>
  <c r="S135" i="32" s="1"/>
  <c r="Q269" i="32"/>
  <c r="S269" i="32" s="1"/>
  <c r="Q105" i="32"/>
  <c r="S105" i="32" s="1"/>
  <c r="P379" i="32" l="1"/>
  <c r="Q379" i="32"/>
  <c r="S379" i="32" s="1"/>
  <c r="T9" i="30" l="1"/>
  <c r="U9" i="30"/>
  <c r="V9" i="30"/>
  <c r="S9" i="30"/>
  <c r="X9" i="30"/>
  <c r="Y9" i="30"/>
  <c r="Z9" i="30"/>
  <c r="W9" i="30"/>
  <c r="AD9" i="30"/>
  <c r="AD9" i="26" l="1"/>
  <c r="V226" i="23"/>
  <c r="S226" i="23"/>
  <c r="AD9" i="23"/>
  <c r="AD9" i="22"/>
  <c r="T9" i="21"/>
  <c r="U9" i="21"/>
  <c r="V9" i="21"/>
  <c r="S9" i="21"/>
  <c r="W9" i="21"/>
  <c r="X9" i="21"/>
  <c r="Y9" i="21"/>
  <c r="Z9" i="21"/>
  <c r="AD9" i="21"/>
  <c r="AD9" i="19"/>
  <c r="AD9" i="18"/>
  <c r="AD9" i="17"/>
  <c r="AD9" i="15"/>
  <c r="AD9" i="13"/>
  <c r="N9" i="12"/>
  <c r="M9" i="12"/>
  <c r="L9" i="12"/>
  <c r="K9" i="12"/>
  <c r="Z9" i="12"/>
  <c r="Y9" i="12"/>
  <c r="X9" i="12"/>
  <c r="W9" i="12"/>
  <c r="AA9" i="12"/>
  <c r="AB9" i="12"/>
  <c r="AC9" i="12"/>
  <c r="AD9" i="12"/>
  <c r="W9" i="27"/>
  <c r="X9" i="27"/>
  <c r="Y9" i="27"/>
  <c r="Z9" i="27"/>
  <c r="J9" i="24"/>
  <c r="W9" i="5"/>
  <c r="Z9" i="5"/>
  <c r="Z9" i="3"/>
  <c r="Y9" i="3"/>
  <c r="X9" i="3"/>
  <c r="W9" i="3"/>
  <c r="AG9" i="7"/>
  <c r="AD9" i="3"/>
  <c r="AE9" i="3"/>
  <c r="AF9" i="3"/>
  <c r="AG9" i="3"/>
  <c r="Y9" i="5"/>
  <c r="X9" i="5"/>
  <c r="AG9" i="5"/>
  <c r="V9" i="5" s="1"/>
  <c r="AE9" i="5" l="1"/>
  <c r="AF9" i="5"/>
  <c r="AE9" i="7"/>
  <c r="AF9" i="7"/>
  <c r="AE9" i="24"/>
  <c r="AF9" i="24"/>
  <c r="AG9" i="24"/>
  <c r="V9" i="24" s="1"/>
  <c r="AE9" i="27"/>
  <c r="AF9" i="27"/>
  <c r="AG9" i="27"/>
  <c r="AD9" i="5"/>
  <c r="AD9" i="7"/>
  <c r="Z9" i="7"/>
  <c r="Y9" i="7"/>
  <c r="X9" i="7"/>
  <c r="W9" i="7"/>
  <c r="AD9" i="24"/>
  <c r="Z9" i="24"/>
  <c r="Y9" i="24"/>
  <c r="X9" i="24"/>
  <c r="W9" i="24"/>
  <c r="AD9" i="27"/>
  <c r="AD9" i="4"/>
  <c r="AC9" i="4"/>
  <c r="AB9" i="4"/>
  <c r="AA9" i="4"/>
  <c r="Z9" i="4"/>
  <c r="Y9" i="4"/>
  <c r="X9" i="4"/>
  <c r="W9" i="4"/>
  <c r="AD9" i="6"/>
  <c r="AC9" i="6"/>
  <c r="AB9" i="6"/>
  <c r="AA9" i="6"/>
  <c r="Z9" i="6"/>
  <c r="Y9" i="6"/>
  <c r="X9" i="6"/>
  <c r="W9" i="6"/>
  <c r="AD9" i="8"/>
  <c r="AC9" i="8"/>
  <c r="AB9" i="8"/>
  <c r="AA9" i="8"/>
  <c r="Z9" i="8"/>
  <c r="Y9" i="8"/>
  <c r="X9" i="8"/>
  <c r="W9" i="8"/>
  <c r="AD9" i="10"/>
  <c r="AC9" i="10"/>
  <c r="AB9" i="10"/>
  <c r="AA9" i="10"/>
  <c r="Z9" i="10"/>
  <c r="Y9" i="10"/>
  <c r="X9" i="10"/>
  <c r="W9" i="10"/>
  <c r="AD9" i="11"/>
  <c r="AC9" i="11"/>
  <c r="AB9" i="11"/>
  <c r="AA9" i="11"/>
  <c r="Z9" i="11"/>
  <c r="Y9" i="11"/>
  <c r="X9" i="11"/>
  <c r="W9" i="11"/>
  <c r="AC9" i="13"/>
  <c r="AB9" i="13"/>
  <c r="AA9" i="13"/>
  <c r="Z9" i="13"/>
  <c r="Y9" i="13"/>
  <c r="X9" i="13"/>
  <c r="W9" i="13"/>
  <c r="AC9" i="15"/>
  <c r="AB9" i="15"/>
  <c r="AA9" i="15"/>
  <c r="Z9" i="15"/>
  <c r="Y9" i="15"/>
  <c r="X9" i="15"/>
  <c r="W9" i="15"/>
  <c r="AC9" i="17"/>
  <c r="AB9" i="17"/>
  <c r="AA9" i="17"/>
  <c r="Z9" i="17"/>
  <c r="Y9" i="17"/>
  <c r="X9" i="17"/>
  <c r="W9" i="17"/>
  <c r="AC9" i="18"/>
  <c r="AB9" i="18"/>
  <c r="AA9" i="18"/>
  <c r="Z9" i="18"/>
  <c r="Y9" i="18"/>
  <c r="X9" i="18"/>
  <c r="W9" i="18"/>
  <c r="AC9" i="19"/>
  <c r="AB9" i="19"/>
  <c r="AA9" i="19"/>
  <c r="Z9" i="19"/>
  <c r="Y9" i="19"/>
  <c r="X9" i="19"/>
  <c r="W9" i="19"/>
  <c r="AC9" i="21"/>
  <c r="AB9" i="21"/>
  <c r="AA9" i="21"/>
  <c r="AC9" i="22"/>
  <c r="AB9" i="22"/>
  <c r="AA9" i="22"/>
  <c r="AC9" i="23"/>
  <c r="AB9" i="23"/>
  <c r="AA9" i="23"/>
  <c r="AC9" i="26"/>
  <c r="AB9" i="26"/>
  <c r="AA9" i="26"/>
  <c r="Z9" i="26"/>
  <c r="Y9" i="26"/>
  <c r="X9" i="26"/>
  <c r="W9" i="26"/>
  <c r="AC9" i="30"/>
  <c r="AB9" i="30"/>
  <c r="AA9" i="30"/>
  <c r="AD9" i="9"/>
  <c r="AC9" i="9"/>
  <c r="AB9" i="9"/>
  <c r="AA9" i="9"/>
  <c r="Z9" i="9"/>
  <c r="Y9" i="9"/>
  <c r="X9" i="9"/>
  <c r="W9" i="9"/>
  <c r="N9" i="7"/>
  <c r="M9" i="7"/>
  <c r="L9" i="7"/>
  <c r="K9" i="7"/>
  <c r="N9" i="24"/>
  <c r="M9" i="24"/>
  <c r="L9" i="24"/>
  <c r="K9" i="24"/>
  <c r="N9" i="27"/>
  <c r="M9" i="27"/>
  <c r="L9" i="27"/>
  <c r="K9" i="27"/>
  <c r="N9" i="4"/>
  <c r="M9" i="4"/>
  <c r="L9" i="4"/>
  <c r="K9" i="4"/>
  <c r="N9" i="6"/>
  <c r="M9" i="6"/>
  <c r="L9" i="6"/>
  <c r="K9" i="6"/>
  <c r="N9" i="8"/>
  <c r="M9" i="8"/>
  <c r="L9" i="8"/>
  <c r="K9" i="8"/>
  <c r="N9" i="10"/>
  <c r="M9" i="10"/>
  <c r="L9" i="10"/>
  <c r="K9" i="10"/>
  <c r="N9" i="11"/>
  <c r="M9" i="11"/>
  <c r="L9" i="11"/>
  <c r="K9" i="11"/>
  <c r="N9" i="13"/>
  <c r="M9" i="13"/>
  <c r="L9" i="13"/>
  <c r="K9" i="13"/>
  <c r="N9" i="15"/>
  <c r="M9" i="15"/>
  <c r="L9" i="15"/>
  <c r="K9" i="15"/>
  <c r="N9" i="17"/>
  <c r="M9" i="17"/>
  <c r="L9" i="17"/>
  <c r="K9" i="17"/>
  <c r="N9" i="18"/>
  <c r="M9" i="18"/>
  <c r="L9" i="18"/>
  <c r="K9" i="18"/>
  <c r="N9" i="19"/>
  <c r="M9" i="19"/>
  <c r="L9" i="19"/>
  <c r="K9" i="19"/>
  <c r="N9" i="21"/>
  <c r="M9" i="21"/>
  <c r="L9" i="21"/>
  <c r="K9" i="21"/>
  <c r="N9" i="22"/>
  <c r="M9" i="22"/>
  <c r="L9" i="22"/>
  <c r="K9" i="22"/>
  <c r="N9" i="23"/>
  <c r="M9" i="23"/>
  <c r="L9" i="23"/>
  <c r="K9" i="23"/>
  <c r="N9" i="26"/>
  <c r="M9" i="26"/>
  <c r="L9" i="26"/>
  <c r="K9" i="26"/>
  <c r="N9" i="30"/>
  <c r="M9" i="30"/>
  <c r="L9" i="30"/>
  <c r="K9" i="30"/>
  <c r="N9" i="9"/>
  <c r="M9" i="9"/>
  <c r="L9" i="9"/>
  <c r="K9" i="9"/>
  <c r="F9" i="27"/>
  <c r="F9" i="13"/>
  <c r="F9" i="15"/>
  <c r="F9" i="18"/>
  <c r="F9" i="9"/>
  <c r="H9" i="24"/>
  <c r="I9" i="24"/>
  <c r="H9" i="27"/>
  <c r="I9" i="27"/>
  <c r="J9" i="27"/>
  <c r="H9" i="13"/>
  <c r="I9" i="13"/>
  <c r="J9" i="13"/>
  <c r="H9" i="15"/>
  <c r="I9" i="15"/>
  <c r="J9" i="15"/>
  <c r="H9" i="18"/>
  <c r="I9" i="18"/>
  <c r="J9" i="18"/>
  <c r="H9" i="9"/>
  <c r="I9" i="9"/>
  <c r="J9" i="9"/>
  <c r="G9" i="24"/>
  <c r="G9" i="27"/>
  <c r="G9" i="13"/>
  <c r="G9" i="15"/>
  <c r="G9" i="18"/>
  <c r="G9" i="9"/>
  <c r="U9" i="24" l="1"/>
  <c r="U9" i="7"/>
  <c r="T9" i="7"/>
  <c r="S9" i="27"/>
  <c r="V9" i="27"/>
  <c r="T9" i="27"/>
  <c r="U9" i="27"/>
  <c r="S9" i="7"/>
  <c r="U9" i="3"/>
  <c r="V9" i="7"/>
  <c r="S9" i="24"/>
  <c r="T9" i="24"/>
  <c r="T9" i="3"/>
  <c r="V9" i="3"/>
  <c r="S9" i="3"/>
</calcChain>
</file>

<file path=xl/sharedStrings.xml><?xml version="1.0" encoding="utf-8"?>
<sst xmlns="http://schemas.openxmlformats.org/spreadsheetml/2006/main" count="23763" uniqueCount="1620">
  <si>
    <t xml:space="preserve">Пересчетный коэффициент: </t>
  </si>
  <si>
    <t>Наименование субъекта Российской Федерации: Красноярский край</t>
  </si>
  <si>
    <t>№ п/п</t>
  </si>
  <si>
    <t>Наименование охотпользователя, общедоступные охотничьи угодья</t>
  </si>
  <si>
    <t>Наименование муниципального района</t>
  </si>
  <si>
    <t>Количество ведомостей ЗМУ</t>
  </si>
  <si>
    <t>Протяженность маршрута (км)</t>
  </si>
  <si>
    <t>Количество пересечений следов</t>
  </si>
  <si>
    <t xml:space="preserve">Показатель учета </t>
  </si>
  <si>
    <t>Плотность населения данного вида (особей на 1000 га)</t>
  </si>
  <si>
    <t>Площадь групп каждой категории среды обитания (тыс.га)</t>
  </si>
  <si>
    <t>Численность данного вида зверей</t>
  </si>
  <si>
    <t>Статистическая ошибка в %</t>
  </si>
  <si>
    <t>Первичная плотность (особей на 1000 га)</t>
  </si>
  <si>
    <t>Первичная численность</t>
  </si>
  <si>
    <t>всего</t>
  </si>
  <si>
    <t xml:space="preserve">неучтенных </t>
  </si>
  <si>
    <t>принятых к обработке</t>
  </si>
  <si>
    <t>лес</t>
  </si>
  <si>
    <t>поле</t>
  </si>
  <si>
    <t>болото</t>
  </si>
  <si>
    <t>Всего</t>
  </si>
  <si>
    <t>для всех групп</t>
  </si>
  <si>
    <t>Среднее</t>
  </si>
  <si>
    <t>на ИТ</t>
  </si>
  <si>
    <t>Краевое государственное бюджетное профессиональное образовательное учреждение «Эвенкийский многопрофильный техникум»</t>
  </si>
  <si>
    <t>Эвенкийский</t>
  </si>
  <si>
    <t>Семейная (родовая) община малочисленных народов Севера «Орончакан»</t>
  </si>
  <si>
    <t>Родовая община коренных малочисленных народов Севера «Горбылек»</t>
  </si>
  <si>
    <t>Общество с ограниченной ответственностью «Орлан»</t>
  </si>
  <si>
    <t>Итого по району</t>
  </si>
  <si>
    <t>0.00%</t>
  </si>
  <si>
    <t xml:space="preserve">Ответстенный за заполнение ведомости:
</t>
  </si>
  <si>
    <t xml:space="preserve">Консультант отдела организации учета и использования объектов животного мира и водных биологических ресурсов министерства природных ресурсов и экологии Красноярского края </t>
  </si>
  <si>
    <t xml:space="preserve"> Демьяненко Н.В.</t>
  </si>
  <si>
    <t>Дата заполнения:</t>
  </si>
  <si>
    <t>Встречено птиц</t>
  </si>
  <si>
    <t>Плотность населения данного вида птиц (особей на 1000 га)</t>
  </si>
  <si>
    <t>Пересчетный коэффициент</t>
  </si>
  <si>
    <t>Численность данного вида птиц</t>
  </si>
  <si>
    <t>Заказник «Тайбинский»</t>
  </si>
  <si>
    <t>Ирбейский</t>
  </si>
  <si>
    <t>Вид: Белая куропатка</t>
  </si>
  <si>
    <t>Заказник «Тиличетский»</t>
  </si>
  <si>
    <t>Абанский</t>
  </si>
  <si>
    <t>Красноярская региональная общественная организация охотников «Охотничья тропа»</t>
  </si>
  <si>
    <t>Местная общественная организация охотников и рыболовов Абанского района</t>
  </si>
  <si>
    <t>Общедоступные охотничьи угодья</t>
  </si>
  <si>
    <t>Общество с ограниченной ответственностью «Сибохота»</t>
  </si>
  <si>
    <t>Ачинская межрайонная общественная организация охотников и рыболовов</t>
  </si>
  <si>
    <t>Ачинский</t>
  </si>
  <si>
    <t>Заказник «Арга»</t>
  </si>
  <si>
    <t>Заказник «Причулымский»</t>
  </si>
  <si>
    <t>Заказник «Бюзинский»</t>
  </si>
  <si>
    <t>Балахтинский</t>
  </si>
  <si>
    <t>Заказник «Жура»</t>
  </si>
  <si>
    <t>Заказник «Красноярский», кластер 3</t>
  </si>
  <si>
    <t>Заказник «Пушкариха»</t>
  </si>
  <si>
    <t>Заказник «Солгонский кряж»</t>
  </si>
  <si>
    <t>Закрытое акционерное общество «Жилищная коммунальная компания»</t>
  </si>
  <si>
    <t>Индивидуальный предприниматель Брацук Сергей Александрович</t>
  </si>
  <si>
    <t>Индивидуальный предприниматель Ильин Сергей Егорович</t>
  </si>
  <si>
    <t>Красноярская региональная общественная организация «Общество охотников и рыболовов «САЯНЫ»</t>
  </si>
  <si>
    <t>Красноярская региональная общественная организация «Приморские охотники»</t>
  </si>
  <si>
    <t>Красноярская региональная спортивная общественная организация «Клуб охотников и рыболовов «Бучило»</t>
  </si>
  <si>
    <t>Красноярское региональное некоммерческое партнерство «Охотник»</t>
  </si>
  <si>
    <t>Местная общественная организация охотников и рыболовов Балахтинского района</t>
  </si>
  <si>
    <t>Некоммерческое партнерство «Спортивный охотник»</t>
  </si>
  <si>
    <t>Общество с ограниченной ответственностью «Александровка»</t>
  </si>
  <si>
    <t>Общество с ограниченной ответственностью «Белогорье»</t>
  </si>
  <si>
    <t>Общество с ограниченной ответственностью «Буран»</t>
  </si>
  <si>
    <t>Общество с ограниченной ответственностью «В.В.В.»</t>
  </si>
  <si>
    <t>Общество с ограниченной ответственностью «Глобальный Офисный Стандарт»</t>
  </si>
  <si>
    <t>Общество с ограниченной ответственностью «Езагаш»</t>
  </si>
  <si>
    <t>Общество с ограниченной ответственностью «Жура»</t>
  </si>
  <si>
    <t>Общество с ограниченной ответственностью «Имени Лопе де Вега»</t>
  </si>
  <si>
    <t>Общество с ограниченной ответственностью «Кречет»</t>
  </si>
  <si>
    <t>Общество с ограниченной ответственностью «Соболь»</t>
  </si>
  <si>
    <t>Общество с ограниченной ответственностью «Урап»</t>
  </si>
  <si>
    <t>Открытое акционерное общество «Российские железные дороги»</t>
  </si>
  <si>
    <t>Региональная общественная организация «Красноярское краевое общество охотников и рыболовов»</t>
  </si>
  <si>
    <t>Заказник «Красноярский», кластеры 3-6</t>
  </si>
  <si>
    <t>Березовский</t>
  </si>
  <si>
    <t>Закрытое акционерное общество «Производственно-строительная компания «Союз»</t>
  </si>
  <si>
    <t>Красноярская региональная общественная организация охотников «Кречет»</t>
  </si>
  <si>
    <t>Местная городская общественная организация спортивное охотничье и рыболовное общество г. Железногорска</t>
  </si>
  <si>
    <t>Общество с ограниченной ответственностью «Сибирь Авиа»</t>
  </si>
  <si>
    <t>Общество с ограниченной ответственностью «Ясные поляны»</t>
  </si>
  <si>
    <t>Заказник «Кандатский»</t>
  </si>
  <si>
    <t>Бирилюсский</t>
  </si>
  <si>
    <t>Заказник «Маковский»</t>
  </si>
  <si>
    <t>Индивидуальный предприниматель Милкин Николай Сергеевич</t>
  </si>
  <si>
    <t>Индивидуальный предприниматель Перминов Павел Михайлович</t>
  </si>
  <si>
    <t>Местная общественная организация охотников Бирилюсского района</t>
  </si>
  <si>
    <t>Общество с ограниченной ответственностью «Конда»</t>
  </si>
  <si>
    <t>Общество с ограниченной ответственностью «Лосиный угол»</t>
  </si>
  <si>
    <t>Общество с ограниченной ответственностью «Фаст Фуд Поинтс»</t>
  </si>
  <si>
    <t>Общество с ограниченной ответственностью «Хантер»</t>
  </si>
  <si>
    <t>79.14%</t>
  </si>
  <si>
    <t>Боготольский</t>
  </si>
  <si>
    <t>Заказник «Богучанский»</t>
  </si>
  <si>
    <t>Богучанский</t>
  </si>
  <si>
    <t>Индивидуальный предприниматель Зубков Николай Юрьевич</t>
  </si>
  <si>
    <t>Местная общественная организация охотников и рыболовов Богучанского района Красноярского края «Белка»</t>
  </si>
  <si>
    <t>Общество с ограниченной ответственностью «Охотничье-промысловое хозяйство «Ояхтинское»</t>
  </si>
  <si>
    <t>Общество с ограниченной ответственностью «Региональная промысловая компания»</t>
  </si>
  <si>
    <t>Общество с ограниченной ответственностью «Сибсэбл»</t>
  </si>
  <si>
    <t>Общество с ограниченной ответственностью «СИБЭКОТУР»</t>
  </si>
  <si>
    <t>Заказник «Большемуртинский»</t>
  </si>
  <si>
    <t>Большемуртинский</t>
  </si>
  <si>
    <t>Заказник «Мало-Кемчугский»</t>
  </si>
  <si>
    <t>Заказник «Тальско-Гаревский»</t>
  </si>
  <si>
    <t>Некоммерческое партнерство «Международный институт мониторинга лесных экосистем»</t>
  </si>
  <si>
    <t>Общество с ограниченной ответственностью «Бир Пекс Красноярск»</t>
  </si>
  <si>
    <t>Общество с ограниченной ответственностью «Заповедное 2»</t>
  </si>
  <si>
    <t>Общество с ограниченной ответственностью «Орион+»</t>
  </si>
  <si>
    <t>Общество с ограниченной ответственностью «Сибирское Возрождение»</t>
  </si>
  <si>
    <t>Местная общественная организация охотников Большеулуйского района</t>
  </si>
  <si>
    <t>Большеулуйский</t>
  </si>
  <si>
    <t>Заказник «Большая степь»</t>
  </si>
  <si>
    <t>Дзержинский</t>
  </si>
  <si>
    <t>Местная общественная организация охотников Дзержинского района</t>
  </si>
  <si>
    <t>Заказник «Больше-Кемчугский»</t>
  </si>
  <si>
    <t>Емельяновский</t>
  </si>
  <si>
    <t>Заказник «Красноярский» кластеры 1-3</t>
  </si>
  <si>
    <t>Красноярская региональная общественная организация охотников-ветеранов, пенсионеров, сотрудников органов внутренних дел «Динамо-Можары»</t>
  </si>
  <si>
    <t>Местная общественная организация «Емельяновское районное общество охотников и рыболовов»</t>
  </si>
  <si>
    <t>Потребительское общество «Кемчуг»</t>
  </si>
  <si>
    <t>Заказник «Больше-Касский»</t>
  </si>
  <si>
    <t>Енисейский</t>
  </si>
  <si>
    <t>Индивидуальный предприниматель Манченко Александр Леонидович</t>
  </si>
  <si>
    <t>Местная общественная организация охотников Енисейского района</t>
  </si>
  <si>
    <t>Местная общественная организация охотников и рыболовов Енисейского района</t>
  </si>
  <si>
    <t>Некоммерческое партнерство охотников и рыболовов «Забава»</t>
  </si>
  <si>
    <t>Общество с ограниченной ответственностью «Альтаир»</t>
  </si>
  <si>
    <t>Общество с ограниченной ответственностью «Гаревка»</t>
  </si>
  <si>
    <t>Общество с ограниченной ответственностью «КРОНА»</t>
  </si>
  <si>
    <t>Общество с ограниченной ответственностью «Охотничье хозяйство «Покров»</t>
  </si>
  <si>
    <t>Общество с ограниченной ответственностью «Сибирская промысловая компания»</t>
  </si>
  <si>
    <t>Общество с ограниченной ответственностью «Сибирский промысел»</t>
  </si>
  <si>
    <t>Общество с ограниченной ответственностью «СО-БР»</t>
  </si>
  <si>
    <t>Общество с ограниченной ответственностью «СО-БР» (левый берег)</t>
  </si>
  <si>
    <t>Общество с ограниченной ответственностью «Тугулан»</t>
  </si>
  <si>
    <t>Общество с ограниченной ответственностью «Фрегат»</t>
  </si>
  <si>
    <t>58.20%</t>
  </si>
  <si>
    <t>45.36%</t>
  </si>
  <si>
    <t>44.32%</t>
  </si>
  <si>
    <t>Заказник «Гагульская котловина»</t>
  </si>
  <si>
    <t>Ермаковский</t>
  </si>
  <si>
    <t>Заказник «Кебежский»</t>
  </si>
  <si>
    <t>Заказник «Тохтай»</t>
  </si>
  <si>
    <t>Индивидуальный предприниматель Заводовский Руслан Владимирович</t>
  </si>
  <si>
    <t>КГБУ «Дирекция природного парка «Ергаки»</t>
  </si>
  <si>
    <t>Общество с ограниченной ответственностью «Большая речка»</t>
  </si>
  <si>
    <t>Общество с ограниченной ответственностью «Ермак-2009»</t>
  </si>
  <si>
    <t>Общество с ограниченной ответственностью «Ермаковский коопзверопромхоз»</t>
  </si>
  <si>
    <t>Общество с ограниченной ответственностью «ЗАСЛОН-М»</t>
  </si>
  <si>
    <t>Общество с ограниченной ответственностью «ИДЖИР»</t>
  </si>
  <si>
    <t>Общество с ограниченной ответственностью «Спецэлектромонтаж»</t>
  </si>
  <si>
    <t>Общество с ограниченной ответственностью «Тайны Саян»</t>
  </si>
  <si>
    <t>Заказник «Сисимский»</t>
  </si>
  <si>
    <t>Идринский</t>
  </si>
  <si>
    <t>Заказник «Хабыкский»</t>
  </si>
  <si>
    <t>Красноярская региональная общественная организация охотников «Убрус»</t>
  </si>
  <si>
    <t>Общество с ограниченной ответственностью «Таёжное»</t>
  </si>
  <si>
    <t>Местная общественная организация охотников Иланского района</t>
  </si>
  <si>
    <t>Иланский</t>
  </si>
  <si>
    <t>Красноярская краевая общественная организация охотников «Единство»</t>
  </si>
  <si>
    <t>Общество с ограниченной ответственностью «Агульское»</t>
  </si>
  <si>
    <t>Общество с ограниченной ответственностью «Дельта»</t>
  </si>
  <si>
    <t>Общество с ограниченной ответственностью «Енисей-Агро»</t>
  </si>
  <si>
    <t>Общество с ограниченной ответственностью «Ёрма»</t>
  </si>
  <si>
    <t>Общество с ограниченной ответственностью «Интер-Cеврис»</t>
  </si>
  <si>
    <t>Общество с ограниченной ответственностью «Тагул»</t>
  </si>
  <si>
    <t>Общество с ограниченной ответственностью «Тайбин»</t>
  </si>
  <si>
    <t>Общество с ограниченной ответственностью «Тегур»</t>
  </si>
  <si>
    <t>Заказник «Кемский»</t>
  </si>
  <si>
    <t>Казачинский</t>
  </si>
  <si>
    <t>Индивидуальный предприниматель Бербушенко Андрей Николаевич</t>
  </si>
  <si>
    <t>Красноярская региональная общественная организация «Красноярский краевой центр развития охоты и рыболовства»</t>
  </si>
  <si>
    <t>Местная общественная организация охотников Канского района</t>
  </si>
  <si>
    <t>Канский</t>
  </si>
  <si>
    <t>Общество с ограниченной ответственностью «Арбалет»</t>
  </si>
  <si>
    <t>Каратузский</t>
  </si>
  <si>
    <t>заказник «Тюхтетско-Шадатский»</t>
  </si>
  <si>
    <t>Каратузская районная местная общественная организация охотников и рыболовов</t>
  </si>
  <si>
    <t>Красноярская региональная общественная организация охотников «Природа»</t>
  </si>
  <si>
    <t>Общество с ограниченной ответственностью «РИФ»</t>
  </si>
  <si>
    <t>Кежемский</t>
  </si>
  <si>
    <t>Общественная организация районного общества охотников и рыболовов г. Кодинск</t>
  </si>
  <si>
    <t>Общество с ограниченной ответственностью «Охотничье хозяйство Чадобец»</t>
  </si>
  <si>
    <t>Козульский</t>
  </si>
  <si>
    <t>Местная общественная организация охотников и рыболовов Козульского района</t>
  </si>
  <si>
    <t>Общество с ограниченной ответственностью «Новокозульский леспромхоз»</t>
  </si>
  <si>
    <t>Общество с ограниченной ответственностью «Союз»</t>
  </si>
  <si>
    <t>Заказник «Краснотуранский бор»</t>
  </si>
  <si>
    <t>Краснотуранский</t>
  </si>
  <si>
    <t>Общество с ограниченной ответственностью «Русь»</t>
  </si>
  <si>
    <t>Курагинский</t>
  </si>
  <si>
    <t>Индивидуальный предприниматель Новиков Геннадий Николаевич</t>
  </si>
  <si>
    <t>Индивидуальный предприниматель Разумовский Мин Федорович</t>
  </si>
  <si>
    <t>Некомерческое партнерство охотников промысловиков</t>
  </si>
  <si>
    <t>Общество с ограниченной ответственностью «Курагинское промыслово-охотничье хозяйство»</t>
  </si>
  <si>
    <t>Заказник «Красноярский», кластер 6</t>
  </si>
  <si>
    <t>Манский</t>
  </si>
  <si>
    <t>Красноярская региональная общественная организация охотников «Синер»</t>
  </si>
  <si>
    <t>Манская местная районная общественная организация охотников и рыболовов</t>
  </si>
  <si>
    <t>Местная общественная организация охотников «Заманье» Манского района</t>
  </si>
  <si>
    <t>Общество с ограниченной ответственностью «УГОДЬЯ «У БОРИСЫЧА»</t>
  </si>
  <si>
    <t>Зеленая зона</t>
  </si>
  <si>
    <t>Минусинский</t>
  </si>
  <si>
    <t>Общедоступные охотничь угодья</t>
  </si>
  <si>
    <t>Общество с ограниченной ответственностью «Вепрь»</t>
  </si>
  <si>
    <t>Заказник «Машуковский»</t>
  </si>
  <si>
    <t>Мотыгинский</t>
  </si>
  <si>
    <t>Заказник «Мотыгинское многоостровье»</t>
  </si>
  <si>
    <t>Заказник «Огнянский»</t>
  </si>
  <si>
    <t>Заказник «Река Татарка»</t>
  </si>
  <si>
    <t>Общество с ограниченной ответственностью «Медведь»</t>
  </si>
  <si>
    <t>Общество с ограниченной ответственностью «Топливная Компания «Ресурс»</t>
  </si>
  <si>
    <t>Заказник «Березовая Дубрава»</t>
  </si>
  <si>
    <t>Назаровский</t>
  </si>
  <si>
    <t>Местная общественная организация охотников и рыболовов Назаровского района и города Назарово</t>
  </si>
  <si>
    <t>Ассоциация Иланских Лесопромышленников и Охотников</t>
  </si>
  <si>
    <t>Нижнеингашский</t>
  </si>
  <si>
    <t>Индивидуальный предприниматель Пугачев Вячеслав Степанович</t>
  </si>
  <si>
    <t>Нижнеингашская районная общественная организация «Нижнеингашские любители спортивной охоты»</t>
  </si>
  <si>
    <t>Общество с ограниченной ответственностью «Паллада»</t>
  </si>
  <si>
    <t>Общество с ограниченной ответственностью «Эко-ресурс»</t>
  </si>
  <si>
    <t>Заказник «Убейско-Салбинский»</t>
  </si>
  <si>
    <t>Новоселовский</t>
  </si>
  <si>
    <t>Общество с ограниченной ответственностью «Кашпай»</t>
  </si>
  <si>
    <t>Общество с ограниченной ответственностью «Охота Рыбалка Сибири»</t>
  </si>
  <si>
    <t>Общество с ограниченной ответственностью «Охотничье хозяйство Гуран»</t>
  </si>
  <si>
    <t>Общество с ограниченной ответственностью «Райтопсбыт»</t>
  </si>
  <si>
    <t>Общество с ограниченной ответственностью «Фарт»</t>
  </si>
  <si>
    <t>Памятник природы «Анашенский бор»</t>
  </si>
  <si>
    <t>Индивидуальный предприниматель Персман Виктор Энделевич</t>
  </si>
  <si>
    <t>Партизанский</t>
  </si>
  <si>
    <t>Красноярская региональная общественная организация Добровольное общество охотников «Барс»</t>
  </si>
  <si>
    <t>Общество с ограниченной ответственностью «Альф Красноярск»</t>
  </si>
  <si>
    <t>Общество с ограниченной ответственностью «АНТЕЙ»</t>
  </si>
  <si>
    <t>Общество с ограниченной ответственностью «КрасноярскЛесПроект»</t>
  </si>
  <si>
    <t>Общество с ограниченной ответственностью «Пента-Е»</t>
  </si>
  <si>
    <t>Общество с ограниченной ответственностью Региональный Охотничий Клуб «Сорокополье»</t>
  </si>
  <si>
    <t>Общество с ограниченной ответственностью фирма «Рэгги»</t>
  </si>
  <si>
    <t>Потребительское общество «АНГУЛ»</t>
  </si>
  <si>
    <t>Индивидуальный предприниматель Шевляков Евгений Александрович</t>
  </si>
  <si>
    <t>Пировский</t>
  </si>
  <si>
    <t>Общество с ограниченной ответственностью «Красресурс и К»</t>
  </si>
  <si>
    <t>Рыбинский</t>
  </si>
  <si>
    <t>Общественная организация городское общество охотников и рыболовов г. Зеленогорска</t>
  </si>
  <si>
    <t>Саянский</t>
  </si>
  <si>
    <t>Общество с ограниченной ответственностью «АВЕРС»</t>
  </si>
  <si>
    <t>Общество с ограниченной ответственностью «Белогория»</t>
  </si>
  <si>
    <t>Общество с ограниченной ответственностью «Кальта»</t>
  </si>
  <si>
    <t>Общество с ограниченной ответственностью «САЯН»</t>
  </si>
  <si>
    <t>Общество с ограниченной ответственностью «Тугач»</t>
  </si>
  <si>
    <t>Региональная общественная организация охотников «Кан» Красноярского края</t>
  </si>
  <si>
    <t>Индивидуальный предприниматель Бабешко Андрей Юрьевич</t>
  </si>
  <si>
    <t>Северо-Енисейский</t>
  </si>
  <si>
    <t>Индивидуальный предприниматель Жираков Сергей Александрович</t>
  </si>
  <si>
    <t>Индивидуальный предприниматель Медведев Евгений Владимирович</t>
  </si>
  <si>
    <t>Индивидуальный предприниматель Новоселов Николай Николаевич</t>
  </si>
  <si>
    <t>Индивидуальный предприниматель Подоляк Василий Михайлович</t>
  </si>
  <si>
    <t>Общество с ограниченной ответственностью фирма «Вершина»</t>
  </si>
  <si>
    <t>Сухобузимский</t>
  </si>
  <si>
    <t>Заказник «Саратовское болото»</t>
  </si>
  <si>
    <t>Тасеевский</t>
  </si>
  <si>
    <t>Общество с ограниченной ответственностью «БЕЛИСКАЗ»</t>
  </si>
  <si>
    <t>Общество с ограниченной ответственностью «ВЕЛЕС»</t>
  </si>
  <si>
    <t>Общество с ограниченной ответственностью «Лидер»</t>
  </si>
  <si>
    <t>Общество с ограниченной ответственностью «САПСАН»</t>
  </si>
  <si>
    <t>Общество с ограниченной ответственностью «Север»</t>
  </si>
  <si>
    <t>Общество с ограниченной ответственностью «СУТЯГА»</t>
  </si>
  <si>
    <t>Заказник «Туруханский»</t>
  </si>
  <si>
    <t>Туруханский</t>
  </si>
  <si>
    <t>Некоммерческое партнерство «Туруханское промысловое хозяйство»</t>
  </si>
  <si>
    <t>Общество с ограниченной ответственностью «Берег»</t>
  </si>
  <si>
    <t>Общество с ограниченной ответственностью «Рыбхоз»</t>
  </si>
  <si>
    <t>Общество с ограниченной ответственностью «Сибирская пушная компания»</t>
  </si>
  <si>
    <t>30.15%</t>
  </si>
  <si>
    <t>36.47%</t>
  </si>
  <si>
    <t>101.38%</t>
  </si>
  <si>
    <t>23.13%</t>
  </si>
  <si>
    <t>Тюхтетский</t>
  </si>
  <si>
    <t>Заказник «Чулымский»</t>
  </si>
  <si>
    <t>Индивидуальный предприниматель Кузьмин Михаил Яковлевич</t>
  </si>
  <si>
    <t>Общество с ограниченной ответственностью «Аксет»</t>
  </si>
  <si>
    <t>Общество с ограниченной ответственностью «Заповедное»</t>
  </si>
  <si>
    <t>Общество с ограниченной ответственностью «ЛесПромСтрой»</t>
  </si>
  <si>
    <t>Общество с ограниченной ответственностью «Модуль-Б»</t>
  </si>
  <si>
    <t>Общество с ограниченной ответственностью «Николаевка»</t>
  </si>
  <si>
    <t>Общество с ограниченной ответственностью «Форест»</t>
  </si>
  <si>
    <t>Заказник «Салбат»</t>
  </si>
  <si>
    <t>Ужурский</t>
  </si>
  <si>
    <t>Местная общественная организация «Общество охотников и рыбаков по Ужурскому району»</t>
  </si>
  <si>
    <t>Уярский</t>
  </si>
  <si>
    <t>Заказник «Березовая дубрава»</t>
  </si>
  <si>
    <t>Шарыповский</t>
  </si>
  <si>
    <t>Заказник «Березовский»</t>
  </si>
  <si>
    <t>ООО СолДан</t>
  </si>
  <si>
    <t>ООО Фотруна Плюс</t>
  </si>
  <si>
    <t>Региональная общественная организация охотников и рыболовов Шарыповского, Ужурского, Назаровского, Новоселовского районов</t>
  </si>
  <si>
    <t>Местная общественная организация охотников и рыболовов Шушенского района</t>
  </si>
  <si>
    <t>Шушенский</t>
  </si>
  <si>
    <t>Промыслово-заготовительное общество с ограниченной ответственностью «Мал-Яр»</t>
  </si>
  <si>
    <t>Индивидуальный предприниматель Ботулу Алексей Капитонович</t>
  </si>
  <si>
    <t>Индивидуальный предприниматель Ботулу Владимир Терентьевич</t>
  </si>
  <si>
    <t>Индивидуальный предприниматель Греб Виктор Викторович</t>
  </si>
  <si>
    <t>Индивидуальный предприниматель Гургугир Алексей Павлович</t>
  </si>
  <si>
    <t>Индивидуальный предприниматель Донцов Эдуард Николаевич</t>
  </si>
  <si>
    <t>Индивидуальный предприниматель Кузнецов Михаил Иванович</t>
  </si>
  <si>
    <t>Индивидуальный предприниматель Леончиков Андрей Александрович</t>
  </si>
  <si>
    <t>Индивидуальный предприниматель Львов Алексей Вячеславович</t>
  </si>
  <si>
    <t>Индивидуальный предприниматель Осогосток Василий Саввич</t>
  </si>
  <si>
    <t>Индивидуальный предприниматель Павлова Ольга Васильевна</t>
  </si>
  <si>
    <t>Индивидуальный предприниматель Пересыпкин Денис Николаевич</t>
  </si>
  <si>
    <t>Индивидуальный предприниматель Пересыпкин Николай Владимирович</t>
  </si>
  <si>
    <t>Индивидуальный предприниматель Ридель Иван Иванович</t>
  </si>
  <si>
    <t>Индивидуальный предприниматель Тыганов Иван Иванович</t>
  </si>
  <si>
    <t>Индивидуальный предприниматель Усольцев Михаил Дмитриевич</t>
  </si>
  <si>
    <t>Индивидуальный предприниматель Щепко Любовь Николаевна</t>
  </si>
  <si>
    <t>Индивидуальный предприниматель Эспек Антон Васильевич</t>
  </si>
  <si>
    <t>Индивидуальный предприниматель Ялогир Станислав Юрьевич</t>
  </si>
  <si>
    <t>Муниципальное предприятие Эвенкийского муниципального района оленеводческо-племенное хозяйство «Суриндинский»</t>
  </si>
  <si>
    <t>Общественная организация «Куюмбинское общество охотников»</t>
  </si>
  <si>
    <t>Общество с ограниченной ответственностью «Завет»</t>
  </si>
  <si>
    <t>Общество с ограниченной ответственностью «Казара»</t>
  </si>
  <si>
    <t>Общество с ограниченной ответственностью «Компания Эвенкия»</t>
  </si>
  <si>
    <t>Общество с ограниченной ответственностью «Крайсеверпром+»</t>
  </si>
  <si>
    <t>Общество с ограниченной ответственностью «Красноярский центр строительства»</t>
  </si>
  <si>
    <t>Общество с ограниченной ответственностью «Промысловик»</t>
  </si>
  <si>
    <t>Общество с ограниченной ответственностью «Регион-Сибирь»</t>
  </si>
  <si>
    <t>Общество с ограниченной ответственностью «Сибирская Пушная Компания»</t>
  </si>
  <si>
    <t>Общество с ограниченной ответственностью «Тайга»</t>
  </si>
  <si>
    <t>Общество с ограниченной ответственностью «Таймура+»</t>
  </si>
  <si>
    <t>Община коренных малочисленных народов Севера «Бергима»</t>
  </si>
  <si>
    <t>Потребительское охотничье общество «Ванаварское»</t>
  </si>
  <si>
    <t>Родовая община коренных малочисленных народов Севера «Колды»</t>
  </si>
  <si>
    <t>Семейная (родовая) община коренных малочисленных народов Севера «Бат» (Медведь)</t>
  </si>
  <si>
    <t>Семейная (родовая) община коренных малочисленных народов Севера «Буварик» (Быстрая речка)</t>
  </si>
  <si>
    <t>Семейная (родовая) община коренных малочисленных народов Севера «Катанга» (Твердый)</t>
  </si>
  <si>
    <t>Семейная (родовая) община коренных малочисленных народов Севера «Кунноир» (Взывающий)</t>
  </si>
  <si>
    <t>Семейная (родовая) община коренных малочисленных народов Севера «Мадра» (Чуткая)</t>
  </si>
  <si>
    <t>Семейная (родовая) община коренных малочисленных народов Севера «Онега» (Мерцающее озеро)</t>
  </si>
  <si>
    <t>Семейная (родовая) община коренных малочисленных народов Севера «Сулимкай» (Красная гора)</t>
  </si>
  <si>
    <t>Семейная (родовая) община коренных малочисленных народов Севера «Сумдяк» (Тающий снег)</t>
  </si>
  <si>
    <t>Семейная (родовая) община коренных малочисленных народов Севера «Таимба» (Кузница)</t>
  </si>
  <si>
    <t>Семейная (родовая) община коренных малочисленных народов Севера «Учами» (Верховой олень)</t>
  </si>
  <si>
    <t>Семейная (родовая) община коренных малочисленных народов Севера «Ямбукан» (Полноводный)</t>
  </si>
  <si>
    <t>Семейная община «Уркэ»</t>
  </si>
  <si>
    <t>Семейно (родовая) община коренных малочисленных народов Севера «Верхняя Чунка»</t>
  </si>
  <si>
    <t>Семейно (родовая) община коренных малочисленных народов Севера «Кукшида»</t>
  </si>
  <si>
    <t>8.33%</t>
  </si>
  <si>
    <t>Вид: Белка</t>
  </si>
  <si>
    <t>18.76%</t>
  </si>
  <si>
    <t>45.73%</t>
  </si>
  <si>
    <t>18.60%</t>
  </si>
  <si>
    <t>47.88%</t>
  </si>
  <si>
    <t>49.00%</t>
  </si>
  <si>
    <t>12.31%</t>
  </si>
  <si>
    <t>12.30%</t>
  </si>
  <si>
    <t>12.45%</t>
  </si>
  <si>
    <t>12.50%</t>
  </si>
  <si>
    <t>11.26%</t>
  </si>
  <si>
    <t>11.20%</t>
  </si>
  <si>
    <t>36.94%</t>
  </si>
  <si>
    <t>36.00%</t>
  </si>
  <si>
    <t>7.60%</t>
  </si>
  <si>
    <t>18.75%</t>
  </si>
  <si>
    <t>18.80%</t>
  </si>
  <si>
    <t>11.44%</t>
  </si>
  <si>
    <t>11.40%</t>
  </si>
  <si>
    <t>29.84%</t>
  </si>
  <si>
    <t>18.65%</t>
  </si>
  <si>
    <t>92.59%</t>
  </si>
  <si>
    <t>18.40%</t>
  </si>
  <si>
    <t>7.88%</t>
  </si>
  <si>
    <t>7.90%</t>
  </si>
  <si>
    <t>8.48%</t>
  </si>
  <si>
    <t>8.50%</t>
  </si>
  <si>
    <t>18.22%</t>
  </si>
  <si>
    <t>18.20%</t>
  </si>
  <si>
    <t>29.19%</t>
  </si>
  <si>
    <t>29.00%</t>
  </si>
  <si>
    <t>12.41%</t>
  </si>
  <si>
    <t>12.40%</t>
  </si>
  <si>
    <t>10.48%</t>
  </si>
  <si>
    <t>96.33%</t>
  </si>
  <si>
    <t>17.74%</t>
  </si>
  <si>
    <t>17.80%</t>
  </si>
  <si>
    <t>17.00%</t>
  </si>
  <si>
    <t>26.66%</t>
  </si>
  <si>
    <t>16.60%</t>
  </si>
  <si>
    <t>12.26%</t>
  </si>
  <si>
    <t>12.70%</t>
  </si>
  <si>
    <t>56.23%</t>
  </si>
  <si>
    <t>53.80%</t>
  </si>
  <si>
    <t>24.75%</t>
  </si>
  <si>
    <t>24.70%</t>
  </si>
  <si>
    <t>14.23%</t>
  </si>
  <si>
    <t>14.30%</t>
  </si>
  <si>
    <t>59.83%</t>
  </si>
  <si>
    <t>62.30%</t>
  </si>
  <si>
    <t>9.67%</t>
  </si>
  <si>
    <t>9.60%</t>
  </si>
  <si>
    <t>46.74%</t>
  </si>
  <si>
    <t>49.90%</t>
  </si>
  <si>
    <t>29.75%</t>
  </si>
  <si>
    <t>29.80%</t>
  </si>
  <si>
    <t>41.83%</t>
  </si>
  <si>
    <t>41.90%</t>
  </si>
  <si>
    <t>12.04%</t>
  </si>
  <si>
    <t>12.00%</t>
  </si>
  <si>
    <t>12.54%</t>
  </si>
  <si>
    <t>23.21%</t>
  </si>
  <si>
    <t>23.20%</t>
  </si>
  <si>
    <t>9.09%</t>
  </si>
  <si>
    <t>9.10%</t>
  </si>
  <si>
    <t>19.67%</t>
  </si>
  <si>
    <t>19.70%</t>
  </si>
  <si>
    <t>22.31%</t>
  </si>
  <si>
    <t>22.10%</t>
  </si>
  <si>
    <t>15.12%</t>
  </si>
  <si>
    <t>15.10%</t>
  </si>
  <si>
    <t>13.26%</t>
  </si>
  <si>
    <t>13.10%</t>
  </si>
  <si>
    <t>11.10%</t>
  </si>
  <si>
    <t>19.17%</t>
  </si>
  <si>
    <t>19.20%</t>
  </si>
  <si>
    <t>109.48%</t>
  </si>
  <si>
    <t>101.00%</t>
  </si>
  <si>
    <t>10.33%</t>
  </si>
  <si>
    <t>10.30%</t>
  </si>
  <si>
    <t>7.84%</t>
  </si>
  <si>
    <t>7.80%</t>
  </si>
  <si>
    <t>Вид: Бородатая куропатка</t>
  </si>
  <si>
    <t>56.64%</t>
  </si>
  <si>
    <t>33.31%</t>
  </si>
  <si>
    <t>43.27%</t>
  </si>
  <si>
    <t>81.76%</t>
  </si>
  <si>
    <t>50.47%</t>
  </si>
  <si>
    <t>43.44%</t>
  </si>
  <si>
    <t>102.55%</t>
  </si>
  <si>
    <t>26.79%</t>
  </si>
  <si>
    <t>26.40%</t>
  </si>
  <si>
    <t>97.09%</t>
  </si>
  <si>
    <t>24.57%</t>
  </si>
  <si>
    <t>24.34%</t>
  </si>
  <si>
    <t>54.71%</t>
  </si>
  <si>
    <t>95.08%</t>
  </si>
  <si>
    <t>Вид: Волк</t>
  </si>
  <si>
    <t>40.79%</t>
  </si>
  <si>
    <t>66.83%</t>
  </si>
  <si>
    <t>66.20%</t>
  </si>
  <si>
    <t>17.46%</t>
  </si>
  <si>
    <t>41.64%</t>
  </si>
  <si>
    <t>16.20%</t>
  </si>
  <si>
    <t>33.02%</t>
  </si>
  <si>
    <t>33.20%</t>
  </si>
  <si>
    <t>57.33%</t>
  </si>
  <si>
    <t>56.40%</t>
  </si>
  <si>
    <t>20.76%</t>
  </si>
  <si>
    <t>20.60%</t>
  </si>
  <si>
    <t>46.42%</t>
  </si>
  <si>
    <t>99.68%</t>
  </si>
  <si>
    <t>41.80%</t>
  </si>
  <si>
    <t>97.34%</t>
  </si>
  <si>
    <t>71.70%</t>
  </si>
  <si>
    <t>72.00%</t>
  </si>
  <si>
    <t>21.84%</t>
  </si>
  <si>
    <t>91.20%</t>
  </si>
  <si>
    <t>21.20%</t>
  </si>
  <si>
    <t>23.24%</t>
  </si>
  <si>
    <t>41.29%</t>
  </si>
  <si>
    <t>20.80%</t>
  </si>
  <si>
    <t>28.36%</t>
  </si>
  <si>
    <t>70.32%</t>
  </si>
  <si>
    <t>26.50%</t>
  </si>
  <si>
    <t>93.64%</t>
  </si>
  <si>
    <t>107.30%</t>
  </si>
  <si>
    <t>22.44%</t>
  </si>
  <si>
    <t>22.60%</t>
  </si>
  <si>
    <t>85.46%</t>
  </si>
  <si>
    <t>72.30%</t>
  </si>
  <si>
    <t>36.85%</t>
  </si>
  <si>
    <t>70.81%</t>
  </si>
  <si>
    <t>34.10%</t>
  </si>
  <si>
    <t>30.57%</t>
  </si>
  <si>
    <t>30.60%</t>
  </si>
  <si>
    <t>38.21%</t>
  </si>
  <si>
    <t>38.20%</t>
  </si>
  <si>
    <t>24.30%</t>
  </si>
  <si>
    <t>43.15%</t>
  </si>
  <si>
    <t>21.80%</t>
  </si>
  <si>
    <t>46.94%</t>
  </si>
  <si>
    <t>44.20%</t>
  </si>
  <si>
    <t>22.25%</t>
  </si>
  <si>
    <t>22.20%</t>
  </si>
  <si>
    <t>93.99%</t>
  </si>
  <si>
    <t>87.50%</t>
  </si>
  <si>
    <t>36.40%</t>
  </si>
  <si>
    <t>36.20%</t>
  </si>
  <si>
    <t>63.75%</t>
  </si>
  <si>
    <t>61.20%</t>
  </si>
  <si>
    <t>57.43%</t>
  </si>
  <si>
    <t>57.90%</t>
  </si>
  <si>
    <t>35.72%</t>
  </si>
  <si>
    <t>72.35%</t>
  </si>
  <si>
    <t>32.50%</t>
  </si>
  <si>
    <t>34.78%</t>
  </si>
  <si>
    <t>35.00%</t>
  </si>
  <si>
    <t>58.66%</t>
  </si>
  <si>
    <t>60.10%</t>
  </si>
  <si>
    <t>39.25%</t>
  </si>
  <si>
    <t>39.60%</t>
  </si>
  <si>
    <t>23.65%</t>
  </si>
  <si>
    <t>73.82%</t>
  </si>
  <si>
    <t>34.99%</t>
  </si>
  <si>
    <t>20.50%</t>
  </si>
  <si>
    <t>28.42%</t>
  </si>
  <si>
    <t>28.40%</t>
  </si>
  <si>
    <t>68.44%</t>
  </si>
  <si>
    <t>69.50%</t>
  </si>
  <si>
    <t>28.78%</t>
  </si>
  <si>
    <t>101.75%</t>
  </si>
  <si>
    <t>27.70%</t>
  </si>
  <si>
    <t>21.62%</t>
  </si>
  <si>
    <t>97.20%</t>
  </si>
  <si>
    <t>21.10%</t>
  </si>
  <si>
    <t>106.03%</t>
  </si>
  <si>
    <t>91.70%</t>
  </si>
  <si>
    <t>35.85%</t>
  </si>
  <si>
    <t>39.63%</t>
  </si>
  <si>
    <t>26.90%</t>
  </si>
  <si>
    <t>55.36%</t>
  </si>
  <si>
    <t>99.71%</t>
  </si>
  <si>
    <t>48.90%</t>
  </si>
  <si>
    <t>30.64%</t>
  </si>
  <si>
    <t>42.34%</t>
  </si>
  <si>
    <t>27.60%</t>
  </si>
  <si>
    <t>4.62%</t>
  </si>
  <si>
    <t>4.60%</t>
  </si>
  <si>
    <t>Вид: Глухарь</t>
  </si>
  <si>
    <t>26.22%</t>
  </si>
  <si>
    <t>52.18%</t>
  </si>
  <si>
    <t>16.42%</t>
  </si>
  <si>
    <t>20.65%</t>
  </si>
  <si>
    <t>23.74%</t>
  </si>
  <si>
    <t>66.45%</t>
  </si>
  <si>
    <t>19.40%</t>
  </si>
  <si>
    <t>18.98%</t>
  </si>
  <si>
    <t>32.89%</t>
  </si>
  <si>
    <t>32.69%</t>
  </si>
  <si>
    <t>28.11%</t>
  </si>
  <si>
    <t>14.99%</t>
  </si>
  <si>
    <t>26.69%</t>
  </si>
  <si>
    <t>27.17%</t>
  </si>
  <si>
    <t>21.78%</t>
  </si>
  <si>
    <t>22.41%</t>
  </si>
  <si>
    <t>24.87%</t>
  </si>
  <si>
    <t>25.14%</t>
  </si>
  <si>
    <t>17.41%</t>
  </si>
  <si>
    <t>10.63%</t>
  </si>
  <si>
    <t>30.41%</t>
  </si>
  <si>
    <t>43.45%</t>
  </si>
  <si>
    <t>28.20%</t>
  </si>
  <si>
    <t>24.33%</t>
  </si>
  <si>
    <t>65.85%</t>
  </si>
  <si>
    <t>22.97%</t>
  </si>
  <si>
    <t>95.48%</t>
  </si>
  <si>
    <t>34.19%</t>
  </si>
  <si>
    <t>25.51%</t>
  </si>
  <si>
    <t>19.04%</t>
  </si>
  <si>
    <t>31.10%</t>
  </si>
  <si>
    <t>25.63%</t>
  </si>
  <si>
    <t>33.56%</t>
  </si>
  <si>
    <t>37.42%</t>
  </si>
  <si>
    <t>42.65%</t>
  </si>
  <si>
    <t>22.64%</t>
  </si>
  <si>
    <t>50.59%</t>
  </si>
  <si>
    <t>20.77%</t>
  </si>
  <si>
    <t>24.14%</t>
  </si>
  <si>
    <t>19.46%</t>
  </si>
  <si>
    <t>90.65%</t>
  </si>
  <si>
    <t>19.06%</t>
  </si>
  <si>
    <t>31.28%</t>
  </si>
  <si>
    <t>35.44%</t>
  </si>
  <si>
    <t>11.35%</t>
  </si>
  <si>
    <t>Вид: Горностай</t>
  </si>
  <si>
    <t>57.19%</t>
  </si>
  <si>
    <t>103.31%</t>
  </si>
  <si>
    <t>88.00%</t>
  </si>
  <si>
    <t>103.65%</t>
  </si>
  <si>
    <t>92.70%</t>
  </si>
  <si>
    <t>37.78%</t>
  </si>
  <si>
    <t>68.96%</t>
  </si>
  <si>
    <t>93.02%</t>
  </si>
  <si>
    <t>58.30%</t>
  </si>
  <si>
    <t>22.91%</t>
  </si>
  <si>
    <t>22.70%</t>
  </si>
  <si>
    <t>111.58%</t>
  </si>
  <si>
    <t>91.10%</t>
  </si>
  <si>
    <t>39.29%</t>
  </si>
  <si>
    <t>39.30%</t>
  </si>
  <si>
    <t>98.46%</t>
  </si>
  <si>
    <t>98.80%</t>
  </si>
  <si>
    <t>27.02%</t>
  </si>
  <si>
    <t>27.00%</t>
  </si>
  <si>
    <t>36.95%</t>
  </si>
  <si>
    <t>31.06%</t>
  </si>
  <si>
    <t>23.60%</t>
  </si>
  <si>
    <t>29.73%</t>
  </si>
  <si>
    <t>29.70%</t>
  </si>
  <si>
    <t>100.76%</t>
  </si>
  <si>
    <t>93.40%</t>
  </si>
  <si>
    <t>73.43%</t>
  </si>
  <si>
    <t>82.79%</t>
  </si>
  <si>
    <t>70.20%</t>
  </si>
  <si>
    <t>44.74%</t>
  </si>
  <si>
    <t>44.70%</t>
  </si>
  <si>
    <t>64.02%</t>
  </si>
  <si>
    <t>70.40%</t>
  </si>
  <si>
    <t>101.62%</t>
  </si>
  <si>
    <t>105.40%</t>
  </si>
  <si>
    <t>67.82%</t>
  </si>
  <si>
    <t>63.80%</t>
  </si>
  <si>
    <t>54.41%</t>
  </si>
  <si>
    <t>41.11%</t>
  </si>
  <si>
    <t>40.90%</t>
  </si>
  <si>
    <t>48.89%</t>
  </si>
  <si>
    <t>62.33%</t>
  </si>
  <si>
    <t>45.70%</t>
  </si>
  <si>
    <t>44.46%</t>
  </si>
  <si>
    <t>46.10%</t>
  </si>
  <si>
    <t>98.42%</t>
  </si>
  <si>
    <t>60.04%</t>
  </si>
  <si>
    <t>55.50%</t>
  </si>
  <si>
    <t>21.03%</t>
  </si>
  <si>
    <t>56.39%</t>
  </si>
  <si>
    <t>19.80%</t>
  </si>
  <si>
    <t>57.01%</t>
  </si>
  <si>
    <t>60.60%</t>
  </si>
  <si>
    <t>52.80%</t>
  </si>
  <si>
    <t>54.40%</t>
  </si>
  <si>
    <t>31.87%</t>
  </si>
  <si>
    <t>32.40%</t>
  </si>
  <si>
    <t>50.79%</t>
  </si>
  <si>
    <t>96.09%</t>
  </si>
  <si>
    <t>46.90%</t>
  </si>
  <si>
    <t>33.55%</t>
  </si>
  <si>
    <t>35.60%</t>
  </si>
  <si>
    <t>96.96%</t>
  </si>
  <si>
    <t>122.20%</t>
  </si>
  <si>
    <t>47.79%</t>
  </si>
  <si>
    <t>55.16%</t>
  </si>
  <si>
    <t>53.40%</t>
  </si>
  <si>
    <t>102.54%</t>
  </si>
  <si>
    <t>112.70%</t>
  </si>
  <si>
    <t>7.01%</t>
  </si>
  <si>
    <t>7.00%</t>
  </si>
  <si>
    <t>Вид: Заяц беляк</t>
  </si>
  <si>
    <t>6.94%</t>
  </si>
  <si>
    <t>34.38%</t>
  </si>
  <si>
    <t>26.09%</t>
  </si>
  <si>
    <t>7.30%</t>
  </si>
  <si>
    <t>38.68%</t>
  </si>
  <si>
    <t>67.12%</t>
  </si>
  <si>
    <t>10.90%</t>
  </si>
  <si>
    <t>8.54%</t>
  </si>
  <si>
    <t>26.24%</t>
  </si>
  <si>
    <t>8.20%</t>
  </si>
  <si>
    <t>14.00%</t>
  </si>
  <si>
    <t>10.84%</t>
  </si>
  <si>
    <t>57.61%</t>
  </si>
  <si>
    <t>81.39%</t>
  </si>
  <si>
    <t>10.60%</t>
  </si>
  <si>
    <t>14.66%</t>
  </si>
  <si>
    <t>93.46%</t>
  </si>
  <si>
    <t>14.50%</t>
  </si>
  <si>
    <t>10.09%</t>
  </si>
  <si>
    <t>10.10%</t>
  </si>
  <si>
    <t>9.87%</t>
  </si>
  <si>
    <t>30.84%</t>
  </si>
  <si>
    <t>9.80%</t>
  </si>
  <si>
    <t>11.45%</t>
  </si>
  <si>
    <t>11.50%</t>
  </si>
  <si>
    <t>16.01%</t>
  </si>
  <si>
    <t>25.43%</t>
  </si>
  <si>
    <t>14.04%</t>
  </si>
  <si>
    <t>31.62%</t>
  </si>
  <si>
    <t>11.60%</t>
  </si>
  <si>
    <t>8.19%</t>
  </si>
  <si>
    <t>120.04%</t>
  </si>
  <si>
    <t>34.84%</t>
  </si>
  <si>
    <t>8.10%</t>
  </si>
  <si>
    <t>7.92%</t>
  </si>
  <si>
    <t>41.12%</t>
  </si>
  <si>
    <t>79.36%</t>
  </si>
  <si>
    <t>9.36%</t>
  </si>
  <si>
    <t>56.91%</t>
  </si>
  <si>
    <t>9.30%</t>
  </si>
  <si>
    <t>9.32%</t>
  </si>
  <si>
    <t>7.46%</t>
  </si>
  <si>
    <t>26.57%</t>
  </si>
  <si>
    <t>9.76%</t>
  </si>
  <si>
    <t>35.08%</t>
  </si>
  <si>
    <t>11.00%</t>
  </si>
  <si>
    <t>13.66%</t>
  </si>
  <si>
    <t>42.58%</t>
  </si>
  <si>
    <t>8.83%</t>
  </si>
  <si>
    <t>5.45%</t>
  </si>
  <si>
    <t>8.70%</t>
  </si>
  <si>
    <t>5.91%</t>
  </si>
  <si>
    <t>5.90%</t>
  </si>
  <si>
    <t>11.64%</t>
  </si>
  <si>
    <t>11.70%</t>
  </si>
  <si>
    <t>11.25%</t>
  </si>
  <si>
    <t>13.31%</t>
  </si>
  <si>
    <t>13.20%</t>
  </si>
  <si>
    <t>44.42%</t>
  </si>
  <si>
    <t>9.66%</t>
  </si>
  <si>
    <t>9.70%</t>
  </si>
  <si>
    <t>7.94%</t>
  </si>
  <si>
    <t>8.00%</t>
  </si>
  <si>
    <t>10.50%</t>
  </si>
  <si>
    <t>42.71%</t>
  </si>
  <si>
    <t>25.29%</t>
  </si>
  <si>
    <t>67.47%</t>
  </si>
  <si>
    <t>23.90%</t>
  </si>
  <si>
    <t>14.67%</t>
  </si>
  <si>
    <t>95.65%</t>
  </si>
  <si>
    <t>14.60%</t>
  </si>
  <si>
    <t>8.81%</t>
  </si>
  <si>
    <t>8.40%</t>
  </si>
  <si>
    <t>11.43%</t>
  </si>
  <si>
    <t>28.32%</t>
  </si>
  <si>
    <t>14.08%</t>
  </si>
  <si>
    <t>104.57%</t>
  </si>
  <si>
    <t>10.34%</t>
  </si>
  <si>
    <t>94.97%</t>
  </si>
  <si>
    <t>37.50%</t>
  </si>
  <si>
    <t>10.00%</t>
  </si>
  <si>
    <t>16.51%</t>
  </si>
  <si>
    <t>16.50%</t>
  </si>
  <si>
    <t>31.04%</t>
  </si>
  <si>
    <t>9.43%</t>
  </si>
  <si>
    <t>42.91%</t>
  </si>
  <si>
    <t>9.40%</t>
  </si>
  <si>
    <t>14.79%</t>
  </si>
  <si>
    <t>95.24%</t>
  </si>
  <si>
    <t>90.72%</t>
  </si>
  <si>
    <t>14.70%</t>
  </si>
  <si>
    <t>7.97%</t>
  </si>
  <si>
    <t>54.07%</t>
  </si>
  <si>
    <t>11.72%</t>
  </si>
  <si>
    <t>39.86%</t>
  </si>
  <si>
    <t>75.36%</t>
  </si>
  <si>
    <t>12.60%</t>
  </si>
  <si>
    <t>5.63%</t>
  </si>
  <si>
    <t>37.56%</t>
  </si>
  <si>
    <t>6.20%</t>
  </si>
  <si>
    <t>12.76%</t>
  </si>
  <si>
    <t>30.99%</t>
  </si>
  <si>
    <t>17.21%</t>
  </si>
  <si>
    <t>84.58%</t>
  </si>
  <si>
    <t>16.90%</t>
  </si>
  <si>
    <t>4.13%</t>
  </si>
  <si>
    <t>4.10%</t>
  </si>
  <si>
    <t>Вид: Заяц русак</t>
  </si>
  <si>
    <t>15.96%</t>
  </si>
  <si>
    <t>15.00%</t>
  </si>
  <si>
    <t>116.44%</t>
  </si>
  <si>
    <t>100.20%</t>
  </si>
  <si>
    <t>57.37%</t>
  </si>
  <si>
    <t>58.10%</t>
  </si>
  <si>
    <t>12.20%</t>
  </si>
  <si>
    <t>105.45%</t>
  </si>
  <si>
    <t>35.75%</t>
  </si>
  <si>
    <t>39.20%</t>
  </si>
  <si>
    <t>18.11%</t>
  </si>
  <si>
    <t>10.75%</t>
  </si>
  <si>
    <t>10.80%</t>
  </si>
  <si>
    <t>8.60%</t>
  </si>
  <si>
    <t>35.77%</t>
  </si>
  <si>
    <t>34.90%</t>
  </si>
  <si>
    <t>96.22%</t>
  </si>
  <si>
    <t>98.50%</t>
  </si>
  <si>
    <t>7.14%</t>
  </si>
  <si>
    <t>7.20%</t>
  </si>
  <si>
    <t>68.99%</t>
  </si>
  <si>
    <t>50.70%</t>
  </si>
  <si>
    <t>45.40%</t>
  </si>
  <si>
    <t>44.06%</t>
  </si>
  <si>
    <t>43.70%</t>
  </si>
  <si>
    <t>14.65%</t>
  </si>
  <si>
    <t>70.30%</t>
  </si>
  <si>
    <t>46.16%</t>
  </si>
  <si>
    <t>40.80%</t>
  </si>
  <si>
    <t>69.55%</t>
  </si>
  <si>
    <t>64.90%</t>
  </si>
  <si>
    <t>11.06%</t>
  </si>
  <si>
    <t>11.85%</t>
  </si>
  <si>
    <t>11.90%</t>
  </si>
  <si>
    <t>75.37%</t>
  </si>
  <si>
    <t>11.80%</t>
  </si>
  <si>
    <t>Вид: Кабан</t>
  </si>
  <si>
    <t>27.89%</t>
  </si>
  <si>
    <t>31.66%</t>
  </si>
  <si>
    <t>50.48%</t>
  </si>
  <si>
    <t>43.37%</t>
  </si>
  <si>
    <t>35.30%</t>
  </si>
  <si>
    <t>46.00%</t>
  </si>
  <si>
    <t>49.43%</t>
  </si>
  <si>
    <t>49.30%</t>
  </si>
  <si>
    <t>61.41%</t>
  </si>
  <si>
    <t>58.59%</t>
  </si>
  <si>
    <t>59.30%</t>
  </si>
  <si>
    <t>101.01%</t>
  </si>
  <si>
    <t>101.10%</t>
  </si>
  <si>
    <t>38.12%</t>
  </si>
  <si>
    <t>82.87%</t>
  </si>
  <si>
    <t>36.60%</t>
  </si>
  <si>
    <t>Вид: Кабарга</t>
  </si>
  <si>
    <t>9.98%</t>
  </si>
  <si>
    <t>22.05%</t>
  </si>
  <si>
    <t>22.00%</t>
  </si>
  <si>
    <t>11.68%</t>
  </si>
  <si>
    <t>46.35%</t>
  </si>
  <si>
    <t>46.50%</t>
  </si>
  <si>
    <t>14.84%</t>
  </si>
  <si>
    <t>14.90%</t>
  </si>
  <si>
    <t>13.17%</t>
  </si>
  <si>
    <t>98.86%</t>
  </si>
  <si>
    <t>24.84%</t>
  </si>
  <si>
    <t>24.80%</t>
  </si>
  <si>
    <t>11.18%</t>
  </si>
  <si>
    <t>43.59%</t>
  </si>
  <si>
    <t>43.90%</t>
  </si>
  <si>
    <t>55.81%</t>
  </si>
  <si>
    <t>55.80%</t>
  </si>
  <si>
    <t>61.63%</t>
  </si>
  <si>
    <t>60.50%</t>
  </si>
  <si>
    <t>7.70%</t>
  </si>
  <si>
    <t>29.01%</t>
  </si>
  <si>
    <t>16.27%</t>
  </si>
  <si>
    <t>31.97%</t>
  </si>
  <si>
    <t>32.10%</t>
  </si>
  <si>
    <t>10.06%</t>
  </si>
  <si>
    <t>28.48%</t>
  </si>
  <si>
    <t>28.50%</t>
  </si>
  <si>
    <t>69.96%</t>
  </si>
  <si>
    <t>71.10%</t>
  </si>
  <si>
    <t>14.57%</t>
  </si>
  <si>
    <t>Вид: Колонок</t>
  </si>
  <si>
    <t>49.74%</t>
  </si>
  <si>
    <t>102.35%</t>
  </si>
  <si>
    <t>44.49%</t>
  </si>
  <si>
    <t>33.10%</t>
  </si>
  <si>
    <t>38.23%</t>
  </si>
  <si>
    <t>37.10%</t>
  </si>
  <si>
    <t>33.23%</t>
  </si>
  <si>
    <t>33.60%</t>
  </si>
  <si>
    <t>46.44%</t>
  </si>
  <si>
    <t>67.19%</t>
  </si>
  <si>
    <t>38.60%</t>
  </si>
  <si>
    <t>32.70%</t>
  </si>
  <si>
    <t>101.27%</t>
  </si>
  <si>
    <t>44.44%</t>
  </si>
  <si>
    <t>87.40%</t>
  </si>
  <si>
    <t>42.20%</t>
  </si>
  <si>
    <t>42.52%</t>
  </si>
  <si>
    <t>35.80%</t>
  </si>
  <si>
    <t>56.08%</t>
  </si>
  <si>
    <t>49.50%</t>
  </si>
  <si>
    <t>93.31%</t>
  </si>
  <si>
    <t>106.90%</t>
  </si>
  <si>
    <t>24.96%</t>
  </si>
  <si>
    <t>38.51%</t>
  </si>
  <si>
    <t>21.00%</t>
  </si>
  <si>
    <t>33.32%</t>
  </si>
  <si>
    <t>33.80%</t>
  </si>
  <si>
    <t>27.80%</t>
  </si>
  <si>
    <t>27.30%</t>
  </si>
  <si>
    <t>29.28%</t>
  </si>
  <si>
    <t>30.10%</t>
  </si>
  <si>
    <t>53.21%</t>
  </si>
  <si>
    <t>50.10%</t>
  </si>
  <si>
    <t>34.58%</t>
  </si>
  <si>
    <t>20.30%</t>
  </si>
  <si>
    <t>24.45%</t>
  </si>
  <si>
    <t>24.60%</t>
  </si>
  <si>
    <t>43.58%</t>
  </si>
  <si>
    <t>42.70%</t>
  </si>
  <si>
    <t>101.32%</t>
  </si>
  <si>
    <t>86.10%</t>
  </si>
  <si>
    <t>48.25%</t>
  </si>
  <si>
    <t>45.90%</t>
  </si>
  <si>
    <t>60.80%</t>
  </si>
  <si>
    <t>98.20%</t>
  </si>
  <si>
    <t>92.80%</t>
  </si>
  <si>
    <t>40.44%</t>
  </si>
  <si>
    <t>40.20%</t>
  </si>
  <si>
    <t>62.55%</t>
  </si>
  <si>
    <t>108.25%</t>
  </si>
  <si>
    <t>65.40%</t>
  </si>
  <si>
    <t>45.60%</t>
  </si>
  <si>
    <t>42.90%</t>
  </si>
  <si>
    <t>71.92%</t>
  </si>
  <si>
    <t>35.02%</t>
  </si>
  <si>
    <t>34.46%</t>
  </si>
  <si>
    <t>25.50%</t>
  </si>
  <si>
    <t>Вид: Косуля</t>
  </si>
  <si>
    <t>38.65%</t>
  </si>
  <si>
    <t>31.15%</t>
  </si>
  <si>
    <t>27.20%</t>
  </si>
  <si>
    <t>19.68%</t>
  </si>
  <si>
    <t>33.26%</t>
  </si>
  <si>
    <t>81.33%</t>
  </si>
  <si>
    <t>18.00%</t>
  </si>
  <si>
    <t>9.38%</t>
  </si>
  <si>
    <t>14.69%</t>
  </si>
  <si>
    <t>27.73%</t>
  </si>
  <si>
    <t>26.43%</t>
  </si>
  <si>
    <t>26.20%</t>
  </si>
  <si>
    <t>18.68%</t>
  </si>
  <si>
    <t>48.32%</t>
  </si>
  <si>
    <t>17.50%</t>
  </si>
  <si>
    <t>40.50%</t>
  </si>
  <si>
    <t>19.12%</t>
  </si>
  <si>
    <t>34.36%</t>
  </si>
  <si>
    <t>16.71%</t>
  </si>
  <si>
    <t>27.55%</t>
  </si>
  <si>
    <t>32.01%</t>
  </si>
  <si>
    <t>21.40%</t>
  </si>
  <si>
    <t>44.97%</t>
  </si>
  <si>
    <t>45.20%</t>
  </si>
  <si>
    <t>24.62%</t>
  </si>
  <si>
    <t>79.66%</t>
  </si>
  <si>
    <t>11.19%</t>
  </si>
  <si>
    <t>9.00%</t>
  </si>
  <si>
    <t>15.54%</t>
  </si>
  <si>
    <t>15.50%</t>
  </si>
  <si>
    <t>18.73%</t>
  </si>
  <si>
    <t>92.02%</t>
  </si>
  <si>
    <t>18.50%</t>
  </si>
  <si>
    <t>35.57%</t>
  </si>
  <si>
    <t>58.21%</t>
  </si>
  <si>
    <t>30.90%</t>
  </si>
  <si>
    <t>23.54%</t>
  </si>
  <si>
    <t>21.60%</t>
  </si>
  <si>
    <t>16.30%</t>
  </si>
  <si>
    <t>9.91%</t>
  </si>
  <si>
    <t>14.68%</t>
  </si>
  <si>
    <t>71.46%</t>
  </si>
  <si>
    <t>71.50%</t>
  </si>
  <si>
    <t>21.13%</t>
  </si>
  <si>
    <t>16.35%</t>
  </si>
  <si>
    <t>13.46%</t>
  </si>
  <si>
    <t>10.40%</t>
  </si>
  <si>
    <t>23.61%</t>
  </si>
  <si>
    <t>13.86%</t>
  </si>
  <si>
    <t>38.57%</t>
  </si>
  <si>
    <t>13.00%</t>
  </si>
  <si>
    <t>8.76%</t>
  </si>
  <si>
    <t>17.82%</t>
  </si>
  <si>
    <t>53.81%</t>
  </si>
  <si>
    <t>28.80%</t>
  </si>
  <si>
    <t>19.65%</t>
  </si>
  <si>
    <t>81.22%</t>
  </si>
  <si>
    <t>19.10%</t>
  </si>
  <si>
    <t>21.31%</t>
  </si>
  <si>
    <t>32.32%</t>
  </si>
  <si>
    <t>9.90%</t>
  </si>
  <si>
    <t>34.17%</t>
  </si>
  <si>
    <t>94.77%</t>
  </si>
  <si>
    <t>33.40%</t>
  </si>
  <si>
    <t>21.72%</t>
  </si>
  <si>
    <t>102.83%</t>
  </si>
  <si>
    <t>21.30%</t>
  </si>
  <si>
    <t>15.61%</t>
  </si>
  <si>
    <t>49.64%</t>
  </si>
  <si>
    <t>22.65%</t>
  </si>
  <si>
    <t>19.81%</t>
  </si>
  <si>
    <t>45.80%</t>
  </si>
  <si>
    <t>17.84%</t>
  </si>
  <si>
    <t>32.88%</t>
  </si>
  <si>
    <t>25.90%</t>
  </si>
  <si>
    <t>50.23%</t>
  </si>
  <si>
    <t>35.70%</t>
  </si>
  <si>
    <t>23.42%</t>
  </si>
  <si>
    <t>98.77%</t>
  </si>
  <si>
    <t>17.40%</t>
  </si>
  <si>
    <t>17.39%</t>
  </si>
  <si>
    <t>33.04%</t>
  </si>
  <si>
    <t>15.40%</t>
  </si>
  <si>
    <t>15.49%</t>
  </si>
  <si>
    <t>12.16%</t>
  </si>
  <si>
    <t>Вид: Лисица</t>
  </si>
  <si>
    <t>15.93%</t>
  </si>
  <si>
    <t>31.30%</t>
  </si>
  <si>
    <t>95.11%</t>
  </si>
  <si>
    <t>17.53%</t>
  </si>
  <si>
    <t>10.55%</t>
  </si>
  <si>
    <t>62.73%</t>
  </si>
  <si>
    <t>16.12%</t>
  </si>
  <si>
    <t>14.36%</t>
  </si>
  <si>
    <t>14.40%</t>
  </si>
  <si>
    <t>17.23%</t>
  </si>
  <si>
    <t>75.56%</t>
  </si>
  <si>
    <t>88.90%</t>
  </si>
  <si>
    <t>46.61%</t>
  </si>
  <si>
    <t>7.93%</t>
  </si>
  <si>
    <t>10.45%</t>
  </si>
  <si>
    <t>13.43%</t>
  </si>
  <si>
    <t>20.43%</t>
  </si>
  <si>
    <t>11.30%</t>
  </si>
  <si>
    <t>12.39%</t>
  </si>
  <si>
    <t>38.24%</t>
  </si>
  <si>
    <t>14.55%</t>
  </si>
  <si>
    <t>59.36%</t>
  </si>
  <si>
    <t>13.69%</t>
  </si>
  <si>
    <t>15.60%</t>
  </si>
  <si>
    <t>25.16%</t>
  </si>
  <si>
    <t>13.30%</t>
  </si>
  <si>
    <t>9.12%</t>
  </si>
  <si>
    <t>69.43%</t>
  </si>
  <si>
    <t>26.32%</t>
  </si>
  <si>
    <t>13.60%</t>
  </si>
  <si>
    <t>18.07%</t>
  </si>
  <si>
    <t>13.94%</t>
  </si>
  <si>
    <t>23.80%</t>
  </si>
  <si>
    <t>20.99%</t>
  </si>
  <si>
    <t>15.70%</t>
  </si>
  <si>
    <t>10.41%</t>
  </si>
  <si>
    <t>15.87%</t>
  </si>
  <si>
    <t>9.20%</t>
  </si>
  <si>
    <t>15.83%</t>
  </si>
  <si>
    <t>17.77%</t>
  </si>
  <si>
    <t>7.38%</t>
  </si>
  <si>
    <t>19.62%</t>
  </si>
  <si>
    <t>13.88%</t>
  </si>
  <si>
    <t>37.15%</t>
  </si>
  <si>
    <t>12.90%</t>
  </si>
  <si>
    <t>7.96%</t>
  </si>
  <si>
    <t>14.19%</t>
  </si>
  <si>
    <t>14.10%</t>
  </si>
  <si>
    <t>21.26%</t>
  </si>
  <si>
    <t>7.53%</t>
  </si>
  <si>
    <t>7.50%</t>
  </si>
  <si>
    <t>15.57%</t>
  </si>
  <si>
    <t>22.96%</t>
  </si>
  <si>
    <t>16.46%</t>
  </si>
  <si>
    <t>30.34%</t>
  </si>
  <si>
    <t>6.65%</t>
  </si>
  <si>
    <t>5.00%</t>
  </si>
  <si>
    <t>13.19%</t>
  </si>
  <si>
    <t>55.96%</t>
  </si>
  <si>
    <t>12.17%</t>
  </si>
  <si>
    <t>15.89%</t>
  </si>
  <si>
    <t>32.78%</t>
  </si>
  <si>
    <t>21.25%</t>
  </si>
  <si>
    <t>16.86%</t>
  </si>
  <si>
    <t>13.70%</t>
  </si>
  <si>
    <t>11.27%</t>
  </si>
  <si>
    <t>20.84%</t>
  </si>
  <si>
    <t>10.97%</t>
  </si>
  <si>
    <t>22.14%</t>
  </si>
  <si>
    <t>16.07%</t>
  </si>
  <si>
    <t>12.12%</t>
  </si>
  <si>
    <t>12.33%</t>
  </si>
  <si>
    <t>26.47%</t>
  </si>
  <si>
    <t>20.01%</t>
  </si>
  <si>
    <t>15.26%</t>
  </si>
  <si>
    <t>15.24%</t>
  </si>
  <si>
    <t>22.08%</t>
  </si>
  <si>
    <t>12.80%</t>
  </si>
  <si>
    <t>15.95%</t>
  </si>
  <si>
    <t>10.88%</t>
  </si>
  <si>
    <t>20.42%</t>
  </si>
  <si>
    <t>73.37%</t>
  </si>
  <si>
    <t>21.83%</t>
  </si>
  <si>
    <t>73.90%</t>
  </si>
  <si>
    <t>9.35%</t>
  </si>
  <si>
    <t>9.61%</t>
  </si>
  <si>
    <t>6.80%</t>
  </si>
  <si>
    <t>19.36%</t>
  </si>
  <si>
    <t>10.42%</t>
  </si>
  <si>
    <t>22.51%</t>
  </si>
  <si>
    <t>18.01%</t>
  </si>
  <si>
    <t>7.83%</t>
  </si>
  <si>
    <t>Вид: Лось</t>
  </si>
  <si>
    <t>14.35%</t>
  </si>
  <si>
    <t>19.75%</t>
  </si>
  <si>
    <t>17.09%</t>
  </si>
  <si>
    <t>66.03%</t>
  </si>
  <si>
    <t>11.07%</t>
  </si>
  <si>
    <t>68.04%</t>
  </si>
  <si>
    <t>18.44%</t>
  </si>
  <si>
    <t>10.65%</t>
  </si>
  <si>
    <t>27.35%</t>
  </si>
  <si>
    <t>6.99%</t>
  </si>
  <si>
    <t>43.71%</t>
  </si>
  <si>
    <t>5.60%</t>
  </si>
  <si>
    <t>93.43%</t>
  </si>
  <si>
    <t>34.30%</t>
  </si>
  <si>
    <t>0.02%</t>
  </si>
  <si>
    <t>7.43%</t>
  </si>
  <si>
    <t>51.31%</t>
  </si>
  <si>
    <t>7.40%</t>
  </si>
  <si>
    <t>27.83%</t>
  </si>
  <si>
    <t>9.64%</t>
  </si>
  <si>
    <t>12.32%</t>
  </si>
  <si>
    <t>0.04%</t>
  </si>
  <si>
    <t>17.68%</t>
  </si>
  <si>
    <t>17.70%</t>
  </si>
  <si>
    <t>106.13%</t>
  </si>
  <si>
    <t>13.33%</t>
  </si>
  <si>
    <t>80.92%</t>
  </si>
  <si>
    <t>11.76%</t>
  </si>
  <si>
    <t>12.44%</t>
  </si>
  <si>
    <t>97.68%</t>
  </si>
  <si>
    <t>99.00%</t>
  </si>
  <si>
    <t>16.58%</t>
  </si>
  <si>
    <t>16.70%</t>
  </si>
  <si>
    <t>18.17%</t>
  </si>
  <si>
    <t>10.38%</t>
  </si>
  <si>
    <t>25.30%</t>
  </si>
  <si>
    <t>25.20%</t>
  </si>
  <si>
    <t>69.67%</t>
  </si>
  <si>
    <t>80.48%</t>
  </si>
  <si>
    <t>13.90%</t>
  </si>
  <si>
    <t>21.16%</t>
  </si>
  <si>
    <t>16.67%</t>
  </si>
  <si>
    <t>20.90%</t>
  </si>
  <si>
    <t>13.36%</t>
  </si>
  <si>
    <t>26.70%</t>
  </si>
  <si>
    <t>26.80%</t>
  </si>
  <si>
    <t>21.69%</t>
  </si>
  <si>
    <t>58.90%</t>
  </si>
  <si>
    <t>16.37%</t>
  </si>
  <si>
    <t>16.40%</t>
  </si>
  <si>
    <t>30.52%</t>
  </si>
  <si>
    <t>12.77%</t>
  </si>
  <si>
    <t>85.04%</t>
  </si>
  <si>
    <t>10.87%</t>
  </si>
  <si>
    <t>50.94%</t>
  </si>
  <si>
    <t>20.96%</t>
  </si>
  <si>
    <t>9.50%</t>
  </si>
  <si>
    <t>10.11%</t>
  </si>
  <si>
    <t>117.70%</t>
  </si>
  <si>
    <t>32.66%</t>
  </si>
  <si>
    <t>32.80%</t>
  </si>
  <si>
    <t>46.27%</t>
  </si>
  <si>
    <t>55.72%</t>
  </si>
  <si>
    <t>36.70%</t>
  </si>
  <si>
    <t>48.95%</t>
  </si>
  <si>
    <t>50.20%</t>
  </si>
  <si>
    <t>61.62%</t>
  </si>
  <si>
    <t>100.16%</t>
  </si>
  <si>
    <t>52.10%</t>
  </si>
  <si>
    <t>95.82%</t>
  </si>
  <si>
    <t>98.00%</t>
  </si>
  <si>
    <t>8.88%</t>
  </si>
  <si>
    <t>19.61%</t>
  </si>
  <si>
    <t>8.90%</t>
  </si>
  <si>
    <t>15.41%</t>
  </si>
  <si>
    <t>45.13%</t>
  </si>
  <si>
    <t>19.76%</t>
  </si>
  <si>
    <t>19.60%</t>
  </si>
  <si>
    <t>71.52%</t>
  </si>
  <si>
    <t>68.10%</t>
  </si>
  <si>
    <t>37.79%</t>
  </si>
  <si>
    <t>37.90%</t>
  </si>
  <si>
    <t>10.89%</t>
  </si>
  <si>
    <t>15.19%</t>
  </si>
  <si>
    <t>15.20%</t>
  </si>
  <si>
    <t>17.57%</t>
  </si>
  <si>
    <t>15.39%</t>
  </si>
  <si>
    <t>28.27%</t>
  </si>
  <si>
    <t>28.06%</t>
  </si>
  <si>
    <t>28.10%</t>
  </si>
  <si>
    <t>11.51%</t>
  </si>
  <si>
    <t>19.30%</t>
  </si>
  <si>
    <t>38.32%</t>
  </si>
  <si>
    <t>38.90%</t>
  </si>
  <si>
    <t>39.22%</t>
  </si>
  <si>
    <t>18.74%</t>
  </si>
  <si>
    <t>18.70%</t>
  </si>
  <si>
    <t>10.62%</t>
  </si>
  <si>
    <t>72.20%</t>
  </si>
  <si>
    <t>25.31%</t>
  </si>
  <si>
    <t>9.95%</t>
  </si>
  <si>
    <t>97.42%</t>
  </si>
  <si>
    <t>104.16%</t>
  </si>
  <si>
    <t>106.60%</t>
  </si>
  <si>
    <t>96.65%</t>
  </si>
  <si>
    <t>88.50%</t>
  </si>
  <si>
    <t>14.59%</t>
  </si>
  <si>
    <t>Вид: Олень северный</t>
  </si>
  <si>
    <t>33.49%</t>
  </si>
  <si>
    <t>33.50%</t>
  </si>
  <si>
    <t>15.13%</t>
  </si>
  <si>
    <t>40.86%</t>
  </si>
  <si>
    <t>14.80%</t>
  </si>
  <si>
    <t>51.62%</t>
  </si>
  <si>
    <t>51.60%</t>
  </si>
  <si>
    <t>37.11%</t>
  </si>
  <si>
    <t>36.90%</t>
  </si>
  <si>
    <t>73.78%</t>
  </si>
  <si>
    <t>75.00%</t>
  </si>
  <si>
    <t>15.18%</t>
  </si>
  <si>
    <t>10.14%</t>
  </si>
  <si>
    <t>42.28%</t>
  </si>
  <si>
    <t>4.92%</t>
  </si>
  <si>
    <t>4.90%</t>
  </si>
  <si>
    <t>Вид: Росомаха</t>
  </si>
  <si>
    <t>60.02%</t>
  </si>
  <si>
    <t>69.80%</t>
  </si>
  <si>
    <t>70.44%</t>
  </si>
  <si>
    <t>66.10%</t>
  </si>
  <si>
    <t>48.73%</t>
  </si>
  <si>
    <t>48.00%</t>
  </si>
  <si>
    <t>30.59%</t>
  </si>
  <si>
    <t>30.30%</t>
  </si>
  <si>
    <t>111.65%</t>
  </si>
  <si>
    <t>40.19%</t>
  </si>
  <si>
    <t>41.50%</t>
  </si>
  <si>
    <t>20.57%</t>
  </si>
  <si>
    <t>88.16%</t>
  </si>
  <si>
    <t>20.20%</t>
  </si>
  <si>
    <t>41.10%</t>
  </si>
  <si>
    <t>52.90%</t>
  </si>
  <si>
    <t>87.69%</t>
  </si>
  <si>
    <t>75.90%</t>
  </si>
  <si>
    <t>55.65%</t>
  </si>
  <si>
    <t>53.10%</t>
  </si>
  <si>
    <t>26.48%</t>
  </si>
  <si>
    <t>32.05%</t>
  </si>
  <si>
    <t>32.90%</t>
  </si>
  <si>
    <t>74.15%</t>
  </si>
  <si>
    <t>82.80%</t>
  </si>
  <si>
    <t>36.54%</t>
  </si>
  <si>
    <t>48.46%</t>
  </si>
  <si>
    <t>46.40%</t>
  </si>
  <si>
    <t>47.32%</t>
  </si>
  <si>
    <t>44.80%</t>
  </si>
  <si>
    <t>57.26%</t>
  </si>
  <si>
    <t>57.30%</t>
  </si>
  <si>
    <t>34.28%</t>
  </si>
  <si>
    <t>38.80%</t>
  </si>
  <si>
    <t>50.12%</t>
  </si>
  <si>
    <t>51.92%</t>
  </si>
  <si>
    <t>51.40%</t>
  </si>
  <si>
    <t>9.33%</t>
  </si>
  <si>
    <t>Вид: Рысь</t>
  </si>
  <si>
    <t>73.05%</t>
  </si>
  <si>
    <t>74.80%</t>
  </si>
  <si>
    <t>36.80%</t>
  </si>
  <si>
    <t>29.49%</t>
  </si>
  <si>
    <t>23.10%</t>
  </si>
  <si>
    <t>49.60%</t>
  </si>
  <si>
    <t>64.16%</t>
  </si>
  <si>
    <t>96.88%</t>
  </si>
  <si>
    <t>51.50%</t>
  </si>
  <si>
    <t>22.84%</t>
  </si>
  <si>
    <t>35.21%</t>
  </si>
  <si>
    <t>41.44%</t>
  </si>
  <si>
    <t>42.26%</t>
  </si>
  <si>
    <t>32.86%</t>
  </si>
  <si>
    <t>80.13%</t>
  </si>
  <si>
    <t>82.03%</t>
  </si>
  <si>
    <t>81.40%</t>
  </si>
  <si>
    <t>90.24%</t>
  </si>
  <si>
    <t>78.60%</t>
  </si>
  <si>
    <t>57.86%</t>
  </si>
  <si>
    <t>53.30%</t>
  </si>
  <si>
    <t>84.36%</t>
  </si>
  <si>
    <t>71.40%</t>
  </si>
  <si>
    <t>65.52%</t>
  </si>
  <si>
    <t>67.00%</t>
  </si>
  <si>
    <t>27.91%</t>
  </si>
  <si>
    <t>94.31%</t>
  </si>
  <si>
    <t>116.30%</t>
  </si>
  <si>
    <t>67.70%</t>
  </si>
  <si>
    <t>63.70%</t>
  </si>
  <si>
    <t>40.38%</t>
  </si>
  <si>
    <t>39.00%</t>
  </si>
  <si>
    <t>138.00%</t>
  </si>
  <si>
    <t>137.30%</t>
  </si>
  <si>
    <t>68.42%</t>
  </si>
  <si>
    <t>58.40%</t>
  </si>
  <si>
    <t>51.64%</t>
  </si>
  <si>
    <t>47.13%</t>
  </si>
  <si>
    <t>48.40%</t>
  </si>
  <si>
    <t>100.38%</t>
  </si>
  <si>
    <t>103.80%</t>
  </si>
  <si>
    <t>75.05%</t>
  </si>
  <si>
    <t>36.49%</t>
  </si>
  <si>
    <t>35.20%</t>
  </si>
  <si>
    <t>36.27%</t>
  </si>
  <si>
    <t>97.02%</t>
  </si>
  <si>
    <t>103.18%</t>
  </si>
  <si>
    <t>78.20%</t>
  </si>
  <si>
    <t>40.69%</t>
  </si>
  <si>
    <t>104.28%</t>
  </si>
  <si>
    <t>90.10%</t>
  </si>
  <si>
    <t>93.69%</t>
  </si>
  <si>
    <t>121.10%</t>
  </si>
  <si>
    <t>37.23%</t>
  </si>
  <si>
    <t>37.80%</t>
  </si>
  <si>
    <t>40.24%</t>
  </si>
  <si>
    <t>Вид: Рябчик</t>
  </si>
  <si>
    <t>32.75%</t>
  </si>
  <si>
    <t>67.38%</t>
  </si>
  <si>
    <t>30.25%</t>
  </si>
  <si>
    <t>46.80%</t>
  </si>
  <si>
    <t>113.72%</t>
  </si>
  <si>
    <t>44.39%</t>
  </si>
  <si>
    <t>16.34%</t>
  </si>
  <si>
    <t>17.04%</t>
  </si>
  <si>
    <t>17.42%</t>
  </si>
  <si>
    <t>44.52%</t>
  </si>
  <si>
    <t>11.05%</t>
  </si>
  <si>
    <t>22.01%</t>
  </si>
  <si>
    <t>16.39%</t>
  </si>
  <si>
    <t>36.69%</t>
  </si>
  <si>
    <t>20.44%</t>
  </si>
  <si>
    <t>13.55%</t>
  </si>
  <si>
    <t>21.42%</t>
  </si>
  <si>
    <t>25.38%</t>
  </si>
  <si>
    <t>16.85%</t>
  </si>
  <si>
    <t>18.10%</t>
  </si>
  <si>
    <t>23.47%</t>
  </si>
  <si>
    <t>17.26%</t>
  </si>
  <si>
    <t>20.37%</t>
  </si>
  <si>
    <t>16.56%</t>
  </si>
  <si>
    <t>10.79%</t>
  </si>
  <si>
    <t>56.44%</t>
  </si>
  <si>
    <t>16.33%</t>
  </si>
  <si>
    <t>16.22%</t>
  </si>
  <si>
    <t>16.26%</t>
  </si>
  <si>
    <t>60.22%</t>
  </si>
  <si>
    <t>19.71%</t>
  </si>
  <si>
    <t>24.42%</t>
  </si>
  <si>
    <t>105.91%</t>
  </si>
  <si>
    <t>15.09%</t>
  </si>
  <si>
    <t>26.39%</t>
  </si>
  <si>
    <t>62.95%</t>
  </si>
  <si>
    <t>15.79%</t>
  </si>
  <si>
    <t>32.31%</t>
  </si>
  <si>
    <t>23.16%</t>
  </si>
  <si>
    <t>25.81%</t>
  </si>
  <si>
    <t>63.26%</t>
  </si>
  <si>
    <t>16.38%</t>
  </si>
  <si>
    <t>39.58%</t>
  </si>
  <si>
    <t>25.76%</t>
  </si>
  <si>
    <t>9.83%</t>
  </si>
  <si>
    <t>Вид: Соболь</t>
  </si>
  <si>
    <t>103.37%</t>
  </si>
  <si>
    <t>59.16%</t>
  </si>
  <si>
    <t>13.81%</t>
  </si>
  <si>
    <t>13.80%</t>
  </si>
  <si>
    <t>7.55%</t>
  </si>
  <si>
    <t>34.26%</t>
  </si>
  <si>
    <t>11.63%</t>
  </si>
  <si>
    <t>7.23%</t>
  </si>
  <si>
    <t>18.25%</t>
  </si>
  <si>
    <t>94.58%</t>
  </si>
  <si>
    <t>18.30%</t>
  </si>
  <si>
    <t>6.03%</t>
  </si>
  <si>
    <t>6.00%</t>
  </si>
  <si>
    <t>28.52%</t>
  </si>
  <si>
    <t>5.66%</t>
  </si>
  <si>
    <t>19.89%</t>
  </si>
  <si>
    <t>5.50%</t>
  </si>
  <si>
    <t>11.78%</t>
  </si>
  <si>
    <t>14.07%</t>
  </si>
  <si>
    <t>10.83%</t>
  </si>
  <si>
    <t>10.15%</t>
  </si>
  <si>
    <t>16.44%</t>
  </si>
  <si>
    <t>14.62%</t>
  </si>
  <si>
    <t>13.82%</t>
  </si>
  <si>
    <t>3.79%</t>
  </si>
  <si>
    <t>3.80%</t>
  </si>
  <si>
    <t>9.16%</t>
  </si>
  <si>
    <t>46.08%</t>
  </si>
  <si>
    <t>5.20%</t>
  </si>
  <si>
    <t>10.25%</t>
  </si>
  <si>
    <t>31.08%</t>
  </si>
  <si>
    <t>15.48%</t>
  </si>
  <si>
    <t>20.47%</t>
  </si>
  <si>
    <t>20.40%</t>
  </si>
  <si>
    <t>11.32%</t>
  </si>
  <si>
    <t>66.13%</t>
  </si>
  <si>
    <t>9.29%</t>
  </si>
  <si>
    <t>25.55%</t>
  </si>
  <si>
    <t>14.12%</t>
  </si>
  <si>
    <t>14.95%</t>
  </si>
  <si>
    <t>19.31%</t>
  </si>
  <si>
    <t>49.02%</t>
  </si>
  <si>
    <t>11.46%</t>
  </si>
  <si>
    <t>40.49%</t>
  </si>
  <si>
    <t>3.49%</t>
  </si>
  <si>
    <t>33.36%</t>
  </si>
  <si>
    <t>17.07%</t>
  </si>
  <si>
    <t>3.50%</t>
  </si>
  <si>
    <t>8.32%</t>
  </si>
  <si>
    <t>42.33%</t>
  </si>
  <si>
    <t>8.30%</t>
  </si>
  <si>
    <t>35.99%</t>
  </si>
  <si>
    <t>35.50%</t>
  </si>
  <si>
    <t>17.14%</t>
  </si>
  <si>
    <t>17.20%</t>
  </si>
  <si>
    <t>9.21%</t>
  </si>
  <si>
    <t>1.88%</t>
  </si>
  <si>
    <t>1.90%</t>
  </si>
  <si>
    <t>Вид: Тетерев</t>
  </si>
  <si>
    <t>58.44%</t>
  </si>
  <si>
    <t>50.19%</t>
  </si>
  <si>
    <t>47.26%</t>
  </si>
  <si>
    <t>34.95%</t>
  </si>
  <si>
    <t>101.43%</t>
  </si>
  <si>
    <t>33.90%</t>
  </si>
  <si>
    <t>44.22%</t>
  </si>
  <si>
    <t>28.24%</t>
  </si>
  <si>
    <t>94.85%</t>
  </si>
  <si>
    <t>29.36%</t>
  </si>
  <si>
    <t>94.39%</t>
  </si>
  <si>
    <t>29.15%</t>
  </si>
  <si>
    <t>44.98%</t>
  </si>
  <si>
    <t>38.33%</t>
  </si>
  <si>
    <t>46.21%</t>
  </si>
  <si>
    <t>63.86%</t>
  </si>
  <si>
    <t>37.45%</t>
  </si>
  <si>
    <t>24.00%</t>
  </si>
  <si>
    <t>48.75%</t>
  </si>
  <si>
    <t>71.14%</t>
  </si>
  <si>
    <t>44.88%</t>
  </si>
  <si>
    <t>48.08%</t>
  </si>
  <si>
    <t>30.17%</t>
  </si>
  <si>
    <t>97.84%</t>
  </si>
  <si>
    <t>21.47%</t>
  </si>
  <si>
    <t>30.67%</t>
  </si>
  <si>
    <t>72.72%</t>
  </si>
  <si>
    <t>69.64%</t>
  </si>
  <si>
    <t>31.22%</t>
  </si>
  <si>
    <t>28.49%</t>
  </si>
  <si>
    <t>50.56%</t>
  </si>
  <si>
    <t>111.29%</t>
  </si>
  <si>
    <t>48.80%</t>
  </si>
  <si>
    <t>32.15%</t>
  </si>
  <si>
    <t>67.40%</t>
  </si>
  <si>
    <t>29.45%</t>
  </si>
  <si>
    <t>36.14%</t>
  </si>
  <si>
    <t>78.75%</t>
  </si>
  <si>
    <t>25.77%</t>
  </si>
  <si>
    <t>37.17%</t>
  </si>
  <si>
    <t>20.24%</t>
  </si>
  <si>
    <t>18.12%</t>
  </si>
  <si>
    <t>73.80%</t>
  </si>
  <si>
    <t>51.07%</t>
  </si>
  <si>
    <t>43.23%</t>
  </si>
  <si>
    <t>99.25%</t>
  </si>
  <si>
    <t>55.30%</t>
  </si>
  <si>
    <t>41.28%</t>
  </si>
  <si>
    <t>52.50%</t>
  </si>
  <si>
    <t>36.77%</t>
  </si>
  <si>
    <t>41.27%</t>
  </si>
  <si>
    <t>55.20%</t>
  </si>
  <si>
    <t>33.14%</t>
  </si>
  <si>
    <t>104.73%</t>
  </si>
  <si>
    <t>41.91%</t>
  </si>
  <si>
    <t>39.78%</t>
  </si>
  <si>
    <t>102.05%</t>
  </si>
  <si>
    <t>63.98%</t>
  </si>
  <si>
    <t>76.02%</t>
  </si>
  <si>
    <t>53.51%</t>
  </si>
  <si>
    <t>41.89%</t>
  </si>
  <si>
    <t>25.78%</t>
  </si>
  <si>
    <t>40.16%</t>
  </si>
  <si>
    <t>54.31%</t>
  </si>
  <si>
    <t>33.17%</t>
  </si>
  <si>
    <t>46.41%</t>
  </si>
  <si>
    <t>62.75%</t>
  </si>
  <si>
    <t>40.25%</t>
  </si>
  <si>
    <t>71.23%</t>
  </si>
  <si>
    <t>41.82%</t>
  </si>
  <si>
    <t>99.39%</t>
  </si>
  <si>
    <t>40.26%</t>
  </si>
  <si>
    <t>65.27%</t>
  </si>
  <si>
    <t>49.49%</t>
  </si>
  <si>
    <t>35.47%</t>
  </si>
  <si>
    <t>92.91%</t>
  </si>
  <si>
    <t>33.25%</t>
  </si>
  <si>
    <t>26.30%</t>
  </si>
  <si>
    <t>35.59%</t>
  </si>
  <si>
    <t>21.88%</t>
  </si>
  <si>
    <t>27.98%</t>
  </si>
  <si>
    <t>37.82%</t>
  </si>
  <si>
    <t>22.50%</t>
  </si>
  <si>
    <t>67.43%</t>
  </si>
  <si>
    <t>16.82%</t>
  </si>
  <si>
    <t>39.43%</t>
  </si>
  <si>
    <t>23.77%</t>
  </si>
  <si>
    <t>43.66%</t>
  </si>
  <si>
    <t>35.90%</t>
  </si>
  <si>
    <t>27.96%</t>
  </si>
  <si>
    <t>18.46%</t>
  </si>
  <si>
    <t>Вид: Хори</t>
  </si>
  <si>
    <t>103.50%</t>
  </si>
  <si>
    <t>124.80%</t>
  </si>
  <si>
    <t>49.19%</t>
  </si>
  <si>
    <t>106.11%</t>
  </si>
  <si>
    <t>97.30%</t>
  </si>
  <si>
    <t>Ведомость расчета численности птиц по материалам ЗМУ 2021 года</t>
  </si>
  <si>
    <t>Ведомость расчета численности пушных животных по материалам ЗМУ 2021 года</t>
  </si>
  <si>
    <t>Ведомость расчета численности копытных животных по материалам ЗМУ 2021 года</t>
  </si>
  <si>
    <t>Итого по Красноярскому краю</t>
  </si>
  <si>
    <t>94.30%</t>
  </si>
  <si>
    <t>Вид: Олень благородный (марал)</t>
  </si>
  <si>
    <t>Наименование охотничьего угодья</t>
  </si>
  <si>
    <t>Лось</t>
  </si>
  <si>
    <t>Косуля сибирская</t>
  </si>
  <si>
    <t>Олень благородный (марал)</t>
  </si>
  <si>
    <t>Дикий северный олень (лесной)</t>
  </si>
  <si>
    <t>Дикий северный олень (тундровый) авиаучет 2014 г.</t>
  </si>
  <si>
    <t>Кабарга</t>
  </si>
  <si>
    <t>Козерог</t>
  </si>
  <si>
    <t>Овцебык</t>
  </si>
  <si>
    <t>Соболь</t>
  </si>
  <si>
    <t>Рысь</t>
  </si>
  <si>
    <t>Медведь бурый, июнь 2020</t>
  </si>
  <si>
    <t>Барсук, июнь 2020</t>
  </si>
  <si>
    <t>S</t>
  </si>
  <si>
    <t>N</t>
  </si>
  <si>
    <t>P</t>
  </si>
  <si>
    <t>н/д</t>
  </si>
  <si>
    <t>Крестьянское хозяйство «Ясные поляны»</t>
  </si>
  <si>
    <t>Общество с ограниченной ответственностью «Медикс»</t>
  </si>
  <si>
    <t>Региональная общественная организация «Красноярское краевое общество охотников и рыболовов» (Большемуртинский район)</t>
  </si>
  <si>
    <t>Промысловое общество с ограниченной ответственностью «Енисейский кряж»</t>
  </si>
  <si>
    <t>Общество с ограниченной ответственностью «Казыр-Суг»</t>
  </si>
  <si>
    <t>Общество с ограниченной ответственностью «Угодья »У Борисыча"</t>
  </si>
  <si>
    <t>Общедоступные охотничь угодья и зеленая зона</t>
  </si>
  <si>
    <t>Ассоциация Иланских Лесопромышленников</t>
  </si>
  <si>
    <t>Общество с ограниченной ответственностью «Охотничье-промысловое хозяйство Север»</t>
  </si>
  <si>
    <t>Местная городская общественная организация спортивное охотничье и рыболовное общество г. Железногорска (Сухобузимский)</t>
  </si>
  <si>
    <t>Региональная общественная организация «Красноярское краевое общество охотников и рыболовов» (Сухобузимский район)</t>
  </si>
  <si>
    <t>Общество с ограниченной ответственностью «Белисказ»</t>
  </si>
  <si>
    <t>Общество с ограниченной ответственностью «Велес»</t>
  </si>
  <si>
    <t>Общество с ограниченной ответственностью «Сапсан»</t>
  </si>
  <si>
    <t>Общество с ограниченной ответственностью «Сутяга»</t>
  </si>
  <si>
    <t>Общество с ограниченной ответственностью «ЛиСК»</t>
  </si>
  <si>
    <t>Общество с ограниченной ответственностью «СолДан»</t>
  </si>
  <si>
    <t>Общество с ограниченной ответственностью «Фортуна Плюс»</t>
  </si>
  <si>
    <t>Индивидуальный предприниматель Удыгир Вячеслав Арсентьевич</t>
  </si>
  <si>
    <t>Муниципальное предприятие Эвенкийского муниципального района «Эвенкиянефтепродукт»</t>
  </si>
  <si>
    <t>Муниципальное предприятие Эвенкийского муниципального района Оленеводческо-племенное хозяйство «Суриндинский»</t>
  </si>
  <si>
    <t xml:space="preserve">Общество с ограниченной ответственностью «Крайсеверпром+» </t>
  </si>
  <si>
    <t>Семейная (родовая) община коренных малочисленных народов Севера «Бирая»</t>
  </si>
  <si>
    <t>Семейная (родовая) община коренных малочисленных народов Севера «Наракан»</t>
  </si>
  <si>
    <t>Семейная община коренных малочисленных народов Севера «Аява» (Любимая)</t>
  </si>
  <si>
    <t xml:space="preserve">Таймырский Долгано-Ненецкий </t>
  </si>
  <si>
    <t>Индивидуальный предприниматель Агеева Наталья Владимировна</t>
  </si>
  <si>
    <t>Индивидуальный предприниматель Андрюшина Людмила Николаевна</t>
  </si>
  <si>
    <t>Индивидуальный предприниматель Анисимов Евгений Анатольевич</t>
  </si>
  <si>
    <t>Индивидуальный предприниматель Беляев Александр Константинович</t>
  </si>
  <si>
    <t>Индивидуальный предприниматель Бетту Дмитрий Григорьевич</t>
  </si>
  <si>
    <t>Индивидуальный предприниматель Бетту Сергей Иванович</t>
  </si>
  <si>
    <t>Индивидуальный предприниматель Болин Сергей Касьянович</t>
  </si>
  <si>
    <t>Индивидуальный предприниматель Ганус Дмитрий Ефимович</t>
  </si>
  <si>
    <t>Индивидуальный предприниматель Жарков Александр Николаевич</t>
  </si>
  <si>
    <t>Индивидуальный предприниматель Железников Сергей Николаевич</t>
  </si>
  <si>
    <t>Индивидуальный предприниматель Козак Николай Викторович</t>
  </si>
  <si>
    <t>Индивидуальный предприниматель Кондратенко Виталий Анатольевич</t>
  </si>
  <si>
    <t>Индивидуальный предприниматель Ляуман Константин Сергеевич</t>
  </si>
  <si>
    <t>Индивидуальный предприниматель Малах Татьяна Геннадьевна</t>
  </si>
  <si>
    <t>Индивидуальный предприниматель Мамонов Александр Владимирович</t>
  </si>
  <si>
    <t>Индивидуальный предприниматель Мамонов Владимир Александрович</t>
  </si>
  <si>
    <t>Индивидуальный предприниматель Михайлов Валерьян Дмитриевич</t>
  </si>
  <si>
    <t>Индивидуальный предприниматель Михайлова Анна Васильевна</t>
  </si>
  <si>
    <t>Индивидуальный предприниматель Михайлова Надежда Михайловна</t>
  </si>
  <si>
    <t xml:space="preserve">Индивидуальный предприниматель Осипов Леонид Иванович </t>
  </si>
  <si>
    <t>Индивидуальный предприниматель Петрова Светлана Ивановна</t>
  </si>
  <si>
    <t>Индивидуальный предприниматель Попов Михаил Игнатьевич</t>
  </si>
  <si>
    <t>Индивидуальный предприниматель Поротов Олег Владимирович</t>
  </si>
  <si>
    <t>Индивидуальный предприниматель Пюрбеева Виолетта Николаевна</t>
  </si>
  <si>
    <t>Индивидуальный предприниматель Райш Виталий Гейнрихович</t>
  </si>
  <si>
    <t>Индивидуальный предприниматель Сотников Арсений Семенович</t>
  </si>
  <si>
    <t>Индивидуальный предприниматель Степанов Иван Владимирович</t>
  </si>
  <si>
    <t>Индивидуальный предприниматель Тибекин Эдуард Николаевич</t>
  </si>
  <si>
    <t>Индивидуальный предприниматель Турдагин Ростислав Нигумякович</t>
  </si>
  <si>
    <t>Индивидуальный предприниматель Чуприн Владимир Олегович</t>
  </si>
  <si>
    <t>Индивидуальный предприниматель Шейн Фёдор Иосифович</t>
  </si>
  <si>
    <t>Индивидуальный предприниматель Шкуратов Андрей Сергеевич</t>
  </si>
  <si>
    <t>Местная общественная организация охотников и рыболовов г. Норильска</t>
  </si>
  <si>
    <t>Община коренных малочисленных народов «Мукустур»</t>
  </si>
  <si>
    <t>Общество с ограниченной ответственностью «Весна»</t>
  </si>
  <si>
    <t>Общество с ограниченной ответственностью «Заготовительная фирма «Антур»</t>
  </si>
  <si>
    <t>Общество с ограниченной ответственностью «Охотник»</t>
  </si>
  <si>
    <t>Общество с ограниченной ответственностью «Промысловое хозяйство «Пясино»</t>
  </si>
  <si>
    <t>Общество с ограниченной ответственностью «Россомаха»</t>
  </si>
  <si>
    <t>Общество с ограниченной ответственностью «Северная гавань»</t>
  </si>
  <si>
    <t>Общество с ограниченной ответственностью «Фактория»</t>
  </si>
  <si>
    <t>Промысловая сельскохозяйственная артель «Наско»</t>
  </si>
  <si>
    <t>Сельскохозяйственная, производственно-рыболовецкая, охотничья Артель «Горбита»</t>
  </si>
  <si>
    <t>Сельскохозяйственная промыслово-рыболовецкая артель «Новая»</t>
  </si>
  <si>
    <t>Семейная (родовая) община коренных малочисленных народов Севера «АГАПА»</t>
  </si>
  <si>
    <t>Семейно-родовое промысловое хозяйство «Нумги»</t>
  </si>
  <si>
    <t>Сельскохозяйственный потребительский снабженческо-сбытовой перерабатывающий кооператив «Катырык»</t>
  </si>
  <si>
    <t>Территориально-соседская община Коренных Малочисленных Народов Крайнего Севера «Кыталык» (Птица Счастья)</t>
  </si>
  <si>
    <t>Итого в Красноярском крае</t>
  </si>
  <si>
    <t>учет не принят</t>
  </si>
  <si>
    <t>Открытое акционерное общество «Галанинское хлебоприемное предприятие»</t>
  </si>
  <si>
    <t>Дата заполнения: 30.03.2021</t>
  </si>
  <si>
    <t>ООУ</t>
  </si>
  <si>
    <t>ЗОУ</t>
  </si>
  <si>
    <t>ООПТ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</si>
</sst>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00"/>
  </numFmts>
  <fonts count="11" x14ac:knownFonts="1">
    <font>
      <sz val="11"/>
      <name val="Calibri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charset val="204"/>
    </font>
    <font>
      <sz val="10"/>
      <name val="Arial Cyr"/>
      <charset val="204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134">
    <xf numFmtId="0" fontId="0" fillId="0" borderId="0" xfId="0" applyNumberFormat="1" applyFont="1"/>
    <xf numFmtId="0" fontId="1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right"/>
    </xf>
    <xf numFmtId="0" fontId="1" fillId="0" borderId="0" xfId="0" applyNumberFormat="1" applyFont="1" applyFill="1" applyBorder="1"/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/>
    </xf>
    <xf numFmtId="0" fontId="2" fillId="0" borderId="0" xfId="0" applyNumberFormat="1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vertical="center" textRotation="90" wrapText="1"/>
    </xf>
    <xf numFmtId="0" fontId="2" fillId="0" borderId="5" xfId="0" applyNumberFormat="1" applyFont="1" applyFill="1" applyBorder="1" applyAlignment="1">
      <alignment horizontal="center" vertical="center" textRotation="90"/>
    </xf>
    <xf numFmtId="3" fontId="2" fillId="0" borderId="5" xfId="0" applyNumberFormat="1" applyFont="1" applyFill="1" applyBorder="1" applyAlignment="1">
      <alignment horizontal="center" vertical="center" textRotation="90"/>
    </xf>
    <xf numFmtId="0" fontId="2" fillId="0" borderId="5" xfId="0" applyNumberFormat="1" applyFont="1" applyFill="1" applyBorder="1" applyAlignment="1">
      <alignment horizontal="center" vertical="center" textRotation="90" wrapText="1"/>
    </xf>
    <xf numFmtId="3" fontId="2" fillId="0" borderId="5" xfId="0" applyNumberFormat="1" applyFont="1" applyFill="1" applyBorder="1" applyAlignment="1">
      <alignment horizontal="center" vertical="center" textRotation="90" wrapText="1"/>
    </xf>
    <xf numFmtId="0" fontId="4" fillId="0" borderId="0" xfId="0" applyNumberFormat="1" applyFont="1" applyFill="1" applyBorder="1" applyAlignment="1">
      <alignment horizontal="center"/>
    </xf>
    <xf numFmtId="0" fontId="5" fillId="0" borderId="5" xfId="0" applyNumberFormat="1" applyFont="1" applyFill="1" applyBorder="1" applyAlignment="1">
      <alignment horizontal="center" vertical="top"/>
    </xf>
    <xf numFmtId="3" fontId="5" fillId="0" borderId="5" xfId="0" applyNumberFormat="1" applyFont="1" applyFill="1" applyBorder="1" applyAlignment="1">
      <alignment horizontal="center" vertical="top" wrapText="1"/>
    </xf>
    <xf numFmtId="3" fontId="5" fillId="0" borderId="5" xfId="0" applyNumberFormat="1" applyFont="1" applyFill="1" applyBorder="1" applyAlignment="1">
      <alignment horizontal="center" vertical="top"/>
    </xf>
    <xf numFmtId="0" fontId="2" fillId="0" borderId="5" xfId="0" applyNumberFormat="1" applyFont="1" applyFill="1" applyBorder="1" applyAlignment="1">
      <alignment horizontal="center" vertical="top"/>
    </xf>
    <xf numFmtId="3" fontId="2" fillId="0" borderId="5" xfId="0" applyNumberFormat="1" applyFont="1" applyFill="1" applyBorder="1" applyAlignment="1">
      <alignment horizontal="left" vertical="top" wrapText="1"/>
    </xf>
    <xf numFmtId="3" fontId="2" fillId="0" borderId="5" xfId="0" applyNumberFormat="1" applyFont="1" applyFill="1" applyBorder="1" applyAlignment="1">
      <alignment horizontal="right" vertical="top"/>
    </xf>
    <xf numFmtId="4" fontId="2" fillId="0" borderId="5" xfId="0" applyNumberFormat="1" applyFont="1" applyFill="1" applyBorder="1" applyAlignment="1">
      <alignment horizontal="right" vertical="top"/>
    </xf>
    <xf numFmtId="164" fontId="2" fillId="0" borderId="5" xfId="0" applyNumberFormat="1" applyFont="1" applyFill="1" applyBorder="1" applyAlignment="1">
      <alignment horizontal="right" vertical="top"/>
    </xf>
    <xf numFmtId="10" fontId="2" fillId="0" borderId="5" xfId="0" applyNumberFormat="1" applyFont="1" applyFill="1" applyBorder="1" applyAlignment="1">
      <alignment horizontal="right" vertical="top"/>
    </xf>
    <xf numFmtId="0" fontId="6" fillId="0" borderId="0" xfId="0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>
      <alignment horizontal="right" vertical="center"/>
    </xf>
    <xf numFmtId="0" fontId="2" fillId="0" borderId="0" xfId="0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/>
    <xf numFmtId="0" fontId="2" fillId="0" borderId="7" xfId="0" applyNumberFormat="1" applyFont="1" applyFill="1" applyBorder="1" applyAlignment="1">
      <alignment horizontal="right"/>
    </xf>
    <xf numFmtId="0" fontId="2" fillId="0" borderId="7" xfId="0" applyNumberFormat="1" applyFont="1" applyFill="1" applyBorder="1" applyAlignment="1">
      <alignment horizontal="right" vertical="center" wrapText="1"/>
    </xf>
    <xf numFmtId="0" fontId="2" fillId="0" borderId="0" xfId="0" applyNumberFormat="1" applyFont="1" applyFill="1" applyBorder="1" applyAlignment="1">
      <alignment horizontal="right" vertical="center" wrapText="1"/>
    </xf>
    <xf numFmtId="14" fontId="2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right"/>
    </xf>
    <xf numFmtId="0" fontId="2" fillId="0" borderId="5" xfId="0" applyNumberFormat="1" applyFont="1" applyFill="1" applyBorder="1" applyAlignment="1">
      <alignment vertical="center" textRotation="90"/>
    </xf>
    <xf numFmtId="0" fontId="2" fillId="2" borderId="5" xfId="0" applyNumberFormat="1" applyFont="1" applyFill="1" applyBorder="1" applyAlignment="1">
      <alignment horizontal="center" vertical="top"/>
    </xf>
    <xf numFmtId="3" fontId="2" fillId="2" borderId="5" xfId="0" applyNumberFormat="1" applyFont="1" applyFill="1" applyBorder="1" applyAlignment="1">
      <alignment horizontal="left" vertical="top" wrapText="1"/>
    </xf>
    <xf numFmtId="3" fontId="2" fillId="2" borderId="5" xfId="0" applyNumberFormat="1" applyFont="1" applyFill="1" applyBorder="1" applyAlignment="1">
      <alignment horizontal="right" vertical="top"/>
    </xf>
    <xf numFmtId="4" fontId="2" fillId="2" borderId="5" xfId="0" applyNumberFormat="1" applyFont="1" applyFill="1" applyBorder="1" applyAlignment="1">
      <alignment horizontal="right" vertical="top"/>
    </xf>
    <xf numFmtId="164" fontId="2" fillId="2" borderId="5" xfId="0" applyNumberFormat="1" applyFont="1" applyFill="1" applyBorder="1" applyAlignment="1">
      <alignment horizontal="right" vertical="top"/>
    </xf>
    <xf numFmtId="10" fontId="2" fillId="2" borderId="5" xfId="0" applyNumberFormat="1" applyFont="1" applyFill="1" applyBorder="1" applyAlignment="1">
      <alignment horizontal="right" vertical="top"/>
    </xf>
    <xf numFmtId="0" fontId="6" fillId="2" borderId="0" xfId="0" applyNumberFormat="1" applyFont="1" applyFill="1" applyBorder="1" applyAlignment="1">
      <alignment horizontal="right"/>
    </xf>
    <xf numFmtId="0" fontId="1" fillId="2" borderId="0" xfId="0" applyNumberFormat="1" applyFont="1" applyFill="1" applyBorder="1" applyAlignment="1">
      <alignment horizontal="right"/>
    </xf>
    <xf numFmtId="0" fontId="1" fillId="2" borderId="0" xfId="0" applyNumberFormat="1" applyFont="1" applyFill="1" applyBorder="1" applyAlignment="1">
      <alignment horizontal="right" vertical="center"/>
    </xf>
    <xf numFmtId="0" fontId="2" fillId="2" borderId="0" xfId="0" applyNumberFormat="1" applyFont="1" applyFill="1" applyBorder="1" applyAlignment="1">
      <alignment horizontal="right" vertical="center"/>
    </xf>
    <xf numFmtId="0" fontId="2" fillId="2" borderId="0" xfId="0" applyNumberFormat="1" applyFont="1" applyFill="1" applyBorder="1" applyAlignment="1">
      <alignment horizontal="right"/>
    </xf>
    <xf numFmtId="0" fontId="3" fillId="2" borderId="0" xfId="0" applyNumberFormat="1" applyFont="1" applyFill="1" applyBorder="1"/>
    <xf numFmtId="3" fontId="2" fillId="0" borderId="5" xfId="0" applyNumberFormat="1" applyFont="1" applyFill="1" applyBorder="1" applyAlignment="1">
      <alignment horizontal="right" vertical="top" wrapText="1"/>
    </xf>
    <xf numFmtId="2" fontId="3" fillId="0" borderId="0" xfId="0" applyNumberFormat="1" applyFont="1" applyFill="1" applyBorder="1"/>
    <xf numFmtId="2" fontId="2" fillId="0" borderId="5" xfId="0" applyNumberFormat="1" applyFont="1" applyFill="1" applyBorder="1" applyAlignment="1">
      <alignment horizontal="center" vertical="center" textRotation="90"/>
    </xf>
    <xf numFmtId="2" fontId="2" fillId="0" borderId="5" xfId="0" applyNumberFormat="1" applyFont="1" applyFill="1" applyBorder="1" applyAlignment="1">
      <alignment horizontal="right" vertical="top"/>
    </xf>
    <xf numFmtId="2" fontId="1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2" fontId="2" fillId="2" borderId="5" xfId="0" applyNumberFormat="1" applyFont="1" applyFill="1" applyBorder="1" applyAlignment="1">
      <alignment horizontal="right" vertical="top"/>
    </xf>
    <xf numFmtId="1" fontId="5" fillId="0" borderId="5" xfId="0" applyNumberFormat="1" applyFont="1" applyFill="1" applyBorder="1" applyAlignment="1">
      <alignment horizontal="center" vertical="top"/>
    </xf>
    <xf numFmtId="1" fontId="5" fillId="0" borderId="5" xfId="0" applyNumberFormat="1" applyFont="1" applyFill="1" applyBorder="1" applyAlignment="1">
      <alignment horizontal="center" vertical="top" wrapText="1"/>
    </xf>
    <xf numFmtId="0" fontId="2" fillId="0" borderId="2" xfId="0" applyNumberFormat="1" applyFont="1" applyFill="1" applyBorder="1" applyAlignment="1">
      <alignment vertical="center" wrapText="1"/>
    </xf>
    <xf numFmtId="0" fontId="2" fillId="0" borderId="3" xfId="0" applyNumberFormat="1" applyFont="1" applyFill="1" applyBorder="1" applyAlignment="1">
      <alignment vertical="center" wrapText="1"/>
    </xf>
    <xf numFmtId="0" fontId="9" fillId="0" borderId="0" xfId="2"/>
    <xf numFmtId="0" fontId="9" fillId="0" borderId="0" xfId="2" applyAlignment="1">
      <alignment wrapText="1"/>
    </xf>
    <xf numFmtId="1" fontId="9" fillId="0" borderId="0" xfId="2" applyNumberFormat="1"/>
    <xf numFmtId="2" fontId="9" fillId="0" borderId="0" xfId="2" applyNumberFormat="1"/>
    <xf numFmtId="1" fontId="9" fillId="0" borderId="0" xfId="2" applyNumberFormat="1" applyFill="1"/>
    <xf numFmtId="165" fontId="9" fillId="0" borderId="0" xfId="2" applyNumberFormat="1"/>
    <xf numFmtId="0" fontId="9" fillId="3" borderId="0" xfId="2" applyFill="1"/>
    <xf numFmtId="0" fontId="10" fillId="0" borderId="5" xfId="2" applyFont="1" applyBorder="1" applyAlignment="1">
      <alignment vertical="center"/>
    </xf>
    <xf numFmtId="0" fontId="10" fillId="0" borderId="5" xfId="2" applyFont="1" applyBorder="1" applyAlignment="1">
      <alignment horizontal="center" vertical="center" wrapText="1"/>
    </xf>
    <xf numFmtId="1" fontId="10" fillId="0" borderId="5" xfId="2" applyNumberFormat="1" applyFont="1" applyBorder="1" applyAlignment="1">
      <alignment horizontal="center" vertical="center"/>
    </xf>
    <xf numFmtId="0" fontId="9" fillId="0" borderId="0" xfId="2" applyAlignment="1">
      <alignment horizontal="center"/>
    </xf>
    <xf numFmtId="0" fontId="10" fillId="0" borderId="5" xfId="2" applyFont="1" applyBorder="1" applyAlignment="1">
      <alignment horizontal="center"/>
    </xf>
    <xf numFmtId="0" fontId="10" fillId="0" borderId="5" xfId="2" applyFont="1" applyBorder="1" applyAlignment="1">
      <alignment horizontal="center" wrapText="1"/>
    </xf>
    <xf numFmtId="1" fontId="10" fillId="0" borderId="5" xfId="2" applyNumberFormat="1" applyFont="1" applyBorder="1" applyAlignment="1">
      <alignment horizontal="center"/>
    </xf>
    <xf numFmtId="2" fontId="10" fillId="0" borderId="5" xfId="2" applyNumberFormat="1" applyFont="1" applyBorder="1" applyAlignment="1">
      <alignment horizontal="center"/>
    </xf>
    <xf numFmtId="1" fontId="10" fillId="3" borderId="5" xfId="2" applyNumberFormat="1" applyFont="1" applyFill="1" applyBorder="1" applyAlignment="1">
      <alignment horizontal="center"/>
    </xf>
    <xf numFmtId="165" fontId="10" fillId="0" borderId="5" xfId="2" applyNumberFormat="1" applyFont="1" applyBorder="1" applyAlignment="1">
      <alignment horizontal="center"/>
    </xf>
    <xf numFmtId="0" fontId="10" fillId="3" borderId="5" xfId="2" applyFont="1" applyFill="1" applyBorder="1" applyAlignment="1">
      <alignment horizontal="center"/>
    </xf>
    <xf numFmtId="0" fontId="9" fillId="0" borderId="0" xfId="2" applyFill="1"/>
    <xf numFmtId="0" fontId="10" fillId="0" borderId="5" xfId="2" applyFont="1" applyFill="1" applyBorder="1" applyAlignment="1">
      <alignment wrapText="1"/>
    </xf>
    <xf numFmtId="1" fontId="10" fillId="0" borderId="5" xfId="2" applyNumberFormat="1" applyFont="1" applyFill="1" applyBorder="1"/>
    <xf numFmtId="0" fontId="10" fillId="0" borderId="5" xfId="2" applyFont="1" applyFill="1" applyBorder="1"/>
    <xf numFmtId="2" fontId="10" fillId="0" borderId="5" xfId="2" applyNumberFormat="1" applyFont="1" applyFill="1" applyBorder="1"/>
    <xf numFmtId="1" fontId="10" fillId="3" borderId="5" xfId="2" applyNumberFormat="1" applyFont="1" applyFill="1" applyBorder="1"/>
    <xf numFmtId="165" fontId="10" fillId="0" borderId="5" xfId="2" applyNumberFormat="1" applyFont="1" applyFill="1" applyBorder="1"/>
    <xf numFmtId="0" fontId="10" fillId="3" borderId="5" xfId="2" applyFont="1" applyFill="1" applyBorder="1"/>
    <xf numFmtId="0" fontId="10" fillId="3" borderId="5" xfId="2" applyFont="1" applyFill="1" applyBorder="1" applyAlignment="1">
      <alignment wrapText="1"/>
    </xf>
    <xf numFmtId="2" fontId="10" fillId="3" borderId="5" xfId="2" applyNumberFormat="1" applyFont="1" applyFill="1" applyBorder="1"/>
    <xf numFmtId="165" fontId="10" fillId="3" borderId="5" xfId="2" applyNumberFormat="1" applyFont="1" applyFill="1" applyBorder="1"/>
    <xf numFmtId="0" fontId="10" fillId="3" borderId="5" xfId="2" applyFont="1" applyFill="1" applyBorder="1" applyAlignment="1">
      <alignment horizontal="right"/>
    </xf>
    <xf numFmtId="165" fontId="10" fillId="0" borderId="5" xfId="2" applyNumberFormat="1" applyFont="1" applyFill="1" applyBorder="1" applyAlignment="1">
      <alignment horizontal="right"/>
    </xf>
    <xf numFmtId="1" fontId="10" fillId="4" borderId="5" xfId="2" applyNumberFormat="1" applyFont="1" applyFill="1" applyBorder="1"/>
    <xf numFmtId="0" fontId="10" fillId="4" borderId="5" xfId="2" applyFont="1" applyFill="1" applyBorder="1"/>
    <xf numFmtId="1" fontId="9" fillId="3" borderId="0" xfId="2" applyNumberFormat="1" applyFill="1"/>
    <xf numFmtId="0" fontId="10" fillId="2" borderId="5" xfId="2" applyFont="1" applyFill="1" applyBorder="1" applyAlignment="1">
      <alignment wrapText="1"/>
    </xf>
    <xf numFmtId="0" fontId="10" fillId="5" borderId="5" xfId="2" applyFont="1" applyFill="1" applyBorder="1" applyAlignment="1">
      <alignment wrapText="1"/>
    </xf>
    <xf numFmtId="0" fontId="10" fillId="3" borderId="5" xfId="2" applyFont="1" applyFill="1" applyBorder="1" applyAlignment="1">
      <alignment horizontal="right" wrapText="1"/>
    </xf>
    <xf numFmtId="1" fontId="10" fillId="3" borderId="5" xfId="2" applyNumberFormat="1" applyFont="1" applyFill="1" applyBorder="1" applyAlignment="1">
      <alignment horizontal="right" wrapText="1"/>
    </xf>
    <xf numFmtId="3" fontId="2" fillId="0" borderId="0" xfId="0" applyNumberFormat="1" applyFont="1" applyFill="1" applyBorder="1"/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10" xfId="0" applyNumberFormat="1" applyFont="1" applyFill="1" applyBorder="1" applyAlignment="1">
      <alignment vertical="center" wrapText="1"/>
    </xf>
    <xf numFmtId="0" fontId="2" fillId="0" borderId="11" xfId="0" applyNumberFormat="1" applyFont="1" applyFill="1" applyBorder="1" applyAlignment="1">
      <alignment vertical="center" wrapText="1"/>
    </xf>
    <xf numFmtId="0" fontId="2" fillId="0" borderId="8" xfId="0" applyNumberFormat="1" applyFont="1" applyFill="1" applyBorder="1" applyAlignment="1">
      <alignment vertical="center" wrapText="1"/>
    </xf>
    <xf numFmtId="0" fontId="2" fillId="0" borderId="12" xfId="0" applyNumberFormat="1" applyFont="1" applyFill="1" applyBorder="1" applyAlignment="1">
      <alignment vertical="center" wrapText="1"/>
    </xf>
    <xf numFmtId="0" fontId="2" fillId="0" borderId="7" xfId="0" applyNumberFormat="1" applyFont="1" applyFill="1" applyBorder="1" applyAlignment="1">
      <alignment vertical="center" wrapText="1"/>
    </xf>
    <xf numFmtId="0" fontId="2" fillId="0" borderId="9" xfId="0" applyNumberFormat="1" applyFont="1" applyFill="1" applyBorder="1" applyAlignment="1">
      <alignment vertical="center" wrapText="1"/>
    </xf>
    <xf numFmtId="164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164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164" fontId="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NumberFormat="1" applyFont="1" applyFill="1" applyBorder="1" applyAlignment="1">
      <alignment horizontal="left" vertical="center" wrapText="1"/>
    </xf>
    <xf numFmtId="2" fontId="2" fillId="0" borderId="0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3" fontId="2" fillId="0" borderId="5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2" fontId="2" fillId="0" borderId="5" xfId="0" applyNumberFormat="1" applyFont="1" applyFill="1" applyBorder="1" applyAlignment="1">
      <alignment horizontal="center" vertical="center" wrapText="1"/>
    </xf>
    <xf numFmtId="0" fontId="2" fillId="0" borderId="10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0" fontId="2" fillId="0" borderId="8" xfId="0" applyNumberFormat="1" applyFont="1" applyFill="1" applyBorder="1" applyAlignment="1">
      <alignment horizontal="center" vertical="center" wrapText="1"/>
    </xf>
    <xf numFmtId="0" fontId="2" fillId="0" borderId="12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center" wrapText="1"/>
    </xf>
    <xf numFmtId="0" fontId="2" fillId="0" borderId="9" xfId="0" applyNumberFormat="1" applyFont="1" applyFill="1" applyBorder="1" applyAlignment="1">
      <alignment horizontal="center" vertical="center" wrapText="1"/>
    </xf>
    <xf numFmtId="0" fontId="2" fillId="0" borderId="8" xfId="0" applyNumberFormat="1" applyFont="1" applyFill="1" applyBorder="1" applyAlignment="1">
      <alignment horizontal="center" vertical="center" textRotation="90" wrapText="1"/>
    </xf>
    <xf numFmtId="0" fontId="2" fillId="0" borderId="9" xfId="0" applyNumberFormat="1" applyFont="1" applyFill="1" applyBorder="1" applyAlignment="1">
      <alignment horizontal="center" vertical="center" textRotation="90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6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center"/>
    </xf>
    <xf numFmtId="0" fontId="10" fillId="0" borderId="3" xfId="2" applyFont="1" applyBorder="1" applyAlignment="1">
      <alignment horizontal="center" vertical="center"/>
    </xf>
    <xf numFmtId="0" fontId="10" fillId="0" borderId="4" xfId="2" applyFont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S503"/>
  <sheetViews>
    <sheetView view="pageBreakPreview" zoomScale="75" zoomScaleNormal="100" zoomScaleSheetLayoutView="75" workbookViewId="0">
      <pane xSplit="3" ySplit="8" topLeftCell="D9" activePane="bottomRight" state="frozen"/>
      <selection activeCell="P9" sqref="P9"/>
      <selection pane="topRight" activeCell="P9" sqref="P9"/>
      <selection pane="bottomLeft" activeCell="P9" sqref="P9"/>
      <selection pane="bottomRight" activeCell="Y505" sqref="Y505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85546875" style="4" customWidth="1"/>
    <col min="7" max="7" width="11.85546875" style="4" customWidth="1"/>
    <col min="8" max="8" width="10.42578125" style="4" customWidth="1"/>
    <col min="9" max="9" width="9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10.42578125" style="55" customWidth="1"/>
    <col min="23" max="23" width="13.140625" style="4" customWidth="1"/>
    <col min="24" max="24" width="11.85546875" style="4" customWidth="1"/>
    <col min="25" max="25" width="11.42578125" style="4" customWidth="1"/>
    <col min="26" max="26" width="13.42578125" style="4" customWidth="1"/>
    <col min="27" max="27" width="10.7109375" style="4" customWidth="1"/>
    <col min="28" max="28" width="9.28515625" customWidth="1"/>
    <col min="30" max="30" width="13.140625" style="4" customWidth="1"/>
    <col min="31" max="31" width="9" style="4" customWidth="1"/>
    <col min="32" max="32" width="8.28515625" style="4" customWidth="1"/>
    <col min="33" max="33" width="12" style="4" customWidth="1"/>
    <col min="34" max="34" width="11.42578125" style="4" customWidth="1"/>
    <col min="35" max="35" width="11.28515625" style="4" customWidth="1"/>
    <col min="36" max="36" width="11.5703125" style="4" customWidth="1"/>
    <col min="37" max="37" width="12" style="4" customWidth="1"/>
    <col min="38" max="45" width="10.7109375" style="4" hidden="1" customWidth="1"/>
    <col min="46" max="46" width="9.140625" style="5" customWidth="1"/>
    <col min="47" max="16384" width="9.140625" style="5"/>
  </cols>
  <sheetData>
    <row r="1" spans="1:45" s="6" customFormat="1" x14ac:dyDescent="0.3">
      <c r="A1" s="7" t="s">
        <v>1516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6" customFormat="1" x14ac:dyDescent="0.3">
      <c r="A2" s="7" t="s">
        <v>42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6" customFormat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12" customFormat="1" x14ac:dyDescent="0.3">
      <c r="A5" s="13"/>
      <c r="S5" s="52"/>
      <c r="T5" s="52"/>
      <c r="U5" s="52"/>
      <c r="V5" s="52"/>
    </row>
    <row r="6" spans="1:45" s="6" customFormat="1" ht="50.25" customHeight="1" x14ac:dyDescent="0.3">
      <c r="A6" s="101" t="s">
        <v>2</v>
      </c>
      <c r="B6" s="114" t="s">
        <v>3</v>
      </c>
      <c r="C6" s="114" t="s">
        <v>4</v>
      </c>
      <c r="D6" s="102" t="s">
        <v>5</v>
      </c>
      <c r="E6" s="103"/>
      <c r="F6" s="104"/>
      <c r="G6" s="101" t="s">
        <v>6</v>
      </c>
      <c r="H6" s="101"/>
      <c r="I6" s="101"/>
      <c r="J6" s="101"/>
      <c r="K6" s="101" t="s">
        <v>36</v>
      </c>
      <c r="L6" s="101"/>
      <c r="M6" s="101"/>
      <c r="N6" s="101"/>
      <c r="O6" s="115" t="s">
        <v>8</v>
      </c>
      <c r="P6" s="116"/>
      <c r="Q6" s="116"/>
      <c r="R6" s="117"/>
      <c r="S6" s="118" t="s">
        <v>37</v>
      </c>
      <c r="T6" s="118"/>
      <c r="U6" s="118"/>
      <c r="V6" s="118"/>
      <c r="W6" s="101" t="s">
        <v>10</v>
      </c>
      <c r="X6" s="101"/>
      <c r="Y6" s="101"/>
      <c r="Z6" s="101"/>
      <c r="AA6" s="101" t="s">
        <v>38</v>
      </c>
      <c r="AB6" s="101"/>
      <c r="AC6" s="101"/>
      <c r="AD6" s="101" t="s">
        <v>39</v>
      </c>
      <c r="AE6" s="101"/>
      <c r="AF6" s="101"/>
      <c r="AG6" s="101"/>
      <c r="AH6" s="108" t="s">
        <v>12</v>
      </c>
      <c r="AI6" s="109"/>
      <c r="AJ6" s="109"/>
      <c r="AK6" s="110"/>
      <c r="AL6" s="101" t="s">
        <v>13</v>
      </c>
      <c r="AM6" s="101"/>
      <c r="AN6" s="101"/>
      <c r="AO6" s="101"/>
      <c r="AP6" s="101" t="s">
        <v>14</v>
      </c>
      <c r="AQ6" s="101"/>
      <c r="AR6" s="101"/>
      <c r="AS6" s="101"/>
    </row>
    <row r="7" spans="1:45" s="6" customFormat="1" ht="58.5" customHeight="1" x14ac:dyDescent="0.3">
      <c r="A7" s="101"/>
      <c r="B7" s="114"/>
      <c r="C7" s="114"/>
      <c r="D7" s="105"/>
      <c r="E7" s="106"/>
      <c r="F7" s="107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38" t="s">
        <v>18</v>
      </c>
      <c r="AB7" s="16" t="s">
        <v>19</v>
      </c>
      <c r="AC7" s="16" t="s">
        <v>20</v>
      </c>
      <c r="AD7" s="16" t="s">
        <v>18</v>
      </c>
      <c r="AE7" s="16" t="s">
        <v>19</v>
      </c>
      <c r="AF7" s="16" t="s">
        <v>20</v>
      </c>
      <c r="AG7" s="16" t="s">
        <v>15</v>
      </c>
      <c r="AH7" s="16" t="s">
        <v>18</v>
      </c>
      <c r="AI7" s="16" t="s">
        <v>19</v>
      </c>
      <c r="AJ7" s="16" t="s">
        <v>20</v>
      </c>
      <c r="AK7" s="17" t="s">
        <v>24</v>
      </c>
      <c r="AL7" s="16" t="s">
        <v>18</v>
      </c>
      <c r="AM7" s="16" t="s">
        <v>19</v>
      </c>
      <c r="AN7" s="16" t="s">
        <v>20</v>
      </c>
      <c r="AO7" s="16" t="s">
        <v>23</v>
      </c>
      <c r="AP7" s="16" t="s">
        <v>18</v>
      </c>
      <c r="AQ7" s="16" t="s">
        <v>19</v>
      </c>
      <c r="AR7" s="16" t="s">
        <v>20</v>
      </c>
      <c r="AS7" s="16" t="s">
        <v>15</v>
      </c>
    </row>
    <row r="8" spans="1:45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1">
        <v>28</v>
      </c>
      <c r="AC8" s="22">
        <v>29</v>
      </c>
      <c r="AD8" s="21">
        <v>30</v>
      </c>
      <c r="AE8" s="22">
        <v>31</v>
      </c>
      <c r="AF8" s="21">
        <v>32</v>
      </c>
      <c r="AG8" s="22">
        <v>33</v>
      </c>
      <c r="AH8" s="21">
        <v>34</v>
      </c>
      <c r="AI8" s="22">
        <v>35</v>
      </c>
      <c r="AJ8" s="21">
        <v>36</v>
      </c>
      <c r="AK8" s="22">
        <v>37</v>
      </c>
      <c r="AL8" s="22">
        <v>38</v>
      </c>
      <c r="AM8" s="22">
        <v>39</v>
      </c>
      <c r="AN8" s="20">
        <v>40</v>
      </c>
      <c r="AO8" s="21">
        <v>41</v>
      </c>
      <c r="AP8" s="22">
        <v>42</v>
      </c>
      <c r="AQ8" s="22">
        <v>43</v>
      </c>
      <c r="AR8" s="22">
        <v>44</v>
      </c>
      <c r="AS8" s="22">
        <v>45</v>
      </c>
    </row>
    <row r="9" spans="1:45" s="4" customFormat="1" ht="18.75" customHeight="1" x14ac:dyDescent="0.3">
      <c r="A9" s="23">
        <v>1</v>
      </c>
      <c r="B9" s="51" t="s">
        <v>1519</v>
      </c>
      <c r="C9" s="24"/>
      <c r="D9" s="25"/>
      <c r="E9" s="25"/>
      <c r="F9" s="25"/>
      <c r="G9" s="26"/>
      <c r="H9" s="26"/>
      <c r="I9" s="26"/>
      <c r="J9" s="26"/>
      <c r="K9" s="25"/>
      <c r="L9" s="25"/>
      <c r="M9" s="25"/>
      <c r="N9" s="25"/>
      <c r="O9" s="26"/>
      <c r="P9" s="26"/>
      <c r="Q9" s="26"/>
      <c r="R9" s="26"/>
      <c r="S9" s="54">
        <f>AD9/W9</f>
        <v>10.340819726890851</v>
      </c>
      <c r="T9" s="54">
        <f t="shared" ref="T9:U9" si="0">AE9/X9</f>
        <v>27.348120745334082</v>
      </c>
      <c r="U9" s="54">
        <f t="shared" si="0"/>
        <v>6.0428348356874162</v>
      </c>
      <c r="V9" s="54">
        <f>AG9/Z9</f>
        <v>10.463719869566766</v>
      </c>
      <c r="W9" s="26">
        <f t="shared" ref="W9:Z9" si="1">W69+W129+W314+W402</f>
        <v>100139.45</v>
      </c>
      <c r="X9" s="26">
        <f t="shared" si="1"/>
        <v>1319.1399999999999</v>
      </c>
      <c r="Y9" s="26">
        <f t="shared" si="1"/>
        <v>2254.2399999999998</v>
      </c>
      <c r="Z9" s="26">
        <f t="shared" si="1"/>
        <v>103712.82999999999</v>
      </c>
      <c r="AA9" s="26"/>
      <c r="AB9" s="26"/>
      <c r="AC9" s="26"/>
      <c r="AD9" s="25">
        <f t="shared" ref="AD9:AF9" si="2">AD69+AD129+AD314+AD402</f>
        <v>1035524</v>
      </c>
      <c r="AE9" s="25">
        <f t="shared" si="2"/>
        <v>36076</v>
      </c>
      <c r="AF9" s="25">
        <f t="shared" si="2"/>
        <v>13622</v>
      </c>
      <c r="AG9" s="25">
        <f>AG69+AG129+AG314+AG402</f>
        <v>1085222</v>
      </c>
      <c r="AH9" s="28"/>
      <c r="AI9" s="28"/>
      <c r="AJ9" s="28"/>
      <c r="AK9" s="28"/>
      <c r="AL9" s="27"/>
      <c r="AM9" s="27"/>
      <c r="AN9" s="27"/>
      <c r="AO9" s="27"/>
      <c r="AP9" s="25"/>
      <c r="AQ9" s="25"/>
      <c r="AR9" s="25"/>
      <c r="AS9" s="25"/>
    </row>
    <row r="10" spans="1:45" s="4" customFormat="1" ht="18.75" hidden="1" customHeight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0</v>
      </c>
      <c r="G10" s="26">
        <v>0</v>
      </c>
      <c r="H10" s="26">
        <v>0</v>
      </c>
      <c r="I10" s="26">
        <v>0</v>
      </c>
      <c r="J10" s="26">
        <v>0</v>
      </c>
      <c r="K10" s="25">
        <v>0</v>
      </c>
      <c r="L10" s="25">
        <v>0</v>
      </c>
      <c r="M10" s="25">
        <v>0</v>
      </c>
      <c r="N10" s="25">
        <v>0</v>
      </c>
      <c r="O10" s="26">
        <v>0</v>
      </c>
      <c r="P10" s="26">
        <v>0</v>
      </c>
      <c r="Q10" s="26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v>0</v>
      </c>
      <c r="AC10" s="26">
        <v>0</v>
      </c>
      <c r="AD10" s="25">
        <v>0</v>
      </c>
      <c r="AE10" s="25">
        <v>0</v>
      </c>
      <c r="AF10" s="25">
        <v>0</v>
      </c>
      <c r="AG10" s="25">
        <v>0</v>
      </c>
      <c r="AH10" s="28"/>
      <c r="AI10" s="28"/>
      <c r="AJ10" s="28"/>
      <c r="AK10" s="28"/>
      <c r="AL10" s="27">
        <v>0</v>
      </c>
      <c r="AM10" s="27">
        <v>0</v>
      </c>
      <c r="AN10" s="27">
        <v>0</v>
      </c>
      <c r="AO10" s="27">
        <v>0</v>
      </c>
      <c r="AP10" s="25">
        <v>0</v>
      </c>
      <c r="AQ10" s="25">
        <v>0</v>
      </c>
      <c r="AR10" s="25">
        <v>0</v>
      </c>
      <c r="AS10" s="25">
        <v>0</v>
      </c>
    </row>
    <row r="11" spans="1:45" s="4" customFormat="1" ht="37.5" hidden="1" customHeight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0</v>
      </c>
      <c r="G11" s="26">
        <v>0</v>
      </c>
      <c r="H11" s="26">
        <v>0</v>
      </c>
      <c r="I11" s="26">
        <v>0</v>
      </c>
      <c r="J11" s="26">
        <v>0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5">
        <v>0</v>
      </c>
      <c r="AE11" s="25">
        <v>0</v>
      </c>
      <c r="AF11" s="25">
        <v>0</v>
      </c>
      <c r="AG11" s="25">
        <v>0</v>
      </c>
      <c r="AH11" s="28"/>
      <c r="AI11" s="28"/>
      <c r="AJ11" s="28"/>
      <c r="AK11" s="28"/>
      <c r="AL11" s="27">
        <v>0</v>
      </c>
      <c r="AM11" s="27">
        <v>0</v>
      </c>
      <c r="AN11" s="27">
        <v>0</v>
      </c>
      <c r="AO11" s="27">
        <v>0</v>
      </c>
      <c r="AP11" s="25">
        <v>0</v>
      </c>
      <c r="AQ11" s="25">
        <v>0</v>
      </c>
      <c r="AR11" s="25">
        <v>0</v>
      </c>
      <c r="AS11" s="25">
        <v>0</v>
      </c>
    </row>
    <row r="12" spans="1:45" s="29" customFormat="1" ht="37.5" hidden="1" customHeight="1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0</v>
      </c>
      <c r="G12" s="26">
        <v>0</v>
      </c>
      <c r="H12" s="26">
        <v>0</v>
      </c>
      <c r="I12" s="26">
        <v>0</v>
      </c>
      <c r="J12" s="26">
        <v>0</v>
      </c>
      <c r="K12" s="25">
        <v>0</v>
      </c>
      <c r="L12" s="25">
        <v>0</v>
      </c>
      <c r="M12" s="25">
        <v>0</v>
      </c>
      <c r="N12" s="25">
        <v>0</v>
      </c>
      <c r="O12" s="26">
        <v>0</v>
      </c>
      <c r="P12" s="26">
        <v>0</v>
      </c>
      <c r="Q12" s="26">
        <v>0</v>
      </c>
      <c r="R12" s="26">
        <v>0</v>
      </c>
      <c r="S12" s="27">
        <v>0</v>
      </c>
      <c r="T12" s="27">
        <v>0</v>
      </c>
      <c r="U12" s="27">
        <v>0</v>
      </c>
      <c r="V12" s="27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5">
        <v>0</v>
      </c>
      <c r="AE12" s="25">
        <v>0</v>
      </c>
      <c r="AF12" s="25">
        <v>0</v>
      </c>
      <c r="AG12" s="25">
        <v>0</v>
      </c>
      <c r="AH12" s="28"/>
      <c r="AI12" s="28"/>
      <c r="AJ12" s="28"/>
      <c r="AK12" s="28"/>
      <c r="AL12" s="27">
        <v>0</v>
      </c>
      <c r="AM12" s="27">
        <v>0</v>
      </c>
      <c r="AN12" s="27">
        <v>0</v>
      </c>
      <c r="AO12" s="27">
        <v>0</v>
      </c>
      <c r="AP12" s="25">
        <v>0</v>
      </c>
      <c r="AQ12" s="25">
        <v>0</v>
      </c>
      <c r="AR12" s="25">
        <v>0</v>
      </c>
      <c r="AS12" s="25">
        <v>0</v>
      </c>
    </row>
    <row r="13" spans="1:45" s="4" customFormat="1" ht="18.75" hidden="1" customHeight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0</v>
      </c>
      <c r="G13" s="26">
        <v>0</v>
      </c>
      <c r="H13" s="26">
        <v>0</v>
      </c>
      <c r="I13" s="26">
        <v>0</v>
      </c>
      <c r="J13" s="26">
        <v>0</v>
      </c>
      <c r="K13" s="25">
        <v>0</v>
      </c>
      <c r="L13" s="25">
        <v>0</v>
      </c>
      <c r="M13" s="25">
        <v>0</v>
      </c>
      <c r="N13" s="25">
        <v>0</v>
      </c>
      <c r="O13" s="26">
        <v>0</v>
      </c>
      <c r="P13" s="26">
        <v>0</v>
      </c>
      <c r="Q13" s="26">
        <v>0</v>
      </c>
      <c r="R13" s="26">
        <v>0</v>
      </c>
      <c r="S13" s="27">
        <v>0</v>
      </c>
      <c r="T13" s="27">
        <v>0</v>
      </c>
      <c r="U13" s="27">
        <v>0</v>
      </c>
      <c r="V13" s="27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5">
        <v>0</v>
      </c>
      <c r="AE13" s="25">
        <v>0</v>
      </c>
      <c r="AF13" s="25">
        <v>0</v>
      </c>
      <c r="AG13" s="25">
        <v>0</v>
      </c>
      <c r="AH13" s="28"/>
      <c r="AI13" s="28"/>
      <c r="AJ13" s="28"/>
      <c r="AK13" s="28"/>
      <c r="AL13" s="27">
        <v>0</v>
      </c>
      <c r="AM13" s="27">
        <v>0</v>
      </c>
      <c r="AN13" s="27">
        <v>0</v>
      </c>
      <c r="AO13" s="27">
        <v>0</v>
      </c>
      <c r="AP13" s="25">
        <v>0</v>
      </c>
      <c r="AQ13" s="25">
        <v>0</v>
      </c>
      <c r="AR13" s="25">
        <v>0</v>
      </c>
      <c r="AS13" s="25">
        <v>0</v>
      </c>
    </row>
    <row r="14" spans="1:45" s="4" customFormat="1" ht="37.5" hidden="1" customHeight="1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0</v>
      </c>
      <c r="G14" s="26">
        <v>0</v>
      </c>
      <c r="H14" s="26">
        <v>0</v>
      </c>
      <c r="I14" s="26">
        <v>0</v>
      </c>
      <c r="J14" s="26">
        <v>0</v>
      </c>
      <c r="K14" s="25">
        <v>0</v>
      </c>
      <c r="L14" s="25">
        <v>0</v>
      </c>
      <c r="M14" s="25">
        <v>0</v>
      </c>
      <c r="N14" s="25">
        <v>0</v>
      </c>
      <c r="O14" s="26">
        <v>0</v>
      </c>
      <c r="P14" s="26">
        <v>0</v>
      </c>
      <c r="Q14" s="26">
        <v>0</v>
      </c>
      <c r="R14" s="26">
        <v>0</v>
      </c>
      <c r="S14" s="27">
        <v>0</v>
      </c>
      <c r="T14" s="27">
        <v>0</v>
      </c>
      <c r="U14" s="27">
        <v>0</v>
      </c>
      <c r="V14" s="27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5">
        <v>0</v>
      </c>
      <c r="AE14" s="25">
        <v>0</v>
      </c>
      <c r="AF14" s="25">
        <v>0</v>
      </c>
      <c r="AG14" s="25">
        <v>0</v>
      </c>
      <c r="AH14" s="28"/>
      <c r="AI14" s="28"/>
      <c r="AJ14" s="28"/>
      <c r="AK14" s="28"/>
      <c r="AL14" s="27">
        <v>0</v>
      </c>
      <c r="AM14" s="27">
        <v>0</v>
      </c>
      <c r="AN14" s="27">
        <v>0</v>
      </c>
      <c r="AO14" s="27">
        <v>0</v>
      </c>
      <c r="AP14" s="25">
        <v>0</v>
      </c>
      <c r="AQ14" s="25">
        <v>0</v>
      </c>
      <c r="AR14" s="25">
        <v>0</v>
      </c>
      <c r="AS14" s="25">
        <v>0</v>
      </c>
    </row>
    <row r="15" spans="1:45" s="29" customFormat="1" ht="18.75" hidden="1" customHeight="1" x14ac:dyDescent="0.3">
      <c r="A15" s="23">
        <v>7</v>
      </c>
      <c r="B15" s="24" t="s">
        <v>30</v>
      </c>
      <c r="C15" s="24" t="s">
        <v>44</v>
      </c>
      <c r="D15" s="25"/>
      <c r="E15" s="25"/>
      <c r="F15" s="25">
        <v>0</v>
      </c>
      <c r="G15" s="26">
        <v>0</v>
      </c>
      <c r="H15" s="26">
        <v>0</v>
      </c>
      <c r="I15" s="26">
        <v>0</v>
      </c>
      <c r="J15" s="26">
        <v>0</v>
      </c>
      <c r="K15" s="25">
        <v>0</v>
      </c>
      <c r="L15" s="25">
        <v>0</v>
      </c>
      <c r="M15" s="25">
        <v>0</v>
      </c>
      <c r="N15" s="25">
        <v>0</v>
      </c>
      <c r="O15" s="26">
        <v>0</v>
      </c>
      <c r="P15" s="26">
        <v>0</v>
      </c>
      <c r="Q15" s="26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5">
        <v>0</v>
      </c>
      <c r="AE15" s="25">
        <v>0</v>
      </c>
      <c r="AF15" s="25">
        <v>0</v>
      </c>
      <c r="AG15" s="25">
        <v>0</v>
      </c>
      <c r="AH15" s="28" t="s">
        <v>31</v>
      </c>
      <c r="AI15" s="28" t="s">
        <v>31</v>
      </c>
      <c r="AJ15" s="28" t="s">
        <v>31</v>
      </c>
      <c r="AK15" s="28" t="s">
        <v>31</v>
      </c>
      <c r="AL15" s="27">
        <v>0</v>
      </c>
      <c r="AM15" s="27">
        <v>0</v>
      </c>
      <c r="AN15" s="27">
        <v>0</v>
      </c>
      <c r="AO15" s="27">
        <v>0</v>
      </c>
      <c r="AP15" s="25">
        <v>0</v>
      </c>
      <c r="AQ15" s="25">
        <v>0</v>
      </c>
      <c r="AR15" s="25">
        <v>0</v>
      </c>
      <c r="AS15" s="25">
        <v>0</v>
      </c>
    </row>
    <row r="16" spans="1:45" s="4" customFormat="1" ht="37.5" hidden="1" customHeight="1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0</v>
      </c>
      <c r="G16" s="26">
        <v>0</v>
      </c>
      <c r="H16" s="26">
        <v>0</v>
      </c>
      <c r="I16" s="26">
        <v>0</v>
      </c>
      <c r="J16" s="26">
        <v>0</v>
      </c>
      <c r="K16" s="25">
        <v>0</v>
      </c>
      <c r="L16" s="25">
        <v>0</v>
      </c>
      <c r="M16" s="25">
        <v>0</v>
      </c>
      <c r="N16" s="25">
        <v>0</v>
      </c>
      <c r="O16" s="26">
        <v>0</v>
      </c>
      <c r="P16" s="26">
        <v>0</v>
      </c>
      <c r="Q16" s="26">
        <v>0</v>
      </c>
      <c r="R16" s="26">
        <v>0</v>
      </c>
      <c r="S16" s="27">
        <v>0</v>
      </c>
      <c r="T16" s="27">
        <v>0</v>
      </c>
      <c r="U16" s="27">
        <v>0</v>
      </c>
      <c r="V16" s="27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5">
        <v>0</v>
      </c>
      <c r="AE16" s="25">
        <v>0</v>
      </c>
      <c r="AF16" s="25">
        <v>0</v>
      </c>
      <c r="AG16" s="25">
        <v>0</v>
      </c>
      <c r="AH16" s="28"/>
      <c r="AI16" s="28"/>
      <c r="AJ16" s="28"/>
      <c r="AK16" s="28"/>
      <c r="AL16" s="27">
        <v>0</v>
      </c>
      <c r="AM16" s="27">
        <v>0</v>
      </c>
      <c r="AN16" s="27">
        <v>0</v>
      </c>
      <c r="AO16" s="27">
        <v>0</v>
      </c>
      <c r="AP16" s="25">
        <v>0</v>
      </c>
      <c r="AQ16" s="25">
        <v>0</v>
      </c>
      <c r="AR16" s="25">
        <v>0</v>
      </c>
      <c r="AS16" s="25">
        <v>0</v>
      </c>
    </row>
    <row r="17" spans="1:45" s="4" customFormat="1" ht="18.75" hidden="1" customHeight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0</v>
      </c>
      <c r="G17" s="26">
        <v>0</v>
      </c>
      <c r="H17" s="26">
        <v>0</v>
      </c>
      <c r="I17" s="26">
        <v>0</v>
      </c>
      <c r="J17" s="26">
        <v>0</v>
      </c>
      <c r="K17" s="25">
        <v>0</v>
      </c>
      <c r="L17" s="25">
        <v>0</v>
      </c>
      <c r="M17" s="25">
        <v>0</v>
      </c>
      <c r="N17" s="25">
        <v>0</v>
      </c>
      <c r="O17" s="26">
        <v>0</v>
      </c>
      <c r="P17" s="26">
        <v>0</v>
      </c>
      <c r="Q17" s="26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  <c r="AD17" s="25">
        <v>0</v>
      </c>
      <c r="AE17" s="25">
        <v>0</v>
      </c>
      <c r="AF17" s="25">
        <v>0</v>
      </c>
      <c r="AG17" s="25">
        <v>0</v>
      </c>
      <c r="AH17" s="28"/>
      <c r="AI17" s="28"/>
      <c r="AJ17" s="28"/>
      <c r="AK17" s="28"/>
      <c r="AL17" s="27">
        <v>0</v>
      </c>
      <c r="AM17" s="27">
        <v>0</v>
      </c>
      <c r="AN17" s="27">
        <v>0</v>
      </c>
      <c r="AO17" s="27">
        <v>0</v>
      </c>
      <c r="AP17" s="25">
        <v>0</v>
      </c>
      <c r="AQ17" s="25">
        <v>0</v>
      </c>
      <c r="AR17" s="25">
        <v>0</v>
      </c>
      <c r="AS17" s="25">
        <v>0</v>
      </c>
    </row>
    <row r="18" spans="1:45" s="4" customFormat="1" ht="18.75" hidden="1" customHeight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0</v>
      </c>
      <c r="G18" s="26">
        <v>0</v>
      </c>
      <c r="H18" s="26">
        <v>0</v>
      </c>
      <c r="I18" s="26">
        <v>0</v>
      </c>
      <c r="J18" s="26">
        <v>0</v>
      </c>
      <c r="K18" s="25">
        <v>0</v>
      </c>
      <c r="L18" s="25">
        <v>0</v>
      </c>
      <c r="M18" s="25">
        <v>0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5">
        <v>0</v>
      </c>
      <c r="AE18" s="25">
        <v>0</v>
      </c>
      <c r="AF18" s="25">
        <v>0</v>
      </c>
      <c r="AG18" s="25">
        <v>0</v>
      </c>
      <c r="AH18" s="28"/>
      <c r="AI18" s="28"/>
      <c r="AJ18" s="28"/>
      <c r="AK18" s="28"/>
      <c r="AL18" s="27">
        <v>0</v>
      </c>
      <c r="AM18" s="27">
        <v>0</v>
      </c>
      <c r="AN18" s="27">
        <v>0</v>
      </c>
      <c r="AO18" s="27">
        <v>0</v>
      </c>
      <c r="AP18" s="25">
        <v>0</v>
      </c>
      <c r="AQ18" s="25">
        <v>0</v>
      </c>
      <c r="AR18" s="25">
        <v>0</v>
      </c>
      <c r="AS18" s="25">
        <v>0</v>
      </c>
    </row>
    <row r="19" spans="1:45" s="4" customFormat="1" ht="18.75" hidden="1" customHeight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0</v>
      </c>
      <c r="G19" s="26">
        <v>0</v>
      </c>
      <c r="H19" s="26">
        <v>0</v>
      </c>
      <c r="I19" s="26">
        <v>0</v>
      </c>
      <c r="J19" s="26">
        <v>0</v>
      </c>
      <c r="K19" s="25">
        <v>0</v>
      </c>
      <c r="L19" s="25">
        <v>0</v>
      </c>
      <c r="M19" s="25">
        <v>0</v>
      </c>
      <c r="N19" s="25">
        <v>0</v>
      </c>
      <c r="O19" s="26">
        <v>0</v>
      </c>
      <c r="P19" s="26">
        <v>0</v>
      </c>
      <c r="Q19" s="26">
        <v>0</v>
      </c>
      <c r="R19" s="26">
        <v>0</v>
      </c>
      <c r="S19" s="27">
        <v>0</v>
      </c>
      <c r="T19" s="27">
        <v>0</v>
      </c>
      <c r="U19" s="27">
        <v>0</v>
      </c>
      <c r="V19" s="27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5">
        <v>0</v>
      </c>
      <c r="AE19" s="25">
        <v>0</v>
      </c>
      <c r="AF19" s="25">
        <v>0</v>
      </c>
      <c r="AG19" s="25">
        <v>0</v>
      </c>
      <c r="AH19" s="28"/>
      <c r="AI19" s="28"/>
      <c r="AJ19" s="28"/>
      <c r="AK19" s="28"/>
      <c r="AL19" s="27">
        <v>0</v>
      </c>
      <c r="AM19" s="27">
        <v>0</v>
      </c>
      <c r="AN19" s="27">
        <v>0</v>
      </c>
      <c r="AO19" s="27">
        <v>0</v>
      </c>
      <c r="AP19" s="25">
        <v>0</v>
      </c>
      <c r="AQ19" s="25">
        <v>0</v>
      </c>
      <c r="AR19" s="25">
        <v>0</v>
      </c>
      <c r="AS19" s="25">
        <v>0</v>
      </c>
    </row>
    <row r="20" spans="1:45" s="4" customFormat="1" ht="18.75" hidden="1" customHeight="1" x14ac:dyDescent="0.3">
      <c r="A20" s="23">
        <v>12</v>
      </c>
      <c r="B20" s="24" t="s">
        <v>30</v>
      </c>
      <c r="C20" s="24" t="s">
        <v>50</v>
      </c>
      <c r="D20" s="25"/>
      <c r="E20" s="25"/>
      <c r="F20" s="25">
        <v>0</v>
      </c>
      <c r="G20" s="26">
        <v>0</v>
      </c>
      <c r="H20" s="26">
        <v>0</v>
      </c>
      <c r="I20" s="26">
        <v>0</v>
      </c>
      <c r="J20" s="26">
        <v>0</v>
      </c>
      <c r="K20" s="25">
        <v>0</v>
      </c>
      <c r="L20" s="25">
        <v>0</v>
      </c>
      <c r="M20" s="25">
        <v>0</v>
      </c>
      <c r="N20" s="25">
        <v>0</v>
      </c>
      <c r="O20" s="26">
        <v>0</v>
      </c>
      <c r="P20" s="26">
        <v>0</v>
      </c>
      <c r="Q20" s="26">
        <v>0</v>
      </c>
      <c r="R20" s="26">
        <v>0</v>
      </c>
      <c r="S20" s="27">
        <v>0</v>
      </c>
      <c r="T20" s="27">
        <v>0</v>
      </c>
      <c r="U20" s="27">
        <v>0</v>
      </c>
      <c r="V20" s="27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5">
        <v>0</v>
      </c>
      <c r="AE20" s="25">
        <v>0</v>
      </c>
      <c r="AF20" s="25">
        <v>0</v>
      </c>
      <c r="AG20" s="25">
        <v>0</v>
      </c>
      <c r="AH20" s="28" t="s">
        <v>31</v>
      </c>
      <c r="AI20" s="28" t="s">
        <v>31</v>
      </c>
      <c r="AJ20" s="28" t="s">
        <v>31</v>
      </c>
      <c r="AK20" s="28" t="s">
        <v>31</v>
      </c>
      <c r="AL20" s="27">
        <v>0</v>
      </c>
      <c r="AM20" s="27">
        <v>0</v>
      </c>
      <c r="AN20" s="27">
        <v>0</v>
      </c>
      <c r="AO20" s="27">
        <v>0</v>
      </c>
      <c r="AP20" s="25">
        <v>0</v>
      </c>
      <c r="AQ20" s="25">
        <v>0</v>
      </c>
      <c r="AR20" s="25">
        <v>0</v>
      </c>
      <c r="AS20" s="25">
        <v>0</v>
      </c>
    </row>
    <row r="21" spans="1:45" s="4" customFormat="1" ht="18.75" hidden="1" customHeight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0</v>
      </c>
      <c r="G21" s="26">
        <v>0</v>
      </c>
      <c r="H21" s="26">
        <v>0</v>
      </c>
      <c r="I21" s="26">
        <v>0</v>
      </c>
      <c r="J21" s="26">
        <v>0</v>
      </c>
      <c r="K21" s="25">
        <v>0</v>
      </c>
      <c r="L21" s="25">
        <v>0</v>
      </c>
      <c r="M21" s="25">
        <v>0</v>
      </c>
      <c r="N21" s="25">
        <v>0</v>
      </c>
      <c r="O21" s="26">
        <v>0</v>
      </c>
      <c r="P21" s="26">
        <v>0</v>
      </c>
      <c r="Q21" s="26">
        <v>0</v>
      </c>
      <c r="R21" s="26">
        <v>0</v>
      </c>
      <c r="S21" s="27">
        <v>0</v>
      </c>
      <c r="T21" s="27">
        <v>0</v>
      </c>
      <c r="U21" s="27">
        <v>0</v>
      </c>
      <c r="V21" s="27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5">
        <v>0</v>
      </c>
      <c r="AE21" s="25">
        <v>0</v>
      </c>
      <c r="AF21" s="25">
        <v>0</v>
      </c>
      <c r="AG21" s="25">
        <v>0</v>
      </c>
      <c r="AH21" s="28"/>
      <c r="AI21" s="28"/>
      <c r="AJ21" s="28"/>
      <c r="AK21" s="28"/>
      <c r="AL21" s="27">
        <v>0</v>
      </c>
      <c r="AM21" s="27">
        <v>0</v>
      </c>
      <c r="AN21" s="27">
        <v>0</v>
      </c>
      <c r="AO21" s="27">
        <v>0</v>
      </c>
      <c r="AP21" s="25">
        <v>0</v>
      </c>
      <c r="AQ21" s="25">
        <v>0</v>
      </c>
      <c r="AR21" s="25">
        <v>0</v>
      </c>
      <c r="AS21" s="25">
        <v>0</v>
      </c>
    </row>
    <row r="22" spans="1:45" s="4" customFormat="1" ht="18.75" hidden="1" customHeight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0</v>
      </c>
      <c r="G22" s="26">
        <v>0</v>
      </c>
      <c r="H22" s="26">
        <v>0</v>
      </c>
      <c r="I22" s="26">
        <v>0</v>
      </c>
      <c r="J22" s="26">
        <v>0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5">
        <v>0</v>
      </c>
      <c r="AE22" s="25">
        <v>0</v>
      </c>
      <c r="AF22" s="25">
        <v>0</v>
      </c>
      <c r="AG22" s="25">
        <v>0</v>
      </c>
      <c r="AH22" s="28"/>
      <c r="AI22" s="28"/>
      <c r="AJ22" s="28"/>
      <c r="AK22" s="28"/>
      <c r="AL22" s="27">
        <v>0</v>
      </c>
      <c r="AM22" s="27">
        <v>0</v>
      </c>
      <c r="AN22" s="27">
        <v>0</v>
      </c>
      <c r="AO22" s="27">
        <v>0</v>
      </c>
      <c r="AP22" s="25">
        <v>0</v>
      </c>
      <c r="AQ22" s="25">
        <v>0</v>
      </c>
      <c r="AR22" s="25">
        <v>0</v>
      </c>
      <c r="AS22" s="25">
        <v>0</v>
      </c>
    </row>
    <row r="23" spans="1:45" s="4" customFormat="1" ht="18.75" hidden="1" customHeight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0</v>
      </c>
      <c r="G23" s="26">
        <v>0</v>
      </c>
      <c r="H23" s="26">
        <v>0</v>
      </c>
      <c r="I23" s="26">
        <v>0</v>
      </c>
      <c r="J23" s="26">
        <v>0</v>
      </c>
      <c r="K23" s="25">
        <v>0</v>
      </c>
      <c r="L23" s="25">
        <v>0</v>
      </c>
      <c r="M23" s="25">
        <v>0</v>
      </c>
      <c r="N23" s="25">
        <v>0</v>
      </c>
      <c r="O23" s="26">
        <v>0</v>
      </c>
      <c r="P23" s="26">
        <v>0</v>
      </c>
      <c r="Q23" s="26">
        <v>0</v>
      </c>
      <c r="R23" s="26">
        <v>0</v>
      </c>
      <c r="S23" s="27">
        <v>0</v>
      </c>
      <c r="T23" s="27">
        <v>0</v>
      </c>
      <c r="U23" s="27">
        <v>0</v>
      </c>
      <c r="V23" s="27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25">
        <v>0</v>
      </c>
      <c r="AE23" s="25">
        <v>0</v>
      </c>
      <c r="AF23" s="25">
        <v>0</v>
      </c>
      <c r="AG23" s="25">
        <v>0</v>
      </c>
      <c r="AH23" s="28"/>
      <c r="AI23" s="28"/>
      <c r="AJ23" s="28"/>
      <c r="AK23" s="28"/>
      <c r="AL23" s="27">
        <v>0</v>
      </c>
      <c r="AM23" s="27">
        <v>0</v>
      </c>
      <c r="AN23" s="27">
        <v>0</v>
      </c>
      <c r="AO23" s="27">
        <v>0</v>
      </c>
      <c r="AP23" s="25">
        <v>0</v>
      </c>
      <c r="AQ23" s="25">
        <v>0</v>
      </c>
      <c r="AR23" s="25">
        <v>0</v>
      </c>
      <c r="AS23" s="25">
        <v>0</v>
      </c>
    </row>
    <row r="24" spans="1:45" s="4" customFormat="1" ht="18.75" hidden="1" customHeight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0</v>
      </c>
      <c r="G24" s="26">
        <v>0</v>
      </c>
      <c r="H24" s="26">
        <v>0</v>
      </c>
      <c r="I24" s="26">
        <v>0</v>
      </c>
      <c r="J24" s="26">
        <v>0</v>
      </c>
      <c r="K24" s="25">
        <v>0</v>
      </c>
      <c r="L24" s="25">
        <v>0</v>
      </c>
      <c r="M24" s="25">
        <v>0</v>
      </c>
      <c r="N24" s="25">
        <v>0</v>
      </c>
      <c r="O24" s="26">
        <v>0</v>
      </c>
      <c r="P24" s="26">
        <v>0</v>
      </c>
      <c r="Q24" s="26">
        <v>0</v>
      </c>
      <c r="R24" s="26">
        <v>0</v>
      </c>
      <c r="S24" s="27">
        <v>0</v>
      </c>
      <c r="T24" s="27">
        <v>0</v>
      </c>
      <c r="U24" s="27">
        <v>0</v>
      </c>
      <c r="V24" s="27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5">
        <v>0</v>
      </c>
      <c r="AE24" s="25">
        <v>0</v>
      </c>
      <c r="AF24" s="25">
        <v>0</v>
      </c>
      <c r="AG24" s="25">
        <v>0</v>
      </c>
      <c r="AH24" s="28"/>
      <c r="AI24" s="28"/>
      <c r="AJ24" s="28"/>
      <c r="AK24" s="28"/>
      <c r="AL24" s="27">
        <v>0</v>
      </c>
      <c r="AM24" s="27">
        <v>0</v>
      </c>
      <c r="AN24" s="27">
        <v>0</v>
      </c>
      <c r="AO24" s="27">
        <v>0</v>
      </c>
      <c r="AP24" s="25">
        <v>0</v>
      </c>
      <c r="AQ24" s="25">
        <v>0</v>
      </c>
      <c r="AR24" s="25">
        <v>0</v>
      </c>
      <c r="AS24" s="25">
        <v>0</v>
      </c>
    </row>
    <row r="25" spans="1:45" s="4" customFormat="1" ht="18.75" hidden="1" customHeight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0</v>
      </c>
      <c r="G25" s="26">
        <v>0</v>
      </c>
      <c r="H25" s="26">
        <v>0</v>
      </c>
      <c r="I25" s="26">
        <v>0</v>
      </c>
      <c r="J25" s="26">
        <v>0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5">
        <v>0</v>
      </c>
      <c r="AE25" s="25">
        <v>0</v>
      </c>
      <c r="AF25" s="25">
        <v>0</v>
      </c>
      <c r="AG25" s="25">
        <v>0</v>
      </c>
      <c r="AH25" s="28"/>
      <c r="AI25" s="28"/>
      <c r="AJ25" s="28"/>
      <c r="AK25" s="28"/>
      <c r="AL25" s="27">
        <v>0</v>
      </c>
      <c r="AM25" s="27">
        <v>0</v>
      </c>
      <c r="AN25" s="27">
        <v>0</v>
      </c>
      <c r="AO25" s="27">
        <v>0</v>
      </c>
      <c r="AP25" s="25">
        <v>0</v>
      </c>
      <c r="AQ25" s="25">
        <v>0</v>
      </c>
      <c r="AR25" s="25">
        <v>0</v>
      </c>
      <c r="AS25" s="25">
        <v>0</v>
      </c>
    </row>
    <row r="26" spans="1:45" s="4" customFormat="1" ht="37.5" hidden="1" customHeight="1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0</v>
      </c>
      <c r="G26" s="26">
        <v>0</v>
      </c>
      <c r="H26" s="26">
        <v>0</v>
      </c>
      <c r="I26" s="26">
        <v>0</v>
      </c>
      <c r="J26" s="26">
        <v>0</v>
      </c>
      <c r="K26" s="25">
        <v>0</v>
      </c>
      <c r="L26" s="25">
        <v>0</v>
      </c>
      <c r="M26" s="25">
        <v>0</v>
      </c>
      <c r="N26" s="25">
        <v>0</v>
      </c>
      <c r="O26" s="26">
        <v>0</v>
      </c>
      <c r="P26" s="26">
        <v>0</v>
      </c>
      <c r="Q26" s="26">
        <v>0</v>
      </c>
      <c r="R26" s="26">
        <v>0</v>
      </c>
      <c r="S26" s="27">
        <v>0</v>
      </c>
      <c r="T26" s="27">
        <v>0</v>
      </c>
      <c r="U26" s="27">
        <v>0</v>
      </c>
      <c r="V26" s="27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5">
        <v>0</v>
      </c>
      <c r="AE26" s="25">
        <v>0</v>
      </c>
      <c r="AF26" s="25">
        <v>0</v>
      </c>
      <c r="AG26" s="25">
        <v>0</v>
      </c>
      <c r="AH26" s="28"/>
      <c r="AI26" s="28"/>
      <c r="AJ26" s="28"/>
      <c r="AK26" s="28"/>
      <c r="AL26" s="27">
        <v>0</v>
      </c>
      <c r="AM26" s="27">
        <v>0</v>
      </c>
      <c r="AN26" s="27">
        <v>0</v>
      </c>
      <c r="AO26" s="27">
        <v>0</v>
      </c>
      <c r="AP26" s="25">
        <v>0</v>
      </c>
      <c r="AQ26" s="25">
        <v>0</v>
      </c>
      <c r="AR26" s="25">
        <v>0</v>
      </c>
      <c r="AS26" s="25">
        <v>0</v>
      </c>
    </row>
    <row r="27" spans="1:45" s="4" customFormat="1" ht="37.5" hidden="1" customHeight="1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0</v>
      </c>
      <c r="G27" s="26">
        <v>0</v>
      </c>
      <c r="H27" s="26">
        <v>0</v>
      </c>
      <c r="I27" s="26">
        <v>0</v>
      </c>
      <c r="J27" s="26">
        <v>0</v>
      </c>
      <c r="K27" s="25">
        <v>0</v>
      </c>
      <c r="L27" s="25">
        <v>0</v>
      </c>
      <c r="M27" s="25">
        <v>0</v>
      </c>
      <c r="N27" s="25">
        <v>0</v>
      </c>
      <c r="O27" s="26">
        <v>0</v>
      </c>
      <c r="P27" s="26">
        <v>0</v>
      </c>
      <c r="Q27" s="26">
        <v>0</v>
      </c>
      <c r="R27" s="26">
        <v>0</v>
      </c>
      <c r="S27" s="27">
        <v>0</v>
      </c>
      <c r="T27" s="27">
        <v>0</v>
      </c>
      <c r="U27" s="27">
        <v>0</v>
      </c>
      <c r="V27" s="27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5">
        <v>0</v>
      </c>
      <c r="AE27" s="25">
        <v>0</v>
      </c>
      <c r="AF27" s="25">
        <v>0</v>
      </c>
      <c r="AG27" s="25">
        <v>0</v>
      </c>
      <c r="AH27" s="28"/>
      <c r="AI27" s="28"/>
      <c r="AJ27" s="28"/>
      <c r="AK27" s="28"/>
      <c r="AL27" s="27">
        <v>0</v>
      </c>
      <c r="AM27" s="27">
        <v>0</v>
      </c>
      <c r="AN27" s="27">
        <v>0</v>
      </c>
      <c r="AO27" s="27">
        <v>0</v>
      </c>
      <c r="AP27" s="25">
        <v>0</v>
      </c>
      <c r="AQ27" s="25">
        <v>0</v>
      </c>
      <c r="AR27" s="25">
        <v>0</v>
      </c>
      <c r="AS27" s="25">
        <v>0</v>
      </c>
    </row>
    <row r="28" spans="1:45" s="4" customFormat="1" ht="37.5" hidden="1" customHeight="1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0</v>
      </c>
      <c r="G28" s="26">
        <v>0</v>
      </c>
      <c r="H28" s="26">
        <v>0</v>
      </c>
      <c r="I28" s="26">
        <v>0</v>
      </c>
      <c r="J28" s="26">
        <v>0</v>
      </c>
      <c r="K28" s="25">
        <v>0</v>
      </c>
      <c r="L28" s="25">
        <v>0</v>
      </c>
      <c r="M28" s="25">
        <v>0</v>
      </c>
      <c r="N28" s="25">
        <v>0</v>
      </c>
      <c r="O28" s="26">
        <v>0</v>
      </c>
      <c r="P28" s="26">
        <v>0</v>
      </c>
      <c r="Q28" s="26">
        <v>0</v>
      </c>
      <c r="R28" s="26">
        <v>0</v>
      </c>
      <c r="S28" s="27">
        <v>0</v>
      </c>
      <c r="T28" s="27">
        <v>0</v>
      </c>
      <c r="U28" s="27">
        <v>0</v>
      </c>
      <c r="V28" s="27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5">
        <v>0</v>
      </c>
      <c r="AE28" s="25">
        <v>0</v>
      </c>
      <c r="AF28" s="25">
        <v>0</v>
      </c>
      <c r="AG28" s="25">
        <v>0</v>
      </c>
      <c r="AH28" s="28"/>
      <c r="AI28" s="28"/>
      <c r="AJ28" s="28"/>
      <c r="AK28" s="28"/>
      <c r="AL28" s="27">
        <v>0</v>
      </c>
      <c r="AM28" s="27">
        <v>0</v>
      </c>
      <c r="AN28" s="27">
        <v>0</v>
      </c>
      <c r="AO28" s="27">
        <v>0</v>
      </c>
      <c r="AP28" s="25">
        <v>0</v>
      </c>
      <c r="AQ28" s="25">
        <v>0</v>
      </c>
      <c r="AR28" s="25">
        <v>0</v>
      </c>
      <c r="AS28" s="25">
        <v>0</v>
      </c>
    </row>
    <row r="29" spans="1:45" s="4" customFormat="1" ht="56.25" hidden="1" customHeight="1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0</v>
      </c>
      <c r="G29" s="26">
        <v>0</v>
      </c>
      <c r="H29" s="26">
        <v>0</v>
      </c>
      <c r="I29" s="26">
        <v>0</v>
      </c>
      <c r="J29" s="26">
        <v>0</v>
      </c>
      <c r="K29" s="25">
        <v>0</v>
      </c>
      <c r="L29" s="25">
        <v>0</v>
      </c>
      <c r="M29" s="25">
        <v>0</v>
      </c>
      <c r="N29" s="25">
        <v>0</v>
      </c>
      <c r="O29" s="26">
        <v>0</v>
      </c>
      <c r="P29" s="26">
        <v>0</v>
      </c>
      <c r="Q29" s="26">
        <v>0</v>
      </c>
      <c r="R29" s="26">
        <v>0</v>
      </c>
      <c r="S29" s="27">
        <v>0</v>
      </c>
      <c r="T29" s="27">
        <v>0</v>
      </c>
      <c r="U29" s="27">
        <v>0</v>
      </c>
      <c r="V29" s="27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  <c r="AD29" s="25">
        <v>0</v>
      </c>
      <c r="AE29" s="25">
        <v>0</v>
      </c>
      <c r="AF29" s="25">
        <v>0</v>
      </c>
      <c r="AG29" s="25">
        <v>0</v>
      </c>
      <c r="AH29" s="28"/>
      <c r="AI29" s="28"/>
      <c r="AJ29" s="28"/>
      <c r="AK29" s="28"/>
      <c r="AL29" s="27">
        <v>0</v>
      </c>
      <c r="AM29" s="27">
        <v>0</v>
      </c>
      <c r="AN29" s="27">
        <v>0</v>
      </c>
      <c r="AO29" s="27">
        <v>0</v>
      </c>
      <c r="AP29" s="25">
        <v>0</v>
      </c>
      <c r="AQ29" s="25">
        <v>0</v>
      </c>
      <c r="AR29" s="25">
        <v>0</v>
      </c>
      <c r="AS29" s="25">
        <v>0</v>
      </c>
    </row>
    <row r="30" spans="1:45" s="4" customFormat="1" ht="37.5" hidden="1" customHeight="1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0</v>
      </c>
      <c r="G30" s="26">
        <v>0</v>
      </c>
      <c r="H30" s="26">
        <v>0</v>
      </c>
      <c r="I30" s="26">
        <v>0</v>
      </c>
      <c r="J30" s="26">
        <v>0</v>
      </c>
      <c r="K30" s="25">
        <v>0</v>
      </c>
      <c r="L30" s="25">
        <v>0</v>
      </c>
      <c r="M30" s="25">
        <v>0</v>
      </c>
      <c r="N30" s="25">
        <v>0</v>
      </c>
      <c r="O30" s="26">
        <v>0</v>
      </c>
      <c r="P30" s="26">
        <v>0</v>
      </c>
      <c r="Q30" s="26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5">
        <v>0</v>
      </c>
      <c r="AE30" s="25">
        <v>0</v>
      </c>
      <c r="AF30" s="25">
        <v>0</v>
      </c>
      <c r="AG30" s="25">
        <v>0</v>
      </c>
      <c r="AH30" s="28"/>
      <c r="AI30" s="28"/>
      <c r="AJ30" s="28"/>
      <c r="AK30" s="28"/>
      <c r="AL30" s="27">
        <v>0</v>
      </c>
      <c r="AM30" s="27">
        <v>0</v>
      </c>
      <c r="AN30" s="27">
        <v>0</v>
      </c>
      <c r="AO30" s="27">
        <v>0</v>
      </c>
      <c r="AP30" s="25">
        <v>0</v>
      </c>
      <c r="AQ30" s="25">
        <v>0</v>
      </c>
      <c r="AR30" s="25">
        <v>0</v>
      </c>
      <c r="AS30" s="25">
        <v>0</v>
      </c>
    </row>
    <row r="31" spans="1:45" s="4" customFormat="1" ht="56.25" hidden="1" customHeight="1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0</v>
      </c>
      <c r="G31" s="26">
        <v>0</v>
      </c>
      <c r="H31" s="26">
        <v>0</v>
      </c>
      <c r="I31" s="26">
        <v>0</v>
      </c>
      <c r="J31" s="26">
        <v>0</v>
      </c>
      <c r="K31" s="25">
        <v>0</v>
      </c>
      <c r="L31" s="25">
        <v>0</v>
      </c>
      <c r="M31" s="25">
        <v>0</v>
      </c>
      <c r="N31" s="25">
        <v>0</v>
      </c>
      <c r="O31" s="26">
        <v>0</v>
      </c>
      <c r="P31" s="26">
        <v>0</v>
      </c>
      <c r="Q31" s="26">
        <v>0</v>
      </c>
      <c r="R31" s="26">
        <v>0</v>
      </c>
      <c r="S31" s="27">
        <v>0</v>
      </c>
      <c r="T31" s="27">
        <v>0</v>
      </c>
      <c r="U31" s="27">
        <v>0</v>
      </c>
      <c r="V31" s="27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5">
        <v>0</v>
      </c>
      <c r="AE31" s="25">
        <v>0</v>
      </c>
      <c r="AF31" s="25">
        <v>0</v>
      </c>
      <c r="AG31" s="25">
        <v>0</v>
      </c>
      <c r="AH31" s="28"/>
      <c r="AI31" s="28"/>
      <c r="AJ31" s="28"/>
      <c r="AK31" s="28"/>
      <c r="AL31" s="27">
        <v>0</v>
      </c>
      <c r="AM31" s="27">
        <v>0</v>
      </c>
      <c r="AN31" s="27">
        <v>0</v>
      </c>
      <c r="AO31" s="27">
        <v>0</v>
      </c>
      <c r="AP31" s="25">
        <v>0</v>
      </c>
      <c r="AQ31" s="25">
        <v>0</v>
      </c>
      <c r="AR31" s="25">
        <v>0</v>
      </c>
      <c r="AS31" s="25">
        <v>0</v>
      </c>
    </row>
    <row r="32" spans="1:45" s="4" customFormat="1" ht="37.5" hidden="1" customHeight="1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0</v>
      </c>
      <c r="G32" s="26">
        <v>0</v>
      </c>
      <c r="H32" s="26">
        <v>0</v>
      </c>
      <c r="I32" s="26">
        <v>0</v>
      </c>
      <c r="J32" s="26">
        <v>0</v>
      </c>
      <c r="K32" s="25">
        <v>0</v>
      </c>
      <c r="L32" s="25">
        <v>0</v>
      </c>
      <c r="M32" s="25">
        <v>0</v>
      </c>
      <c r="N32" s="25">
        <v>0</v>
      </c>
      <c r="O32" s="26">
        <v>0</v>
      </c>
      <c r="P32" s="26">
        <v>0</v>
      </c>
      <c r="Q32" s="26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5">
        <v>0</v>
      </c>
      <c r="AE32" s="25">
        <v>0</v>
      </c>
      <c r="AF32" s="25">
        <v>0</v>
      </c>
      <c r="AG32" s="25">
        <v>0</v>
      </c>
      <c r="AH32" s="28"/>
      <c r="AI32" s="28"/>
      <c r="AJ32" s="28"/>
      <c r="AK32" s="28"/>
      <c r="AL32" s="27">
        <v>0</v>
      </c>
      <c r="AM32" s="27">
        <v>0</v>
      </c>
      <c r="AN32" s="27">
        <v>0</v>
      </c>
      <c r="AO32" s="27">
        <v>0</v>
      </c>
      <c r="AP32" s="25">
        <v>0</v>
      </c>
      <c r="AQ32" s="25">
        <v>0</v>
      </c>
      <c r="AR32" s="25">
        <v>0</v>
      </c>
      <c r="AS32" s="25">
        <v>0</v>
      </c>
    </row>
    <row r="33" spans="1:45" s="4" customFormat="1" ht="56.25" hidden="1" customHeight="1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0</v>
      </c>
      <c r="G33" s="26">
        <v>0</v>
      </c>
      <c r="H33" s="26">
        <v>0</v>
      </c>
      <c r="I33" s="26">
        <v>0</v>
      </c>
      <c r="J33" s="26">
        <v>0</v>
      </c>
      <c r="K33" s="25">
        <v>0</v>
      </c>
      <c r="L33" s="25">
        <v>0</v>
      </c>
      <c r="M33" s="25">
        <v>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6">
        <v>5.05</v>
      </c>
      <c r="X33" s="26">
        <v>52.59</v>
      </c>
      <c r="Y33" s="26">
        <v>0</v>
      </c>
      <c r="Z33" s="26">
        <v>57.64</v>
      </c>
      <c r="AA33" s="26">
        <v>0</v>
      </c>
      <c r="AB33" s="26">
        <v>0</v>
      </c>
      <c r="AC33" s="26">
        <v>0</v>
      </c>
      <c r="AD33" s="25">
        <v>0</v>
      </c>
      <c r="AE33" s="25">
        <v>0</v>
      </c>
      <c r="AF33" s="25">
        <v>0</v>
      </c>
      <c r="AG33" s="25">
        <v>0</v>
      </c>
      <c r="AH33" s="28"/>
      <c r="AI33" s="28"/>
      <c r="AJ33" s="28"/>
      <c r="AK33" s="28"/>
      <c r="AL33" s="27">
        <v>0</v>
      </c>
      <c r="AM33" s="27">
        <v>0</v>
      </c>
      <c r="AN33" s="27">
        <v>0</v>
      </c>
      <c r="AO33" s="27">
        <v>0</v>
      </c>
      <c r="AP33" s="25">
        <v>0</v>
      </c>
      <c r="AQ33" s="25">
        <v>0</v>
      </c>
      <c r="AR33" s="25">
        <v>0</v>
      </c>
      <c r="AS33" s="25">
        <v>0</v>
      </c>
    </row>
    <row r="34" spans="1:45" s="4" customFormat="1" ht="37.5" hidden="1" customHeight="1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0</v>
      </c>
      <c r="G34" s="26">
        <v>0</v>
      </c>
      <c r="H34" s="26">
        <v>0</v>
      </c>
      <c r="I34" s="26">
        <v>0</v>
      </c>
      <c r="J34" s="26">
        <v>0</v>
      </c>
      <c r="K34" s="25">
        <v>0</v>
      </c>
      <c r="L34" s="25">
        <v>0</v>
      </c>
      <c r="M34" s="25">
        <v>0</v>
      </c>
      <c r="N34" s="25">
        <v>0</v>
      </c>
      <c r="O34" s="26">
        <v>0</v>
      </c>
      <c r="P34" s="26">
        <v>0</v>
      </c>
      <c r="Q34" s="26">
        <v>0</v>
      </c>
      <c r="R34" s="26">
        <v>0</v>
      </c>
      <c r="S34" s="27">
        <v>0</v>
      </c>
      <c r="T34" s="27">
        <v>0</v>
      </c>
      <c r="U34" s="27">
        <v>0</v>
      </c>
      <c r="V34" s="27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5">
        <v>0</v>
      </c>
      <c r="AE34" s="25">
        <v>0</v>
      </c>
      <c r="AF34" s="25">
        <v>0</v>
      </c>
      <c r="AG34" s="25">
        <v>0</v>
      </c>
      <c r="AH34" s="28"/>
      <c r="AI34" s="28"/>
      <c r="AJ34" s="28"/>
      <c r="AK34" s="28"/>
      <c r="AL34" s="27">
        <v>0</v>
      </c>
      <c r="AM34" s="27">
        <v>0</v>
      </c>
      <c r="AN34" s="27">
        <v>0</v>
      </c>
      <c r="AO34" s="27">
        <v>0</v>
      </c>
      <c r="AP34" s="25">
        <v>0</v>
      </c>
      <c r="AQ34" s="25">
        <v>0</v>
      </c>
      <c r="AR34" s="25">
        <v>0</v>
      </c>
      <c r="AS34" s="25">
        <v>0</v>
      </c>
    </row>
    <row r="35" spans="1:45" s="29" customFormat="1" ht="18.75" hidden="1" customHeight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0</v>
      </c>
      <c r="G35" s="26">
        <v>0</v>
      </c>
      <c r="H35" s="26">
        <v>0</v>
      </c>
      <c r="I35" s="26">
        <v>0</v>
      </c>
      <c r="J35" s="26">
        <v>0</v>
      </c>
      <c r="K35" s="25">
        <v>0</v>
      </c>
      <c r="L35" s="25">
        <v>0</v>
      </c>
      <c r="M35" s="25">
        <v>0</v>
      </c>
      <c r="N35" s="25">
        <v>0</v>
      </c>
      <c r="O35" s="26">
        <v>0</v>
      </c>
      <c r="P35" s="26">
        <v>0</v>
      </c>
      <c r="Q35" s="26">
        <v>0</v>
      </c>
      <c r="R35" s="26">
        <v>0</v>
      </c>
      <c r="S35" s="27">
        <v>0</v>
      </c>
      <c r="T35" s="27">
        <v>0</v>
      </c>
      <c r="U35" s="27">
        <v>0</v>
      </c>
      <c r="V35" s="27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5">
        <v>0</v>
      </c>
      <c r="AE35" s="25">
        <v>0</v>
      </c>
      <c r="AF35" s="25">
        <v>0</v>
      </c>
      <c r="AG35" s="25">
        <v>0</v>
      </c>
      <c r="AH35" s="28"/>
      <c r="AI35" s="28"/>
      <c r="AJ35" s="28"/>
      <c r="AK35" s="28"/>
      <c r="AL35" s="27">
        <v>0</v>
      </c>
      <c r="AM35" s="27">
        <v>0</v>
      </c>
      <c r="AN35" s="27">
        <v>0</v>
      </c>
      <c r="AO35" s="27">
        <v>0</v>
      </c>
      <c r="AP35" s="25">
        <v>0</v>
      </c>
      <c r="AQ35" s="25">
        <v>0</v>
      </c>
      <c r="AR35" s="25">
        <v>0</v>
      </c>
      <c r="AS35" s="25">
        <v>0</v>
      </c>
    </row>
    <row r="36" spans="1:45" s="4" customFormat="1" ht="37.5" hidden="1" customHeight="1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0</v>
      </c>
      <c r="G36" s="26">
        <v>0</v>
      </c>
      <c r="H36" s="26">
        <v>0</v>
      </c>
      <c r="I36" s="26">
        <v>0</v>
      </c>
      <c r="J36" s="26">
        <v>0</v>
      </c>
      <c r="K36" s="25">
        <v>0</v>
      </c>
      <c r="L36" s="25">
        <v>0</v>
      </c>
      <c r="M36" s="25">
        <v>0</v>
      </c>
      <c r="N36" s="25">
        <v>0</v>
      </c>
      <c r="O36" s="26">
        <v>0</v>
      </c>
      <c r="P36" s="26">
        <v>0</v>
      </c>
      <c r="Q36" s="26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5">
        <v>0</v>
      </c>
      <c r="AE36" s="25">
        <v>0</v>
      </c>
      <c r="AF36" s="25">
        <v>0</v>
      </c>
      <c r="AG36" s="25">
        <v>0</v>
      </c>
      <c r="AH36" s="28"/>
      <c r="AI36" s="28"/>
      <c r="AJ36" s="28"/>
      <c r="AK36" s="28"/>
      <c r="AL36" s="27">
        <v>0</v>
      </c>
      <c r="AM36" s="27">
        <v>0</v>
      </c>
      <c r="AN36" s="27">
        <v>0</v>
      </c>
      <c r="AO36" s="27">
        <v>0</v>
      </c>
      <c r="AP36" s="25">
        <v>0</v>
      </c>
      <c r="AQ36" s="25">
        <v>0</v>
      </c>
      <c r="AR36" s="25">
        <v>0</v>
      </c>
      <c r="AS36" s="25">
        <v>0</v>
      </c>
    </row>
    <row r="37" spans="1:45" s="4" customFormat="1" ht="37.5" hidden="1" customHeight="1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0</v>
      </c>
      <c r="G37" s="26">
        <v>0</v>
      </c>
      <c r="H37" s="26">
        <v>0</v>
      </c>
      <c r="I37" s="26">
        <v>0</v>
      </c>
      <c r="J37" s="26">
        <v>0</v>
      </c>
      <c r="K37" s="25">
        <v>0</v>
      </c>
      <c r="L37" s="25">
        <v>0</v>
      </c>
      <c r="M37" s="25">
        <v>0</v>
      </c>
      <c r="N37" s="25">
        <v>0</v>
      </c>
      <c r="O37" s="26">
        <v>0</v>
      </c>
      <c r="P37" s="26">
        <v>0</v>
      </c>
      <c r="Q37" s="26">
        <v>0</v>
      </c>
      <c r="R37" s="26">
        <v>0</v>
      </c>
      <c r="S37" s="27">
        <v>0</v>
      </c>
      <c r="T37" s="27">
        <v>0</v>
      </c>
      <c r="U37" s="27">
        <v>0</v>
      </c>
      <c r="V37" s="27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5">
        <v>0</v>
      </c>
      <c r="AE37" s="25">
        <v>0</v>
      </c>
      <c r="AF37" s="25">
        <v>0</v>
      </c>
      <c r="AG37" s="25">
        <v>0</v>
      </c>
      <c r="AH37" s="28"/>
      <c r="AI37" s="28"/>
      <c r="AJ37" s="28"/>
      <c r="AK37" s="28"/>
      <c r="AL37" s="27">
        <v>0</v>
      </c>
      <c r="AM37" s="27">
        <v>0</v>
      </c>
      <c r="AN37" s="27">
        <v>0</v>
      </c>
      <c r="AO37" s="27">
        <v>0</v>
      </c>
      <c r="AP37" s="25">
        <v>0</v>
      </c>
      <c r="AQ37" s="25">
        <v>0</v>
      </c>
      <c r="AR37" s="25">
        <v>0</v>
      </c>
      <c r="AS37" s="25">
        <v>0</v>
      </c>
    </row>
    <row r="38" spans="1:45" s="4" customFormat="1" ht="37.5" hidden="1" customHeight="1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0</v>
      </c>
      <c r="G38" s="26">
        <v>0</v>
      </c>
      <c r="H38" s="26">
        <v>0</v>
      </c>
      <c r="I38" s="26">
        <v>0</v>
      </c>
      <c r="J38" s="26">
        <v>0</v>
      </c>
      <c r="K38" s="25">
        <v>0</v>
      </c>
      <c r="L38" s="25">
        <v>0</v>
      </c>
      <c r="M38" s="25">
        <v>0</v>
      </c>
      <c r="N38" s="25">
        <v>0</v>
      </c>
      <c r="O38" s="26">
        <v>0</v>
      </c>
      <c r="P38" s="26">
        <v>0</v>
      </c>
      <c r="Q38" s="26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25">
        <v>0</v>
      </c>
      <c r="AE38" s="25">
        <v>0</v>
      </c>
      <c r="AF38" s="25">
        <v>0</v>
      </c>
      <c r="AG38" s="25">
        <v>0</v>
      </c>
      <c r="AH38" s="28"/>
      <c r="AI38" s="28"/>
      <c r="AJ38" s="28"/>
      <c r="AK38" s="28"/>
      <c r="AL38" s="27">
        <v>0</v>
      </c>
      <c r="AM38" s="27">
        <v>0</v>
      </c>
      <c r="AN38" s="27">
        <v>0</v>
      </c>
      <c r="AO38" s="27">
        <v>0</v>
      </c>
      <c r="AP38" s="25">
        <v>0</v>
      </c>
      <c r="AQ38" s="25">
        <v>0</v>
      </c>
      <c r="AR38" s="25">
        <v>0</v>
      </c>
      <c r="AS38" s="25">
        <v>0</v>
      </c>
    </row>
    <row r="39" spans="1:45" s="4" customFormat="1" ht="37.5" hidden="1" customHeight="1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0</v>
      </c>
      <c r="G39" s="26">
        <v>0</v>
      </c>
      <c r="H39" s="26">
        <v>0</v>
      </c>
      <c r="I39" s="26">
        <v>0</v>
      </c>
      <c r="J39" s="26">
        <v>0</v>
      </c>
      <c r="K39" s="25">
        <v>0</v>
      </c>
      <c r="L39" s="25">
        <v>0</v>
      </c>
      <c r="M39" s="25">
        <v>0</v>
      </c>
      <c r="N39" s="25">
        <v>0</v>
      </c>
      <c r="O39" s="26">
        <v>0</v>
      </c>
      <c r="P39" s="26">
        <v>0</v>
      </c>
      <c r="Q39" s="26">
        <v>0</v>
      </c>
      <c r="R39" s="26">
        <v>0</v>
      </c>
      <c r="S39" s="27">
        <v>0</v>
      </c>
      <c r="T39" s="27">
        <v>0</v>
      </c>
      <c r="U39" s="27">
        <v>0</v>
      </c>
      <c r="V39" s="27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5">
        <v>0</v>
      </c>
      <c r="AE39" s="25">
        <v>0</v>
      </c>
      <c r="AF39" s="25">
        <v>0</v>
      </c>
      <c r="AG39" s="25">
        <v>0</v>
      </c>
      <c r="AH39" s="28"/>
      <c r="AI39" s="28"/>
      <c r="AJ39" s="28"/>
      <c r="AK39" s="28"/>
      <c r="AL39" s="27">
        <v>0</v>
      </c>
      <c r="AM39" s="27">
        <v>0</v>
      </c>
      <c r="AN39" s="27">
        <v>0</v>
      </c>
      <c r="AO39" s="27">
        <v>0</v>
      </c>
      <c r="AP39" s="25">
        <v>0</v>
      </c>
      <c r="AQ39" s="25">
        <v>0</v>
      </c>
      <c r="AR39" s="25">
        <v>0</v>
      </c>
      <c r="AS39" s="25">
        <v>0</v>
      </c>
    </row>
    <row r="40" spans="1:45" s="4" customFormat="1" ht="56.25" hidden="1" customHeight="1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0</v>
      </c>
      <c r="G40" s="26">
        <v>0</v>
      </c>
      <c r="H40" s="26">
        <v>0</v>
      </c>
      <c r="I40" s="26">
        <v>0</v>
      </c>
      <c r="J40" s="26">
        <v>0</v>
      </c>
      <c r="K40" s="25">
        <v>0</v>
      </c>
      <c r="L40" s="25">
        <v>0</v>
      </c>
      <c r="M40" s="25">
        <v>0</v>
      </c>
      <c r="N40" s="25">
        <v>0</v>
      </c>
      <c r="O40" s="26">
        <v>0</v>
      </c>
      <c r="P40" s="26">
        <v>0</v>
      </c>
      <c r="Q40" s="26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5">
        <v>0</v>
      </c>
      <c r="AE40" s="25">
        <v>0</v>
      </c>
      <c r="AF40" s="25">
        <v>0</v>
      </c>
      <c r="AG40" s="25">
        <v>0</v>
      </c>
      <c r="AH40" s="28"/>
      <c r="AI40" s="28"/>
      <c r="AJ40" s="28"/>
      <c r="AK40" s="28"/>
      <c r="AL40" s="27">
        <v>0</v>
      </c>
      <c r="AM40" s="27">
        <v>0</v>
      </c>
      <c r="AN40" s="27">
        <v>0</v>
      </c>
      <c r="AO40" s="27">
        <v>0</v>
      </c>
      <c r="AP40" s="25">
        <v>0</v>
      </c>
      <c r="AQ40" s="25">
        <v>0</v>
      </c>
      <c r="AR40" s="25">
        <v>0</v>
      </c>
      <c r="AS40" s="25">
        <v>0</v>
      </c>
    </row>
    <row r="41" spans="1:45" s="4" customFormat="1" ht="37.5" hidden="1" customHeight="1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0</v>
      </c>
      <c r="G41" s="26">
        <v>0</v>
      </c>
      <c r="H41" s="26">
        <v>0</v>
      </c>
      <c r="I41" s="26">
        <v>0</v>
      </c>
      <c r="J41" s="26">
        <v>0</v>
      </c>
      <c r="K41" s="25">
        <v>0</v>
      </c>
      <c r="L41" s="25">
        <v>0</v>
      </c>
      <c r="M41" s="25">
        <v>0</v>
      </c>
      <c r="N41" s="25">
        <v>0</v>
      </c>
      <c r="O41" s="26">
        <v>0</v>
      </c>
      <c r="P41" s="26">
        <v>0</v>
      </c>
      <c r="Q41" s="26">
        <v>0</v>
      </c>
      <c r="R41" s="26">
        <v>0</v>
      </c>
      <c r="S41" s="27">
        <v>0</v>
      </c>
      <c r="T41" s="27">
        <v>0</v>
      </c>
      <c r="U41" s="27">
        <v>0</v>
      </c>
      <c r="V41" s="27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5">
        <v>0</v>
      </c>
      <c r="AE41" s="25">
        <v>0</v>
      </c>
      <c r="AF41" s="25">
        <v>0</v>
      </c>
      <c r="AG41" s="25">
        <v>0</v>
      </c>
      <c r="AH41" s="28"/>
      <c r="AI41" s="28"/>
      <c r="AJ41" s="28"/>
      <c r="AK41" s="28"/>
      <c r="AL41" s="27">
        <v>0</v>
      </c>
      <c r="AM41" s="27">
        <v>0</v>
      </c>
      <c r="AN41" s="27">
        <v>0</v>
      </c>
      <c r="AO41" s="27">
        <v>0</v>
      </c>
      <c r="AP41" s="25">
        <v>0</v>
      </c>
      <c r="AQ41" s="25">
        <v>0</v>
      </c>
      <c r="AR41" s="25">
        <v>0</v>
      </c>
      <c r="AS41" s="25">
        <v>0</v>
      </c>
    </row>
    <row r="42" spans="1:45" s="4" customFormat="1" ht="37.5" hidden="1" customHeight="1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0</v>
      </c>
      <c r="G42" s="26">
        <v>0</v>
      </c>
      <c r="H42" s="26">
        <v>0</v>
      </c>
      <c r="I42" s="26">
        <v>0</v>
      </c>
      <c r="J42" s="26">
        <v>0</v>
      </c>
      <c r="K42" s="25">
        <v>0</v>
      </c>
      <c r="L42" s="25">
        <v>0</v>
      </c>
      <c r="M42" s="25">
        <v>0</v>
      </c>
      <c r="N42" s="25">
        <v>0</v>
      </c>
      <c r="O42" s="26">
        <v>0</v>
      </c>
      <c r="P42" s="26">
        <v>0</v>
      </c>
      <c r="Q42" s="26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5">
        <v>0</v>
      </c>
      <c r="AE42" s="25">
        <v>0</v>
      </c>
      <c r="AF42" s="25">
        <v>0</v>
      </c>
      <c r="AG42" s="25">
        <v>0</v>
      </c>
      <c r="AH42" s="28"/>
      <c r="AI42" s="28"/>
      <c r="AJ42" s="28"/>
      <c r="AK42" s="28"/>
      <c r="AL42" s="27">
        <v>0</v>
      </c>
      <c r="AM42" s="27">
        <v>0</v>
      </c>
      <c r="AN42" s="27">
        <v>0</v>
      </c>
      <c r="AO42" s="27">
        <v>0</v>
      </c>
      <c r="AP42" s="25">
        <v>0</v>
      </c>
      <c r="AQ42" s="25">
        <v>0</v>
      </c>
      <c r="AR42" s="25">
        <v>0</v>
      </c>
      <c r="AS42" s="25">
        <v>0</v>
      </c>
    </row>
    <row r="43" spans="1:45" s="29" customFormat="1" ht="37.5" hidden="1" customHeight="1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0</v>
      </c>
      <c r="G43" s="26">
        <v>0</v>
      </c>
      <c r="H43" s="26">
        <v>0</v>
      </c>
      <c r="I43" s="26">
        <v>0</v>
      </c>
      <c r="J43" s="26">
        <v>0</v>
      </c>
      <c r="K43" s="25">
        <v>0</v>
      </c>
      <c r="L43" s="25">
        <v>0</v>
      </c>
      <c r="M43" s="25">
        <v>0</v>
      </c>
      <c r="N43" s="25">
        <v>0</v>
      </c>
      <c r="O43" s="26">
        <v>0</v>
      </c>
      <c r="P43" s="26">
        <v>0</v>
      </c>
      <c r="Q43" s="26">
        <v>0</v>
      </c>
      <c r="R43" s="26">
        <v>0</v>
      </c>
      <c r="S43" s="27">
        <v>0</v>
      </c>
      <c r="T43" s="27">
        <v>0</v>
      </c>
      <c r="U43" s="27">
        <v>0</v>
      </c>
      <c r="V43" s="27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5">
        <v>0</v>
      </c>
      <c r="AE43" s="25">
        <v>0</v>
      </c>
      <c r="AF43" s="25">
        <v>0</v>
      </c>
      <c r="AG43" s="25">
        <v>0</v>
      </c>
      <c r="AH43" s="28"/>
      <c r="AI43" s="28"/>
      <c r="AJ43" s="28"/>
      <c r="AK43" s="28"/>
      <c r="AL43" s="27">
        <v>0</v>
      </c>
      <c r="AM43" s="27">
        <v>0</v>
      </c>
      <c r="AN43" s="27">
        <v>0</v>
      </c>
      <c r="AO43" s="27">
        <v>0</v>
      </c>
      <c r="AP43" s="25">
        <v>0</v>
      </c>
      <c r="AQ43" s="25">
        <v>0</v>
      </c>
      <c r="AR43" s="25">
        <v>0</v>
      </c>
      <c r="AS43" s="25">
        <v>0</v>
      </c>
    </row>
    <row r="44" spans="1:45" s="4" customFormat="1" ht="37.5" hidden="1" customHeight="1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0</v>
      </c>
      <c r="G44" s="26">
        <v>0</v>
      </c>
      <c r="H44" s="26">
        <v>0</v>
      </c>
      <c r="I44" s="26">
        <v>0</v>
      </c>
      <c r="J44" s="26">
        <v>0</v>
      </c>
      <c r="K44" s="25">
        <v>0</v>
      </c>
      <c r="L44" s="25">
        <v>0</v>
      </c>
      <c r="M44" s="25">
        <v>0</v>
      </c>
      <c r="N44" s="25">
        <v>0</v>
      </c>
      <c r="O44" s="26">
        <v>0</v>
      </c>
      <c r="P44" s="26">
        <v>0</v>
      </c>
      <c r="Q44" s="26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5">
        <v>0</v>
      </c>
      <c r="AE44" s="25">
        <v>0</v>
      </c>
      <c r="AF44" s="25">
        <v>0</v>
      </c>
      <c r="AG44" s="25">
        <v>0</v>
      </c>
      <c r="AH44" s="28"/>
      <c r="AI44" s="28"/>
      <c r="AJ44" s="28"/>
      <c r="AK44" s="28"/>
      <c r="AL44" s="27">
        <v>0</v>
      </c>
      <c r="AM44" s="27">
        <v>0</v>
      </c>
      <c r="AN44" s="27">
        <v>0</v>
      </c>
      <c r="AO44" s="27">
        <v>0</v>
      </c>
      <c r="AP44" s="25">
        <v>0</v>
      </c>
      <c r="AQ44" s="25">
        <v>0</v>
      </c>
      <c r="AR44" s="25">
        <v>0</v>
      </c>
      <c r="AS44" s="25">
        <v>0</v>
      </c>
    </row>
    <row r="45" spans="1:45" s="4" customFormat="1" ht="37.5" hidden="1" customHeight="1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0</v>
      </c>
      <c r="G45" s="26">
        <v>0</v>
      </c>
      <c r="H45" s="26">
        <v>0</v>
      </c>
      <c r="I45" s="26">
        <v>0</v>
      </c>
      <c r="J45" s="26">
        <v>0</v>
      </c>
      <c r="K45" s="25">
        <v>0</v>
      </c>
      <c r="L45" s="25">
        <v>0</v>
      </c>
      <c r="M45" s="25">
        <v>0</v>
      </c>
      <c r="N45" s="25">
        <v>0</v>
      </c>
      <c r="O45" s="26">
        <v>0</v>
      </c>
      <c r="P45" s="26">
        <v>0</v>
      </c>
      <c r="Q45" s="26">
        <v>0</v>
      </c>
      <c r="R45" s="26">
        <v>0</v>
      </c>
      <c r="S45" s="27">
        <v>0</v>
      </c>
      <c r="T45" s="27">
        <v>0</v>
      </c>
      <c r="U45" s="27">
        <v>0</v>
      </c>
      <c r="V45" s="27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5">
        <v>0</v>
      </c>
      <c r="AE45" s="25">
        <v>0</v>
      </c>
      <c r="AF45" s="25">
        <v>0</v>
      </c>
      <c r="AG45" s="25">
        <v>0</v>
      </c>
      <c r="AH45" s="28"/>
      <c r="AI45" s="28"/>
      <c r="AJ45" s="28"/>
      <c r="AK45" s="28"/>
      <c r="AL45" s="27">
        <v>0</v>
      </c>
      <c r="AM45" s="27">
        <v>0</v>
      </c>
      <c r="AN45" s="27">
        <v>0</v>
      </c>
      <c r="AO45" s="27">
        <v>0</v>
      </c>
      <c r="AP45" s="25">
        <v>0</v>
      </c>
      <c r="AQ45" s="25">
        <v>0</v>
      </c>
      <c r="AR45" s="25">
        <v>0</v>
      </c>
      <c r="AS45" s="25">
        <v>0</v>
      </c>
    </row>
    <row r="46" spans="1:45" s="4" customFormat="1" ht="37.5" hidden="1" customHeight="1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0</v>
      </c>
      <c r="G46" s="26">
        <v>0</v>
      </c>
      <c r="H46" s="26">
        <v>0</v>
      </c>
      <c r="I46" s="26">
        <v>0</v>
      </c>
      <c r="J46" s="26">
        <v>0</v>
      </c>
      <c r="K46" s="25">
        <v>0</v>
      </c>
      <c r="L46" s="25">
        <v>0</v>
      </c>
      <c r="M46" s="25">
        <v>0</v>
      </c>
      <c r="N46" s="25">
        <v>0</v>
      </c>
      <c r="O46" s="26">
        <v>0</v>
      </c>
      <c r="P46" s="26">
        <v>0</v>
      </c>
      <c r="Q46" s="26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5">
        <v>0</v>
      </c>
      <c r="AE46" s="25">
        <v>0</v>
      </c>
      <c r="AF46" s="25">
        <v>0</v>
      </c>
      <c r="AG46" s="25">
        <v>0</v>
      </c>
      <c r="AH46" s="28"/>
      <c r="AI46" s="28"/>
      <c r="AJ46" s="28"/>
      <c r="AK46" s="28"/>
      <c r="AL46" s="27">
        <v>0</v>
      </c>
      <c r="AM46" s="27">
        <v>0</v>
      </c>
      <c r="AN46" s="27">
        <v>0</v>
      </c>
      <c r="AO46" s="27">
        <v>0</v>
      </c>
      <c r="AP46" s="25">
        <v>0</v>
      </c>
      <c r="AQ46" s="25">
        <v>0</v>
      </c>
      <c r="AR46" s="25">
        <v>0</v>
      </c>
      <c r="AS46" s="25">
        <v>0</v>
      </c>
    </row>
    <row r="47" spans="1:45" s="4" customFormat="1" ht="37.5" hidden="1" customHeight="1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0</v>
      </c>
      <c r="G47" s="26">
        <v>0</v>
      </c>
      <c r="H47" s="26">
        <v>0</v>
      </c>
      <c r="I47" s="26">
        <v>0</v>
      </c>
      <c r="J47" s="26">
        <v>0</v>
      </c>
      <c r="K47" s="25">
        <v>0</v>
      </c>
      <c r="L47" s="25">
        <v>0</v>
      </c>
      <c r="M47" s="25">
        <v>0</v>
      </c>
      <c r="N47" s="25">
        <v>0</v>
      </c>
      <c r="O47" s="26">
        <v>0</v>
      </c>
      <c r="P47" s="26">
        <v>0</v>
      </c>
      <c r="Q47" s="26">
        <v>0</v>
      </c>
      <c r="R47" s="26">
        <v>0</v>
      </c>
      <c r="S47" s="27">
        <v>0</v>
      </c>
      <c r="T47" s="27">
        <v>0</v>
      </c>
      <c r="U47" s="27">
        <v>0</v>
      </c>
      <c r="V47" s="27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5">
        <v>0</v>
      </c>
      <c r="AE47" s="25">
        <v>0</v>
      </c>
      <c r="AF47" s="25">
        <v>0</v>
      </c>
      <c r="AG47" s="25">
        <v>0</v>
      </c>
      <c r="AH47" s="28"/>
      <c r="AI47" s="28"/>
      <c r="AJ47" s="28"/>
      <c r="AK47" s="28"/>
      <c r="AL47" s="27">
        <v>0</v>
      </c>
      <c r="AM47" s="27">
        <v>0</v>
      </c>
      <c r="AN47" s="27">
        <v>0</v>
      </c>
      <c r="AO47" s="27">
        <v>0</v>
      </c>
      <c r="AP47" s="25">
        <v>0</v>
      </c>
      <c r="AQ47" s="25">
        <v>0</v>
      </c>
      <c r="AR47" s="25">
        <v>0</v>
      </c>
      <c r="AS47" s="25">
        <v>0</v>
      </c>
    </row>
    <row r="48" spans="1:45" s="4" customFormat="1" ht="56.25" hidden="1" customHeight="1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0</v>
      </c>
      <c r="G48" s="26">
        <v>0</v>
      </c>
      <c r="H48" s="26">
        <v>0</v>
      </c>
      <c r="I48" s="26">
        <v>0</v>
      </c>
      <c r="J48" s="26">
        <v>0</v>
      </c>
      <c r="K48" s="25">
        <v>0</v>
      </c>
      <c r="L48" s="25">
        <v>0</v>
      </c>
      <c r="M48" s="25">
        <v>0</v>
      </c>
      <c r="N48" s="25">
        <v>0</v>
      </c>
      <c r="O48" s="26">
        <v>0</v>
      </c>
      <c r="P48" s="26">
        <v>0</v>
      </c>
      <c r="Q48" s="26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5">
        <v>0</v>
      </c>
      <c r="AE48" s="25">
        <v>0</v>
      </c>
      <c r="AF48" s="25">
        <v>0</v>
      </c>
      <c r="AG48" s="25">
        <v>0</v>
      </c>
      <c r="AH48" s="28"/>
      <c r="AI48" s="28"/>
      <c r="AJ48" s="28"/>
      <c r="AK48" s="28"/>
      <c r="AL48" s="27">
        <v>0</v>
      </c>
      <c r="AM48" s="27">
        <v>0</v>
      </c>
      <c r="AN48" s="27">
        <v>0</v>
      </c>
      <c r="AO48" s="27">
        <v>0</v>
      </c>
      <c r="AP48" s="25">
        <v>0</v>
      </c>
      <c r="AQ48" s="25">
        <v>0</v>
      </c>
      <c r="AR48" s="25">
        <v>0</v>
      </c>
      <c r="AS48" s="25">
        <v>0</v>
      </c>
    </row>
    <row r="49" spans="1:45" s="4" customFormat="1" ht="18.75" hidden="1" customHeight="1" x14ac:dyDescent="0.3">
      <c r="A49" s="23">
        <v>41</v>
      </c>
      <c r="B49" s="24" t="s">
        <v>30</v>
      </c>
      <c r="C49" s="24" t="s">
        <v>54</v>
      </c>
      <c r="D49" s="25"/>
      <c r="E49" s="25"/>
      <c r="F49" s="25">
        <v>0</v>
      </c>
      <c r="G49" s="26">
        <v>0</v>
      </c>
      <c r="H49" s="26">
        <v>0</v>
      </c>
      <c r="I49" s="26">
        <v>0</v>
      </c>
      <c r="J49" s="26">
        <v>0</v>
      </c>
      <c r="K49" s="25">
        <v>0</v>
      </c>
      <c r="L49" s="25">
        <v>0</v>
      </c>
      <c r="M49" s="25">
        <v>0</v>
      </c>
      <c r="N49" s="25">
        <v>0</v>
      </c>
      <c r="O49" s="26">
        <v>0</v>
      </c>
      <c r="P49" s="26">
        <v>0</v>
      </c>
      <c r="Q49" s="26">
        <v>0</v>
      </c>
      <c r="R49" s="26">
        <v>0</v>
      </c>
      <c r="S49" s="27">
        <v>0</v>
      </c>
      <c r="T49" s="27">
        <v>0</v>
      </c>
      <c r="U49" s="27">
        <v>0</v>
      </c>
      <c r="V49" s="27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5">
        <v>0</v>
      </c>
      <c r="AE49" s="25">
        <v>0</v>
      </c>
      <c r="AF49" s="25">
        <v>0</v>
      </c>
      <c r="AG49" s="25">
        <v>0</v>
      </c>
      <c r="AH49" s="28" t="s">
        <v>31</v>
      </c>
      <c r="AI49" s="28" t="s">
        <v>31</v>
      </c>
      <c r="AJ49" s="28" t="s">
        <v>31</v>
      </c>
      <c r="AK49" s="28" t="s">
        <v>31</v>
      </c>
      <c r="AL49" s="27">
        <v>0</v>
      </c>
      <c r="AM49" s="27">
        <v>0</v>
      </c>
      <c r="AN49" s="27">
        <v>0</v>
      </c>
      <c r="AO49" s="27">
        <v>0</v>
      </c>
      <c r="AP49" s="25">
        <v>0</v>
      </c>
      <c r="AQ49" s="25">
        <v>0</v>
      </c>
      <c r="AR49" s="25">
        <v>0</v>
      </c>
      <c r="AS49" s="25">
        <v>0</v>
      </c>
    </row>
    <row r="50" spans="1:45" s="4" customFormat="1" ht="18.75" hidden="1" customHeight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0</v>
      </c>
      <c r="G50" s="26">
        <v>0</v>
      </c>
      <c r="H50" s="26">
        <v>0</v>
      </c>
      <c r="I50" s="26">
        <v>0</v>
      </c>
      <c r="J50" s="26">
        <v>0</v>
      </c>
      <c r="K50" s="25">
        <v>0</v>
      </c>
      <c r="L50" s="25">
        <v>0</v>
      </c>
      <c r="M50" s="25">
        <v>0</v>
      </c>
      <c r="N50" s="25">
        <v>0</v>
      </c>
      <c r="O50" s="26">
        <v>0</v>
      </c>
      <c r="P50" s="26">
        <v>0</v>
      </c>
      <c r="Q50" s="26">
        <v>0</v>
      </c>
      <c r="R50" s="26">
        <v>0</v>
      </c>
      <c r="S50" s="27">
        <v>0</v>
      </c>
      <c r="T50" s="27">
        <v>0</v>
      </c>
      <c r="U50" s="27">
        <v>0</v>
      </c>
      <c r="V50" s="27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  <c r="AD50" s="25">
        <v>0</v>
      </c>
      <c r="AE50" s="25">
        <v>0</v>
      </c>
      <c r="AF50" s="25">
        <v>0</v>
      </c>
      <c r="AG50" s="25">
        <v>0</v>
      </c>
      <c r="AH50" s="28"/>
      <c r="AI50" s="28"/>
      <c r="AJ50" s="28"/>
      <c r="AK50" s="28"/>
      <c r="AL50" s="27">
        <v>0</v>
      </c>
      <c r="AM50" s="27">
        <v>0</v>
      </c>
      <c r="AN50" s="27">
        <v>0</v>
      </c>
      <c r="AO50" s="27">
        <v>0</v>
      </c>
      <c r="AP50" s="25">
        <v>0</v>
      </c>
      <c r="AQ50" s="25">
        <v>0</v>
      </c>
      <c r="AR50" s="25">
        <v>0</v>
      </c>
      <c r="AS50" s="25">
        <v>0</v>
      </c>
    </row>
    <row r="51" spans="1:45" s="4" customFormat="1" ht="56.25" hidden="1" customHeight="1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0</v>
      </c>
      <c r="G51" s="26">
        <v>0</v>
      </c>
      <c r="H51" s="26">
        <v>0</v>
      </c>
      <c r="I51" s="26">
        <v>0</v>
      </c>
      <c r="J51" s="26">
        <v>0</v>
      </c>
      <c r="K51" s="25">
        <v>0</v>
      </c>
      <c r="L51" s="25">
        <v>0</v>
      </c>
      <c r="M51" s="25">
        <v>0</v>
      </c>
      <c r="N51" s="25">
        <v>0</v>
      </c>
      <c r="O51" s="26">
        <v>0</v>
      </c>
      <c r="P51" s="26">
        <v>0</v>
      </c>
      <c r="Q51" s="26">
        <v>0</v>
      </c>
      <c r="R51" s="26">
        <v>0</v>
      </c>
      <c r="S51" s="27">
        <v>0</v>
      </c>
      <c r="T51" s="27">
        <v>0</v>
      </c>
      <c r="U51" s="27">
        <v>0</v>
      </c>
      <c r="V51" s="27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5">
        <v>0</v>
      </c>
      <c r="AE51" s="25">
        <v>0</v>
      </c>
      <c r="AF51" s="25">
        <v>0</v>
      </c>
      <c r="AG51" s="25">
        <v>0</v>
      </c>
      <c r="AH51" s="28"/>
      <c r="AI51" s="28"/>
      <c r="AJ51" s="28"/>
      <c r="AK51" s="28"/>
      <c r="AL51" s="27">
        <v>0</v>
      </c>
      <c r="AM51" s="27">
        <v>0</v>
      </c>
      <c r="AN51" s="27">
        <v>0</v>
      </c>
      <c r="AO51" s="27">
        <v>0</v>
      </c>
      <c r="AP51" s="25">
        <v>0</v>
      </c>
      <c r="AQ51" s="25">
        <v>0</v>
      </c>
      <c r="AR51" s="25">
        <v>0</v>
      </c>
      <c r="AS51" s="25">
        <v>0</v>
      </c>
    </row>
    <row r="52" spans="1:45" s="4" customFormat="1" ht="37.5" hidden="1" customHeight="1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0</v>
      </c>
      <c r="G52" s="26">
        <v>0</v>
      </c>
      <c r="H52" s="26">
        <v>0</v>
      </c>
      <c r="I52" s="26">
        <v>0</v>
      </c>
      <c r="J52" s="26">
        <v>0</v>
      </c>
      <c r="K52" s="25">
        <v>0</v>
      </c>
      <c r="L52" s="25">
        <v>0</v>
      </c>
      <c r="M52" s="25">
        <v>0</v>
      </c>
      <c r="N52" s="25">
        <v>0</v>
      </c>
      <c r="O52" s="26">
        <v>0</v>
      </c>
      <c r="P52" s="26">
        <v>0</v>
      </c>
      <c r="Q52" s="26">
        <v>0</v>
      </c>
      <c r="R52" s="26">
        <v>0</v>
      </c>
      <c r="S52" s="27">
        <v>0</v>
      </c>
      <c r="T52" s="27">
        <v>0</v>
      </c>
      <c r="U52" s="27">
        <v>0</v>
      </c>
      <c r="V52" s="27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5">
        <v>0</v>
      </c>
      <c r="AE52" s="25">
        <v>0</v>
      </c>
      <c r="AF52" s="25">
        <v>0</v>
      </c>
      <c r="AG52" s="25">
        <v>0</v>
      </c>
      <c r="AH52" s="28"/>
      <c r="AI52" s="28"/>
      <c r="AJ52" s="28"/>
      <c r="AK52" s="28"/>
      <c r="AL52" s="27">
        <v>0</v>
      </c>
      <c r="AM52" s="27">
        <v>0</v>
      </c>
      <c r="AN52" s="27">
        <v>0</v>
      </c>
      <c r="AO52" s="27">
        <v>0</v>
      </c>
      <c r="AP52" s="25">
        <v>0</v>
      </c>
      <c r="AQ52" s="25">
        <v>0</v>
      </c>
      <c r="AR52" s="25">
        <v>0</v>
      </c>
      <c r="AS52" s="25">
        <v>0</v>
      </c>
    </row>
    <row r="53" spans="1:45" s="29" customFormat="1" ht="56.25" hidden="1" customHeight="1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0</v>
      </c>
      <c r="G53" s="26">
        <v>0</v>
      </c>
      <c r="H53" s="26">
        <v>0</v>
      </c>
      <c r="I53" s="26">
        <v>0</v>
      </c>
      <c r="J53" s="26">
        <v>0</v>
      </c>
      <c r="K53" s="25">
        <v>0</v>
      </c>
      <c r="L53" s="25">
        <v>0</v>
      </c>
      <c r="M53" s="25">
        <v>0</v>
      </c>
      <c r="N53" s="25">
        <v>0</v>
      </c>
      <c r="O53" s="26">
        <v>0</v>
      </c>
      <c r="P53" s="26">
        <v>0</v>
      </c>
      <c r="Q53" s="26">
        <v>0</v>
      </c>
      <c r="R53" s="26">
        <v>0</v>
      </c>
      <c r="S53" s="27">
        <v>0</v>
      </c>
      <c r="T53" s="27">
        <v>0</v>
      </c>
      <c r="U53" s="27">
        <v>0</v>
      </c>
      <c r="V53" s="27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5">
        <v>0</v>
      </c>
      <c r="AE53" s="25">
        <v>0</v>
      </c>
      <c r="AF53" s="25">
        <v>0</v>
      </c>
      <c r="AG53" s="25">
        <v>0</v>
      </c>
      <c r="AH53" s="28"/>
      <c r="AI53" s="28"/>
      <c r="AJ53" s="28"/>
      <c r="AK53" s="28"/>
      <c r="AL53" s="27">
        <v>0</v>
      </c>
      <c r="AM53" s="27">
        <v>0</v>
      </c>
      <c r="AN53" s="27">
        <v>0</v>
      </c>
      <c r="AO53" s="27">
        <v>0</v>
      </c>
      <c r="AP53" s="25">
        <v>0</v>
      </c>
      <c r="AQ53" s="25">
        <v>0</v>
      </c>
      <c r="AR53" s="25">
        <v>0</v>
      </c>
      <c r="AS53" s="25">
        <v>0</v>
      </c>
    </row>
    <row r="54" spans="1:45" s="4" customFormat="1" ht="18.75" hidden="1" customHeight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0</v>
      </c>
      <c r="G54" s="26">
        <v>0</v>
      </c>
      <c r="H54" s="26">
        <v>0</v>
      </c>
      <c r="I54" s="26">
        <v>0</v>
      </c>
      <c r="J54" s="26">
        <v>0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5">
        <v>0</v>
      </c>
      <c r="AE54" s="25">
        <v>0</v>
      </c>
      <c r="AF54" s="25">
        <v>0</v>
      </c>
      <c r="AG54" s="25">
        <v>0</v>
      </c>
      <c r="AH54" s="28"/>
      <c r="AI54" s="28"/>
      <c r="AJ54" s="28"/>
      <c r="AK54" s="28"/>
      <c r="AL54" s="27">
        <v>0</v>
      </c>
      <c r="AM54" s="27">
        <v>0</v>
      </c>
      <c r="AN54" s="27">
        <v>0</v>
      </c>
      <c r="AO54" s="27">
        <v>0</v>
      </c>
      <c r="AP54" s="25">
        <v>0</v>
      </c>
      <c r="AQ54" s="25">
        <v>0</v>
      </c>
      <c r="AR54" s="25">
        <v>0</v>
      </c>
      <c r="AS54" s="25">
        <v>0</v>
      </c>
    </row>
    <row r="55" spans="1:45" s="29" customFormat="1" ht="37.5" hidden="1" customHeight="1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0</v>
      </c>
      <c r="G55" s="26">
        <v>0</v>
      </c>
      <c r="H55" s="26">
        <v>0</v>
      </c>
      <c r="I55" s="26">
        <v>0</v>
      </c>
      <c r="J55" s="26">
        <v>0</v>
      </c>
      <c r="K55" s="25">
        <v>0</v>
      </c>
      <c r="L55" s="25">
        <v>0</v>
      </c>
      <c r="M55" s="25">
        <v>0</v>
      </c>
      <c r="N55" s="25">
        <v>0</v>
      </c>
      <c r="O55" s="26">
        <v>0</v>
      </c>
      <c r="P55" s="26">
        <v>0</v>
      </c>
      <c r="Q55" s="26">
        <v>0</v>
      </c>
      <c r="R55" s="26">
        <v>0</v>
      </c>
      <c r="S55" s="27">
        <v>0</v>
      </c>
      <c r="T55" s="27">
        <v>0</v>
      </c>
      <c r="U55" s="27">
        <v>0</v>
      </c>
      <c r="V55" s="27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5">
        <v>0</v>
      </c>
      <c r="AE55" s="25">
        <v>0</v>
      </c>
      <c r="AF55" s="25">
        <v>0</v>
      </c>
      <c r="AG55" s="25">
        <v>0</v>
      </c>
      <c r="AH55" s="28"/>
      <c r="AI55" s="28"/>
      <c r="AJ55" s="28"/>
      <c r="AK55" s="28"/>
      <c r="AL55" s="27">
        <v>0</v>
      </c>
      <c r="AM55" s="27">
        <v>0</v>
      </c>
      <c r="AN55" s="27">
        <v>0</v>
      </c>
      <c r="AO55" s="27">
        <v>0</v>
      </c>
      <c r="AP55" s="25">
        <v>0</v>
      </c>
      <c r="AQ55" s="25">
        <v>0</v>
      </c>
      <c r="AR55" s="25">
        <v>0</v>
      </c>
      <c r="AS55" s="25">
        <v>0</v>
      </c>
    </row>
    <row r="56" spans="1:45" s="4" customFormat="1" ht="37.5" hidden="1" customHeight="1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0</v>
      </c>
      <c r="G56" s="26">
        <v>0</v>
      </c>
      <c r="H56" s="26">
        <v>0</v>
      </c>
      <c r="I56" s="26">
        <v>0</v>
      </c>
      <c r="J56" s="26">
        <v>0</v>
      </c>
      <c r="K56" s="25">
        <v>0</v>
      </c>
      <c r="L56" s="25">
        <v>0</v>
      </c>
      <c r="M56" s="25">
        <v>0</v>
      </c>
      <c r="N56" s="25">
        <v>0</v>
      </c>
      <c r="O56" s="26">
        <v>0</v>
      </c>
      <c r="P56" s="26">
        <v>0</v>
      </c>
      <c r="Q56" s="26">
        <v>0</v>
      </c>
      <c r="R56" s="26">
        <v>0</v>
      </c>
      <c r="S56" s="27">
        <v>0</v>
      </c>
      <c r="T56" s="27">
        <v>0</v>
      </c>
      <c r="U56" s="27">
        <v>0</v>
      </c>
      <c r="V56" s="27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5">
        <v>0</v>
      </c>
      <c r="AE56" s="25">
        <v>0</v>
      </c>
      <c r="AF56" s="25">
        <v>0</v>
      </c>
      <c r="AG56" s="25">
        <v>0</v>
      </c>
      <c r="AH56" s="28"/>
      <c r="AI56" s="28"/>
      <c r="AJ56" s="28"/>
      <c r="AK56" s="28"/>
      <c r="AL56" s="27">
        <v>0</v>
      </c>
      <c r="AM56" s="27">
        <v>0</v>
      </c>
      <c r="AN56" s="27">
        <v>0</v>
      </c>
      <c r="AO56" s="27">
        <v>0</v>
      </c>
      <c r="AP56" s="25">
        <v>0</v>
      </c>
      <c r="AQ56" s="25">
        <v>0</v>
      </c>
      <c r="AR56" s="25">
        <v>0</v>
      </c>
      <c r="AS56" s="25">
        <v>0</v>
      </c>
    </row>
    <row r="57" spans="1:45" s="4" customFormat="1" ht="56.25" hidden="1" customHeight="1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0</v>
      </c>
      <c r="G57" s="26">
        <v>0</v>
      </c>
      <c r="H57" s="26">
        <v>0</v>
      </c>
      <c r="I57" s="26">
        <v>0</v>
      </c>
      <c r="J57" s="26">
        <v>0</v>
      </c>
      <c r="K57" s="25">
        <v>0</v>
      </c>
      <c r="L57" s="25">
        <v>0</v>
      </c>
      <c r="M57" s="25">
        <v>0</v>
      </c>
      <c r="N57" s="25">
        <v>0</v>
      </c>
      <c r="O57" s="26">
        <v>0</v>
      </c>
      <c r="P57" s="26">
        <v>0</v>
      </c>
      <c r="Q57" s="26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  <c r="AD57" s="25">
        <v>0</v>
      </c>
      <c r="AE57" s="25">
        <v>0</v>
      </c>
      <c r="AF57" s="25">
        <v>0</v>
      </c>
      <c r="AG57" s="25">
        <v>0</v>
      </c>
      <c r="AH57" s="28"/>
      <c r="AI57" s="28"/>
      <c r="AJ57" s="28"/>
      <c r="AK57" s="28"/>
      <c r="AL57" s="27">
        <v>0</v>
      </c>
      <c r="AM57" s="27">
        <v>0</v>
      </c>
      <c r="AN57" s="27">
        <v>0</v>
      </c>
      <c r="AO57" s="27">
        <v>0</v>
      </c>
      <c r="AP57" s="25">
        <v>0</v>
      </c>
      <c r="AQ57" s="25">
        <v>0</v>
      </c>
      <c r="AR57" s="25">
        <v>0</v>
      </c>
      <c r="AS57" s="25">
        <v>0</v>
      </c>
    </row>
    <row r="58" spans="1:45" s="4" customFormat="1" ht="18.75" hidden="1" customHeight="1" x14ac:dyDescent="0.3">
      <c r="A58" s="23">
        <v>50</v>
      </c>
      <c r="B58" s="24" t="s">
        <v>30</v>
      </c>
      <c r="C58" s="24" t="s">
        <v>82</v>
      </c>
      <c r="D58" s="25"/>
      <c r="E58" s="25"/>
      <c r="F58" s="25">
        <v>0</v>
      </c>
      <c r="G58" s="26">
        <v>0</v>
      </c>
      <c r="H58" s="26">
        <v>0</v>
      </c>
      <c r="I58" s="26">
        <v>0</v>
      </c>
      <c r="J58" s="26">
        <v>0</v>
      </c>
      <c r="K58" s="25">
        <v>0</v>
      </c>
      <c r="L58" s="25">
        <v>0</v>
      </c>
      <c r="M58" s="25">
        <v>0</v>
      </c>
      <c r="N58" s="25">
        <v>0</v>
      </c>
      <c r="O58" s="26">
        <v>0</v>
      </c>
      <c r="P58" s="26">
        <v>0</v>
      </c>
      <c r="Q58" s="26">
        <v>0</v>
      </c>
      <c r="R58" s="26">
        <v>0</v>
      </c>
      <c r="S58" s="27">
        <v>0</v>
      </c>
      <c r="T58" s="27">
        <v>0</v>
      </c>
      <c r="U58" s="27">
        <v>0</v>
      </c>
      <c r="V58" s="27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5">
        <v>0</v>
      </c>
      <c r="AE58" s="25">
        <v>0</v>
      </c>
      <c r="AF58" s="25">
        <v>0</v>
      </c>
      <c r="AG58" s="25">
        <v>0</v>
      </c>
      <c r="AH58" s="28" t="s">
        <v>31</v>
      </c>
      <c r="AI58" s="28" t="s">
        <v>31</v>
      </c>
      <c r="AJ58" s="28" t="s">
        <v>31</v>
      </c>
      <c r="AK58" s="28" t="s">
        <v>31</v>
      </c>
      <c r="AL58" s="27">
        <v>0</v>
      </c>
      <c r="AM58" s="27">
        <v>0</v>
      </c>
      <c r="AN58" s="27">
        <v>0</v>
      </c>
      <c r="AO58" s="27">
        <v>0</v>
      </c>
      <c r="AP58" s="25">
        <v>0</v>
      </c>
      <c r="AQ58" s="25">
        <v>0</v>
      </c>
      <c r="AR58" s="25">
        <v>0</v>
      </c>
      <c r="AS58" s="25">
        <v>0</v>
      </c>
    </row>
    <row r="59" spans="1:45" s="4" customFormat="1" ht="18.75" hidden="1" customHeight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5">
        <v>0</v>
      </c>
      <c r="L59" s="25">
        <v>0</v>
      </c>
      <c r="M59" s="25">
        <v>0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7">
        <v>0</v>
      </c>
      <c r="T59" s="27">
        <v>0</v>
      </c>
      <c r="U59" s="27">
        <v>0</v>
      </c>
      <c r="V59" s="27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5">
        <v>0</v>
      </c>
      <c r="AE59" s="25">
        <v>0</v>
      </c>
      <c r="AF59" s="25">
        <v>0</v>
      </c>
      <c r="AG59" s="25">
        <v>0</v>
      </c>
      <c r="AH59" s="28"/>
      <c r="AI59" s="28"/>
      <c r="AJ59" s="28"/>
      <c r="AK59" s="28"/>
      <c r="AL59" s="27">
        <v>0</v>
      </c>
      <c r="AM59" s="27">
        <v>0</v>
      </c>
      <c r="AN59" s="27">
        <v>0</v>
      </c>
      <c r="AO59" s="27">
        <v>0</v>
      </c>
      <c r="AP59" s="25">
        <v>0</v>
      </c>
      <c r="AQ59" s="25">
        <v>0</v>
      </c>
      <c r="AR59" s="25">
        <v>0</v>
      </c>
      <c r="AS59" s="25">
        <v>0</v>
      </c>
    </row>
    <row r="60" spans="1:45" s="4" customFormat="1" ht="18.75" hidden="1" customHeight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0</v>
      </c>
      <c r="G60" s="26">
        <v>0</v>
      </c>
      <c r="H60" s="26">
        <v>0</v>
      </c>
      <c r="I60" s="26">
        <v>0</v>
      </c>
      <c r="J60" s="26">
        <v>0</v>
      </c>
      <c r="K60" s="25">
        <v>0</v>
      </c>
      <c r="L60" s="25">
        <v>0</v>
      </c>
      <c r="M60" s="25">
        <v>0</v>
      </c>
      <c r="N60" s="25">
        <v>0</v>
      </c>
      <c r="O60" s="26">
        <v>0</v>
      </c>
      <c r="P60" s="26">
        <v>0</v>
      </c>
      <c r="Q60" s="26">
        <v>0</v>
      </c>
      <c r="R60" s="26">
        <v>0</v>
      </c>
      <c r="S60" s="27">
        <v>0</v>
      </c>
      <c r="T60" s="27">
        <v>0</v>
      </c>
      <c r="U60" s="27">
        <v>0</v>
      </c>
      <c r="V60" s="27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5">
        <v>0</v>
      </c>
      <c r="AE60" s="25">
        <v>0</v>
      </c>
      <c r="AF60" s="25">
        <v>0</v>
      </c>
      <c r="AG60" s="25">
        <v>0</v>
      </c>
      <c r="AH60" s="28"/>
      <c r="AI60" s="28"/>
      <c r="AJ60" s="28"/>
      <c r="AK60" s="28"/>
      <c r="AL60" s="27">
        <v>0</v>
      </c>
      <c r="AM60" s="27">
        <v>0</v>
      </c>
      <c r="AN60" s="27">
        <v>0</v>
      </c>
      <c r="AO60" s="27">
        <v>0</v>
      </c>
      <c r="AP60" s="25">
        <v>0</v>
      </c>
      <c r="AQ60" s="25">
        <v>0</v>
      </c>
      <c r="AR60" s="25">
        <v>0</v>
      </c>
      <c r="AS60" s="25">
        <v>0</v>
      </c>
    </row>
    <row r="61" spans="1:45" s="29" customFormat="1" ht="37.5" customHeight="1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1</v>
      </c>
      <c r="G61" s="26">
        <v>15</v>
      </c>
      <c r="H61" s="26">
        <v>0</v>
      </c>
      <c r="I61" s="26">
        <v>0</v>
      </c>
      <c r="J61" s="26">
        <v>15</v>
      </c>
      <c r="K61" s="25">
        <v>1</v>
      </c>
      <c r="L61" s="25">
        <v>0</v>
      </c>
      <c r="M61" s="25">
        <v>0</v>
      </c>
      <c r="N61" s="25">
        <v>1</v>
      </c>
      <c r="O61" s="26">
        <v>0.67</v>
      </c>
      <c r="P61" s="26">
        <v>0</v>
      </c>
      <c r="Q61" s="26">
        <v>0</v>
      </c>
      <c r="R61" s="26">
        <v>0.67</v>
      </c>
      <c r="S61" s="54">
        <v>216.27906976744185</v>
      </c>
      <c r="T61" s="54">
        <v>0</v>
      </c>
      <c r="U61" s="54">
        <v>0</v>
      </c>
      <c r="V61" s="54">
        <v>216.27906976744185</v>
      </c>
      <c r="W61" s="26">
        <v>6.45</v>
      </c>
      <c r="X61" s="26">
        <v>0</v>
      </c>
      <c r="Y61" s="26">
        <v>0</v>
      </c>
      <c r="Z61" s="26">
        <v>6.45</v>
      </c>
      <c r="AA61" s="26">
        <v>83.33</v>
      </c>
      <c r="AB61" s="26">
        <v>0</v>
      </c>
      <c r="AC61" s="26">
        <v>0</v>
      </c>
      <c r="AD61" s="25">
        <v>1395</v>
      </c>
      <c r="AE61" s="25">
        <v>0</v>
      </c>
      <c r="AF61" s="25">
        <v>0</v>
      </c>
      <c r="AG61" s="25">
        <v>1395</v>
      </c>
      <c r="AH61" s="28"/>
      <c r="AI61" s="28"/>
      <c r="AJ61" s="28"/>
      <c r="AK61" s="28"/>
      <c r="AL61" s="27">
        <v>55.831000000000003</v>
      </c>
      <c r="AM61" s="27">
        <v>0</v>
      </c>
      <c r="AN61" s="27">
        <v>0</v>
      </c>
      <c r="AO61" s="27">
        <v>55.831000000000003</v>
      </c>
      <c r="AP61" s="25">
        <v>360</v>
      </c>
      <c r="AQ61" s="25">
        <v>0</v>
      </c>
      <c r="AR61" s="25">
        <v>0</v>
      </c>
      <c r="AS61" s="25">
        <v>360</v>
      </c>
    </row>
    <row r="62" spans="1:45" s="4" customFormat="1" ht="37.5" customHeight="1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1</v>
      </c>
      <c r="G62" s="26">
        <v>30</v>
      </c>
      <c r="H62" s="26">
        <v>0</v>
      </c>
      <c r="I62" s="26">
        <v>0</v>
      </c>
      <c r="J62" s="26">
        <v>30</v>
      </c>
      <c r="K62" s="25">
        <v>1</v>
      </c>
      <c r="L62" s="25">
        <v>0</v>
      </c>
      <c r="M62" s="25">
        <v>0</v>
      </c>
      <c r="N62" s="25">
        <v>1</v>
      </c>
      <c r="O62" s="26">
        <v>0.33</v>
      </c>
      <c r="P62" s="26">
        <v>0</v>
      </c>
      <c r="Q62" s="26">
        <v>0</v>
      </c>
      <c r="R62" s="26">
        <v>0.33</v>
      </c>
      <c r="S62" s="54">
        <v>106.62557781201849</v>
      </c>
      <c r="T62" s="54">
        <v>0</v>
      </c>
      <c r="U62" s="54">
        <v>0</v>
      </c>
      <c r="V62" s="54">
        <v>106.62557781201849</v>
      </c>
      <c r="W62" s="26">
        <v>6.49</v>
      </c>
      <c r="X62" s="26">
        <v>0</v>
      </c>
      <c r="Y62" s="26">
        <v>0</v>
      </c>
      <c r="Z62" s="26">
        <v>6.49</v>
      </c>
      <c r="AA62" s="26">
        <v>125</v>
      </c>
      <c r="AB62" s="26">
        <v>0</v>
      </c>
      <c r="AC62" s="26">
        <v>0</v>
      </c>
      <c r="AD62" s="25">
        <v>692</v>
      </c>
      <c r="AE62" s="25">
        <v>0</v>
      </c>
      <c r="AF62" s="25">
        <v>0</v>
      </c>
      <c r="AG62" s="25">
        <v>692</v>
      </c>
      <c r="AH62" s="28"/>
      <c r="AI62" s="28"/>
      <c r="AJ62" s="28"/>
      <c r="AK62" s="28"/>
      <c r="AL62" s="27">
        <v>41.25</v>
      </c>
      <c r="AM62" s="27">
        <v>0</v>
      </c>
      <c r="AN62" s="27">
        <v>0</v>
      </c>
      <c r="AO62" s="27">
        <v>41.25</v>
      </c>
      <c r="AP62" s="25">
        <v>268</v>
      </c>
      <c r="AQ62" s="25">
        <v>0</v>
      </c>
      <c r="AR62" s="25">
        <v>0</v>
      </c>
      <c r="AS62" s="25">
        <v>268</v>
      </c>
    </row>
    <row r="63" spans="1:45" s="4" customFormat="1" ht="37.5" hidden="1" customHeight="1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36</v>
      </c>
      <c r="G63" s="26">
        <v>422.2</v>
      </c>
      <c r="H63" s="26">
        <v>89.3</v>
      </c>
      <c r="I63" s="26">
        <v>22.6</v>
      </c>
      <c r="J63" s="26">
        <v>534.1</v>
      </c>
      <c r="K63" s="25">
        <v>0</v>
      </c>
      <c r="L63" s="25">
        <v>0</v>
      </c>
      <c r="M63" s="25">
        <v>0</v>
      </c>
      <c r="N63" s="25">
        <v>0</v>
      </c>
      <c r="O63" s="26">
        <v>0</v>
      </c>
      <c r="P63" s="26">
        <v>0</v>
      </c>
      <c r="Q63" s="26">
        <v>0</v>
      </c>
      <c r="R63" s="26">
        <v>0</v>
      </c>
      <c r="S63" s="27">
        <v>0</v>
      </c>
      <c r="T63" s="27">
        <v>0</v>
      </c>
      <c r="U63" s="27">
        <v>0</v>
      </c>
      <c r="V63" s="27">
        <v>0</v>
      </c>
      <c r="W63" s="26">
        <v>552.44000000000005</v>
      </c>
      <c r="X63" s="26">
        <v>98.28</v>
      </c>
      <c r="Y63" s="26">
        <v>22.21</v>
      </c>
      <c r="Z63" s="26">
        <v>672.93</v>
      </c>
      <c r="AA63" s="26">
        <v>0</v>
      </c>
      <c r="AB63" s="26">
        <v>0</v>
      </c>
      <c r="AC63" s="26">
        <v>0</v>
      </c>
      <c r="AD63" s="25">
        <v>0</v>
      </c>
      <c r="AE63" s="25">
        <v>0</v>
      </c>
      <c r="AF63" s="25">
        <v>0</v>
      </c>
      <c r="AG63" s="25">
        <v>0</v>
      </c>
      <c r="AH63" s="28"/>
      <c r="AI63" s="28"/>
      <c r="AJ63" s="28"/>
      <c r="AK63" s="28"/>
      <c r="AL63" s="27">
        <v>0</v>
      </c>
      <c r="AM63" s="27">
        <v>0</v>
      </c>
      <c r="AN63" s="27">
        <v>0</v>
      </c>
      <c r="AO63" s="27">
        <v>0</v>
      </c>
      <c r="AP63" s="25">
        <v>0</v>
      </c>
      <c r="AQ63" s="25">
        <v>0</v>
      </c>
      <c r="AR63" s="25">
        <v>0</v>
      </c>
      <c r="AS63" s="25">
        <v>0</v>
      </c>
    </row>
    <row r="64" spans="1:45" s="4" customFormat="1" ht="18.75" hidden="1" customHeight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15</v>
      </c>
      <c r="G64" s="26">
        <v>172.42</v>
      </c>
      <c r="H64" s="26">
        <v>0</v>
      </c>
      <c r="I64" s="26">
        <v>2.4</v>
      </c>
      <c r="J64" s="26">
        <v>174.82</v>
      </c>
      <c r="K64" s="25">
        <v>0</v>
      </c>
      <c r="L64" s="25">
        <v>0</v>
      </c>
      <c r="M64" s="25">
        <v>0</v>
      </c>
      <c r="N64" s="25">
        <v>0</v>
      </c>
      <c r="O64" s="26">
        <v>0</v>
      </c>
      <c r="P64" s="26">
        <v>0</v>
      </c>
      <c r="Q64" s="26">
        <v>0</v>
      </c>
      <c r="R64" s="26">
        <v>0</v>
      </c>
      <c r="S64" s="27">
        <v>0</v>
      </c>
      <c r="T64" s="27">
        <v>0</v>
      </c>
      <c r="U64" s="27">
        <v>0</v>
      </c>
      <c r="V64" s="27">
        <v>0</v>
      </c>
      <c r="W64" s="26">
        <v>273.98</v>
      </c>
      <c r="X64" s="26">
        <v>0</v>
      </c>
      <c r="Y64" s="26">
        <v>0.3</v>
      </c>
      <c r="Z64" s="26">
        <v>274.27999999999997</v>
      </c>
      <c r="AA64" s="26">
        <v>0</v>
      </c>
      <c r="AB64" s="26">
        <v>0</v>
      </c>
      <c r="AC64" s="26">
        <v>0</v>
      </c>
      <c r="AD64" s="25">
        <v>0</v>
      </c>
      <c r="AE64" s="25">
        <v>0</v>
      </c>
      <c r="AF64" s="25">
        <v>0</v>
      </c>
      <c r="AG64" s="25">
        <v>0</v>
      </c>
      <c r="AH64" s="28"/>
      <c r="AI64" s="28"/>
      <c r="AJ64" s="28"/>
      <c r="AK64" s="28"/>
      <c r="AL64" s="27">
        <v>0</v>
      </c>
      <c r="AM64" s="27">
        <v>0</v>
      </c>
      <c r="AN64" s="27">
        <v>0</v>
      </c>
      <c r="AO64" s="27">
        <v>0</v>
      </c>
      <c r="AP64" s="25">
        <v>0</v>
      </c>
      <c r="AQ64" s="25">
        <v>0</v>
      </c>
      <c r="AR64" s="25">
        <v>0</v>
      </c>
      <c r="AS64" s="25">
        <v>0</v>
      </c>
    </row>
    <row r="65" spans="1:45" s="4" customFormat="1" ht="37.5" hidden="1" customHeight="1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0</v>
      </c>
      <c r="G65" s="26">
        <v>0</v>
      </c>
      <c r="H65" s="26">
        <v>0</v>
      </c>
      <c r="I65" s="26">
        <v>0</v>
      </c>
      <c r="J65" s="26">
        <v>0</v>
      </c>
      <c r="K65" s="25">
        <v>0</v>
      </c>
      <c r="L65" s="25">
        <v>0</v>
      </c>
      <c r="M65" s="25">
        <v>0</v>
      </c>
      <c r="N65" s="25">
        <v>0</v>
      </c>
      <c r="O65" s="26">
        <v>0</v>
      </c>
      <c r="P65" s="26">
        <v>0</v>
      </c>
      <c r="Q65" s="26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5">
        <v>0</v>
      </c>
      <c r="AE65" s="25">
        <v>0</v>
      </c>
      <c r="AF65" s="25">
        <v>0</v>
      </c>
      <c r="AG65" s="25">
        <v>0</v>
      </c>
      <c r="AH65" s="28"/>
      <c r="AI65" s="28"/>
      <c r="AJ65" s="28"/>
      <c r="AK65" s="28"/>
      <c r="AL65" s="27">
        <v>0</v>
      </c>
      <c r="AM65" s="27">
        <v>0</v>
      </c>
      <c r="AN65" s="27">
        <v>0</v>
      </c>
      <c r="AO65" s="27">
        <v>0</v>
      </c>
      <c r="AP65" s="25">
        <v>0</v>
      </c>
      <c r="AQ65" s="25">
        <v>0</v>
      </c>
      <c r="AR65" s="25">
        <v>0</v>
      </c>
      <c r="AS65" s="25">
        <v>0</v>
      </c>
    </row>
    <row r="66" spans="1:45" s="4" customFormat="1" ht="37.5" hidden="1" customHeight="1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3</v>
      </c>
      <c r="G66" s="26">
        <v>32.700000000000003</v>
      </c>
      <c r="H66" s="26">
        <v>0</v>
      </c>
      <c r="I66" s="26">
        <v>0</v>
      </c>
      <c r="J66" s="26">
        <v>32.700000000000003</v>
      </c>
      <c r="K66" s="25">
        <v>0</v>
      </c>
      <c r="L66" s="25">
        <v>0</v>
      </c>
      <c r="M66" s="25">
        <v>0</v>
      </c>
      <c r="N66" s="25">
        <v>0</v>
      </c>
      <c r="O66" s="26">
        <v>0</v>
      </c>
      <c r="P66" s="26">
        <v>0</v>
      </c>
      <c r="Q66" s="26">
        <v>0</v>
      </c>
      <c r="R66" s="26">
        <v>0</v>
      </c>
      <c r="S66" s="27">
        <v>0</v>
      </c>
      <c r="T66" s="27">
        <v>0</v>
      </c>
      <c r="U66" s="27">
        <v>0</v>
      </c>
      <c r="V66" s="27">
        <v>0</v>
      </c>
      <c r="W66" s="26">
        <v>19.010000000000002</v>
      </c>
      <c r="X66" s="26">
        <v>0</v>
      </c>
      <c r="Y66" s="26">
        <v>0</v>
      </c>
      <c r="Z66" s="26">
        <v>19.010000000000002</v>
      </c>
      <c r="AA66" s="26">
        <v>0</v>
      </c>
      <c r="AB66" s="26">
        <v>0</v>
      </c>
      <c r="AC66" s="26">
        <v>0</v>
      </c>
      <c r="AD66" s="25">
        <v>0</v>
      </c>
      <c r="AE66" s="25">
        <v>0</v>
      </c>
      <c r="AF66" s="25">
        <v>0</v>
      </c>
      <c r="AG66" s="25">
        <v>0</v>
      </c>
      <c r="AH66" s="28"/>
      <c r="AI66" s="28"/>
      <c r="AJ66" s="28"/>
      <c r="AK66" s="28"/>
      <c r="AL66" s="27">
        <v>0</v>
      </c>
      <c r="AM66" s="27">
        <v>0</v>
      </c>
      <c r="AN66" s="27">
        <v>0</v>
      </c>
      <c r="AO66" s="27">
        <v>0</v>
      </c>
      <c r="AP66" s="25">
        <v>0</v>
      </c>
      <c r="AQ66" s="25">
        <v>0</v>
      </c>
      <c r="AR66" s="25">
        <v>0</v>
      </c>
      <c r="AS66" s="25">
        <v>0</v>
      </c>
    </row>
    <row r="67" spans="1:45" s="29" customFormat="1" ht="37.5" hidden="1" customHeight="1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3</v>
      </c>
      <c r="G67" s="26">
        <v>32.1</v>
      </c>
      <c r="H67" s="26">
        <v>0</v>
      </c>
      <c r="I67" s="26">
        <v>0</v>
      </c>
      <c r="J67" s="26">
        <v>32.1</v>
      </c>
      <c r="K67" s="25">
        <v>0</v>
      </c>
      <c r="L67" s="25">
        <v>0</v>
      </c>
      <c r="M67" s="25">
        <v>0</v>
      </c>
      <c r="N67" s="25">
        <v>0</v>
      </c>
      <c r="O67" s="26">
        <v>0</v>
      </c>
      <c r="P67" s="26">
        <v>0</v>
      </c>
      <c r="Q67" s="26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6">
        <v>44.38</v>
      </c>
      <c r="X67" s="26">
        <v>0</v>
      </c>
      <c r="Y67" s="26">
        <v>0</v>
      </c>
      <c r="Z67" s="26">
        <v>44.38</v>
      </c>
      <c r="AA67" s="26">
        <v>0</v>
      </c>
      <c r="AB67" s="26">
        <v>0</v>
      </c>
      <c r="AC67" s="26">
        <v>0</v>
      </c>
      <c r="AD67" s="25">
        <v>0</v>
      </c>
      <c r="AE67" s="25">
        <v>0</v>
      </c>
      <c r="AF67" s="25">
        <v>0</v>
      </c>
      <c r="AG67" s="25">
        <v>0</v>
      </c>
      <c r="AH67" s="28"/>
      <c r="AI67" s="28"/>
      <c r="AJ67" s="28"/>
      <c r="AK67" s="28"/>
      <c r="AL67" s="27">
        <v>0</v>
      </c>
      <c r="AM67" s="27">
        <v>0</v>
      </c>
      <c r="AN67" s="27">
        <v>0</v>
      </c>
      <c r="AO67" s="27">
        <v>0</v>
      </c>
      <c r="AP67" s="25">
        <v>0</v>
      </c>
      <c r="AQ67" s="25">
        <v>0</v>
      </c>
      <c r="AR67" s="25">
        <v>0</v>
      </c>
      <c r="AS67" s="25">
        <v>0</v>
      </c>
    </row>
    <row r="68" spans="1:45" s="4" customFormat="1" ht="37.5" hidden="1" customHeight="1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4</v>
      </c>
      <c r="G68" s="26">
        <v>33.58</v>
      </c>
      <c r="H68" s="26">
        <v>0.69</v>
      </c>
      <c r="I68" s="26">
        <v>0</v>
      </c>
      <c r="J68" s="26">
        <v>34.270000000000003</v>
      </c>
      <c r="K68" s="25">
        <v>0</v>
      </c>
      <c r="L68" s="25">
        <v>0</v>
      </c>
      <c r="M68" s="25">
        <v>0</v>
      </c>
      <c r="N68" s="25">
        <v>0</v>
      </c>
      <c r="O68" s="26">
        <v>0</v>
      </c>
      <c r="P68" s="26">
        <v>0</v>
      </c>
      <c r="Q68" s="26">
        <v>0</v>
      </c>
      <c r="R68" s="26">
        <v>0</v>
      </c>
      <c r="S68" s="27">
        <v>0</v>
      </c>
      <c r="T68" s="27">
        <v>0</v>
      </c>
      <c r="U68" s="27">
        <v>0</v>
      </c>
      <c r="V68" s="27">
        <v>0</v>
      </c>
      <c r="W68" s="26">
        <v>43.03</v>
      </c>
      <c r="X68" s="26">
        <v>2.36</v>
      </c>
      <c r="Y68" s="26">
        <v>0.02</v>
      </c>
      <c r="Z68" s="26">
        <v>45.41</v>
      </c>
      <c r="AA68" s="26">
        <v>0</v>
      </c>
      <c r="AB68" s="26">
        <v>0</v>
      </c>
      <c r="AC68" s="26">
        <v>0</v>
      </c>
      <c r="AD68" s="25">
        <v>0</v>
      </c>
      <c r="AE68" s="25">
        <v>0</v>
      </c>
      <c r="AF68" s="25">
        <v>0</v>
      </c>
      <c r="AG68" s="25">
        <v>0</v>
      </c>
      <c r="AH68" s="28"/>
      <c r="AI68" s="28"/>
      <c r="AJ68" s="28"/>
      <c r="AK68" s="28"/>
      <c r="AL68" s="27">
        <v>0</v>
      </c>
      <c r="AM68" s="27">
        <v>0</v>
      </c>
      <c r="AN68" s="27">
        <v>0</v>
      </c>
      <c r="AO68" s="27">
        <v>0</v>
      </c>
      <c r="AP68" s="25">
        <v>0</v>
      </c>
      <c r="AQ68" s="25">
        <v>0</v>
      </c>
      <c r="AR68" s="25">
        <v>0</v>
      </c>
      <c r="AS68" s="25">
        <v>0</v>
      </c>
    </row>
    <row r="69" spans="1:45" s="46" customFormat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75</v>
      </c>
      <c r="G69" s="42">
        <v>880</v>
      </c>
      <c r="H69" s="42">
        <v>89.99</v>
      </c>
      <c r="I69" s="42">
        <v>25</v>
      </c>
      <c r="J69" s="42">
        <v>994.99</v>
      </c>
      <c r="K69" s="41">
        <v>2</v>
      </c>
      <c r="L69" s="41">
        <v>0</v>
      </c>
      <c r="M69" s="41">
        <v>0</v>
      </c>
      <c r="N69" s="41">
        <v>2</v>
      </c>
      <c r="O69" s="42">
        <v>0.02</v>
      </c>
      <c r="P69" s="42">
        <v>0</v>
      </c>
      <c r="Q69" s="42">
        <v>0</v>
      </c>
      <c r="R69" s="42">
        <v>0.02</v>
      </c>
      <c r="S69" s="57">
        <v>2.082959059424716</v>
      </c>
      <c r="T69" s="57">
        <v>0</v>
      </c>
      <c r="U69" s="57">
        <v>0</v>
      </c>
      <c r="V69" s="57">
        <v>1.8449108042644224</v>
      </c>
      <c r="W69" s="42">
        <v>1001.94</v>
      </c>
      <c r="X69" s="42">
        <v>105.55</v>
      </c>
      <c r="Y69" s="42">
        <v>23.73</v>
      </c>
      <c r="Z69" s="42">
        <v>1131.22</v>
      </c>
      <c r="AA69" s="42">
        <v>104.17</v>
      </c>
      <c r="AB69" s="42">
        <v>0</v>
      </c>
      <c r="AC69" s="42">
        <v>0</v>
      </c>
      <c r="AD69" s="41">
        <v>2087</v>
      </c>
      <c r="AE69" s="41">
        <v>0</v>
      </c>
      <c r="AF69" s="41">
        <v>0</v>
      </c>
      <c r="AG69" s="41">
        <v>2087</v>
      </c>
      <c r="AH69" s="44" t="s">
        <v>98</v>
      </c>
      <c r="AI69" s="44" t="s">
        <v>31</v>
      </c>
      <c r="AJ69" s="44" t="s">
        <v>31</v>
      </c>
      <c r="AK69" s="44" t="s">
        <v>98</v>
      </c>
      <c r="AL69" s="27">
        <v>2.0830000000000002</v>
      </c>
      <c r="AM69" s="27">
        <v>0</v>
      </c>
      <c r="AN69" s="27">
        <v>0</v>
      </c>
      <c r="AO69" s="27">
        <v>2.0830000000000002</v>
      </c>
      <c r="AP69" s="25">
        <v>2087</v>
      </c>
      <c r="AQ69" s="25">
        <v>0</v>
      </c>
      <c r="AR69" s="25">
        <v>0</v>
      </c>
      <c r="AS69" s="25">
        <v>2087</v>
      </c>
    </row>
    <row r="70" spans="1:45" s="29" customFormat="1" ht="18.75" hidden="1" customHeight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0</v>
      </c>
      <c r="G70" s="26">
        <v>0</v>
      </c>
      <c r="H70" s="26">
        <v>0</v>
      </c>
      <c r="I70" s="26">
        <v>0</v>
      </c>
      <c r="J70" s="26">
        <v>0</v>
      </c>
      <c r="K70" s="25">
        <v>0</v>
      </c>
      <c r="L70" s="25">
        <v>0</v>
      </c>
      <c r="M70" s="25">
        <v>0</v>
      </c>
      <c r="N70" s="25">
        <v>0</v>
      </c>
      <c r="O70" s="26">
        <v>0</v>
      </c>
      <c r="P70" s="26">
        <v>0</v>
      </c>
      <c r="Q70" s="26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5">
        <v>0</v>
      </c>
      <c r="AE70" s="25">
        <v>0</v>
      </c>
      <c r="AF70" s="25">
        <v>0</v>
      </c>
      <c r="AG70" s="25">
        <v>0</v>
      </c>
      <c r="AH70" s="28"/>
      <c r="AI70" s="28"/>
      <c r="AJ70" s="28"/>
      <c r="AK70" s="28"/>
      <c r="AL70" s="27">
        <v>0</v>
      </c>
      <c r="AM70" s="27">
        <v>0</v>
      </c>
      <c r="AN70" s="27">
        <v>0</v>
      </c>
      <c r="AO70" s="27">
        <v>0</v>
      </c>
      <c r="AP70" s="25">
        <v>0</v>
      </c>
      <c r="AQ70" s="25">
        <v>0</v>
      </c>
      <c r="AR70" s="25">
        <v>0</v>
      </c>
      <c r="AS70" s="25">
        <v>0</v>
      </c>
    </row>
    <row r="71" spans="1:45" s="4" customFormat="1" ht="18.75" hidden="1" customHeight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0</v>
      </c>
      <c r="G71" s="26">
        <v>0</v>
      </c>
      <c r="H71" s="26">
        <v>0</v>
      </c>
      <c r="I71" s="26">
        <v>0</v>
      </c>
      <c r="J71" s="26">
        <v>0</v>
      </c>
      <c r="K71" s="25">
        <v>0</v>
      </c>
      <c r="L71" s="25">
        <v>0</v>
      </c>
      <c r="M71" s="25">
        <v>0</v>
      </c>
      <c r="N71" s="25">
        <v>0</v>
      </c>
      <c r="O71" s="26">
        <v>0</v>
      </c>
      <c r="P71" s="26">
        <v>0</v>
      </c>
      <c r="Q71" s="26">
        <v>0</v>
      </c>
      <c r="R71" s="26">
        <v>0</v>
      </c>
      <c r="S71" s="27">
        <v>0</v>
      </c>
      <c r="T71" s="27">
        <v>0</v>
      </c>
      <c r="U71" s="27">
        <v>0</v>
      </c>
      <c r="V71" s="27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  <c r="AD71" s="25">
        <v>0</v>
      </c>
      <c r="AE71" s="25">
        <v>0</v>
      </c>
      <c r="AF71" s="25">
        <v>0</v>
      </c>
      <c r="AG71" s="25">
        <v>0</v>
      </c>
      <c r="AH71" s="28"/>
      <c r="AI71" s="28"/>
      <c r="AJ71" s="28"/>
      <c r="AK71" s="28"/>
      <c r="AL71" s="27">
        <v>0</v>
      </c>
      <c r="AM71" s="27">
        <v>0</v>
      </c>
      <c r="AN71" s="27">
        <v>0</v>
      </c>
      <c r="AO71" s="27">
        <v>0</v>
      </c>
      <c r="AP71" s="25">
        <v>0</v>
      </c>
      <c r="AQ71" s="25">
        <v>0</v>
      </c>
      <c r="AR71" s="25">
        <v>0</v>
      </c>
      <c r="AS71" s="25">
        <v>0</v>
      </c>
    </row>
    <row r="72" spans="1:45" s="4" customFormat="1" ht="18.75" hidden="1" customHeight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0</v>
      </c>
      <c r="G72" s="26">
        <v>0</v>
      </c>
      <c r="H72" s="26">
        <v>0</v>
      </c>
      <c r="I72" s="26">
        <v>0</v>
      </c>
      <c r="J72" s="26">
        <v>0</v>
      </c>
      <c r="K72" s="25">
        <v>0</v>
      </c>
      <c r="L72" s="25">
        <v>0</v>
      </c>
      <c r="M72" s="25">
        <v>0</v>
      </c>
      <c r="N72" s="25">
        <v>0</v>
      </c>
      <c r="O72" s="26">
        <v>0</v>
      </c>
      <c r="P72" s="26">
        <v>0</v>
      </c>
      <c r="Q72" s="26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5">
        <v>0</v>
      </c>
      <c r="AE72" s="25">
        <v>0</v>
      </c>
      <c r="AF72" s="25">
        <v>0</v>
      </c>
      <c r="AG72" s="25">
        <v>0</v>
      </c>
      <c r="AH72" s="28"/>
      <c r="AI72" s="28"/>
      <c r="AJ72" s="28"/>
      <c r="AK72" s="28"/>
      <c r="AL72" s="27">
        <v>0</v>
      </c>
      <c r="AM72" s="27">
        <v>0</v>
      </c>
      <c r="AN72" s="27">
        <v>0</v>
      </c>
      <c r="AO72" s="27">
        <v>0</v>
      </c>
      <c r="AP72" s="25">
        <v>0</v>
      </c>
      <c r="AQ72" s="25">
        <v>0</v>
      </c>
      <c r="AR72" s="25">
        <v>0</v>
      </c>
      <c r="AS72" s="25">
        <v>0</v>
      </c>
    </row>
    <row r="73" spans="1:45" s="4" customFormat="1" ht="18.75" hidden="1" customHeight="1" x14ac:dyDescent="0.3">
      <c r="A73" s="23">
        <v>65</v>
      </c>
      <c r="B73" s="24" t="s">
        <v>30</v>
      </c>
      <c r="C73" s="24" t="s">
        <v>99</v>
      </c>
      <c r="D73" s="25"/>
      <c r="E73" s="25"/>
      <c r="F73" s="25">
        <v>0</v>
      </c>
      <c r="G73" s="26">
        <v>0</v>
      </c>
      <c r="H73" s="26">
        <v>0</v>
      </c>
      <c r="I73" s="26">
        <v>0</v>
      </c>
      <c r="J73" s="26">
        <v>0</v>
      </c>
      <c r="K73" s="25">
        <v>0</v>
      </c>
      <c r="L73" s="25">
        <v>0</v>
      </c>
      <c r="M73" s="25">
        <v>0</v>
      </c>
      <c r="N73" s="25">
        <v>0</v>
      </c>
      <c r="O73" s="26">
        <v>0</v>
      </c>
      <c r="P73" s="26">
        <v>0</v>
      </c>
      <c r="Q73" s="26">
        <v>0</v>
      </c>
      <c r="R73" s="26">
        <v>0</v>
      </c>
      <c r="S73" s="27">
        <v>0</v>
      </c>
      <c r="T73" s="27">
        <v>0</v>
      </c>
      <c r="U73" s="27">
        <v>0</v>
      </c>
      <c r="V73" s="27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  <c r="AD73" s="25">
        <v>0</v>
      </c>
      <c r="AE73" s="25">
        <v>0</v>
      </c>
      <c r="AF73" s="25">
        <v>0</v>
      </c>
      <c r="AG73" s="25">
        <v>0</v>
      </c>
      <c r="AH73" s="28" t="s">
        <v>31</v>
      </c>
      <c r="AI73" s="28" t="s">
        <v>31</v>
      </c>
      <c r="AJ73" s="28" t="s">
        <v>31</v>
      </c>
      <c r="AK73" s="28" t="s">
        <v>31</v>
      </c>
      <c r="AL73" s="27">
        <v>0</v>
      </c>
      <c r="AM73" s="27">
        <v>0</v>
      </c>
      <c r="AN73" s="27">
        <v>0</v>
      </c>
      <c r="AO73" s="27">
        <v>0</v>
      </c>
      <c r="AP73" s="25">
        <v>0</v>
      </c>
      <c r="AQ73" s="25">
        <v>0</v>
      </c>
      <c r="AR73" s="25">
        <v>0</v>
      </c>
      <c r="AS73" s="25">
        <v>0</v>
      </c>
    </row>
    <row r="74" spans="1:45" s="29" customFormat="1" ht="18.75" hidden="1" customHeight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0</v>
      </c>
      <c r="G74" s="26">
        <v>0</v>
      </c>
      <c r="H74" s="26">
        <v>0</v>
      </c>
      <c r="I74" s="26">
        <v>0</v>
      </c>
      <c r="J74" s="26">
        <v>0</v>
      </c>
      <c r="K74" s="25">
        <v>0</v>
      </c>
      <c r="L74" s="25">
        <v>0</v>
      </c>
      <c r="M74" s="25">
        <v>0</v>
      </c>
      <c r="N74" s="25">
        <v>0</v>
      </c>
      <c r="O74" s="26">
        <v>0</v>
      </c>
      <c r="P74" s="26">
        <v>0</v>
      </c>
      <c r="Q74" s="26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5">
        <v>0</v>
      </c>
      <c r="AE74" s="25">
        <v>0</v>
      </c>
      <c r="AF74" s="25">
        <v>0</v>
      </c>
      <c r="AG74" s="25">
        <v>0</v>
      </c>
      <c r="AH74" s="28"/>
      <c r="AI74" s="28"/>
      <c r="AJ74" s="28"/>
      <c r="AK74" s="28"/>
      <c r="AL74" s="27">
        <v>0</v>
      </c>
      <c r="AM74" s="27">
        <v>0</v>
      </c>
      <c r="AN74" s="27">
        <v>0</v>
      </c>
      <c r="AO74" s="27">
        <v>0</v>
      </c>
      <c r="AP74" s="25">
        <v>0</v>
      </c>
      <c r="AQ74" s="25">
        <v>0</v>
      </c>
      <c r="AR74" s="25">
        <v>0</v>
      </c>
      <c r="AS74" s="25">
        <v>0</v>
      </c>
    </row>
    <row r="75" spans="1:45" s="4" customFormat="1" ht="37.5" hidden="1" customHeight="1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0</v>
      </c>
      <c r="G75" s="26">
        <v>0</v>
      </c>
      <c r="H75" s="26">
        <v>0</v>
      </c>
      <c r="I75" s="26">
        <v>0</v>
      </c>
      <c r="J75" s="26">
        <v>0</v>
      </c>
      <c r="K75" s="25">
        <v>0</v>
      </c>
      <c r="L75" s="25">
        <v>0</v>
      </c>
      <c r="M75" s="25">
        <v>0</v>
      </c>
      <c r="N75" s="25">
        <v>0</v>
      </c>
      <c r="O75" s="26">
        <v>0</v>
      </c>
      <c r="P75" s="26">
        <v>0</v>
      </c>
      <c r="Q75" s="26">
        <v>0</v>
      </c>
      <c r="R75" s="26">
        <v>0</v>
      </c>
      <c r="S75" s="27">
        <v>0</v>
      </c>
      <c r="T75" s="27">
        <v>0</v>
      </c>
      <c r="U75" s="27">
        <v>0</v>
      </c>
      <c r="V75" s="27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5">
        <v>0</v>
      </c>
      <c r="AE75" s="25">
        <v>0</v>
      </c>
      <c r="AF75" s="25">
        <v>0</v>
      </c>
      <c r="AG75" s="25">
        <v>0</v>
      </c>
      <c r="AH75" s="28"/>
      <c r="AI75" s="28"/>
      <c r="AJ75" s="28"/>
      <c r="AK75" s="28"/>
      <c r="AL75" s="27">
        <v>0</v>
      </c>
      <c r="AM75" s="27">
        <v>0</v>
      </c>
      <c r="AN75" s="27">
        <v>0</v>
      </c>
      <c r="AO75" s="27">
        <v>0</v>
      </c>
      <c r="AP75" s="25">
        <v>0</v>
      </c>
      <c r="AQ75" s="25">
        <v>0</v>
      </c>
      <c r="AR75" s="25">
        <v>0</v>
      </c>
      <c r="AS75" s="25">
        <v>0</v>
      </c>
    </row>
    <row r="76" spans="1:45" s="4" customFormat="1" ht="56.25" hidden="1" customHeight="1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0</v>
      </c>
      <c r="G76" s="26">
        <v>0</v>
      </c>
      <c r="H76" s="26">
        <v>0</v>
      </c>
      <c r="I76" s="26">
        <v>0</v>
      </c>
      <c r="J76" s="26">
        <v>0</v>
      </c>
      <c r="K76" s="25">
        <v>0</v>
      </c>
      <c r="L76" s="25">
        <v>0</v>
      </c>
      <c r="M76" s="25">
        <v>0</v>
      </c>
      <c r="N76" s="25">
        <v>0</v>
      </c>
      <c r="O76" s="26">
        <v>0</v>
      </c>
      <c r="P76" s="26">
        <v>0</v>
      </c>
      <c r="Q76" s="26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5">
        <v>0</v>
      </c>
      <c r="AE76" s="25">
        <v>0</v>
      </c>
      <c r="AF76" s="25">
        <v>0</v>
      </c>
      <c r="AG76" s="25">
        <v>0</v>
      </c>
      <c r="AH76" s="28"/>
      <c r="AI76" s="28"/>
      <c r="AJ76" s="28"/>
      <c r="AK76" s="28"/>
      <c r="AL76" s="27">
        <v>0</v>
      </c>
      <c r="AM76" s="27">
        <v>0</v>
      </c>
      <c r="AN76" s="27">
        <v>0</v>
      </c>
      <c r="AO76" s="27">
        <v>0</v>
      </c>
      <c r="AP76" s="25">
        <v>0</v>
      </c>
      <c r="AQ76" s="25">
        <v>0</v>
      </c>
      <c r="AR76" s="25">
        <v>0</v>
      </c>
      <c r="AS76" s="25">
        <v>0</v>
      </c>
    </row>
    <row r="77" spans="1:45" s="4" customFormat="1" ht="18.75" hidden="1" customHeight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0</v>
      </c>
      <c r="G77" s="26">
        <v>0</v>
      </c>
      <c r="H77" s="26">
        <v>0</v>
      </c>
      <c r="I77" s="26">
        <v>0</v>
      </c>
      <c r="J77" s="26">
        <v>0</v>
      </c>
      <c r="K77" s="25">
        <v>0</v>
      </c>
      <c r="L77" s="25">
        <v>0</v>
      </c>
      <c r="M77" s="25">
        <v>0</v>
      </c>
      <c r="N77" s="25">
        <v>0</v>
      </c>
      <c r="O77" s="26">
        <v>0</v>
      </c>
      <c r="P77" s="26">
        <v>0</v>
      </c>
      <c r="Q77" s="26">
        <v>0</v>
      </c>
      <c r="R77" s="26">
        <v>0</v>
      </c>
      <c r="S77" s="27">
        <v>0</v>
      </c>
      <c r="T77" s="27">
        <v>0</v>
      </c>
      <c r="U77" s="27">
        <v>0</v>
      </c>
      <c r="V77" s="27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5">
        <v>0</v>
      </c>
      <c r="AE77" s="25">
        <v>0</v>
      </c>
      <c r="AF77" s="25">
        <v>0</v>
      </c>
      <c r="AG77" s="25">
        <v>0</v>
      </c>
      <c r="AH77" s="28"/>
      <c r="AI77" s="28"/>
      <c r="AJ77" s="28"/>
      <c r="AK77" s="28"/>
      <c r="AL77" s="27">
        <v>0</v>
      </c>
      <c r="AM77" s="27">
        <v>0</v>
      </c>
      <c r="AN77" s="27">
        <v>0</v>
      </c>
      <c r="AO77" s="27">
        <v>0</v>
      </c>
      <c r="AP77" s="25">
        <v>0</v>
      </c>
      <c r="AQ77" s="25">
        <v>0</v>
      </c>
      <c r="AR77" s="25">
        <v>0</v>
      </c>
      <c r="AS77" s="25">
        <v>0</v>
      </c>
    </row>
    <row r="78" spans="1:45" s="4" customFormat="1" ht="56.25" hidden="1" customHeight="1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0</v>
      </c>
      <c r="G78" s="26">
        <v>0</v>
      </c>
      <c r="H78" s="26">
        <v>0</v>
      </c>
      <c r="I78" s="26">
        <v>0</v>
      </c>
      <c r="J78" s="26">
        <v>0</v>
      </c>
      <c r="K78" s="25">
        <v>0</v>
      </c>
      <c r="L78" s="25">
        <v>0</v>
      </c>
      <c r="M78" s="25">
        <v>0</v>
      </c>
      <c r="N78" s="25">
        <v>0</v>
      </c>
      <c r="O78" s="26">
        <v>0</v>
      </c>
      <c r="P78" s="26">
        <v>0</v>
      </c>
      <c r="Q78" s="26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5">
        <v>0</v>
      </c>
      <c r="AE78" s="25">
        <v>0</v>
      </c>
      <c r="AF78" s="25">
        <v>0</v>
      </c>
      <c r="AG78" s="25">
        <v>0</v>
      </c>
      <c r="AH78" s="28"/>
      <c r="AI78" s="28"/>
      <c r="AJ78" s="28"/>
      <c r="AK78" s="28"/>
      <c r="AL78" s="27">
        <v>0</v>
      </c>
      <c r="AM78" s="27">
        <v>0</v>
      </c>
      <c r="AN78" s="27">
        <v>0</v>
      </c>
      <c r="AO78" s="27">
        <v>0</v>
      </c>
      <c r="AP78" s="25">
        <v>0</v>
      </c>
      <c r="AQ78" s="25">
        <v>0</v>
      </c>
      <c r="AR78" s="25">
        <v>0</v>
      </c>
      <c r="AS78" s="25">
        <v>0</v>
      </c>
    </row>
    <row r="79" spans="1:45" s="4" customFormat="1" ht="56.25" hidden="1" customHeight="1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0</v>
      </c>
      <c r="G79" s="26">
        <v>0</v>
      </c>
      <c r="H79" s="26">
        <v>0</v>
      </c>
      <c r="I79" s="26">
        <v>0</v>
      </c>
      <c r="J79" s="26">
        <v>0</v>
      </c>
      <c r="K79" s="25">
        <v>0</v>
      </c>
      <c r="L79" s="25">
        <v>0</v>
      </c>
      <c r="M79" s="25">
        <v>0</v>
      </c>
      <c r="N79" s="25">
        <v>0</v>
      </c>
      <c r="O79" s="26">
        <v>0</v>
      </c>
      <c r="P79" s="26">
        <v>0</v>
      </c>
      <c r="Q79" s="26">
        <v>0</v>
      </c>
      <c r="R79" s="26">
        <v>0</v>
      </c>
      <c r="S79" s="27">
        <v>0</v>
      </c>
      <c r="T79" s="27">
        <v>0</v>
      </c>
      <c r="U79" s="27">
        <v>0</v>
      </c>
      <c r="V79" s="27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5">
        <v>0</v>
      </c>
      <c r="AE79" s="25">
        <v>0</v>
      </c>
      <c r="AF79" s="25">
        <v>0</v>
      </c>
      <c r="AG79" s="25">
        <v>0</v>
      </c>
      <c r="AH79" s="28"/>
      <c r="AI79" s="28"/>
      <c r="AJ79" s="28"/>
      <c r="AK79" s="28"/>
      <c r="AL79" s="27">
        <v>0</v>
      </c>
      <c r="AM79" s="27">
        <v>0</v>
      </c>
      <c r="AN79" s="27">
        <v>0</v>
      </c>
      <c r="AO79" s="27">
        <v>0</v>
      </c>
      <c r="AP79" s="25">
        <v>0</v>
      </c>
      <c r="AQ79" s="25">
        <v>0</v>
      </c>
      <c r="AR79" s="25">
        <v>0</v>
      </c>
      <c r="AS79" s="25">
        <v>0</v>
      </c>
    </row>
    <row r="80" spans="1:45" s="4" customFormat="1" ht="37.5" hidden="1" customHeight="1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0</v>
      </c>
      <c r="G80" s="26">
        <v>0</v>
      </c>
      <c r="H80" s="26">
        <v>0</v>
      </c>
      <c r="I80" s="26">
        <v>0</v>
      </c>
      <c r="J80" s="26">
        <v>0</v>
      </c>
      <c r="K80" s="25">
        <v>0</v>
      </c>
      <c r="L80" s="25">
        <v>0</v>
      </c>
      <c r="M80" s="25">
        <v>0</v>
      </c>
      <c r="N80" s="25">
        <v>0</v>
      </c>
      <c r="O80" s="26">
        <v>0</v>
      </c>
      <c r="P80" s="26">
        <v>0</v>
      </c>
      <c r="Q80" s="26">
        <v>0</v>
      </c>
      <c r="R80" s="26">
        <v>0</v>
      </c>
      <c r="S80" s="27">
        <v>0</v>
      </c>
      <c r="T80" s="27">
        <v>0</v>
      </c>
      <c r="U80" s="27">
        <v>0</v>
      </c>
      <c r="V80" s="27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5">
        <v>0</v>
      </c>
      <c r="AE80" s="25">
        <v>0</v>
      </c>
      <c r="AF80" s="25">
        <v>0</v>
      </c>
      <c r="AG80" s="25">
        <v>0</v>
      </c>
      <c r="AH80" s="28"/>
      <c r="AI80" s="28"/>
      <c r="AJ80" s="28"/>
      <c r="AK80" s="28"/>
      <c r="AL80" s="27">
        <v>0</v>
      </c>
      <c r="AM80" s="27">
        <v>0</v>
      </c>
      <c r="AN80" s="27">
        <v>0</v>
      </c>
      <c r="AO80" s="27">
        <v>0</v>
      </c>
      <c r="AP80" s="25">
        <v>0</v>
      </c>
      <c r="AQ80" s="25">
        <v>0</v>
      </c>
      <c r="AR80" s="25">
        <v>0</v>
      </c>
      <c r="AS80" s="25">
        <v>0</v>
      </c>
    </row>
    <row r="81" spans="1:45" s="29" customFormat="1" ht="37.5" hidden="1" customHeight="1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0</v>
      </c>
      <c r="G81" s="26">
        <v>0</v>
      </c>
      <c r="H81" s="26">
        <v>0</v>
      </c>
      <c r="I81" s="26">
        <v>0</v>
      </c>
      <c r="J81" s="26">
        <v>0</v>
      </c>
      <c r="K81" s="25">
        <v>0</v>
      </c>
      <c r="L81" s="25">
        <v>0</v>
      </c>
      <c r="M81" s="25">
        <v>0</v>
      </c>
      <c r="N81" s="25">
        <v>0</v>
      </c>
      <c r="O81" s="26">
        <v>0</v>
      </c>
      <c r="P81" s="26">
        <v>0</v>
      </c>
      <c r="Q81" s="26">
        <v>0</v>
      </c>
      <c r="R81" s="26">
        <v>0</v>
      </c>
      <c r="S81" s="27">
        <v>0</v>
      </c>
      <c r="T81" s="27">
        <v>0</v>
      </c>
      <c r="U81" s="27">
        <v>0</v>
      </c>
      <c r="V81" s="27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5">
        <v>0</v>
      </c>
      <c r="AE81" s="25">
        <v>0</v>
      </c>
      <c r="AF81" s="25">
        <v>0</v>
      </c>
      <c r="AG81" s="25">
        <v>0</v>
      </c>
      <c r="AH81" s="28"/>
      <c r="AI81" s="28"/>
      <c r="AJ81" s="28"/>
      <c r="AK81" s="28"/>
      <c r="AL81" s="27">
        <v>0</v>
      </c>
      <c r="AM81" s="27">
        <v>0</v>
      </c>
      <c r="AN81" s="27">
        <v>0</v>
      </c>
      <c r="AO81" s="27">
        <v>0</v>
      </c>
      <c r="AP81" s="25">
        <v>0</v>
      </c>
      <c r="AQ81" s="25">
        <v>0</v>
      </c>
      <c r="AR81" s="25">
        <v>0</v>
      </c>
      <c r="AS81" s="25">
        <v>0</v>
      </c>
    </row>
    <row r="82" spans="1:45" s="4" customFormat="1" ht="18.75" hidden="1" customHeight="1" x14ac:dyDescent="0.3">
      <c r="A82" s="23">
        <v>74</v>
      </c>
      <c r="B82" s="24" t="s">
        <v>30</v>
      </c>
      <c r="C82" s="24" t="s">
        <v>101</v>
      </c>
      <c r="D82" s="25"/>
      <c r="E82" s="25"/>
      <c r="F82" s="25">
        <v>0</v>
      </c>
      <c r="G82" s="26">
        <v>0</v>
      </c>
      <c r="H82" s="26">
        <v>0</v>
      </c>
      <c r="I82" s="26">
        <v>0</v>
      </c>
      <c r="J82" s="26">
        <v>0</v>
      </c>
      <c r="K82" s="25">
        <v>0</v>
      </c>
      <c r="L82" s="25">
        <v>0</v>
      </c>
      <c r="M82" s="25">
        <v>0</v>
      </c>
      <c r="N82" s="25">
        <v>0</v>
      </c>
      <c r="O82" s="26">
        <v>0</v>
      </c>
      <c r="P82" s="26">
        <v>0</v>
      </c>
      <c r="Q82" s="26">
        <v>0</v>
      </c>
      <c r="R82" s="26">
        <v>0</v>
      </c>
      <c r="S82" s="27">
        <v>0</v>
      </c>
      <c r="T82" s="27">
        <v>0</v>
      </c>
      <c r="U82" s="27">
        <v>0</v>
      </c>
      <c r="V82" s="27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5">
        <v>0</v>
      </c>
      <c r="AE82" s="25">
        <v>0</v>
      </c>
      <c r="AF82" s="25">
        <v>0</v>
      </c>
      <c r="AG82" s="25">
        <v>0</v>
      </c>
      <c r="AH82" s="28" t="s">
        <v>31</v>
      </c>
      <c r="AI82" s="28" t="s">
        <v>31</v>
      </c>
      <c r="AJ82" s="28" t="s">
        <v>31</v>
      </c>
      <c r="AK82" s="28" t="s">
        <v>31</v>
      </c>
      <c r="AL82" s="27">
        <v>0</v>
      </c>
      <c r="AM82" s="27">
        <v>0</v>
      </c>
      <c r="AN82" s="27">
        <v>0</v>
      </c>
      <c r="AO82" s="27">
        <v>0</v>
      </c>
      <c r="AP82" s="25">
        <v>0</v>
      </c>
      <c r="AQ82" s="25">
        <v>0</v>
      </c>
      <c r="AR82" s="25">
        <v>0</v>
      </c>
      <c r="AS82" s="25">
        <v>0</v>
      </c>
    </row>
    <row r="83" spans="1:45" s="4" customFormat="1" ht="18.75" hidden="1" customHeight="1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0</v>
      </c>
      <c r="G83" s="26">
        <v>0</v>
      </c>
      <c r="H83" s="26">
        <v>0</v>
      </c>
      <c r="I83" s="26">
        <v>0</v>
      </c>
      <c r="J83" s="26">
        <v>0</v>
      </c>
      <c r="K83" s="25">
        <v>0</v>
      </c>
      <c r="L83" s="25">
        <v>0</v>
      </c>
      <c r="M83" s="25">
        <v>0</v>
      </c>
      <c r="N83" s="25">
        <v>0</v>
      </c>
      <c r="O83" s="26">
        <v>0</v>
      </c>
      <c r="P83" s="26">
        <v>0</v>
      </c>
      <c r="Q83" s="26">
        <v>0</v>
      </c>
      <c r="R83" s="26">
        <v>0</v>
      </c>
      <c r="S83" s="27">
        <v>0</v>
      </c>
      <c r="T83" s="27">
        <v>0</v>
      </c>
      <c r="U83" s="27">
        <v>0</v>
      </c>
      <c r="V83" s="27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  <c r="AD83" s="25">
        <v>0</v>
      </c>
      <c r="AE83" s="25">
        <v>0</v>
      </c>
      <c r="AF83" s="25">
        <v>0</v>
      </c>
      <c r="AG83" s="25">
        <v>0</v>
      </c>
      <c r="AH83" s="28"/>
      <c r="AI83" s="28"/>
      <c r="AJ83" s="28"/>
      <c r="AK83" s="28"/>
      <c r="AL83" s="27">
        <v>0</v>
      </c>
      <c r="AM83" s="27">
        <v>0</v>
      </c>
      <c r="AN83" s="27">
        <v>0</v>
      </c>
      <c r="AO83" s="27">
        <v>0</v>
      </c>
      <c r="AP83" s="25">
        <v>0</v>
      </c>
      <c r="AQ83" s="25">
        <v>0</v>
      </c>
      <c r="AR83" s="25">
        <v>0</v>
      </c>
      <c r="AS83" s="25">
        <v>0</v>
      </c>
    </row>
    <row r="84" spans="1:45" s="4" customFormat="1" ht="18.75" hidden="1" customHeight="1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0</v>
      </c>
      <c r="G84" s="26">
        <v>0</v>
      </c>
      <c r="H84" s="26">
        <v>0</v>
      </c>
      <c r="I84" s="26">
        <v>0</v>
      </c>
      <c r="J84" s="26">
        <v>0</v>
      </c>
      <c r="K84" s="25">
        <v>0</v>
      </c>
      <c r="L84" s="25">
        <v>0</v>
      </c>
      <c r="M84" s="25">
        <v>0</v>
      </c>
      <c r="N84" s="25">
        <v>0</v>
      </c>
      <c r="O84" s="26">
        <v>0</v>
      </c>
      <c r="P84" s="26">
        <v>0</v>
      </c>
      <c r="Q84" s="26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  <c r="AD84" s="25">
        <v>0</v>
      </c>
      <c r="AE84" s="25">
        <v>0</v>
      </c>
      <c r="AF84" s="25">
        <v>0</v>
      </c>
      <c r="AG84" s="25">
        <v>0</v>
      </c>
      <c r="AH84" s="28"/>
      <c r="AI84" s="28"/>
      <c r="AJ84" s="28"/>
      <c r="AK84" s="28"/>
      <c r="AL84" s="27">
        <v>0</v>
      </c>
      <c r="AM84" s="27">
        <v>0</v>
      </c>
      <c r="AN84" s="27">
        <v>0</v>
      </c>
      <c r="AO84" s="27">
        <v>0</v>
      </c>
      <c r="AP84" s="25">
        <v>0</v>
      </c>
      <c r="AQ84" s="25">
        <v>0</v>
      </c>
      <c r="AR84" s="25">
        <v>0</v>
      </c>
      <c r="AS84" s="25">
        <v>0</v>
      </c>
    </row>
    <row r="85" spans="1:45" s="4" customFormat="1" ht="18.75" hidden="1" customHeight="1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0</v>
      </c>
      <c r="G85" s="26">
        <v>0</v>
      </c>
      <c r="H85" s="26">
        <v>0</v>
      </c>
      <c r="I85" s="26">
        <v>0</v>
      </c>
      <c r="J85" s="26">
        <v>0</v>
      </c>
      <c r="K85" s="25">
        <v>0</v>
      </c>
      <c r="L85" s="25">
        <v>0</v>
      </c>
      <c r="M85" s="25">
        <v>0</v>
      </c>
      <c r="N85" s="25">
        <v>0</v>
      </c>
      <c r="O85" s="26">
        <v>0</v>
      </c>
      <c r="P85" s="26">
        <v>0</v>
      </c>
      <c r="Q85" s="26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  <c r="AD85" s="25">
        <v>0</v>
      </c>
      <c r="AE85" s="25">
        <v>0</v>
      </c>
      <c r="AF85" s="25">
        <v>0</v>
      </c>
      <c r="AG85" s="25">
        <v>0</v>
      </c>
      <c r="AH85" s="28"/>
      <c r="AI85" s="28"/>
      <c r="AJ85" s="28"/>
      <c r="AK85" s="28"/>
      <c r="AL85" s="27">
        <v>0</v>
      </c>
      <c r="AM85" s="27">
        <v>0</v>
      </c>
      <c r="AN85" s="27">
        <v>0</v>
      </c>
      <c r="AO85" s="27">
        <v>0</v>
      </c>
      <c r="AP85" s="25">
        <v>0</v>
      </c>
      <c r="AQ85" s="25">
        <v>0</v>
      </c>
      <c r="AR85" s="25">
        <v>0</v>
      </c>
      <c r="AS85" s="25">
        <v>0</v>
      </c>
    </row>
    <row r="86" spans="1:45" s="4" customFormat="1" ht="56.25" hidden="1" customHeight="1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0</v>
      </c>
      <c r="G86" s="26">
        <v>0</v>
      </c>
      <c r="H86" s="26">
        <v>0</v>
      </c>
      <c r="I86" s="26">
        <v>0</v>
      </c>
      <c r="J86" s="26">
        <v>0</v>
      </c>
      <c r="K86" s="25">
        <v>0</v>
      </c>
      <c r="L86" s="25">
        <v>0</v>
      </c>
      <c r="M86" s="25">
        <v>0</v>
      </c>
      <c r="N86" s="25">
        <v>0</v>
      </c>
      <c r="O86" s="26">
        <v>0</v>
      </c>
      <c r="P86" s="26">
        <v>0</v>
      </c>
      <c r="Q86" s="26">
        <v>0</v>
      </c>
      <c r="R86" s="26">
        <v>0</v>
      </c>
      <c r="S86" s="27">
        <v>0</v>
      </c>
      <c r="T86" s="27">
        <v>0</v>
      </c>
      <c r="U86" s="27">
        <v>0</v>
      </c>
      <c r="V86" s="27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5">
        <v>0</v>
      </c>
      <c r="AE86" s="25">
        <v>0</v>
      </c>
      <c r="AF86" s="25">
        <v>0</v>
      </c>
      <c r="AG86" s="25">
        <v>0</v>
      </c>
      <c r="AH86" s="28"/>
      <c r="AI86" s="28"/>
      <c r="AJ86" s="28"/>
      <c r="AK86" s="28"/>
      <c r="AL86" s="27">
        <v>0</v>
      </c>
      <c r="AM86" s="27">
        <v>0</v>
      </c>
      <c r="AN86" s="27">
        <v>0</v>
      </c>
      <c r="AO86" s="27">
        <v>0</v>
      </c>
      <c r="AP86" s="25">
        <v>0</v>
      </c>
      <c r="AQ86" s="25">
        <v>0</v>
      </c>
      <c r="AR86" s="25">
        <v>0</v>
      </c>
      <c r="AS86" s="25">
        <v>0</v>
      </c>
    </row>
    <row r="87" spans="1:45" s="4" customFormat="1" ht="18.75" hidden="1" customHeight="1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0</v>
      </c>
      <c r="G87" s="26">
        <v>0</v>
      </c>
      <c r="H87" s="26">
        <v>0</v>
      </c>
      <c r="I87" s="26">
        <v>0</v>
      </c>
      <c r="J87" s="26">
        <v>0</v>
      </c>
      <c r="K87" s="25">
        <v>0</v>
      </c>
      <c r="L87" s="25">
        <v>0</v>
      </c>
      <c r="M87" s="25">
        <v>0</v>
      </c>
      <c r="N87" s="25">
        <v>0</v>
      </c>
      <c r="O87" s="26">
        <v>0</v>
      </c>
      <c r="P87" s="26">
        <v>0</v>
      </c>
      <c r="Q87" s="26">
        <v>0</v>
      </c>
      <c r="R87" s="26">
        <v>0</v>
      </c>
      <c r="S87" s="27">
        <v>0</v>
      </c>
      <c r="T87" s="27">
        <v>0</v>
      </c>
      <c r="U87" s="27">
        <v>0</v>
      </c>
      <c r="V87" s="27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5">
        <v>0</v>
      </c>
      <c r="AE87" s="25">
        <v>0</v>
      </c>
      <c r="AF87" s="25">
        <v>0</v>
      </c>
      <c r="AG87" s="25">
        <v>0</v>
      </c>
      <c r="AH87" s="28"/>
      <c r="AI87" s="28"/>
      <c r="AJ87" s="28"/>
      <c r="AK87" s="28"/>
      <c r="AL87" s="27">
        <v>0</v>
      </c>
      <c r="AM87" s="27">
        <v>0</v>
      </c>
      <c r="AN87" s="27">
        <v>0</v>
      </c>
      <c r="AO87" s="27">
        <v>0</v>
      </c>
      <c r="AP87" s="25">
        <v>0</v>
      </c>
      <c r="AQ87" s="25">
        <v>0</v>
      </c>
      <c r="AR87" s="25">
        <v>0</v>
      </c>
      <c r="AS87" s="25">
        <v>0</v>
      </c>
    </row>
    <row r="88" spans="1:45" s="4" customFormat="1" ht="37.5" hidden="1" customHeight="1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0</v>
      </c>
      <c r="G88" s="26">
        <v>0</v>
      </c>
      <c r="H88" s="26">
        <v>0</v>
      </c>
      <c r="I88" s="26">
        <v>0</v>
      </c>
      <c r="J88" s="26">
        <v>0</v>
      </c>
      <c r="K88" s="25">
        <v>0</v>
      </c>
      <c r="L88" s="25">
        <v>0</v>
      </c>
      <c r="M88" s="25">
        <v>0</v>
      </c>
      <c r="N88" s="25">
        <v>0</v>
      </c>
      <c r="O88" s="26">
        <v>0</v>
      </c>
      <c r="P88" s="26">
        <v>0</v>
      </c>
      <c r="Q88" s="26">
        <v>0</v>
      </c>
      <c r="R88" s="26">
        <v>0</v>
      </c>
      <c r="S88" s="27">
        <v>0</v>
      </c>
      <c r="T88" s="27">
        <v>0</v>
      </c>
      <c r="U88" s="27">
        <v>0</v>
      </c>
      <c r="V88" s="27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  <c r="AD88" s="25">
        <v>0</v>
      </c>
      <c r="AE88" s="25">
        <v>0</v>
      </c>
      <c r="AF88" s="25">
        <v>0</v>
      </c>
      <c r="AG88" s="25">
        <v>0</v>
      </c>
      <c r="AH88" s="28"/>
      <c r="AI88" s="28"/>
      <c r="AJ88" s="28"/>
      <c r="AK88" s="28"/>
      <c r="AL88" s="27">
        <v>0</v>
      </c>
      <c r="AM88" s="27">
        <v>0</v>
      </c>
      <c r="AN88" s="27">
        <v>0</v>
      </c>
      <c r="AO88" s="27">
        <v>0</v>
      </c>
      <c r="AP88" s="25">
        <v>0</v>
      </c>
      <c r="AQ88" s="25">
        <v>0</v>
      </c>
      <c r="AR88" s="25">
        <v>0</v>
      </c>
      <c r="AS88" s="25">
        <v>0</v>
      </c>
    </row>
    <row r="89" spans="1:45" s="4" customFormat="1" ht="37.5" hidden="1" customHeight="1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0</v>
      </c>
      <c r="G89" s="26">
        <v>0</v>
      </c>
      <c r="H89" s="26">
        <v>0</v>
      </c>
      <c r="I89" s="26">
        <v>0</v>
      </c>
      <c r="J89" s="26">
        <v>0</v>
      </c>
      <c r="K89" s="25">
        <v>0</v>
      </c>
      <c r="L89" s="25">
        <v>0</v>
      </c>
      <c r="M89" s="25">
        <v>0</v>
      </c>
      <c r="N89" s="25">
        <v>0</v>
      </c>
      <c r="O89" s="26">
        <v>0</v>
      </c>
      <c r="P89" s="26">
        <v>0</v>
      </c>
      <c r="Q89" s="26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  <c r="AD89" s="25">
        <v>0</v>
      </c>
      <c r="AE89" s="25">
        <v>0</v>
      </c>
      <c r="AF89" s="25">
        <v>0</v>
      </c>
      <c r="AG89" s="25">
        <v>0</v>
      </c>
      <c r="AH89" s="28"/>
      <c r="AI89" s="28"/>
      <c r="AJ89" s="28"/>
      <c r="AK89" s="28"/>
      <c r="AL89" s="27">
        <v>0</v>
      </c>
      <c r="AM89" s="27">
        <v>0</v>
      </c>
      <c r="AN89" s="27">
        <v>0</v>
      </c>
      <c r="AO89" s="27">
        <v>0</v>
      </c>
      <c r="AP89" s="25">
        <v>0</v>
      </c>
      <c r="AQ89" s="25">
        <v>0</v>
      </c>
      <c r="AR89" s="25">
        <v>0</v>
      </c>
      <c r="AS89" s="25">
        <v>0</v>
      </c>
    </row>
    <row r="90" spans="1:45" s="29" customFormat="1" ht="37.5" hidden="1" customHeight="1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0</v>
      </c>
      <c r="G90" s="26">
        <v>0</v>
      </c>
      <c r="H90" s="26">
        <v>0</v>
      </c>
      <c r="I90" s="26">
        <v>0</v>
      </c>
      <c r="J90" s="26">
        <v>0</v>
      </c>
      <c r="K90" s="25">
        <v>0</v>
      </c>
      <c r="L90" s="25">
        <v>0</v>
      </c>
      <c r="M90" s="25">
        <v>0</v>
      </c>
      <c r="N90" s="25">
        <v>0</v>
      </c>
      <c r="O90" s="26">
        <v>0</v>
      </c>
      <c r="P90" s="26">
        <v>0</v>
      </c>
      <c r="Q90" s="26">
        <v>0</v>
      </c>
      <c r="R90" s="26">
        <v>0</v>
      </c>
      <c r="S90" s="27">
        <v>0</v>
      </c>
      <c r="T90" s="27">
        <v>0</v>
      </c>
      <c r="U90" s="27">
        <v>0</v>
      </c>
      <c r="V90" s="27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  <c r="AD90" s="25">
        <v>0</v>
      </c>
      <c r="AE90" s="25">
        <v>0</v>
      </c>
      <c r="AF90" s="25">
        <v>0</v>
      </c>
      <c r="AG90" s="25">
        <v>0</v>
      </c>
      <c r="AH90" s="28"/>
      <c r="AI90" s="28"/>
      <c r="AJ90" s="28"/>
      <c r="AK90" s="28"/>
      <c r="AL90" s="27">
        <v>0</v>
      </c>
      <c r="AM90" s="27">
        <v>0</v>
      </c>
      <c r="AN90" s="27">
        <v>0</v>
      </c>
      <c r="AO90" s="27">
        <v>0</v>
      </c>
      <c r="AP90" s="25">
        <v>0</v>
      </c>
      <c r="AQ90" s="25">
        <v>0</v>
      </c>
      <c r="AR90" s="25">
        <v>0</v>
      </c>
      <c r="AS90" s="25">
        <v>0</v>
      </c>
    </row>
    <row r="91" spans="1:45" s="4" customFormat="1" ht="56.25" hidden="1" customHeight="1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0</v>
      </c>
      <c r="G91" s="26">
        <v>0</v>
      </c>
      <c r="H91" s="26">
        <v>0</v>
      </c>
      <c r="I91" s="26">
        <v>0</v>
      </c>
      <c r="J91" s="26">
        <v>0</v>
      </c>
      <c r="K91" s="25">
        <v>0</v>
      </c>
      <c r="L91" s="25">
        <v>0</v>
      </c>
      <c r="M91" s="25">
        <v>0</v>
      </c>
      <c r="N91" s="25">
        <v>0</v>
      </c>
      <c r="O91" s="26">
        <v>0</v>
      </c>
      <c r="P91" s="26">
        <v>0</v>
      </c>
      <c r="Q91" s="26">
        <v>0</v>
      </c>
      <c r="R91" s="26">
        <v>0</v>
      </c>
      <c r="S91" s="27">
        <v>0</v>
      </c>
      <c r="T91" s="27">
        <v>0</v>
      </c>
      <c r="U91" s="27">
        <v>0</v>
      </c>
      <c r="V91" s="27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0</v>
      </c>
      <c r="AC91" s="26">
        <v>0</v>
      </c>
      <c r="AD91" s="25">
        <v>0</v>
      </c>
      <c r="AE91" s="25">
        <v>0</v>
      </c>
      <c r="AF91" s="25">
        <v>0</v>
      </c>
      <c r="AG91" s="25">
        <v>0</v>
      </c>
      <c r="AH91" s="28"/>
      <c r="AI91" s="28"/>
      <c r="AJ91" s="28"/>
      <c r="AK91" s="28"/>
      <c r="AL91" s="27">
        <v>0</v>
      </c>
      <c r="AM91" s="27">
        <v>0</v>
      </c>
      <c r="AN91" s="27">
        <v>0</v>
      </c>
      <c r="AO91" s="27">
        <v>0</v>
      </c>
      <c r="AP91" s="25">
        <v>0</v>
      </c>
      <c r="AQ91" s="25">
        <v>0</v>
      </c>
      <c r="AR91" s="25">
        <v>0</v>
      </c>
      <c r="AS91" s="25">
        <v>0</v>
      </c>
    </row>
    <row r="92" spans="1:45" s="4" customFormat="1" ht="56.25" hidden="1" customHeight="1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0</v>
      </c>
      <c r="G92" s="26">
        <v>0</v>
      </c>
      <c r="H92" s="26">
        <v>0</v>
      </c>
      <c r="I92" s="26">
        <v>0</v>
      </c>
      <c r="J92" s="26">
        <v>0</v>
      </c>
      <c r="K92" s="25">
        <v>0</v>
      </c>
      <c r="L92" s="25">
        <v>0</v>
      </c>
      <c r="M92" s="25">
        <v>0</v>
      </c>
      <c r="N92" s="25">
        <v>0</v>
      </c>
      <c r="O92" s="26">
        <v>0</v>
      </c>
      <c r="P92" s="26">
        <v>0</v>
      </c>
      <c r="Q92" s="26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5">
        <v>0</v>
      </c>
      <c r="AE92" s="25">
        <v>0</v>
      </c>
      <c r="AF92" s="25">
        <v>0</v>
      </c>
      <c r="AG92" s="25">
        <v>0</v>
      </c>
      <c r="AH92" s="28"/>
      <c r="AI92" s="28"/>
      <c r="AJ92" s="28"/>
      <c r="AK92" s="28"/>
      <c r="AL92" s="27">
        <v>0</v>
      </c>
      <c r="AM92" s="27">
        <v>0</v>
      </c>
      <c r="AN92" s="27">
        <v>0</v>
      </c>
      <c r="AO92" s="27">
        <v>0</v>
      </c>
      <c r="AP92" s="25">
        <v>0</v>
      </c>
      <c r="AQ92" s="25">
        <v>0</v>
      </c>
      <c r="AR92" s="25">
        <v>0</v>
      </c>
      <c r="AS92" s="25">
        <v>0</v>
      </c>
    </row>
    <row r="93" spans="1:45" s="4" customFormat="1" ht="18.75" hidden="1" customHeight="1" x14ac:dyDescent="0.3">
      <c r="A93" s="23">
        <v>85</v>
      </c>
      <c r="B93" s="24" t="s">
        <v>30</v>
      </c>
      <c r="C93" s="24" t="s">
        <v>109</v>
      </c>
      <c r="D93" s="25"/>
      <c r="E93" s="25"/>
      <c r="F93" s="25">
        <v>0</v>
      </c>
      <c r="G93" s="26">
        <v>0</v>
      </c>
      <c r="H93" s="26">
        <v>0</v>
      </c>
      <c r="I93" s="26">
        <v>0</v>
      </c>
      <c r="J93" s="26">
        <v>0</v>
      </c>
      <c r="K93" s="25">
        <v>0</v>
      </c>
      <c r="L93" s="25">
        <v>0</v>
      </c>
      <c r="M93" s="25">
        <v>0</v>
      </c>
      <c r="N93" s="25">
        <v>0</v>
      </c>
      <c r="O93" s="26">
        <v>0</v>
      </c>
      <c r="P93" s="26">
        <v>0</v>
      </c>
      <c r="Q93" s="26">
        <v>0</v>
      </c>
      <c r="R93" s="26">
        <v>0</v>
      </c>
      <c r="S93" s="27">
        <v>0</v>
      </c>
      <c r="T93" s="27">
        <v>0</v>
      </c>
      <c r="U93" s="27">
        <v>0</v>
      </c>
      <c r="V93" s="27">
        <v>0</v>
      </c>
      <c r="W93" s="26">
        <v>0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26">
        <v>0</v>
      </c>
      <c r="AD93" s="25">
        <v>0</v>
      </c>
      <c r="AE93" s="25">
        <v>0</v>
      </c>
      <c r="AF93" s="25">
        <v>0</v>
      </c>
      <c r="AG93" s="25">
        <v>0</v>
      </c>
      <c r="AH93" s="28" t="s">
        <v>31</v>
      </c>
      <c r="AI93" s="28" t="s">
        <v>31</v>
      </c>
      <c r="AJ93" s="28" t="s">
        <v>31</v>
      </c>
      <c r="AK93" s="28" t="s">
        <v>31</v>
      </c>
      <c r="AL93" s="27">
        <v>0</v>
      </c>
      <c r="AM93" s="27">
        <v>0</v>
      </c>
      <c r="AN93" s="27">
        <v>0</v>
      </c>
      <c r="AO93" s="27">
        <v>0</v>
      </c>
      <c r="AP93" s="25">
        <v>0</v>
      </c>
      <c r="AQ93" s="25">
        <v>0</v>
      </c>
      <c r="AR93" s="25">
        <v>0</v>
      </c>
      <c r="AS93" s="25">
        <v>0</v>
      </c>
    </row>
    <row r="94" spans="1:45" s="4" customFormat="1" ht="37.5" hidden="1" customHeight="1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0</v>
      </c>
      <c r="G94" s="26">
        <v>0</v>
      </c>
      <c r="H94" s="26">
        <v>0</v>
      </c>
      <c r="I94" s="26">
        <v>0</v>
      </c>
      <c r="J94" s="26">
        <v>0</v>
      </c>
      <c r="K94" s="25">
        <v>0</v>
      </c>
      <c r="L94" s="25">
        <v>0</v>
      </c>
      <c r="M94" s="25">
        <v>0</v>
      </c>
      <c r="N94" s="25">
        <v>0</v>
      </c>
      <c r="O94" s="26">
        <v>0</v>
      </c>
      <c r="P94" s="26">
        <v>0</v>
      </c>
      <c r="Q94" s="26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  <c r="AC94" s="26">
        <v>0</v>
      </c>
      <c r="AD94" s="25">
        <v>0</v>
      </c>
      <c r="AE94" s="25">
        <v>0</v>
      </c>
      <c r="AF94" s="25">
        <v>0</v>
      </c>
      <c r="AG94" s="25">
        <v>0</v>
      </c>
      <c r="AH94" s="28"/>
      <c r="AI94" s="28"/>
      <c r="AJ94" s="28"/>
      <c r="AK94" s="28"/>
      <c r="AL94" s="27">
        <v>0</v>
      </c>
      <c r="AM94" s="27">
        <v>0</v>
      </c>
      <c r="AN94" s="27">
        <v>0</v>
      </c>
      <c r="AO94" s="27">
        <v>0</v>
      </c>
      <c r="AP94" s="25">
        <v>0</v>
      </c>
      <c r="AQ94" s="25">
        <v>0</v>
      </c>
      <c r="AR94" s="25">
        <v>0</v>
      </c>
      <c r="AS94" s="25">
        <v>0</v>
      </c>
    </row>
    <row r="95" spans="1:45" s="4" customFormat="1" ht="18.75" hidden="1" customHeight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0</v>
      </c>
      <c r="G95" s="26">
        <v>0</v>
      </c>
      <c r="H95" s="26">
        <v>0</v>
      </c>
      <c r="I95" s="26">
        <v>0</v>
      </c>
      <c r="J95" s="26">
        <v>0</v>
      </c>
      <c r="K95" s="25">
        <v>0</v>
      </c>
      <c r="L95" s="25">
        <v>0</v>
      </c>
      <c r="M95" s="25">
        <v>0</v>
      </c>
      <c r="N95" s="25">
        <v>0</v>
      </c>
      <c r="O95" s="26">
        <v>0</v>
      </c>
      <c r="P95" s="26">
        <v>0</v>
      </c>
      <c r="Q95" s="26">
        <v>0</v>
      </c>
      <c r="R95" s="26">
        <v>0</v>
      </c>
      <c r="S95" s="27">
        <v>0</v>
      </c>
      <c r="T95" s="27">
        <v>0</v>
      </c>
      <c r="U95" s="27">
        <v>0</v>
      </c>
      <c r="V95" s="27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5">
        <v>0</v>
      </c>
      <c r="AE95" s="25">
        <v>0</v>
      </c>
      <c r="AF95" s="25">
        <v>0</v>
      </c>
      <c r="AG95" s="25">
        <v>0</v>
      </c>
      <c r="AH95" s="28"/>
      <c r="AI95" s="28"/>
      <c r="AJ95" s="28"/>
      <c r="AK95" s="28"/>
      <c r="AL95" s="27">
        <v>0</v>
      </c>
      <c r="AM95" s="27">
        <v>0</v>
      </c>
      <c r="AN95" s="27">
        <v>0</v>
      </c>
      <c r="AO95" s="27">
        <v>0</v>
      </c>
      <c r="AP95" s="25">
        <v>0</v>
      </c>
      <c r="AQ95" s="25">
        <v>0</v>
      </c>
      <c r="AR95" s="25">
        <v>0</v>
      </c>
      <c r="AS95" s="25">
        <v>0</v>
      </c>
    </row>
    <row r="96" spans="1:45" s="4" customFormat="1" ht="18.75" hidden="1" customHeight="1" x14ac:dyDescent="0.3">
      <c r="A96" s="23">
        <v>88</v>
      </c>
      <c r="B96" s="24" t="s">
        <v>30</v>
      </c>
      <c r="C96" s="24" t="s">
        <v>118</v>
      </c>
      <c r="D96" s="25"/>
      <c r="E96" s="25"/>
      <c r="F96" s="25">
        <v>0</v>
      </c>
      <c r="G96" s="26">
        <v>0</v>
      </c>
      <c r="H96" s="26">
        <v>0</v>
      </c>
      <c r="I96" s="26">
        <v>0</v>
      </c>
      <c r="J96" s="26">
        <v>0</v>
      </c>
      <c r="K96" s="25">
        <v>0</v>
      </c>
      <c r="L96" s="25">
        <v>0</v>
      </c>
      <c r="M96" s="25">
        <v>0</v>
      </c>
      <c r="N96" s="25">
        <v>0</v>
      </c>
      <c r="O96" s="26">
        <v>0</v>
      </c>
      <c r="P96" s="26">
        <v>0</v>
      </c>
      <c r="Q96" s="26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  <c r="AC96" s="26">
        <v>0</v>
      </c>
      <c r="AD96" s="25">
        <v>0</v>
      </c>
      <c r="AE96" s="25">
        <v>0</v>
      </c>
      <c r="AF96" s="25">
        <v>0</v>
      </c>
      <c r="AG96" s="25">
        <v>0</v>
      </c>
      <c r="AH96" s="28" t="s">
        <v>31</v>
      </c>
      <c r="AI96" s="28" t="s">
        <v>31</v>
      </c>
      <c r="AJ96" s="28" t="s">
        <v>31</v>
      </c>
      <c r="AK96" s="28" t="s">
        <v>31</v>
      </c>
      <c r="AL96" s="27">
        <v>0</v>
      </c>
      <c r="AM96" s="27">
        <v>0</v>
      </c>
      <c r="AN96" s="27">
        <v>0</v>
      </c>
      <c r="AO96" s="27">
        <v>0</v>
      </c>
      <c r="AP96" s="25">
        <v>0</v>
      </c>
      <c r="AQ96" s="25">
        <v>0</v>
      </c>
      <c r="AR96" s="25">
        <v>0</v>
      </c>
      <c r="AS96" s="25">
        <v>0</v>
      </c>
    </row>
    <row r="97" spans="1:45" s="4" customFormat="1" ht="18.75" hidden="1" customHeight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0</v>
      </c>
      <c r="G97" s="26">
        <v>0</v>
      </c>
      <c r="H97" s="26">
        <v>0</v>
      </c>
      <c r="I97" s="26">
        <v>0</v>
      </c>
      <c r="J97" s="26">
        <v>0</v>
      </c>
      <c r="K97" s="25">
        <v>0</v>
      </c>
      <c r="L97" s="25">
        <v>0</v>
      </c>
      <c r="M97" s="25">
        <v>0</v>
      </c>
      <c r="N97" s="25">
        <v>0</v>
      </c>
      <c r="O97" s="26">
        <v>0</v>
      </c>
      <c r="P97" s="26">
        <v>0</v>
      </c>
      <c r="Q97" s="26">
        <v>0</v>
      </c>
      <c r="R97" s="26">
        <v>0</v>
      </c>
      <c r="S97" s="27">
        <v>0</v>
      </c>
      <c r="T97" s="27">
        <v>0</v>
      </c>
      <c r="U97" s="27">
        <v>0</v>
      </c>
      <c r="V97" s="27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5">
        <v>0</v>
      </c>
      <c r="AE97" s="25">
        <v>0</v>
      </c>
      <c r="AF97" s="25">
        <v>0</v>
      </c>
      <c r="AG97" s="25">
        <v>0</v>
      </c>
      <c r="AH97" s="28"/>
      <c r="AI97" s="28"/>
      <c r="AJ97" s="28"/>
      <c r="AK97" s="28"/>
      <c r="AL97" s="27">
        <v>0</v>
      </c>
      <c r="AM97" s="27">
        <v>0</v>
      </c>
      <c r="AN97" s="27">
        <v>0</v>
      </c>
      <c r="AO97" s="27">
        <v>0</v>
      </c>
      <c r="AP97" s="25">
        <v>0</v>
      </c>
      <c r="AQ97" s="25">
        <v>0</v>
      </c>
      <c r="AR97" s="25">
        <v>0</v>
      </c>
      <c r="AS97" s="25">
        <v>0</v>
      </c>
    </row>
    <row r="98" spans="1:45" s="29" customFormat="1" ht="37.5" hidden="1" customHeight="1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0</v>
      </c>
      <c r="G98" s="26">
        <v>0</v>
      </c>
      <c r="H98" s="26">
        <v>0</v>
      </c>
      <c r="I98" s="26">
        <v>0</v>
      </c>
      <c r="J98" s="26">
        <v>0</v>
      </c>
      <c r="K98" s="25">
        <v>0</v>
      </c>
      <c r="L98" s="25">
        <v>0</v>
      </c>
      <c r="M98" s="25">
        <v>0</v>
      </c>
      <c r="N98" s="25">
        <v>0</v>
      </c>
      <c r="O98" s="26">
        <v>0</v>
      </c>
      <c r="P98" s="26">
        <v>0</v>
      </c>
      <c r="Q98" s="26">
        <v>0</v>
      </c>
      <c r="R98" s="26">
        <v>0</v>
      </c>
      <c r="S98" s="27">
        <v>0</v>
      </c>
      <c r="T98" s="27">
        <v>0</v>
      </c>
      <c r="U98" s="27">
        <v>0</v>
      </c>
      <c r="V98" s="27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5">
        <v>0</v>
      </c>
      <c r="AE98" s="25">
        <v>0</v>
      </c>
      <c r="AF98" s="25">
        <v>0</v>
      </c>
      <c r="AG98" s="25">
        <v>0</v>
      </c>
      <c r="AH98" s="28"/>
      <c r="AI98" s="28"/>
      <c r="AJ98" s="28"/>
      <c r="AK98" s="28"/>
      <c r="AL98" s="27">
        <v>0</v>
      </c>
      <c r="AM98" s="27">
        <v>0</v>
      </c>
      <c r="AN98" s="27">
        <v>0</v>
      </c>
      <c r="AO98" s="27">
        <v>0</v>
      </c>
      <c r="AP98" s="25">
        <v>0</v>
      </c>
      <c r="AQ98" s="25">
        <v>0</v>
      </c>
      <c r="AR98" s="25">
        <v>0</v>
      </c>
      <c r="AS98" s="25">
        <v>0</v>
      </c>
    </row>
    <row r="99" spans="1:45" s="30" customFormat="1" ht="37.5" hidden="1" customHeight="1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0</v>
      </c>
      <c r="G99" s="26">
        <v>0</v>
      </c>
      <c r="H99" s="26">
        <v>0</v>
      </c>
      <c r="I99" s="26">
        <v>0</v>
      </c>
      <c r="J99" s="26">
        <v>0</v>
      </c>
      <c r="K99" s="25">
        <v>0</v>
      </c>
      <c r="L99" s="25">
        <v>0</v>
      </c>
      <c r="M99" s="25">
        <v>0</v>
      </c>
      <c r="N99" s="25">
        <v>0</v>
      </c>
      <c r="O99" s="26">
        <v>0</v>
      </c>
      <c r="P99" s="26">
        <v>0</v>
      </c>
      <c r="Q99" s="26">
        <v>0</v>
      </c>
      <c r="R99" s="26">
        <v>0</v>
      </c>
      <c r="S99" s="27">
        <v>0</v>
      </c>
      <c r="T99" s="27">
        <v>0</v>
      </c>
      <c r="U99" s="27">
        <v>0</v>
      </c>
      <c r="V99" s="27">
        <v>0</v>
      </c>
      <c r="W99" s="26">
        <v>0</v>
      </c>
      <c r="X99" s="26">
        <v>0</v>
      </c>
      <c r="Y99" s="26">
        <v>0</v>
      </c>
      <c r="Z99" s="26">
        <v>0</v>
      </c>
      <c r="AA99" s="26">
        <v>0</v>
      </c>
      <c r="AB99" s="26">
        <v>0</v>
      </c>
      <c r="AC99" s="26">
        <v>0</v>
      </c>
      <c r="AD99" s="25">
        <v>0</v>
      </c>
      <c r="AE99" s="25">
        <v>0</v>
      </c>
      <c r="AF99" s="25">
        <v>0</v>
      </c>
      <c r="AG99" s="25">
        <v>0</v>
      </c>
      <c r="AH99" s="28"/>
      <c r="AI99" s="28"/>
      <c r="AJ99" s="28"/>
      <c r="AK99" s="28"/>
      <c r="AL99" s="27">
        <v>0</v>
      </c>
      <c r="AM99" s="27">
        <v>0</v>
      </c>
      <c r="AN99" s="27">
        <v>0</v>
      </c>
      <c r="AO99" s="27">
        <v>0</v>
      </c>
      <c r="AP99" s="25">
        <v>0</v>
      </c>
      <c r="AQ99" s="25">
        <v>0</v>
      </c>
      <c r="AR99" s="25">
        <v>0</v>
      </c>
      <c r="AS99" s="25">
        <v>0</v>
      </c>
    </row>
    <row r="100" spans="1:45" s="30" customFormat="1" ht="18.75" hidden="1" customHeight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0</v>
      </c>
      <c r="G100" s="26">
        <v>0</v>
      </c>
      <c r="H100" s="26">
        <v>0</v>
      </c>
      <c r="I100" s="26">
        <v>0</v>
      </c>
      <c r="J100" s="26">
        <v>0</v>
      </c>
      <c r="K100" s="25">
        <v>0</v>
      </c>
      <c r="L100" s="25">
        <v>0</v>
      </c>
      <c r="M100" s="25">
        <v>0</v>
      </c>
      <c r="N100" s="25">
        <v>0</v>
      </c>
      <c r="O100" s="26">
        <v>0</v>
      </c>
      <c r="P100" s="26">
        <v>0</v>
      </c>
      <c r="Q100" s="26">
        <v>0</v>
      </c>
      <c r="R100" s="26">
        <v>0</v>
      </c>
      <c r="S100" s="27">
        <v>0</v>
      </c>
      <c r="T100" s="27">
        <v>0</v>
      </c>
      <c r="U100" s="27">
        <v>0</v>
      </c>
      <c r="V100" s="27">
        <v>0</v>
      </c>
      <c r="W100" s="26">
        <v>0</v>
      </c>
      <c r="X100" s="26">
        <v>0</v>
      </c>
      <c r="Y100" s="26">
        <v>0</v>
      </c>
      <c r="Z100" s="26">
        <v>0</v>
      </c>
      <c r="AA100" s="26">
        <v>0</v>
      </c>
      <c r="AB100" s="26">
        <v>0</v>
      </c>
      <c r="AC100" s="26">
        <v>0</v>
      </c>
      <c r="AD100" s="25">
        <v>0</v>
      </c>
      <c r="AE100" s="25">
        <v>0</v>
      </c>
      <c r="AF100" s="25">
        <v>0</v>
      </c>
      <c r="AG100" s="25">
        <v>0</v>
      </c>
      <c r="AH100" s="28"/>
      <c r="AI100" s="28"/>
      <c r="AJ100" s="28"/>
      <c r="AK100" s="28"/>
      <c r="AL100" s="27">
        <v>0</v>
      </c>
      <c r="AM100" s="27">
        <v>0</v>
      </c>
      <c r="AN100" s="27">
        <v>0</v>
      </c>
      <c r="AO100" s="27">
        <v>0</v>
      </c>
      <c r="AP100" s="25">
        <v>0</v>
      </c>
      <c r="AQ100" s="25">
        <v>0</v>
      </c>
      <c r="AR100" s="25">
        <v>0</v>
      </c>
      <c r="AS100" s="25">
        <v>0</v>
      </c>
    </row>
    <row r="101" spans="1:45" s="4" customFormat="1" ht="18.75" hidden="1" customHeight="1" x14ac:dyDescent="0.3">
      <c r="A101" s="23">
        <v>93</v>
      </c>
      <c r="B101" s="24" t="s">
        <v>30</v>
      </c>
      <c r="C101" s="24" t="s">
        <v>120</v>
      </c>
      <c r="D101" s="25"/>
      <c r="E101" s="25"/>
      <c r="F101" s="25">
        <v>0</v>
      </c>
      <c r="G101" s="26">
        <v>0</v>
      </c>
      <c r="H101" s="26">
        <v>0</v>
      </c>
      <c r="I101" s="26">
        <v>0</v>
      </c>
      <c r="J101" s="26">
        <v>0</v>
      </c>
      <c r="K101" s="25">
        <v>0</v>
      </c>
      <c r="L101" s="25">
        <v>0</v>
      </c>
      <c r="M101" s="25">
        <v>0</v>
      </c>
      <c r="N101" s="25">
        <v>0</v>
      </c>
      <c r="O101" s="26">
        <v>0</v>
      </c>
      <c r="P101" s="26">
        <v>0</v>
      </c>
      <c r="Q101" s="26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6">
        <v>0</v>
      </c>
      <c r="X101" s="26">
        <v>0</v>
      </c>
      <c r="Y101" s="26">
        <v>0</v>
      </c>
      <c r="Z101" s="26">
        <v>0</v>
      </c>
      <c r="AA101" s="26">
        <v>0</v>
      </c>
      <c r="AB101" s="26">
        <v>0</v>
      </c>
      <c r="AC101" s="26">
        <v>0</v>
      </c>
      <c r="AD101" s="25">
        <v>0</v>
      </c>
      <c r="AE101" s="25">
        <v>0</v>
      </c>
      <c r="AF101" s="25">
        <v>0</v>
      </c>
      <c r="AG101" s="25">
        <v>0</v>
      </c>
      <c r="AH101" s="28" t="s">
        <v>31</v>
      </c>
      <c r="AI101" s="28" t="s">
        <v>31</v>
      </c>
      <c r="AJ101" s="28" t="s">
        <v>31</v>
      </c>
      <c r="AK101" s="28" t="s">
        <v>31</v>
      </c>
      <c r="AL101" s="27">
        <v>0</v>
      </c>
      <c r="AM101" s="27">
        <v>0</v>
      </c>
      <c r="AN101" s="27">
        <v>0</v>
      </c>
      <c r="AO101" s="27">
        <v>0</v>
      </c>
      <c r="AP101" s="25">
        <v>0</v>
      </c>
      <c r="AQ101" s="25">
        <v>0</v>
      </c>
      <c r="AR101" s="25">
        <v>0</v>
      </c>
      <c r="AS101" s="25">
        <v>0</v>
      </c>
    </row>
    <row r="102" spans="1:45" s="4" customFormat="1" ht="18.75" hidden="1" customHeight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0</v>
      </c>
      <c r="G102" s="26">
        <v>0</v>
      </c>
      <c r="H102" s="26">
        <v>0</v>
      </c>
      <c r="I102" s="26">
        <v>0</v>
      </c>
      <c r="J102" s="26">
        <v>0</v>
      </c>
      <c r="K102" s="25">
        <v>0</v>
      </c>
      <c r="L102" s="25">
        <v>0</v>
      </c>
      <c r="M102" s="25">
        <v>0</v>
      </c>
      <c r="N102" s="25">
        <v>0</v>
      </c>
      <c r="O102" s="26">
        <v>0</v>
      </c>
      <c r="P102" s="26">
        <v>0</v>
      </c>
      <c r="Q102" s="26">
        <v>0</v>
      </c>
      <c r="R102" s="26">
        <v>0</v>
      </c>
      <c r="S102" s="27">
        <v>0</v>
      </c>
      <c r="T102" s="27">
        <v>0</v>
      </c>
      <c r="U102" s="27">
        <v>0</v>
      </c>
      <c r="V102" s="27">
        <v>0</v>
      </c>
      <c r="W102" s="26">
        <v>0</v>
      </c>
      <c r="X102" s="26">
        <v>0</v>
      </c>
      <c r="Y102" s="26">
        <v>0</v>
      </c>
      <c r="Z102" s="26">
        <v>0</v>
      </c>
      <c r="AA102" s="26">
        <v>0</v>
      </c>
      <c r="AB102" s="26">
        <v>0</v>
      </c>
      <c r="AC102" s="26">
        <v>0</v>
      </c>
      <c r="AD102" s="25">
        <v>0</v>
      </c>
      <c r="AE102" s="25">
        <v>0</v>
      </c>
      <c r="AF102" s="25">
        <v>0</v>
      </c>
      <c r="AG102" s="25">
        <v>0</v>
      </c>
      <c r="AH102" s="28"/>
      <c r="AI102" s="28"/>
      <c r="AJ102" s="28"/>
      <c r="AK102" s="28"/>
      <c r="AL102" s="27">
        <v>0</v>
      </c>
      <c r="AM102" s="27">
        <v>0</v>
      </c>
      <c r="AN102" s="27">
        <v>0</v>
      </c>
      <c r="AO102" s="27">
        <v>0</v>
      </c>
      <c r="AP102" s="25">
        <v>0</v>
      </c>
      <c r="AQ102" s="25">
        <v>0</v>
      </c>
      <c r="AR102" s="25">
        <v>0</v>
      </c>
      <c r="AS102" s="25">
        <v>0</v>
      </c>
    </row>
    <row r="103" spans="1:45" s="29" customFormat="1" ht="18.75" hidden="1" customHeight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0</v>
      </c>
      <c r="G103" s="26">
        <v>0</v>
      </c>
      <c r="H103" s="26">
        <v>0</v>
      </c>
      <c r="I103" s="26">
        <v>0</v>
      </c>
      <c r="J103" s="26">
        <v>0</v>
      </c>
      <c r="K103" s="25">
        <v>0</v>
      </c>
      <c r="L103" s="25">
        <v>0</v>
      </c>
      <c r="M103" s="25">
        <v>0</v>
      </c>
      <c r="N103" s="25">
        <v>0</v>
      </c>
      <c r="O103" s="26">
        <v>0</v>
      </c>
      <c r="P103" s="26">
        <v>0</v>
      </c>
      <c r="Q103" s="26">
        <v>0</v>
      </c>
      <c r="R103" s="26">
        <v>0</v>
      </c>
      <c r="S103" s="27">
        <v>0</v>
      </c>
      <c r="T103" s="27">
        <v>0</v>
      </c>
      <c r="U103" s="27">
        <v>0</v>
      </c>
      <c r="V103" s="27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  <c r="AC103" s="26">
        <v>0</v>
      </c>
      <c r="AD103" s="25">
        <v>0</v>
      </c>
      <c r="AE103" s="25">
        <v>0</v>
      </c>
      <c r="AF103" s="25">
        <v>0</v>
      </c>
      <c r="AG103" s="25">
        <v>0</v>
      </c>
      <c r="AH103" s="28"/>
      <c r="AI103" s="28"/>
      <c r="AJ103" s="28"/>
      <c r="AK103" s="28"/>
      <c r="AL103" s="27">
        <v>0</v>
      </c>
      <c r="AM103" s="27">
        <v>0</v>
      </c>
      <c r="AN103" s="27">
        <v>0</v>
      </c>
      <c r="AO103" s="27">
        <v>0</v>
      </c>
      <c r="AP103" s="25">
        <v>0</v>
      </c>
      <c r="AQ103" s="25">
        <v>0</v>
      </c>
      <c r="AR103" s="25">
        <v>0</v>
      </c>
      <c r="AS103" s="25">
        <v>0</v>
      </c>
    </row>
    <row r="104" spans="1:45" s="4" customFormat="1" ht="18.75" hidden="1" customHeight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0</v>
      </c>
      <c r="G104" s="26">
        <v>0</v>
      </c>
      <c r="H104" s="26">
        <v>0</v>
      </c>
      <c r="I104" s="26">
        <v>0</v>
      </c>
      <c r="J104" s="26">
        <v>0</v>
      </c>
      <c r="K104" s="25">
        <v>0</v>
      </c>
      <c r="L104" s="25">
        <v>0</v>
      </c>
      <c r="M104" s="25">
        <v>0</v>
      </c>
      <c r="N104" s="25">
        <v>0</v>
      </c>
      <c r="O104" s="26">
        <v>0</v>
      </c>
      <c r="P104" s="26">
        <v>0</v>
      </c>
      <c r="Q104" s="26">
        <v>0</v>
      </c>
      <c r="R104" s="26">
        <v>0</v>
      </c>
      <c r="S104" s="27">
        <v>0</v>
      </c>
      <c r="T104" s="27">
        <v>0</v>
      </c>
      <c r="U104" s="27">
        <v>0</v>
      </c>
      <c r="V104" s="27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25">
        <v>0</v>
      </c>
      <c r="AE104" s="25">
        <v>0</v>
      </c>
      <c r="AF104" s="25">
        <v>0</v>
      </c>
      <c r="AG104" s="25">
        <v>0</v>
      </c>
      <c r="AH104" s="28"/>
      <c r="AI104" s="28"/>
      <c r="AJ104" s="28"/>
      <c r="AK104" s="28"/>
      <c r="AL104" s="27">
        <v>0</v>
      </c>
      <c r="AM104" s="27">
        <v>0</v>
      </c>
      <c r="AN104" s="27">
        <v>0</v>
      </c>
      <c r="AO104" s="27">
        <v>0</v>
      </c>
      <c r="AP104" s="25">
        <v>0</v>
      </c>
      <c r="AQ104" s="25">
        <v>0</v>
      </c>
      <c r="AR104" s="25">
        <v>0</v>
      </c>
      <c r="AS104" s="25">
        <v>0</v>
      </c>
    </row>
    <row r="105" spans="1:45" s="4" customFormat="1" ht="75" hidden="1" customHeight="1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0</v>
      </c>
      <c r="G105" s="26">
        <v>0</v>
      </c>
      <c r="H105" s="26">
        <v>0</v>
      </c>
      <c r="I105" s="26">
        <v>0</v>
      </c>
      <c r="J105" s="26">
        <v>0</v>
      </c>
      <c r="K105" s="25">
        <v>0</v>
      </c>
      <c r="L105" s="25">
        <v>0</v>
      </c>
      <c r="M105" s="25">
        <v>0</v>
      </c>
      <c r="N105" s="25">
        <v>0</v>
      </c>
      <c r="O105" s="26">
        <v>0</v>
      </c>
      <c r="P105" s="26">
        <v>0</v>
      </c>
      <c r="Q105" s="26">
        <v>0</v>
      </c>
      <c r="R105" s="26">
        <v>0</v>
      </c>
      <c r="S105" s="27">
        <v>0</v>
      </c>
      <c r="T105" s="27">
        <v>0</v>
      </c>
      <c r="U105" s="27">
        <v>0</v>
      </c>
      <c r="V105" s="27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26">
        <v>0</v>
      </c>
      <c r="AC105" s="26">
        <v>0</v>
      </c>
      <c r="AD105" s="25">
        <v>0</v>
      </c>
      <c r="AE105" s="25">
        <v>0</v>
      </c>
      <c r="AF105" s="25">
        <v>0</v>
      </c>
      <c r="AG105" s="25">
        <v>0</v>
      </c>
      <c r="AH105" s="28"/>
      <c r="AI105" s="28"/>
      <c r="AJ105" s="28"/>
      <c r="AK105" s="28"/>
      <c r="AL105" s="27">
        <v>0</v>
      </c>
      <c r="AM105" s="27">
        <v>0</v>
      </c>
      <c r="AN105" s="27">
        <v>0</v>
      </c>
      <c r="AO105" s="27">
        <v>0</v>
      </c>
      <c r="AP105" s="25">
        <v>0</v>
      </c>
      <c r="AQ105" s="25">
        <v>0</v>
      </c>
      <c r="AR105" s="25">
        <v>0</v>
      </c>
      <c r="AS105" s="25">
        <v>0</v>
      </c>
    </row>
    <row r="106" spans="1:45" s="29" customFormat="1" ht="56.25" hidden="1" customHeight="1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0</v>
      </c>
      <c r="G106" s="26">
        <v>0</v>
      </c>
      <c r="H106" s="26">
        <v>0</v>
      </c>
      <c r="I106" s="26">
        <v>0</v>
      </c>
      <c r="J106" s="26">
        <v>0</v>
      </c>
      <c r="K106" s="25">
        <v>0</v>
      </c>
      <c r="L106" s="25">
        <v>0</v>
      </c>
      <c r="M106" s="25">
        <v>0</v>
      </c>
      <c r="N106" s="25">
        <v>0</v>
      </c>
      <c r="O106" s="26">
        <v>0</v>
      </c>
      <c r="P106" s="26">
        <v>0</v>
      </c>
      <c r="Q106" s="26">
        <v>0</v>
      </c>
      <c r="R106" s="26">
        <v>0</v>
      </c>
      <c r="S106" s="27">
        <v>0</v>
      </c>
      <c r="T106" s="27">
        <v>0</v>
      </c>
      <c r="U106" s="27">
        <v>0</v>
      </c>
      <c r="V106" s="27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0</v>
      </c>
      <c r="AC106" s="26">
        <v>0</v>
      </c>
      <c r="AD106" s="25">
        <v>0</v>
      </c>
      <c r="AE106" s="25">
        <v>0</v>
      </c>
      <c r="AF106" s="25">
        <v>0</v>
      </c>
      <c r="AG106" s="25">
        <v>0</v>
      </c>
      <c r="AH106" s="28"/>
      <c r="AI106" s="28"/>
      <c r="AJ106" s="28"/>
      <c r="AK106" s="28"/>
      <c r="AL106" s="27">
        <v>0</v>
      </c>
      <c r="AM106" s="27">
        <v>0</v>
      </c>
      <c r="AN106" s="27">
        <v>0</v>
      </c>
      <c r="AO106" s="27">
        <v>0</v>
      </c>
      <c r="AP106" s="25">
        <v>0</v>
      </c>
      <c r="AQ106" s="25">
        <v>0</v>
      </c>
      <c r="AR106" s="25">
        <v>0</v>
      </c>
      <c r="AS106" s="25">
        <v>0</v>
      </c>
    </row>
    <row r="107" spans="1:45" s="4" customFormat="1" ht="18.75" hidden="1" customHeight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0</v>
      </c>
      <c r="G107" s="26">
        <v>0</v>
      </c>
      <c r="H107" s="26">
        <v>0</v>
      </c>
      <c r="I107" s="26">
        <v>0</v>
      </c>
      <c r="J107" s="26">
        <v>0</v>
      </c>
      <c r="K107" s="25">
        <v>0</v>
      </c>
      <c r="L107" s="25">
        <v>0</v>
      </c>
      <c r="M107" s="25">
        <v>0</v>
      </c>
      <c r="N107" s="25">
        <v>0</v>
      </c>
      <c r="O107" s="26">
        <v>0</v>
      </c>
      <c r="P107" s="26">
        <v>0</v>
      </c>
      <c r="Q107" s="26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6">
        <v>98.92</v>
      </c>
      <c r="X107" s="26">
        <v>17.95</v>
      </c>
      <c r="Y107" s="26">
        <v>0</v>
      </c>
      <c r="Z107" s="26">
        <v>116.87</v>
      </c>
      <c r="AA107" s="26">
        <v>0</v>
      </c>
      <c r="AB107" s="26">
        <v>0</v>
      </c>
      <c r="AC107" s="26">
        <v>0</v>
      </c>
      <c r="AD107" s="25">
        <v>0</v>
      </c>
      <c r="AE107" s="25">
        <v>0</v>
      </c>
      <c r="AF107" s="25">
        <v>0</v>
      </c>
      <c r="AG107" s="25">
        <v>0</v>
      </c>
      <c r="AH107" s="28"/>
      <c r="AI107" s="28"/>
      <c r="AJ107" s="28"/>
      <c r="AK107" s="28"/>
      <c r="AL107" s="27">
        <v>0</v>
      </c>
      <c r="AM107" s="27">
        <v>0</v>
      </c>
      <c r="AN107" s="27">
        <v>0</v>
      </c>
      <c r="AO107" s="27">
        <v>0</v>
      </c>
      <c r="AP107" s="25">
        <v>0</v>
      </c>
      <c r="AQ107" s="25">
        <v>0</v>
      </c>
      <c r="AR107" s="25">
        <v>0</v>
      </c>
      <c r="AS107" s="25">
        <v>0</v>
      </c>
    </row>
    <row r="108" spans="1:45" s="4" customFormat="1" ht="18.75" hidden="1" customHeight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0</v>
      </c>
      <c r="G108" s="26">
        <v>0</v>
      </c>
      <c r="H108" s="26">
        <v>0</v>
      </c>
      <c r="I108" s="26">
        <v>0</v>
      </c>
      <c r="J108" s="26">
        <v>0</v>
      </c>
      <c r="K108" s="25">
        <v>0</v>
      </c>
      <c r="L108" s="25">
        <v>0</v>
      </c>
      <c r="M108" s="25">
        <v>0</v>
      </c>
      <c r="N108" s="25">
        <v>0</v>
      </c>
      <c r="O108" s="26">
        <v>0</v>
      </c>
      <c r="P108" s="26">
        <v>0</v>
      </c>
      <c r="Q108" s="26">
        <v>0</v>
      </c>
      <c r="R108" s="26">
        <v>0</v>
      </c>
      <c r="S108" s="27">
        <v>0</v>
      </c>
      <c r="T108" s="27">
        <v>0</v>
      </c>
      <c r="U108" s="27">
        <v>0</v>
      </c>
      <c r="V108" s="27">
        <v>0</v>
      </c>
      <c r="W108" s="26">
        <v>38.54</v>
      </c>
      <c r="X108" s="26">
        <v>12.31</v>
      </c>
      <c r="Y108" s="26">
        <v>0.11</v>
      </c>
      <c r="Z108" s="26">
        <v>50.96</v>
      </c>
      <c r="AA108" s="26">
        <v>0</v>
      </c>
      <c r="AB108" s="26">
        <v>0</v>
      </c>
      <c r="AC108" s="26">
        <v>0</v>
      </c>
      <c r="AD108" s="25">
        <v>0</v>
      </c>
      <c r="AE108" s="25">
        <v>0</v>
      </c>
      <c r="AF108" s="25">
        <v>0</v>
      </c>
      <c r="AG108" s="25">
        <v>0</v>
      </c>
      <c r="AH108" s="28"/>
      <c r="AI108" s="28"/>
      <c r="AJ108" s="28"/>
      <c r="AK108" s="28"/>
      <c r="AL108" s="27">
        <v>0</v>
      </c>
      <c r="AM108" s="27">
        <v>0</v>
      </c>
      <c r="AN108" s="27">
        <v>0</v>
      </c>
      <c r="AO108" s="27">
        <v>0</v>
      </c>
      <c r="AP108" s="25">
        <v>0</v>
      </c>
      <c r="AQ108" s="25">
        <v>0</v>
      </c>
      <c r="AR108" s="25">
        <v>0</v>
      </c>
      <c r="AS108" s="25">
        <v>0</v>
      </c>
    </row>
    <row r="109" spans="1:45" s="4" customFormat="1" ht="56.25" hidden="1" customHeight="1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0</v>
      </c>
      <c r="G109" s="26">
        <v>0</v>
      </c>
      <c r="H109" s="26">
        <v>0</v>
      </c>
      <c r="I109" s="26">
        <v>0</v>
      </c>
      <c r="J109" s="26">
        <v>0</v>
      </c>
      <c r="K109" s="25">
        <v>0</v>
      </c>
      <c r="L109" s="25">
        <v>0</v>
      </c>
      <c r="M109" s="25">
        <v>0</v>
      </c>
      <c r="N109" s="25">
        <v>0</v>
      </c>
      <c r="O109" s="26">
        <v>0</v>
      </c>
      <c r="P109" s="26">
        <v>0</v>
      </c>
      <c r="Q109" s="26">
        <v>0</v>
      </c>
      <c r="R109" s="26">
        <v>0</v>
      </c>
      <c r="S109" s="27">
        <v>0</v>
      </c>
      <c r="T109" s="27">
        <v>0</v>
      </c>
      <c r="U109" s="27">
        <v>0</v>
      </c>
      <c r="V109" s="27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  <c r="AC109" s="26">
        <v>0</v>
      </c>
      <c r="AD109" s="25">
        <v>0</v>
      </c>
      <c r="AE109" s="25">
        <v>0</v>
      </c>
      <c r="AF109" s="25">
        <v>0</v>
      </c>
      <c r="AG109" s="25">
        <v>0</v>
      </c>
      <c r="AH109" s="28"/>
      <c r="AI109" s="28"/>
      <c r="AJ109" s="28"/>
      <c r="AK109" s="28"/>
      <c r="AL109" s="27">
        <v>0</v>
      </c>
      <c r="AM109" s="27">
        <v>0</v>
      </c>
      <c r="AN109" s="27">
        <v>0</v>
      </c>
      <c r="AO109" s="27">
        <v>0</v>
      </c>
      <c r="AP109" s="25">
        <v>0</v>
      </c>
      <c r="AQ109" s="25">
        <v>0</v>
      </c>
      <c r="AR109" s="25">
        <v>0</v>
      </c>
      <c r="AS109" s="25">
        <v>0</v>
      </c>
    </row>
    <row r="110" spans="1:45" s="4" customFormat="1" ht="18.75" hidden="1" customHeight="1" x14ac:dyDescent="0.3">
      <c r="A110" s="23">
        <v>102</v>
      </c>
      <c r="B110" s="24" t="s">
        <v>30</v>
      </c>
      <c r="C110" s="24" t="s">
        <v>123</v>
      </c>
      <c r="D110" s="25"/>
      <c r="E110" s="25"/>
      <c r="F110" s="25">
        <v>0</v>
      </c>
      <c r="G110" s="26">
        <v>0</v>
      </c>
      <c r="H110" s="26">
        <v>0</v>
      </c>
      <c r="I110" s="26">
        <v>0</v>
      </c>
      <c r="J110" s="26">
        <v>0</v>
      </c>
      <c r="K110" s="25">
        <v>0</v>
      </c>
      <c r="L110" s="25">
        <v>0</v>
      </c>
      <c r="M110" s="25">
        <v>0</v>
      </c>
      <c r="N110" s="25">
        <v>0</v>
      </c>
      <c r="O110" s="26">
        <v>0</v>
      </c>
      <c r="P110" s="26">
        <v>0</v>
      </c>
      <c r="Q110" s="26">
        <v>0</v>
      </c>
      <c r="R110" s="26">
        <v>0</v>
      </c>
      <c r="S110" s="27">
        <v>0</v>
      </c>
      <c r="T110" s="27">
        <v>0</v>
      </c>
      <c r="U110" s="27">
        <v>0</v>
      </c>
      <c r="V110" s="27">
        <v>0</v>
      </c>
      <c r="W110" s="26">
        <v>554.25</v>
      </c>
      <c r="X110" s="26">
        <v>86.72</v>
      </c>
      <c r="Y110" s="26">
        <v>3.36</v>
      </c>
      <c r="Z110" s="26">
        <v>644.33000000000004</v>
      </c>
      <c r="AA110" s="26">
        <v>0</v>
      </c>
      <c r="AB110" s="26">
        <v>0</v>
      </c>
      <c r="AC110" s="26">
        <v>0</v>
      </c>
      <c r="AD110" s="25">
        <v>0</v>
      </c>
      <c r="AE110" s="25">
        <v>0</v>
      </c>
      <c r="AF110" s="25">
        <v>0</v>
      </c>
      <c r="AG110" s="25">
        <v>0</v>
      </c>
      <c r="AH110" s="28" t="s">
        <v>31</v>
      </c>
      <c r="AI110" s="28" t="s">
        <v>31</v>
      </c>
      <c r="AJ110" s="28" t="s">
        <v>31</v>
      </c>
      <c r="AK110" s="28" t="s">
        <v>31</v>
      </c>
      <c r="AL110" s="27">
        <v>0</v>
      </c>
      <c r="AM110" s="27">
        <v>0</v>
      </c>
      <c r="AN110" s="27">
        <v>0</v>
      </c>
      <c r="AO110" s="27">
        <v>0</v>
      </c>
      <c r="AP110" s="25">
        <v>0</v>
      </c>
      <c r="AQ110" s="25">
        <v>0</v>
      </c>
      <c r="AR110" s="25">
        <v>0</v>
      </c>
      <c r="AS110" s="25">
        <v>0</v>
      </c>
    </row>
    <row r="111" spans="1:45" s="29" customFormat="1" ht="18.75" customHeight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16</v>
      </c>
      <c r="G111" s="26">
        <v>147</v>
      </c>
      <c r="H111" s="26">
        <v>0</v>
      </c>
      <c r="I111" s="26">
        <v>0</v>
      </c>
      <c r="J111" s="26">
        <v>147</v>
      </c>
      <c r="K111" s="25">
        <v>2</v>
      </c>
      <c r="L111" s="25">
        <v>0</v>
      </c>
      <c r="M111" s="25">
        <v>0</v>
      </c>
      <c r="N111" s="25">
        <v>2</v>
      </c>
      <c r="O111" s="26">
        <v>0.14000000000000001</v>
      </c>
      <c r="P111" s="26">
        <v>0</v>
      </c>
      <c r="Q111" s="26">
        <v>0</v>
      </c>
      <c r="R111" s="26">
        <v>0.14000000000000001</v>
      </c>
      <c r="S111" s="54">
        <v>4.5467070818407276</v>
      </c>
      <c r="T111" s="54">
        <v>0</v>
      </c>
      <c r="U111" s="54">
        <v>0</v>
      </c>
      <c r="V111" s="54">
        <v>4.4788273615635177</v>
      </c>
      <c r="W111" s="26">
        <v>72.58</v>
      </c>
      <c r="X111" s="26">
        <v>0</v>
      </c>
      <c r="Y111" s="26">
        <v>1.1000000000000001</v>
      </c>
      <c r="Z111" s="26">
        <v>73.680000000000007</v>
      </c>
      <c r="AA111" s="26">
        <v>16.670000000000002</v>
      </c>
      <c r="AB111" s="26">
        <v>0</v>
      </c>
      <c r="AC111" s="26">
        <v>0</v>
      </c>
      <c r="AD111" s="25">
        <v>330</v>
      </c>
      <c r="AE111" s="25">
        <v>0</v>
      </c>
      <c r="AF111" s="25">
        <v>0</v>
      </c>
      <c r="AG111" s="25">
        <v>330</v>
      </c>
      <c r="AH111" s="28"/>
      <c r="AI111" s="28"/>
      <c r="AJ111" s="28"/>
      <c r="AK111" s="28"/>
      <c r="AL111" s="27">
        <v>2.3340000000000001</v>
      </c>
      <c r="AM111" s="27">
        <v>0</v>
      </c>
      <c r="AN111" s="27">
        <v>0</v>
      </c>
      <c r="AO111" s="27">
        <v>2.3340000000000001</v>
      </c>
      <c r="AP111" s="25">
        <v>169</v>
      </c>
      <c r="AQ111" s="25">
        <v>0</v>
      </c>
      <c r="AR111" s="25">
        <v>0</v>
      </c>
      <c r="AS111" s="25">
        <v>169</v>
      </c>
    </row>
    <row r="112" spans="1:45" s="4" customFormat="1" ht="18.75" customHeight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12</v>
      </c>
      <c r="G112" s="26">
        <v>129.80000000000001</v>
      </c>
      <c r="H112" s="26">
        <v>0</v>
      </c>
      <c r="I112" s="26">
        <v>0</v>
      </c>
      <c r="J112" s="26">
        <v>129.80000000000001</v>
      </c>
      <c r="K112" s="25">
        <v>1</v>
      </c>
      <c r="L112" s="25">
        <v>0</v>
      </c>
      <c r="M112" s="25">
        <v>0</v>
      </c>
      <c r="N112" s="25">
        <v>1</v>
      </c>
      <c r="O112" s="26">
        <v>0.08</v>
      </c>
      <c r="P112" s="26">
        <v>0</v>
      </c>
      <c r="Q112" s="26">
        <v>0</v>
      </c>
      <c r="R112" s="26">
        <v>0.08</v>
      </c>
      <c r="S112" s="54">
        <v>2.6012891344383058</v>
      </c>
      <c r="T112" s="54">
        <v>0</v>
      </c>
      <c r="U112" s="54">
        <v>0</v>
      </c>
      <c r="V112" s="54">
        <v>2.4437716262975777</v>
      </c>
      <c r="W112" s="26">
        <v>86.88</v>
      </c>
      <c r="X112" s="26">
        <v>1.76</v>
      </c>
      <c r="Y112" s="26">
        <v>3.84</v>
      </c>
      <c r="Z112" s="26">
        <v>92.48</v>
      </c>
      <c r="AA112" s="26">
        <v>166.67</v>
      </c>
      <c r="AB112" s="26">
        <v>0</v>
      </c>
      <c r="AC112" s="26">
        <v>0</v>
      </c>
      <c r="AD112" s="25">
        <v>226</v>
      </c>
      <c r="AE112" s="25">
        <v>0</v>
      </c>
      <c r="AF112" s="25">
        <v>0</v>
      </c>
      <c r="AG112" s="25">
        <v>226</v>
      </c>
      <c r="AH112" s="28"/>
      <c r="AI112" s="28"/>
      <c r="AJ112" s="28"/>
      <c r="AK112" s="28"/>
      <c r="AL112" s="27">
        <v>13.334</v>
      </c>
      <c r="AM112" s="27">
        <v>0</v>
      </c>
      <c r="AN112" s="27">
        <v>0</v>
      </c>
      <c r="AO112" s="27">
        <v>13.334</v>
      </c>
      <c r="AP112" s="25">
        <v>1158</v>
      </c>
      <c r="AQ112" s="25">
        <v>0</v>
      </c>
      <c r="AR112" s="25">
        <v>0</v>
      </c>
      <c r="AS112" s="25">
        <v>1158</v>
      </c>
    </row>
    <row r="113" spans="1:45" s="4" customFormat="1" ht="37.5" customHeight="1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3</v>
      </c>
      <c r="G113" s="26">
        <v>63</v>
      </c>
      <c r="H113" s="26">
        <v>0</v>
      </c>
      <c r="I113" s="26">
        <v>2</v>
      </c>
      <c r="J113" s="26">
        <v>65</v>
      </c>
      <c r="K113" s="25">
        <v>4</v>
      </c>
      <c r="L113" s="25">
        <v>0</v>
      </c>
      <c r="M113" s="25">
        <v>0</v>
      </c>
      <c r="N113" s="25">
        <v>4</v>
      </c>
      <c r="O113" s="26">
        <v>0.63</v>
      </c>
      <c r="P113" s="26">
        <v>0</v>
      </c>
      <c r="Q113" s="26">
        <v>0</v>
      </c>
      <c r="R113" s="26">
        <v>0.55000000000000004</v>
      </c>
      <c r="S113" s="54">
        <v>20.459409330860321</v>
      </c>
      <c r="T113" s="54">
        <v>0</v>
      </c>
      <c r="U113" s="54">
        <v>0</v>
      </c>
      <c r="V113" s="54">
        <v>17.904857035834684</v>
      </c>
      <c r="W113" s="26">
        <v>70.09</v>
      </c>
      <c r="X113" s="26">
        <v>0</v>
      </c>
      <c r="Y113" s="26">
        <v>10</v>
      </c>
      <c r="Z113" s="26">
        <v>80.09</v>
      </c>
      <c r="AA113" s="26">
        <v>12.5</v>
      </c>
      <c r="AB113" s="26">
        <v>0</v>
      </c>
      <c r="AC113" s="26">
        <v>0</v>
      </c>
      <c r="AD113" s="25">
        <v>1434</v>
      </c>
      <c r="AE113" s="25">
        <v>0</v>
      </c>
      <c r="AF113" s="25">
        <v>0</v>
      </c>
      <c r="AG113" s="25">
        <v>1434</v>
      </c>
      <c r="AH113" s="28"/>
      <c r="AI113" s="28"/>
      <c r="AJ113" s="28"/>
      <c r="AK113" s="28"/>
      <c r="AL113" s="27">
        <v>7.875</v>
      </c>
      <c r="AM113" s="27">
        <v>0</v>
      </c>
      <c r="AN113" s="27">
        <v>0</v>
      </c>
      <c r="AO113" s="27">
        <v>7.875</v>
      </c>
      <c r="AP113" s="25">
        <v>552</v>
      </c>
      <c r="AQ113" s="25">
        <v>0</v>
      </c>
      <c r="AR113" s="25">
        <v>0</v>
      </c>
      <c r="AS113" s="25">
        <v>552</v>
      </c>
    </row>
    <row r="114" spans="1:45" s="4" customFormat="1" ht="37.5" hidden="1" customHeight="1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5">
        <v>0</v>
      </c>
      <c r="AE114" s="25">
        <v>0</v>
      </c>
      <c r="AF114" s="25">
        <v>0</v>
      </c>
      <c r="AG114" s="25">
        <v>0</v>
      </c>
      <c r="AH114" s="28"/>
      <c r="AI114" s="28"/>
      <c r="AJ114" s="28"/>
      <c r="AK114" s="28"/>
      <c r="AL114" s="27">
        <v>0</v>
      </c>
      <c r="AM114" s="27">
        <v>0</v>
      </c>
      <c r="AN114" s="27">
        <v>0</v>
      </c>
      <c r="AO114" s="27">
        <v>0</v>
      </c>
      <c r="AP114" s="25">
        <v>0</v>
      </c>
      <c r="AQ114" s="25">
        <v>0</v>
      </c>
      <c r="AR114" s="25">
        <v>0</v>
      </c>
      <c r="AS114" s="25">
        <v>0</v>
      </c>
    </row>
    <row r="115" spans="1:45" s="4" customFormat="1" ht="56.25" hidden="1" customHeight="1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0</v>
      </c>
      <c r="G115" s="26">
        <v>0</v>
      </c>
      <c r="H115" s="26">
        <v>0</v>
      </c>
      <c r="I115" s="26">
        <v>0</v>
      </c>
      <c r="J115" s="26">
        <v>0</v>
      </c>
      <c r="K115" s="25">
        <v>0</v>
      </c>
      <c r="L115" s="25">
        <v>0</v>
      </c>
      <c r="M115" s="25">
        <v>0</v>
      </c>
      <c r="N115" s="25">
        <v>0</v>
      </c>
      <c r="O115" s="26">
        <v>0</v>
      </c>
      <c r="P115" s="26">
        <v>0</v>
      </c>
      <c r="Q115" s="26">
        <v>0</v>
      </c>
      <c r="R115" s="26">
        <v>0</v>
      </c>
      <c r="S115" s="27">
        <v>0</v>
      </c>
      <c r="T115" s="27">
        <v>0</v>
      </c>
      <c r="U115" s="27">
        <v>0</v>
      </c>
      <c r="V115" s="27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25">
        <v>0</v>
      </c>
      <c r="AE115" s="25">
        <v>0</v>
      </c>
      <c r="AF115" s="25">
        <v>0</v>
      </c>
      <c r="AG115" s="25">
        <v>0</v>
      </c>
      <c r="AH115" s="28"/>
      <c r="AI115" s="28"/>
      <c r="AJ115" s="28"/>
      <c r="AK115" s="28"/>
      <c r="AL115" s="27">
        <v>0</v>
      </c>
      <c r="AM115" s="27">
        <v>0</v>
      </c>
      <c r="AN115" s="27">
        <v>0</v>
      </c>
      <c r="AO115" s="27">
        <v>0</v>
      </c>
      <c r="AP115" s="25">
        <v>0</v>
      </c>
      <c r="AQ115" s="25">
        <v>0</v>
      </c>
      <c r="AR115" s="25">
        <v>0</v>
      </c>
      <c r="AS115" s="25">
        <v>0</v>
      </c>
    </row>
    <row r="116" spans="1:45" s="4" customFormat="1" ht="37.5" hidden="1" customHeight="1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0</v>
      </c>
      <c r="G116" s="26">
        <v>0</v>
      </c>
      <c r="H116" s="26">
        <v>0</v>
      </c>
      <c r="I116" s="26">
        <v>0</v>
      </c>
      <c r="J116" s="26">
        <v>0</v>
      </c>
      <c r="K116" s="25">
        <v>0</v>
      </c>
      <c r="L116" s="25">
        <v>0</v>
      </c>
      <c r="M116" s="25">
        <v>0</v>
      </c>
      <c r="N116" s="25">
        <v>0</v>
      </c>
      <c r="O116" s="26">
        <v>0</v>
      </c>
      <c r="P116" s="26">
        <v>0</v>
      </c>
      <c r="Q116" s="26">
        <v>0</v>
      </c>
      <c r="R116" s="26">
        <v>0</v>
      </c>
      <c r="S116" s="27">
        <v>0</v>
      </c>
      <c r="T116" s="27">
        <v>0</v>
      </c>
      <c r="U116" s="27">
        <v>0</v>
      </c>
      <c r="V116" s="27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  <c r="AC116" s="26">
        <v>0</v>
      </c>
      <c r="AD116" s="25">
        <v>0</v>
      </c>
      <c r="AE116" s="25">
        <v>0</v>
      </c>
      <c r="AF116" s="25">
        <v>0</v>
      </c>
      <c r="AG116" s="25">
        <v>0</v>
      </c>
      <c r="AH116" s="28"/>
      <c r="AI116" s="28"/>
      <c r="AJ116" s="28"/>
      <c r="AK116" s="28"/>
      <c r="AL116" s="27">
        <v>0</v>
      </c>
      <c r="AM116" s="27">
        <v>0</v>
      </c>
      <c r="AN116" s="27">
        <v>0</v>
      </c>
      <c r="AO116" s="27">
        <v>0</v>
      </c>
      <c r="AP116" s="25">
        <v>0</v>
      </c>
      <c r="AQ116" s="25">
        <v>0</v>
      </c>
      <c r="AR116" s="25">
        <v>0</v>
      </c>
      <c r="AS116" s="25">
        <v>0</v>
      </c>
    </row>
    <row r="117" spans="1:45" s="4" customFormat="1" ht="18.75" hidden="1" customHeight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34</v>
      </c>
      <c r="G117" s="26">
        <v>443.8</v>
      </c>
      <c r="H117" s="26">
        <v>0</v>
      </c>
      <c r="I117" s="26">
        <v>0</v>
      </c>
      <c r="J117" s="26">
        <v>443.8</v>
      </c>
      <c r="K117" s="25">
        <v>0</v>
      </c>
      <c r="L117" s="25">
        <v>0</v>
      </c>
      <c r="M117" s="25">
        <v>0</v>
      </c>
      <c r="N117" s="25">
        <v>0</v>
      </c>
      <c r="O117" s="26">
        <v>0</v>
      </c>
      <c r="P117" s="26">
        <v>0</v>
      </c>
      <c r="Q117" s="26">
        <v>0</v>
      </c>
      <c r="R117" s="26">
        <v>0</v>
      </c>
      <c r="S117" s="27">
        <v>0</v>
      </c>
      <c r="T117" s="27">
        <v>0</v>
      </c>
      <c r="U117" s="27">
        <v>0</v>
      </c>
      <c r="V117" s="27">
        <v>0</v>
      </c>
      <c r="W117" s="26">
        <v>2737.11</v>
      </c>
      <c r="X117" s="26">
        <v>0</v>
      </c>
      <c r="Y117" s="26">
        <v>29</v>
      </c>
      <c r="Z117" s="26">
        <v>2766.11</v>
      </c>
      <c r="AA117" s="26">
        <v>0</v>
      </c>
      <c r="AB117" s="26">
        <v>0</v>
      </c>
      <c r="AC117" s="26">
        <v>0</v>
      </c>
      <c r="AD117" s="25">
        <v>0</v>
      </c>
      <c r="AE117" s="25">
        <v>0</v>
      </c>
      <c r="AF117" s="25">
        <v>0</v>
      </c>
      <c r="AG117" s="25">
        <v>0</v>
      </c>
      <c r="AH117" s="28"/>
      <c r="AI117" s="28"/>
      <c r="AJ117" s="28"/>
      <c r="AK117" s="28"/>
      <c r="AL117" s="27">
        <v>0</v>
      </c>
      <c r="AM117" s="27">
        <v>0</v>
      </c>
      <c r="AN117" s="27">
        <v>0</v>
      </c>
      <c r="AO117" s="27">
        <v>0</v>
      </c>
      <c r="AP117" s="25">
        <v>0</v>
      </c>
      <c r="AQ117" s="25">
        <v>0</v>
      </c>
      <c r="AR117" s="25">
        <v>0</v>
      </c>
      <c r="AS117" s="25">
        <v>0</v>
      </c>
    </row>
    <row r="118" spans="1:45" s="4" customFormat="1" ht="37.5" hidden="1" customHeight="1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0</v>
      </c>
      <c r="G118" s="26">
        <v>0</v>
      </c>
      <c r="H118" s="26">
        <v>0</v>
      </c>
      <c r="I118" s="26">
        <v>0</v>
      </c>
      <c r="J118" s="26">
        <v>0</v>
      </c>
      <c r="K118" s="25">
        <v>0</v>
      </c>
      <c r="L118" s="25">
        <v>0</v>
      </c>
      <c r="M118" s="25">
        <v>0</v>
      </c>
      <c r="N118" s="25">
        <v>0</v>
      </c>
      <c r="O118" s="26">
        <v>0</v>
      </c>
      <c r="P118" s="26">
        <v>0</v>
      </c>
      <c r="Q118" s="26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  <c r="AC118" s="26">
        <v>0</v>
      </c>
      <c r="AD118" s="25">
        <v>0</v>
      </c>
      <c r="AE118" s="25">
        <v>0</v>
      </c>
      <c r="AF118" s="25">
        <v>0</v>
      </c>
      <c r="AG118" s="25">
        <v>0</v>
      </c>
      <c r="AH118" s="28"/>
      <c r="AI118" s="28"/>
      <c r="AJ118" s="28"/>
      <c r="AK118" s="28"/>
      <c r="AL118" s="27">
        <v>0</v>
      </c>
      <c r="AM118" s="27">
        <v>0</v>
      </c>
      <c r="AN118" s="27">
        <v>0</v>
      </c>
      <c r="AO118" s="27">
        <v>0</v>
      </c>
      <c r="AP118" s="25">
        <v>0</v>
      </c>
      <c r="AQ118" s="25">
        <v>0</v>
      </c>
      <c r="AR118" s="25">
        <v>0</v>
      </c>
      <c r="AS118" s="25">
        <v>0</v>
      </c>
    </row>
    <row r="119" spans="1:45" s="29" customFormat="1" ht="37.5" hidden="1" customHeight="1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0</v>
      </c>
      <c r="G119" s="26">
        <v>0</v>
      </c>
      <c r="H119" s="26">
        <v>0</v>
      </c>
      <c r="I119" s="26">
        <v>0</v>
      </c>
      <c r="J119" s="26">
        <v>0</v>
      </c>
      <c r="K119" s="25">
        <v>0</v>
      </c>
      <c r="L119" s="25">
        <v>0</v>
      </c>
      <c r="M119" s="25">
        <v>0</v>
      </c>
      <c r="N119" s="25">
        <v>0</v>
      </c>
      <c r="O119" s="26">
        <v>0</v>
      </c>
      <c r="P119" s="26">
        <v>0</v>
      </c>
      <c r="Q119" s="26">
        <v>0</v>
      </c>
      <c r="R119" s="26">
        <v>0</v>
      </c>
      <c r="S119" s="27">
        <v>0</v>
      </c>
      <c r="T119" s="27">
        <v>0</v>
      </c>
      <c r="U119" s="27">
        <v>0</v>
      </c>
      <c r="V119" s="27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25">
        <v>0</v>
      </c>
      <c r="AE119" s="25">
        <v>0</v>
      </c>
      <c r="AF119" s="25">
        <v>0</v>
      </c>
      <c r="AG119" s="25">
        <v>0</v>
      </c>
      <c r="AH119" s="28"/>
      <c r="AI119" s="28"/>
      <c r="AJ119" s="28"/>
      <c r="AK119" s="28"/>
      <c r="AL119" s="27">
        <v>0</v>
      </c>
      <c r="AM119" s="27">
        <v>0</v>
      </c>
      <c r="AN119" s="27">
        <v>0</v>
      </c>
      <c r="AO119" s="27">
        <v>0</v>
      </c>
      <c r="AP119" s="25">
        <v>0</v>
      </c>
      <c r="AQ119" s="25">
        <v>0</v>
      </c>
      <c r="AR119" s="25">
        <v>0</v>
      </c>
      <c r="AS119" s="25">
        <v>0</v>
      </c>
    </row>
    <row r="120" spans="1:45" s="30" customFormat="1" ht="37.5" hidden="1" customHeight="1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0</v>
      </c>
      <c r="G120" s="26">
        <v>0</v>
      </c>
      <c r="H120" s="26">
        <v>0</v>
      </c>
      <c r="I120" s="26">
        <v>0</v>
      </c>
      <c r="J120" s="26">
        <v>0</v>
      </c>
      <c r="K120" s="25">
        <v>0</v>
      </c>
      <c r="L120" s="25">
        <v>0</v>
      </c>
      <c r="M120" s="25">
        <v>0</v>
      </c>
      <c r="N120" s="25">
        <v>0</v>
      </c>
      <c r="O120" s="26">
        <v>0</v>
      </c>
      <c r="P120" s="26">
        <v>0</v>
      </c>
      <c r="Q120" s="26">
        <v>0</v>
      </c>
      <c r="R120" s="26">
        <v>0</v>
      </c>
      <c r="S120" s="27">
        <v>0</v>
      </c>
      <c r="T120" s="27">
        <v>0</v>
      </c>
      <c r="U120" s="27">
        <v>0</v>
      </c>
      <c r="V120" s="27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5">
        <v>0</v>
      </c>
      <c r="AE120" s="25">
        <v>0</v>
      </c>
      <c r="AF120" s="25">
        <v>0</v>
      </c>
      <c r="AG120" s="25">
        <v>0</v>
      </c>
      <c r="AH120" s="28"/>
      <c r="AI120" s="28"/>
      <c r="AJ120" s="28"/>
      <c r="AK120" s="28"/>
      <c r="AL120" s="27">
        <v>0</v>
      </c>
      <c r="AM120" s="27">
        <v>0</v>
      </c>
      <c r="AN120" s="27">
        <v>0</v>
      </c>
      <c r="AO120" s="27">
        <v>0</v>
      </c>
      <c r="AP120" s="25">
        <v>0</v>
      </c>
      <c r="AQ120" s="25">
        <v>0</v>
      </c>
      <c r="AR120" s="25">
        <v>0</v>
      </c>
      <c r="AS120" s="25">
        <v>0</v>
      </c>
    </row>
    <row r="121" spans="1:45" s="30" customFormat="1" ht="56.25" customHeight="1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6</v>
      </c>
      <c r="G121" s="26">
        <v>67.11</v>
      </c>
      <c r="H121" s="26">
        <v>0.65</v>
      </c>
      <c r="I121" s="26">
        <v>1.92</v>
      </c>
      <c r="J121" s="26">
        <v>69.680000000000007</v>
      </c>
      <c r="K121" s="25">
        <v>2</v>
      </c>
      <c r="L121" s="25">
        <v>0</v>
      </c>
      <c r="M121" s="25">
        <v>0</v>
      </c>
      <c r="N121" s="25">
        <v>2</v>
      </c>
      <c r="O121" s="26">
        <v>0.3</v>
      </c>
      <c r="P121" s="26">
        <v>0</v>
      </c>
      <c r="Q121" s="26">
        <v>0</v>
      </c>
      <c r="R121" s="26">
        <v>0.28000000000000003</v>
      </c>
      <c r="S121" s="54">
        <v>9.7437477985206051</v>
      </c>
      <c r="T121" s="54">
        <v>0</v>
      </c>
      <c r="U121" s="54">
        <v>0</v>
      </c>
      <c r="V121" s="54">
        <v>8.9372614744664087</v>
      </c>
      <c r="W121" s="26">
        <v>454.24</v>
      </c>
      <c r="X121" s="26">
        <v>2.84</v>
      </c>
      <c r="Y121" s="26">
        <v>38.15</v>
      </c>
      <c r="Z121" s="26">
        <v>495.23</v>
      </c>
      <c r="AA121" s="26">
        <v>14.29</v>
      </c>
      <c r="AB121" s="26">
        <v>0</v>
      </c>
      <c r="AC121" s="26">
        <v>0</v>
      </c>
      <c r="AD121" s="25">
        <v>4426</v>
      </c>
      <c r="AE121" s="25">
        <v>0</v>
      </c>
      <c r="AF121" s="25">
        <v>0</v>
      </c>
      <c r="AG121" s="25">
        <v>4426</v>
      </c>
      <c r="AH121" s="28"/>
      <c r="AI121" s="28"/>
      <c r="AJ121" s="28"/>
      <c r="AK121" s="28"/>
      <c r="AL121" s="27">
        <v>4.2869999999999999</v>
      </c>
      <c r="AM121" s="27">
        <v>0</v>
      </c>
      <c r="AN121" s="27">
        <v>0</v>
      </c>
      <c r="AO121" s="27">
        <v>4.2869999999999999</v>
      </c>
      <c r="AP121" s="25">
        <v>1947</v>
      </c>
      <c r="AQ121" s="25">
        <v>0</v>
      </c>
      <c r="AR121" s="25">
        <v>0</v>
      </c>
      <c r="AS121" s="25">
        <v>1947</v>
      </c>
    </row>
    <row r="122" spans="1:45" s="4" customFormat="1" ht="56.25" customHeight="1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29</v>
      </c>
      <c r="G122" s="26">
        <v>306.7</v>
      </c>
      <c r="H122" s="26">
        <v>0</v>
      </c>
      <c r="I122" s="26">
        <v>69.7</v>
      </c>
      <c r="J122" s="26">
        <v>376.4</v>
      </c>
      <c r="K122" s="25">
        <v>0</v>
      </c>
      <c r="L122" s="25">
        <v>0</v>
      </c>
      <c r="M122" s="25">
        <v>13</v>
      </c>
      <c r="N122" s="25">
        <v>13</v>
      </c>
      <c r="O122" s="26">
        <v>0</v>
      </c>
      <c r="P122" s="26">
        <v>0</v>
      </c>
      <c r="Q122" s="26">
        <v>1.87</v>
      </c>
      <c r="R122" s="26">
        <v>0.23</v>
      </c>
      <c r="S122" s="54">
        <v>0</v>
      </c>
      <c r="T122" s="54">
        <v>0</v>
      </c>
      <c r="U122" s="54">
        <v>22.574327235692742</v>
      </c>
      <c r="V122" s="54">
        <v>2.8335980253809354</v>
      </c>
      <c r="W122" s="26">
        <v>1778.52</v>
      </c>
      <c r="X122" s="26">
        <v>0</v>
      </c>
      <c r="Y122" s="26">
        <v>255.29</v>
      </c>
      <c r="Z122" s="26">
        <v>2033.81</v>
      </c>
      <c r="AA122" s="26">
        <v>0</v>
      </c>
      <c r="AB122" s="26">
        <v>0</v>
      </c>
      <c r="AC122" s="26">
        <v>9.69</v>
      </c>
      <c r="AD122" s="25">
        <v>0</v>
      </c>
      <c r="AE122" s="25">
        <v>0</v>
      </c>
      <c r="AF122" s="25">
        <v>5763</v>
      </c>
      <c r="AG122" s="25">
        <v>5763</v>
      </c>
      <c r="AH122" s="28"/>
      <c r="AI122" s="28"/>
      <c r="AJ122" s="28"/>
      <c r="AK122" s="28"/>
      <c r="AL122" s="27">
        <v>0</v>
      </c>
      <c r="AM122" s="27">
        <v>0</v>
      </c>
      <c r="AN122" s="27">
        <v>18.12</v>
      </c>
      <c r="AO122" s="27">
        <v>18.12</v>
      </c>
      <c r="AP122" s="25">
        <v>0</v>
      </c>
      <c r="AQ122" s="25">
        <v>0</v>
      </c>
      <c r="AR122" s="25">
        <v>4626</v>
      </c>
      <c r="AS122" s="25">
        <v>4626</v>
      </c>
    </row>
    <row r="123" spans="1:45" s="29" customFormat="1" ht="56.25" customHeight="1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6</v>
      </c>
      <c r="G123" s="26">
        <v>70</v>
      </c>
      <c r="H123" s="26">
        <v>0</v>
      </c>
      <c r="I123" s="26">
        <v>0</v>
      </c>
      <c r="J123" s="26">
        <v>70</v>
      </c>
      <c r="K123" s="25">
        <v>1</v>
      </c>
      <c r="L123" s="25">
        <v>0</v>
      </c>
      <c r="M123" s="25">
        <v>0</v>
      </c>
      <c r="N123" s="25">
        <v>1</v>
      </c>
      <c r="O123" s="26">
        <v>0.14000000000000001</v>
      </c>
      <c r="P123" s="26">
        <v>0</v>
      </c>
      <c r="Q123" s="26">
        <v>0</v>
      </c>
      <c r="R123" s="26">
        <v>0.14000000000000001</v>
      </c>
      <c r="S123" s="54">
        <v>4.5465611685940353</v>
      </c>
      <c r="T123" s="54">
        <v>0</v>
      </c>
      <c r="U123" s="54">
        <v>0</v>
      </c>
      <c r="V123" s="54">
        <v>4.5465611685940353</v>
      </c>
      <c r="W123" s="26">
        <v>492.9</v>
      </c>
      <c r="X123" s="26">
        <v>0</v>
      </c>
      <c r="Y123" s="26">
        <v>0</v>
      </c>
      <c r="Z123" s="26">
        <v>492.9</v>
      </c>
      <c r="AA123" s="26">
        <v>12.5</v>
      </c>
      <c r="AB123" s="26">
        <v>0</v>
      </c>
      <c r="AC123" s="26">
        <v>0</v>
      </c>
      <c r="AD123" s="25">
        <v>2241</v>
      </c>
      <c r="AE123" s="25">
        <v>0</v>
      </c>
      <c r="AF123" s="25">
        <v>0</v>
      </c>
      <c r="AG123" s="25">
        <v>2241</v>
      </c>
      <c r="AH123" s="28"/>
      <c r="AI123" s="28"/>
      <c r="AJ123" s="28"/>
      <c r="AK123" s="28"/>
      <c r="AL123" s="27">
        <v>1.75</v>
      </c>
      <c r="AM123" s="27">
        <v>0</v>
      </c>
      <c r="AN123" s="27">
        <v>0</v>
      </c>
      <c r="AO123" s="27">
        <v>1.75</v>
      </c>
      <c r="AP123" s="25">
        <v>863</v>
      </c>
      <c r="AQ123" s="25">
        <v>0</v>
      </c>
      <c r="AR123" s="25">
        <v>0</v>
      </c>
      <c r="AS123" s="25">
        <v>863</v>
      </c>
    </row>
    <row r="124" spans="1:45" s="9" customFormat="1" ht="37.5" customHeight="1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6</v>
      </c>
      <c r="G124" s="26">
        <v>70</v>
      </c>
      <c r="H124" s="26">
        <v>0</v>
      </c>
      <c r="I124" s="26">
        <v>0</v>
      </c>
      <c r="J124" s="26">
        <v>70</v>
      </c>
      <c r="K124" s="25">
        <v>1</v>
      </c>
      <c r="L124" s="25">
        <v>0</v>
      </c>
      <c r="M124" s="25">
        <v>0</v>
      </c>
      <c r="N124" s="25">
        <v>1</v>
      </c>
      <c r="O124" s="26">
        <v>0.14000000000000001</v>
      </c>
      <c r="P124" s="26">
        <v>0</v>
      </c>
      <c r="Q124" s="26">
        <v>0</v>
      </c>
      <c r="R124" s="26">
        <v>0.14000000000000001</v>
      </c>
      <c r="S124" s="54">
        <v>4.5479133692625169</v>
      </c>
      <c r="T124" s="54">
        <v>0</v>
      </c>
      <c r="U124" s="54">
        <v>0</v>
      </c>
      <c r="V124" s="54">
        <v>4.5479133692625169</v>
      </c>
      <c r="W124" s="26">
        <v>499.13</v>
      </c>
      <c r="X124" s="26">
        <v>0</v>
      </c>
      <c r="Y124" s="26">
        <v>0</v>
      </c>
      <c r="Z124" s="26">
        <v>499.13</v>
      </c>
      <c r="AA124" s="26">
        <v>10</v>
      </c>
      <c r="AB124" s="26">
        <v>0</v>
      </c>
      <c r="AC124" s="26">
        <v>0</v>
      </c>
      <c r="AD124" s="25">
        <v>2270</v>
      </c>
      <c r="AE124" s="25">
        <v>0</v>
      </c>
      <c r="AF124" s="25">
        <v>0</v>
      </c>
      <c r="AG124" s="25">
        <v>2270</v>
      </c>
      <c r="AH124" s="28"/>
      <c r="AI124" s="28"/>
      <c r="AJ124" s="28"/>
      <c r="AK124" s="28"/>
      <c r="AL124" s="27">
        <v>1.4</v>
      </c>
      <c r="AM124" s="27">
        <v>0</v>
      </c>
      <c r="AN124" s="27">
        <v>0</v>
      </c>
      <c r="AO124" s="27">
        <v>1.4</v>
      </c>
      <c r="AP124" s="25">
        <v>699</v>
      </c>
      <c r="AQ124" s="25">
        <v>0</v>
      </c>
      <c r="AR124" s="25">
        <v>0</v>
      </c>
      <c r="AS124" s="25">
        <v>699</v>
      </c>
    </row>
    <row r="125" spans="1:45" s="4" customFormat="1" ht="37.5" customHeight="1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2</v>
      </c>
      <c r="G125" s="26">
        <v>27.26</v>
      </c>
      <c r="H125" s="26">
        <v>0.22</v>
      </c>
      <c r="I125" s="26">
        <v>0.66</v>
      </c>
      <c r="J125" s="26">
        <v>28.14</v>
      </c>
      <c r="K125" s="25">
        <v>1</v>
      </c>
      <c r="L125" s="25">
        <v>0</v>
      </c>
      <c r="M125" s="25">
        <v>0</v>
      </c>
      <c r="N125" s="25">
        <v>1</v>
      </c>
      <c r="O125" s="26">
        <v>0.37</v>
      </c>
      <c r="P125" s="26">
        <v>0</v>
      </c>
      <c r="Q125" s="26">
        <v>0</v>
      </c>
      <c r="R125" s="26">
        <v>0.37</v>
      </c>
      <c r="S125" s="54">
        <v>12.02028575608329</v>
      </c>
      <c r="T125" s="54">
        <v>0</v>
      </c>
      <c r="U125" s="54">
        <v>0</v>
      </c>
      <c r="V125" s="54">
        <v>11.877800799884355</v>
      </c>
      <c r="W125" s="26">
        <v>205.07</v>
      </c>
      <c r="X125" s="26">
        <v>1.1599999999999999</v>
      </c>
      <c r="Y125" s="26">
        <v>1.3</v>
      </c>
      <c r="Z125" s="26">
        <v>207.53</v>
      </c>
      <c r="AA125" s="26">
        <v>16.670000000000002</v>
      </c>
      <c r="AB125" s="26">
        <v>0</v>
      </c>
      <c r="AC125" s="26">
        <v>0</v>
      </c>
      <c r="AD125" s="25">
        <v>2465</v>
      </c>
      <c r="AE125" s="25">
        <v>0</v>
      </c>
      <c r="AF125" s="25">
        <v>0</v>
      </c>
      <c r="AG125" s="25">
        <v>2465</v>
      </c>
      <c r="AH125" s="28"/>
      <c r="AI125" s="28"/>
      <c r="AJ125" s="28"/>
      <c r="AK125" s="28"/>
      <c r="AL125" s="27">
        <v>6.1680000000000001</v>
      </c>
      <c r="AM125" s="27">
        <v>0</v>
      </c>
      <c r="AN125" s="27">
        <v>0</v>
      </c>
      <c r="AO125" s="27">
        <v>6.1680000000000001</v>
      </c>
      <c r="AP125" s="25">
        <v>1265</v>
      </c>
      <c r="AQ125" s="25">
        <v>0</v>
      </c>
      <c r="AR125" s="25">
        <v>0</v>
      </c>
      <c r="AS125" s="25">
        <v>1265</v>
      </c>
    </row>
    <row r="126" spans="1:45" s="4" customFormat="1" ht="37.5" customHeight="1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3</v>
      </c>
      <c r="G126" s="26">
        <v>38.32</v>
      </c>
      <c r="H126" s="26">
        <v>0.48</v>
      </c>
      <c r="I126" s="26">
        <v>0</v>
      </c>
      <c r="J126" s="26">
        <v>38.799999999999997</v>
      </c>
      <c r="K126" s="25">
        <v>1</v>
      </c>
      <c r="L126" s="25">
        <v>0</v>
      </c>
      <c r="M126" s="25">
        <v>0</v>
      </c>
      <c r="N126" s="25">
        <v>1</v>
      </c>
      <c r="O126" s="26">
        <v>0.26</v>
      </c>
      <c r="P126" s="26">
        <v>0</v>
      </c>
      <c r="Q126" s="26">
        <v>0</v>
      </c>
      <c r="R126" s="26">
        <v>0.25</v>
      </c>
      <c r="S126" s="54">
        <v>8.4446649420603137</v>
      </c>
      <c r="T126" s="54">
        <v>0</v>
      </c>
      <c r="U126" s="54">
        <v>0</v>
      </c>
      <c r="V126" s="54">
        <v>8.178323838286774</v>
      </c>
      <c r="W126" s="26">
        <v>282.19</v>
      </c>
      <c r="X126" s="26">
        <v>0.55000000000000004</v>
      </c>
      <c r="Y126" s="26">
        <v>8.64</v>
      </c>
      <c r="Z126" s="26">
        <v>291.38</v>
      </c>
      <c r="AA126" s="26">
        <v>18.52</v>
      </c>
      <c r="AB126" s="26">
        <v>0</v>
      </c>
      <c r="AC126" s="26">
        <v>0</v>
      </c>
      <c r="AD126" s="25">
        <v>2383</v>
      </c>
      <c r="AE126" s="25">
        <v>0</v>
      </c>
      <c r="AF126" s="25">
        <v>0</v>
      </c>
      <c r="AG126" s="25">
        <v>2383</v>
      </c>
      <c r="AH126" s="28"/>
      <c r="AI126" s="28"/>
      <c r="AJ126" s="28"/>
      <c r="AK126" s="28"/>
      <c r="AL126" s="27">
        <v>4.8150000000000004</v>
      </c>
      <c r="AM126" s="27">
        <v>0</v>
      </c>
      <c r="AN126" s="27">
        <v>0</v>
      </c>
      <c r="AO126" s="27">
        <v>4.8150000000000004</v>
      </c>
      <c r="AP126" s="25">
        <v>1359</v>
      </c>
      <c r="AQ126" s="25">
        <v>0</v>
      </c>
      <c r="AR126" s="25">
        <v>0</v>
      </c>
      <c r="AS126" s="25">
        <v>1359</v>
      </c>
    </row>
    <row r="127" spans="1:45" s="29" customFormat="1" ht="37.5" hidden="1" customHeight="1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0</v>
      </c>
      <c r="G127" s="26">
        <v>0</v>
      </c>
      <c r="H127" s="26">
        <v>0</v>
      </c>
      <c r="I127" s="26">
        <v>0</v>
      </c>
      <c r="J127" s="26">
        <v>0</v>
      </c>
      <c r="K127" s="25">
        <v>0</v>
      </c>
      <c r="L127" s="25">
        <v>0</v>
      </c>
      <c r="M127" s="25">
        <v>0</v>
      </c>
      <c r="N127" s="25">
        <v>0</v>
      </c>
      <c r="O127" s="26">
        <v>0</v>
      </c>
      <c r="P127" s="26">
        <v>0</v>
      </c>
      <c r="Q127" s="26">
        <v>0</v>
      </c>
      <c r="R127" s="26">
        <v>0</v>
      </c>
      <c r="S127" s="27">
        <v>0</v>
      </c>
      <c r="T127" s="27">
        <v>0</v>
      </c>
      <c r="U127" s="27">
        <v>0</v>
      </c>
      <c r="V127" s="27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5">
        <v>0</v>
      </c>
      <c r="AE127" s="25">
        <v>0</v>
      </c>
      <c r="AF127" s="25">
        <v>0</v>
      </c>
      <c r="AG127" s="25">
        <v>0</v>
      </c>
      <c r="AH127" s="28"/>
      <c r="AI127" s="28"/>
      <c r="AJ127" s="28"/>
      <c r="AK127" s="28"/>
      <c r="AL127" s="27">
        <v>0</v>
      </c>
      <c r="AM127" s="27">
        <v>0</v>
      </c>
      <c r="AN127" s="27">
        <v>0</v>
      </c>
      <c r="AO127" s="27">
        <v>0</v>
      </c>
      <c r="AP127" s="25">
        <v>0</v>
      </c>
      <c r="AQ127" s="25">
        <v>0</v>
      </c>
      <c r="AR127" s="25">
        <v>0</v>
      </c>
      <c r="AS127" s="25">
        <v>0</v>
      </c>
    </row>
    <row r="128" spans="1:45" s="9" customFormat="1" ht="37.5" hidden="1" customHeight="1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0</v>
      </c>
      <c r="G128" s="26">
        <v>0</v>
      </c>
      <c r="H128" s="26">
        <v>0</v>
      </c>
      <c r="I128" s="26">
        <v>0</v>
      </c>
      <c r="J128" s="26">
        <v>0</v>
      </c>
      <c r="K128" s="25">
        <v>0</v>
      </c>
      <c r="L128" s="25">
        <v>0</v>
      </c>
      <c r="M128" s="25">
        <v>0</v>
      </c>
      <c r="N128" s="25">
        <v>0</v>
      </c>
      <c r="O128" s="26">
        <v>0</v>
      </c>
      <c r="P128" s="26">
        <v>0</v>
      </c>
      <c r="Q128" s="26">
        <v>0</v>
      </c>
      <c r="R128" s="26">
        <v>0</v>
      </c>
      <c r="S128" s="27">
        <v>0</v>
      </c>
      <c r="T128" s="27">
        <v>0</v>
      </c>
      <c r="U128" s="27">
        <v>0</v>
      </c>
      <c r="V128" s="27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  <c r="AC128" s="26">
        <v>0</v>
      </c>
      <c r="AD128" s="25">
        <v>0</v>
      </c>
      <c r="AE128" s="25">
        <v>0</v>
      </c>
      <c r="AF128" s="25">
        <v>0</v>
      </c>
      <c r="AG128" s="25">
        <v>0</v>
      </c>
      <c r="AH128" s="28"/>
      <c r="AI128" s="28"/>
      <c r="AJ128" s="28"/>
      <c r="AK128" s="28"/>
      <c r="AL128" s="27">
        <v>0</v>
      </c>
      <c r="AM128" s="27">
        <v>0</v>
      </c>
      <c r="AN128" s="27">
        <v>0</v>
      </c>
      <c r="AO128" s="27">
        <v>0</v>
      </c>
      <c r="AP128" s="25">
        <v>0</v>
      </c>
      <c r="AQ128" s="25">
        <v>0</v>
      </c>
      <c r="AR128" s="25">
        <v>0</v>
      </c>
      <c r="AS128" s="25">
        <v>0</v>
      </c>
    </row>
    <row r="129" spans="1:45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177</v>
      </c>
      <c r="G129" s="42">
        <v>2007.1</v>
      </c>
      <c r="H129" s="42">
        <v>11.55</v>
      </c>
      <c r="I129" s="42">
        <v>83.38</v>
      </c>
      <c r="J129" s="42">
        <v>2102.0300000000002</v>
      </c>
      <c r="K129" s="41">
        <v>13</v>
      </c>
      <c r="L129" s="41">
        <v>0</v>
      </c>
      <c r="M129" s="41">
        <v>13</v>
      </c>
      <c r="N129" s="41">
        <v>26</v>
      </c>
      <c r="O129" s="42">
        <v>0.06</v>
      </c>
      <c r="P129" s="42">
        <v>0</v>
      </c>
      <c r="Q129" s="42">
        <v>1.56</v>
      </c>
      <c r="R129" s="42">
        <v>0.11</v>
      </c>
      <c r="S129" s="57">
        <v>1.5550052934253096</v>
      </c>
      <c r="T129" s="57">
        <v>0</v>
      </c>
      <c r="U129" s="57">
        <v>15.115669097204009</v>
      </c>
      <c r="V129" s="57">
        <v>2.038438641936867</v>
      </c>
      <c r="W129" s="42">
        <v>10144.66</v>
      </c>
      <c r="X129" s="42">
        <v>40.01</v>
      </c>
      <c r="Y129" s="42">
        <v>381.26</v>
      </c>
      <c r="Z129" s="42">
        <v>10565.93</v>
      </c>
      <c r="AA129" s="42">
        <v>25.91</v>
      </c>
      <c r="AB129" s="42">
        <v>0</v>
      </c>
      <c r="AC129" s="42">
        <v>9.69</v>
      </c>
      <c r="AD129" s="41">
        <v>15775</v>
      </c>
      <c r="AE129" s="41">
        <v>0</v>
      </c>
      <c r="AF129" s="41">
        <v>5763</v>
      </c>
      <c r="AG129" s="41">
        <v>21538</v>
      </c>
      <c r="AH129" s="44" t="s">
        <v>144</v>
      </c>
      <c r="AI129" s="44" t="s">
        <v>31</v>
      </c>
      <c r="AJ129" s="44" t="s">
        <v>145</v>
      </c>
      <c r="AK129" s="44" t="s">
        <v>146</v>
      </c>
      <c r="AL129" s="27">
        <v>1.5549999999999999</v>
      </c>
      <c r="AM129" s="27">
        <v>0</v>
      </c>
      <c r="AN129" s="27">
        <v>15.116</v>
      </c>
      <c r="AO129" s="27">
        <v>16.670999999999999</v>
      </c>
      <c r="AP129" s="25">
        <v>15775</v>
      </c>
      <c r="AQ129" s="25">
        <v>0</v>
      </c>
      <c r="AR129" s="25">
        <v>5763</v>
      </c>
      <c r="AS129" s="25">
        <v>21538</v>
      </c>
    </row>
    <row r="130" spans="1:45" s="4" customFormat="1" ht="18.75" hidden="1" customHeight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0</v>
      </c>
      <c r="G130" s="26">
        <v>0</v>
      </c>
      <c r="H130" s="26">
        <v>0</v>
      </c>
      <c r="I130" s="26">
        <v>0</v>
      </c>
      <c r="J130" s="26">
        <v>0</v>
      </c>
      <c r="K130" s="25">
        <v>0</v>
      </c>
      <c r="L130" s="25">
        <v>0</v>
      </c>
      <c r="M130" s="25">
        <v>0</v>
      </c>
      <c r="N130" s="25">
        <v>0</v>
      </c>
      <c r="O130" s="26">
        <v>0</v>
      </c>
      <c r="P130" s="26">
        <v>0</v>
      </c>
      <c r="Q130" s="26">
        <v>0</v>
      </c>
      <c r="R130" s="26">
        <v>0</v>
      </c>
      <c r="S130" s="27">
        <v>0</v>
      </c>
      <c r="T130" s="27">
        <v>0</v>
      </c>
      <c r="U130" s="27">
        <v>0</v>
      </c>
      <c r="V130" s="27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  <c r="AC130" s="26">
        <v>0</v>
      </c>
      <c r="AD130" s="25">
        <v>0</v>
      </c>
      <c r="AE130" s="25">
        <v>0</v>
      </c>
      <c r="AF130" s="25">
        <v>0</v>
      </c>
      <c r="AG130" s="25">
        <v>0</v>
      </c>
      <c r="AH130" s="28"/>
      <c r="AI130" s="28"/>
      <c r="AJ130" s="28"/>
      <c r="AK130" s="28"/>
      <c r="AL130" s="27">
        <v>0</v>
      </c>
      <c r="AM130" s="27">
        <v>0</v>
      </c>
      <c r="AN130" s="27">
        <v>0</v>
      </c>
      <c r="AO130" s="27">
        <v>0</v>
      </c>
      <c r="AP130" s="25">
        <v>0</v>
      </c>
      <c r="AQ130" s="25">
        <v>0</v>
      </c>
      <c r="AR130" s="25">
        <v>0</v>
      </c>
      <c r="AS130" s="25">
        <v>0</v>
      </c>
    </row>
    <row r="131" spans="1:45" s="29" customFormat="1" ht="18.75" hidden="1" customHeight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0</v>
      </c>
      <c r="G131" s="26">
        <v>0</v>
      </c>
      <c r="H131" s="26">
        <v>0</v>
      </c>
      <c r="I131" s="26">
        <v>0</v>
      </c>
      <c r="J131" s="26">
        <v>0</v>
      </c>
      <c r="K131" s="25">
        <v>0</v>
      </c>
      <c r="L131" s="25">
        <v>0</v>
      </c>
      <c r="M131" s="25">
        <v>0</v>
      </c>
      <c r="N131" s="25">
        <v>0</v>
      </c>
      <c r="O131" s="26">
        <v>0</v>
      </c>
      <c r="P131" s="26">
        <v>0</v>
      </c>
      <c r="Q131" s="26">
        <v>0</v>
      </c>
      <c r="R131" s="26">
        <v>0</v>
      </c>
      <c r="S131" s="27">
        <v>0</v>
      </c>
      <c r="T131" s="27">
        <v>0</v>
      </c>
      <c r="U131" s="27">
        <v>0</v>
      </c>
      <c r="V131" s="27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  <c r="AC131" s="26">
        <v>0</v>
      </c>
      <c r="AD131" s="25">
        <v>0</v>
      </c>
      <c r="AE131" s="25">
        <v>0</v>
      </c>
      <c r="AF131" s="25">
        <v>0</v>
      </c>
      <c r="AG131" s="25">
        <v>0</v>
      </c>
      <c r="AH131" s="28"/>
      <c r="AI131" s="28"/>
      <c r="AJ131" s="28"/>
      <c r="AK131" s="28"/>
      <c r="AL131" s="27">
        <v>0</v>
      </c>
      <c r="AM131" s="27">
        <v>0</v>
      </c>
      <c r="AN131" s="27">
        <v>0</v>
      </c>
      <c r="AO131" s="27">
        <v>0</v>
      </c>
      <c r="AP131" s="25">
        <v>0</v>
      </c>
      <c r="AQ131" s="25">
        <v>0</v>
      </c>
      <c r="AR131" s="25">
        <v>0</v>
      </c>
      <c r="AS131" s="25">
        <v>0</v>
      </c>
    </row>
    <row r="132" spans="1:45" s="9" customFormat="1" ht="18.75" hidden="1" customHeight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0</v>
      </c>
      <c r="G132" s="26">
        <v>0</v>
      </c>
      <c r="H132" s="26">
        <v>0</v>
      </c>
      <c r="I132" s="26">
        <v>0</v>
      </c>
      <c r="J132" s="26">
        <v>0</v>
      </c>
      <c r="K132" s="25">
        <v>0</v>
      </c>
      <c r="L132" s="25">
        <v>0</v>
      </c>
      <c r="M132" s="25">
        <v>0</v>
      </c>
      <c r="N132" s="25">
        <v>0</v>
      </c>
      <c r="O132" s="26">
        <v>0</v>
      </c>
      <c r="P132" s="26">
        <v>0</v>
      </c>
      <c r="Q132" s="26">
        <v>0</v>
      </c>
      <c r="R132" s="26">
        <v>0</v>
      </c>
      <c r="S132" s="27">
        <v>0</v>
      </c>
      <c r="T132" s="27">
        <v>0</v>
      </c>
      <c r="U132" s="27">
        <v>0</v>
      </c>
      <c r="V132" s="27">
        <v>0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0</v>
      </c>
      <c r="AC132" s="26">
        <v>0</v>
      </c>
      <c r="AD132" s="25">
        <v>0</v>
      </c>
      <c r="AE132" s="25">
        <v>0</v>
      </c>
      <c r="AF132" s="25">
        <v>0</v>
      </c>
      <c r="AG132" s="25">
        <v>0</v>
      </c>
      <c r="AH132" s="28"/>
      <c r="AI132" s="28"/>
      <c r="AJ132" s="28"/>
      <c r="AK132" s="28"/>
      <c r="AL132" s="27">
        <v>0</v>
      </c>
      <c r="AM132" s="27">
        <v>0</v>
      </c>
      <c r="AN132" s="27">
        <v>0</v>
      </c>
      <c r="AO132" s="27">
        <v>0</v>
      </c>
      <c r="AP132" s="25">
        <v>0</v>
      </c>
      <c r="AQ132" s="25">
        <v>0</v>
      </c>
      <c r="AR132" s="25">
        <v>0</v>
      </c>
      <c r="AS132" s="25">
        <v>0</v>
      </c>
    </row>
    <row r="133" spans="1:45" s="9" customFormat="1" ht="37.5" hidden="1" customHeight="1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0</v>
      </c>
      <c r="G133" s="26">
        <v>0</v>
      </c>
      <c r="H133" s="26">
        <v>0</v>
      </c>
      <c r="I133" s="26">
        <v>0</v>
      </c>
      <c r="J133" s="26">
        <v>0</v>
      </c>
      <c r="K133" s="25">
        <v>0</v>
      </c>
      <c r="L133" s="25">
        <v>0</v>
      </c>
      <c r="M133" s="25">
        <v>0</v>
      </c>
      <c r="N133" s="25">
        <v>0</v>
      </c>
      <c r="O133" s="26">
        <v>0</v>
      </c>
      <c r="P133" s="26">
        <v>0</v>
      </c>
      <c r="Q133" s="26">
        <v>0</v>
      </c>
      <c r="R133" s="26">
        <v>0</v>
      </c>
      <c r="S133" s="27">
        <v>0</v>
      </c>
      <c r="T133" s="27">
        <v>0</v>
      </c>
      <c r="U133" s="27">
        <v>0</v>
      </c>
      <c r="V133" s="27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0</v>
      </c>
      <c r="AC133" s="26">
        <v>0</v>
      </c>
      <c r="AD133" s="25">
        <v>0</v>
      </c>
      <c r="AE133" s="25">
        <v>0</v>
      </c>
      <c r="AF133" s="25">
        <v>0</v>
      </c>
      <c r="AG133" s="25">
        <v>0</v>
      </c>
      <c r="AH133" s="28"/>
      <c r="AI133" s="28"/>
      <c r="AJ133" s="28"/>
      <c r="AK133" s="28"/>
      <c r="AL133" s="27">
        <v>0</v>
      </c>
      <c r="AM133" s="27">
        <v>0</v>
      </c>
      <c r="AN133" s="27">
        <v>0</v>
      </c>
      <c r="AO133" s="27">
        <v>0</v>
      </c>
      <c r="AP133" s="25">
        <v>0</v>
      </c>
      <c r="AQ133" s="25">
        <v>0</v>
      </c>
      <c r="AR133" s="25">
        <v>0</v>
      </c>
      <c r="AS133" s="25">
        <v>0</v>
      </c>
    </row>
    <row r="134" spans="1:45" s="4" customFormat="1" ht="37.5" hidden="1" customHeight="1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0</v>
      </c>
      <c r="G134" s="26">
        <v>0</v>
      </c>
      <c r="H134" s="26">
        <v>0</v>
      </c>
      <c r="I134" s="26">
        <v>0</v>
      </c>
      <c r="J134" s="26">
        <v>0</v>
      </c>
      <c r="K134" s="25">
        <v>0</v>
      </c>
      <c r="L134" s="25">
        <v>0</v>
      </c>
      <c r="M134" s="25">
        <v>0</v>
      </c>
      <c r="N134" s="25">
        <v>0</v>
      </c>
      <c r="O134" s="26">
        <v>0</v>
      </c>
      <c r="P134" s="26">
        <v>0</v>
      </c>
      <c r="Q134" s="26">
        <v>0</v>
      </c>
      <c r="R134" s="26">
        <v>0</v>
      </c>
      <c r="S134" s="27">
        <v>0</v>
      </c>
      <c r="T134" s="27">
        <v>0</v>
      </c>
      <c r="U134" s="27">
        <v>0</v>
      </c>
      <c r="V134" s="27">
        <v>0</v>
      </c>
      <c r="W134" s="26">
        <v>0</v>
      </c>
      <c r="X134" s="26">
        <v>0</v>
      </c>
      <c r="Y134" s="26">
        <v>0</v>
      </c>
      <c r="Z134" s="26">
        <v>0</v>
      </c>
      <c r="AA134" s="26">
        <v>0</v>
      </c>
      <c r="AB134" s="26">
        <v>0</v>
      </c>
      <c r="AC134" s="26">
        <v>0</v>
      </c>
      <c r="AD134" s="25">
        <v>0</v>
      </c>
      <c r="AE134" s="25">
        <v>0</v>
      </c>
      <c r="AF134" s="25">
        <v>0</v>
      </c>
      <c r="AG134" s="25">
        <v>0</v>
      </c>
      <c r="AH134" s="28"/>
      <c r="AI134" s="28"/>
      <c r="AJ134" s="28"/>
      <c r="AK134" s="28"/>
      <c r="AL134" s="27">
        <v>0</v>
      </c>
      <c r="AM134" s="27">
        <v>0</v>
      </c>
      <c r="AN134" s="27">
        <v>0</v>
      </c>
      <c r="AO134" s="27">
        <v>0</v>
      </c>
      <c r="AP134" s="25">
        <v>0</v>
      </c>
      <c r="AQ134" s="25">
        <v>0</v>
      </c>
      <c r="AR134" s="25">
        <v>0</v>
      </c>
      <c r="AS134" s="25">
        <v>0</v>
      </c>
    </row>
    <row r="135" spans="1:45" s="4" customFormat="1" ht="18.75" hidden="1" customHeight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0</v>
      </c>
      <c r="G135" s="26">
        <v>0</v>
      </c>
      <c r="H135" s="26">
        <v>0</v>
      </c>
      <c r="I135" s="26">
        <v>0</v>
      </c>
      <c r="J135" s="26">
        <v>0</v>
      </c>
      <c r="K135" s="25">
        <v>0</v>
      </c>
      <c r="L135" s="25">
        <v>0</v>
      </c>
      <c r="M135" s="25">
        <v>0</v>
      </c>
      <c r="N135" s="25">
        <v>0</v>
      </c>
      <c r="O135" s="26">
        <v>0</v>
      </c>
      <c r="P135" s="26">
        <v>0</v>
      </c>
      <c r="Q135" s="26">
        <v>0</v>
      </c>
      <c r="R135" s="26">
        <v>0</v>
      </c>
      <c r="S135" s="27">
        <v>0</v>
      </c>
      <c r="T135" s="27">
        <v>0</v>
      </c>
      <c r="U135" s="27">
        <v>0</v>
      </c>
      <c r="V135" s="27">
        <v>0</v>
      </c>
      <c r="W135" s="26">
        <v>164.86</v>
      </c>
      <c r="X135" s="26">
        <v>52</v>
      </c>
      <c r="Y135" s="26">
        <v>0</v>
      </c>
      <c r="Z135" s="26">
        <v>216.86</v>
      </c>
      <c r="AA135" s="26">
        <v>0</v>
      </c>
      <c r="AB135" s="26">
        <v>0</v>
      </c>
      <c r="AC135" s="26">
        <v>0</v>
      </c>
      <c r="AD135" s="25">
        <v>0</v>
      </c>
      <c r="AE135" s="25">
        <v>0</v>
      </c>
      <c r="AF135" s="25">
        <v>0</v>
      </c>
      <c r="AG135" s="25">
        <v>0</v>
      </c>
      <c r="AH135" s="28"/>
      <c r="AI135" s="28"/>
      <c r="AJ135" s="28"/>
      <c r="AK135" s="28"/>
      <c r="AL135" s="27">
        <v>0</v>
      </c>
      <c r="AM135" s="27">
        <v>0</v>
      </c>
      <c r="AN135" s="27">
        <v>0</v>
      </c>
      <c r="AO135" s="27">
        <v>0</v>
      </c>
      <c r="AP135" s="25">
        <v>0</v>
      </c>
      <c r="AQ135" s="25">
        <v>0</v>
      </c>
      <c r="AR135" s="25">
        <v>0</v>
      </c>
      <c r="AS135" s="25">
        <v>0</v>
      </c>
    </row>
    <row r="136" spans="1:45" s="29" customFormat="1" ht="37.5" hidden="1" customHeight="1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0</v>
      </c>
      <c r="G136" s="26">
        <v>0</v>
      </c>
      <c r="H136" s="26">
        <v>0</v>
      </c>
      <c r="I136" s="26">
        <v>0</v>
      </c>
      <c r="J136" s="26">
        <v>0</v>
      </c>
      <c r="K136" s="25">
        <v>0</v>
      </c>
      <c r="L136" s="25">
        <v>0</v>
      </c>
      <c r="M136" s="25">
        <v>0</v>
      </c>
      <c r="N136" s="25">
        <v>0</v>
      </c>
      <c r="O136" s="26">
        <v>0</v>
      </c>
      <c r="P136" s="26">
        <v>0</v>
      </c>
      <c r="Q136" s="26">
        <v>0</v>
      </c>
      <c r="R136" s="26">
        <v>0</v>
      </c>
      <c r="S136" s="27">
        <v>0</v>
      </c>
      <c r="T136" s="27">
        <v>0</v>
      </c>
      <c r="U136" s="27">
        <v>0</v>
      </c>
      <c r="V136" s="27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0</v>
      </c>
      <c r="AC136" s="26">
        <v>0</v>
      </c>
      <c r="AD136" s="25">
        <v>0</v>
      </c>
      <c r="AE136" s="25">
        <v>0</v>
      </c>
      <c r="AF136" s="25">
        <v>0</v>
      </c>
      <c r="AG136" s="25">
        <v>0</v>
      </c>
      <c r="AH136" s="28"/>
      <c r="AI136" s="28"/>
      <c r="AJ136" s="28"/>
      <c r="AK136" s="28"/>
      <c r="AL136" s="27">
        <v>0</v>
      </c>
      <c r="AM136" s="27">
        <v>0</v>
      </c>
      <c r="AN136" s="27">
        <v>0</v>
      </c>
      <c r="AO136" s="27">
        <v>0</v>
      </c>
      <c r="AP136" s="25">
        <v>0</v>
      </c>
      <c r="AQ136" s="25">
        <v>0</v>
      </c>
      <c r="AR136" s="25">
        <v>0</v>
      </c>
      <c r="AS136" s="25">
        <v>0</v>
      </c>
    </row>
    <row r="137" spans="1:45" s="4" customFormat="1" ht="37.5" hidden="1" customHeight="1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0</v>
      </c>
      <c r="G137" s="26">
        <v>0</v>
      </c>
      <c r="H137" s="26">
        <v>0</v>
      </c>
      <c r="I137" s="26">
        <v>0</v>
      </c>
      <c r="J137" s="26">
        <v>0</v>
      </c>
      <c r="K137" s="25">
        <v>0</v>
      </c>
      <c r="L137" s="25">
        <v>0</v>
      </c>
      <c r="M137" s="25">
        <v>0</v>
      </c>
      <c r="N137" s="25">
        <v>0</v>
      </c>
      <c r="O137" s="26">
        <v>0</v>
      </c>
      <c r="P137" s="26">
        <v>0</v>
      </c>
      <c r="Q137" s="26">
        <v>0</v>
      </c>
      <c r="R137" s="26">
        <v>0</v>
      </c>
      <c r="S137" s="27">
        <v>0</v>
      </c>
      <c r="T137" s="27">
        <v>0</v>
      </c>
      <c r="U137" s="27">
        <v>0</v>
      </c>
      <c r="V137" s="27">
        <v>0</v>
      </c>
      <c r="W137" s="26">
        <v>83.06</v>
      </c>
      <c r="X137" s="26">
        <v>67.3</v>
      </c>
      <c r="Y137" s="26">
        <v>0.13</v>
      </c>
      <c r="Z137" s="26">
        <v>150.49</v>
      </c>
      <c r="AA137" s="26">
        <v>0</v>
      </c>
      <c r="AB137" s="26">
        <v>0</v>
      </c>
      <c r="AC137" s="26">
        <v>0</v>
      </c>
      <c r="AD137" s="25">
        <v>0</v>
      </c>
      <c r="AE137" s="25">
        <v>0</v>
      </c>
      <c r="AF137" s="25">
        <v>0</v>
      </c>
      <c r="AG137" s="25">
        <v>0</v>
      </c>
      <c r="AH137" s="28"/>
      <c r="AI137" s="28"/>
      <c r="AJ137" s="28"/>
      <c r="AK137" s="28"/>
      <c r="AL137" s="27">
        <v>0</v>
      </c>
      <c r="AM137" s="27">
        <v>0</v>
      </c>
      <c r="AN137" s="27">
        <v>0</v>
      </c>
      <c r="AO137" s="27">
        <v>0</v>
      </c>
      <c r="AP137" s="25">
        <v>0</v>
      </c>
      <c r="AQ137" s="25">
        <v>0</v>
      </c>
      <c r="AR137" s="25">
        <v>0</v>
      </c>
      <c r="AS137" s="25">
        <v>0</v>
      </c>
    </row>
    <row r="138" spans="1:45" s="4" customFormat="1" ht="56.25" hidden="1" customHeight="1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0</v>
      </c>
      <c r="G138" s="26">
        <v>0</v>
      </c>
      <c r="H138" s="26">
        <v>0</v>
      </c>
      <c r="I138" s="26">
        <v>0</v>
      </c>
      <c r="J138" s="26">
        <v>0</v>
      </c>
      <c r="K138" s="25">
        <v>0</v>
      </c>
      <c r="L138" s="25">
        <v>0</v>
      </c>
      <c r="M138" s="25">
        <v>0</v>
      </c>
      <c r="N138" s="25">
        <v>0</v>
      </c>
      <c r="O138" s="26">
        <v>0</v>
      </c>
      <c r="P138" s="26">
        <v>0</v>
      </c>
      <c r="Q138" s="26">
        <v>0</v>
      </c>
      <c r="R138" s="26">
        <v>0</v>
      </c>
      <c r="S138" s="27">
        <v>0</v>
      </c>
      <c r="T138" s="27">
        <v>0</v>
      </c>
      <c r="U138" s="27">
        <v>0</v>
      </c>
      <c r="V138" s="27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  <c r="AC138" s="26">
        <v>0</v>
      </c>
      <c r="AD138" s="25">
        <v>0</v>
      </c>
      <c r="AE138" s="25">
        <v>0</v>
      </c>
      <c r="AF138" s="25">
        <v>0</v>
      </c>
      <c r="AG138" s="25">
        <v>0</v>
      </c>
      <c r="AH138" s="28"/>
      <c r="AI138" s="28"/>
      <c r="AJ138" s="28"/>
      <c r="AK138" s="28"/>
      <c r="AL138" s="27">
        <v>0</v>
      </c>
      <c r="AM138" s="27">
        <v>0</v>
      </c>
      <c r="AN138" s="27">
        <v>0</v>
      </c>
      <c r="AO138" s="27">
        <v>0</v>
      </c>
      <c r="AP138" s="25">
        <v>0</v>
      </c>
      <c r="AQ138" s="25">
        <v>0</v>
      </c>
      <c r="AR138" s="25">
        <v>0</v>
      </c>
      <c r="AS138" s="25">
        <v>0</v>
      </c>
    </row>
    <row r="139" spans="1:45" s="4" customFormat="1" ht="37.5" hidden="1" customHeight="1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0</v>
      </c>
      <c r="G139" s="26">
        <v>0</v>
      </c>
      <c r="H139" s="26">
        <v>0</v>
      </c>
      <c r="I139" s="26">
        <v>0</v>
      </c>
      <c r="J139" s="26">
        <v>0</v>
      </c>
      <c r="K139" s="25">
        <v>0</v>
      </c>
      <c r="L139" s="25">
        <v>0</v>
      </c>
      <c r="M139" s="25">
        <v>0</v>
      </c>
      <c r="N139" s="25">
        <v>0</v>
      </c>
      <c r="O139" s="26">
        <v>0</v>
      </c>
      <c r="P139" s="26">
        <v>0</v>
      </c>
      <c r="Q139" s="26">
        <v>0</v>
      </c>
      <c r="R139" s="26">
        <v>0</v>
      </c>
      <c r="S139" s="27">
        <v>0</v>
      </c>
      <c r="T139" s="27">
        <v>0</v>
      </c>
      <c r="U139" s="27">
        <v>0</v>
      </c>
      <c r="V139" s="27">
        <v>0</v>
      </c>
      <c r="W139" s="26">
        <v>0</v>
      </c>
      <c r="X139" s="26">
        <v>0</v>
      </c>
      <c r="Y139" s="26">
        <v>0</v>
      </c>
      <c r="Z139" s="26">
        <v>0</v>
      </c>
      <c r="AA139" s="26">
        <v>0</v>
      </c>
      <c r="AB139" s="26">
        <v>0</v>
      </c>
      <c r="AC139" s="26">
        <v>0</v>
      </c>
      <c r="AD139" s="25">
        <v>0</v>
      </c>
      <c r="AE139" s="25">
        <v>0</v>
      </c>
      <c r="AF139" s="25">
        <v>0</v>
      </c>
      <c r="AG139" s="25">
        <v>0</v>
      </c>
      <c r="AH139" s="28"/>
      <c r="AI139" s="28"/>
      <c r="AJ139" s="28"/>
      <c r="AK139" s="28"/>
      <c r="AL139" s="27">
        <v>0</v>
      </c>
      <c r="AM139" s="27">
        <v>0</v>
      </c>
      <c r="AN139" s="27">
        <v>0</v>
      </c>
      <c r="AO139" s="27">
        <v>0</v>
      </c>
      <c r="AP139" s="25">
        <v>0</v>
      </c>
      <c r="AQ139" s="25">
        <v>0</v>
      </c>
      <c r="AR139" s="25">
        <v>0</v>
      </c>
      <c r="AS139" s="25">
        <v>0</v>
      </c>
    </row>
    <row r="140" spans="1:45" s="29" customFormat="1" ht="37.5" hidden="1" customHeight="1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0</v>
      </c>
      <c r="G140" s="26">
        <v>0</v>
      </c>
      <c r="H140" s="26">
        <v>0</v>
      </c>
      <c r="I140" s="26">
        <v>0</v>
      </c>
      <c r="J140" s="26">
        <v>0</v>
      </c>
      <c r="K140" s="25">
        <v>0</v>
      </c>
      <c r="L140" s="25">
        <v>0</v>
      </c>
      <c r="M140" s="25">
        <v>0</v>
      </c>
      <c r="N140" s="25">
        <v>0</v>
      </c>
      <c r="O140" s="26">
        <v>0</v>
      </c>
      <c r="P140" s="26">
        <v>0</v>
      </c>
      <c r="Q140" s="26">
        <v>0</v>
      </c>
      <c r="R140" s="26">
        <v>0</v>
      </c>
      <c r="S140" s="27">
        <v>0</v>
      </c>
      <c r="T140" s="27">
        <v>0</v>
      </c>
      <c r="U140" s="27">
        <v>0</v>
      </c>
      <c r="V140" s="27">
        <v>0</v>
      </c>
      <c r="W140" s="26">
        <v>0</v>
      </c>
      <c r="X140" s="26">
        <v>0</v>
      </c>
      <c r="Y140" s="26">
        <v>0</v>
      </c>
      <c r="Z140" s="26">
        <v>0</v>
      </c>
      <c r="AA140" s="26">
        <v>0</v>
      </c>
      <c r="AB140" s="26">
        <v>0</v>
      </c>
      <c r="AC140" s="26">
        <v>0</v>
      </c>
      <c r="AD140" s="25">
        <v>0</v>
      </c>
      <c r="AE140" s="25">
        <v>0</v>
      </c>
      <c r="AF140" s="25">
        <v>0</v>
      </c>
      <c r="AG140" s="25">
        <v>0</v>
      </c>
      <c r="AH140" s="28"/>
      <c r="AI140" s="28"/>
      <c r="AJ140" s="28"/>
      <c r="AK140" s="28"/>
      <c r="AL140" s="27">
        <v>0</v>
      </c>
      <c r="AM140" s="27">
        <v>0</v>
      </c>
      <c r="AN140" s="27">
        <v>0</v>
      </c>
      <c r="AO140" s="27">
        <v>0</v>
      </c>
      <c r="AP140" s="25">
        <v>0</v>
      </c>
      <c r="AQ140" s="25">
        <v>0</v>
      </c>
      <c r="AR140" s="25">
        <v>0</v>
      </c>
      <c r="AS140" s="25">
        <v>0</v>
      </c>
    </row>
    <row r="141" spans="1:45" s="4" customFormat="1" ht="37.5" hidden="1" customHeight="1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0</v>
      </c>
      <c r="G141" s="26">
        <v>0</v>
      </c>
      <c r="H141" s="26">
        <v>0</v>
      </c>
      <c r="I141" s="26">
        <v>0</v>
      </c>
      <c r="J141" s="26">
        <v>0</v>
      </c>
      <c r="K141" s="25">
        <v>0</v>
      </c>
      <c r="L141" s="25">
        <v>0</v>
      </c>
      <c r="M141" s="25">
        <v>0</v>
      </c>
      <c r="N141" s="25">
        <v>0</v>
      </c>
      <c r="O141" s="26">
        <v>0</v>
      </c>
      <c r="P141" s="26">
        <v>0</v>
      </c>
      <c r="Q141" s="26">
        <v>0</v>
      </c>
      <c r="R141" s="26">
        <v>0</v>
      </c>
      <c r="S141" s="27">
        <v>0</v>
      </c>
      <c r="T141" s="27">
        <v>0</v>
      </c>
      <c r="U141" s="27">
        <v>0</v>
      </c>
      <c r="V141" s="27">
        <v>0</v>
      </c>
      <c r="W141" s="26">
        <v>7.4</v>
      </c>
      <c r="X141" s="26">
        <v>2.08</v>
      </c>
      <c r="Y141" s="26">
        <v>0</v>
      </c>
      <c r="Z141" s="26">
        <v>9.48</v>
      </c>
      <c r="AA141" s="26">
        <v>0</v>
      </c>
      <c r="AB141" s="26">
        <v>0</v>
      </c>
      <c r="AC141" s="26">
        <v>0</v>
      </c>
      <c r="AD141" s="25">
        <v>0</v>
      </c>
      <c r="AE141" s="25">
        <v>0</v>
      </c>
      <c r="AF141" s="25">
        <v>0</v>
      </c>
      <c r="AG141" s="25">
        <v>0</v>
      </c>
      <c r="AH141" s="28"/>
      <c r="AI141" s="28"/>
      <c r="AJ141" s="28"/>
      <c r="AK141" s="28"/>
      <c r="AL141" s="27">
        <v>0</v>
      </c>
      <c r="AM141" s="27">
        <v>0</v>
      </c>
      <c r="AN141" s="27">
        <v>0</v>
      </c>
      <c r="AO141" s="27">
        <v>0</v>
      </c>
      <c r="AP141" s="25">
        <v>0</v>
      </c>
      <c r="AQ141" s="25">
        <v>0</v>
      </c>
      <c r="AR141" s="25">
        <v>0</v>
      </c>
      <c r="AS141" s="25">
        <v>0</v>
      </c>
    </row>
    <row r="142" spans="1:45" s="4" customFormat="1" ht="37.5" hidden="1" customHeight="1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0</v>
      </c>
      <c r="G142" s="26">
        <v>0</v>
      </c>
      <c r="H142" s="26">
        <v>0</v>
      </c>
      <c r="I142" s="26">
        <v>0</v>
      </c>
      <c r="J142" s="26">
        <v>0</v>
      </c>
      <c r="K142" s="25">
        <v>0</v>
      </c>
      <c r="L142" s="25">
        <v>0</v>
      </c>
      <c r="M142" s="25">
        <v>0</v>
      </c>
      <c r="N142" s="25">
        <v>0</v>
      </c>
      <c r="O142" s="26">
        <v>0</v>
      </c>
      <c r="P142" s="26">
        <v>0</v>
      </c>
      <c r="Q142" s="26">
        <v>0</v>
      </c>
      <c r="R142" s="26">
        <v>0</v>
      </c>
      <c r="S142" s="27">
        <v>0</v>
      </c>
      <c r="T142" s="27">
        <v>0</v>
      </c>
      <c r="U142" s="27">
        <v>0</v>
      </c>
      <c r="V142" s="27">
        <v>0</v>
      </c>
      <c r="W142" s="26">
        <v>0</v>
      </c>
      <c r="X142" s="26">
        <v>0</v>
      </c>
      <c r="Y142" s="26">
        <v>0</v>
      </c>
      <c r="Z142" s="26">
        <v>0</v>
      </c>
      <c r="AA142" s="26">
        <v>0</v>
      </c>
      <c r="AB142" s="26">
        <v>0</v>
      </c>
      <c r="AC142" s="26">
        <v>0</v>
      </c>
      <c r="AD142" s="25">
        <v>0</v>
      </c>
      <c r="AE142" s="25">
        <v>0</v>
      </c>
      <c r="AF142" s="25">
        <v>0</v>
      </c>
      <c r="AG142" s="25">
        <v>0</v>
      </c>
      <c r="AH142" s="28"/>
      <c r="AI142" s="28"/>
      <c r="AJ142" s="28"/>
      <c r="AK142" s="28"/>
      <c r="AL142" s="27">
        <v>0</v>
      </c>
      <c r="AM142" s="27">
        <v>0</v>
      </c>
      <c r="AN142" s="27">
        <v>0</v>
      </c>
      <c r="AO142" s="27">
        <v>0</v>
      </c>
      <c r="AP142" s="25">
        <v>0</v>
      </c>
      <c r="AQ142" s="25">
        <v>0</v>
      </c>
      <c r="AR142" s="25">
        <v>0</v>
      </c>
      <c r="AS142" s="25">
        <v>0</v>
      </c>
    </row>
    <row r="143" spans="1:45" s="4" customFormat="1" ht="18.75" hidden="1" customHeight="1" x14ac:dyDescent="0.3">
      <c r="A143" s="23">
        <v>135</v>
      </c>
      <c r="B143" s="24" t="s">
        <v>30</v>
      </c>
      <c r="C143" s="24" t="s">
        <v>148</v>
      </c>
      <c r="D143" s="25"/>
      <c r="E143" s="25"/>
      <c r="F143" s="25">
        <v>0</v>
      </c>
      <c r="G143" s="26">
        <v>0</v>
      </c>
      <c r="H143" s="26">
        <v>0</v>
      </c>
      <c r="I143" s="26">
        <v>0</v>
      </c>
      <c r="J143" s="26">
        <v>0</v>
      </c>
      <c r="K143" s="25">
        <v>0</v>
      </c>
      <c r="L143" s="25">
        <v>0</v>
      </c>
      <c r="M143" s="25">
        <v>0</v>
      </c>
      <c r="N143" s="25">
        <v>0</v>
      </c>
      <c r="O143" s="26">
        <v>0</v>
      </c>
      <c r="P143" s="26">
        <v>0</v>
      </c>
      <c r="Q143" s="26">
        <v>0</v>
      </c>
      <c r="R143" s="26">
        <v>0</v>
      </c>
      <c r="S143" s="27">
        <v>0</v>
      </c>
      <c r="T143" s="27">
        <v>0</v>
      </c>
      <c r="U143" s="27">
        <v>0</v>
      </c>
      <c r="V143" s="27">
        <v>0</v>
      </c>
      <c r="W143" s="26">
        <v>0</v>
      </c>
      <c r="X143" s="26">
        <v>0</v>
      </c>
      <c r="Y143" s="26">
        <v>0</v>
      </c>
      <c r="Z143" s="26">
        <v>0</v>
      </c>
      <c r="AA143" s="26">
        <v>0</v>
      </c>
      <c r="AB143" s="26">
        <v>0</v>
      </c>
      <c r="AC143" s="26">
        <v>0</v>
      </c>
      <c r="AD143" s="25">
        <v>0</v>
      </c>
      <c r="AE143" s="25">
        <v>0</v>
      </c>
      <c r="AF143" s="25">
        <v>0</v>
      </c>
      <c r="AG143" s="25">
        <v>0</v>
      </c>
      <c r="AH143" s="28" t="s">
        <v>31</v>
      </c>
      <c r="AI143" s="28" t="s">
        <v>31</v>
      </c>
      <c r="AJ143" s="28" t="s">
        <v>31</v>
      </c>
      <c r="AK143" s="28" t="s">
        <v>31</v>
      </c>
      <c r="AL143" s="27">
        <v>0</v>
      </c>
      <c r="AM143" s="27">
        <v>0</v>
      </c>
      <c r="AN143" s="27">
        <v>0</v>
      </c>
      <c r="AO143" s="27">
        <v>0</v>
      </c>
      <c r="AP143" s="25">
        <v>0</v>
      </c>
      <c r="AQ143" s="25">
        <v>0</v>
      </c>
      <c r="AR143" s="25">
        <v>0</v>
      </c>
      <c r="AS143" s="25">
        <v>0</v>
      </c>
    </row>
    <row r="144" spans="1:45" s="4" customFormat="1" ht="18.75" hidden="1" customHeight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0</v>
      </c>
      <c r="G144" s="26">
        <v>0</v>
      </c>
      <c r="H144" s="26">
        <v>0</v>
      </c>
      <c r="I144" s="26">
        <v>0</v>
      </c>
      <c r="J144" s="26">
        <v>0</v>
      </c>
      <c r="K144" s="25">
        <v>0</v>
      </c>
      <c r="L144" s="25">
        <v>0</v>
      </c>
      <c r="M144" s="25">
        <v>0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6">
        <v>0</v>
      </c>
      <c r="X144" s="26">
        <v>0</v>
      </c>
      <c r="Y144" s="26">
        <v>0</v>
      </c>
      <c r="Z144" s="26">
        <v>0</v>
      </c>
      <c r="AA144" s="26">
        <v>0</v>
      </c>
      <c r="AB144" s="26">
        <v>0</v>
      </c>
      <c r="AC144" s="26">
        <v>0</v>
      </c>
      <c r="AD144" s="25">
        <v>0</v>
      </c>
      <c r="AE144" s="25">
        <v>0</v>
      </c>
      <c r="AF144" s="25">
        <v>0</v>
      </c>
      <c r="AG144" s="25">
        <v>0</v>
      </c>
      <c r="AH144" s="28"/>
      <c r="AI144" s="28"/>
      <c r="AJ144" s="28"/>
      <c r="AK144" s="28"/>
      <c r="AL144" s="27">
        <v>0</v>
      </c>
      <c r="AM144" s="27">
        <v>0</v>
      </c>
      <c r="AN144" s="27">
        <v>0</v>
      </c>
      <c r="AO144" s="27">
        <v>0</v>
      </c>
      <c r="AP144" s="25">
        <v>0</v>
      </c>
      <c r="AQ144" s="25">
        <v>0</v>
      </c>
      <c r="AR144" s="25">
        <v>0</v>
      </c>
      <c r="AS144" s="25">
        <v>0</v>
      </c>
    </row>
    <row r="145" spans="1:45" s="4" customFormat="1" ht="18.75" hidden="1" customHeight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0</v>
      </c>
      <c r="G145" s="26">
        <v>0</v>
      </c>
      <c r="H145" s="26">
        <v>0</v>
      </c>
      <c r="I145" s="26">
        <v>0</v>
      </c>
      <c r="J145" s="26">
        <v>0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0</v>
      </c>
      <c r="X145" s="26">
        <v>0</v>
      </c>
      <c r="Y145" s="26">
        <v>0</v>
      </c>
      <c r="Z145" s="26">
        <v>0</v>
      </c>
      <c r="AA145" s="26">
        <v>0</v>
      </c>
      <c r="AB145" s="26">
        <v>0</v>
      </c>
      <c r="AC145" s="26">
        <v>0</v>
      </c>
      <c r="AD145" s="25">
        <v>0</v>
      </c>
      <c r="AE145" s="25">
        <v>0</v>
      </c>
      <c r="AF145" s="25">
        <v>0</v>
      </c>
      <c r="AG145" s="25">
        <v>0</v>
      </c>
      <c r="AH145" s="28"/>
      <c r="AI145" s="28"/>
      <c r="AJ145" s="28"/>
      <c r="AK145" s="28"/>
      <c r="AL145" s="27">
        <v>0</v>
      </c>
      <c r="AM145" s="27">
        <v>0</v>
      </c>
      <c r="AN145" s="27">
        <v>0</v>
      </c>
      <c r="AO145" s="27">
        <v>0</v>
      </c>
      <c r="AP145" s="25">
        <v>0</v>
      </c>
      <c r="AQ145" s="25">
        <v>0</v>
      </c>
      <c r="AR145" s="25">
        <v>0</v>
      </c>
      <c r="AS145" s="25">
        <v>0</v>
      </c>
    </row>
    <row r="146" spans="1:45" s="4" customFormat="1" ht="37.5" hidden="1" customHeight="1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0</v>
      </c>
      <c r="G146" s="26">
        <v>0</v>
      </c>
      <c r="H146" s="26">
        <v>0</v>
      </c>
      <c r="I146" s="26">
        <v>0</v>
      </c>
      <c r="J146" s="26">
        <v>0</v>
      </c>
      <c r="K146" s="25">
        <v>0</v>
      </c>
      <c r="L146" s="25">
        <v>0</v>
      </c>
      <c r="M146" s="25">
        <v>0</v>
      </c>
      <c r="N146" s="25">
        <v>0</v>
      </c>
      <c r="O146" s="26">
        <v>0</v>
      </c>
      <c r="P146" s="26">
        <v>0</v>
      </c>
      <c r="Q146" s="26">
        <v>0</v>
      </c>
      <c r="R146" s="26">
        <v>0</v>
      </c>
      <c r="S146" s="27">
        <v>0</v>
      </c>
      <c r="T146" s="27">
        <v>0</v>
      </c>
      <c r="U146" s="27">
        <v>0</v>
      </c>
      <c r="V146" s="27">
        <v>0</v>
      </c>
      <c r="W146" s="26">
        <v>0</v>
      </c>
      <c r="X146" s="26">
        <v>0</v>
      </c>
      <c r="Y146" s="26">
        <v>0</v>
      </c>
      <c r="Z146" s="26">
        <v>0</v>
      </c>
      <c r="AA146" s="26">
        <v>0</v>
      </c>
      <c r="AB146" s="26">
        <v>0</v>
      </c>
      <c r="AC146" s="26">
        <v>0</v>
      </c>
      <c r="AD146" s="25">
        <v>0</v>
      </c>
      <c r="AE146" s="25">
        <v>0</v>
      </c>
      <c r="AF146" s="25">
        <v>0</v>
      </c>
      <c r="AG146" s="25">
        <v>0</v>
      </c>
      <c r="AH146" s="28"/>
      <c r="AI146" s="28"/>
      <c r="AJ146" s="28"/>
      <c r="AK146" s="28"/>
      <c r="AL146" s="27">
        <v>0</v>
      </c>
      <c r="AM146" s="27">
        <v>0</v>
      </c>
      <c r="AN146" s="27">
        <v>0</v>
      </c>
      <c r="AO146" s="27">
        <v>0</v>
      </c>
      <c r="AP146" s="25">
        <v>0</v>
      </c>
      <c r="AQ146" s="25">
        <v>0</v>
      </c>
      <c r="AR146" s="25">
        <v>0</v>
      </c>
      <c r="AS146" s="25">
        <v>0</v>
      </c>
    </row>
    <row r="147" spans="1:45" s="4" customFormat="1" ht="18.75" hidden="1" customHeight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0</v>
      </c>
      <c r="G147" s="26">
        <v>0</v>
      </c>
      <c r="H147" s="26">
        <v>0</v>
      </c>
      <c r="I147" s="26">
        <v>0</v>
      </c>
      <c r="J147" s="26">
        <v>0</v>
      </c>
      <c r="K147" s="25">
        <v>0</v>
      </c>
      <c r="L147" s="25">
        <v>0</v>
      </c>
      <c r="M147" s="25">
        <v>0</v>
      </c>
      <c r="N147" s="25">
        <v>0</v>
      </c>
      <c r="O147" s="26">
        <v>0</v>
      </c>
      <c r="P147" s="26">
        <v>0</v>
      </c>
      <c r="Q147" s="26">
        <v>0</v>
      </c>
      <c r="R147" s="26">
        <v>0</v>
      </c>
      <c r="S147" s="27">
        <v>0</v>
      </c>
      <c r="T147" s="27">
        <v>0</v>
      </c>
      <c r="U147" s="27">
        <v>0</v>
      </c>
      <c r="V147" s="27">
        <v>0</v>
      </c>
      <c r="W147" s="26">
        <v>0</v>
      </c>
      <c r="X147" s="26">
        <v>0</v>
      </c>
      <c r="Y147" s="26">
        <v>0</v>
      </c>
      <c r="Z147" s="26">
        <v>0</v>
      </c>
      <c r="AA147" s="26">
        <v>0</v>
      </c>
      <c r="AB147" s="26">
        <v>0</v>
      </c>
      <c r="AC147" s="26">
        <v>0</v>
      </c>
      <c r="AD147" s="25">
        <v>0</v>
      </c>
      <c r="AE147" s="25">
        <v>0</v>
      </c>
      <c r="AF147" s="25">
        <v>0</v>
      </c>
      <c r="AG147" s="25">
        <v>0</v>
      </c>
      <c r="AH147" s="28"/>
      <c r="AI147" s="28"/>
      <c r="AJ147" s="28"/>
      <c r="AK147" s="28"/>
      <c r="AL147" s="27">
        <v>0</v>
      </c>
      <c r="AM147" s="27">
        <v>0</v>
      </c>
      <c r="AN147" s="27">
        <v>0</v>
      </c>
      <c r="AO147" s="27">
        <v>0</v>
      </c>
      <c r="AP147" s="25">
        <v>0</v>
      </c>
      <c r="AQ147" s="25">
        <v>0</v>
      </c>
      <c r="AR147" s="25">
        <v>0</v>
      </c>
      <c r="AS147" s="25">
        <v>0</v>
      </c>
    </row>
    <row r="148" spans="1:45" s="4" customFormat="1" ht="37.5" hidden="1" customHeight="1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0</v>
      </c>
      <c r="G148" s="26">
        <v>0</v>
      </c>
      <c r="H148" s="26">
        <v>0</v>
      </c>
      <c r="I148" s="26">
        <v>0</v>
      </c>
      <c r="J148" s="26">
        <v>0</v>
      </c>
      <c r="K148" s="25">
        <v>0</v>
      </c>
      <c r="L148" s="25">
        <v>0</v>
      </c>
      <c r="M148" s="25">
        <v>0</v>
      </c>
      <c r="N148" s="25">
        <v>0</v>
      </c>
      <c r="O148" s="26">
        <v>0</v>
      </c>
      <c r="P148" s="26">
        <v>0</v>
      </c>
      <c r="Q148" s="26">
        <v>0</v>
      </c>
      <c r="R148" s="26">
        <v>0</v>
      </c>
      <c r="S148" s="27">
        <v>0</v>
      </c>
      <c r="T148" s="27">
        <v>0</v>
      </c>
      <c r="U148" s="27">
        <v>0</v>
      </c>
      <c r="V148" s="27">
        <v>0</v>
      </c>
      <c r="W148" s="26">
        <v>0</v>
      </c>
      <c r="X148" s="26">
        <v>0</v>
      </c>
      <c r="Y148" s="26">
        <v>0</v>
      </c>
      <c r="Z148" s="26">
        <v>0</v>
      </c>
      <c r="AA148" s="26">
        <v>0</v>
      </c>
      <c r="AB148" s="26">
        <v>0</v>
      </c>
      <c r="AC148" s="26">
        <v>0</v>
      </c>
      <c r="AD148" s="25">
        <v>0</v>
      </c>
      <c r="AE148" s="25">
        <v>0</v>
      </c>
      <c r="AF148" s="25">
        <v>0</v>
      </c>
      <c r="AG148" s="25">
        <v>0</v>
      </c>
      <c r="AH148" s="28"/>
      <c r="AI148" s="28"/>
      <c r="AJ148" s="28"/>
      <c r="AK148" s="28"/>
      <c r="AL148" s="27">
        <v>0</v>
      </c>
      <c r="AM148" s="27">
        <v>0</v>
      </c>
      <c r="AN148" s="27">
        <v>0</v>
      </c>
      <c r="AO148" s="27">
        <v>0</v>
      </c>
      <c r="AP148" s="25">
        <v>0</v>
      </c>
      <c r="AQ148" s="25">
        <v>0</v>
      </c>
      <c r="AR148" s="25">
        <v>0</v>
      </c>
      <c r="AS148" s="25">
        <v>0</v>
      </c>
    </row>
    <row r="149" spans="1:45" s="29" customFormat="1" ht="37.5" hidden="1" customHeight="1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0</v>
      </c>
      <c r="G149" s="26">
        <v>0</v>
      </c>
      <c r="H149" s="26">
        <v>0</v>
      </c>
      <c r="I149" s="26">
        <v>0</v>
      </c>
      <c r="J149" s="26">
        <v>0</v>
      </c>
      <c r="K149" s="25">
        <v>0</v>
      </c>
      <c r="L149" s="25">
        <v>0</v>
      </c>
      <c r="M149" s="25">
        <v>0</v>
      </c>
      <c r="N149" s="25">
        <v>0</v>
      </c>
      <c r="O149" s="26">
        <v>0</v>
      </c>
      <c r="P149" s="26">
        <v>0</v>
      </c>
      <c r="Q149" s="26">
        <v>0</v>
      </c>
      <c r="R149" s="26">
        <v>0</v>
      </c>
      <c r="S149" s="27">
        <v>0</v>
      </c>
      <c r="T149" s="27">
        <v>0</v>
      </c>
      <c r="U149" s="27">
        <v>0</v>
      </c>
      <c r="V149" s="27">
        <v>0</v>
      </c>
      <c r="W149" s="26">
        <v>0</v>
      </c>
      <c r="X149" s="26">
        <v>0</v>
      </c>
      <c r="Y149" s="26">
        <v>0</v>
      </c>
      <c r="Z149" s="26">
        <v>0</v>
      </c>
      <c r="AA149" s="26">
        <v>0</v>
      </c>
      <c r="AB149" s="26">
        <v>0</v>
      </c>
      <c r="AC149" s="26">
        <v>0</v>
      </c>
      <c r="AD149" s="25">
        <v>0</v>
      </c>
      <c r="AE149" s="25">
        <v>0</v>
      </c>
      <c r="AF149" s="25">
        <v>0</v>
      </c>
      <c r="AG149" s="25">
        <v>0</v>
      </c>
      <c r="AH149" s="28"/>
      <c r="AI149" s="28"/>
      <c r="AJ149" s="28"/>
      <c r="AK149" s="28"/>
      <c r="AL149" s="27">
        <v>0</v>
      </c>
      <c r="AM149" s="27">
        <v>0</v>
      </c>
      <c r="AN149" s="27">
        <v>0</v>
      </c>
      <c r="AO149" s="27">
        <v>0</v>
      </c>
      <c r="AP149" s="25">
        <v>0</v>
      </c>
      <c r="AQ149" s="25">
        <v>0</v>
      </c>
      <c r="AR149" s="25">
        <v>0</v>
      </c>
      <c r="AS149" s="25">
        <v>0</v>
      </c>
    </row>
    <row r="150" spans="1:45" s="4" customFormat="1" ht="18.75" hidden="1" customHeight="1" x14ac:dyDescent="0.3">
      <c r="A150" s="23">
        <v>142</v>
      </c>
      <c r="B150" s="24" t="s">
        <v>30</v>
      </c>
      <c r="C150" s="24" t="s">
        <v>161</v>
      </c>
      <c r="D150" s="25"/>
      <c r="E150" s="25"/>
      <c r="F150" s="25">
        <v>0</v>
      </c>
      <c r="G150" s="26">
        <v>0</v>
      </c>
      <c r="H150" s="26">
        <v>0</v>
      </c>
      <c r="I150" s="26">
        <v>0</v>
      </c>
      <c r="J150" s="26">
        <v>0</v>
      </c>
      <c r="K150" s="25">
        <v>0</v>
      </c>
      <c r="L150" s="25">
        <v>0</v>
      </c>
      <c r="M150" s="25">
        <v>0</v>
      </c>
      <c r="N150" s="25">
        <v>0</v>
      </c>
      <c r="O150" s="26">
        <v>0</v>
      </c>
      <c r="P150" s="26">
        <v>0</v>
      </c>
      <c r="Q150" s="26">
        <v>0</v>
      </c>
      <c r="R150" s="26">
        <v>0</v>
      </c>
      <c r="S150" s="27">
        <v>0</v>
      </c>
      <c r="T150" s="27">
        <v>0</v>
      </c>
      <c r="U150" s="27">
        <v>0</v>
      </c>
      <c r="V150" s="27">
        <v>0</v>
      </c>
      <c r="W150" s="26">
        <v>364.51</v>
      </c>
      <c r="X150" s="26">
        <v>193.39</v>
      </c>
      <c r="Y150" s="26">
        <v>0.01</v>
      </c>
      <c r="Z150" s="26">
        <v>557.91</v>
      </c>
      <c r="AA150" s="26">
        <v>0</v>
      </c>
      <c r="AB150" s="26">
        <v>0</v>
      </c>
      <c r="AC150" s="26">
        <v>0</v>
      </c>
      <c r="AD150" s="25">
        <v>0</v>
      </c>
      <c r="AE150" s="25">
        <v>0</v>
      </c>
      <c r="AF150" s="25">
        <v>0</v>
      </c>
      <c r="AG150" s="25">
        <v>0</v>
      </c>
      <c r="AH150" s="28" t="s">
        <v>31</v>
      </c>
      <c r="AI150" s="28" t="s">
        <v>31</v>
      </c>
      <c r="AJ150" s="28" t="s">
        <v>31</v>
      </c>
      <c r="AK150" s="28" t="s">
        <v>31</v>
      </c>
      <c r="AL150" s="27">
        <v>0</v>
      </c>
      <c r="AM150" s="27">
        <v>0</v>
      </c>
      <c r="AN150" s="27">
        <v>0</v>
      </c>
      <c r="AO150" s="27">
        <v>0</v>
      </c>
      <c r="AP150" s="25">
        <v>0</v>
      </c>
      <c r="AQ150" s="25">
        <v>0</v>
      </c>
      <c r="AR150" s="25">
        <v>0</v>
      </c>
      <c r="AS150" s="25">
        <v>0</v>
      </c>
    </row>
    <row r="151" spans="1:45" s="4" customFormat="1" ht="37.5" hidden="1" customHeight="1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0</v>
      </c>
      <c r="G151" s="26">
        <v>0</v>
      </c>
      <c r="H151" s="26">
        <v>0</v>
      </c>
      <c r="I151" s="26">
        <v>0</v>
      </c>
      <c r="J151" s="26">
        <v>0</v>
      </c>
      <c r="K151" s="25">
        <v>0</v>
      </c>
      <c r="L151" s="25">
        <v>0</v>
      </c>
      <c r="M151" s="25">
        <v>0</v>
      </c>
      <c r="N151" s="25">
        <v>0</v>
      </c>
      <c r="O151" s="26">
        <v>0</v>
      </c>
      <c r="P151" s="26">
        <v>0</v>
      </c>
      <c r="Q151" s="26">
        <v>0</v>
      </c>
      <c r="R151" s="26">
        <v>0</v>
      </c>
      <c r="S151" s="27">
        <v>0</v>
      </c>
      <c r="T151" s="27">
        <v>0</v>
      </c>
      <c r="U151" s="27">
        <v>0</v>
      </c>
      <c r="V151" s="27">
        <v>0</v>
      </c>
      <c r="W151" s="26">
        <v>0</v>
      </c>
      <c r="X151" s="26">
        <v>0</v>
      </c>
      <c r="Y151" s="26">
        <v>0</v>
      </c>
      <c r="Z151" s="26">
        <v>0</v>
      </c>
      <c r="AA151" s="26">
        <v>0</v>
      </c>
      <c r="AB151" s="26">
        <v>0</v>
      </c>
      <c r="AC151" s="26">
        <v>0</v>
      </c>
      <c r="AD151" s="25">
        <v>0</v>
      </c>
      <c r="AE151" s="25">
        <v>0</v>
      </c>
      <c r="AF151" s="25">
        <v>0</v>
      </c>
      <c r="AG151" s="25">
        <v>0</v>
      </c>
      <c r="AH151" s="28"/>
      <c r="AI151" s="28"/>
      <c r="AJ151" s="28"/>
      <c r="AK151" s="28"/>
      <c r="AL151" s="27">
        <v>0</v>
      </c>
      <c r="AM151" s="27">
        <v>0</v>
      </c>
      <c r="AN151" s="27">
        <v>0</v>
      </c>
      <c r="AO151" s="27">
        <v>0</v>
      </c>
      <c r="AP151" s="25">
        <v>0</v>
      </c>
      <c r="AQ151" s="25">
        <v>0</v>
      </c>
      <c r="AR151" s="25">
        <v>0</v>
      </c>
      <c r="AS151" s="25">
        <v>0</v>
      </c>
    </row>
    <row r="152" spans="1:45" s="4" customFormat="1" ht="18.75" hidden="1" customHeight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6">
        <v>0</v>
      </c>
      <c r="AB152" s="26">
        <v>0</v>
      </c>
      <c r="AC152" s="26">
        <v>0</v>
      </c>
      <c r="AD152" s="25">
        <v>0</v>
      </c>
      <c r="AE152" s="25">
        <v>0</v>
      </c>
      <c r="AF152" s="25">
        <v>0</v>
      </c>
      <c r="AG152" s="25">
        <v>0</v>
      </c>
      <c r="AH152" s="28"/>
      <c r="AI152" s="28"/>
      <c r="AJ152" s="28"/>
      <c r="AK152" s="28"/>
      <c r="AL152" s="27">
        <v>0</v>
      </c>
      <c r="AM152" s="27">
        <v>0</v>
      </c>
      <c r="AN152" s="27">
        <v>0</v>
      </c>
      <c r="AO152" s="27">
        <v>0</v>
      </c>
      <c r="AP152" s="25">
        <v>0</v>
      </c>
      <c r="AQ152" s="25">
        <v>0</v>
      </c>
      <c r="AR152" s="25">
        <v>0</v>
      </c>
      <c r="AS152" s="25">
        <v>0</v>
      </c>
    </row>
    <row r="153" spans="1:45" s="4" customFormat="1" ht="18.75" hidden="1" customHeight="1" x14ac:dyDescent="0.3">
      <c r="A153" s="23">
        <v>145</v>
      </c>
      <c r="B153" s="24" t="s">
        <v>30</v>
      </c>
      <c r="C153" s="24" t="s">
        <v>166</v>
      </c>
      <c r="D153" s="25"/>
      <c r="E153" s="25"/>
      <c r="F153" s="25">
        <v>0</v>
      </c>
      <c r="G153" s="26">
        <v>0</v>
      </c>
      <c r="H153" s="26">
        <v>0</v>
      </c>
      <c r="I153" s="26">
        <v>0</v>
      </c>
      <c r="J153" s="26">
        <v>0</v>
      </c>
      <c r="K153" s="25">
        <v>0</v>
      </c>
      <c r="L153" s="25">
        <v>0</v>
      </c>
      <c r="M153" s="25">
        <v>0</v>
      </c>
      <c r="N153" s="25">
        <v>0</v>
      </c>
      <c r="O153" s="26">
        <v>0</v>
      </c>
      <c r="P153" s="26">
        <v>0</v>
      </c>
      <c r="Q153" s="26">
        <v>0</v>
      </c>
      <c r="R153" s="26">
        <v>0</v>
      </c>
      <c r="S153" s="27">
        <v>0</v>
      </c>
      <c r="T153" s="27">
        <v>0</v>
      </c>
      <c r="U153" s="27">
        <v>0</v>
      </c>
      <c r="V153" s="27">
        <v>0</v>
      </c>
      <c r="W153" s="26">
        <v>0</v>
      </c>
      <c r="X153" s="26">
        <v>0</v>
      </c>
      <c r="Y153" s="26">
        <v>0</v>
      </c>
      <c r="Z153" s="26">
        <v>0</v>
      </c>
      <c r="AA153" s="26">
        <v>0</v>
      </c>
      <c r="AB153" s="26">
        <v>0</v>
      </c>
      <c r="AC153" s="26">
        <v>0</v>
      </c>
      <c r="AD153" s="25">
        <v>0</v>
      </c>
      <c r="AE153" s="25">
        <v>0</v>
      </c>
      <c r="AF153" s="25">
        <v>0</v>
      </c>
      <c r="AG153" s="25">
        <v>0</v>
      </c>
      <c r="AH153" s="28" t="s">
        <v>31</v>
      </c>
      <c r="AI153" s="28" t="s">
        <v>31</v>
      </c>
      <c r="AJ153" s="28" t="s">
        <v>31</v>
      </c>
      <c r="AK153" s="28" t="s">
        <v>31</v>
      </c>
      <c r="AL153" s="27">
        <v>0</v>
      </c>
      <c r="AM153" s="27">
        <v>0</v>
      </c>
      <c r="AN153" s="27">
        <v>0</v>
      </c>
      <c r="AO153" s="27">
        <v>0</v>
      </c>
      <c r="AP153" s="25">
        <v>0</v>
      </c>
      <c r="AQ153" s="25">
        <v>0</v>
      </c>
      <c r="AR153" s="25">
        <v>0</v>
      </c>
      <c r="AS153" s="25">
        <v>0</v>
      </c>
    </row>
    <row r="154" spans="1:45" s="4" customFormat="1" ht="37.5" hidden="1" customHeight="1" x14ac:dyDescent="0.3">
      <c r="A154" s="23">
        <v>146</v>
      </c>
      <c r="B154" s="24" t="s">
        <v>167</v>
      </c>
      <c r="C154" s="24" t="s">
        <v>41</v>
      </c>
      <c r="D154" s="25"/>
      <c r="E154" s="25"/>
      <c r="F154" s="25">
        <v>0</v>
      </c>
      <c r="G154" s="26">
        <v>0</v>
      </c>
      <c r="H154" s="26">
        <v>0</v>
      </c>
      <c r="I154" s="26">
        <v>0</v>
      </c>
      <c r="J154" s="26">
        <v>0</v>
      </c>
      <c r="K154" s="25">
        <v>0</v>
      </c>
      <c r="L154" s="25">
        <v>0</v>
      </c>
      <c r="M154" s="25">
        <v>0</v>
      </c>
      <c r="N154" s="25">
        <v>0</v>
      </c>
      <c r="O154" s="26">
        <v>0</v>
      </c>
      <c r="P154" s="26">
        <v>0</v>
      </c>
      <c r="Q154" s="26">
        <v>0</v>
      </c>
      <c r="R154" s="26">
        <v>0</v>
      </c>
      <c r="S154" s="27">
        <v>0</v>
      </c>
      <c r="T154" s="27">
        <v>0</v>
      </c>
      <c r="U154" s="27">
        <v>0</v>
      </c>
      <c r="V154" s="27">
        <v>0</v>
      </c>
      <c r="W154" s="26">
        <v>0</v>
      </c>
      <c r="X154" s="26">
        <v>0</v>
      </c>
      <c r="Y154" s="26">
        <v>0</v>
      </c>
      <c r="Z154" s="26">
        <v>0</v>
      </c>
      <c r="AA154" s="26">
        <v>0</v>
      </c>
      <c r="AB154" s="26">
        <v>0</v>
      </c>
      <c r="AC154" s="26">
        <v>0</v>
      </c>
      <c r="AD154" s="25">
        <v>0</v>
      </c>
      <c r="AE154" s="25">
        <v>0</v>
      </c>
      <c r="AF154" s="25">
        <v>0</v>
      </c>
      <c r="AG154" s="25">
        <v>0</v>
      </c>
      <c r="AH154" s="28"/>
      <c r="AI154" s="28"/>
      <c r="AJ154" s="28"/>
      <c r="AK154" s="28"/>
      <c r="AL154" s="27">
        <v>0</v>
      </c>
      <c r="AM154" s="27">
        <v>0</v>
      </c>
      <c r="AN154" s="27">
        <v>0</v>
      </c>
      <c r="AO154" s="27">
        <v>0</v>
      </c>
      <c r="AP154" s="25">
        <v>0</v>
      </c>
      <c r="AQ154" s="25">
        <v>0</v>
      </c>
      <c r="AR154" s="25">
        <v>0</v>
      </c>
      <c r="AS154" s="25">
        <v>0</v>
      </c>
    </row>
    <row r="155" spans="1:45" s="29" customFormat="1" ht="18.75" hidden="1" customHeight="1" x14ac:dyDescent="0.3">
      <c r="A155" s="23">
        <v>147</v>
      </c>
      <c r="B155" s="24" t="s">
        <v>47</v>
      </c>
      <c r="C155" s="24" t="s">
        <v>41</v>
      </c>
      <c r="D155" s="25"/>
      <c r="E155" s="25"/>
      <c r="F155" s="25">
        <v>0</v>
      </c>
      <c r="G155" s="26">
        <v>0</v>
      </c>
      <c r="H155" s="26">
        <v>0</v>
      </c>
      <c r="I155" s="26">
        <v>0</v>
      </c>
      <c r="J155" s="26">
        <v>0</v>
      </c>
      <c r="K155" s="25">
        <v>0</v>
      </c>
      <c r="L155" s="25">
        <v>0</v>
      </c>
      <c r="M155" s="25">
        <v>0</v>
      </c>
      <c r="N155" s="25">
        <v>0</v>
      </c>
      <c r="O155" s="26">
        <v>0</v>
      </c>
      <c r="P155" s="26">
        <v>0</v>
      </c>
      <c r="Q155" s="26">
        <v>0</v>
      </c>
      <c r="R155" s="26">
        <v>0</v>
      </c>
      <c r="S155" s="27">
        <v>0</v>
      </c>
      <c r="T155" s="27">
        <v>0</v>
      </c>
      <c r="U155" s="27">
        <v>0</v>
      </c>
      <c r="V155" s="27">
        <v>0</v>
      </c>
      <c r="W155" s="26">
        <v>0</v>
      </c>
      <c r="X155" s="26">
        <v>0</v>
      </c>
      <c r="Y155" s="26">
        <v>0</v>
      </c>
      <c r="Z155" s="26">
        <v>0</v>
      </c>
      <c r="AA155" s="26">
        <v>0</v>
      </c>
      <c r="AB155" s="26">
        <v>0</v>
      </c>
      <c r="AC155" s="26">
        <v>0</v>
      </c>
      <c r="AD155" s="25">
        <v>0</v>
      </c>
      <c r="AE155" s="25">
        <v>0</v>
      </c>
      <c r="AF155" s="25">
        <v>0</v>
      </c>
      <c r="AG155" s="25">
        <v>0</v>
      </c>
      <c r="AH155" s="28"/>
      <c r="AI155" s="28"/>
      <c r="AJ155" s="28"/>
      <c r="AK155" s="28"/>
      <c r="AL155" s="27">
        <v>0</v>
      </c>
      <c r="AM155" s="27">
        <v>0</v>
      </c>
      <c r="AN155" s="27">
        <v>0</v>
      </c>
      <c r="AO155" s="27">
        <v>0</v>
      </c>
      <c r="AP155" s="25">
        <v>0</v>
      </c>
      <c r="AQ155" s="25">
        <v>0</v>
      </c>
      <c r="AR155" s="25">
        <v>0</v>
      </c>
      <c r="AS155" s="25">
        <v>0</v>
      </c>
    </row>
    <row r="156" spans="1:45" s="30" customFormat="1" ht="37.5" hidden="1" customHeight="1" x14ac:dyDescent="0.25">
      <c r="A156" s="23">
        <v>148</v>
      </c>
      <c r="B156" s="24" t="s">
        <v>168</v>
      </c>
      <c r="C156" s="24" t="s">
        <v>41</v>
      </c>
      <c r="D156" s="25"/>
      <c r="E156" s="25"/>
      <c r="F156" s="25">
        <v>0</v>
      </c>
      <c r="G156" s="26">
        <v>0</v>
      </c>
      <c r="H156" s="26">
        <v>0</v>
      </c>
      <c r="I156" s="26">
        <v>0</v>
      </c>
      <c r="J156" s="26">
        <v>0</v>
      </c>
      <c r="K156" s="25">
        <v>0</v>
      </c>
      <c r="L156" s="25">
        <v>0</v>
      </c>
      <c r="M156" s="25">
        <v>0</v>
      </c>
      <c r="N156" s="25">
        <v>0</v>
      </c>
      <c r="O156" s="26">
        <v>0</v>
      </c>
      <c r="P156" s="26">
        <v>0</v>
      </c>
      <c r="Q156" s="26">
        <v>0</v>
      </c>
      <c r="R156" s="26">
        <v>0</v>
      </c>
      <c r="S156" s="27">
        <v>0</v>
      </c>
      <c r="T156" s="27">
        <v>0</v>
      </c>
      <c r="U156" s="27">
        <v>0</v>
      </c>
      <c r="V156" s="27">
        <v>0</v>
      </c>
      <c r="W156" s="26">
        <v>0</v>
      </c>
      <c r="X156" s="26">
        <v>0</v>
      </c>
      <c r="Y156" s="26">
        <v>0</v>
      </c>
      <c r="Z156" s="26">
        <v>0</v>
      </c>
      <c r="AA156" s="26">
        <v>0</v>
      </c>
      <c r="AB156" s="26">
        <v>0</v>
      </c>
      <c r="AC156" s="26">
        <v>0</v>
      </c>
      <c r="AD156" s="25">
        <v>0</v>
      </c>
      <c r="AE156" s="25">
        <v>0</v>
      </c>
      <c r="AF156" s="25">
        <v>0</v>
      </c>
      <c r="AG156" s="25">
        <v>0</v>
      </c>
      <c r="AH156" s="28"/>
      <c r="AI156" s="28"/>
      <c r="AJ156" s="28"/>
      <c r="AK156" s="28"/>
      <c r="AL156" s="27">
        <v>0</v>
      </c>
      <c r="AM156" s="27">
        <v>0</v>
      </c>
      <c r="AN156" s="27">
        <v>0</v>
      </c>
      <c r="AO156" s="27">
        <v>0</v>
      </c>
      <c r="AP156" s="25">
        <v>0</v>
      </c>
      <c r="AQ156" s="25">
        <v>0</v>
      </c>
      <c r="AR156" s="25">
        <v>0</v>
      </c>
      <c r="AS156" s="25">
        <v>0</v>
      </c>
    </row>
    <row r="157" spans="1:45" s="30" customFormat="1" ht="37.5" hidden="1" customHeight="1" x14ac:dyDescent="0.25">
      <c r="A157" s="23">
        <v>149</v>
      </c>
      <c r="B157" s="24" t="s">
        <v>169</v>
      </c>
      <c r="C157" s="24" t="s">
        <v>41</v>
      </c>
      <c r="D157" s="25"/>
      <c r="E157" s="25"/>
      <c r="F157" s="25">
        <v>0</v>
      </c>
      <c r="G157" s="26">
        <v>0</v>
      </c>
      <c r="H157" s="26">
        <v>0</v>
      </c>
      <c r="I157" s="26">
        <v>0</v>
      </c>
      <c r="J157" s="26">
        <v>0</v>
      </c>
      <c r="K157" s="25">
        <v>0</v>
      </c>
      <c r="L157" s="25">
        <v>0</v>
      </c>
      <c r="M157" s="25">
        <v>0</v>
      </c>
      <c r="N157" s="25">
        <v>0</v>
      </c>
      <c r="O157" s="26">
        <v>0</v>
      </c>
      <c r="P157" s="26">
        <v>0</v>
      </c>
      <c r="Q157" s="26">
        <v>0</v>
      </c>
      <c r="R157" s="26">
        <v>0</v>
      </c>
      <c r="S157" s="27">
        <v>0</v>
      </c>
      <c r="T157" s="27">
        <v>0</v>
      </c>
      <c r="U157" s="27">
        <v>0</v>
      </c>
      <c r="V157" s="27">
        <v>0</v>
      </c>
      <c r="W157" s="26">
        <v>0</v>
      </c>
      <c r="X157" s="26">
        <v>0</v>
      </c>
      <c r="Y157" s="26">
        <v>0</v>
      </c>
      <c r="Z157" s="26">
        <v>0</v>
      </c>
      <c r="AA157" s="26">
        <v>0</v>
      </c>
      <c r="AB157" s="26">
        <v>0</v>
      </c>
      <c r="AC157" s="26">
        <v>0</v>
      </c>
      <c r="AD157" s="25">
        <v>0</v>
      </c>
      <c r="AE157" s="25">
        <v>0</v>
      </c>
      <c r="AF157" s="25">
        <v>0</v>
      </c>
      <c r="AG157" s="25">
        <v>0</v>
      </c>
      <c r="AH157" s="28"/>
      <c r="AI157" s="28"/>
      <c r="AJ157" s="28"/>
      <c r="AK157" s="28"/>
      <c r="AL157" s="27">
        <v>0</v>
      </c>
      <c r="AM157" s="27">
        <v>0</v>
      </c>
      <c r="AN157" s="27">
        <v>0</v>
      </c>
      <c r="AO157" s="27">
        <v>0</v>
      </c>
      <c r="AP157" s="25">
        <v>0</v>
      </c>
      <c r="AQ157" s="25">
        <v>0</v>
      </c>
      <c r="AR157" s="25">
        <v>0</v>
      </c>
      <c r="AS157" s="25">
        <v>0</v>
      </c>
    </row>
    <row r="158" spans="1:45" s="29" customFormat="1" ht="37.5" hidden="1" customHeight="1" x14ac:dyDescent="0.3">
      <c r="A158" s="23">
        <v>150</v>
      </c>
      <c r="B158" s="24" t="s">
        <v>170</v>
      </c>
      <c r="C158" s="24" t="s">
        <v>41</v>
      </c>
      <c r="D158" s="25"/>
      <c r="E158" s="25"/>
      <c r="F158" s="25">
        <v>0</v>
      </c>
      <c r="G158" s="26">
        <v>0</v>
      </c>
      <c r="H158" s="26">
        <v>0</v>
      </c>
      <c r="I158" s="26">
        <v>0</v>
      </c>
      <c r="J158" s="26">
        <v>0</v>
      </c>
      <c r="K158" s="25">
        <v>0</v>
      </c>
      <c r="L158" s="25">
        <v>0</v>
      </c>
      <c r="M158" s="25">
        <v>0</v>
      </c>
      <c r="N158" s="25">
        <v>0</v>
      </c>
      <c r="O158" s="26">
        <v>0</v>
      </c>
      <c r="P158" s="26">
        <v>0</v>
      </c>
      <c r="Q158" s="26">
        <v>0</v>
      </c>
      <c r="R158" s="26">
        <v>0</v>
      </c>
      <c r="S158" s="27">
        <v>0</v>
      </c>
      <c r="T158" s="27">
        <v>0</v>
      </c>
      <c r="U158" s="27">
        <v>0</v>
      </c>
      <c r="V158" s="27">
        <v>0</v>
      </c>
      <c r="W158" s="26">
        <v>0</v>
      </c>
      <c r="X158" s="26">
        <v>0</v>
      </c>
      <c r="Y158" s="26">
        <v>0</v>
      </c>
      <c r="Z158" s="26">
        <v>0</v>
      </c>
      <c r="AA158" s="26">
        <v>0</v>
      </c>
      <c r="AB158" s="26">
        <v>0</v>
      </c>
      <c r="AC158" s="26">
        <v>0</v>
      </c>
      <c r="AD158" s="25">
        <v>0</v>
      </c>
      <c r="AE158" s="25">
        <v>0</v>
      </c>
      <c r="AF158" s="25">
        <v>0</v>
      </c>
      <c r="AG158" s="25">
        <v>0</v>
      </c>
      <c r="AH158" s="28"/>
      <c r="AI158" s="28"/>
      <c r="AJ158" s="28"/>
      <c r="AK158" s="28"/>
      <c r="AL158" s="27">
        <v>0</v>
      </c>
      <c r="AM158" s="27">
        <v>0</v>
      </c>
      <c r="AN158" s="27">
        <v>0</v>
      </c>
      <c r="AO158" s="27">
        <v>0</v>
      </c>
      <c r="AP158" s="25">
        <v>0</v>
      </c>
      <c r="AQ158" s="25">
        <v>0</v>
      </c>
      <c r="AR158" s="25">
        <v>0</v>
      </c>
      <c r="AS158" s="25">
        <v>0</v>
      </c>
    </row>
    <row r="159" spans="1:45" s="30" customFormat="1" ht="37.5" hidden="1" customHeight="1" x14ac:dyDescent="0.25">
      <c r="A159" s="23">
        <v>151</v>
      </c>
      <c r="B159" s="24" t="s">
        <v>171</v>
      </c>
      <c r="C159" s="24" t="s">
        <v>41</v>
      </c>
      <c r="D159" s="25"/>
      <c r="E159" s="25"/>
      <c r="F159" s="25">
        <v>0</v>
      </c>
      <c r="G159" s="26">
        <v>0</v>
      </c>
      <c r="H159" s="26">
        <v>0</v>
      </c>
      <c r="I159" s="26">
        <v>0</v>
      </c>
      <c r="J159" s="26">
        <v>0</v>
      </c>
      <c r="K159" s="25">
        <v>0</v>
      </c>
      <c r="L159" s="25">
        <v>0</v>
      </c>
      <c r="M159" s="25">
        <v>0</v>
      </c>
      <c r="N159" s="25">
        <v>0</v>
      </c>
      <c r="O159" s="26">
        <v>0</v>
      </c>
      <c r="P159" s="26">
        <v>0</v>
      </c>
      <c r="Q159" s="26">
        <v>0</v>
      </c>
      <c r="R159" s="26">
        <v>0</v>
      </c>
      <c r="S159" s="27">
        <v>0</v>
      </c>
      <c r="T159" s="27">
        <v>0</v>
      </c>
      <c r="U159" s="27">
        <v>0</v>
      </c>
      <c r="V159" s="27">
        <v>0</v>
      </c>
      <c r="W159" s="26">
        <v>0</v>
      </c>
      <c r="X159" s="26">
        <v>0</v>
      </c>
      <c r="Y159" s="26">
        <v>0</v>
      </c>
      <c r="Z159" s="26">
        <v>0</v>
      </c>
      <c r="AA159" s="26">
        <v>0</v>
      </c>
      <c r="AB159" s="26">
        <v>0</v>
      </c>
      <c r="AC159" s="26">
        <v>0</v>
      </c>
      <c r="AD159" s="25">
        <v>0</v>
      </c>
      <c r="AE159" s="25">
        <v>0</v>
      </c>
      <c r="AF159" s="25">
        <v>0</v>
      </c>
      <c r="AG159" s="25">
        <v>0</v>
      </c>
      <c r="AH159" s="28"/>
      <c r="AI159" s="28"/>
      <c r="AJ159" s="28"/>
      <c r="AK159" s="28"/>
      <c r="AL159" s="27">
        <v>0</v>
      </c>
      <c r="AM159" s="27">
        <v>0</v>
      </c>
      <c r="AN159" s="27">
        <v>0</v>
      </c>
      <c r="AO159" s="27">
        <v>0</v>
      </c>
      <c r="AP159" s="25">
        <v>0</v>
      </c>
      <c r="AQ159" s="25">
        <v>0</v>
      </c>
      <c r="AR159" s="25">
        <v>0</v>
      </c>
      <c r="AS159" s="25">
        <v>0</v>
      </c>
    </row>
    <row r="160" spans="1:45" s="30" customFormat="1" ht="37.5" hidden="1" customHeight="1" x14ac:dyDescent="0.25">
      <c r="A160" s="23">
        <v>152</v>
      </c>
      <c r="B160" s="24" t="s">
        <v>172</v>
      </c>
      <c r="C160" s="24" t="s">
        <v>41</v>
      </c>
      <c r="D160" s="25"/>
      <c r="E160" s="25"/>
      <c r="F160" s="25">
        <v>0</v>
      </c>
      <c r="G160" s="26">
        <v>0</v>
      </c>
      <c r="H160" s="26">
        <v>0</v>
      </c>
      <c r="I160" s="26">
        <v>0</v>
      </c>
      <c r="J160" s="26">
        <v>0</v>
      </c>
      <c r="K160" s="25">
        <v>0</v>
      </c>
      <c r="L160" s="25">
        <v>0</v>
      </c>
      <c r="M160" s="25">
        <v>0</v>
      </c>
      <c r="N160" s="25">
        <v>0</v>
      </c>
      <c r="O160" s="26">
        <v>0</v>
      </c>
      <c r="P160" s="26">
        <v>0</v>
      </c>
      <c r="Q160" s="26">
        <v>0</v>
      </c>
      <c r="R160" s="26">
        <v>0</v>
      </c>
      <c r="S160" s="27">
        <v>0</v>
      </c>
      <c r="T160" s="27">
        <v>0</v>
      </c>
      <c r="U160" s="27">
        <v>0</v>
      </c>
      <c r="V160" s="27">
        <v>0</v>
      </c>
      <c r="W160" s="26">
        <v>0</v>
      </c>
      <c r="X160" s="26">
        <v>0</v>
      </c>
      <c r="Y160" s="26">
        <v>0</v>
      </c>
      <c r="Z160" s="26">
        <v>0</v>
      </c>
      <c r="AA160" s="26">
        <v>0</v>
      </c>
      <c r="AB160" s="26">
        <v>0</v>
      </c>
      <c r="AC160" s="26">
        <v>0</v>
      </c>
      <c r="AD160" s="25">
        <v>0</v>
      </c>
      <c r="AE160" s="25">
        <v>0</v>
      </c>
      <c r="AF160" s="25">
        <v>0</v>
      </c>
      <c r="AG160" s="25">
        <v>0</v>
      </c>
      <c r="AH160" s="28"/>
      <c r="AI160" s="28"/>
      <c r="AJ160" s="28"/>
      <c r="AK160" s="28"/>
      <c r="AL160" s="27">
        <v>0</v>
      </c>
      <c r="AM160" s="27">
        <v>0</v>
      </c>
      <c r="AN160" s="27">
        <v>0</v>
      </c>
      <c r="AO160" s="27">
        <v>0</v>
      </c>
      <c r="AP160" s="25">
        <v>0</v>
      </c>
      <c r="AQ160" s="25">
        <v>0</v>
      </c>
      <c r="AR160" s="25">
        <v>0</v>
      </c>
      <c r="AS160" s="25">
        <v>0</v>
      </c>
    </row>
    <row r="161" spans="1:45" s="30" customFormat="1" ht="37.5" hidden="1" customHeight="1" x14ac:dyDescent="0.25">
      <c r="A161" s="23">
        <v>153</v>
      </c>
      <c r="B161" s="24" t="s">
        <v>173</v>
      </c>
      <c r="C161" s="24" t="s">
        <v>41</v>
      </c>
      <c r="D161" s="25"/>
      <c r="E161" s="25"/>
      <c r="F161" s="25">
        <v>0</v>
      </c>
      <c r="G161" s="26">
        <v>0</v>
      </c>
      <c r="H161" s="26">
        <v>0</v>
      </c>
      <c r="I161" s="26">
        <v>0</v>
      </c>
      <c r="J161" s="26">
        <v>0</v>
      </c>
      <c r="K161" s="25">
        <v>0</v>
      </c>
      <c r="L161" s="25">
        <v>0</v>
      </c>
      <c r="M161" s="25">
        <v>0</v>
      </c>
      <c r="N161" s="25">
        <v>0</v>
      </c>
      <c r="O161" s="26">
        <v>0</v>
      </c>
      <c r="P161" s="26">
        <v>0</v>
      </c>
      <c r="Q161" s="26">
        <v>0</v>
      </c>
      <c r="R161" s="26">
        <v>0</v>
      </c>
      <c r="S161" s="27">
        <v>0</v>
      </c>
      <c r="T161" s="27">
        <v>0</v>
      </c>
      <c r="U161" s="27">
        <v>0</v>
      </c>
      <c r="V161" s="27">
        <v>0</v>
      </c>
      <c r="W161" s="26">
        <v>0</v>
      </c>
      <c r="X161" s="26">
        <v>0</v>
      </c>
      <c r="Y161" s="26">
        <v>0</v>
      </c>
      <c r="Z161" s="26">
        <v>0</v>
      </c>
      <c r="AA161" s="26">
        <v>0</v>
      </c>
      <c r="AB161" s="26">
        <v>0</v>
      </c>
      <c r="AC161" s="26">
        <v>0</v>
      </c>
      <c r="AD161" s="25">
        <v>0</v>
      </c>
      <c r="AE161" s="25">
        <v>0</v>
      </c>
      <c r="AF161" s="25">
        <v>0</v>
      </c>
      <c r="AG161" s="25">
        <v>0</v>
      </c>
      <c r="AH161" s="28"/>
      <c r="AI161" s="28"/>
      <c r="AJ161" s="28"/>
      <c r="AK161" s="28"/>
      <c r="AL161" s="27">
        <v>0</v>
      </c>
      <c r="AM161" s="27">
        <v>0</v>
      </c>
      <c r="AN161" s="27">
        <v>0</v>
      </c>
      <c r="AO161" s="27">
        <v>0</v>
      </c>
      <c r="AP161" s="25">
        <v>0</v>
      </c>
      <c r="AQ161" s="25">
        <v>0</v>
      </c>
      <c r="AR161" s="25">
        <v>0</v>
      </c>
      <c r="AS161" s="25">
        <v>0</v>
      </c>
    </row>
    <row r="162" spans="1:45" s="30" customFormat="1" ht="37.5" hidden="1" customHeight="1" x14ac:dyDescent="0.25">
      <c r="A162" s="23">
        <v>154</v>
      </c>
      <c r="B162" s="24" t="s">
        <v>174</v>
      </c>
      <c r="C162" s="24" t="s">
        <v>41</v>
      </c>
      <c r="D162" s="25"/>
      <c r="E162" s="25"/>
      <c r="F162" s="25">
        <v>0</v>
      </c>
      <c r="G162" s="26">
        <v>0</v>
      </c>
      <c r="H162" s="26">
        <v>0</v>
      </c>
      <c r="I162" s="26">
        <v>0</v>
      </c>
      <c r="J162" s="26">
        <v>0</v>
      </c>
      <c r="K162" s="25">
        <v>0</v>
      </c>
      <c r="L162" s="25">
        <v>0</v>
      </c>
      <c r="M162" s="25">
        <v>0</v>
      </c>
      <c r="N162" s="25">
        <v>0</v>
      </c>
      <c r="O162" s="26">
        <v>0</v>
      </c>
      <c r="P162" s="26">
        <v>0</v>
      </c>
      <c r="Q162" s="26">
        <v>0</v>
      </c>
      <c r="R162" s="26">
        <v>0</v>
      </c>
      <c r="S162" s="27">
        <v>0</v>
      </c>
      <c r="T162" s="27">
        <v>0</v>
      </c>
      <c r="U162" s="27">
        <v>0</v>
      </c>
      <c r="V162" s="27">
        <v>0</v>
      </c>
      <c r="W162" s="26">
        <v>0</v>
      </c>
      <c r="X162" s="26">
        <v>0</v>
      </c>
      <c r="Y162" s="26">
        <v>0</v>
      </c>
      <c r="Z162" s="26">
        <v>0</v>
      </c>
      <c r="AA162" s="26">
        <v>0</v>
      </c>
      <c r="AB162" s="26">
        <v>0</v>
      </c>
      <c r="AC162" s="26">
        <v>0</v>
      </c>
      <c r="AD162" s="25">
        <v>0</v>
      </c>
      <c r="AE162" s="25">
        <v>0</v>
      </c>
      <c r="AF162" s="25">
        <v>0</v>
      </c>
      <c r="AG162" s="25">
        <v>0</v>
      </c>
      <c r="AH162" s="28"/>
      <c r="AI162" s="28"/>
      <c r="AJ162" s="28"/>
      <c r="AK162" s="28"/>
      <c r="AL162" s="27">
        <v>0</v>
      </c>
      <c r="AM162" s="27">
        <v>0</v>
      </c>
      <c r="AN162" s="27">
        <v>0</v>
      </c>
      <c r="AO162" s="27">
        <v>0</v>
      </c>
      <c r="AP162" s="25">
        <v>0</v>
      </c>
      <c r="AQ162" s="25">
        <v>0</v>
      </c>
      <c r="AR162" s="25">
        <v>0</v>
      </c>
      <c r="AS162" s="25">
        <v>0</v>
      </c>
    </row>
    <row r="163" spans="1:45" s="29" customFormat="1" ht="37.5" hidden="1" customHeight="1" x14ac:dyDescent="0.3">
      <c r="A163" s="23">
        <v>155</v>
      </c>
      <c r="B163" s="24" t="s">
        <v>175</v>
      </c>
      <c r="C163" s="24" t="s">
        <v>41</v>
      </c>
      <c r="D163" s="25"/>
      <c r="E163" s="25"/>
      <c r="F163" s="25">
        <v>0</v>
      </c>
      <c r="G163" s="26">
        <v>0</v>
      </c>
      <c r="H163" s="26">
        <v>0</v>
      </c>
      <c r="I163" s="26">
        <v>0</v>
      </c>
      <c r="J163" s="26">
        <v>0</v>
      </c>
      <c r="K163" s="25">
        <v>0</v>
      </c>
      <c r="L163" s="25">
        <v>0</v>
      </c>
      <c r="M163" s="25">
        <v>0</v>
      </c>
      <c r="N163" s="25">
        <v>0</v>
      </c>
      <c r="O163" s="26">
        <v>0</v>
      </c>
      <c r="P163" s="26">
        <v>0</v>
      </c>
      <c r="Q163" s="26">
        <v>0</v>
      </c>
      <c r="R163" s="26">
        <v>0</v>
      </c>
      <c r="S163" s="27">
        <v>0</v>
      </c>
      <c r="T163" s="27">
        <v>0</v>
      </c>
      <c r="U163" s="27">
        <v>0</v>
      </c>
      <c r="V163" s="27">
        <v>0</v>
      </c>
      <c r="W163" s="26">
        <v>0</v>
      </c>
      <c r="X163" s="26">
        <v>0</v>
      </c>
      <c r="Y163" s="26">
        <v>0</v>
      </c>
      <c r="Z163" s="26">
        <v>0</v>
      </c>
      <c r="AA163" s="26">
        <v>0</v>
      </c>
      <c r="AB163" s="26">
        <v>0</v>
      </c>
      <c r="AC163" s="26">
        <v>0</v>
      </c>
      <c r="AD163" s="25">
        <v>0</v>
      </c>
      <c r="AE163" s="25">
        <v>0</v>
      </c>
      <c r="AF163" s="25">
        <v>0</v>
      </c>
      <c r="AG163" s="25">
        <v>0</v>
      </c>
      <c r="AH163" s="28"/>
      <c r="AI163" s="28"/>
      <c r="AJ163" s="28"/>
      <c r="AK163" s="28"/>
      <c r="AL163" s="27">
        <v>0</v>
      </c>
      <c r="AM163" s="27">
        <v>0</v>
      </c>
      <c r="AN163" s="27">
        <v>0</v>
      </c>
      <c r="AO163" s="27">
        <v>0</v>
      </c>
      <c r="AP163" s="25">
        <v>0</v>
      </c>
      <c r="AQ163" s="25">
        <v>0</v>
      </c>
      <c r="AR163" s="25">
        <v>0</v>
      </c>
      <c r="AS163" s="25">
        <v>0</v>
      </c>
    </row>
    <row r="164" spans="1:45" s="30" customFormat="1" ht="18.75" hidden="1" customHeight="1" x14ac:dyDescent="0.25">
      <c r="A164" s="23">
        <v>156</v>
      </c>
      <c r="B164" s="24" t="s">
        <v>30</v>
      </c>
      <c r="C164" s="24" t="s">
        <v>41</v>
      </c>
      <c r="D164" s="25"/>
      <c r="E164" s="25"/>
      <c r="F164" s="25">
        <v>0</v>
      </c>
      <c r="G164" s="26">
        <v>0</v>
      </c>
      <c r="H164" s="26">
        <v>0</v>
      </c>
      <c r="I164" s="26">
        <v>0</v>
      </c>
      <c r="J164" s="26">
        <v>0</v>
      </c>
      <c r="K164" s="25">
        <v>0</v>
      </c>
      <c r="L164" s="25">
        <v>0</v>
      </c>
      <c r="M164" s="25">
        <v>0</v>
      </c>
      <c r="N164" s="25">
        <v>0</v>
      </c>
      <c r="O164" s="26">
        <v>0</v>
      </c>
      <c r="P164" s="26">
        <v>0</v>
      </c>
      <c r="Q164" s="26">
        <v>0</v>
      </c>
      <c r="R164" s="26">
        <v>0</v>
      </c>
      <c r="S164" s="27">
        <v>0</v>
      </c>
      <c r="T164" s="27">
        <v>0</v>
      </c>
      <c r="U164" s="27">
        <v>0</v>
      </c>
      <c r="V164" s="27">
        <v>0</v>
      </c>
      <c r="W164" s="26">
        <v>0</v>
      </c>
      <c r="X164" s="26">
        <v>0</v>
      </c>
      <c r="Y164" s="26">
        <v>0</v>
      </c>
      <c r="Z164" s="26">
        <v>0</v>
      </c>
      <c r="AA164" s="26">
        <v>0</v>
      </c>
      <c r="AB164" s="26">
        <v>0</v>
      </c>
      <c r="AC164" s="26">
        <v>0</v>
      </c>
      <c r="AD164" s="25">
        <v>0</v>
      </c>
      <c r="AE164" s="25">
        <v>0</v>
      </c>
      <c r="AF164" s="25">
        <v>0</v>
      </c>
      <c r="AG164" s="25">
        <v>0</v>
      </c>
      <c r="AH164" s="28" t="s">
        <v>31</v>
      </c>
      <c r="AI164" s="28" t="s">
        <v>31</v>
      </c>
      <c r="AJ164" s="28" t="s">
        <v>31</v>
      </c>
      <c r="AK164" s="28" t="s">
        <v>31</v>
      </c>
      <c r="AL164" s="27">
        <v>0</v>
      </c>
      <c r="AM164" s="27">
        <v>0</v>
      </c>
      <c r="AN164" s="27">
        <v>0</v>
      </c>
      <c r="AO164" s="27">
        <v>0</v>
      </c>
      <c r="AP164" s="25">
        <v>0</v>
      </c>
      <c r="AQ164" s="25">
        <v>0</v>
      </c>
      <c r="AR164" s="25">
        <v>0</v>
      </c>
      <c r="AS164" s="25">
        <v>0</v>
      </c>
    </row>
    <row r="165" spans="1:45" s="30" customFormat="1" ht="18.75" hidden="1" customHeight="1" x14ac:dyDescent="0.25">
      <c r="A165" s="23">
        <v>157</v>
      </c>
      <c r="B165" s="24" t="s">
        <v>176</v>
      </c>
      <c r="C165" s="24" t="s">
        <v>177</v>
      </c>
      <c r="D165" s="25"/>
      <c r="E165" s="25"/>
      <c r="F165" s="25">
        <v>0</v>
      </c>
      <c r="G165" s="26">
        <v>0</v>
      </c>
      <c r="H165" s="26">
        <v>0</v>
      </c>
      <c r="I165" s="26">
        <v>0</v>
      </c>
      <c r="J165" s="26">
        <v>0</v>
      </c>
      <c r="K165" s="25">
        <v>0</v>
      </c>
      <c r="L165" s="25">
        <v>0</v>
      </c>
      <c r="M165" s="25">
        <v>0</v>
      </c>
      <c r="N165" s="25">
        <v>0</v>
      </c>
      <c r="O165" s="26">
        <v>0</v>
      </c>
      <c r="P165" s="26">
        <v>0</v>
      </c>
      <c r="Q165" s="26">
        <v>0</v>
      </c>
      <c r="R165" s="26">
        <v>0</v>
      </c>
      <c r="S165" s="27">
        <v>0</v>
      </c>
      <c r="T165" s="27">
        <v>0</v>
      </c>
      <c r="U165" s="27">
        <v>0</v>
      </c>
      <c r="V165" s="27">
        <v>0</v>
      </c>
      <c r="W165" s="26">
        <v>0</v>
      </c>
      <c r="X165" s="26">
        <v>0</v>
      </c>
      <c r="Y165" s="26">
        <v>0</v>
      </c>
      <c r="Z165" s="26">
        <v>0</v>
      </c>
      <c r="AA165" s="26">
        <v>0</v>
      </c>
      <c r="AB165" s="26">
        <v>0</v>
      </c>
      <c r="AC165" s="26">
        <v>0</v>
      </c>
      <c r="AD165" s="25">
        <v>0</v>
      </c>
      <c r="AE165" s="25">
        <v>0</v>
      </c>
      <c r="AF165" s="25">
        <v>0</v>
      </c>
      <c r="AG165" s="25">
        <v>0</v>
      </c>
      <c r="AH165" s="28"/>
      <c r="AI165" s="28"/>
      <c r="AJ165" s="28"/>
      <c r="AK165" s="28"/>
      <c r="AL165" s="27">
        <v>0</v>
      </c>
      <c r="AM165" s="27">
        <v>0</v>
      </c>
      <c r="AN165" s="27">
        <v>0</v>
      </c>
      <c r="AO165" s="27">
        <v>0</v>
      </c>
      <c r="AP165" s="25">
        <v>0</v>
      </c>
      <c r="AQ165" s="25">
        <v>0</v>
      </c>
      <c r="AR165" s="25">
        <v>0</v>
      </c>
      <c r="AS165" s="25">
        <v>0</v>
      </c>
    </row>
    <row r="166" spans="1:45" s="29" customFormat="1" ht="37.5" hidden="1" customHeight="1" x14ac:dyDescent="0.3">
      <c r="A166" s="23">
        <v>158</v>
      </c>
      <c r="B166" s="24" t="s">
        <v>178</v>
      </c>
      <c r="C166" s="24" t="s">
        <v>177</v>
      </c>
      <c r="D166" s="25"/>
      <c r="E166" s="25"/>
      <c r="F166" s="25">
        <v>0</v>
      </c>
      <c r="G166" s="26">
        <v>0</v>
      </c>
      <c r="H166" s="26">
        <v>0</v>
      </c>
      <c r="I166" s="26">
        <v>0</v>
      </c>
      <c r="J166" s="26">
        <v>0</v>
      </c>
      <c r="K166" s="25">
        <v>0</v>
      </c>
      <c r="L166" s="25">
        <v>0</v>
      </c>
      <c r="M166" s="25">
        <v>0</v>
      </c>
      <c r="N166" s="25">
        <v>0</v>
      </c>
      <c r="O166" s="26">
        <v>0</v>
      </c>
      <c r="P166" s="26">
        <v>0</v>
      </c>
      <c r="Q166" s="26">
        <v>0</v>
      </c>
      <c r="R166" s="26">
        <v>0</v>
      </c>
      <c r="S166" s="27">
        <v>0</v>
      </c>
      <c r="T166" s="27">
        <v>0</v>
      </c>
      <c r="U166" s="27">
        <v>0</v>
      </c>
      <c r="V166" s="27">
        <v>0</v>
      </c>
      <c r="W166" s="26">
        <v>0</v>
      </c>
      <c r="X166" s="26">
        <v>0</v>
      </c>
      <c r="Y166" s="26">
        <v>0</v>
      </c>
      <c r="Z166" s="26">
        <v>0</v>
      </c>
      <c r="AA166" s="26">
        <v>0</v>
      </c>
      <c r="AB166" s="26">
        <v>0</v>
      </c>
      <c r="AC166" s="26">
        <v>0</v>
      </c>
      <c r="AD166" s="25">
        <v>0</v>
      </c>
      <c r="AE166" s="25">
        <v>0</v>
      </c>
      <c r="AF166" s="25">
        <v>0</v>
      </c>
      <c r="AG166" s="25">
        <v>0</v>
      </c>
      <c r="AH166" s="28"/>
      <c r="AI166" s="28"/>
      <c r="AJ166" s="28"/>
      <c r="AK166" s="28"/>
      <c r="AL166" s="27">
        <v>0</v>
      </c>
      <c r="AM166" s="27">
        <v>0</v>
      </c>
      <c r="AN166" s="27">
        <v>0</v>
      </c>
      <c r="AO166" s="27">
        <v>0</v>
      </c>
      <c r="AP166" s="25">
        <v>0</v>
      </c>
      <c r="AQ166" s="25">
        <v>0</v>
      </c>
      <c r="AR166" s="25">
        <v>0</v>
      </c>
      <c r="AS166" s="25">
        <v>0</v>
      </c>
    </row>
    <row r="167" spans="1:45" s="4" customFormat="1" ht="56.25" hidden="1" customHeight="1" x14ac:dyDescent="0.3">
      <c r="A167" s="23">
        <v>159</v>
      </c>
      <c r="B167" s="24" t="s">
        <v>179</v>
      </c>
      <c r="C167" s="24" t="s">
        <v>177</v>
      </c>
      <c r="D167" s="25"/>
      <c r="E167" s="25"/>
      <c r="F167" s="25">
        <v>0</v>
      </c>
      <c r="G167" s="26">
        <v>0</v>
      </c>
      <c r="H167" s="26">
        <v>0</v>
      </c>
      <c r="I167" s="26">
        <v>0</v>
      </c>
      <c r="J167" s="26">
        <v>0</v>
      </c>
      <c r="K167" s="25">
        <v>0</v>
      </c>
      <c r="L167" s="25">
        <v>0</v>
      </c>
      <c r="M167" s="25">
        <v>0</v>
      </c>
      <c r="N167" s="25">
        <v>0</v>
      </c>
      <c r="O167" s="26">
        <v>0</v>
      </c>
      <c r="P167" s="26">
        <v>0</v>
      </c>
      <c r="Q167" s="26">
        <v>0</v>
      </c>
      <c r="R167" s="26">
        <v>0</v>
      </c>
      <c r="S167" s="27">
        <v>0</v>
      </c>
      <c r="T167" s="27">
        <v>0</v>
      </c>
      <c r="U167" s="27">
        <v>0</v>
      </c>
      <c r="V167" s="27">
        <v>0</v>
      </c>
      <c r="W167" s="26">
        <v>0</v>
      </c>
      <c r="X167" s="26">
        <v>0</v>
      </c>
      <c r="Y167" s="26">
        <v>0.1</v>
      </c>
      <c r="Z167" s="26">
        <v>0.1</v>
      </c>
      <c r="AA167" s="26">
        <v>0</v>
      </c>
      <c r="AB167" s="26">
        <v>0</v>
      </c>
      <c r="AC167" s="26">
        <v>0</v>
      </c>
      <c r="AD167" s="25">
        <v>0</v>
      </c>
      <c r="AE167" s="25">
        <v>0</v>
      </c>
      <c r="AF167" s="25">
        <v>0</v>
      </c>
      <c r="AG167" s="25">
        <v>0</v>
      </c>
      <c r="AH167" s="28"/>
      <c r="AI167" s="28"/>
      <c r="AJ167" s="28"/>
      <c r="AK167" s="28"/>
      <c r="AL167" s="27">
        <v>0</v>
      </c>
      <c r="AM167" s="27">
        <v>0</v>
      </c>
      <c r="AN167" s="27">
        <v>0</v>
      </c>
      <c r="AO167" s="27">
        <v>0</v>
      </c>
      <c r="AP167" s="25">
        <v>0</v>
      </c>
      <c r="AQ167" s="25">
        <v>0</v>
      </c>
      <c r="AR167" s="25">
        <v>0</v>
      </c>
      <c r="AS167" s="25">
        <v>0</v>
      </c>
    </row>
    <row r="168" spans="1:45" s="4" customFormat="1" ht="18.75" hidden="1" customHeight="1" x14ac:dyDescent="0.3">
      <c r="A168" s="23">
        <v>160</v>
      </c>
      <c r="B168" s="24" t="s">
        <v>47</v>
      </c>
      <c r="C168" s="24" t="s">
        <v>177</v>
      </c>
      <c r="D168" s="25"/>
      <c r="E168" s="25"/>
      <c r="F168" s="25">
        <v>0</v>
      </c>
      <c r="G168" s="26">
        <v>0</v>
      </c>
      <c r="H168" s="26">
        <v>0</v>
      </c>
      <c r="I168" s="26">
        <v>0</v>
      </c>
      <c r="J168" s="26">
        <v>0</v>
      </c>
      <c r="K168" s="25">
        <v>0</v>
      </c>
      <c r="L168" s="25">
        <v>0</v>
      </c>
      <c r="M168" s="25">
        <v>0</v>
      </c>
      <c r="N168" s="25">
        <v>0</v>
      </c>
      <c r="O168" s="26">
        <v>0</v>
      </c>
      <c r="P168" s="26">
        <v>0</v>
      </c>
      <c r="Q168" s="26">
        <v>0</v>
      </c>
      <c r="R168" s="26">
        <v>0</v>
      </c>
      <c r="S168" s="27">
        <v>0</v>
      </c>
      <c r="T168" s="27">
        <v>0</v>
      </c>
      <c r="U168" s="27">
        <v>0</v>
      </c>
      <c r="V168" s="27">
        <v>0</v>
      </c>
      <c r="W168" s="26">
        <v>0</v>
      </c>
      <c r="X168" s="26">
        <v>0</v>
      </c>
      <c r="Y168" s="26">
        <v>0</v>
      </c>
      <c r="Z168" s="26">
        <v>0</v>
      </c>
      <c r="AA168" s="26">
        <v>0</v>
      </c>
      <c r="AB168" s="26">
        <v>0</v>
      </c>
      <c r="AC168" s="26">
        <v>0</v>
      </c>
      <c r="AD168" s="25">
        <v>0</v>
      </c>
      <c r="AE168" s="25">
        <v>0</v>
      </c>
      <c r="AF168" s="25">
        <v>0</v>
      </c>
      <c r="AG168" s="25">
        <v>0</v>
      </c>
      <c r="AH168" s="28"/>
      <c r="AI168" s="28"/>
      <c r="AJ168" s="28"/>
      <c r="AK168" s="28"/>
      <c r="AL168" s="27">
        <v>0</v>
      </c>
      <c r="AM168" s="27">
        <v>0</v>
      </c>
      <c r="AN168" s="27">
        <v>0</v>
      </c>
      <c r="AO168" s="27">
        <v>0</v>
      </c>
      <c r="AP168" s="25">
        <v>0</v>
      </c>
      <c r="AQ168" s="25">
        <v>0</v>
      </c>
      <c r="AR168" s="25">
        <v>0</v>
      </c>
      <c r="AS168" s="25">
        <v>0</v>
      </c>
    </row>
    <row r="169" spans="1:45" s="4" customFormat="1" ht="56.25" hidden="1" customHeight="1" x14ac:dyDescent="0.3">
      <c r="A169" s="23">
        <v>161</v>
      </c>
      <c r="B169" s="24" t="s">
        <v>80</v>
      </c>
      <c r="C169" s="24" t="s">
        <v>177</v>
      </c>
      <c r="D169" s="25"/>
      <c r="E169" s="25"/>
      <c r="F169" s="25">
        <v>0</v>
      </c>
      <c r="G169" s="26">
        <v>0</v>
      </c>
      <c r="H169" s="26">
        <v>0</v>
      </c>
      <c r="I169" s="26">
        <v>0</v>
      </c>
      <c r="J169" s="26">
        <v>0</v>
      </c>
      <c r="K169" s="25">
        <v>0</v>
      </c>
      <c r="L169" s="25">
        <v>0</v>
      </c>
      <c r="M169" s="25">
        <v>0</v>
      </c>
      <c r="N169" s="25">
        <v>0</v>
      </c>
      <c r="O169" s="26">
        <v>0</v>
      </c>
      <c r="P169" s="26">
        <v>0</v>
      </c>
      <c r="Q169" s="26">
        <v>0</v>
      </c>
      <c r="R169" s="26">
        <v>0</v>
      </c>
      <c r="S169" s="27">
        <v>0</v>
      </c>
      <c r="T169" s="27">
        <v>0</v>
      </c>
      <c r="U169" s="27">
        <v>0</v>
      </c>
      <c r="V169" s="27">
        <v>0</v>
      </c>
      <c r="W169" s="26">
        <v>0</v>
      </c>
      <c r="X169" s="26">
        <v>0</v>
      </c>
      <c r="Y169" s="26">
        <v>0</v>
      </c>
      <c r="Z169" s="26">
        <v>0</v>
      </c>
      <c r="AA169" s="26">
        <v>0</v>
      </c>
      <c r="AB169" s="26">
        <v>0</v>
      </c>
      <c r="AC169" s="26">
        <v>0</v>
      </c>
      <c r="AD169" s="25">
        <v>0</v>
      </c>
      <c r="AE169" s="25">
        <v>0</v>
      </c>
      <c r="AF169" s="25">
        <v>0</v>
      </c>
      <c r="AG169" s="25">
        <v>0</v>
      </c>
      <c r="AH169" s="28"/>
      <c r="AI169" s="28"/>
      <c r="AJ169" s="28"/>
      <c r="AK169" s="28"/>
      <c r="AL169" s="27">
        <v>0</v>
      </c>
      <c r="AM169" s="27">
        <v>0</v>
      </c>
      <c r="AN169" s="27">
        <v>0</v>
      </c>
      <c r="AO169" s="27">
        <v>0</v>
      </c>
      <c r="AP169" s="25">
        <v>0</v>
      </c>
      <c r="AQ169" s="25">
        <v>0</v>
      </c>
      <c r="AR169" s="25">
        <v>0</v>
      </c>
      <c r="AS169" s="25">
        <v>0</v>
      </c>
    </row>
    <row r="170" spans="1:45" s="4" customFormat="1" ht="18.75" hidden="1" customHeight="1" x14ac:dyDescent="0.3">
      <c r="A170" s="23">
        <v>162</v>
      </c>
      <c r="B170" s="24" t="s">
        <v>30</v>
      </c>
      <c r="C170" s="24" t="s">
        <v>177</v>
      </c>
      <c r="D170" s="25"/>
      <c r="E170" s="25"/>
      <c r="F170" s="25">
        <v>0</v>
      </c>
      <c r="G170" s="26">
        <v>0</v>
      </c>
      <c r="H170" s="26">
        <v>0</v>
      </c>
      <c r="I170" s="26">
        <v>0</v>
      </c>
      <c r="J170" s="26">
        <v>0</v>
      </c>
      <c r="K170" s="25">
        <v>0</v>
      </c>
      <c r="L170" s="25">
        <v>0</v>
      </c>
      <c r="M170" s="25">
        <v>0</v>
      </c>
      <c r="N170" s="25">
        <v>0</v>
      </c>
      <c r="O170" s="26">
        <v>0</v>
      </c>
      <c r="P170" s="26">
        <v>0</v>
      </c>
      <c r="Q170" s="26">
        <v>0</v>
      </c>
      <c r="R170" s="26">
        <v>0</v>
      </c>
      <c r="S170" s="27">
        <v>0</v>
      </c>
      <c r="T170" s="27">
        <v>0</v>
      </c>
      <c r="U170" s="27">
        <v>0</v>
      </c>
      <c r="V170" s="27">
        <v>0</v>
      </c>
      <c r="W170" s="26">
        <v>0</v>
      </c>
      <c r="X170" s="26">
        <v>0</v>
      </c>
      <c r="Y170" s="26">
        <v>0</v>
      </c>
      <c r="Z170" s="26">
        <v>0</v>
      </c>
      <c r="AA170" s="26">
        <v>0</v>
      </c>
      <c r="AB170" s="26">
        <v>0</v>
      </c>
      <c r="AC170" s="26">
        <v>0</v>
      </c>
      <c r="AD170" s="25">
        <v>0</v>
      </c>
      <c r="AE170" s="25">
        <v>0</v>
      </c>
      <c r="AF170" s="25">
        <v>0</v>
      </c>
      <c r="AG170" s="25">
        <v>0</v>
      </c>
      <c r="AH170" s="28" t="s">
        <v>31</v>
      </c>
      <c r="AI170" s="28" t="s">
        <v>31</v>
      </c>
      <c r="AJ170" s="28" t="s">
        <v>31</v>
      </c>
      <c r="AK170" s="28" t="s">
        <v>31</v>
      </c>
      <c r="AL170" s="27">
        <v>0</v>
      </c>
      <c r="AM170" s="27">
        <v>0</v>
      </c>
      <c r="AN170" s="27">
        <v>0</v>
      </c>
      <c r="AO170" s="27">
        <v>0</v>
      </c>
      <c r="AP170" s="25">
        <v>0</v>
      </c>
      <c r="AQ170" s="25">
        <v>0</v>
      </c>
      <c r="AR170" s="25">
        <v>0</v>
      </c>
      <c r="AS170" s="25">
        <v>0</v>
      </c>
    </row>
    <row r="171" spans="1:45" s="29" customFormat="1" ht="37.5" hidden="1" customHeight="1" x14ac:dyDescent="0.3">
      <c r="A171" s="23">
        <v>163</v>
      </c>
      <c r="B171" s="24" t="s">
        <v>180</v>
      </c>
      <c r="C171" s="24" t="s">
        <v>181</v>
      </c>
      <c r="D171" s="25"/>
      <c r="E171" s="25"/>
      <c r="F171" s="25">
        <v>0</v>
      </c>
      <c r="G171" s="26">
        <v>0</v>
      </c>
      <c r="H171" s="26">
        <v>0</v>
      </c>
      <c r="I171" s="26">
        <v>0</v>
      </c>
      <c r="J171" s="26">
        <v>0</v>
      </c>
      <c r="K171" s="25">
        <v>0</v>
      </c>
      <c r="L171" s="25">
        <v>0</v>
      </c>
      <c r="M171" s="25">
        <v>0</v>
      </c>
      <c r="N171" s="25">
        <v>0</v>
      </c>
      <c r="O171" s="26">
        <v>0</v>
      </c>
      <c r="P171" s="26">
        <v>0</v>
      </c>
      <c r="Q171" s="26">
        <v>0</v>
      </c>
      <c r="R171" s="26">
        <v>0</v>
      </c>
      <c r="S171" s="27">
        <v>0</v>
      </c>
      <c r="T171" s="27">
        <v>0</v>
      </c>
      <c r="U171" s="27">
        <v>0</v>
      </c>
      <c r="V171" s="27">
        <v>0</v>
      </c>
      <c r="W171" s="26">
        <v>0</v>
      </c>
      <c r="X171" s="26">
        <v>0</v>
      </c>
      <c r="Y171" s="26">
        <v>0</v>
      </c>
      <c r="Z171" s="26">
        <v>0</v>
      </c>
      <c r="AA171" s="26">
        <v>0</v>
      </c>
      <c r="AB171" s="26">
        <v>0</v>
      </c>
      <c r="AC171" s="26">
        <v>0</v>
      </c>
      <c r="AD171" s="25">
        <v>0</v>
      </c>
      <c r="AE171" s="25">
        <v>0</v>
      </c>
      <c r="AF171" s="25">
        <v>0</v>
      </c>
      <c r="AG171" s="25">
        <v>0</v>
      </c>
      <c r="AH171" s="28"/>
      <c r="AI171" s="28"/>
      <c r="AJ171" s="28"/>
      <c r="AK171" s="28"/>
      <c r="AL171" s="27">
        <v>0</v>
      </c>
      <c r="AM171" s="27">
        <v>0</v>
      </c>
      <c r="AN171" s="27">
        <v>0</v>
      </c>
      <c r="AO171" s="27">
        <v>0</v>
      </c>
      <c r="AP171" s="25">
        <v>0</v>
      </c>
      <c r="AQ171" s="25">
        <v>0</v>
      </c>
      <c r="AR171" s="25">
        <v>0</v>
      </c>
      <c r="AS171" s="25">
        <v>0</v>
      </c>
    </row>
    <row r="172" spans="1:45" s="31" customFormat="1" ht="18.75" hidden="1" customHeight="1" x14ac:dyDescent="0.25">
      <c r="A172" s="23">
        <v>164</v>
      </c>
      <c r="B172" s="24" t="s">
        <v>47</v>
      </c>
      <c r="C172" s="24" t="s">
        <v>181</v>
      </c>
      <c r="D172" s="25"/>
      <c r="E172" s="25"/>
      <c r="F172" s="25">
        <v>0</v>
      </c>
      <c r="G172" s="26">
        <v>0</v>
      </c>
      <c r="H172" s="26">
        <v>0</v>
      </c>
      <c r="I172" s="26">
        <v>0</v>
      </c>
      <c r="J172" s="26">
        <v>0</v>
      </c>
      <c r="K172" s="25">
        <v>0</v>
      </c>
      <c r="L172" s="25">
        <v>0</v>
      </c>
      <c r="M172" s="25">
        <v>0</v>
      </c>
      <c r="N172" s="25">
        <v>0</v>
      </c>
      <c r="O172" s="26">
        <v>0</v>
      </c>
      <c r="P172" s="26">
        <v>0</v>
      </c>
      <c r="Q172" s="26">
        <v>0</v>
      </c>
      <c r="R172" s="26">
        <v>0</v>
      </c>
      <c r="S172" s="27">
        <v>0</v>
      </c>
      <c r="T172" s="27">
        <v>0</v>
      </c>
      <c r="U172" s="27">
        <v>0</v>
      </c>
      <c r="V172" s="27">
        <v>0</v>
      </c>
      <c r="W172" s="26">
        <v>0</v>
      </c>
      <c r="X172" s="26">
        <v>0</v>
      </c>
      <c r="Y172" s="26">
        <v>0</v>
      </c>
      <c r="Z172" s="26">
        <v>0</v>
      </c>
      <c r="AA172" s="26">
        <v>0</v>
      </c>
      <c r="AB172" s="26">
        <v>0</v>
      </c>
      <c r="AC172" s="26">
        <v>0</v>
      </c>
      <c r="AD172" s="25">
        <v>0</v>
      </c>
      <c r="AE172" s="25">
        <v>0</v>
      </c>
      <c r="AF172" s="25">
        <v>0</v>
      </c>
      <c r="AG172" s="25">
        <v>0</v>
      </c>
      <c r="AH172" s="28"/>
      <c r="AI172" s="28"/>
      <c r="AJ172" s="28"/>
      <c r="AK172" s="28"/>
      <c r="AL172" s="27">
        <v>0</v>
      </c>
      <c r="AM172" s="27">
        <v>0</v>
      </c>
      <c r="AN172" s="27">
        <v>0</v>
      </c>
      <c r="AO172" s="27">
        <v>0</v>
      </c>
      <c r="AP172" s="25">
        <v>0</v>
      </c>
      <c r="AQ172" s="25">
        <v>0</v>
      </c>
      <c r="AR172" s="25">
        <v>0</v>
      </c>
      <c r="AS172" s="25">
        <v>0</v>
      </c>
    </row>
    <row r="173" spans="1:45" s="31" customFormat="1" ht="37.5" hidden="1" customHeight="1" x14ac:dyDescent="0.25">
      <c r="A173" s="23">
        <v>165</v>
      </c>
      <c r="B173" s="24" t="s">
        <v>182</v>
      </c>
      <c r="C173" s="24" t="s">
        <v>181</v>
      </c>
      <c r="D173" s="25"/>
      <c r="E173" s="25"/>
      <c r="F173" s="25">
        <v>0</v>
      </c>
      <c r="G173" s="26">
        <v>0</v>
      </c>
      <c r="H173" s="26">
        <v>0</v>
      </c>
      <c r="I173" s="26">
        <v>0</v>
      </c>
      <c r="J173" s="26">
        <v>0</v>
      </c>
      <c r="K173" s="25">
        <v>0</v>
      </c>
      <c r="L173" s="25">
        <v>0</v>
      </c>
      <c r="M173" s="25">
        <v>0</v>
      </c>
      <c r="N173" s="25">
        <v>0</v>
      </c>
      <c r="O173" s="26">
        <v>0</v>
      </c>
      <c r="P173" s="26">
        <v>0</v>
      </c>
      <c r="Q173" s="26">
        <v>0</v>
      </c>
      <c r="R173" s="26">
        <v>0</v>
      </c>
      <c r="S173" s="27">
        <v>0</v>
      </c>
      <c r="T173" s="27">
        <v>0</v>
      </c>
      <c r="U173" s="27">
        <v>0</v>
      </c>
      <c r="V173" s="27">
        <v>0</v>
      </c>
      <c r="W173" s="26">
        <v>0</v>
      </c>
      <c r="X173" s="26">
        <v>0</v>
      </c>
      <c r="Y173" s="26">
        <v>0</v>
      </c>
      <c r="Z173" s="26">
        <v>0</v>
      </c>
      <c r="AA173" s="26">
        <v>0</v>
      </c>
      <c r="AB173" s="26">
        <v>0</v>
      </c>
      <c r="AC173" s="26">
        <v>0</v>
      </c>
      <c r="AD173" s="25">
        <v>0</v>
      </c>
      <c r="AE173" s="25">
        <v>0</v>
      </c>
      <c r="AF173" s="25">
        <v>0</v>
      </c>
      <c r="AG173" s="25">
        <v>0</v>
      </c>
      <c r="AH173" s="28"/>
      <c r="AI173" s="28"/>
      <c r="AJ173" s="28"/>
      <c r="AK173" s="28"/>
      <c r="AL173" s="27">
        <v>0</v>
      </c>
      <c r="AM173" s="27">
        <v>0</v>
      </c>
      <c r="AN173" s="27">
        <v>0</v>
      </c>
      <c r="AO173" s="27">
        <v>0</v>
      </c>
      <c r="AP173" s="25">
        <v>0</v>
      </c>
      <c r="AQ173" s="25">
        <v>0</v>
      </c>
      <c r="AR173" s="25">
        <v>0</v>
      </c>
      <c r="AS173" s="25">
        <v>0</v>
      </c>
    </row>
    <row r="174" spans="1:45" s="31" customFormat="1" ht="18.75" hidden="1" customHeight="1" x14ac:dyDescent="0.25">
      <c r="A174" s="23">
        <v>166</v>
      </c>
      <c r="B174" s="24" t="s">
        <v>30</v>
      </c>
      <c r="C174" s="24" t="s">
        <v>181</v>
      </c>
      <c r="D174" s="25"/>
      <c r="E174" s="25"/>
      <c r="F174" s="25">
        <v>0</v>
      </c>
      <c r="G174" s="26">
        <v>0</v>
      </c>
      <c r="H174" s="26">
        <v>0</v>
      </c>
      <c r="I174" s="26">
        <v>0</v>
      </c>
      <c r="J174" s="26">
        <v>0</v>
      </c>
      <c r="K174" s="25">
        <v>0</v>
      </c>
      <c r="L174" s="25">
        <v>0</v>
      </c>
      <c r="M174" s="25">
        <v>0</v>
      </c>
      <c r="N174" s="25">
        <v>0</v>
      </c>
      <c r="O174" s="26">
        <v>0</v>
      </c>
      <c r="P174" s="26">
        <v>0</v>
      </c>
      <c r="Q174" s="26">
        <v>0</v>
      </c>
      <c r="R174" s="26">
        <v>0</v>
      </c>
      <c r="S174" s="27">
        <v>0</v>
      </c>
      <c r="T174" s="27">
        <v>0</v>
      </c>
      <c r="U174" s="27">
        <v>0</v>
      </c>
      <c r="V174" s="27">
        <v>0</v>
      </c>
      <c r="W174" s="26">
        <v>0</v>
      </c>
      <c r="X174" s="26">
        <v>0</v>
      </c>
      <c r="Y174" s="26">
        <v>0</v>
      </c>
      <c r="Z174" s="26">
        <v>0</v>
      </c>
      <c r="AA174" s="26">
        <v>0</v>
      </c>
      <c r="AB174" s="26">
        <v>0</v>
      </c>
      <c r="AC174" s="26">
        <v>0</v>
      </c>
      <c r="AD174" s="25">
        <v>0</v>
      </c>
      <c r="AE174" s="25">
        <v>0</v>
      </c>
      <c r="AF174" s="25">
        <v>0</v>
      </c>
      <c r="AG174" s="25">
        <v>0</v>
      </c>
      <c r="AH174" s="28" t="s">
        <v>31</v>
      </c>
      <c r="AI174" s="28" t="s">
        <v>31</v>
      </c>
      <c r="AJ174" s="28" t="s">
        <v>31</v>
      </c>
      <c r="AK174" s="28" t="s">
        <v>31</v>
      </c>
      <c r="AL174" s="27">
        <v>0</v>
      </c>
      <c r="AM174" s="27">
        <v>0</v>
      </c>
      <c r="AN174" s="27">
        <v>0</v>
      </c>
      <c r="AO174" s="27">
        <v>0</v>
      </c>
      <c r="AP174" s="25">
        <v>0</v>
      </c>
      <c r="AQ174" s="25">
        <v>0</v>
      </c>
      <c r="AR174" s="25">
        <v>0</v>
      </c>
      <c r="AS174" s="25">
        <v>0</v>
      </c>
    </row>
    <row r="175" spans="1:45" s="31" customFormat="1" ht="18.75" hidden="1" customHeight="1" x14ac:dyDescent="0.25">
      <c r="A175" s="23">
        <v>167</v>
      </c>
      <c r="B175" s="24" t="s">
        <v>149</v>
      </c>
      <c r="C175" s="24" t="s">
        <v>183</v>
      </c>
      <c r="D175" s="25"/>
      <c r="E175" s="25"/>
      <c r="F175" s="25">
        <v>0</v>
      </c>
      <c r="G175" s="26">
        <v>0</v>
      </c>
      <c r="H175" s="26">
        <v>0</v>
      </c>
      <c r="I175" s="26">
        <v>0</v>
      </c>
      <c r="J175" s="26">
        <v>0</v>
      </c>
      <c r="K175" s="25">
        <v>0</v>
      </c>
      <c r="L175" s="25">
        <v>0</v>
      </c>
      <c r="M175" s="25">
        <v>0</v>
      </c>
      <c r="N175" s="25">
        <v>0</v>
      </c>
      <c r="O175" s="26">
        <v>0</v>
      </c>
      <c r="P175" s="26">
        <v>0</v>
      </c>
      <c r="Q175" s="26">
        <v>0</v>
      </c>
      <c r="R175" s="26">
        <v>0</v>
      </c>
      <c r="S175" s="27">
        <v>0</v>
      </c>
      <c r="T175" s="27">
        <v>0</v>
      </c>
      <c r="U175" s="27">
        <v>0</v>
      </c>
      <c r="V175" s="27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  <c r="AC175" s="26">
        <v>0</v>
      </c>
      <c r="AD175" s="25">
        <v>0</v>
      </c>
      <c r="AE175" s="25">
        <v>0</v>
      </c>
      <c r="AF175" s="25">
        <v>0</v>
      </c>
      <c r="AG175" s="25">
        <v>0</v>
      </c>
      <c r="AH175" s="28"/>
      <c r="AI175" s="28"/>
      <c r="AJ175" s="28"/>
      <c r="AK175" s="28"/>
      <c r="AL175" s="27">
        <v>0</v>
      </c>
      <c r="AM175" s="27">
        <v>0</v>
      </c>
      <c r="AN175" s="27">
        <v>0</v>
      </c>
      <c r="AO175" s="27">
        <v>0</v>
      </c>
      <c r="AP175" s="25">
        <v>0</v>
      </c>
      <c r="AQ175" s="25">
        <v>0</v>
      </c>
      <c r="AR175" s="25">
        <v>0</v>
      </c>
      <c r="AS175" s="25">
        <v>0</v>
      </c>
    </row>
    <row r="176" spans="1:45" s="31" customFormat="1" ht="18.75" hidden="1" customHeight="1" x14ac:dyDescent="0.25">
      <c r="A176" s="23">
        <v>168</v>
      </c>
      <c r="B176" s="24" t="s">
        <v>184</v>
      </c>
      <c r="C176" s="24" t="s">
        <v>183</v>
      </c>
      <c r="D176" s="25"/>
      <c r="E176" s="25"/>
      <c r="F176" s="25">
        <v>0</v>
      </c>
      <c r="G176" s="26">
        <v>0</v>
      </c>
      <c r="H176" s="26">
        <v>0</v>
      </c>
      <c r="I176" s="26">
        <v>0</v>
      </c>
      <c r="J176" s="26">
        <v>0</v>
      </c>
      <c r="K176" s="25">
        <v>0</v>
      </c>
      <c r="L176" s="25">
        <v>0</v>
      </c>
      <c r="M176" s="25">
        <v>0</v>
      </c>
      <c r="N176" s="25">
        <v>0</v>
      </c>
      <c r="O176" s="26">
        <v>0</v>
      </c>
      <c r="P176" s="26">
        <v>0</v>
      </c>
      <c r="Q176" s="26">
        <v>0</v>
      </c>
      <c r="R176" s="26">
        <v>0</v>
      </c>
      <c r="S176" s="27">
        <v>0</v>
      </c>
      <c r="T176" s="27">
        <v>0</v>
      </c>
      <c r="U176" s="27">
        <v>0</v>
      </c>
      <c r="V176" s="27">
        <v>0</v>
      </c>
      <c r="W176" s="26">
        <v>0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  <c r="AC176" s="26">
        <v>0</v>
      </c>
      <c r="AD176" s="25">
        <v>0</v>
      </c>
      <c r="AE176" s="25">
        <v>0</v>
      </c>
      <c r="AF176" s="25">
        <v>0</v>
      </c>
      <c r="AG176" s="25">
        <v>0</v>
      </c>
      <c r="AH176" s="28"/>
      <c r="AI176" s="28"/>
      <c r="AJ176" s="28"/>
      <c r="AK176" s="28"/>
      <c r="AL176" s="27">
        <v>0</v>
      </c>
      <c r="AM176" s="27">
        <v>0</v>
      </c>
      <c r="AN176" s="27">
        <v>0</v>
      </c>
      <c r="AO176" s="27">
        <v>0</v>
      </c>
      <c r="AP176" s="25">
        <v>0</v>
      </c>
      <c r="AQ176" s="25">
        <v>0</v>
      </c>
      <c r="AR176" s="25">
        <v>0</v>
      </c>
      <c r="AS176" s="25">
        <v>0</v>
      </c>
    </row>
    <row r="177" spans="1:45" s="4" customFormat="1" ht="56.25" hidden="1" customHeight="1" x14ac:dyDescent="0.3">
      <c r="A177" s="23">
        <v>169</v>
      </c>
      <c r="B177" s="24" t="s">
        <v>185</v>
      </c>
      <c r="C177" s="24" t="s">
        <v>183</v>
      </c>
      <c r="D177" s="25"/>
      <c r="E177" s="25"/>
      <c r="F177" s="25">
        <v>0</v>
      </c>
      <c r="G177" s="26">
        <v>0</v>
      </c>
      <c r="H177" s="26">
        <v>0</v>
      </c>
      <c r="I177" s="26">
        <v>0</v>
      </c>
      <c r="J177" s="26">
        <v>0</v>
      </c>
      <c r="K177" s="25">
        <v>0</v>
      </c>
      <c r="L177" s="25">
        <v>0</v>
      </c>
      <c r="M177" s="25">
        <v>0</v>
      </c>
      <c r="N177" s="25">
        <v>0</v>
      </c>
      <c r="O177" s="26">
        <v>0</v>
      </c>
      <c r="P177" s="26">
        <v>0</v>
      </c>
      <c r="Q177" s="26">
        <v>0</v>
      </c>
      <c r="R177" s="26">
        <v>0</v>
      </c>
      <c r="S177" s="27">
        <v>0</v>
      </c>
      <c r="T177" s="27">
        <v>0</v>
      </c>
      <c r="U177" s="27">
        <v>0</v>
      </c>
      <c r="V177" s="27">
        <v>0</v>
      </c>
      <c r="W177" s="26">
        <v>394.17</v>
      </c>
      <c r="X177" s="26">
        <v>90.7</v>
      </c>
      <c r="Y177" s="26">
        <v>0.25</v>
      </c>
      <c r="Z177" s="26">
        <v>485.12</v>
      </c>
      <c r="AA177" s="26">
        <v>0</v>
      </c>
      <c r="AB177" s="26">
        <v>0</v>
      </c>
      <c r="AC177" s="26">
        <v>0</v>
      </c>
      <c r="AD177" s="25">
        <v>0</v>
      </c>
      <c r="AE177" s="25">
        <v>0</v>
      </c>
      <c r="AF177" s="25">
        <v>0</v>
      </c>
      <c r="AG177" s="25">
        <v>0</v>
      </c>
      <c r="AH177" s="28"/>
      <c r="AI177" s="28"/>
      <c r="AJ177" s="28"/>
      <c r="AK177" s="28"/>
      <c r="AL177" s="27">
        <v>0</v>
      </c>
      <c r="AM177" s="27">
        <v>0</v>
      </c>
      <c r="AN177" s="27">
        <v>0</v>
      </c>
      <c r="AO177" s="27">
        <v>0</v>
      </c>
      <c r="AP177" s="25">
        <v>0</v>
      </c>
      <c r="AQ177" s="25">
        <v>0</v>
      </c>
      <c r="AR177" s="25">
        <v>0</v>
      </c>
      <c r="AS177" s="25">
        <v>0</v>
      </c>
    </row>
    <row r="178" spans="1:45" s="4" customFormat="1" ht="37.5" hidden="1" customHeight="1" x14ac:dyDescent="0.3">
      <c r="A178" s="23">
        <v>170</v>
      </c>
      <c r="B178" s="24" t="s">
        <v>186</v>
      </c>
      <c r="C178" s="24" t="s">
        <v>183</v>
      </c>
      <c r="D178" s="25"/>
      <c r="E178" s="25"/>
      <c r="F178" s="25">
        <v>0</v>
      </c>
      <c r="G178" s="26">
        <v>0</v>
      </c>
      <c r="H178" s="26">
        <v>0</v>
      </c>
      <c r="I178" s="26">
        <v>0</v>
      </c>
      <c r="J178" s="26">
        <v>0</v>
      </c>
      <c r="K178" s="25">
        <v>0</v>
      </c>
      <c r="L178" s="25">
        <v>0</v>
      </c>
      <c r="M178" s="25">
        <v>0</v>
      </c>
      <c r="N178" s="25">
        <v>0</v>
      </c>
      <c r="O178" s="26">
        <v>0</v>
      </c>
      <c r="P178" s="26">
        <v>0</v>
      </c>
      <c r="Q178" s="26">
        <v>0</v>
      </c>
      <c r="R178" s="26">
        <v>0</v>
      </c>
      <c r="S178" s="27">
        <v>0</v>
      </c>
      <c r="T178" s="27">
        <v>0</v>
      </c>
      <c r="U178" s="27">
        <v>0</v>
      </c>
      <c r="V178" s="27">
        <v>0</v>
      </c>
      <c r="W178" s="26">
        <v>155.29</v>
      </c>
      <c r="X178" s="26">
        <v>72.069999999999993</v>
      </c>
      <c r="Y178" s="26">
        <v>0.02</v>
      </c>
      <c r="Z178" s="26">
        <v>227.38</v>
      </c>
      <c r="AA178" s="26">
        <v>0</v>
      </c>
      <c r="AB178" s="26">
        <v>0</v>
      </c>
      <c r="AC178" s="26">
        <v>0</v>
      </c>
      <c r="AD178" s="25">
        <v>0</v>
      </c>
      <c r="AE178" s="25">
        <v>0</v>
      </c>
      <c r="AF178" s="25">
        <v>0</v>
      </c>
      <c r="AG178" s="25">
        <v>0</v>
      </c>
      <c r="AH178" s="28"/>
      <c r="AI178" s="28"/>
      <c r="AJ178" s="28"/>
      <c r="AK178" s="28"/>
      <c r="AL178" s="27">
        <v>0</v>
      </c>
      <c r="AM178" s="27">
        <v>0</v>
      </c>
      <c r="AN178" s="27">
        <v>0</v>
      </c>
      <c r="AO178" s="27">
        <v>0</v>
      </c>
      <c r="AP178" s="25">
        <v>0</v>
      </c>
      <c r="AQ178" s="25">
        <v>0</v>
      </c>
      <c r="AR178" s="25">
        <v>0</v>
      </c>
      <c r="AS178" s="25">
        <v>0</v>
      </c>
    </row>
    <row r="179" spans="1:45" s="4" customFormat="1" ht="18.75" hidden="1" customHeight="1" x14ac:dyDescent="0.3">
      <c r="A179" s="23">
        <v>171</v>
      </c>
      <c r="B179" s="24" t="s">
        <v>47</v>
      </c>
      <c r="C179" s="24" t="s">
        <v>183</v>
      </c>
      <c r="D179" s="25"/>
      <c r="E179" s="25"/>
      <c r="F179" s="25">
        <v>9</v>
      </c>
      <c r="G179" s="26">
        <v>83.57</v>
      </c>
      <c r="H179" s="26">
        <v>0</v>
      </c>
      <c r="I179" s="26">
        <v>0</v>
      </c>
      <c r="J179" s="26">
        <v>83.57</v>
      </c>
      <c r="K179" s="25">
        <v>0</v>
      </c>
      <c r="L179" s="25">
        <v>0</v>
      </c>
      <c r="M179" s="25">
        <v>0</v>
      </c>
      <c r="N179" s="25">
        <v>0</v>
      </c>
      <c r="O179" s="26">
        <v>0</v>
      </c>
      <c r="P179" s="26">
        <v>0</v>
      </c>
      <c r="Q179" s="26">
        <v>0</v>
      </c>
      <c r="R179" s="26">
        <v>0</v>
      </c>
      <c r="S179" s="27">
        <v>0</v>
      </c>
      <c r="T179" s="27">
        <v>0</v>
      </c>
      <c r="U179" s="27">
        <v>0</v>
      </c>
      <c r="V179" s="27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  <c r="AC179" s="26">
        <v>0</v>
      </c>
      <c r="AD179" s="25">
        <v>0</v>
      </c>
      <c r="AE179" s="25">
        <v>0</v>
      </c>
      <c r="AF179" s="25">
        <v>0</v>
      </c>
      <c r="AG179" s="25">
        <v>0</v>
      </c>
      <c r="AH179" s="28"/>
      <c r="AI179" s="28"/>
      <c r="AJ179" s="28"/>
      <c r="AK179" s="28"/>
      <c r="AL179" s="27">
        <v>0</v>
      </c>
      <c r="AM179" s="27">
        <v>0</v>
      </c>
      <c r="AN179" s="27">
        <v>0</v>
      </c>
      <c r="AO179" s="27">
        <v>0</v>
      </c>
      <c r="AP179" s="25">
        <v>0</v>
      </c>
      <c r="AQ179" s="25">
        <v>0</v>
      </c>
      <c r="AR179" s="25">
        <v>0</v>
      </c>
      <c r="AS179" s="25">
        <v>0</v>
      </c>
    </row>
    <row r="180" spans="1:45" s="29" customFormat="1" ht="37.5" hidden="1" customHeight="1" x14ac:dyDescent="0.3">
      <c r="A180" s="23">
        <v>172</v>
      </c>
      <c r="B180" s="24" t="s">
        <v>187</v>
      </c>
      <c r="C180" s="24" t="s">
        <v>183</v>
      </c>
      <c r="D180" s="25"/>
      <c r="E180" s="25"/>
      <c r="F180" s="25">
        <v>0</v>
      </c>
      <c r="G180" s="26">
        <v>0</v>
      </c>
      <c r="H180" s="26">
        <v>0</v>
      </c>
      <c r="I180" s="26">
        <v>0</v>
      </c>
      <c r="J180" s="26">
        <v>0</v>
      </c>
      <c r="K180" s="25">
        <v>0</v>
      </c>
      <c r="L180" s="25">
        <v>0</v>
      </c>
      <c r="M180" s="25">
        <v>0</v>
      </c>
      <c r="N180" s="25">
        <v>0</v>
      </c>
      <c r="O180" s="26">
        <v>0</v>
      </c>
      <c r="P180" s="26">
        <v>0</v>
      </c>
      <c r="Q180" s="26">
        <v>0</v>
      </c>
      <c r="R180" s="26">
        <v>0</v>
      </c>
      <c r="S180" s="27">
        <v>0</v>
      </c>
      <c r="T180" s="27">
        <v>0</v>
      </c>
      <c r="U180" s="27">
        <v>0</v>
      </c>
      <c r="V180" s="27">
        <v>0</v>
      </c>
      <c r="W180" s="26">
        <v>0</v>
      </c>
      <c r="X180" s="26">
        <v>0</v>
      </c>
      <c r="Y180" s="26">
        <v>0</v>
      </c>
      <c r="Z180" s="26">
        <v>0</v>
      </c>
      <c r="AA180" s="26">
        <v>0</v>
      </c>
      <c r="AB180" s="26">
        <v>0</v>
      </c>
      <c r="AC180" s="26">
        <v>0</v>
      </c>
      <c r="AD180" s="25">
        <v>0</v>
      </c>
      <c r="AE180" s="25">
        <v>0</v>
      </c>
      <c r="AF180" s="25">
        <v>0</v>
      </c>
      <c r="AG180" s="25">
        <v>0</v>
      </c>
      <c r="AH180" s="28"/>
      <c r="AI180" s="28"/>
      <c r="AJ180" s="28"/>
      <c r="AK180" s="28"/>
      <c r="AL180" s="27">
        <v>0</v>
      </c>
      <c r="AM180" s="27">
        <v>0</v>
      </c>
      <c r="AN180" s="27">
        <v>0</v>
      </c>
      <c r="AO180" s="27">
        <v>0</v>
      </c>
      <c r="AP180" s="25">
        <v>0</v>
      </c>
      <c r="AQ180" s="25">
        <v>0</v>
      </c>
      <c r="AR180" s="25">
        <v>0</v>
      </c>
      <c r="AS180" s="25">
        <v>0</v>
      </c>
    </row>
    <row r="181" spans="1:45" s="4" customFormat="1" ht="18.75" hidden="1" customHeight="1" x14ac:dyDescent="0.3">
      <c r="A181" s="23">
        <v>173</v>
      </c>
      <c r="B181" s="24" t="s">
        <v>30</v>
      </c>
      <c r="C181" s="24" t="s">
        <v>183</v>
      </c>
      <c r="D181" s="25"/>
      <c r="E181" s="25"/>
      <c r="F181" s="25">
        <v>0</v>
      </c>
      <c r="G181" s="26">
        <v>0</v>
      </c>
      <c r="H181" s="26">
        <v>0</v>
      </c>
      <c r="I181" s="26">
        <v>0</v>
      </c>
      <c r="J181" s="26">
        <v>0</v>
      </c>
      <c r="K181" s="25">
        <v>0</v>
      </c>
      <c r="L181" s="25">
        <v>0</v>
      </c>
      <c r="M181" s="25">
        <v>0</v>
      </c>
      <c r="N181" s="25">
        <v>0</v>
      </c>
      <c r="O181" s="26">
        <v>0</v>
      </c>
      <c r="P181" s="26">
        <v>0</v>
      </c>
      <c r="Q181" s="26">
        <v>0</v>
      </c>
      <c r="R181" s="26">
        <v>0</v>
      </c>
      <c r="S181" s="27">
        <v>0</v>
      </c>
      <c r="T181" s="27">
        <v>0</v>
      </c>
      <c r="U181" s="27">
        <v>0</v>
      </c>
      <c r="V181" s="27">
        <v>0</v>
      </c>
      <c r="W181" s="26">
        <v>0</v>
      </c>
      <c r="X181" s="26">
        <v>0</v>
      </c>
      <c r="Y181" s="26">
        <v>0</v>
      </c>
      <c r="Z181" s="26">
        <v>0</v>
      </c>
      <c r="AA181" s="26">
        <v>0</v>
      </c>
      <c r="AB181" s="26">
        <v>0</v>
      </c>
      <c r="AC181" s="26">
        <v>0</v>
      </c>
      <c r="AD181" s="25">
        <v>0</v>
      </c>
      <c r="AE181" s="25">
        <v>0</v>
      </c>
      <c r="AF181" s="25">
        <v>0</v>
      </c>
      <c r="AG181" s="25">
        <v>0</v>
      </c>
      <c r="AH181" s="28" t="s">
        <v>31</v>
      </c>
      <c r="AI181" s="28" t="s">
        <v>31</v>
      </c>
      <c r="AJ181" s="28" t="s">
        <v>31</v>
      </c>
      <c r="AK181" s="28" t="s">
        <v>31</v>
      </c>
      <c r="AL181" s="27">
        <v>0</v>
      </c>
      <c r="AM181" s="27">
        <v>0</v>
      </c>
      <c r="AN181" s="27">
        <v>0</v>
      </c>
      <c r="AO181" s="27">
        <v>0</v>
      </c>
      <c r="AP181" s="25">
        <v>0</v>
      </c>
      <c r="AQ181" s="25">
        <v>0</v>
      </c>
      <c r="AR181" s="25">
        <v>0</v>
      </c>
      <c r="AS181" s="25">
        <v>0</v>
      </c>
    </row>
    <row r="182" spans="1:45" s="9" customFormat="1" ht="18.75" hidden="1" customHeight="1" x14ac:dyDescent="0.3">
      <c r="A182" s="23">
        <v>174</v>
      </c>
      <c r="B182" s="24" t="s">
        <v>47</v>
      </c>
      <c r="C182" s="24" t="s">
        <v>188</v>
      </c>
      <c r="D182" s="25"/>
      <c r="E182" s="25"/>
      <c r="F182" s="25">
        <v>0</v>
      </c>
      <c r="G182" s="26">
        <v>0</v>
      </c>
      <c r="H182" s="26">
        <v>0</v>
      </c>
      <c r="I182" s="26">
        <v>0</v>
      </c>
      <c r="J182" s="26">
        <v>0</v>
      </c>
      <c r="K182" s="25">
        <v>0</v>
      </c>
      <c r="L182" s="25">
        <v>0</v>
      </c>
      <c r="M182" s="25">
        <v>0</v>
      </c>
      <c r="N182" s="25">
        <v>0</v>
      </c>
      <c r="O182" s="26">
        <v>0</v>
      </c>
      <c r="P182" s="26">
        <v>0</v>
      </c>
      <c r="Q182" s="26">
        <v>0</v>
      </c>
      <c r="R182" s="26">
        <v>0</v>
      </c>
      <c r="S182" s="27">
        <v>0</v>
      </c>
      <c r="T182" s="27">
        <v>0</v>
      </c>
      <c r="U182" s="27">
        <v>0</v>
      </c>
      <c r="V182" s="27">
        <v>0</v>
      </c>
      <c r="W182" s="26">
        <v>0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  <c r="AC182" s="26">
        <v>0</v>
      </c>
      <c r="AD182" s="25">
        <v>0</v>
      </c>
      <c r="AE182" s="25">
        <v>0</v>
      </c>
      <c r="AF182" s="25">
        <v>0</v>
      </c>
      <c r="AG182" s="25">
        <v>0</v>
      </c>
      <c r="AH182" s="28"/>
      <c r="AI182" s="28"/>
      <c r="AJ182" s="28"/>
      <c r="AK182" s="28"/>
      <c r="AL182" s="27">
        <v>0</v>
      </c>
      <c r="AM182" s="27">
        <v>0</v>
      </c>
      <c r="AN182" s="27">
        <v>0</v>
      </c>
      <c r="AO182" s="27">
        <v>0</v>
      </c>
      <c r="AP182" s="25">
        <v>0</v>
      </c>
      <c r="AQ182" s="25">
        <v>0</v>
      </c>
      <c r="AR182" s="25">
        <v>0</v>
      </c>
      <c r="AS182" s="25">
        <v>0</v>
      </c>
    </row>
    <row r="183" spans="1:45" s="4" customFormat="1" ht="56.25" hidden="1" customHeight="1" x14ac:dyDescent="0.3">
      <c r="A183" s="23">
        <v>175</v>
      </c>
      <c r="B183" s="24" t="s">
        <v>189</v>
      </c>
      <c r="C183" s="24" t="s">
        <v>188</v>
      </c>
      <c r="D183" s="25"/>
      <c r="E183" s="25"/>
      <c r="F183" s="25">
        <v>0</v>
      </c>
      <c r="G183" s="26">
        <v>0</v>
      </c>
      <c r="H183" s="26">
        <v>0</v>
      </c>
      <c r="I183" s="26">
        <v>0</v>
      </c>
      <c r="J183" s="26">
        <v>0</v>
      </c>
      <c r="K183" s="25">
        <v>0</v>
      </c>
      <c r="L183" s="25">
        <v>0</v>
      </c>
      <c r="M183" s="25">
        <v>0</v>
      </c>
      <c r="N183" s="25">
        <v>0</v>
      </c>
      <c r="O183" s="26">
        <v>0</v>
      </c>
      <c r="P183" s="26">
        <v>0</v>
      </c>
      <c r="Q183" s="26">
        <v>0</v>
      </c>
      <c r="R183" s="26">
        <v>0</v>
      </c>
      <c r="S183" s="27">
        <v>0</v>
      </c>
      <c r="T183" s="27">
        <v>0</v>
      </c>
      <c r="U183" s="27">
        <v>0</v>
      </c>
      <c r="V183" s="27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  <c r="AC183" s="26">
        <v>0</v>
      </c>
      <c r="AD183" s="25">
        <v>0</v>
      </c>
      <c r="AE183" s="25">
        <v>0</v>
      </c>
      <c r="AF183" s="25">
        <v>0</v>
      </c>
      <c r="AG183" s="25">
        <v>0</v>
      </c>
      <c r="AH183" s="28"/>
      <c r="AI183" s="28"/>
      <c r="AJ183" s="28"/>
      <c r="AK183" s="28"/>
      <c r="AL183" s="27">
        <v>0</v>
      </c>
      <c r="AM183" s="27">
        <v>0</v>
      </c>
      <c r="AN183" s="27">
        <v>0</v>
      </c>
      <c r="AO183" s="27">
        <v>0</v>
      </c>
      <c r="AP183" s="25">
        <v>0</v>
      </c>
      <c r="AQ183" s="25">
        <v>0</v>
      </c>
      <c r="AR183" s="25">
        <v>0</v>
      </c>
      <c r="AS183" s="25">
        <v>0</v>
      </c>
    </row>
    <row r="184" spans="1:45" s="4" customFormat="1" ht="56.25" hidden="1" customHeight="1" x14ac:dyDescent="0.3">
      <c r="A184" s="23">
        <v>176</v>
      </c>
      <c r="B184" s="24" t="s">
        <v>190</v>
      </c>
      <c r="C184" s="24" t="s">
        <v>188</v>
      </c>
      <c r="D184" s="25"/>
      <c r="E184" s="25"/>
      <c r="F184" s="25">
        <v>0</v>
      </c>
      <c r="G184" s="26">
        <v>0</v>
      </c>
      <c r="H184" s="26">
        <v>0</v>
      </c>
      <c r="I184" s="26">
        <v>0</v>
      </c>
      <c r="J184" s="26">
        <v>0</v>
      </c>
      <c r="K184" s="25">
        <v>0</v>
      </c>
      <c r="L184" s="25">
        <v>0</v>
      </c>
      <c r="M184" s="25">
        <v>0</v>
      </c>
      <c r="N184" s="25">
        <v>0</v>
      </c>
      <c r="O184" s="26">
        <v>0</v>
      </c>
      <c r="P184" s="26">
        <v>0</v>
      </c>
      <c r="Q184" s="26">
        <v>0</v>
      </c>
      <c r="R184" s="26">
        <v>0</v>
      </c>
      <c r="S184" s="27">
        <v>0</v>
      </c>
      <c r="T184" s="27">
        <v>0</v>
      </c>
      <c r="U184" s="27">
        <v>0</v>
      </c>
      <c r="V184" s="27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  <c r="AC184" s="26">
        <v>0</v>
      </c>
      <c r="AD184" s="25">
        <v>0</v>
      </c>
      <c r="AE184" s="25">
        <v>0</v>
      </c>
      <c r="AF184" s="25">
        <v>0</v>
      </c>
      <c r="AG184" s="25">
        <v>0</v>
      </c>
      <c r="AH184" s="28"/>
      <c r="AI184" s="28"/>
      <c r="AJ184" s="28"/>
      <c r="AK184" s="28"/>
      <c r="AL184" s="27">
        <v>0</v>
      </c>
      <c r="AM184" s="27">
        <v>0</v>
      </c>
      <c r="AN184" s="27">
        <v>0</v>
      </c>
      <c r="AO184" s="27">
        <v>0</v>
      </c>
      <c r="AP184" s="25">
        <v>0</v>
      </c>
      <c r="AQ184" s="25">
        <v>0</v>
      </c>
      <c r="AR184" s="25">
        <v>0</v>
      </c>
      <c r="AS184" s="25">
        <v>0</v>
      </c>
    </row>
    <row r="185" spans="1:45" s="4" customFormat="1" ht="18.75" hidden="1" customHeight="1" x14ac:dyDescent="0.3">
      <c r="A185" s="23">
        <v>177</v>
      </c>
      <c r="B185" s="24" t="s">
        <v>30</v>
      </c>
      <c r="C185" s="24" t="s">
        <v>188</v>
      </c>
      <c r="D185" s="25"/>
      <c r="E185" s="25"/>
      <c r="F185" s="25">
        <v>0</v>
      </c>
      <c r="G185" s="26">
        <v>0</v>
      </c>
      <c r="H185" s="26">
        <v>0</v>
      </c>
      <c r="I185" s="26">
        <v>0</v>
      </c>
      <c r="J185" s="26">
        <v>0</v>
      </c>
      <c r="K185" s="25">
        <v>0</v>
      </c>
      <c r="L185" s="25">
        <v>0</v>
      </c>
      <c r="M185" s="25">
        <v>0</v>
      </c>
      <c r="N185" s="25">
        <v>0</v>
      </c>
      <c r="O185" s="26">
        <v>0</v>
      </c>
      <c r="P185" s="26">
        <v>0</v>
      </c>
      <c r="Q185" s="26">
        <v>0</v>
      </c>
      <c r="R185" s="26">
        <v>0</v>
      </c>
      <c r="S185" s="27">
        <v>0</v>
      </c>
      <c r="T185" s="27">
        <v>0</v>
      </c>
      <c r="U185" s="27">
        <v>0</v>
      </c>
      <c r="V185" s="27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  <c r="AC185" s="26">
        <v>0</v>
      </c>
      <c r="AD185" s="25">
        <v>0</v>
      </c>
      <c r="AE185" s="25">
        <v>0</v>
      </c>
      <c r="AF185" s="25">
        <v>0</v>
      </c>
      <c r="AG185" s="25">
        <v>0</v>
      </c>
      <c r="AH185" s="28" t="s">
        <v>31</v>
      </c>
      <c r="AI185" s="28" t="s">
        <v>31</v>
      </c>
      <c r="AJ185" s="28" t="s">
        <v>31</v>
      </c>
      <c r="AK185" s="28" t="s">
        <v>31</v>
      </c>
      <c r="AL185" s="27">
        <v>0</v>
      </c>
      <c r="AM185" s="27">
        <v>0</v>
      </c>
      <c r="AN185" s="27">
        <v>0</v>
      </c>
      <c r="AO185" s="27">
        <v>0</v>
      </c>
      <c r="AP185" s="25">
        <v>0</v>
      </c>
      <c r="AQ185" s="25">
        <v>0</v>
      </c>
      <c r="AR185" s="25">
        <v>0</v>
      </c>
      <c r="AS185" s="25">
        <v>0</v>
      </c>
    </row>
    <row r="186" spans="1:45" s="4" customFormat="1" ht="18.75" hidden="1" customHeight="1" x14ac:dyDescent="0.3">
      <c r="A186" s="23">
        <v>178</v>
      </c>
      <c r="B186" s="24" t="s">
        <v>122</v>
      </c>
      <c r="C186" s="24" t="s">
        <v>191</v>
      </c>
      <c r="D186" s="25"/>
      <c r="E186" s="25"/>
      <c r="F186" s="25">
        <v>0</v>
      </c>
      <c r="G186" s="26">
        <v>0</v>
      </c>
      <c r="H186" s="26">
        <v>0</v>
      </c>
      <c r="I186" s="26">
        <v>0</v>
      </c>
      <c r="J186" s="26">
        <v>0</v>
      </c>
      <c r="K186" s="25">
        <v>0</v>
      </c>
      <c r="L186" s="25">
        <v>0</v>
      </c>
      <c r="M186" s="25">
        <v>0</v>
      </c>
      <c r="N186" s="25">
        <v>0</v>
      </c>
      <c r="O186" s="26">
        <v>0</v>
      </c>
      <c r="P186" s="26">
        <v>0</v>
      </c>
      <c r="Q186" s="26">
        <v>0</v>
      </c>
      <c r="R186" s="26">
        <v>0</v>
      </c>
      <c r="S186" s="27">
        <v>0</v>
      </c>
      <c r="T186" s="27">
        <v>0</v>
      </c>
      <c r="U186" s="27">
        <v>0</v>
      </c>
      <c r="V186" s="27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  <c r="AC186" s="26">
        <v>0</v>
      </c>
      <c r="AD186" s="25">
        <v>0</v>
      </c>
      <c r="AE186" s="25">
        <v>0</v>
      </c>
      <c r="AF186" s="25">
        <v>0</v>
      </c>
      <c r="AG186" s="25">
        <v>0</v>
      </c>
      <c r="AH186" s="28"/>
      <c r="AI186" s="28"/>
      <c r="AJ186" s="28"/>
      <c r="AK186" s="28"/>
      <c r="AL186" s="27">
        <v>0</v>
      </c>
      <c r="AM186" s="27">
        <v>0</v>
      </c>
      <c r="AN186" s="27">
        <v>0</v>
      </c>
      <c r="AO186" s="27">
        <v>0</v>
      </c>
      <c r="AP186" s="25">
        <v>0</v>
      </c>
      <c r="AQ186" s="25">
        <v>0</v>
      </c>
      <c r="AR186" s="25">
        <v>0</v>
      </c>
      <c r="AS186" s="25">
        <v>0</v>
      </c>
    </row>
    <row r="187" spans="1:45" s="4" customFormat="1" ht="56.25" hidden="1" customHeight="1" x14ac:dyDescent="0.3">
      <c r="A187" s="23">
        <v>179</v>
      </c>
      <c r="B187" s="24" t="s">
        <v>192</v>
      </c>
      <c r="C187" s="24" t="s">
        <v>191</v>
      </c>
      <c r="D187" s="25"/>
      <c r="E187" s="25"/>
      <c r="F187" s="25">
        <v>0</v>
      </c>
      <c r="G187" s="26">
        <v>0</v>
      </c>
      <c r="H187" s="26">
        <v>0</v>
      </c>
      <c r="I187" s="26">
        <v>0</v>
      </c>
      <c r="J187" s="26">
        <v>0</v>
      </c>
      <c r="K187" s="25">
        <v>0</v>
      </c>
      <c r="L187" s="25">
        <v>0</v>
      </c>
      <c r="M187" s="25">
        <v>0</v>
      </c>
      <c r="N187" s="25">
        <v>0</v>
      </c>
      <c r="O187" s="26">
        <v>0</v>
      </c>
      <c r="P187" s="26">
        <v>0</v>
      </c>
      <c r="Q187" s="26">
        <v>0</v>
      </c>
      <c r="R187" s="26">
        <v>0</v>
      </c>
      <c r="S187" s="27">
        <v>0</v>
      </c>
      <c r="T187" s="27">
        <v>0</v>
      </c>
      <c r="U187" s="27">
        <v>0</v>
      </c>
      <c r="V187" s="27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  <c r="AC187" s="26">
        <v>0</v>
      </c>
      <c r="AD187" s="25">
        <v>0</v>
      </c>
      <c r="AE187" s="25">
        <v>0</v>
      </c>
      <c r="AF187" s="25">
        <v>0</v>
      </c>
      <c r="AG187" s="25">
        <v>0</v>
      </c>
      <c r="AH187" s="28"/>
      <c r="AI187" s="28"/>
      <c r="AJ187" s="28"/>
      <c r="AK187" s="28"/>
      <c r="AL187" s="27">
        <v>0</v>
      </c>
      <c r="AM187" s="27">
        <v>0</v>
      </c>
      <c r="AN187" s="27">
        <v>0</v>
      </c>
      <c r="AO187" s="27">
        <v>0</v>
      </c>
      <c r="AP187" s="25">
        <v>0</v>
      </c>
      <c r="AQ187" s="25">
        <v>0</v>
      </c>
      <c r="AR187" s="25">
        <v>0</v>
      </c>
      <c r="AS187" s="25">
        <v>0</v>
      </c>
    </row>
    <row r="188" spans="1:45" s="4" customFormat="1" ht="18.75" hidden="1" customHeight="1" x14ac:dyDescent="0.3">
      <c r="A188" s="23">
        <v>180</v>
      </c>
      <c r="B188" s="24" t="s">
        <v>47</v>
      </c>
      <c r="C188" s="24" t="s">
        <v>191</v>
      </c>
      <c r="D188" s="25"/>
      <c r="E188" s="25"/>
      <c r="F188" s="25">
        <v>0</v>
      </c>
      <c r="G188" s="26">
        <v>0</v>
      </c>
      <c r="H188" s="26">
        <v>0</v>
      </c>
      <c r="I188" s="26">
        <v>0</v>
      </c>
      <c r="J188" s="26">
        <v>0</v>
      </c>
      <c r="K188" s="25">
        <v>0</v>
      </c>
      <c r="L188" s="25">
        <v>0</v>
      </c>
      <c r="M188" s="25">
        <v>0</v>
      </c>
      <c r="N188" s="25">
        <v>0</v>
      </c>
      <c r="O188" s="26">
        <v>0</v>
      </c>
      <c r="P188" s="26">
        <v>0</v>
      </c>
      <c r="Q188" s="26">
        <v>0</v>
      </c>
      <c r="R188" s="26">
        <v>0</v>
      </c>
      <c r="S188" s="27">
        <v>0</v>
      </c>
      <c r="T188" s="27">
        <v>0</v>
      </c>
      <c r="U188" s="27">
        <v>0</v>
      </c>
      <c r="V188" s="27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  <c r="AC188" s="26">
        <v>0</v>
      </c>
      <c r="AD188" s="25">
        <v>0</v>
      </c>
      <c r="AE188" s="25">
        <v>0</v>
      </c>
      <c r="AF188" s="25">
        <v>0</v>
      </c>
      <c r="AG188" s="25">
        <v>0</v>
      </c>
      <c r="AH188" s="28"/>
      <c r="AI188" s="28"/>
      <c r="AJ188" s="28"/>
      <c r="AK188" s="28"/>
      <c r="AL188" s="27">
        <v>0</v>
      </c>
      <c r="AM188" s="27">
        <v>0</v>
      </c>
      <c r="AN188" s="27">
        <v>0</v>
      </c>
      <c r="AO188" s="27">
        <v>0</v>
      </c>
      <c r="AP188" s="25">
        <v>0</v>
      </c>
      <c r="AQ188" s="25">
        <v>0</v>
      </c>
      <c r="AR188" s="25">
        <v>0</v>
      </c>
      <c r="AS188" s="25">
        <v>0</v>
      </c>
    </row>
    <row r="189" spans="1:45" s="4" customFormat="1" ht="56.25" hidden="1" customHeight="1" x14ac:dyDescent="0.3">
      <c r="A189" s="23">
        <v>181</v>
      </c>
      <c r="B189" s="24" t="s">
        <v>193</v>
      </c>
      <c r="C189" s="24" t="s">
        <v>191</v>
      </c>
      <c r="D189" s="25"/>
      <c r="E189" s="25"/>
      <c r="F189" s="25">
        <v>0</v>
      </c>
      <c r="G189" s="26">
        <v>0</v>
      </c>
      <c r="H189" s="26">
        <v>0</v>
      </c>
      <c r="I189" s="26">
        <v>0</v>
      </c>
      <c r="J189" s="26">
        <v>0</v>
      </c>
      <c r="K189" s="25">
        <v>0</v>
      </c>
      <c r="L189" s="25">
        <v>0</v>
      </c>
      <c r="M189" s="25">
        <v>0</v>
      </c>
      <c r="N189" s="25">
        <v>0</v>
      </c>
      <c r="O189" s="26">
        <v>0</v>
      </c>
      <c r="P189" s="26">
        <v>0</v>
      </c>
      <c r="Q189" s="26">
        <v>0</v>
      </c>
      <c r="R189" s="26">
        <v>0</v>
      </c>
      <c r="S189" s="27">
        <v>0</v>
      </c>
      <c r="T189" s="27">
        <v>0</v>
      </c>
      <c r="U189" s="27">
        <v>0</v>
      </c>
      <c r="V189" s="27">
        <v>0</v>
      </c>
      <c r="W189" s="26">
        <v>0</v>
      </c>
      <c r="X189" s="26">
        <v>0</v>
      </c>
      <c r="Y189" s="26">
        <v>0</v>
      </c>
      <c r="Z189" s="26">
        <v>0</v>
      </c>
      <c r="AA189" s="26">
        <v>0</v>
      </c>
      <c r="AB189" s="26">
        <v>0</v>
      </c>
      <c r="AC189" s="26">
        <v>0</v>
      </c>
      <c r="AD189" s="25">
        <v>0</v>
      </c>
      <c r="AE189" s="25">
        <v>0</v>
      </c>
      <c r="AF189" s="25">
        <v>0</v>
      </c>
      <c r="AG189" s="25">
        <v>0</v>
      </c>
      <c r="AH189" s="28"/>
      <c r="AI189" s="28"/>
      <c r="AJ189" s="28"/>
      <c r="AK189" s="28"/>
      <c r="AL189" s="27">
        <v>0</v>
      </c>
      <c r="AM189" s="27">
        <v>0</v>
      </c>
      <c r="AN189" s="27">
        <v>0</v>
      </c>
      <c r="AO189" s="27">
        <v>0</v>
      </c>
      <c r="AP189" s="25">
        <v>0</v>
      </c>
      <c r="AQ189" s="25">
        <v>0</v>
      </c>
      <c r="AR189" s="25">
        <v>0</v>
      </c>
      <c r="AS189" s="25">
        <v>0</v>
      </c>
    </row>
    <row r="190" spans="1:45" s="4" customFormat="1" ht="37.5" hidden="1" customHeight="1" x14ac:dyDescent="0.3">
      <c r="A190" s="23">
        <v>182</v>
      </c>
      <c r="B190" s="24" t="s">
        <v>194</v>
      </c>
      <c r="C190" s="24" t="s">
        <v>191</v>
      </c>
      <c r="D190" s="25"/>
      <c r="E190" s="25"/>
      <c r="F190" s="25">
        <v>0</v>
      </c>
      <c r="G190" s="26">
        <v>0</v>
      </c>
      <c r="H190" s="26">
        <v>0</v>
      </c>
      <c r="I190" s="26">
        <v>0</v>
      </c>
      <c r="J190" s="26">
        <v>0</v>
      </c>
      <c r="K190" s="25">
        <v>0</v>
      </c>
      <c r="L190" s="25">
        <v>0</v>
      </c>
      <c r="M190" s="25">
        <v>0</v>
      </c>
      <c r="N190" s="25">
        <v>0</v>
      </c>
      <c r="O190" s="26">
        <v>0</v>
      </c>
      <c r="P190" s="26">
        <v>0</v>
      </c>
      <c r="Q190" s="26">
        <v>0</v>
      </c>
      <c r="R190" s="26">
        <v>0</v>
      </c>
      <c r="S190" s="27">
        <v>0</v>
      </c>
      <c r="T190" s="27">
        <v>0</v>
      </c>
      <c r="U190" s="27">
        <v>0</v>
      </c>
      <c r="V190" s="27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  <c r="AC190" s="26">
        <v>0</v>
      </c>
      <c r="AD190" s="25">
        <v>0</v>
      </c>
      <c r="AE190" s="25">
        <v>0</v>
      </c>
      <c r="AF190" s="25">
        <v>0</v>
      </c>
      <c r="AG190" s="25">
        <v>0</v>
      </c>
      <c r="AH190" s="28"/>
      <c r="AI190" s="28"/>
      <c r="AJ190" s="28"/>
      <c r="AK190" s="28"/>
      <c r="AL190" s="27">
        <v>0</v>
      </c>
      <c r="AM190" s="27">
        <v>0</v>
      </c>
      <c r="AN190" s="27">
        <v>0</v>
      </c>
      <c r="AO190" s="27">
        <v>0</v>
      </c>
      <c r="AP190" s="25">
        <v>0</v>
      </c>
      <c r="AQ190" s="25">
        <v>0</v>
      </c>
      <c r="AR190" s="25">
        <v>0</v>
      </c>
      <c r="AS190" s="25">
        <v>0</v>
      </c>
    </row>
    <row r="191" spans="1:45" s="4" customFormat="1" ht="18.75" hidden="1" customHeight="1" x14ac:dyDescent="0.3">
      <c r="A191" s="23">
        <v>183</v>
      </c>
      <c r="B191" s="24" t="s">
        <v>30</v>
      </c>
      <c r="C191" s="24" t="s">
        <v>191</v>
      </c>
      <c r="D191" s="25"/>
      <c r="E191" s="25"/>
      <c r="F191" s="25">
        <v>0</v>
      </c>
      <c r="G191" s="26">
        <v>0</v>
      </c>
      <c r="H191" s="26">
        <v>0</v>
      </c>
      <c r="I191" s="26">
        <v>0</v>
      </c>
      <c r="J191" s="26">
        <v>0</v>
      </c>
      <c r="K191" s="25">
        <v>0</v>
      </c>
      <c r="L191" s="25">
        <v>0</v>
      </c>
      <c r="M191" s="25">
        <v>0</v>
      </c>
      <c r="N191" s="25">
        <v>0</v>
      </c>
      <c r="O191" s="26">
        <v>0</v>
      </c>
      <c r="P191" s="26">
        <v>0</v>
      </c>
      <c r="Q191" s="26">
        <v>0</v>
      </c>
      <c r="R191" s="26">
        <v>0</v>
      </c>
      <c r="S191" s="27">
        <v>0</v>
      </c>
      <c r="T191" s="27">
        <v>0</v>
      </c>
      <c r="U191" s="27">
        <v>0</v>
      </c>
      <c r="V191" s="27">
        <v>0</v>
      </c>
      <c r="W191" s="26">
        <v>0</v>
      </c>
      <c r="X191" s="26">
        <v>0</v>
      </c>
      <c r="Y191" s="26">
        <v>0</v>
      </c>
      <c r="Z191" s="26">
        <v>0</v>
      </c>
      <c r="AA191" s="26">
        <v>0</v>
      </c>
      <c r="AB191" s="26">
        <v>0</v>
      </c>
      <c r="AC191" s="26">
        <v>0</v>
      </c>
      <c r="AD191" s="25">
        <v>0</v>
      </c>
      <c r="AE191" s="25">
        <v>0</v>
      </c>
      <c r="AF191" s="25">
        <v>0</v>
      </c>
      <c r="AG191" s="25">
        <v>0</v>
      </c>
      <c r="AH191" s="28" t="s">
        <v>31</v>
      </c>
      <c r="AI191" s="28" t="s">
        <v>31</v>
      </c>
      <c r="AJ191" s="28" t="s">
        <v>31</v>
      </c>
      <c r="AK191" s="28" t="s">
        <v>31</v>
      </c>
      <c r="AL191" s="27">
        <v>0</v>
      </c>
      <c r="AM191" s="27">
        <v>0</v>
      </c>
      <c r="AN191" s="27">
        <v>0</v>
      </c>
      <c r="AO191" s="27">
        <v>0</v>
      </c>
      <c r="AP191" s="25">
        <v>0</v>
      </c>
      <c r="AQ191" s="25">
        <v>0</v>
      </c>
      <c r="AR191" s="25">
        <v>0</v>
      </c>
      <c r="AS191" s="25">
        <v>0</v>
      </c>
    </row>
    <row r="192" spans="1:45" s="4" customFormat="1" ht="18.75" hidden="1" customHeight="1" x14ac:dyDescent="0.3">
      <c r="A192" s="23">
        <v>184</v>
      </c>
      <c r="B192" s="24" t="s">
        <v>195</v>
      </c>
      <c r="C192" s="24" t="s">
        <v>196</v>
      </c>
      <c r="D192" s="25"/>
      <c r="E192" s="25"/>
      <c r="F192" s="25">
        <v>0</v>
      </c>
      <c r="G192" s="26">
        <v>0</v>
      </c>
      <c r="H192" s="26">
        <v>0</v>
      </c>
      <c r="I192" s="26">
        <v>0</v>
      </c>
      <c r="J192" s="26">
        <v>0</v>
      </c>
      <c r="K192" s="25">
        <v>0</v>
      </c>
      <c r="L192" s="25">
        <v>0</v>
      </c>
      <c r="M192" s="25">
        <v>0</v>
      </c>
      <c r="N192" s="25">
        <v>0</v>
      </c>
      <c r="O192" s="26">
        <v>0</v>
      </c>
      <c r="P192" s="26">
        <v>0</v>
      </c>
      <c r="Q192" s="26">
        <v>0</v>
      </c>
      <c r="R192" s="26">
        <v>0</v>
      </c>
      <c r="S192" s="27">
        <v>0</v>
      </c>
      <c r="T192" s="27">
        <v>0</v>
      </c>
      <c r="U192" s="27">
        <v>0</v>
      </c>
      <c r="V192" s="27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0</v>
      </c>
      <c r="AC192" s="26">
        <v>0</v>
      </c>
      <c r="AD192" s="25">
        <v>0</v>
      </c>
      <c r="AE192" s="25">
        <v>0</v>
      </c>
      <c r="AF192" s="25">
        <v>0</v>
      </c>
      <c r="AG192" s="25">
        <v>0</v>
      </c>
      <c r="AH192" s="28"/>
      <c r="AI192" s="28"/>
      <c r="AJ192" s="28"/>
      <c r="AK192" s="28"/>
      <c r="AL192" s="27">
        <v>0</v>
      </c>
      <c r="AM192" s="27">
        <v>0</v>
      </c>
      <c r="AN192" s="27">
        <v>0</v>
      </c>
      <c r="AO192" s="27">
        <v>0</v>
      </c>
      <c r="AP192" s="25">
        <v>0</v>
      </c>
      <c r="AQ192" s="25">
        <v>0</v>
      </c>
      <c r="AR192" s="25">
        <v>0</v>
      </c>
      <c r="AS192" s="25">
        <v>0</v>
      </c>
    </row>
    <row r="193" spans="1:45" s="29" customFormat="1" ht="18.75" hidden="1" customHeight="1" x14ac:dyDescent="0.3">
      <c r="A193" s="23">
        <v>185</v>
      </c>
      <c r="B193" s="24" t="s">
        <v>47</v>
      </c>
      <c r="C193" s="24" t="s">
        <v>196</v>
      </c>
      <c r="D193" s="25"/>
      <c r="E193" s="25"/>
      <c r="F193" s="25">
        <v>0</v>
      </c>
      <c r="G193" s="26">
        <v>0</v>
      </c>
      <c r="H193" s="26">
        <v>0</v>
      </c>
      <c r="I193" s="26">
        <v>0</v>
      </c>
      <c r="J193" s="26">
        <v>0</v>
      </c>
      <c r="K193" s="25">
        <v>0</v>
      </c>
      <c r="L193" s="25">
        <v>0</v>
      </c>
      <c r="M193" s="25">
        <v>0</v>
      </c>
      <c r="N193" s="25">
        <v>0</v>
      </c>
      <c r="O193" s="26">
        <v>0</v>
      </c>
      <c r="P193" s="26">
        <v>0</v>
      </c>
      <c r="Q193" s="26">
        <v>0</v>
      </c>
      <c r="R193" s="26">
        <v>0</v>
      </c>
      <c r="S193" s="27">
        <v>0</v>
      </c>
      <c r="T193" s="27">
        <v>0</v>
      </c>
      <c r="U193" s="27">
        <v>0</v>
      </c>
      <c r="V193" s="27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  <c r="AC193" s="26">
        <v>0</v>
      </c>
      <c r="AD193" s="25">
        <v>0</v>
      </c>
      <c r="AE193" s="25">
        <v>0</v>
      </c>
      <c r="AF193" s="25">
        <v>0</v>
      </c>
      <c r="AG193" s="25">
        <v>0</v>
      </c>
      <c r="AH193" s="28"/>
      <c r="AI193" s="28"/>
      <c r="AJ193" s="28"/>
      <c r="AK193" s="28"/>
      <c r="AL193" s="27">
        <v>0</v>
      </c>
      <c r="AM193" s="27">
        <v>0</v>
      </c>
      <c r="AN193" s="27">
        <v>0</v>
      </c>
      <c r="AO193" s="27">
        <v>0</v>
      </c>
      <c r="AP193" s="25">
        <v>0</v>
      </c>
      <c r="AQ193" s="25">
        <v>0</v>
      </c>
      <c r="AR193" s="25">
        <v>0</v>
      </c>
      <c r="AS193" s="25">
        <v>0</v>
      </c>
    </row>
    <row r="194" spans="1:45" s="4" customFormat="1" ht="37.5" hidden="1" customHeight="1" x14ac:dyDescent="0.3">
      <c r="A194" s="23">
        <v>186</v>
      </c>
      <c r="B194" s="24" t="s">
        <v>69</v>
      </c>
      <c r="C194" s="24" t="s">
        <v>196</v>
      </c>
      <c r="D194" s="25"/>
      <c r="E194" s="25"/>
      <c r="F194" s="25">
        <v>0</v>
      </c>
      <c r="G194" s="26">
        <v>0</v>
      </c>
      <c r="H194" s="26">
        <v>0</v>
      </c>
      <c r="I194" s="26">
        <v>0</v>
      </c>
      <c r="J194" s="26">
        <v>0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29.77</v>
      </c>
      <c r="X194" s="26">
        <v>61.29</v>
      </c>
      <c r="Y194" s="26">
        <v>0</v>
      </c>
      <c r="Z194" s="26">
        <v>91.06</v>
      </c>
      <c r="AA194" s="26">
        <v>0</v>
      </c>
      <c r="AB194" s="26">
        <v>0</v>
      </c>
      <c r="AC194" s="26">
        <v>0</v>
      </c>
      <c r="AD194" s="25">
        <v>0</v>
      </c>
      <c r="AE194" s="25">
        <v>0</v>
      </c>
      <c r="AF194" s="25">
        <v>0</v>
      </c>
      <c r="AG194" s="25">
        <v>0</v>
      </c>
      <c r="AH194" s="28"/>
      <c r="AI194" s="28"/>
      <c r="AJ194" s="28"/>
      <c r="AK194" s="28"/>
      <c r="AL194" s="27">
        <v>0</v>
      </c>
      <c r="AM194" s="27">
        <v>0</v>
      </c>
      <c r="AN194" s="27">
        <v>0</v>
      </c>
      <c r="AO194" s="27">
        <v>0</v>
      </c>
      <c r="AP194" s="25">
        <v>0</v>
      </c>
      <c r="AQ194" s="25">
        <v>0</v>
      </c>
      <c r="AR194" s="25">
        <v>0</v>
      </c>
      <c r="AS194" s="25">
        <v>0</v>
      </c>
    </row>
    <row r="195" spans="1:45" s="4" customFormat="1" ht="37.5" hidden="1" customHeight="1" x14ac:dyDescent="0.3">
      <c r="A195" s="23">
        <v>187</v>
      </c>
      <c r="B195" s="24" t="s">
        <v>197</v>
      </c>
      <c r="C195" s="24" t="s">
        <v>196</v>
      </c>
      <c r="D195" s="25"/>
      <c r="E195" s="25"/>
      <c r="F195" s="25">
        <v>0</v>
      </c>
      <c r="G195" s="26">
        <v>0</v>
      </c>
      <c r="H195" s="26">
        <v>0</v>
      </c>
      <c r="I195" s="26">
        <v>0</v>
      </c>
      <c r="J195" s="26">
        <v>0</v>
      </c>
      <c r="K195" s="25">
        <v>0</v>
      </c>
      <c r="L195" s="25">
        <v>0</v>
      </c>
      <c r="M195" s="25">
        <v>0</v>
      </c>
      <c r="N195" s="25">
        <v>0</v>
      </c>
      <c r="O195" s="26">
        <v>0</v>
      </c>
      <c r="P195" s="26">
        <v>0</v>
      </c>
      <c r="Q195" s="26">
        <v>0</v>
      </c>
      <c r="R195" s="26">
        <v>0</v>
      </c>
      <c r="S195" s="27">
        <v>0</v>
      </c>
      <c r="T195" s="27">
        <v>0</v>
      </c>
      <c r="U195" s="27">
        <v>0</v>
      </c>
      <c r="V195" s="27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  <c r="AC195" s="26">
        <v>0</v>
      </c>
      <c r="AD195" s="25">
        <v>0</v>
      </c>
      <c r="AE195" s="25">
        <v>0</v>
      </c>
      <c r="AF195" s="25">
        <v>0</v>
      </c>
      <c r="AG195" s="25">
        <v>0</v>
      </c>
      <c r="AH195" s="28"/>
      <c r="AI195" s="28"/>
      <c r="AJ195" s="28"/>
      <c r="AK195" s="28"/>
      <c r="AL195" s="27">
        <v>0</v>
      </c>
      <c r="AM195" s="27">
        <v>0</v>
      </c>
      <c r="AN195" s="27">
        <v>0</v>
      </c>
      <c r="AO195" s="27">
        <v>0</v>
      </c>
      <c r="AP195" s="25">
        <v>0</v>
      </c>
      <c r="AQ195" s="25">
        <v>0</v>
      </c>
      <c r="AR195" s="25">
        <v>0</v>
      </c>
      <c r="AS195" s="25">
        <v>0</v>
      </c>
    </row>
    <row r="196" spans="1:45" s="4" customFormat="1" ht="18.75" hidden="1" customHeight="1" x14ac:dyDescent="0.3">
      <c r="A196" s="23">
        <v>188</v>
      </c>
      <c r="B196" s="24" t="s">
        <v>30</v>
      </c>
      <c r="C196" s="24" t="s">
        <v>196</v>
      </c>
      <c r="D196" s="25"/>
      <c r="E196" s="25"/>
      <c r="F196" s="25">
        <v>0</v>
      </c>
      <c r="G196" s="26">
        <v>0</v>
      </c>
      <c r="H196" s="26">
        <v>0</v>
      </c>
      <c r="I196" s="26">
        <v>0</v>
      </c>
      <c r="J196" s="26">
        <v>0</v>
      </c>
      <c r="K196" s="25">
        <v>0</v>
      </c>
      <c r="L196" s="25">
        <v>0</v>
      </c>
      <c r="M196" s="25">
        <v>0</v>
      </c>
      <c r="N196" s="25">
        <v>0</v>
      </c>
      <c r="O196" s="26">
        <v>0</v>
      </c>
      <c r="P196" s="26">
        <v>0</v>
      </c>
      <c r="Q196" s="26">
        <v>0</v>
      </c>
      <c r="R196" s="26">
        <v>0</v>
      </c>
      <c r="S196" s="27">
        <v>0</v>
      </c>
      <c r="T196" s="27">
        <v>0</v>
      </c>
      <c r="U196" s="27">
        <v>0</v>
      </c>
      <c r="V196" s="27">
        <v>0</v>
      </c>
      <c r="W196" s="26">
        <v>104.39</v>
      </c>
      <c r="X196" s="26">
        <v>234.02</v>
      </c>
      <c r="Y196" s="26">
        <v>7.0000000000000007E-2</v>
      </c>
      <c r="Z196" s="26">
        <v>338.48</v>
      </c>
      <c r="AA196" s="26">
        <v>0</v>
      </c>
      <c r="AB196" s="26">
        <v>0</v>
      </c>
      <c r="AC196" s="26">
        <v>0</v>
      </c>
      <c r="AD196" s="25">
        <v>0</v>
      </c>
      <c r="AE196" s="25">
        <v>0</v>
      </c>
      <c r="AF196" s="25">
        <v>0</v>
      </c>
      <c r="AG196" s="25">
        <v>0</v>
      </c>
      <c r="AH196" s="28" t="s">
        <v>31</v>
      </c>
      <c r="AI196" s="28" t="s">
        <v>31</v>
      </c>
      <c r="AJ196" s="28" t="s">
        <v>31</v>
      </c>
      <c r="AK196" s="28" t="s">
        <v>31</v>
      </c>
      <c r="AL196" s="27">
        <v>0</v>
      </c>
      <c r="AM196" s="27">
        <v>0</v>
      </c>
      <c r="AN196" s="27">
        <v>0</v>
      </c>
      <c r="AO196" s="27">
        <v>0</v>
      </c>
      <c r="AP196" s="25">
        <v>0</v>
      </c>
      <c r="AQ196" s="25">
        <v>0</v>
      </c>
      <c r="AR196" s="25">
        <v>0</v>
      </c>
      <c r="AS196" s="25">
        <v>0</v>
      </c>
    </row>
    <row r="197" spans="1:45" s="4" customFormat="1" ht="18.75" hidden="1" customHeight="1" x14ac:dyDescent="0.3">
      <c r="A197" s="23">
        <v>189</v>
      </c>
      <c r="B197" s="24" t="s">
        <v>160</v>
      </c>
      <c r="C197" s="24" t="s">
        <v>198</v>
      </c>
      <c r="D197" s="25"/>
      <c r="E197" s="25"/>
      <c r="F197" s="25">
        <v>0</v>
      </c>
      <c r="G197" s="26">
        <v>0</v>
      </c>
      <c r="H197" s="26">
        <v>0</v>
      </c>
      <c r="I197" s="26">
        <v>0</v>
      </c>
      <c r="J197" s="26">
        <v>0</v>
      </c>
      <c r="K197" s="25">
        <v>0</v>
      </c>
      <c r="L197" s="25">
        <v>0</v>
      </c>
      <c r="M197" s="25">
        <v>0</v>
      </c>
      <c r="N197" s="25">
        <v>0</v>
      </c>
      <c r="O197" s="26">
        <v>0</v>
      </c>
      <c r="P197" s="26">
        <v>0</v>
      </c>
      <c r="Q197" s="26">
        <v>0</v>
      </c>
      <c r="R197" s="26">
        <v>0</v>
      </c>
      <c r="S197" s="27">
        <v>0</v>
      </c>
      <c r="T197" s="27">
        <v>0</v>
      </c>
      <c r="U197" s="27">
        <v>0</v>
      </c>
      <c r="V197" s="27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  <c r="AC197" s="26">
        <v>0</v>
      </c>
      <c r="AD197" s="25">
        <v>0</v>
      </c>
      <c r="AE197" s="25">
        <v>0</v>
      </c>
      <c r="AF197" s="25">
        <v>0</v>
      </c>
      <c r="AG197" s="25">
        <v>0</v>
      </c>
      <c r="AH197" s="28"/>
      <c r="AI197" s="28"/>
      <c r="AJ197" s="28"/>
      <c r="AK197" s="28"/>
      <c r="AL197" s="27">
        <v>0</v>
      </c>
      <c r="AM197" s="27">
        <v>0</v>
      </c>
      <c r="AN197" s="27">
        <v>0</v>
      </c>
      <c r="AO197" s="27">
        <v>0</v>
      </c>
      <c r="AP197" s="25">
        <v>0</v>
      </c>
      <c r="AQ197" s="25">
        <v>0</v>
      </c>
      <c r="AR197" s="25">
        <v>0</v>
      </c>
      <c r="AS197" s="25">
        <v>0</v>
      </c>
    </row>
    <row r="198" spans="1:45" s="4" customFormat="1" ht="37.5" hidden="1" customHeight="1" x14ac:dyDescent="0.3">
      <c r="A198" s="23">
        <v>190</v>
      </c>
      <c r="B198" s="24" t="s">
        <v>199</v>
      </c>
      <c r="C198" s="24" t="s">
        <v>198</v>
      </c>
      <c r="D198" s="25"/>
      <c r="E198" s="25"/>
      <c r="F198" s="25">
        <v>0</v>
      </c>
      <c r="G198" s="26">
        <v>0</v>
      </c>
      <c r="H198" s="26">
        <v>0</v>
      </c>
      <c r="I198" s="26">
        <v>0</v>
      </c>
      <c r="J198" s="26">
        <v>0</v>
      </c>
      <c r="K198" s="25">
        <v>0</v>
      </c>
      <c r="L198" s="25">
        <v>0</v>
      </c>
      <c r="M198" s="25">
        <v>0</v>
      </c>
      <c r="N198" s="25">
        <v>0</v>
      </c>
      <c r="O198" s="26">
        <v>0</v>
      </c>
      <c r="P198" s="26">
        <v>0</v>
      </c>
      <c r="Q198" s="26">
        <v>0</v>
      </c>
      <c r="R198" s="26">
        <v>0</v>
      </c>
      <c r="S198" s="27">
        <v>0</v>
      </c>
      <c r="T198" s="27">
        <v>0</v>
      </c>
      <c r="U198" s="27">
        <v>0</v>
      </c>
      <c r="V198" s="27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  <c r="AC198" s="26">
        <v>0</v>
      </c>
      <c r="AD198" s="25">
        <v>0</v>
      </c>
      <c r="AE198" s="25">
        <v>0</v>
      </c>
      <c r="AF198" s="25">
        <v>0</v>
      </c>
      <c r="AG198" s="25">
        <v>0</v>
      </c>
      <c r="AH198" s="28"/>
      <c r="AI198" s="28"/>
      <c r="AJ198" s="28"/>
      <c r="AK198" s="28"/>
      <c r="AL198" s="27">
        <v>0</v>
      </c>
      <c r="AM198" s="27">
        <v>0</v>
      </c>
      <c r="AN198" s="27">
        <v>0</v>
      </c>
      <c r="AO198" s="27">
        <v>0</v>
      </c>
      <c r="AP198" s="25">
        <v>0</v>
      </c>
      <c r="AQ198" s="25">
        <v>0</v>
      </c>
      <c r="AR198" s="25">
        <v>0</v>
      </c>
      <c r="AS198" s="25">
        <v>0</v>
      </c>
    </row>
    <row r="199" spans="1:45" s="29" customFormat="1" ht="37.5" hidden="1" customHeight="1" x14ac:dyDescent="0.3">
      <c r="A199" s="23">
        <v>191</v>
      </c>
      <c r="B199" s="24" t="s">
        <v>200</v>
      </c>
      <c r="C199" s="24" t="s">
        <v>198</v>
      </c>
      <c r="D199" s="25"/>
      <c r="E199" s="25"/>
      <c r="F199" s="25">
        <v>0</v>
      </c>
      <c r="G199" s="26">
        <v>0</v>
      </c>
      <c r="H199" s="26">
        <v>0</v>
      </c>
      <c r="I199" s="26">
        <v>0</v>
      </c>
      <c r="J199" s="26">
        <v>0</v>
      </c>
      <c r="K199" s="25">
        <v>0</v>
      </c>
      <c r="L199" s="25">
        <v>0</v>
      </c>
      <c r="M199" s="25">
        <v>0</v>
      </c>
      <c r="N199" s="25">
        <v>0</v>
      </c>
      <c r="O199" s="26">
        <v>0</v>
      </c>
      <c r="P199" s="26">
        <v>0</v>
      </c>
      <c r="Q199" s="26">
        <v>0</v>
      </c>
      <c r="R199" s="26">
        <v>0</v>
      </c>
      <c r="S199" s="27">
        <v>0</v>
      </c>
      <c r="T199" s="27">
        <v>0</v>
      </c>
      <c r="U199" s="27">
        <v>0</v>
      </c>
      <c r="V199" s="27">
        <v>0</v>
      </c>
      <c r="W199" s="26">
        <v>0</v>
      </c>
      <c r="X199" s="26">
        <v>0</v>
      </c>
      <c r="Y199" s="26">
        <v>0</v>
      </c>
      <c r="Z199" s="26">
        <v>0</v>
      </c>
      <c r="AA199" s="26">
        <v>0</v>
      </c>
      <c r="AB199" s="26">
        <v>0</v>
      </c>
      <c r="AC199" s="26">
        <v>0</v>
      </c>
      <c r="AD199" s="25">
        <v>0</v>
      </c>
      <c r="AE199" s="25">
        <v>0</v>
      </c>
      <c r="AF199" s="25">
        <v>0</v>
      </c>
      <c r="AG199" s="25">
        <v>0</v>
      </c>
      <c r="AH199" s="28"/>
      <c r="AI199" s="28"/>
      <c r="AJ199" s="28"/>
      <c r="AK199" s="28"/>
      <c r="AL199" s="27">
        <v>0</v>
      </c>
      <c r="AM199" s="27">
        <v>0</v>
      </c>
      <c r="AN199" s="27">
        <v>0</v>
      </c>
      <c r="AO199" s="27">
        <v>0</v>
      </c>
      <c r="AP199" s="25">
        <v>0</v>
      </c>
      <c r="AQ199" s="25">
        <v>0</v>
      </c>
      <c r="AR199" s="25">
        <v>0</v>
      </c>
      <c r="AS199" s="25">
        <v>0</v>
      </c>
    </row>
    <row r="200" spans="1:45" s="4" customFormat="1" ht="37.5" hidden="1" customHeight="1" x14ac:dyDescent="0.3">
      <c r="A200" s="23">
        <v>192</v>
      </c>
      <c r="B200" s="24" t="s">
        <v>201</v>
      </c>
      <c r="C200" s="24" t="s">
        <v>198</v>
      </c>
      <c r="D200" s="25"/>
      <c r="E200" s="25"/>
      <c r="F200" s="25">
        <v>0</v>
      </c>
      <c r="G200" s="26">
        <v>0</v>
      </c>
      <c r="H200" s="26">
        <v>0</v>
      </c>
      <c r="I200" s="26">
        <v>0</v>
      </c>
      <c r="J200" s="26">
        <v>0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0</v>
      </c>
      <c r="X200" s="26">
        <v>0</v>
      </c>
      <c r="Y200" s="26">
        <v>0</v>
      </c>
      <c r="Z200" s="26">
        <v>0</v>
      </c>
      <c r="AA200" s="26">
        <v>0</v>
      </c>
      <c r="AB200" s="26">
        <v>0</v>
      </c>
      <c r="AC200" s="26">
        <v>0</v>
      </c>
      <c r="AD200" s="25">
        <v>0</v>
      </c>
      <c r="AE200" s="25">
        <v>0</v>
      </c>
      <c r="AF200" s="25">
        <v>0</v>
      </c>
      <c r="AG200" s="25">
        <v>0</v>
      </c>
      <c r="AH200" s="28"/>
      <c r="AI200" s="28"/>
      <c r="AJ200" s="28"/>
      <c r="AK200" s="28"/>
      <c r="AL200" s="27">
        <v>0</v>
      </c>
      <c r="AM200" s="27">
        <v>0</v>
      </c>
      <c r="AN200" s="27">
        <v>0</v>
      </c>
      <c r="AO200" s="27">
        <v>0</v>
      </c>
      <c r="AP200" s="25">
        <v>0</v>
      </c>
      <c r="AQ200" s="25">
        <v>0</v>
      </c>
      <c r="AR200" s="25">
        <v>0</v>
      </c>
      <c r="AS200" s="25">
        <v>0</v>
      </c>
    </row>
    <row r="201" spans="1:45" s="4" customFormat="1" ht="18.75" hidden="1" customHeight="1" x14ac:dyDescent="0.3">
      <c r="A201" s="23">
        <v>193</v>
      </c>
      <c r="B201" s="24" t="s">
        <v>47</v>
      </c>
      <c r="C201" s="24" t="s">
        <v>198</v>
      </c>
      <c r="D201" s="25"/>
      <c r="E201" s="25"/>
      <c r="F201" s="25">
        <v>0</v>
      </c>
      <c r="G201" s="26">
        <v>0</v>
      </c>
      <c r="H201" s="26">
        <v>0</v>
      </c>
      <c r="I201" s="26">
        <v>0</v>
      </c>
      <c r="J201" s="26">
        <v>0</v>
      </c>
      <c r="K201" s="25">
        <v>0</v>
      </c>
      <c r="L201" s="25">
        <v>0</v>
      </c>
      <c r="M201" s="25">
        <v>0</v>
      </c>
      <c r="N201" s="25">
        <v>0</v>
      </c>
      <c r="O201" s="26">
        <v>0</v>
      </c>
      <c r="P201" s="26">
        <v>0</v>
      </c>
      <c r="Q201" s="26">
        <v>0</v>
      </c>
      <c r="R201" s="26">
        <v>0</v>
      </c>
      <c r="S201" s="27">
        <v>0</v>
      </c>
      <c r="T201" s="27">
        <v>0</v>
      </c>
      <c r="U201" s="27">
        <v>0</v>
      </c>
      <c r="V201" s="27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  <c r="AC201" s="26">
        <v>0</v>
      </c>
      <c r="AD201" s="25">
        <v>0</v>
      </c>
      <c r="AE201" s="25">
        <v>0</v>
      </c>
      <c r="AF201" s="25">
        <v>0</v>
      </c>
      <c r="AG201" s="25">
        <v>0</v>
      </c>
      <c r="AH201" s="28"/>
      <c r="AI201" s="28"/>
      <c r="AJ201" s="28"/>
      <c r="AK201" s="28"/>
      <c r="AL201" s="27">
        <v>0</v>
      </c>
      <c r="AM201" s="27">
        <v>0</v>
      </c>
      <c r="AN201" s="27">
        <v>0</v>
      </c>
      <c r="AO201" s="27">
        <v>0</v>
      </c>
      <c r="AP201" s="25">
        <v>0</v>
      </c>
      <c r="AQ201" s="25">
        <v>0</v>
      </c>
      <c r="AR201" s="25">
        <v>0</v>
      </c>
      <c r="AS201" s="25">
        <v>0</v>
      </c>
    </row>
    <row r="202" spans="1:45" s="4" customFormat="1" ht="56.25" hidden="1" customHeight="1" x14ac:dyDescent="0.3">
      <c r="A202" s="23">
        <v>194</v>
      </c>
      <c r="B202" s="24" t="s">
        <v>202</v>
      </c>
      <c r="C202" s="24" t="s">
        <v>198</v>
      </c>
      <c r="D202" s="25"/>
      <c r="E202" s="25"/>
      <c r="F202" s="25">
        <v>0</v>
      </c>
      <c r="G202" s="26">
        <v>0</v>
      </c>
      <c r="H202" s="26">
        <v>0</v>
      </c>
      <c r="I202" s="26">
        <v>0</v>
      </c>
      <c r="J202" s="26">
        <v>0</v>
      </c>
      <c r="K202" s="25">
        <v>0</v>
      </c>
      <c r="L202" s="25">
        <v>0</v>
      </c>
      <c r="M202" s="25">
        <v>0</v>
      </c>
      <c r="N202" s="25">
        <v>0</v>
      </c>
      <c r="O202" s="26">
        <v>0</v>
      </c>
      <c r="P202" s="26">
        <v>0</v>
      </c>
      <c r="Q202" s="26">
        <v>0</v>
      </c>
      <c r="R202" s="26">
        <v>0</v>
      </c>
      <c r="S202" s="27">
        <v>0</v>
      </c>
      <c r="T202" s="27">
        <v>0</v>
      </c>
      <c r="U202" s="27">
        <v>0</v>
      </c>
      <c r="V202" s="27">
        <v>0</v>
      </c>
      <c r="W202" s="26">
        <v>0</v>
      </c>
      <c r="X202" s="26">
        <v>0</v>
      </c>
      <c r="Y202" s="26">
        <v>0</v>
      </c>
      <c r="Z202" s="26">
        <v>0</v>
      </c>
      <c r="AA202" s="26">
        <v>0</v>
      </c>
      <c r="AB202" s="26">
        <v>0</v>
      </c>
      <c r="AC202" s="26">
        <v>0</v>
      </c>
      <c r="AD202" s="25">
        <v>0</v>
      </c>
      <c r="AE202" s="25">
        <v>0</v>
      </c>
      <c r="AF202" s="25">
        <v>0</v>
      </c>
      <c r="AG202" s="25">
        <v>0</v>
      </c>
      <c r="AH202" s="28"/>
      <c r="AI202" s="28"/>
      <c r="AJ202" s="28"/>
      <c r="AK202" s="28"/>
      <c r="AL202" s="27">
        <v>0</v>
      </c>
      <c r="AM202" s="27">
        <v>0</v>
      </c>
      <c r="AN202" s="27">
        <v>0</v>
      </c>
      <c r="AO202" s="27">
        <v>0</v>
      </c>
      <c r="AP202" s="25">
        <v>0</v>
      </c>
      <c r="AQ202" s="25">
        <v>0</v>
      </c>
      <c r="AR202" s="25">
        <v>0</v>
      </c>
      <c r="AS202" s="25">
        <v>0</v>
      </c>
    </row>
    <row r="203" spans="1:45" s="4" customFormat="1" ht="18.75" hidden="1" customHeight="1" x14ac:dyDescent="0.3">
      <c r="A203" s="23">
        <v>195</v>
      </c>
      <c r="B203" s="24" t="s">
        <v>30</v>
      </c>
      <c r="C203" s="24" t="s">
        <v>198</v>
      </c>
      <c r="D203" s="25"/>
      <c r="E203" s="25"/>
      <c r="F203" s="25">
        <v>0</v>
      </c>
      <c r="G203" s="26">
        <v>0</v>
      </c>
      <c r="H203" s="26">
        <v>0</v>
      </c>
      <c r="I203" s="26">
        <v>0</v>
      </c>
      <c r="J203" s="26">
        <v>0</v>
      </c>
      <c r="K203" s="25">
        <v>0</v>
      </c>
      <c r="L203" s="25">
        <v>0</v>
      </c>
      <c r="M203" s="25">
        <v>0</v>
      </c>
      <c r="N203" s="25">
        <v>0</v>
      </c>
      <c r="O203" s="26">
        <v>0</v>
      </c>
      <c r="P203" s="26">
        <v>0</v>
      </c>
      <c r="Q203" s="26">
        <v>0</v>
      </c>
      <c r="R203" s="26">
        <v>0</v>
      </c>
      <c r="S203" s="27">
        <v>0</v>
      </c>
      <c r="T203" s="27">
        <v>0</v>
      </c>
      <c r="U203" s="27">
        <v>0</v>
      </c>
      <c r="V203" s="27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  <c r="AC203" s="26">
        <v>0</v>
      </c>
      <c r="AD203" s="25">
        <v>0</v>
      </c>
      <c r="AE203" s="25">
        <v>0</v>
      </c>
      <c r="AF203" s="25">
        <v>0</v>
      </c>
      <c r="AG203" s="25">
        <v>0</v>
      </c>
      <c r="AH203" s="28" t="s">
        <v>31</v>
      </c>
      <c r="AI203" s="28" t="s">
        <v>31</v>
      </c>
      <c r="AJ203" s="28" t="s">
        <v>31</v>
      </c>
      <c r="AK203" s="28" t="s">
        <v>31</v>
      </c>
      <c r="AL203" s="27">
        <v>0</v>
      </c>
      <c r="AM203" s="27">
        <v>0</v>
      </c>
      <c r="AN203" s="27">
        <v>0</v>
      </c>
      <c r="AO203" s="27">
        <v>0</v>
      </c>
      <c r="AP203" s="25">
        <v>0</v>
      </c>
      <c r="AQ203" s="25">
        <v>0</v>
      </c>
      <c r="AR203" s="25">
        <v>0</v>
      </c>
      <c r="AS203" s="25">
        <v>0</v>
      </c>
    </row>
    <row r="204" spans="1:45" s="29" customFormat="1" ht="18.75" hidden="1" customHeight="1" x14ac:dyDescent="0.3">
      <c r="A204" s="23">
        <v>196</v>
      </c>
      <c r="B204" s="24" t="s">
        <v>203</v>
      </c>
      <c r="C204" s="24" t="s">
        <v>204</v>
      </c>
      <c r="D204" s="25"/>
      <c r="E204" s="25"/>
      <c r="F204" s="25">
        <v>0</v>
      </c>
      <c r="G204" s="26">
        <v>0</v>
      </c>
      <c r="H204" s="26">
        <v>0</v>
      </c>
      <c r="I204" s="26">
        <v>0</v>
      </c>
      <c r="J204" s="26">
        <v>0</v>
      </c>
      <c r="K204" s="25">
        <v>0</v>
      </c>
      <c r="L204" s="25">
        <v>0</v>
      </c>
      <c r="M204" s="25">
        <v>0</v>
      </c>
      <c r="N204" s="25">
        <v>0</v>
      </c>
      <c r="O204" s="26">
        <v>0</v>
      </c>
      <c r="P204" s="26">
        <v>0</v>
      </c>
      <c r="Q204" s="26">
        <v>0</v>
      </c>
      <c r="R204" s="26">
        <v>0</v>
      </c>
      <c r="S204" s="27">
        <v>0</v>
      </c>
      <c r="T204" s="27">
        <v>0</v>
      </c>
      <c r="U204" s="27">
        <v>0</v>
      </c>
      <c r="V204" s="27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0</v>
      </c>
      <c r="AC204" s="26">
        <v>0</v>
      </c>
      <c r="AD204" s="25">
        <v>0</v>
      </c>
      <c r="AE204" s="25">
        <v>0</v>
      </c>
      <c r="AF204" s="25">
        <v>0</v>
      </c>
      <c r="AG204" s="25">
        <v>0</v>
      </c>
      <c r="AH204" s="28"/>
      <c r="AI204" s="28"/>
      <c r="AJ204" s="28"/>
      <c r="AK204" s="28"/>
      <c r="AL204" s="27">
        <v>0</v>
      </c>
      <c r="AM204" s="27">
        <v>0</v>
      </c>
      <c r="AN204" s="27">
        <v>0</v>
      </c>
      <c r="AO204" s="27">
        <v>0</v>
      </c>
      <c r="AP204" s="25">
        <v>0</v>
      </c>
      <c r="AQ204" s="25">
        <v>0</v>
      </c>
      <c r="AR204" s="25">
        <v>0</v>
      </c>
      <c r="AS204" s="25">
        <v>0</v>
      </c>
    </row>
    <row r="205" spans="1:45" s="4" customFormat="1" ht="37.5" hidden="1" customHeight="1" x14ac:dyDescent="0.3">
      <c r="A205" s="23">
        <v>197</v>
      </c>
      <c r="B205" s="24" t="s">
        <v>84</v>
      </c>
      <c r="C205" s="24" t="s">
        <v>204</v>
      </c>
      <c r="D205" s="25"/>
      <c r="E205" s="25"/>
      <c r="F205" s="25">
        <v>0</v>
      </c>
      <c r="G205" s="26">
        <v>0</v>
      </c>
      <c r="H205" s="26">
        <v>0</v>
      </c>
      <c r="I205" s="26">
        <v>0</v>
      </c>
      <c r="J205" s="26">
        <v>0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7.89</v>
      </c>
      <c r="X205" s="26">
        <v>0</v>
      </c>
      <c r="Y205" s="26">
        <v>0</v>
      </c>
      <c r="Z205" s="26">
        <v>7.89</v>
      </c>
      <c r="AA205" s="26">
        <v>0</v>
      </c>
      <c r="AB205" s="26">
        <v>0</v>
      </c>
      <c r="AC205" s="26">
        <v>0</v>
      </c>
      <c r="AD205" s="25">
        <v>0</v>
      </c>
      <c r="AE205" s="25">
        <v>0</v>
      </c>
      <c r="AF205" s="25">
        <v>0</v>
      </c>
      <c r="AG205" s="25">
        <v>0</v>
      </c>
      <c r="AH205" s="28"/>
      <c r="AI205" s="28"/>
      <c r="AJ205" s="28"/>
      <c r="AK205" s="28"/>
      <c r="AL205" s="27">
        <v>0</v>
      </c>
      <c r="AM205" s="27">
        <v>0</v>
      </c>
      <c r="AN205" s="27">
        <v>0</v>
      </c>
      <c r="AO205" s="27">
        <v>0</v>
      </c>
      <c r="AP205" s="25">
        <v>0</v>
      </c>
      <c r="AQ205" s="25">
        <v>0</v>
      </c>
      <c r="AR205" s="25">
        <v>0</v>
      </c>
      <c r="AS205" s="25">
        <v>0</v>
      </c>
    </row>
    <row r="206" spans="1:45" s="4" customFormat="1" ht="37.5" hidden="1" customHeight="1" x14ac:dyDescent="0.3">
      <c r="A206" s="23">
        <v>198</v>
      </c>
      <c r="B206" s="24" t="s">
        <v>205</v>
      </c>
      <c r="C206" s="24" t="s">
        <v>204</v>
      </c>
      <c r="D206" s="25"/>
      <c r="E206" s="25"/>
      <c r="F206" s="25">
        <v>0</v>
      </c>
      <c r="G206" s="26">
        <v>0</v>
      </c>
      <c r="H206" s="26">
        <v>0</v>
      </c>
      <c r="I206" s="26">
        <v>0</v>
      </c>
      <c r="J206" s="26">
        <v>0</v>
      </c>
      <c r="K206" s="25">
        <v>0</v>
      </c>
      <c r="L206" s="25">
        <v>0</v>
      </c>
      <c r="M206" s="25">
        <v>0</v>
      </c>
      <c r="N206" s="25">
        <v>0</v>
      </c>
      <c r="O206" s="26">
        <v>0</v>
      </c>
      <c r="P206" s="26">
        <v>0</v>
      </c>
      <c r="Q206" s="26">
        <v>0</v>
      </c>
      <c r="R206" s="26">
        <v>0</v>
      </c>
      <c r="S206" s="27">
        <v>0</v>
      </c>
      <c r="T206" s="27">
        <v>0</v>
      </c>
      <c r="U206" s="27">
        <v>0</v>
      </c>
      <c r="V206" s="27">
        <v>0</v>
      </c>
      <c r="W206" s="26">
        <v>0</v>
      </c>
      <c r="X206" s="26">
        <v>0</v>
      </c>
      <c r="Y206" s="26">
        <v>0</v>
      </c>
      <c r="Z206" s="26">
        <v>0</v>
      </c>
      <c r="AA206" s="26">
        <v>0</v>
      </c>
      <c r="AB206" s="26">
        <v>0</v>
      </c>
      <c r="AC206" s="26">
        <v>0</v>
      </c>
      <c r="AD206" s="25">
        <v>0</v>
      </c>
      <c r="AE206" s="25">
        <v>0</v>
      </c>
      <c r="AF206" s="25">
        <v>0</v>
      </c>
      <c r="AG206" s="25">
        <v>0</v>
      </c>
      <c r="AH206" s="28"/>
      <c r="AI206" s="28"/>
      <c r="AJ206" s="28"/>
      <c r="AK206" s="28"/>
      <c r="AL206" s="27">
        <v>0</v>
      </c>
      <c r="AM206" s="27">
        <v>0</v>
      </c>
      <c r="AN206" s="27">
        <v>0</v>
      </c>
      <c r="AO206" s="27">
        <v>0</v>
      </c>
      <c r="AP206" s="25">
        <v>0</v>
      </c>
      <c r="AQ206" s="25">
        <v>0</v>
      </c>
      <c r="AR206" s="25">
        <v>0</v>
      </c>
      <c r="AS206" s="25">
        <v>0</v>
      </c>
    </row>
    <row r="207" spans="1:45" s="4" customFormat="1" ht="37.5" hidden="1" customHeight="1" x14ac:dyDescent="0.3">
      <c r="A207" s="23">
        <v>199</v>
      </c>
      <c r="B207" s="24" t="s">
        <v>206</v>
      </c>
      <c r="C207" s="24" t="s">
        <v>204</v>
      </c>
      <c r="D207" s="25"/>
      <c r="E207" s="25"/>
      <c r="F207" s="25">
        <v>0</v>
      </c>
      <c r="G207" s="26">
        <v>0</v>
      </c>
      <c r="H207" s="26">
        <v>0</v>
      </c>
      <c r="I207" s="26">
        <v>0</v>
      </c>
      <c r="J207" s="26">
        <v>0</v>
      </c>
      <c r="K207" s="25">
        <v>0</v>
      </c>
      <c r="L207" s="25">
        <v>0</v>
      </c>
      <c r="M207" s="25">
        <v>0</v>
      </c>
      <c r="N207" s="25">
        <v>0</v>
      </c>
      <c r="O207" s="26">
        <v>0</v>
      </c>
      <c r="P207" s="26">
        <v>0</v>
      </c>
      <c r="Q207" s="26">
        <v>0</v>
      </c>
      <c r="R207" s="26">
        <v>0</v>
      </c>
      <c r="S207" s="27">
        <v>0</v>
      </c>
      <c r="T207" s="27">
        <v>0</v>
      </c>
      <c r="U207" s="27">
        <v>0</v>
      </c>
      <c r="V207" s="27">
        <v>0</v>
      </c>
      <c r="W207" s="26">
        <v>0</v>
      </c>
      <c r="X207" s="26">
        <v>0</v>
      </c>
      <c r="Y207" s="26">
        <v>0</v>
      </c>
      <c r="Z207" s="26">
        <v>0</v>
      </c>
      <c r="AA207" s="26">
        <v>0</v>
      </c>
      <c r="AB207" s="26">
        <v>0</v>
      </c>
      <c r="AC207" s="26">
        <v>0</v>
      </c>
      <c r="AD207" s="25">
        <v>0</v>
      </c>
      <c r="AE207" s="25">
        <v>0</v>
      </c>
      <c r="AF207" s="25">
        <v>0</v>
      </c>
      <c r="AG207" s="25">
        <v>0</v>
      </c>
      <c r="AH207" s="28"/>
      <c r="AI207" s="28"/>
      <c r="AJ207" s="28"/>
      <c r="AK207" s="28"/>
      <c r="AL207" s="27">
        <v>0</v>
      </c>
      <c r="AM207" s="27">
        <v>0</v>
      </c>
      <c r="AN207" s="27">
        <v>0</v>
      </c>
      <c r="AO207" s="27">
        <v>0</v>
      </c>
      <c r="AP207" s="25">
        <v>0</v>
      </c>
      <c r="AQ207" s="25">
        <v>0</v>
      </c>
      <c r="AR207" s="25">
        <v>0</v>
      </c>
      <c r="AS207" s="25">
        <v>0</v>
      </c>
    </row>
    <row r="208" spans="1:45" s="4" customFormat="1" ht="37.5" hidden="1" customHeight="1" x14ac:dyDescent="0.3">
      <c r="A208" s="23">
        <v>200</v>
      </c>
      <c r="B208" s="24" t="s">
        <v>207</v>
      </c>
      <c r="C208" s="24" t="s">
        <v>204</v>
      </c>
      <c r="D208" s="25"/>
      <c r="E208" s="25"/>
      <c r="F208" s="25">
        <v>0</v>
      </c>
      <c r="G208" s="26">
        <v>0</v>
      </c>
      <c r="H208" s="26">
        <v>0</v>
      </c>
      <c r="I208" s="26">
        <v>0</v>
      </c>
      <c r="J208" s="26">
        <v>0</v>
      </c>
      <c r="K208" s="25">
        <v>0</v>
      </c>
      <c r="L208" s="25">
        <v>0</v>
      </c>
      <c r="M208" s="25">
        <v>0</v>
      </c>
      <c r="N208" s="25">
        <v>0</v>
      </c>
      <c r="O208" s="26">
        <v>0</v>
      </c>
      <c r="P208" s="26">
        <v>0</v>
      </c>
      <c r="Q208" s="26">
        <v>0</v>
      </c>
      <c r="R208" s="26">
        <v>0</v>
      </c>
      <c r="S208" s="27">
        <v>0</v>
      </c>
      <c r="T208" s="27">
        <v>0</v>
      </c>
      <c r="U208" s="27">
        <v>0</v>
      </c>
      <c r="V208" s="27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0</v>
      </c>
      <c r="AC208" s="26">
        <v>0</v>
      </c>
      <c r="AD208" s="25">
        <v>0</v>
      </c>
      <c r="AE208" s="25">
        <v>0</v>
      </c>
      <c r="AF208" s="25">
        <v>0</v>
      </c>
      <c r="AG208" s="25">
        <v>0</v>
      </c>
      <c r="AH208" s="28"/>
      <c r="AI208" s="28"/>
      <c r="AJ208" s="28"/>
      <c r="AK208" s="28"/>
      <c r="AL208" s="27">
        <v>0</v>
      </c>
      <c r="AM208" s="27">
        <v>0</v>
      </c>
      <c r="AN208" s="27">
        <v>0</v>
      </c>
      <c r="AO208" s="27">
        <v>0</v>
      </c>
      <c r="AP208" s="25">
        <v>0</v>
      </c>
      <c r="AQ208" s="25">
        <v>0</v>
      </c>
      <c r="AR208" s="25">
        <v>0</v>
      </c>
      <c r="AS208" s="25">
        <v>0</v>
      </c>
    </row>
    <row r="209" spans="1:45" s="4" customFormat="1" ht="18.75" hidden="1" customHeight="1" x14ac:dyDescent="0.3">
      <c r="A209" s="23">
        <v>201</v>
      </c>
      <c r="B209" s="24" t="s">
        <v>47</v>
      </c>
      <c r="C209" s="24" t="s">
        <v>204</v>
      </c>
      <c r="D209" s="25"/>
      <c r="E209" s="25"/>
      <c r="F209" s="25">
        <v>0</v>
      </c>
      <c r="G209" s="26">
        <v>0</v>
      </c>
      <c r="H209" s="26">
        <v>0</v>
      </c>
      <c r="I209" s="26">
        <v>0</v>
      </c>
      <c r="J209" s="26">
        <v>0</v>
      </c>
      <c r="K209" s="25">
        <v>0</v>
      </c>
      <c r="L209" s="25">
        <v>0</v>
      </c>
      <c r="M209" s="25">
        <v>0</v>
      </c>
      <c r="N209" s="25">
        <v>0</v>
      </c>
      <c r="O209" s="26">
        <v>0</v>
      </c>
      <c r="P209" s="26">
        <v>0</v>
      </c>
      <c r="Q209" s="26">
        <v>0</v>
      </c>
      <c r="R209" s="26">
        <v>0</v>
      </c>
      <c r="S209" s="27">
        <v>0</v>
      </c>
      <c r="T209" s="27">
        <v>0</v>
      </c>
      <c r="U209" s="27">
        <v>0</v>
      </c>
      <c r="V209" s="27">
        <v>0</v>
      </c>
      <c r="W209" s="26">
        <v>0</v>
      </c>
      <c r="X209" s="26">
        <v>0</v>
      </c>
      <c r="Y209" s="26">
        <v>0</v>
      </c>
      <c r="Z209" s="26">
        <v>0</v>
      </c>
      <c r="AA209" s="26">
        <v>0</v>
      </c>
      <c r="AB209" s="26">
        <v>0</v>
      </c>
      <c r="AC209" s="26">
        <v>0</v>
      </c>
      <c r="AD209" s="25">
        <v>0</v>
      </c>
      <c r="AE209" s="25">
        <v>0</v>
      </c>
      <c r="AF209" s="25">
        <v>0</v>
      </c>
      <c r="AG209" s="25">
        <v>0</v>
      </c>
      <c r="AH209" s="28"/>
      <c r="AI209" s="28"/>
      <c r="AJ209" s="28"/>
      <c r="AK209" s="28"/>
      <c r="AL209" s="27">
        <v>0</v>
      </c>
      <c r="AM209" s="27">
        <v>0</v>
      </c>
      <c r="AN209" s="27">
        <v>0</v>
      </c>
      <c r="AO209" s="27">
        <v>0</v>
      </c>
      <c r="AP209" s="25">
        <v>0</v>
      </c>
      <c r="AQ209" s="25">
        <v>0</v>
      </c>
      <c r="AR209" s="25">
        <v>0</v>
      </c>
      <c r="AS209" s="25">
        <v>0</v>
      </c>
    </row>
    <row r="210" spans="1:45" s="29" customFormat="1" ht="37.5" hidden="1" customHeight="1" x14ac:dyDescent="0.3">
      <c r="A210" s="23">
        <v>202</v>
      </c>
      <c r="B210" s="24" t="s">
        <v>86</v>
      </c>
      <c r="C210" s="24" t="s">
        <v>204</v>
      </c>
      <c r="D210" s="25"/>
      <c r="E210" s="25"/>
      <c r="F210" s="25">
        <v>0</v>
      </c>
      <c r="G210" s="26">
        <v>0</v>
      </c>
      <c r="H210" s="26">
        <v>0</v>
      </c>
      <c r="I210" s="26">
        <v>0</v>
      </c>
      <c r="J210" s="26">
        <v>0</v>
      </c>
      <c r="K210" s="25">
        <v>0</v>
      </c>
      <c r="L210" s="25">
        <v>0</v>
      </c>
      <c r="M210" s="25">
        <v>0</v>
      </c>
      <c r="N210" s="25">
        <v>0</v>
      </c>
      <c r="O210" s="26">
        <v>0</v>
      </c>
      <c r="P210" s="26">
        <v>0</v>
      </c>
      <c r="Q210" s="26">
        <v>0</v>
      </c>
      <c r="R210" s="26">
        <v>0</v>
      </c>
      <c r="S210" s="27">
        <v>0</v>
      </c>
      <c r="T210" s="27">
        <v>0</v>
      </c>
      <c r="U210" s="27">
        <v>0</v>
      </c>
      <c r="V210" s="27">
        <v>0</v>
      </c>
      <c r="W210" s="26">
        <v>0</v>
      </c>
      <c r="X210" s="26">
        <v>0</v>
      </c>
      <c r="Y210" s="26">
        <v>0</v>
      </c>
      <c r="Z210" s="26">
        <v>0</v>
      </c>
      <c r="AA210" s="26">
        <v>0</v>
      </c>
      <c r="AB210" s="26">
        <v>0</v>
      </c>
      <c r="AC210" s="26">
        <v>0</v>
      </c>
      <c r="AD210" s="25">
        <v>0</v>
      </c>
      <c r="AE210" s="25">
        <v>0</v>
      </c>
      <c r="AF210" s="25">
        <v>0</v>
      </c>
      <c r="AG210" s="25">
        <v>0</v>
      </c>
      <c r="AH210" s="28"/>
      <c r="AI210" s="28"/>
      <c r="AJ210" s="28"/>
      <c r="AK210" s="28"/>
      <c r="AL210" s="27">
        <v>0</v>
      </c>
      <c r="AM210" s="27">
        <v>0</v>
      </c>
      <c r="AN210" s="27">
        <v>0</v>
      </c>
      <c r="AO210" s="27">
        <v>0</v>
      </c>
      <c r="AP210" s="25">
        <v>0</v>
      </c>
      <c r="AQ210" s="25">
        <v>0</v>
      </c>
      <c r="AR210" s="25">
        <v>0</v>
      </c>
      <c r="AS210" s="25">
        <v>0</v>
      </c>
    </row>
    <row r="211" spans="1:45" s="4" customFormat="1" ht="56.25" hidden="1" customHeight="1" x14ac:dyDescent="0.3">
      <c r="A211" s="23">
        <v>203</v>
      </c>
      <c r="B211" s="24" t="s">
        <v>208</v>
      </c>
      <c r="C211" s="24" t="s">
        <v>204</v>
      </c>
      <c r="D211" s="25"/>
      <c r="E211" s="25"/>
      <c r="F211" s="25">
        <v>0</v>
      </c>
      <c r="G211" s="26">
        <v>0</v>
      </c>
      <c r="H211" s="26">
        <v>0</v>
      </c>
      <c r="I211" s="26">
        <v>0</v>
      </c>
      <c r="J211" s="26">
        <v>0</v>
      </c>
      <c r="K211" s="25">
        <v>0</v>
      </c>
      <c r="L211" s="25">
        <v>0</v>
      </c>
      <c r="M211" s="25">
        <v>0</v>
      </c>
      <c r="N211" s="25">
        <v>0</v>
      </c>
      <c r="O211" s="26">
        <v>0</v>
      </c>
      <c r="P211" s="26">
        <v>0</v>
      </c>
      <c r="Q211" s="26">
        <v>0</v>
      </c>
      <c r="R211" s="26">
        <v>0</v>
      </c>
      <c r="S211" s="27">
        <v>0</v>
      </c>
      <c r="T211" s="27">
        <v>0</v>
      </c>
      <c r="U211" s="27">
        <v>0</v>
      </c>
      <c r="V211" s="27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  <c r="AC211" s="26">
        <v>0</v>
      </c>
      <c r="AD211" s="25">
        <v>0</v>
      </c>
      <c r="AE211" s="25">
        <v>0</v>
      </c>
      <c r="AF211" s="25">
        <v>0</v>
      </c>
      <c r="AG211" s="25">
        <v>0</v>
      </c>
      <c r="AH211" s="28"/>
      <c r="AI211" s="28"/>
      <c r="AJ211" s="28"/>
      <c r="AK211" s="28"/>
      <c r="AL211" s="27">
        <v>0</v>
      </c>
      <c r="AM211" s="27">
        <v>0</v>
      </c>
      <c r="AN211" s="27">
        <v>0</v>
      </c>
      <c r="AO211" s="27">
        <v>0</v>
      </c>
      <c r="AP211" s="25">
        <v>0</v>
      </c>
      <c r="AQ211" s="25">
        <v>0</v>
      </c>
      <c r="AR211" s="25">
        <v>0</v>
      </c>
      <c r="AS211" s="25">
        <v>0</v>
      </c>
    </row>
    <row r="212" spans="1:45" s="4" customFormat="1" ht="18.75" hidden="1" customHeight="1" x14ac:dyDescent="0.3">
      <c r="A212" s="23">
        <v>204</v>
      </c>
      <c r="B212" s="24" t="s">
        <v>30</v>
      </c>
      <c r="C212" s="24" t="s">
        <v>204</v>
      </c>
      <c r="D212" s="25"/>
      <c r="E212" s="25"/>
      <c r="F212" s="25">
        <v>0</v>
      </c>
      <c r="G212" s="26">
        <v>0</v>
      </c>
      <c r="H212" s="26">
        <v>0</v>
      </c>
      <c r="I212" s="26">
        <v>0</v>
      </c>
      <c r="J212" s="26">
        <v>0</v>
      </c>
      <c r="K212" s="25">
        <v>0</v>
      </c>
      <c r="L212" s="25">
        <v>0</v>
      </c>
      <c r="M212" s="25">
        <v>0</v>
      </c>
      <c r="N212" s="25">
        <v>0</v>
      </c>
      <c r="O212" s="26">
        <v>0</v>
      </c>
      <c r="P212" s="26">
        <v>0</v>
      </c>
      <c r="Q212" s="26">
        <v>0</v>
      </c>
      <c r="R212" s="26">
        <v>0</v>
      </c>
      <c r="S212" s="27">
        <v>0</v>
      </c>
      <c r="T212" s="27">
        <v>0</v>
      </c>
      <c r="U212" s="27">
        <v>0</v>
      </c>
      <c r="V212" s="27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  <c r="AC212" s="26">
        <v>0</v>
      </c>
      <c r="AD212" s="25">
        <v>0</v>
      </c>
      <c r="AE212" s="25">
        <v>0</v>
      </c>
      <c r="AF212" s="25">
        <v>0</v>
      </c>
      <c r="AG212" s="25">
        <v>0</v>
      </c>
      <c r="AH212" s="28" t="s">
        <v>31</v>
      </c>
      <c r="AI212" s="28" t="s">
        <v>31</v>
      </c>
      <c r="AJ212" s="28" t="s">
        <v>31</v>
      </c>
      <c r="AK212" s="28" t="s">
        <v>31</v>
      </c>
      <c r="AL212" s="27">
        <v>0</v>
      </c>
      <c r="AM212" s="27">
        <v>0</v>
      </c>
      <c r="AN212" s="27">
        <v>0</v>
      </c>
      <c r="AO212" s="27">
        <v>0</v>
      </c>
      <c r="AP212" s="25">
        <v>0</v>
      </c>
      <c r="AQ212" s="25">
        <v>0</v>
      </c>
      <c r="AR212" s="25">
        <v>0</v>
      </c>
      <c r="AS212" s="25">
        <v>0</v>
      </c>
    </row>
    <row r="213" spans="1:45" s="4" customFormat="1" ht="18.75" hidden="1" customHeight="1" x14ac:dyDescent="0.3">
      <c r="A213" s="23">
        <v>205</v>
      </c>
      <c r="B213" s="24" t="s">
        <v>209</v>
      </c>
      <c r="C213" s="24" t="s">
        <v>210</v>
      </c>
      <c r="D213" s="25"/>
      <c r="E213" s="25"/>
      <c r="F213" s="25">
        <v>0</v>
      </c>
      <c r="G213" s="26">
        <v>0</v>
      </c>
      <c r="H213" s="26">
        <v>0</v>
      </c>
      <c r="I213" s="26">
        <v>0</v>
      </c>
      <c r="J213" s="26">
        <v>0</v>
      </c>
      <c r="K213" s="25">
        <v>0</v>
      </c>
      <c r="L213" s="25">
        <v>0</v>
      </c>
      <c r="M213" s="25">
        <v>0</v>
      </c>
      <c r="N213" s="25">
        <v>0</v>
      </c>
      <c r="O213" s="26">
        <v>0</v>
      </c>
      <c r="P213" s="26">
        <v>0</v>
      </c>
      <c r="Q213" s="26">
        <v>0</v>
      </c>
      <c r="R213" s="26">
        <v>0</v>
      </c>
      <c r="S213" s="27">
        <v>0</v>
      </c>
      <c r="T213" s="27">
        <v>0</v>
      </c>
      <c r="U213" s="27">
        <v>0</v>
      </c>
      <c r="V213" s="27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  <c r="AC213" s="26">
        <v>0</v>
      </c>
      <c r="AD213" s="25">
        <v>0</v>
      </c>
      <c r="AE213" s="25">
        <v>0</v>
      </c>
      <c r="AF213" s="25">
        <v>0</v>
      </c>
      <c r="AG213" s="25">
        <v>0</v>
      </c>
      <c r="AH213" s="28"/>
      <c r="AI213" s="28"/>
      <c r="AJ213" s="28"/>
      <c r="AK213" s="28"/>
      <c r="AL213" s="27">
        <v>0</v>
      </c>
      <c r="AM213" s="27">
        <v>0</v>
      </c>
      <c r="AN213" s="27">
        <v>0</v>
      </c>
      <c r="AO213" s="27">
        <v>0</v>
      </c>
      <c r="AP213" s="25">
        <v>0</v>
      </c>
      <c r="AQ213" s="25">
        <v>0</v>
      </c>
      <c r="AR213" s="25">
        <v>0</v>
      </c>
      <c r="AS213" s="25">
        <v>0</v>
      </c>
    </row>
    <row r="214" spans="1:45" s="4" customFormat="1" ht="37.5" hidden="1" customHeight="1" x14ac:dyDescent="0.3">
      <c r="A214" s="23">
        <v>206</v>
      </c>
      <c r="B214" s="24" t="s">
        <v>163</v>
      </c>
      <c r="C214" s="24" t="s">
        <v>210</v>
      </c>
      <c r="D214" s="25"/>
      <c r="E214" s="25"/>
      <c r="F214" s="25">
        <v>0</v>
      </c>
      <c r="G214" s="26">
        <v>0</v>
      </c>
      <c r="H214" s="26">
        <v>0</v>
      </c>
      <c r="I214" s="26">
        <v>0</v>
      </c>
      <c r="J214" s="26">
        <v>0</v>
      </c>
      <c r="K214" s="25">
        <v>0</v>
      </c>
      <c r="L214" s="25">
        <v>0</v>
      </c>
      <c r="M214" s="25">
        <v>0</v>
      </c>
      <c r="N214" s="25">
        <v>0</v>
      </c>
      <c r="O214" s="26">
        <v>0</v>
      </c>
      <c r="P214" s="26">
        <v>0</v>
      </c>
      <c r="Q214" s="26">
        <v>0</v>
      </c>
      <c r="R214" s="26">
        <v>0</v>
      </c>
      <c r="S214" s="27">
        <v>0</v>
      </c>
      <c r="T214" s="27">
        <v>0</v>
      </c>
      <c r="U214" s="27">
        <v>0</v>
      </c>
      <c r="V214" s="27">
        <v>0</v>
      </c>
      <c r="W214" s="26">
        <v>0</v>
      </c>
      <c r="X214" s="26">
        <v>0</v>
      </c>
      <c r="Y214" s="26">
        <v>0</v>
      </c>
      <c r="Z214" s="26">
        <v>0</v>
      </c>
      <c r="AA214" s="26">
        <v>0</v>
      </c>
      <c r="AB214" s="26">
        <v>0</v>
      </c>
      <c r="AC214" s="26">
        <v>0</v>
      </c>
      <c r="AD214" s="25">
        <v>0</v>
      </c>
      <c r="AE214" s="25">
        <v>0</v>
      </c>
      <c r="AF214" s="25">
        <v>0</v>
      </c>
      <c r="AG214" s="25">
        <v>0</v>
      </c>
      <c r="AH214" s="28"/>
      <c r="AI214" s="28"/>
      <c r="AJ214" s="28"/>
      <c r="AK214" s="28"/>
      <c r="AL214" s="27">
        <v>0</v>
      </c>
      <c r="AM214" s="27">
        <v>0</v>
      </c>
      <c r="AN214" s="27">
        <v>0</v>
      </c>
      <c r="AO214" s="27">
        <v>0</v>
      </c>
      <c r="AP214" s="25">
        <v>0</v>
      </c>
      <c r="AQ214" s="25">
        <v>0</v>
      </c>
      <c r="AR214" s="25">
        <v>0</v>
      </c>
      <c r="AS214" s="25">
        <v>0</v>
      </c>
    </row>
    <row r="215" spans="1:45" s="4" customFormat="1" ht="18.75" hidden="1" customHeight="1" x14ac:dyDescent="0.3">
      <c r="A215" s="23">
        <v>207</v>
      </c>
      <c r="B215" s="24" t="s">
        <v>211</v>
      </c>
      <c r="C215" s="24" t="s">
        <v>210</v>
      </c>
      <c r="D215" s="25"/>
      <c r="E215" s="25"/>
      <c r="F215" s="25">
        <v>0</v>
      </c>
      <c r="G215" s="26">
        <v>0</v>
      </c>
      <c r="H215" s="26">
        <v>0</v>
      </c>
      <c r="I215" s="26">
        <v>0</v>
      </c>
      <c r="J215" s="26">
        <v>0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0</v>
      </c>
      <c r="Y215" s="26">
        <v>0</v>
      </c>
      <c r="Z215" s="26">
        <v>0</v>
      </c>
      <c r="AA215" s="26">
        <v>0</v>
      </c>
      <c r="AB215" s="26">
        <v>0</v>
      </c>
      <c r="AC215" s="26">
        <v>0</v>
      </c>
      <c r="AD215" s="25">
        <v>0</v>
      </c>
      <c r="AE215" s="25">
        <v>0</v>
      </c>
      <c r="AF215" s="25">
        <v>0</v>
      </c>
      <c r="AG215" s="25">
        <v>0</v>
      </c>
      <c r="AH215" s="28"/>
      <c r="AI215" s="28"/>
      <c r="AJ215" s="28"/>
      <c r="AK215" s="28"/>
      <c r="AL215" s="27">
        <v>0</v>
      </c>
      <c r="AM215" s="27">
        <v>0</v>
      </c>
      <c r="AN215" s="27">
        <v>0</v>
      </c>
      <c r="AO215" s="27">
        <v>0</v>
      </c>
      <c r="AP215" s="25">
        <v>0</v>
      </c>
      <c r="AQ215" s="25">
        <v>0</v>
      </c>
      <c r="AR215" s="25">
        <v>0</v>
      </c>
      <c r="AS215" s="25">
        <v>0</v>
      </c>
    </row>
    <row r="216" spans="1:45" s="4" customFormat="1" ht="37.5" hidden="1" customHeight="1" x14ac:dyDescent="0.3">
      <c r="A216" s="23">
        <v>208</v>
      </c>
      <c r="B216" s="24" t="s">
        <v>212</v>
      </c>
      <c r="C216" s="24" t="s">
        <v>210</v>
      </c>
      <c r="D216" s="25"/>
      <c r="E216" s="25"/>
      <c r="F216" s="25">
        <v>0</v>
      </c>
      <c r="G216" s="26">
        <v>0</v>
      </c>
      <c r="H216" s="26">
        <v>0</v>
      </c>
      <c r="I216" s="26">
        <v>0</v>
      </c>
      <c r="J216" s="26">
        <v>0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0</v>
      </c>
      <c r="Y216" s="26">
        <v>0</v>
      </c>
      <c r="Z216" s="26">
        <v>0</v>
      </c>
      <c r="AA216" s="26">
        <v>0</v>
      </c>
      <c r="AB216" s="26">
        <v>0</v>
      </c>
      <c r="AC216" s="26">
        <v>0</v>
      </c>
      <c r="AD216" s="25">
        <v>0</v>
      </c>
      <c r="AE216" s="25">
        <v>0</v>
      </c>
      <c r="AF216" s="25">
        <v>0</v>
      </c>
      <c r="AG216" s="25">
        <v>0</v>
      </c>
      <c r="AH216" s="28"/>
      <c r="AI216" s="28"/>
      <c r="AJ216" s="28"/>
      <c r="AK216" s="28"/>
      <c r="AL216" s="27">
        <v>0</v>
      </c>
      <c r="AM216" s="27">
        <v>0</v>
      </c>
      <c r="AN216" s="27">
        <v>0</v>
      </c>
      <c r="AO216" s="27">
        <v>0</v>
      </c>
      <c r="AP216" s="25">
        <v>0</v>
      </c>
      <c r="AQ216" s="25">
        <v>0</v>
      </c>
      <c r="AR216" s="25">
        <v>0</v>
      </c>
      <c r="AS216" s="25">
        <v>0</v>
      </c>
    </row>
    <row r="217" spans="1:45" s="29" customFormat="1" ht="18.75" hidden="1" customHeight="1" x14ac:dyDescent="0.3">
      <c r="A217" s="23">
        <v>209</v>
      </c>
      <c r="B217" s="24" t="s">
        <v>30</v>
      </c>
      <c r="C217" s="24" t="s">
        <v>210</v>
      </c>
      <c r="D217" s="25"/>
      <c r="E217" s="25"/>
      <c r="F217" s="25">
        <v>0</v>
      </c>
      <c r="G217" s="26">
        <v>0</v>
      </c>
      <c r="H217" s="26">
        <v>0</v>
      </c>
      <c r="I217" s="26">
        <v>0</v>
      </c>
      <c r="J217" s="26">
        <v>0</v>
      </c>
      <c r="K217" s="25">
        <v>0</v>
      </c>
      <c r="L217" s="25">
        <v>0</v>
      </c>
      <c r="M217" s="25">
        <v>0</v>
      </c>
      <c r="N217" s="25">
        <v>0</v>
      </c>
      <c r="O217" s="26">
        <v>0</v>
      </c>
      <c r="P217" s="26">
        <v>0</v>
      </c>
      <c r="Q217" s="26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6">
        <v>0</v>
      </c>
      <c r="X217" s="26">
        <v>0</v>
      </c>
      <c r="Y217" s="26">
        <v>0</v>
      </c>
      <c r="Z217" s="26">
        <v>0</v>
      </c>
      <c r="AA217" s="26">
        <v>0</v>
      </c>
      <c r="AB217" s="26">
        <v>0</v>
      </c>
      <c r="AC217" s="26">
        <v>0</v>
      </c>
      <c r="AD217" s="25">
        <v>0</v>
      </c>
      <c r="AE217" s="25">
        <v>0</v>
      </c>
      <c r="AF217" s="25">
        <v>0</v>
      </c>
      <c r="AG217" s="25">
        <v>0</v>
      </c>
      <c r="AH217" s="28" t="s">
        <v>31</v>
      </c>
      <c r="AI217" s="28" t="s">
        <v>31</v>
      </c>
      <c r="AJ217" s="28" t="s">
        <v>31</v>
      </c>
      <c r="AK217" s="28" t="s">
        <v>31</v>
      </c>
      <c r="AL217" s="27">
        <v>0</v>
      </c>
      <c r="AM217" s="27">
        <v>0</v>
      </c>
      <c r="AN217" s="27">
        <v>0</v>
      </c>
      <c r="AO217" s="27">
        <v>0</v>
      </c>
      <c r="AP217" s="25">
        <v>0</v>
      </c>
      <c r="AQ217" s="25">
        <v>0</v>
      </c>
      <c r="AR217" s="25">
        <v>0</v>
      </c>
      <c r="AS217" s="25">
        <v>0</v>
      </c>
    </row>
    <row r="218" spans="1:45" s="9" customFormat="1" ht="18.75" hidden="1" customHeight="1" x14ac:dyDescent="0.3">
      <c r="A218" s="23">
        <v>210</v>
      </c>
      <c r="B218" s="24" t="s">
        <v>213</v>
      </c>
      <c r="C218" s="24" t="s">
        <v>214</v>
      </c>
      <c r="D218" s="25"/>
      <c r="E218" s="25"/>
      <c r="F218" s="25">
        <v>0</v>
      </c>
      <c r="G218" s="26">
        <v>0</v>
      </c>
      <c r="H218" s="26">
        <v>0</v>
      </c>
      <c r="I218" s="26">
        <v>0</v>
      </c>
      <c r="J218" s="26">
        <v>0</v>
      </c>
      <c r="K218" s="25">
        <v>0</v>
      </c>
      <c r="L218" s="25">
        <v>0</v>
      </c>
      <c r="M218" s="25">
        <v>0</v>
      </c>
      <c r="N218" s="25">
        <v>0</v>
      </c>
      <c r="O218" s="26">
        <v>0</v>
      </c>
      <c r="P218" s="26">
        <v>0</v>
      </c>
      <c r="Q218" s="26">
        <v>0</v>
      </c>
      <c r="R218" s="26">
        <v>0</v>
      </c>
      <c r="S218" s="27">
        <v>0</v>
      </c>
      <c r="T218" s="27">
        <v>0</v>
      </c>
      <c r="U218" s="27">
        <v>0</v>
      </c>
      <c r="V218" s="27">
        <v>0</v>
      </c>
      <c r="W218" s="26">
        <v>0</v>
      </c>
      <c r="X218" s="26">
        <v>0</v>
      </c>
      <c r="Y218" s="26">
        <v>0</v>
      </c>
      <c r="Z218" s="26">
        <v>0</v>
      </c>
      <c r="AA218" s="26">
        <v>0</v>
      </c>
      <c r="AB218" s="26">
        <v>0</v>
      </c>
      <c r="AC218" s="26">
        <v>0</v>
      </c>
      <c r="AD218" s="25">
        <v>0</v>
      </c>
      <c r="AE218" s="25">
        <v>0</v>
      </c>
      <c r="AF218" s="25">
        <v>0</v>
      </c>
      <c r="AG218" s="25">
        <v>0</v>
      </c>
      <c r="AH218" s="28"/>
      <c r="AI218" s="28"/>
      <c r="AJ218" s="28"/>
      <c r="AK218" s="28"/>
      <c r="AL218" s="27">
        <v>0</v>
      </c>
      <c r="AM218" s="27">
        <v>0</v>
      </c>
      <c r="AN218" s="27">
        <v>0</v>
      </c>
      <c r="AO218" s="27">
        <v>0</v>
      </c>
      <c r="AP218" s="25">
        <v>0</v>
      </c>
      <c r="AQ218" s="25">
        <v>0</v>
      </c>
      <c r="AR218" s="25">
        <v>0</v>
      </c>
      <c r="AS218" s="25">
        <v>0</v>
      </c>
    </row>
    <row r="219" spans="1:45" s="4" customFormat="1" ht="18.75" hidden="1" customHeight="1" x14ac:dyDescent="0.3">
      <c r="A219" s="23">
        <v>211</v>
      </c>
      <c r="B219" s="24" t="s">
        <v>215</v>
      </c>
      <c r="C219" s="24" t="s">
        <v>214</v>
      </c>
      <c r="D219" s="25"/>
      <c r="E219" s="25"/>
      <c r="F219" s="25">
        <v>0</v>
      </c>
      <c r="G219" s="26">
        <v>0</v>
      </c>
      <c r="H219" s="26">
        <v>0</v>
      </c>
      <c r="I219" s="26">
        <v>0</v>
      </c>
      <c r="J219" s="26">
        <v>0</v>
      </c>
      <c r="K219" s="25">
        <v>0</v>
      </c>
      <c r="L219" s="25">
        <v>0</v>
      </c>
      <c r="M219" s="25">
        <v>0</v>
      </c>
      <c r="N219" s="25">
        <v>0</v>
      </c>
      <c r="O219" s="26">
        <v>0</v>
      </c>
      <c r="P219" s="26">
        <v>0</v>
      </c>
      <c r="Q219" s="26">
        <v>0</v>
      </c>
      <c r="R219" s="26">
        <v>0</v>
      </c>
      <c r="S219" s="27">
        <v>0</v>
      </c>
      <c r="T219" s="27">
        <v>0</v>
      </c>
      <c r="U219" s="27">
        <v>0</v>
      </c>
      <c r="V219" s="27">
        <v>0</v>
      </c>
      <c r="W219" s="26">
        <v>0</v>
      </c>
      <c r="X219" s="26">
        <v>0</v>
      </c>
      <c r="Y219" s="26">
        <v>0</v>
      </c>
      <c r="Z219" s="26">
        <v>0</v>
      </c>
      <c r="AA219" s="26">
        <v>0</v>
      </c>
      <c r="AB219" s="26">
        <v>0</v>
      </c>
      <c r="AC219" s="26">
        <v>0</v>
      </c>
      <c r="AD219" s="25">
        <v>0</v>
      </c>
      <c r="AE219" s="25">
        <v>0</v>
      </c>
      <c r="AF219" s="25">
        <v>0</v>
      </c>
      <c r="AG219" s="25">
        <v>0</v>
      </c>
      <c r="AH219" s="28"/>
      <c r="AI219" s="28"/>
      <c r="AJ219" s="28"/>
      <c r="AK219" s="28"/>
      <c r="AL219" s="27">
        <v>0</v>
      </c>
      <c r="AM219" s="27">
        <v>0</v>
      </c>
      <c r="AN219" s="27">
        <v>0</v>
      </c>
      <c r="AO219" s="27">
        <v>0</v>
      </c>
      <c r="AP219" s="25">
        <v>0</v>
      </c>
      <c r="AQ219" s="25">
        <v>0</v>
      </c>
      <c r="AR219" s="25">
        <v>0</v>
      </c>
      <c r="AS219" s="25">
        <v>0</v>
      </c>
    </row>
    <row r="220" spans="1:45" s="4" customFormat="1" ht="18.75" hidden="1" customHeight="1" x14ac:dyDescent="0.3">
      <c r="A220" s="23">
        <v>212</v>
      </c>
      <c r="B220" s="24" t="s">
        <v>216</v>
      </c>
      <c r="C220" s="24" t="s">
        <v>214</v>
      </c>
      <c r="D220" s="25"/>
      <c r="E220" s="25"/>
      <c r="F220" s="25">
        <v>0</v>
      </c>
      <c r="G220" s="26">
        <v>0</v>
      </c>
      <c r="H220" s="26">
        <v>0</v>
      </c>
      <c r="I220" s="26">
        <v>0</v>
      </c>
      <c r="J220" s="26">
        <v>0</v>
      </c>
      <c r="K220" s="25">
        <v>0</v>
      </c>
      <c r="L220" s="25">
        <v>0</v>
      </c>
      <c r="M220" s="25">
        <v>0</v>
      </c>
      <c r="N220" s="25">
        <v>0</v>
      </c>
      <c r="O220" s="26">
        <v>0</v>
      </c>
      <c r="P220" s="26">
        <v>0</v>
      </c>
      <c r="Q220" s="26">
        <v>0</v>
      </c>
      <c r="R220" s="26">
        <v>0</v>
      </c>
      <c r="S220" s="27">
        <v>0</v>
      </c>
      <c r="T220" s="27">
        <v>0</v>
      </c>
      <c r="U220" s="27">
        <v>0</v>
      </c>
      <c r="V220" s="27">
        <v>0</v>
      </c>
      <c r="W220" s="26">
        <v>0</v>
      </c>
      <c r="X220" s="26">
        <v>0</v>
      </c>
      <c r="Y220" s="26">
        <v>0</v>
      </c>
      <c r="Z220" s="26">
        <v>0</v>
      </c>
      <c r="AA220" s="26">
        <v>0</v>
      </c>
      <c r="AB220" s="26">
        <v>0</v>
      </c>
      <c r="AC220" s="26">
        <v>0</v>
      </c>
      <c r="AD220" s="25">
        <v>0</v>
      </c>
      <c r="AE220" s="25">
        <v>0</v>
      </c>
      <c r="AF220" s="25">
        <v>0</v>
      </c>
      <c r="AG220" s="25">
        <v>0</v>
      </c>
      <c r="AH220" s="28"/>
      <c r="AI220" s="28"/>
      <c r="AJ220" s="28"/>
      <c r="AK220" s="28"/>
      <c r="AL220" s="27">
        <v>0</v>
      </c>
      <c r="AM220" s="27">
        <v>0</v>
      </c>
      <c r="AN220" s="27">
        <v>0</v>
      </c>
      <c r="AO220" s="27">
        <v>0</v>
      </c>
      <c r="AP220" s="25">
        <v>0</v>
      </c>
      <c r="AQ220" s="25">
        <v>0</v>
      </c>
      <c r="AR220" s="25">
        <v>0</v>
      </c>
      <c r="AS220" s="25">
        <v>0</v>
      </c>
    </row>
    <row r="221" spans="1:45" s="29" customFormat="1" ht="18.75" hidden="1" customHeight="1" x14ac:dyDescent="0.3">
      <c r="A221" s="23">
        <v>213</v>
      </c>
      <c r="B221" s="24" t="s">
        <v>217</v>
      </c>
      <c r="C221" s="24" t="s">
        <v>214</v>
      </c>
      <c r="D221" s="25"/>
      <c r="E221" s="25"/>
      <c r="F221" s="25">
        <v>0</v>
      </c>
      <c r="G221" s="26">
        <v>0</v>
      </c>
      <c r="H221" s="26">
        <v>0</v>
      </c>
      <c r="I221" s="26">
        <v>0</v>
      </c>
      <c r="J221" s="26">
        <v>0</v>
      </c>
      <c r="K221" s="25">
        <v>0</v>
      </c>
      <c r="L221" s="25">
        <v>0</v>
      </c>
      <c r="M221" s="25">
        <v>0</v>
      </c>
      <c r="N221" s="25">
        <v>0</v>
      </c>
      <c r="O221" s="26">
        <v>0</v>
      </c>
      <c r="P221" s="26">
        <v>0</v>
      </c>
      <c r="Q221" s="26">
        <v>0</v>
      </c>
      <c r="R221" s="26">
        <v>0</v>
      </c>
      <c r="S221" s="27">
        <v>0</v>
      </c>
      <c r="T221" s="27">
        <v>0</v>
      </c>
      <c r="U221" s="27">
        <v>0</v>
      </c>
      <c r="V221" s="27">
        <v>0</v>
      </c>
      <c r="W221" s="26">
        <v>0</v>
      </c>
      <c r="X221" s="26">
        <v>0</v>
      </c>
      <c r="Y221" s="26">
        <v>0</v>
      </c>
      <c r="Z221" s="26">
        <v>0</v>
      </c>
      <c r="AA221" s="26">
        <v>0</v>
      </c>
      <c r="AB221" s="26">
        <v>0</v>
      </c>
      <c r="AC221" s="26">
        <v>0</v>
      </c>
      <c r="AD221" s="25">
        <v>0</v>
      </c>
      <c r="AE221" s="25">
        <v>0</v>
      </c>
      <c r="AF221" s="25">
        <v>0</v>
      </c>
      <c r="AG221" s="25">
        <v>0</v>
      </c>
      <c r="AH221" s="28"/>
      <c r="AI221" s="28"/>
      <c r="AJ221" s="28"/>
      <c r="AK221" s="28"/>
      <c r="AL221" s="27">
        <v>0</v>
      </c>
      <c r="AM221" s="27">
        <v>0</v>
      </c>
      <c r="AN221" s="27">
        <v>0</v>
      </c>
      <c r="AO221" s="27">
        <v>0</v>
      </c>
      <c r="AP221" s="25">
        <v>0</v>
      </c>
      <c r="AQ221" s="25">
        <v>0</v>
      </c>
      <c r="AR221" s="25">
        <v>0</v>
      </c>
      <c r="AS221" s="25">
        <v>0</v>
      </c>
    </row>
    <row r="222" spans="1:45" s="4" customFormat="1" ht="37.5" hidden="1" customHeight="1" x14ac:dyDescent="0.3">
      <c r="A222" s="23">
        <v>214</v>
      </c>
      <c r="B222" s="24" t="s">
        <v>45</v>
      </c>
      <c r="C222" s="24" t="s">
        <v>214</v>
      </c>
      <c r="D222" s="25"/>
      <c r="E222" s="25"/>
      <c r="F222" s="25">
        <v>0</v>
      </c>
      <c r="G222" s="26">
        <v>0</v>
      </c>
      <c r="H222" s="26">
        <v>0</v>
      </c>
      <c r="I222" s="26">
        <v>0</v>
      </c>
      <c r="J222" s="26">
        <v>0</v>
      </c>
      <c r="K222" s="25">
        <v>0</v>
      </c>
      <c r="L222" s="25">
        <v>0</v>
      </c>
      <c r="M222" s="25">
        <v>0</v>
      </c>
      <c r="N222" s="25">
        <v>0</v>
      </c>
      <c r="O222" s="26">
        <v>0</v>
      </c>
      <c r="P222" s="26">
        <v>0</v>
      </c>
      <c r="Q222" s="26">
        <v>0</v>
      </c>
      <c r="R222" s="26">
        <v>0</v>
      </c>
      <c r="S222" s="27">
        <v>0</v>
      </c>
      <c r="T222" s="27">
        <v>0</v>
      </c>
      <c r="U222" s="27">
        <v>0</v>
      </c>
      <c r="V222" s="27">
        <v>0</v>
      </c>
      <c r="W222" s="26">
        <v>0</v>
      </c>
      <c r="X222" s="26">
        <v>0</v>
      </c>
      <c r="Y222" s="26">
        <v>0</v>
      </c>
      <c r="Z222" s="26">
        <v>0</v>
      </c>
      <c r="AA222" s="26">
        <v>0</v>
      </c>
      <c r="AB222" s="26">
        <v>0</v>
      </c>
      <c r="AC222" s="26">
        <v>0</v>
      </c>
      <c r="AD222" s="25">
        <v>0</v>
      </c>
      <c r="AE222" s="25">
        <v>0</v>
      </c>
      <c r="AF222" s="25">
        <v>0</v>
      </c>
      <c r="AG222" s="25">
        <v>0</v>
      </c>
      <c r="AH222" s="28"/>
      <c r="AI222" s="28"/>
      <c r="AJ222" s="28"/>
      <c r="AK222" s="28"/>
      <c r="AL222" s="27">
        <v>0</v>
      </c>
      <c r="AM222" s="27">
        <v>0</v>
      </c>
      <c r="AN222" s="27">
        <v>0</v>
      </c>
      <c r="AO222" s="27">
        <v>0</v>
      </c>
      <c r="AP222" s="25">
        <v>0</v>
      </c>
      <c r="AQ222" s="25">
        <v>0</v>
      </c>
      <c r="AR222" s="25">
        <v>0</v>
      </c>
      <c r="AS222" s="25">
        <v>0</v>
      </c>
    </row>
    <row r="223" spans="1:45" s="4" customFormat="1" ht="18.75" hidden="1" customHeight="1" x14ac:dyDescent="0.3">
      <c r="A223" s="23">
        <v>215</v>
      </c>
      <c r="B223" s="24" t="s">
        <v>47</v>
      </c>
      <c r="C223" s="24" t="s">
        <v>214</v>
      </c>
      <c r="D223" s="25"/>
      <c r="E223" s="25"/>
      <c r="F223" s="25">
        <v>0</v>
      </c>
      <c r="G223" s="26">
        <v>0</v>
      </c>
      <c r="H223" s="26">
        <v>0</v>
      </c>
      <c r="I223" s="26">
        <v>0</v>
      </c>
      <c r="J223" s="26">
        <v>0</v>
      </c>
      <c r="K223" s="25">
        <v>0</v>
      </c>
      <c r="L223" s="25">
        <v>0</v>
      </c>
      <c r="M223" s="25">
        <v>0</v>
      </c>
      <c r="N223" s="25">
        <v>0</v>
      </c>
      <c r="O223" s="26">
        <v>0</v>
      </c>
      <c r="P223" s="26">
        <v>0</v>
      </c>
      <c r="Q223" s="26">
        <v>0</v>
      </c>
      <c r="R223" s="26">
        <v>0</v>
      </c>
      <c r="S223" s="27">
        <v>0</v>
      </c>
      <c r="T223" s="27">
        <v>0</v>
      </c>
      <c r="U223" s="27">
        <v>0</v>
      </c>
      <c r="V223" s="27">
        <v>0</v>
      </c>
      <c r="W223" s="26">
        <v>0</v>
      </c>
      <c r="X223" s="26">
        <v>0</v>
      </c>
      <c r="Y223" s="26">
        <v>0</v>
      </c>
      <c r="Z223" s="26">
        <v>0</v>
      </c>
      <c r="AA223" s="26">
        <v>0</v>
      </c>
      <c r="AB223" s="26">
        <v>0</v>
      </c>
      <c r="AC223" s="26">
        <v>0</v>
      </c>
      <c r="AD223" s="25">
        <v>0</v>
      </c>
      <c r="AE223" s="25">
        <v>0</v>
      </c>
      <c r="AF223" s="25">
        <v>0</v>
      </c>
      <c r="AG223" s="25">
        <v>0</v>
      </c>
      <c r="AH223" s="28"/>
      <c r="AI223" s="28"/>
      <c r="AJ223" s="28"/>
      <c r="AK223" s="28"/>
      <c r="AL223" s="27">
        <v>0</v>
      </c>
      <c r="AM223" s="27">
        <v>0</v>
      </c>
      <c r="AN223" s="27">
        <v>0</v>
      </c>
      <c r="AO223" s="27">
        <v>0</v>
      </c>
      <c r="AP223" s="25">
        <v>0</v>
      </c>
      <c r="AQ223" s="25">
        <v>0</v>
      </c>
      <c r="AR223" s="25">
        <v>0</v>
      </c>
      <c r="AS223" s="25">
        <v>0</v>
      </c>
    </row>
    <row r="224" spans="1:45" s="4" customFormat="1" ht="37.5" hidden="1" customHeight="1" x14ac:dyDescent="0.3">
      <c r="A224" s="23">
        <v>216</v>
      </c>
      <c r="B224" s="24" t="s">
        <v>218</v>
      </c>
      <c r="C224" s="24" t="s">
        <v>214</v>
      </c>
      <c r="D224" s="25"/>
      <c r="E224" s="25"/>
      <c r="F224" s="25">
        <v>0</v>
      </c>
      <c r="G224" s="26">
        <v>0</v>
      </c>
      <c r="H224" s="26">
        <v>0</v>
      </c>
      <c r="I224" s="26">
        <v>0</v>
      </c>
      <c r="J224" s="26">
        <v>0</v>
      </c>
      <c r="K224" s="25">
        <v>0</v>
      </c>
      <c r="L224" s="25">
        <v>0</v>
      </c>
      <c r="M224" s="25">
        <v>0</v>
      </c>
      <c r="N224" s="25">
        <v>0</v>
      </c>
      <c r="O224" s="26">
        <v>0</v>
      </c>
      <c r="P224" s="26">
        <v>0</v>
      </c>
      <c r="Q224" s="26">
        <v>0</v>
      </c>
      <c r="R224" s="26">
        <v>0</v>
      </c>
      <c r="S224" s="27">
        <v>0</v>
      </c>
      <c r="T224" s="27">
        <v>0</v>
      </c>
      <c r="U224" s="27">
        <v>0</v>
      </c>
      <c r="V224" s="27">
        <v>0</v>
      </c>
      <c r="W224" s="26">
        <v>0</v>
      </c>
      <c r="X224" s="26">
        <v>0</v>
      </c>
      <c r="Y224" s="26">
        <v>0</v>
      </c>
      <c r="Z224" s="26">
        <v>0</v>
      </c>
      <c r="AA224" s="26">
        <v>0</v>
      </c>
      <c r="AB224" s="26">
        <v>0</v>
      </c>
      <c r="AC224" s="26">
        <v>0</v>
      </c>
      <c r="AD224" s="25">
        <v>0</v>
      </c>
      <c r="AE224" s="25">
        <v>0</v>
      </c>
      <c r="AF224" s="25">
        <v>0</v>
      </c>
      <c r="AG224" s="25">
        <v>0</v>
      </c>
      <c r="AH224" s="28"/>
      <c r="AI224" s="28"/>
      <c r="AJ224" s="28"/>
      <c r="AK224" s="28"/>
      <c r="AL224" s="27">
        <v>0</v>
      </c>
      <c r="AM224" s="27">
        <v>0</v>
      </c>
      <c r="AN224" s="27">
        <v>0</v>
      </c>
      <c r="AO224" s="27">
        <v>0</v>
      </c>
      <c r="AP224" s="25">
        <v>0</v>
      </c>
      <c r="AQ224" s="25">
        <v>0</v>
      </c>
      <c r="AR224" s="25">
        <v>0</v>
      </c>
      <c r="AS224" s="25">
        <v>0</v>
      </c>
    </row>
    <row r="225" spans="1:45" s="29" customFormat="1" ht="56.25" hidden="1" customHeight="1" x14ac:dyDescent="0.3">
      <c r="A225" s="23">
        <v>217</v>
      </c>
      <c r="B225" s="24" t="s">
        <v>138</v>
      </c>
      <c r="C225" s="24" t="s">
        <v>214</v>
      </c>
      <c r="D225" s="25"/>
      <c r="E225" s="25"/>
      <c r="F225" s="25">
        <v>0</v>
      </c>
      <c r="G225" s="26">
        <v>0</v>
      </c>
      <c r="H225" s="26">
        <v>0</v>
      </c>
      <c r="I225" s="26">
        <v>0</v>
      </c>
      <c r="J225" s="26">
        <v>0</v>
      </c>
      <c r="K225" s="25">
        <v>0</v>
      </c>
      <c r="L225" s="25">
        <v>0</v>
      </c>
      <c r="M225" s="25">
        <v>0</v>
      </c>
      <c r="N225" s="25">
        <v>0</v>
      </c>
      <c r="O225" s="26">
        <v>0</v>
      </c>
      <c r="P225" s="26">
        <v>0</v>
      </c>
      <c r="Q225" s="26">
        <v>0</v>
      </c>
      <c r="R225" s="26">
        <v>0</v>
      </c>
      <c r="S225" s="27">
        <v>0</v>
      </c>
      <c r="T225" s="27">
        <v>0</v>
      </c>
      <c r="U225" s="27">
        <v>0</v>
      </c>
      <c r="V225" s="27">
        <v>0</v>
      </c>
      <c r="W225" s="26">
        <v>0</v>
      </c>
      <c r="X225" s="26">
        <v>0</v>
      </c>
      <c r="Y225" s="26">
        <v>0</v>
      </c>
      <c r="Z225" s="26">
        <v>0</v>
      </c>
      <c r="AA225" s="26">
        <v>0</v>
      </c>
      <c r="AB225" s="26">
        <v>0</v>
      </c>
      <c r="AC225" s="26">
        <v>0</v>
      </c>
      <c r="AD225" s="25">
        <v>0</v>
      </c>
      <c r="AE225" s="25">
        <v>0</v>
      </c>
      <c r="AF225" s="25">
        <v>0</v>
      </c>
      <c r="AG225" s="25">
        <v>0</v>
      </c>
      <c r="AH225" s="28"/>
      <c r="AI225" s="28"/>
      <c r="AJ225" s="28"/>
      <c r="AK225" s="28"/>
      <c r="AL225" s="27">
        <v>0</v>
      </c>
      <c r="AM225" s="27">
        <v>0</v>
      </c>
      <c r="AN225" s="27">
        <v>0</v>
      </c>
      <c r="AO225" s="27">
        <v>0</v>
      </c>
      <c r="AP225" s="25">
        <v>0</v>
      </c>
      <c r="AQ225" s="25">
        <v>0</v>
      </c>
      <c r="AR225" s="25">
        <v>0</v>
      </c>
      <c r="AS225" s="25">
        <v>0</v>
      </c>
    </row>
    <row r="226" spans="1:45" s="9" customFormat="1" ht="56.25" hidden="1" customHeight="1" x14ac:dyDescent="0.3">
      <c r="A226" s="23">
        <v>218</v>
      </c>
      <c r="B226" s="24" t="s">
        <v>219</v>
      </c>
      <c r="C226" s="24" t="s">
        <v>214</v>
      </c>
      <c r="D226" s="25"/>
      <c r="E226" s="25"/>
      <c r="F226" s="25">
        <v>0</v>
      </c>
      <c r="G226" s="26">
        <v>0</v>
      </c>
      <c r="H226" s="26">
        <v>0</v>
      </c>
      <c r="I226" s="26">
        <v>0</v>
      </c>
      <c r="J226" s="26">
        <v>0</v>
      </c>
      <c r="K226" s="25">
        <v>0</v>
      </c>
      <c r="L226" s="25">
        <v>0</v>
      </c>
      <c r="M226" s="25">
        <v>0</v>
      </c>
      <c r="N226" s="25">
        <v>0</v>
      </c>
      <c r="O226" s="26">
        <v>0</v>
      </c>
      <c r="P226" s="26">
        <v>0</v>
      </c>
      <c r="Q226" s="26">
        <v>0</v>
      </c>
      <c r="R226" s="26">
        <v>0</v>
      </c>
      <c r="S226" s="27">
        <v>0</v>
      </c>
      <c r="T226" s="27">
        <v>0</v>
      </c>
      <c r="U226" s="27">
        <v>0</v>
      </c>
      <c r="V226" s="27">
        <v>0</v>
      </c>
      <c r="W226" s="26">
        <v>0</v>
      </c>
      <c r="X226" s="26">
        <v>0</v>
      </c>
      <c r="Y226" s="26">
        <v>0</v>
      </c>
      <c r="Z226" s="26">
        <v>0</v>
      </c>
      <c r="AA226" s="26">
        <v>0</v>
      </c>
      <c r="AB226" s="26">
        <v>0</v>
      </c>
      <c r="AC226" s="26">
        <v>0</v>
      </c>
      <c r="AD226" s="25">
        <v>0</v>
      </c>
      <c r="AE226" s="25">
        <v>0</v>
      </c>
      <c r="AF226" s="25">
        <v>0</v>
      </c>
      <c r="AG226" s="25">
        <v>0</v>
      </c>
      <c r="AH226" s="28"/>
      <c r="AI226" s="28"/>
      <c r="AJ226" s="28"/>
      <c r="AK226" s="28"/>
      <c r="AL226" s="27">
        <v>0</v>
      </c>
      <c r="AM226" s="27">
        <v>0</v>
      </c>
      <c r="AN226" s="27">
        <v>0</v>
      </c>
      <c r="AO226" s="27">
        <v>0</v>
      </c>
      <c r="AP226" s="25">
        <v>0</v>
      </c>
      <c r="AQ226" s="25">
        <v>0</v>
      </c>
      <c r="AR226" s="25">
        <v>0</v>
      </c>
      <c r="AS226" s="25">
        <v>0</v>
      </c>
    </row>
    <row r="227" spans="1:45" s="4" customFormat="1" ht="18.75" hidden="1" customHeight="1" x14ac:dyDescent="0.3">
      <c r="A227" s="23">
        <v>219</v>
      </c>
      <c r="B227" s="24" t="s">
        <v>30</v>
      </c>
      <c r="C227" s="24" t="s">
        <v>214</v>
      </c>
      <c r="D227" s="25"/>
      <c r="E227" s="25"/>
      <c r="F227" s="25">
        <v>0</v>
      </c>
      <c r="G227" s="26">
        <v>0</v>
      </c>
      <c r="H227" s="26">
        <v>0</v>
      </c>
      <c r="I227" s="26">
        <v>0</v>
      </c>
      <c r="J227" s="26">
        <v>0</v>
      </c>
      <c r="K227" s="25">
        <v>0</v>
      </c>
      <c r="L227" s="25">
        <v>0</v>
      </c>
      <c r="M227" s="25">
        <v>0</v>
      </c>
      <c r="N227" s="25">
        <v>0</v>
      </c>
      <c r="O227" s="26">
        <v>0</v>
      </c>
      <c r="P227" s="26">
        <v>0</v>
      </c>
      <c r="Q227" s="26">
        <v>0</v>
      </c>
      <c r="R227" s="26">
        <v>0</v>
      </c>
      <c r="S227" s="27">
        <v>0</v>
      </c>
      <c r="T227" s="27">
        <v>0</v>
      </c>
      <c r="U227" s="27">
        <v>0</v>
      </c>
      <c r="V227" s="27">
        <v>0</v>
      </c>
      <c r="W227" s="26">
        <v>0</v>
      </c>
      <c r="X227" s="26">
        <v>0</v>
      </c>
      <c r="Y227" s="26">
        <v>0</v>
      </c>
      <c r="Z227" s="26">
        <v>0</v>
      </c>
      <c r="AA227" s="26">
        <v>0</v>
      </c>
      <c r="AB227" s="26">
        <v>0</v>
      </c>
      <c r="AC227" s="26">
        <v>0</v>
      </c>
      <c r="AD227" s="25">
        <v>0</v>
      </c>
      <c r="AE227" s="25">
        <v>0</v>
      </c>
      <c r="AF227" s="25">
        <v>0</v>
      </c>
      <c r="AG227" s="25">
        <v>0</v>
      </c>
      <c r="AH227" s="28" t="s">
        <v>31</v>
      </c>
      <c r="AI227" s="28" t="s">
        <v>31</v>
      </c>
      <c r="AJ227" s="28" t="s">
        <v>31</v>
      </c>
      <c r="AK227" s="28" t="s">
        <v>31</v>
      </c>
      <c r="AL227" s="27">
        <v>0</v>
      </c>
      <c r="AM227" s="27">
        <v>0</v>
      </c>
      <c r="AN227" s="27">
        <v>0</v>
      </c>
      <c r="AO227" s="27">
        <v>0</v>
      </c>
      <c r="AP227" s="25">
        <v>0</v>
      </c>
      <c r="AQ227" s="25">
        <v>0</v>
      </c>
      <c r="AR227" s="25">
        <v>0</v>
      </c>
      <c r="AS227" s="25">
        <v>0</v>
      </c>
    </row>
    <row r="228" spans="1:45" s="4" customFormat="1" ht="18.75" hidden="1" customHeight="1" x14ac:dyDescent="0.3">
      <c r="A228" s="23">
        <v>220</v>
      </c>
      <c r="B228" s="24" t="s">
        <v>220</v>
      </c>
      <c r="C228" s="24" t="s">
        <v>221</v>
      </c>
      <c r="D228" s="25"/>
      <c r="E228" s="25"/>
      <c r="F228" s="25">
        <v>0</v>
      </c>
      <c r="G228" s="26">
        <v>0</v>
      </c>
      <c r="H228" s="26">
        <v>0</v>
      </c>
      <c r="I228" s="26">
        <v>0</v>
      </c>
      <c r="J228" s="26">
        <v>0</v>
      </c>
      <c r="K228" s="25">
        <v>0</v>
      </c>
      <c r="L228" s="25">
        <v>0</v>
      </c>
      <c r="M228" s="25">
        <v>0</v>
      </c>
      <c r="N228" s="25">
        <v>0</v>
      </c>
      <c r="O228" s="26">
        <v>0</v>
      </c>
      <c r="P228" s="26">
        <v>0</v>
      </c>
      <c r="Q228" s="26">
        <v>0</v>
      </c>
      <c r="R228" s="26">
        <v>0</v>
      </c>
      <c r="S228" s="27">
        <v>0</v>
      </c>
      <c r="T228" s="27">
        <v>0</v>
      </c>
      <c r="U228" s="27">
        <v>0</v>
      </c>
      <c r="V228" s="27">
        <v>0</v>
      </c>
      <c r="W228" s="26">
        <v>0</v>
      </c>
      <c r="X228" s="26">
        <v>0</v>
      </c>
      <c r="Y228" s="26">
        <v>0</v>
      </c>
      <c r="Z228" s="26">
        <v>0</v>
      </c>
      <c r="AA228" s="26">
        <v>0</v>
      </c>
      <c r="AB228" s="26">
        <v>0</v>
      </c>
      <c r="AC228" s="26">
        <v>0</v>
      </c>
      <c r="AD228" s="25">
        <v>0</v>
      </c>
      <c r="AE228" s="25">
        <v>0</v>
      </c>
      <c r="AF228" s="25">
        <v>0</v>
      </c>
      <c r="AG228" s="25">
        <v>0</v>
      </c>
      <c r="AH228" s="28"/>
      <c r="AI228" s="28"/>
      <c r="AJ228" s="28"/>
      <c r="AK228" s="28"/>
      <c r="AL228" s="27">
        <v>0</v>
      </c>
      <c r="AM228" s="27">
        <v>0</v>
      </c>
      <c r="AN228" s="27">
        <v>0</v>
      </c>
      <c r="AO228" s="27">
        <v>0</v>
      </c>
      <c r="AP228" s="25">
        <v>0</v>
      </c>
      <c r="AQ228" s="25">
        <v>0</v>
      </c>
      <c r="AR228" s="25">
        <v>0</v>
      </c>
      <c r="AS228" s="25">
        <v>0</v>
      </c>
    </row>
    <row r="229" spans="1:45" s="4" customFormat="1" ht="18.75" hidden="1" customHeight="1" x14ac:dyDescent="0.3">
      <c r="A229" s="23">
        <v>221</v>
      </c>
      <c r="B229" s="24" t="s">
        <v>58</v>
      </c>
      <c r="C229" s="24" t="s">
        <v>221</v>
      </c>
      <c r="D229" s="25"/>
      <c r="E229" s="25"/>
      <c r="F229" s="25">
        <v>0</v>
      </c>
      <c r="G229" s="26">
        <v>0</v>
      </c>
      <c r="H229" s="26">
        <v>0</v>
      </c>
      <c r="I229" s="26">
        <v>0</v>
      </c>
      <c r="J229" s="26">
        <v>0</v>
      </c>
      <c r="K229" s="25">
        <v>0</v>
      </c>
      <c r="L229" s="25">
        <v>0</v>
      </c>
      <c r="M229" s="25">
        <v>0</v>
      </c>
      <c r="N229" s="25">
        <v>0</v>
      </c>
      <c r="O229" s="26">
        <v>0</v>
      </c>
      <c r="P229" s="26">
        <v>0</v>
      </c>
      <c r="Q229" s="26">
        <v>0</v>
      </c>
      <c r="R229" s="26">
        <v>0</v>
      </c>
      <c r="S229" s="27">
        <v>0</v>
      </c>
      <c r="T229" s="27">
        <v>0</v>
      </c>
      <c r="U229" s="27">
        <v>0</v>
      </c>
      <c r="V229" s="27">
        <v>0</v>
      </c>
      <c r="W229" s="26">
        <v>0</v>
      </c>
      <c r="X229" s="26">
        <v>0</v>
      </c>
      <c r="Y229" s="26">
        <v>0</v>
      </c>
      <c r="Z229" s="26">
        <v>0</v>
      </c>
      <c r="AA229" s="26">
        <v>0</v>
      </c>
      <c r="AB229" s="26">
        <v>0</v>
      </c>
      <c r="AC229" s="26">
        <v>0</v>
      </c>
      <c r="AD229" s="25">
        <v>0</v>
      </c>
      <c r="AE229" s="25">
        <v>0</v>
      </c>
      <c r="AF229" s="25">
        <v>0</v>
      </c>
      <c r="AG229" s="25">
        <v>0</v>
      </c>
      <c r="AH229" s="28"/>
      <c r="AI229" s="28"/>
      <c r="AJ229" s="28"/>
      <c r="AK229" s="28"/>
      <c r="AL229" s="27">
        <v>0</v>
      </c>
      <c r="AM229" s="27">
        <v>0</v>
      </c>
      <c r="AN229" s="27">
        <v>0</v>
      </c>
      <c r="AO229" s="27">
        <v>0</v>
      </c>
      <c r="AP229" s="25">
        <v>0</v>
      </c>
      <c r="AQ229" s="25">
        <v>0</v>
      </c>
      <c r="AR229" s="25">
        <v>0</v>
      </c>
      <c r="AS229" s="25">
        <v>0</v>
      </c>
    </row>
    <row r="230" spans="1:45" s="29" customFormat="1" ht="56.25" hidden="1" customHeight="1" x14ac:dyDescent="0.3">
      <c r="A230" s="23">
        <v>222</v>
      </c>
      <c r="B230" s="24" t="s">
        <v>222</v>
      </c>
      <c r="C230" s="24" t="s">
        <v>221</v>
      </c>
      <c r="D230" s="25"/>
      <c r="E230" s="25"/>
      <c r="F230" s="25">
        <v>0</v>
      </c>
      <c r="G230" s="26">
        <v>0</v>
      </c>
      <c r="H230" s="26">
        <v>0</v>
      </c>
      <c r="I230" s="26">
        <v>0</v>
      </c>
      <c r="J230" s="26">
        <v>0</v>
      </c>
      <c r="K230" s="25">
        <v>0</v>
      </c>
      <c r="L230" s="25">
        <v>0</v>
      </c>
      <c r="M230" s="25">
        <v>0</v>
      </c>
      <c r="N230" s="25">
        <v>0</v>
      </c>
      <c r="O230" s="26">
        <v>0</v>
      </c>
      <c r="P230" s="26">
        <v>0</v>
      </c>
      <c r="Q230" s="26">
        <v>0</v>
      </c>
      <c r="R230" s="26">
        <v>0</v>
      </c>
      <c r="S230" s="27">
        <v>0</v>
      </c>
      <c r="T230" s="27">
        <v>0</v>
      </c>
      <c r="U230" s="27">
        <v>0</v>
      </c>
      <c r="V230" s="27">
        <v>0</v>
      </c>
      <c r="W230" s="26">
        <v>0</v>
      </c>
      <c r="X230" s="26">
        <v>0</v>
      </c>
      <c r="Y230" s="26">
        <v>0</v>
      </c>
      <c r="Z230" s="26">
        <v>0</v>
      </c>
      <c r="AA230" s="26">
        <v>0</v>
      </c>
      <c r="AB230" s="26">
        <v>0</v>
      </c>
      <c r="AC230" s="26">
        <v>0</v>
      </c>
      <c r="AD230" s="25">
        <v>0</v>
      </c>
      <c r="AE230" s="25">
        <v>0</v>
      </c>
      <c r="AF230" s="25">
        <v>0</v>
      </c>
      <c r="AG230" s="25">
        <v>0</v>
      </c>
      <c r="AH230" s="28"/>
      <c r="AI230" s="28"/>
      <c r="AJ230" s="28"/>
      <c r="AK230" s="28"/>
      <c r="AL230" s="27">
        <v>0</v>
      </c>
      <c r="AM230" s="27">
        <v>0</v>
      </c>
      <c r="AN230" s="27">
        <v>0</v>
      </c>
      <c r="AO230" s="27">
        <v>0</v>
      </c>
      <c r="AP230" s="25">
        <v>0</v>
      </c>
      <c r="AQ230" s="25">
        <v>0</v>
      </c>
      <c r="AR230" s="25">
        <v>0</v>
      </c>
      <c r="AS230" s="25">
        <v>0</v>
      </c>
    </row>
    <row r="231" spans="1:45" s="4" customFormat="1" ht="18.75" hidden="1" customHeight="1" x14ac:dyDescent="0.3">
      <c r="A231" s="23">
        <v>223</v>
      </c>
      <c r="B231" s="24" t="s">
        <v>47</v>
      </c>
      <c r="C231" s="24" t="s">
        <v>221</v>
      </c>
      <c r="D231" s="25"/>
      <c r="E231" s="25"/>
      <c r="F231" s="25">
        <v>0</v>
      </c>
      <c r="G231" s="26">
        <v>0</v>
      </c>
      <c r="H231" s="26">
        <v>0</v>
      </c>
      <c r="I231" s="26">
        <v>0</v>
      </c>
      <c r="J231" s="26">
        <v>0</v>
      </c>
      <c r="K231" s="25">
        <v>0</v>
      </c>
      <c r="L231" s="25">
        <v>0</v>
      </c>
      <c r="M231" s="25">
        <v>0</v>
      </c>
      <c r="N231" s="25">
        <v>0</v>
      </c>
      <c r="O231" s="26">
        <v>0</v>
      </c>
      <c r="P231" s="26">
        <v>0</v>
      </c>
      <c r="Q231" s="26">
        <v>0</v>
      </c>
      <c r="R231" s="26">
        <v>0</v>
      </c>
      <c r="S231" s="27">
        <v>0</v>
      </c>
      <c r="T231" s="27">
        <v>0</v>
      </c>
      <c r="U231" s="27">
        <v>0</v>
      </c>
      <c r="V231" s="27">
        <v>0</v>
      </c>
      <c r="W231" s="26">
        <v>0</v>
      </c>
      <c r="X231" s="26">
        <v>0</v>
      </c>
      <c r="Y231" s="26">
        <v>0</v>
      </c>
      <c r="Z231" s="26">
        <v>0</v>
      </c>
      <c r="AA231" s="26">
        <v>0</v>
      </c>
      <c r="AB231" s="26">
        <v>0</v>
      </c>
      <c r="AC231" s="26">
        <v>0</v>
      </c>
      <c r="AD231" s="25">
        <v>0</v>
      </c>
      <c r="AE231" s="25">
        <v>0</v>
      </c>
      <c r="AF231" s="25">
        <v>0</v>
      </c>
      <c r="AG231" s="25">
        <v>0</v>
      </c>
      <c r="AH231" s="28"/>
      <c r="AI231" s="28"/>
      <c r="AJ231" s="28"/>
      <c r="AK231" s="28"/>
      <c r="AL231" s="27">
        <v>0</v>
      </c>
      <c r="AM231" s="27">
        <v>0</v>
      </c>
      <c r="AN231" s="27">
        <v>0</v>
      </c>
      <c r="AO231" s="27">
        <v>0</v>
      </c>
      <c r="AP231" s="25">
        <v>0</v>
      </c>
      <c r="AQ231" s="25">
        <v>0</v>
      </c>
      <c r="AR231" s="25">
        <v>0</v>
      </c>
      <c r="AS231" s="25">
        <v>0</v>
      </c>
    </row>
    <row r="232" spans="1:45" s="4" customFormat="1" ht="18.75" hidden="1" customHeight="1" x14ac:dyDescent="0.3">
      <c r="A232" s="23">
        <v>224</v>
      </c>
      <c r="B232" s="24" t="s">
        <v>30</v>
      </c>
      <c r="C232" s="24" t="s">
        <v>221</v>
      </c>
      <c r="D232" s="25"/>
      <c r="E232" s="25"/>
      <c r="F232" s="25">
        <v>0</v>
      </c>
      <c r="G232" s="26">
        <v>0</v>
      </c>
      <c r="H232" s="26">
        <v>0</v>
      </c>
      <c r="I232" s="26">
        <v>0</v>
      </c>
      <c r="J232" s="26">
        <v>0</v>
      </c>
      <c r="K232" s="25">
        <v>0</v>
      </c>
      <c r="L232" s="25">
        <v>0</v>
      </c>
      <c r="M232" s="25">
        <v>0</v>
      </c>
      <c r="N232" s="25">
        <v>0</v>
      </c>
      <c r="O232" s="26">
        <v>0</v>
      </c>
      <c r="P232" s="26">
        <v>0</v>
      </c>
      <c r="Q232" s="26">
        <v>0</v>
      </c>
      <c r="R232" s="26">
        <v>0</v>
      </c>
      <c r="S232" s="27">
        <v>0</v>
      </c>
      <c r="T232" s="27">
        <v>0</v>
      </c>
      <c r="U232" s="27">
        <v>0</v>
      </c>
      <c r="V232" s="27">
        <v>0</v>
      </c>
      <c r="W232" s="26">
        <v>0</v>
      </c>
      <c r="X232" s="26">
        <v>0</v>
      </c>
      <c r="Y232" s="26">
        <v>0</v>
      </c>
      <c r="Z232" s="26">
        <v>0</v>
      </c>
      <c r="AA232" s="26">
        <v>0</v>
      </c>
      <c r="AB232" s="26">
        <v>0</v>
      </c>
      <c r="AC232" s="26">
        <v>0</v>
      </c>
      <c r="AD232" s="25">
        <v>0</v>
      </c>
      <c r="AE232" s="25">
        <v>0</v>
      </c>
      <c r="AF232" s="25">
        <v>0</v>
      </c>
      <c r="AG232" s="25">
        <v>0</v>
      </c>
      <c r="AH232" s="28" t="s">
        <v>31</v>
      </c>
      <c r="AI232" s="28" t="s">
        <v>31</v>
      </c>
      <c r="AJ232" s="28" t="s">
        <v>31</v>
      </c>
      <c r="AK232" s="28" t="s">
        <v>31</v>
      </c>
      <c r="AL232" s="27">
        <v>0</v>
      </c>
      <c r="AM232" s="27">
        <v>0</v>
      </c>
      <c r="AN232" s="27">
        <v>0</v>
      </c>
      <c r="AO232" s="27">
        <v>0</v>
      </c>
      <c r="AP232" s="25">
        <v>0</v>
      </c>
      <c r="AQ232" s="25">
        <v>0</v>
      </c>
      <c r="AR232" s="25">
        <v>0</v>
      </c>
      <c r="AS232" s="25">
        <v>0</v>
      </c>
    </row>
    <row r="233" spans="1:45" s="4" customFormat="1" ht="37.5" hidden="1" customHeight="1" x14ac:dyDescent="0.3">
      <c r="A233" s="23">
        <v>225</v>
      </c>
      <c r="B233" s="24" t="s">
        <v>223</v>
      </c>
      <c r="C233" s="24" t="s">
        <v>224</v>
      </c>
      <c r="D233" s="25"/>
      <c r="E233" s="25"/>
      <c r="F233" s="25">
        <v>0</v>
      </c>
      <c r="G233" s="26">
        <v>0</v>
      </c>
      <c r="H233" s="26">
        <v>0</v>
      </c>
      <c r="I233" s="26">
        <v>0</v>
      </c>
      <c r="J233" s="26">
        <v>0</v>
      </c>
      <c r="K233" s="25">
        <v>0</v>
      </c>
      <c r="L233" s="25">
        <v>0</v>
      </c>
      <c r="M233" s="25">
        <v>0</v>
      </c>
      <c r="N233" s="25">
        <v>0</v>
      </c>
      <c r="O233" s="26">
        <v>0</v>
      </c>
      <c r="P233" s="26">
        <v>0</v>
      </c>
      <c r="Q233" s="26">
        <v>0</v>
      </c>
      <c r="R233" s="26">
        <v>0</v>
      </c>
      <c r="S233" s="27">
        <v>0</v>
      </c>
      <c r="T233" s="27">
        <v>0</v>
      </c>
      <c r="U233" s="27">
        <v>0</v>
      </c>
      <c r="V233" s="27">
        <v>0</v>
      </c>
      <c r="W233" s="26">
        <v>0</v>
      </c>
      <c r="X233" s="26">
        <v>0</v>
      </c>
      <c r="Y233" s="26">
        <v>0</v>
      </c>
      <c r="Z233" s="26">
        <v>0</v>
      </c>
      <c r="AA233" s="26">
        <v>0</v>
      </c>
      <c r="AB233" s="26">
        <v>0</v>
      </c>
      <c r="AC233" s="26">
        <v>0</v>
      </c>
      <c r="AD233" s="25">
        <v>0</v>
      </c>
      <c r="AE233" s="25">
        <v>0</v>
      </c>
      <c r="AF233" s="25">
        <v>0</v>
      </c>
      <c r="AG233" s="25">
        <v>0</v>
      </c>
      <c r="AH233" s="28"/>
      <c r="AI233" s="28"/>
      <c r="AJ233" s="28"/>
      <c r="AK233" s="28"/>
      <c r="AL233" s="27">
        <v>0</v>
      </c>
      <c r="AM233" s="27">
        <v>0</v>
      </c>
      <c r="AN233" s="27">
        <v>0</v>
      </c>
      <c r="AO233" s="27">
        <v>0</v>
      </c>
      <c r="AP233" s="25">
        <v>0</v>
      </c>
      <c r="AQ233" s="25">
        <v>0</v>
      </c>
      <c r="AR233" s="25">
        <v>0</v>
      </c>
      <c r="AS233" s="25">
        <v>0</v>
      </c>
    </row>
    <row r="234" spans="1:45" s="4" customFormat="1" ht="18.75" hidden="1" customHeight="1" x14ac:dyDescent="0.3">
      <c r="A234" s="23">
        <v>226</v>
      </c>
      <c r="B234" s="24" t="s">
        <v>43</v>
      </c>
      <c r="C234" s="24" t="s">
        <v>224</v>
      </c>
      <c r="D234" s="25"/>
      <c r="E234" s="25"/>
      <c r="F234" s="25">
        <v>0</v>
      </c>
      <c r="G234" s="26">
        <v>0</v>
      </c>
      <c r="H234" s="26">
        <v>0</v>
      </c>
      <c r="I234" s="26">
        <v>0</v>
      </c>
      <c r="J234" s="26">
        <v>0</v>
      </c>
      <c r="K234" s="25">
        <v>0</v>
      </c>
      <c r="L234" s="25">
        <v>0</v>
      </c>
      <c r="M234" s="25">
        <v>0</v>
      </c>
      <c r="N234" s="25">
        <v>0</v>
      </c>
      <c r="O234" s="26">
        <v>0</v>
      </c>
      <c r="P234" s="26">
        <v>0</v>
      </c>
      <c r="Q234" s="26">
        <v>0</v>
      </c>
      <c r="R234" s="26">
        <v>0</v>
      </c>
      <c r="S234" s="27">
        <v>0</v>
      </c>
      <c r="T234" s="27">
        <v>0</v>
      </c>
      <c r="U234" s="27">
        <v>0</v>
      </c>
      <c r="V234" s="27">
        <v>0</v>
      </c>
      <c r="W234" s="26">
        <v>0</v>
      </c>
      <c r="X234" s="26">
        <v>0</v>
      </c>
      <c r="Y234" s="26">
        <v>0</v>
      </c>
      <c r="Z234" s="26">
        <v>0</v>
      </c>
      <c r="AA234" s="26">
        <v>0</v>
      </c>
      <c r="AB234" s="26">
        <v>0</v>
      </c>
      <c r="AC234" s="26">
        <v>0</v>
      </c>
      <c r="AD234" s="25">
        <v>0</v>
      </c>
      <c r="AE234" s="25">
        <v>0</v>
      </c>
      <c r="AF234" s="25">
        <v>0</v>
      </c>
      <c r="AG234" s="25">
        <v>0</v>
      </c>
      <c r="AH234" s="28"/>
      <c r="AI234" s="28"/>
      <c r="AJ234" s="28"/>
      <c r="AK234" s="28"/>
      <c r="AL234" s="27">
        <v>0</v>
      </c>
      <c r="AM234" s="27">
        <v>0</v>
      </c>
      <c r="AN234" s="27">
        <v>0</v>
      </c>
      <c r="AO234" s="27">
        <v>0</v>
      </c>
      <c r="AP234" s="25">
        <v>0</v>
      </c>
      <c r="AQ234" s="25">
        <v>0</v>
      </c>
      <c r="AR234" s="25">
        <v>0</v>
      </c>
      <c r="AS234" s="25">
        <v>0</v>
      </c>
    </row>
    <row r="235" spans="1:45" s="4" customFormat="1" ht="37.5" hidden="1" customHeight="1" x14ac:dyDescent="0.3">
      <c r="A235" s="23">
        <v>227</v>
      </c>
      <c r="B235" s="24" t="s">
        <v>225</v>
      </c>
      <c r="C235" s="24" t="s">
        <v>224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0</v>
      </c>
      <c r="X235" s="26">
        <v>0</v>
      </c>
      <c r="Y235" s="26">
        <v>0</v>
      </c>
      <c r="Z235" s="26">
        <v>0</v>
      </c>
      <c r="AA235" s="26">
        <v>0</v>
      </c>
      <c r="AB235" s="26">
        <v>0</v>
      </c>
      <c r="AC235" s="26">
        <v>0</v>
      </c>
      <c r="AD235" s="25">
        <v>0</v>
      </c>
      <c r="AE235" s="25">
        <v>0</v>
      </c>
      <c r="AF235" s="25">
        <v>0</v>
      </c>
      <c r="AG235" s="25">
        <v>0</v>
      </c>
      <c r="AH235" s="28"/>
      <c r="AI235" s="28"/>
      <c r="AJ235" s="28"/>
      <c r="AK235" s="28"/>
      <c r="AL235" s="27">
        <v>0</v>
      </c>
      <c r="AM235" s="27">
        <v>0</v>
      </c>
      <c r="AN235" s="27">
        <v>0</v>
      </c>
      <c r="AO235" s="27">
        <v>0</v>
      </c>
      <c r="AP235" s="25">
        <v>0</v>
      </c>
      <c r="AQ235" s="25">
        <v>0</v>
      </c>
      <c r="AR235" s="25">
        <v>0</v>
      </c>
      <c r="AS235" s="25">
        <v>0</v>
      </c>
    </row>
    <row r="236" spans="1:45" s="4" customFormat="1" ht="56.25" hidden="1" customHeight="1" x14ac:dyDescent="0.3">
      <c r="A236" s="23">
        <v>228</v>
      </c>
      <c r="B236" s="24" t="s">
        <v>226</v>
      </c>
      <c r="C236" s="24" t="s">
        <v>224</v>
      </c>
      <c r="D236" s="25"/>
      <c r="E236" s="25"/>
      <c r="F236" s="25">
        <v>0</v>
      </c>
      <c r="G236" s="26">
        <v>0</v>
      </c>
      <c r="H236" s="26">
        <v>0</v>
      </c>
      <c r="I236" s="26">
        <v>0</v>
      </c>
      <c r="J236" s="26">
        <v>0</v>
      </c>
      <c r="K236" s="25">
        <v>0</v>
      </c>
      <c r="L236" s="25">
        <v>0</v>
      </c>
      <c r="M236" s="25">
        <v>0</v>
      </c>
      <c r="N236" s="25">
        <v>0</v>
      </c>
      <c r="O236" s="26">
        <v>0</v>
      </c>
      <c r="P236" s="26">
        <v>0</v>
      </c>
      <c r="Q236" s="26">
        <v>0</v>
      </c>
      <c r="R236" s="26">
        <v>0</v>
      </c>
      <c r="S236" s="27">
        <v>0</v>
      </c>
      <c r="T236" s="27">
        <v>0</v>
      </c>
      <c r="U236" s="27">
        <v>0</v>
      </c>
      <c r="V236" s="27">
        <v>0</v>
      </c>
      <c r="W236" s="26">
        <v>0</v>
      </c>
      <c r="X236" s="26">
        <v>0</v>
      </c>
      <c r="Y236" s="26">
        <v>0</v>
      </c>
      <c r="Z236" s="26">
        <v>0</v>
      </c>
      <c r="AA236" s="26">
        <v>0</v>
      </c>
      <c r="AB236" s="26">
        <v>0</v>
      </c>
      <c r="AC236" s="26">
        <v>0</v>
      </c>
      <c r="AD236" s="25">
        <v>0</v>
      </c>
      <c r="AE236" s="25">
        <v>0</v>
      </c>
      <c r="AF236" s="25">
        <v>0</v>
      </c>
      <c r="AG236" s="25">
        <v>0</v>
      </c>
      <c r="AH236" s="28"/>
      <c r="AI236" s="28"/>
      <c r="AJ236" s="28"/>
      <c r="AK236" s="28"/>
      <c r="AL236" s="27">
        <v>0</v>
      </c>
      <c r="AM236" s="27">
        <v>0</v>
      </c>
      <c r="AN236" s="27">
        <v>0</v>
      </c>
      <c r="AO236" s="27">
        <v>0</v>
      </c>
      <c r="AP236" s="25">
        <v>0</v>
      </c>
      <c r="AQ236" s="25">
        <v>0</v>
      </c>
      <c r="AR236" s="25">
        <v>0</v>
      </c>
      <c r="AS236" s="25">
        <v>0</v>
      </c>
    </row>
    <row r="237" spans="1:45" s="29" customFormat="1" ht="18.75" hidden="1" customHeight="1" x14ac:dyDescent="0.3">
      <c r="A237" s="23">
        <v>229</v>
      </c>
      <c r="B237" s="24" t="s">
        <v>47</v>
      </c>
      <c r="C237" s="24" t="s">
        <v>224</v>
      </c>
      <c r="D237" s="25"/>
      <c r="E237" s="25"/>
      <c r="F237" s="25">
        <v>0</v>
      </c>
      <c r="G237" s="26">
        <v>0</v>
      </c>
      <c r="H237" s="26">
        <v>0</v>
      </c>
      <c r="I237" s="26">
        <v>0</v>
      </c>
      <c r="J237" s="26">
        <v>0</v>
      </c>
      <c r="K237" s="25">
        <v>0</v>
      </c>
      <c r="L237" s="25">
        <v>0</v>
      </c>
      <c r="M237" s="25">
        <v>0</v>
      </c>
      <c r="N237" s="25">
        <v>0</v>
      </c>
      <c r="O237" s="26">
        <v>0</v>
      </c>
      <c r="P237" s="26">
        <v>0</v>
      </c>
      <c r="Q237" s="26">
        <v>0</v>
      </c>
      <c r="R237" s="26">
        <v>0</v>
      </c>
      <c r="S237" s="27">
        <v>0</v>
      </c>
      <c r="T237" s="27">
        <v>0</v>
      </c>
      <c r="U237" s="27">
        <v>0</v>
      </c>
      <c r="V237" s="27">
        <v>0</v>
      </c>
      <c r="W237" s="26">
        <v>0</v>
      </c>
      <c r="X237" s="26">
        <v>0</v>
      </c>
      <c r="Y237" s="26">
        <v>0</v>
      </c>
      <c r="Z237" s="26">
        <v>0</v>
      </c>
      <c r="AA237" s="26">
        <v>0</v>
      </c>
      <c r="AB237" s="26">
        <v>0</v>
      </c>
      <c r="AC237" s="26">
        <v>0</v>
      </c>
      <c r="AD237" s="25">
        <v>0</v>
      </c>
      <c r="AE237" s="25">
        <v>0</v>
      </c>
      <c r="AF237" s="25">
        <v>0</v>
      </c>
      <c r="AG237" s="25">
        <v>0</v>
      </c>
      <c r="AH237" s="28"/>
      <c r="AI237" s="28"/>
      <c r="AJ237" s="28"/>
      <c r="AK237" s="28"/>
      <c r="AL237" s="27">
        <v>0</v>
      </c>
      <c r="AM237" s="27">
        <v>0</v>
      </c>
      <c r="AN237" s="27">
        <v>0</v>
      </c>
      <c r="AO237" s="27">
        <v>0</v>
      </c>
      <c r="AP237" s="25">
        <v>0</v>
      </c>
      <c r="AQ237" s="25">
        <v>0</v>
      </c>
      <c r="AR237" s="25">
        <v>0</v>
      </c>
      <c r="AS237" s="25">
        <v>0</v>
      </c>
    </row>
    <row r="238" spans="1:45" s="9" customFormat="1" ht="37.5" hidden="1" customHeight="1" x14ac:dyDescent="0.3">
      <c r="A238" s="23">
        <v>230</v>
      </c>
      <c r="B238" s="24" t="s">
        <v>227</v>
      </c>
      <c r="C238" s="24" t="s">
        <v>224</v>
      </c>
      <c r="D238" s="25"/>
      <c r="E238" s="25"/>
      <c r="F238" s="25">
        <v>0</v>
      </c>
      <c r="G238" s="26">
        <v>0</v>
      </c>
      <c r="H238" s="26">
        <v>0</v>
      </c>
      <c r="I238" s="26">
        <v>0</v>
      </c>
      <c r="J238" s="26">
        <v>0</v>
      </c>
      <c r="K238" s="25">
        <v>0</v>
      </c>
      <c r="L238" s="25">
        <v>0</v>
      </c>
      <c r="M238" s="25">
        <v>0</v>
      </c>
      <c r="N238" s="25">
        <v>0</v>
      </c>
      <c r="O238" s="26">
        <v>0</v>
      </c>
      <c r="P238" s="26">
        <v>0</v>
      </c>
      <c r="Q238" s="26">
        <v>0</v>
      </c>
      <c r="R238" s="26">
        <v>0</v>
      </c>
      <c r="S238" s="27">
        <v>0</v>
      </c>
      <c r="T238" s="27">
        <v>0</v>
      </c>
      <c r="U238" s="27">
        <v>0</v>
      </c>
      <c r="V238" s="27">
        <v>0</v>
      </c>
      <c r="W238" s="26">
        <v>0</v>
      </c>
      <c r="X238" s="26">
        <v>0</v>
      </c>
      <c r="Y238" s="26">
        <v>0</v>
      </c>
      <c r="Z238" s="26">
        <v>0</v>
      </c>
      <c r="AA238" s="26">
        <v>0</v>
      </c>
      <c r="AB238" s="26">
        <v>0</v>
      </c>
      <c r="AC238" s="26">
        <v>0</v>
      </c>
      <c r="AD238" s="25">
        <v>0</v>
      </c>
      <c r="AE238" s="25">
        <v>0</v>
      </c>
      <c r="AF238" s="25">
        <v>0</v>
      </c>
      <c r="AG238" s="25">
        <v>0</v>
      </c>
      <c r="AH238" s="28"/>
      <c r="AI238" s="28"/>
      <c r="AJ238" s="28"/>
      <c r="AK238" s="28"/>
      <c r="AL238" s="27">
        <v>0</v>
      </c>
      <c r="AM238" s="27">
        <v>0</v>
      </c>
      <c r="AN238" s="27">
        <v>0</v>
      </c>
      <c r="AO238" s="27">
        <v>0</v>
      </c>
      <c r="AP238" s="25">
        <v>0</v>
      </c>
      <c r="AQ238" s="25">
        <v>0</v>
      </c>
      <c r="AR238" s="25">
        <v>0</v>
      </c>
      <c r="AS238" s="25">
        <v>0</v>
      </c>
    </row>
    <row r="239" spans="1:45" s="4" customFormat="1" ht="37.5" hidden="1" customHeight="1" x14ac:dyDescent="0.3">
      <c r="A239" s="23">
        <v>231</v>
      </c>
      <c r="B239" s="24" t="s">
        <v>228</v>
      </c>
      <c r="C239" s="24" t="s">
        <v>224</v>
      </c>
      <c r="D239" s="25"/>
      <c r="E239" s="25"/>
      <c r="F239" s="25">
        <v>0</v>
      </c>
      <c r="G239" s="26">
        <v>0</v>
      </c>
      <c r="H239" s="26">
        <v>0</v>
      </c>
      <c r="I239" s="26">
        <v>0</v>
      </c>
      <c r="J239" s="26">
        <v>0</v>
      </c>
      <c r="K239" s="25">
        <v>0</v>
      </c>
      <c r="L239" s="25">
        <v>0</v>
      </c>
      <c r="M239" s="25">
        <v>0</v>
      </c>
      <c r="N239" s="25">
        <v>0</v>
      </c>
      <c r="O239" s="26">
        <v>0</v>
      </c>
      <c r="P239" s="26">
        <v>0</v>
      </c>
      <c r="Q239" s="26">
        <v>0</v>
      </c>
      <c r="R239" s="26">
        <v>0</v>
      </c>
      <c r="S239" s="27">
        <v>0</v>
      </c>
      <c r="T239" s="27">
        <v>0</v>
      </c>
      <c r="U239" s="27">
        <v>0</v>
      </c>
      <c r="V239" s="27">
        <v>0</v>
      </c>
      <c r="W239" s="26">
        <v>0</v>
      </c>
      <c r="X239" s="26">
        <v>0</v>
      </c>
      <c r="Y239" s="26">
        <v>0</v>
      </c>
      <c r="Z239" s="26">
        <v>0</v>
      </c>
      <c r="AA239" s="26">
        <v>0</v>
      </c>
      <c r="AB239" s="26">
        <v>0</v>
      </c>
      <c r="AC239" s="26">
        <v>0</v>
      </c>
      <c r="AD239" s="25">
        <v>0</v>
      </c>
      <c r="AE239" s="25">
        <v>0</v>
      </c>
      <c r="AF239" s="25">
        <v>0</v>
      </c>
      <c r="AG239" s="25">
        <v>0</v>
      </c>
      <c r="AH239" s="28"/>
      <c r="AI239" s="28"/>
      <c r="AJ239" s="28"/>
      <c r="AK239" s="28"/>
      <c r="AL239" s="27">
        <v>0</v>
      </c>
      <c r="AM239" s="27">
        <v>0</v>
      </c>
      <c r="AN239" s="27">
        <v>0</v>
      </c>
      <c r="AO239" s="27">
        <v>0</v>
      </c>
      <c r="AP239" s="25">
        <v>0</v>
      </c>
      <c r="AQ239" s="25">
        <v>0</v>
      </c>
      <c r="AR239" s="25">
        <v>0</v>
      </c>
      <c r="AS239" s="25">
        <v>0</v>
      </c>
    </row>
    <row r="240" spans="1:45" s="4" customFormat="1" ht="18.75" hidden="1" customHeight="1" x14ac:dyDescent="0.3">
      <c r="A240" s="23">
        <v>232</v>
      </c>
      <c r="B240" s="24" t="s">
        <v>30</v>
      </c>
      <c r="C240" s="24" t="s">
        <v>224</v>
      </c>
      <c r="D240" s="25"/>
      <c r="E240" s="25"/>
      <c r="F240" s="25">
        <v>0</v>
      </c>
      <c r="G240" s="26">
        <v>0</v>
      </c>
      <c r="H240" s="26">
        <v>0</v>
      </c>
      <c r="I240" s="26">
        <v>0</v>
      </c>
      <c r="J240" s="26">
        <v>0</v>
      </c>
      <c r="K240" s="25">
        <v>0</v>
      </c>
      <c r="L240" s="25">
        <v>0</v>
      </c>
      <c r="M240" s="25">
        <v>0</v>
      </c>
      <c r="N240" s="25">
        <v>0</v>
      </c>
      <c r="O240" s="26">
        <v>0</v>
      </c>
      <c r="P240" s="26">
        <v>0</v>
      </c>
      <c r="Q240" s="26">
        <v>0</v>
      </c>
      <c r="R240" s="26">
        <v>0</v>
      </c>
      <c r="S240" s="27">
        <v>0</v>
      </c>
      <c r="T240" s="27">
        <v>0</v>
      </c>
      <c r="U240" s="27">
        <v>0</v>
      </c>
      <c r="V240" s="27">
        <v>0</v>
      </c>
      <c r="W240" s="26">
        <v>0</v>
      </c>
      <c r="X240" s="26">
        <v>0</v>
      </c>
      <c r="Y240" s="26">
        <v>0</v>
      </c>
      <c r="Z240" s="26">
        <v>0</v>
      </c>
      <c r="AA240" s="26">
        <v>0</v>
      </c>
      <c r="AB240" s="26">
        <v>0</v>
      </c>
      <c r="AC240" s="26">
        <v>0</v>
      </c>
      <c r="AD240" s="25">
        <v>0</v>
      </c>
      <c r="AE240" s="25">
        <v>0</v>
      </c>
      <c r="AF240" s="25">
        <v>0</v>
      </c>
      <c r="AG240" s="25">
        <v>0</v>
      </c>
      <c r="AH240" s="28" t="s">
        <v>31</v>
      </c>
      <c r="AI240" s="28" t="s">
        <v>31</v>
      </c>
      <c r="AJ240" s="28" t="s">
        <v>31</v>
      </c>
      <c r="AK240" s="28" t="s">
        <v>31</v>
      </c>
      <c r="AL240" s="27">
        <v>0</v>
      </c>
      <c r="AM240" s="27">
        <v>0</v>
      </c>
      <c r="AN240" s="27">
        <v>0</v>
      </c>
      <c r="AO240" s="27">
        <v>0</v>
      </c>
      <c r="AP240" s="25">
        <v>0</v>
      </c>
      <c r="AQ240" s="25">
        <v>0</v>
      </c>
      <c r="AR240" s="25">
        <v>0</v>
      </c>
      <c r="AS240" s="25">
        <v>0</v>
      </c>
    </row>
    <row r="241" spans="1:45" s="29" customFormat="1" ht="18.75" hidden="1" customHeight="1" x14ac:dyDescent="0.3">
      <c r="A241" s="23">
        <v>233</v>
      </c>
      <c r="B241" s="24" t="s">
        <v>229</v>
      </c>
      <c r="C241" s="24" t="s">
        <v>230</v>
      </c>
      <c r="D241" s="25"/>
      <c r="E241" s="25"/>
      <c r="F241" s="25">
        <v>0</v>
      </c>
      <c r="G241" s="26">
        <v>0</v>
      </c>
      <c r="H241" s="26">
        <v>0</v>
      </c>
      <c r="I241" s="26">
        <v>0</v>
      </c>
      <c r="J241" s="26">
        <v>0</v>
      </c>
      <c r="K241" s="25">
        <v>0</v>
      </c>
      <c r="L241" s="25">
        <v>0</v>
      </c>
      <c r="M241" s="25">
        <v>0</v>
      </c>
      <c r="N241" s="25">
        <v>0</v>
      </c>
      <c r="O241" s="26">
        <v>0</v>
      </c>
      <c r="P241" s="26">
        <v>0</v>
      </c>
      <c r="Q241" s="26">
        <v>0</v>
      </c>
      <c r="R241" s="26">
        <v>0</v>
      </c>
      <c r="S241" s="27">
        <v>0</v>
      </c>
      <c r="T241" s="27">
        <v>0</v>
      </c>
      <c r="U241" s="27">
        <v>0</v>
      </c>
      <c r="V241" s="27">
        <v>0</v>
      </c>
      <c r="W241" s="26">
        <v>0</v>
      </c>
      <c r="X241" s="26">
        <v>0</v>
      </c>
      <c r="Y241" s="26">
        <v>0</v>
      </c>
      <c r="Z241" s="26">
        <v>0</v>
      </c>
      <c r="AA241" s="26">
        <v>0</v>
      </c>
      <c r="AB241" s="26">
        <v>0</v>
      </c>
      <c r="AC241" s="26">
        <v>0</v>
      </c>
      <c r="AD241" s="25">
        <v>0</v>
      </c>
      <c r="AE241" s="25">
        <v>0</v>
      </c>
      <c r="AF241" s="25">
        <v>0</v>
      </c>
      <c r="AG241" s="25">
        <v>0</v>
      </c>
      <c r="AH241" s="28"/>
      <c r="AI241" s="28"/>
      <c r="AJ241" s="28"/>
      <c r="AK241" s="28"/>
      <c r="AL241" s="27">
        <v>0</v>
      </c>
      <c r="AM241" s="27">
        <v>0</v>
      </c>
      <c r="AN241" s="27">
        <v>0</v>
      </c>
      <c r="AO241" s="27">
        <v>0</v>
      </c>
      <c r="AP241" s="25">
        <v>0</v>
      </c>
      <c r="AQ241" s="25">
        <v>0</v>
      </c>
      <c r="AR241" s="25">
        <v>0</v>
      </c>
      <c r="AS241" s="25">
        <v>0</v>
      </c>
    </row>
    <row r="242" spans="1:45" s="30" customFormat="1" ht="37.5" hidden="1" customHeight="1" x14ac:dyDescent="0.25">
      <c r="A242" s="23">
        <v>234</v>
      </c>
      <c r="B242" s="24" t="s">
        <v>63</v>
      </c>
      <c r="C242" s="24" t="s">
        <v>230</v>
      </c>
      <c r="D242" s="25"/>
      <c r="E242" s="25"/>
      <c r="F242" s="25">
        <v>0</v>
      </c>
      <c r="G242" s="26">
        <v>0</v>
      </c>
      <c r="H242" s="26">
        <v>0</v>
      </c>
      <c r="I242" s="26">
        <v>0</v>
      </c>
      <c r="J242" s="26">
        <v>0</v>
      </c>
      <c r="K242" s="25">
        <v>0</v>
      </c>
      <c r="L242" s="25">
        <v>0</v>
      </c>
      <c r="M242" s="25">
        <v>0</v>
      </c>
      <c r="N242" s="25">
        <v>0</v>
      </c>
      <c r="O242" s="26">
        <v>0</v>
      </c>
      <c r="P242" s="26">
        <v>0</v>
      </c>
      <c r="Q242" s="26">
        <v>0</v>
      </c>
      <c r="R242" s="26">
        <v>0</v>
      </c>
      <c r="S242" s="27">
        <v>0</v>
      </c>
      <c r="T242" s="27">
        <v>0</v>
      </c>
      <c r="U242" s="27">
        <v>0</v>
      </c>
      <c r="V242" s="27">
        <v>0</v>
      </c>
      <c r="W242" s="26">
        <v>0</v>
      </c>
      <c r="X242" s="26">
        <v>0</v>
      </c>
      <c r="Y242" s="26">
        <v>0</v>
      </c>
      <c r="Z242" s="26">
        <v>0</v>
      </c>
      <c r="AA242" s="26">
        <v>0</v>
      </c>
      <c r="AB242" s="26">
        <v>0</v>
      </c>
      <c r="AC242" s="26">
        <v>0</v>
      </c>
      <c r="AD242" s="25">
        <v>0</v>
      </c>
      <c r="AE242" s="25">
        <v>0</v>
      </c>
      <c r="AF242" s="25">
        <v>0</v>
      </c>
      <c r="AG242" s="25">
        <v>0</v>
      </c>
      <c r="AH242" s="28"/>
      <c r="AI242" s="28"/>
      <c r="AJ242" s="28"/>
      <c r="AK242" s="28"/>
      <c r="AL242" s="27">
        <v>0</v>
      </c>
      <c r="AM242" s="27">
        <v>0</v>
      </c>
      <c r="AN242" s="27">
        <v>0</v>
      </c>
      <c r="AO242" s="27">
        <v>0</v>
      </c>
      <c r="AP242" s="25">
        <v>0</v>
      </c>
      <c r="AQ242" s="25">
        <v>0</v>
      </c>
      <c r="AR242" s="25">
        <v>0</v>
      </c>
      <c r="AS242" s="25">
        <v>0</v>
      </c>
    </row>
    <row r="243" spans="1:45" s="30" customFormat="1" ht="18.75" hidden="1" customHeight="1" x14ac:dyDescent="0.25">
      <c r="A243" s="23">
        <v>235</v>
      </c>
      <c r="B243" s="24" t="s">
        <v>47</v>
      </c>
      <c r="C243" s="24" t="s">
        <v>230</v>
      </c>
      <c r="D243" s="25"/>
      <c r="E243" s="25"/>
      <c r="F243" s="25">
        <v>0</v>
      </c>
      <c r="G243" s="26">
        <v>0</v>
      </c>
      <c r="H243" s="26">
        <v>0</v>
      </c>
      <c r="I243" s="26">
        <v>0</v>
      </c>
      <c r="J243" s="26">
        <v>0</v>
      </c>
      <c r="K243" s="25">
        <v>0</v>
      </c>
      <c r="L243" s="25">
        <v>0</v>
      </c>
      <c r="M243" s="25">
        <v>0</v>
      </c>
      <c r="N243" s="25">
        <v>0</v>
      </c>
      <c r="O243" s="26">
        <v>0</v>
      </c>
      <c r="P243" s="26">
        <v>0</v>
      </c>
      <c r="Q243" s="26">
        <v>0</v>
      </c>
      <c r="R243" s="26">
        <v>0</v>
      </c>
      <c r="S243" s="27">
        <v>0</v>
      </c>
      <c r="T243" s="27">
        <v>0</v>
      </c>
      <c r="U243" s="27">
        <v>0</v>
      </c>
      <c r="V243" s="27">
        <v>0</v>
      </c>
      <c r="W243" s="26">
        <v>0</v>
      </c>
      <c r="X243" s="26">
        <v>0</v>
      </c>
      <c r="Y243" s="26">
        <v>0</v>
      </c>
      <c r="Z243" s="26">
        <v>0</v>
      </c>
      <c r="AA243" s="26">
        <v>0</v>
      </c>
      <c r="AB243" s="26">
        <v>0</v>
      </c>
      <c r="AC243" s="26">
        <v>0</v>
      </c>
      <c r="AD243" s="25">
        <v>0</v>
      </c>
      <c r="AE243" s="25">
        <v>0</v>
      </c>
      <c r="AF243" s="25">
        <v>0</v>
      </c>
      <c r="AG243" s="25">
        <v>0</v>
      </c>
      <c r="AH243" s="28"/>
      <c r="AI243" s="28"/>
      <c r="AJ243" s="28"/>
      <c r="AK243" s="28"/>
      <c r="AL243" s="27">
        <v>0</v>
      </c>
      <c r="AM243" s="27">
        <v>0</v>
      </c>
      <c r="AN243" s="27">
        <v>0</v>
      </c>
      <c r="AO243" s="27">
        <v>0</v>
      </c>
      <c r="AP243" s="25">
        <v>0</v>
      </c>
      <c r="AQ243" s="25">
        <v>0</v>
      </c>
      <c r="AR243" s="25">
        <v>0</v>
      </c>
      <c r="AS243" s="25">
        <v>0</v>
      </c>
    </row>
    <row r="244" spans="1:45" s="29" customFormat="1" ht="37.5" hidden="1" customHeight="1" x14ac:dyDescent="0.3">
      <c r="A244" s="23">
        <v>236</v>
      </c>
      <c r="B244" s="24" t="s">
        <v>231</v>
      </c>
      <c r="C244" s="24" t="s">
        <v>230</v>
      </c>
      <c r="D244" s="25"/>
      <c r="E244" s="25"/>
      <c r="F244" s="25">
        <v>0</v>
      </c>
      <c r="G244" s="26">
        <v>0</v>
      </c>
      <c r="H244" s="26">
        <v>0</v>
      </c>
      <c r="I244" s="26">
        <v>0</v>
      </c>
      <c r="J244" s="26">
        <v>0</v>
      </c>
      <c r="K244" s="25">
        <v>0</v>
      </c>
      <c r="L244" s="25">
        <v>0</v>
      </c>
      <c r="M244" s="25">
        <v>0</v>
      </c>
      <c r="N244" s="25">
        <v>0</v>
      </c>
      <c r="O244" s="26">
        <v>0</v>
      </c>
      <c r="P244" s="26">
        <v>0</v>
      </c>
      <c r="Q244" s="26">
        <v>0</v>
      </c>
      <c r="R244" s="26">
        <v>0</v>
      </c>
      <c r="S244" s="27">
        <v>0</v>
      </c>
      <c r="T244" s="27">
        <v>0</v>
      </c>
      <c r="U244" s="27">
        <v>0</v>
      </c>
      <c r="V244" s="27">
        <v>0</v>
      </c>
      <c r="W244" s="26">
        <v>0</v>
      </c>
      <c r="X244" s="26">
        <v>0</v>
      </c>
      <c r="Y244" s="26">
        <v>0</v>
      </c>
      <c r="Z244" s="26">
        <v>0</v>
      </c>
      <c r="AA244" s="26">
        <v>0</v>
      </c>
      <c r="AB244" s="26">
        <v>0</v>
      </c>
      <c r="AC244" s="26">
        <v>0</v>
      </c>
      <c r="AD244" s="25">
        <v>0</v>
      </c>
      <c r="AE244" s="25">
        <v>0</v>
      </c>
      <c r="AF244" s="25">
        <v>0</v>
      </c>
      <c r="AG244" s="25">
        <v>0</v>
      </c>
      <c r="AH244" s="28"/>
      <c r="AI244" s="28"/>
      <c r="AJ244" s="28"/>
      <c r="AK244" s="28"/>
      <c r="AL244" s="27">
        <v>0</v>
      </c>
      <c r="AM244" s="27">
        <v>0</v>
      </c>
      <c r="AN244" s="27">
        <v>0</v>
      </c>
      <c r="AO244" s="27">
        <v>0</v>
      </c>
      <c r="AP244" s="25">
        <v>0</v>
      </c>
      <c r="AQ244" s="25">
        <v>0</v>
      </c>
      <c r="AR244" s="25">
        <v>0</v>
      </c>
      <c r="AS244" s="25">
        <v>0</v>
      </c>
    </row>
    <row r="245" spans="1:45" s="4" customFormat="1" ht="56.25" hidden="1" customHeight="1" x14ac:dyDescent="0.3">
      <c r="A245" s="23">
        <v>237</v>
      </c>
      <c r="B245" s="24" t="s">
        <v>232</v>
      </c>
      <c r="C245" s="24" t="s">
        <v>230</v>
      </c>
      <c r="D245" s="25"/>
      <c r="E245" s="25"/>
      <c r="F245" s="25">
        <v>0</v>
      </c>
      <c r="G245" s="26">
        <v>0</v>
      </c>
      <c r="H245" s="26">
        <v>0</v>
      </c>
      <c r="I245" s="26">
        <v>0</v>
      </c>
      <c r="J245" s="26">
        <v>0</v>
      </c>
      <c r="K245" s="25">
        <v>0</v>
      </c>
      <c r="L245" s="25">
        <v>0</v>
      </c>
      <c r="M245" s="25">
        <v>0</v>
      </c>
      <c r="N245" s="25">
        <v>0</v>
      </c>
      <c r="O245" s="26">
        <v>0</v>
      </c>
      <c r="P245" s="26">
        <v>0</v>
      </c>
      <c r="Q245" s="26">
        <v>0</v>
      </c>
      <c r="R245" s="26">
        <v>0</v>
      </c>
      <c r="S245" s="27">
        <v>0</v>
      </c>
      <c r="T245" s="27">
        <v>0</v>
      </c>
      <c r="U245" s="27">
        <v>0</v>
      </c>
      <c r="V245" s="27">
        <v>0</v>
      </c>
      <c r="W245" s="26">
        <v>0</v>
      </c>
      <c r="X245" s="26">
        <v>0</v>
      </c>
      <c r="Y245" s="26">
        <v>0</v>
      </c>
      <c r="Z245" s="26">
        <v>0</v>
      </c>
      <c r="AA245" s="26">
        <v>0</v>
      </c>
      <c r="AB245" s="26">
        <v>0</v>
      </c>
      <c r="AC245" s="26">
        <v>0</v>
      </c>
      <c r="AD245" s="25">
        <v>0</v>
      </c>
      <c r="AE245" s="25">
        <v>0</v>
      </c>
      <c r="AF245" s="25">
        <v>0</v>
      </c>
      <c r="AG245" s="25">
        <v>0</v>
      </c>
      <c r="AH245" s="28"/>
      <c r="AI245" s="28"/>
      <c r="AJ245" s="28"/>
      <c r="AK245" s="28"/>
      <c r="AL245" s="27">
        <v>0</v>
      </c>
      <c r="AM245" s="27">
        <v>0</v>
      </c>
      <c r="AN245" s="27">
        <v>0</v>
      </c>
      <c r="AO245" s="27">
        <v>0</v>
      </c>
      <c r="AP245" s="25">
        <v>0</v>
      </c>
      <c r="AQ245" s="25">
        <v>0</v>
      </c>
      <c r="AR245" s="25">
        <v>0</v>
      </c>
      <c r="AS245" s="25">
        <v>0</v>
      </c>
    </row>
    <row r="246" spans="1:45" s="4" customFormat="1" ht="56.25" hidden="1" customHeight="1" x14ac:dyDescent="0.3">
      <c r="A246" s="23">
        <v>238</v>
      </c>
      <c r="B246" s="24" t="s">
        <v>233</v>
      </c>
      <c r="C246" s="24" t="s">
        <v>230</v>
      </c>
      <c r="D246" s="25"/>
      <c r="E246" s="25"/>
      <c r="F246" s="25">
        <v>0</v>
      </c>
      <c r="G246" s="26">
        <v>0</v>
      </c>
      <c r="H246" s="26">
        <v>0</v>
      </c>
      <c r="I246" s="26">
        <v>0</v>
      </c>
      <c r="J246" s="26">
        <v>0</v>
      </c>
      <c r="K246" s="25">
        <v>0</v>
      </c>
      <c r="L246" s="25">
        <v>0</v>
      </c>
      <c r="M246" s="25">
        <v>0</v>
      </c>
      <c r="N246" s="25">
        <v>0</v>
      </c>
      <c r="O246" s="26">
        <v>0</v>
      </c>
      <c r="P246" s="26">
        <v>0</v>
      </c>
      <c r="Q246" s="26">
        <v>0</v>
      </c>
      <c r="R246" s="26">
        <v>0</v>
      </c>
      <c r="S246" s="27">
        <v>0</v>
      </c>
      <c r="T246" s="27">
        <v>0</v>
      </c>
      <c r="U246" s="27">
        <v>0</v>
      </c>
      <c r="V246" s="27">
        <v>0</v>
      </c>
      <c r="W246" s="26">
        <v>0</v>
      </c>
      <c r="X246" s="26">
        <v>0</v>
      </c>
      <c r="Y246" s="26">
        <v>0</v>
      </c>
      <c r="Z246" s="26">
        <v>0</v>
      </c>
      <c r="AA246" s="26">
        <v>0</v>
      </c>
      <c r="AB246" s="26">
        <v>0</v>
      </c>
      <c r="AC246" s="26">
        <v>0</v>
      </c>
      <c r="AD246" s="25">
        <v>0</v>
      </c>
      <c r="AE246" s="25">
        <v>0</v>
      </c>
      <c r="AF246" s="25">
        <v>0</v>
      </c>
      <c r="AG246" s="25">
        <v>0</v>
      </c>
      <c r="AH246" s="28"/>
      <c r="AI246" s="28"/>
      <c r="AJ246" s="28"/>
      <c r="AK246" s="28"/>
      <c r="AL246" s="27">
        <v>0</v>
      </c>
      <c r="AM246" s="27">
        <v>0</v>
      </c>
      <c r="AN246" s="27">
        <v>0</v>
      </c>
      <c r="AO246" s="27">
        <v>0</v>
      </c>
      <c r="AP246" s="25">
        <v>0</v>
      </c>
      <c r="AQ246" s="25">
        <v>0</v>
      </c>
      <c r="AR246" s="25">
        <v>0</v>
      </c>
      <c r="AS246" s="25">
        <v>0</v>
      </c>
    </row>
    <row r="247" spans="1:45" s="4" customFormat="1" ht="37.5" hidden="1" customHeight="1" x14ac:dyDescent="0.3">
      <c r="A247" s="23">
        <v>239</v>
      </c>
      <c r="B247" s="24" t="s">
        <v>234</v>
      </c>
      <c r="C247" s="24" t="s">
        <v>230</v>
      </c>
      <c r="D247" s="25"/>
      <c r="E247" s="25"/>
      <c r="F247" s="25">
        <v>0</v>
      </c>
      <c r="G247" s="26">
        <v>0</v>
      </c>
      <c r="H247" s="26">
        <v>0</v>
      </c>
      <c r="I247" s="26">
        <v>0</v>
      </c>
      <c r="J247" s="26">
        <v>0</v>
      </c>
      <c r="K247" s="25">
        <v>0</v>
      </c>
      <c r="L247" s="25">
        <v>0</v>
      </c>
      <c r="M247" s="25">
        <v>0</v>
      </c>
      <c r="N247" s="25">
        <v>0</v>
      </c>
      <c r="O247" s="26">
        <v>0</v>
      </c>
      <c r="P247" s="26">
        <v>0</v>
      </c>
      <c r="Q247" s="26">
        <v>0</v>
      </c>
      <c r="R247" s="26">
        <v>0</v>
      </c>
      <c r="S247" s="27">
        <v>0</v>
      </c>
      <c r="T247" s="27">
        <v>0</v>
      </c>
      <c r="U247" s="27">
        <v>0</v>
      </c>
      <c r="V247" s="27">
        <v>0</v>
      </c>
      <c r="W247" s="26">
        <v>0</v>
      </c>
      <c r="X247" s="26">
        <v>0</v>
      </c>
      <c r="Y247" s="26">
        <v>0</v>
      </c>
      <c r="Z247" s="26">
        <v>0</v>
      </c>
      <c r="AA247" s="26">
        <v>0</v>
      </c>
      <c r="AB247" s="26">
        <v>0</v>
      </c>
      <c r="AC247" s="26">
        <v>0</v>
      </c>
      <c r="AD247" s="25">
        <v>0</v>
      </c>
      <c r="AE247" s="25">
        <v>0</v>
      </c>
      <c r="AF247" s="25">
        <v>0</v>
      </c>
      <c r="AG247" s="25">
        <v>0</v>
      </c>
      <c r="AH247" s="28"/>
      <c r="AI247" s="28"/>
      <c r="AJ247" s="28"/>
      <c r="AK247" s="28"/>
      <c r="AL247" s="27">
        <v>0</v>
      </c>
      <c r="AM247" s="27">
        <v>0</v>
      </c>
      <c r="AN247" s="27">
        <v>0</v>
      </c>
      <c r="AO247" s="27">
        <v>0</v>
      </c>
      <c r="AP247" s="25">
        <v>0</v>
      </c>
      <c r="AQ247" s="25">
        <v>0</v>
      </c>
      <c r="AR247" s="25">
        <v>0</v>
      </c>
      <c r="AS247" s="25">
        <v>0</v>
      </c>
    </row>
    <row r="248" spans="1:45" s="4" customFormat="1" ht="37.5" hidden="1" customHeight="1" x14ac:dyDescent="0.3">
      <c r="A248" s="23">
        <v>240</v>
      </c>
      <c r="B248" s="24" t="s">
        <v>235</v>
      </c>
      <c r="C248" s="24" t="s">
        <v>230</v>
      </c>
      <c r="D248" s="25"/>
      <c r="E248" s="25"/>
      <c r="F248" s="25">
        <v>0</v>
      </c>
      <c r="G248" s="26">
        <v>0</v>
      </c>
      <c r="H248" s="26">
        <v>0</v>
      </c>
      <c r="I248" s="26">
        <v>0</v>
      </c>
      <c r="J248" s="26">
        <v>0</v>
      </c>
      <c r="K248" s="25">
        <v>0</v>
      </c>
      <c r="L248" s="25">
        <v>0</v>
      </c>
      <c r="M248" s="25">
        <v>0</v>
      </c>
      <c r="N248" s="25">
        <v>0</v>
      </c>
      <c r="O248" s="26">
        <v>0</v>
      </c>
      <c r="P248" s="26">
        <v>0</v>
      </c>
      <c r="Q248" s="26">
        <v>0</v>
      </c>
      <c r="R248" s="26">
        <v>0</v>
      </c>
      <c r="S248" s="27">
        <v>0</v>
      </c>
      <c r="T248" s="27">
        <v>0</v>
      </c>
      <c r="U248" s="27">
        <v>0</v>
      </c>
      <c r="V248" s="27">
        <v>0</v>
      </c>
      <c r="W248" s="26">
        <v>0</v>
      </c>
      <c r="X248" s="26">
        <v>0</v>
      </c>
      <c r="Y248" s="26">
        <v>0</v>
      </c>
      <c r="Z248" s="26">
        <v>0</v>
      </c>
      <c r="AA248" s="26">
        <v>0</v>
      </c>
      <c r="AB248" s="26">
        <v>0</v>
      </c>
      <c r="AC248" s="26">
        <v>0</v>
      </c>
      <c r="AD248" s="25">
        <v>0</v>
      </c>
      <c r="AE248" s="25">
        <v>0</v>
      </c>
      <c r="AF248" s="25">
        <v>0</v>
      </c>
      <c r="AG248" s="25">
        <v>0</v>
      </c>
      <c r="AH248" s="28"/>
      <c r="AI248" s="28"/>
      <c r="AJ248" s="28"/>
      <c r="AK248" s="28"/>
      <c r="AL248" s="27">
        <v>0</v>
      </c>
      <c r="AM248" s="27">
        <v>0</v>
      </c>
      <c r="AN248" s="27">
        <v>0</v>
      </c>
      <c r="AO248" s="27">
        <v>0</v>
      </c>
      <c r="AP248" s="25">
        <v>0</v>
      </c>
      <c r="AQ248" s="25">
        <v>0</v>
      </c>
      <c r="AR248" s="25">
        <v>0</v>
      </c>
      <c r="AS248" s="25">
        <v>0</v>
      </c>
    </row>
    <row r="249" spans="1:45" s="29" customFormat="1" ht="18.75" hidden="1" customHeight="1" x14ac:dyDescent="0.3">
      <c r="A249" s="23">
        <v>241</v>
      </c>
      <c r="B249" s="24" t="s">
        <v>236</v>
      </c>
      <c r="C249" s="24" t="s">
        <v>230</v>
      </c>
      <c r="D249" s="25"/>
      <c r="E249" s="25"/>
      <c r="F249" s="25">
        <v>0</v>
      </c>
      <c r="G249" s="26">
        <v>0</v>
      </c>
      <c r="H249" s="26">
        <v>0</v>
      </c>
      <c r="I249" s="26">
        <v>0</v>
      </c>
      <c r="J249" s="26">
        <v>0</v>
      </c>
      <c r="K249" s="25">
        <v>0</v>
      </c>
      <c r="L249" s="25">
        <v>0</v>
      </c>
      <c r="M249" s="25">
        <v>0</v>
      </c>
      <c r="N249" s="25">
        <v>0</v>
      </c>
      <c r="O249" s="26">
        <v>0</v>
      </c>
      <c r="P249" s="26">
        <v>0</v>
      </c>
      <c r="Q249" s="26">
        <v>0</v>
      </c>
      <c r="R249" s="26">
        <v>0</v>
      </c>
      <c r="S249" s="27">
        <v>0</v>
      </c>
      <c r="T249" s="27">
        <v>0</v>
      </c>
      <c r="U249" s="27">
        <v>0</v>
      </c>
      <c r="V249" s="27">
        <v>0</v>
      </c>
      <c r="W249" s="26">
        <v>5.85</v>
      </c>
      <c r="X249" s="26">
        <v>0</v>
      </c>
      <c r="Y249" s="26">
        <v>0</v>
      </c>
      <c r="Z249" s="26">
        <v>5.85</v>
      </c>
      <c r="AA249" s="26">
        <v>0</v>
      </c>
      <c r="AB249" s="26">
        <v>0</v>
      </c>
      <c r="AC249" s="26">
        <v>0</v>
      </c>
      <c r="AD249" s="25">
        <v>0</v>
      </c>
      <c r="AE249" s="25">
        <v>0</v>
      </c>
      <c r="AF249" s="25">
        <v>0</v>
      </c>
      <c r="AG249" s="25">
        <v>0</v>
      </c>
      <c r="AH249" s="28"/>
      <c r="AI249" s="28"/>
      <c r="AJ249" s="28"/>
      <c r="AK249" s="28"/>
      <c r="AL249" s="27">
        <v>0</v>
      </c>
      <c r="AM249" s="27">
        <v>0</v>
      </c>
      <c r="AN249" s="27">
        <v>0</v>
      </c>
      <c r="AO249" s="27">
        <v>0</v>
      </c>
      <c r="AP249" s="25">
        <v>0</v>
      </c>
      <c r="AQ249" s="25">
        <v>0</v>
      </c>
      <c r="AR249" s="25">
        <v>0</v>
      </c>
      <c r="AS249" s="25">
        <v>0</v>
      </c>
    </row>
    <row r="250" spans="1:45" s="30" customFormat="1" ht="18.75" hidden="1" customHeight="1" x14ac:dyDescent="0.25">
      <c r="A250" s="23">
        <v>242</v>
      </c>
      <c r="B250" s="24" t="s">
        <v>30</v>
      </c>
      <c r="C250" s="24" t="s">
        <v>230</v>
      </c>
      <c r="D250" s="25"/>
      <c r="E250" s="25"/>
      <c r="F250" s="25">
        <v>0</v>
      </c>
      <c r="G250" s="26">
        <v>0</v>
      </c>
      <c r="H250" s="26">
        <v>0</v>
      </c>
      <c r="I250" s="26">
        <v>0</v>
      </c>
      <c r="J250" s="26">
        <v>0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0</v>
      </c>
      <c r="X250" s="26">
        <v>0</v>
      </c>
      <c r="Y250" s="26">
        <v>0</v>
      </c>
      <c r="Z250" s="26">
        <v>0</v>
      </c>
      <c r="AA250" s="26">
        <v>0</v>
      </c>
      <c r="AB250" s="26">
        <v>0</v>
      </c>
      <c r="AC250" s="26">
        <v>0</v>
      </c>
      <c r="AD250" s="25">
        <v>0</v>
      </c>
      <c r="AE250" s="25">
        <v>0</v>
      </c>
      <c r="AF250" s="25">
        <v>0</v>
      </c>
      <c r="AG250" s="25">
        <v>0</v>
      </c>
      <c r="AH250" s="28" t="s">
        <v>31</v>
      </c>
      <c r="AI250" s="28" t="s">
        <v>31</v>
      </c>
      <c r="AJ250" s="28" t="s">
        <v>31</v>
      </c>
      <c r="AK250" s="28" t="s">
        <v>31</v>
      </c>
      <c r="AL250" s="27">
        <v>0</v>
      </c>
      <c r="AM250" s="27">
        <v>0</v>
      </c>
      <c r="AN250" s="27">
        <v>0</v>
      </c>
      <c r="AO250" s="27">
        <v>0</v>
      </c>
      <c r="AP250" s="25">
        <v>0</v>
      </c>
      <c r="AQ250" s="25">
        <v>0</v>
      </c>
      <c r="AR250" s="25">
        <v>0</v>
      </c>
      <c r="AS250" s="25">
        <v>0</v>
      </c>
    </row>
    <row r="251" spans="1:45" s="30" customFormat="1" ht="37.5" hidden="1" customHeight="1" x14ac:dyDescent="0.25">
      <c r="A251" s="23">
        <v>243</v>
      </c>
      <c r="B251" s="24" t="s">
        <v>237</v>
      </c>
      <c r="C251" s="24" t="s">
        <v>238</v>
      </c>
      <c r="D251" s="25"/>
      <c r="E251" s="25"/>
      <c r="F251" s="25">
        <v>0</v>
      </c>
      <c r="G251" s="26">
        <v>0</v>
      </c>
      <c r="H251" s="26">
        <v>0</v>
      </c>
      <c r="I251" s="26">
        <v>0</v>
      </c>
      <c r="J251" s="26">
        <v>0</v>
      </c>
      <c r="K251" s="25">
        <v>0</v>
      </c>
      <c r="L251" s="25">
        <v>0</v>
      </c>
      <c r="M251" s="25">
        <v>0</v>
      </c>
      <c r="N251" s="25">
        <v>0</v>
      </c>
      <c r="O251" s="26">
        <v>0</v>
      </c>
      <c r="P251" s="26">
        <v>0</v>
      </c>
      <c r="Q251" s="26">
        <v>0</v>
      </c>
      <c r="R251" s="26">
        <v>0</v>
      </c>
      <c r="S251" s="27">
        <v>0</v>
      </c>
      <c r="T251" s="27">
        <v>0</v>
      </c>
      <c r="U251" s="27">
        <v>0</v>
      </c>
      <c r="V251" s="27">
        <v>0</v>
      </c>
      <c r="W251" s="26">
        <v>0</v>
      </c>
      <c r="X251" s="26">
        <v>0</v>
      </c>
      <c r="Y251" s="26">
        <v>0</v>
      </c>
      <c r="Z251" s="26">
        <v>0</v>
      </c>
      <c r="AA251" s="26">
        <v>0</v>
      </c>
      <c r="AB251" s="26">
        <v>0</v>
      </c>
      <c r="AC251" s="26">
        <v>0</v>
      </c>
      <c r="AD251" s="25">
        <v>0</v>
      </c>
      <c r="AE251" s="25">
        <v>0</v>
      </c>
      <c r="AF251" s="25">
        <v>0</v>
      </c>
      <c r="AG251" s="25">
        <v>0</v>
      </c>
      <c r="AH251" s="28"/>
      <c r="AI251" s="28"/>
      <c r="AJ251" s="28"/>
      <c r="AK251" s="28"/>
      <c r="AL251" s="27">
        <v>0</v>
      </c>
      <c r="AM251" s="27">
        <v>0</v>
      </c>
      <c r="AN251" s="27">
        <v>0</v>
      </c>
      <c r="AO251" s="27">
        <v>0</v>
      </c>
      <c r="AP251" s="25">
        <v>0</v>
      </c>
      <c r="AQ251" s="25">
        <v>0</v>
      </c>
      <c r="AR251" s="25">
        <v>0</v>
      </c>
      <c r="AS251" s="25">
        <v>0</v>
      </c>
    </row>
    <row r="252" spans="1:45" s="4" customFormat="1" ht="56.25" hidden="1" customHeight="1" x14ac:dyDescent="0.3">
      <c r="A252" s="23">
        <v>244</v>
      </c>
      <c r="B252" s="24" t="s">
        <v>239</v>
      </c>
      <c r="C252" s="24" t="s">
        <v>238</v>
      </c>
      <c r="D252" s="25"/>
      <c r="E252" s="25"/>
      <c r="F252" s="25">
        <v>0</v>
      </c>
      <c r="G252" s="26">
        <v>0</v>
      </c>
      <c r="H252" s="26">
        <v>0</v>
      </c>
      <c r="I252" s="26">
        <v>0</v>
      </c>
      <c r="J252" s="26">
        <v>0</v>
      </c>
      <c r="K252" s="25">
        <v>0</v>
      </c>
      <c r="L252" s="25">
        <v>0</v>
      </c>
      <c r="M252" s="25">
        <v>0</v>
      </c>
      <c r="N252" s="25">
        <v>0</v>
      </c>
      <c r="O252" s="26">
        <v>0</v>
      </c>
      <c r="P252" s="26">
        <v>0</v>
      </c>
      <c r="Q252" s="26">
        <v>0</v>
      </c>
      <c r="R252" s="26">
        <v>0</v>
      </c>
      <c r="S252" s="27">
        <v>0</v>
      </c>
      <c r="T252" s="27">
        <v>0</v>
      </c>
      <c r="U252" s="27">
        <v>0</v>
      </c>
      <c r="V252" s="27">
        <v>0</v>
      </c>
      <c r="W252" s="26">
        <v>0</v>
      </c>
      <c r="X252" s="26">
        <v>0</v>
      </c>
      <c r="Y252" s="26">
        <v>0</v>
      </c>
      <c r="Z252" s="26">
        <v>0</v>
      </c>
      <c r="AA252" s="26">
        <v>0</v>
      </c>
      <c r="AB252" s="26">
        <v>0</v>
      </c>
      <c r="AC252" s="26">
        <v>0</v>
      </c>
      <c r="AD252" s="25">
        <v>0</v>
      </c>
      <c r="AE252" s="25">
        <v>0</v>
      </c>
      <c r="AF252" s="25">
        <v>0</v>
      </c>
      <c r="AG252" s="25">
        <v>0</v>
      </c>
      <c r="AH252" s="28"/>
      <c r="AI252" s="28"/>
      <c r="AJ252" s="28"/>
      <c r="AK252" s="28"/>
      <c r="AL252" s="27">
        <v>0</v>
      </c>
      <c r="AM252" s="27">
        <v>0</v>
      </c>
      <c r="AN252" s="27">
        <v>0</v>
      </c>
      <c r="AO252" s="27">
        <v>0</v>
      </c>
      <c r="AP252" s="25">
        <v>0</v>
      </c>
      <c r="AQ252" s="25">
        <v>0</v>
      </c>
      <c r="AR252" s="25">
        <v>0</v>
      </c>
      <c r="AS252" s="25">
        <v>0</v>
      </c>
    </row>
    <row r="253" spans="1:45" s="29" customFormat="1" ht="37.5" hidden="1" customHeight="1" x14ac:dyDescent="0.3">
      <c r="A253" s="23">
        <v>245</v>
      </c>
      <c r="B253" s="24" t="s">
        <v>84</v>
      </c>
      <c r="C253" s="24" t="s">
        <v>238</v>
      </c>
      <c r="D253" s="25"/>
      <c r="E253" s="25"/>
      <c r="F253" s="25">
        <v>0</v>
      </c>
      <c r="G253" s="26">
        <v>0</v>
      </c>
      <c r="H253" s="26">
        <v>0</v>
      </c>
      <c r="I253" s="26">
        <v>0</v>
      </c>
      <c r="J253" s="26">
        <v>0</v>
      </c>
      <c r="K253" s="25">
        <v>0</v>
      </c>
      <c r="L253" s="25">
        <v>0</v>
      </c>
      <c r="M253" s="25">
        <v>0</v>
      </c>
      <c r="N253" s="25">
        <v>0</v>
      </c>
      <c r="O253" s="26">
        <v>0</v>
      </c>
      <c r="P253" s="26">
        <v>0</v>
      </c>
      <c r="Q253" s="26">
        <v>0</v>
      </c>
      <c r="R253" s="26">
        <v>0</v>
      </c>
      <c r="S253" s="27">
        <v>0</v>
      </c>
      <c r="T253" s="27">
        <v>0</v>
      </c>
      <c r="U253" s="27">
        <v>0</v>
      </c>
      <c r="V253" s="27">
        <v>0</v>
      </c>
      <c r="W253" s="26">
        <v>0</v>
      </c>
      <c r="X253" s="26">
        <v>0</v>
      </c>
      <c r="Y253" s="26">
        <v>0</v>
      </c>
      <c r="Z253" s="26">
        <v>0</v>
      </c>
      <c r="AA253" s="26">
        <v>0</v>
      </c>
      <c r="AB253" s="26">
        <v>0</v>
      </c>
      <c r="AC253" s="26">
        <v>0</v>
      </c>
      <c r="AD253" s="25">
        <v>0</v>
      </c>
      <c r="AE253" s="25">
        <v>0</v>
      </c>
      <c r="AF253" s="25">
        <v>0</v>
      </c>
      <c r="AG253" s="25">
        <v>0</v>
      </c>
      <c r="AH253" s="28"/>
      <c r="AI253" s="28"/>
      <c r="AJ253" s="28"/>
      <c r="AK253" s="28"/>
      <c r="AL253" s="27">
        <v>0</v>
      </c>
      <c r="AM253" s="27">
        <v>0</v>
      </c>
      <c r="AN253" s="27">
        <v>0</v>
      </c>
      <c r="AO253" s="27">
        <v>0</v>
      </c>
      <c r="AP253" s="25">
        <v>0</v>
      </c>
      <c r="AQ253" s="25">
        <v>0</v>
      </c>
      <c r="AR253" s="25">
        <v>0</v>
      </c>
      <c r="AS253" s="25">
        <v>0</v>
      </c>
    </row>
    <row r="254" spans="1:45" s="4" customFormat="1" ht="37.5" hidden="1" customHeight="1" x14ac:dyDescent="0.3">
      <c r="A254" s="23">
        <v>246</v>
      </c>
      <c r="B254" s="24" t="s">
        <v>205</v>
      </c>
      <c r="C254" s="24" t="s">
        <v>238</v>
      </c>
      <c r="D254" s="25"/>
      <c r="E254" s="25"/>
      <c r="F254" s="25">
        <v>0</v>
      </c>
      <c r="G254" s="26">
        <v>0</v>
      </c>
      <c r="H254" s="26">
        <v>0</v>
      </c>
      <c r="I254" s="26">
        <v>0</v>
      </c>
      <c r="J254" s="26">
        <v>0</v>
      </c>
      <c r="K254" s="25">
        <v>0</v>
      </c>
      <c r="L254" s="25">
        <v>0</v>
      </c>
      <c r="M254" s="25">
        <v>0</v>
      </c>
      <c r="N254" s="25">
        <v>0</v>
      </c>
      <c r="O254" s="26">
        <v>0</v>
      </c>
      <c r="P254" s="26">
        <v>0</v>
      </c>
      <c r="Q254" s="26">
        <v>0</v>
      </c>
      <c r="R254" s="26">
        <v>0</v>
      </c>
      <c r="S254" s="27">
        <v>0</v>
      </c>
      <c r="T254" s="27">
        <v>0</v>
      </c>
      <c r="U254" s="27">
        <v>0</v>
      </c>
      <c r="V254" s="27">
        <v>0</v>
      </c>
      <c r="W254" s="26">
        <v>0</v>
      </c>
      <c r="X254" s="26">
        <v>0</v>
      </c>
      <c r="Y254" s="26">
        <v>0</v>
      </c>
      <c r="Z254" s="26">
        <v>0</v>
      </c>
      <c r="AA254" s="26">
        <v>0</v>
      </c>
      <c r="AB254" s="26">
        <v>0</v>
      </c>
      <c r="AC254" s="26">
        <v>0</v>
      </c>
      <c r="AD254" s="25">
        <v>0</v>
      </c>
      <c r="AE254" s="25">
        <v>0</v>
      </c>
      <c r="AF254" s="25">
        <v>0</v>
      </c>
      <c r="AG254" s="25">
        <v>0</v>
      </c>
      <c r="AH254" s="28"/>
      <c r="AI254" s="28"/>
      <c r="AJ254" s="28"/>
      <c r="AK254" s="28"/>
      <c r="AL254" s="27">
        <v>0</v>
      </c>
      <c r="AM254" s="27">
        <v>0</v>
      </c>
      <c r="AN254" s="27">
        <v>0</v>
      </c>
      <c r="AO254" s="27">
        <v>0</v>
      </c>
      <c r="AP254" s="25">
        <v>0</v>
      </c>
      <c r="AQ254" s="25">
        <v>0</v>
      </c>
      <c r="AR254" s="25">
        <v>0</v>
      </c>
      <c r="AS254" s="25">
        <v>0</v>
      </c>
    </row>
    <row r="255" spans="1:45" s="4" customFormat="1" ht="18.75" hidden="1" customHeight="1" x14ac:dyDescent="0.3">
      <c r="A255" s="23">
        <v>247</v>
      </c>
      <c r="B255" s="24" t="s">
        <v>47</v>
      </c>
      <c r="C255" s="24" t="s">
        <v>238</v>
      </c>
      <c r="D255" s="25"/>
      <c r="E255" s="25"/>
      <c r="F255" s="25">
        <v>0</v>
      </c>
      <c r="G255" s="26">
        <v>0</v>
      </c>
      <c r="H255" s="26">
        <v>0</v>
      </c>
      <c r="I255" s="26">
        <v>0</v>
      </c>
      <c r="J255" s="26">
        <v>0</v>
      </c>
      <c r="K255" s="25">
        <v>0</v>
      </c>
      <c r="L255" s="25">
        <v>0</v>
      </c>
      <c r="M255" s="25">
        <v>0</v>
      </c>
      <c r="N255" s="25">
        <v>0</v>
      </c>
      <c r="O255" s="26">
        <v>0</v>
      </c>
      <c r="P255" s="26">
        <v>0</v>
      </c>
      <c r="Q255" s="26">
        <v>0</v>
      </c>
      <c r="R255" s="26">
        <v>0</v>
      </c>
      <c r="S255" s="27">
        <v>0</v>
      </c>
      <c r="T255" s="27">
        <v>0</v>
      </c>
      <c r="U255" s="27">
        <v>0</v>
      </c>
      <c r="V255" s="27">
        <v>0</v>
      </c>
      <c r="W255" s="26">
        <v>0</v>
      </c>
      <c r="X255" s="26">
        <v>0</v>
      </c>
      <c r="Y255" s="26">
        <v>0</v>
      </c>
      <c r="Z255" s="26">
        <v>0</v>
      </c>
      <c r="AA255" s="26">
        <v>0</v>
      </c>
      <c r="AB255" s="26">
        <v>0</v>
      </c>
      <c r="AC255" s="26">
        <v>0</v>
      </c>
      <c r="AD255" s="25">
        <v>0</v>
      </c>
      <c r="AE255" s="25">
        <v>0</v>
      </c>
      <c r="AF255" s="25">
        <v>0</v>
      </c>
      <c r="AG255" s="25">
        <v>0</v>
      </c>
      <c r="AH255" s="28"/>
      <c r="AI255" s="28"/>
      <c r="AJ255" s="28"/>
      <c r="AK255" s="28"/>
      <c r="AL255" s="27">
        <v>0</v>
      </c>
      <c r="AM255" s="27">
        <v>0</v>
      </c>
      <c r="AN255" s="27">
        <v>0</v>
      </c>
      <c r="AO255" s="27">
        <v>0</v>
      </c>
      <c r="AP255" s="25">
        <v>0</v>
      </c>
      <c r="AQ255" s="25">
        <v>0</v>
      </c>
      <c r="AR255" s="25">
        <v>0</v>
      </c>
      <c r="AS255" s="25">
        <v>0</v>
      </c>
    </row>
    <row r="256" spans="1:45" s="4" customFormat="1" ht="37.5" hidden="1" customHeight="1" x14ac:dyDescent="0.3">
      <c r="A256" s="23">
        <v>248</v>
      </c>
      <c r="B256" s="24" t="s">
        <v>240</v>
      </c>
      <c r="C256" s="24" t="s">
        <v>238</v>
      </c>
      <c r="D256" s="25"/>
      <c r="E256" s="25"/>
      <c r="F256" s="25">
        <v>0</v>
      </c>
      <c r="G256" s="26">
        <v>0</v>
      </c>
      <c r="H256" s="26">
        <v>0</v>
      </c>
      <c r="I256" s="26">
        <v>0</v>
      </c>
      <c r="J256" s="26">
        <v>0</v>
      </c>
      <c r="K256" s="25">
        <v>0</v>
      </c>
      <c r="L256" s="25">
        <v>0</v>
      </c>
      <c r="M256" s="25">
        <v>0</v>
      </c>
      <c r="N256" s="25">
        <v>0</v>
      </c>
      <c r="O256" s="26">
        <v>0</v>
      </c>
      <c r="P256" s="26">
        <v>0</v>
      </c>
      <c r="Q256" s="26">
        <v>0</v>
      </c>
      <c r="R256" s="26">
        <v>0</v>
      </c>
      <c r="S256" s="27">
        <v>0</v>
      </c>
      <c r="T256" s="27">
        <v>0</v>
      </c>
      <c r="U256" s="27">
        <v>0</v>
      </c>
      <c r="V256" s="27">
        <v>0</v>
      </c>
      <c r="W256" s="26">
        <v>0</v>
      </c>
      <c r="X256" s="26">
        <v>0</v>
      </c>
      <c r="Y256" s="26">
        <v>0</v>
      </c>
      <c r="Z256" s="26">
        <v>0</v>
      </c>
      <c r="AA256" s="26">
        <v>0</v>
      </c>
      <c r="AB256" s="26">
        <v>0</v>
      </c>
      <c r="AC256" s="26">
        <v>0</v>
      </c>
      <c r="AD256" s="25">
        <v>0</v>
      </c>
      <c r="AE256" s="25">
        <v>0</v>
      </c>
      <c r="AF256" s="25">
        <v>0</v>
      </c>
      <c r="AG256" s="25">
        <v>0</v>
      </c>
      <c r="AH256" s="28"/>
      <c r="AI256" s="28"/>
      <c r="AJ256" s="28"/>
      <c r="AK256" s="28"/>
      <c r="AL256" s="27">
        <v>0</v>
      </c>
      <c r="AM256" s="27">
        <v>0</v>
      </c>
      <c r="AN256" s="27">
        <v>0</v>
      </c>
      <c r="AO256" s="27">
        <v>0</v>
      </c>
      <c r="AP256" s="25">
        <v>0</v>
      </c>
      <c r="AQ256" s="25">
        <v>0</v>
      </c>
      <c r="AR256" s="25">
        <v>0</v>
      </c>
      <c r="AS256" s="25">
        <v>0</v>
      </c>
    </row>
    <row r="257" spans="1:45" s="4" customFormat="1" ht="37.5" hidden="1" customHeight="1" x14ac:dyDescent="0.3">
      <c r="A257" s="23">
        <v>249</v>
      </c>
      <c r="B257" s="24" t="s">
        <v>241</v>
      </c>
      <c r="C257" s="24" t="s">
        <v>238</v>
      </c>
      <c r="D257" s="25"/>
      <c r="E257" s="25"/>
      <c r="F257" s="25">
        <v>0</v>
      </c>
      <c r="G257" s="26">
        <v>0</v>
      </c>
      <c r="H257" s="26">
        <v>0</v>
      </c>
      <c r="I257" s="26">
        <v>0</v>
      </c>
      <c r="J257" s="26">
        <v>0</v>
      </c>
      <c r="K257" s="25">
        <v>0</v>
      </c>
      <c r="L257" s="25">
        <v>0</v>
      </c>
      <c r="M257" s="25">
        <v>0</v>
      </c>
      <c r="N257" s="25">
        <v>0</v>
      </c>
      <c r="O257" s="26">
        <v>0</v>
      </c>
      <c r="P257" s="26">
        <v>0</v>
      </c>
      <c r="Q257" s="26">
        <v>0</v>
      </c>
      <c r="R257" s="26">
        <v>0</v>
      </c>
      <c r="S257" s="27">
        <v>0</v>
      </c>
      <c r="T257" s="27">
        <v>0</v>
      </c>
      <c r="U257" s="27">
        <v>0</v>
      </c>
      <c r="V257" s="27">
        <v>0</v>
      </c>
      <c r="W257" s="26">
        <v>0</v>
      </c>
      <c r="X257" s="26">
        <v>0</v>
      </c>
      <c r="Y257" s="26">
        <v>0</v>
      </c>
      <c r="Z257" s="26">
        <v>0</v>
      </c>
      <c r="AA257" s="26">
        <v>0</v>
      </c>
      <c r="AB257" s="26">
        <v>0</v>
      </c>
      <c r="AC257" s="26">
        <v>0</v>
      </c>
      <c r="AD257" s="25">
        <v>0</v>
      </c>
      <c r="AE257" s="25">
        <v>0</v>
      </c>
      <c r="AF257" s="25">
        <v>0</v>
      </c>
      <c r="AG257" s="25">
        <v>0</v>
      </c>
      <c r="AH257" s="28"/>
      <c r="AI257" s="28"/>
      <c r="AJ257" s="28"/>
      <c r="AK257" s="28"/>
      <c r="AL257" s="27">
        <v>0</v>
      </c>
      <c r="AM257" s="27">
        <v>0</v>
      </c>
      <c r="AN257" s="27">
        <v>0</v>
      </c>
      <c r="AO257" s="27">
        <v>0</v>
      </c>
      <c r="AP257" s="25">
        <v>0</v>
      </c>
      <c r="AQ257" s="25">
        <v>0</v>
      </c>
      <c r="AR257" s="25">
        <v>0</v>
      </c>
      <c r="AS257" s="25">
        <v>0</v>
      </c>
    </row>
    <row r="258" spans="1:45" s="4" customFormat="1" ht="37.5" hidden="1" customHeight="1" x14ac:dyDescent="0.3">
      <c r="A258" s="23">
        <v>250</v>
      </c>
      <c r="B258" s="24" t="s">
        <v>242</v>
      </c>
      <c r="C258" s="24" t="s">
        <v>238</v>
      </c>
      <c r="D258" s="25"/>
      <c r="E258" s="25"/>
      <c r="F258" s="25">
        <v>0</v>
      </c>
      <c r="G258" s="26">
        <v>0</v>
      </c>
      <c r="H258" s="26">
        <v>0</v>
      </c>
      <c r="I258" s="26">
        <v>0</v>
      </c>
      <c r="J258" s="26">
        <v>0</v>
      </c>
      <c r="K258" s="25">
        <v>0</v>
      </c>
      <c r="L258" s="25">
        <v>0</v>
      </c>
      <c r="M258" s="25">
        <v>0</v>
      </c>
      <c r="N258" s="25">
        <v>0</v>
      </c>
      <c r="O258" s="26">
        <v>0</v>
      </c>
      <c r="P258" s="26">
        <v>0</v>
      </c>
      <c r="Q258" s="26">
        <v>0</v>
      </c>
      <c r="R258" s="26">
        <v>0</v>
      </c>
      <c r="S258" s="27">
        <v>0</v>
      </c>
      <c r="T258" s="27">
        <v>0</v>
      </c>
      <c r="U258" s="27">
        <v>0</v>
      </c>
      <c r="V258" s="27">
        <v>0</v>
      </c>
      <c r="W258" s="26">
        <v>0</v>
      </c>
      <c r="X258" s="26">
        <v>0</v>
      </c>
      <c r="Y258" s="26">
        <v>0</v>
      </c>
      <c r="Z258" s="26">
        <v>0</v>
      </c>
      <c r="AA258" s="26">
        <v>0</v>
      </c>
      <c r="AB258" s="26">
        <v>0</v>
      </c>
      <c r="AC258" s="26">
        <v>0</v>
      </c>
      <c r="AD258" s="25">
        <v>0</v>
      </c>
      <c r="AE258" s="25">
        <v>0</v>
      </c>
      <c r="AF258" s="25">
        <v>0</v>
      </c>
      <c r="AG258" s="25">
        <v>0</v>
      </c>
      <c r="AH258" s="28"/>
      <c r="AI258" s="28"/>
      <c r="AJ258" s="28"/>
      <c r="AK258" s="28"/>
      <c r="AL258" s="27">
        <v>0</v>
      </c>
      <c r="AM258" s="27">
        <v>0</v>
      </c>
      <c r="AN258" s="27">
        <v>0</v>
      </c>
      <c r="AO258" s="27">
        <v>0</v>
      </c>
      <c r="AP258" s="25">
        <v>0</v>
      </c>
      <c r="AQ258" s="25">
        <v>0</v>
      </c>
      <c r="AR258" s="25">
        <v>0</v>
      </c>
      <c r="AS258" s="25">
        <v>0</v>
      </c>
    </row>
    <row r="259" spans="1:45" s="4" customFormat="1" ht="37.5" hidden="1" customHeight="1" x14ac:dyDescent="0.3">
      <c r="A259" s="23">
        <v>251</v>
      </c>
      <c r="B259" s="24" t="s">
        <v>243</v>
      </c>
      <c r="C259" s="24" t="s">
        <v>238</v>
      </c>
      <c r="D259" s="25"/>
      <c r="E259" s="25"/>
      <c r="F259" s="25">
        <v>0</v>
      </c>
      <c r="G259" s="26">
        <v>0</v>
      </c>
      <c r="H259" s="26">
        <v>0</v>
      </c>
      <c r="I259" s="26">
        <v>0</v>
      </c>
      <c r="J259" s="26">
        <v>0</v>
      </c>
      <c r="K259" s="25">
        <v>0</v>
      </c>
      <c r="L259" s="25">
        <v>0</v>
      </c>
      <c r="M259" s="25">
        <v>0</v>
      </c>
      <c r="N259" s="25">
        <v>0</v>
      </c>
      <c r="O259" s="26">
        <v>0</v>
      </c>
      <c r="P259" s="26">
        <v>0</v>
      </c>
      <c r="Q259" s="26">
        <v>0</v>
      </c>
      <c r="R259" s="26">
        <v>0</v>
      </c>
      <c r="S259" s="27">
        <v>0</v>
      </c>
      <c r="T259" s="27">
        <v>0</v>
      </c>
      <c r="U259" s="27">
        <v>0</v>
      </c>
      <c r="V259" s="27">
        <v>0</v>
      </c>
      <c r="W259" s="26">
        <v>0</v>
      </c>
      <c r="X259" s="26">
        <v>0</v>
      </c>
      <c r="Y259" s="26">
        <v>0</v>
      </c>
      <c r="Z259" s="26">
        <v>0</v>
      </c>
      <c r="AA259" s="26">
        <v>0</v>
      </c>
      <c r="AB259" s="26">
        <v>0</v>
      </c>
      <c r="AC259" s="26">
        <v>0</v>
      </c>
      <c r="AD259" s="25">
        <v>0</v>
      </c>
      <c r="AE259" s="25">
        <v>0</v>
      </c>
      <c r="AF259" s="25">
        <v>0</v>
      </c>
      <c r="AG259" s="25">
        <v>0</v>
      </c>
      <c r="AH259" s="28"/>
      <c r="AI259" s="28"/>
      <c r="AJ259" s="28"/>
      <c r="AK259" s="28"/>
      <c r="AL259" s="27">
        <v>0</v>
      </c>
      <c r="AM259" s="27">
        <v>0</v>
      </c>
      <c r="AN259" s="27">
        <v>0</v>
      </c>
      <c r="AO259" s="27">
        <v>0</v>
      </c>
      <c r="AP259" s="25">
        <v>0</v>
      </c>
      <c r="AQ259" s="25">
        <v>0</v>
      </c>
      <c r="AR259" s="25">
        <v>0</v>
      </c>
      <c r="AS259" s="25">
        <v>0</v>
      </c>
    </row>
    <row r="260" spans="1:45" s="4" customFormat="1" ht="56.25" hidden="1" customHeight="1" x14ac:dyDescent="0.3">
      <c r="A260" s="23">
        <v>252</v>
      </c>
      <c r="B260" s="24" t="s">
        <v>244</v>
      </c>
      <c r="C260" s="24" t="s">
        <v>238</v>
      </c>
      <c r="D260" s="25"/>
      <c r="E260" s="25"/>
      <c r="F260" s="25">
        <v>0</v>
      </c>
      <c r="G260" s="26">
        <v>0</v>
      </c>
      <c r="H260" s="26">
        <v>0</v>
      </c>
      <c r="I260" s="26">
        <v>0</v>
      </c>
      <c r="J260" s="26">
        <v>0</v>
      </c>
      <c r="K260" s="25">
        <v>0</v>
      </c>
      <c r="L260" s="25">
        <v>0</v>
      </c>
      <c r="M260" s="25">
        <v>0</v>
      </c>
      <c r="N260" s="25">
        <v>0</v>
      </c>
      <c r="O260" s="26">
        <v>0</v>
      </c>
      <c r="P260" s="26">
        <v>0</v>
      </c>
      <c r="Q260" s="26">
        <v>0</v>
      </c>
      <c r="R260" s="26">
        <v>0</v>
      </c>
      <c r="S260" s="27">
        <v>0</v>
      </c>
      <c r="T260" s="27">
        <v>0</v>
      </c>
      <c r="U260" s="27">
        <v>0</v>
      </c>
      <c r="V260" s="27">
        <v>0</v>
      </c>
      <c r="W260" s="26">
        <v>0</v>
      </c>
      <c r="X260" s="26">
        <v>0</v>
      </c>
      <c r="Y260" s="26">
        <v>0</v>
      </c>
      <c r="Z260" s="26">
        <v>0</v>
      </c>
      <c r="AA260" s="26">
        <v>0</v>
      </c>
      <c r="AB260" s="26">
        <v>0</v>
      </c>
      <c r="AC260" s="26">
        <v>0</v>
      </c>
      <c r="AD260" s="25">
        <v>0</v>
      </c>
      <c r="AE260" s="25">
        <v>0</v>
      </c>
      <c r="AF260" s="25">
        <v>0</v>
      </c>
      <c r="AG260" s="25">
        <v>0</v>
      </c>
      <c r="AH260" s="28"/>
      <c r="AI260" s="28"/>
      <c r="AJ260" s="28"/>
      <c r="AK260" s="28"/>
      <c r="AL260" s="27">
        <v>0</v>
      </c>
      <c r="AM260" s="27">
        <v>0</v>
      </c>
      <c r="AN260" s="27">
        <v>0</v>
      </c>
      <c r="AO260" s="27">
        <v>0</v>
      </c>
      <c r="AP260" s="25">
        <v>0</v>
      </c>
      <c r="AQ260" s="25">
        <v>0</v>
      </c>
      <c r="AR260" s="25">
        <v>0</v>
      </c>
      <c r="AS260" s="25">
        <v>0</v>
      </c>
    </row>
    <row r="261" spans="1:45" s="4" customFormat="1" ht="37.5" hidden="1" customHeight="1" x14ac:dyDescent="0.3">
      <c r="A261" s="23">
        <v>253</v>
      </c>
      <c r="B261" s="24" t="s">
        <v>245</v>
      </c>
      <c r="C261" s="24" t="s">
        <v>238</v>
      </c>
      <c r="D261" s="25"/>
      <c r="E261" s="25"/>
      <c r="F261" s="25">
        <v>0</v>
      </c>
      <c r="G261" s="26">
        <v>0</v>
      </c>
      <c r="H261" s="26">
        <v>0</v>
      </c>
      <c r="I261" s="26">
        <v>0</v>
      </c>
      <c r="J261" s="26">
        <v>0</v>
      </c>
      <c r="K261" s="25">
        <v>0</v>
      </c>
      <c r="L261" s="25">
        <v>0</v>
      </c>
      <c r="M261" s="25">
        <v>0</v>
      </c>
      <c r="N261" s="25">
        <v>0</v>
      </c>
      <c r="O261" s="26">
        <v>0</v>
      </c>
      <c r="P261" s="26">
        <v>0</v>
      </c>
      <c r="Q261" s="26">
        <v>0</v>
      </c>
      <c r="R261" s="26">
        <v>0</v>
      </c>
      <c r="S261" s="27">
        <v>0</v>
      </c>
      <c r="T261" s="27">
        <v>0</v>
      </c>
      <c r="U261" s="27">
        <v>0</v>
      </c>
      <c r="V261" s="27">
        <v>0</v>
      </c>
      <c r="W261" s="26">
        <v>54.74</v>
      </c>
      <c r="X261" s="26">
        <v>0</v>
      </c>
      <c r="Y261" s="26">
        <v>0</v>
      </c>
      <c r="Z261" s="26">
        <v>54.74</v>
      </c>
      <c r="AA261" s="26">
        <v>0</v>
      </c>
      <c r="AB261" s="26">
        <v>0</v>
      </c>
      <c r="AC261" s="26">
        <v>0</v>
      </c>
      <c r="AD261" s="25">
        <v>0</v>
      </c>
      <c r="AE261" s="25">
        <v>0</v>
      </c>
      <c r="AF261" s="25">
        <v>0</v>
      </c>
      <c r="AG261" s="25">
        <v>0</v>
      </c>
      <c r="AH261" s="28"/>
      <c r="AI261" s="28"/>
      <c r="AJ261" s="28"/>
      <c r="AK261" s="28"/>
      <c r="AL261" s="27">
        <v>0</v>
      </c>
      <c r="AM261" s="27">
        <v>0</v>
      </c>
      <c r="AN261" s="27">
        <v>0</v>
      </c>
      <c r="AO261" s="27">
        <v>0</v>
      </c>
      <c r="AP261" s="25">
        <v>0</v>
      </c>
      <c r="AQ261" s="25">
        <v>0</v>
      </c>
      <c r="AR261" s="25">
        <v>0</v>
      </c>
      <c r="AS261" s="25">
        <v>0</v>
      </c>
    </row>
    <row r="262" spans="1:45" s="4" customFormat="1" ht="18.75" hidden="1" customHeight="1" x14ac:dyDescent="0.3">
      <c r="A262" s="23">
        <v>254</v>
      </c>
      <c r="B262" s="24" t="s">
        <v>246</v>
      </c>
      <c r="C262" s="24" t="s">
        <v>238</v>
      </c>
      <c r="D262" s="25"/>
      <c r="E262" s="25"/>
      <c r="F262" s="25">
        <v>0</v>
      </c>
      <c r="G262" s="26">
        <v>0</v>
      </c>
      <c r="H262" s="26">
        <v>0</v>
      </c>
      <c r="I262" s="26">
        <v>0</v>
      </c>
      <c r="J262" s="26">
        <v>0</v>
      </c>
      <c r="K262" s="25">
        <v>0</v>
      </c>
      <c r="L262" s="25">
        <v>0</v>
      </c>
      <c r="M262" s="25">
        <v>0</v>
      </c>
      <c r="N262" s="25">
        <v>0</v>
      </c>
      <c r="O262" s="26">
        <v>0</v>
      </c>
      <c r="P262" s="26">
        <v>0</v>
      </c>
      <c r="Q262" s="26">
        <v>0</v>
      </c>
      <c r="R262" s="26">
        <v>0</v>
      </c>
      <c r="S262" s="27">
        <v>0</v>
      </c>
      <c r="T262" s="27">
        <v>0</v>
      </c>
      <c r="U262" s="27">
        <v>0</v>
      </c>
      <c r="V262" s="27">
        <v>0</v>
      </c>
      <c r="W262" s="26">
        <v>0</v>
      </c>
      <c r="X262" s="26">
        <v>0</v>
      </c>
      <c r="Y262" s="26">
        <v>0</v>
      </c>
      <c r="Z262" s="26">
        <v>0</v>
      </c>
      <c r="AA262" s="26">
        <v>0</v>
      </c>
      <c r="AB262" s="26">
        <v>0</v>
      </c>
      <c r="AC262" s="26">
        <v>0</v>
      </c>
      <c r="AD262" s="25">
        <v>0</v>
      </c>
      <c r="AE262" s="25">
        <v>0</v>
      </c>
      <c r="AF262" s="25">
        <v>0</v>
      </c>
      <c r="AG262" s="25">
        <v>0</v>
      </c>
      <c r="AH262" s="28"/>
      <c r="AI262" s="28"/>
      <c r="AJ262" s="28"/>
      <c r="AK262" s="28"/>
      <c r="AL262" s="27">
        <v>0</v>
      </c>
      <c r="AM262" s="27">
        <v>0</v>
      </c>
      <c r="AN262" s="27">
        <v>0</v>
      </c>
      <c r="AO262" s="27">
        <v>0</v>
      </c>
      <c r="AP262" s="25">
        <v>0</v>
      </c>
      <c r="AQ262" s="25">
        <v>0</v>
      </c>
      <c r="AR262" s="25">
        <v>0</v>
      </c>
      <c r="AS262" s="25">
        <v>0</v>
      </c>
    </row>
    <row r="263" spans="1:45" s="4" customFormat="1" ht="18.75" hidden="1" customHeight="1" x14ac:dyDescent="0.3">
      <c r="A263" s="23">
        <v>255</v>
      </c>
      <c r="B263" s="24" t="s">
        <v>30</v>
      </c>
      <c r="C263" s="24" t="s">
        <v>238</v>
      </c>
      <c r="D263" s="25"/>
      <c r="E263" s="25"/>
      <c r="F263" s="25">
        <v>0</v>
      </c>
      <c r="G263" s="26">
        <v>0</v>
      </c>
      <c r="H263" s="26">
        <v>0</v>
      </c>
      <c r="I263" s="26">
        <v>0</v>
      </c>
      <c r="J263" s="26">
        <v>0</v>
      </c>
      <c r="K263" s="25">
        <v>0</v>
      </c>
      <c r="L263" s="25">
        <v>0</v>
      </c>
      <c r="M263" s="25">
        <v>0</v>
      </c>
      <c r="N263" s="25">
        <v>0</v>
      </c>
      <c r="O263" s="26">
        <v>0</v>
      </c>
      <c r="P263" s="26">
        <v>0</v>
      </c>
      <c r="Q263" s="26">
        <v>0</v>
      </c>
      <c r="R263" s="26">
        <v>0</v>
      </c>
      <c r="S263" s="27">
        <v>0</v>
      </c>
      <c r="T263" s="27">
        <v>0</v>
      </c>
      <c r="U263" s="27">
        <v>0</v>
      </c>
      <c r="V263" s="27">
        <v>0</v>
      </c>
      <c r="W263" s="26">
        <v>0</v>
      </c>
      <c r="X263" s="26">
        <v>0</v>
      </c>
      <c r="Y263" s="26">
        <v>0</v>
      </c>
      <c r="Z263" s="26">
        <v>0</v>
      </c>
      <c r="AA263" s="26">
        <v>0</v>
      </c>
      <c r="AB263" s="26">
        <v>0</v>
      </c>
      <c r="AC263" s="26">
        <v>0</v>
      </c>
      <c r="AD263" s="25">
        <v>0</v>
      </c>
      <c r="AE263" s="25">
        <v>0</v>
      </c>
      <c r="AF263" s="25">
        <v>0</v>
      </c>
      <c r="AG263" s="25">
        <v>0</v>
      </c>
      <c r="AH263" s="28" t="s">
        <v>31</v>
      </c>
      <c r="AI263" s="28" t="s">
        <v>31</v>
      </c>
      <c r="AJ263" s="28" t="s">
        <v>31</v>
      </c>
      <c r="AK263" s="28" t="s">
        <v>31</v>
      </c>
      <c r="AL263" s="27">
        <v>0</v>
      </c>
      <c r="AM263" s="27">
        <v>0</v>
      </c>
      <c r="AN263" s="27">
        <v>0</v>
      </c>
      <c r="AO263" s="27">
        <v>0</v>
      </c>
      <c r="AP263" s="25">
        <v>0</v>
      </c>
      <c r="AQ263" s="25">
        <v>0</v>
      </c>
      <c r="AR263" s="25">
        <v>0</v>
      </c>
      <c r="AS263" s="25">
        <v>0</v>
      </c>
    </row>
    <row r="264" spans="1:45" s="4" customFormat="1" ht="37.5" hidden="1" customHeight="1" x14ac:dyDescent="0.3">
      <c r="A264" s="23">
        <v>256</v>
      </c>
      <c r="B264" s="24" t="s">
        <v>247</v>
      </c>
      <c r="C264" s="24" t="s">
        <v>248</v>
      </c>
      <c r="D264" s="25"/>
      <c r="E264" s="25"/>
      <c r="F264" s="25">
        <v>0</v>
      </c>
      <c r="G264" s="26">
        <v>0</v>
      </c>
      <c r="H264" s="26">
        <v>0</v>
      </c>
      <c r="I264" s="26">
        <v>0</v>
      </c>
      <c r="J264" s="26">
        <v>0</v>
      </c>
      <c r="K264" s="25">
        <v>0</v>
      </c>
      <c r="L264" s="25">
        <v>0</v>
      </c>
      <c r="M264" s="25">
        <v>0</v>
      </c>
      <c r="N264" s="25">
        <v>0</v>
      </c>
      <c r="O264" s="26">
        <v>0</v>
      </c>
      <c r="P264" s="26">
        <v>0</v>
      </c>
      <c r="Q264" s="26">
        <v>0</v>
      </c>
      <c r="R264" s="26">
        <v>0</v>
      </c>
      <c r="S264" s="27">
        <v>0</v>
      </c>
      <c r="T264" s="27">
        <v>0</v>
      </c>
      <c r="U264" s="27">
        <v>0</v>
      </c>
      <c r="V264" s="27">
        <v>0</v>
      </c>
      <c r="W264" s="26">
        <v>0</v>
      </c>
      <c r="X264" s="26">
        <v>0</v>
      </c>
      <c r="Y264" s="26">
        <v>0</v>
      </c>
      <c r="Z264" s="26">
        <v>0</v>
      </c>
      <c r="AA264" s="26">
        <v>0</v>
      </c>
      <c r="AB264" s="26">
        <v>0</v>
      </c>
      <c r="AC264" s="26">
        <v>0</v>
      </c>
      <c r="AD264" s="25">
        <v>0</v>
      </c>
      <c r="AE264" s="25">
        <v>0</v>
      </c>
      <c r="AF264" s="25">
        <v>0</v>
      </c>
      <c r="AG264" s="25">
        <v>0</v>
      </c>
      <c r="AH264" s="28"/>
      <c r="AI264" s="28"/>
      <c r="AJ264" s="28"/>
      <c r="AK264" s="28"/>
      <c r="AL264" s="27">
        <v>0</v>
      </c>
      <c r="AM264" s="27">
        <v>0</v>
      </c>
      <c r="AN264" s="27">
        <v>0</v>
      </c>
      <c r="AO264" s="27">
        <v>0</v>
      </c>
      <c r="AP264" s="25">
        <v>0</v>
      </c>
      <c r="AQ264" s="25">
        <v>0</v>
      </c>
      <c r="AR264" s="25">
        <v>0</v>
      </c>
      <c r="AS264" s="25">
        <v>0</v>
      </c>
    </row>
    <row r="265" spans="1:45" s="4" customFormat="1" ht="37.5" hidden="1" customHeight="1" x14ac:dyDescent="0.3">
      <c r="A265" s="23">
        <v>257</v>
      </c>
      <c r="B265" s="24" t="s">
        <v>133</v>
      </c>
      <c r="C265" s="24" t="s">
        <v>248</v>
      </c>
      <c r="D265" s="25"/>
      <c r="E265" s="25"/>
      <c r="F265" s="25">
        <v>0</v>
      </c>
      <c r="G265" s="26">
        <v>0</v>
      </c>
      <c r="H265" s="26">
        <v>0</v>
      </c>
      <c r="I265" s="26">
        <v>0</v>
      </c>
      <c r="J265" s="26">
        <v>0</v>
      </c>
      <c r="K265" s="25">
        <v>0</v>
      </c>
      <c r="L265" s="25">
        <v>0</v>
      </c>
      <c r="M265" s="25">
        <v>0</v>
      </c>
      <c r="N265" s="25">
        <v>0</v>
      </c>
      <c r="O265" s="26">
        <v>0</v>
      </c>
      <c r="P265" s="26">
        <v>0</v>
      </c>
      <c r="Q265" s="26">
        <v>0</v>
      </c>
      <c r="R265" s="26">
        <v>0</v>
      </c>
      <c r="S265" s="27">
        <v>0</v>
      </c>
      <c r="T265" s="27">
        <v>0</v>
      </c>
      <c r="U265" s="27">
        <v>0</v>
      </c>
      <c r="V265" s="27">
        <v>0</v>
      </c>
      <c r="W265" s="26">
        <v>0</v>
      </c>
      <c r="X265" s="26">
        <v>0</v>
      </c>
      <c r="Y265" s="26">
        <v>0</v>
      </c>
      <c r="Z265" s="26">
        <v>0</v>
      </c>
      <c r="AA265" s="26">
        <v>0</v>
      </c>
      <c r="AB265" s="26">
        <v>0</v>
      </c>
      <c r="AC265" s="26">
        <v>0</v>
      </c>
      <c r="AD265" s="25">
        <v>0</v>
      </c>
      <c r="AE265" s="25">
        <v>0</v>
      </c>
      <c r="AF265" s="25">
        <v>0</v>
      </c>
      <c r="AG265" s="25">
        <v>0</v>
      </c>
      <c r="AH265" s="28"/>
      <c r="AI265" s="28"/>
      <c r="AJ265" s="28"/>
      <c r="AK265" s="28"/>
      <c r="AL265" s="27">
        <v>0</v>
      </c>
      <c r="AM265" s="27">
        <v>0</v>
      </c>
      <c r="AN265" s="27">
        <v>0</v>
      </c>
      <c r="AO265" s="27">
        <v>0</v>
      </c>
      <c r="AP265" s="25">
        <v>0</v>
      </c>
      <c r="AQ265" s="25">
        <v>0</v>
      </c>
      <c r="AR265" s="25">
        <v>0</v>
      </c>
      <c r="AS265" s="25">
        <v>0</v>
      </c>
    </row>
    <row r="266" spans="1:45" s="4" customFormat="1" ht="18.75" hidden="1" customHeight="1" x14ac:dyDescent="0.3">
      <c r="A266" s="23">
        <v>258</v>
      </c>
      <c r="B266" s="24" t="s">
        <v>47</v>
      </c>
      <c r="C266" s="24" t="s">
        <v>248</v>
      </c>
      <c r="D266" s="25"/>
      <c r="E266" s="25"/>
      <c r="F266" s="25">
        <v>0</v>
      </c>
      <c r="G266" s="26">
        <v>0</v>
      </c>
      <c r="H266" s="26">
        <v>0</v>
      </c>
      <c r="I266" s="26">
        <v>0</v>
      </c>
      <c r="J266" s="26">
        <v>0</v>
      </c>
      <c r="K266" s="25">
        <v>0</v>
      </c>
      <c r="L266" s="25">
        <v>0</v>
      </c>
      <c r="M266" s="25">
        <v>0</v>
      </c>
      <c r="N266" s="25">
        <v>0</v>
      </c>
      <c r="O266" s="26">
        <v>0</v>
      </c>
      <c r="P266" s="26">
        <v>0</v>
      </c>
      <c r="Q266" s="26">
        <v>0</v>
      </c>
      <c r="R266" s="26">
        <v>0</v>
      </c>
      <c r="S266" s="27">
        <v>0</v>
      </c>
      <c r="T266" s="27">
        <v>0</v>
      </c>
      <c r="U266" s="27">
        <v>0</v>
      </c>
      <c r="V266" s="27">
        <v>0</v>
      </c>
      <c r="W266" s="26">
        <v>0</v>
      </c>
      <c r="X266" s="26">
        <v>0</v>
      </c>
      <c r="Y266" s="26">
        <v>0</v>
      </c>
      <c r="Z266" s="26">
        <v>0</v>
      </c>
      <c r="AA266" s="26">
        <v>0</v>
      </c>
      <c r="AB266" s="26">
        <v>0</v>
      </c>
      <c r="AC266" s="26">
        <v>0</v>
      </c>
      <c r="AD266" s="25">
        <v>0</v>
      </c>
      <c r="AE266" s="25">
        <v>0</v>
      </c>
      <c r="AF266" s="25">
        <v>0</v>
      </c>
      <c r="AG266" s="25">
        <v>0</v>
      </c>
      <c r="AH266" s="28"/>
      <c r="AI266" s="28"/>
      <c r="AJ266" s="28"/>
      <c r="AK266" s="28"/>
      <c r="AL266" s="27">
        <v>0</v>
      </c>
      <c r="AM266" s="27">
        <v>0</v>
      </c>
      <c r="AN266" s="27">
        <v>0</v>
      </c>
      <c r="AO266" s="27">
        <v>0</v>
      </c>
      <c r="AP266" s="25">
        <v>0</v>
      </c>
      <c r="AQ266" s="25">
        <v>0</v>
      </c>
      <c r="AR266" s="25">
        <v>0</v>
      </c>
      <c r="AS266" s="25">
        <v>0</v>
      </c>
    </row>
    <row r="267" spans="1:45" s="4" customFormat="1" ht="37.5" hidden="1" customHeight="1" x14ac:dyDescent="0.3">
      <c r="A267" s="23">
        <v>259</v>
      </c>
      <c r="B267" s="24" t="s">
        <v>113</v>
      </c>
      <c r="C267" s="24" t="s">
        <v>248</v>
      </c>
      <c r="D267" s="25"/>
      <c r="E267" s="25"/>
      <c r="F267" s="25">
        <v>0</v>
      </c>
      <c r="G267" s="26">
        <v>0</v>
      </c>
      <c r="H267" s="26">
        <v>0</v>
      </c>
      <c r="I267" s="26">
        <v>0</v>
      </c>
      <c r="J267" s="26">
        <v>0</v>
      </c>
      <c r="K267" s="25">
        <v>0</v>
      </c>
      <c r="L267" s="25">
        <v>0</v>
      </c>
      <c r="M267" s="25">
        <v>0</v>
      </c>
      <c r="N267" s="25">
        <v>0</v>
      </c>
      <c r="O267" s="26">
        <v>0</v>
      </c>
      <c r="P267" s="26">
        <v>0</v>
      </c>
      <c r="Q267" s="26">
        <v>0</v>
      </c>
      <c r="R267" s="26">
        <v>0</v>
      </c>
      <c r="S267" s="27">
        <v>0</v>
      </c>
      <c r="T267" s="27">
        <v>0</v>
      </c>
      <c r="U267" s="27">
        <v>0</v>
      </c>
      <c r="V267" s="27">
        <v>0</v>
      </c>
      <c r="W267" s="26">
        <v>0</v>
      </c>
      <c r="X267" s="26">
        <v>0</v>
      </c>
      <c r="Y267" s="26">
        <v>0</v>
      </c>
      <c r="Z267" s="26">
        <v>0</v>
      </c>
      <c r="AA267" s="26">
        <v>0</v>
      </c>
      <c r="AB267" s="26">
        <v>0</v>
      </c>
      <c r="AC267" s="26">
        <v>0</v>
      </c>
      <c r="AD267" s="25">
        <v>0</v>
      </c>
      <c r="AE267" s="25">
        <v>0</v>
      </c>
      <c r="AF267" s="25">
        <v>0</v>
      </c>
      <c r="AG267" s="25">
        <v>0</v>
      </c>
      <c r="AH267" s="28"/>
      <c r="AI267" s="28"/>
      <c r="AJ267" s="28"/>
      <c r="AK267" s="28"/>
      <c r="AL267" s="27">
        <v>0</v>
      </c>
      <c r="AM267" s="27">
        <v>0</v>
      </c>
      <c r="AN267" s="27">
        <v>0</v>
      </c>
      <c r="AO267" s="27">
        <v>0</v>
      </c>
      <c r="AP267" s="25">
        <v>0</v>
      </c>
      <c r="AQ267" s="25">
        <v>0</v>
      </c>
      <c r="AR267" s="25">
        <v>0</v>
      </c>
      <c r="AS267" s="25">
        <v>0</v>
      </c>
    </row>
    <row r="268" spans="1:45" s="4" customFormat="1" ht="37.5" hidden="1" customHeight="1" x14ac:dyDescent="0.3">
      <c r="A268" s="23">
        <v>260</v>
      </c>
      <c r="B268" s="24" t="s">
        <v>249</v>
      </c>
      <c r="C268" s="24" t="s">
        <v>248</v>
      </c>
      <c r="D268" s="25"/>
      <c r="E268" s="25"/>
      <c r="F268" s="25">
        <v>0</v>
      </c>
      <c r="G268" s="26">
        <v>0</v>
      </c>
      <c r="H268" s="26">
        <v>0</v>
      </c>
      <c r="I268" s="26">
        <v>0</v>
      </c>
      <c r="J268" s="26">
        <v>0</v>
      </c>
      <c r="K268" s="25">
        <v>0</v>
      </c>
      <c r="L268" s="25">
        <v>0</v>
      </c>
      <c r="M268" s="25">
        <v>0</v>
      </c>
      <c r="N268" s="25">
        <v>0</v>
      </c>
      <c r="O268" s="26">
        <v>0</v>
      </c>
      <c r="P268" s="26">
        <v>0</v>
      </c>
      <c r="Q268" s="26">
        <v>0</v>
      </c>
      <c r="R268" s="26">
        <v>0</v>
      </c>
      <c r="S268" s="27">
        <v>0</v>
      </c>
      <c r="T268" s="27">
        <v>0</v>
      </c>
      <c r="U268" s="27">
        <v>0</v>
      </c>
      <c r="V268" s="27">
        <v>0</v>
      </c>
      <c r="W268" s="26">
        <v>0</v>
      </c>
      <c r="X268" s="26">
        <v>0</v>
      </c>
      <c r="Y268" s="26">
        <v>0</v>
      </c>
      <c r="Z268" s="26">
        <v>0</v>
      </c>
      <c r="AA268" s="26">
        <v>0</v>
      </c>
      <c r="AB268" s="26">
        <v>0</v>
      </c>
      <c r="AC268" s="26">
        <v>0</v>
      </c>
      <c r="AD268" s="25">
        <v>0</v>
      </c>
      <c r="AE268" s="25">
        <v>0</v>
      </c>
      <c r="AF268" s="25">
        <v>0</v>
      </c>
      <c r="AG268" s="25">
        <v>0</v>
      </c>
      <c r="AH268" s="28"/>
      <c r="AI268" s="28"/>
      <c r="AJ268" s="28"/>
      <c r="AK268" s="28"/>
      <c r="AL268" s="27">
        <v>0</v>
      </c>
      <c r="AM268" s="27">
        <v>0</v>
      </c>
      <c r="AN268" s="27">
        <v>0</v>
      </c>
      <c r="AO268" s="27">
        <v>0</v>
      </c>
      <c r="AP268" s="25">
        <v>0</v>
      </c>
      <c r="AQ268" s="25">
        <v>0</v>
      </c>
      <c r="AR268" s="25">
        <v>0</v>
      </c>
      <c r="AS268" s="25">
        <v>0</v>
      </c>
    </row>
    <row r="269" spans="1:45" s="4" customFormat="1" ht="18.75" hidden="1" customHeight="1" x14ac:dyDescent="0.3">
      <c r="A269" s="23">
        <v>261</v>
      </c>
      <c r="B269" s="24" t="s">
        <v>30</v>
      </c>
      <c r="C269" s="24" t="s">
        <v>248</v>
      </c>
      <c r="D269" s="25"/>
      <c r="E269" s="25"/>
      <c r="F269" s="25">
        <v>0</v>
      </c>
      <c r="G269" s="26">
        <v>0</v>
      </c>
      <c r="H269" s="26">
        <v>0</v>
      </c>
      <c r="I269" s="26">
        <v>0</v>
      </c>
      <c r="J269" s="26">
        <v>0</v>
      </c>
      <c r="K269" s="25">
        <v>0</v>
      </c>
      <c r="L269" s="25">
        <v>0</v>
      </c>
      <c r="M269" s="25">
        <v>0</v>
      </c>
      <c r="N269" s="25">
        <v>0</v>
      </c>
      <c r="O269" s="26">
        <v>0</v>
      </c>
      <c r="P269" s="26">
        <v>0</v>
      </c>
      <c r="Q269" s="26">
        <v>0</v>
      </c>
      <c r="R269" s="26">
        <v>0</v>
      </c>
      <c r="S269" s="27">
        <v>0</v>
      </c>
      <c r="T269" s="27">
        <v>0</v>
      </c>
      <c r="U269" s="27">
        <v>0</v>
      </c>
      <c r="V269" s="27">
        <v>0</v>
      </c>
      <c r="W269" s="26">
        <v>0</v>
      </c>
      <c r="X269" s="26">
        <v>0</v>
      </c>
      <c r="Y269" s="26">
        <v>0</v>
      </c>
      <c r="Z269" s="26">
        <v>0</v>
      </c>
      <c r="AA269" s="26">
        <v>0</v>
      </c>
      <c r="AB269" s="26">
        <v>0</v>
      </c>
      <c r="AC269" s="26">
        <v>0</v>
      </c>
      <c r="AD269" s="25">
        <v>0</v>
      </c>
      <c r="AE269" s="25">
        <v>0</v>
      </c>
      <c r="AF269" s="25">
        <v>0</v>
      </c>
      <c r="AG269" s="25">
        <v>0</v>
      </c>
      <c r="AH269" s="28" t="s">
        <v>31</v>
      </c>
      <c r="AI269" s="28" t="s">
        <v>31</v>
      </c>
      <c r="AJ269" s="28" t="s">
        <v>31</v>
      </c>
      <c r="AK269" s="28" t="s">
        <v>31</v>
      </c>
      <c r="AL269" s="27">
        <v>0</v>
      </c>
      <c r="AM269" s="27">
        <v>0</v>
      </c>
      <c r="AN269" s="27">
        <v>0</v>
      </c>
      <c r="AO269" s="27">
        <v>0</v>
      </c>
      <c r="AP269" s="25">
        <v>0</v>
      </c>
      <c r="AQ269" s="25">
        <v>0</v>
      </c>
      <c r="AR269" s="25">
        <v>0</v>
      </c>
      <c r="AS269" s="25">
        <v>0</v>
      </c>
    </row>
    <row r="270" spans="1:45" s="4" customFormat="1" ht="18.75" hidden="1" customHeight="1" x14ac:dyDescent="0.3">
      <c r="A270" s="23">
        <v>262</v>
      </c>
      <c r="B270" s="24" t="s">
        <v>47</v>
      </c>
      <c r="C270" s="24" t="s">
        <v>250</v>
      </c>
      <c r="D270" s="25"/>
      <c r="E270" s="25"/>
      <c r="F270" s="25">
        <v>0</v>
      </c>
      <c r="G270" s="26">
        <v>0</v>
      </c>
      <c r="H270" s="26">
        <v>0</v>
      </c>
      <c r="I270" s="26">
        <v>0</v>
      </c>
      <c r="J270" s="26">
        <v>0</v>
      </c>
      <c r="K270" s="25">
        <v>0</v>
      </c>
      <c r="L270" s="25">
        <v>0</v>
      </c>
      <c r="M270" s="25">
        <v>0</v>
      </c>
      <c r="N270" s="25">
        <v>0</v>
      </c>
      <c r="O270" s="26">
        <v>0</v>
      </c>
      <c r="P270" s="26">
        <v>0</v>
      </c>
      <c r="Q270" s="26">
        <v>0</v>
      </c>
      <c r="R270" s="26">
        <v>0</v>
      </c>
      <c r="S270" s="27">
        <v>0</v>
      </c>
      <c r="T270" s="27">
        <v>0</v>
      </c>
      <c r="U270" s="27">
        <v>0</v>
      </c>
      <c r="V270" s="27">
        <v>0</v>
      </c>
      <c r="W270" s="26">
        <v>0</v>
      </c>
      <c r="X270" s="26">
        <v>0</v>
      </c>
      <c r="Y270" s="26">
        <v>0</v>
      </c>
      <c r="Z270" s="26">
        <v>0</v>
      </c>
      <c r="AA270" s="26">
        <v>0</v>
      </c>
      <c r="AB270" s="26">
        <v>0</v>
      </c>
      <c r="AC270" s="26">
        <v>0</v>
      </c>
      <c r="AD270" s="25">
        <v>0</v>
      </c>
      <c r="AE270" s="25">
        <v>0</v>
      </c>
      <c r="AF270" s="25">
        <v>0</v>
      </c>
      <c r="AG270" s="25">
        <v>0</v>
      </c>
      <c r="AH270" s="28"/>
      <c r="AI270" s="28"/>
      <c r="AJ270" s="28"/>
      <c r="AK270" s="28"/>
      <c r="AL270" s="27">
        <v>0</v>
      </c>
      <c r="AM270" s="27">
        <v>0</v>
      </c>
      <c r="AN270" s="27">
        <v>0</v>
      </c>
      <c r="AO270" s="27">
        <v>0</v>
      </c>
      <c r="AP270" s="25">
        <v>0</v>
      </c>
      <c r="AQ270" s="25">
        <v>0</v>
      </c>
      <c r="AR270" s="25">
        <v>0</v>
      </c>
      <c r="AS270" s="25">
        <v>0</v>
      </c>
    </row>
    <row r="271" spans="1:45" s="4" customFormat="1" ht="56.25" hidden="1" customHeight="1" x14ac:dyDescent="0.3">
      <c r="A271" s="23">
        <v>263</v>
      </c>
      <c r="B271" s="24" t="s">
        <v>251</v>
      </c>
      <c r="C271" s="24" t="s">
        <v>250</v>
      </c>
      <c r="D271" s="25"/>
      <c r="E271" s="25"/>
      <c r="F271" s="25">
        <v>0</v>
      </c>
      <c r="G271" s="26">
        <v>0</v>
      </c>
      <c r="H271" s="26">
        <v>0</v>
      </c>
      <c r="I271" s="26">
        <v>0</v>
      </c>
      <c r="J271" s="26">
        <v>0</v>
      </c>
      <c r="K271" s="25">
        <v>0</v>
      </c>
      <c r="L271" s="25">
        <v>0</v>
      </c>
      <c r="M271" s="25">
        <v>0</v>
      </c>
      <c r="N271" s="25">
        <v>0</v>
      </c>
      <c r="O271" s="26">
        <v>0</v>
      </c>
      <c r="P271" s="26">
        <v>0</v>
      </c>
      <c r="Q271" s="26">
        <v>0</v>
      </c>
      <c r="R271" s="26">
        <v>0</v>
      </c>
      <c r="S271" s="27">
        <v>0</v>
      </c>
      <c r="T271" s="27">
        <v>0</v>
      </c>
      <c r="U271" s="27">
        <v>0</v>
      </c>
      <c r="V271" s="27">
        <v>0</v>
      </c>
      <c r="W271" s="26">
        <v>0</v>
      </c>
      <c r="X271" s="26">
        <v>0</v>
      </c>
      <c r="Y271" s="26">
        <v>0</v>
      </c>
      <c r="Z271" s="26">
        <v>0</v>
      </c>
      <c r="AA271" s="26">
        <v>0</v>
      </c>
      <c r="AB271" s="26">
        <v>0</v>
      </c>
      <c r="AC271" s="26">
        <v>0</v>
      </c>
      <c r="AD271" s="25">
        <v>0</v>
      </c>
      <c r="AE271" s="25">
        <v>0</v>
      </c>
      <c r="AF271" s="25">
        <v>0</v>
      </c>
      <c r="AG271" s="25">
        <v>0</v>
      </c>
      <c r="AH271" s="28"/>
      <c r="AI271" s="28"/>
      <c r="AJ271" s="28"/>
      <c r="AK271" s="28"/>
      <c r="AL271" s="27">
        <v>0</v>
      </c>
      <c r="AM271" s="27">
        <v>0</v>
      </c>
      <c r="AN271" s="27">
        <v>0</v>
      </c>
      <c r="AO271" s="27">
        <v>0</v>
      </c>
      <c r="AP271" s="25">
        <v>0</v>
      </c>
      <c r="AQ271" s="25">
        <v>0</v>
      </c>
      <c r="AR271" s="25">
        <v>0</v>
      </c>
      <c r="AS271" s="25">
        <v>0</v>
      </c>
    </row>
    <row r="272" spans="1:45" s="4" customFormat="1" ht="18.75" hidden="1" customHeight="1" x14ac:dyDescent="0.3">
      <c r="A272" s="23">
        <v>264</v>
      </c>
      <c r="B272" s="24" t="s">
        <v>30</v>
      </c>
      <c r="C272" s="24" t="s">
        <v>250</v>
      </c>
      <c r="D272" s="25"/>
      <c r="E272" s="25"/>
      <c r="F272" s="25">
        <v>0</v>
      </c>
      <c r="G272" s="26">
        <v>0</v>
      </c>
      <c r="H272" s="26">
        <v>0</v>
      </c>
      <c r="I272" s="26">
        <v>0</v>
      </c>
      <c r="J272" s="26">
        <v>0</v>
      </c>
      <c r="K272" s="25">
        <v>0</v>
      </c>
      <c r="L272" s="25">
        <v>0</v>
      </c>
      <c r="M272" s="25">
        <v>0</v>
      </c>
      <c r="N272" s="25">
        <v>0</v>
      </c>
      <c r="O272" s="26">
        <v>0</v>
      </c>
      <c r="P272" s="26">
        <v>0</v>
      </c>
      <c r="Q272" s="26">
        <v>0</v>
      </c>
      <c r="R272" s="26">
        <v>0</v>
      </c>
      <c r="S272" s="27">
        <v>0</v>
      </c>
      <c r="T272" s="27">
        <v>0</v>
      </c>
      <c r="U272" s="27">
        <v>0</v>
      </c>
      <c r="V272" s="27">
        <v>0</v>
      </c>
      <c r="W272" s="26">
        <v>0</v>
      </c>
      <c r="X272" s="26">
        <v>0</v>
      </c>
      <c r="Y272" s="26">
        <v>0</v>
      </c>
      <c r="Z272" s="26">
        <v>0</v>
      </c>
      <c r="AA272" s="26">
        <v>0</v>
      </c>
      <c r="AB272" s="26">
        <v>0</v>
      </c>
      <c r="AC272" s="26">
        <v>0</v>
      </c>
      <c r="AD272" s="25">
        <v>0</v>
      </c>
      <c r="AE272" s="25">
        <v>0</v>
      </c>
      <c r="AF272" s="25">
        <v>0</v>
      </c>
      <c r="AG272" s="25">
        <v>0</v>
      </c>
      <c r="AH272" s="28" t="s">
        <v>31</v>
      </c>
      <c r="AI272" s="28" t="s">
        <v>31</v>
      </c>
      <c r="AJ272" s="28" t="s">
        <v>31</v>
      </c>
      <c r="AK272" s="28" t="s">
        <v>31</v>
      </c>
      <c r="AL272" s="27">
        <v>0</v>
      </c>
      <c r="AM272" s="27">
        <v>0</v>
      </c>
      <c r="AN272" s="27">
        <v>0</v>
      </c>
      <c r="AO272" s="27">
        <v>0</v>
      </c>
      <c r="AP272" s="25">
        <v>0</v>
      </c>
      <c r="AQ272" s="25">
        <v>0</v>
      </c>
      <c r="AR272" s="25">
        <v>0</v>
      </c>
      <c r="AS272" s="25">
        <v>0</v>
      </c>
    </row>
    <row r="273" spans="1:45" s="4" customFormat="1" ht="56.25" hidden="1" customHeight="1" x14ac:dyDescent="0.3">
      <c r="A273" s="23">
        <v>265</v>
      </c>
      <c r="B273" s="24" t="s">
        <v>62</v>
      </c>
      <c r="C273" s="24" t="s">
        <v>252</v>
      </c>
      <c r="D273" s="25"/>
      <c r="E273" s="25"/>
      <c r="F273" s="25">
        <v>0</v>
      </c>
      <c r="G273" s="26">
        <v>0</v>
      </c>
      <c r="H273" s="26">
        <v>0</v>
      </c>
      <c r="I273" s="26">
        <v>0</v>
      </c>
      <c r="J273" s="26">
        <v>0</v>
      </c>
      <c r="K273" s="25">
        <v>0</v>
      </c>
      <c r="L273" s="25">
        <v>0</v>
      </c>
      <c r="M273" s="25">
        <v>0</v>
      </c>
      <c r="N273" s="25">
        <v>0</v>
      </c>
      <c r="O273" s="26">
        <v>0</v>
      </c>
      <c r="P273" s="26">
        <v>0</v>
      </c>
      <c r="Q273" s="26">
        <v>0</v>
      </c>
      <c r="R273" s="26">
        <v>0</v>
      </c>
      <c r="S273" s="27">
        <v>0</v>
      </c>
      <c r="T273" s="27">
        <v>0</v>
      </c>
      <c r="U273" s="27">
        <v>0</v>
      </c>
      <c r="V273" s="27">
        <v>0</v>
      </c>
      <c r="W273" s="26">
        <v>0</v>
      </c>
      <c r="X273" s="26">
        <v>0</v>
      </c>
      <c r="Y273" s="26">
        <v>0</v>
      </c>
      <c r="Z273" s="26">
        <v>0</v>
      </c>
      <c r="AA273" s="26">
        <v>0</v>
      </c>
      <c r="AB273" s="26">
        <v>0</v>
      </c>
      <c r="AC273" s="26">
        <v>0</v>
      </c>
      <c r="AD273" s="25">
        <v>0</v>
      </c>
      <c r="AE273" s="25">
        <v>0</v>
      </c>
      <c r="AF273" s="25">
        <v>0</v>
      </c>
      <c r="AG273" s="25">
        <v>0</v>
      </c>
      <c r="AH273" s="28"/>
      <c r="AI273" s="28"/>
      <c r="AJ273" s="28"/>
      <c r="AK273" s="28"/>
      <c r="AL273" s="27">
        <v>0</v>
      </c>
      <c r="AM273" s="27">
        <v>0</v>
      </c>
      <c r="AN273" s="27">
        <v>0</v>
      </c>
      <c r="AO273" s="27">
        <v>0</v>
      </c>
      <c r="AP273" s="25">
        <v>0</v>
      </c>
      <c r="AQ273" s="25">
        <v>0</v>
      </c>
      <c r="AR273" s="25">
        <v>0</v>
      </c>
      <c r="AS273" s="25">
        <v>0</v>
      </c>
    </row>
    <row r="274" spans="1:45" s="4" customFormat="1" ht="37.5" hidden="1" customHeight="1" x14ac:dyDescent="0.3">
      <c r="A274" s="23">
        <v>266</v>
      </c>
      <c r="B274" s="24" t="s">
        <v>45</v>
      </c>
      <c r="C274" s="24" t="s">
        <v>252</v>
      </c>
      <c r="D274" s="25"/>
      <c r="E274" s="25"/>
      <c r="F274" s="25">
        <v>0</v>
      </c>
      <c r="G274" s="26">
        <v>0</v>
      </c>
      <c r="H274" s="26">
        <v>0</v>
      </c>
      <c r="I274" s="26">
        <v>0</v>
      </c>
      <c r="J274" s="26">
        <v>0</v>
      </c>
      <c r="K274" s="25">
        <v>0</v>
      </c>
      <c r="L274" s="25">
        <v>0</v>
      </c>
      <c r="M274" s="25">
        <v>0</v>
      </c>
      <c r="N274" s="25">
        <v>0</v>
      </c>
      <c r="O274" s="26">
        <v>0</v>
      </c>
      <c r="P274" s="26">
        <v>0</v>
      </c>
      <c r="Q274" s="26">
        <v>0</v>
      </c>
      <c r="R274" s="26">
        <v>0</v>
      </c>
      <c r="S274" s="27">
        <v>0</v>
      </c>
      <c r="T274" s="27">
        <v>0</v>
      </c>
      <c r="U274" s="27">
        <v>0</v>
      </c>
      <c r="V274" s="27">
        <v>0</v>
      </c>
      <c r="W274" s="26">
        <v>0</v>
      </c>
      <c r="X274" s="26">
        <v>0</v>
      </c>
      <c r="Y274" s="26">
        <v>0</v>
      </c>
      <c r="Z274" s="26">
        <v>0</v>
      </c>
      <c r="AA274" s="26">
        <v>0</v>
      </c>
      <c r="AB274" s="26">
        <v>0</v>
      </c>
      <c r="AC274" s="26">
        <v>0</v>
      </c>
      <c r="AD274" s="25">
        <v>0</v>
      </c>
      <c r="AE274" s="25">
        <v>0</v>
      </c>
      <c r="AF274" s="25">
        <v>0</v>
      </c>
      <c r="AG274" s="25">
        <v>0</v>
      </c>
      <c r="AH274" s="28"/>
      <c r="AI274" s="28"/>
      <c r="AJ274" s="28"/>
      <c r="AK274" s="28"/>
      <c r="AL274" s="27">
        <v>0</v>
      </c>
      <c r="AM274" s="27">
        <v>0</v>
      </c>
      <c r="AN274" s="27">
        <v>0</v>
      </c>
      <c r="AO274" s="27">
        <v>0</v>
      </c>
      <c r="AP274" s="25">
        <v>0</v>
      </c>
      <c r="AQ274" s="25">
        <v>0</v>
      </c>
      <c r="AR274" s="25">
        <v>0</v>
      </c>
      <c r="AS274" s="25">
        <v>0</v>
      </c>
    </row>
    <row r="275" spans="1:45" s="4" customFormat="1" ht="18.75" hidden="1" customHeight="1" x14ac:dyDescent="0.3">
      <c r="A275" s="23">
        <v>267</v>
      </c>
      <c r="B275" s="24" t="s">
        <v>47</v>
      </c>
      <c r="C275" s="24" t="s">
        <v>252</v>
      </c>
      <c r="D275" s="25"/>
      <c r="E275" s="25"/>
      <c r="F275" s="25">
        <v>0</v>
      </c>
      <c r="G275" s="26">
        <v>0</v>
      </c>
      <c r="H275" s="26">
        <v>0</v>
      </c>
      <c r="I275" s="26">
        <v>0</v>
      </c>
      <c r="J275" s="26">
        <v>0</v>
      </c>
      <c r="K275" s="25">
        <v>0</v>
      </c>
      <c r="L275" s="25">
        <v>0</v>
      </c>
      <c r="M275" s="25">
        <v>0</v>
      </c>
      <c r="N275" s="25">
        <v>0</v>
      </c>
      <c r="O275" s="26">
        <v>0</v>
      </c>
      <c r="P275" s="26">
        <v>0</v>
      </c>
      <c r="Q275" s="26">
        <v>0</v>
      </c>
      <c r="R275" s="26">
        <v>0</v>
      </c>
      <c r="S275" s="27">
        <v>0</v>
      </c>
      <c r="T275" s="27">
        <v>0</v>
      </c>
      <c r="U275" s="27">
        <v>0</v>
      </c>
      <c r="V275" s="27">
        <v>0</v>
      </c>
      <c r="W275" s="26">
        <v>0</v>
      </c>
      <c r="X275" s="26">
        <v>0</v>
      </c>
      <c r="Y275" s="26">
        <v>0</v>
      </c>
      <c r="Z275" s="26">
        <v>0</v>
      </c>
      <c r="AA275" s="26">
        <v>0</v>
      </c>
      <c r="AB275" s="26">
        <v>0</v>
      </c>
      <c r="AC275" s="26">
        <v>0</v>
      </c>
      <c r="AD275" s="25">
        <v>0</v>
      </c>
      <c r="AE275" s="25">
        <v>0</v>
      </c>
      <c r="AF275" s="25">
        <v>0</v>
      </c>
      <c r="AG275" s="25">
        <v>0</v>
      </c>
      <c r="AH275" s="28"/>
      <c r="AI275" s="28"/>
      <c r="AJ275" s="28"/>
      <c r="AK275" s="28"/>
      <c r="AL275" s="27">
        <v>0</v>
      </c>
      <c r="AM275" s="27">
        <v>0</v>
      </c>
      <c r="AN275" s="27">
        <v>0</v>
      </c>
      <c r="AO275" s="27">
        <v>0</v>
      </c>
      <c r="AP275" s="25">
        <v>0</v>
      </c>
      <c r="AQ275" s="25">
        <v>0</v>
      </c>
      <c r="AR275" s="25">
        <v>0</v>
      </c>
      <c r="AS275" s="25">
        <v>0</v>
      </c>
    </row>
    <row r="276" spans="1:45" s="4" customFormat="1" ht="37.5" hidden="1" customHeight="1" x14ac:dyDescent="0.3">
      <c r="A276" s="23">
        <v>268</v>
      </c>
      <c r="B276" s="24" t="s">
        <v>253</v>
      </c>
      <c r="C276" s="24" t="s">
        <v>252</v>
      </c>
      <c r="D276" s="25"/>
      <c r="E276" s="25"/>
      <c r="F276" s="25">
        <v>0</v>
      </c>
      <c r="G276" s="26">
        <v>0</v>
      </c>
      <c r="H276" s="26">
        <v>0</v>
      </c>
      <c r="I276" s="26">
        <v>0</v>
      </c>
      <c r="J276" s="26">
        <v>0</v>
      </c>
      <c r="K276" s="25">
        <v>0</v>
      </c>
      <c r="L276" s="25">
        <v>0</v>
      </c>
      <c r="M276" s="25">
        <v>0</v>
      </c>
      <c r="N276" s="25">
        <v>0</v>
      </c>
      <c r="O276" s="26">
        <v>0</v>
      </c>
      <c r="P276" s="26">
        <v>0</v>
      </c>
      <c r="Q276" s="26">
        <v>0</v>
      </c>
      <c r="R276" s="26">
        <v>0</v>
      </c>
      <c r="S276" s="27">
        <v>0</v>
      </c>
      <c r="T276" s="27">
        <v>0</v>
      </c>
      <c r="U276" s="27">
        <v>0</v>
      </c>
      <c r="V276" s="27">
        <v>0</v>
      </c>
      <c r="W276" s="26">
        <v>0</v>
      </c>
      <c r="X276" s="26">
        <v>0</v>
      </c>
      <c r="Y276" s="26">
        <v>0</v>
      </c>
      <c r="Z276" s="26">
        <v>0</v>
      </c>
      <c r="AA276" s="26">
        <v>0</v>
      </c>
      <c r="AB276" s="26">
        <v>0</v>
      </c>
      <c r="AC276" s="26">
        <v>0</v>
      </c>
      <c r="AD276" s="25">
        <v>0</v>
      </c>
      <c r="AE276" s="25">
        <v>0</v>
      </c>
      <c r="AF276" s="25">
        <v>0</v>
      </c>
      <c r="AG276" s="25">
        <v>0</v>
      </c>
      <c r="AH276" s="28"/>
      <c r="AI276" s="28"/>
      <c r="AJ276" s="28"/>
      <c r="AK276" s="28"/>
      <c r="AL276" s="27">
        <v>0</v>
      </c>
      <c r="AM276" s="27">
        <v>0</v>
      </c>
      <c r="AN276" s="27">
        <v>0</v>
      </c>
      <c r="AO276" s="27">
        <v>0</v>
      </c>
      <c r="AP276" s="25">
        <v>0</v>
      </c>
      <c r="AQ276" s="25">
        <v>0</v>
      </c>
      <c r="AR276" s="25">
        <v>0</v>
      </c>
      <c r="AS276" s="25">
        <v>0</v>
      </c>
    </row>
    <row r="277" spans="1:45" s="4" customFormat="1" ht="37.5" hidden="1" customHeight="1" x14ac:dyDescent="0.3">
      <c r="A277" s="23">
        <v>269</v>
      </c>
      <c r="B277" s="24" t="s">
        <v>254</v>
      </c>
      <c r="C277" s="24" t="s">
        <v>252</v>
      </c>
      <c r="D277" s="25"/>
      <c r="E277" s="25"/>
      <c r="F277" s="25">
        <v>0</v>
      </c>
      <c r="G277" s="26">
        <v>0</v>
      </c>
      <c r="H277" s="26">
        <v>0</v>
      </c>
      <c r="I277" s="26">
        <v>0</v>
      </c>
      <c r="J277" s="26">
        <v>0</v>
      </c>
      <c r="K277" s="25">
        <v>0</v>
      </c>
      <c r="L277" s="25">
        <v>0</v>
      </c>
      <c r="M277" s="25">
        <v>0</v>
      </c>
      <c r="N277" s="25">
        <v>0</v>
      </c>
      <c r="O277" s="26">
        <v>0</v>
      </c>
      <c r="P277" s="26">
        <v>0</v>
      </c>
      <c r="Q277" s="26">
        <v>0</v>
      </c>
      <c r="R277" s="26">
        <v>0</v>
      </c>
      <c r="S277" s="27">
        <v>0</v>
      </c>
      <c r="T277" s="27">
        <v>0</v>
      </c>
      <c r="U277" s="27">
        <v>0</v>
      </c>
      <c r="V277" s="27">
        <v>0</v>
      </c>
      <c r="W277" s="26">
        <v>0</v>
      </c>
      <c r="X277" s="26">
        <v>0</v>
      </c>
      <c r="Y277" s="26">
        <v>0</v>
      </c>
      <c r="Z277" s="26">
        <v>0</v>
      </c>
      <c r="AA277" s="26">
        <v>0</v>
      </c>
      <c r="AB277" s="26">
        <v>0</v>
      </c>
      <c r="AC277" s="26">
        <v>0</v>
      </c>
      <c r="AD277" s="25">
        <v>0</v>
      </c>
      <c r="AE277" s="25">
        <v>0</v>
      </c>
      <c r="AF277" s="25">
        <v>0</v>
      </c>
      <c r="AG277" s="25">
        <v>0</v>
      </c>
      <c r="AH277" s="28"/>
      <c r="AI277" s="28"/>
      <c r="AJ277" s="28"/>
      <c r="AK277" s="28"/>
      <c r="AL277" s="27">
        <v>0</v>
      </c>
      <c r="AM277" s="27">
        <v>0</v>
      </c>
      <c r="AN277" s="27">
        <v>0</v>
      </c>
      <c r="AO277" s="27">
        <v>0</v>
      </c>
      <c r="AP277" s="25">
        <v>0</v>
      </c>
      <c r="AQ277" s="25">
        <v>0</v>
      </c>
      <c r="AR277" s="25">
        <v>0</v>
      </c>
      <c r="AS277" s="25">
        <v>0</v>
      </c>
    </row>
    <row r="278" spans="1:45" s="4" customFormat="1" ht="37.5" hidden="1" customHeight="1" x14ac:dyDescent="0.3">
      <c r="A278" s="23">
        <v>270</v>
      </c>
      <c r="B278" s="24" t="s">
        <v>255</v>
      </c>
      <c r="C278" s="24" t="s">
        <v>252</v>
      </c>
      <c r="D278" s="25"/>
      <c r="E278" s="25"/>
      <c r="F278" s="25">
        <v>0</v>
      </c>
      <c r="G278" s="26">
        <v>0</v>
      </c>
      <c r="H278" s="26">
        <v>0</v>
      </c>
      <c r="I278" s="26">
        <v>0</v>
      </c>
      <c r="J278" s="26">
        <v>0</v>
      </c>
      <c r="K278" s="25">
        <v>0</v>
      </c>
      <c r="L278" s="25">
        <v>0</v>
      </c>
      <c r="M278" s="25">
        <v>0</v>
      </c>
      <c r="N278" s="25">
        <v>0</v>
      </c>
      <c r="O278" s="26">
        <v>0</v>
      </c>
      <c r="P278" s="26">
        <v>0</v>
      </c>
      <c r="Q278" s="26">
        <v>0</v>
      </c>
      <c r="R278" s="26">
        <v>0</v>
      </c>
      <c r="S278" s="27">
        <v>0</v>
      </c>
      <c r="T278" s="27">
        <v>0</v>
      </c>
      <c r="U278" s="27">
        <v>0</v>
      </c>
      <c r="V278" s="27">
        <v>0</v>
      </c>
      <c r="W278" s="26">
        <v>0</v>
      </c>
      <c r="X278" s="26">
        <v>0</v>
      </c>
      <c r="Y278" s="26">
        <v>0</v>
      </c>
      <c r="Z278" s="26">
        <v>0</v>
      </c>
      <c r="AA278" s="26">
        <v>0</v>
      </c>
      <c r="AB278" s="26">
        <v>0</v>
      </c>
      <c r="AC278" s="26">
        <v>0</v>
      </c>
      <c r="AD278" s="25">
        <v>0</v>
      </c>
      <c r="AE278" s="25">
        <v>0</v>
      </c>
      <c r="AF278" s="25">
        <v>0</v>
      </c>
      <c r="AG278" s="25">
        <v>0</v>
      </c>
      <c r="AH278" s="28"/>
      <c r="AI278" s="28"/>
      <c r="AJ278" s="28"/>
      <c r="AK278" s="28"/>
      <c r="AL278" s="27">
        <v>0</v>
      </c>
      <c r="AM278" s="27">
        <v>0</v>
      </c>
      <c r="AN278" s="27">
        <v>0</v>
      </c>
      <c r="AO278" s="27">
        <v>0</v>
      </c>
      <c r="AP278" s="25">
        <v>0</v>
      </c>
      <c r="AQ278" s="25">
        <v>0</v>
      </c>
      <c r="AR278" s="25">
        <v>0</v>
      </c>
      <c r="AS278" s="25">
        <v>0</v>
      </c>
    </row>
    <row r="279" spans="1:45" s="4" customFormat="1" ht="37.5" hidden="1" customHeight="1" x14ac:dyDescent="0.3">
      <c r="A279" s="23">
        <v>271</v>
      </c>
      <c r="B279" s="24" t="s">
        <v>256</v>
      </c>
      <c r="C279" s="24" t="s">
        <v>252</v>
      </c>
      <c r="D279" s="25"/>
      <c r="E279" s="25"/>
      <c r="F279" s="25">
        <v>0</v>
      </c>
      <c r="G279" s="26">
        <v>0</v>
      </c>
      <c r="H279" s="26">
        <v>0</v>
      </c>
      <c r="I279" s="26">
        <v>0</v>
      </c>
      <c r="J279" s="26">
        <v>0</v>
      </c>
      <c r="K279" s="25">
        <v>0</v>
      </c>
      <c r="L279" s="25">
        <v>0</v>
      </c>
      <c r="M279" s="25">
        <v>0</v>
      </c>
      <c r="N279" s="25">
        <v>0</v>
      </c>
      <c r="O279" s="26">
        <v>0</v>
      </c>
      <c r="P279" s="26">
        <v>0</v>
      </c>
      <c r="Q279" s="26">
        <v>0</v>
      </c>
      <c r="R279" s="26">
        <v>0</v>
      </c>
      <c r="S279" s="27">
        <v>0</v>
      </c>
      <c r="T279" s="27">
        <v>0</v>
      </c>
      <c r="U279" s="27">
        <v>0</v>
      </c>
      <c r="V279" s="27">
        <v>0</v>
      </c>
      <c r="W279" s="26">
        <v>0</v>
      </c>
      <c r="X279" s="26">
        <v>0</v>
      </c>
      <c r="Y279" s="26">
        <v>0</v>
      </c>
      <c r="Z279" s="26">
        <v>0</v>
      </c>
      <c r="AA279" s="26">
        <v>0</v>
      </c>
      <c r="AB279" s="26">
        <v>0</v>
      </c>
      <c r="AC279" s="26">
        <v>0</v>
      </c>
      <c r="AD279" s="25">
        <v>0</v>
      </c>
      <c r="AE279" s="25">
        <v>0</v>
      </c>
      <c r="AF279" s="25">
        <v>0</v>
      </c>
      <c r="AG279" s="25">
        <v>0</v>
      </c>
      <c r="AH279" s="28"/>
      <c r="AI279" s="28"/>
      <c r="AJ279" s="28"/>
      <c r="AK279" s="28"/>
      <c r="AL279" s="27">
        <v>0</v>
      </c>
      <c r="AM279" s="27">
        <v>0</v>
      </c>
      <c r="AN279" s="27">
        <v>0</v>
      </c>
      <c r="AO279" s="27">
        <v>0</v>
      </c>
      <c r="AP279" s="25">
        <v>0</v>
      </c>
      <c r="AQ279" s="25">
        <v>0</v>
      </c>
      <c r="AR279" s="25">
        <v>0</v>
      </c>
      <c r="AS279" s="25">
        <v>0</v>
      </c>
    </row>
    <row r="280" spans="1:45" s="4" customFormat="1" ht="37.5" hidden="1" customHeight="1" x14ac:dyDescent="0.3">
      <c r="A280" s="23">
        <v>272</v>
      </c>
      <c r="B280" s="24" t="s">
        <v>257</v>
      </c>
      <c r="C280" s="24" t="s">
        <v>252</v>
      </c>
      <c r="D280" s="25"/>
      <c r="E280" s="25"/>
      <c r="F280" s="25">
        <v>0</v>
      </c>
      <c r="G280" s="26">
        <v>0</v>
      </c>
      <c r="H280" s="26">
        <v>0</v>
      </c>
      <c r="I280" s="26">
        <v>0</v>
      </c>
      <c r="J280" s="26">
        <v>0</v>
      </c>
      <c r="K280" s="25">
        <v>0</v>
      </c>
      <c r="L280" s="25">
        <v>0</v>
      </c>
      <c r="M280" s="25">
        <v>0</v>
      </c>
      <c r="N280" s="25">
        <v>0</v>
      </c>
      <c r="O280" s="26">
        <v>0</v>
      </c>
      <c r="P280" s="26">
        <v>0</v>
      </c>
      <c r="Q280" s="26">
        <v>0</v>
      </c>
      <c r="R280" s="26">
        <v>0</v>
      </c>
      <c r="S280" s="27">
        <v>0</v>
      </c>
      <c r="T280" s="27">
        <v>0</v>
      </c>
      <c r="U280" s="27">
        <v>0</v>
      </c>
      <c r="V280" s="27">
        <v>0</v>
      </c>
      <c r="W280" s="26">
        <v>0</v>
      </c>
      <c r="X280" s="26">
        <v>0</v>
      </c>
      <c r="Y280" s="26">
        <v>0</v>
      </c>
      <c r="Z280" s="26">
        <v>0</v>
      </c>
      <c r="AA280" s="26">
        <v>0</v>
      </c>
      <c r="AB280" s="26">
        <v>0</v>
      </c>
      <c r="AC280" s="26">
        <v>0</v>
      </c>
      <c r="AD280" s="25">
        <v>0</v>
      </c>
      <c r="AE280" s="25">
        <v>0</v>
      </c>
      <c r="AF280" s="25">
        <v>0</v>
      </c>
      <c r="AG280" s="25">
        <v>0</v>
      </c>
      <c r="AH280" s="28"/>
      <c r="AI280" s="28"/>
      <c r="AJ280" s="28"/>
      <c r="AK280" s="28"/>
      <c r="AL280" s="27">
        <v>0</v>
      </c>
      <c r="AM280" s="27">
        <v>0</v>
      </c>
      <c r="AN280" s="27">
        <v>0</v>
      </c>
      <c r="AO280" s="27">
        <v>0</v>
      </c>
      <c r="AP280" s="25">
        <v>0</v>
      </c>
      <c r="AQ280" s="25">
        <v>0</v>
      </c>
      <c r="AR280" s="25">
        <v>0</v>
      </c>
      <c r="AS280" s="25">
        <v>0</v>
      </c>
    </row>
    <row r="281" spans="1:45" s="4" customFormat="1" ht="37.5" hidden="1" customHeight="1" x14ac:dyDescent="0.3">
      <c r="A281" s="23">
        <v>273</v>
      </c>
      <c r="B281" s="24" t="s">
        <v>258</v>
      </c>
      <c r="C281" s="24" t="s">
        <v>252</v>
      </c>
      <c r="D281" s="25"/>
      <c r="E281" s="25"/>
      <c r="F281" s="25">
        <v>0</v>
      </c>
      <c r="G281" s="26">
        <v>0</v>
      </c>
      <c r="H281" s="26">
        <v>0</v>
      </c>
      <c r="I281" s="26">
        <v>0</v>
      </c>
      <c r="J281" s="26">
        <v>0</v>
      </c>
      <c r="K281" s="25">
        <v>0</v>
      </c>
      <c r="L281" s="25">
        <v>0</v>
      </c>
      <c r="M281" s="25">
        <v>0</v>
      </c>
      <c r="N281" s="25">
        <v>0</v>
      </c>
      <c r="O281" s="26">
        <v>0</v>
      </c>
      <c r="P281" s="26">
        <v>0</v>
      </c>
      <c r="Q281" s="26">
        <v>0</v>
      </c>
      <c r="R281" s="26">
        <v>0</v>
      </c>
      <c r="S281" s="27">
        <v>0</v>
      </c>
      <c r="T281" s="27">
        <v>0</v>
      </c>
      <c r="U281" s="27">
        <v>0</v>
      </c>
      <c r="V281" s="27">
        <v>0</v>
      </c>
      <c r="W281" s="26">
        <v>0</v>
      </c>
      <c r="X281" s="26">
        <v>0</v>
      </c>
      <c r="Y281" s="26">
        <v>0</v>
      </c>
      <c r="Z281" s="26">
        <v>0</v>
      </c>
      <c r="AA281" s="26">
        <v>0</v>
      </c>
      <c r="AB281" s="26">
        <v>0</v>
      </c>
      <c r="AC281" s="26">
        <v>0</v>
      </c>
      <c r="AD281" s="25">
        <v>0</v>
      </c>
      <c r="AE281" s="25">
        <v>0</v>
      </c>
      <c r="AF281" s="25">
        <v>0</v>
      </c>
      <c r="AG281" s="25">
        <v>0</v>
      </c>
      <c r="AH281" s="28"/>
      <c r="AI281" s="28"/>
      <c r="AJ281" s="28"/>
      <c r="AK281" s="28"/>
      <c r="AL281" s="27">
        <v>0</v>
      </c>
      <c r="AM281" s="27">
        <v>0</v>
      </c>
      <c r="AN281" s="27">
        <v>0</v>
      </c>
      <c r="AO281" s="27">
        <v>0</v>
      </c>
      <c r="AP281" s="25">
        <v>0</v>
      </c>
      <c r="AQ281" s="25">
        <v>0</v>
      </c>
      <c r="AR281" s="25">
        <v>0</v>
      </c>
      <c r="AS281" s="25">
        <v>0</v>
      </c>
    </row>
    <row r="282" spans="1:45" s="4" customFormat="1" ht="18.75" hidden="1" customHeight="1" x14ac:dyDescent="0.3">
      <c r="A282" s="23">
        <v>274</v>
      </c>
      <c r="B282" s="24" t="s">
        <v>30</v>
      </c>
      <c r="C282" s="24" t="s">
        <v>252</v>
      </c>
      <c r="D282" s="25"/>
      <c r="E282" s="25"/>
      <c r="F282" s="25">
        <v>0</v>
      </c>
      <c r="G282" s="26">
        <v>0</v>
      </c>
      <c r="H282" s="26">
        <v>0</v>
      </c>
      <c r="I282" s="26">
        <v>0</v>
      </c>
      <c r="J282" s="26">
        <v>0</v>
      </c>
      <c r="K282" s="25">
        <v>0</v>
      </c>
      <c r="L282" s="25">
        <v>0</v>
      </c>
      <c r="M282" s="25">
        <v>0</v>
      </c>
      <c r="N282" s="25">
        <v>0</v>
      </c>
      <c r="O282" s="26">
        <v>0</v>
      </c>
      <c r="P282" s="26">
        <v>0</v>
      </c>
      <c r="Q282" s="26">
        <v>0</v>
      </c>
      <c r="R282" s="26">
        <v>0</v>
      </c>
      <c r="S282" s="27">
        <v>0</v>
      </c>
      <c r="T282" s="27">
        <v>0</v>
      </c>
      <c r="U282" s="27">
        <v>0</v>
      </c>
      <c r="V282" s="27">
        <v>0</v>
      </c>
      <c r="W282" s="26">
        <v>0</v>
      </c>
      <c r="X282" s="26">
        <v>0</v>
      </c>
      <c r="Y282" s="26">
        <v>0</v>
      </c>
      <c r="Z282" s="26">
        <v>0</v>
      </c>
      <c r="AA282" s="26">
        <v>0</v>
      </c>
      <c r="AB282" s="26">
        <v>0</v>
      </c>
      <c r="AC282" s="26">
        <v>0</v>
      </c>
      <c r="AD282" s="25">
        <v>0</v>
      </c>
      <c r="AE282" s="25">
        <v>0</v>
      </c>
      <c r="AF282" s="25">
        <v>0</v>
      </c>
      <c r="AG282" s="25">
        <v>0</v>
      </c>
      <c r="AH282" s="28" t="s">
        <v>31</v>
      </c>
      <c r="AI282" s="28" t="s">
        <v>31</v>
      </c>
      <c r="AJ282" s="28" t="s">
        <v>31</v>
      </c>
      <c r="AK282" s="28" t="s">
        <v>31</v>
      </c>
      <c r="AL282" s="27">
        <v>0</v>
      </c>
      <c r="AM282" s="27">
        <v>0</v>
      </c>
      <c r="AN282" s="27">
        <v>0</v>
      </c>
      <c r="AO282" s="27">
        <v>0</v>
      </c>
      <c r="AP282" s="25">
        <v>0</v>
      </c>
      <c r="AQ282" s="25">
        <v>0</v>
      </c>
      <c r="AR282" s="25">
        <v>0</v>
      </c>
      <c r="AS282" s="25">
        <v>0</v>
      </c>
    </row>
    <row r="283" spans="1:45" s="4" customFormat="1" ht="37.5" hidden="1" customHeight="1" x14ac:dyDescent="0.3">
      <c r="A283" s="23">
        <v>275</v>
      </c>
      <c r="B283" s="24" t="s">
        <v>259</v>
      </c>
      <c r="C283" s="24" t="s">
        <v>260</v>
      </c>
      <c r="D283" s="25"/>
      <c r="E283" s="25"/>
      <c r="F283" s="25">
        <v>0</v>
      </c>
      <c r="G283" s="26">
        <v>0</v>
      </c>
      <c r="H283" s="26">
        <v>0</v>
      </c>
      <c r="I283" s="26">
        <v>0</v>
      </c>
      <c r="J283" s="26">
        <v>0</v>
      </c>
      <c r="K283" s="25">
        <v>0</v>
      </c>
      <c r="L283" s="25">
        <v>0</v>
      </c>
      <c r="M283" s="25">
        <v>0</v>
      </c>
      <c r="N283" s="25">
        <v>0</v>
      </c>
      <c r="O283" s="26">
        <v>0</v>
      </c>
      <c r="P283" s="26">
        <v>0</v>
      </c>
      <c r="Q283" s="26">
        <v>0</v>
      </c>
      <c r="R283" s="26">
        <v>0</v>
      </c>
      <c r="S283" s="27">
        <v>0</v>
      </c>
      <c r="T283" s="27">
        <v>0</v>
      </c>
      <c r="U283" s="27">
        <v>0</v>
      </c>
      <c r="V283" s="27">
        <v>0</v>
      </c>
      <c r="W283" s="26">
        <v>0</v>
      </c>
      <c r="X283" s="26">
        <v>0</v>
      </c>
      <c r="Y283" s="26">
        <v>0</v>
      </c>
      <c r="Z283" s="26">
        <v>0</v>
      </c>
      <c r="AA283" s="26">
        <v>0</v>
      </c>
      <c r="AB283" s="26">
        <v>0</v>
      </c>
      <c r="AC283" s="26">
        <v>0</v>
      </c>
      <c r="AD283" s="25">
        <v>0</v>
      </c>
      <c r="AE283" s="25">
        <v>0</v>
      </c>
      <c r="AF283" s="25">
        <v>0</v>
      </c>
      <c r="AG283" s="25">
        <v>0</v>
      </c>
      <c r="AH283" s="28"/>
      <c r="AI283" s="28"/>
      <c r="AJ283" s="28"/>
      <c r="AK283" s="28"/>
      <c r="AL283" s="27">
        <v>0</v>
      </c>
      <c r="AM283" s="27">
        <v>0</v>
      </c>
      <c r="AN283" s="27">
        <v>0</v>
      </c>
      <c r="AO283" s="27">
        <v>0</v>
      </c>
      <c r="AP283" s="25">
        <v>0</v>
      </c>
      <c r="AQ283" s="25">
        <v>0</v>
      </c>
      <c r="AR283" s="25">
        <v>0</v>
      </c>
      <c r="AS283" s="25">
        <v>0</v>
      </c>
    </row>
    <row r="284" spans="1:45" s="4" customFormat="1" ht="37.5" hidden="1" customHeight="1" x14ac:dyDescent="0.3">
      <c r="A284" s="23">
        <v>276</v>
      </c>
      <c r="B284" s="24" t="s">
        <v>261</v>
      </c>
      <c r="C284" s="24" t="s">
        <v>260</v>
      </c>
      <c r="D284" s="25"/>
      <c r="E284" s="25"/>
      <c r="F284" s="25">
        <v>0</v>
      </c>
      <c r="G284" s="26">
        <v>0</v>
      </c>
      <c r="H284" s="26">
        <v>0</v>
      </c>
      <c r="I284" s="26">
        <v>0</v>
      </c>
      <c r="J284" s="26">
        <v>0</v>
      </c>
      <c r="K284" s="25">
        <v>0</v>
      </c>
      <c r="L284" s="25">
        <v>0</v>
      </c>
      <c r="M284" s="25">
        <v>0</v>
      </c>
      <c r="N284" s="25">
        <v>0</v>
      </c>
      <c r="O284" s="26">
        <v>0</v>
      </c>
      <c r="P284" s="26">
        <v>0</v>
      </c>
      <c r="Q284" s="26">
        <v>0</v>
      </c>
      <c r="R284" s="26">
        <v>0</v>
      </c>
      <c r="S284" s="27">
        <v>0</v>
      </c>
      <c r="T284" s="27">
        <v>0</v>
      </c>
      <c r="U284" s="27">
        <v>0</v>
      </c>
      <c r="V284" s="27">
        <v>0</v>
      </c>
      <c r="W284" s="26">
        <v>0</v>
      </c>
      <c r="X284" s="26">
        <v>0</v>
      </c>
      <c r="Y284" s="26">
        <v>0</v>
      </c>
      <c r="Z284" s="26">
        <v>0</v>
      </c>
      <c r="AA284" s="26">
        <v>0</v>
      </c>
      <c r="AB284" s="26">
        <v>0</v>
      </c>
      <c r="AC284" s="26">
        <v>0</v>
      </c>
      <c r="AD284" s="25">
        <v>0</v>
      </c>
      <c r="AE284" s="25">
        <v>0</v>
      </c>
      <c r="AF284" s="25">
        <v>0</v>
      </c>
      <c r="AG284" s="25">
        <v>0</v>
      </c>
      <c r="AH284" s="28"/>
      <c r="AI284" s="28"/>
      <c r="AJ284" s="28"/>
      <c r="AK284" s="28"/>
      <c r="AL284" s="27">
        <v>0</v>
      </c>
      <c r="AM284" s="27">
        <v>0</v>
      </c>
      <c r="AN284" s="27">
        <v>0</v>
      </c>
      <c r="AO284" s="27">
        <v>0</v>
      </c>
      <c r="AP284" s="25">
        <v>0</v>
      </c>
      <c r="AQ284" s="25">
        <v>0</v>
      </c>
      <c r="AR284" s="25">
        <v>0</v>
      </c>
      <c r="AS284" s="25">
        <v>0</v>
      </c>
    </row>
    <row r="285" spans="1:45" s="4" customFormat="1" ht="37.5" hidden="1" customHeight="1" x14ac:dyDescent="0.3">
      <c r="A285" s="23">
        <v>277</v>
      </c>
      <c r="B285" s="24" t="s">
        <v>262</v>
      </c>
      <c r="C285" s="24" t="s">
        <v>260</v>
      </c>
      <c r="D285" s="25"/>
      <c r="E285" s="25"/>
      <c r="F285" s="25">
        <v>0</v>
      </c>
      <c r="G285" s="26">
        <v>0</v>
      </c>
      <c r="H285" s="26">
        <v>0</v>
      </c>
      <c r="I285" s="26">
        <v>0</v>
      </c>
      <c r="J285" s="26">
        <v>0</v>
      </c>
      <c r="K285" s="25">
        <v>0</v>
      </c>
      <c r="L285" s="25">
        <v>0</v>
      </c>
      <c r="M285" s="25">
        <v>0</v>
      </c>
      <c r="N285" s="25">
        <v>0</v>
      </c>
      <c r="O285" s="26">
        <v>0</v>
      </c>
      <c r="P285" s="26">
        <v>0</v>
      </c>
      <c r="Q285" s="26">
        <v>0</v>
      </c>
      <c r="R285" s="26">
        <v>0</v>
      </c>
      <c r="S285" s="27">
        <v>0</v>
      </c>
      <c r="T285" s="27">
        <v>0</v>
      </c>
      <c r="U285" s="27">
        <v>0</v>
      </c>
      <c r="V285" s="27">
        <v>0</v>
      </c>
      <c r="W285" s="26">
        <v>0</v>
      </c>
      <c r="X285" s="26">
        <v>0</v>
      </c>
      <c r="Y285" s="26">
        <v>0</v>
      </c>
      <c r="Z285" s="26">
        <v>0</v>
      </c>
      <c r="AA285" s="26">
        <v>0</v>
      </c>
      <c r="AB285" s="26">
        <v>0</v>
      </c>
      <c r="AC285" s="26">
        <v>0</v>
      </c>
      <c r="AD285" s="25">
        <v>0</v>
      </c>
      <c r="AE285" s="25">
        <v>0</v>
      </c>
      <c r="AF285" s="25">
        <v>0</v>
      </c>
      <c r="AG285" s="25">
        <v>0</v>
      </c>
      <c r="AH285" s="28"/>
      <c r="AI285" s="28"/>
      <c r="AJ285" s="28"/>
      <c r="AK285" s="28"/>
      <c r="AL285" s="27">
        <v>0</v>
      </c>
      <c r="AM285" s="27">
        <v>0</v>
      </c>
      <c r="AN285" s="27">
        <v>0</v>
      </c>
      <c r="AO285" s="27">
        <v>0</v>
      </c>
      <c r="AP285" s="25">
        <v>0</v>
      </c>
      <c r="AQ285" s="25">
        <v>0</v>
      </c>
      <c r="AR285" s="25">
        <v>0</v>
      </c>
      <c r="AS285" s="25">
        <v>0</v>
      </c>
    </row>
    <row r="286" spans="1:45" s="4" customFormat="1" ht="37.5" hidden="1" customHeight="1" x14ac:dyDescent="0.3">
      <c r="A286" s="23">
        <v>278</v>
      </c>
      <c r="B286" s="24" t="s">
        <v>263</v>
      </c>
      <c r="C286" s="24" t="s">
        <v>260</v>
      </c>
      <c r="D286" s="25"/>
      <c r="E286" s="25"/>
      <c r="F286" s="25">
        <v>0</v>
      </c>
      <c r="G286" s="26">
        <v>0</v>
      </c>
      <c r="H286" s="26">
        <v>0</v>
      </c>
      <c r="I286" s="26">
        <v>0</v>
      </c>
      <c r="J286" s="26">
        <v>0</v>
      </c>
      <c r="K286" s="25">
        <v>0</v>
      </c>
      <c r="L286" s="25">
        <v>0</v>
      </c>
      <c r="M286" s="25">
        <v>0</v>
      </c>
      <c r="N286" s="25">
        <v>0</v>
      </c>
      <c r="O286" s="26">
        <v>0</v>
      </c>
      <c r="P286" s="26">
        <v>0</v>
      </c>
      <c r="Q286" s="26">
        <v>0</v>
      </c>
      <c r="R286" s="26">
        <v>0</v>
      </c>
      <c r="S286" s="27">
        <v>0</v>
      </c>
      <c r="T286" s="27">
        <v>0</v>
      </c>
      <c r="U286" s="27">
        <v>0</v>
      </c>
      <c r="V286" s="27">
        <v>0</v>
      </c>
      <c r="W286" s="26">
        <v>0</v>
      </c>
      <c r="X286" s="26">
        <v>0</v>
      </c>
      <c r="Y286" s="26">
        <v>0</v>
      </c>
      <c r="Z286" s="26">
        <v>0</v>
      </c>
      <c r="AA286" s="26">
        <v>0</v>
      </c>
      <c r="AB286" s="26">
        <v>0</v>
      </c>
      <c r="AC286" s="26">
        <v>0</v>
      </c>
      <c r="AD286" s="25">
        <v>0</v>
      </c>
      <c r="AE286" s="25">
        <v>0</v>
      </c>
      <c r="AF286" s="25">
        <v>0</v>
      </c>
      <c r="AG286" s="25">
        <v>0</v>
      </c>
      <c r="AH286" s="28"/>
      <c r="AI286" s="28"/>
      <c r="AJ286" s="28"/>
      <c r="AK286" s="28"/>
      <c r="AL286" s="27">
        <v>0</v>
      </c>
      <c r="AM286" s="27">
        <v>0</v>
      </c>
      <c r="AN286" s="27">
        <v>0</v>
      </c>
      <c r="AO286" s="27">
        <v>0</v>
      </c>
      <c r="AP286" s="25">
        <v>0</v>
      </c>
      <c r="AQ286" s="25">
        <v>0</v>
      </c>
      <c r="AR286" s="25">
        <v>0</v>
      </c>
      <c r="AS286" s="25">
        <v>0</v>
      </c>
    </row>
    <row r="287" spans="1:45" s="4" customFormat="1" ht="37.5" hidden="1" customHeight="1" x14ac:dyDescent="0.3">
      <c r="A287" s="23">
        <v>279</v>
      </c>
      <c r="B287" s="24" t="s">
        <v>264</v>
      </c>
      <c r="C287" s="24" t="s">
        <v>260</v>
      </c>
      <c r="D287" s="25"/>
      <c r="E287" s="25"/>
      <c r="F287" s="25">
        <v>0</v>
      </c>
      <c r="G287" s="26">
        <v>0</v>
      </c>
      <c r="H287" s="26">
        <v>0</v>
      </c>
      <c r="I287" s="26">
        <v>0</v>
      </c>
      <c r="J287" s="26">
        <v>0</v>
      </c>
      <c r="K287" s="25">
        <v>0</v>
      </c>
      <c r="L287" s="25">
        <v>0</v>
      </c>
      <c r="M287" s="25">
        <v>0</v>
      </c>
      <c r="N287" s="25">
        <v>0</v>
      </c>
      <c r="O287" s="26">
        <v>0</v>
      </c>
      <c r="P287" s="26">
        <v>0</v>
      </c>
      <c r="Q287" s="26">
        <v>0</v>
      </c>
      <c r="R287" s="26">
        <v>0</v>
      </c>
      <c r="S287" s="27">
        <v>0</v>
      </c>
      <c r="T287" s="27">
        <v>0</v>
      </c>
      <c r="U287" s="27">
        <v>0</v>
      </c>
      <c r="V287" s="27">
        <v>0</v>
      </c>
      <c r="W287" s="26">
        <v>0</v>
      </c>
      <c r="X287" s="26">
        <v>0</v>
      </c>
      <c r="Y287" s="26">
        <v>0</v>
      </c>
      <c r="Z287" s="26">
        <v>0</v>
      </c>
      <c r="AA287" s="26">
        <v>0</v>
      </c>
      <c r="AB287" s="26">
        <v>0</v>
      </c>
      <c r="AC287" s="26">
        <v>0</v>
      </c>
      <c r="AD287" s="25">
        <v>0</v>
      </c>
      <c r="AE287" s="25">
        <v>0</v>
      </c>
      <c r="AF287" s="25">
        <v>0</v>
      </c>
      <c r="AG287" s="25">
        <v>0</v>
      </c>
      <c r="AH287" s="28"/>
      <c r="AI287" s="28"/>
      <c r="AJ287" s="28"/>
      <c r="AK287" s="28"/>
      <c r="AL287" s="27">
        <v>0</v>
      </c>
      <c r="AM287" s="27">
        <v>0</v>
      </c>
      <c r="AN287" s="27">
        <v>0</v>
      </c>
      <c r="AO287" s="27">
        <v>0</v>
      </c>
      <c r="AP287" s="25">
        <v>0</v>
      </c>
      <c r="AQ287" s="25">
        <v>0</v>
      </c>
      <c r="AR287" s="25">
        <v>0</v>
      </c>
      <c r="AS287" s="25">
        <v>0</v>
      </c>
    </row>
    <row r="288" spans="1:45" s="4" customFormat="1" ht="18.75" hidden="1" customHeight="1" x14ac:dyDescent="0.3">
      <c r="A288" s="23">
        <v>280</v>
      </c>
      <c r="B288" s="24" t="s">
        <v>47</v>
      </c>
      <c r="C288" s="24" t="s">
        <v>260</v>
      </c>
      <c r="D288" s="25"/>
      <c r="E288" s="25"/>
      <c r="F288" s="25">
        <v>0</v>
      </c>
      <c r="G288" s="26">
        <v>0</v>
      </c>
      <c r="H288" s="26">
        <v>0</v>
      </c>
      <c r="I288" s="26">
        <v>0</v>
      </c>
      <c r="J288" s="26">
        <v>0</v>
      </c>
      <c r="K288" s="25">
        <v>0</v>
      </c>
      <c r="L288" s="25">
        <v>0</v>
      </c>
      <c r="M288" s="25">
        <v>0</v>
      </c>
      <c r="N288" s="25">
        <v>0</v>
      </c>
      <c r="O288" s="26">
        <v>0</v>
      </c>
      <c r="P288" s="26">
        <v>0</v>
      </c>
      <c r="Q288" s="26">
        <v>0</v>
      </c>
      <c r="R288" s="26">
        <v>0</v>
      </c>
      <c r="S288" s="27">
        <v>0</v>
      </c>
      <c r="T288" s="27">
        <v>0</v>
      </c>
      <c r="U288" s="27">
        <v>0</v>
      </c>
      <c r="V288" s="27">
        <v>0</v>
      </c>
      <c r="W288" s="26">
        <v>0</v>
      </c>
      <c r="X288" s="26">
        <v>0</v>
      </c>
      <c r="Y288" s="26">
        <v>0</v>
      </c>
      <c r="Z288" s="26">
        <v>0</v>
      </c>
      <c r="AA288" s="26">
        <v>0</v>
      </c>
      <c r="AB288" s="26">
        <v>0</v>
      </c>
      <c r="AC288" s="26">
        <v>0</v>
      </c>
      <c r="AD288" s="25">
        <v>0</v>
      </c>
      <c r="AE288" s="25">
        <v>0</v>
      </c>
      <c r="AF288" s="25">
        <v>0</v>
      </c>
      <c r="AG288" s="25">
        <v>0</v>
      </c>
      <c r="AH288" s="28"/>
      <c r="AI288" s="28"/>
      <c r="AJ288" s="28"/>
      <c r="AK288" s="28"/>
      <c r="AL288" s="27">
        <v>0</v>
      </c>
      <c r="AM288" s="27">
        <v>0</v>
      </c>
      <c r="AN288" s="27">
        <v>0</v>
      </c>
      <c r="AO288" s="27">
        <v>0</v>
      </c>
      <c r="AP288" s="25">
        <v>0</v>
      </c>
      <c r="AQ288" s="25">
        <v>0</v>
      </c>
      <c r="AR288" s="25">
        <v>0</v>
      </c>
      <c r="AS288" s="25">
        <v>0</v>
      </c>
    </row>
    <row r="289" spans="1:45" s="4" customFormat="1" ht="37.5" hidden="1" customHeight="1" x14ac:dyDescent="0.3">
      <c r="A289" s="23">
        <v>281</v>
      </c>
      <c r="B289" s="24" t="s">
        <v>265</v>
      </c>
      <c r="C289" s="24" t="s">
        <v>260</v>
      </c>
      <c r="D289" s="25"/>
      <c r="E289" s="25"/>
      <c r="F289" s="25">
        <v>0</v>
      </c>
      <c r="G289" s="26">
        <v>0</v>
      </c>
      <c r="H289" s="26">
        <v>0</v>
      </c>
      <c r="I289" s="26">
        <v>0</v>
      </c>
      <c r="J289" s="26">
        <v>0</v>
      </c>
      <c r="K289" s="25">
        <v>0</v>
      </c>
      <c r="L289" s="25">
        <v>0</v>
      </c>
      <c r="M289" s="25">
        <v>0</v>
      </c>
      <c r="N289" s="25">
        <v>0</v>
      </c>
      <c r="O289" s="26">
        <v>0</v>
      </c>
      <c r="P289" s="26">
        <v>0</v>
      </c>
      <c r="Q289" s="26">
        <v>0</v>
      </c>
      <c r="R289" s="26">
        <v>0</v>
      </c>
      <c r="S289" s="27">
        <v>0</v>
      </c>
      <c r="T289" s="27">
        <v>0</v>
      </c>
      <c r="U289" s="27">
        <v>0</v>
      </c>
      <c r="V289" s="27">
        <v>0</v>
      </c>
      <c r="W289" s="26">
        <v>0</v>
      </c>
      <c r="X289" s="26">
        <v>0</v>
      </c>
      <c r="Y289" s="26">
        <v>0</v>
      </c>
      <c r="Z289" s="26">
        <v>0</v>
      </c>
      <c r="AA289" s="26">
        <v>0</v>
      </c>
      <c r="AB289" s="26">
        <v>0</v>
      </c>
      <c r="AC289" s="26">
        <v>0</v>
      </c>
      <c r="AD289" s="25">
        <v>0</v>
      </c>
      <c r="AE289" s="25">
        <v>0</v>
      </c>
      <c r="AF289" s="25">
        <v>0</v>
      </c>
      <c r="AG289" s="25">
        <v>0</v>
      </c>
      <c r="AH289" s="28"/>
      <c r="AI289" s="28"/>
      <c r="AJ289" s="28"/>
      <c r="AK289" s="28"/>
      <c r="AL289" s="27">
        <v>0</v>
      </c>
      <c r="AM289" s="27">
        <v>0</v>
      </c>
      <c r="AN289" s="27">
        <v>0</v>
      </c>
      <c r="AO289" s="27">
        <v>0</v>
      </c>
      <c r="AP289" s="25">
        <v>0</v>
      </c>
      <c r="AQ289" s="25">
        <v>0</v>
      </c>
      <c r="AR289" s="25">
        <v>0</v>
      </c>
      <c r="AS289" s="25">
        <v>0</v>
      </c>
    </row>
    <row r="290" spans="1:45" s="4" customFormat="1" ht="18.75" hidden="1" customHeight="1" x14ac:dyDescent="0.3">
      <c r="A290" s="23">
        <v>282</v>
      </c>
      <c r="B290" s="24" t="s">
        <v>30</v>
      </c>
      <c r="C290" s="24" t="s">
        <v>260</v>
      </c>
      <c r="D290" s="25"/>
      <c r="E290" s="25"/>
      <c r="F290" s="25">
        <v>0</v>
      </c>
      <c r="G290" s="26">
        <v>0</v>
      </c>
      <c r="H290" s="26">
        <v>0</v>
      </c>
      <c r="I290" s="26">
        <v>0</v>
      </c>
      <c r="J290" s="26">
        <v>0</v>
      </c>
      <c r="K290" s="25">
        <v>0</v>
      </c>
      <c r="L290" s="25">
        <v>0</v>
      </c>
      <c r="M290" s="25">
        <v>0</v>
      </c>
      <c r="N290" s="25">
        <v>0</v>
      </c>
      <c r="O290" s="26">
        <v>0</v>
      </c>
      <c r="P290" s="26">
        <v>0</v>
      </c>
      <c r="Q290" s="26">
        <v>0</v>
      </c>
      <c r="R290" s="26">
        <v>0</v>
      </c>
      <c r="S290" s="27">
        <v>0</v>
      </c>
      <c r="T290" s="27">
        <v>0</v>
      </c>
      <c r="U290" s="27">
        <v>0</v>
      </c>
      <c r="V290" s="27">
        <v>0</v>
      </c>
      <c r="W290" s="26">
        <v>1361.31</v>
      </c>
      <c r="X290" s="26">
        <v>0</v>
      </c>
      <c r="Y290" s="26">
        <v>0</v>
      </c>
      <c r="Z290" s="26">
        <v>1361.31</v>
      </c>
      <c r="AA290" s="26">
        <v>0</v>
      </c>
      <c r="AB290" s="26">
        <v>0</v>
      </c>
      <c r="AC290" s="26">
        <v>0</v>
      </c>
      <c r="AD290" s="25">
        <v>0</v>
      </c>
      <c r="AE290" s="25">
        <v>0</v>
      </c>
      <c r="AF290" s="25">
        <v>0</v>
      </c>
      <c r="AG290" s="25">
        <v>0</v>
      </c>
      <c r="AH290" s="28" t="s">
        <v>31</v>
      </c>
      <c r="AI290" s="28" t="s">
        <v>31</v>
      </c>
      <c r="AJ290" s="28" t="s">
        <v>31</v>
      </c>
      <c r="AK290" s="28" t="s">
        <v>31</v>
      </c>
      <c r="AL290" s="27">
        <v>0</v>
      </c>
      <c r="AM290" s="27">
        <v>0</v>
      </c>
      <c r="AN290" s="27">
        <v>0</v>
      </c>
      <c r="AO290" s="27">
        <v>0</v>
      </c>
      <c r="AP290" s="25">
        <v>0</v>
      </c>
      <c r="AQ290" s="25">
        <v>0</v>
      </c>
      <c r="AR290" s="25">
        <v>0</v>
      </c>
      <c r="AS290" s="25">
        <v>0</v>
      </c>
    </row>
    <row r="291" spans="1:45" s="4" customFormat="1" ht="18.75" hidden="1" customHeight="1" x14ac:dyDescent="0.3">
      <c r="A291" s="23">
        <v>283</v>
      </c>
      <c r="B291" s="24" t="s">
        <v>108</v>
      </c>
      <c r="C291" s="24" t="s">
        <v>266</v>
      </c>
      <c r="D291" s="25"/>
      <c r="E291" s="25"/>
      <c r="F291" s="25">
        <v>0</v>
      </c>
      <c r="G291" s="26">
        <v>0</v>
      </c>
      <c r="H291" s="26">
        <v>0</v>
      </c>
      <c r="I291" s="26">
        <v>0</v>
      </c>
      <c r="J291" s="26">
        <v>0</v>
      </c>
      <c r="K291" s="25">
        <v>0</v>
      </c>
      <c r="L291" s="25">
        <v>0</v>
      </c>
      <c r="M291" s="25">
        <v>0</v>
      </c>
      <c r="N291" s="25">
        <v>0</v>
      </c>
      <c r="O291" s="26">
        <v>0</v>
      </c>
      <c r="P291" s="26">
        <v>0</v>
      </c>
      <c r="Q291" s="26">
        <v>0</v>
      </c>
      <c r="R291" s="26">
        <v>0</v>
      </c>
      <c r="S291" s="27">
        <v>0</v>
      </c>
      <c r="T291" s="27">
        <v>0</v>
      </c>
      <c r="U291" s="27">
        <v>0</v>
      </c>
      <c r="V291" s="27">
        <v>0</v>
      </c>
      <c r="W291" s="26">
        <v>0</v>
      </c>
      <c r="X291" s="26">
        <v>0</v>
      </c>
      <c r="Y291" s="26">
        <v>0</v>
      </c>
      <c r="Z291" s="26">
        <v>0</v>
      </c>
      <c r="AA291" s="26">
        <v>0</v>
      </c>
      <c r="AB291" s="26">
        <v>0</v>
      </c>
      <c r="AC291" s="26">
        <v>0</v>
      </c>
      <c r="AD291" s="25">
        <v>0</v>
      </c>
      <c r="AE291" s="25">
        <v>0</v>
      </c>
      <c r="AF291" s="25">
        <v>0</v>
      </c>
      <c r="AG291" s="25">
        <v>0</v>
      </c>
      <c r="AH291" s="28"/>
      <c r="AI291" s="28"/>
      <c r="AJ291" s="28"/>
      <c r="AK291" s="28"/>
      <c r="AL291" s="27">
        <v>0</v>
      </c>
      <c r="AM291" s="27">
        <v>0</v>
      </c>
      <c r="AN291" s="27">
        <v>0</v>
      </c>
      <c r="AO291" s="27">
        <v>0</v>
      </c>
      <c r="AP291" s="25">
        <v>0</v>
      </c>
      <c r="AQ291" s="25">
        <v>0</v>
      </c>
      <c r="AR291" s="25">
        <v>0</v>
      </c>
      <c r="AS291" s="25">
        <v>0</v>
      </c>
    </row>
    <row r="292" spans="1:45" s="4" customFormat="1" ht="18.75" hidden="1" customHeight="1" x14ac:dyDescent="0.3">
      <c r="A292" s="23">
        <v>284</v>
      </c>
      <c r="B292" s="24" t="s">
        <v>267</v>
      </c>
      <c r="C292" s="24" t="s">
        <v>266</v>
      </c>
      <c r="D292" s="25"/>
      <c r="E292" s="25"/>
      <c r="F292" s="25">
        <v>0</v>
      </c>
      <c r="G292" s="26">
        <v>0</v>
      </c>
      <c r="H292" s="26">
        <v>0</v>
      </c>
      <c r="I292" s="26">
        <v>0</v>
      </c>
      <c r="J292" s="26">
        <v>0</v>
      </c>
      <c r="K292" s="25">
        <v>0</v>
      </c>
      <c r="L292" s="25">
        <v>0</v>
      </c>
      <c r="M292" s="25">
        <v>0</v>
      </c>
      <c r="N292" s="25">
        <v>0</v>
      </c>
      <c r="O292" s="26">
        <v>0</v>
      </c>
      <c r="P292" s="26">
        <v>0</v>
      </c>
      <c r="Q292" s="26">
        <v>0</v>
      </c>
      <c r="R292" s="26">
        <v>0</v>
      </c>
      <c r="S292" s="27">
        <v>0</v>
      </c>
      <c r="T292" s="27">
        <v>0</v>
      </c>
      <c r="U292" s="27">
        <v>0</v>
      </c>
      <c r="V292" s="27">
        <v>0</v>
      </c>
      <c r="W292" s="26">
        <v>0</v>
      </c>
      <c r="X292" s="26">
        <v>0</v>
      </c>
      <c r="Y292" s="26">
        <v>0</v>
      </c>
      <c r="Z292" s="26">
        <v>0</v>
      </c>
      <c r="AA292" s="26">
        <v>0</v>
      </c>
      <c r="AB292" s="26">
        <v>0</v>
      </c>
      <c r="AC292" s="26">
        <v>0</v>
      </c>
      <c r="AD292" s="25">
        <v>0</v>
      </c>
      <c r="AE292" s="25">
        <v>0</v>
      </c>
      <c r="AF292" s="25">
        <v>0</v>
      </c>
      <c r="AG292" s="25">
        <v>0</v>
      </c>
      <c r="AH292" s="28"/>
      <c r="AI292" s="28"/>
      <c r="AJ292" s="28"/>
      <c r="AK292" s="28"/>
      <c r="AL292" s="27">
        <v>0</v>
      </c>
      <c r="AM292" s="27">
        <v>0</v>
      </c>
      <c r="AN292" s="27">
        <v>0</v>
      </c>
      <c r="AO292" s="27">
        <v>0</v>
      </c>
      <c r="AP292" s="25">
        <v>0</v>
      </c>
      <c r="AQ292" s="25">
        <v>0</v>
      </c>
      <c r="AR292" s="25">
        <v>0</v>
      </c>
      <c r="AS292" s="25">
        <v>0</v>
      </c>
    </row>
    <row r="293" spans="1:45" s="29" customFormat="1" ht="18.75" hidden="1" customHeight="1" x14ac:dyDescent="0.3">
      <c r="A293" s="23">
        <v>285</v>
      </c>
      <c r="B293" s="24" t="s">
        <v>111</v>
      </c>
      <c r="C293" s="24" t="s">
        <v>266</v>
      </c>
      <c r="D293" s="25"/>
      <c r="E293" s="25"/>
      <c r="F293" s="25">
        <v>0</v>
      </c>
      <c r="G293" s="26">
        <v>0</v>
      </c>
      <c r="H293" s="26">
        <v>0</v>
      </c>
      <c r="I293" s="26">
        <v>0</v>
      </c>
      <c r="J293" s="26">
        <v>0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0</v>
      </c>
      <c r="X293" s="26">
        <v>0</v>
      </c>
      <c r="Y293" s="26">
        <v>0</v>
      </c>
      <c r="Z293" s="26">
        <v>0</v>
      </c>
      <c r="AA293" s="26">
        <v>0</v>
      </c>
      <c r="AB293" s="26">
        <v>0</v>
      </c>
      <c r="AC293" s="26">
        <v>0</v>
      </c>
      <c r="AD293" s="25">
        <v>0</v>
      </c>
      <c r="AE293" s="25">
        <v>0</v>
      </c>
      <c r="AF293" s="25">
        <v>0</v>
      </c>
      <c r="AG293" s="25">
        <v>0</v>
      </c>
      <c r="AH293" s="28"/>
      <c r="AI293" s="28"/>
      <c r="AJ293" s="28"/>
      <c r="AK293" s="28"/>
      <c r="AL293" s="27">
        <v>0</v>
      </c>
      <c r="AM293" s="27">
        <v>0</v>
      </c>
      <c r="AN293" s="27">
        <v>0</v>
      </c>
      <c r="AO293" s="27">
        <v>0</v>
      </c>
      <c r="AP293" s="25">
        <v>0</v>
      </c>
      <c r="AQ293" s="25">
        <v>0</v>
      </c>
      <c r="AR293" s="25">
        <v>0</v>
      </c>
      <c r="AS293" s="25">
        <v>0</v>
      </c>
    </row>
    <row r="294" spans="1:45" s="4" customFormat="1" ht="56.25" hidden="1" customHeight="1" x14ac:dyDescent="0.3">
      <c r="A294" s="23">
        <v>286</v>
      </c>
      <c r="B294" s="24" t="s">
        <v>85</v>
      </c>
      <c r="C294" s="24" t="s">
        <v>266</v>
      </c>
      <c r="D294" s="25"/>
      <c r="E294" s="25"/>
      <c r="F294" s="25">
        <v>0</v>
      </c>
      <c r="G294" s="26">
        <v>0</v>
      </c>
      <c r="H294" s="26">
        <v>0</v>
      </c>
      <c r="I294" s="26">
        <v>0</v>
      </c>
      <c r="J294" s="26">
        <v>0</v>
      </c>
      <c r="K294" s="25">
        <v>0</v>
      </c>
      <c r="L294" s="25">
        <v>0</v>
      </c>
      <c r="M294" s="25">
        <v>0</v>
      </c>
      <c r="N294" s="25">
        <v>0</v>
      </c>
      <c r="O294" s="26">
        <v>0</v>
      </c>
      <c r="P294" s="26">
        <v>0</v>
      </c>
      <c r="Q294" s="26">
        <v>0</v>
      </c>
      <c r="R294" s="26">
        <v>0</v>
      </c>
      <c r="S294" s="27">
        <v>0</v>
      </c>
      <c r="T294" s="27">
        <v>0</v>
      </c>
      <c r="U294" s="27">
        <v>0</v>
      </c>
      <c r="V294" s="27">
        <v>0</v>
      </c>
      <c r="W294" s="26">
        <v>0</v>
      </c>
      <c r="X294" s="26">
        <v>0</v>
      </c>
      <c r="Y294" s="26">
        <v>0</v>
      </c>
      <c r="Z294" s="26">
        <v>0</v>
      </c>
      <c r="AA294" s="26">
        <v>0</v>
      </c>
      <c r="AB294" s="26">
        <v>0</v>
      </c>
      <c r="AC294" s="26">
        <v>0</v>
      </c>
      <c r="AD294" s="25">
        <v>0</v>
      </c>
      <c r="AE294" s="25">
        <v>0</v>
      </c>
      <c r="AF294" s="25">
        <v>0</v>
      </c>
      <c r="AG294" s="25">
        <v>0</v>
      </c>
      <c r="AH294" s="28"/>
      <c r="AI294" s="28"/>
      <c r="AJ294" s="28"/>
      <c r="AK294" s="28"/>
      <c r="AL294" s="27">
        <v>0</v>
      </c>
      <c r="AM294" s="27">
        <v>0</v>
      </c>
      <c r="AN294" s="27">
        <v>0</v>
      </c>
      <c r="AO294" s="27">
        <v>0</v>
      </c>
      <c r="AP294" s="25">
        <v>0</v>
      </c>
      <c r="AQ294" s="25">
        <v>0</v>
      </c>
      <c r="AR294" s="25">
        <v>0</v>
      </c>
      <c r="AS294" s="25">
        <v>0</v>
      </c>
    </row>
    <row r="295" spans="1:45" s="4" customFormat="1" ht="18.75" hidden="1" customHeight="1" x14ac:dyDescent="0.3">
      <c r="A295" s="23">
        <v>287</v>
      </c>
      <c r="B295" s="24" t="s">
        <v>47</v>
      </c>
      <c r="C295" s="24" t="s">
        <v>266</v>
      </c>
      <c r="D295" s="25"/>
      <c r="E295" s="25"/>
      <c r="F295" s="25">
        <v>0</v>
      </c>
      <c r="G295" s="26">
        <v>0</v>
      </c>
      <c r="H295" s="26">
        <v>0</v>
      </c>
      <c r="I295" s="26">
        <v>0</v>
      </c>
      <c r="J295" s="26">
        <v>0</v>
      </c>
      <c r="K295" s="25">
        <v>0</v>
      </c>
      <c r="L295" s="25">
        <v>0</v>
      </c>
      <c r="M295" s="25">
        <v>0</v>
      </c>
      <c r="N295" s="25">
        <v>0</v>
      </c>
      <c r="O295" s="26">
        <v>0</v>
      </c>
      <c r="P295" s="26">
        <v>0</v>
      </c>
      <c r="Q295" s="26">
        <v>0</v>
      </c>
      <c r="R295" s="26">
        <v>0</v>
      </c>
      <c r="S295" s="27">
        <v>0</v>
      </c>
      <c r="T295" s="27">
        <v>0</v>
      </c>
      <c r="U295" s="27">
        <v>0</v>
      </c>
      <c r="V295" s="27">
        <v>0</v>
      </c>
      <c r="W295" s="26">
        <v>0</v>
      </c>
      <c r="X295" s="26">
        <v>0</v>
      </c>
      <c r="Y295" s="26">
        <v>0</v>
      </c>
      <c r="Z295" s="26">
        <v>0</v>
      </c>
      <c r="AA295" s="26">
        <v>0</v>
      </c>
      <c r="AB295" s="26">
        <v>0</v>
      </c>
      <c r="AC295" s="26">
        <v>0</v>
      </c>
      <c r="AD295" s="25">
        <v>0</v>
      </c>
      <c r="AE295" s="25">
        <v>0</v>
      </c>
      <c r="AF295" s="25">
        <v>0</v>
      </c>
      <c r="AG295" s="25">
        <v>0</v>
      </c>
      <c r="AH295" s="28"/>
      <c r="AI295" s="28"/>
      <c r="AJ295" s="28"/>
      <c r="AK295" s="28"/>
      <c r="AL295" s="27">
        <v>0</v>
      </c>
      <c r="AM295" s="27">
        <v>0</v>
      </c>
      <c r="AN295" s="27">
        <v>0</v>
      </c>
      <c r="AO295" s="27">
        <v>0</v>
      </c>
      <c r="AP295" s="25">
        <v>0</v>
      </c>
      <c r="AQ295" s="25">
        <v>0</v>
      </c>
      <c r="AR295" s="25">
        <v>0</v>
      </c>
      <c r="AS295" s="25">
        <v>0</v>
      </c>
    </row>
    <row r="296" spans="1:45" s="4" customFormat="1" ht="56.25" hidden="1" customHeight="1" x14ac:dyDescent="0.3">
      <c r="A296" s="23">
        <v>288</v>
      </c>
      <c r="B296" s="24" t="s">
        <v>80</v>
      </c>
      <c r="C296" s="24" t="s">
        <v>266</v>
      </c>
      <c r="D296" s="25"/>
      <c r="E296" s="25"/>
      <c r="F296" s="25">
        <v>0</v>
      </c>
      <c r="G296" s="26">
        <v>0</v>
      </c>
      <c r="H296" s="26">
        <v>0</v>
      </c>
      <c r="I296" s="26">
        <v>0</v>
      </c>
      <c r="J296" s="26">
        <v>0</v>
      </c>
      <c r="K296" s="25">
        <v>0</v>
      </c>
      <c r="L296" s="25">
        <v>0</v>
      </c>
      <c r="M296" s="25">
        <v>0</v>
      </c>
      <c r="N296" s="25">
        <v>0</v>
      </c>
      <c r="O296" s="26">
        <v>0</v>
      </c>
      <c r="P296" s="26">
        <v>0</v>
      </c>
      <c r="Q296" s="26">
        <v>0</v>
      </c>
      <c r="R296" s="26">
        <v>0</v>
      </c>
      <c r="S296" s="27">
        <v>0</v>
      </c>
      <c r="T296" s="27">
        <v>0</v>
      </c>
      <c r="U296" s="27">
        <v>0</v>
      </c>
      <c r="V296" s="27">
        <v>0</v>
      </c>
      <c r="W296" s="26">
        <v>0</v>
      </c>
      <c r="X296" s="26">
        <v>0</v>
      </c>
      <c r="Y296" s="26">
        <v>0</v>
      </c>
      <c r="Z296" s="26">
        <v>0</v>
      </c>
      <c r="AA296" s="26">
        <v>0</v>
      </c>
      <c r="AB296" s="26">
        <v>0</v>
      </c>
      <c r="AC296" s="26">
        <v>0</v>
      </c>
      <c r="AD296" s="25">
        <v>0</v>
      </c>
      <c r="AE296" s="25">
        <v>0</v>
      </c>
      <c r="AF296" s="25">
        <v>0</v>
      </c>
      <c r="AG296" s="25">
        <v>0</v>
      </c>
      <c r="AH296" s="28"/>
      <c r="AI296" s="28"/>
      <c r="AJ296" s="28"/>
      <c r="AK296" s="28"/>
      <c r="AL296" s="27">
        <v>0</v>
      </c>
      <c r="AM296" s="27">
        <v>0</v>
      </c>
      <c r="AN296" s="27">
        <v>0</v>
      </c>
      <c r="AO296" s="27">
        <v>0</v>
      </c>
      <c r="AP296" s="25">
        <v>0</v>
      </c>
      <c r="AQ296" s="25">
        <v>0</v>
      </c>
      <c r="AR296" s="25">
        <v>0</v>
      </c>
      <c r="AS296" s="25">
        <v>0</v>
      </c>
    </row>
    <row r="297" spans="1:45" s="4" customFormat="1" ht="18.75" hidden="1" customHeight="1" x14ac:dyDescent="0.3">
      <c r="A297" s="23">
        <v>289</v>
      </c>
      <c r="B297" s="24" t="s">
        <v>30</v>
      </c>
      <c r="C297" s="24" t="s">
        <v>266</v>
      </c>
      <c r="D297" s="25"/>
      <c r="E297" s="25"/>
      <c r="F297" s="25">
        <v>0</v>
      </c>
      <c r="G297" s="26">
        <v>0</v>
      </c>
      <c r="H297" s="26">
        <v>0</v>
      </c>
      <c r="I297" s="26">
        <v>0</v>
      </c>
      <c r="J297" s="26">
        <v>0</v>
      </c>
      <c r="K297" s="25">
        <v>0</v>
      </c>
      <c r="L297" s="25">
        <v>0</v>
      </c>
      <c r="M297" s="25">
        <v>0</v>
      </c>
      <c r="N297" s="25">
        <v>0</v>
      </c>
      <c r="O297" s="26">
        <v>0</v>
      </c>
      <c r="P297" s="26">
        <v>0</v>
      </c>
      <c r="Q297" s="26">
        <v>0</v>
      </c>
      <c r="R297" s="26">
        <v>0</v>
      </c>
      <c r="S297" s="27">
        <v>0</v>
      </c>
      <c r="T297" s="27">
        <v>0</v>
      </c>
      <c r="U297" s="27">
        <v>0</v>
      </c>
      <c r="V297" s="27">
        <v>0</v>
      </c>
      <c r="W297" s="26">
        <v>0</v>
      </c>
      <c r="X297" s="26">
        <v>0</v>
      </c>
      <c r="Y297" s="26">
        <v>0</v>
      </c>
      <c r="Z297" s="26">
        <v>0</v>
      </c>
      <c r="AA297" s="26">
        <v>0</v>
      </c>
      <c r="AB297" s="26">
        <v>0</v>
      </c>
      <c r="AC297" s="26">
        <v>0</v>
      </c>
      <c r="AD297" s="25">
        <v>0</v>
      </c>
      <c r="AE297" s="25">
        <v>0</v>
      </c>
      <c r="AF297" s="25">
        <v>0</v>
      </c>
      <c r="AG297" s="25">
        <v>0</v>
      </c>
      <c r="AH297" s="28" t="s">
        <v>31</v>
      </c>
      <c r="AI297" s="28" t="s">
        <v>31</v>
      </c>
      <c r="AJ297" s="28" t="s">
        <v>31</v>
      </c>
      <c r="AK297" s="28" t="s">
        <v>31</v>
      </c>
      <c r="AL297" s="27">
        <v>0</v>
      </c>
      <c r="AM297" s="27">
        <v>0</v>
      </c>
      <c r="AN297" s="27">
        <v>0</v>
      </c>
      <c r="AO297" s="27">
        <v>0</v>
      </c>
      <c r="AP297" s="25">
        <v>0</v>
      </c>
      <c r="AQ297" s="25">
        <v>0</v>
      </c>
      <c r="AR297" s="25">
        <v>0</v>
      </c>
      <c r="AS297" s="25">
        <v>0</v>
      </c>
    </row>
    <row r="298" spans="1:45" s="4" customFormat="1" ht="18.75" hidden="1" customHeight="1" x14ac:dyDescent="0.3">
      <c r="A298" s="23">
        <v>290</v>
      </c>
      <c r="B298" s="24" t="s">
        <v>119</v>
      </c>
      <c r="C298" s="24" t="s">
        <v>268</v>
      </c>
      <c r="D298" s="25"/>
      <c r="E298" s="25"/>
      <c r="F298" s="25">
        <v>0</v>
      </c>
      <c r="G298" s="26">
        <v>0</v>
      </c>
      <c r="H298" s="26">
        <v>0</v>
      </c>
      <c r="I298" s="26">
        <v>0</v>
      </c>
      <c r="J298" s="26">
        <v>0</v>
      </c>
      <c r="K298" s="25">
        <v>0</v>
      </c>
      <c r="L298" s="25">
        <v>0</v>
      </c>
      <c r="M298" s="25">
        <v>0</v>
      </c>
      <c r="N298" s="25">
        <v>0</v>
      </c>
      <c r="O298" s="26">
        <v>0</v>
      </c>
      <c r="P298" s="26">
        <v>0</v>
      </c>
      <c r="Q298" s="26">
        <v>0</v>
      </c>
      <c r="R298" s="26">
        <v>0</v>
      </c>
      <c r="S298" s="27">
        <v>0</v>
      </c>
      <c r="T298" s="27">
        <v>0</v>
      </c>
      <c r="U298" s="27">
        <v>0</v>
      </c>
      <c r="V298" s="27">
        <v>0</v>
      </c>
      <c r="W298" s="26">
        <v>0</v>
      </c>
      <c r="X298" s="26">
        <v>0</v>
      </c>
      <c r="Y298" s="26">
        <v>0</v>
      </c>
      <c r="Z298" s="26">
        <v>0</v>
      </c>
      <c r="AA298" s="26">
        <v>0</v>
      </c>
      <c r="AB298" s="26">
        <v>0</v>
      </c>
      <c r="AC298" s="26">
        <v>0</v>
      </c>
      <c r="AD298" s="25">
        <v>0</v>
      </c>
      <c r="AE298" s="25">
        <v>0</v>
      </c>
      <c r="AF298" s="25">
        <v>0</v>
      </c>
      <c r="AG298" s="25">
        <v>0</v>
      </c>
      <c r="AH298" s="28"/>
      <c r="AI298" s="28"/>
      <c r="AJ298" s="28"/>
      <c r="AK298" s="28"/>
      <c r="AL298" s="27">
        <v>0</v>
      </c>
      <c r="AM298" s="27">
        <v>0</v>
      </c>
      <c r="AN298" s="27">
        <v>0</v>
      </c>
      <c r="AO298" s="27">
        <v>0</v>
      </c>
      <c r="AP298" s="25">
        <v>0</v>
      </c>
      <c r="AQ298" s="25">
        <v>0</v>
      </c>
      <c r="AR298" s="25">
        <v>0</v>
      </c>
      <c r="AS298" s="25">
        <v>0</v>
      </c>
    </row>
    <row r="299" spans="1:45" s="4" customFormat="1" ht="37.5" hidden="1" customHeight="1" x14ac:dyDescent="0.3">
      <c r="A299" s="23">
        <v>291</v>
      </c>
      <c r="B299" s="24" t="s">
        <v>45</v>
      </c>
      <c r="C299" s="24" t="s">
        <v>268</v>
      </c>
      <c r="D299" s="25"/>
      <c r="E299" s="25"/>
      <c r="F299" s="25">
        <v>0</v>
      </c>
      <c r="G299" s="26">
        <v>0</v>
      </c>
      <c r="H299" s="26">
        <v>0</v>
      </c>
      <c r="I299" s="26">
        <v>0</v>
      </c>
      <c r="J299" s="26">
        <v>0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0</v>
      </c>
      <c r="X299" s="26">
        <v>0</v>
      </c>
      <c r="Y299" s="26">
        <v>0</v>
      </c>
      <c r="Z299" s="26">
        <v>0</v>
      </c>
      <c r="AA299" s="26">
        <v>0</v>
      </c>
      <c r="AB299" s="26">
        <v>0</v>
      </c>
      <c r="AC299" s="26">
        <v>0</v>
      </c>
      <c r="AD299" s="25">
        <v>0</v>
      </c>
      <c r="AE299" s="25">
        <v>0</v>
      </c>
      <c r="AF299" s="25">
        <v>0</v>
      </c>
      <c r="AG299" s="25">
        <v>0</v>
      </c>
      <c r="AH299" s="28"/>
      <c r="AI299" s="28"/>
      <c r="AJ299" s="28"/>
      <c r="AK299" s="28"/>
      <c r="AL299" s="27">
        <v>0</v>
      </c>
      <c r="AM299" s="27">
        <v>0</v>
      </c>
      <c r="AN299" s="27">
        <v>0</v>
      </c>
      <c r="AO299" s="27">
        <v>0</v>
      </c>
      <c r="AP299" s="25">
        <v>0</v>
      </c>
      <c r="AQ299" s="25">
        <v>0</v>
      </c>
      <c r="AR299" s="25">
        <v>0</v>
      </c>
      <c r="AS299" s="25">
        <v>0</v>
      </c>
    </row>
    <row r="300" spans="1:45" s="4" customFormat="1" ht="18.75" hidden="1" customHeight="1" x14ac:dyDescent="0.3">
      <c r="A300" s="23">
        <v>292</v>
      </c>
      <c r="B300" s="24" t="s">
        <v>47</v>
      </c>
      <c r="C300" s="24" t="s">
        <v>268</v>
      </c>
      <c r="D300" s="25"/>
      <c r="E300" s="25"/>
      <c r="F300" s="25">
        <v>0</v>
      </c>
      <c r="G300" s="26">
        <v>0</v>
      </c>
      <c r="H300" s="26">
        <v>0</v>
      </c>
      <c r="I300" s="26">
        <v>0</v>
      </c>
      <c r="J300" s="26">
        <v>0</v>
      </c>
      <c r="K300" s="25">
        <v>0</v>
      </c>
      <c r="L300" s="25">
        <v>0</v>
      </c>
      <c r="M300" s="25">
        <v>0</v>
      </c>
      <c r="N300" s="25">
        <v>0</v>
      </c>
      <c r="O300" s="26">
        <v>0</v>
      </c>
      <c r="P300" s="26">
        <v>0</v>
      </c>
      <c r="Q300" s="26">
        <v>0</v>
      </c>
      <c r="R300" s="26">
        <v>0</v>
      </c>
      <c r="S300" s="27">
        <v>0</v>
      </c>
      <c r="T300" s="27">
        <v>0</v>
      </c>
      <c r="U300" s="27">
        <v>0</v>
      </c>
      <c r="V300" s="27">
        <v>0</v>
      </c>
      <c r="W300" s="26">
        <v>0</v>
      </c>
      <c r="X300" s="26">
        <v>0</v>
      </c>
      <c r="Y300" s="26">
        <v>0</v>
      </c>
      <c r="Z300" s="26">
        <v>0</v>
      </c>
      <c r="AA300" s="26">
        <v>0</v>
      </c>
      <c r="AB300" s="26">
        <v>0</v>
      </c>
      <c r="AC300" s="26">
        <v>0</v>
      </c>
      <c r="AD300" s="25">
        <v>0</v>
      </c>
      <c r="AE300" s="25">
        <v>0</v>
      </c>
      <c r="AF300" s="25">
        <v>0</v>
      </c>
      <c r="AG300" s="25">
        <v>0</v>
      </c>
      <c r="AH300" s="28"/>
      <c r="AI300" s="28"/>
      <c r="AJ300" s="28"/>
      <c r="AK300" s="28"/>
      <c r="AL300" s="27">
        <v>0</v>
      </c>
      <c r="AM300" s="27">
        <v>0</v>
      </c>
      <c r="AN300" s="27">
        <v>0</v>
      </c>
      <c r="AO300" s="27">
        <v>0</v>
      </c>
      <c r="AP300" s="25">
        <v>0</v>
      </c>
      <c r="AQ300" s="25">
        <v>0</v>
      </c>
      <c r="AR300" s="25">
        <v>0</v>
      </c>
      <c r="AS300" s="25">
        <v>0</v>
      </c>
    </row>
    <row r="301" spans="1:45" s="4" customFormat="1" ht="37.5" hidden="1" customHeight="1" x14ac:dyDescent="0.3">
      <c r="A301" s="23">
        <v>293</v>
      </c>
      <c r="B301" s="24" t="s">
        <v>269</v>
      </c>
      <c r="C301" s="24" t="s">
        <v>268</v>
      </c>
      <c r="D301" s="25"/>
      <c r="E301" s="25"/>
      <c r="F301" s="25">
        <v>0</v>
      </c>
      <c r="G301" s="26">
        <v>0</v>
      </c>
      <c r="H301" s="26">
        <v>0</v>
      </c>
      <c r="I301" s="26">
        <v>0</v>
      </c>
      <c r="J301" s="26">
        <v>0</v>
      </c>
      <c r="K301" s="25">
        <v>0</v>
      </c>
      <c r="L301" s="25">
        <v>0</v>
      </c>
      <c r="M301" s="25">
        <v>0</v>
      </c>
      <c r="N301" s="25">
        <v>0</v>
      </c>
      <c r="O301" s="26">
        <v>0</v>
      </c>
      <c r="P301" s="26">
        <v>0</v>
      </c>
      <c r="Q301" s="26">
        <v>0</v>
      </c>
      <c r="R301" s="26">
        <v>0</v>
      </c>
      <c r="S301" s="27">
        <v>0</v>
      </c>
      <c r="T301" s="27">
        <v>0</v>
      </c>
      <c r="U301" s="27">
        <v>0</v>
      </c>
      <c r="V301" s="27">
        <v>0</v>
      </c>
      <c r="W301" s="26">
        <v>0</v>
      </c>
      <c r="X301" s="26">
        <v>0</v>
      </c>
      <c r="Y301" s="26">
        <v>0</v>
      </c>
      <c r="Z301" s="26">
        <v>0</v>
      </c>
      <c r="AA301" s="26">
        <v>0</v>
      </c>
      <c r="AB301" s="26">
        <v>0</v>
      </c>
      <c r="AC301" s="26">
        <v>0</v>
      </c>
      <c r="AD301" s="25">
        <v>0</v>
      </c>
      <c r="AE301" s="25">
        <v>0</v>
      </c>
      <c r="AF301" s="25">
        <v>0</v>
      </c>
      <c r="AG301" s="25">
        <v>0</v>
      </c>
      <c r="AH301" s="28"/>
      <c r="AI301" s="28"/>
      <c r="AJ301" s="28"/>
      <c r="AK301" s="28"/>
      <c r="AL301" s="27">
        <v>0</v>
      </c>
      <c r="AM301" s="27">
        <v>0</v>
      </c>
      <c r="AN301" s="27">
        <v>0</v>
      </c>
      <c r="AO301" s="27">
        <v>0</v>
      </c>
      <c r="AP301" s="25">
        <v>0</v>
      </c>
      <c r="AQ301" s="25">
        <v>0</v>
      </c>
      <c r="AR301" s="25">
        <v>0</v>
      </c>
      <c r="AS301" s="25">
        <v>0</v>
      </c>
    </row>
    <row r="302" spans="1:45" s="4" customFormat="1" ht="37.5" hidden="1" customHeight="1" x14ac:dyDescent="0.3">
      <c r="A302" s="23">
        <v>294</v>
      </c>
      <c r="B302" s="24" t="s">
        <v>270</v>
      </c>
      <c r="C302" s="24" t="s">
        <v>268</v>
      </c>
      <c r="D302" s="25"/>
      <c r="E302" s="25"/>
      <c r="F302" s="25">
        <v>0</v>
      </c>
      <c r="G302" s="26">
        <v>0</v>
      </c>
      <c r="H302" s="26">
        <v>0</v>
      </c>
      <c r="I302" s="26">
        <v>0</v>
      </c>
      <c r="J302" s="26">
        <v>0</v>
      </c>
      <c r="K302" s="25">
        <v>0</v>
      </c>
      <c r="L302" s="25">
        <v>0</v>
      </c>
      <c r="M302" s="25">
        <v>0</v>
      </c>
      <c r="N302" s="25">
        <v>0</v>
      </c>
      <c r="O302" s="26">
        <v>0</v>
      </c>
      <c r="P302" s="26">
        <v>0</v>
      </c>
      <c r="Q302" s="26">
        <v>0</v>
      </c>
      <c r="R302" s="26">
        <v>0</v>
      </c>
      <c r="S302" s="27">
        <v>0</v>
      </c>
      <c r="T302" s="27">
        <v>0</v>
      </c>
      <c r="U302" s="27">
        <v>0</v>
      </c>
      <c r="V302" s="27">
        <v>0</v>
      </c>
      <c r="W302" s="26">
        <v>0</v>
      </c>
      <c r="X302" s="26">
        <v>0</v>
      </c>
      <c r="Y302" s="26">
        <v>0</v>
      </c>
      <c r="Z302" s="26">
        <v>0</v>
      </c>
      <c r="AA302" s="26">
        <v>0</v>
      </c>
      <c r="AB302" s="26">
        <v>0</v>
      </c>
      <c r="AC302" s="26">
        <v>0</v>
      </c>
      <c r="AD302" s="25">
        <v>0</v>
      </c>
      <c r="AE302" s="25">
        <v>0</v>
      </c>
      <c r="AF302" s="25">
        <v>0</v>
      </c>
      <c r="AG302" s="25">
        <v>0</v>
      </c>
      <c r="AH302" s="28"/>
      <c r="AI302" s="28"/>
      <c r="AJ302" s="28"/>
      <c r="AK302" s="28"/>
      <c r="AL302" s="27">
        <v>0</v>
      </c>
      <c r="AM302" s="27">
        <v>0</v>
      </c>
      <c r="AN302" s="27">
        <v>0</v>
      </c>
      <c r="AO302" s="27">
        <v>0</v>
      </c>
      <c r="AP302" s="25">
        <v>0</v>
      </c>
      <c r="AQ302" s="25">
        <v>0</v>
      </c>
      <c r="AR302" s="25">
        <v>0</v>
      </c>
      <c r="AS302" s="25">
        <v>0</v>
      </c>
    </row>
    <row r="303" spans="1:45" s="4" customFormat="1" ht="37.5" hidden="1" customHeight="1" x14ac:dyDescent="0.3">
      <c r="A303" s="23">
        <v>295</v>
      </c>
      <c r="B303" s="24" t="s">
        <v>271</v>
      </c>
      <c r="C303" s="24" t="s">
        <v>268</v>
      </c>
      <c r="D303" s="25"/>
      <c r="E303" s="25"/>
      <c r="F303" s="25">
        <v>0</v>
      </c>
      <c r="G303" s="26">
        <v>0</v>
      </c>
      <c r="H303" s="26">
        <v>0</v>
      </c>
      <c r="I303" s="26">
        <v>0</v>
      </c>
      <c r="J303" s="26">
        <v>0</v>
      </c>
      <c r="K303" s="25">
        <v>0</v>
      </c>
      <c r="L303" s="25">
        <v>0</v>
      </c>
      <c r="M303" s="25">
        <v>0</v>
      </c>
      <c r="N303" s="25">
        <v>0</v>
      </c>
      <c r="O303" s="26">
        <v>0</v>
      </c>
      <c r="P303" s="26">
        <v>0</v>
      </c>
      <c r="Q303" s="26">
        <v>0</v>
      </c>
      <c r="R303" s="26">
        <v>0</v>
      </c>
      <c r="S303" s="27">
        <v>0</v>
      </c>
      <c r="T303" s="27">
        <v>0</v>
      </c>
      <c r="U303" s="27">
        <v>0</v>
      </c>
      <c r="V303" s="27">
        <v>0</v>
      </c>
      <c r="W303" s="26">
        <v>0</v>
      </c>
      <c r="X303" s="26">
        <v>0</v>
      </c>
      <c r="Y303" s="26">
        <v>0</v>
      </c>
      <c r="Z303" s="26">
        <v>0</v>
      </c>
      <c r="AA303" s="26">
        <v>0</v>
      </c>
      <c r="AB303" s="26">
        <v>0</v>
      </c>
      <c r="AC303" s="26">
        <v>0</v>
      </c>
      <c r="AD303" s="25">
        <v>0</v>
      </c>
      <c r="AE303" s="25">
        <v>0</v>
      </c>
      <c r="AF303" s="25">
        <v>0</v>
      </c>
      <c r="AG303" s="25">
        <v>0</v>
      </c>
      <c r="AH303" s="28"/>
      <c r="AI303" s="28"/>
      <c r="AJ303" s="28"/>
      <c r="AK303" s="28"/>
      <c r="AL303" s="27">
        <v>0</v>
      </c>
      <c r="AM303" s="27">
        <v>0</v>
      </c>
      <c r="AN303" s="27">
        <v>0</v>
      </c>
      <c r="AO303" s="27">
        <v>0</v>
      </c>
      <c r="AP303" s="25">
        <v>0</v>
      </c>
      <c r="AQ303" s="25">
        <v>0</v>
      </c>
      <c r="AR303" s="25">
        <v>0</v>
      </c>
      <c r="AS303" s="25">
        <v>0</v>
      </c>
    </row>
    <row r="304" spans="1:45" s="4" customFormat="1" ht="37.5" hidden="1" customHeight="1" x14ac:dyDescent="0.3">
      <c r="A304" s="23">
        <v>296</v>
      </c>
      <c r="B304" s="24" t="s">
        <v>272</v>
      </c>
      <c r="C304" s="24" t="s">
        <v>268</v>
      </c>
      <c r="D304" s="25"/>
      <c r="E304" s="25"/>
      <c r="F304" s="25">
        <v>0</v>
      </c>
      <c r="G304" s="26">
        <v>0</v>
      </c>
      <c r="H304" s="26">
        <v>0</v>
      </c>
      <c r="I304" s="26">
        <v>0</v>
      </c>
      <c r="J304" s="26">
        <v>0</v>
      </c>
      <c r="K304" s="25">
        <v>0</v>
      </c>
      <c r="L304" s="25">
        <v>0</v>
      </c>
      <c r="M304" s="25">
        <v>0</v>
      </c>
      <c r="N304" s="25">
        <v>0</v>
      </c>
      <c r="O304" s="26">
        <v>0</v>
      </c>
      <c r="P304" s="26">
        <v>0</v>
      </c>
      <c r="Q304" s="26">
        <v>0</v>
      </c>
      <c r="R304" s="26">
        <v>0</v>
      </c>
      <c r="S304" s="27">
        <v>0</v>
      </c>
      <c r="T304" s="27">
        <v>0</v>
      </c>
      <c r="U304" s="27">
        <v>0</v>
      </c>
      <c r="V304" s="27">
        <v>0</v>
      </c>
      <c r="W304" s="26">
        <v>0</v>
      </c>
      <c r="X304" s="26">
        <v>0</v>
      </c>
      <c r="Y304" s="26">
        <v>0</v>
      </c>
      <c r="Z304" s="26">
        <v>0</v>
      </c>
      <c r="AA304" s="26">
        <v>0</v>
      </c>
      <c r="AB304" s="26">
        <v>0</v>
      </c>
      <c r="AC304" s="26">
        <v>0</v>
      </c>
      <c r="AD304" s="25">
        <v>0</v>
      </c>
      <c r="AE304" s="25">
        <v>0</v>
      </c>
      <c r="AF304" s="25">
        <v>0</v>
      </c>
      <c r="AG304" s="25">
        <v>0</v>
      </c>
      <c r="AH304" s="28"/>
      <c r="AI304" s="28"/>
      <c r="AJ304" s="28"/>
      <c r="AK304" s="28"/>
      <c r="AL304" s="27">
        <v>0</v>
      </c>
      <c r="AM304" s="27">
        <v>0</v>
      </c>
      <c r="AN304" s="27">
        <v>0</v>
      </c>
      <c r="AO304" s="27">
        <v>0</v>
      </c>
      <c r="AP304" s="25">
        <v>0</v>
      </c>
      <c r="AQ304" s="25">
        <v>0</v>
      </c>
      <c r="AR304" s="25">
        <v>0</v>
      </c>
      <c r="AS304" s="25">
        <v>0</v>
      </c>
    </row>
    <row r="305" spans="1:45" s="4" customFormat="1" ht="37.5" hidden="1" customHeight="1" x14ac:dyDescent="0.3">
      <c r="A305" s="23">
        <v>297</v>
      </c>
      <c r="B305" s="24" t="s">
        <v>273</v>
      </c>
      <c r="C305" s="24" t="s">
        <v>268</v>
      </c>
      <c r="D305" s="25"/>
      <c r="E305" s="25"/>
      <c r="F305" s="25">
        <v>0</v>
      </c>
      <c r="G305" s="26">
        <v>0</v>
      </c>
      <c r="H305" s="26">
        <v>0</v>
      </c>
      <c r="I305" s="26">
        <v>0</v>
      </c>
      <c r="J305" s="26">
        <v>0</v>
      </c>
      <c r="K305" s="25">
        <v>0</v>
      </c>
      <c r="L305" s="25">
        <v>0</v>
      </c>
      <c r="M305" s="25">
        <v>0</v>
      </c>
      <c r="N305" s="25">
        <v>0</v>
      </c>
      <c r="O305" s="26">
        <v>0</v>
      </c>
      <c r="P305" s="26">
        <v>0</v>
      </c>
      <c r="Q305" s="26">
        <v>0</v>
      </c>
      <c r="R305" s="26">
        <v>0</v>
      </c>
      <c r="S305" s="27">
        <v>0</v>
      </c>
      <c r="T305" s="27">
        <v>0</v>
      </c>
      <c r="U305" s="27">
        <v>0</v>
      </c>
      <c r="V305" s="27">
        <v>0</v>
      </c>
      <c r="W305" s="26">
        <v>0</v>
      </c>
      <c r="X305" s="26">
        <v>0</v>
      </c>
      <c r="Y305" s="26">
        <v>0</v>
      </c>
      <c r="Z305" s="26">
        <v>0</v>
      </c>
      <c r="AA305" s="26">
        <v>0</v>
      </c>
      <c r="AB305" s="26">
        <v>0</v>
      </c>
      <c r="AC305" s="26">
        <v>0</v>
      </c>
      <c r="AD305" s="25">
        <v>0</v>
      </c>
      <c r="AE305" s="25">
        <v>0</v>
      </c>
      <c r="AF305" s="25">
        <v>0</v>
      </c>
      <c r="AG305" s="25">
        <v>0</v>
      </c>
      <c r="AH305" s="28"/>
      <c r="AI305" s="28"/>
      <c r="AJ305" s="28"/>
      <c r="AK305" s="28"/>
      <c r="AL305" s="27">
        <v>0</v>
      </c>
      <c r="AM305" s="27">
        <v>0</v>
      </c>
      <c r="AN305" s="27">
        <v>0</v>
      </c>
      <c r="AO305" s="27">
        <v>0</v>
      </c>
      <c r="AP305" s="25">
        <v>0</v>
      </c>
      <c r="AQ305" s="25">
        <v>0</v>
      </c>
      <c r="AR305" s="25">
        <v>0</v>
      </c>
      <c r="AS305" s="25">
        <v>0</v>
      </c>
    </row>
    <row r="306" spans="1:45" s="4" customFormat="1" ht="37.5" hidden="1" customHeight="1" x14ac:dyDescent="0.3">
      <c r="A306" s="23">
        <v>298</v>
      </c>
      <c r="B306" s="24" t="s">
        <v>274</v>
      </c>
      <c r="C306" s="24" t="s">
        <v>268</v>
      </c>
      <c r="D306" s="25"/>
      <c r="E306" s="25"/>
      <c r="F306" s="25">
        <v>0</v>
      </c>
      <c r="G306" s="26">
        <v>0</v>
      </c>
      <c r="H306" s="26">
        <v>0</v>
      </c>
      <c r="I306" s="26">
        <v>0</v>
      </c>
      <c r="J306" s="26">
        <v>0</v>
      </c>
      <c r="K306" s="25">
        <v>0</v>
      </c>
      <c r="L306" s="25">
        <v>0</v>
      </c>
      <c r="M306" s="25">
        <v>0</v>
      </c>
      <c r="N306" s="25">
        <v>0</v>
      </c>
      <c r="O306" s="26">
        <v>0</v>
      </c>
      <c r="P306" s="26">
        <v>0</v>
      </c>
      <c r="Q306" s="26">
        <v>0</v>
      </c>
      <c r="R306" s="26">
        <v>0</v>
      </c>
      <c r="S306" s="27">
        <v>0</v>
      </c>
      <c r="T306" s="27">
        <v>0</v>
      </c>
      <c r="U306" s="27">
        <v>0</v>
      </c>
      <c r="V306" s="27">
        <v>0</v>
      </c>
      <c r="W306" s="26">
        <v>0</v>
      </c>
      <c r="X306" s="26">
        <v>0</v>
      </c>
      <c r="Y306" s="26">
        <v>0</v>
      </c>
      <c r="Z306" s="26">
        <v>0</v>
      </c>
      <c r="AA306" s="26">
        <v>0</v>
      </c>
      <c r="AB306" s="26">
        <v>0</v>
      </c>
      <c r="AC306" s="26">
        <v>0</v>
      </c>
      <c r="AD306" s="25">
        <v>0</v>
      </c>
      <c r="AE306" s="25">
        <v>0</v>
      </c>
      <c r="AF306" s="25">
        <v>0</v>
      </c>
      <c r="AG306" s="25">
        <v>0</v>
      </c>
      <c r="AH306" s="28"/>
      <c r="AI306" s="28"/>
      <c r="AJ306" s="28"/>
      <c r="AK306" s="28"/>
      <c r="AL306" s="27">
        <v>0</v>
      </c>
      <c r="AM306" s="27">
        <v>0</v>
      </c>
      <c r="AN306" s="27">
        <v>0</v>
      </c>
      <c r="AO306" s="27">
        <v>0</v>
      </c>
      <c r="AP306" s="25">
        <v>0</v>
      </c>
      <c r="AQ306" s="25">
        <v>0</v>
      </c>
      <c r="AR306" s="25">
        <v>0</v>
      </c>
      <c r="AS306" s="25">
        <v>0</v>
      </c>
    </row>
    <row r="307" spans="1:45" s="4" customFormat="1" ht="18.75" hidden="1" customHeight="1" x14ac:dyDescent="0.3">
      <c r="A307" s="23">
        <v>299</v>
      </c>
      <c r="B307" s="24" t="s">
        <v>30</v>
      </c>
      <c r="C307" s="24" t="s">
        <v>268</v>
      </c>
      <c r="D307" s="25"/>
      <c r="E307" s="25"/>
      <c r="F307" s="25">
        <v>0</v>
      </c>
      <c r="G307" s="26">
        <v>0</v>
      </c>
      <c r="H307" s="26">
        <v>0</v>
      </c>
      <c r="I307" s="26">
        <v>0</v>
      </c>
      <c r="J307" s="26">
        <v>0</v>
      </c>
      <c r="K307" s="25">
        <v>0</v>
      </c>
      <c r="L307" s="25">
        <v>0</v>
      </c>
      <c r="M307" s="25">
        <v>0</v>
      </c>
      <c r="N307" s="25">
        <v>0</v>
      </c>
      <c r="O307" s="26">
        <v>0</v>
      </c>
      <c r="P307" s="26">
        <v>0</v>
      </c>
      <c r="Q307" s="26">
        <v>0</v>
      </c>
      <c r="R307" s="26">
        <v>0</v>
      </c>
      <c r="S307" s="27">
        <v>0</v>
      </c>
      <c r="T307" s="27">
        <v>0</v>
      </c>
      <c r="U307" s="27">
        <v>0</v>
      </c>
      <c r="V307" s="27">
        <v>0</v>
      </c>
      <c r="W307" s="26">
        <v>0</v>
      </c>
      <c r="X307" s="26">
        <v>0</v>
      </c>
      <c r="Y307" s="26">
        <v>0</v>
      </c>
      <c r="Z307" s="26">
        <v>0</v>
      </c>
      <c r="AA307" s="26">
        <v>0</v>
      </c>
      <c r="AB307" s="26">
        <v>0</v>
      </c>
      <c r="AC307" s="26">
        <v>0</v>
      </c>
      <c r="AD307" s="25">
        <v>0</v>
      </c>
      <c r="AE307" s="25">
        <v>0</v>
      </c>
      <c r="AF307" s="25">
        <v>0</v>
      </c>
      <c r="AG307" s="25">
        <v>0</v>
      </c>
      <c r="AH307" s="28" t="s">
        <v>31</v>
      </c>
      <c r="AI307" s="28" t="s">
        <v>31</v>
      </c>
      <c r="AJ307" s="28" t="s">
        <v>31</v>
      </c>
      <c r="AK307" s="28" t="s">
        <v>31</v>
      </c>
      <c r="AL307" s="27">
        <v>0</v>
      </c>
      <c r="AM307" s="27">
        <v>0</v>
      </c>
      <c r="AN307" s="27">
        <v>0</v>
      </c>
      <c r="AO307" s="27">
        <v>0</v>
      </c>
      <c r="AP307" s="25">
        <v>0</v>
      </c>
      <c r="AQ307" s="25">
        <v>0</v>
      </c>
      <c r="AR307" s="25">
        <v>0</v>
      </c>
      <c r="AS307" s="25">
        <v>0</v>
      </c>
    </row>
    <row r="308" spans="1:45" s="4" customFormat="1" ht="18.75" hidden="1" customHeight="1" x14ac:dyDescent="0.3">
      <c r="A308" s="23">
        <v>300</v>
      </c>
      <c r="B308" s="24" t="s">
        <v>275</v>
      </c>
      <c r="C308" s="24" t="s">
        <v>276</v>
      </c>
      <c r="D308" s="25"/>
      <c r="E308" s="25"/>
      <c r="F308" s="25">
        <v>16</v>
      </c>
      <c r="G308" s="26">
        <v>140</v>
      </c>
      <c r="H308" s="26">
        <v>0</v>
      </c>
      <c r="I308" s="26">
        <v>0</v>
      </c>
      <c r="J308" s="26">
        <v>140</v>
      </c>
      <c r="K308" s="25">
        <v>0</v>
      </c>
      <c r="L308" s="25">
        <v>0</v>
      </c>
      <c r="M308" s="25">
        <v>0</v>
      </c>
      <c r="N308" s="25">
        <v>0</v>
      </c>
      <c r="O308" s="26">
        <v>0</v>
      </c>
      <c r="P308" s="26">
        <v>0</v>
      </c>
      <c r="Q308" s="26">
        <v>0</v>
      </c>
      <c r="R308" s="26">
        <v>0</v>
      </c>
      <c r="S308" s="27">
        <v>0</v>
      </c>
      <c r="T308" s="27">
        <v>0</v>
      </c>
      <c r="U308" s="27">
        <v>0</v>
      </c>
      <c r="V308" s="27">
        <v>0</v>
      </c>
      <c r="W308" s="26">
        <v>124.82</v>
      </c>
      <c r="X308" s="26">
        <v>0</v>
      </c>
      <c r="Y308" s="26">
        <v>1.57</v>
      </c>
      <c r="Z308" s="26">
        <v>126.39</v>
      </c>
      <c r="AA308" s="26">
        <v>0</v>
      </c>
      <c r="AB308" s="26">
        <v>0</v>
      </c>
      <c r="AC308" s="26">
        <v>0</v>
      </c>
      <c r="AD308" s="25">
        <v>0</v>
      </c>
      <c r="AE308" s="25">
        <v>0</v>
      </c>
      <c r="AF308" s="25">
        <v>0</v>
      </c>
      <c r="AG308" s="25">
        <v>0</v>
      </c>
      <c r="AH308" s="28"/>
      <c r="AI308" s="28"/>
      <c r="AJ308" s="28"/>
      <c r="AK308" s="28"/>
      <c r="AL308" s="27">
        <v>0</v>
      </c>
      <c r="AM308" s="27">
        <v>0</v>
      </c>
      <c r="AN308" s="27">
        <v>0</v>
      </c>
      <c r="AO308" s="27">
        <v>0</v>
      </c>
      <c r="AP308" s="25">
        <v>0</v>
      </c>
      <c r="AQ308" s="25">
        <v>0</v>
      </c>
      <c r="AR308" s="25">
        <v>0</v>
      </c>
      <c r="AS308" s="25">
        <v>0</v>
      </c>
    </row>
    <row r="309" spans="1:45" s="4" customFormat="1" ht="37.5" customHeight="1" x14ac:dyDescent="0.3">
      <c r="A309" s="23">
        <v>301</v>
      </c>
      <c r="B309" s="24" t="s">
        <v>277</v>
      </c>
      <c r="C309" s="24" t="s">
        <v>276</v>
      </c>
      <c r="D309" s="25"/>
      <c r="E309" s="25"/>
      <c r="F309" s="25">
        <v>173</v>
      </c>
      <c r="G309" s="26">
        <v>3161.8</v>
      </c>
      <c r="H309" s="26">
        <v>66.8</v>
      </c>
      <c r="I309" s="26">
        <v>254.4</v>
      </c>
      <c r="J309" s="26">
        <v>3483</v>
      </c>
      <c r="K309" s="25">
        <v>99</v>
      </c>
      <c r="L309" s="25">
        <v>0</v>
      </c>
      <c r="M309" s="25">
        <v>12</v>
      </c>
      <c r="N309" s="25">
        <v>111</v>
      </c>
      <c r="O309" s="26">
        <v>0.31</v>
      </c>
      <c r="P309" s="26">
        <v>0</v>
      </c>
      <c r="Q309" s="26">
        <v>0.47</v>
      </c>
      <c r="R309" s="26">
        <v>0.32</v>
      </c>
      <c r="S309" s="54">
        <v>5.0569700876995789</v>
      </c>
      <c r="T309" s="54">
        <v>0</v>
      </c>
      <c r="U309" s="54">
        <v>10.432070086944979</v>
      </c>
      <c r="V309" s="54">
        <v>5.3099316019012628</v>
      </c>
      <c r="W309" s="26">
        <v>14146.02</v>
      </c>
      <c r="X309" s="26">
        <v>52.8</v>
      </c>
      <c r="Y309" s="26">
        <v>753.35</v>
      </c>
      <c r="Z309" s="26">
        <v>14952.17</v>
      </c>
      <c r="AA309" s="26">
        <v>17.670000000000002</v>
      </c>
      <c r="AB309" s="26">
        <v>0</v>
      </c>
      <c r="AC309" s="26">
        <v>12.5</v>
      </c>
      <c r="AD309" s="25">
        <v>71536</v>
      </c>
      <c r="AE309" s="25">
        <v>0</v>
      </c>
      <c r="AF309" s="25">
        <v>7859</v>
      </c>
      <c r="AG309" s="25">
        <v>79395</v>
      </c>
      <c r="AH309" s="28"/>
      <c r="AI309" s="28"/>
      <c r="AJ309" s="28"/>
      <c r="AK309" s="28"/>
      <c r="AL309" s="27">
        <v>5.4779999999999998</v>
      </c>
      <c r="AM309" s="27">
        <v>0</v>
      </c>
      <c r="AN309" s="27">
        <v>5.875</v>
      </c>
      <c r="AO309" s="27">
        <v>11.353</v>
      </c>
      <c r="AP309" s="25">
        <v>77492</v>
      </c>
      <c r="AQ309" s="25">
        <v>0</v>
      </c>
      <c r="AR309" s="25">
        <v>4426</v>
      </c>
      <c r="AS309" s="25">
        <v>81918</v>
      </c>
    </row>
    <row r="310" spans="1:45" s="4" customFormat="1" ht="18.75" customHeight="1" x14ac:dyDescent="0.3">
      <c r="A310" s="23">
        <v>302</v>
      </c>
      <c r="B310" s="24" t="s">
        <v>47</v>
      </c>
      <c r="C310" s="24" t="s">
        <v>276</v>
      </c>
      <c r="D310" s="25"/>
      <c r="E310" s="25"/>
      <c r="F310" s="25">
        <v>33</v>
      </c>
      <c r="G310" s="26">
        <v>256.2</v>
      </c>
      <c r="H310" s="26">
        <v>120.05</v>
      </c>
      <c r="I310" s="26">
        <v>88.66</v>
      </c>
      <c r="J310" s="26">
        <v>464.91</v>
      </c>
      <c r="K310" s="25">
        <v>0</v>
      </c>
      <c r="L310" s="25">
        <v>51</v>
      </c>
      <c r="M310" s="25">
        <v>0</v>
      </c>
      <c r="N310" s="25">
        <v>51</v>
      </c>
      <c r="O310" s="26">
        <v>0</v>
      </c>
      <c r="P310" s="26">
        <v>4.25</v>
      </c>
      <c r="Q310" s="26">
        <v>0</v>
      </c>
      <c r="R310" s="26">
        <v>1.2</v>
      </c>
      <c r="S310" s="54">
        <v>0</v>
      </c>
      <c r="T310" s="54">
        <v>32.239499553172479</v>
      </c>
      <c r="U310" s="54">
        <v>0</v>
      </c>
      <c r="V310" s="54">
        <v>9.0858720180528696</v>
      </c>
      <c r="W310" s="26">
        <v>1771.93</v>
      </c>
      <c r="X310" s="26">
        <v>1119</v>
      </c>
      <c r="Y310" s="26">
        <v>1079.6300000000001</v>
      </c>
      <c r="Z310" s="26">
        <v>3970.56</v>
      </c>
      <c r="AA310" s="26">
        <v>0</v>
      </c>
      <c r="AB310" s="26">
        <v>11.26</v>
      </c>
      <c r="AC310" s="26">
        <v>0</v>
      </c>
      <c r="AD310" s="25">
        <v>0</v>
      </c>
      <c r="AE310" s="25">
        <v>36076</v>
      </c>
      <c r="AF310" s="25">
        <v>0</v>
      </c>
      <c r="AG310" s="25">
        <v>36076</v>
      </c>
      <c r="AH310" s="28"/>
      <c r="AI310" s="28"/>
      <c r="AJ310" s="28"/>
      <c r="AK310" s="28"/>
      <c r="AL310" s="27">
        <v>0</v>
      </c>
      <c r="AM310" s="27">
        <v>47.854999999999997</v>
      </c>
      <c r="AN310" s="27">
        <v>0</v>
      </c>
      <c r="AO310" s="27">
        <v>47.854999999999997</v>
      </c>
      <c r="AP310" s="25">
        <v>0</v>
      </c>
      <c r="AQ310" s="25">
        <v>53550</v>
      </c>
      <c r="AR310" s="25">
        <v>0</v>
      </c>
      <c r="AS310" s="25">
        <v>53550</v>
      </c>
    </row>
    <row r="311" spans="1:45" s="4" customFormat="1" ht="37.5" hidden="1" customHeight="1" x14ac:dyDescent="0.3">
      <c r="A311" s="23">
        <v>303</v>
      </c>
      <c r="B311" s="24" t="s">
        <v>278</v>
      </c>
      <c r="C311" s="24" t="s">
        <v>276</v>
      </c>
      <c r="D311" s="25"/>
      <c r="E311" s="25"/>
      <c r="F311" s="25">
        <v>0</v>
      </c>
      <c r="G311" s="26">
        <v>0</v>
      </c>
      <c r="H311" s="26">
        <v>0</v>
      </c>
      <c r="I311" s="26">
        <v>0</v>
      </c>
      <c r="J311" s="26">
        <v>0</v>
      </c>
      <c r="K311" s="25">
        <v>0</v>
      </c>
      <c r="L311" s="25">
        <v>0</v>
      </c>
      <c r="M311" s="25">
        <v>0</v>
      </c>
      <c r="N311" s="25">
        <v>0</v>
      </c>
      <c r="O311" s="26">
        <v>0</v>
      </c>
      <c r="P311" s="26">
        <v>0</v>
      </c>
      <c r="Q311" s="26">
        <v>0</v>
      </c>
      <c r="R311" s="26">
        <v>0</v>
      </c>
      <c r="S311" s="27">
        <v>0</v>
      </c>
      <c r="T311" s="27">
        <v>0</v>
      </c>
      <c r="U311" s="27">
        <v>0</v>
      </c>
      <c r="V311" s="27">
        <v>0</v>
      </c>
      <c r="W311" s="26">
        <v>0</v>
      </c>
      <c r="X311" s="26">
        <v>0</v>
      </c>
      <c r="Y311" s="26">
        <v>0</v>
      </c>
      <c r="Z311" s="26">
        <v>0</v>
      </c>
      <c r="AA311" s="26">
        <v>0</v>
      </c>
      <c r="AB311" s="26">
        <v>0</v>
      </c>
      <c r="AC311" s="26">
        <v>0</v>
      </c>
      <c r="AD311" s="25">
        <v>0</v>
      </c>
      <c r="AE311" s="25">
        <v>0</v>
      </c>
      <c r="AF311" s="25">
        <v>0</v>
      </c>
      <c r="AG311" s="25">
        <v>0</v>
      </c>
      <c r="AH311" s="28"/>
      <c r="AI311" s="28"/>
      <c r="AJ311" s="28"/>
      <c r="AK311" s="28"/>
      <c r="AL311" s="27">
        <v>0</v>
      </c>
      <c r="AM311" s="27">
        <v>0</v>
      </c>
      <c r="AN311" s="27">
        <v>0</v>
      </c>
      <c r="AO311" s="27">
        <v>0</v>
      </c>
      <c r="AP311" s="25">
        <v>0</v>
      </c>
      <c r="AQ311" s="25">
        <v>0</v>
      </c>
      <c r="AR311" s="25">
        <v>0</v>
      </c>
      <c r="AS311" s="25">
        <v>0</v>
      </c>
    </row>
    <row r="312" spans="1:45" s="4" customFormat="1" ht="37.5" customHeight="1" x14ac:dyDescent="0.3">
      <c r="A312" s="23">
        <v>304</v>
      </c>
      <c r="B312" s="24" t="s">
        <v>279</v>
      </c>
      <c r="C312" s="24" t="s">
        <v>276</v>
      </c>
      <c r="D312" s="25"/>
      <c r="E312" s="25"/>
      <c r="F312" s="25">
        <v>3</v>
      </c>
      <c r="G312" s="26">
        <v>34.450000000000003</v>
      </c>
      <c r="H312" s="26">
        <v>0</v>
      </c>
      <c r="I312" s="26">
        <v>0</v>
      </c>
      <c r="J312" s="26">
        <v>34.450000000000003</v>
      </c>
      <c r="K312" s="25">
        <v>8</v>
      </c>
      <c r="L312" s="25">
        <v>0</v>
      </c>
      <c r="M312" s="25">
        <v>0</v>
      </c>
      <c r="N312" s="25">
        <v>8</v>
      </c>
      <c r="O312" s="26">
        <v>2.3199999999999998</v>
      </c>
      <c r="P312" s="26">
        <v>0</v>
      </c>
      <c r="Q312" s="26">
        <v>0</v>
      </c>
      <c r="R312" s="26">
        <v>2.3199999999999998</v>
      </c>
      <c r="S312" s="54">
        <v>37.844645653209888</v>
      </c>
      <c r="T312" s="54">
        <v>0</v>
      </c>
      <c r="U312" s="54">
        <v>0</v>
      </c>
      <c r="V312" s="54">
        <v>37.844645653209888</v>
      </c>
      <c r="W312" s="26">
        <v>293.77999999999997</v>
      </c>
      <c r="X312" s="26">
        <v>0</v>
      </c>
      <c r="Y312" s="26">
        <v>0</v>
      </c>
      <c r="Z312" s="26">
        <v>293.77999999999997</v>
      </c>
      <c r="AA312" s="26">
        <v>6.97</v>
      </c>
      <c r="AB312" s="26">
        <v>0</v>
      </c>
      <c r="AC312" s="26">
        <v>0</v>
      </c>
      <c r="AD312" s="25">
        <v>11118</v>
      </c>
      <c r="AE312" s="25">
        <v>0</v>
      </c>
      <c r="AF312" s="25">
        <v>0</v>
      </c>
      <c r="AG312" s="25">
        <v>11118</v>
      </c>
      <c r="AH312" s="28"/>
      <c r="AI312" s="28"/>
      <c r="AJ312" s="28"/>
      <c r="AK312" s="28"/>
      <c r="AL312" s="27">
        <v>16.170000000000002</v>
      </c>
      <c r="AM312" s="27">
        <v>0</v>
      </c>
      <c r="AN312" s="27">
        <v>0</v>
      </c>
      <c r="AO312" s="27">
        <v>16.170000000000002</v>
      </c>
      <c r="AP312" s="25">
        <v>4750</v>
      </c>
      <c r="AQ312" s="25">
        <v>0</v>
      </c>
      <c r="AR312" s="25">
        <v>0</v>
      </c>
      <c r="AS312" s="25">
        <v>4750</v>
      </c>
    </row>
    <row r="313" spans="1:45" s="4" customFormat="1" ht="56.25" hidden="1" customHeight="1" x14ac:dyDescent="0.3">
      <c r="A313" s="23">
        <v>305</v>
      </c>
      <c r="B313" s="24" t="s">
        <v>280</v>
      </c>
      <c r="C313" s="24" t="s">
        <v>276</v>
      </c>
      <c r="D313" s="25"/>
      <c r="E313" s="25"/>
      <c r="F313" s="25">
        <v>0</v>
      </c>
      <c r="G313" s="26">
        <v>0</v>
      </c>
      <c r="H313" s="26">
        <v>0</v>
      </c>
      <c r="I313" s="26">
        <v>0</v>
      </c>
      <c r="J313" s="26">
        <v>0</v>
      </c>
      <c r="K313" s="25">
        <v>0</v>
      </c>
      <c r="L313" s="25">
        <v>0</v>
      </c>
      <c r="M313" s="25">
        <v>0</v>
      </c>
      <c r="N313" s="25">
        <v>0</v>
      </c>
      <c r="O313" s="26">
        <v>0</v>
      </c>
      <c r="P313" s="26">
        <v>0</v>
      </c>
      <c r="Q313" s="26">
        <v>0</v>
      </c>
      <c r="R313" s="26">
        <v>0</v>
      </c>
      <c r="S313" s="27">
        <v>0</v>
      </c>
      <c r="T313" s="27">
        <v>0</v>
      </c>
      <c r="U313" s="27">
        <v>0</v>
      </c>
      <c r="V313" s="27">
        <v>0</v>
      </c>
      <c r="W313" s="26">
        <v>0</v>
      </c>
      <c r="X313" s="26">
        <v>0</v>
      </c>
      <c r="Y313" s="26">
        <v>0</v>
      </c>
      <c r="Z313" s="26">
        <v>0</v>
      </c>
      <c r="AA313" s="26">
        <v>0</v>
      </c>
      <c r="AB313" s="26">
        <v>0</v>
      </c>
      <c r="AC313" s="26">
        <v>0</v>
      </c>
      <c r="AD313" s="25">
        <v>0</v>
      </c>
      <c r="AE313" s="25">
        <v>0</v>
      </c>
      <c r="AF313" s="25">
        <v>0</v>
      </c>
      <c r="AG313" s="25">
        <v>0</v>
      </c>
      <c r="AH313" s="28"/>
      <c r="AI313" s="28"/>
      <c r="AJ313" s="28"/>
      <c r="AK313" s="28"/>
      <c r="AL313" s="27">
        <v>0</v>
      </c>
      <c r="AM313" s="27">
        <v>0</v>
      </c>
      <c r="AN313" s="27">
        <v>0</v>
      </c>
      <c r="AO313" s="27">
        <v>0</v>
      </c>
      <c r="AP313" s="25">
        <v>0</v>
      </c>
      <c r="AQ313" s="25">
        <v>0</v>
      </c>
      <c r="AR313" s="25">
        <v>0</v>
      </c>
      <c r="AS313" s="25">
        <v>0</v>
      </c>
    </row>
    <row r="314" spans="1:45" s="46" customFormat="1" x14ac:dyDescent="0.3">
      <c r="A314" s="39">
        <v>306</v>
      </c>
      <c r="B314" s="40" t="s">
        <v>30</v>
      </c>
      <c r="C314" s="40" t="s">
        <v>276</v>
      </c>
      <c r="D314" s="25"/>
      <c r="E314" s="25"/>
      <c r="F314" s="41">
        <v>233</v>
      </c>
      <c r="G314" s="42">
        <v>3668.5</v>
      </c>
      <c r="H314" s="42">
        <v>186.85</v>
      </c>
      <c r="I314" s="42">
        <v>348.41</v>
      </c>
      <c r="J314" s="42">
        <v>4203.76</v>
      </c>
      <c r="K314" s="41">
        <v>107</v>
      </c>
      <c r="L314" s="41">
        <v>51</v>
      </c>
      <c r="M314" s="41">
        <v>12</v>
      </c>
      <c r="N314" s="41">
        <v>170</v>
      </c>
      <c r="O314" s="42">
        <v>0.28999999999999998</v>
      </c>
      <c r="P314" s="42">
        <v>2.73</v>
      </c>
      <c r="Q314" s="42">
        <v>0.34</v>
      </c>
      <c r="R314" s="42">
        <v>0.44</v>
      </c>
      <c r="S314" s="57">
        <v>4.8980119122892374</v>
      </c>
      <c r="T314" s="57">
        <v>30.740128495713972</v>
      </c>
      <c r="U314" s="57">
        <v>4.2498310125726642</v>
      </c>
      <c r="V314" s="57">
        <v>6.3619468243789274</v>
      </c>
      <c r="W314" s="42">
        <v>16875.009999999998</v>
      </c>
      <c r="X314" s="42">
        <v>1173.58</v>
      </c>
      <c r="Y314" s="42">
        <v>1849.25</v>
      </c>
      <c r="Z314" s="42">
        <v>19897.84</v>
      </c>
      <c r="AA314" s="42">
        <v>16.89</v>
      </c>
      <c r="AB314" s="42">
        <v>11.26</v>
      </c>
      <c r="AC314" s="42">
        <v>12.5</v>
      </c>
      <c r="AD314" s="41">
        <v>82654</v>
      </c>
      <c r="AE314" s="41">
        <v>36076</v>
      </c>
      <c r="AF314" s="41">
        <v>7859</v>
      </c>
      <c r="AG314" s="41">
        <v>126589</v>
      </c>
      <c r="AH314" s="44" t="s">
        <v>281</v>
      </c>
      <c r="AI314" s="44" t="s">
        <v>282</v>
      </c>
      <c r="AJ314" s="44" t="s">
        <v>283</v>
      </c>
      <c r="AK314" s="44" t="s">
        <v>284</v>
      </c>
      <c r="AL314" s="27">
        <v>4.8979999999999997</v>
      </c>
      <c r="AM314" s="27">
        <v>30.74</v>
      </c>
      <c r="AN314" s="27">
        <v>4.25</v>
      </c>
      <c r="AO314" s="27">
        <v>39.887999999999998</v>
      </c>
      <c r="AP314" s="25">
        <v>82654</v>
      </c>
      <c r="AQ314" s="25">
        <v>36076</v>
      </c>
      <c r="AR314" s="25">
        <v>7859</v>
      </c>
      <c r="AS314" s="25">
        <v>126589</v>
      </c>
    </row>
    <row r="315" spans="1:45" s="4" customFormat="1" ht="18.75" hidden="1" customHeight="1" x14ac:dyDescent="0.3">
      <c r="A315" s="23">
        <v>307</v>
      </c>
      <c r="B315" s="24" t="s">
        <v>88</v>
      </c>
      <c r="C315" s="24" t="s">
        <v>285</v>
      </c>
      <c r="D315" s="25"/>
      <c r="E315" s="25"/>
      <c r="F315" s="25">
        <v>0</v>
      </c>
      <c r="G315" s="26">
        <v>0</v>
      </c>
      <c r="H315" s="26">
        <v>0</v>
      </c>
      <c r="I315" s="26">
        <v>0</v>
      </c>
      <c r="J315" s="26">
        <v>0</v>
      </c>
      <c r="K315" s="25">
        <v>0</v>
      </c>
      <c r="L315" s="25">
        <v>0</v>
      </c>
      <c r="M315" s="25">
        <v>0</v>
      </c>
      <c r="N315" s="25">
        <v>0</v>
      </c>
      <c r="O315" s="26">
        <v>0</v>
      </c>
      <c r="P315" s="26">
        <v>0</v>
      </c>
      <c r="Q315" s="26">
        <v>0</v>
      </c>
      <c r="R315" s="26">
        <v>0</v>
      </c>
      <c r="S315" s="27">
        <v>0</v>
      </c>
      <c r="T315" s="27">
        <v>0</v>
      </c>
      <c r="U315" s="27">
        <v>0</v>
      </c>
      <c r="V315" s="27">
        <v>0</v>
      </c>
      <c r="W315" s="26">
        <v>0</v>
      </c>
      <c r="X315" s="26">
        <v>0</v>
      </c>
      <c r="Y315" s="26">
        <v>0</v>
      </c>
      <c r="Z315" s="26">
        <v>0</v>
      </c>
      <c r="AA315" s="26">
        <v>0</v>
      </c>
      <c r="AB315" s="26">
        <v>0</v>
      </c>
      <c r="AC315" s="26">
        <v>0</v>
      </c>
      <c r="AD315" s="25">
        <v>0</v>
      </c>
      <c r="AE315" s="25">
        <v>0</v>
      </c>
      <c r="AF315" s="25">
        <v>0</v>
      </c>
      <c r="AG315" s="25">
        <v>0</v>
      </c>
      <c r="AH315" s="28"/>
      <c r="AI315" s="28"/>
      <c r="AJ315" s="28"/>
      <c r="AK315" s="28"/>
      <c r="AL315" s="27">
        <v>0</v>
      </c>
      <c r="AM315" s="27">
        <v>0</v>
      </c>
      <c r="AN315" s="27">
        <v>0</v>
      </c>
      <c r="AO315" s="27">
        <v>0</v>
      </c>
      <c r="AP315" s="25">
        <v>0</v>
      </c>
      <c r="AQ315" s="25">
        <v>0</v>
      </c>
      <c r="AR315" s="25">
        <v>0</v>
      </c>
      <c r="AS315" s="25">
        <v>0</v>
      </c>
    </row>
    <row r="316" spans="1:45" s="4" customFormat="1" ht="18.75" hidden="1" customHeight="1" x14ac:dyDescent="0.3">
      <c r="A316" s="23">
        <v>308</v>
      </c>
      <c r="B316" s="24" t="s">
        <v>286</v>
      </c>
      <c r="C316" s="24" t="s">
        <v>285</v>
      </c>
      <c r="D316" s="25"/>
      <c r="E316" s="25"/>
      <c r="F316" s="25">
        <v>0</v>
      </c>
      <c r="G316" s="26">
        <v>0</v>
      </c>
      <c r="H316" s="26">
        <v>0</v>
      </c>
      <c r="I316" s="26">
        <v>0</v>
      </c>
      <c r="J316" s="26">
        <v>0</v>
      </c>
      <c r="K316" s="25">
        <v>0</v>
      </c>
      <c r="L316" s="25">
        <v>0</v>
      </c>
      <c r="M316" s="25">
        <v>0</v>
      </c>
      <c r="N316" s="25">
        <v>0</v>
      </c>
      <c r="O316" s="26">
        <v>0</v>
      </c>
      <c r="P316" s="26">
        <v>0</v>
      </c>
      <c r="Q316" s="26">
        <v>0</v>
      </c>
      <c r="R316" s="26">
        <v>0</v>
      </c>
      <c r="S316" s="27">
        <v>0</v>
      </c>
      <c r="T316" s="27">
        <v>0</v>
      </c>
      <c r="U316" s="27">
        <v>0</v>
      </c>
      <c r="V316" s="27">
        <v>0</v>
      </c>
      <c r="W316" s="26">
        <v>0</v>
      </c>
      <c r="X316" s="26">
        <v>0</v>
      </c>
      <c r="Y316" s="26">
        <v>0</v>
      </c>
      <c r="Z316" s="26">
        <v>0</v>
      </c>
      <c r="AA316" s="26">
        <v>0</v>
      </c>
      <c r="AB316" s="26">
        <v>0</v>
      </c>
      <c r="AC316" s="26">
        <v>0</v>
      </c>
      <c r="AD316" s="25">
        <v>0</v>
      </c>
      <c r="AE316" s="25">
        <v>0</v>
      </c>
      <c r="AF316" s="25">
        <v>0</v>
      </c>
      <c r="AG316" s="25">
        <v>0</v>
      </c>
      <c r="AH316" s="28"/>
      <c r="AI316" s="28"/>
      <c r="AJ316" s="28"/>
      <c r="AK316" s="28"/>
      <c r="AL316" s="27">
        <v>0</v>
      </c>
      <c r="AM316" s="27">
        <v>0</v>
      </c>
      <c r="AN316" s="27">
        <v>0</v>
      </c>
      <c r="AO316" s="27">
        <v>0</v>
      </c>
      <c r="AP316" s="25">
        <v>0</v>
      </c>
      <c r="AQ316" s="25">
        <v>0</v>
      </c>
      <c r="AR316" s="25">
        <v>0</v>
      </c>
      <c r="AS316" s="25">
        <v>0</v>
      </c>
    </row>
    <row r="317" spans="1:45" s="4" customFormat="1" ht="37.5" hidden="1" customHeight="1" x14ac:dyDescent="0.3">
      <c r="A317" s="23">
        <v>309</v>
      </c>
      <c r="B317" s="24" t="s">
        <v>287</v>
      </c>
      <c r="C317" s="24" t="s">
        <v>285</v>
      </c>
      <c r="D317" s="25"/>
      <c r="E317" s="25"/>
      <c r="F317" s="25">
        <v>0</v>
      </c>
      <c r="G317" s="26">
        <v>0</v>
      </c>
      <c r="H317" s="26">
        <v>0</v>
      </c>
      <c r="I317" s="26">
        <v>0</v>
      </c>
      <c r="J317" s="26">
        <v>0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0</v>
      </c>
      <c r="X317" s="26">
        <v>0</v>
      </c>
      <c r="Y317" s="26">
        <v>0</v>
      </c>
      <c r="Z317" s="26">
        <v>0</v>
      </c>
      <c r="AA317" s="26">
        <v>0</v>
      </c>
      <c r="AB317" s="26">
        <v>0</v>
      </c>
      <c r="AC317" s="26">
        <v>0</v>
      </c>
      <c r="AD317" s="25">
        <v>0</v>
      </c>
      <c r="AE317" s="25">
        <v>0</v>
      </c>
      <c r="AF317" s="25">
        <v>0</v>
      </c>
      <c r="AG317" s="25">
        <v>0</v>
      </c>
      <c r="AH317" s="28"/>
      <c r="AI317" s="28"/>
      <c r="AJ317" s="28"/>
      <c r="AK317" s="28"/>
      <c r="AL317" s="27">
        <v>0</v>
      </c>
      <c r="AM317" s="27">
        <v>0</v>
      </c>
      <c r="AN317" s="27">
        <v>0</v>
      </c>
      <c r="AO317" s="27">
        <v>0</v>
      </c>
      <c r="AP317" s="25">
        <v>0</v>
      </c>
      <c r="AQ317" s="25">
        <v>0</v>
      </c>
      <c r="AR317" s="25">
        <v>0</v>
      </c>
      <c r="AS317" s="25">
        <v>0</v>
      </c>
    </row>
    <row r="318" spans="1:45" s="4" customFormat="1" ht="18.75" hidden="1" customHeight="1" x14ac:dyDescent="0.3">
      <c r="A318" s="23">
        <v>310</v>
      </c>
      <c r="B318" s="24" t="s">
        <v>47</v>
      </c>
      <c r="C318" s="24" t="s">
        <v>285</v>
      </c>
      <c r="D318" s="25"/>
      <c r="E318" s="25"/>
      <c r="F318" s="25">
        <v>0</v>
      </c>
      <c r="G318" s="26">
        <v>0</v>
      </c>
      <c r="H318" s="26">
        <v>0</v>
      </c>
      <c r="I318" s="26">
        <v>0</v>
      </c>
      <c r="J318" s="26">
        <v>0</v>
      </c>
      <c r="K318" s="25">
        <v>0</v>
      </c>
      <c r="L318" s="25">
        <v>0</v>
      </c>
      <c r="M318" s="25">
        <v>0</v>
      </c>
      <c r="N318" s="25">
        <v>0</v>
      </c>
      <c r="O318" s="26">
        <v>0</v>
      </c>
      <c r="P318" s="26">
        <v>0</v>
      </c>
      <c r="Q318" s="26">
        <v>0</v>
      </c>
      <c r="R318" s="26">
        <v>0</v>
      </c>
      <c r="S318" s="27">
        <v>0</v>
      </c>
      <c r="T318" s="27">
        <v>0</v>
      </c>
      <c r="U318" s="27">
        <v>0</v>
      </c>
      <c r="V318" s="27">
        <v>0</v>
      </c>
      <c r="W318" s="26">
        <v>0</v>
      </c>
      <c r="X318" s="26">
        <v>0</v>
      </c>
      <c r="Y318" s="26">
        <v>0</v>
      </c>
      <c r="Z318" s="26">
        <v>0</v>
      </c>
      <c r="AA318" s="26">
        <v>0</v>
      </c>
      <c r="AB318" s="26">
        <v>0</v>
      </c>
      <c r="AC318" s="26">
        <v>0</v>
      </c>
      <c r="AD318" s="25">
        <v>0</v>
      </c>
      <c r="AE318" s="25">
        <v>0</v>
      </c>
      <c r="AF318" s="25">
        <v>0</v>
      </c>
      <c r="AG318" s="25">
        <v>0</v>
      </c>
      <c r="AH318" s="28"/>
      <c r="AI318" s="28"/>
      <c r="AJ318" s="28"/>
      <c r="AK318" s="28"/>
      <c r="AL318" s="27">
        <v>0</v>
      </c>
      <c r="AM318" s="27">
        <v>0</v>
      </c>
      <c r="AN318" s="27">
        <v>0</v>
      </c>
      <c r="AO318" s="27">
        <v>0</v>
      </c>
      <c r="AP318" s="25">
        <v>0</v>
      </c>
      <c r="AQ318" s="25">
        <v>0</v>
      </c>
      <c r="AR318" s="25">
        <v>0</v>
      </c>
      <c r="AS318" s="25">
        <v>0</v>
      </c>
    </row>
    <row r="319" spans="1:45" s="4" customFormat="1" ht="37.5" hidden="1" customHeight="1" x14ac:dyDescent="0.3">
      <c r="A319" s="23">
        <v>311</v>
      </c>
      <c r="B319" s="24" t="s">
        <v>288</v>
      </c>
      <c r="C319" s="24" t="s">
        <v>285</v>
      </c>
      <c r="D319" s="25"/>
      <c r="E319" s="25"/>
      <c r="F319" s="25">
        <v>0</v>
      </c>
      <c r="G319" s="26">
        <v>0</v>
      </c>
      <c r="H319" s="26">
        <v>0</v>
      </c>
      <c r="I319" s="26">
        <v>0</v>
      </c>
      <c r="J319" s="26">
        <v>0</v>
      </c>
      <c r="K319" s="25">
        <v>0</v>
      </c>
      <c r="L319" s="25">
        <v>0</v>
      </c>
      <c r="M319" s="25">
        <v>0</v>
      </c>
      <c r="N319" s="25">
        <v>0</v>
      </c>
      <c r="O319" s="26">
        <v>0</v>
      </c>
      <c r="P319" s="26">
        <v>0</v>
      </c>
      <c r="Q319" s="26">
        <v>0</v>
      </c>
      <c r="R319" s="26">
        <v>0</v>
      </c>
      <c r="S319" s="27">
        <v>0</v>
      </c>
      <c r="T319" s="27">
        <v>0</v>
      </c>
      <c r="U319" s="27">
        <v>0</v>
      </c>
      <c r="V319" s="27">
        <v>0</v>
      </c>
      <c r="W319" s="26">
        <v>0</v>
      </c>
      <c r="X319" s="26">
        <v>0</v>
      </c>
      <c r="Y319" s="26">
        <v>0</v>
      </c>
      <c r="Z319" s="26">
        <v>0</v>
      </c>
      <c r="AA319" s="26">
        <v>0</v>
      </c>
      <c r="AB319" s="26">
        <v>0</v>
      </c>
      <c r="AC319" s="26">
        <v>0</v>
      </c>
      <c r="AD319" s="25">
        <v>0</v>
      </c>
      <c r="AE319" s="25">
        <v>0</v>
      </c>
      <c r="AF319" s="25">
        <v>0</v>
      </c>
      <c r="AG319" s="25">
        <v>0</v>
      </c>
      <c r="AH319" s="28"/>
      <c r="AI319" s="28"/>
      <c r="AJ319" s="28"/>
      <c r="AK319" s="28"/>
      <c r="AL319" s="27">
        <v>0</v>
      </c>
      <c r="AM319" s="27">
        <v>0</v>
      </c>
      <c r="AN319" s="27">
        <v>0</v>
      </c>
      <c r="AO319" s="27">
        <v>0</v>
      </c>
      <c r="AP319" s="25">
        <v>0</v>
      </c>
      <c r="AQ319" s="25">
        <v>0</v>
      </c>
      <c r="AR319" s="25">
        <v>0</v>
      </c>
      <c r="AS319" s="25">
        <v>0</v>
      </c>
    </row>
    <row r="320" spans="1:45" s="4" customFormat="1" ht="37.5" hidden="1" customHeight="1" x14ac:dyDescent="0.3">
      <c r="A320" s="23">
        <v>312</v>
      </c>
      <c r="B320" s="24" t="s">
        <v>289</v>
      </c>
      <c r="C320" s="24" t="s">
        <v>285</v>
      </c>
      <c r="D320" s="25"/>
      <c r="E320" s="25"/>
      <c r="F320" s="25">
        <v>0</v>
      </c>
      <c r="G320" s="26">
        <v>0</v>
      </c>
      <c r="H320" s="26">
        <v>0</v>
      </c>
      <c r="I320" s="26">
        <v>0</v>
      </c>
      <c r="J320" s="26">
        <v>0</v>
      </c>
      <c r="K320" s="25">
        <v>0</v>
      </c>
      <c r="L320" s="25">
        <v>0</v>
      </c>
      <c r="M320" s="25">
        <v>0</v>
      </c>
      <c r="N320" s="25">
        <v>0</v>
      </c>
      <c r="O320" s="26">
        <v>0</v>
      </c>
      <c r="P320" s="26">
        <v>0</v>
      </c>
      <c r="Q320" s="26">
        <v>0</v>
      </c>
      <c r="R320" s="26">
        <v>0</v>
      </c>
      <c r="S320" s="27">
        <v>0</v>
      </c>
      <c r="T320" s="27">
        <v>0</v>
      </c>
      <c r="U320" s="27">
        <v>0</v>
      </c>
      <c r="V320" s="27">
        <v>0</v>
      </c>
      <c r="W320" s="26">
        <v>0</v>
      </c>
      <c r="X320" s="26">
        <v>0</v>
      </c>
      <c r="Y320" s="26">
        <v>0</v>
      </c>
      <c r="Z320" s="26">
        <v>0</v>
      </c>
      <c r="AA320" s="26">
        <v>0</v>
      </c>
      <c r="AB320" s="26">
        <v>0</v>
      </c>
      <c r="AC320" s="26">
        <v>0</v>
      </c>
      <c r="AD320" s="25">
        <v>0</v>
      </c>
      <c r="AE320" s="25">
        <v>0</v>
      </c>
      <c r="AF320" s="25">
        <v>0</v>
      </c>
      <c r="AG320" s="25">
        <v>0</v>
      </c>
      <c r="AH320" s="28"/>
      <c r="AI320" s="28"/>
      <c r="AJ320" s="28"/>
      <c r="AK320" s="28"/>
      <c r="AL320" s="27">
        <v>0</v>
      </c>
      <c r="AM320" s="27">
        <v>0</v>
      </c>
      <c r="AN320" s="27">
        <v>0</v>
      </c>
      <c r="AO320" s="27">
        <v>0</v>
      </c>
      <c r="AP320" s="25">
        <v>0</v>
      </c>
      <c r="AQ320" s="25">
        <v>0</v>
      </c>
      <c r="AR320" s="25">
        <v>0</v>
      </c>
      <c r="AS320" s="25">
        <v>0</v>
      </c>
    </row>
    <row r="321" spans="1:45" s="4" customFormat="1" ht="37.5" hidden="1" customHeight="1" x14ac:dyDescent="0.3">
      <c r="A321" s="23">
        <v>313</v>
      </c>
      <c r="B321" s="24" t="s">
        <v>290</v>
      </c>
      <c r="C321" s="24" t="s">
        <v>285</v>
      </c>
      <c r="D321" s="25"/>
      <c r="E321" s="25"/>
      <c r="F321" s="25">
        <v>0</v>
      </c>
      <c r="G321" s="26">
        <v>0</v>
      </c>
      <c r="H321" s="26">
        <v>0</v>
      </c>
      <c r="I321" s="26">
        <v>0</v>
      </c>
      <c r="J321" s="26">
        <v>0</v>
      </c>
      <c r="K321" s="25">
        <v>0</v>
      </c>
      <c r="L321" s="25">
        <v>0</v>
      </c>
      <c r="M321" s="25">
        <v>0</v>
      </c>
      <c r="N321" s="25">
        <v>0</v>
      </c>
      <c r="O321" s="26">
        <v>0</v>
      </c>
      <c r="P321" s="26">
        <v>0</v>
      </c>
      <c r="Q321" s="26">
        <v>0</v>
      </c>
      <c r="R321" s="26">
        <v>0</v>
      </c>
      <c r="S321" s="27">
        <v>0</v>
      </c>
      <c r="T321" s="27">
        <v>0</v>
      </c>
      <c r="U321" s="27">
        <v>0</v>
      </c>
      <c r="V321" s="27">
        <v>0</v>
      </c>
      <c r="W321" s="26">
        <v>0</v>
      </c>
      <c r="X321" s="26">
        <v>0</v>
      </c>
      <c r="Y321" s="26">
        <v>0</v>
      </c>
      <c r="Z321" s="26">
        <v>0</v>
      </c>
      <c r="AA321" s="26">
        <v>0</v>
      </c>
      <c r="AB321" s="26">
        <v>0</v>
      </c>
      <c r="AC321" s="26">
        <v>0</v>
      </c>
      <c r="AD321" s="25">
        <v>0</v>
      </c>
      <c r="AE321" s="25">
        <v>0</v>
      </c>
      <c r="AF321" s="25">
        <v>0</v>
      </c>
      <c r="AG321" s="25">
        <v>0</v>
      </c>
      <c r="AH321" s="28"/>
      <c r="AI321" s="28"/>
      <c r="AJ321" s="28"/>
      <c r="AK321" s="28"/>
      <c r="AL321" s="27">
        <v>0</v>
      </c>
      <c r="AM321" s="27">
        <v>0</v>
      </c>
      <c r="AN321" s="27">
        <v>0</v>
      </c>
      <c r="AO321" s="27">
        <v>0</v>
      </c>
      <c r="AP321" s="25">
        <v>0</v>
      </c>
      <c r="AQ321" s="25">
        <v>0</v>
      </c>
      <c r="AR321" s="25">
        <v>0</v>
      </c>
      <c r="AS321" s="25">
        <v>0</v>
      </c>
    </row>
    <row r="322" spans="1:45" s="4" customFormat="1" ht="37.5" hidden="1" customHeight="1" x14ac:dyDescent="0.3">
      <c r="A322" s="23">
        <v>314</v>
      </c>
      <c r="B322" s="24" t="s">
        <v>291</v>
      </c>
      <c r="C322" s="24" t="s">
        <v>285</v>
      </c>
      <c r="D322" s="25"/>
      <c r="E322" s="25"/>
      <c r="F322" s="25">
        <v>0</v>
      </c>
      <c r="G322" s="26">
        <v>0</v>
      </c>
      <c r="H322" s="26">
        <v>0</v>
      </c>
      <c r="I322" s="26">
        <v>0</v>
      </c>
      <c r="J322" s="26">
        <v>0</v>
      </c>
      <c r="K322" s="25">
        <v>0</v>
      </c>
      <c r="L322" s="25">
        <v>0</v>
      </c>
      <c r="M322" s="25">
        <v>0</v>
      </c>
      <c r="N322" s="25">
        <v>0</v>
      </c>
      <c r="O322" s="26">
        <v>0</v>
      </c>
      <c r="P322" s="26">
        <v>0</v>
      </c>
      <c r="Q322" s="26">
        <v>0</v>
      </c>
      <c r="R322" s="26">
        <v>0</v>
      </c>
      <c r="S322" s="27">
        <v>0</v>
      </c>
      <c r="T322" s="27">
        <v>0</v>
      </c>
      <c r="U322" s="27">
        <v>0</v>
      </c>
      <c r="V322" s="27">
        <v>0</v>
      </c>
      <c r="W322" s="26">
        <v>0</v>
      </c>
      <c r="X322" s="26">
        <v>0</v>
      </c>
      <c r="Y322" s="26">
        <v>0</v>
      </c>
      <c r="Z322" s="26">
        <v>0</v>
      </c>
      <c r="AA322" s="26">
        <v>0</v>
      </c>
      <c r="AB322" s="26">
        <v>0</v>
      </c>
      <c r="AC322" s="26">
        <v>0</v>
      </c>
      <c r="AD322" s="25">
        <v>0</v>
      </c>
      <c r="AE322" s="25">
        <v>0</v>
      </c>
      <c r="AF322" s="25">
        <v>0</v>
      </c>
      <c r="AG322" s="25">
        <v>0</v>
      </c>
      <c r="AH322" s="28"/>
      <c r="AI322" s="28"/>
      <c r="AJ322" s="28"/>
      <c r="AK322" s="28"/>
      <c r="AL322" s="27">
        <v>0</v>
      </c>
      <c r="AM322" s="27">
        <v>0</v>
      </c>
      <c r="AN322" s="27">
        <v>0</v>
      </c>
      <c r="AO322" s="27">
        <v>0</v>
      </c>
      <c r="AP322" s="25">
        <v>0</v>
      </c>
      <c r="AQ322" s="25">
        <v>0</v>
      </c>
      <c r="AR322" s="25">
        <v>0</v>
      </c>
      <c r="AS322" s="25">
        <v>0</v>
      </c>
    </row>
    <row r="323" spans="1:45" s="4" customFormat="1" ht="37.5" hidden="1" customHeight="1" x14ac:dyDescent="0.3">
      <c r="A323" s="23">
        <v>315</v>
      </c>
      <c r="B323" s="24" t="s">
        <v>292</v>
      </c>
      <c r="C323" s="24" t="s">
        <v>285</v>
      </c>
      <c r="D323" s="25"/>
      <c r="E323" s="25"/>
      <c r="F323" s="25">
        <v>0</v>
      </c>
      <c r="G323" s="26">
        <v>0</v>
      </c>
      <c r="H323" s="26">
        <v>0</v>
      </c>
      <c r="I323" s="26">
        <v>0</v>
      </c>
      <c r="J323" s="26">
        <v>0</v>
      </c>
      <c r="K323" s="25">
        <v>0</v>
      </c>
      <c r="L323" s="25">
        <v>0</v>
      </c>
      <c r="M323" s="25">
        <v>0</v>
      </c>
      <c r="N323" s="25">
        <v>0</v>
      </c>
      <c r="O323" s="26">
        <v>0</v>
      </c>
      <c r="P323" s="26">
        <v>0</v>
      </c>
      <c r="Q323" s="26">
        <v>0</v>
      </c>
      <c r="R323" s="26">
        <v>0</v>
      </c>
      <c r="S323" s="27">
        <v>0</v>
      </c>
      <c r="T323" s="27">
        <v>0</v>
      </c>
      <c r="U323" s="27">
        <v>0</v>
      </c>
      <c r="V323" s="27">
        <v>0</v>
      </c>
      <c r="W323" s="26">
        <v>0</v>
      </c>
      <c r="X323" s="26">
        <v>0</v>
      </c>
      <c r="Y323" s="26">
        <v>0</v>
      </c>
      <c r="Z323" s="26">
        <v>0</v>
      </c>
      <c r="AA323" s="26">
        <v>0</v>
      </c>
      <c r="AB323" s="26">
        <v>0</v>
      </c>
      <c r="AC323" s="26">
        <v>0</v>
      </c>
      <c r="AD323" s="25">
        <v>0</v>
      </c>
      <c r="AE323" s="25">
        <v>0</v>
      </c>
      <c r="AF323" s="25">
        <v>0</v>
      </c>
      <c r="AG323" s="25">
        <v>0</v>
      </c>
      <c r="AH323" s="28"/>
      <c r="AI323" s="28"/>
      <c r="AJ323" s="28"/>
      <c r="AK323" s="28"/>
      <c r="AL323" s="27">
        <v>0</v>
      </c>
      <c r="AM323" s="27">
        <v>0</v>
      </c>
      <c r="AN323" s="27">
        <v>0</v>
      </c>
      <c r="AO323" s="27">
        <v>0</v>
      </c>
      <c r="AP323" s="25">
        <v>0</v>
      </c>
      <c r="AQ323" s="25">
        <v>0</v>
      </c>
      <c r="AR323" s="25">
        <v>0</v>
      </c>
      <c r="AS323" s="25">
        <v>0</v>
      </c>
    </row>
    <row r="324" spans="1:45" s="4" customFormat="1" ht="37.5" hidden="1" customHeight="1" x14ac:dyDescent="0.3">
      <c r="A324" s="23">
        <v>316</v>
      </c>
      <c r="B324" s="24" t="s">
        <v>293</v>
      </c>
      <c r="C324" s="24" t="s">
        <v>285</v>
      </c>
      <c r="D324" s="25"/>
      <c r="E324" s="25"/>
      <c r="F324" s="25">
        <v>0</v>
      </c>
      <c r="G324" s="26">
        <v>0</v>
      </c>
      <c r="H324" s="26">
        <v>0</v>
      </c>
      <c r="I324" s="26">
        <v>0</v>
      </c>
      <c r="J324" s="26">
        <v>0</v>
      </c>
      <c r="K324" s="25">
        <v>0</v>
      </c>
      <c r="L324" s="25">
        <v>0</v>
      </c>
      <c r="M324" s="25">
        <v>0</v>
      </c>
      <c r="N324" s="25">
        <v>0</v>
      </c>
      <c r="O324" s="26">
        <v>0</v>
      </c>
      <c r="P324" s="26">
        <v>0</v>
      </c>
      <c r="Q324" s="26">
        <v>0</v>
      </c>
      <c r="R324" s="26">
        <v>0</v>
      </c>
      <c r="S324" s="27">
        <v>0</v>
      </c>
      <c r="T324" s="27">
        <v>0</v>
      </c>
      <c r="U324" s="27">
        <v>0</v>
      </c>
      <c r="V324" s="27">
        <v>0</v>
      </c>
      <c r="W324" s="26">
        <v>0</v>
      </c>
      <c r="X324" s="26">
        <v>0</v>
      </c>
      <c r="Y324" s="26">
        <v>0</v>
      </c>
      <c r="Z324" s="26">
        <v>0</v>
      </c>
      <c r="AA324" s="26">
        <v>0</v>
      </c>
      <c r="AB324" s="26">
        <v>0</v>
      </c>
      <c r="AC324" s="26">
        <v>0</v>
      </c>
      <c r="AD324" s="25">
        <v>0</v>
      </c>
      <c r="AE324" s="25">
        <v>0</v>
      </c>
      <c r="AF324" s="25">
        <v>0</v>
      </c>
      <c r="AG324" s="25">
        <v>0</v>
      </c>
      <c r="AH324" s="28"/>
      <c r="AI324" s="28"/>
      <c r="AJ324" s="28"/>
      <c r="AK324" s="28"/>
      <c r="AL324" s="27">
        <v>0</v>
      </c>
      <c r="AM324" s="27">
        <v>0</v>
      </c>
      <c r="AN324" s="27">
        <v>0</v>
      </c>
      <c r="AO324" s="27">
        <v>0</v>
      </c>
      <c r="AP324" s="25">
        <v>0</v>
      </c>
      <c r="AQ324" s="25">
        <v>0</v>
      </c>
      <c r="AR324" s="25">
        <v>0</v>
      </c>
      <c r="AS324" s="25">
        <v>0</v>
      </c>
    </row>
    <row r="325" spans="1:45" s="4" customFormat="1" ht="18.75" hidden="1" customHeight="1" x14ac:dyDescent="0.3">
      <c r="A325" s="23">
        <v>317</v>
      </c>
      <c r="B325" s="24" t="s">
        <v>30</v>
      </c>
      <c r="C325" s="24" t="s">
        <v>285</v>
      </c>
      <c r="D325" s="25"/>
      <c r="E325" s="25"/>
      <c r="F325" s="25">
        <v>0</v>
      </c>
      <c r="G325" s="26">
        <v>0</v>
      </c>
      <c r="H325" s="26">
        <v>0</v>
      </c>
      <c r="I325" s="26">
        <v>0</v>
      </c>
      <c r="J325" s="26">
        <v>0</v>
      </c>
      <c r="K325" s="25">
        <v>0</v>
      </c>
      <c r="L325" s="25">
        <v>0</v>
      </c>
      <c r="M325" s="25">
        <v>0</v>
      </c>
      <c r="N325" s="25">
        <v>0</v>
      </c>
      <c r="O325" s="26">
        <v>0</v>
      </c>
      <c r="P325" s="26">
        <v>0</v>
      </c>
      <c r="Q325" s="26">
        <v>0</v>
      </c>
      <c r="R325" s="26">
        <v>0</v>
      </c>
      <c r="S325" s="27">
        <v>0</v>
      </c>
      <c r="T325" s="27">
        <v>0</v>
      </c>
      <c r="U325" s="27">
        <v>0</v>
      </c>
      <c r="V325" s="27">
        <v>0</v>
      </c>
      <c r="W325" s="26">
        <v>0</v>
      </c>
      <c r="X325" s="26">
        <v>0</v>
      </c>
      <c r="Y325" s="26">
        <v>0</v>
      </c>
      <c r="Z325" s="26">
        <v>0</v>
      </c>
      <c r="AA325" s="26">
        <v>0</v>
      </c>
      <c r="AB325" s="26">
        <v>0</v>
      </c>
      <c r="AC325" s="26">
        <v>0</v>
      </c>
      <c r="AD325" s="25">
        <v>0</v>
      </c>
      <c r="AE325" s="25">
        <v>0</v>
      </c>
      <c r="AF325" s="25">
        <v>0</v>
      </c>
      <c r="AG325" s="25">
        <v>0</v>
      </c>
      <c r="AH325" s="28" t="s">
        <v>31</v>
      </c>
      <c r="AI325" s="28" t="s">
        <v>31</v>
      </c>
      <c r="AJ325" s="28" t="s">
        <v>31</v>
      </c>
      <c r="AK325" s="28" t="s">
        <v>31</v>
      </c>
      <c r="AL325" s="27">
        <v>0</v>
      </c>
      <c r="AM325" s="27">
        <v>0</v>
      </c>
      <c r="AN325" s="27">
        <v>0</v>
      </c>
      <c r="AO325" s="27">
        <v>0</v>
      </c>
      <c r="AP325" s="25">
        <v>0</v>
      </c>
      <c r="AQ325" s="25">
        <v>0</v>
      </c>
      <c r="AR325" s="25">
        <v>0</v>
      </c>
      <c r="AS325" s="25">
        <v>0</v>
      </c>
    </row>
    <row r="326" spans="1:45" s="4" customFormat="1" ht="18.75" hidden="1" customHeight="1" x14ac:dyDescent="0.3">
      <c r="A326" s="23">
        <v>318</v>
      </c>
      <c r="B326" s="24" t="s">
        <v>294</v>
      </c>
      <c r="C326" s="24" t="s">
        <v>295</v>
      </c>
      <c r="D326" s="25"/>
      <c r="E326" s="25"/>
      <c r="F326" s="25">
        <v>0</v>
      </c>
      <c r="G326" s="26">
        <v>0</v>
      </c>
      <c r="H326" s="26">
        <v>0</v>
      </c>
      <c r="I326" s="26">
        <v>0</v>
      </c>
      <c r="J326" s="26">
        <v>0</v>
      </c>
      <c r="K326" s="25">
        <v>0</v>
      </c>
      <c r="L326" s="25">
        <v>0</v>
      </c>
      <c r="M326" s="25">
        <v>0</v>
      </c>
      <c r="N326" s="25">
        <v>0</v>
      </c>
      <c r="O326" s="26">
        <v>0</v>
      </c>
      <c r="P326" s="26">
        <v>0</v>
      </c>
      <c r="Q326" s="26">
        <v>0</v>
      </c>
      <c r="R326" s="26">
        <v>0</v>
      </c>
      <c r="S326" s="27">
        <v>0</v>
      </c>
      <c r="T326" s="27">
        <v>0</v>
      </c>
      <c r="U326" s="27">
        <v>0</v>
      </c>
      <c r="V326" s="27">
        <v>0</v>
      </c>
      <c r="W326" s="26">
        <v>0</v>
      </c>
      <c r="X326" s="26">
        <v>0</v>
      </c>
      <c r="Y326" s="26">
        <v>0</v>
      </c>
      <c r="Z326" s="26">
        <v>0</v>
      </c>
      <c r="AA326" s="26">
        <v>0</v>
      </c>
      <c r="AB326" s="26">
        <v>0</v>
      </c>
      <c r="AC326" s="26">
        <v>0</v>
      </c>
      <c r="AD326" s="25">
        <v>0</v>
      </c>
      <c r="AE326" s="25">
        <v>0</v>
      </c>
      <c r="AF326" s="25">
        <v>0</v>
      </c>
      <c r="AG326" s="25">
        <v>0</v>
      </c>
      <c r="AH326" s="28"/>
      <c r="AI326" s="28"/>
      <c r="AJ326" s="28"/>
      <c r="AK326" s="28"/>
      <c r="AL326" s="27">
        <v>0</v>
      </c>
      <c r="AM326" s="27">
        <v>0</v>
      </c>
      <c r="AN326" s="27">
        <v>0</v>
      </c>
      <c r="AO326" s="27">
        <v>0</v>
      </c>
      <c r="AP326" s="25">
        <v>0</v>
      </c>
      <c r="AQ326" s="25">
        <v>0</v>
      </c>
      <c r="AR326" s="25">
        <v>0</v>
      </c>
      <c r="AS326" s="25">
        <v>0</v>
      </c>
    </row>
    <row r="327" spans="1:45" s="4" customFormat="1" ht="18.75" hidden="1" customHeight="1" x14ac:dyDescent="0.3">
      <c r="A327" s="23">
        <v>319</v>
      </c>
      <c r="B327" s="24" t="s">
        <v>58</v>
      </c>
      <c r="C327" s="24" t="s">
        <v>295</v>
      </c>
      <c r="D327" s="25"/>
      <c r="E327" s="25"/>
      <c r="F327" s="25">
        <v>0</v>
      </c>
      <c r="G327" s="26">
        <v>0</v>
      </c>
      <c r="H327" s="26">
        <v>0</v>
      </c>
      <c r="I327" s="26">
        <v>0</v>
      </c>
      <c r="J327" s="26">
        <v>0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0</v>
      </c>
      <c r="X327" s="26">
        <v>0</v>
      </c>
      <c r="Y327" s="26">
        <v>0</v>
      </c>
      <c r="Z327" s="26">
        <v>0</v>
      </c>
      <c r="AA327" s="26">
        <v>0</v>
      </c>
      <c r="AB327" s="26">
        <v>0</v>
      </c>
      <c r="AC327" s="26">
        <v>0</v>
      </c>
      <c r="AD327" s="25">
        <v>0</v>
      </c>
      <c r="AE327" s="25">
        <v>0</v>
      </c>
      <c r="AF327" s="25">
        <v>0</v>
      </c>
      <c r="AG327" s="25">
        <v>0</v>
      </c>
      <c r="AH327" s="28"/>
      <c r="AI327" s="28"/>
      <c r="AJ327" s="28"/>
      <c r="AK327" s="28"/>
      <c r="AL327" s="27">
        <v>0</v>
      </c>
      <c r="AM327" s="27">
        <v>0</v>
      </c>
      <c r="AN327" s="27">
        <v>0</v>
      </c>
      <c r="AO327" s="27">
        <v>0</v>
      </c>
      <c r="AP327" s="25">
        <v>0</v>
      </c>
      <c r="AQ327" s="25">
        <v>0</v>
      </c>
      <c r="AR327" s="25">
        <v>0</v>
      </c>
      <c r="AS327" s="25">
        <v>0</v>
      </c>
    </row>
    <row r="328" spans="1:45" s="4" customFormat="1" ht="56.25" hidden="1" customHeight="1" x14ac:dyDescent="0.3">
      <c r="A328" s="23">
        <v>320</v>
      </c>
      <c r="B328" s="24" t="s">
        <v>296</v>
      </c>
      <c r="C328" s="24" t="s">
        <v>295</v>
      </c>
      <c r="D328" s="25"/>
      <c r="E328" s="25"/>
      <c r="F328" s="25">
        <v>0</v>
      </c>
      <c r="G328" s="26">
        <v>0</v>
      </c>
      <c r="H328" s="26">
        <v>0</v>
      </c>
      <c r="I328" s="26">
        <v>0</v>
      </c>
      <c r="J328" s="26">
        <v>0</v>
      </c>
      <c r="K328" s="25">
        <v>0</v>
      </c>
      <c r="L328" s="25">
        <v>0</v>
      </c>
      <c r="M328" s="25">
        <v>0</v>
      </c>
      <c r="N328" s="25">
        <v>0</v>
      </c>
      <c r="O328" s="26">
        <v>0</v>
      </c>
      <c r="P328" s="26">
        <v>0</v>
      </c>
      <c r="Q328" s="26">
        <v>0</v>
      </c>
      <c r="R328" s="26">
        <v>0</v>
      </c>
      <c r="S328" s="27">
        <v>0</v>
      </c>
      <c r="T328" s="27">
        <v>0</v>
      </c>
      <c r="U328" s="27">
        <v>0</v>
      </c>
      <c r="V328" s="27">
        <v>0</v>
      </c>
      <c r="W328" s="26">
        <v>0</v>
      </c>
      <c r="X328" s="26">
        <v>0</v>
      </c>
      <c r="Y328" s="26">
        <v>0</v>
      </c>
      <c r="Z328" s="26">
        <v>0</v>
      </c>
      <c r="AA328" s="26">
        <v>0</v>
      </c>
      <c r="AB328" s="26">
        <v>0</v>
      </c>
      <c r="AC328" s="26">
        <v>0</v>
      </c>
      <c r="AD328" s="25">
        <v>0</v>
      </c>
      <c r="AE328" s="25">
        <v>0</v>
      </c>
      <c r="AF328" s="25">
        <v>0</v>
      </c>
      <c r="AG328" s="25">
        <v>0</v>
      </c>
      <c r="AH328" s="28"/>
      <c r="AI328" s="28"/>
      <c r="AJ328" s="28"/>
      <c r="AK328" s="28"/>
      <c r="AL328" s="27">
        <v>0</v>
      </c>
      <c r="AM328" s="27">
        <v>0</v>
      </c>
      <c r="AN328" s="27">
        <v>0</v>
      </c>
      <c r="AO328" s="27">
        <v>0</v>
      </c>
      <c r="AP328" s="25">
        <v>0</v>
      </c>
      <c r="AQ328" s="25">
        <v>0</v>
      </c>
      <c r="AR328" s="25">
        <v>0</v>
      </c>
      <c r="AS328" s="25">
        <v>0</v>
      </c>
    </row>
    <row r="329" spans="1:45" s="4" customFormat="1" ht="18.75" hidden="1" customHeight="1" x14ac:dyDescent="0.3">
      <c r="A329" s="23">
        <v>321</v>
      </c>
      <c r="B329" s="24" t="s">
        <v>47</v>
      </c>
      <c r="C329" s="24" t="s">
        <v>295</v>
      </c>
      <c r="D329" s="25"/>
      <c r="E329" s="25"/>
      <c r="F329" s="25">
        <v>0</v>
      </c>
      <c r="G329" s="26">
        <v>0</v>
      </c>
      <c r="H329" s="26">
        <v>0</v>
      </c>
      <c r="I329" s="26">
        <v>0</v>
      </c>
      <c r="J329" s="26">
        <v>0</v>
      </c>
      <c r="K329" s="25">
        <v>0</v>
      </c>
      <c r="L329" s="25">
        <v>0</v>
      </c>
      <c r="M329" s="25">
        <v>0</v>
      </c>
      <c r="N329" s="25">
        <v>0</v>
      </c>
      <c r="O329" s="26">
        <v>0</v>
      </c>
      <c r="P329" s="26">
        <v>0</v>
      </c>
      <c r="Q329" s="26">
        <v>0</v>
      </c>
      <c r="R329" s="26">
        <v>0</v>
      </c>
      <c r="S329" s="27">
        <v>0</v>
      </c>
      <c r="T329" s="27">
        <v>0</v>
      </c>
      <c r="U329" s="27">
        <v>0</v>
      </c>
      <c r="V329" s="27">
        <v>0</v>
      </c>
      <c r="W329" s="26">
        <v>0</v>
      </c>
      <c r="X329" s="26">
        <v>0</v>
      </c>
      <c r="Y329" s="26">
        <v>0</v>
      </c>
      <c r="Z329" s="26">
        <v>0</v>
      </c>
      <c r="AA329" s="26">
        <v>0</v>
      </c>
      <c r="AB329" s="26">
        <v>0</v>
      </c>
      <c r="AC329" s="26">
        <v>0</v>
      </c>
      <c r="AD329" s="25">
        <v>0</v>
      </c>
      <c r="AE329" s="25">
        <v>0</v>
      </c>
      <c r="AF329" s="25">
        <v>0</v>
      </c>
      <c r="AG329" s="25">
        <v>0</v>
      </c>
      <c r="AH329" s="28"/>
      <c r="AI329" s="28"/>
      <c r="AJ329" s="28"/>
      <c r="AK329" s="28"/>
      <c r="AL329" s="27">
        <v>0</v>
      </c>
      <c r="AM329" s="27">
        <v>0</v>
      </c>
      <c r="AN329" s="27">
        <v>0</v>
      </c>
      <c r="AO329" s="27">
        <v>0</v>
      </c>
      <c r="AP329" s="25">
        <v>0</v>
      </c>
      <c r="AQ329" s="25">
        <v>0</v>
      </c>
      <c r="AR329" s="25">
        <v>0</v>
      </c>
      <c r="AS329" s="25">
        <v>0</v>
      </c>
    </row>
    <row r="330" spans="1:45" s="4" customFormat="1" ht="56.25" hidden="1" customHeight="1" x14ac:dyDescent="0.3">
      <c r="A330" s="23">
        <v>322</v>
      </c>
      <c r="B330" s="24" t="s">
        <v>80</v>
      </c>
      <c r="C330" s="24" t="s">
        <v>295</v>
      </c>
      <c r="D330" s="25"/>
      <c r="E330" s="25"/>
      <c r="F330" s="25">
        <v>0</v>
      </c>
      <c r="G330" s="26">
        <v>0</v>
      </c>
      <c r="H330" s="26">
        <v>0</v>
      </c>
      <c r="I330" s="26">
        <v>0</v>
      </c>
      <c r="J330" s="26">
        <v>0</v>
      </c>
      <c r="K330" s="25">
        <v>0</v>
      </c>
      <c r="L330" s="25">
        <v>0</v>
      </c>
      <c r="M330" s="25">
        <v>0</v>
      </c>
      <c r="N330" s="25">
        <v>0</v>
      </c>
      <c r="O330" s="26">
        <v>0</v>
      </c>
      <c r="P330" s="26">
        <v>0</v>
      </c>
      <c r="Q330" s="26">
        <v>0</v>
      </c>
      <c r="R330" s="26">
        <v>0</v>
      </c>
      <c r="S330" s="27">
        <v>0</v>
      </c>
      <c r="T330" s="27">
        <v>0</v>
      </c>
      <c r="U330" s="27">
        <v>0</v>
      </c>
      <c r="V330" s="27">
        <v>0</v>
      </c>
      <c r="W330" s="26">
        <v>0</v>
      </c>
      <c r="X330" s="26">
        <v>0</v>
      </c>
      <c r="Y330" s="26">
        <v>0</v>
      </c>
      <c r="Z330" s="26">
        <v>0</v>
      </c>
      <c r="AA330" s="26">
        <v>0</v>
      </c>
      <c r="AB330" s="26">
        <v>0</v>
      </c>
      <c r="AC330" s="26">
        <v>0</v>
      </c>
      <c r="AD330" s="25">
        <v>0</v>
      </c>
      <c r="AE330" s="25">
        <v>0</v>
      </c>
      <c r="AF330" s="25">
        <v>0</v>
      </c>
      <c r="AG330" s="25">
        <v>0</v>
      </c>
      <c r="AH330" s="28"/>
      <c r="AI330" s="28"/>
      <c r="AJ330" s="28"/>
      <c r="AK330" s="28"/>
      <c r="AL330" s="27">
        <v>0</v>
      </c>
      <c r="AM330" s="27">
        <v>0</v>
      </c>
      <c r="AN330" s="27">
        <v>0</v>
      </c>
      <c r="AO330" s="27">
        <v>0</v>
      </c>
      <c r="AP330" s="25">
        <v>0</v>
      </c>
      <c r="AQ330" s="25">
        <v>0</v>
      </c>
      <c r="AR330" s="25">
        <v>0</v>
      </c>
      <c r="AS330" s="25">
        <v>0</v>
      </c>
    </row>
    <row r="331" spans="1:45" s="4" customFormat="1" ht="18.75" hidden="1" customHeight="1" x14ac:dyDescent="0.3">
      <c r="A331" s="23">
        <v>323</v>
      </c>
      <c r="B331" s="24" t="s">
        <v>30</v>
      </c>
      <c r="C331" s="24" t="s">
        <v>295</v>
      </c>
      <c r="D331" s="25"/>
      <c r="E331" s="25"/>
      <c r="F331" s="25">
        <v>0</v>
      </c>
      <c r="G331" s="26">
        <v>0</v>
      </c>
      <c r="H331" s="26">
        <v>0</v>
      </c>
      <c r="I331" s="26">
        <v>0</v>
      </c>
      <c r="J331" s="26">
        <v>0</v>
      </c>
      <c r="K331" s="25">
        <v>0</v>
      </c>
      <c r="L331" s="25">
        <v>0</v>
      </c>
      <c r="M331" s="25">
        <v>0</v>
      </c>
      <c r="N331" s="25">
        <v>0</v>
      </c>
      <c r="O331" s="26">
        <v>0</v>
      </c>
      <c r="P331" s="26">
        <v>0</v>
      </c>
      <c r="Q331" s="26">
        <v>0</v>
      </c>
      <c r="R331" s="26">
        <v>0</v>
      </c>
      <c r="S331" s="27">
        <v>0</v>
      </c>
      <c r="T331" s="27">
        <v>0</v>
      </c>
      <c r="U331" s="27">
        <v>0</v>
      </c>
      <c r="V331" s="27">
        <v>0</v>
      </c>
      <c r="W331" s="26">
        <v>0</v>
      </c>
      <c r="X331" s="26">
        <v>0</v>
      </c>
      <c r="Y331" s="26">
        <v>0</v>
      </c>
      <c r="Z331" s="26">
        <v>0</v>
      </c>
      <c r="AA331" s="26">
        <v>0</v>
      </c>
      <c r="AB331" s="26">
        <v>0</v>
      </c>
      <c r="AC331" s="26">
        <v>0</v>
      </c>
      <c r="AD331" s="25">
        <v>0</v>
      </c>
      <c r="AE331" s="25">
        <v>0</v>
      </c>
      <c r="AF331" s="25">
        <v>0</v>
      </c>
      <c r="AG331" s="25">
        <v>0</v>
      </c>
      <c r="AH331" s="28" t="s">
        <v>31</v>
      </c>
      <c r="AI331" s="28" t="s">
        <v>31</v>
      </c>
      <c r="AJ331" s="28" t="s">
        <v>31</v>
      </c>
      <c r="AK331" s="28" t="s">
        <v>31</v>
      </c>
      <c r="AL331" s="27">
        <v>0</v>
      </c>
      <c r="AM331" s="27">
        <v>0</v>
      </c>
      <c r="AN331" s="27">
        <v>0</v>
      </c>
      <c r="AO331" s="27">
        <v>0</v>
      </c>
      <c r="AP331" s="25">
        <v>0</v>
      </c>
      <c r="AQ331" s="25">
        <v>0</v>
      </c>
      <c r="AR331" s="25">
        <v>0</v>
      </c>
      <c r="AS331" s="25">
        <v>0</v>
      </c>
    </row>
    <row r="332" spans="1:45" s="4" customFormat="1" ht="18.75" hidden="1" customHeight="1" x14ac:dyDescent="0.3">
      <c r="A332" s="23">
        <v>324</v>
      </c>
      <c r="B332" s="24" t="s">
        <v>47</v>
      </c>
      <c r="C332" s="24" t="s">
        <v>297</v>
      </c>
      <c r="D332" s="25"/>
      <c r="E332" s="25"/>
      <c r="F332" s="25">
        <v>0</v>
      </c>
      <c r="G332" s="26">
        <v>0</v>
      </c>
      <c r="H332" s="26">
        <v>0</v>
      </c>
      <c r="I332" s="26">
        <v>0</v>
      </c>
      <c r="J332" s="26">
        <v>0</v>
      </c>
      <c r="K332" s="25">
        <v>0</v>
      </c>
      <c r="L332" s="25">
        <v>0</v>
      </c>
      <c r="M332" s="25">
        <v>0</v>
      </c>
      <c r="N332" s="25">
        <v>0</v>
      </c>
      <c r="O332" s="26">
        <v>0</v>
      </c>
      <c r="P332" s="26">
        <v>0</v>
      </c>
      <c r="Q332" s="26">
        <v>0</v>
      </c>
      <c r="R332" s="26">
        <v>0</v>
      </c>
      <c r="S332" s="27">
        <v>0</v>
      </c>
      <c r="T332" s="27">
        <v>0</v>
      </c>
      <c r="U332" s="27">
        <v>0</v>
      </c>
      <c r="V332" s="27">
        <v>0</v>
      </c>
      <c r="W332" s="26">
        <v>0</v>
      </c>
      <c r="X332" s="26">
        <v>0</v>
      </c>
      <c r="Y332" s="26">
        <v>0</v>
      </c>
      <c r="Z332" s="26">
        <v>0</v>
      </c>
      <c r="AA332" s="26">
        <v>0</v>
      </c>
      <c r="AB332" s="26">
        <v>0</v>
      </c>
      <c r="AC332" s="26">
        <v>0</v>
      </c>
      <c r="AD332" s="25">
        <v>0</v>
      </c>
      <c r="AE332" s="25">
        <v>0</v>
      </c>
      <c r="AF332" s="25">
        <v>0</v>
      </c>
      <c r="AG332" s="25">
        <v>0</v>
      </c>
      <c r="AH332" s="28"/>
      <c r="AI332" s="28"/>
      <c r="AJ332" s="28"/>
      <c r="AK332" s="28"/>
      <c r="AL332" s="27">
        <v>0</v>
      </c>
      <c r="AM332" s="27">
        <v>0</v>
      </c>
      <c r="AN332" s="27">
        <v>0</v>
      </c>
      <c r="AO332" s="27">
        <v>0</v>
      </c>
      <c r="AP332" s="25">
        <v>0</v>
      </c>
      <c r="AQ332" s="25">
        <v>0</v>
      </c>
      <c r="AR332" s="25">
        <v>0</v>
      </c>
      <c r="AS332" s="25">
        <v>0</v>
      </c>
    </row>
    <row r="333" spans="1:45" s="4" customFormat="1" ht="56.25" hidden="1" customHeight="1" x14ac:dyDescent="0.3">
      <c r="A333" s="23">
        <v>325</v>
      </c>
      <c r="B333" s="24" t="s">
        <v>80</v>
      </c>
      <c r="C333" s="24" t="s">
        <v>297</v>
      </c>
      <c r="D333" s="25"/>
      <c r="E333" s="25"/>
      <c r="F333" s="25">
        <v>0</v>
      </c>
      <c r="G333" s="26">
        <v>0</v>
      </c>
      <c r="H333" s="26">
        <v>0</v>
      </c>
      <c r="I333" s="26">
        <v>0</v>
      </c>
      <c r="J333" s="26">
        <v>0</v>
      </c>
      <c r="K333" s="25">
        <v>0</v>
      </c>
      <c r="L333" s="25">
        <v>0</v>
      </c>
      <c r="M333" s="25">
        <v>0</v>
      </c>
      <c r="N333" s="25">
        <v>0</v>
      </c>
      <c r="O333" s="26">
        <v>0</v>
      </c>
      <c r="P333" s="26">
        <v>0</v>
      </c>
      <c r="Q333" s="26">
        <v>0</v>
      </c>
      <c r="R333" s="26">
        <v>0</v>
      </c>
      <c r="S333" s="27">
        <v>0</v>
      </c>
      <c r="T333" s="27">
        <v>0</v>
      </c>
      <c r="U333" s="27">
        <v>0</v>
      </c>
      <c r="V333" s="27">
        <v>0</v>
      </c>
      <c r="W333" s="26">
        <v>0</v>
      </c>
      <c r="X333" s="26">
        <v>0</v>
      </c>
      <c r="Y333" s="26">
        <v>0</v>
      </c>
      <c r="Z333" s="26">
        <v>0</v>
      </c>
      <c r="AA333" s="26">
        <v>0</v>
      </c>
      <c r="AB333" s="26">
        <v>0</v>
      </c>
      <c r="AC333" s="26">
        <v>0</v>
      </c>
      <c r="AD333" s="25">
        <v>0</v>
      </c>
      <c r="AE333" s="25">
        <v>0</v>
      </c>
      <c r="AF333" s="25">
        <v>0</v>
      </c>
      <c r="AG333" s="25">
        <v>0</v>
      </c>
      <c r="AH333" s="28"/>
      <c r="AI333" s="28"/>
      <c r="AJ333" s="28"/>
      <c r="AK333" s="28"/>
      <c r="AL333" s="27">
        <v>0</v>
      </c>
      <c r="AM333" s="27">
        <v>0</v>
      </c>
      <c r="AN333" s="27">
        <v>0</v>
      </c>
      <c r="AO333" s="27">
        <v>0</v>
      </c>
      <c r="AP333" s="25">
        <v>0</v>
      </c>
      <c r="AQ333" s="25">
        <v>0</v>
      </c>
      <c r="AR333" s="25">
        <v>0</v>
      </c>
      <c r="AS333" s="25">
        <v>0</v>
      </c>
    </row>
    <row r="334" spans="1:45" s="4" customFormat="1" ht="18.75" hidden="1" customHeight="1" x14ac:dyDescent="0.3">
      <c r="A334" s="23">
        <v>326</v>
      </c>
      <c r="B334" s="24" t="s">
        <v>30</v>
      </c>
      <c r="C334" s="24" t="s">
        <v>297</v>
      </c>
      <c r="D334" s="25"/>
      <c r="E334" s="25"/>
      <c r="F334" s="25">
        <v>0</v>
      </c>
      <c r="G334" s="26">
        <v>0</v>
      </c>
      <c r="H334" s="26">
        <v>0</v>
      </c>
      <c r="I334" s="26">
        <v>0</v>
      </c>
      <c r="J334" s="26">
        <v>0</v>
      </c>
      <c r="K334" s="25">
        <v>0</v>
      </c>
      <c r="L334" s="25">
        <v>0</v>
      </c>
      <c r="M334" s="25">
        <v>0</v>
      </c>
      <c r="N334" s="25">
        <v>0</v>
      </c>
      <c r="O334" s="26">
        <v>0</v>
      </c>
      <c r="P334" s="26">
        <v>0</v>
      </c>
      <c r="Q334" s="26">
        <v>0</v>
      </c>
      <c r="R334" s="26">
        <v>0</v>
      </c>
      <c r="S334" s="27">
        <v>0</v>
      </c>
      <c r="T334" s="27">
        <v>0</v>
      </c>
      <c r="U334" s="27">
        <v>0</v>
      </c>
      <c r="V334" s="27">
        <v>0</v>
      </c>
      <c r="W334" s="26">
        <v>0</v>
      </c>
      <c r="X334" s="26">
        <v>0</v>
      </c>
      <c r="Y334" s="26">
        <v>0</v>
      </c>
      <c r="Z334" s="26">
        <v>0</v>
      </c>
      <c r="AA334" s="26">
        <v>0</v>
      </c>
      <c r="AB334" s="26">
        <v>0</v>
      </c>
      <c r="AC334" s="26">
        <v>0</v>
      </c>
      <c r="AD334" s="25">
        <v>0</v>
      </c>
      <c r="AE334" s="25">
        <v>0</v>
      </c>
      <c r="AF334" s="25">
        <v>0</v>
      </c>
      <c r="AG334" s="25">
        <v>0</v>
      </c>
      <c r="AH334" s="28" t="s">
        <v>31</v>
      </c>
      <c r="AI334" s="28" t="s">
        <v>31</v>
      </c>
      <c r="AJ334" s="28" t="s">
        <v>31</v>
      </c>
      <c r="AK334" s="28" t="s">
        <v>31</v>
      </c>
      <c r="AL334" s="27">
        <v>0</v>
      </c>
      <c r="AM334" s="27">
        <v>0</v>
      </c>
      <c r="AN334" s="27">
        <v>0</v>
      </c>
      <c r="AO334" s="27">
        <v>0</v>
      </c>
      <c r="AP334" s="25">
        <v>0</v>
      </c>
      <c r="AQ334" s="25">
        <v>0</v>
      </c>
      <c r="AR334" s="25">
        <v>0</v>
      </c>
      <c r="AS334" s="25">
        <v>0</v>
      </c>
    </row>
    <row r="335" spans="1:45" s="4" customFormat="1" ht="18.75" hidden="1" customHeight="1" x14ac:dyDescent="0.3">
      <c r="A335" s="23">
        <v>327</v>
      </c>
      <c r="B335" s="24" t="s">
        <v>298</v>
      </c>
      <c r="C335" s="24" t="s">
        <v>299</v>
      </c>
      <c r="D335" s="25"/>
      <c r="E335" s="25"/>
      <c r="F335" s="25">
        <v>0</v>
      </c>
      <c r="G335" s="26">
        <v>0</v>
      </c>
      <c r="H335" s="26">
        <v>0</v>
      </c>
      <c r="I335" s="26">
        <v>0</v>
      </c>
      <c r="J335" s="26">
        <v>0</v>
      </c>
      <c r="K335" s="25">
        <v>0</v>
      </c>
      <c r="L335" s="25">
        <v>0</v>
      </c>
      <c r="M335" s="25">
        <v>0</v>
      </c>
      <c r="N335" s="25">
        <v>0</v>
      </c>
      <c r="O335" s="26">
        <v>0</v>
      </c>
      <c r="P335" s="26">
        <v>0</v>
      </c>
      <c r="Q335" s="26">
        <v>0</v>
      </c>
      <c r="R335" s="26">
        <v>0</v>
      </c>
      <c r="S335" s="27">
        <v>0</v>
      </c>
      <c r="T335" s="27">
        <v>0</v>
      </c>
      <c r="U335" s="27">
        <v>0</v>
      </c>
      <c r="V335" s="27">
        <v>0</v>
      </c>
      <c r="W335" s="26">
        <v>0</v>
      </c>
      <c r="X335" s="26">
        <v>0</v>
      </c>
      <c r="Y335" s="26">
        <v>0</v>
      </c>
      <c r="Z335" s="26">
        <v>0</v>
      </c>
      <c r="AA335" s="26">
        <v>0</v>
      </c>
      <c r="AB335" s="26">
        <v>0</v>
      </c>
      <c r="AC335" s="26">
        <v>0</v>
      </c>
      <c r="AD335" s="25">
        <v>0</v>
      </c>
      <c r="AE335" s="25">
        <v>0</v>
      </c>
      <c r="AF335" s="25">
        <v>0</v>
      </c>
      <c r="AG335" s="25">
        <v>0</v>
      </c>
      <c r="AH335" s="28"/>
      <c r="AI335" s="28"/>
      <c r="AJ335" s="28"/>
      <c r="AK335" s="28"/>
      <c r="AL335" s="27">
        <v>0</v>
      </c>
      <c r="AM335" s="27">
        <v>0</v>
      </c>
      <c r="AN335" s="27">
        <v>0</v>
      </c>
      <c r="AO335" s="27">
        <v>0</v>
      </c>
      <c r="AP335" s="25">
        <v>0</v>
      </c>
      <c r="AQ335" s="25">
        <v>0</v>
      </c>
      <c r="AR335" s="25">
        <v>0</v>
      </c>
      <c r="AS335" s="25">
        <v>0</v>
      </c>
    </row>
    <row r="336" spans="1:45" s="4" customFormat="1" ht="18.75" hidden="1" customHeight="1" x14ac:dyDescent="0.3">
      <c r="A336" s="23">
        <v>328</v>
      </c>
      <c r="B336" s="24" t="s">
        <v>300</v>
      </c>
      <c r="C336" s="24" t="s">
        <v>299</v>
      </c>
      <c r="D336" s="25"/>
      <c r="E336" s="25"/>
      <c r="F336" s="25">
        <v>0</v>
      </c>
      <c r="G336" s="26">
        <v>0</v>
      </c>
      <c r="H336" s="26">
        <v>0</v>
      </c>
      <c r="I336" s="26">
        <v>0</v>
      </c>
      <c r="J336" s="26">
        <v>0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</v>
      </c>
      <c r="X336" s="26">
        <v>0</v>
      </c>
      <c r="Y336" s="26">
        <v>0</v>
      </c>
      <c r="Z336" s="26">
        <v>0</v>
      </c>
      <c r="AA336" s="26">
        <v>0</v>
      </c>
      <c r="AB336" s="26">
        <v>0</v>
      </c>
      <c r="AC336" s="26">
        <v>0</v>
      </c>
      <c r="AD336" s="25">
        <v>0</v>
      </c>
      <c r="AE336" s="25">
        <v>0</v>
      </c>
      <c r="AF336" s="25">
        <v>0</v>
      </c>
      <c r="AG336" s="25">
        <v>0</v>
      </c>
      <c r="AH336" s="28"/>
      <c r="AI336" s="28"/>
      <c r="AJ336" s="28"/>
      <c r="AK336" s="28"/>
      <c r="AL336" s="27">
        <v>0</v>
      </c>
      <c r="AM336" s="27">
        <v>0</v>
      </c>
      <c r="AN336" s="27">
        <v>0</v>
      </c>
      <c r="AO336" s="27">
        <v>0</v>
      </c>
      <c r="AP336" s="25">
        <v>0</v>
      </c>
      <c r="AQ336" s="25">
        <v>0</v>
      </c>
      <c r="AR336" s="25">
        <v>0</v>
      </c>
      <c r="AS336" s="25">
        <v>0</v>
      </c>
    </row>
    <row r="337" spans="1:45" s="4" customFormat="1" ht="18.75" hidden="1" customHeight="1" x14ac:dyDescent="0.3">
      <c r="A337" s="23">
        <v>329</v>
      </c>
      <c r="B337" s="24" t="s">
        <v>294</v>
      </c>
      <c r="C337" s="24" t="s">
        <v>299</v>
      </c>
      <c r="D337" s="25"/>
      <c r="E337" s="25"/>
      <c r="F337" s="25">
        <v>0</v>
      </c>
      <c r="G337" s="26">
        <v>0</v>
      </c>
      <c r="H337" s="26">
        <v>0</v>
      </c>
      <c r="I337" s="26">
        <v>0</v>
      </c>
      <c r="J337" s="26">
        <v>0</v>
      </c>
      <c r="K337" s="25">
        <v>0</v>
      </c>
      <c r="L337" s="25">
        <v>0</v>
      </c>
      <c r="M337" s="25">
        <v>0</v>
      </c>
      <c r="N337" s="25">
        <v>0</v>
      </c>
      <c r="O337" s="26">
        <v>0</v>
      </c>
      <c r="P337" s="26">
        <v>0</v>
      </c>
      <c r="Q337" s="26">
        <v>0</v>
      </c>
      <c r="R337" s="26">
        <v>0</v>
      </c>
      <c r="S337" s="27">
        <v>0</v>
      </c>
      <c r="T337" s="27">
        <v>0</v>
      </c>
      <c r="U337" s="27">
        <v>0</v>
      </c>
      <c r="V337" s="27">
        <v>0</v>
      </c>
      <c r="W337" s="26">
        <v>0</v>
      </c>
      <c r="X337" s="26">
        <v>0</v>
      </c>
      <c r="Y337" s="26">
        <v>0</v>
      </c>
      <c r="Z337" s="26">
        <v>0</v>
      </c>
      <c r="AA337" s="26">
        <v>0</v>
      </c>
      <c r="AB337" s="26">
        <v>0</v>
      </c>
      <c r="AC337" s="26">
        <v>0</v>
      </c>
      <c r="AD337" s="25">
        <v>0</v>
      </c>
      <c r="AE337" s="25">
        <v>0</v>
      </c>
      <c r="AF337" s="25">
        <v>0</v>
      </c>
      <c r="AG337" s="25">
        <v>0</v>
      </c>
      <c r="AH337" s="28"/>
      <c r="AI337" s="28"/>
      <c r="AJ337" s="28"/>
      <c r="AK337" s="28"/>
      <c r="AL337" s="27">
        <v>0</v>
      </c>
      <c r="AM337" s="27">
        <v>0</v>
      </c>
      <c r="AN337" s="27">
        <v>0</v>
      </c>
      <c r="AO337" s="27">
        <v>0</v>
      </c>
      <c r="AP337" s="25">
        <v>0</v>
      </c>
      <c r="AQ337" s="25">
        <v>0</v>
      </c>
      <c r="AR337" s="25">
        <v>0</v>
      </c>
      <c r="AS337" s="25">
        <v>0</v>
      </c>
    </row>
    <row r="338" spans="1:45" s="4" customFormat="1" ht="18.75" hidden="1" customHeight="1" x14ac:dyDescent="0.3">
      <c r="A338" s="23">
        <v>330</v>
      </c>
      <c r="B338" s="24" t="s">
        <v>47</v>
      </c>
      <c r="C338" s="24" t="s">
        <v>299</v>
      </c>
      <c r="D338" s="25"/>
      <c r="E338" s="25"/>
      <c r="F338" s="25">
        <v>0</v>
      </c>
      <c r="G338" s="26">
        <v>0</v>
      </c>
      <c r="H338" s="26">
        <v>0</v>
      </c>
      <c r="I338" s="26">
        <v>0</v>
      </c>
      <c r="J338" s="26">
        <v>0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0</v>
      </c>
      <c r="X338" s="26">
        <v>0</v>
      </c>
      <c r="Y338" s="26">
        <v>0</v>
      </c>
      <c r="Z338" s="26">
        <v>0</v>
      </c>
      <c r="AA338" s="26">
        <v>0</v>
      </c>
      <c r="AB338" s="26">
        <v>0</v>
      </c>
      <c r="AC338" s="26">
        <v>0</v>
      </c>
      <c r="AD338" s="25">
        <v>0</v>
      </c>
      <c r="AE338" s="25">
        <v>0</v>
      </c>
      <c r="AF338" s="25">
        <v>0</v>
      </c>
      <c r="AG338" s="25">
        <v>0</v>
      </c>
      <c r="AH338" s="28"/>
      <c r="AI338" s="28"/>
      <c r="AJ338" s="28"/>
      <c r="AK338" s="28"/>
      <c r="AL338" s="27">
        <v>0</v>
      </c>
      <c r="AM338" s="27">
        <v>0</v>
      </c>
      <c r="AN338" s="27">
        <v>0</v>
      </c>
      <c r="AO338" s="27">
        <v>0</v>
      </c>
      <c r="AP338" s="25">
        <v>0</v>
      </c>
      <c r="AQ338" s="25">
        <v>0</v>
      </c>
      <c r="AR338" s="25">
        <v>0</v>
      </c>
      <c r="AS338" s="25">
        <v>0</v>
      </c>
    </row>
    <row r="339" spans="1:45" s="4" customFormat="1" ht="18.75" hidden="1" customHeight="1" x14ac:dyDescent="0.3">
      <c r="A339" s="23">
        <v>331</v>
      </c>
      <c r="B339" s="24" t="s">
        <v>301</v>
      </c>
      <c r="C339" s="24" t="s">
        <v>299</v>
      </c>
      <c r="D339" s="25"/>
      <c r="E339" s="25"/>
      <c r="F339" s="25">
        <v>0</v>
      </c>
      <c r="G339" s="26">
        <v>0</v>
      </c>
      <c r="H339" s="26">
        <v>0</v>
      </c>
      <c r="I339" s="26">
        <v>0</v>
      </c>
      <c r="J339" s="26">
        <v>0</v>
      </c>
      <c r="K339" s="25">
        <v>0</v>
      </c>
      <c r="L339" s="25">
        <v>0</v>
      </c>
      <c r="M339" s="25">
        <v>0</v>
      </c>
      <c r="N339" s="25">
        <v>0</v>
      </c>
      <c r="O339" s="26">
        <v>0</v>
      </c>
      <c r="P339" s="26">
        <v>0</v>
      </c>
      <c r="Q339" s="26">
        <v>0</v>
      </c>
      <c r="R339" s="26">
        <v>0</v>
      </c>
      <c r="S339" s="27">
        <v>0</v>
      </c>
      <c r="T339" s="27">
        <v>0</v>
      </c>
      <c r="U339" s="27">
        <v>0</v>
      </c>
      <c r="V339" s="27">
        <v>0</v>
      </c>
      <c r="W339" s="26">
        <v>0</v>
      </c>
      <c r="X339" s="26">
        <v>0</v>
      </c>
      <c r="Y339" s="26">
        <v>0</v>
      </c>
      <c r="Z339" s="26">
        <v>0</v>
      </c>
      <c r="AA339" s="26">
        <v>0</v>
      </c>
      <c r="AB339" s="26">
        <v>0</v>
      </c>
      <c r="AC339" s="26">
        <v>0</v>
      </c>
      <c r="AD339" s="25">
        <v>0</v>
      </c>
      <c r="AE339" s="25">
        <v>0</v>
      </c>
      <c r="AF339" s="25">
        <v>0</v>
      </c>
      <c r="AG339" s="25">
        <v>0</v>
      </c>
      <c r="AH339" s="28"/>
      <c r="AI339" s="28"/>
      <c r="AJ339" s="28"/>
      <c r="AK339" s="28"/>
      <c r="AL339" s="27">
        <v>0</v>
      </c>
      <c r="AM339" s="27">
        <v>0</v>
      </c>
      <c r="AN339" s="27">
        <v>0</v>
      </c>
      <c r="AO339" s="27">
        <v>0</v>
      </c>
      <c r="AP339" s="25">
        <v>0</v>
      </c>
      <c r="AQ339" s="25">
        <v>0</v>
      </c>
      <c r="AR339" s="25">
        <v>0</v>
      </c>
      <c r="AS339" s="25">
        <v>0</v>
      </c>
    </row>
    <row r="340" spans="1:45" s="4" customFormat="1" ht="18.75" hidden="1" customHeight="1" x14ac:dyDescent="0.3">
      <c r="A340" s="23">
        <v>332</v>
      </c>
      <c r="B340" s="24" t="s">
        <v>302</v>
      </c>
      <c r="C340" s="24" t="s">
        <v>299</v>
      </c>
      <c r="D340" s="25"/>
      <c r="E340" s="25"/>
      <c r="F340" s="25">
        <v>0</v>
      </c>
      <c r="G340" s="26">
        <v>0</v>
      </c>
      <c r="H340" s="26">
        <v>0</v>
      </c>
      <c r="I340" s="26">
        <v>0</v>
      </c>
      <c r="J340" s="26">
        <v>0</v>
      </c>
      <c r="K340" s="25">
        <v>0</v>
      </c>
      <c r="L340" s="25">
        <v>0</v>
      </c>
      <c r="M340" s="25">
        <v>0</v>
      </c>
      <c r="N340" s="25">
        <v>0</v>
      </c>
      <c r="O340" s="26">
        <v>0</v>
      </c>
      <c r="P340" s="26">
        <v>0</v>
      </c>
      <c r="Q340" s="26">
        <v>0</v>
      </c>
      <c r="R340" s="26">
        <v>0</v>
      </c>
      <c r="S340" s="27">
        <v>0</v>
      </c>
      <c r="T340" s="27">
        <v>0</v>
      </c>
      <c r="U340" s="27">
        <v>0</v>
      </c>
      <c r="V340" s="27">
        <v>0</v>
      </c>
      <c r="W340" s="26">
        <v>0</v>
      </c>
      <c r="X340" s="26">
        <v>0</v>
      </c>
      <c r="Y340" s="26">
        <v>0</v>
      </c>
      <c r="Z340" s="26">
        <v>0</v>
      </c>
      <c r="AA340" s="26">
        <v>0</v>
      </c>
      <c r="AB340" s="26">
        <v>0</v>
      </c>
      <c r="AC340" s="26">
        <v>0</v>
      </c>
      <c r="AD340" s="25">
        <v>0</v>
      </c>
      <c r="AE340" s="25">
        <v>0</v>
      </c>
      <c r="AF340" s="25">
        <v>0</v>
      </c>
      <c r="AG340" s="25">
        <v>0</v>
      </c>
      <c r="AH340" s="28"/>
      <c r="AI340" s="28"/>
      <c r="AJ340" s="28"/>
      <c r="AK340" s="28"/>
      <c r="AL340" s="27">
        <v>0</v>
      </c>
      <c r="AM340" s="27">
        <v>0</v>
      </c>
      <c r="AN340" s="27">
        <v>0</v>
      </c>
      <c r="AO340" s="27">
        <v>0</v>
      </c>
      <c r="AP340" s="25">
        <v>0</v>
      </c>
      <c r="AQ340" s="25">
        <v>0</v>
      </c>
      <c r="AR340" s="25">
        <v>0</v>
      </c>
      <c r="AS340" s="25">
        <v>0</v>
      </c>
    </row>
    <row r="341" spans="1:45" s="4" customFormat="1" ht="75" hidden="1" customHeight="1" x14ac:dyDescent="0.3">
      <c r="A341" s="23">
        <v>333</v>
      </c>
      <c r="B341" s="24" t="s">
        <v>303</v>
      </c>
      <c r="C341" s="24" t="s">
        <v>299</v>
      </c>
      <c r="D341" s="25"/>
      <c r="E341" s="25"/>
      <c r="F341" s="25">
        <v>0</v>
      </c>
      <c r="G341" s="26">
        <v>0</v>
      </c>
      <c r="H341" s="26">
        <v>0</v>
      </c>
      <c r="I341" s="26">
        <v>0</v>
      </c>
      <c r="J341" s="26">
        <v>0</v>
      </c>
      <c r="K341" s="25">
        <v>0</v>
      </c>
      <c r="L341" s="25">
        <v>0</v>
      </c>
      <c r="M341" s="25">
        <v>0</v>
      </c>
      <c r="N341" s="25">
        <v>0</v>
      </c>
      <c r="O341" s="26">
        <v>0</v>
      </c>
      <c r="P341" s="26">
        <v>0</v>
      </c>
      <c r="Q341" s="26">
        <v>0</v>
      </c>
      <c r="R341" s="26">
        <v>0</v>
      </c>
      <c r="S341" s="27">
        <v>0</v>
      </c>
      <c r="T341" s="27">
        <v>0</v>
      </c>
      <c r="U341" s="27">
        <v>0</v>
      </c>
      <c r="V341" s="27">
        <v>0</v>
      </c>
      <c r="W341" s="26">
        <v>0</v>
      </c>
      <c r="X341" s="26">
        <v>0</v>
      </c>
      <c r="Y341" s="26">
        <v>0</v>
      </c>
      <c r="Z341" s="26">
        <v>0</v>
      </c>
      <c r="AA341" s="26">
        <v>0</v>
      </c>
      <c r="AB341" s="26">
        <v>0</v>
      </c>
      <c r="AC341" s="26">
        <v>0</v>
      </c>
      <c r="AD341" s="25">
        <v>0</v>
      </c>
      <c r="AE341" s="25">
        <v>0</v>
      </c>
      <c r="AF341" s="25">
        <v>0</v>
      </c>
      <c r="AG341" s="25">
        <v>0</v>
      </c>
      <c r="AH341" s="28"/>
      <c r="AI341" s="28"/>
      <c r="AJ341" s="28"/>
      <c r="AK341" s="28"/>
      <c r="AL341" s="27">
        <v>0</v>
      </c>
      <c r="AM341" s="27">
        <v>0</v>
      </c>
      <c r="AN341" s="27">
        <v>0</v>
      </c>
      <c r="AO341" s="27">
        <v>0</v>
      </c>
      <c r="AP341" s="25">
        <v>0</v>
      </c>
      <c r="AQ341" s="25">
        <v>0</v>
      </c>
      <c r="AR341" s="25">
        <v>0</v>
      </c>
      <c r="AS341" s="25">
        <v>0</v>
      </c>
    </row>
    <row r="342" spans="1:45" s="4" customFormat="1" ht="18.75" hidden="1" customHeight="1" x14ac:dyDescent="0.3">
      <c r="A342" s="23">
        <v>334</v>
      </c>
      <c r="B342" s="24" t="s">
        <v>30</v>
      </c>
      <c r="C342" s="24" t="s">
        <v>299</v>
      </c>
      <c r="D342" s="25"/>
      <c r="E342" s="25"/>
      <c r="F342" s="25">
        <v>0</v>
      </c>
      <c r="G342" s="26">
        <v>0</v>
      </c>
      <c r="H342" s="26">
        <v>0</v>
      </c>
      <c r="I342" s="26">
        <v>0</v>
      </c>
      <c r="J342" s="26">
        <v>0</v>
      </c>
      <c r="K342" s="25">
        <v>0</v>
      </c>
      <c r="L342" s="25">
        <v>0</v>
      </c>
      <c r="M342" s="25">
        <v>0</v>
      </c>
      <c r="N342" s="25">
        <v>0</v>
      </c>
      <c r="O342" s="26">
        <v>0</v>
      </c>
      <c r="P342" s="26">
        <v>0</v>
      </c>
      <c r="Q342" s="26">
        <v>0</v>
      </c>
      <c r="R342" s="26">
        <v>0</v>
      </c>
      <c r="S342" s="27">
        <v>0</v>
      </c>
      <c r="T342" s="27">
        <v>0</v>
      </c>
      <c r="U342" s="27">
        <v>0</v>
      </c>
      <c r="V342" s="27">
        <v>0</v>
      </c>
      <c r="W342" s="26">
        <v>0</v>
      </c>
      <c r="X342" s="26">
        <v>0</v>
      </c>
      <c r="Y342" s="26">
        <v>0</v>
      </c>
      <c r="Z342" s="26">
        <v>0</v>
      </c>
      <c r="AA342" s="26">
        <v>0</v>
      </c>
      <c r="AB342" s="26">
        <v>0</v>
      </c>
      <c r="AC342" s="26">
        <v>0</v>
      </c>
      <c r="AD342" s="25">
        <v>0</v>
      </c>
      <c r="AE342" s="25">
        <v>0</v>
      </c>
      <c r="AF342" s="25">
        <v>0</v>
      </c>
      <c r="AG342" s="25">
        <v>0</v>
      </c>
      <c r="AH342" s="28" t="s">
        <v>31</v>
      </c>
      <c r="AI342" s="28" t="s">
        <v>31</v>
      </c>
      <c r="AJ342" s="28" t="s">
        <v>31</v>
      </c>
      <c r="AK342" s="28" t="s">
        <v>31</v>
      </c>
      <c r="AL342" s="27">
        <v>0</v>
      </c>
      <c r="AM342" s="27">
        <v>0</v>
      </c>
      <c r="AN342" s="27">
        <v>0</v>
      </c>
      <c r="AO342" s="27">
        <v>0</v>
      </c>
      <c r="AP342" s="25">
        <v>0</v>
      </c>
      <c r="AQ342" s="25">
        <v>0</v>
      </c>
      <c r="AR342" s="25">
        <v>0</v>
      </c>
      <c r="AS342" s="25">
        <v>0</v>
      </c>
    </row>
    <row r="343" spans="1:45" s="4" customFormat="1" ht="56.25" hidden="1" customHeight="1" x14ac:dyDescent="0.3">
      <c r="A343" s="23">
        <v>335</v>
      </c>
      <c r="B343" s="24" t="s">
        <v>304</v>
      </c>
      <c r="C343" s="24" t="s">
        <v>305</v>
      </c>
      <c r="D343" s="25"/>
      <c r="E343" s="25"/>
      <c r="F343" s="25">
        <v>0</v>
      </c>
      <c r="G343" s="26">
        <v>0</v>
      </c>
      <c r="H343" s="26">
        <v>0</v>
      </c>
      <c r="I343" s="26">
        <v>0</v>
      </c>
      <c r="J343" s="26">
        <v>0</v>
      </c>
      <c r="K343" s="25">
        <v>0</v>
      </c>
      <c r="L343" s="25">
        <v>0</v>
      </c>
      <c r="M343" s="25">
        <v>0</v>
      </c>
      <c r="N343" s="25">
        <v>0</v>
      </c>
      <c r="O343" s="26">
        <v>0</v>
      </c>
      <c r="P343" s="26">
        <v>0</v>
      </c>
      <c r="Q343" s="26">
        <v>0</v>
      </c>
      <c r="R343" s="26">
        <v>0</v>
      </c>
      <c r="S343" s="27">
        <v>0</v>
      </c>
      <c r="T343" s="27">
        <v>0</v>
      </c>
      <c r="U343" s="27">
        <v>0</v>
      </c>
      <c r="V343" s="27">
        <v>0</v>
      </c>
      <c r="W343" s="26">
        <v>82.66</v>
      </c>
      <c r="X343" s="26">
        <v>95.05</v>
      </c>
      <c r="Y343" s="26">
        <v>0</v>
      </c>
      <c r="Z343" s="26">
        <v>177.71</v>
      </c>
      <c r="AA343" s="26">
        <v>0</v>
      </c>
      <c r="AB343" s="26">
        <v>0</v>
      </c>
      <c r="AC343" s="26">
        <v>0</v>
      </c>
      <c r="AD343" s="25">
        <v>0</v>
      </c>
      <c r="AE343" s="25">
        <v>0</v>
      </c>
      <c r="AF343" s="25">
        <v>0</v>
      </c>
      <c r="AG343" s="25">
        <v>0</v>
      </c>
      <c r="AH343" s="28"/>
      <c r="AI343" s="28"/>
      <c r="AJ343" s="28"/>
      <c r="AK343" s="28"/>
      <c r="AL343" s="27">
        <v>0</v>
      </c>
      <c r="AM343" s="27">
        <v>0</v>
      </c>
      <c r="AN343" s="27">
        <v>0</v>
      </c>
      <c r="AO343" s="27">
        <v>0</v>
      </c>
      <c r="AP343" s="25">
        <v>0</v>
      </c>
      <c r="AQ343" s="25">
        <v>0</v>
      </c>
      <c r="AR343" s="25">
        <v>0</v>
      </c>
      <c r="AS343" s="25">
        <v>0</v>
      </c>
    </row>
    <row r="344" spans="1:45" s="4" customFormat="1" ht="18.75" hidden="1" customHeight="1" x14ac:dyDescent="0.3">
      <c r="A344" s="23">
        <v>336</v>
      </c>
      <c r="B344" s="24" t="s">
        <v>47</v>
      </c>
      <c r="C344" s="24" t="s">
        <v>305</v>
      </c>
      <c r="D344" s="25"/>
      <c r="E344" s="25"/>
      <c r="F344" s="25">
        <v>0</v>
      </c>
      <c r="G344" s="26">
        <v>0</v>
      </c>
      <c r="H344" s="26">
        <v>0</v>
      </c>
      <c r="I344" s="26">
        <v>0</v>
      </c>
      <c r="J344" s="26">
        <v>0</v>
      </c>
      <c r="K344" s="25">
        <v>0</v>
      </c>
      <c r="L344" s="25">
        <v>0</v>
      </c>
      <c r="M344" s="25">
        <v>0</v>
      </c>
      <c r="N344" s="25">
        <v>0</v>
      </c>
      <c r="O344" s="26">
        <v>0</v>
      </c>
      <c r="P344" s="26">
        <v>0</v>
      </c>
      <c r="Q344" s="26">
        <v>0</v>
      </c>
      <c r="R344" s="26">
        <v>0</v>
      </c>
      <c r="S344" s="27">
        <v>0</v>
      </c>
      <c r="T344" s="27">
        <v>0</v>
      </c>
      <c r="U344" s="27">
        <v>0</v>
      </c>
      <c r="V344" s="27">
        <v>0</v>
      </c>
      <c r="W344" s="26">
        <v>6.03</v>
      </c>
      <c r="X344" s="26">
        <v>0</v>
      </c>
      <c r="Y344" s="26">
        <v>0</v>
      </c>
      <c r="Z344" s="26">
        <v>6.03</v>
      </c>
      <c r="AA344" s="26">
        <v>0</v>
      </c>
      <c r="AB344" s="26">
        <v>0</v>
      </c>
      <c r="AC344" s="26">
        <v>0</v>
      </c>
      <c r="AD344" s="25">
        <v>0</v>
      </c>
      <c r="AE344" s="25">
        <v>0</v>
      </c>
      <c r="AF344" s="25">
        <v>0</v>
      </c>
      <c r="AG344" s="25">
        <v>0</v>
      </c>
      <c r="AH344" s="28"/>
      <c r="AI344" s="28"/>
      <c r="AJ344" s="28"/>
      <c r="AK344" s="28"/>
      <c r="AL344" s="27">
        <v>0</v>
      </c>
      <c r="AM344" s="27">
        <v>0</v>
      </c>
      <c r="AN344" s="27">
        <v>0</v>
      </c>
      <c r="AO344" s="27">
        <v>0</v>
      </c>
      <c r="AP344" s="25">
        <v>0</v>
      </c>
      <c r="AQ344" s="25">
        <v>0</v>
      </c>
      <c r="AR344" s="25">
        <v>0</v>
      </c>
      <c r="AS344" s="25">
        <v>0</v>
      </c>
    </row>
    <row r="345" spans="1:45" s="4" customFormat="1" ht="37.5" hidden="1" customHeight="1" x14ac:dyDescent="0.3">
      <c r="A345" s="23">
        <v>337</v>
      </c>
      <c r="B345" s="24" t="s">
        <v>306</v>
      </c>
      <c r="C345" s="24" t="s">
        <v>305</v>
      </c>
      <c r="D345" s="25"/>
      <c r="E345" s="25"/>
      <c r="F345" s="25">
        <v>0</v>
      </c>
      <c r="G345" s="26">
        <v>0</v>
      </c>
      <c r="H345" s="26">
        <v>0</v>
      </c>
      <c r="I345" s="26">
        <v>0</v>
      </c>
      <c r="J345" s="26">
        <v>0</v>
      </c>
      <c r="K345" s="25">
        <v>0</v>
      </c>
      <c r="L345" s="25">
        <v>0</v>
      </c>
      <c r="M345" s="25">
        <v>0</v>
      </c>
      <c r="N345" s="25">
        <v>0</v>
      </c>
      <c r="O345" s="26">
        <v>0</v>
      </c>
      <c r="P345" s="26">
        <v>0</v>
      </c>
      <c r="Q345" s="26">
        <v>0</v>
      </c>
      <c r="R345" s="26">
        <v>0</v>
      </c>
      <c r="S345" s="27">
        <v>0</v>
      </c>
      <c r="T345" s="27">
        <v>0</v>
      </c>
      <c r="U345" s="27">
        <v>0</v>
      </c>
      <c r="V345" s="27">
        <v>0</v>
      </c>
      <c r="W345" s="26">
        <v>604.91</v>
      </c>
      <c r="X345" s="26">
        <v>0</v>
      </c>
      <c r="Y345" s="26">
        <v>0</v>
      </c>
      <c r="Z345" s="26">
        <v>604.91</v>
      </c>
      <c r="AA345" s="26">
        <v>0</v>
      </c>
      <c r="AB345" s="26">
        <v>0</v>
      </c>
      <c r="AC345" s="26">
        <v>0</v>
      </c>
      <c r="AD345" s="25">
        <v>0</v>
      </c>
      <c r="AE345" s="25">
        <v>0</v>
      </c>
      <c r="AF345" s="25">
        <v>0</v>
      </c>
      <c r="AG345" s="25">
        <v>0</v>
      </c>
      <c r="AH345" s="28"/>
      <c r="AI345" s="28"/>
      <c r="AJ345" s="28"/>
      <c r="AK345" s="28"/>
      <c r="AL345" s="27">
        <v>0</v>
      </c>
      <c r="AM345" s="27">
        <v>0</v>
      </c>
      <c r="AN345" s="27">
        <v>0</v>
      </c>
      <c r="AO345" s="27">
        <v>0</v>
      </c>
      <c r="AP345" s="25">
        <v>0</v>
      </c>
      <c r="AQ345" s="25">
        <v>0</v>
      </c>
      <c r="AR345" s="25">
        <v>0</v>
      </c>
      <c r="AS345" s="25">
        <v>0</v>
      </c>
    </row>
    <row r="346" spans="1:45" s="4" customFormat="1" ht="18.75" hidden="1" customHeight="1" x14ac:dyDescent="0.3">
      <c r="A346" s="23">
        <v>338</v>
      </c>
      <c r="B346" s="24" t="s">
        <v>30</v>
      </c>
      <c r="C346" s="24" t="s">
        <v>305</v>
      </c>
      <c r="D346" s="25"/>
      <c r="E346" s="25"/>
      <c r="F346" s="25">
        <v>0</v>
      </c>
      <c r="G346" s="26">
        <v>0</v>
      </c>
      <c r="H346" s="26">
        <v>0</v>
      </c>
      <c r="I346" s="26">
        <v>0</v>
      </c>
      <c r="J346" s="26">
        <v>0</v>
      </c>
      <c r="K346" s="25">
        <v>0</v>
      </c>
      <c r="L346" s="25">
        <v>0</v>
      </c>
      <c r="M346" s="25">
        <v>0</v>
      </c>
      <c r="N346" s="25">
        <v>0</v>
      </c>
      <c r="O346" s="26">
        <v>0</v>
      </c>
      <c r="P346" s="26">
        <v>0</v>
      </c>
      <c r="Q346" s="26">
        <v>0</v>
      </c>
      <c r="R346" s="26">
        <v>0</v>
      </c>
      <c r="S346" s="27">
        <v>0</v>
      </c>
      <c r="T346" s="27">
        <v>0</v>
      </c>
      <c r="U346" s="27">
        <v>0</v>
      </c>
      <c r="V346" s="27">
        <v>0</v>
      </c>
      <c r="W346" s="26">
        <v>693.6</v>
      </c>
      <c r="X346" s="26">
        <v>95.05</v>
      </c>
      <c r="Y346" s="26">
        <v>0</v>
      </c>
      <c r="Z346" s="26">
        <v>788.65</v>
      </c>
      <c r="AA346" s="26">
        <v>0</v>
      </c>
      <c r="AB346" s="26">
        <v>0</v>
      </c>
      <c r="AC346" s="26">
        <v>0</v>
      </c>
      <c r="AD346" s="25">
        <v>0</v>
      </c>
      <c r="AE346" s="25">
        <v>0</v>
      </c>
      <c r="AF346" s="25">
        <v>0</v>
      </c>
      <c r="AG346" s="25">
        <v>0</v>
      </c>
      <c r="AH346" s="28" t="s">
        <v>31</v>
      </c>
      <c r="AI346" s="28" t="s">
        <v>31</v>
      </c>
      <c r="AJ346" s="28" t="s">
        <v>31</v>
      </c>
      <c r="AK346" s="28" t="s">
        <v>31</v>
      </c>
      <c r="AL346" s="27">
        <v>0</v>
      </c>
      <c r="AM346" s="27">
        <v>0</v>
      </c>
      <c r="AN346" s="27">
        <v>0</v>
      </c>
      <c r="AO346" s="27">
        <v>0</v>
      </c>
      <c r="AP346" s="25">
        <v>0</v>
      </c>
      <c r="AQ346" s="25">
        <v>0</v>
      </c>
      <c r="AR346" s="25">
        <v>0</v>
      </c>
      <c r="AS346" s="25">
        <v>0</v>
      </c>
    </row>
    <row r="347" spans="1:45" s="29" customFormat="1" ht="37.5" customHeight="1" x14ac:dyDescent="0.3">
      <c r="A347" s="23">
        <v>339</v>
      </c>
      <c r="B347" s="24" t="s">
        <v>307</v>
      </c>
      <c r="C347" s="24" t="s">
        <v>26</v>
      </c>
      <c r="D347" s="25"/>
      <c r="E347" s="25"/>
      <c r="F347" s="25">
        <v>3</v>
      </c>
      <c r="G347" s="26">
        <v>62.6</v>
      </c>
      <c r="H347" s="26">
        <v>0</v>
      </c>
      <c r="I347" s="26">
        <v>0</v>
      </c>
      <c r="J347" s="26">
        <v>62.6</v>
      </c>
      <c r="K347" s="25">
        <v>16</v>
      </c>
      <c r="L347" s="25">
        <v>0</v>
      </c>
      <c r="M347" s="25">
        <v>0</v>
      </c>
      <c r="N347" s="25">
        <v>16</v>
      </c>
      <c r="O347" s="26">
        <v>2.56</v>
      </c>
      <c r="P347" s="26">
        <v>0</v>
      </c>
      <c r="Q347" s="26">
        <v>0</v>
      </c>
      <c r="R347" s="26">
        <v>2.56</v>
      </c>
      <c r="S347" s="54">
        <v>78.859010548209767</v>
      </c>
      <c r="T347" s="54">
        <v>0</v>
      </c>
      <c r="U347" s="54">
        <v>0</v>
      </c>
      <c r="V347" s="54">
        <v>78.859010548209767</v>
      </c>
      <c r="W347" s="26">
        <v>134.62</v>
      </c>
      <c r="X347" s="26">
        <v>0</v>
      </c>
      <c r="Y347" s="26">
        <v>0</v>
      </c>
      <c r="Z347" s="26">
        <v>134.62</v>
      </c>
      <c r="AA347" s="26">
        <v>20</v>
      </c>
      <c r="AB347" s="26">
        <v>0</v>
      </c>
      <c r="AC347" s="26">
        <v>0</v>
      </c>
      <c r="AD347" s="25">
        <v>10616</v>
      </c>
      <c r="AE347" s="25">
        <v>0</v>
      </c>
      <c r="AF347" s="25">
        <v>0</v>
      </c>
      <c r="AG347" s="25">
        <v>10616</v>
      </c>
      <c r="AH347" s="28"/>
      <c r="AI347" s="28"/>
      <c r="AJ347" s="28"/>
      <c r="AK347" s="28"/>
      <c r="AL347" s="27">
        <v>51.2</v>
      </c>
      <c r="AM347" s="27">
        <v>0</v>
      </c>
      <c r="AN347" s="27">
        <v>0</v>
      </c>
      <c r="AO347" s="27">
        <v>51.2</v>
      </c>
      <c r="AP347" s="25">
        <v>6893</v>
      </c>
      <c r="AQ347" s="25">
        <v>0</v>
      </c>
      <c r="AR347" s="25">
        <v>0</v>
      </c>
      <c r="AS347" s="25">
        <v>6893</v>
      </c>
    </row>
    <row r="348" spans="1:45" s="12" customFormat="1" ht="37.5" customHeight="1" x14ac:dyDescent="0.25">
      <c r="A348" s="23">
        <v>340</v>
      </c>
      <c r="B348" s="24" t="s">
        <v>308</v>
      </c>
      <c r="C348" s="24" t="s">
        <v>26</v>
      </c>
      <c r="D348" s="25"/>
      <c r="E348" s="25"/>
      <c r="F348" s="25">
        <v>3</v>
      </c>
      <c r="G348" s="26">
        <v>62.2</v>
      </c>
      <c r="H348" s="26">
        <v>0</v>
      </c>
      <c r="I348" s="26">
        <v>0</v>
      </c>
      <c r="J348" s="26">
        <v>62.2</v>
      </c>
      <c r="K348" s="25">
        <v>3</v>
      </c>
      <c r="L348" s="25">
        <v>0</v>
      </c>
      <c r="M348" s="25">
        <v>0</v>
      </c>
      <c r="N348" s="25">
        <v>3</v>
      </c>
      <c r="O348" s="26">
        <v>0.48</v>
      </c>
      <c r="P348" s="26">
        <v>0</v>
      </c>
      <c r="Q348" s="26">
        <v>0</v>
      </c>
      <c r="R348" s="26">
        <v>0.48</v>
      </c>
      <c r="S348" s="54">
        <v>14.786795048143054</v>
      </c>
      <c r="T348" s="54">
        <v>0</v>
      </c>
      <c r="U348" s="54">
        <v>0</v>
      </c>
      <c r="V348" s="54">
        <v>14.786795048143054</v>
      </c>
      <c r="W348" s="26">
        <v>145.4</v>
      </c>
      <c r="X348" s="26">
        <v>0</v>
      </c>
      <c r="Y348" s="26">
        <v>0</v>
      </c>
      <c r="Z348" s="26">
        <v>145.4</v>
      </c>
      <c r="AA348" s="26">
        <v>25</v>
      </c>
      <c r="AB348" s="26">
        <v>0</v>
      </c>
      <c r="AC348" s="26">
        <v>0</v>
      </c>
      <c r="AD348" s="25">
        <v>2150</v>
      </c>
      <c r="AE348" s="25">
        <v>0</v>
      </c>
      <c r="AF348" s="25">
        <v>0</v>
      </c>
      <c r="AG348" s="25">
        <v>2150</v>
      </c>
      <c r="AH348" s="28"/>
      <c r="AI348" s="28"/>
      <c r="AJ348" s="28"/>
      <c r="AK348" s="28"/>
      <c r="AL348" s="27">
        <v>12</v>
      </c>
      <c r="AM348" s="27">
        <v>0</v>
      </c>
      <c r="AN348" s="27">
        <v>0</v>
      </c>
      <c r="AO348" s="27">
        <v>12</v>
      </c>
      <c r="AP348" s="25">
        <v>1745</v>
      </c>
      <c r="AQ348" s="25">
        <v>0</v>
      </c>
      <c r="AR348" s="25">
        <v>0</v>
      </c>
      <c r="AS348" s="25">
        <v>1745</v>
      </c>
    </row>
    <row r="349" spans="1:45" s="12" customFormat="1" ht="37.5" customHeight="1" x14ac:dyDescent="0.25">
      <c r="A349" s="23">
        <v>341</v>
      </c>
      <c r="B349" s="24" t="s">
        <v>309</v>
      </c>
      <c r="C349" s="24" t="s">
        <v>26</v>
      </c>
      <c r="D349" s="25"/>
      <c r="E349" s="25"/>
      <c r="F349" s="25">
        <v>5</v>
      </c>
      <c r="G349" s="26">
        <v>116</v>
      </c>
      <c r="H349" s="26">
        <v>0</v>
      </c>
      <c r="I349" s="26">
        <v>0</v>
      </c>
      <c r="J349" s="26">
        <v>116</v>
      </c>
      <c r="K349" s="25">
        <v>8</v>
      </c>
      <c r="L349" s="25">
        <v>0</v>
      </c>
      <c r="M349" s="25">
        <v>0</v>
      </c>
      <c r="N349" s="25">
        <v>8</v>
      </c>
      <c r="O349" s="26">
        <v>0.69</v>
      </c>
      <c r="P349" s="26">
        <v>0</v>
      </c>
      <c r="Q349" s="26">
        <v>0</v>
      </c>
      <c r="R349" s="26">
        <v>0.69</v>
      </c>
      <c r="S349" s="54">
        <v>21.253959381404879</v>
      </c>
      <c r="T349" s="54">
        <v>0</v>
      </c>
      <c r="U349" s="54">
        <v>0</v>
      </c>
      <c r="V349" s="54">
        <v>21.253959381404879</v>
      </c>
      <c r="W349" s="26">
        <v>536.70000000000005</v>
      </c>
      <c r="X349" s="26">
        <v>0</v>
      </c>
      <c r="Y349" s="26">
        <v>0</v>
      </c>
      <c r="Z349" s="26">
        <v>536.70000000000005</v>
      </c>
      <c r="AA349" s="26">
        <v>33.33</v>
      </c>
      <c r="AB349" s="26">
        <v>0</v>
      </c>
      <c r="AC349" s="26">
        <v>0</v>
      </c>
      <c r="AD349" s="25">
        <v>11407</v>
      </c>
      <c r="AE349" s="25">
        <v>0</v>
      </c>
      <c r="AF349" s="25">
        <v>0</v>
      </c>
      <c r="AG349" s="25">
        <v>11407</v>
      </c>
      <c r="AH349" s="28"/>
      <c r="AI349" s="28"/>
      <c r="AJ349" s="28"/>
      <c r="AK349" s="28"/>
      <c r="AL349" s="27">
        <v>22.998000000000001</v>
      </c>
      <c r="AM349" s="27">
        <v>0</v>
      </c>
      <c r="AN349" s="27">
        <v>0</v>
      </c>
      <c r="AO349" s="27">
        <v>22.998000000000001</v>
      </c>
      <c r="AP349" s="25">
        <v>12343</v>
      </c>
      <c r="AQ349" s="25">
        <v>0</v>
      </c>
      <c r="AR349" s="25">
        <v>0</v>
      </c>
      <c r="AS349" s="25">
        <v>12343</v>
      </c>
    </row>
    <row r="350" spans="1:45" s="32" customFormat="1" ht="37.5" customHeight="1" x14ac:dyDescent="0.25">
      <c r="A350" s="23">
        <v>342</v>
      </c>
      <c r="B350" s="24" t="s">
        <v>310</v>
      </c>
      <c r="C350" s="24" t="s">
        <v>26</v>
      </c>
      <c r="D350" s="25"/>
      <c r="E350" s="25"/>
      <c r="F350" s="25">
        <v>3</v>
      </c>
      <c r="G350" s="26">
        <v>65.2</v>
      </c>
      <c r="H350" s="26">
        <v>0</v>
      </c>
      <c r="I350" s="26">
        <v>0</v>
      </c>
      <c r="J350" s="26">
        <v>65.2</v>
      </c>
      <c r="K350" s="25">
        <v>5</v>
      </c>
      <c r="L350" s="25">
        <v>0</v>
      </c>
      <c r="M350" s="25">
        <v>0</v>
      </c>
      <c r="N350" s="25">
        <v>5</v>
      </c>
      <c r="O350" s="26">
        <v>0.77</v>
      </c>
      <c r="P350" s="26">
        <v>0</v>
      </c>
      <c r="Q350" s="26">
        <v>0</v>
      </c>
      <c r="R350" s="26">
        <v>0.77</v>
      </c>
      <c r="S350" s="54">
        <v>23.720816226484466</v>
      </c>
      <c r="T350" s="54">
        <v>0</v>
      </c>
      <c r="U350" s="54">
        <v>0</v>
      </c>
      <c r="V350" s="54">
        <v>23.720816226484466</v>
      </c>
      <c r="W350" s="26">
        <v>163.19</v>
      </c>
      <c r="X350" s="26">
        <v>0</v>
      </c>
      <c r="Y350" s="26">
        <v>0</v>
      </c>
      <c r="Z350" s="26">
        <v>163.19</v>
      </c>
      <c r="AA350" s="26">
        <v>33.33</v>
      </c>
      <c r="AB350" s="26">
        <v>0</v>
      </c>
      <c r="AC350" s="26">
        <v>0</v>
      </c>
      <c r="AD350" s="25">
        <v>3871</v>
      </c>
      <c r="AE350" s="25">
        <v>0</v>
      </c>
      <c r="AF350" s="25">
        <v>0</v>
      </c>
      <c r="AG350" s="25">
        <v>3871</v>
      </c>
      <c r="AH350" s="28"/>
      <c r="AI350" s="28"/>
      <c r="AJ350" s="28"/>
      <c r="AK350" s="28"/>
      <c r="AL350" s="27">
        <v>25.664000000000001</v>
      </c>
      <c r="AM350" s="27">
        <v>0</v>
      </c>
      <c r="AN350" s="27">
        <v>0</v>
      </c>
      <c r="AO350" s="27">
        <v>25.664000000000001</v>
      </c>
      <c r="AP350" s="25">
        <v>4188</v>
      </c>
      <c r="AQ350" s="25">
        <v>0</v>
      </c>
      <c r="AR350" s="25">
        <v>0</v>
      </c>
      <c r="AS350" s="25">
        <v>4188</v>
      </c>
    </row>
    <row r="351" spans="1:45" s="12" customFormat="1" ht="37.5" customHeight="1" x14ac:dyDescent="0.25">
      <c r="A351" s="23">
        <v>343</v>
      </c>
      <c r="B351" s="24" t="s">
        <v>311</v>
      </c>
      <c r="C351" s="24" t="s">
        <v>26</v>
      </c>
      <c r="D351" s="25"/>
      <c r="E351" s="25"/>
      <c r="F351" s="25">
        <v>4</v>
      </c>
      <c r="G351" s="26">
        <v>45.7</v>
      </c>
      <c r="H351" s="26">
        <v>0</v>
      </c>
      <c r="I351" s="26">
        <v>0</v>
      </c>
      <c r="J351" s="26">
        <v>45.7</v>
      </c>
      <c r="K351" s="25">
        <v>3</v>
      </c>
      <c r="L351" s="25">
        <v>0</v>
      </c>
      <c r="M351" s="25">
        <v>0</v>
      </c>
      <c r="N351" s="25">
        <v>3</v>
      </c>
      <c r="O351" s="26">
        <v>0.66</v>
      </c>
      <c r="P351" s="26">
        <v>0</v>
      </c>
      <c r="Q351" s="26">
        <v>0</v>
      </c>
      <c r="R351" s="26">
        <v>0.66</v>
      </c>
      <c r="S351" s="54">
        <v>20.328920594642472</v>
      </c>
      <c r="T351" s="54">
        <v>0</v>
      </c>
      <c r="U351" s="54">
        <v>0</v>
      </c>
      <c r="V351" s="54">
        <v>20.328920594642472</v>
      </c>
      <c r="W351" s="26">
        <v>417.73</v>
      </c>
      <c r="X351" s="26">
        <v>0</v>
      </c>
      <c r="Y351" s="26">
        <v>0</v>
      </c>
      <c r="Z351" s="26">
        <v>417.73</v>
      </c>
      <c r="AA351" s="26">
        <v>25</v>
      </c>
      <c r="AB351" s="26">
        <v>0</v>
      </c>
      <c r="AC351" s="26">
        <v>0</v>
      </c>
      <c r="AD351" s="25">
        <v>8492</v>
      </c>
      <c r="AE351" s="25">
        <v>0</v>
      </c>
      <c r="AF351" s="25">
        <v>0</v>
      </c>
      <c r="AG351" s="25">
        <v>8492</v>
      </c>
      <c r="AH351" s="28"/>
      <c r="AI351" s="28"/>
      <c r="AJ351" s="28"/>
      <c r="AK351" s="28"/>
      <c r="AL351" s="27">
        <v>16.5</v>
      </c>
      <c r="AM351" s="27">
        <v>0</v>
      </c>
      <c r="AN351" s="27">
        <v>0</v>
      </c>
      <c r="AO351" s="27">
        <v>16.5</v>
      </c>
      <c r="AP351" s="25">
        <v>6893</v>
      </c>
      <c r="AQ351" s="25">
        <v>0</v>
      </c>
      <c r="AR351" s="25">
        <v>0</v>
      </c>
      <c r="AS351" s="25">
        <v>6893</v>
      </c>
    </row>
    <row r="352" spans="1:45" s="12" customFormat="1" ht="37.5" customHeight="1" x14ac:dyDescent="0.25">
      <c r="A352" s="23">
        <v>344</v>
      </c>
      <c r="B352" s="24" t="s">
        <v>312</v>
      </c>
      <c r="C352" s="24" t="s">
        <v>26</v>
      </c>
      <c r="D352" s="25"/>
      <c r="E352" s="25"/>
      <c r="F352" s="25">
        <v>3</v>
      </c>
      <c r="G352" s="26">
        <v>74</v>
      </c>
      <c r="H352" s="26">
        <v>0</v>
      </c>
      <c r="I352" s="26">
        <v>0</v>
      </c>
      <c r="J352" s="26">
        <v>74</v>
      </c>
      <c r="K352" s="25">
        <v>15</v>
      </c>
      <c r="L352" s="25">
        <v>0</v>
      </c>
      <c r="M352" s="25">
        <v>0</v>
      </c>
      <c r="N352" s="25">
        <v>15</v>
      </c>
      <c r="O352" s="26">
        <v>2.0299999999999998</v>
      </c>
      <c r="P352" s="26">
        <v>0</v>
      </c>
      <c r="Q352" s="26">
        <v>0</v>
      </c>
      <c r="R352" s="26">
        <v>2.0299999999999998</v>
      </c>
      <c r="S352" s="54">
        <v>62.528700443900199</v>
      </c>
      <c r="T352" s="54">
        <v>0</v>
      </c>
      <c r="U352" s="54">
        <v>0</v>
      </c>
      <c r="V352" s="54">
        <v>62.528700443900199</v>
      </c>
      <c r="W352" s="26">
        <v>261.32</v>
      </c>
      <c r="X352" s="26">
        <v>0</v>
      </c>
      <c r="Y352" s="26">
        <v>0</v>
      </c>
      <c r="Z352" s="26">
        <v>261.32</v>
      </c>
      <c r="AA352" s="26">
        <v>28.25</v>
      </c>
      <c r="AB352" s="26">
        <v>0</v>
      </c>
      <c r="AC352" s="26">
        <v>0</v>
      </c>
      <c r="AD352" s="25">
        <v>16340</v>
      </c>
      <c r="AE352" s="25">
        <v>0</v>
      </c>
      <c r="AF352" s="25">
        <v>0</v>
      </c>
      <c r="AG352" s="25">
        <v>16340</v>
      </c>
      <c r="AH352" s="28"/>
      <c r="AI352" s="28"/>
      <c r="AJ352" s="28"/>
      <c r="AK352" s="28"/>
      <c r="AL352" s="27">
        <v>57.347999999999999</v>
      </c>
      <c r="AM352" s="27">
        <v>0</v>
      </c>
      <c r="AN352" s="27">
        <v>0</v>
      </c>
      <c r="AO352" s="27">
        <v>57.347999999999999</v>
      </c>
      <c r="AP352" s="25">
        <v>14986</v>
      </c>
      <c r="AQ352" s="25">
        <v>0</v>
      </c>
      <c r="AR352" s="25">
        <v>0</v>
      </c>
      <c r="AS352" s="25">
        <v>14986</v>
      </c>
    </row>
    <row r="353" spans="1:45" s="12" customFormat="1" ht="37.5" customHeight="1" x14ac:dyDescent="0.25">
      <c r="A353" s="23">
        <v>345</v>
      </c>
      <c r="B353" s="24" t="s">
        <v>313</v>
      </c>
      <c r="C353" s="24" t="s">
        <v>26</v>
      </c>
      <c r="D353" s="25"/>
      <c r="E353" s="25"/>
      <c r="F353" s="25">
        <v>4</v>
      </c>
      <c r="G353" s="26">
        <v>82</v>
      </c>
      <c r="H353" s="26">
        <v>0</v>
      </c>
      <c r="I353" s="26">
        <v>0</v>
      </c>
      <c r="J353" s="26">
        <v>82</v>
      </c>
      <c r="K353" s="25">
        <v>3</v>
      </c>
      <c r="L353" s="25">
        <v>0</v>
      </c>
      <c r="M353" s="25">
        <v>0</v>
      </c>
      <c r="N353" s="25">
        <v>3</v>
      </c>
      <c r="O353" s="26">
        <v>0.37</v>
      </c>
      <c r="P353" s="26">
        <v>0</v>
      </c>
      <c r="Q353" s="26">
        <v>0</v>
      </c>
      <c r="R353" s="26">
        <v>0.37</v>
      </c>
      <c r="S353" s="54">
        <v>11.396381429909082</v>
      </c>
      <c r="T353" s="54">
        <v>0</v>
      </c>
      <c r="U353" s="54">
        <v>0</v>
      </c>
      <c r="V353" s="54">
        <v>11.396381429909082</v>
      </c>
      <c r="W353" s="26">
        <v>331.07</v>
      </c>
      <c r="X353" s="26">
        <v>0</v>
      </c>
      <c r="Y353" s="26">
        <v>0</v>
      </c>
      <c r="Z353" s="26">
        <v>331.07</v>
      </c>
      <c r="AA353" s="26">
        <v>33.33</v>
      </c>
      <c r="AB353" s="26">
        <v>0</v>
      </c>
      <c r="AC353" s="26">
        <v>0</v>
      </c>
      <c r="AD353" s="25">
        <v>3773</v>
      </c>
      <c r="AE353" s="25">
        <v>0</v>
      </c>
      <c r="AF353" s="25">
        <v>0</v>
      </c>
      <c r="AG353" s="25">
        <v>3773</v>
      </c>
      <c r="AH353" s="28"/>
      <c r="AI353" s="28"/>
      <c r="AJ353" s="28"/>
      <c r="AK353" s="28"/>
      <c r="AL353" s="27">
        <v>12.332000000000001</v>
      </c>
      <c r="AM353" s="27">
        <v>0</v>
      </c>
      <c r="AN353" s="27">
        <v>0</v>
      </c>
      <c r="AO353" s="27">
        <v>12.332000000000001</v>
      </c>
      <c r="AP353" s="25">
        <v>4083</v>
      </c>
      <c r="AQ353" s="25">
        <v>0</v>
      </c>
      <c r="AR353" s="25">
        <v>0</v>
      </c>
      <c r="AS353" s="25">
        <v>4083</v>
      </c>
    </row>
    <row r="354" spans="1:45" s="12" customFormat="1" ht="37.5" customHeight="1" x14ac:dyDescent="0.25">
      <c r="A354" s="23">
        <v>346</v>
      </c>
      <c r="B354" s="24" t="s">
        <v>314</v>
      </c>
      <c r="C354" s="24" t="s">
        <v>26</v>
      </c>
      <c r="D354" s="25"/>
      <c r="E354" s="25"/>
      <c r="F354" s="25">
        <v>3</v>
      </c>
      <c r="G354" s="26">
        <v>60</v>
      </c>
      <c r="H354" s="26">
        <v>0</v>
      </c>
      <c r="I354" s="26">
        <v>0</v>
      </c>
      <c r="J354" s="26">
        <v>60</v>
      </c>
      <c r="K354" s="25">
        <v>49</v>
      </c>
      <c r="L354" s="25">
        <v>0</v>
      </c>
      <c r="M354" s="25">
        <v>0</v>
      </c>
      <c r="N354" s="25">
        <v>49</v>
      </c>
      <c r="O354" s="26">
        <v>8.17</v>
      </c>
      <c r="P354" s="26">
        <v>0</v>
      </c>
      <c r="Q354" s="26">
        <v>0</v>
      </c>
      <c r="R354" s="26">
        <v>8.17</v>
      </c>
      <c r="S354" s="54">
        <v>251.66001877053029</v>
      </c>
      <c r="T354" s="54">
        <v>0</v>
      </c>
      <c r="U354" s="54">
        <v>0</v>
      </c>
      <c r="V354" s="54">
        <v>251.66001877053029</v>
      </c>
      <c r="W354" s="26">
        <v>170.48</v>
      </c>
      <c r="X354" s="26">
        <v>0</v>
      </c>
      <c r="Y354" s="26">
        <v>0</v>
      </c>
      <c r="Z354" s="26">
        <v>170.48</v>
      </c>
      <c r="AA354" s="26">
        <v>33.33</v>
      </c>
      <c r="AB354" s="26">
        <v>0</v>
      </c>
      <c r="AC354" s="26">
        <v>0</v>
      </c>
      <c r="AD354" s="25">
        <v>42903</v>
      </c>
      <c r="AE354" s="25">
        <v>0</v>
      </c>
      <c r="AF354" s="25">
        <v>0</v>
      </c>
      <c r="AG354" s="25">
        <v>42903</v>
      </c>
      <c r="AH354" s="28"/>
      <c r="AI354" s="28"/>
      <c r="AJ354" s="28"/>
      <c r="AK354" s="28"/>
      <c r="AL354" s="27">
        <v>272.30599999999998</v>
      </c>
      <c r="AM354" s="27">
        <v>0</v>
      </c>
      <c r="AN354" s="27">
        <v>0</v>
      </c>
      <c r="AO354" s="27">
        <v>272.30599999999998</v>
      </c>
      <c r="AP354" s="25">
        <v>46423</v>
      </c>
      <c r="AQ354" s="25">
        <v>0</v>
      </c>
      <c r="AR354" s="25">
        <v>0</v>
      </c>
      <c r="AS354" s="25">
        <v>46423</v>
      </c>
    </row>
    <row r="355" spans="1:45" s="12" customFormat="1" ht="37.5" customHeight="1" x14ac:dyDescent="0.25">
      <c r="A355" s="23">
        <v>347</v>
      </c>
      <c r="B355" s="24" t="s">
        <v>315</v>
      </c>
      <c r="C355" s="24" t="s">
        <v>26</v>
      </c>
      <c r="D355" s="25"/>
      <c r="E355" s="25"/>
      <c r="F355" s="25">
        <v>3</v>
      </c>
      <c r="G355" s="26">
        <v>30</v>
      </c>
      <c r="H355" s="26">
        <v>0</v>
      </c>
      <c r="I355" s="26">
        <v>0</v>
      </c>
      <c r="J355" s="26">
        <v>30</v>
      </c>
      <c r="K355" s="25">
        <v>6</v>
      </c>
      <c r="L355" s="25">
        <v>0</v>
      </c>
      <c r="M355" s="25">
        <v>0</v>
      </c>
      <c r="N355" s="25">
        <v>6</v>
      </c>
      <c r="O355" s="26">
        <v>2</v>
      </c>
      <c r="P355" s="26">
        <v>0</v>
      </c>
      <c r="Q355" s="26">
        <v>0</v>
      </c>
      <c r="R355" s="26">
        <v>2</v>
      </c>
      <c r="S355" s="54">
        <v>61.609442060085833</v>
      </c>
      <c r="T355" s="54">
        <v>0</v>
      </c>
      <c r="U355" s="54">
        <v>0</v>
      </c>
      <c r="V355" s="54">
        <v>61.609442060085833</v>
      </c>
      <c r="W355" s="26">
        <v>139.80000000000001</v>
      </c>
      <c r="X355" s="26">
        <v>0</v>
      </c>
      <c r="Y355" s="26">
        <v>0</v>
      </c>
      <c r="Z355" s="26">
        <v>139.80000000000001</v>
      </c>
      <c r="AA355" s="26">
        <v>21.65</v>
      </c>
      <c r="AB355" s="26">
        <v>0</v>
      </c>
      <c r="AC355" s="26">
        <v>0</v>
      </c>
      <c r="AD355" s="25">
        <v>8613</v>
      </c>
      <c r="AE355" s="25">
        <v>0</v>
      </c>
      <c r="AF355" s="25">
        <v>0</v>
      </c>
      <c r="AG355" s="25">
        <v>8613</v>
      </c>
      <c r="AH355" s="28"/>
      <c r="AI355" s="28"/>
      <c r="AJ355" s="28"/>
      <c r="AK355" s="28"/>
      <c r="AL355" s="27">
        <v>43.3</v>
      </c>
      <c r="AM355" s="27">
        <v>0</v>
      </c>
      <c r="AN355" s="27">
        <v>0</v>
      </c>
      <c r="AO355" s="27">
        <v>43.3</v>
      </c>
      <c r="AP355" s="25">
        <v>6053</v>
      </c>
      <c r="AQ355" s="25">
        <v>0</v>
      </c>
      <c r="AR355" s="25">
        <v>0</v>
      </c>
      <c r="AS355" s="25">
        <v>6053</v>
      </c>
    </row>
    <row r="356" spans="1:45" s="12" customFormat="1" ht="37.5" customHeight="1" x14ac:dyDescent="0.25">
      <c r="A356" s="23">
        <v>348</v>
      </c>
      <c r="B356" s="24" t="s">
        <v>316</v>
      </c>
      <c r="C356" s="24" t="s">
        <v>26</v>
      </c>
      <c r="D356" s="25"/>
      <c r="E356" s="25"/>
      <c r="F356" s="25">
        <v>3</v>
      </c>
      <c r="G356" s="26">
        <v>61.2</v>
      </c>
      <c r="H356" s="26">
        <v>0</v>
      </c>
      <c r="I356" s="26">
        <v>0</v>
      </c>
      <c r="J356" s="26">
        <v>61.2</v>
      </c>
      <c r="K356" s="25">
        <v>9</v>
      </c>
      <c r="L356" s="25">
        <v>0</v>
      </c>
      <c r="M356" s="25">
        <v>0</v>
      </c>
      <c r="N356" s="25">
        <v>9</v>
      </c>
      <c r="O356" s="26">
        <v>1.47</v>
      </c>
      <c r="P356" s="26">
        <v>0</v>
      </c>
      <c r="Q356" s="26">
        <v>0</v>
      </c>
      <c r="R356" s="26">
        <v>1.47</v>
      </c>
      <c r="S356" s="54">
        <v>45.271122320302652</v>
      </c>
      <c r="T356" s="54">
        <v>0</v>
      </c>
      <c r="U356" s="54">
        <v>0</v>
      </c>
      <c r="V356" s="54">
        <v>45.271122320302652</v>
      </c>
      <c r="W356" s="26">
        <v>15.86</v>
      </c>
      <c r="X356" s="26">
        <v>0</v>
      </c>
      <c r="Y356" s="26">
        <v>0</v>
      </c>
      <c r="Z356" s="26">
        <v>15.86</v>
      </c>
      <c r="AA356" s="26">
        <v>25</v>
      </c>
      <c r="AB356" s="26">
        <v>0</v>
      </c>
      <c r="AC356" s="26">
        <v>0</v>
      </c>
      <c r="AD356" s="25">
        <v>718</v>
      </c>
      <c r="AE356" s="25">
        <v>0</v>
      </c>
      <c r="AF356" s="25">
        <v>0</v>
      </c>
      <c r="AG356" s="25">
        <v>718</v>
      </c>
      <c r="AH356" s="28"/>
      <c r="AI356" s="28"/>
      <c r="AJ356" s="28"/>
      <c r="AK356" s="28"/>
      <c r="AL356" s="27">
        <v>36.75</v>
      </c>
      <c r="AM356" s="27">
        <v>0</v>
      </c>
      <c r="AN356" s="27">
        <v>0</v>
      </c>
      <c r="AO356" s="27">
        <v>36.75</v>
      </c>
      <c r="AP356" s="25">
        <v>583</v>
      </c>
      <c r="AQ356" s="25">
        <v>0</v>
      </c>
      <c r="AR356" s="25">
        <v>0</v>
      </c>
      <c r="AS356" s="25">
        <v>583</v>
      </c>
    </row>
    <row r="357" spans="1:45" s="12" customFormat="1" ht="37.5" customHeight="1" x14ac:dyDescent="0.25">
      <c r="A357" s="23">
        <v>349</v>
      </c>
      <c r="B357" s="24" t="s">
        <v>317</v>
      </c>
      <c r="C357" s="24" t="s">
        <v>26</v>
      </c>
      <c r="D357" s="25"/>
      <c r="E357" s="25"/>
      <c r="F357" s="25">
        <v>3</v>
      </c>
      <c r="G357" s="26">
        <v>50</v>
      </c>
      <c r="H357" s="26">
        <v>0</v>
      </c>
      <c r="I357" s="26">
        <v>0</v>
      </c>
      <c r="J357" s="26">
        <v>50</v>
      </c>
      <c r="K357" s="25">
        <v>16</v>
      </c>
      <c r="L357" s="25">
        <v>0</v>
      </c>
      <c r="M357" s="25">
        <v>0</v>
      </c>
      <c r="N357" s="25">
        <v>16</v>
      </c>
      <c r="O357" s="26">
        <v>3.2</v>
      </c>
      <c r="P357" s="26">
        <v>0</v>
      </c>
      <c r="Q357" s="26">
        <v>0</v>
      </c>
      <c r="R357" s="26">
        <v>3.2</v>
      </c>
      <c r="S357" s="54">
        <v>98.570340918704005</v>
      </c>
      <c r="T357" s="54">
        <v>0</v>
      </c>
      <c r="U357" s="54">
        <v>0</v>
      </c>
      <c r="V357" s="54">
        <v>98.570340918704005</v>
      </c>
      <c r="W357" s="26">
        <v>118.21</v>
      </c>
      <c r="X357" s="26">
        <v>0</v>
      </c>
      <c r="Y357" s="26">
        <v>0</v>
      </c>
      <c r="Z357" s="26">
        <v>118.21</v>
      </c>
      <c r="AA357" s="26">
        <v>10.35</v>
      </c>
      <c r="AB357" s="26">
        <v>0</v>
      </c>
      <c r="AC357" s="26">
        <v>0</v>
      </c>
      <c r="AD357" s="25">
        <v>11652</v>
      </c>
      <c r="AE357" s="25">
        <v>0</v>
      </c>
      <c r="AF357" s="25">
        <v>0</v>
      </c>
      <c r="AG357" s="25">
        <v>11652</v>
      </c>
      <c r="AH357" s="28"/>
      <c r="AI357" s="28"/>
      <c r="AJ357" s="28"/>
      <c r="AK357" s="28"/>
      <c r="AL357" s="27">
        <v>33.119999999999997</v>
      </c>
      <c r="AM357" s="27">
        <v>0</v>
      </c>
      <c r="AN357" s="27">
        <v>0</v>
      </c>
      <c r="AO357" s="27">
        <v>33.119999999999997</v>
      </c>
      <c r="AP357" s="25">
        <v>3915</v>
      </c>
      <c r="AQ357" s="25">
        <v>0</v>
      </c>
      <c r="AR357" s="25">
        <v>0</v>
      </c>
      <c r="AS357" s="25">
        <v>3915</v>
      </c>
    </row>
    <row r="358" spans="1:45" s="12" customFormat="1" ht="37.5" customHeight="1" x14ac:dyDescent="0.25">
      <c r="A358" s="23">
        <v>350</v>
      </c>
      <c r="B358" s="24" t="s">
        <v>318</v>
      </c>
      <c r="C358" s="24" t="s">
        <v>26</v>
      </c>
      <c r="D358" s="25"/>
      <c r="E358" s="25"/>
      <c r="F358" s="25">
        <v>3</v>
      </c>
      <c r="G358" s="26">
        <v>50</v>
      </c>
      <c r="H358" s="26">
        <v>0</v>
      </c>
      <c r="I358" s="26">
        <v>0</v>
      </c>
      <c r="J358" s="26">
        <v>50</v>
      </c>
      <c r="K358" s="25">
        <v>30</v>
      </c>
      <c r="L358" s="25">
        <v>0</v>
      </c>
      <c r="M358" s="25">
        <v>0</v>
      </c>
      <c r="N358" s="25">
        <v>30</v>
      </c>
      <c r="O358" s="26">
        <v>6</v>
      </c>
      <c r="P358" s="26">
        <v>0</v>
      </c>
      <c r="Q358" s="26">
        <v>0</v>
      </c>
      <c r="R358" s="26">
        <v>6</v>
      </c>
      <c r="S358" s="54">
        <v>184.82331223628691</v>
      </c>
      <c r="T358" s="54">
        <v>0</v>
      </c>
      <c r="U358" s="54">
        <v>0</v>
      </c>
      <c r="V358" s="54">
        <v>184.82331223628691</v>
      </c>
      <c r="W358" s="26">
        <v>75.84</v>
      </c>
      <c r="X358" s="26">
        <v>0</v>
      </c>
      <c r="Y358" s="26">
        <v>0</v>
      </c>
      <c r="Z358" s="26">
        <v>75.84</v>
      </c>
      <c r="AA358" s="26">
        <v>9.11</v>
      </c>
      <c r="AB358" s="26">
        <v>0</v>
      </c>
      <c r="AC358" s="26">
        <v>0</v>
      </c>
      <c r="AD358" s="25">
        <v>14017</v>
      </c>
      <c r="AE358" s="25">
        <v>0</v>
      </c>
      <c r="AF358" s="25">
        <v>0</v>
      </c>
      <c r="AG358" s="25">
        <v>14017</v>
      </c>
      <c r="AH358" s="28"/>
      <c r="AI358" s="28"/>
      <c r="AJ358" s="28"/>
      <c r="AK358" s="28"/>
      <c r="AL358" s="27">
        <v>54.66</v>
      </c>
      <c r="AM358" s="27">
        <v>0</v>
      </c>
      <c r="AN358" s="27">
        <v>0</v>
      </c>
      <c r="AO358" s="27">
        <v>54.66</v>
      </c>
      <c r="AP358" s="25">
        <v>4145</v>
      </c>
      <c r="AQ358" s="25">
        <v>0</v>
      </c>
      <c r="AR358" s="25">
        <v>0</v>
      </c>
      <c r="AS358" s="25">
        <v>4145</v>
      </c>
    </row>
    <row r="359" spans="1:45" s="12" customFormat="1" ht="37.5" customHeight="1" x14ac:dyDescent="0.25">
      <c r="A359" s="23">
        <v>351</v>
      </c>
      <c r="B359" s="24" t="s">
        <v>319</v>
      </c>
      <c r="C359" s="24" t="s">
        <v>26</v>
      </c>
      <c r="D359" s="25"/>
      <c r="E359" s="25"/>
      <c r="F359" s="25">
        <v>3</v>
      </c>
      <c r="G359" s="26">
        <v>60.8</v>
      </c>
      <c r="H359" s="26">
        <v>0</v>
      </c>
      <c r="I359" s="26">
        <v>0</v>
      </c>
      <c r="J359" s="26">
        <v>60.8</v>
      </c>
      <c r="K359" s="25">
        <v>2</v>
      </c>
      <c r="L359" s="25">
        <v>0</v>
      </c>
      <c r="M359" s="25">
        <v>0</v>
      </c>
      <c r="N359" s="25">
        <v>2</v>
      </c>
      <c r="O359" s="26">
        <v>0.33</v>
      </c>
      <c r="P359" s="26">
        <v>0</v>
      </c>
      <c r="Q359" s="26">
        <v>0</v>
      </c>
      <c r="R359" s="26">
        <v>0.33</v>
      </c>
      <c r="S359" s="54">
        <v>10.165408704030833</v>
      </c>
      <c r="T359" s="54">
        <v>0</v>
      </c>
      <c r="U359" s="54">
        <v>0</v>
      </c>
      <c r="V359" s="54">
        <v>10.165408704030833</v>
      </c>
      <c r="W359" s="26">
        <v>186.81</v>
      </c>
      <c r="X359" s="26">
        <v>0</v>
      </c>
      <c r="Y359" s="26">
        <v>0</v>
      </c>
      <c r="Z359" s="26">
        <v>186.81</v>
      </c>
      <c r="AA359" s="26">
        <v>25</v>
      </c>
      <c r="AB359" s="26">
        <v>0</v>
      </c>
      <c r="AC359" s="26">
        <v>0</v>
      </c>
      <c r="AD359" s="25">
        <v>1899</v>
      </c>
      <c r="AE359" s="25">
        <v>0</v>
      </c>
      <c r="AF359" s="25">
        <v>0</v>
      </c>
      <c r="AG359" s="25">
        <v>1899</v>
      </c>
      <c r="AH359" s="28"/>
      <c r="AI359" s="28"/>
      <c r="AJ359" s="28"/>
      <c r="AK359" s="28"/>
      <c r="AL359" s="27">
        <v>8.25</v>
      </c>
      <c r="AM359" s="27">
        <v>0</v>
      </c>
      <c r="AN359" s="27">
        <v>0</v>
      </c>
      <c r="AO359" s="27">
        <v>8.25</v>
      </c>
      <c r="AP359" s="25">
        <v>1541</v>
      </c>
      <c r="AQ359" s="25">
        <v>0</v>
      </c>
      <c r="AR359" s="25">
        <v>0</v>
      </c>
      <c r="AS359" s="25">
        <v>1541</v>
      </c>
    </row>
    <row r="360" spans="1:45" s="12" customFormat="1" ht="37.5" hidden="1" customHeight="1" x14ac:dyDescent="0.25">
      <c r="A360" s="23">
        <v>352</v>
      </c>
      <c r="B360" s="24" t="s">
        <v>320</v>
      </c>
      <c r="C360" s="24" t="s">
        <v>26</v>
      </c>
      <c r="D360" s="25"/>
      <c r="E360" s="25"/>
      <c r="F360" s="25">
        <v>0</v>
      </c>
      <c r="G360" s="26">
        <v>0</v>
      </c>
      <c r="H360" s="26">
        <v>0</v>
      </c>
      <c r="I360" s="26">
        <v>0</v>
      </c>
      <c r="J360" s="26">
        <v>0</v>
      </c>
      <c r="K360" s="25">
        <v>0</v>
      </c>
      <c r="L360" s="25">
        <v>0</v>
      </c>
      <c r="M360" s="25">
        <v>0</v>
      </c>
      <c r="N360" s="25">
        <v>0</v>
      </c>
      <c r="O360" s="26">
        <v>0</v>
      </c>
      <c r="P360" s="26">
        <v>0</v>
      </c>
      <c r="Q360" s="26">
        <v>0</v>
      </c>
      <c r="R360" s="26">
        <v>0</v>
      </c>
      <c r="S360" s="27">
        <v>0</v>
      </c>
      <c r="T360" s="27">
        <v>0</v>
      </c>
      <c r="U360" s="27">
        <v>0</v>
      </c>
      <c r="V360" s="27">
        <v>0</v>
      </c>
      <c r="W360" s="26">
        <v>0</v>
      </c>
      <c r="X360" s="26">
        <v>0</v>
      </c>
      <c r="Y360" s="26">
        <v>0</v>
      </c>
      <c r="Z360" s="26">
        <v>0</v>
      </c>
      <c r="AA360" s="26">
        <v>0</v>
      </c>
      <c r="AB360" s="26">
        <v>0</v>
      </c>
      <c r="AC360" s="26">
        <v>0</v>
      </c>
      <c r="AD360" s="25">
        <v>0</v>
      </c>
      <c r="AE360" s="25">
        <v>0</v>
      </c>
      <c r="AF360" s="25">
        <v>0</v>
      </c>
      <c r="AG360" s="25">
        <v>0</v>
      </c>
      <c r="AH360" s="28"/>
      <c r="AI360" s="28"/>
      <c r="AJ360" s="28"/>
      <c r="AK360" s="28"/>
      <c r="AL360" s="27">
        <v>0</v>
      </c>
      <c r="AM360" s="27">
        <v>0</v>
      </c>
      <c r="AN360" s="27">
        <v>0</v>
      </c>
      <c r="AO360" s="27">
        <v>0</v>
      </c>
      <c r="AP360" s="25">
        <v>0</v>
      </c>
      <c r="AQ360" s="25">
        <v>0</v>
      </c>
      <c r="AR360" s="25">
        <v>0</v>
      </c>
      <c r="AS360" s="25">
        <v>0</v>
      </c>
    </row>
    <row r="361" spans="1:45" s="12" customFormat="1" ht="37.5" customHeight="1" x14ac:dyDescent="0.25">
      <c r="A361" s="23">
        <v>353</v>
      </c>
      <c r="B361" s="24" t="s">
        <v>321</v>
      </c>
      <c r="C361" s="24" t="s">
        <v>26</v>
      </c>
      <c r="D361" s="25"/>
      <c r="E361" s="25"/>
      <c r="F361" s="25">
        <v>3</v>
      </c>
      <c r="G361" s="26">
        <v>30</v>
      </c>
      <c r="H361" s="26">
        <v>0</v>
      </c>
      <c r="I361" s="26">
        <v>0</v>
      </c>
      <c r="J361" s="26">
        <v>30</v>
      </c>
      <c r="K361" s="25">
        <v>8</v>
      </c>
      <c r="L361" s="25">
        <v>0</v>
      </c>
      <c r="M361" s="25">
        <v>0</v>
      </c>
      <c r="N361" s="25">
        <v>8</v>
      </c>
      <c r="O361" s="26">
        <v>2.67</v>
      </c>
      <c r="P361" s="26">
        <v>0</v>
      </c>
      <c r="Q361" s="26">
        <v>0</v>
      </c>
      <c r="R361" s="26">
        <v>2.67</v>
      </c>
      <c r="S361" s="54">
        <v>82.24778485931914</v>
      </c>
      <c r="T361" s="54">
        <v>0</v>
      </c>
      <c r="U361" s="54">
        <v>0</v>
      </c>
      <c r="V361" s="54">
        <v>82.24778485931914</v>
      </c>
      <c r="W361" s="26">
        <v>128.66</v>
      </c>
      <c r="X361" s="26">
        <v>0</v>
      </c>
      <c r="Y361" s="26">
        <v>0</v>
      </c>
      <c r="Z361" s="26">
        <v>128.66</v>
      </c>
      <c r="AA361" s="26">
        <v>24.63</v>
      </c>
      <c r="AB361" s="26">
        <v>0</v>
      </c>
      <c r="AC361" s="26">
        <v>0</v>
      </c>
      <c r="AD361" s="25">
        <v>10582</v>
      </c>
      <c r="AE361" s="25">
        <v>0</v>
      </c>
      <c r="AF361" s="25">
        <v>0</v>
      </c>
      <c r="AG361" s="25">
        <v>10582</v>
      </c>
      <c r="AH361" s="28"/>
      <c r="AI361" s="28"/>
      <c r="AJ361" s="28"/>
      <c r="AK361" s="28"/>
      <c r="AL361" s="27">
        <v>65.762</v>
      </c>
      <c r="AM361" s="27">
        <v>0</v>
      </c>
      <c r="AN361" s="27">
        <v>0</v>
      </c>
      <c r="AO361" s="27">
        <v>65.762</v>
      </c>
      <c r="AP361" s="25">
        <v>8461</v>
      </c>
      <c r="AQ361" s="25">
        <v>0</v>
      </c>
      <c r="AR361" s="25">
        <v>0</v>
      </c>
      <c r="AS361" s="25">
        <v>8461</v>
      </c>
    </row>
    <row r="362" spans="1:45" s="12" customFormat="1" ht="37.5" customHeight="1" x14ac:dyDescent="0.25">
      <c r="A362" s="23">
        <v>354</v>
      </c>
      <c r="B362" s="24" t="s">
        <v>322</v>
      </c>
      <c r="C362" s="24" t="s">
        <v>26</v>
      </c>
      <c r="D362" s="25"/>
      <c r="E362" s="25"/>
      <c r="F362" s="25">
        <v>3</v>
      </c>
      <c r="G362" s="26">
        <v>72.2</v>
      </c>
      <c r="H362" s="26">
        <v>0</v>
      </c>
      <c r="I362" s="26">
        <v>0</v>
      </c>
      <c r="J362" s="26">
        <v>72.2</v>
      </c>
      <c r="K362" s="25">
        <v>10</v>
      </c>
      <c r="L362" s="25">
        <v>0</v>
      </c>
      <c r="M362" s="25">
        <v>0</v>
      </c>
      <c r="N362" s="25">
        <v>10</v>
      </c>
      <c r="O362" s="26">
        <v>1.39</v>
      </c>
      <c r="P362" s="26">
        <v>0</v>
      </c>
      <c r="Q362" s="26">
        <v>0</v>
      </c>
      <c r="R362" s="26">
        <v>1.39</v>
      </c>
      <c r="S362" s="54">
        <v>42.825484764542935</v>
      </c>
      <c r="T362" s="54">
        <v>0</v>
      </c>
      <c r="U362" s="54">
        <v>0</v>
      </c>
      <c r="V362" s="54">
        <v>42.825484764542935</v>
      </c>
      <c r="W362" s="26">
        <v>54.15</v>
      </c>
      <c r="X362" s="26">
        <v>0</v>
      </c>
      <c r="Y362" s="26">
        <v>0</v>
      </c>
      <c r="Z362" s="26">
        <v>54.15</v>
      </c>
      <c r="AA362" s="26">
        <v>20</v>
      </c>
      <c r="AB362" s="26">
        <v>0</v>
      </c>
      <c r="AC362" s="26">
        <v>0</v>
      </c>
      <c r="AD362" s="25">
        <v>2319</v>
      </c>
      <c r="AE362" s="25">
        <v>0</v>
      </c>
      <c r="AF362" s="25">
        <v>0</v>
      </c>
      <c r="AG362" s="25">
        <v>2319</v>
      </c>
      <c r="AH362" s="28"/>
      <c r="AI362" s="28"/>
      <c r="AJ362" s="28"/>
      <c r="AK362" s="28"/>
      <c r="AL362" s="27">
        <v>27.8</v>
      </c>
      <c r="AM362" s="27">
        <v>0</v>
      </c>
      <c r="AN362" s="27">
        <v>0</v>
      </c>
      <c r="AO362" s="27">
        <v>27.8</v>
      </c>
      <c r="AP362" s="25">
        <v>1505</v>
      </c>
      <c r="AQ362" s="25">
        <v>0</v>
      </c>
      <c r="AR362" s="25">
        <v>0</v>
      </c>
      <c r="AS362" s="25">
        <v>1505</v>
      </c>
    </row>
    <row r="363" spans="1:45" s="12" customFormat="1" ht="37.5" customHeight="1" x14ac:dyDescent="0.25">
      <c r="A363" s="23">
        <v>355</v>
      </c>
      <c r="B363" s="24" t="s">
        <v>323</v>
      </c>
      <c r="C363" s="24" t="s">
        <v>26</v>
      </c>
      <c r="D363" s="25"/>
      <c r="E363" s="25"/>
      <c r="F363" s="25">
        <v>3</v>
      </c>
      <c r="G363" s="26">
        <v>30</v>
      </c>
      <c r="H363" s="26">
        <v>0</v>
      </c>
      <c r="I363" s="26">
        <v>0</v>
      </c>
      <c r="J363" s="26">
        <v>30</v>
      </c>
      <c r="K363" s="25">
        <v>18</v>
      </c>
      <c r="L363" s="25">
        <v>0</v>
      </c>
      <c r="M363" s="25">
        <v>0</v>
      </c>
      <c r="N363" s="25">
        <v>18</v>
      </c>
      <c r="O363" s="26">
        <v>6</v>
      </c>
      <c r="P363" s="26">
        <v>0</v>
      </c>
      <c r="Q363" s="26">
        <v>0</v>
      </c>
      <c r="R363" s="26">
        <v>6</v>
      </c>
      <c r="S363" s="54">
        <v>184.8203125</v>
      </c>
      <c r="T363" s="54">
        <v>0</v>
      </c>
      <c r="U363" s="54">
        <v>0</v>
      </c>
      <c r="V363" s="54">
        <v>184.8203125</v>
      </c>
      <c r="W363" s="26">
        <v>128</v>
      </c>
      <c r="X363" s="26">
        <v>0</v>
      </c>
      <c r="Y363" s="26">
        <v>0</v>
      </c>
      <c r="Z363" s="26">
        <v>128</v>
      </c>
      <c r="AA363" s="26">
        <v>8.2899999999999991</v>
      </c>
      <c r="AB363" s="26">
        <v>0</v>
      </c>
      <c r="AC363" s="26">
        <v>0</v>
      </c>
      <c r="AD363" s="25">
        <v>23657</v>
      </c>
      <c r="AE363" s="25">
        <v>0</v>
      </c>
      <c r="AF363" s="25">
        <v>0</v>
      </c>
      <c r="AG363" s="25">
        <v>23657</v>
      </c>
      <c r="AH363" s="28"/>
      <c r="AI363" s="28"/>
      <c r="AJ363" s="28"/>
      <c r="AK363" s="28"/>
      <c r="AL363" s="27">
        <v>49.74</v>
      </c>
      <c r="AM363" s="27">
        <v>0</v>
      </c>
      <c r="AN363" s="27">
        <v>0</v>
      </c>
      <c r="AO363" s="27">
        <v>49.74</v>
      </c>
      <c r="AP363" s="25">
        <v>6367</v>
      </c>
      <c r="AQ363" s="25">
        <v>0</v>
      </c>
      <c r="AR363" s="25">
        <v>0</v>
      </c>
      <c r="AS363" s="25">
        <v>6367</v>
      </c>
    </row>
    <row r="364" spans="1:45" s="12" customFormat="1" ht="37.5" customHeight="1" x14ac:dyDescent="0.25">
      <c r="A364" s="23">
        <v>356</v>
      </c>
      <c r="B364" s="24" t="s">
        <v>324</v>
      </c>
      <c r="C364" s="24" t="s">
        <v>26</v>
      </c>
      <c r="D364" s="25"/>
      <c r="E364" s="25"/>
      <c r="F364" s="25">
        <v>3</v>
      </c>
      <c r="G364" s="26">
        <v>63.2</v>
      </c>
      <c r="H364" s="26">
        <v>0</v>
      </c>
      <c r="I364" s="26">
        <v>0</v>
      </c>
      <c r="J364" s="26">
        <v>63.2</v>
      </c>
      <c r="K364" s="25">
        <v>20</v>
      </c>
      <c r="L364" s="25">
        <v>0</v>
      </c>
      <c r="M364" s="25">
        <v>0</v>
      </c>
      <c r="N364" s="25">
        <v>20</v>
      </c>
      <c r="O364" s="26">
        <v>3.16</v>
      </c>
      <c r="P364" s="26">
        <v>0</v>
      </c>
      <c r="Q364" s="26">
        <v>0</v>
      </c>
      <c r="R364" s="26">
        <v>3.16</v>
      </c>
      <c r="S364" s="54">
        <v>97.33766893608373</v>
      </c>
      <c r="T364" s="54">
        <v>0</v>
      </c>
      <c r="U364" s="54">
        <v>0</v>
      </c>
      <c r="V364" s="54">
        <v>97.33766893608373</v>
      </c>
      <c r="W364" s="26">
        <v>98.41</v>
      </c>
      <c r="X364" s="26">
        <v>0</v>
      </c>
      <c r="Y364" s="26">
        <v>0</v>
      </c>
      <c r="Z364" s="26">
        <v>98.41</v>
      </c>
      <c r="AA364" s="26">
        <v>25</v>
      </c>
      <c r="AB364" s="26">
        <v>0</v>
      </c>
      <c r="AC364" s="26">
        <v>0</v>
      </c>
      <c r="AD364" s="25">
        <v>9579</v>
      </c>
      <c r="AE364" s="25">
        <v>0</v>
      </c>
      <c r="AF364" s="25">
        <v>0</v>
      </c>
      <c r="AG364" s="25">
        <v>9579</v>
      </c>
      <c r="AH364" s="28"/>
      <c r="AI364" s="28"/>
      <c r="AJ364" s="28"/>
      <c r="AK364" s="28"/>
      <c r="AL364" s="27">
        <v>79</v>
      </c>
      <c r="AM364" s="27">
        <v>0</v>
      </c>
      <c r="AN364" s="27">
        <v>0</v>
      </c>
      <c r="AO364" s="27">
        <v>79</v>
      </c>
      <c r="AP364" s="25">
        <v>7774</v>
      </c>
      <c r="AQ364" s="25">
        <v>0</v>
      </c>
      <c r="AR364" s="25">
        <v>0</v>
      </c>
      <c r="AS364" s="25">
        <v>7774</v>
      </c>
    </row>
    <row r="365" spans="1:45" s="12" customFormat="1" ht="75" customHeight="1" x14ac:dyDescent="0.25">
      <c r="A365" s="23">
        <v>357</v>
      </c>
      <c r="B365" s="24" t="s">
        <v>25</v>
      </c>
      <c r="C365" s="24" t="s">
        <v>26</v>
      </c>
      <c r="D365" s="25"/>
      <c r="E365" s="25"/>
      <c r="F365" s="25">
        <v>3</v>
      </c>
      <c r="G365" s="26">
        <v>62.8</v>
      </c>
      <c r="H365" s="26">
        <v>0</v>
      </c>
      <c r="I365" s="26">
        <v>0</v>
      </c>
      <c r="J365" s="26">
        <v>62.8</v>
      </c>
      <c r="K365" s="25">
        <v>35</v>
      </c>
      <c r="L365" s="25">
        <v>0</v>
      </c>
      <c r="M365" s="25">
        <v>0</v>
      </c>
      <c r="N365" s="25">
        <v>35</v>
      </c>
      <c r="O365" s="26">
        <v>5.57</v>
      </c>
      <c r="P365" s="26">
        <v>0</v>
      </c>
      <c r="Q365" s="26">
        <v>0</v>
      </c>
      <c r="R365" s="26">
        <v>5.57</v>
      </c>
      <c r="S365" s="54">
        <v>171.56960510570403</v>
      </c>
      <c r="T365" s="54">
        <v>0</v>
      </c>
      <c r="U365" s="54">
        <v>0</v>
      </c>
      <c r="V365" s="54">
        <v>171.56960510570403</v>
      </c>
      <c r="W365" s="26">
        <v>100.28</v>
      </c>
      <c r="X365" s="26">
        <v>0</v>
      </c>
      <c r="Y365" s="26">
        <v>0</v>
      </c>
      <c r="Z365" s="26">
        <v>100.28</v>
      </c>
      <c r="AA365" s="26">
        <v>26.18</v>
      </c>
      <c r="AB365" s="26">
        <v>0</v>
      </c>
      <c r="AC365" s="26">
        <v>0</v>
      </c>
      <c r="AD365" s="25">
        <v>17205</v>
      </c>
      <c r="AE365" s="25">
        <v>0</v>
      </c>
      <c r="AF365" s="25">
        <v>0</v>
      </c>
      <c r="AG365" s="25">
        <v>17205</v>
      </c>
      <c r="AH365" s="28"/>
      <c r="AI365" s="28"/>
      <c r="AJ365" s="28"/>
      <c r="AK365" s="28"/>
      <c r="AL365" s="27">
        <v>145.82300000000001</v>
      </c>
      <c r="AM365" s="27">
        <v>0</v>
      </c>
      <c r="AN365" s="27">
        <v>0</v>
      </c>
      <c r="AO365" s="27">
        <v>145.82300000000001</v>
      </c>
      <c r="AP365" s="25">
        <v>14623</v>
      </c>
      <c r="AQ365" s="25">
        <v>0</v>
      </c>
      <c r="AR365" s="25">
        <v>0</v>
      </c>
      <c r="AS365" s="25">
        <v>14623</v>
      </c>
    </row>
    <row r="366" spans="1:45" s="12" customFormat="1" ht="56.25" customHeight="1" x14ac:dyDescent="0.25">
      <c r="A366" s="23">
        <v>358</v>
      </c>
      <c r="B366" s="24" t="s">
        <v>325</v>
      </c>
      <c r="C366" s="24" t="s">
        <v>26</v>
      </c>
      <c r="D366" s="25"/>
      <c r="E366" s="25"/>
      <c r="F366" s="25">
        <v>22</v>
      </c>
      <c r="G366" s="26">
        <v>432</v>
      </c>
      <c r="H366" s="26">
        <v>0</v>
      </c>
      <c r="I366" s="26">
        <v>0</v>
      </c>
      <c r="J366" s="26">
        <v>432</v>
      </c>
      <c r="K366" s="25">
        <v>54</v>
      </c>
      <c r="L366" s="25">
        <v>0</v>
      </c>
      <c r="M366" s="25">
        <v>0</v>
      </c>
      <c r="N366" s="25">
        <v>54</v>
      </c>
      <c r="O366" s="26">
        <v>1.25</v>
      </c>
      <c r="P366" s="26">
        <v>0</v>
      </c>
      <c r="Q366" s="26">
        <v>0</v>
      </c>
      <c r="R366" s="26">
        <v>1.25</v>
      </c>
      <c r="S366" s="54">
        <v>38.503801153825414</v>
      </c>
      <c r="T366" s="54">
        <v>0</v>
      </c>
      <c r="U366" s="54">
        <v>0</v>
      </c>
      <c r="V366" s="54">
        <v>38.503801153825414</v>
      </c>
      <c r="W366" s="26">
        <v>1854.7</v>
      </c>
      <c r="X366" s="26">
        <v>0</v>
      </c>
      <c r="Y366" s="26">
        <v>0</v>
      </c>
      <c r="Z366" s="26">
        <v>1854.7</v>
      </c>
      <c r="AA366" s="26">
        <v>67.569999999999993</v>
      </c>
      <c r="AB366" s="26">
        <v>0</v>
      </c>
      <c r="AC366" s="26">
        <v>0</v>
      </c>
      <c r="AD366" s="25">
        <v>71413</v>
      </c>
      <c r="AE366" s="25">
        <v>0</v>
      </c>
      <c r="AF366" s="25">
        <v>0</v>
      </c>
      <c r="AG366" s="25">
        <v>71413</v>
      </c>
      <c r="AH366" s="28"/>
      <c r="AI366" s="28"/>
      <c r="AJ366" s="28"/>
      <c r="AK366" s="28"/>
      <c r="AL366" s="27">
        <v>84.462999999999994</v>
      </c>
      <c r="AM366" s="27">
        <v>0</v>
      </c>
      <c r="AN366" s="27">
        <v>0</v>
      </c>
      <c r="AO366" s="27">
        <v>84.462999999999994</v>
      </c>
      <c r="AP366" s="25">
        <v>156654</v>
      </c>
      <c r="AQ366" s="25">
        <v>0</v>
      </c>
      <c r="AR366" s="25">
        <v>0</v>
      </c>
      <c r="AS366" s="25">
        <v>156654</v>
      </c>
    </row>
    <row r="367" spans="1:45" s="12" customFormat="1" ht="18.75" customHeight="1" x14ac:dyDescent="0.25">
      <c r="A367" s="23">
        <v>359</v>
      </c>
      <c r="B367" s="24" t="s">
        <v>47</v>
      </c>
      <c r="C367" s="24" t="s">
        <v>26</v>
      </c>
      <c r="D367" s="25"/>
      <c r="E367" s="25"/>
      <c r="F367" s="25">
        <v>204</v>
      </c>
      <c r="G367" s="26">
        <v>14376.75</v>
      </c>
      <c r="H367" s="26">
        <v>0</v>
      </c>
      <c r="I367" s="26">
        <v>0</v>
      </c>
      <c r="J367" s="26">
        <v>14376.75</v>
      </c>
      <c r="K367" s="25">
        <v>473</v>
      </c>
      <c r="L367" s="25">
        <v>0</v>
      </c>
      <c r="M367" s="25">
        <v>0</v>
      </c>
      <c r="N367" s="25">
        <v>473</v>
      </c>
      <c r="O367" s="26">
        <v>0.33</v>
      </c>
      <c r="P367" s="26">
        <v>0</v>
      </c>
      <c r="Q367" s="26">
        <v>0</v>
      </c>
      <c r="R367" s="26">
        <v>0.33</v>
      </c>
      <c r="S367" s="54">
        <v>10.165035015795768</v>
      </c>
      <c r="T367" s="54">
        <v>0</v>
      </c>
      <c r="U367" s="54">
        <v>0</v>
      </c>
      <c r="V367" s="54">
        <v>10.165035015795768</v>
      </c>
      <c r="W367" s="26">
        <v>50697.120000000003</v>
      </c>
      <c r="X367" s="26">
        <v>0</v>
      </c>
      <c r="Y367" s="26">
        <v>0</v>
      </c>
      <c r="Z367" s="26">
        <v>50697.120000000003</v>
      </c>
      <c r="AA367" s="26">
        <v>25</v>
      </c>
      <c r="AB367" s="26">
        <v>0</v>
      </c>
      <c r="AC367" s="26">
        <v>0</v>
      </c>
      <c r="AD367" s="25">
        <v>515338</v>
      </c>
      <c r="AE367" s="25">
        <v>0</v>
      </c>
      <c r="AF367" s="25">
        <v>0</v>
      </c>
      <c r="AG367" s="25">
        <v>515338</v>
      </c>
      <c r="AH367" s="28"/>
      <c r="AI367" s="28"/>
      <c r="AJ367" s="28"/>
      <c r="AK367" s="28"/>
      <c r="AL367" s="27">
        <v>8.25</v>
      </c>
      <c r="AM367" s="27">
        <v>0</v>
      </c>
      <c r="AN367" s="27">
        <v>0</v>
      </c>
      <c r="AO367" s="27">
        <v>8.25</v>
      </c>
      <c r="AP367" s="25">
        <v>418251</v>
      </c>
      <c r="AQ367" s="25">
        <v>0</v>
      </c>
      <c r="AR367" s="25">
        <v>0</v>
      </c>
      <c r="AS367" s="25">
        <v>418251</v>
      </c>
    </row>
    <row r="368" spans="1:45" s="12" customFormat="1" ht="37.5" hidden="1" customHeight="1" x14ac:dyDescent="0.25">
      <c r="A368" s="23">
        <v>360</v>
      </c>
      <c r="B368" s="24" t="s">
        <v>326</v>
      </c>
      <c r="C368" s="24" t="s">
        <v>26</v>
      </c>
      <c r="D368" s="25"/>
      <c r="E368" s="25"/>
      <c r="F368" s="25">
        <v>0</v>
      </c>
      <c r="G368" s="26">
        <v>0</v>
      </c>
      <c r="H368" s="26">
        <v>0</v>
      </c>
      <c r="I368" s="26">
        <v>0</v>
      </c>
      <c r="J368" s="26">
        <v>0</v>
      </c>
      <c r="K368" s="25">
        <v>0</v>
      </c>
      <c r="L368" s="25">
        <v>0</v>
      </c>
      <c r="M368" s="25">
        <v>0</v>
      </c>
      <c r="N368" s="25">
        <v>0</v>
      </c>
      <c r="O368" s="26">
        <v>0</v>
      </c>
      <c r="P368" s="26">
        <v>0</v>
      </c>
      <c r="Q368" s="26">
        <v>0</v>
      </c>
      <c r="R368" s="26">
        <v>0</v>
      </c>
      <c r="S368" s="27">
        <v>0</v>
      </c>
      <c r="T368" s="27">
        <v>0</v>
      </c>
      <c r="U368" s="27">
        <v>0</v>
      </c>
      <c r="V368" s="27">
        <v>0</v>
      </c>
      <c r="W368" s="26">
        <v>0</v>
      </c>
      <c r="X368" s="26">
        <v>0</v>
      </c>
      <c r="Y368" s="26">
        <v>0</v>
      </c>
      <c r="Z368" s="26">
        <v>0</v>
      </c>
      <c r="AA368" s="26">
        <v>0</v>
      </c>
      <c r="AB368" s="26">
        <v>0</v>
      </c>
      <c r="AC368" s="26">
        <v>0</v>
      </c>
      <c r="AD368" s="25">
        <v>0</v>
      </c>
      <c r="AE368" s="25">
        <v>0</v>
      </c>
      <c r="AF368" s="25">
        <v>0</v>
      </c>
      <c r="AG368" s="25">
        <v>0</v>
      </c>
      <c r="AH368" s="28"/>
      <c r="AI368" s="28"/>
      <c r="AJ368" s="28"/>
      <c r="AK368" s="28"/>
      <c r="AL368" s="27">
        <v>0</v>
      </c>
      <c r="AM368" s="27">
        <v>0</v>
      </c>
      <c r="AN368" s="27">
        <v>0</v>
      </c>
      <c r="AO368" s="27">
        <v>0</v>
      </c>
      <c r="AP368" s="25">
        <v>0</v>
      </c>
      <c r="AQ368" s="25">
        <v>0</v>
      </c>
      <c r="AR368" s="25">
        <v>0</v>
      </c>
      <c r="AS368" s="25">
        <v>0</v>
      </c>
    </row>
    <row r="369" spans="1:45" s="12" customFormat="1" ht="37.5" customHeight="1" x14ac:dyDescent="0.25">
      <c r="A369" s="23">
        <v>361</v>
      </c>
      <c r="B369" s="24" t="s">
        <v>327</v>
      </c>
      <c r="C369" s="24" t="s">
        <v>26</v>
      </c>
      <c r="D369" s="25"/>
      <c r="E369" s="25"/>
      <c r="F369" s="25">
        <v>3</v>
      </c>
      <c r="G369" s="26">
        <v>60</v>
      </c>
      <c r="H369" s="26">
        <v>0</v>
      </c>
      <c r="I369" s="26">
        <v>0</v>
      </c>
      <c r="J369" s="26">
        <v>60</v>
      </c>
      <c r="K369" s="25">
        <v>4</v>
      </c>
      <c r="L369" s="25">
        <v>0</v>
      </c>
      <c r="M369" s="25">
        <v>0</v>
      </c>
      <c r="N369" s="25">
        <v>4</v>
      </c>
      <c r="O369" s="26">
        <v>0.67</v>
      </c>
      <c r="P369" s="26">
        <v>0</v>
      </c>
      <c r="Q369" s="26">
        <v>0</v>
      </c>
      <c r="R369" s="26">
        <v>0.67</v>
      </c>
      <c r="S369" s="54">
        <v>20.643347907557775</v>
      </c>
      <c r="T369" s="54">
        <v>0</v>
      </c>
      <c r="U369" s="54">
        <v>0</v>
      </c>
      <c r="V369" s="54">
        <v>20.643347907557775</v>
      </c>
      <c r="W369" s="26">
        <v>64.040000000000006</v>
      </c>
      <c r="X369" s="26">
        <v>0</v>
      </c>
      <c r="Y369" s="26">
        <v>0</v>
      </c>
      <c r="Z369" s="26">
        <v>64.040000000000006</v>
      </c>
      <c r="AA369" s="26">
        <v>11.88</v>
      </c>
      <c r="AB369" s="26">
        <v>0</v>
      </c>
      <c r="AC369" s="26">
        <v>0</v>
      </c>
      <c r="AD369" s="25">
        <v>1322</v>
      </c>
      <c r="AE369" s="25">
        <v>0</v>
      </c>
      <c r="AF369" s="25">
        <v>0</v>
      </c>
      <c r="AG369" s="25">
        <v>1322</v>
      </c>
      <c r="AH369" s="28"/>
      <c r="AI369" s="28"/>
      <c r="AJ369" s="28"/>
      <c r="AK369" s="28"/>
      <c r="AL369" s="27">
        <v>7.96</v>
      </c>
      <c r="AM369" s="27">
        <v>0</v>
      </c>
      <c r="AN369" s="27">
        <v>0</v>
      </c>
      <c r="AO369" s="27">
        <v>7.96</v>
      </c>
      <c r="AP369" s="25">
        <v>510</v>
      </c>
      <c r="AQ369" s="25">
        <v>0</v>
      </c>
      <c r="AR369" s="25">
        <v>0</v>
      </c>
      <c r="AS369" s="25">
        <v>510</v>
      </c>
    </row>
    <row r="370" spans="1:45" s="12" customFormat="1" ht="37.5" customHeight="1" x14ac:dyDescent="0.25">
      <c r="A370" s="23">
        <v>362</v>
      </c>
      <c r="B370" s="24" t="s">
        <v>328</v>
      </c>
      <c r="C370" s="24" t="s">
        <v>26</v>
      </c>
      <c r="D370" s="25"/>
      <c r="E370" s="25"/>
      <c r="F370" s="25">
        <v>3</v>
      </c>
      <c r="G370" s="26">
        <v>66.400000000000006</v>
      </c>
      <c r="H370" s="26">
        <v>0</v>
      </c>
      <c r="I370" s="26">
        <v>0</v>
      </c>
      <c r="J370" s="26">
        <v>66.400000000000006</v>
      </c>
      <c r="K370" s="25">
        <v>7</v>
      </c>
      <c r="L370" s="25">
        <v>0</v>
      </c>
      <c r="M370" s="25">
        <v>0</v>
      </c>
      <c r="N370" s="25">
        <v>7</v>
      </c>
      <c r="O370" s="26">
        <v>1.05</v>
      </c>
      <c r="P370" s="26">
        <v>0</v>
      </c>
      <c r="Q370" s="26">
        <v>0</v>
      </c>
      <c r="R370" s="26">
        <v>1.05</v>
      </c>
      <c r="S370" s="54">
        <v>32.343345168409947</v>
      </c>
      <c r="T370" s="54">
        <v>0</v>
      </c>
      <c r="U370" s="54">
        <v>0</v>
      </c>
      <c r="V370" s="54">
        <v>32.343345168409947</v>
      </c>
      <c r="W370" s="26">
        <v>208.42</v>
      </c>
      <c r="X370" s="26">
        <v>0</v>
      </c>
      <c r="Y370" s="26">
        <v>0</v>
      </c>
      <c r="Z370" s="26">
        <v>208.42</v>
      </c>
      <c r="AA370" s="26">
        <v>25</v>
      </c>
      <c r="AB370" s="26">
        <v>0</v>
      </c>
      <c r="AC370" s="26">
        <v>0</v>
      </c>
      <c r="AD370" s="25">
        <v>6741</v>
      </c>
      <c r="AE370" s="25">
        <v>0</v>
      </c>
      <c r="AF370" s="25">
        <v>0</v>
      </c>
      <c r="AG370" s="25">
        <v>6741</v>
      </c>
      <c r="AH370" s="28"/>
      <c r="AI370" s="28"/>
      <c r="AJ370" s="28"/>
      <c r="AK370" s="28"/>
      <c r="AL370" s="27">
        <v>26.25</v>
      </c>
      <c r="AM370" s="27">
        <v>0</v>
      </c>
      <c r="AN370" s="27">
        <v>0</v>
      </c>
      <c r="AO370" s="27">
        <v>26.25</v>
      </c>
      <c r="AP370" s="25">
        <v>5471</v>
      </c>
      <c r="AQ370" s="25">
        <v>0</v>
      </c>
      <c r="AR370" s="25">
        <v>0</v>
      </c>
      <c r="AS370" s="25">
        <v>5471</v>
      </c>
    </row>
    <row r="371" spans="1:45" s="12" customFormat="1" ht="37.5" customHeight="1" x14ac:dyDescent="0.25">
      <c r="A371" s="23">
        <v>363</v>
      </c>
      <c r="B371" s="24" t="s">
        <v>329</v>
      </c>
      <c r="C371" s="24" t="s">
        <v>26</v>
      </c>
      <c r="D371" s="25"/>
      <c r="E371" s="25"/>
      <c r="F371" s="25">
        <v>5</v>
      </c>
      <c r="G371" s="26">
        <v>100</v>
      </c>
      <c r="H371" s="26">
        <v>0</v>
      </c>
      <c r="I371" s="26">
        <v>0</v>
      </c>
      <c r="J371" s="26">
        <v>100</v>
      </c>
      <c r="K371" s="25">
        <v>7</v>
      </c>
      <c r="L371" s="25">
        <v>0</v>
      </c>
      <c r="M371" s="25">
        <v>0</v>
      </c>
      <c r="N371" s="25">
        <v>7</v>
      </c>
      <c r="O371" s="26">
        <v>0.7</v>
      </c>
      <c r="P371" s="26">
        <v>0</v>
      </c>
      <c r="Q371" s="26">
        <v>0</v>
      </c>
      <c r="R371" s="26">
        <v>0.7</v>
      </c>
      <c r="S371" s="54">
        <v>21.562903766090827</v>
      </c>
      <c r="T371" s="54">
        <v>0</v>
      </c>
      <c r="U371" s="54">
        <v>0</v>
      </c>
      <c r="V371" s="54">
        <v>21.562903766090827</v>
      </c>
      <c r="W371" s="26">
        <v>417.94</v>
      </c>
      <c r="X371" s="26">
        <v>0</v>
      </c>
      <c r="Y371" s="26">
        <v>0</v>
      </c>
      <c r="Z371" s="26">
        <v>417.94</v>
      </c>
      <c r="AA371" s="26">
        <v>20</v>
      </c>
      <c r="AB371" s="26">
        <v>0</v>
      </c>
      <c r="AC371" s="26">
        <v>0</v>
      </c>
      <c r="AD371" s="25">
        <v>9012</v>
      </c>
      <c r="AE371" s="25">
        <v>0</v>
      </c>
      <c r="AF371" s="25">
        <v>0</v>
      </c>
      <c r="AG371" s="25">
        <v>9012</v>
      </c>
      <c r="AH371" s="28"/>
      <c r="AI371" s="28"/>
      <c r="AJ371" s="28"/>
      <c r="AK371" s="28"/>
      <c r="AL371" s="27">
        <v>14</v>
      </c>
      <c r="AM371" s="27">
        <v>0</v>
      </c>
      <c r="AN371" s="27">
        <v>0</v>
      </c>
      <c r="AO371" s="27">
        <v>14</v>
      </c>
      <c r="AP371" s="25">
        <v>5851</v>
      </c>
      <c r="AQ371" s="25">
        <v>0</v>
      </c>
      <c r="AR371" s="25">
        <v>0</v>
      </c>
      <c r="AS371" s="25">
        <v>5851</v>
      </c>
    </row>
    <row r="372" spans="1:45" s="12" customFormat="1" ht="37.5" customHeight="1" x14ac:dyDescent="0.25">
      <c r="A372" s="23">
        <v>364</v>
      </c>
      <c r="B372" s="24" t="s">
        <v>330</v>
      </c>
      <c r="C372" s="24" t="s">
        <v>26</v>
      </c>
      <c r="D372" s="25"/>
      <c r="E372" s="25"/>
      <c r="F372" s="25">
        <v>3</v>
      </c>
      <c r="G372" s="26">
        <v>68.8</v>
      </c>
      <c r="H372" s="26">
        <v>0</v>
      </c>
      <c r="I372" s="26">
        <v>0</v>
      </c>
      <c r="J372" s="26">
        <v>68.8</v>
      </c>
      <c r="K372" s="25">
        <v>3</v>
      </c>
      <c r="L372" s="25">
        <v>0</v>
      </c>
      <c r="M372" s="25">
        <v>0</v>
      </c>
      <c r="N372" s="25">
        <v>3</v>
      </c>
      <c r="O372" s="26">
        <v>0.44</v>
      </c>
      <c r="P372" s="26">
        <v>0</v>
      </c>
      <c r="Q372" s="26">
        <v>0</v>
      </c>
      <c r="R372" s="26">
        <v>0.44</v>
      </c>
      <c r="S372" s="54">
        <v>13.55129650507328</v>
      </c>
      <c r="T372" s="54">
        <v>0</v>
      </c>
      <c r="U372" s="54">
        <v>0</v>
      </c>
      <c r="V372" s="54">
        <v>13.55129650507328</v>
      </c>
      <c r="W372" s="26">
        <v>221.75</v>
      </c>
      <c r="X372" s="26">
        <v>0</v>
      </c>
      <c r="Y372" s="26">
        <v>0</v>
      </c>
      <c r="Z372" s="26">
        <v>221.75</v>
      </c>
      <c r="AA372" s="26">
        <v>33.33</v>
      </c>
      <c r="AB372" s="26">
        <v>0</v>
      </c>
      <c r="AC372" s="26">
        <v>0</v>
      </c>
      <c r="AD372" s="25">
        <v>3005</v>
      </c>
      <c r="AE372" s="25">
        <v>0</v>
      </c>
      <c r="AF372" s="25">
        <v>0</v>
      </c>
      <c r="AG372" s="25">
        <v>3005</v>
      </c>
      <c r="AH372" s="28"/>
      <c r="AI372" s="28"/>
      <c r="AJ372" s="28"/>
      <c r="AK372" s="28"/>
      <c r="AL372" s="27">
        <v>14.664999999999999</v>
      </c>
      <c r="AM372" s="27">
        <v>0</v>
      </c>
      <c r="AN372" s="27">
        <v>0</v>
      </c>
      <c r="AO372" s="27">
        <v>14.664999999999999</v>
      </c>
      <c r="AP372" s="25">
        <v>3252</v>
      </c>
      <c r="AQ372" s="25">
        <v>0</v>
      </c>
      <c r="AR372" s="25">
        <v>0</v>
      </c>
      <c r="AS372" s="25">
        <v>3252</v>
      </c>
    </row>
    <row r="373" spans="1:45" s="12" customFormat="1" ht="56.25" hidden="1" customHeight="1" x14ac:dyDescent="0.25">
      <c r="A373" s="23">
        <v>365</v>
      </c>
      <c r="B373" s="24" t="s">
        <v>331</v>
      </c>
      <c r="C373" s="24" t="s">
        <v>26</v>
      </c>
      <c r="D373" s="25"/>
      <c r="E373" s="25"/>
      <c r="F373" s="25">
        <v>0</v>
      </c>
      <c r="G373" s="26">
        <v>0</v>
      </c>
      <c r="H373" s="26">
        <v>0</v>
      </c>
      <c r="I373" s="26">
        <v>0</v>
      </c>
      <c r="J373" s="26">
        <v>0</v>
      </c>
      <c r="K373" s="25">
        <v>0</v>
      </c>
      <c r="L373" s="25">
        <v>0</v>
      </c>
      <c r="M373" s="25">
        <v>0</v>
      </c>
      <c r="N373" s="25">
        <v>0</v>
      </c>
      <c r="O373" s="26">
        <v>0</v>
      </c>
      <c r="P373" s="26">
        <v>0</v>
      </c>
      <c r="Q373" s="26">
        <v>0</v>
      </c>
      <c r="R373" s="26">
        <v>0</v>
      </c>
      <c r="S373" s="27">
        <v>0</v>
      </c>
      <c r="T373" s="27">
        <v>0</v>
      </c>
      <c r="U373" s="27">
        <v>0</v>
      </c>
      <c r="V373" s="27">
        <v>0</v>
      </c>
      <c r="W373" s="26">
        <v>0</v>
      </c>
      <c r="X373" s="26">
        <v>0</v>
      </c>
      <c r="Y373" s="26">
        <v>0</v>
      </c>
      <c r="Z373" s="26">
        <v>0</v>
      </c>
      <c r="AA373" s="26">
        <v>0</v>
      </c>
      <c r="AB373" s="26">
        <v>0</v>
      </c>
      <c r="AC373" s="26">
        <v>0</v>
      </c>
      <c r="AD373" s="25">
        <v>0</v>
      </c>
      <c r="AE373" s="25">
        <v>0</v>
      </c>
      <c r="AF373" s="25">
        <v>0</v>
      </c>
      <c r="AG373" s="25">
        <v>0</v>
      </c>
      <c r="AH373" s="28"/>
      <c r="AI373" s="28"/>
      <c r="AJ373" s="28"/>
      <c r="AK373" s="28"/>
      <c r="AL373" s="27">
        <v>0</v>
      </c>
      <c r="AM373" s="27">
        <v>0</v>
      </c>
      <c r="AN373" s="27">
        <v>0</v>
      </c>
      <c r="AO373" s="27">
        <v>0</v>
      </c>
      <c r="AP373" s="25">
        <v>0</v>
      </c>
      <c r="AQ373" s="25">
        <v>0</v>
      </c>
      <c r="AR373" s="25">
        <v>0</v>
      </c>
      <c r="AS373" s="25">
        <v>0</v>
      </c>
    </row>
    <row r="374" spans="1:45" s="12" customFormat="1" ht="37.5" hidden="1" customHeight="1" x14ac:dyDescent="0.25">
      <c r="A374" s="23">
        <v>366</v>
      </c>
      <c r="B374" s="24" t="s">
        <v>29</v>
      </c>
      <c r="C374" s="24" t="s">
        <v>26</v>
      </c>
      <c r="D374" s="25"/>
      <c r="E374" s="25"/>
      <c r="F374" s="25">
        <v>4</v>
      </c>
      <c r="G374" s="26">
        <v>82.6</v>
      </c>
      <c r="H374" s="26">
        <v>0</v>
      </c>
      <c r="I374" s="26">
        <v>0</v>
      </c>
      <c r="J374" s="26">
        <v>82.6</v>
      </c>
      <c r="K374" s="25">
        <v>0</v>
      </c>
      <c r="L374" s="25">
        <v>0</v>
      </c>
      <c r="M374" s="25">
        <v>0</v>
      </c>
      <c r="N374" s="25">
        <v>0</v>
      </c>
      <c r="O374" s="26">
        <v>0</v>
      </c>
      <c r="P374" s="26">
        <v>0</v>
      </c>
      <c r="Q374" s="26">
        <v>0</v>
      </c>
      <c r="R374" s="26">
        <v>0</v>
      </c>
      <c r="S374" s="27">
        <v>0</v>
      </c>
      <c r="T374" s="27">
        <v>0</v>
      </c>
      <c r="U374" s="27">
        <v>0</v>
      </c>
      <c r="V374" s="27">
        <v>0</v>
      </c>
      <c r="W374" s="26">
        <v>377.22</v>
      </c>
      <c r="X374" s="26">
        <v>0</v>
      </c>
      <c r="Y374" s="26">
        <v>0</v>
      </c>
      <c r="Z374" s="26">
        <v>377.22</v>
      </c>
      <c r="AA374" s="26">
        <v>0</v>
      </c>
      <c r="AB374" s="26">
        <v>0</v>
      </c>
      <c r="AC374" s="26">
        <v>0</v>
      </c>
      <c r="AD374" s="25">
        <v>0</v>
      </c>
      <c r="AE374" s="25">
        <v>0</v>
      </c>
      <c r="AF374" s="25">
        <v>0</v>
      </c>
      <c r="AG374" s="25">
        <v>0</v>
      </c>
      <c r="AH374" s="28"/>
      <c r="AI374" s="28"/>
      <c r="AJ374" s="28"/>
      <c r="AK374" s="28"/>
      <c r="AL374" s="27">
        <v>0</v>
      </c>
      <c r="AM374" s="27">
        <v>0</v>
      </c>
      <c r="AN374" s="27">
        <v>0</v>
      </c>
      <c r="AO374" s="27">
        <v>0</v>
      </c>
      <c r="AP374" s="25">
        <v>0</v>
      </c>
      <c r="AQ374" s="25">
        <v>0</v>
      </c>
      <c r="AR374" s="25">
        <v>0</v>
      </c>
      <c r="AS374" s="25">
        <v>0</v>
      </c>
    </row>
    <row r="375" spans="1:45" s="12" customFormat="1" ht="37.5" hidden="1" customHeight="1" x14ac:dyDescent="0.25">
      <c r="A375" s="23">
        <v>367</v>
      </c>
      <c r="B375" s="24" t="s">
        <v>332</v>
      </c>
      <c r="C375" s="24" t="s">
        <v>26</v>
      </c>
      <c r="D375" s="25"/>
      <c r="E375" s="25"/>
      <c r="F375" s="25">
        <v>0</v>
      </c>
      <c r="G375" s="26">
        <v>0</v>
      </c>
      <c r="H375" s="26">
        <v>0</v>
      </c>
      <c r="I375" s="26">
        <v>0</v>
      </c>
      <c r="J375" s="26">
        <v>0</v>
      </c>
      <c r="K375" s="25">
        <v>0</v>
      </c>
      <c r="L375" s="25">
        <v>0</v>
      </c>
      <c r="M375" s="25">
        <v>0</v>
      </c>
      <c r="N375" s="25">
        <v>0</v>
      </c>
      <c r="O375" s="26">
        <v>0</v>
      </c>
      <c r="P375" s="26">
        <v>0</v>
      </c>
      <c r="Q375" s="26">
        <v>0</v>
      </c>
      <c r="R375" s="26">
        <v>0</v>
      </c>
      <c r="S375" s="27">
        <v>0</v>
      </c>
      <c r="T375" s="27">
        <v>0</v>
      </c>
      <c r="U375" s="27">
        <v>0</v>
      </c>
      <c r="V375" s="27">
        <v>0</v>
      </c>
      <c r="W375" s="26">
        <v>0</v>
      </c>
      <c r="X375" s="26">
        <v>0</v>
      </c>
      <c r="Y375" s="26">
        <v>0</v>
      </c>
      <c r="Z375" s="26">
        <v>0</v>
      </c>
      <c r="AA375" s="26">
        <v>0</v>
      </c>
      <c r="AB375" s="26">
        <v>0</v>
      </c>
      <c r="AC375" s="26">
        <v>0</v>
      </c>
      <c r="AD375" s="25">
        <v>0</v>
      </c>
      <c r="AE375" s="25">
        <v>0</v>
      </c>
      <c r="AF375" s="25">
        <v>0</v>
      </c>
      <c r="AG375" s="25">
        <v>0</v>
      </c>
      <c r="AH375" s="28"/>
      <c r="AI375" s="28"/>
      <c r="AJ375" s="28"/>
      <c r="AK375" s="28"/>
      <c r="AL375" s="27">
        <v>0</v>
      </c>
      <c r="AM375" s="27">
        <v>0</v>
      </c>
      <c r="AN375" s="27">
        <v>0</v>
      </c>
      <c r="AO375" s="27">
        <v>0</v>
      </c>
      <c r="AP375" s="25">
        <v>0</v>
      </c>
      <c r="AQ375" s="25">
        <v>0</v>
      </c>
      <c r="AR375" s="25">
        <v>0</v>
      </c>
      <c r="AS375" s="25">
        <v>0</v>
      </c>
    </row>
    <row r="376" spans="1:45" s="12" customFormat="1" ht="56.25" hidden="1" customHeight="1" x14ac:dyDescent="0.25">
      <c r="A376" s="23">
        <v>368</v>
      </c>
      <c r="B376" s="24" t="s">
        <v>105</v>
      </c>
      <c r="C376" s="24" t="s">
        <v>26</v>
      </c>
      <c r="D376" s="25"/>
      <c r="E376" s="25"/>
      <c r="F376" s="25">
        <v>3</v>
      </c>
      <c r="G376" s="26">
        <v>68.599999999999994</v>
      </c>
      <c r="H376" s="26">
        <v>0</v>
      </c>
      <c r="I376" s="26">
        <v>0</v>
      </c>
      <c r="J376" s="26">
        <v>68.599999999999994</v>
      </c>
      <c r="K376" s="25">
        <v>0</v>
      </c>
      <c r="L376" s="25">
        <v>0</v>
      </c>
      <c r="M376" s="25">
        <v>0</v>
      </c>
      <c r="N376" s="25">
        <v>0</v>
      </c>
      <c r="O376" s="26">
        <v>0</v>
      </c>
      <c r="P376" s="26">
        <v>0</v>
      </c>
      <c r="Q376" s="26">
        <v>0</v>
      </c>
      <c r="R376" s="26">
        <v>0</v>
      </c>
      <c r="S376" s="27">
        <v>0</v>
      </c>
      <c r="T376" s="27">
        <v>0</v>
      </c>
      <c r="U376" s="27">
        <v>0</v>
      </c>
      <c r="V376" s="27">
        <v>0</v>
      </c>
      <c r="W376" s="26">
        <v>232.64</v>
      </c>
      <c r="X376" s="26">
        <v>0</v>
      </c>
      <c r="Y376" s="26">
        <v>0</v>
      </c>
      <c r="Z376" s="26">
        <v>232.64</v>
      </c>
      <c r="AA376" s="26">
        <v>0</v>
      </c>
      <c r="AB376" s="26">
        <v>0</v>
      </c>
      <c r="AC376" s="26">
        <v>0</v>
      </c>
      <c r="AD376" s="25">
        <v>0</v>
      </c>
      <c r="AE376" s="25">
        <v>0</v>
      </c>
      <c r="AF376" s="25">
        <v>0</v>
      </c>
      <c r="AG376" s="25">
        <v>0</v>
      </c>
      <c r="AH376" s="28"/>
      <c r="AI376" s="28"/>
      <c r="AJ376" s="28"/>
      <c r="AK376" s="28"/>
      <c r="AL376" s="27">
        <v>0</v>
      </c>
      <c r="AM376" s="27">
        <v>0</v>
      </c>
      <c r="AN376" s="27">
        <v>0</v>
      </c>
      <c r="AO376" s="27">
        <v>0</v>
      </c>
      <c r="AP376" s="25">
        <v>0</v>
      </c>
      <c r="AQ376" s="25">
        <v>0</v>
      </c>
      <c r="AR376" s="25">
        <v>0</v>
      </c>
      <c r="AS376" s="25">
        <v>0</v>
      </c>
    </row>
    <row r="377" spans="1:45" s="12" customFormat="1" ht="37.5" customHeight="1" x14ac:dyDescent="0.25">
      <c r="A377" s="23">
        <v>369</v>
      </c>
      <c r="B377" s="24" t="s">
        <v>333</v>
      </c>
      <c r="C377" s="24" t="s">
        <v>26</v>
      </c>
      <c r="D377" s="25"/>
      <c r="E377" s="25"/>
      <c r="F377" s="25">
        <v>3</v>
      </c>
      <c r="G377" s="26">
        <v>65</v>
      </c>
      <c r="H377" s="26">
        <v>0</v>
      </c>
      <c r="I377" s="26">
        <v>0</v>
      </c>
      <c r="J377" s="26">
        <v>65</v>
      </c>
      <c r="K377" s="25">
        <v>5</v>
      </c>
      <c r="L377" s="25">
        <v>0</v>
      </c>
      <c r="M377" s="25">
        <v>0</v>
      </c>
      <c r="N377" s="25">
        <v>5</v>
      </c>
      <c r="O377" s="26">
        <v>0.77</v>
      </c>
      <c r="P377" s="26">
        <v>0</v>
      </c>
      <c r="Q377" s="26">
        <v>0</v>
      </c>
      <c r="R377" s="26">
        <v>0.77</v>
      </c>
      <c r="S377" s="54">
        <v>23.713348369899528</v>
      </c>
      <c r="T377" s="54">
        <v>0</v>
      </c>
      <c r="U377" s="54">
        <v>0</v>
      </c>
      <c r="V377" s="54">
        <v>23.713348369899528</v>
      </c>
      <c r="W377" s="26">
        <v>97.54</v>
      </c>
      <c r="X377" s="26">
        <v>0</v>
      </c>
      <c r="Y377" s="26">
        <v>0</v>
      </c>
      <c r="Z377" s="26">
        <v>97.54</v>
      </c>
      <c r="AA377" s="26">
        <v>0</v>
      </c>
      <c r="AB377" s="26">
        <v>0</v>
      </c>
      <c r="AC377" s="26">
        <v>0</v>
      </c>
      <c r="AD377" s="25">
        <v>2313</v>
      </c>
      <c r="AE377" s="25">
        <v>0</v>
      </c>
      <c r="AF377" s="25">
        <v>0</v>
      </c>
      <c r="AG377" s="25">
        <v>2313</v>
      </c>
      <c r="AH377" s="28"/>
      <c r="AI377" s="28"/>
      <c r="AJ377" s="28"/>
      <c r="AK377" s="28"/>
      <c r="AL377" s="27">
        <v>0</v>
      </c>
      <c r="AM377" s="27">
        <v>0</v>
      </c>
      <c r="AN377" s="27">
        <v>0</v>
      </c>
      <c r="AO377" s="27">
        <v>0</v>
      </c>
      <c r="AP377" s="25">
        <v>0</v>
      </c>
      <c r="AQ377" s="25">
        <v>0</v>
      </c>
      <c r="AR377" s="25">
        <v>0</v>
      </c>
      <c r="AS377" s="25">
        <v>0</v>
      </c>
    </row>
    <row r="378" spans="1:45" s="12" customFormat="1" ht="37.5" hidden="1" customHeight="1" x14ac:dyDescent="0.25">
      <c r="A378" s="23">
        <v>370</v>
      </c>
      <c r="B378" s="24" t="s">
        <v>273</v>
      </c>
      <c r="C378" s="24" t="s">
        <v>26</v>
      </c>
      <c r="D378" s="25"/>
      <c r="E378" s="25"/>
      <c r="F378" s="25">
        <v>0</v>
      </c>
      <c r="G378" s="26">
        <v>0</v>
      </c>
      <c r="H378" s="26">
        <v>0</v>
      </c>
      <c r="I378" s="26">
        <v>0</v>
      </c>
      <c r="J378" s="26">
        <v>0</v>
      </c>
      <c r="K378" s="25">
        <v>0</v>
      </c>
      <c r="L378" s="25">
        <v>0</v>
      </c>
      <c r="M378" s="25">
        <v>0</v>
      </c>
      <c r="N378" s="25">
        <v>0</v>
      </c>
      <c r="O378" s="26">
        <v>0</v>
      </c>
      <c r="P378" s="26">
        <v>0</v>
      </c>
      <c r="Q378" s="26">
        <v>0</v>
      </c>
      <c r="R378" s="26">
        <v>0</v>
      </c>
      <c r="S378" s="27">
        <v>0</v>
      </c>
      <c r="T378" s="27">
        <v>0</v>
      </c>
      <c r="U378" s="27">
        <v>0</v>
      </c>
      <c r="V378" s="27">
        <v>0</v>
      </c>
      <c r="W378" s="26">
        <v>472.43</v>
      </c>
      <c r="X378" s="26">
        <v>0</v>
      </c>
      <c r="Y378" s="26">
        <v>0</v>
      </c>
      <c r="Z378" s="26">
        <v>472.43</v>
      </c>
      <c r="AA378" s="26">
        <v>0</v>
      </c>
      <c r="AB378" s="26">
        <v>0</v>
      </c>
      <c r="AC378" s="26">
        <v>0</v>
      </c>
      <c r="AD378" s="25">
        <v>0</v>
      </c>
      <c r="AE378" s="25">
        <v>0</v>
      </c>
      <c r="AF378" s="25">
        <v>0</v>
      </c>
      <c r="AG378" s="25">
        <v>0</v>
      </c>
      <c r="AH378" s="28"/>
      <c r="AI378" s="28"/>
      <c r="AJ378" s="28"/>
      <c r="AK378" s="28"/>
      <c r="AL378" s="27">
        <v>0</v>
      </c>
      <c r="AM378" s="27">
        <v>0</v>
      </c>
      <c r="AN378" s="27">
        <v>0</v>
      </c>
      <c r="AO378" s="27">
        <v>0</v>
      </c>
      <c r="AP378" s="25">
        <v>0</v>
      </c>
      <c r="AQ378" s="25">
        <v>0</v>
      </c>
      <c r="AR378" s="25">
        <v>0</v>
      </c>
      <c r="AS378" s="25">
        <v>0</v>
      </c>
    </row>
    <row r="379" spans="1:45" s="12" customFormat="1" ht="56.25" hidden="1" customHeight="1" x14ac:dyDescent="0.25">
      <c r="A379" s="23">
        <v>371</v>
      </c>
      <c r="B379" s="24" t="s">
        <v>334</v>
      </c>
      <c r="C379" s="24" t="s">
        <v>26</v>
      </c>
      <c r="D379" s="25"/>
      <c r="E379" s="25"/>
      <c r="F379" s="25">
        <v>0</v>
      </c>
      <c r="G379" s="26">
        <v>0</v>
      </c>
      <c r="H379" s="26">
        <v>0</v>
      </c>
      <c r="I379" s="26">
        <v>0</v>
      </c>
      <c r="J379" s="26">
        <v>0</v>
      </c>
      <c r="K379" s="25">
        <v>0</v>
      </c>
      <c r="L379" s="25">
        <v>0</v>
      </c>
      <c r="M379" s="25">
        <v>0</v>
      </c>
      <c r="N379" s="25">
        <v>0</v>
      </c>
      <c r="O379" s="26">
        <v>0</v>
      </c>
      <c r="P379" s="26">
        <v>0</v>
      </c>
      <c r="Q379" s="26">
        <v>0</v>
      </c>
      <c r="R379" s="26">
        <v>0</v>
      </c>
      <c r="S379" s="27">
        <v>0</v>
      </c>
      <c r="T379" s="27">
        <v>0</v>
      </c>
      <c r="U379" s="27">
        <v>0</v>
      </c>
      <c r="V379" s="27">
        <v>0</v>
      </c>
      <c r="W379" s="26">
        <v>0</v>
      </c>
      <c r="X379" s="26">
        <v>0</v>
      </c>
      <c r="Y379" s="26">
        <v>0</v>
      </c>
      <c r="Z379" s="26">
        <v>0</v>
      </c>
      <c r="AA379" s="26">
        <v>0</v>
      </c>
      <c r="AB379" s="26">
        <v>0</v>
      </c>
      <c r="AC379" s="26">
        <v>0</v>
      </c>
      <c r="AD379" s="25">
        <v>0</v>
      </c>
      <c r="AE379" s="25">
        <v>0</v>
      </c>
      <c r="AF379" s="25">
        <v>0</v>
      </c>
      <c r="AG379" s="25">
        <v>0</v>
      </c>
      <c r="AH379" s="28"/>
      <c r="AI379" s="28"/>
      <c r="AJ379" s="28"/>
      <c r="AK379" s="28"/>
      <c r="AL379" s="27">
        <v>0</v>
      </c>
      <c r="AM379" s="27">
        <v>0</v>
      </c>
      <c r="AN379" s="27">
        <v>0</v>
      </c>
      <c r="AO379" s="27">
        <v>0</v>
      </c>
      <c r="AP379" s="25">
        <v>0</v>
      </c>
      <c r="AQ379" s="25">
        <v>0</v>
      </c>
      <c r="AR379" s="25">
        <v>0</v>
      </c>
      <c r="AS379" s="25">
        <v>0</v>
      </c>
    </row>
    <row r="380" spans="1:45" s="12" customFormat="1" ht="56.25" hidden="1" customHeight="1" x14ac:dyDescent="0.25">
      <c r="A380" s="23">
        <v>372</v>
      </c>
      <c r="B380" s="24" t="s">
        <v>334</v>
      </c>
      <c r="C380" s="24" t="s">
        <v>26</v>
      </c>
      <c r="D380" s="25"/>
      <c r="E380" s="25"/>
      <c r="F380" s="25">
        <v>0</v>
      </c>
      <c r="G380" s="26">
        <v>0</v>
      </c>
      <c r="H380" s="26">
        <v>0</v>
      </c>
      <c r="I380" s="26">
        <v>0</v>
      </c>
      <c r="J380" s="26">
        <v>0</v>
      </c>
      <c r="K380" s="25">
        <v>0</v>
      </c>
      <c r="L380" s="25">
        <v>0</v>
      </c>
      <c r="M380" s="25">
        <v>0</v>
      </c>
      <c r="N380" s="25">
        <v>0</v>
      </c>
      <c r="O380" s="26">
        <v>0</v>
      </c>
      <c r="P380" s="26">
        <v>0</v>
      </c>
      <c r="Q380" s="26">
        <v>0</v>
      </c>
      <c r="R380" s="26">
        <v>0</v>
      </c>
      <c r="S380" s="27">
        <v>0</v>
      </c>
      <c r="T380" s="27">
        <v>0</v>
      </c>
      <c r="U380" s="27">
        <v>0</v>
      </c>
      <c r="V380" s="27">
        <v>0</v>
      </c>
      <c r="W380" s="26">
        <v>0</v>
      </c>
      <c r="X380" s="26">
        <v>0</v>
      </c>
      <c r="Y380" s="26">
        <v>0</v>
      </c>
      <c r="Z380" s="26">
        <v>0</v>
      </c>
      <c r="AA380" s="26">
        <v>0</v>
      </c>
      <c r="AB380" s="26">
        <v>0</v>
      </c>
      <c r="AC380" s="26">
        <v>0</v>
      </c>
      <c r="AD380" s="25">
        <v>0</v>
      </c>
      <c r="AE380" s="25">
        <v>0</v>
      </c>
      <c r="AF380" s="25">
        <v>0</v>
      </c>
      <c r="AG380" s="25">
        <v>0</v>
      </c>
      <c r="AH380" s="28"/>
      <c r="AI380" s="28"/>
      <c r="AJ380" s="28"/>
      <c r="AK380" s="28"/>
      <c r="AL380" s="27">
        <v>0</v>
      </c>
      <c r="AM380" s="27">
        <v>0</v>
      </c>
      <c r="AN380" s="27">
        <v>0</v>
      </c>
      <c r="AO380" s="27">
        <v>0</v>
      </c>
      <c r="AP380" s="25">
        <v>0</v>
      </c>
      <c r="AQ380" s="25">
        <v>0</v>
      </c>
      <c r="AR380" s="25">
        <v>0</v>
      </c>
      <c r="AS380" s="25">
        <v>0</v>
      </c>
    </row>
    <row r="381" spans="1:45" s="12" customFormat="1" ht="37.5" hidden="1" customHeight="1" x14ac:dyDescent="0.25">
      <c r="A381" s="23">
        <v>373</v>
      </c>
      <c r="B381" s="24" t="s">
        <v>335</v>
      </c>
      <c r="C381" s="24" t="s">
        <v>26</v>
      </c>
      <c r="D381" s="25"/>
      <c r="E381" s="25"/>
      <c r="F381" s="25">
        <v>0</v>
      </c>
      <c r="G381" s="26">
        <v>0</v>
      </c>
      <c r="H381" s="26">
        <v>0</v>
      </c>
      <c r="I381" s="26">
        <v>0</v>
      </c>
      <c r="J381" s="26">
        <v>0</v>
      </c>
      <c r="K381" s="25">
        <v>0</v>
      </c>
      <c r="L381" s="25">
        <v>0</v>
      </c>
      <c r="M381" s="25">
        <v>0</v>
      </c>
      <c r="N381" s="25">
        <v>0</v>
      </c>
      <c r="O381" s="26">
        <v>0</v>
      </c>
      <c r="P381" s="26">
        <v>0</v>
      </c>
      <c r="Q381" s="26">
        <v>0</v>
      </c>
      <c r="R381" s="26">
        <v>0</v>
      </c>
      <c r="S381" s="27">
        <v>0</v>
      </c>
      <c r="T381" s="27">
        <v>0</v>
      </c>
      <c r="U381" s="27">
        <v>0</v>
      </c>
      <c r="V381" s="27">
        <v>0</v>
      </c>
      <c r="W381" s="26">
        <v>757.58</v>
      </c>
      <c r="X381" s="26">
        <v>0</v>
      </c>
      <c r="Y381" s="26">
        <v>0</v>
      </c>
      <c r="Z381" s="26">
        <v>757.58</v>
      </c>
      <c r="AA381" s="26">
        <v>0</v>
      </c>
      <c r="AB381" s="26">
        <v>0</v>
      </c>
      <c r="AC381" s="26">
        <v>0</v>
      </c>
      <c r="AD381" s="25">
        <v>0</v>
      </c>
      <c r="AE381" s="25">
        <v>0</v>
      </c>
      <c r="AF381" s="25">
        <v>0</v>
      </c>
      <c r="AG381" s="25">
        <v>0</v>
      </c>
      <c r="AH381" s="28"/>
      <c r="AI381" s="28"/>
      <c r="AJ381" s="28"/>
      <c r="AK381" s="28"/>
      <c r="AL381" s="27">
        <v>0</v>
      </c>
      <c r="AM381" s="27">
        <v>0</v>
      </c>
      <c r="AN381" s="27">
        <v>0</v>
      </c>
      <c r="AO381" s="27">
        <v>0</v>
      </c>
      <c r="AP381" s="25">
        <v>0</v>
      </c>
      <c r="AQ381" s="25">
        <v>0</v>
      </c>
      <c r="AR381" s="25">
        <v>0</v>
      </c>
      <c r="AS381" s="25">
        <v>0</v>
      </c>
    </row>
    <row r="382" spans="1:45" s="12" customFormat="1" ht="37.5" customHeight="1" x14ac:dyDescent="0.25">
      <c r="A382" s="23">
        <v>374</v>
      </c>
      <c r="B382" s="24" t="s">
        <v>336</v>
      </c>
      <c r="C382" s="24" t="s">
        <v>26</v>
      </c>
      <c r="D382" s="25"/>
      <c r="E382" s="25"/>
      <c r="F382" s="25">
        <v>3</v>
      </c>
      <c r="G382" s="26">
        <v>30</v>
      </c>
      <c r="H382" s="26">
        <v>0</v>
      </c>
      <c r="I382" s="26">
        <v>0</v>
      </c>
      <c r="J382" s="26">
        <v>30</v>
      </c>
      <c r="K382" s="25">
        <v>15</v>
      </c>
      <c r="L382" s="25">
        <v>0</v>
      </c>
      <c r="M382" s="25">
        <v>0</v>
      </c>
      <c r="N382" s="25">
        <v>15</v>
      </c>
      <c r="O382" s="26">
        <v>5</v>
      </c>
      <c r="P382" s="26">
        <v>0</v>
      </c>
      <c r="Q382" s="26">
        <v>0</v>
      </c>
      <c r="R382" s="26">
        <v>5</v>
      </c>
      <c r="S382" s="54">
        <v>154.01248843663274</v>
      </c>
      <c r="T382" s="54">
        <v>0</v>
      </c>
      <c r="U382" s="54">
        <v>0</v>
      </c>
      <c r="V382" s="54">
        <v>154.01248843663274</v>
      </c>
      <c r="W382" s="26">
        <v>86.48</v>
      </c>
      <c r="X382" s="26">
        <v>0</v>
      </c>
      <c r="Y382" s="26">
        <v>0</v>
      </c>
      <c r="Z382" s="26">
        <v>86.48</v>
      </c>
      <c r="AA382" s="26">
        <v>10.87</v>
      </c>
      <c r="AB382" s="26">
        <v>0</v>
      </c>
      <c r="AC382" s="26">
        <v>0</v>
      </c>
      <c r="AD382" s="25">
        <v>13319</v>
      </c>
      <c r="AE382" s="25">
        <v>0</v>
      </c>
      <c r="AF382" s="25">
        <v>0</v>
      </c>
      <c r="AG382" s="25">
        <v>13319</v>
      </c>
      <c r="AH382" s="28"/>
      <c r="AI382" s="28"/>
      <c r="AJ382" s="28"/>
      <c r="AK382" s="28"/>
      <c r="AL382" s="27">
        <v>54.35</v>
      </c>
      <c r="AM382" s="27">
        <v>0</v>
      </c>
      <c r="AN382" s="27">
        <v>0</v>
      </c>
      <c r="AO382" s="27">
        <v>54.35</v>
      </c>
      <c r="AP382" s="25">
        <v>4700</v>
      </c>
      <c r="AQ382" s="25">
        <v>0</v>
      </c>
      <c r="AR382" s="25">
        <v>0</v>
      </c>
      <c r="AS382" s="25">
        <v>4700</v>
      </c>
    </row>
    <row r="383" spans="1:45" s="12" customFormat="1" ht="37.5" hidden="1" customHeight="1" x14ac:dyDescent="0.25">
      <c r="A383" s="23">
        <v>375</v>
      </c>
      <c r="B383" s="24" t="s">
        <v>337</v>
      </c>
      <c r="C383" s="24" t="s">
        <v>26</v>
      </c>
      <c r="D383" s="25"/>
      <c r="E383" s="25"/>
      <c r="F383" s="25">
        <v>0</v>
      </c>
      <c r="G383" s="26">
        <v>0</v>
      </c>
      <c r="H383" s="26">
        <v>0</v>
      </c>
      <c r="I383" s="26">
        <v>0</v>
      </c>
      <c r="J383" s="26">
        <v>0</v>
      </c>
      <c r="K383" s="25">
        <v>0</v>
      </c>
      <c r="L383" s="25">
        <v>0</v>
      </c>
      <c r="M383" s="25">
        <v>0</v>
      </c>
      <c r="N383" s="25">
        <v>0</v>
      </c>
      <c r="O383" s="26">
        <v>0</v>
      </c>
      <c r="P383" s="26">
        <v>0</v>
      </c>
      <c r="Q383" s="26">
        <v>0</v>
      </c>
      <c r="R383" s="26">
        <v>0</v>
      </c>
      <c r="S383" s="27">
        <v>0</v>
      </c>
      <c r="T383" s="27">
        <v>0</v>
      </c>
      <c r="U383" s="27">
        <v>0</v>
      </c>
      <c r="V383" s="27">
        <v>0</v>
      </c>
      <c r="W383" s="26">
        <v>0</v>
      </c>
      <c r="X383" s="26">
        <v>0</v>
      </c>
      <c r="Y383" s="26">
        <v>0</v>
      </c>
      <c r="Z383" s="26">
        <v>0</v>
      </c>
      <c r="AA383" s="26">
        <v>0</v>
      </c>
      <c r="AB383" s="26">
        <v>0</v>
      </c>
      <c r="AC383" s="26">
        <v>0</v>
      </c>
      <c r="AD383" s="25">
        <v>0</v>
      </c>
      <c r="AE383" s="25">
        <v>0</v>
      </c>
      <c r="AF383" s="25">
        <v>0</v>
      </c>
      <c r="AG383" s="25">
        <v>0</v>
      </c>
      <c r="AH383" s="28"/>
      <c r="AI383" s="28"/>
      <c r="AJ383" s="28"/>
      <c r="AK383" s="28"/>
      <c r="AL383" s="27">
        <v>0</v>
      </c>
      <c r="AM383" s="27">
        <v>0</v>
      </c>
      <c r="AN383" s="27">
        <v>0</v>
      </c>
      <c r="AO383" s="27">
        <v>0</v>
      </c>
      <c r="AP383" s="25">
        <v>0</v>
      </c>
      <c r="AQ383" s="25">
        <v>0</v>
      </c>
      <c r="AR383" s="25">
        <v>0</v>
      </c>
      <c r="AS383" s="25">
        <v>0</v>
      </c>
    </row>
    <row r="384" spans="1:45" s="12" customFormat="1" ht="37.5" hidden="1" customHeight="1" x14ac:dyDescent="0.25">
      <c r="A384" s="23">
        <v>376</v>
      </c>
      <c r="B384" s="24" t="s">
        <v>338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0</v>
      </c>
      <c r="X384" s="26">
        <v>0</v>
      </c>
      <c r="Y384" s="26">
        <v>0</v>
      </c>
      <c r="Z384" s="26">
        <v>0</v>
      </c>
      <c r="AA384" s="26">
        <v>0</v>
      </c>
      <c r="AB384" s="26">
        <v>0</v>
      </c>
      <c r="AC384" s="26">
        <v>0</v>
      </c>
      <c r="AD384" s="25">
        <v>0</v>
      </c>
      <c r="AE384" s="25">
        <v>0</v>
      </c>
      <c r="AF384" s="25">
        <v>0</v>
      </c>
      <c r="AG384" s="25">
        <v>0</v>
      </c>
      <c r="AH384" s="28"/>
      <c r="AI384" s="28"/>
      <c r="AJ384" s="28"/>
      <c r="AK384" s="28"/>
      <c r="AL384" s="27">
        <v>0</v>
      </c>
      <c r="AM384" s="27">
        <v>0</v>
      </c>
      <c r="AN384" s="27">
        <v>0</v>
      </c>
      <c r="AO384" s="27">
        <v>0</v>
      </c>
      <c r="AP384" s="25">
        <v>0</v>
      </c>
      <c r="AQ384" s="25">
        <v>0</v>
      </c>
      <c r="AR384" s="25">
        <v>0</v>
      </c>
      <c r="AS384" s="25">
        <v>0</v>
      </c>
    </row>
    <row r="385" spans="1:45" s="12" customFormat="1" ht="37.5" customHeight="1" x14ac:dyDescent="0.25">
      <c r="A385" s="23">
        <v>377</v>
      </c>
      <c r="B385" s="24" t="s">
        <v>28</v>
      </c>
      <c r="C385" s="24" t="s">
        <v>26</v>
      </c>
      <c r="D385" s="25"/>
      <c r="E385" s="25"/>
      <c r="F385" s="25">
        <v>3</v>
      </c>
      <c r="G385" s="26">
        <v>60</v>
      </c>
      <c r="H385" s="26">
        <v>0</v>
      </c>
      <c r="I385" s="26">
        <v>0</v>
      </c>
      <c r="J385" s="26">
        <v>60</v>
      </c>
      <c r="K385" s="25">
        <v>3</v>
      </c>
      <c r="L385" s="25">
        <v>0</v>
      </c>
      <c r="M385" s="25">
        <v>0</v>
      </c>
      <c r="N385" s="25">
        <v>3</v>
      </c>
      <c r="O385" s="26">
        <v>0.5</v>
      </c>
      <c r="P385" s="26">
        <v>0</v>
      </c>
      <c r="Q385" s="26">
        <v>0</v>
      </c>
      <c r="R385" s="26">
        <v>0.5</v>
      </c>
      <c r="S385" s="54">
        <v>15.411032410388493</v>
      </c>
      <c r="T385" s="54">
        <v>0</v>
      </c>
      <c r="U385" s="54">
        <v>0</v>
      </c>
      <c r="V385" s="54">
        <v>15.411032410388493</v>
      </c>
      <c r="W385" s="26">
        <v>46.59</v>
      </c>
      <c r="X385" s="26">
        <v>0</v>
      </c>
      <c r="Y385" s="26">
        <v>0</v>
      </c>
      <c r="Z385" s="26">
        <v>46.59</v>
      </c>
      <c r="AA385" s="26">
        <v>16.670000000000002</v>
      </c>
      <c r="AB385" s="26">
        <v>0</v>
      </c>
      <c r="AC385" s="26">
        <v>0</v>
      </c>
      <c r="AD385" s="25">
        <v>718</v>
      </c>
      <c r="AE385" s="25">
        <v>0</v>
      </c>
      <c r="AF385" s="25">
        <v>0</v>
      </c>
      <c r="AG385" s="25">
        <v>718</v>
      </c>
      <c r="AH385" s="28"/>
      <c r="AI385" s="28"/>
      <c r="AJ385" s="28"/>
      <c r="AK385" s="28"/>
      <c r="AL385" s="27">
        <v>8.3350000000000009</v>
      </c>
      <c r="AM385" s="27">
        <v>0</v>
      </c>
      <c r="AN385" s="27">
        <v>0</v>
      </c>
      <c r="AO385" s="27">
        <v>8.3350000000000009</v>
      </c>
      <c r="AP385" s="25">
        <v>388</v>
      </c>
      <c r="AQ385" s="25">
        <v>0</v>
      </c>
      <c r="AR385" s="25">
        <v>0</v>
      </c>
      <c r="AS385" s="25">
        <v>388</v>
      </c>
    </row>
    <row r="386" spans="1:45" s="12" customFormat="1" ht="37.5" customHeight="1" x14ac:dyDescent="0.25">
      <c r="A386" s="23">
        <v>378</v>
      </c>
      <c r="B386" s="24" t="s">
        <v>339</v>
      </c>
      <c r="C386" s="24" t="s">
        <v>26</v>
      </c>
      <c r="D386" s="25"/>
      <c r="E386" s="25"/>
      <c r="F386" s="25">
        <v>3</v>
      </c>
      <c r="G386" s="26">
        <v>73.2</v>
      </c>
      <c r="H386" s="26">
        <v>0</v>
      </c>
      <c r="I386" s="26">
        <v>0</v>
      </c>
      <c r="J386" s="26">
        <v>73.2</v>
      </c>
      <c r="K386" s="25">
        <v>39</v>
      </c>
      <c r="L386" s="25">
        <v>0</v>
      </c>
      <c r="M386" s="25">
        <v>0</v>
      </c>
      <c r="N386" s="25">
        <v>39</v>
      </c>
      <c r="O386" s="26">
        <v>5.33</v>
      </c>
      <c r="P386" s="26">
        <v>0</v>
      </c>
      <c r="Q386" s="26">
        <v>0</v>
      </c>
      <c r="R386" s="26">
        <v>5.33</v>
      </c>
      <c r="S386" s="54">
        <v>164.1798048048048</v>
      </c>
      <c r="T386" s="54">
        <v>0</v>
      </c>
      <c r="U386" s="54">
        <v>0</v>
      </c>
      <c r="V386" s="54">
        <v>164.1798048048048</v>
      </c>
      <c r="W386" s="26">
        <v>213.12</v>
      </c>
      <c r="X386" s="26">
        <v>0</v>
      </c>
      <c r="Y386" s="26">
        <v>0</v>
      </c>
      <c r="Z386" s="26">
        <v>213.12</v>
      </c>
      <c r="AA386" s="26">
        <v>33.33</v>
      </c>
      <c r="AB386" s="26">
        <v>0</v>
      </c>
      <c r="AC386" s="26">
        <v>0</v>
      </c>
      <c r="AD386" s="25">
        <v>34990</v>
      </c>
      <c r="AE386" s="25">
        <v>0</v>
      </c>
      <c r="AF386" s="25">
        <v>0</v>
      </c>
      <c r="AG386" s="25">
        <v>34990</v>
      </c>
      <c r="AH386" s="28"/>
      <c r="AI386" s="28"/>
      <c r="AJ386" s="28"/>
      <c r="AK386" s="28"/>
      <c r="AL386" s="27">
        <v>177.649</v>
      </c>
      <c r="AM386" s="27">
        <v>0</v>
      </c>
      <c r="AN386" s="27">
        <v>0</v>
      </c>
      <c r="AO386" s="27">
        <v>177.649</v>
      </c>
      <c r="AP386" s="25">
        <v>37861</v>
      </c>
      <c r="AQ386" s="25">
        <v>0</v>
      </c>
      <c r="AR386" s="25">
        <v>0</v>
      </c>
      <c r="AS386" s="25">
        <v>37861</v>
      </c>
    </row>
    <row r="387" spans="1:45" s="12" customFormat="1" ht="56.25" customHeight="1" x14ac:dyDescent="0.25">
      <c r="A387" s="23">
        <v>379</v>
      </c>
      <c r="B387" s="24" t="s">
        <v>340</v>
      </c>
      <c r="C387" s="24" t="s">
        <v>26</v>
      </c>
      <c r="D387" s="25"/>
      <c r="E387" s="25"/>
      <c r="F387" s="25">
        <v>3</v>
      </c>
      <c r="G387" s="26">
        <v>60.8</v>
      </c>
      <c r="H387" s="26">
        <v>0</v>
      </c>
      <c r="I387" s="26">
        <v>0</v>
      </c>
      <c r="J387" s="26">
        <v>60.8</v>
      </c>
      <c r="K387" s="25">
        <v>12</v>
      </c>
      <c r="L387" s="25">
        <v>0</v>
      </c>
      <c r="M387" s="25">
        <v>0</v>
      </c>
      <c r="N387" s="25">
        <v>12</v>
      </c>
      <c r="O387" s="26">
        <v>1.97</v>
      </c>
      <c r="P387" s="26">
        <v>0</v>
      </c>
      <c r="Q387" s="26">
        <v>0</v>
      </c>
      <c r="R387" s="26">
        <v>1.97</v>
      </c>
      <c r="S387" s="54">
        <v>60.676779463243875</v>
      </c>
      <c r="T387" s="54">
        <v>0</v>
      </c>
      <c r="U387" s="54">
        <v>0</v>
      </c>
      <c r="V387" s="54">
        <v>60.676779463243875</v>
      </c>
      <c r="W387" s="26">
        <v>85.7</v>
      </c>
      <c r="X387" s="26">
        <v>0</v>
      </c>
      <c r="Y387" s="26">
        <v>0</v>
      </c>
      <c r="Z387" s="26">
        <v>85.7</v>
      </c>
      <c r="AA387" s="26">
        <v>25</v>
      </c>
      <c r="AB387" s="26">
        <v>0</v>
      </c>
      <c r="AC387" s="26">
        <v>0</v>
      </c>
      <c r="AD387" s="25">
        <v>5200</v>
      </c>
      <c r="AE387" s="25">
        <v>0</v>
      </c>
      <c r="AF387" s="25">
        <v>0</v>
      </c>
      <c r="AG387" s="25">
        <v>5200</v>
      </c>
      <c r="AH387" s="28"/>
      <c r="AI387" s="28"/>
      <c r="AJ387" s="28"/>
      <c r="AK387" s="28"/>
      <c r="AL387" s="27">
        <v>49.25</v>
      </c>
      <c r="AM387" s="27">
        <v>0</v>
      </c>
      <c r="AN387" s="27">
        <v>0</v>
      </c>
      <c r="AO387" s="27">
        <v>49.25</v>
      </c>
      <c r="AP387" s="25">
        <v>4221</v>
      </c>
      <c r="AQ387" s="25">
        <v>0</v>
      </c>
      <c r="AR387" s="25">
        <v>0</v>
      </c>
      <c r="AS387" s="25">
        <v>4221</v>
      </c>
    </row>
    <row r="388" spans="1:45" s="12" customFormat="1" ht="56.25" customHeight="1" x14ac:dyDescent="0.25">
      <c r="A388" s="23">
        <v>380</v>
      </c>
      <c r="B388" s="24" t="s">
        <v>341</v>
      </c>
      <c r="C388" s="24" t="s">
        <v>26</v>
      </c>
      <c r="D388" s="25"/>
      <c r="E388" s="25"/>
      <c r="F388" s="25">
        <v>3</v>
      </c>
      <c r="G388" s="26">
        <v>57</v>
      </c>
      <c r="H388" s="26">
        <v>0</v>
      </c>
      <c r="I388" s="26">
        <v>0</v>
      </c>
      <c r="J388" s="26">
        <v>57</v>
      </c>
      <c r="K388" s="25">
        <v>10</v>
      </c>
      <c r="L388" s="25">
        <v>0</v>
      </c>
      <c r="M388" s="25">
        <v>0</v>
      </c>
      <c r="N388" s="25">
        <v>10</v>
      </c>
      <c r="O388" s="26">
        <v>1.75</v>
      </c>
      <c r="P388" s="26">
        <v>0</v>
      </c>
      <c r="Q388" s="26">
        <v>0</v>
      </c>
      <c r="R388" s="26">
        <v>1.75</v>
      </c>
      <c r="S388" s="54">
        <v>53.894080996884739</v>
      </c>
      <c r="T388" s="54">
        <v>0</v>
      </c>
      <c r="U388" s="54">
        <v>0</v>
      </c>
      <c r="V388" s="54">
        <v>53.894080996884739</v>
      </c>
      <c r="W388" s="26">
        <v>6.42</v>
      </c>
      <c r="X388" s="26">
        <v>0</v>
      </c>
      <c r="Y388" s="26">
        <v>0</v>
      </c>
      <c r="Z388" s="26">
        <v>6.42</v>
      </c>
      <c r="AA388" s="26">
        <v>10</v>
      </c>
      <c r="AB388" s="26">
        <v>0</v>
      </c>
      <c r="AC388" s="26">
        <v>0</v>
      </c>
      <c r="AD388" s="25">
        <v>346</v>
      </c>
      <c r="AE388" s="25">
        <v>0</v>
      </c>
      <c r="AF388" s="25">
        <v>0</v>
      </c>
      <c r="AG388" s="25">
        <v>346</v>
      </c>
      <c r="AH388" s="28"/>
      <c r="AI388" s="28"/>
      <c r="AJ388" s="28"/>
      <c r="AK388" s="28"/>
      <c r="AL388" s="27">
        <v>17.5</v>
      </c>
      <c r="AM388" s="27">
        <v>0</v>
      </c>
      <c r="AN388" s="27">
        <v>0</v>
      </c>
      <c r="AO388" s="27">
        <v>17.5</v>
      </c>
      <c r="AP388" s="25">
        <v>112</v>
      </c>
      <c r="AQ388" s="25">
        <v>0</v>
      </c>
      <c r="AR388" s="25">
        <v>0</v>
      </c>
      <c r="AS388" s="25">
        <v>112</v>
      </c>
    </row>
    <row r="389" spans="1:45" s="12" customFormat="1" ht="56.25" customHeight="1" x14ac:dyDescent="0.25">
      <c r="A389" s="23">
        <v>381</v>
      </c>
      <c r="B389" s="24" t="s">
        <v>342</v>
      </c>
      <c r="C389" s="24" t="s">
        <v>26</v>
      </c>
      <c r="D389" s="25"/>
      <c r="E389" s="25"/>
      <c r="F389" s="25">
        <v>6</v>
      </c>
      <c r="G389" s="26">
        <v>127.2</v>
      </c>
      <c r="H389" s="26">
        <v>0</v>
      </c>
      <c r="I389" s="26">
        <v>0</v>
      </c>
      <c r="J389" s="26">
        <v>127.2</v>
      </c>
      <c r="K389" s="25">
        <v>7</v>
      </c>
      <c r="L389" s="25">
        <v>0</v>
      </c>
      <c r="M389" s="25">
        <v>0</v>
      </c>
      <c r="N389" s="25">
        <v>7</v>
      </c>
      <c r="O389" s="26">
        <v>0.55000000000000004</v>
      </c>
      <c r="P389" s="26">
        <v>0</v>
      </c>
      <c r="Q389" s="26">
        <v>0</v>
      </c>
      <c r="R389" s="26">
        <v>0.55000000000000004</v>
      </c>
      <c r="S389" s="54">
        <v>16.941326481327639</v>
      </c>
      <c r="T389" s="54">
        <v>0</v>
      </c>
      <c r="U389" s="54">
        <v>0</v>
      </c>
      <c r="V389" s="54">
        <v>16.941326481327639</v>
      </c>
      <c r="W389" s="26">
        <v>517.61</v>
      </c>
      <c r="X389" s="26">
        <v>0</v>
      </c>
      <c r="Y389" s="26">
        <v>0</v>
      </c>
      <c r="Z389" s="26">
        <v>517.61</v>
      </c>
      <c r="AA389" s="26">
        <v>38.17</v>
      </c>
      <c r="AB389" s="26">
        <v>0</v>
      </c>
      <c r="AC389" s="26">
        <v>0</v>
      </c>
      <c r="AD389" s="25">
        <v>8769</v>
      </c>
      <c r="AE389" s="25">
        <v>0</v>
      </c>
      <c r="AF389" s="25">
        <v>0</v>
      </c>
      <c r="AG389" s="25">
        <v>8769</v>
      </c>
      <c r="AH389" s="28"/>
      <c r="AI389" s="28"/>
      <c r="AJ389" s="28"/>
      <c r="AK389" s="28"/>
      <c r="AL389" s="27">
        <v>20.994</v>
      </c>
      <c r="AM389" s="27">
        <v>0</v>
      </c>
      <c r="AN389" s="27">
        <v>0</v>
      </c>
      <c r="AO389" s="27">
        <v>20.994</v>
      </c>
      <c r="AP389" s="25">
        <v>10867</v>
      </c>
      <c r="AQ389" s="25">
        <v>0</v>
      </c>
      <c r="AR389" s="25">
        <v>0</v>
      </c>
      <c r="AS389" s="25">
        <v>10867</v>
      </c>
    </row>
    <row r="390" spans="1:45" s="12" customFormat="1" ht="56.25" hidden="1" customHeight="1" x14ac:dyDescent="0.25">
      <c r="A390" s="23">
        <v>382</v>
      </c>
      <c r="B390" s="24" t="s">
        <v>343</v>
      </c>
      <c r="C390" s="24" t="s">
        <v>26</v>
      </c>
      <c r="D390" s="25"/>
      <c r="E390" s="25"/>
      <c r="F390" s="25">
        <v>0</v>
      </c>
      <c r="G390" s="26">
        <v>0</v>
      </c>
      <c r="H390" s="26">
        <v>0</v>
      </c>
      <c r="I390" s="26">
        <v>0</v>
      </c>
      <c r="J390" s="26">
        <v>0</v>
      </c>
      <c r="K390" s="25">
        <v>0</v>
      </c>
      <c r="L390" s="25">
        <v>0</v>
      </c>
      <c r="M390" s="25">
        <v>0</v>
      </c>
      <c r="N390" s="25">
        <v>0</v>
      </c>
      <c r="O390" s="26">
        <v>0</v>
      </c>
      <c r="P390" s="26">
        <v>0</v>
      </c>
      <c r="Q390" s="26">
        <v>0</v>
      </c>
      <c r="R390" s="26">
        <v>0</v>
      </c>
      <c r="S390" s="27">
        <v>0</v>
      </c>
      <c r="T390" s="27">
        <v>0</v>
      </c>
      <c r="U390" s="27">
        <v>0</v>
      </c>
      <c r="V390" s="27">
        <v>0</v>
      </c>
      <c r="W390" s="26">
        <v>0</v>
      </c>
      <c r="X390" s="26">
        <v>0</v>
      </c>
      <c r="Y390" s="26">
        <v>0</v>
      </c>
      <c r="Z390" s="26">
        <v>0</v>
      </c>
      <c r="AA390" s="26">
        <v>0</v>
      </c>
      <c r="AB390" s="26">
        <v>0</v>
      </c>
      <c r="AC390" s="26">
        <v>0</v>
      </c>
      <c r="AD390" s="25">
        <v>0</v>
      </c>
      <c r="AE390" s="25">
        <v>0</v>
      </c>
      <c r="AF390" s="25">
        <v>0</v>
      </c>
      <c r="AG390" s="25">
        <v>0</v>
      </c>
      <c r="AH390" s="28"/>
      <c r="AI390" s="28"/>
      <c r="AJ390" s="28"/>
      <c r="AK390" s="28"/>
      <c r="AL390" s="27">
        <v>0</v>
      </c>
      <c r="AM390" s="27">
        <v>0</v>
      </c>
      <c r="AN390" s="27">
        <v>0</v>
      </c>
      <c r="AO390" s="27">
        <v>0</v>
      </c>
      <c r="AP390" s="25">
        <v>0</v>
      </c>
      <c r="AQ390" s="25">
        <v>0</v>
      </c>
      <c r="AR390" s="25">
        <v>0</v>
      </c>
      <c r="AS390" s="25">
        <v>0</v>
      </c>
    </row>
    <row r="391" spans="1:45" s="12" customFormat="1" ht="56.25" hidden="1" customHeight="1" x14ac:dyDescent="0.25">
      <c r="A391" s="23">
        <v>383</v>
      </c>
      <c r="B391" s="24" t="s">
        <v>344</v>
      </c>
      <c r="C391" s="24" t="s">
        <v>26</v>
      </c>
      <c r="D391" s="25"/>
      <c r="E391" s="25"/>
      <c r="F391" s="25">
        <v>0</v>
      </c>
      <c r="G391" s="26">
        <v>0</v>
      </c>
      <c r="H391" s="26">
        <v>0</v>
      </c>
      <c r="I391" s="26">
        <v>0</v>
      </c>
      <c r="J391" s="26">
        <v>0</v>
      </c>
      <c r="K391" s="25">
        <v>0</v>
      </c>
      <c r="L391" s="25">
        <v>0</v>
      </c>
      <c r="M391" s="25">
        <v>0</v>
      </c>
      <c r="N391" s="25">
        <v>0</v>
      </c>
      <c r="O391" s="26">
        <v>0</v>
      </c>
      <c r="P391" s="26">
        <v>0</v>
      </c>
      <c r="Q391" s="26">
        <v>0</v>
      </c>
      <c r="R391" s="26">
        <v>0</v>
      </c>
      <c r="S391" s="27">
        <v>0</v>
      </c>
      <c r="T391" s="27">
        <v>0</v>
      </c>
      <c r="U391" s="27">
        <v>0</v>
      </c>
      <c r="V391" s="27">
        <v>0</v>
      </c>
      <c r="W391" s="26">
        <v>0</v>
      </c>
      <c r="X391" s="26">
        <v>0</v>
      </c>
      <c r="Y391" s="26">
        <v>0</v>
      </c>
      <c r="Z391" s="26">
        <v>0</v>
      </c>
      <c r="AA391" s="26">
        <v>0</v>
      </c>
      <c r="AB391" s="26">
        <v>0</v>
      </c>
      <c r="AC391" s="26">
        <v>0</v>
      </c>
      <c r="AD391" s="25">
        <v>0</v>
      </c>
      <c r="AE391" s="25">
        <v>0</v>
      </c>
      <c r="AF391" s="25">
        <v>0</v>
      </c>
      <c r="AG391" s="25">
        <v>0</v>
      </c>
      <c r="AH391" s="28"/>
      <c r="AI391" s="28"/>
      <c r="AJ391" s="28"/>
      <c r="AK391" s="28"/>
      <c r="AL391" s="27">
        <v>0</v>
      </c>
      <c r="AM391" s="27">
        <v>0</v>
      </c>
      <c r="AN391" s="27">
        <v>0</v>
      </c>
      <c r="AO391" s="27">
        <v>0</v>
      </c>
      <c r="AP391" s="25">
        <v>0</v>
      </c>
      <c r="AQ391" s="25">
        <v>0</v>
      </c>
      <c r="AR391" s="25">
        <v>0</v>
      </c>
      <c r="AS391" s="25">
        <v>0</v>
      </c>
    </row>
    <row r="392" spans="1:45" s="12" customFormat="1" ht="56.25" customHeight="1" x14ac:dyDescent="0.25">
      <c r="A392" s="23">
        <v>384</v>
      </c>
      <c r="B392" s="24" t="s">
        <v>345</v>
      </c>
      <c r="C392" s="24" t="s">
        <v>26</v>
      </c>
      <c r="D392" s="25"/>
      <c r="E392" s="25"/>
      <c r="F392" s="25">
        <v>3</v>
      </c>
      <c r="G392" s="26">
        <v>40</v>
      </c>
      <c r="H392" s="26">
        <v>0</v>
      </c>
      <c r="I392" s="26">
        <v>0</v>
      </c>
      <c r="J392" s="26">
        <v>40</v>
      </c>
      <c r="K392" s="25">
        <v>18</v>
      </c>
      <c r="L392" s="25">
        <v>0</v>
      </c>
      <c r="M392" s="25">
        <v>0</v>
      </c>
      <c r="N392" s="25">
        <v>18</v>
      </c>
      <c r="O392" s="26">
        <v>4.5</v>
      </c>
      <c r="P392" s="26">
        <v>0</v>
      </c>
      <c r="Q392" s="26">
        <v>0</v>
      </c>
      <c r="R392" s="26">
        <v>4.5</v>
      </c>
      <c r="S392" s="54">
        <v>138.61778846153845</v>
      </c>
      <c r="T392" s="54">
        <v>0</v>
      </c>
      <c r="U392" s="54">
        <v>0</v>
      </c>
      <c r="V392" s="54">
        <v>138.61778846153845</v>
      </c>
      <c r="W392" s="26">
        <v>83.2</v>
      </c>
      <c r="X392" s="26">
        <v>0</v>
      </c>
      <c r="Y392" s="26">
        <v>0</v>
      </c>
      <c r="Z392" s="26">
        <v>83.2</v>
      </c>
      <c r="AA392" s="26">
        <v>12.53</v>
      </c>
      <c r="AB392" s="26">
        <v>0</v>
      </c>
      <c r="AC392" s="26">
        <v>0</v>
      </c>
      <c r="AD392" s="25">
        <v>11533</v>
      </c>
      <c r="AE392" s="25">
        <v>0</v>
      </c>
      <c r="AF392" s="25">
        <v>0</v>
      </c>
      <c r="AG392" s="25">
        <v>11533</v>
      </c>
      <c r="AH392" s="28"/>
      <c r="AI392" s="28"/>
      <c r="AJ392" s="28"/>
      <c r="AK392" s="28"/>
      <c r="AL392" s="27">
        <v>56.384999999999998</v>
      </c>
      <c r="AM392" s="27">
        <v>0</v>
      </c>
      <c r="AN392" s="27">
        <v>0</v>
      </c>
      <c r="AO392" s="27">
        <v>56.384999999999998</v>
      </c>
      <c r="AP392" s="25">
        <v>4691</v>
      </c>
      <c r="AQ392" s="25">
        <v>0</v>
      </c>
      <c r="AR392" s="25">
        <v>0</v>
      </c>
      <c r="AS392" s="25">
        <v>4691</v>
      </c>
    </row>
    <row r="393" spans="1:45" s="12" customFormat="1" ht="56.25" hidden="1" customHeight="1" x14ac:dyDescent="0.25">
      <c r="A393" s="23">
        <v>385</v>
      </c>
      <c r="B393" s="24" t="s">
        <v>346</v>
      </c>
      <c r="C393" s="24" t="s">
        <v>26</v>
      </c>
      <c r="D393" s="25"/>
      <c r="E393" s="25"/>
      <c r="F393" s="25">
        <v>0</v>
      </c>
      <c r="G393" s="26">
        <v>0</v>
      </c>
      <c r="H393" s="26">
        <v>0</v>
      </c>
      <c r="I393" s="26">
        <v>0</v>
      </c>
      <c r="J393" s="26">
        <v>0</v>
      </c>
      <c r="K393" s="25">
        <v>0</v>
      </c>
      <c r="L393" s="25">
        <v>0</v>
      </c>
      <c r="M393" s="25">
        <v>0</v>
      </c>
      <c r="N393" s="25">
        <v>0</v>
      </c>
      <c r="O393" s="26">
        <v>0</v>
      </c>
      <c r="P393" s="26">
        <v>0</v>
      </c>
      <c r="Q393" s="26">
        <v>0</v>
      </c>
      <c r="R393" s="26">
        <v>0</v>
      </c>
      <c r="S393" s="27">
        <v>0</v>
      </c>
      <c r="T393" s="27">
        <v>0</v>
      </c>
      <c r="U393" s="27">
        <v>0</v>
      </c>
      <c r="V393" s="27">
        <v>0</v>
      </c>
      <c r="W393" s="26">
        <v>609.64</v>
      </c>
      <c r="X393" s="26">
        <v>0</v>
      </c>
      <c r="Y393" s="26">
        <v>0</v>
      </c>
      <c r="Z393" s="26">
        <v>609.64</v>
      </c>
      <c r="AA393" s="26">
        <v>0</v>
      </c>
      <c r="AB393" s="26">
        <v>0</v>
      </c>
      <c r="AC393" s="26">
        <v>0</v>
      </c>
      <c r="AD393" s="25">
        <v>0</v>
      </c>
      <c r="AE393" s="25">
        <v>0</v>
      </c>
      <c r="AF393" s="25">
        <v>0</v>
      </c>
      <c r="AG393" s="25">
        <v>0</v>
      </c>
      <c r="AH393" s="28"/>
      <c r="AI393" s="28"/>
      <c r="AJ393" s="28"/>
      <c r="AK393" s="28"/>
      <c r="AL393" s="27">
        <v>0</v>
      </c>
      <c r="AM393" s="27">
        <v>0</v>
      </c>
      <c r="AN393" s="27">
        <v>0</v>
      </c>
      <c r="AO393" s="27">
        <v>0</v>
      </c>
      <c r="AP393" s="25">
        <v>0</v>
      </c>
      <c r="AQ393" s="25">
        <v>0</v>
      </c>
      <c r="AR393" s="25">
        <v>0</v>
      </c>
      <c r="AS393" s="25">
        <v>0</v>
      </c>
    </row>
    <row r="394" spans="1:45" s="12" customFormat="1" ht="56.25" customHeight="1" x14ac:dyDescent="0.25">
      <c r="A394" s="23">
        <v>386</v>
      </c>
      <c r="B394" s="24" t="s">
        <v>347</v>
      </c>
      <c r="C394" s="24" t="s">
        <v>26</v>
      </c>
      <c r="D394" s="25"/>
      <c r="E394" s="25"/>
      <c r="F394" s="25">
        <v>3</v>
      </c>
      <c r="G394" s="26">
        <v>65.400000000000006</v>
      </c>
      <c r="H394" s="26">
        <v>0</v>
      </c>
      <c r="I394" s="26">
        <v>0</v>
      </c>
      <c r="J394" s="26">
        <v>65.400000000000006</v>
      </c>
      <c r="K394" s="25">
        <v>15</v>
      </c>
      <c r="L394" s="25">
        <v>0</v>
      </c>
      <c r="M394" s="25">
        <v>0</v>
      </c>
      <c r="N394" s="25">
        <v>15</v>
      </c>
      <c r="O394" s="26">
        <v>2.29</v>
      </c>
      <c r="P394" s="26">
        <v>0</v>
      </c>
      <c r="Q394" s="26">
        <v>0</v>
      </c>
      <c r="R394" s="26">
        <v>2.29</v>
      </c>
      <c r="S394" s="54">
        <v>70.542002012072444</v>
      </c>
      <c r="T394" s="54">
        <v>0</v>
      </c>
      <c r="U394" s="54">
        <v>0</v>
      </c>
      <c r="V394" s="54">
        <v>70.542002012072444</v>
      </c>
      <c r="W394" s="26">
        <v>159.04</v>
      </c>
      <c r="X394" s="26">
        <v>0</v>
      </c>
      <c r="Y394" s="26">
        <v>0</v>
      </c>
      <c r="Z394" s="26">
        <v>159.04</v>
      </c>
      <c r="AA394" s="26">
        <v>25</v>
      </c>
      <c r="AB394" s="26">
        <v>0</v>
      </c>
      <c r="AC394" s="26">
        <v>0</v>
      </c>
      <c r="AD394" s="25">
        <v>11219</v>
      </c>
      <c r="AE394" s="25">
        <v>0</v>
      </c>
      <c r="AF394" s="25">
        <v>0</v>
      </c>
      <c r="AG394" s="25">
        <v>11219</v>
      </c>
      <c r="AH394" s="28"/>
      <c r="AI394" s="28"/>
      <c r="AJ394" s="28"/>
      <c r="AK394" s="28"/>
      <c r="AL394" s="27">
        <v>57.25</v>
      </c>
      <c r="AM394" s="27">
        <v>0</v>
      </c>
      <c r="AN394" s="27">
        <v>0</v>
      </c>
      <c r="AO394" s="27">
        <v>57.25</v>
      </c>
      <c r="AP394" s="25">
        <v>9105</v>
      </c>
      <c r="AQ394" s="25">
        <v>0</v>
      </c>
      <c r="AR394" s="25">
        <v>0</v>
      </c>
      <c r="AS394" s="25">
        <v>9105</v>
      </c>
    </row>
    <row r="395" spans="1:45" s="12" customFormat="1" ht="56.25" hidden="1" customHeight="1" x14ac:dyDescent="0.25">
      <c r="A395" s="23">
        <v>387</v>
      </c>
      <c r="B395" s="24" t="s">
        <v>348</v>
      </c>
      <c r="C395" s="24" t="s">
        <v>26</v>
      </c>
      <c r="D395" s="25"/>
      <c r="E395" s="25"/>
      <c r="F395" s="25">
        <v>0</v>
      </c>
      <c r="G395" s="26">
        <v>0</v>
      </c>
      <c r="H395" s="26">
        <v>0</v>
      </c>
      <c r="I395" s="26">
        <v>0</v>
      </c>
      <c r="J395" s="26">
        <v>0</v>
      </c>
      <c r="K395" s="25">
        <v>0</v>
      </c>
      <c r="L395" s="25">
        <v>0</v>
      </c>
      <c r="M395" s="25">
        <v>0</v>
      </c>
      <c r="N395" s="25">
        <v>0</v>
      </c>
      <c r="O395" s="26">
        <v>0</v>
      </c>
      <c r="P395" s="26">
        <v>0</v>
      </c>
      <c r="Q395" s="26">
        <v>0</v>
      </c>
      <c r="R395" s="26">
        <v>0</v>
      </c>
      <c r="S395" s="27">
        <v>0</v>
      </c>
      <c r="T395" s="27">
        <v>0</v>
      </c>
      <c r="U395" s="27">
        <v>0</v>
      </c>
      <c r="V395" s="27">
        <v>0</v>
      </c>
      <c r="W395" s="26">
        <v>0</v>
      </c>
      <c r="X395" s="26">
        <v>0</v>
      </c>
      <c r="Y395" s="26">
        <v>0</v>
      </c>
      <c r="Z395" s="26">
        <v>0</v>
      </c>
      <c r="AA395" s="26">
        <v>0</v>
      </c>
      <c r="AB395" s="26">
        <v>0</v>
      </c>
      <c r="AC395" s="26">
        <v>0</v>
      </c>
      <c r="AD395" s="25">
        <v>0</v>
      </c>
      <c r="AE395" s="25">
        <v>0</v>
      </c>
      <c r="AF395" s="25">
        <v>0</v>
      </c>
      <c r="AG395" s="25">
        <v>0</v>
      </c>
      <c r="AH395" s="28"/>
      <c r="AI395" s="28"/>
      <c r="AJ395" s="28"/>
      <c r="AK395" s="28"/>
      <c r="AL395" s="27">
        <v>0</v>
      </c>
      <c r="AM395" s="27">
        <v>0</v>
      </c>
      <c r="AN395" s="27">
        <v>0</v>
      </c>
      <c r="AO395" s="27">
        <v>0</v>
      </c>
      <c r="AP395" s="25">
        <v>0</v>
      </c>
      <c r="AQ395" s="25">
        <v>0</v>
      </c>
      <c r="AR395" s="25">
        <v>0</v>
      </c>
      <c r="AS395" s="25">
        <v>0</v>
      </c>
    </row>
    <row r="396" spans="1:45" s="12" customFormat="1" ht="56.25" hidden="1" customHeight="1" x14ac:dyDescent="0.25">
      <c r="A396" s="23">
        <v>388</v>
      </c>
      <c r="B396" s="24" t="s">
        <v>349</v>
      </c>
      <c r="C396" s="24" t="s">
        <v>26</v>
      </c>
      <c r="D396" s="25"/>
      <c r="E396" s="25"/>
      <c r="F396" s="25">
        <v>15</v>
      </c>
      <c r="G396" s="26">
        <v>317</v>
      </c>
      <c r="H396" s="26">
        <v>0</v>
      </c>
      <c r="I396" s="26">
        <v>0</v>
      </c>
      <c r="J396" s="26">
        <v>317</v>
      </c>
      <c r="K396" s="25">
        <v>0</v>
      </c>
      <c r="L396" s="25">
        <v>0</v>
      </c>
      <c r="M396" s="25">
        <v>0</v>
      </c>
      <c r="N396" s="25">
        <v>0</v>
      </c>
      <c r="O396" s="26">
        <v>0</v>
      </c>
      <c r="P396" s="26">
        <v>0</v>
      </c>
      <c r="Q396" s="26">
        <v>0</v>
      </c>
      <c r="R396" s="26">
        <v>0</v>
      </c>
      <c r="S396" s="27">
        <v>0</v>
      </c>
      <c r="T396" s="27">
        <v>0</v>
      </c>
      <c r="U396" s="27">
        <v>0</v>
      </c>
      <c r="V396" s="27">
        <v>0</v>
      </c>
      <c r="W396" s="26">
        <v>0</v>
      </c>
      <c r="X396" s="26">
        <v>0</v>
      </c>
      <c r="Y396" s="26">
        <v>0</v>
      </c>
      <c r="Z396" s="26">
        <v>0</v>
      </c>
      <c r="AA396" s="26">
        <v>0</v>
      </c>
      <c r="AB396" s="26">
        <v>0</v>
      </c>
      <c r="AC396" s="26">
        <v>0</v>
      </c>
      <c r="AD396" s="25">
        <v>0</v>
      </c>
      <c r="AE396" s="25">
        <v>0</v>
      </c>
      <c r="AF396" s="25">
        <v>0</v>
      </c>
      <c r="AG396" s="25">
        <v>0</v>
      </c>
      <c r="AH396" s="28"/>
      <c r="AI396" s="28"/>
      <c r="AJ396" s="28"/>
      <c r="AK396" s="28"/>
      <c r="AL396" s="27">
        <v>0</v>
      </c>
      <c r="AM396" s="27">
        <v>0</v>
      </c>
      <c r="AN396" s="27">
        <v>0</v>
      </c>
      <c r="AO396" s="27">
        <v>0</v>
      </c>
      <c r="AP396" s="25">
        <v>0</v>
      </c>
      <c r="AQ396" s="25">
        <v>0</v>
      </c>
      <c r="AR396" s="25">
        <v>0</v>
      </c>
      <c r="AS396" s="25">
        <v>0</v>
      </c>
    </row>
    <row r="397" spans="1:45" s="12" customFormat="1" ht="56.25" customHeight="1" x14ac:dyDescent="0.25">
      <c r="A397" s="23">
        <v>389</v>
      </c>
      <c r="B397" s="24" t="s">
        <v>350</v>
      </c>
      <c r="C397" s="24" t="s">
        <v>26</v>
      </c>
      <c r="D397" s="25"/>
      <c r="E397" s="25"/>
      <c r="F397" s="25">
        <v>6</v>
      </c>
      <c r="G397" s="26">
        <v>126</v>
      </c>
      <c r="H397" s="26">
        <v>0</v>
      </c>
      <c r="I397" s="26">
        <v>0</v>
      </c>
      <c r="J397" s="26">
        <v>126</v>
      </c>
      <c r="K397" s="25">
        <v>7</v>
      </c>
      <c r="L397" s="25">
        <v>0</v>
      </c>
      <c r="M397" s="25">
        <v>0</v>
      </c>
      <c r="N397" s="25">
        <v>7</v>
      </c>
      <c r="O397" s="26">
        <v>0.56000000000000005</v>
      </c>
      <c r="P397" s="26">
        <v>0</v>
      </c>
      <c r="Q397" s="26">
        <v>0</v>
      </c>
      <c r="R397" s="26">
        <v>0.56000000000000005</v>
      </c>
      <c r="S397" s="54">
        <v>17.249835418038181</v>
      </c>
      <c r="T397" s="54">
        <v>0</v>
      </c>
      <c r="U397" s="54">
        <v>0</v>
      </c>
      <c r="V397" s="54">
        <v>17.249835418038181</v>
      </c>
      <c r="W397" s="26">
        <v>607.6</v>
      </c>
      <c r="X397" s="26">
        <v>0</v>
      </c>
      <c r="Y397" s="26">
        <v>0</v>
      </c>
      <c r="Z397" s="26">
        <v>607.6</v>
      </c>
      <c r="AA397" s="26">
        <v>25</v>
      </c>
      <c r="AB397" s="26">
        <v>0</v>
      </c>
      <c r="AC397" s="26">
        <v>0</v>
      </c>
      <c r="AD397" s="25">
        <v>10481</v>
      </c>
      <c r="AE397" s="25">
        <v>0</v>
      </c>
      <c r="AF397" s="25">
        <v>0</v>
      </c>
      <c r="AG397" s="25">
        <v>10481</v>
      </c>
      <c r="AH397" s="28"/>
      <c r="AI397" s="28"/>
      <c r="AJ397" s="28"/>
      <c r="AK397" s="28"/>
      <c r="AL397" s="27">
        <v>14</v>
      </c>
      <c r="AM397" s="27">
        <v>0</v>
      </c>
      <c r="AN397" s="27">
        <v>0</v>
      </c>
      <c r="AO397" s="27">
        <v>14</v>
      </c>
      <c r="AP397" s="25">
        <v>8506</v>
      </c>
      <c r="AQ397" s="25">
        <v>0</v>
      </c>
      <c r="AR397" s="25">
        <v>0</v>
      </c>
      <c r="AS397" s="25">
        <v>8506</v>
      </c>
    </row>
    <row r="398" spans="1:45" s="12" customFormat="1" ht="37.5" customHeight="1" x14ac:dyDescent="0.25">
      <c r="A398" s="23">
        <v>390</v>
      </c>
      <c r="B398" s="24" t="s">
        <v>27</v>
      </c>
      <c r="C398" s="24" t="s">
        <v>26</v>
      </c>
      <c r="D398" s="25"/>
      <c r="E398" s="25"/>
      <c r="F398" s="25">
        <v>4</v>
      </c>
      <c r="G398" s="26">
        <v>85.2</v>
      </c>
      <c r="H398" s="26">
        <v>0</v>
      </c>
      <c r="I398" s="26">
        <v>0</v>
      </c>
      <c r="J398" s="26">
        <v>85.2</v>
      </c>
      <c r="K398" s="25">
        <v>9</v>
      </c>
      <c r="L398" s="25">
        <v>0</v>
      </c>
      <c r="M398" s="25">
        <v>0</v>
      </c>
      <c r="N398" s="25">
        <v>9</v>
      </c>
      <c r="O398" s="26">
        <v>1.06</v>
      </c>
      <c r="P398" s="26">
        <v>0</v>
      </c>
      <c r="Q398" s="26">
        <v>0</v>
      </c>
      <c r="R398" s="26">
        <v>1.06</v>
      </c>
      <c r="S398" s="54">
        <v>32.652257397469349</v>
      </c>
      <c r="T398" s="54">
        <v>0</v>
      </c>
      <c r="U398" s="54">
        <v>0</v>
      </c>
      <c r="V398" s="54">
        <v>32.652257397469349</v>
      </c>
      <c r="W398" s="26">
        <v>406.22</v>
      </c>
      <c r="X398" s="26">
        <v>0</v>
      </c>
      <c r="Y398" s="26">
        <v>0</v>
      </c>
      <c r="Z398" s="26">
        <v>406.22</v>
      </c>
      <c r="AA398" s="26">
        <v>22.22</v>
      </c>
      <c r="AB398" s="26">
        <v>0</v>
      </c>
      <c r="AC398" s="26">
        <v>0</v>
      </c>
      <c r="AD398" s="25">
        <v>13264</v>
      </c>
      <c r="AE398" s="25">
        <v>0</v>
      </c>
      <c r="AF398" s="25">
        <v>0</v>
      </c>
      <c r="AG398" s="25">
        <v>13264</v>
      </c>
      <c r="AH398" s="28"/>
      <c r="AI398" s="28"/>
      <c r="AJ398" s="28"/>
      <c r="AK398" s="28"/>
      <c r="AL398" s="27">
        <v>23.553000000000001</v>
      </c>
      <c r="AM398" s="27">
        <v>0</v>
      </c>
      <c r="AN398" s="27">
        <v>0</v>
      </c>
      <c r="AO398" s="27">
        <v>23.553000000000001</v>
      </c>
      <c r="AP398" s="25">
        <v>9568</v>
      </c>
      <c r="AQ398" s="25">
        <v>0</v>
      </c>
      <c r="AR398" s="25">
        <v>0</v>
      </c>
      <c r="AS398" s="25">
        <v>9568</v>
      </c>
    </row>
    <row r="399" spans="1:45" s="12" customFormat="1" ht="18.75" customHeight="1" x14ac:dyDescent="0.25">
      <c r="A399" s="23">
        <v>391</v>
      </c>
      <c r="B399" s="24" t="s">
        <v>351</v>
      </c>
      <c r="C399" s="24" t="s">
        <v>26</v>
      </c>
      <c r="D399" s="25"/>
      <c r="E399" s="25"/>
      <c r="F399" s="25">
        <v>12</v>
      </c>
      <c r="G399" s="26">
        <v>276.2</v>
      </c>
      <c r="H399" s="26">
        <v>0</v>
      </c>
      <c r="I399" s="26">
        <v>0</v>
      </c>
      <c r="J399" s="26">
        <v>276.2</v>
      </c>
      <c r="K399" s="25">
        <v>8</v>
      </c>
      <c r="L399" s="25">
        <v>0</v>
      </c>
      <c r="M399" s="25">
        <v>0</v>
      </c>
      <c r="N399" s="25">
        <v>8</v>
      </c>
      <c r="O399" s="26">
        <v>0.28999999999999998</v>
      </c>
      <c r="P399" s="26">
        <v>0</v>
      </c>
      <c r="Q399" s="26">
        <v>0</v>
      </c>
      <c r="R399" s="26">
        <v>0.28999999999999998</v>
      </c>
      <c r="S399" s="54">
        <v>8.9331935909040379</v>
      </c>
      <c r="T399" s="54">
        <v>0</v>
      </c>
      <c r="U399" s="54">
        <v>0</v>
      </c>
      <c r="V399" s="54">
        <v>8.9331935909040379</v>
      </c>
      <c r="W399" s="26">
        <v>1259.46</v>
      </c>
      <c r="X399" s="26">
        <v>0</v>
      </c>
      <c r="Y399" s="26">
        <v>0</v>
      </c>
      <c r="Z399" s="26">
        <v>1259.46</v>
      </c>
      <c r="AA399" s="26">
        <v>25</v>
      </c>
      <c r="AB399" s="26">
        <v>0</v>
      </c>
      <c r="AC399" s="26">
        <v>0</v>
      </c>
      <c r="AD399" s="25">
        <v>11251</v>
      </c>
      <c r="AE399" s="25">
        <v>0</v>
      </c>
      <c r="AF399" s="25">
        <v>0</v>
      </c>
      <c r="AG399" s="25">
        <v>11251</v>
      </c>
      <c r="AH399" s="28"/>
      <c r="AI399" s="28"/>
      <c r="AJ399" s="28"/>
      <c r="AK399" s="28"/>
      <c r="AL399" s="27">
        <v>7.25</v>
      </c>
      <c r="AM399" s="27">
        <v>0</v>
      </c>
      <c r="AN399" s="27">
        <v>0</v>
      </c>
      <c r="AO399" s="27">
        <v>7.25</v>
      </c>
      <c r="AP399" s="25">
        <v>9131</v>
      </c>
      <c r="AQ399" s="25">
        <v>0</v>
      </c>
      <c r="AR399" s="25">
        <v>0</v>
      </c>
      <c r="AS399" s="25">
        <v>9131</v>
      </c>
    </row>
    <row r="400" spans="1:45" s="12" customFormat="1" ht="56.25" customHeight="1" x14ac:dyDescent="0.25">
      <c r="A400" s="23">
        <v>392</v>
      </c>
      <c r="B400" s="24" t="s">
        <v>352</v>
      </c>
      <c r="C400" s="24" t="s">
        <v>26</v>
      </c>
      <c r="D400" s="25"/>
      <c r="E400" s="25"/>
      <c r="F400" s="25">
        <v>3</v>
      </c>
      <c r="G400" s="26">
        <v>79</v>
      </c>
      <c r="H400" s="26">
        <v>0</v>
      </c>
      <c r="I400" s="26">
        <v>0</v>
      </c>
      <c r="J400" s="26">
        <v>79</v>
      </c>
      <c r="K400" s="25">
        <v>5</v>
      </c>
      <c r="L400" s="25">
        <v>0</v>
      </c>
      <c r="M400" s="25">
        <v>0</v>
      </c>
      <c r="N400" s="25">
        <v>5</v>
      </c>
      <c r="O400" s="26">
        <v>0.63</v>
      </c>
      <c r="P400" s="26">
        <v>0</v>
      </c>
      <c r="Q400" s="26">
        <v>0</v>
      </c>
      <c r="R400" s="26">
        <v>0.63</v>
      </c>
      <c r="S400" s="54">
        <v>19.40484536885565</v>
      </c>
      <c r="T400" s="54">
        <v>0</v>
      </c>
      <c r="U400" s="54">
        <v>0</v>
      </c>
      <c r="V400" s="54">
        <v>19.40484536885565</v>
      </c>
      <c r="W400" s="26">
        <v>256.74</v>
      </c>
      <c r="X400" s="26">
        <v>0</v>
      </c>
      <c r="Y400" s="26">
        <v>0</v>
      </c>
      <c r="Z400" s="26">
        <v>256.74</v>
      </c>
      <c r="AA400" s="26">
        <v>5</v>
      </c>
      <c r="AB400" s="26">
        <v>0</v>
      </c>
      <c r="AC400" s="26">
        <v>0</v>
      </c>
      <c r="AD400" s="25">
        <v>4982</v>
      </c>
      <c r="AE400" s="25">
        <v>0</v>
      </c>
      <c r="AF400" s="25">
        <v>0</v>
      </c>
      <c r="AG400" s="25">
        <v>4982</v>
      </c>
      <c r="AH400" s="28"/>
      <c r="AI400" s="28"/>
      <c r="AJ400" s="28"/>
      <c r="AK400" s="28"/>
      <c r="AL400" s="27">
        <v>3.15</v>
      </c>
      <c r="AM400" s="27">
        <v>0</v>
      </c>
      <c r="AN400" s="27">
        <v>0</v>
      </c>
      <c r="AO400" s="27">
        <v>3.15</v>
      </c>
      <c r="AP400" s="25">
        <v>809</v>
      </c>
      <c r="AQ400" s="25">
        <v>0</v>
      </c>
      <c r="AR400" s="25">
        <v>0</v>
      </c>
      <c r="AS400" s="25">
        <v>809</v>
      </c>
    </row>
    <row r="401" spans="1:45" s="12" customFormat="1" ht="37.5" hidden="1" customHeight="1" x14ac:dyDescent="0.25">
      <c r="A401" s="23">
        <v>393</v>
      </c>
      <c r="B401" s="24" t="s">
        <v>353</v>
      </c>
      <c r="C401" s="24" t="s">
        <v>26</v>
      </c>
      <c r="D401" s="25"/>
      <c r="E401" s="25"/>
      <c r="F401" s="25">
        <v>0</v>
      </c>
      <c r="G401" s="26">
        <v>0</v>
      </c>
      <c r="H401" s="26">
        <v>0</v>
      </c>
      <c r="I401" s="26">
        <v>0</v>
      </c>
      <c r="J401" s="26">
        <v>0</v>
      </c>
      <c r="K401" s="25">
        <v>0</v>
      </c>
      <c r="L401" s="25">
        <v>0</v>
      </c>
      <c r="M401" s="25">
        <v>0</v>
      </c>
      <c r="N401" s="25">
        <v>0</v>
      </c>
      <c r="O401" s="26">
        <v>0</v>
      </c>
      <c r="P401" s="26">
        <v>0</v>
      </c>
      <c r="Q401" s="26">
        <v>0</v>
      </c>
      <c r="R401" s="26">
        <v>0</v>
      </c>
      <c r="S401" s="27">
        <v>0</v>
      </c>
      <c r="T401" s="27">
        <v>0</v>
      </c>
      <c r="U401" s="27">
        <v>0</v>
      </c>
      <c r="V401" s="27">
        <v>0</v>
      </c>
      <c r="W401" s="26">
        <v>0</v>
      </c>
      <c r="X401" s="26">
        <v>0</v>
      </c>
      <c r="Y401" s="26">
        <v>0</v>
      </c>
      <c r="Z401" s="26">
        <v>0</v>
      </c>
      <c r="AA401" s="26">
        <v>0</v>
      </c>
      <c r="AB401" s="26">
        <v>0</v>
      </c>
      <c r="AC401" s="26">
        <v>0</v>
      </c>
      <c r="AD401" s="25">
        <v>0</v>
      </c>
      <c r="AE401" s="25">
        <v>0</v>
      </c>
      <c r="AF401" s="25">
        <v>0</v>
      </c>
      <c r="AG401" s="25">
        <v>0</v>
      </c>
      <c r="AH401" s="28"/>
      <c r="AI401" s="28"/>
      <c r="AJ401" s="28"/>
      <c r="AK401" s="28"/>
      <c r="AL401" s="27">
        <v>0</v>
      </c>
      <c r="AM401" s="27">
        <v>0</v>
      </c>
      <c r="AN401" s="27">
        <v>0</v>
      </c>
      <c r="AO401" s="27">
        <v>0</v>
      </c>
      <c r="AP401" s="25">
        <v>0</v>
      </c>
      <c r="AQ401" s="25">
        <v>0</v>
      </c>
      <c r="AR401" s="25">
        <v>0</v>
      </c>
      <c r="AS401" s="25">
        <v>0</v>
      </c>
    </row>
    <row r="402" spans="1:45" s="50" customFormat="1" x14ac:dyDescent="0.25">
      <c r="A402" s="39">
        <v>394</v>
      </c>
      <c r="B402" s="40" t="s">
        <v>30</v>
      </c>
      <c r="C402" s="40" t="s">
        <v>26</v>
      </c>
      <c r="D402" s="25"/>
      <c r="E402" s="25"/>
      <c r="F402" s="41">
        <v>483</v>
      </c>
      <c r="G402" s="42">
        <v>19493.98</v>
      </c>
      <c r="H402" s="42">
        <v>0</v>
      </c>
      <c r="I402" s="42">
        <v>0</v>
      </c>
      <c r="J402" s="42">
        <v>19493.98</v>
      </c>
      <c r="K402" s="41">
        <v>957</v>
      </c>
      <c r="L402" s="41">
        <v>0</v>
      </c>
      <c r="M402" s="41">
        <v>0</v>
      </c>
      <c r="N402" s="41">
        <v>957</v>
      </c>
      <c r="O402" s="42">
        <v>0.49</v>
      </c>
      <c r="P402" s="42">
        <v>0</v>
      </c>
      <c r="Q402" s="42">
        <v>0</v>
      </c>
      <c r="R402" s="42">
        <v>0.49</v>
      </c>
      <c r="S402" s="57">
        <v>12.965002834250166</v>
      </c>
      <c r="T402" s="57">
        <v>0</v>
      </c>
      <c r="U402" s="57">
        <v>0</v>
      </c>
      <c r="V402" s="57">
        <v>12.965002834250166</v>
      </c>
      <c r="W402" s="42">
        <v>72117.84</v>
      </c>
      <c r="X402" s="42">
        <v>0</v>
      </c>
      <c r="Y402" s="42">
        <v>0</v>
      </c>
      <c r="Z402" s="42">
        <v>72117.84</v>
      </c>
      <c r="AA402" s="42">
        <v>26.46</v>
      </c>
      <c r="AB402" s="42">
        <v>0</v>
      </c>
      <c r="AC402" s="42">
        <v>0</v>
      </c>
      <c r="AD402" s="41">
        <v>935008</v>
      </c>
      <c r="AE402" s="41">
        <v>0</v>
      </c>
      <c r="AF402" s="41">
        <v>0</v>
      </c>
      <c r="AG402" s="41">
        <v>935008</v>
      </c>
      <c r="AH402" s="44" t="s">
        <v>354</v>
      </c>
      <c r="AI402" s="44" t="s">
        <v>31</v>
      </c>
      <c r="AJ402" s="44" t="s">
        <v>31</v>
      </c>
      <c r="AK402" s="44" t="s">
        <v>354</v>
      </c>
      <c r="AL402" s="27">
        <v>12.965</v>
      </c>
      <c r="AM402" s="27">
        <v>0</v>
      </c>
      <c r="AN402" s="27">
        <v>0</v>
      </c>
      <c r="AO402" s="27">
        <v>12.965</v>
      </c>
      <c r="AP402" s="25">
        <v>935008</v>
      </c>
      <c r="AQ402" s="25">
        <v>0</v>
      </c>
      <c r="AR402" s="25">
        <v>0</v>
      </c>
      <c r="AS402" s="25">
        <v>935008</v>
      </c>
    </row>
    <row r="403" spans="1:45" s="12" customFormat="1" ht="18.75" customHeight="1" x14ac:dyDescent="0.25">
      <c r="A403" s="23"/>
      <c r="B403" s="24"/>
      <c r="C403" s="24"/>
      <c r="D403" s="25"/>
      <c r="E403" s="25"/>
      <c r="F403" s="25"/>
      <c r="G403" s="26"/>
      <c r="H403" s="26"/>
      <c r="I403" s="26"/>
      <c r="J403" s="26"/>
      <c r="K403" s="25"/>
      <c r="L403" s="25"/>
      <c r="M403" s="25"/>
      <c r="N403" s="25"/>
      <c r="O403" s="26"/>
      <c r="P403" s="26"/>
      <c r="Q403" s="26"/>
      <c r="R403" s="26"/>
      <c r="S403" s="54"/>
      <c r="T403" s="54"/>
      <c r="U403" s="54"/>
      <c r="V403" s="54"/>
      <c r="W403" s="26"/>
      <c r="X403" s="26"/>
      <c r="Y403" s="26"/>
      <c r="Z403" s="26"/>
      <c r="AA403" s="26"/>
      <c r="AB403" s="26"/>
      <c r="AC403" s="26"/>
      <c r="AD403" s="25"/>
      <c r="AE403" s="25"/>
      <c r="AF403" s="25"/>
      <c r="AG403" s="25"/>
      <c r="AH403" s="28"/>
      <c r="AI403" s="28"/>
      <c r="AJ403" s="28"/>
      <c r="AK403" s="28"/>
      <c r="AL403" s="27"/>
      <c r="AM403" s="27"/>
      <c r="AN403" s="27"/>
      <c r="AO403" s="27"/>
      <c r="AP403" s="25"/>
      <c r="AQ403" s="25"/>
      <c r="AR403" s="25"/>
      <c r="AS403" s="25"/>
    </row>
    <row r="404" spans="1:45" s="12" customFormat="1" ht="18.75" customHeigh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6"/>
      <c r="AB404" s="26"/>
      <c r="AC404" s="26"/>
      <c r="AD404" s="25"/>
      <c r="AE404" s="25"/>
      <c r="AF404" s="25"/>
      <c r="AG404" s="25"/>
      <c r="AH404" s="28"/>
      <c r="AI404" s="28"/>
      <c r="AJ404" s="28"/>
      <c r="AK404" s="28"/>
      <c r="AL404" s="27"/>
      <c r="AM404" s="27"/>
      <c r="AN404" s="27"/>
      <c r="AO404" s="27"/>
      <c r="AP404" s="25"/>
      <c r="AQ404" s="25"/>
      <c r="AR404" s="25"/>
      <c r="AS404" s="25"/>
    </row>
    <row r="405" spans="1:45" s="12" customFormat="1" ht="18.75" customHeigh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6"/>
      <c r="AB405" s="26"/>
      <c r="AC405" s="26"/>
      <c r="AD405" s="25"/>
      <c r="AE405" s="25"/>
      <c r="AF405" s="25"/>
      <c r="AG405" s="25"/>
      <c r="AH405" s="28"/>
      <c r="AI405" s="28"/>
      <c r="AJ405" s="28"/>
      <c r="AK405" s="28"/>
      <c r="AL405" s="27"/>
      <c r="AM405" s="27"/>
      <c r="AN405" s="27"/>
      <c r="AO405" s="27"/>
      <c r="AP405" s="25"/>
      <c r="AQ405" s="25"/>
      <c r="AR405" s="25"/>
      <c r="AS405" s="25"/>
    </row>
    <row r="406" spans="1:45" s="12" customFormat="1" ht="18.75" customHeigh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6"/>
      <c r="AB406" s="26"/>
      <c r="AC406" s="26"/>
      <c r="AD406" s="25"/>
      <c r="AE406" s="25"/>
      <c r="AF406" s="25"/>
      <c r="AG406" s="25"/>
      <c r="AH406" s="28"/>
      <c r="AI406" s="28"/>
      <c r="AJ406" s="28"/>
      <c r="AK406" s="28"/>
      <c r="AL406" s="27"/>
      <c r="AM406" s="27"/>
      <c r="AN406" s="27"/>
      <c r="AO406" s="27"/>
      <c r="AP406" s="25"/>
      <c r="AQ406" s="25"/>
      <c r="AR406" s="25"/>
      <c r="AS406" s="25"/>
    </row>
    <row r="407" spans="1:45" s="12" customFormat="1" ht="18.75" customHeigh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6"/>
      <c r="AB407" s="26"/>
      <c r="AC407" s="26"/>
      <c r="AD407" s="25"/>
      <c r="AE407" s="25"/>
      <c r="AF407" s="25"/>
      <c r="AG407" s="25"/>
      <c r="AH407" s="28"/>
      <c r="AI407" s="28"/>
      <c r="AJ407" s="28"/>
      <c r="AK407" s="28"/>
      <c r="AL407" s="27"/>
      <c r="AM407" s="27"/>
      <c r="AN407" s="27"/>
      <c r="AO407" s="27"/>
      <c r="AP407" s="25"/>
      <c r="AQ407" s="25"/>
      <c r="AR407" s="25"/>
      <c r="AS407" s="25"/>
    </row>
    <row r="408" spans="1:45" s="12" customFormat="1" ht="18.75" customHeigh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6"/>
      <c r="AB408" s="26"/>
      <c r="AC408" s="26"/>
      <c r="AD408" s="25"/>
      <c r="AE408" s="25"/>
      <c r="AF408" s="25"/>
      <c r="AG408" s="25"/>
      <c r="AH408" s="28"/>
      <c r="AI408" s="28"/>
      <c r="AJ408" s="28"/>
      <c r="AK408" s="28"/>
      <c r="AL408" s="27"/>
      <c r="AM408" s="27"/>
      <c r="AN408" s="27"/>
      <c r="AO408" s="27"/>
      <c r="AP408" s="25"/>
      <c r="AQ408" s="25"/>
      <c r="AR408" s="25"/>
      <c r="AS408" s="25"/>
    </row>
    <row r="409" spans="1:45" s="12" customFormat="1" ht="18.75" customHeigh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6"/>
      <c r="AB409" s="26"/>
      <c r="AC409" s="26"/>
      <c r="AD409" s="25"/>
      <c r="AE409" s="25"/>
      <c r="AF409" s="25"/>
      <c r="AG409" s="25"/>
      <c r="AH409" s="28"/>
      <c r="AI409" s="28"/>
      <c r="AJ409" s="28"/>
      <c r="AK409" s="28"/>
      <c r="AL409" s="27"/>
      <c r="AM409" s="27"/>
      <c r="AN409" s="27"/>
      <c r="AO409" s="27"/>
      <c r="AP409" s="25"/>
      <c r="AQ409" s="25"/>
      <c r="AR409" s="25"/>
      <c r="AS409" s="25"/>
    </row>
    <row r="410" spans="1:45" s="12" customFormat="1" ht="18.75" customHeigh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6"/>
      <c r="AB410" s="26"/>
      <c r="AC410" s="26"/>
      <c r="AD410" s="25"/>
      <c r="AE410" s="25"/>
      <c r="AF410" s="25"/>
      <c r="AG410" s="25"/>
      <c r="AH410" s="28"/>
      <c r="AI410" s="28"/>
      <c r="AJ410" s="28"/>
      <c r="AK410" s="28"/>
      <c r="AL410" s="27"/>
      <c r="AM410" s="27"/>
      <c r="AN410" s="27"/>
      <c r="AO410" s="27"/>
      <c r="AP410" s="25"/>
      <c r="AQ410" s="25"/>
      <c r="AR410" s="25"/>
      <c r="AS410" s="25"/>
    </row>
    <row r="411" spans="1:45" s="12" customFormat="1" ht="18.75" customHeigh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6"/>
      <c r="AB411" s="26"/>
      <c r="AC411" s="26"/>
      <c r="AD411" s="25"/>
      <c r="AE411" s="25"/>
      <c r="AF411" s="25"/>
      <c r="AG411" s="25"/>
      <c r="AH411" s="28"/>
      <c r="AI411" s="28"/>
      <c r="AJ411" s="28"/>
      <c r="AK411" s="28"/>
      <c r="AL411" s="27"/>
      <c r="AM411" s="27"/>
      <c r="AN411" s="27"/>
      <c r="AO411" s="27"/>
      <c r="AP411" s="25"/>
      <c r="AQ411" s="25"/>
      <c r="AR411" s="25"/>
      <c r="AS411" s="25"/>
    </row>
    <row r="412" spans="1:45" s="12" customFormat="1" ht="18.75" customHeigh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6"/>
      <c r="AB412" s="26"/>
      <c r="AC412" s="26"/>
      <c r="AD412" s="25"/>
      <c r="AE412" s="25"/>
      <c r="AF412" s="25"/>
      <c r="AG412" s="25"/>
      <c r="AH412" s="28"/>
      <c r="AI412" s="28"/>
      <c r="AJ412" s="28"/>
      <c r="AK412" s="28"/>
      <c r="AL412" s="27"/>
      <c r="AM412" s="27"/>
      <c r="AN412" s="27"/>
      <c r="AO412" s="27"/>
      <c r="AP412" s="25"/>
      <c r="AQ412" s="25"/>
      <c r="AR412" s="25"/>
      <c r="AS412" s="25"/>
    </row>
    <row r="413" spans="1:45" s="12" customFormat="1" ht="18.75" customHeigh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6"/>
      <c r="AB413" s="26"/>
      <c r="AC413" s="26"/>
      <c r="AD413" s="25"/>
      <c r="AE413" s="25"/>
      <c r="AF413" s="25"/>
      <c r="AG413" s="25"/>
      <c r="AH413" s="28"/>
      <c r="AI413" s="28"/>
      <c r="AJ413" s="28"/>
      <c r="AK413" s="28"/>
      <c r="AL413" s="27"/>
      <c r="AM413" s="27"/>
      <c r="AN413" s="27"/>
      <c r="AO413" s="27"/>
      <c r="AP413" s="25"/>
      <c r="AQ413" s="25"/>
      <c r="AR413" s="25"/>
      <c r="AS413" s="25"/>
    </row>
    <row r="414" spans="1:45" s="12" customFormat="1" ht="18.75" customHeigh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6"/>
      <c r="AB414" s="26"/>
      <c r="AC414" s="26"/>
      <c r="AD414" s="25"/>
      <c r="AE414" s="25"/>
      <c r="AF414" s="25"/>
      <c r="AG414" s="25"/>
      <c r="AH414" s="28"/>
      <c r="AI414" s="28"/>
      <c r="AJ414" s="28"/>
      <c r="AK414" s="28"/>
      <c r="AL414" s="27"/>
      <c r="AM414" s="27"/>
      <c r="AN414" s="27"/>
      <c r="AO414" s="27"/>
      <c r="AP414" s="25"/>
      <c r="AQ414" s="25"/>
      <c r="AR414" s="25"/>
      <c r="AS414" s="25"/>
    </row>
    <row r="415" spans="1:45" s="12" customFormat="1" ht="18.75" customHeigh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6"/>
      <c r="AB415" s="26"/>
      <c r="AC415" s="26"/>
      <c r="AD415" s="25"/>
      <c r="AE415" s="25"/>
      <c r="AF415" s="25"/>
      <c r="AG415" s="25"/>
      <c r="AH415" s="28"/>
      <c r="AI415" s="28"/>
      <c r="AJ415" s="28"/>
      <c r="AK415" s="28"/>
      <c r="AL415" s="27"/>
      <c r="AM415" s="27"/>
      <c r="AN415" s="27"/>
      <c r="AO415" s="27"/>
      <c r="AP415" s="25"/>
      <c r="AQ415" s="25"/>
      <c r="AR415" s="25"/>
      <c r="AS415" s="25"/>
    </row>
    <row r="416" spans="1:45" s="12" customFormat="1" ht="18.75" customHeigh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6"/>
      <c r="AB416" s="26"/>
      <c r="AC416" s="26"/>
      <c r="AD416" s="25"/>
      <c r="AE416" s="25"/>
      <c r="AF416" s="25"/>
      <c r="AG416" s="25"/>
      <c r="AH416" s="28"/>
      <c r="AI416" s="28"/>
      <c r="AJ416" s="28"/>
      <c r="AK416" s="28"/>
      <c r="AL416" s="27"/>
      <c r="AM416" s="27"/>
      <c r="AN416" s="27"/>
      <c r="AO416" s="27"/>
      <c r="AP416" s="25"/>
      <c r="AQ416" s="25"/>
      <c r="AR416" s="25"/>
      <c r="AS416" s="25"/>
    </row>
    <row r="417" spans="1:45" s="12" customFormat="1" ht="18.75" customHeigh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6"/>
      <c r="AB417" s="26"/>
      <c r="AC417" s="26"/>
      <c r="AD417" s="25"/>
      <c r="AE417" s="25"/>
      <c r="AF417" s="25"/>
      <c r="AG417" s="25"/>
      <c r="AH417" s="28"/>
      <c r="AI417" s="28"/>
      <c r="AJ417" s="28"/>
      <c r="AK417" s="28"/>
      <c r="AL417" s="27"/>
      <c r="AM417" s="27"/>
      <c r="AN417" s="27"/>
      <c r="AO417" s="27"/>
      <c r="AP417" s="25"/>
      <c r="AQ417" s="25"/>
      <c r="AR417" s="25"/>
      <c r="AS417" s="25"/>
    </row>
    <row r="418" spans="1:45" s="12" customFormat="1" ht="18.75" customHeigh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6"/>
      <c r="AB418" s="26"/>
      <c r="AC418" s="26"/>
      <c r="AD418" s="25"/>
      <c r="AE418" s="25"/>
      <c r="AF418" s="25"/>
      <c r="AG418" s="25"/>
      <c r="AH418" s="28"/>
      <c r="AI418" s="28"/>
      <c r="AJ418" s="28"/>
      <c r="AK418" s="28"/>
      <c r="AL418" s="27"/>
      <c r="AM418" s="27"/>
      <c r="AN418" s="27"/>
      <c r="AO418" s="27"/>
      <c r="AP418" s="25"/>
      <c r="AQ418" s="25"/>
      <c r="AR418" s="25"/>
      <c r="AS418" s="25"/>
    </row>
    <row r="419" spans="1:45" s="12" customFormat="1" ht="18.75" customHeigh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6"/>
      <c r="AB419" s="26"/>
      <c r="AC419" s="26"/>
      <c r="AD419" s="25"/>
      <c r="AE419" s="25"/>
      <c r="AF419" s="25"/>
      <c r="AG419" s="25"/>
      <c r="AH419" s="28"/>
      <c r="AI419" s="28"/>
      <c r="AJ419" s="28"/>
      <c r="AK419" s="28"/>
      <c r="AL419" s="27"/>
      <c r="AM419" s="27"/>
      <c r="AN419" s="27"/>
      <c r="AO419" s="27"/>
      <c r="AP419" s="25"/>
      <c r="AQ419" s="25"/>
      <c r="AR419" s="25"/>
      <c r="AS419" s="25"/>
    </row>
    <row r="420" spans="1:45" s="12" customFormat="1" ht="18.75" customHeigh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6"/>
      <c r="AB420" s="26"/>
      <c r="AC420" s="26"/>
      <c r="AD420" s="25"/>
      <c r="AE420" s="25"/>
      <c r="AF420" s="25"/>
      <c r="AG420" s="25"/>
      <c r="AH420" s="28"/>
      <c r="AI420" s="28"/>
      <c r="AJ420" s="28"/>
      <c r="AK420" s="28"/>
      <c r="AL420" s="27"/>
      <c r="AM420" s="27"/>
      <c r="AN420" s="27"/>
      <c r="AO420" s="27"/>
      <c r="AP420" s="25"/>
      <c r="AQ420" s="25"/>
      <c r="AR420" s="25"/>
      <c r="AS420" s="25"/>
    </row>
    <row r="421" spans="1:45" s="12" customFormat="1" ht="18.75" customHeigh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6"/>
      <c r="AB421" s="26"/>
      <c r="AC421" s="26"/>
      <c r="AD421" s="25"/>
      <c r="AE421" s="25"/>
      <c r="AF421" s="25"/>
      <c r="AG421" s="25"/>
      <c r="AH421" s="28"/>
      <c r="AI421" s="28"/>
      <c r="AJ421" s="28"/>
      <c r="AK421" s="28"/>
      <c r="AL421" s="27"/>
      <c r="AM421" s="27"/>
      <c r="AN421" s="27"/>
      <c r="AO421" s="27"/>
      <c r="AP421" s="25"/>
      <c r="AQ421" s="25"/>
      <c r="AR421" s="25"/>
      <c r="AS421" s="25"/>
    </row>
    <row r="422" spans="1:45" s="12" customFormat="1" ht="18.75" customHeigh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6"/>
      <c r="AB422" s="26"/>
      <c r="AC422" s="26"/>
      <c r="AD422" s="25"/>
      <c r="AE422" s="25"/>
      <c r="AF422" s="25"/>
      <c r="AG422" s="25"/>
      <c r="AH422" s="28"/>
      <c r="AI422" s="28"/>
      <c r="AJ422" s="28"/>
      <c r="AK422" s="28"/>
      <c r="AL422" s="27"/>
      <c r="AM422" s="27"/>
      <c r="AN422" s="27"/>
      <c r="AO422" s="27"/>
      <c r="AP422" s="25"/>
      <c r="AQ422" s="25"/>
      <c r="AR422" s="25"/>
      <c r="AS422" s="25"/>
    </row>
    <row r="423" spans="1:45" s="12" customFormat="1" ht="18.75" customHeigh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6"/>
      <c r="AB423" s="26"/>
      <c r="AC423" s="26"/>
      <c r="AD423" s="25"/>
      <c r="AE423" s="25"/>
      <c r="AF423" s="25"/>
      <c r="AG423" s="25"/>
      <c r="AH423" s="28"/>
      <c r="AI423" s="28"/>
      <c r="AJ423" s="28"/>
      <c r="AK423" s="28"/>
      <c r="AL423" s="27"/>
      <c r="AM423" s="27"/>
      <c r="AN423" s="27"/>
      <c r="AO423" s="27"/>
      <c r="AP423" s="25"/>
      <c r="AQ423" s="25"/>
      <c r="AR423" s="25"/>
      <c r="AS423" s="25"/>
    </row>
    <row r="424" spans="1:45" s="12" customFormat="1" ht="18.75" customHeigh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6"/>
      <c r="AB424" s="26"/>
      <c r="AC424" s="26"/>
      <c r="AD424" s="25"/>
      <c r="AE424" s="25"/>
      <c r="AF424" s="25"/>
      <c r="AG424" s="25"/>
      <c r="AH424" s="28"/>
      <c r="AI424" s="28"/>
      <c r="AJ424" s="28"/>
      <c r="AK424" s="28"/>
      <c r="AL424" s="27"/>
      <c r="AM424" s="27"/>
      <c r="AN424" s="27"/>
      <c r="AO424" s="27"/>
      <c r="AP424" s="25"/>
      <c r="AQ424" s="25"/>
      <c r="AR424" s="25"/>
      <c r="AS424" s="25"/>
    </row>
    <row r="425" spans="1:45" s="12" customFormat="1" ht="18.75" customHeigh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6"/>
      <c r="AB425" s="26"/>
      <c r="AC425" s="26"/>
      <c r="AD425" s="25"/>
      <c r="AE425" s="25"/>
      <c r="AF425" s="25"/>
      <c r="AG425" s="25"/>
      <c r="AH425" s="28"/>
      <c r="AI425" s="28"/>
      <c r="AJ425" s="28"/>
      <c r="AK425" s="28"/>
      <c r="AL425" s="27"/>
      <c r="AM425" s="27"/>
      <c r="AN425" s="27"/>
      <c r="AO425" s="27"/>
      <c r="AP425" s="25"/>
      <c r="AQ425" s="25"/>
      <c r="AR425" s="25"/>
      <c r="AS425" s="25"/>
    </row>
    <row r="426" spans="1:45" s="12" customFormat="1" ht="18.75" customHeigh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6"/>
      <c r="AB426" s="26"/>
      <c r="AC426" s="26"/>
      <c r="AD426" s="25"/>
      <c r="AE426" s="25"/>
      <c r="AF426" s="25"/>
      <c r="AG426" s="25"/>
      <c r="AH426" s="28"/>
      <c r="AI426" s="28"/>
      <c r="AJ426" s="28"/>
      <c r="AK426" s="28"/>
      <c r="AL426" s="27"/>
      <c r="AM426" s="27"/>
      <c r="AN426" s="27"/>
      <c r="AO426" s="27"/>
      <c r="AP426" s="25"/>
      <c r="AQ426" s="25"/>
      <c r="AR426" s="25"/>
      <c r="AS426" s="25"/>
    </row>
    <row r="427" spans="1:45" s="12" customFormat="1" ht="18.75" customHeigh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6"/>
      <c r="AB427" s="26"/>
      <c r="AC427" s="26"/>
      <c r="AD427" s="25"/>
      <c r="AE427" s="25"/>
      <c r="AF427" s="25"/>
      <c r="AG427" s="25"/>
      <c r="AH427" s="28"/>
      <c r="AI427" s="28"/>
      <c r="AJ427" s="28"/>
      <c r="AK427" s="28"/>
      <c r="AL427" s="27"/>
      <c r="AM427" s="27"/>
      <c r="AN427" s="27"/>
      <c r="AO427" s="27"/>
      <c r="AP427" s="25"/>
      <c r="AQ427" s="25"/>
      <c r="AR427" s="25"/>
      <c r="AS427" s="25"/>
    </row>
    <row r="428" spans="1:45" s="12" customFormat="1" ht="18.75" customHeigh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6"/>
      <c r="AB428" s="26"/>
      <c r="AC428" s="26"/>
      <c r="AD428" s="25"/>
      <c r="AE428" s="25"/>
      <c r="AF428" s="25"/>
      <c r="AG428" s="25"/>
      <c r="AH428" s="28"/>
      <c r="AI428" s="28"/>
      <c r="AJ428" s="28"/>
      <c r="AK428" s="28"/>
      <c r="AL428" s="27"/>
      <c r="AM428" s="27"/>
      <c r="AN428" s="27"/>
      <c r="AO428" s="27"/>
      <c r="AP428" s="25"/>
      <c r="AQ428" s="25"/>
      <c r="AR428" s="25"/>
      <c r="AS428" s="25"/>
    </row>
    <row r="429" spans="1:45" s="12" customFormat="1" ht="18.75" customHeigh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6"/>
      <c r="AB429" s="26"/>
      <c r="AC429" s="26"/>
      <c r="AD429" s="25"/>
      <c r="AE429" s="25"/>
      <c r="AF429" s="25"/>
      <c r="AG429" s="25"/>
      <c r="AH429" s="28"/>
      <c r="AI429" s="28"/>
      <c r="AJ429" s="28"/>
      <c r="AK429" s="28"/>
      <c r="AL429" s="27"/>
      <c r="AM429" s="27"/>
      <c r="AN429" s="27"/>
      <c r="AO429" s="27"/>
      <c r="AP429" s="25"/>
      <c r="AQ429" s="25"/>
      <c r="AR429" s="25"/>
      <c r="AS429" s="25"/>
    </row>
    <row r="430" spans="1:45" s="12" customFormat="1" ht="18.75" customHeigh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6"/>
      <c r="AB430" s="26"/>
      <c r="AC430" s="26"/>
      <c r="AD430" s="25"/>
      <c r="AE430" s="25"/>
      <c r="AF430" s="25"/>
      <c r="AG430" s="25"/>
      <c r="AH430" s="28"/>
      <c r="AI430" s="28"/>
      <c r="AJ430" s="28"/>
      <c r="AK430" s="28"/>
      <c r="AL430" s="27"/>
      <c r="AM430" s="27"/>
      <c r="AN430" s="27"/>
      <c r="AO430" s="27"/>
      <c r="AP430" s="25"/>
      <c r="AQ430" s="25"/>
      <c r="AR430" s="25"/>
      <c r="AS430" s="25"/>
    </row>
    <row r="431" spans="1:45" s="12" customFormat="1" ht="18.75" customHeigh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6"/>
      <c r="AB431" s="26"/>
      <c r="AC431" s="26"/>
      <c r="AD431" s="25"/>
      <c r="AE431" s="25"/>
      <c r="AF431" s="25"/>
      <c r="AG431" s="25"/>
      <c r="AH431" s="28"/>
      <c r="AI431" s="28"/>
      <c r="AJ431" s="28"/>
      <c r="AK431" s="28"/>
      <c r="AL431" s="27"/>
      <c r="AM431" s="27"/>
      <c r="AN431" s="27"/>
      <c r="AO431" s="27"/>
      <c r="AP431" s="25"/>
      <c r="AQ431" s="25"/>
      <c r="AR431" s="25"/>
      <c r="AS431" s="25"/>
    </row>
    <row r="432" spans="1:45" s="12" customFormat="1" ht="18.75" customHeigh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6"/>
      <c r="AB432" s="26"/>
      <c r="AC432" s="26"/>
      <c r="AD432" s="25"/>
      <c r="AE432" s="25"/>
      <c r="AF432" s="25"/>
      <c r="AG432" s="25"/>
      <c r="AH432" s="28"/>
      <c r="AI432" s="28"/>
      <c r="AJ432" s="28"/>
      <c r="AK432" s="28"/>
      <c r="AL432" s="27"/>
      <c r="AM432" s="27"/>
      <c r="AN432" s="27"/>
      <c r="AO432" s="27"/>
      <c r="AP432" s="25"/>
      <c r="AQ432" s="25"/>
      <c r="AR432" s="25"/>
      <c r="AS432" s="25"/>
    </row>
    <row r="433" spans="1:45" s="12" customFormat="1" ht="18.75" customHeigh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6"/>
      <c r="AB433" s="26"/>
      <c r="AC433" s="26"/>
      <c r="AD433" s="25"/>
      <c r="AE433" s="25"/>
      <c r="AF433" s="25"/>
      <c r="AG433" s="25"/>
      <c r="AH433" s="28"/>
      <c r="AI433" s="28"/>
      <c r="AJ433" s="28"/>
      <c r="AK433" s="28"/>
      <c r="AL433" s="27"/>
      <c r="AM433" s="27"/>
      <c r="AN433" s="27"/>
      <c r="AO433" s="27"/>
      <c r="AP433" s="25"/>
      <c r="AQ433" s="25"/>
      <c r="AR433" s="25"/>
      <c r="AS433" s="25"/>
    </row>
    <row r="434" spans="1:45" s="12" customFormat="1" ht="18.75" customHeigh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6"/>
      <c r="AB434" s="26"/>
      <c r="AC434" s="26"/>
      <c r="AD434" s="25"/>
      <c r="AE434" s="25"/>
      <c r="AF434" s="25"/>
      <c r="AG434" s="25"/>
      <c r="AH434" s="28"/>
      <c r="AI434" s="28"/>
      <c r="AJ434" s="28"/>
      <c r="AK434" s="28"/>
      <c r="AL434" s="27"/>
      <c r="AM434" s="27"/>
      <c r="AN434" s="27"/>
      <c r="AO434" s="27"/>
      <c r="AP434" s="25"/>
      <c r="AQ434" s="25"/>
      <c r="AR434" s="25"/>
      <c r="AS434" s="25"/>
    </row>
    <row r="435" spans="1:45" s="12" customFormat="1" ht="18.75" customHeigh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6"/>
      <c r="AB435" s="26"/>
      <c r="AC435" s="26"/>
      <c r="AD435" s="25"/>
      <c r="AE435" s="25"/>
      <c r="AF435" s="25"/>
      <c r="AG435" s="25"/>
      <c r="AH435" s="28"/>
      <c r="AI435" s="28"/>
      <c r="AJ435" s="28"/>
      <c r="AK435" s="28"/>
      <c r="AL435" s="27"/>
      <c r="AM435" s="27"/>
      <c r="AN435" s="27"/>
      <c r="AO435" s="27"/>
      <c r="AP435" s="25"/>
      <c r="AQ435" s="25"/>
      <c r="AR435" s="25"/>
      <c r="AS435" s="25"/>
    </row>
    <row r="436" spans="1:45" s="12" customFormat="1" ht="18.75" customHeigh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6"/>
      <c r="AB436" s="26"/>
      <c r="AC436" s="26"/>
      <c r="AD436" s="25"/>
      <c r="AE436" s="25"/>
      <c r="AF436" s="25"/>
      <c r="AG436" s="25"/>
      <c r="AH436" s="28"/>
      <c r="AI436" s="28"/>
      <c r="AJ436" s="28"/>
      <c r="AK436" s="28"/>
      <c r="AL436" s="27"/>
      <c r="AM436" s="27"/>
      <c r="AN436" s="27"/>
      <c r="AO436" s="27"/>
      <c r="AP436" s="25"/>
      <c r="AQ436" s="25"/>
      <c r="AR436" s="25"/>
      <c r="AS436" s="25"/>
    </row>
    <row r="437" spans="1:45" s="12" customFormat="1" ht="18.75" customHeigh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6"/>
      <c r="AB437" s="26"/>
      <c r="AC437" s="26"/>
      <c r="AD437" s="25"/>
      <c r="AE437" s="25"/>
      <c r="AF437" s="25"/>
      <c r="AG437" s="25"/>
      <c r="AH437" s="28"/>
      <c r="AI437" s="28"/>
      <c r="AJ437" s="28"/>
      <c r="AK437" s="28"/>
      <c r="AL437" s="27"/>
      <c r="AM437" s="27"/>
      <c r="AN437" s="27"/>
      <c r="AO437" s="27"/>
      <c r="AP437" s="25"/>
      <c r="AQ437" s="25"/>
      <c r="AR437" s="25"/>
      <c r="AS437" s="25"/>
    </row>
    <row r="438" spans="1:45" s="12" customFormat="1" ht="18.75" customHeigh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6"/>
      <c r="AB438" s="26"/>
      <c r="AC438" s="26"/>
      <c r="AD438" s="25"/>
      <c r="AE438" s="25"/>
      <c r="AF438" s="25"/>
      <c r="AG438" s="25"/>
      <c r="AH438" s="28"/>
      <c r="AI438" s="28"/>
      <c r="AJ438" s="28"/>
      <c r="AK438" s="28"/>
      <c r="AL438" s="27"/>
      <c r="AM438" s="27"/>
      <c r="AN438" s="27"/>
      <c r="AO438" s="27"/>
      <c r="AP438" s="25"/>
      <c r="AQ438" s="25"/>
      <c r="AR438" s="25"/>
      <c r="AS438" s="25"/>
    </row>
    <row r="439" spans="1:45" s="12" customFormat="1" ht="18.75" customHeigh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6"/>
      <c r="AB439" s="26"/>
      <c r="AC439" s="26"/>
      <c r="AD439" s="25"/>
      <c r="AE439" s="25"/>
      <c r="AF439" s="25"/>
      <c r="AG439" s="25"/>
      <c r="AH439" s="28"/>
      <c r="AI439" s="28"/>
      <c r="AJ439" s="28"/>
      <c r="AK439" s="28"/>
      <c r="AL439" s="27"/>
      <c r="AM439" s="27"/>
      <c r="AN439" s="27"/>
      <c r="AO439" s="27"/>
      <c r="AP439" s="25"/>
      <c r="AQ439" s="25"/>
      <c r="AR439" s="25"/>
      <c r="AS439" s="25"/>
    </row>
    <row r="440" spans="1:45" s="12" customFormat="1" ht="18.75" customHeigh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6"/>
      <c r="AB440" s="26"/>
      <c r="AC440" s="26"/>
      <c r="AD440" s="25"/>
      <c r="AE440" s="25"/>
      <c r="AF440" s="25"/>
      <c r="AG440" s="25"/>
      <c r="AH440" s="28"/>
      <c r="AI440" s="28"/>
      <c r="AJ440" s="28"/>
      <c r="AK440" s="28"/>
      <c r="AL440" s="27"/>
      <c r="AM440" s="27"/>
      <c r="AN440" s="27"/>
      <c r="AO440" s="27"/>
      <c r="AP440" s="25"/>
      <c r="AQ440" s="25"/>
      <c r="AR440" s="25"/>
      <c r="AS440" s="25"/>
    </row>
    <row r="441" spans="1:45" s="12" customFormat="1" ht="18.75" customHeigh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6"/>
      <c r="AB441" s="26"/>
      <c r="AC441" s="26"/>
      <c r="AD441" s="25"/>
      <c r="AE441" s="25"/>
      <c r="AF441" s="25"/>
      <c r="AG441" s="25"/>
      <c r="AH441" s="28"/>
      <c r="AI441" s="28"/>
      <c r="AJ441" s="28"/>
      <c r="AK441" s="28"/>
      <c r="AL441" s="27"/>
      <c r="AM441" s="27"/>
      <c r="AN441" s="27"/>
      <c r="AO441" s="27"/>
      <c r="AP441" s="25"/>
      <c r="AQ441" s="25"/>
      <c r="AR441" s="25"/>
      <c r="AS441" s="25"/>
    </row>
    <row r="442" spans="1:45" s="12" customFormat="1" ht="18.75" customHeigh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6"/>
      <c r="AB442" s="26"/>
      <c r="AC442" s="26"/>
      <c r="AD442" s="25"/>
      <c r="AE442" s="25"/>
      <c r="AF442" s="25"/>
      <c r="AG442" s="25"/>
      <c r="AH442" s="28"/>
      <c r="AI442" s="28"/>
      <c r="AJ442" s="28"/>
      <c r="AK442" s="28"/>
      <c r="AL442" s="27"/>
      <c r="AM442" s="27"/>
      <c r="AN442" s="27"/>
      <c r="AO442" s="27"/>
      <c r="AP442" s="25"/>
      <c r="AQ442" s="25"/>
      <c r="AR442" s="25"/>
      <c r="AS442" s="25"/>
    </row>
    <row r="443" spans="1:45" s="12" customFormat="1" ht="18.75" customHeigh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6"/>
      <c r="AB443" s="26"/>
      <c r="AC443" s="26"/>
      <c r="AD443" s="25"/>
      <c r="AE443" s="25"/>
      <c r="AF443" s="25"/>
      <c r="AG443" s="25"/>
      <c r="AH443" s="28"/>
      <c r="AI443" s="28"/>
      <c r="AJ443" s="28"/>
      <c r="AK443" s="28"/>
      <c r="AL443" s="27"/>
      <c r="AM443" s="27"/>
      <c r="AN443" s="27"/>
      <c r="AO443" s="27"/>
      <c r="AP443" s="25"/>
      <c r="AQ443" s="25"/>
      <c r="AR443" s="25"/>
      <c r="AS443" s="25"/>
    </row>
    <row r="444" spans="1:45" s="12" customFormat="1" ht="18.75" customHeigh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6"/>
      <c r="AB444" s="26"/>
      <c r="AC444" s="26"/>
      <c r="AD444" s="25"/>
      <c r="AE444" s="25"/>
      <c r="AF444" s="25"/>
      <c r="AG444" s="25"/>
      <c r="AH444" s="28"/>
      <c r="AI444" s="28"/>
      <c r="AJ444" s="28"/>
      <c r="AK444" s="28"/>
      <c r="AL444" s="27"/>
      <c r="AM444" s="27"/>
      <c r="AN444" s="27"/>
      <c r="AO444" s="27"/>
      <c r="AP444" s="25"/>
      <c r="AQ444" s="25"/>
      <c r="AR444" s="25"/>
      <c r="AS444" s="25"/>
    </row>
    <row r="445" spans="1:45" s="12" customFormat="1" ht="18.75" customHeigh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6"/>
      <c r="AB445" s="26"/>
      <c r="AC445" s="26"/>
      <c r="AD445" s="25"/>
      <c r="AE445" s="25"/>
      <c r="AF445" s="25"/>
      <c r="AG445" s="25"/>
      <c r="AH445" s="28"/>
      <c r="AI445" s="28"/>
      <c r="AJ445" s="28"/>
      <c r="AK445" s="28"/>
      <c r="AL445" s="27"/>
      <c r="AM445" s="27"/>
      <c r="AN445" s="27"/>
      <c r="AO445" s="27"/>
      <c r="AP445" s="25"/>
      <c r="AQ445" s="25"/>
      <c r="AR445" s="25"/>
      <c r="AS445" s="25"/>
    </row>
    <row r="446" spans="1:45" s="12" customFormat="1" ht="18.75" customHeigh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6"/>
      <c r="AB446" s="26"/>
      <c r="AC446" s="26"/>
      <c r="AD446" s="25"/>
      <c r="AE446" s="25"/>
      <c r="AF446" s="25"/>
      <c r="AG446" s="25"/>
      <c r="AH446" s="28"/>
      <c r="AI446" s="28"/>
      <c r="AJ446" s="28"/>
      <c r="AK446" s="28"/>
      <c r="AL446" s="27"/>
      <c r="AM446" s="27"/>
      <c r="AN446" s="27"/>
      <c r="AO446" s="27"/>
      <c r="AP446" s="25"/>
      <c r="AQ446" s="25"/>
      <c r="AR446" s="25"/>
      <c r="AS446" s="25"/>
    </row>
    <row r="447" spans="1:45" s="12" customFormat="1" ht="18.75" customHeigh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6"/>
      <c r="AB447" s="26"/>
      <c r="AC447" s="26"/>
      <c r="AD447" s="25"/>
      <c r="AE447" s="25"/>
      <c r="AF447" s="25"/>
      <c r="AG447" s="25"/>
      <c r="AH447" s="28"/>
      <c r="AI447" s="28"/>
      <c r="AJ447" s="28"/>
      <c r="AK447" s="28"/>
      <c r="AL447" s="27"/>
      <c r="AM447" s="27"/>
      <c r="AN447" s="27"/>
      <c r="AO447" s="27"/>
      <c r="AP447" s="25"/>
      <c r="AQ447" s="25"/>
      <c r="AR447" s="25"/>
      <c r="AS447" s="25"/>
    </row>
    <row r="448" spans="1:45" s="12" customFormat="1" ht="18.75" customHeigh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6"/>
      <c r="AB448" s="26"/>
      <c r="AC448" s="26"/>
      <c r="AD448" s="25"/>
      <c r="AE448" s="25"/>
      <c r="AF448" s="25"/>
      <c r="AG448" s="25"/>
      <c r="AH448" s="28"/>
      <c r="AI448" s="28"/>
      <c r="AJ448" s="28"/>
      <c r="AK448" s="28"/>
      <c r="AL448" s="27"/>
      <c r="AM448" s="27"/>
      <c r="AN448" s="27"/>
      <c r="AO448" s="27"/>
      <c r="AP448" s="25"/>
      <c r="AQ448" s="25"/>
      <c r="AR448" s="25"/>
      <c r="AS448" s="25"/>
    </row>
    <row r="449" spans="1:45" s="12" customFormat="1" ht="18.75" customHeigh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6"/>
      <c r="AB449" s="26"/>
      <c r="AC449" s="26"/>
      <c r="AD449" s="25"/>
      <c r="AE449" s="25"/>
      <c r="AF449" s="25"/>
      <c r="AG449" s="25"/>
      <c r="AH449" s="28"/>
      <c r="AI449" s="28"/>
      <c r="AJ449" s="28"/>
      <c r="AK449" s="28"/>
      <c r="AL449" s="27"/>
      <c r="AM449" s="27"/>
      <c r="AN449" s="27"/>
      <c r="AO449" s="27"/>
      <c r="AP449" s="25"/>
      <c r="AQ449" s="25"/>
      <c r="AR449" s="25"/>
      <c r="AS449" s="25"/>
    </row>
    <row r="450" spans="1:45" s="12" customFormat="1" ht="18.75" customHeigh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6"/>
      <c r="AB450" s="26"/>
      <c r="AC450" s="26"/>
      <c r="AD450" s="25"/>
      <c r="AE450" s="25"/>
      <c r="AF450" s="25"/>
      <c r="AG450" s="25"/>
      <c r="AH450" s="28"/>
      <c r="AI450" s="28"/>
      <c r="AJ450" s="28"/>
      <c r="AK450" s="28"/>
      <c r="AL450" s="27"/>
      <c r="AM450" s="27"/>
      <c r="AN450" s="27"/>
      <c r="AO450" s="27"/>
      <c r="AP450" s="25"/>
      <c r="AQ450" s="25"/>
      <c r="AR450" s="25"/>
      <c r="AS450" s="25"/>
    </row>
    <row r="451" spans="1:45" s="12" customFormat="1" ht="18.75" customHeigh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6"/>
      <c r="AB451" s="26"/>
      <c r="AC451" s="26"/>
      <c r="AD451" s="25"/>
      <c r="AE451" s="25"/>
      <c r="AF451" s="25"/>
      <c r="AG451" s="25"/>
      <c r="AH451" s="28"/>
      <c r="AI451" s="28"/>
      <c r="AJ451" s="28"/>
      <c r="AK451" s="28"/>
      <c r="AL451" s="27"/>
      <c r="AM451" s="27"/>
      <c r="AN451" s="27"/>
      <c r="AO451" s="27"/>
      <c r="AP451" s="25"/>
      <c r="AQ451" s="25"/>
      <c r="AR451" s="25"/>
      <c r="AS451" s="25"/>
    </row>
    <row r="452" spans="1:45" s="12" customFormat="1" ht="18.75" customHeigh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6"/>
      <c r="AB452" s="26"/>
      <c r="AC452" s="26"/>
      <c r="AD452" s="25"/>
      <c r="AE452" s="25"/>
      <c r="AF452" s="25"/>
      <c r="AG452" s="25"/>
      <c r="AH452" s="28"/>
      <c r="AI452" s="28"/>
      <c r="AJ452" s="28"/>
      <c r="AK452" s="28"/>
      <c r="AL452" s="27"/>
      <c r="AM452" s="27"/>
      <c r="AN452" s="27"/>
      <c r="AO452" s="27"/>
      <c r="AP452" s="25"/>
      <c r="AQ452" s="25"/>
      <c r="AR452" s="25"/>
      <c r="AS452" s="25"/>
    </row>
    <row r="453" spans="1:45" s="12" customFormat="1" ht="18.75" customHeigh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6"/>
      <c r="AB453" s="26"/>
      <c r="AC453" s="26"/>
      <c r="AD453" s="25"/>
      <c r="AE453" s="25"/>
      <c r="AF453" s="25"/>
      <c r="AG453" s="25"/>
      <c r="AH453" s="28"/>
      <c r="AI453" s="28"/>
      <c r="AJ453" s="28"/>
      <c r="AK453" s="28"/>
      <c r="AL453" s="27"/>
      <c r="AM453" s="27"/>
      <c r="AN453" s="27"/>
      <c r="AO453" s="27"/>
      <c r="AP453" s="25"/>
      <c r="AQ453" s="25"/>
      <c r="AR453" s="25"/>
      <c r="AS453" s="25"/>
    </row>
    <row r="454" spans="1:45" s="12" customFormat="1" ht="18.75" customHeigh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6"/>
      <c r="AB454" s="26"/>
      <c r="AC454" s="26"/>
      <c r="AD454" s="25"/>
      <c r="AE454" s="25"/>
      <c r="AF454" s="25"/>
      <c r="AG454" s="25"/>
      <c r="AH454" s="28"/>
      <c r="AI454" s="28"/>
      <c r="AJ454" s="28"/>
      <c r="AK454" s="28"/>
      <c r="AL454" s="27"/>
      <c r="AM454" s="27"/>
      <c r="AN454" s="27"/>
      <c r="AO454" s="27"/>
      <c r="AP454" s="25"/>
      <c r="AQ454" s="25"/>
      <c r="AR454" s="25"/>
      <c r="AS454" s="25"/>
    </row>
    <row r="455" spans="1:45" s="12" customFormat="1" ht="18.75" customHeigh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6"/>
      <c r="AB455" s="26"/>
      <c r="AC455" s="26"/>
      <c r="AD455" s="25"/>
      <c r="AE455" s="25"/>
      <c r="AF455" s="25"/>
      <c r="AG455" s="25"/>
      <c r="AH455" s="28"/>
      <c r="AI455" s="28"/>
      <c r="AJ455" s="28"/>
      <c r="AK455" s="28"/>
      <c r="AL455" s="27"/>
      <c r="AM455" s="27"/>
      <c r="AN455" s="27"/>
      <c r="AO455" s="27"/>
      <c r="AP455" s="25"/>
      <c r="AQ455" s="25"/>
      <c r="AR455" s="25"/>
      <c r="AS455" s="25"/>
    </row>
    <row r="456" spans="1:45" s="12" customFormat="1" ht="18.75" customHeigh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6"/>
      <c r="AB456" s="26"/>
      <c r="AC456" s="26"/>
      <c r="AD456" s="25"/>
      <c r="AE456" s="25"/>
      <c r="AF456" s="25"/>
      <c r="AG456" s="25"/>
      <c r="AH456" s="28"/>
      <c r="AI456" s="28"/>
      <c r="AJ456" s="28"/>
      <c r="AK456" s="28"/>
      <c r="AL456" s="27"/>
      <c r="AM456" s="27"/>
      <c r="AN456" s="27"/>
      <c r="AO456" s="27"/>
      <c r="AP456" s="25"/>
      <c r="AQ456" s="25"/>
      <c r="AR456" s="25"/>
      <c r="AS456" s="25"/>
    </row>
    <row r="457" spans="1:45" s="12" customFormat="1" ht="18.75" customHeigh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6"/>
      <c r="AB457" s="26"/>
      <c r="AC457" s="26"/>
      <c r="AD457" s="25"/>
      <c r="AE457" s="25"/>
      <c r="AF457" s="25"/>
      <c r="AG457" s="25"/>
      <c r="AH457" s="28"/>
      <c r="AI457" s="28"/>
      <c r="AJ457" s="28"/>
      <c r="AK457" s="28"/>
      <c r="AL457" s="27"/>
      <c r="AM457" s="27"/>
      <c r="AN457" s="27"/>
      <c r="AO457" s="27"/>
      <c r="AP457" s="25"/>
      <c r="AQ457" s="25"/>
      <c r="AR457" s="25"/>
      <c r="AS457" s="25"/>
    </row>
    <row r="458" spans="1:45" s="12" customFormat="1" ht="18.75" customHeigh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6"/>
      <c r="AB458" s="26"/>
      <c r="AC458" s="26"/>
      <c r="AD458" s="25"/>
      <c r="AE458" s="25"/>
      <c r="AF458" s="25"/>
      <c r="AG458" s="25"/>
      <c r="AH458" s="28"/>
      <c r="AI458" s="28"/>
      <c r="AJ458" s="28"/>
      <c r="AK458" s="28"/>
      <c r="AL458" s="27"/>
      <c r="AM458" s="27"/>
      <c r="AN458" s="27"/>
      <c r="AO458" s="27"/>
      <c r="AP458" s="25"/>
      <c r="AQ458" s="25"/>
      <c r="AR458" s="25"/>
      <c r="AS458" s="25"/>
    </row>
    <row r="459" spans="1:45" s="12" customFormat="1" ht="18.75" customHeigh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6"/>
      <c r="AB459" s="26"/>
      <c r="AC459" s="26"/>
      <c r="AD459" s="25"/>
      <c r="AE459" s="25"/>
      <c r="AF459" s="25"/>
      <c r="AG459" s="25"/>
      <c r="AH459" s="28"/>
      <c r="AI459" s="28"/>
      <c r="AJ459" s="28"/>
      <c r="AK459" s="28"/>
      <c r="AL459" s="27"/>
      <c r="AM459" s="27"/>
      <c r="AN459" s="27"/>
      <c r="AO459" s="27"/>
      <c r="AP459" s="25"/>
      <c r="AQ459" s="25"/>
      <c r="AR459" s="25"/>
      <c r="AS459" s="25"/>
    </row>
    <row r="460" spans="1:45" s="12" customFormat="1" ht="18.75" customHeigh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6"/>
      <c r="AB460" s="26"/>
      <c r="AC460" s="26"/>
      <c r="AD460" s="25"/>
      <c r="AE460" s="25"/>
      <c r="AF460" s="25"/>
      <c r="AG460" s="25"/>
      <c r="AH460" s="28"/>
      <c r="AI460" s="28"/>
      <c r="AJ460" s="28"/>
      <c r="AK460" s="28"/>
      <c r="AL460" s="27"/>
      <c r="AM460" s="27"/>
      <c r="AN460" s="27"/>
      <c r="AO460" s="27"/>
      <c r="AP460" s="25"/>
      <c r="AQ460" s="25"/>
      <c r="AR460" s="25"/>
      <c r="AS460" s="25"/>
    </row>
    <row r="461" spans="1:45" s="12" customFormat="1" ht="18.75" customHeigh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6"/>
      <c r="AB461" s="26"/>
      <c r="AC461" s="26"/>
      <c r="AD461" s="25"/>
      <c r="AE461" s="25"/>
      <c r="AF461" s="25"/>
      <c r="AG461" s="25"/>
      <c r="AH461" s="28"/>
      <c r="AI461" s="28"/>
      <c r="AJ461" s="28"/>
      <c r="AK461" s="28"/>
      <c r="AL461" s="27"/>
      <c r="AM461" s="27"/>
      <c r="AN461" s="27"/>
      <c r="AO461" s="27"/>
      <c r="AP461" s="25"/>
      <c r="AQ461" s="25"/>
      <c r="AR461" s="25"/>
      <c r="AS461" s="25"/>
    </row>
    <row r="462" spans="1:45" s="12" customFormat="1" ht="18.75" customHeigh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6"/>
      <c r="AB462" s="26"/>
      <c r="AC462" s="26"/>
      <c r="AD462" s="25"/>
      <c r="AE462" s="25"/>
      <c r="AF462" s="25"/>
      <c r="AG462" s="25"/>
      <c r="AH462" s="28"/>
      <c r="AI462" s="28"/>
      <c r="AJ462" s="28"/>
      <c r="AK462" s="28"/>
      <c r="AL462" s="27"/>
      <c r="AM462" s="27"/>
      <c r="AN462" s="27"/>
      <c r="AO462" s="27"/>
      <c r="AP462" s="25"/>
      <c r="AQ462" s="25"/>
      <c r="AR462" s="25"/>
      <c r="AS462" s="25"/>
    </row>
    <row r="463" spans="1:45" s="12" customFormat="1" ht="18.75" customHeigh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6"/>
      <c r="AB463" s="26"/>
      <c r="AC463" s="26"/>
      <c r="AD463" s="25"/>
      <c r="AE463" s="25"/>
      <c r="AF463" s="25"/>
      <c r="AG463" s="25"/>
      <c r="AH463" s="28"/>
      <c r="AI463" s="28"/>
      <c r="AJ463" s="28"/>
      <c r="AK463" s="28"/>
      <c r="AL463" s="27"/>
      <c r="AM463" s="27"/>
      <c r="AN463" s="27"/>
      <c r="AO463" s="27"/>
      <c r="AP463" s="25"/>
      <c r="AQ463" s="25"/>
      <c r="AR463" s="25"/>
      <c r="AS463" s="25"/>
    </row>
    <row r="464" spans="1:45" s="12" customFormat="1" ht="18.75" customHeigh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6"/>
      <c r="AB464" s="26"/>
      <c r="AC464" s="26"/>
      <c r="AD464" s="25"/>
      <c r="AE464" s="25"/>
      <c r="AF464" s="25"/>
      <c r="AG464" s="25"/>
      <c r="AH464" s="28"/>
      <c r="AI464" s="28"/>
      <c r="AJ464" s="28"/>
      <c r="AK464" s="28"/>
      <c r="AL464" s="27"/>
      <c r="AM464" s="27"/>
      <c r="AN464" s="27"/>
      <c r="AO464" s="27"/>
      <c r="AP464" s="25"/>
      <c r="AQ464" s="25"/>
      <c r="AR464" s="25"/>
      <c r="AS464" s="25"/>
    </row>
    <row r="465" spans="1:45" s="12" customFormat="1" ht="18.75" customHeigh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6"/>
      <c r="AB465" s="26"/>
      <c r="AC465" s="26"/>
      <c r="AD465" s="25"/>
      <c r="AE465" s="25"/>
      <c r="AF465" s="25"/>
      <c r="AG465" s="25"/>
      <c r="AH465" s="28"/>
      <c r="AI465" s="28"/>
      <c r="AJ465" s="28"/>
      <c r="AK465" s="28"/>
      <c r="AL465" s="27"/>
      <c r="AM465" s="27"/>
      <c r="AN465" s="27"/>
      <c r="AO465" s="27"/>
      <c r="AP465" s="25"/>
      <c r="AQ465" s="25"/>
      <c r="AR465" s="25"/>
      <c r="AS465" s="25"/>
    </row>
    <row r="466" spans="1:45" s="12" customFormat="1" ht="18.75" customHeigh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6"/>
      <c r="AB466" s="26"/>
      <c r="AC466" s="26"/>
      <c r="AD466" s="25"/>
      <c r="AE466" s="25"/>
      <c r="AF466" s="25"/>
      <c r="AG466" s="25"/>
      <c r="AH466" s="28"/>
      <c r="AI466" s="28"/>
      <c r="AJ466" s="28"/>
      <c r="AK466" s="28"/>
      <c r="AL466" s="27"/>
      <c r="AM466" s="27"/>
      <c r="AN466" s="27"/>
      <c r="AO466" s="27"/>
      <c r="AP466" s="25"/>
      <c r="AQ466" s="25"/>
      <c r="AR466" s="25"/>
      <c r="AS466" s="25"/>
    </row>
    <row r="467" spans="1:45" s="12" customFormat="1" ht="18.75" customHeigh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6"/>
      <c r="AB467" s="26"/>
      <c r="AC467" s="26"/>
      <c r="AD467" s="25"/>
      <c r="AE467" s="25"/>
      <c r="AF467" s="25"/>
      <c r="AG467" s="25"/>
      <c r="AH467" s="28"/>
      <c r="AI467" s="28"/>
      <c r="AJ467" s="28"/>
      <c r="AK467" s="28"/>
      <c r="AL467" s="27"/>
      <c r="AM467" s="27"/>
      <c r="AN467" s="27"/>
      <c r="AO467" s="27"/>
      <c r="AP467" s="25"/>
      <c r="AQ467" s="25"/>
      <c r="AR467" s="25"/>
      <c r="AS467" s="25"/>
    </row>
    <row r="468" spans="1:45" s="12" customFormat="1" ht="18.75" customHeigh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6"/>
      <c r="AB468" s="26"/>
      <c r="AC468" s="26"/>
      <c r="AD468" s="25"/>
      <c r="AE468" s="25"/>
      <c r="AF468" s="25"/>
      <c r="AG468" s="25"/>
      <c r="AH468" s="28"/>
      <c r="AI468" s="28"/>
      <c r="AJ468" s="28"/>
      <c r="AK468" s="28"/>
      <c r="AL468" s="27"/>
      <c r="AM468" s="27"/>
      <c r="AN468" s="27"/>
      <c r="AO468" s="27"/>
      <c r="AP468" s="25"/>
      <c r="AQ468" s="25"/>
      <c r="AR468" s="25"/>
      <c r="AS468" s="25"/>
    </row>
    <row r="469" spans="1:45" s="12" customFormat="1" ht="18.75" customHeigh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6"/>
      <c r="AB469" s="26"/>
      <c r="AC469" s="26"/>
      <c r="AD469" s="25"/>
      <c r="AE469" s="25"/>
      <c r="AF469" s="25"/>
      <c r="AG469" s="25"/>
      <c r="AH469" s="28"/>
      <c r="AI469" s="28"/>
      <c r="AJ469" s="28"/>
      <c r="AK469" s="28"/>
      <c r="AL469" s="27"/>
      <c r="AM469" s="27"/>
      <c r="AN469" s="27"/>
      <c r="AO469" s="27"/>
      <c r="AP469" s="25"/>
      <c r="AQ469" s="25"/>
      <c r="AR469" s="25"/>
      <c r="AS469" s="25"/>
    </row>
    <row r="470" spans="1:45" s="12" customFormat="1" ht="18.75" customHeigh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6"/>
      <c r="AB470" s="26"/>
      <c r="AC470" s="26"/>
      <c r="AD470" s="25"/>
      <c r="AE470" s="25"/>
      <c r="AF470" s="25"/>
      <c r="AG470" s="25"/>
      <c r="AH470" s="28"/>
      <c r="AI470" s="28"/>
      <c r="AJ470" s="28"/>
      <c r="AK470" s="28"/>
      <c r="AL470" s="27"/>
      <c r="AM470" s="27"/>
      <c r="AN470" s="27"/>
      <c r="AO470" s="27"/>
      <c r="AP470" s="25"/>
      <c r="AQ470" s="25"/>
      <c r="AR470" s="25"/>
      <c r="AS470" s="25"/>
    </row>
    <row r="471" spans="1:45" s="12" customFormat="1" ht="18.75" customHeigh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6"/>
      <c r="AB471" s="26"/>
      <c r="AC471" s="26"/>
      <c r="AD471" s="25"/>
      <c r="AE471" s="25"/>
      <c r="AF471" s="25"/>
      <c r="AG471" s="25"/>
      <c r="AH471" s="28"/>
      <c r="AI471" s="28"/>
      <c r="AJ471" s="28"/>
      <c r="AK471" s="28"/>
      <c r="AL471" s="27"/>
      <c r="AM471" s="27"/>
      <c r="AN471" s="27"/>
      <c r="AO471" s="27"/>
      <c r="AP471" s="25"/>
      <c r="AQ471" s="25"/>
      <c r="AR471" s="25"/>
      <c r="AS471" s="25"/>
    </row>
    <row r="472" spans="1:45" s="12" customFormat="1" ht="18.75" customHeigh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6"/>
      <c r="AB472" s="26"/>
      <c r="AC472" s="26"/>
      <c r="AD472" s="25"/>
      <c r="AE472" s="25"/>
      <c r="AF472" s="25"/>
      <c r="AG472" s="25"/>
      <c r="AH472" s="28"/>
      <c r="AI472" s="28"/>
      <c r="AJ472" s="28"/>
      <c r="AK472" s="28"/>
      <c r="AL472" s="27"/>
      <c r="AM472" s="27"/>
      <c r="AN472" s="27"/>
      <c r="AO472" s="27"/>
      <c r="AP472" s="25"/>
      <c r="AQ472" s="25"/>
      <c r="AR472" s="25"/>
      <c r="AS472" s="25"/>
    </row>
    <row r="473" spans="1:45" s="12" customFormat="1" ht="18.75" customHeigh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6"/>
      <c r="AB473" s="26"/>
      <c r="AC473" s="26"/>
      <c r="AD473" s="25"/>
      <c r="AE473" s="25"/>
      <c r="AF473" s="25"/>
      <c r="AG473" s="25"/>
      <c r="AH473" s="28"/>
      <c r="AI473" s="28"/>
      <c r="AJ473" s="28"/>
      <c r="AK473" s="28"/>
      <c r="AL473" s="27"/>
      <c r="AM473" s="27"/>
      <c r="AN473" s="27"/>
      <c r="AO473" s="27"/>
      <c r="AP473" s="25"/>
      <c r="AQ473" s="25"/>
      <c r="AR473" s="25"/>
      <c r="AS473" s="25"/>
    </row>
    <row r="474" spans="1:45" s="12" customFormat="1" ht="18.75" customHeigh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6"/>
      <c r="AB474" s="26"/>
      <c r="AC474" s="26"/>
      <c r="AD474" s="25"/>
      <c r="AE474" s="25"/>
      <c r="AF474" s="25"/>
      <c r="AG474" s="25"/>
      <c r="AH474" s="28"/>
      <c r="AI474" s="28"/>
      <c r="AJ474" s="28"/>
      <c r="AK474" s="28"/>
      <c r="AL474" s="27"/>
      <c r="AM474" s="27"/>
      <c r="AN474" s="27"/>
      <c r="AO474" s="27"/>
      <c r="AP474" s="25"/>
      <c r="AQ474" s="25"/>
      <c r="AR474" s="25"/>
      <c r="AS474" s="25"/>
    </row>
    <row r="475" spans="1:45" s="12" customFormat="1" ht="18.75" customHeigh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6"/>
      <c r="AB475" s="26"/>
      <c r="AC475" s="26"/>
      <c r="AD475" s="25"/>
      <c r="AE475" s="25"/>
      <c r="AF475" s="25"/>
      <c r="AG475" s="25"/>
      <c r="AH475" s="28"/>
      <c r="AI475" s="28"/>
      <c r="AJ475" s="28"/>
      <c r="AK475" s="28"/>
      <c r="AL475" s="27"/>
      <c r="AM475" s="27"/>
      <c r="AN475" s="27"/>
      <c r="AO475" s="27"/>
      <c r="AP475" s="25"/>
      <c r="AQ475" s="25"/>
      <c r="AR475" s="25"/>
      <c r="AS475" s="25"/>
    </row>
    <row r="476" spans="1:45" s="12" customFormat="1" ht="18.75" customHeigh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6"/>
      <c r="AB476" s="26"/>
      <c r="AC476" s="26"/>
      <c r="AD476" s="25"/>
      <c r="AE476" s="25"/>
      <c r="AF476" s="25"/>
      <c r="AG476" s="25"/>
      <c r="AH476" s="28"/>
      <c r="AI476" s="28"/>
      <c r="AJ476" s="28"/>
      <c r="AK476" s="28"/>
      <c r="AL476" s="27"/>
      <c r="AM476" s="27"/>
      <c r="AN476" s="27"/>
      <c r="AO476" s="27"/>
      <c r="AP476" s="25"/>
      <c r="AQ476" s="25"/>
      <c r="AR476" s="25"/>
      <c r="AS476" s="25"/>
    </row>
    <row r="477" spans="1:45" s="12" customFormat="1" ht="18.75" customHeigh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6"/>
      <c r="AB477" s="26"/>
      <c r="AC477" s="26"/>
      <c r="AD477" s="25"/>
      <c r="AE477" s="25"/>
      <c r="AF477" s="25"/>
      <c r="AG477" s="25"/>
      <c r="AH477" s="28"/>
      <c r="AI477" s="28"/>
      <c r="AJ477" s="28"/>
      <c r="AK477" s="28"/>
      <c r="AL477" s="27"/>
      <c r="AM477" s="27"/>
      <c r="AN477" s="27"/>
      <c r="AO477" s="27"/>
      <c r="AP477" s="25"/>
      <c r="AQ477" s="25"/>
      <c r="AR477" s="25"/>
      <c r="AS477" s="25"/>
    </row>
    <row r="478" spans="1:45" s="12" customFormat="1" ht="18.75" customHeigh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6"/>
      <c r="AB478" s="26"/>
      <c r="AC478" s="26"/>
      <c r="AD478" s="25"/>
      <c r="AE478" s="25"/>
      <c r="AF478" s="25"/>
      <c r="AG478" s="25"/>
      <c r="AH478" s="28"/>
      <c r="AI478" s="28"/>
      <c r="AJ478" s="28"/>
      <c r="AK478" s="28"/>
      <c r="AL478" s="27"/>
      <c r="AM478" s="27"/>
      <c r="AN478" s="27"/>
      <c r="AO478" s="27"/>
      <c r="AP478" s="25"/>
      <c r="AQ478" s="25"/>
      <c r="AR478" s="25"/>
      <c r="AS478" s="25"/>
    </row>
    <row r="479" spans="1:45" s="12" customFormat="1" ht="18.75" customHeigh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6"/>
      <c r="AB479" s="26"/>
      <c r="AC479" s="26"/>
      <c r="AD479" s="25"/>
      <c r="AE479" s="25"/>
      <c r="AF479" s="25"/>
      <c r="AG479" s="25"/>
      <c r="AH479" s="28"/>
      <c r="AI479" s="28"/>
      <c r="AJ479" s="28"/>
      <c r="AK479" s="28"/>
      <c r="AL479" s="27"/>
      <c r="AM479" s="27"/>
      <c r="AN479" s="27"/>
      <c r="AO479" s="27"/>
      <c r="AP479" s="25"/>
      <c r="AQ479" s="25"/>
      <c r="AR479" s="25"/>
      <c r="AS479" s="25"/>
    </row>
    <row r="480" spans="1:45" s="12" customFormat="1" ht="18.75" customHeigh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6"/>
      <c r="AB480" s="26"/>
      <c r="AC480" s="26"/>
      <c r="AD480" s="25"/>
      <c r="AE480" s="25"/>
      <c r="AF480" s="25"/>
      <c r="AG480" s="25"/>
      <c r="AH480" s="28"/>
      <c r="AI480" s="28"/>
      <c r="AJ480" s="28"/>
      <c r="AK480" s="28"/>
      <c r="AL480" s="27"/>
      <c r="AM480" s="27"/>
      <c r="AN480" s="27"/>
      <c r="AO480" s="27"/>
      <c r="AP480" s="25"/>
      <c r="AQ480" s="25"/>
      <c r="AR480" s="25"/>
      <c r="AS480" s="25"/>
    </row>
    <row r="481" spans="1:45" s="12" customFormat="1" ht="18.75" customHeigh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6"/>
      <c r="AB481" s="26"/>
      <c r="AC481" s="26"/>
      <c r="AD481" s="25"/>
      <c r="AE481" s="25"/>
      <c r="AF481" s="25"/>
      <c r="AG481" s="25"/>
      <c r="AH481" s="28"/>
      <c r="AI481" s="28"/>
      <c r="AJ481" s="28"/>
      <c r="AK481" s="28"/>
      <c r="AL481" s="27"/>
      <c r="AM481" s="27"/>
      <c r="AN481" s="27"/>
      <c r="AO481" s="27"/>
      <c r="AP481" s="25"/>
      <c r="AQ481" s="25"/>
      <c r="AR481" s="25"/>
      <c r="AS481" s="25"/>
    </row>
    <row r="482" spans="1:45" s="12" customFormat="1" ht="18.75" customHeigh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6"/>
      <c r="AB482" s="26"/>
      <c r="AC482" s="26"/>
      <c r="AD482" s="25"/>
      <c r="AE482" s="25"/>
      <c r="AF482" s="25"/>
      <c r="AG482" s="25"/>
      <c r="AH482" s="28"/>
      <c r="AI482" s="28"/>
      <c r="AJ482" s="28"/>
      <c r="AK482" s="28"/>
      <c r="AL482" s="27"/>
      <c r="AM482" s="27"/>
      <c r="AN482" s="27"/>
      <c r="AO482" s="27"/>
      <c r="AP482" s="25"/>
      <c r="AQ482" s="25"/>
      <c r="AR482" s="25"/>
      <c r="AS482" s="25"/>
    </row>
    <row r="483" spans="1:45" s="12" customFormat="1" ht="18.75" customHeigh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6"/>
      <c r="AB483" s="26"/>
      <c r="AC483" s="26"/>
      <c r="AD483" s="25"/>
      <c r="AE483" s="25"/>
      <c r="AF483" s="25"/>
      <c r="AG483" s="25"/>
      <c r="AH483" s="28"/>
      <c r="AI483" s="28"/>
      <c r="AJ483" s="28"/>
      <c r="AK483" s="28"/>
      <c r="AL483" s="27"/>
      <c r="AM483" s="27"/>
      <c r="AN483" s="27"/>
      <c r="AO483" s="27"/>
      <c r="AP483" s="25"/>
      <c r="AQ483" s="25"/>
      <c r="AR483" s="25"/>
      <c r="AS483" s="25"/>
    </row>
    <row r="484" spans="1:45" s="12" customFormat="1" ht="18.75" customHeigh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6"/>
      <c r="AB484" s="26"/>
      <c r="AC484" s="26"/>
      <c r="AD484" s="25"/>
      <c r="AE484" s="25"/>
      <c r="AF484" s="25"/>
      <c r="AG484" s="25"/>
      <c r="AH484" s="28"/>
      <c r="AI484" s="28"/>
      <c r="AJ484" s="28"/>
      <c r="AK484" s="28"/>
      <c r="AL484" s="27"/>
      <c r="AM484" s="27"/>
      <c r="AN484" s="27"/>
      <c r="AO484" s="27"/>
      <c r="AP484" s="25"/>
      <c r="AQ484" s="25"/>
      <c r="AR484" s="25"/>
      <c r="AS484" s="25"/>
    </row>
    <row r="485" spans="1:45" s="12" customFormat="1" ht="18.75" customHeigh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6"/>
      <c r="AB485" s="26"/>
      <c r="AC485" s="26"/>
      <c r="AD485" s="25"/>
      <c r="AE485" s="25"/>
      <c r="AF485" s="25"/>
      <c r="AG485" s="25"/>
      <c r="AH485" s="28"/>
      <c r="AI485" s="28"/>
      <c r="AJ485" s="28"/>
      <c r="AK485" s="28"/>
      <c r="AL485" s="27"/>
      <c r="AM485" s="27"/>
      <c r="AN485" s="27"/>
      <c r="AO485" s="27"/>
      <c r="AP485" s="25"/>
      <c r="AQ485" s="25"/>
      <c r="AR485" s="25"/>
      <c r="AS485" s="25"/>
    </row>
    <row r="486" spans="1:45" s="12" customFormat="1" ht="18.75" customHeigh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6"/>
      <c r="AB486" s="26"/>
      <c r="AC486" s="26"/>
      <c r="AD486" s="25"/>
      <c r="AE486" s="25"/>
      <c r="AF486" s="25"/>
      <c r="AG486" s="25"/>
      <c r="AH486" s="28"/>
      <c r="AI486" s="28"/>
      <c r="AJ486" s="28"/>
      <c r="AK486" s="28"/>
      <c r="AL486" s="27"/>
      <c r="AM486" s="27"/>
      <c r="AN486" s="27"/>
      <c r="AO486" s="27"/>
      <c r="AP486" s="25"/>
      <c r="AQ486" s="25"/>
      <c r="AR486" s="25"/>
      <c r="AS486" s="25"/>
    </row>
    <row r="487" spans="1:45" s="12" customFormat="1" ht="18.75" customHeigh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6"/>
      <c r="AB487" s="26"/>
      <c r="AC487" s="26"/>
      <c r="AD487" s="25"/>
      <c r="AE487" s="25"/>
      <c r="AF487" s="25"/>
      <c r="AG487" s="25"/>
      <c r="AH487" s="28"/>
      <c r="AI487" s="28"/>
      <c r="AJ487" s="28"/>
      <c r="AK487" s="28"/>
      <c r="AL487" s="27"/>
      <c r="AM487" s="27"/>
      <c r="AN487" s="27"/>
      <c r="AO487" s="27"/>
      <c r="AP487" s="25"/>
      <c r="AQ487" s="25"/>
      <c r="AR487" s="25"/>
      <c r="AS487" s="25"/>
    </row>
    <row r="488" spans="1:45" s="12" customFormat="1" ht="18.75" customHeigh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6"/>
      <c r="AB488" s="26"/>
      <c r="AC488" s="26"/>
      <c r="AD488" s="25"/>
      <c r="AE488" s="25"/>
      <c r="AF488" s="25"/>
      <c r="AG488" s="25"/>
      <c r="AH488" s="28"/>
      <c r="AI488" s="28"/>
      <c r="AJ488" s="28"/>
      <c r="AK488" s="28"/>
      <c r="AL488" s="27"/>
      <c r="AM488" s="27"/>
      <c r="AN488" s="27"/>
      <c r="AO488" s="27"/>
      <c r="AP488" s="25"/>
      <c r="AQ488" s="25"/>
      <c r="AR488" s="25"/>
      <c r="AS488" s="25"/>
    </row>
    <row r="489" spans="1:45" s="12" customFormat="1" ht="18.75" customHeigh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6"/>
      <c r="AB489" s="26"/>
      <c r="AC489" s="26"/>
      <c r="AD489" s="25"/>
      <c r="AE489" s="25"/>
      <c r="AF489" s="25"/>
      <c r="AG489" s="25"/>
      <c r="AH489" s="28"/>
      <c r="AI489" s="28"/>
      <c r="AJ489" s="28"/>
      <c r="AK489" s="28"/>
      <c r="AL489" s="27"/>
      <c r="AM489" s="27"/>
      <c r="AN489" s="27"/>
      <c r="AO489" s="27"/>
      <c r="AP489" s="25"/>
      <c r="AQ489" s="25"/>
      <c r="AR489" s="25"/>
      <c r="AS489" s="25"/>
    </row>
    <row r="490" spans="1:45" s="12" customFormat="1" ht="18.75" customHeigh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6"/>
      <c r="AB490" s="26"/>
      <c r="AC490" s="26"/>
      <c r="AD490" s="25"/>
      <c r="AE490" s="25"/>
      <c r="AF490" s="25"/>
      <c r="AG490" s="25"/>
      <c r="AH490" s="28"/>
      <c r="AI490" s="28"/>
      <c r="AJ490" s="28"/>
      <c r="AK490" s="28"/>
      <c r="AL490" s="27"/>
      <c r="AM490" s="27"/>
      <c r="AN490" s="27"/>
      <c r="AO490" s="27"/>
      <c r="AP490" s="25"/>
      <c r="AQ490" s="25"/>
      <c r="AR490" s="25"/>
      <c r="AS490" s="25"/>
    </row>
    <row r="491" spans="1:45" s="12" customFormat="1" ht="18.75" customHeigh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6"/>
      <c r="AB491" s="26"/>
      <c r="AC491" s="26"/>
      <c r="AD491" s="25"/>
      <c r="AE491" s="25"/>
      <c r="AF491" s="25"/>
      <c r="AG491" s="25"/>
      <c r="AH491" s="28"/>
      <c r="AI491" s="28"/>
      <c r="AJ491" s="28"/>
      <c r="AK491" s="28"/>
      <c r="AL491" s="27"/>
      <c r="AM491" s="27"/>
      <c r="AN491" s="27"/>
      <c r="AO491" s="27"/>
      <c r="AP491" s="25"/>
      <c r="AQ491" s="25"/>
      <c r="AR491" s="25"/>
      <c r="AS491" s="25"/>
    </row>
    <row r="492" spans="1:45" s="12" customFormat="1" ht="18.75" customHeigh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6"/>
      <c r="AB492" s="26"/>
      <c r="AC492" s="26"/>
      <c r="AD492" s="25"/>
      <c r="AE492" s="25"/>
      <c r="AF492" s="25"/>
      <c r="AG492" s="25"/>
      <c r="AH492" s="28"/>
      <c r="AI492" s="28"/>
      <c r="AJ492" s="28"/>
      <c r="AK492" s="28"/>
      <c r="AL492" s="27"/>
      <c r="AM492" s="27"/>
      <c r="AN492" s="27"/>
      <c r="AO492" s="27"/>
      <c r="AP492" s="25"/>
      <c r="AQ492" s="25"/>
      <c r="AR492" s="25"/>
      <c r="AS492" s="25"/>
    </row>
    <row r="493" spans="1:45" s="12" customFormat="1" ht="18.75" customHeigh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6"/>
      <c r="AB493" s="26"/>
      <c r="AC493" s="26"/>
      <c r="AD493" s="25"/>
      <c r="AE493" s="25"/>
      <c r="AF493" s="25"/>
      <c r="AG493" s="25"/>
      <c r="AH493" s="28"/>
      <c r="AI493" s="28"/>
      <c r="AJ493" s="28"/>
      <c r="AK493" s="28"/>
      <c r="AL493" s="27"/>
      <c r="AM493" s="27"/>
      <c r="AN493" s="27"/>
      <c r="AO493" s="27"/>
      <c r="AP493" s="25"/>
      <c r="AQ493" s="25"/>
      <c r="AR493" s="25"/>
      <c r="AS493" s="25"/>
    </row>
    <row r="494" spans="1:45" s="12" customFormat="1" ht="18.75" customHeigh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6"/>
      <c r="AB494" s="26"/>
      <c r="AC494" s="26"/>
      <c r="AD494" s="25"/>
      <c r="AE494" s="25"/>
      <c r="AF494" s="25"/>
      <c r="AG494" s="25"/>
      <c r="AH494" s="28"/>
      <c r="AI494" s="28"/>
      <c r="AJ494" s="28"/>
      <c r="AK494" s="28"/>
      <c r="AL494" s="27"/>
      <c r="AM494" s="27"/>
      <c r="AN494" s="27"/>
      <c r="AO494" s="27"/>
      <c r="AP494" s="25"/>
      <c r="AQ494" s="25"/>
      <c r="AR494" s="25"/>
      <c r="AS494" s="25"/>
    </row>
    <row r="495" spans="1:45" s="12" customFormat="1" ht="18.75" customHeigh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6"/>
      <c r="AB495" s="26"/>
      <c r="AC495" s="26"/>
      <c r="AD495" s="25"/>
      <c r="AE495" s="25"/>
      <c r="AF495" s="25"/>
      <c r="AG495" s="25"/>
      <c r="AH495" s="28"/>
      <c r="AI495" s="28"/>
      <c r="AJ495" s="28"/>
      <c r="AK495" s="28"/>
      <c r="AL495" s="27"/>
      <c r="AM495" s="27"/>
      <c r="AN495" s="27"/>
      <c r="AO495" s="27"/>
      <c r="AP495" s="25"/>
      <c r="AQ495" s="25"/>
      <c r="AR495" s="25"/>
      <c r="AS495" s="25"/>
    </row>
    <row r="496" spans="1:45" s="12" customFormat="1" ht="18.75" customHeigh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6"/>
      <c r="AB496" s="26"/>
      <c r="AC496" s="26"/>
      <c r="AD496" s="25"/>
      <c r="AE496" s="25"/>
      <c r="AF496" s="25"/>
      <c r="AG496" s="25"/>
      <c r="AH496" s="28"/>
      <c r="AI496" s="28"/>
      <c r="AJ496" s="28"/>
      <c r="AK496" s="28"/>
      <c r="AL496" s="27"/>
      <c r="AM496" s="27"/>
      <c r="AN496" s="27"/>
      <c r="AO496" s="27"/>
      <c r="AP496" s="25"/>
      <c r="AQ496" s="25"/>
      <c r="AR496" s="25"/>
      <c r="AS496" s="25"/>
    </row>
    <row r="497" spans="1:45" s="12" customFormat="1" ht="18.75" customHeigh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6"/>
      <c r="AB497" s="26"/>
      <c r="AC497" s="26"/>
      <c r="AD497" s="25"/>
      <c r="AE497" s="25"/>
      <c r="AF497" s="25"/>
      <c r="AG497" s="25"/>
      <c r="AH497" s="28"/>
      <c r="AI497" s="28"/>
      <c r="AJ497" s="28"/>
      <c r="AK497" s="28"/>
      <c r="AL497" s="27"/>
      <c r="AM497" s="27"/>
      <c r="AN497" s="27"/>
      <c r="AO497" s="27"/>
      <c r="AP497" s="25"/>
      <c r="AQ497" s="25"/>
      <c r="AR497" s="25"/>
      <c r="AS497" s="25"/>
    </row>
    <row r="498" spans="1:45" s="12" customFormat="1" ht="18.75" customHeigh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6"/>
      <c r="AB498" s="26"/>
      <c r="AC498" s="26"/>
      <c r="AD498" s="25"/>
      <c r="AE498" s="25"/>
      <c r="AF498" s="25"/>
      <c r="AG498" s="25"/>
      <c r="AH498" s="28"/>
      <c r="AI498" s="28"/>
      <c r="AJ498" s="28"/>
      <c r="AK498" s="28"/>
      <c r="AL498" s="27"/>
      <c r="AM498" s="27"/>
      <c r="AN498" s="27"/>
      <c r="AO498" s="27"/>
      <c r="AP498" s="25"/>
      <c r="AQ498" s="25"/>
      <c r="AR498" s="25"/>
      <c r="AS498" s="25"/>
    </row>
    <row r="499" spans="1:45" s="12" customFormat="1" ht="18.75" customHeigh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6"/>
      <c r="AB499" s="26"/>
      <c r="AC499" s="26"/>
      <c r="AD499" s="25"/>
      <c r="AE499" s="25"/>
      <c r="AF499" s="25"/>
      <c r="AG499" s="25"/>
      <c r="AH499" s="28"/>
      <c r="AI499" s="28"/>
      <c r="AJ499" s="28"/>
      <c r="AK499" s="28"/>
      <c r="AL499" s="27"/>
      <c r="AM499" s="27"/>
      <c r="AN499" s="27"/>
      <c r="AO499" s="27"/>
      <c r="AP499" s="25"/>
      <c r="AQ499" s="25"/>
      <c r="AR499" s="25"/>
      <c r="AS499" s="25"/>
    </row>
    <row r="500" spans="1:45" s="12" customFormat="1" ht="18.75" customHeigh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6"/>
      <c r="AB500" s="26"/>
      <c r="AC500" s="26"/>
      <c r="AD500" s="25"/>
      <c r="AE500" s="25"/>
      <c r="AF500" s="25"/>
      <c r="AG500" s="25"/>
      <c r="AH500" s="28"/>
      <c r="AI500" s="28"/>
      <c r="AJ500" s="28"/>
      <c r="AK500" s="28"/>
      <c r="AL500" s="27"/>
      <c r="AM500" s="27"/>
      <c r="AN500" s="27"/>
      <c r="AO500" s="27"/>
      <c r="AP500" s="25"/>
      <c r="AQ500" s="25"/>
      <c r="AR500" s="25"/>
      <c r="AS500" s="25"/>
    </row>
    <row r="502" spans="1:45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9"/>
      <c r="AD502" s="33"/>
      <c r="AE502" s="34"/>
      <c r="AF502" s="34"/>
      <c r="AG502" s="34"/>
      <c r="AH502" s="34"/>
      <c r="AI502" s="35"/>
      <c r="AJ502" s="35"/>
      <c r="AK502" s="35"/>
      <c r="AL502" s="35"/>
      <c r="AM502" s="35"/>
      <c r="AN502" s="35"/>
      <c r="AO502" s="35"/>
      <c r="AP502" s="33"/>
      <c r="AQ502" s="34"/>
      <c r="AR502" s="34"/>
      <c r="AS502" s="34"/>
    </row>
    <row r="503" spans="1:45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</row>
  </sheetData>
  <autoFilter ref="A8:AS500">
    <filterColumn colId="13">
      <filters blank="1">
        <filter val="1"/>
        <filter val="10"/>
        <filter val="111"/>
        <filter val="12"/>
        <filter val="13"/>
        <filter val="15"/>
        <filter val="16"/>
        <filter val="170"/>
        <filter val="18"/>
        <filter val="2"/>
        <filter val="20"/>
        <filter val="26"/>
        <filter val="3"/>
        <filter val="30"/>
        <filter val="35"/>
        <filter val="39"/>
        <filter val="4"/>
        <filter val="44"/>
        <filter val="473"/>
        <filter val="49"/>
        <filter val="5"/>
        <filter val="51"/>
        <filter val="54"/>
        <filter val="6"/>
        <filter val="7"/>
        <filter val="8"/>
        <filter val="9"/>
        <filter val="957"/>
      </filters>
    </filterColumn>
  </autoFilter>
  <mergeCells count="17">
    <mergeCell ref="A502:C502"/>
    <mergeCell ref="D502:W502"/>
    <mergeCell ref="X502:Z502"/>
    <mergeCell ref="A6:A7"/>
    <mergeCell ref="B6:B7"/>
    <mergeCell ref="C6:C7"/>
    <mergeCell ref="G6:J6"/>
    <mergeCell ref="K6:N6"/>
    <mergeCell ref="O6:R6"/>
    <mergeCell ref="S6:V6"/>
    <mergeCell ref="W6:Z6"/>
    <mergeCell ref="AD6:AG6"/>
    <mergeCell ref="D6:F7"/>
    <mergeCell ref="AA6:AC6"/>
    <mergeCell ref="AL6:AO6"/>
    <mergeCell ref="AP6:AS6"/>
    <mergeCell ref="AH6:AK6"/>
  </mergeCells>
  <pageMargins left="0.43307086614173229" right="0.23622047244094491" top="0.74803149606299213" bottom="0.74803149606299213" header="0.31496062992125984" footer="0.31496062992125984"/>
  <pageSetup paperSize="9" scale="3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="75" zoomScaleNormal="100" zoomScaleSheetLayoutView="75" workbookViewId="0">
      <pane xSplit="3" ySplit="8" topLeftCell="F9" activePane="bottomRight" state="frozen"/>
      <selection activeCell="J3" sqref="J3"/>
      <selection pane="topRight" activeCell="J3" sqref="J3"/>
      <selection pane="bottomLeft" activeCell="J3" sqref="J3"/>
      <selection pane="bottomRight" activeCell="AF33" sqref="AF33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8.7109375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7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4" width="11.28515625" style="4" customWidth="1"/>
    <col min="25" max="25" width="10.140625" style="4" customWidth="1"/>
    <col min="26" max="26" width="13.42578125" style="4" customWidth="1"/>
    <col min="27" max="27" width="10.7109375" style="4" customWidth="1"/>
    <col min="28" max="28" width="9.28515625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hidden="1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1517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770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  <c r="S5" s="52"/>
      <c r="T5" s="52"/>
      <c r="U5" s="52"/>
      <c r="V5" s="52"/>
    </row>
    <row r="6" spans="1:42" s="12" customFormat="1" ht="50.25" customHeight="1" x14ac:dyDescent="0.25">
      <c r="A6" s="127" t="s">
        <v>2</v>
      </c>
      <c r="B6" s="129" t="s">
        <v>3</v>
      </c>
      <c r="C6" s="129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2" s="12" customFormat="1" ht="58.5" customHeight="1" x14ac:dyDescent="0.25">
      <c r="A7" s="128"/>
      <c r="B7" s="130"/>
      <c r="C7" s="130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2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2" s="4" customFormat="1" x14ac:dyDescent="0.3">
      <c r="A9" s="23">
        <v>1</v>
      </c>
      <c r="B9" s="51" t="s">
        <v>1519</v>
      </c>
      <c r="C9" s="24"/>
      <c r="D9" s="25"/>
      <c r="E9" s="25"/>
      <c r="F9" s="25"/>
      <c r="G9" s="26"/>
      <c r="H9" s="26"/>
      <c r="I9" s="26"/>
      <c r="J9" s="26"/>
      <c r="K9" s="25">
        <f t="shared" ref="K9:N9" si="0">K15+K20+K49+K58+K69+K73+K82+K93+K96+K101+K110+K129+K143+K150+K153+K165+K171+K175+K182+K186+K192+K197+K204+K213+K218+K228+K233+K241+K251+K264+K270+K273+K283+K291+K298+K308+K315+K326+K332+K335+K343+K347+K403</f>
        <v>20</v>
      </c>
      <c r="L9" s="25">
        <f t="shared" si="0"/>
        <v>656</v>
      </c>
      <c r="M9" s="25">
        <f t="shared" si="0"/>
        <v>0</v>
      </c>
      <c r="N9" s="25">
        <f t="shared" si="0"/>
        <v>676</v>
      </c>
      <c r="O9" s="26"/>
      <c r="P9" s="26"/>
      <c r="Q9" s="26"/>
      <c r="R9" s="26"/>
      <c r="S9" s="54"/>
      <c r="T9" s="54"/>
      <c r="U9" s="54"/>
      <c r="V9" s="54"/>
      <c r="W9" s="26">
        <f t="shared" ref="W9:AD9" si="1">W15+W20+W49+W58+W69+W73+W82+W93+W96+W101+W110+W129+W143+W150+W153+W165+W171+W175+W182+W186+W192+W197+W204+W213+W218+W228+W233+W241+W251+W264+W270+W273+W283+W291+W298+W308+W315+W326+W332+W335+W343+W347+W403</f>
        <v>13025.530000000004</v>
      </c>
      <c r="X9" s="26">
        <f t="shared" si="1"/>
        <v>4281.8600000000006</v>
      </c>
      <c r="Y9" s="26">
        <f t="shared" si="1"/>
        <v>179.64</v>
      </c>
      <c r="Z9" s="26">
        <f t="shared" si="1"/>
        <v>17487.03</v>
      </c>
      <c r="AA9" s="25">
        <f t="shared" si="1"/>
        <v>116</v>
      </c>
      <c r="AB9" s="25">
        <f t="shared" si="1"/>
        <v>3769</v>
      </c>
      <c r="AC9" s="25">
        <f t="shared" si="1"/>
        <v>0</v>
      </c>
      <c r="AD9" s="25">
        <f t="shared" si="1"/>
        <v>3885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2" s="4" customFormat="1" hidden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0</v>
      </c>
      <c r="G10" s="26">
        <v>0</v>
      </c>
      <c r="H10" s="26">
        <v>0</v>
      </c>
      <c r="I10" s="26">
        <v>0</v>
      </c>
      <c r="J10" s="26">
        <v>0</v>
      </c>
      <c r="K10" s="25">
        <v>0</v>
      </c>
      <c r="L10" s="25">
        <v>0</v>
      </c>
      <c r="M10" s="25">
        <v>0</v>
      </c>
      <c r="N10" s="25">
        <v>0</v>
      </c>
      <c r="O10" s="26">
        <v>0</v>
      </c>
      <c r="P10" s="26">
        <v>0</v>
      </c>
      <c r="Q10" s="26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6">
        <v>0</v>
      </c>
      <c r="X10" s="26">
        <v>0</v>
      </c>
      <c r="Y10" s="26">
        <v>0</v>
      </c>
      <c r="Z10" s="26">
        <v>0</v>
      </c>
      <c r="AA10" s="25">
        <v>0</v>
      </c>
      <c r="AB10" s="25">
        <v>0</v>
      </c>
      <c r="AC10" s="25">
        <v>0</v>
      </c>
      <c r="AD10" s="25">
        <v>0</v>
      </c>
      <c r="AE10" s="28"/>
      <c r="AF10" s="28"/>
      <c r="AG10" s="28"/>
      <c r="AH10" s="28"/>
      <c r="AI10" s="27">
        <v>0</v>
      </c>
      <c r="AJ10" s="27">
        <v>0</v>
      </c>
      <c r="AK10" s="27">
        <v>0</v>
      </c>
      <c r="AL10" s="27">
        <v>0</v>
      </c>
      <c r="AM10" s="25">
        <v>0</v>
      </c>
      <c r="AN10" s="25">
        <v>0</v>
      </c>
      <c r="AO10" s="25">
        <v>0</v>
      </c>
      <c r="AP10" s="25">
        <v>0</v>
      </c>
    </row>
    <row r="11" spans="1:42" s="4" customFormat="1" ht="37.5" hidden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0</v>
      </c>
      <c r="G11" s="26">
        <v>0</v>
      </c>
      <c r="H11" s="26">
        <v>0</v>
      </c>
      <c r="I11" s="26">
        <v>0</v>
      </c>
      <c r="J11" s="26">
        <v>0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0</v>
      </c>
      <c r="X11" s="26">
        <v>0</v>
      </c>
      <c r="Y11" s="26">
        <v>0</v>
      </c>
      <c r="Z11" s="26">
        <v>0</v>
      </c>
      <c r="AA11" s="25">
        <v>0</v>
      </c>
      <c r="AB11" s="25">
        <v>0</v>
      </c>
      <c r="AC11" s="25">
        <v>0</v>
      </c>
      <c r="AD11" s="25">
        <v>0</v>
      </c>
      <c r="AE11" s="28"/>
      <c r="AF11" s="28"/>
      <c r="AG11" s="28"/>
      <c r="AH11" s="28"/>
      <c r="AI11" s="27">
        <v>0</v>
      </c>
      <c r="AJ11" s="27">
        <v>0</v>
      </c>
      <c r="AK11" s="27">
        <v>0</v>
      </c>
      <c r="AL11" s="27">
        <v>0</v>
      </c>
      <c r="AM11" s="25">
        <v>0</v>
      </c>
      <c r="AN11" s="25">
        <v>0</v>
      </c>
      <c r="AO11" s="25">
        <v>0</v>
      </c>
      <c r="AP11" s="25">
        <v>0</v>
      </c>
    </row>
    <row r="12" spans="1:42" s="29" customFormat="1" ht="37.5" hidden="1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12</v>
      </c>
      <c r="G12" s="26">
        <v>144.30000000000001</v>
      </c>
      <c r="H12" s="26">
        <v>26.7</v>
      </c>
      <c r="I12" s="26">
        <v>9</v>
      </c>
      <c r="J12" s="26">
        <v>180</v>
      </c>
      <c r="K12" s="25">
        <v>0</v>
      </c>
      <c r="L12" s="25">
        <v>0</v>
      </c>
      <c r="M12" s="25">
        <v>0</v>
      </c>
      <c r="N12" s="25">
        <v>0</v>
      </c>
      <c r="O12" s="26">
        <v>0</v>
      </c>
      <c r="P12" s="26">
        <v>0</v>
      </c>
      <c r="Q12" s="26">
        <v>0</v>
      </c>
      <c r="R12" s="26">
        <v>0</v>
      </c>
      <c r="S12" s="27">
        <v>0</v>
      </c>
      <c r="T12" s="27">
        <v>0</v>
      </c>
      <c r="U12" s="27">
        <v>0</v>
      </c>
      <c r="V12" s="27">
        <v>0</v>
      </c>
      <c r="W12" s="26">
        <v>0</v>
      </c>
      <c r="X12" s="26">
        <v>0</v>
      </c>
      <c r="Y12" s="26">
        <v>0</v>
      </c>
      <c r="Z12" s="26">
        <v>0</v>
      </c>
      <c r="AA12" s="25">
        <v>0</v>
      </c>
      <c r="AB12" s="25">
        <v>0</v>
      </c>
      <c r="AC12" s="25">
        <v>0</v>
      </c>
      <c r="AD12" s="25">
        <v>0</v>
      </c>
      <c r="AE12" s="28"/>
      <c r="AF12" s="28"/>
      <c r="AG12" s="28"/>
      <c r="AH12" s="28"/>
      <c r="AI12" s="27">
        <v>0</v>
      </c>
      <c r="AJ12" s="27">
        <v>0</v>
      </c>
      <c r="AK12" s="27">
        <v>0</v>
      </c>
      <c r="AL12" s="27">
        <v>0</v>
      </c>
      <c r="AM12" s="25">
        <v>0</v>
      </c>
      <c r="AN12" s="25">
        <v>0</v>
      </c>
      <c r="AO12" s="25">
        <v>0</v>
      </c>
      <c r="AP12" s="25">
        <v>0</v>
      </c>
    </row>
    <row r="13" spans="1:42" s="4" customFormat="1" hidden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0</v>
      </c>
      <c r="G13" s="26">
        <v>0</v>
      </c>
      <c r="H13" s="26">
        <v>0</v>
      </c>
      <c r="I13" s="26">
        <v>0</v>
      </c>
      <c r="J13" s="26">
        <v>0</v>
      </c>
      <c r="K13" s="25">
        <v>0</v>
      </c>
      <c r="L13" s="25">
        <v>0</v>
      </c>
      <c r="M13" s="25">
        <v>0</v>
      </c>
      <c r="N13" s="25">
        <v>0</v>
      </c>
      <c r="O13" s="26">
        <v>0</v>
      </c>
      <c r="P13" s="26">
        <v>0</v>
      </c>
      <c r="Q13" s="26">
        <v>0</v>
      </c>
      <c r="R13" s="26">
        <v>0</v>
      </c>
      <c r="S13" s="27">
        <v>0</v>
      </c>
      <c r="T13" s="27">
        <v>0</v>
      </c>
      <c r="U13" s="27">
        <v>0</v>
      </c>
      <c r="V13" s="27">
        <v>0</v>
      </c>
      <c r="W13" s="26">
        <v>0</v>
      </c>
      <c r="X13" s="26">
        <v>0</v>
      </c>
      <c r="Y13" s="26">
        <v>0</v>
      </c>
      <c r="Z13" s="26">
        <v>0</v>
      </c>
      <c r="AA13" s="25">
        <v>0</v>
      </c>
      <c r="AB13" s="25">
        <v>0</v>
      </c>
      <c r="AC13" s="25">
        <v>0</v>
      </c>
      <c r="AD13" s="25">
        <v>0</v>
      </c>
      <c r="AE13" s="28"/>
      <c r="AF13" s="28"/>
      <c r="AG13" s="28"/>
      <c r="AH13" s="28"/>
      <c r="AI13" s="27">
        <v>0</v>
      </c>
      <c r="AJ13" s="27">
        <v>0</v>
      </c>
      <c r="AK13" s="27">
        <v>0</v>
      </c>
      <c r="AL13" s="27">
        <v>0</v>
      </c>
      <c r="AM13" s="25">
        <v>0</v>
      </c>
      <c r="AN13" s="25">
        <v>0</v>
      </c>
      <c r="AO13" s="25">
        <v>0</v>
      </c>
      <c r="AP13" s="25">
        <v>0</v>
      </c>
    </row>
    <row r="14" spans="1:42" s="4" customFormat="1" ht="37.5" hidden="1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0</v>
      </c>
      <c r="G14" s="26">
        <v>0</v>
      </c>
      <c r="H14" s="26">
        <v>0</v>
      </c>
      <c r="I14" s="26">
        <v>0</v>
      </c>
      <c r="J14" s="26">
        <v>0</v>
      </c>
      <c r="K14" s="25">
        <v>0</v>
      </c>
      <c r="L14" s="25">
        <v>0</v>
      </c>
      <c r="M14" s="25">
        <v>0</v>
      </c>
      <c r="N14" s="25">
        <v>0</v>
      </c>
      <c r="O14" s="26">
        <v>0</v>
      </c>
      <c r="P14" s="26">
        <v>0</v>
      </c>
      <c r="Q14" s="26">
        <v>0</v>
      </c>
      <c r="R14" s="26">
        <v>0</v>
      </c>
      <c r="S14" s="27">
        <v>0</v>
      </c>
      <c r="T14" s="27">
        <v>0</v>
      </c>
      <c r="U14" s="27">
        <v>0</v>
      </c>
      <c r="V14" s="27">
        <v>0</v>
      </c>
      <c r="W14" s="26">
        <v>0</v>
      </c>
      <c r="X14" s="26">
        <v>0</v>
      </c>
      <c r="Y14" s="26">
        <v>0</v>
      </c>
      <c r="Z14" s="26">
        <v>0</v>
      </c>
      <c r="AA14" s="25">
        <v>0</v>
      </c>
      <c r="AB14" s="25">
        <v>0</v>
      </c>
      <c r="AC14" s="25">
        <v>0</v>
      </c>
      <c r="AD14" s="25">
        <v>0</v>
      </c>
      <c r="AE14" s="28"/>
      <c r="AF14" s="28"/>
      <c r="AG14" s="28"/>
      <c r="AH14" s="28"/>
      <c r="AI14" s="27">
        <v>0</v>
      </c>
      <c r="AJ14" s="27">
        <v>0</v>
      </c>
      <c r="AK14" s="27">
        <v>0</v>
      </c>
      <c r="AL14" s="27">
        <v>0</v>
      </c>
      <c r="AM14" s="25">
        <v>0</v>
      </c>
      <c r="AN14" s="25">
        <v>0</v>
      </c>
      <c r="AO14" s="25">
        <v>0</v>
      </c>
      <c r="AP14" s="25">
        <v>0</v>
      </c>
    </row>
    <row r="15" spans="1:42" s="45" customFormat="1" hidden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42</v>
      </c>
      <c r="G15" s="42">
        <v>422.92</v>
      </c>
      <c r="H15" s="42">
        <v>47.6</v>
      </c>
      <c r="I15" s="42">
        <v>10.17</v>
      </c>
      <c r="J15" s="42">
        <v>480.69</v>
      </c>
      <c r="K15" s="41">
        <v>0</v>
      </c>
      <c r="L15" s="41">
        <v>0</v>
      </c>
      <c r="M15" s="41">
        <v>0</v>
      </c>
      <c r="N15" s="41">
        <v>0</v>
      </c>
      <c r="O15" s="42">
        <v>0</v>
      </c>
      <c r="P15" s="42">
        <v>0</v>
      </c>
      <c r="Q15" s="42">
        <v>0</v>
      </c>
      <c r="R15" s="42">
        <v>0</v>
      </c>
      <c r="S15" s="43">
        <v>0</v>
      </c>
      <c r="T15" s="43">
        <v>0</v>
      </c>
      <c r="U15" s="43">
        <v>0</v>
      </c>
      <c r="V15" s="43">
        <v>0</v>
      </c>
      <c r="W15" s="42">
        <v>832</v>
      </c>
      <c r="X15" s="42">
        <v>66.7</v>
      </c>
      <c r="Y15" s="42">
        <v>48.77</v>
      </c>
      <c r="Z15" s="42">
        <v>947.47</v>
      </c>
      <c r="AA15" s="41">
        <v>0</v>
      </c>
      <c r="AB15" s="41">
        <v>0</v>
      </c>
      <c r="AC15" s="41">
        <v>0</v>
      </c>
      <c r="AD15" s="41">
        <v>0</v>
      </c>
      <c r="AE15" s="44" t="s">
        <v>31</v>
      </c>
      <c r="AF15" s="44" t="s">
        <v>31</v>
      </c>
      <c r="AG15" s="44" t="s">
        <v>31</v>
      </c>
      <c r="AH15" s="44" t="s">
        <v>31</v>
      </c>
      <c r="AI15" s="43">
        <v>0</v>
      </c>
      <c r="AJ15" s="43">
        <v>0</v>
      </c>
      <c r="AK15" s="43">
        <v>0</v>
      </c>
      <c r="AL15" s="43">
        <v>0</v>
      </c>
      <c r="AM15" s="41">
        <v>0</v>
      </c>
      <c r="AN15" s="41">
        <v>0</v>
      </c>
      <c r="AO15" s="41">
        <v>0</v>
      </c>
      <c r="AP15" s="41">
        <v>0</v>
      </c>
    </row>
    <row r="16" spans="1:42" s="4" customFormat="1" ht="37.5" hidden="1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0</v>
      </c>
      <c r="G16" s="26">
        <v>0</v>
      </c>
      <c r="H16" s="26">
        <v>0</v>
      </c>
      <c r="I16" s="26">
        <v>0</v>
      </c>
      <c r="J16" s="26">
        <v>0</v>
      </c>
      <c r="K16" s="25">
        <v>0</v>
      </c>
      <c r="L16" s="25">
        <v>0</v>
      </c>
      <c r="M16" s="25">
        <v>0</v>
      </c>
      <c r="N16" s="25">
        <v>0</v>
      </c>
      <c r="O16" s="26">
        <v>0</v>
      </c>
      <c r="P16" s="26">
        <v>0</v>
      </c>
      <c r="Q16" s="26">
        <v>0</v>
      </c>
      <c r="R16" s="26">
        <v>0</v>
      </c>
      <c r="S16" s="27">
        <v>0</v>
      </c>
      <c r="T16" s="27">
        <v>0</v>
      </c>
      <c r="U16" s="27">
        <v>0</v>
      </c>
      <c r="V16" s="27">
        <v>0</v>
      </c>
      <c r="W16" s="26">
        <v>0</v>
      </c>
      <c r="X16" s="26">
        <v>0</v>
      </c>
      <c r="Y16" s="26">
        <v>0</v>
      </c>
      <c r="Z16" s="26">
        <v>0</v>
      </c>
      <c r="AA16" s="25">
        <v>0</v>
      </c>
      <c r="AB16" s="25">
        <v>0</v>
      </c>
      <c r="AC16" s="25">
        <v>0</v>
      </c>
      <c r="AD16" s="25">
        <v>0</v>
      </c>
      <c r="AE16" s="28"/>
      <c r="AF16" s="28"/>
      <c r="AG16" s="28"/>
      <c r="AH16" s="28"/>
      <c r="AI16" s="27">
        <v>0</v>
      </c>
      <c r="AJ16" s="27">
        <v>0</v>
      </c>
      <c r="AK16" s="27">
        <v>0</v>
      </c>
      <c r="AL16" s="27">
        <v>0</v>
      </c>
      <c r="AM16" s="25">
        <v>0</v>
      </c>
      <c r="AN16" s="25">
        <v>0</v>
      </c>
      <c r="AO16" s="25">
        <v>0</v>
      </c>
      <c r="AP16" s="25">
        <v>0</v>
      </c>
    </row>
    <row r="17" spans="1:42" s="4" customFormat="1" hidden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4</v>
      </c>
      <c r="G17" s="26">
        <v>27.2</v>
      </c>
      <c r="H17" s="26">
        <v>12</v>
      </c>
      <c r="I17" s="26">
        <v>2.2000000000000002</v>
      </c>
      <c r="J17" s="26">
        <v>41.4</v>
      </c>
      <c r="K17" s="25">
        <v>0</v>
      </c>
      <c r="L17" s="25">
        <v>0</v>
      </c>
      <c r="M17" s="25">
        <v>0</v>
      </c>
      <c r="N17" s="25">
        <v>0</v>
      </c>
      <c r="O17" s="26">
        <v>0</v>
      </c>
      <c r="P17" s="26">
        <v>0</v>
      </c>
      <c r="Q17" s="26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6">
        <v>18.09</v>
      </c>
      <c r="X17" s="26">
        <v>6.3</v>
      </c>
      <c r="Y17" s="26">
        <v>0.54</v>
      </c>
      <c r="Z17" s="26">
        <v>24.93</v>
      </c>
      <c r="AA17" s="25">
        <v>0</v>
      </c>
      <c r="AB17" s="25">
        <v>0</v>
      </c>
      <c r="AC17" s="25">
        <v>0</v>
      </c>
      <c r="AD17" s="25">
        <v>0</v>
      </c>
      <c r="AE17" s="28"/>
      <c r="AF17" s="28"/>
      <c r="AG17" s="28"/>
      <c r="AH17" s="28"/>
      <c r="AI17" s="27">
        <v>0</v>
      </c>
      <c r="AJ17" s="27">
        <v>0</v>
      </c>
      <c r="AK17" s="27">
        <v>0</v>
      </c>
      <c r="AL17" s="27">
        <v>0</v>
      </c>
      <c r="AM17" s="25">
        <v>0</v>
      </c>
      <c r="AN17" s="25">
        <v>0</v>
      </c>
      <c r="AO17" s="25">
        <v>0</v>
      </c>
      <c r="AP17" s="25">
        <v>0</v>
      </c>
    </row>
    <row r="18" spans="1:42" s="4" customFormat="1" hidden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3</v>
      </c>
      <c r="G18" s="26">
        <v>16.600000000000001</v>
      </c>
      <c r="H18" s="26">
        <v>15</v>
      </c>
      <c r="I18" s="26">
        <v>3</v>
      </c>
      <c r="J18" s="26">
        <v>34.6</v>
      </c>
      <c r="K18" s="25">
        <v>0</v>
      </c>
      <c r="L18" s="25">
        <v>0</v>
      </c>
      <c r="M18" s="25">
        <v>0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6">
        <v>4.7</v>
      </c>
      <c r="X18" s="26">
        <v>17.09</v>
      </c>
      <c r="Y18" s="26">
        <v>1.84</v>
      </c>
      <c r="Z18" s="26">
        <v>23.63</v>
      </c>
      <c r="AA18" s="25">
        <v>0</v>
      </c>
      <c r="AB18" s="25">
        <v>0</v>
      </c>
      <c r="AC18" s="25">
        <v>0</v>
      </c>
      <c r="AD18" s="25">
        <v>0</v>
      </c>
      <c r="AE18" s="28"/>
      <c r="AF18" s="28"/>
      <c r="AG18" s="28"/>
      <c r="AH18" s="28"/>
      <c r="AI18" s="27">
        <v>0</v>
      </c>
      <c r="AJ18" s="27">
        <v>0</v>
      </c>
      <c r="AK18" s="27">
        <v>0</v>
      </c>
      <c r="AL18" s="27">
        <v>0</v>
      </c>
      <c r="AM18" s="25">
        <v>0</v>
      </c>
      <c r="AN18" s="25">
        <v>0</v>
      </c>
      <c r="AO18" s="25">
        <v>0</v>
      </c>
      <c r="AP18" s="25">
        <v>0</v>
      </c>
    </row>
    <row r="19" spans="1:42" s="4" customFormat="1" hidden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0</v>
      </c>
      <c r="G19" s="26">
        <v>0</v>
      </c>
      <c r="H19" s="26">
        <v>0</v>
      </c>
      <c r="I19" s="26">
        <v>0</v>
      </c>
      <c r="J19" s="26">
        <v>0</v>
      </c>
      <c r="K19" s="25">
        <v>0</v>
      </c>
      <c r="L19" s="25">
        <v>0</v>
      </c>
      <c r="M19" s="25">
        <v>0</v>
      </c>
      <c r="N19" s="25">
        <v>0</v>
      </c>
      <c r="O19" s="26">
        <v>0</v>
      </c>
      <c r="P19" s="26">
        <v>0</v>
      </c>
      <c r="Q19" s="26">
        <v>0</v>
      </c>
      <c r="R19" s="26">
        <v>0</v>
      </c>
      <c r="S19" s="27">
        <v>0</v>
      </c>
      <c r="T19" s="27">
        <v>0</v>
      </c>
      <c r="U19" s="27">
        <v>0</v>
      </c>
      <c r="V19" s="27">
        <v>0</v>
      </c>
      <c r="W19" s="26">
        <v>0</v>
      </c>
      <c r="X19" s="26">
        <v>0</v>
      </c>
      <c r="Y19" s="26">
        <v>0</v>
      </c>
      <c r="Z19" s="26">
        <v>0</v>
      </c>
      <c r="AA19" s="25">
        <v>0</v>
      </c>
      <c r="AB19" s="25">
        <v>0</v>
      </c>
      <c r="AC19" s="25">
        <v>0</v>
      </c>
      <c r="AD19" s="25">
        <v>0</v>
      </c>
      <c r="AE19" s="28"/>
      <c r="AF19" s="28"/>
      <c r="AG19" s="28"/>
      <c r="AH19" s="28"/>
      <c r="AI19" s="27">
        <v>0</v>
      </c>
      <c r="AJ19" s="27">
        <v>0</v>
      </c>
      <c r="AK19" s="27">
        <v>0</v>
      </c>
      <c r="AL19" s="27">
        <v>0</v>
      </c>
      <c r="AM19" s="25">
        <v>0</v>
      </c>
      <c r="AN19" s="25">
        <v>0</v>
      </c>
      <c r="AO19" s="25">
        <v>0</v>
      </c>
      <c r="AP19" s="25">
        <v>0</v>
      </c>
    </row>
    <row r="20" spans="1:42" s="46" customFormat="1" hidden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33</v>
      </c>
      <c r="G20" s="42">
        <v>191.89</v>
      </c>
      <c r="H20" s="42">
        <v>180.03</v>
      </c>
      <c r="I20" s="42">
        <v>5.98</v>
      </c>
      <c r="J20" s="42">
        <v>377.9</v>
      </c>
      <c r="K20" s="41">
        <v>0</v>
      </c>
      <c r="L20" s="41">
        <v>0</v>
      </c>
      <c r="M20" s="41">
        <v>0</v>
      </c>
      <c r="N20" s="41">
        <v>0</v>
      </c>
      <c r="O20" s="42">
        <v>0</v>
      </c>
      <c r="P20" s="42">
        <v>0</v>
      </c>
      <c r="Q20" s="42">
        <v>0</v>
      </c>
      <c r="R20" s="42">
        <v>0</v>
      </c>
      <c r="S20" s="43">
        <v>0</v>
      </c>
      <c r="T20" s="43">
        <v>0</v>
      </c>
      <c r="U20" s="43">
        <v>0</v>
      </c>
      <c r="V20" s="43">
        <v>0</v>
      </c>
      <c r="W20" s="42">
        <v>123.86</v>
      </c>
      <c r="X20" s="42">
        <v>111.63</v>
      </c>
      <c r="Y20" s="42">
        <v>6.76</v>
      </c>
      <c r="Z20" s="42">
        <v>242.25</v>
      </c>
      <c r="AA20" s="41">
        <v>0</v>
      </c>
      <c r="AB20" s="41">
        <v>0</v>
      </c>
      <c r="AC20" s="41">
        <v>0</v>
      </c>
      <c r="AD20" s="41">
        <v>0</v>
      </c>
      <c r="AE20" s="44" t="s">
        <v>31</v>
      </c>
      <c r="AF20" s="44" t="s">
        <v>31</v>
      </c>
      <c r="AG20" s="44" t="s">
        <v>31</v>
      </c>
      <c r="AH20" s="44" t="s">
        <v>31</v>
      </c>
      <c r="AI20" s="43">
        <v>0</v>
      </c>
      <c r="AJ20" s="43">
        <v>0</v>
      </c>
      <c r="AK20" s="43">
        <v>0</v>
      </c>
      <c r="AL20" s="43">
        <v>0</v>
      </c>
      <c r="AM20" s="41">
        <v>0</v>
      </c>
      <c r="AN20" s="41">
        <v>0</v>
      </c>
      <c r="AO20" s="41">
        <v>0</v>
      </c>
      <c r="AP20" s="41">
        <v>0</v>
      </c>
    </row>
    <row r="21" spans="1:42" s="4" customFormat="1" hidden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7</v>
      </c>
      <c r="G21" s="26">
        <v>52</v>
      </c>
      <c r="H21" s="26">
        <v>6.8</v>
      </c>
      <c r="I21" s="26">
        <v>0</v>
      </c>
      <c r="J21" s="26">
        <v>58.8</v>
      </c>
      <c r="K21" s="25">
        <v>0</v>
      </c>
      <c r="L21" s="25">
        <v>0</v>
      </c>
      <c r="M21" s="25">
        <v>0</v>
      </c>
      <c r="N21" s="25">
        <v>0</v>
      </c>
      <c r="O21" s="26">
        <v>0</v>
      </c>
      <c r="P21" s="26">
        <v>0</v>
      </c>
      <c r="Q21" s="26">
        <v>0</v>
      </c>
      <c r="R21" s="26">
        <v>0</v>
      </c>
      <c r="S21" s="27">
        <v>0</v>
      </c>
      <c r="T21" s="27">
        <v>0</v>
      </c>
      <c r="U21" s="27">
        <v>0</v>
      </c>
      <c r="V21" s="27">
        <v>0</v>
      </c>
      <c r="W21" s="26">
        <v>25.16</v>
      </c>
      <c r="X21" s="26">
        <v>1.83</v>
      </c>
      <c r="Y21" s="26">
        <v>0.03</v>
      </c>
      <c r="Z21" s="26">
        <v>27.02</v>
      </c>
      <c r="AA21" s="25">
        <v>0</v>
      </c>
      <c r="AB21" s="25">
        <v>0</v>
      </c>
      <c r="AC21" s="25">
        <v>0</v>
      </c>
      <c r="AD21" s="25">
        <v>0</v>
      </c>
      <c r="AE21" s="28"/>
      <c r="AF21" s="28"/>
      <c r="AG21" s="28"/>
      <c r="AH21" s="28"/>
      <c r="AI21" s="27">
        <v>0</v>
      </c>
      <c r="AJ21" s="27">
        <v>0</v>
      </c>
      <c r="AK21" s="27">
        <v>0</v>
      </c>
      <c r="AL21" s="27">
        <v>0</v>
      </c>
      <c r="AM21" s="25">
        <v>0</v>
      </c>
      <c r="AN21" s="25">
        <v>0</v>
      </c>
      <c r="AO21" s="25">
        <v>0</v>
      </c>
      <c r="AP21" s="25">
        <v>0</v>
      </c>
    </row>
    <row r="22" spans="1:42" s="4" customFormat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5</v>
      </c>
      <c r="G22" s="26">
        <v>10.9</v>
      </c>
      <c r="H22" s="26">
        <v>40.700000000000003</v>
      </c>
      <c r="I22" s="26">
        <v>0</v>
      </c>
      <c r="J22" s="26">
        <v>51.6</v>
      </c>
      <c r="K22" s="25">
        <v>0</v>
      </c>
      <c r="L22" s="25">
        <v>5</v>
      </c>
      <c r="M22" s="25">
        <v>0</v>
      </c>
      <c r="N22" s="25">
        <v>5</v>
      </c>
      <c r="O22" s="26">
        <v>0</v>
      </c>
      <c r="P22" s="26">
        <v>1.23</v>
      </c>
      <c r="Q22" s="26">
        <v>0</v>
      </c>
      <c r="R22" s="26">
        <v>1.02</v>
      </c>
      <c r="S22" s="27">
        <v>0</v>
      </c>
      <c r="T22" s="27">
        <v>0.39491004826678366</v>
      </c>
      <c r="U22" s="27">
        <v>0</v>
      </c>
      <c r="V22" s="27">
        <v>0.32786885245901642</v>
      </c>
      <c r="W22" s="26">
        <v>4.66</v>
      </c>
      <c r="X22" s="26">
        <v>22.79</v>
      </c>
      <c r="Y22" s="26">
        <v>0</v>
      </c>
      <c r="Z22" s="26">
        <v>27.45</v>
      </c>
      <c r="AA22" s="25">
        <v>0</v>
      </c>
      <c r="AB22" s="25">
        <v>9</v>
      </c>
      <c r="AC22" s="25">
        <v>0</v>
      </c>
      <c r="AD22" s="25">
        <v>9</v>
      </c>
      <c r="AE22" s="28"/>
      <c r="AF22" s="28"/>
      <c r="AG22" s="28"/>
      <c r="AH22" s="28"/>
      <c r="AI22" s="27">
        <v>0</v>
      </c>
      <c r="AJ22" s="27">
        <v>0.60299999999999998</v>
      </c>
      <c r="AK22" s="27">
        <v>0</v>
      </c>
      <c r="AL22" s="27">
        <v>0.60299999999999998</v>
      </c>
      <c r="AM22" s="25">
        <v>0</v>
      </c>
      <c r="AN22" s="25">
        <v>14</v>
      </c>
      <c r="AO22" s="25">
        <v>0</v>
      </c>
      <c r="AP22" s="25">
        <v>14</v>
      </c>
    </row>
    <row r="23" spans="1:42" s="4" customFormat="1" hidden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5</v>
      </c>
      <c r="G23" s="26">
        <v>35</v>
      </c>
      <c r="H23" s="26">
        <v>0</v>
      </c>
      <c r="I23" s="26">
        <v>0</v>
      </c>
      <c r="J23" s="26">
        <v>35</v>
      </c>
      <c r="K23" s="25">
        <v>0</v>
      </c>
      <c r="L23" s="25">
        <v>0</v>
      </c>
      <c r="M23" s="25">
        <v>0</v>
      </c>
      <c r="N23" s="25">
        <v>0</v>
      </c>
      <c r="O23" s="26">
        <v>0</v>
      </c>
      <c r="P23" s="26">
        <v>0</v>
      </c>
      <c r="Q23" s="26">
        <v>0</v>
      </c>
      <c r="R23" s="26">
        <v>0</v>
      </c>
      <c r="S23" s="27">
        <v>0</v>
      </c>
      <c r="T23" s="27">
        <v>0</v>
      </c>
      <c r="U23" s="27">
        <v>0</v>
      </c>
      <c r="V23" s="27">
        <v>0</v>
      </c>
      <c r="W23" s="26">
        <v>28.46</v>
      </c>
      <c r="X23" s="26">
        <v>0</v>
      </c>
      <c r="Y23" s="26">
        <v>0</v>
      </c>
      <c r="Z23" s="26">
        <v>28.46</v>
      </c>
      <c r="AA23" s="25">
        <v>0</v>
      </c>
      <c r="AB23" s="25">
        <v>0</v>
      </c>
      <c r="AC23" s="25">
        <v>0</v>
      </c>
      <c r="AD23" s="25">
        <v>0</v>
      </c>
      <c r="AE23" s="28"/>
      <c r="AF23" s="28"/>
      <c r="AG23" s="28"/>
      <c r="AH23" s="28"/>
      <c r="AI23" s="27">
        <v>0</v>
      </c>
      <c r="AJ23" s="27">
        <v>0</v>
      </c>
      <c r="AK23" s="27">
        <v>0</v>
      </c>
      <c r="AL23" s="27">
        <v>0</v>
      </c>
      <c r="AM23" s="25">
        <v>0</v>
      </c>
      <c r="AN23" s="25">
        <v>0</v>
      </c>
      <c r="AO23" s="25">
        <v>0</v>
      </c>
      <c r="AP23" s="25">
        <v>0</v>
      </c>
    </row>
    <row r="24" spans="1:42" s="4" customFormat="1" hidden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5</v>
      </c>
      <c r="G24" s="26">
        <v>33.6</v>
      </c>
      <c r="H24" s="26">
        <v>21</v>
      </c>
      <c r="I24" s="26">
        <v>0</v>
      </c>
      <c r="J24" s="26">
        <v>54.6</v>
      </c>
      <c r="K24" s="25">
        <v>0</v>
      </c>
      <c r="L24" s="25">
        <v>0</v>
      </c>
      <c r="M24" s="25">
        <v>0</v>
      </c>
      <c r="N24" s="25">
        <v>0</v>
      </c>
      <c r="O24" s="26">
        <v>0</v>
      </c>
      <c r="P24" s="26">
        <v>0</v>
      </c>
      <c r="Q24" s="26">
        <v>0</v>
      </c>
      <c r="R24" s="26">
        <v>0</v>
      </c>
      <c r="S24" s="27">
        <v>0</v>
      </c>
      <c r="T24" s="27">
        <v>0</v>
      </c>
      <c r="U24" s="27">
        <v>0</v>
      </c>
      <c r="V24" s="27">
        <v>0</v>
      </c>
      <c r="W24" s="26">
        <v>10.26</v>
      </c>
      <c r="X24" s="26">
        <v>10.96</v>
      </c>
      <c r="Y24" s="26">
        <v>0</v>
      </c>
      <c r="Z24" s="26">
        <v>21.22</v>
      </c>
      <c r="AA24" s="25">
        <v>0</v>
      </c>
      <c r="AB24" s="25">
        <v>0</v>
      </c>
      <c r="AC24" s="25">
        <v>0</v>
      </c>
      <c r="AD24" s="25">
        <v>0</v>
      </c>
      <c r="AE24" s="28"/>
      <c r="AF24" s="28"/>
      <c r="AG24" s="28"/>
      <c r="AH24" s="28"/>
      <c r="AI24" s="27">
        <v>0</v>
      </c>
      <c r="AJ24" s="27">
        <v>0</v>
      </c>
      <c r="AK24" s="27">
        <v>0</v>
      </c>
      <c r="AL24" s="27">
        <v>0</v>
      </c>
      <c r="AM24" s="25">
        <v>0</v>
      </c>
      <c r="AN24" s="25">
        <v>0</v>
      </c>
      <c r="AO24" s="25">
        <v>0</v>
      </c>
      <c r="AP24" s="25">
        <v>0</v>
      </c>
    </row>
    <row r="25" spans="1:42" s="4" customFormat="1" hidden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1</v>
      </c>
      <c r="G25" s="26">
        <v>8</v>
      </c>
      <c r="H25" s="26">
        <v>0</v>
      </c>
      <c r="I25" s="26">
        <v>0</v>
      </c>
      <c r="J25" s="26">
        <v>8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6.51</v>
      </c>
      <c r="X25" s="26">
        <v>5.08</v>
      </c>
      <c r="Y25" s="26">
        <v>0.04</v>
      </c>
      <c r="Z25" s="26">
        <v>11.63</v>
      </c>
      <c r="AA25" s="25">
        <v>0</v>
      </c>
      <c r="AB25" s="25">
        <v>0</v>
      </c>
      <c r="AC25" s="25">
        <v>0</v>
      </c>
      <c r="AD25" s="25">
        <v>0</v>
      </c>
      <c r="AE25" s="28"/>
      <c r="AF25" s="28"/>
      <c r="AG25" s="28"/>
      <c r="AH25" s="28"/>
      <c r="AI25" s="27">
        <v>0</v>
      </c>
      <c r="AJ25" s="27">
        <v>0</v>
      </c>
      <c r="AK25" s="27">
        <v>0</v>
      </c>
      <c r="AL25" s="27">
        <v>0</v>
      </c>
      <c r="AM25" s="25">
        <v>0</v>
      </c>
      <c r="AN25" s="25">
        <v>0</v>
      </c>
      <c r="AO25" s="25">
        <v>0</v>
      </c>
      <c r="AP25" s="25">
        <v>0</v>
      </c>
    </row>
    <row r="26" spans="1:42" s="4" customFormat="1" ht="37.5" hidden="1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0</v>
      </c>
      <c r="G26" s="26">
        <v>0</v>
      </c>
      <c r="H26" s="26">
        <v>0</v>
      </c>
      <c r="I26" s="26">
        <v>0</v>
      </c>
      <c r="J26" s="26">
        <v>0</v>
      </c>
      <c r="K26" s="25">
        <v>0</v>
      </c>
      <c r="L26" s="25">
        <v>0</v>
      </c>
      <c r="M26" s="25">
        <v>0</v>
      </c>
      <c r="N26" s="25">
        <v>0</v>
      </c>
      <c r="O26" s="26">
        <v>0</v>
      </c>
      <c r="P26" s="26">
        <v>0</v>
      </c>
      <c r="Q26" s="26">
        <v>0</v>
      </c>
      <c r="R26" s="26">
        <v>0</v>
      </c>
      <c r="S26" s="27">
        <v>0</v>
      </c>
      <c r="T26" s="27">
        <v>0</v>
      </c>
      <c r="U26" s="27">
        <v>0</v>
      </c>
      <c r="V26" s="27">
        <v>0</v>
      </c>
      <c r="W26" s="26">
        <v>0</v>
      </c>
      <c r="X26" s="26">
        <v>0</v>
      </c>
      <c r="Y26" s="26">
        <v>0</v>
      </c>
      <c r="Z26" s="26">
        <v>0</v>
      </c>
      <c r="AA26" s="25">
        <v>0</v>
      </c>
      <c r="AB26" s="25">
        <v>0</v>
      </c>
      <c r="AC26" s="25">
        <v>0</v>
      </c>
      <c r="AD26" s="25">
        <v>0</v>
      </c>
      <c r="AE26" s="28"/>
      <c r="AF26" s="28"/>
      <c r="AG26" s="28"/>
      <c r="AH26" s="28"/>
      <c r="AI26" s="27">
        <v>0</v>
      </c>
      <c r="AJ26" s="27">
        <v>0</v>
      </c>
      <c r="AK26" s="27">
        <v>0</v>
      </c>
      <c r="AL26" s="27">
        <v>0</v>
      </c>
      <c r="AM26" s="25">
        <v>0</v>
      </c>
      <c r="AN26" s="25">
        <v>0</v>
      </c>
      <c r="AO26" s="25">
        <v>0</v>
      </c>
      <c r="AP26" s="25">
        <v>0</v>
      </c>
    </row>
    <row r="27" spans="1:42" s="4" customFormat="1" ht="37.5" hidden="1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0</v>
      </c>
      <c r="G27" s="26">
        <v>0</v>
      </c>
      <c r="H27" s="26">
        <v>0</v>
      </c>
      <c r="I27" s="26">
        <v>0</v>
      </c>
      <c r="J27" s="26">
        <v>0</v>
      </c>
      <c r="K27" s="25">
        <v>0</v>
      </c>
      <c r="L27" s="25">
        <v>0</v>
      </c>
      <c r="M27" s="25">
        <v>0</v>
      </c>
      <c r="N27" s="25">
        <v>0</v>
      </c>
      <c r="O27" s="26">
        <v>0</v>
      </c>
      <c r="P27" s="26">
        <v>0</v>
      </c>
      <c r="Q27" s="26">
        <v>0</v>
      </c>
      <c r="R27" s="26">
        <v>0</v>
      </c>
      <c r="S27" s="27">
        <v>0</v>
      </c>
      <c r="T27" s="27">
        <v>0</v>
      </c>
      <c r="U27" s="27">
        <v>0</v>
      </c>
      <c r="V27" s="27">
        <v>0</v>
      </c>
      <c r="W27" s="26">
        <v>0</v>
      </c>
      <c r="X27" s="26">
        <v>0</v>
      </c>
      <c r="Y27" s="26">
        <v>0</v>
      </c>
      <c r="Z27" s="26">
        <v>0</v>
      </c>
      <c r="AA27" s="25">
        <v>0</v>
      </c>
      <c r="AB27" s="25">
        <v>0</v>
      </c>
      <c r="AC27" s="25">
        <v>0</v>
      </c>
      <c r="AD27" s="25">
        <v>0</v>
      </c>
      <c r="AE27" s="28"/>
      <c r="AF27" s="28"/>
      <c r="AG27" s="28"/>
      <c r="AH27" s="28"/>
      <c r="AI27" s="27">
        <v>0</v>
      </c>
      <c r="AJ27" s="27">
        <v>0</v>
      </c>
      <c r="AK27" s="27">
        <v>0</v>
      </c>
      <c r="AL27" s="27">
        <v>0</v>
      </c>
      <c r="AM27" s="25">
        <v>0</v>
      </c>
      <c r="AN27" s="25">
        <v>0</v>
      </c>
      <c r="AO27" s="25">
        <v>0</v>
      </c>
      <c r="AP27" s="25">
        <v>0</v>
      </c>
    </row>
    <row r="28" spans="1:42" s="4" customFormat="1" ht="37.5" hidden="1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0</v>
      </c>
      <c r="G28" s="26">
        <v>0</v>
      </c>
      <c r="H28" s="26">
        <v>0</v>
      </c>
      <c r="I28" s="26">
        <v>0</v>
      </c>
      <c r="J28" s="26">
        <v>0</v>
      </c>
      <c r="K28" s="25">
        <v>0</v>
      </c>
      <c r="L28" s="25">
        <v>0</v>
      </c>
      <c r="M28" s="25">
        <v>0</v>
      </c>
      <c r="N28" s="25">
        <v>0</v>
      </c>
      <c r="O28" s="26">
        <v>0</v>
      </c>
      <c r="P28" s="26">
        <v>0</v>
      </c>
      <c r="Q28" s="26">
        <v>0</v>
      </c>
      <c r="R28" s="26">
        <v>0</v>
      </c>
      <c r="S28" s="27">
        <v>0</v>
      </c>
      <c r="T28" s="27">
        <v>0</v>
      </c>
      <c r="U28" s="27">
        <v>0</v>
      </c>
      <c r="V28" s="27">
        <v>0</v>
      </c>
      <c r="W28" s="26">
        <v>0</v>
      </c>
      <c r="X28" s="26">
        <v>0</v>
      </c>
      <c r="Y28" s="26">
        <v>0</v>
      </c>
      <c r="Z28" s="26">
        <v>0</v>
      </c>
      <c r="AA28" s="25">
        <v>0</v>
      </c>
      <c r="AB28" s="25">
        <v>0</v>
      </c>
      <c r="AC28" s="25">
        <v>0</v>
      </c>
      <c r="AD28" s="25">
        <v>0</v>
      </c>
      <c r="AE28" s="28"/>
      <c r="AF28" s="28"/>
      <c r="AG28" s="28"/>
      <c r="AH28" s="28"/>
      <c r="AI28" s="27">
        <v>0</v>
      </c>
      <c r="AJ28" s="27">
        <v>0</v>
      </c>
      <c r="AK28" s="27">
        <v>0</v>
      </c>
      <c r="AL28" s="27">
        <v>0</v>
      </c>
      <c r="AM28" s="25">
        <v>0</v>
      </c>
      <c r="AN28" s="25">
        <v>0</v>
      </c>
      <c r="AO28" s="25">
        <v>0</v>
      </c>
      <c r="AP28" s="25">
        <v>0</v>
      </c>
    </row>
    <row r="29" spans="1:42" s="4" customFormat="1" ht="56.25" hidden="1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0</v>
      </c>
      <c r="G29" s="26">
        <v>0</v>
      </c>
      <c r="H29" s="26">
        <v>0</v>
      </c>
      <c r="I29" s="26">
        <v>0</v>
      </c>
      <c r="J29" s="26">
        <v>0</v>
      </c>
      <c r="K29" s="25">
        <v>0</v>
      </c>
      <c r="L29" s="25">
        <v>0</v>
      </c>
      <c r="M29" s="25">
        <v>0</v>
      </c>
      <c r="N29" s="25">
        <v>0</v>
      </c>
      <c r="O29" s="26">
        <v>0</v>
      </c>
      <c r="P29" s="26">
        <v>0</v>
      </c>
      <c r="Q29" s="26">
        <v>0</v>
      </c>
      <c r="R29" s="26">
        <v>0</v>
      </c>
      <c r="S29" s="27">
        <v>0</v>
      </c>
      <c r="T29" s="27">
        <v>0</v>
      </c>
      <c r="U29" s="27">
        <v>0</v>
      </c>
      <c r="V29" s="27">
        <v>0</v>
      </c>
      <c r="W29" s="26">
        <v>0</v>
      </c>
      <c r="X29" s="26">
        <v>0</v>
      </c>
      <c r="Y29" s="26">
        <v>0</v>
      </c>
      <c r="Z29" s="26">
        <v>0</v>
      </c>
      <c r="AA29" s="25">
        <v>0</v>
      </c>
      <c r="AB29" s="25">
        <v>0</v>
      </c>
      <c r="AC29" s="25">
        <v>0</v>
      </c>
      <c r="AD29" s="25">
        <v>0</v>
      </c>
      <c r="AE29" s="28"/>
      <c r="AF29" s="28"/>
      <c r="AG29" s="28"/>
      <c r="AH29" s="28"/>
      <c r="AI29" s="27">
        <v>0</v>
      </c>
      <c r="AJ29" s="27">
        <v>0</v>
      </c>
      <c r="AK29" s="27">
        <v>0</v>
      </c>
      <c r="AL29" s="27">
        <v>0</v>
      </c>
      <c r="AM29" s="25">
        <v>0</v>
      </c>
      <c r="AN29" s="25">
        <v>0</v>
      </c>
      <c r="AO29" s="25">
        <v>0</v>
      </c>
      <c r="AP29" s="25">
        <v>0</v>
      </c>
    </row>
    <row r="30" spans="1:42" s="4" customFormat="1" ht="37.5" hidden="1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0</v>
      </c>
      <c r="G30" s="26">
        <v>0</v>
      </c>
      <c r="H30" s="26">
        <v>0</v>
      </c>
      <c r="I30" s="26">
        <v>0</v>
      </c>
      <c r="J30" s="26">
        <v>0</v>
      </c>
      <c r="K30" s="25">
        <v>0</v>
      </c>
      <c r="L30" s="25">
        <v>0</v>
      </c>
      <c r="M30" s="25">
        <v>0</v>
      </c>
      <c r="N30" s="25">
        <v>0</v>
      </c>
      <c r="O30" s="26">
        <v>0</v>
      </c>
      <c r="P30" s="26">
        <v>0</v>
      </c>
      <c r="Q30" s="26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6">
        <v>0</v>
      </c>
      <c r="X30" s="26">
        <v>0</v>
      </c>
      <c r="Y30" s="26">
        <v>0</v>
      </c>
      <c r="Z30" s="26">
        <v>0</v>
      </c>
      <c r="AA30" s="25">
        <v>0</v>
      </c>
      <c r="AB30" s="25">
        <v>0</v>
      </c>
      <c r="AC30" s="25">
        <v>0</v>
      </c>
      <c r="AD30" s="25">
        <v>0</v>
      </c>
      <c r="AE30" s="28"/>
      <c r="AF30" s="28"/>
      <c r="AG30" s="28"/>
      <c r="AH30" s="28"/>
      <c r="AI30" s="27">
        <v>0</v>
      </c>
      <c r="AJ30" s="27">
        <v>0</v>
      </c>
      <c r="AK30" s="27">
        <v>0</v>
      </c>
      <c r="AL30" s="27">
        <v>0</v>
      </c>
      <c r="AM30" s="25">
        <v>0</v>
      </c>
      <c r="AN30" s="25">
        <v>0</v>
      </c>
      <c r="AO30" s="25">
        <v>0</v>
      </c>
      <c r="AP30" s="25">
        <v>0</v>
      </c>
    </row>
    <row r="31" spans="1:42" s="4" customFormat="1" ht="56.25" hidden="1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0</v>
      </c>
      <c r="G31" s="26">
        <v>0</v>
      </c>
      <c r="H31" s="26">
        <v>0</v>
      </c>
      <c r="I31" s="26">
        <v>0</v>
      </c>
      <c r="J31" s="26">
        <v>0</v>
      </c>
      <c r="K31" s="25">
        <v>0</v>
      </c>
      <c r="L31" s="25">
        <v>0</v>
      </c>
      <c r="M31" s="25">
        <v>0</v>
      </c>
      <c r="N31" s="25">
        <v>0</v>
      </c>
      <c r="O31" s="26">
        <v>0</v>
      </c>
      <c r="P31" s="26">
        <v>0</v>
      </c>
      <c r="Q31" s="26">
        <v>0</v>
      </c>
      <c r="R31" s="26">
        <v>0</v>
      </c>
      <c r="S31" s="27">
        <v>0</v>
      </c>
      <c r="T31" s="27">
        <v>0</v>
      </c>
      <c r="U31" s="27">
        <v>0</v>
      </c>
      <c r="V31" s="27">
        <v>0</v>
      </c>
      <c r="W31" s="26">
        <v>0</v>
      </c>
      <c r="X31" s="26">
        <v>0</v>
      </c>
      <c r="Y31" s="26">
        <v>0</v>
      </c>
      <c r="Z31" s="26">
        <v>0</v>
      </c>
      <c r="AA31" s="25">
        <v>0</v>
      </c>
      <c r="AB31" s="25">
        <v>0</v>
      </c>
      <c r="AC31" s="25">
        <v>0</v>
      </c>
      <c r="AD31" s="25">
        <v>0</v>
      </c>
      <c r="AE31" s="28"/>
      <c r="AF31" s="28"/>
      <c r="AG31" s="28"/>
      <c r="AH31" s="28"/>
      <c r="AI31" s="27">
        <v>0</v>
      </c>
      <c r="AJ31" s="27">
        <v>0</v>
      </c>
      <c r="AK31" s="27">
        <v>0</v>
      </c>
      <c r="AL31" s="27">
        <v>0</v>
      </c>
      <c r="AM31" s="25">
        <v>0</v>
      </c>
      <c r="AN31" s="25">
        <v>0</v>
      </c>
      <c r="AO31" s="25">
        <v>0</v>
      </c>
      <c r="AP31" s="25">
        <v>0</v>
      </c>
    </row>
    <row r="32" spans="1:42" s="4" customFormat="1" ht="37.5" hidden="1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0</v>
      </c>
      <c r="G32" s="26">
        <v>0</v>
      </c>
      <c r="H32" s="26">
        <v>0</v>
      </c>
      <c r="I32" s="26">
        <v>0</v>
      </c>
      <c r="J32" s="26">
        <v>0</v>
      </c>
      <c r="K32" s="25">
        <v>0</v>
      </c>
      <c r="L32" s="25">
        <v>0</v>
      </c>
      <c r="M32" s="25">
        <v>0</v>
      </c>
      <c r="N32" s="25">
        <v>0</v>
      </c>
      <c r="O32" s="26">
        <v>0</v>
      </c>
      <c r="P32" s="26">
        <v>0</v>
      </c>
      <c r="Q32" s="26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6">
        <v>0</v>
      </c>
      <c r="X32" s="26">
        <v>0</v>
      </c>
      <c r="Y32" s="26">
        <v>0</v>
      </c>
      <c r="Z32" s="26">
        <v>0</v>
      </c>
      <c r="AA32" s="25">
        <v>0</v>
      </c>
      <c r="AB32" s="25">
        <v>0</v>
      </c>
      <c r="AC32" s="25">
        <v>0</v>
      </c>
      <c r="AD32" s="25">
        <v>0</v>
      </c>
      <c r="AE32" s="28"/>
      <c r="AF32" s="28"/>
      <c r="AG32" s="28"/>
      <c r="AH32" s="28"/>
      <c r="AI32" s="27">
        <v>0</v>
      </c>
      <c r="AJ32" s="27">
        <v>0</v>
      </c>
      <c r="AK32" s="27">
        <v>0</v>
      </c>
      <c r="AL32" s="27">
        <v>0</v>
      </c>
      <c r="AM32" s="25">
        <v>0</v>
      </c>
      <c r="AN32" s="25">
        <v>0</v>
      </c>
      <c r="AO32" s="25">
        <v>0</v>
      </c>
      <c r="AP32" s="25">
        <v>0</v>
      </c>
    </row>
    <row r="33" spans="1:42" s="4" customFormat="1" ht="56.25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3</v>
      </c>
      <c r="G33" s="26">
        <v>2.9</v>
      </c>
      <c r="H33" s="26">
        <v>31.9</v>
      </c>
      <c r="I33" s="26">
        <v>0</v>
      </c>
      <c r="J33" s="26">
        <v>34.799999999999997</v>
      </c>
      <c r="K33" s="25">
        <v>0</v>
      </c>
      <c r="L33" s="25">
        <v>12</v>
      </c>
      <c r="M33" s="25">
        <v>0</v>
      </c>
      <c r="N33" s="25">
        <v>12</v>
      </c>
      <c r="O33" s="26">
        <v>0</v>
      </c>
      <c r="P33" s="26">
        <v>3.76</v>
      </c>
      <c r="Q33" s="26">
        <v>0</v>
      </c>
      <c r="R33" s="26">
        <v>3.43</v>
      </c>
      <c r="S33" s="27">
        <v>0</v>
      </c>
      <c r="T33" s="27">
        <v>1.2359764213728845</v>
      </c>
      <c r="U33" s="27">
        <v>0</v>
      </c>
      <c r="V33" s="27">
        <v>1.1276891047883415</v>
      </c>
      <c r="W33" s="26">
        <v>5.05</v>
      </c>
      <c r="X33" s="26">
        <v>52.59</v>
      </c>
      <c r="Y33" s="26">
        <v>0</v>
      </c>
      <c r="Z33" s="26">
        <v>57.64</v>
      </c>
      <c r="AA33" s="25">
        <v>0</v>
      </c>
      <c r="AB33" s="25">
        <v>65</v>
      </c>
      <c r="AC33" s="25">
        <v>0</v>
      </c>
      <c r="AD33" s="25">
        <v>65</v>
      </c>
      <c r="AE33" s="28"/>
      <c r="AF33" s="28"/>
      <c r="AG33" s="28"/>
      <c r="AH33" s="28"/>
      <c r="AI33" s="27">
        <v>0</v>
      </c>
      <c r="AJ33" s="27">
        <v>1.8420000000000001</v>
      </c>
      <c r="AK33" s="27">
        <v>0</v>
      </c>
      <c r="AL33" s="27">
        <v>1.8420000000000001</v>
      </c>
      <c r="AM33" s="25">
        <v>0</v>
      </c>
      <c r="AN33" s="25">
        <v>97</v>
      </c>
      <c r="AO33" s="25">
        <v>0</v>
      </c>
      <c r="AP33" s="25">
        <v>97</v>
      </c>
    </row>
    <row r="34" spans="1:42" s="4" customFormat="1" ht="37.5" hidden="1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0</v>
      </c>
      <c r="G34" s="26">
        <v>0</v>
      </c>
      <c r="H34" s="26">
        <v>0</v>
      </c>
      <c r="I34" s="26">
        <v>0</v>
      </c>
      <c r="J34" s="26">
        <v>0</v>
      </c>
      <c r="K34" s="25">
        <v>0</v>
      </c>
      <c r="L34" s="25">
        <v>0</v>
      </c>
      <c r="M34" s="25">
        <v>0</v>
      </c>
      <c r="N34" s="25">
        <v>0</v>
      </c>
      <c r="O34" s="26">
        <v>0</v>
      </c>
      <c r="P34" s="26">
        <v>0</v>
      </c>
      <c r="Q34" s="26">
        <v>0</v>
      </c>
      <c r="R34" s="26">
        <v>0</v>
      </c>
      <c r="S34" s="27">
        <v>0</v>
      </c>
      <c r="T34" s="27">
        <v>0</v>
      </c>
      <c r="U34" s="27">
        <v>0</v>
      </c>
      <c r="V34" s="27">
        <v>0</v>
      </c>
      <c r="W34" s="26">
        <v>0</v>
      </c>
      <c r="X34" s="26">
        <v>0</v>
      </c>
      <c r="Y34" s="26">
        <v>0</v>
      </c>
      <c r="Z34" s="26">
        <v>0</v>
      </c>
      <c r="AA34" s="25">
        <v>0</v>
      </c>
      <c r="AB34" s="25">
        <v>0</v>
      </c>
      <c r="AC34" s="25">
        <v>0</v>
      </c>
      <c r="AD34" s="25">
        <v>0</v>
      </c>
      <c r="AE34" s="28"/>
      <c r="AF34" s="28"/>
      <c r="AG34" s="28"/>
      <c r="AH34" s="28"/>
      <c r="AI34" s="27">
        <v>0</v>
      </c>
      <c r="AJ34" s="27">
        <v>0</v>
      </c>
      <c r="AK34" s="27">
        <v>0</v>
      </c>
      <c r="AL34" s="27">
        <v>0</v>
      </c>
      <c r="AM34" s="25">
        <v>0</v>
      </c>
      <c r="AN34" s="25">
        <v>0</v>
      </c>
      <c r="AO34" s="25">
        <v>0</v>
      </c>
      <c r="AP34" s="25">
        <v>0</v>
      </c>
    </row>
    <row r="35" spans="1:42" s="29" customFormat="1" hidden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0</v>
      </c>
      <c r="G35" s="26">
        <v>0</v>
      </c>
      <c r="H35" s="26">
        <v>0</v>
      </c>
      <c r="I35" s="26">
        <v>0</v>
      </c>
      <c r="J35" s="26">
        <v>0</v>
      </c>
      <c r="K35" s="25">
        <v>0</v>
      </c>
      <c r="L35" s="25">
        <v>0</v>
      </c>
      <c r="M35" s="25">
        <v>0</v>
      </c>
      <c r="N35" s="25">
        <v>0</v>
      </c>
      <c r="O35" s="26">
        <v>0</v>
      </c>
      <c r="P35" s="26">
        <v>0</v>
      </c>
      <c r="Q35" s="26">
        <v>0</v>
      </c>
      <c r="R35" s="26">
        <v>0</v>
      </c>
      <c r="S35" s="27">
        <v>0</v>
      </c>
      <c r="T35" s="27">
        <v>0</v>
      </c>
      <c r="U35" s="27">
        <v>0</v>
      </c>
      <c r="V35" s="27">
        <v>0</v>
      </c>
      <c r="W35" s="26">
        <v>0</v>
      </c>
      <c r="X35" s="26">
        <v>0</v>
      </c>
      <c r="Y35" s="26">
        <v>0</v>
      </c>
      <c r="Z35" s="26">
        <v>0</v>
      </c>
      <c r="AA35" s="25">
        <v>0</v>
      </c>
      <c r="AB35" s="25">
        <v>0</v>
      </c>
      <c r="AC35" s="25">
        <v>0</v>
      </c>
      <c r="AD35" s="25">
        <v>0</v>
      </c>
      <c r="AE35" s="28"/>
      <c r="AF35" s="28"/>
      <c r="AG35" s="28"/>
      <c r="AH35" s="28"/>
      <c r="AI35" s="27">
        <v>0</v>
      </c>
      <c r="AJ35" s="27">
        <v>0</v>
      </c>
      <c r="AK35" s="27">
        <v>0</v>
      </c>
      <c r="AL35" s="27">
        <v>0</v>
      </c>
      <c r="AM35" s="25">
        <v>0</v>
      </c>
      <c r="AN35" s="25">
        <v>0</v>
      </c>
      <c r="AO35" s="25">
        <v>0</v>
      </c>
      <c r="AP35" s="25">
        <v>0</v>
      </c>
    </row>
    <row r="36" spans="1:42" s="4" customFormat="1" ht="37.5" hidden="1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0</v>
      </c>
      <c r="G36" s="26">
        <v>0</v>
      </c>
      <c r="H36" s="26">
        <v>0</v>
      </c>
      <c r="I36" s="26">
        <v>0</v>
      </c>
      <c r="J36" s="26">
        <v>0</v>
      </c>
      <c r="K36" s="25">
        <v>0</v>
      </c>
      <c r="L36" s="25">
        <v>0</v>
      </c>
      <c r="M36" s="25">
        <v>0</v>
      </c>
      <c r="N36" s="25">
        <v>0</v>
      </c>
      <c r="O36" s="26">
        <v>0</v>
      </c>
      <c r="P36" s="26">
        <v>0</v>
      </c>
      <c r="Q36" s="26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6">
        <v>0</v>
      </c>
      <c r="X36" s="26">
        <v>0</v>
      </c>
      <c r="Y36" s="26">
        <v>0</v>
      </c>
      <c r="Z36" s="26">
        <v>0</v>
      </c>
      <c r="AA36" s="25">
        <v>0</v>
      </c>
      <c r="AB36" s="25">
        <v>0</v>
      </c>
      <c r="AC36" s="25">
        <v>0</v>
      </c>
      <c r="AD36" s="25">
        <v>0</v>
      </c>
      <c r="AE36" s="28"/>
      <c r="AF36" s="28"/>
      <c r="AG36" s="28"/>
      <c r="AH36" s="28"/>
      <c r="AI36" s="27">
        <v>0</v>
      </c>
      <c r="AJ36" s="27">
        <v>0</v>
      </c>
      <c r="AK36" s="27">
        <v>0</v>
      </c>
      <c r="AL36" s="27">
        <v>0</v>
      </c>
      <c r="AM36" s="25">
        <v>0</v>
      </c>
      <c r="AN36" s="25">
        <v>0</v>
      </c>
      <c r="AO36" s="25">
        <v>0</v>
      </c>
      <c r="AP36" s="25">
        <v>0</v>
      </c>
    </row>
    <row r="37" spans="1:42" s="4" customFormat="1" ht="37.5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4</v>
      </c>
      <c r="G37" s="26">
        <v>33.4</v>
      </c>
      <c r="H37" s="26">
        <v>25</v>
      </c>
      <c r="I37" s="26">
        <v>0</v>
      </c>
      <c r="J37" s="26">
        <v>58.4</v>
      </c>
      <c r="K37" s="25">
        <v>0</v>
      </c>
      <c r="L37" s="25">
        <v>1</v>
      </c>
      <c r="M37" s="25">
        <v>0</v>
      </c>
      <c r="N37" s="25">
        <v>1</v>
      </c>
      <c r="O37" s="26">
        <v>0</v>
      </c>
      <c r="P37" s="26">
        <v>0.4</v>
      </c>
      <c r="Q37" s="26">
        <v>0</v>
      </c>
      <c r="R37" s="26">
        <v>0.22</v>
      </c>
      <c r="S37" s="27">
        <v>0</v>
      </c>
      <c r="T37" s="27">
        <v>0.12896985329679186</v>
      </c>
      <c r="U37" s="27">
        <v>0</v>
      </c>
      <c r="V37" s="27">
        <v>7.2444082224033327E-2</v>
      </c>
      <c r="W37" s="26">
        <v>48.4</v>
      </c>
      <c r="X37" s="26">
        <v>62.03</v>
      </c>
      <c r="Y37" s="26">
        <v>0</v>
      </c>
      <c r="Z37" s="26">
        <v>110.43</v>
      </c>
      <c r="AA37" s="25">
        <v>0</v>
      </c>
      <c r="AB37" s="25">
        <v>8</v>
      </c>
      <c r="AC37" s="25">
        <v>0</v>
      </c>
      <c r="AD37" s="25">
        <v>8</v>
      </c>
      <c r="AE37" s="28"/>
      <c r="AF37" s="28"/>
      <c r="AG37" s="28"/>
      <c r="AH37" s="28"/>
      <c r="AI37" s="27">
        <v>0</v>
      </c>
      <c r="AJ37" s="27">
        <v>0.19600000000000001</v>
      </c>
      <c r="AK37" s="27">
        <v>0</v>
      </c>
      <c r="AL37" s="27">
        <v>0.19600000000000001</v>
      </c>
      <c r="AM37" s="25">
        <v>0</v>
      </c>
      <c r="AN37" s="25">
        <v>12</v>
      </c>
      <c r="AO37" s="25">
        <v>0</v>
      </c>
      <c r="AP37" s="25">
        <v>12</v>
      </c>
    </row>
    <row r="38" spans="1:42" s="4" customFormat="1" ht="37.5" hidden="1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0</v>
      </c>
      <c r="G38" s="26">
        <v>0</v>
      </c>
      <c r="H38" s="26">
        <v>0</v>
      </c>
      <c r="I38" s="26">
        <v>0</v>
      </c>
      <c r="J38" s="26">
        <v>0</v>
      </c>
      <c r="K38" s="25">
        <v>0</v>
      </c>
      <c r="L38" s="25">
        <v>0</v>
      </c>
      <c r="M38" s="25">
        <v>0</v>
      </c>
      <c r="N38" s="25">
        <v>0</v>
      </c>
      <c r="O38" s="26">
        <v>0</v>
      </c>
      <c r="P38" s="26">
        <v>0</v>
      </c>
      <c r="Q38" s="26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6">
        <v>0</v>
      </c>
      <c r="X38" s="26">
        <v>0</v>
      </c>
      <c r="Y38" s="26">
        <v>0</v>
      </c>
      <c r="Z38" s="26">
        <v>0</v>
      </c>
      <c r="AA38" s="25">
        <v>0</v>
      </c>
      <c r="AB38" s="25">
        <v>0</v>
      </c>
      <c r="AC38" s="25">
        <v>0</v>
      </c>
      <c r="AD38" s="25">
        <v>0</v>
      </c>
      <c r="AE38" s="28"/>
      <c r="AF38" s="28"/>
      <c r="AG38" s="28"/>
      <c r="AH38" s="28"/>
      <c r="AI38" s="27">
        <v>0</v>
      </c>
      <c r="AJ38" s="27">
        <v>0</v>
      </c>
      <c r="AK38" s="27">
        <v>0</v>
      </c>
      <c r="AL38" s="27">
        <v>0</v>
      </c>
      <c r="AM38" s="25">
        <v>0</v>
      </c>
      <c r="AN38" s="25">
        <v>0</v>
      </c>
      <c r="AO38" s="25">
        <v>0</v>
      </c>
      <c r="AP38" s="25">
        <v>0</v>
      </c>
    </row>
    <row r="39" spans="1:42" s="4" customFormat="1" ht="37.5" hidden="1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0</v>
      </c>
      <c r="G39" s="26">
        <v>0</v>
      </c>
      <c r="H39" s="26">
        <v>0</v>
      </c>
      <c r="I39" s="26">
        <v>0</v>
      </c>
      <c r="J39" s="26">
        <v>0</v>
      </c>
      <c r="K39" s="25">
        <v>0</v>
      </c>
      <c r="L39" s="25">
        <v>0</v>
      </c>
      <c r="M39" s="25">
        <v>0</v>
      </c>
      <c r="N39" s="25">
        <v>0</v>
      </c>
      <c r="O39" s="26">
        <v>0</v>
      </c>
      <c r="P39" s="26">
        <v>0</v>
      </c>
      <c r="Q39" s="26">
        <v>0</v>
      </c>
      <c r="R39" s="26">
        <v>0</v>
      </c>
      <c r="S39" s="27">
        <v>0</v>
      </c>
      <c r="T39" s="27">
        <v>0</v>
      </c>
      <c r="U39" s="27">
        <v>0</v>
      </c>
      <c r="V39" s="27">
        <v>0</v>
      </c>
      <c r="W39" s="26">
        <v>0</v>
      </c>
      <c r="X39" s="26">
        <v>0</v>
      </c>
      <c r="Y39" s="26">
        <v>0</v>
      </c>
      <c r="Z39" s="26">
        <v>0</v>
      </c>
      <c r="AA39" s="25">
        <v>0</v>
      </c>
      <c r="AB39" s="25">
        <v>0</v>
      </c>
      <c r="AC39" s="25">
        <v>0</v>
      </c>
      <c r="AD39" s="25">
        <v>0</v>
      </c>
      <c r="AE39" s="28"/>
      <c r="AF39" s="28"/>
      <c r="AG39" s="28"/>
      <c r="AH39" s="28"/>
      <c r="AI39" s="27">
        <v>0</v>
      </c>
      <c r="AJ39" s="27">
        <v>0</v>
      </c>
      <c r="AK39" s="27">
        <v>0</v>
      </c>
      <c r="AL39" s="27">
        <v>0</v>
      </c>
      <c r="AM39" s="25">
        <v>0</v>
      </c>
      <c r="AN39" s="25">
        <v>0</v>
      </c>
      <c r="AO39" s="25">
        <v>0</v>
      </c>
      <c r="AP39" s="25">
        <v>0</v>
      </c>
    </row>
    <row r="40" spans="1:42" s="4" customFormat="1" ht="56.25" hidden="1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0</v>
      </c>
      <c r="G40" s="26">
        <v>0</v>
      </c>
      <c r="H40" s="26">
        <v>0</v>
      </c>
      <c r="I40" s="26">
        <v>0</v>
      </c>
      <c r="J40" s="26">
        <v>0</v>
      </c>
      <c r="K40" s="25">
        <v>0</v>
      </c>
      <c r="L40" s="25">
        <v>0</v>
      </c>
      <c r="M40" s="25">
        <v>0</v>
      </c>
      <c r="N40" s="25">
        <v>0</v>
      </c>
      <c r="O40" s="26">
        <v>0</v>
      </c>
      <c r="P40" s="26">
        <v>0</v>
      </c>
      <c r="Q40" s="26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6">
        <v>0</v>
      </c>
      <c r="X40" s="26">
        <v>0</v>
      </c>
      <c r="Y40" s="26">
        <v>0</v>
      </c>
      <c r="Z40" s="26">
        <v>0</v>
      </c>
      <c r="AA40" s="25">
        <v>0</v>
      </c>
      <c r="AB40" s="25">
        <v>0</v>
      </c>
      <c r="AC40" s="25">
        <v>0</v>
      </c>
      <c r="AD40" s="25">
        <v>0</v>
      </c>
      <c r="AE40" s="28"/>
      <c r="AF40" s="28"/>
      <c r="AG40" s="28"/>
      <c r="AH40" s="28"/>
      <c r="AI40" s="27">
        <v>0</v>
      </c>
      <c r="AJ40" s="27">
        <v>0</v>
      </c>
      <c r="AK40" s="27">
        <v>0</v>
      </c>
      <c r="AL40" s="27">
        <v>0</v>
      </c>
      <c r="AM40" s="25">
        <v>0</v>
      </c>
      <c r="AN40" s="25">
        <v>0</v>
      </c>
      <c r="AO40" s="25">
        <v>0</v>
      </c>
      <c r="AP40" s="25">
        <v>0</v>
      </c>
    </row>
    <row r="41" spans="1:42" s="4" customFormat="1" ht="37.5" hidden="1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0</v>
      </c>
      <c r="G41" s="26">
        <v>0</v>
      </c>
      <c r="H41" s="26">
        <v>0</v>
      </c>
      <c r="I41" s="26">
        <v>0</v>
      </c>
      <c r="J41" s="26">
        <v>0</v>
      </c>
      <c r="K41" s="25">
        <v>0</v>
      </c>
      <c r="L41" s="25">
        <v>0</v>
      </c>
      <c r="M41" s="25">
        <v>0</v>
      </c>
      <c r="N41" s="25">
        <v>0</v>
      </c>
      <c r="O41" s="26">
        <v>0</v>
      </c>
      <c r="P41" s="26">
        <v>0</v>
      </c>
      <c r="Q41" s="26">
        <v>0</v>
      </c>
      <c r="R41" s="26">
        <v>0</v>
      </c>
      <c r="S41" s="27">
        <v>0</v>
      </c>
      <c r="T41" s="27">
        <v>0</v>
      </c>
      <c r="U41" s="27">
        <v>0</v>
      </c>
      <c r="V41" s="27">
        <v>0</v>
      </c>
      <c r="W41" s="26">
        <v>7.43</v>
      </c>
      <c r="X41" s="26">
        <v>4.29</v>
      </c>
      <c r="Y41" s="26">
        <v>0.02</v>
      </c>
      <c r="Z41" s="26">
        <v>11.74</v>
      </c>
      <c r="AA41" s="25">
        <v>0</v>
      </c>
      <c r="AB41" s="25">
        <v>0</v>
      </c>
      <c r="AC41" s="25">
        <v>0</v>
      </c>
      <c r="AD41" s="25">
        <v>0</v>
      </c>
      <c r="AE41" s="28"/>
      <c r="AF41" s="28"/>
      <c r="AG41" s="28"/>
      <c r="AH41" s="28"/>
      <c r="AI41" s="27">
        <v>0</v>
      </c>
      <c r="AJ41" s="27">
        <v>0</v>
      </c>
      <c r="AK41" s="27">
        <v>0</v>
      </c>
      <c r="AL41" s="27">
        <v>0</v>
      </c>
      <c r="AM41" s="25">
        <v>0</v>
      </c>
      <c r="AN41" s="25">
        <v>0</v>
      </c>
      <c r="AO41" s="25">
        <v>0</v>
      </c>
      <c r="AP41" s="25">
        <v>0</v>
      </c>
    </row>
    <row r="42" spans="1:42" s="4" customFormat="1" ht="37.5" hidden="1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0</v>
      </c>
      <c r="G42" s="26">
        <v>0</v>
      </c>
      <c r="H42" s="26">
        <v>0</v>
      </c>
      <c r="I42" s="26">
        <v>0</v>
      </c>
      <c r="J42" s="26">
        <v>0</v>
      </c>
      <c r="K42" s="25">
        <v>0</v>
      </c>
      <c r="L42" s="25">
        <v>0</v>
      </c>
      <c r="M42" s="25">
        <v>0</v>
      </c>
      <c r="N42" s="25">
        <v>0</v>
      </c>
      <c r="O42" s="26">
        <v>0</v>
      </c>
      <c r="P42" s="26">
        <v>0</v>
      </c>
      <c r="Q42" s="26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6">
        <v>0</v>
      </c>
      <c r="X42" s="26">
        <v>0</v>
      </c>
      <c r="Y42" s="26">
        <v>0</v>
      </c>
      <c r="Z42" s="26">
        <v>0</v>
      </c>
      <c r="AA42" s="25">
        <v>0</v>
      </c>
      <c r="AB42" s="25">
        <v>0</v>
      </c>
      <c r="AC42" s="25">
        <v>0</v>
      </c>
      <c r="AD42" s="25">
        <v>0</v>
      </c>
      <c r="AE42" s="28"/>
      <c r="AF42" s="28"/>
      <c r="AG42" s="28"/>
      <c r="AH42" s="28"/>
      <c r="AI42" s="27">
        <v>0</v>
      </c>
      <c r="AJ42" s="27">
        <v>0</v>
      </c>
      <c r="AK42" s="27">
        <v>0</v>
      </c>
      <c r="AL42" s="27">
        <v>0</v>
      </c>
      <c r="AM42" s="25">
        <v>0</v>
      </c>
      <c r="AN42" s="25">
        <v>0</v>
      </c>
      <c r="AO42" s="25">
        <v>0</v>
      </c>
      <c r="AP42" s="25">
        <v>0</v>
      </c>
    </row>
    <row r="43" spans="1:42" s="29" customFormat="1" ht="37.5" hidden="1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0</v>
      </c>
      <c r="G43" s="26">
        <v>0</v>
      </c>
      <c r="H43" s="26">
        <v>0</v>
      </c>
      <c r="I43" s="26">
        <v>0</v>
      </c>
      <c r="J43" s="26">
        <v>0</v>
      </c>
      <c r="K43" s="25">
        <v>0</v>
      </c>
      <c r="L43" s="25">
        <v>0</v>
      </c>
      <c r="M43" s="25">
        <v>0</v>
      </c>
      <c r="N43" s="25">
        <v>0</v>
      </c>
      <c r="O43" s="26">
        <v>0</v>
      </c>
      <c r="P43" s="26">
        <v>0</v>
      </c>
      <c r="Q43" s="26">
        <v>0</v>
      </c>
      <c r="R43" s="26">
        <v>0</v>
      </c>
      <c r="S43" s="27">
        <v>0</v>
      </c>
      <c r="T43" s="27">
        <v>0</v>
      </c>
      <c r="U43" s="27">
        <v>0</v>
      </c>
      <c r="V43" s="27">
        <v>0</v>
      </c>
      <c r="W43" s="26">
        <v>0</v>
      </c>
      <c r="X43" s="26">
        <v>0</v>
      </c>
      <c r="Y43" s="26">
        <v>0</v>
      </c>
      <c r="Z43" s="26">
        <v>0</v>
      </c>
      <c r="AA43" s="25">
        <v>0</v>
      </c>
      <c r="AB43" s="25">
        <v>0</v>
      </c>
      <c r="AC43" s="25">
        <v>0</v>
      </c>
      <c r="AD43" s="25">
        <v>0</v>
      </c>
      <c r="AE43" s="28"/>
      <c r="AF43" s="28"/>
      <c r="AG43" s="28"/>
      <c r="AH43" s="28"/>
      <c r="AI43" s="27">
        <v>0</v>
      </c>
      <c r="AJ43" s="27">
        <v>0</v>
      </c>
      <c r="AK43" s="27">
        <v>0</v>
      </c>
      <c r="AL43" s="27">
        <v>0</v>
      </c>
      <c r="AM43" s="25">
        <v>0</v>
      </c>
      <c r="AN43" s="25">
        <v>0</v>
      </c>
      <c r="AO43" s="25">
        <v>0</v>
      </c>
      <c r="AP43" s="25">
        <v>0</v>
      </c>
    </row>
    <row r="44" spans="1:42" s="4" customFormat="1" ht="37.5" hidden="1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0</v>
      </c>
      <c r="G44" s="26">
        <v>0</v>
      </c>
      <c r="H44" s="26">
        <v>0</v>
      </c>
      <c r="I44" s="26">
        <v>0</v>
      </c>
      <c r="J44" s="26">
        <v>0</v>
      </c>
      <c r="K44" s="25">
        <v>0</v>
      </c>
      <c r="L44" s="25">
        <v>0</v>
      </c>
      <c r="M44" s="25">
        <v>0</v>
      </c>
      <c r="N44" s="25">
        <v>0</v>
      </c>
      <c r="O44" s="26">
        <v>0</v>
      </c>
      <c r="P44" s="26">
        <v>0</v>
      </c>
      <c r="Q44" s="26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6">
        <v>0</v>
      </c>
      <c r="X44" s="26">
        <v>0</v>
      </c>
      <c r="Y44" s="26">
        <v>0</v>
      </c>
      <c r="Z44" s="26">
        <v>0</v>
      </c>
      <c r="AA44" s="25">
        <v>0</v>
      </c>
      <c r="AB44" s="25">
        <v>0</v>
      </c>
      <c r="AC44" s="25">
        <v>0</v>
      </c>
      <c r="AD44" s="25">
        <v>0</v>
      </c>
      <c r="AE44" s="28"/>
      <c r="AF44" s="28"/>
      <c r="AG44" s="28"/>
      <c r="AH44" s="28"/>
      <c r="AI44" s="27">
        <v>0</v>
      </c>
      <c r="AJ44" s="27">
        <v>0</v>
      </c>
      <c r="AK44" s="27">
        <v>0</v>
      </c>
      <c r="AL44" s="27">
        <v>0</v>
      </c>
      <c r="AM44" s="25">
        <v>0</v>
      </c>
      <c r="AN44" s="25">
        <v>0</v>
      </c>
      <c r="AO44" s="25">
        <v>0</v>
      </c>
      <c r="AP44" s="25">
        <v>0</v>
      </c>
    </row>
    <row r="45" spans="1:42" s="4" customFormat="1" ht="37.5" hidden="1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0</v>
      </c>
      <c r="G45" s="26">
        <v>0</v>
      </c>
      <c r="H45" s="26">
        <v>0</v>
      </c>
      <c r="I45" s="26">
        <v>0</v>
      </c>
      <c r="J45" s="26">
        <v>0</v>
      </c>
      <c r="K45" s="25">
        <v>0</v>
      </c>
      <c r="L45" s="25">
        <v>0</v>
      </c>
      <c r="M45" s="25">
        <v>0</v>
      </c>
      <c r="N45" s="25">
        <v>0</v>
      </c>
      <c r="O45" s="26">
        <v>0</v>
      </c>
      <c r="P45" s="26">
        <v>0</v>
      </c>
      <c r="Q45" s="26">
        <v>0</v>
      </c>
      <c r="R45" s="26">
        <v>0</v>
      </c>
      <c r="S45" s="27">
        <v>0</v>
      </c>
      <c r="T45" s="27">
        <v>0</v>
      </c>
      <c r="U45" s="27">
        <v>0</v>
      </c>
      <c r="V45" s="27">
        <v>0</v>
      </c>
      <c r="W45" s="26">
        <v>0</v>
      </c>
      <c r="X45" s="26">
        <v>0</v>
      </c>
      <c r="Y45" s="26">
        <v>0</v>
      </c>
      <c r="Z45" s="26">
        <v>0</v>
      </c>
      <c r="AA45" s="25">
        <v>0</v>
      </c>
      <c r="AB45" s="25">
        <v>0</v>
      </c>
      <c r="AC45" s="25">
        <v>0</v>
      </c>
      <c r="AD45" s="25">
        <v>0</v>
      </c>
      <c r="AE45" s="28"/>
      <c r="AF45" s="28"/>
      <c r="AG45" s="28"/>
      <c r="AH45" s="28"/>
      <c r="AI45" s="27">
        <v>0</v>
      </c>
      <c r="AJ45" s="27">
        <v>0</v>
      </c>
      <c r="AK45" s="27">
        <v>0</v>
      </c>
      <c r="AL45" s="27">
        <v>0</v>
      </c>
      <c r="AM45" s="25">
        <v>0</v>
      </c>
      <c r="AN45" s="25">
        <v>0</v>
      </c>
      <c r="AO45" s="25">
        <v>0</v>
      </c>
      <c r="AP45" s="25">
        <v>0</v>
      </c>
    </row>
    <row r="46" spans="1:42" s="4" customFormat="1" ht="37.5" hidden="1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0</v>
      </c>
      <c r="G46" s="26">
        <v>0</v>
      </c>
      <c r="H46" s="26">
        <v>0</v>
      </c>
      <c r="I46" s="26">
        <v>0</v>
      </c>
      <c r="J46" s="26">
        <v>0</v>
      </c>
      <c r="K46" s="25">
        <v>0</v>
      </c>
      <c r="L46" s="25">
        <v>0</v>
      </c>
      <c r="M46" s="25">
        <v>0</v>
      </c>
      <c r="N46" s="25">
        <v>0</v>
      </c>
      <c r="O46" s="26">
        <v>0</v>
      </c>
      <c r="P46" s="26">
        <v>0</v>
      </c>
      <c r="Q46" s="26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6">
        <v>0</v>
      </c>
      <c r="X46" s="26">
        <v>0</v>
      </c>
      <c r="Y46" s="26">
        <v>0</v>
      </c>
      <c r="Z46" s="26">
        <v>0</v>
      </c>
      <c r="AA46" s="25">
        <v>0</v>
      </c>
      <c r="AB46" s="25">
        <v>0</v>
      </c>
      <c r="AC46" s="25">
        <v>0</v>
      </c>
      <c r="AD46" s="25">
        <v>0</v>
      </c>
      <c r="AE46" s="28"/>
      <c r="AF46" s="28"/>
      <c r="AG46" s="28"/>
      <c r="AH46" s="28"/>
      <c r="AI46" s="27">
        <v>0</v>
      </c>
      <c r="AJ46" s="27">
        <v>0</v>
      </c>
      <c r="AK46" s="27">
        <v>0</v>
      </c>
      <c r="AL46" s="27">
        <v>0</v>
      </c>
      <c r="AM46" s="25">
        <v>0</v>
      </c>
      <c r="AN46" s="25">
        <v>0</v>
      </c>
      <c r="AO46" s="25">
        <v>0</v>
      </c>
      <c r="AP46" s="25">
        <v>0</v>
      </c>
    </row>
    <row r="47" spans="1:42" s="4" customFormat="1" ht="37.5" hidden="1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0</v>
      </c>
      <c r="G47" s="26">
        <v>0</v>
      </c>
      <c r="H47" s="26">
        <v>0</v>
      </c>
      <c r="I47" s="26">
        <v>0</v>
      </c>
      <c r="J47" s="26">
        <v>0</v>
      </c>
      <c r="K47" s="25">
        <v>0</v>
      </c>
      <c r="L47" s="25">
        <v>0</v>
      </c>
      <c r="M47" s="25">
        <v>0</v>
      </c>
      <c r="N47" s="25">
        <v>0</v>
      </c>
      <c r="O47" s="26">
        <v>0</v>
      </c>
      <c r="P47" s="26">
        <v>0</v>
      </c>
      <c r="Q47" s="26">
        <v>0</v>
      </c>
      <c r="R47" s="26">
        <v>0</v>
      </c>
      <c r="S47" s="27">
        <v>0</v>
      </c>
      <c r="T47" s="27">
        <v>0</v>
      </c>
      <c r="U47" s="27">
        <v>0</v>
      </c>
      <c r="V47" s="27">
        <v>0</v>
      </c>
      <c r="W47" s="26">
        <v>0</v>
      </c>
      <c r="X47" s="26">
        <v>0</v>
      </c>
      <c r="Y47" s="26">
        <v>0</v>
      </c>
      <c r="Z47" s="26">
        <v>0</v>
      </c>
      <c r="AA47" s="25">
        <v>0</v>
      </c>
      <c r="AB47" s="25">
        <v>0</v>
      </c>
      <c r="AC47" s="25">
        <v>0</v>
      </c>
      <c r="AD47" s="25">
        <v>0</v>
      </c>
      <c r="AE47" s="28"/>
      <c r="AF47" s="28"/>
      <c r="AG47" s="28"/>
      <c r="AH47" s="28"/>
      <c r="AI47" s="27">
        <v>0</v>
      </c>
      <c r="AJ47" s="27">
        <v>0</v>
      </c>
      <c r="AK47" s="27">
        <v>0</v>
      </c>
      <c r="AL47" s="27">
        <v>0</v>
      </c>
      <c r="AM47" s="25">
        <v>0</v>
      </c>
      <c r="AN47" s="25">
        <v>0</v>
      </c>
      <c r="AO47" s="25">
        <v>0</v>
      </c>
      <c r="AP47" s="25">
        <v>0</v>
      </c>
    </row>
    <row r="48" spans="1:42" s="4" customFormat="1" ht="56.25" hidden="1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0</v>
      </c>
      <c r="G48" s="26">
        <v>0</v>
      </c>
      <c r="H48" s="26">
        <v>0</v>
      </c>
      <c r="I48" s="26">
        <v>0</v>
      </c>
      <c r="J48" s="26">
        <v>0</v>
      </c>
      <c r="K48" s="25">
        <v>0</v>
      </c>
      <c r="L48" s="25">
        <v>0</v>
      </c>
      <c r="M48" s="25">
        <v>0</v>
      </c>
      <c r="N48" s="25">
        <v>0</v>
      </c>
      <c r="O48" s="26">
        <v>0</v>
      </c>
      <c r="P48" s="26">
        <v>0</v>
      </c>
      <c r="Q48" s="26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6">
        <v>0</v>
      </c>
      <c r="X48" s="26">
        <v>0</v>
      </c>
      <c r="Y48" s="26">
        <v>0</v>
      </c>
      <c r="Z48" s="26">
        <v>0</v>
      </c>
      <c r="AA48" s="25">
        <v>0</v>
      </c>
      <c r="AB48" s="25">
        <v>0</v>
      </c>
      <c r="AC48" s="25">
        <v>0</v>
      </c>
      <c r="AD48" s="25">
        <v>0</v>
      </c>
      <c r="AE48" s="28"/>
      <c r="AF48" s="28"/>
      <c r="AG48" s="28"/>
      <c r="AH48" s="28"/>
      <c r="AI48" s="27">
        <v>0</v>
      </c>
      <c r="AJ48" s="27">
        <v>0</v>
      </c>
      <c r="AK48" s="27">
        <v>0</v>
      </c>
      <c r="AL48" s="27">
        <v>0</v>
      </c>
      <c r="AM48" s="25">
        <v>0</v>
      </c>
      <c r="AN48" s="25">
        <v>0</v>
      </c>
      <c r="AO48" s="25">
        <v>0</v>
      </c>
      <c r="AP48" s="25">
        <v>0</v>
      </c>
    </row>
    <row r="49" spans="1:42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99</v>
      </c>
      <c r="G49" s="42">
        <v>783.49</v>
      </c>
      <c r="H49" s="42">
        <v>236.42</v>
      </c>
      <c r="I49" s="42">
        <v>0</v>
      </c>
      <c r="J49" s="42">
        <v>1019.91</v>
      </c>
      <c r="K49" s="41">
        <v>0</v>
      </c>
      <c r="L49" s="41">
        <v>18</v>
      </c>
      <c r="M49" s="41">
        <v>0</v>
      </c>
      <c r="N49" s="41">
        <v>18</v>
      </c>
      <c r="O49" s="42">
        <v>0</v>
      </c>
      <c r="P49" s="42">
        <v>0.76</v>
      </c>
      <c r="Q49" s="42">
        <v>0</v>
      </c>
      <c r="R49" s="42">
        <v>0.17</v>
      </c>
      <c r="S49" s="43">
        <v>0</v>
      </c>
      <c r="T49" s="43">
        <v>0.37081713800652277</v>
      </c>
      <c r="U49" s="43">
        <v>0</v>
      </c>
      <c r="V49" s="43">
        <v>8.2917082917082913E-2</v>
      </c>
      <c r="W49" s="42">
        <v>776.42</v>
      </c>
      <c r="X49" s="42">
        <v>223.83</v>
      </c>
      <c r="Y49" s="42">
        <v>0.75</v>
      </c>
      <c r="Z49" s="42">
        <v>1001</v>
      </c>
      <c r="AA49" s="41">
        <v>0</v>
      </c>
      <c r="AB49" s="41">
        <v>83</v>
      </c>
      <c r="AC49" s="41">
        <v>0</v>
      </c>
      <c r="AD49" s="41">
        <v>83</v>
      </c>
      <c r="AE49" s="44" t="s">
        <v>31</v>
      </c>
      <c r="AF49" s="44" t="s">
        <v>641</v>
      </c>
      <c r="AG49" s="44" t="s">
        <v>31</v>
      </c>
      <c r="AH49" s="44" t="s">
        <v>641</v>
      </c>
      <c r="AI49" s="43">
        <v>0</v>
      </c>
      <c r="AJ49" s="43">
        <v>0.372</v>
      </c>
      <c r="AK49" s="43">
        <v>0</v>
      </c>
      <c r="AL49" s="43">
        <v>0.372</v>
      </c>
      <c r="AM49" s="41">
        <v>0</v>
      </c>
      <c r="AN49" s="41">
        <v>83</v>
      </c>
      <c r="AO49" s="41">
        <v>0</v>
      </c>
      <c r="AP49" s="41">
        <v>83</v>
      </c>
    </row>
    <row r="50" spans="1:42" s="4" customFormat="1" hidden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0</v>
      </c>
      <c r="G50" s="26">
        <v>0</v>
      </c>
      <c r="H50" s="26">
        <v>0</v>
      </c>
      <c r="I50" s="26">
        <v>0</v>
      </c>
      <c r="J50" s="26">
        <v>0</v>
      </c>
      <c r="K50" s="25">
        <v>0</v>
      </c>
      <c r="L50" s="25">
        <v>0</v>
      </c>
      <c r="M50" s="25">
        <v>0</v>
      </c>
      <c r="N50" s="25">
        <v>0</v>
      </c>
      <c r="O50" s="26">
        <v>0</v>
      </c>
      <c r="P50" s="26">
        <v>0</v>
      </c>
      <c r="Q50" s="26">
        <v>0</v>
      </c>
      <c r="R50" s="26">
        <v>0</v>
      </c>
      <c r="S50" s="27">
        <v>0</v>
      </c>
      <c r="T50" s="27">
        <v>0</v>
      </c>
      <c r="U50" s="27">
        <v>0</v>
      </c>
      <c r="V50" s="27">
        <v>0</v>
      </c>
      <c r="W50" s="26">
        <v>0</v>
      </c>
      <c r="X50" s="26">
        <v>0</v>
      </c>
      <c r="Y50" s="26">
        <v>0</v>
      </c>
      <c r="Z50" s="26">
        <v>0</v>
      </c>
      <c r="AA50" s="25">
        <v>0</v>
      </c>
      <c r="AB50" s="25">
        <v>0</v>
      </c>
      <c r="AC50" s="25">
        <v>0</v>
      </c>
      <c r="AD50" s="25">
        <v>0</v>
      </c>
      <c r="AE50" s="28"/>
      <c r="AF50" s="28"/>
      <c r="AG50" s="28"/>
      <c r="AH50" s="28"/>
      <c r="AI50" s="27">
        <v>0</v>
      </c>
      <c r="AJ50" s="27">
        <v>0</v>
      </c>
      <c r="AK50" s="27">
        <v>0</v>
      </c>
      <c r="AL50" s="27">
        <v>0</v>
      </c>
      <c r="AM50" s="25">
        <v>0</v>
      </c>
      <c r="AN50" s="25">
        <v>0</v>
      </c>
      <c r="AO50" s="25">
        <v>0</v>
      </c>
      <c r="AP50" s="25">
        <v>0</v>
      </c>
    </row>
    <row r="51" spans="1:42" s="4" customFormat="1" ht="56.25" hidden="1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0</v>
      </c>
      <c r="G51" s="26">
        <v>0</v>
      </c>
      <c r="H51" s="26">
        <v>0</v>
      </c>
      <c r="I51" s="26">
        <v>0</v>
      </c>
      <c r="J51" s="26">
        <v>0</v>
      </c>
      <c r="K51" s="25">
        <v>0</v>
      </c>
      <c r="L51" s="25">
        <v>0</v>
      </c>
      <c r="M51" s="25">
        <v>0</v>
      </c>
      <c r="N51" s="25">
        <v>0</v>
      </c>
      <c r="O51" s="26">
        <v>0</v>
      </c>
      <c r="P51" s="26">
        <v>0</v>
      </c>
      <c r="Q51" s="26">
        <v>0</v>
      </c>
      <c r="R51" s="26">
        <v>0</v>
      </c>
      <c r="S51" s="27">
        <v>0</v>
      </c>
      <c r="T51" s="27">
        <v>0</v>
      </c>
      <c r="U51" s="27">
        <v>0</v>
      </c>
      <c r="V51" s="27">
        <v>0</v>
      </c>
      <c r="W51" s="26">
        <v>0</v>
      </c>
      <c r="X51" s="26">
        <v>0</v>
      </c>
      <c r="Y51" s="26">
        <v>0</v>
      </c>
      <c r="Z51" s="26">
        <v>0</v>
      </c>
      <c r="AA51" s="25">
        <v>0</v>
      </c>
      <c r="AB51" s="25">
        <v>0</v>
      </c>
      <c r="AC51" s="25">
        <v>0</v>
      </c>
      <c r="AD51" s="25">
        <v>0</v>
      </c>
      <c r="AE51" s="28"/>
      <c r="AF51" s="28"/>
      <c r="AG51" s="28"/>
      <c r="AH51" s="28"/>
      <c r="AI51" s="27">
        <v>0</v>
      </c>
      <c r="AJ51" s="27">
        <v>0</v>
      </c>
      <c r="AK51" s="27">
        <v>0</v>
      </c>
      <c r="AL51" s="27">
        <v>0</v>
      </c>
      <c r="AM51" s="25">
        <v>0</v>
      </c>
      <c r="AN51" s="25">
        <v>0</v>
      </c>
      <c r="AO51" s="25">
        <v>0</v>
      </c>
      <c r="AP51" s="25">
        <v>0</v>
      </c>
    </row>
    <row r="52" spans="1:42" s="4" customFormat="1" ht="37.5" hidden="1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0</v>
      </c>
      <c r="G52" s="26">
        <v>0</v>
      </c>
      <c r="H52" s="26">
        <v>0</v>
      </c>
      <c r="I52" s="26">
        <v>0</v>
      </c>
      <c r="J52" s="26">
        <v>0</v>
      </c>
      <c r="K52" s="25">
        <v>0</v>
      </c>
      <c r="L52" s="25">
        <v>0</v>
      </c>
      <c r="M52" s="25">
        <v>0</v>
      </c>
      <c r="N52" s="25">
        <v>0</v>
      </c>
      <c r="O52" s="26">
        <v>0</v>
      </c>
      <c r="P52" s="26">
        <v>0</v>
      </c>
      <c r="Q52" s="26">
        <v>0</v>
      </c>
      <c r="R52" s="26">
        <v>0</v>
      </c>
      <c r="S52" s="27">
        <v>0</v>
      </c>
      <c r="T52" s="27">
        <v>0</v>
      </c>
      <c r="U52" s="27">
        <v>0</v>
      </c>
      <c r="V52" s="27">
        <v>0</v>
      </c>
      <c r="W52" s="26">
        <v>9.99</v>
      </c>
      <c r="X52" s="26">
        <v>0</v>
      </c>
      <c r="Y52" s="26">
        <v>0</v>
      </c>
      <c r="Z52" s="26">
        <v>9.99</v>
      </c>
      <c r="AA52" s="25">
        <v>0</v>
      </c>
      <c r="AB52" s="25">
        <v>0</v>
      </c>
      <c r="AC52" s="25">
        <v>0</v>
      </c>
      <c r="AD52" s="25">
        <v>0</v>
      </c>
      <c r="AE52" s="28"/>
      <c r="AF52" s="28"/>
      <c r="AG52" s="28"/>
      <c r="AH52" s="28"/>
      <c r="AI52" s="27">
        <v>0</v>
      </c>
      <c r="AJ52" s="27">
        <v>0</v>
      </c>
      <c r="AK52" s="27">
        <v>0</v>
      </c>
      <c r="AL52" s="27">
        <v>0</v>
      </c>
      <c r="AM52" s="25">
        <v>0</v>
      </c>
      <c r="AN52" s="25">
        <v>0</v>
      </c>
      <c r="AO52" s="25">
        <v>0</v>
      </c>
      <c r="AP52" s="25">
        <v>0</v>
      </c>
    </row>
    <row r="53" spans="1:42" s="29" customFormat="1" ht="56.25" hidden="1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0</v>
      </c>
      <c r="G53" s="26">
        <v>0</v>
      </c>
      <c r="H53" s="26">
        <v>0</v>
      </c>
      <c r="I53" s="26">
        <v>0</v>
      </c>
      <c r="J53" s="26">
        <v>0</v>
      </c>
      <c r="K53" s="25">
        <v>0</v>
      </c>
      <c r="L53" s="25">
        <v>0</v>
      </c>
      <c r="M53" s="25">
        <v>0</v>
      </c>
      <c r="N53" s="25">
        <v>0</v>
      </c>
      <c r="O53" s="26">
        <v>0</v>
      </c>
      <c r="P53" s="26">
        <v>0</v>
      </c>
      <c r="Q53" s="26">
        <v>0</v>
      </c>
      <c r="R53" s="26">
        <v>0</v>
      </c>
      <c r="S53" s="27">
        <v>0</v>
      </c>
      <c r="T53" s="27">
        <v>0</v>
      </c>
      <c r="U53" s="27">
        <v>0</v>
      </c>
      <c r="V53" s="27">
        <v>0</v>
      </c>
      <c r="W53" s="26">
        <v>0</v>
      </c>
      <c r="X53" s="26">
        <v>0</v>
      </c>
      <c r="Y53" s="26">
        <v>0</v>
      </c>
      <c r="Z53" s="26">
        <v>0</v>
      </c>
      <c r="AA53" s="25">
        <v>0</v>
      </c>
      <c r="AB53" s="25">
        <v>0</v>
      </c>
      <c r="AC53" s="25">
        <v>0</v>
      </c>
      <c r="AD53" s="25">
        <v>0</v>
      </c>
      <c r="AE53" s="28"/>
      <c r="AF53" s="28"/>
      <c r="AG53" s="28"/>
      <c r="AH53" s="28"/>
      <c r="AI53" s="27">
        <v>0</v>
      </c>
      <c r="AJ53" s="27">
        <v>0</v>
      </c>
      <c r="AK53" s="27">
        <v>0</v>
      </c>
      <c r="AL53" s="27">
        <v>0</v>
      </c>
      <c r="AM53" s="25">
        <v>0</v>
      </c>
      <c r="AN53" s="25">
        <v>0</v>
      </c>
      <c r="AO53" s="25">
        <v>0</v>
      </c>
      <c r="AP53" s="25">
        <v>0</v>
      </c>
    </row>
    <row r="54" spans="1:42" s="4" customFormat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7</v>
      </c>
      <c r="G54" s="26">
        <v>8.9</v>
      </c>
      <c r="H54" s="26">
        <v>47.6</v>
      </c>
      <c r="I54" s="26">
        <v>0</v>
      </c>
      <c r="J54" s="26">
        <v>56.5</v>
      </c>
      <c r="K54" s="25">
        <v>3</v>
      </c>
      <c r="L54" s="25">
        <v>0</v>
      </c>
      <c r="M54" s="25">
        <v>0</v>
      </c>
      <c r="N54" s="25">
        <v>3</v>
      </c>
      <c r="O54" s="26">
        <v>3.37</v>
      </c>
      <c r="P54" s="26">
        <v>0</v>
      </c>
      <c r="Q54" s="26">
        <v>0</v>
      </c>
      <c r="R54" s="26">
        <v>2.19</v>
      </c>
      <c r="S54" s="27">
        <v>0.3231887961217344</v>
      </c>
      <c r="T54" s="27">
        <v>0</v>
      </c>
      <c r="U54" s="27">
        <v>0</v>
      </c>
      <c r="V54" s="27">
        <v>0.20982689281342892</v>
      </c>
      <c r="W54" s="26">
        <v>37.130000000000003</v>
      </c>
      <c r="X54" s="26">
        <v>20.059999999999999</v>
      </c>
      <c r="Y54" s="26">
        <v>0</v>
      </c>
      <c r="Z54" s="26">
        <v>57.19</v>
      </c>
      <c r="AA54" s="25">
        <v>12</v>
      </c>
      <c r="AB54" s="25">
        <v>0</v>
      </c>
      <c r="AC54" s="25">
        <v>0</v>
      </c>
      <c r="AD54" s="25">
        <v>12</v>
      </c>
      <c r="AE54" s="28"/>
      <c r="AF54" s="28"/>
      <c r="AG54" s="28"/>
      <c r="AH54" s="28"/>
      <c r="AI54" s="27">
        <v>1.651</v>
      </c>
      <c r="AJ54" s="27">
        <v>0</v>
      </c>
      <c r="AK54" s="27">
        <v>0</v>
      </c>
      <c r="AL54" s="27">
        <v>1.651</v>
      </c>
      <c r="AM54" s="25">
        <v>61</v>
      </c>
      <c r="AN54" s="25">
        <v>0</v>
      </c>
      <c r="AO54" s="25">
        <v>0</v>
      </c>
      <c r="AP54" s="25">
        <v>61</v>
      </c>
    </row>
    <row r="55" spans="1:42" s="29" customFormat="1" ht="37.5" hidden="1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0</v>
      </c>
      <c r="G55" s="26">
        <v>0</v>
      </c>
      <c r="H55" s="26">
        <v>0</v>
      </c>
      <c r="I55" s="26">
        <v>0</v>
      </c>
      <c r="J55" s="26">
        <v>0</v>
      </c>
      <c r="K55" s="25">
        <v>0</v>
      </c>
      <c r="L55" s="25">
        <v>0</v>
      </c>
      <c r="M55" s="25">
        <v>0</v>
      </c>
      <c r="N55" s="25">
        <v>0</v>
      </c>
      <c r="O55" s="26">
        <v>0</v>
      </c>
      <c r="P55" s="26">
        <v>0</v>
      </c>
      <c r="Q55" s="26">
        <v>0</v>
      </c>
      <c r="R55" s="26">
        <v>0</v>
      </c>
      <c r="S55" s="27">
        <v>0</v>
      </c>
      <c r="T55" s="27">
        <v>0</v>
      </c>
      <c r="U55" s="27">
        <v>0</v>
      </c>
      <c r="V55" s="27">
        <v>0</v>
      </c>
      <c r="W55" s="26">
        <v>0</v>
      </c>
      <c r="X55" s="26">
        <v>0</v>
      </c>
      <c r="Y55" s="26">
        <v>0</v>
      </c>
      <c r="Z55" s="26">
        <v>0</v>
      </c>
      <c r="AA55" s="25">
        <v>0</v>
      </c>
      <c r="AB55" s="25">
        <v>0</v>
      </c>
      <c r="AC55" s="25">
        <v>0</v>
      </c>
      <c r="AD55" s="25">
        <v>0</v>
      </c>
      <c r="AE55" s="28"/>
      <c r="AF55" s="28"/>
      <c r="AG55" s="28"/>
      <c r="AH55" s="28"/>
      <c r="AI55" s="27">
        <v>0</v>
      </c>
      <c r="AJ55" s="27">
        <v>0</v>
      </c>
      <c r="AK55" s="27">
        <v>0</v>
      </c>
      <c r="AL55" s="27">
        <v>0</v>
      </c>
      <c r="AM55" s="25">
        <v>0</v>
      </c>
      <c r="AN55" s="25">
        <v>0</v>
      </c>
      <c r="AO55" s="25">
        <v>0</v>
      </c>
      <c r="AP55" s="25">
        <v>0</v>
      </c>
    </row>
    <row r="56" spans="1:42" s="4" customFormat="1" ht="37.5" hidden="1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0</v>
      </c>
      <c r="G56" s="26">
        <v>0</v>
      </c>
      <c r="H56" s="26">
        <v>0</v>
      </c>
      <c r="I56" s="26">
        <v>0</v>
      </c>
      <c r="J56" s="26">
        <v>0</v>
      </c>
      <c r="K56" s="25">
        <v>0</v>
      </c>
      <c r="L56" s="25">
        <v>0</v>
      </c>
      <c r="M56" s="25">
        <v>0</v>
      </c>
      <c r="N56" s="25">
        <v>0</v>
      </c>
      <c r="O56" s="26">
        <v>0</v>
      </c>
      <c r="P56" s="26">
        <v>0</v>
      </c>
      <c r="Q56" s="26">
        <v>0</v>
      </c>
      <c r="R56" s="26">
        <v>0</v>
      </c>
      <c r="S56" s="27">
        <v>0</v>
      </c>
      <c r="T56" s="27">
        <v>0</v>
      </c>
      <c r="U56" s="27">
        <v>0</v>
      </c>
      <c r="V56" s="27">
        <v>0</v>
      </c>
      <c r="W56" s="26">
        <v>0</v>
      </c>
      <c r="X56" s="26">
        <v>0</v>
      </c>
      <c r="Y56" s="26">
        <v>0</v>
      </c>
      <c r="Z56" s="26">
        <v>0</v>
      </c>
      <c r="AA56" s="25">
        <v>0</v>
      </c>
      <c r="AB56" s="25">
        <v>0</v>
      </c>
      <c r="AC56" s="25">
        <v>0</v>
      </c>
      <c r="AD56" s="25">
        <v>0</v>
      </c>
      <c r="AE56" s="28"/>
      <c r="AF56" s="28"/>
      <c r="AG56" s="28"/>
      <c r="AH56" s="28"/>
      <c r="AI56" s="27">
        <v>0</v>
      </c>
      <c r="AJ56" s="27">
        <v>0</v>
      </c>
      <c r="AK56" s="27">
        <v>0</v>
      </c>
      <c r="AL56" s="27">
        <v>0</v>
      </c>
      <c r="AM56" s="25">
        <v>0</v>
      </c>
      <c r="AN56" s="25">
        <v>0</v>
      </c>
      <c r="AO56" s="25">
        <v>0</v>
      </c>
      <c r="AP56" s="25">
        <v>0</v>
      </c>
    </row>
    <row r="57" spans="1:42" s="4" customFormat="1" ht="56.25" hidden="1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0</v>
      </c>
      <c r="G57" s="26">
        <v>0</v>
      </c>
      <c r="H57" s="26">
        <v>0</v>
      </c>
      <c r="I57" s="26">
        <v>0</v>
      </c>
      <c r="J57" s="26">
        <v>0</v>
      </c>
      <c r="K57" s="25">
        <v>0</v>
      </c>
      <c r="L57" s="25">
        <v>0</v>
      </c>
      <c r="M57" s="25">
        <v>0</v>
      </c>
      <c r="N57" s="25">
        <v>0</v>
      </c>
      <c r="O57" s="26">
        <v>0</v>
      </c>
      <c r="P57" s="26">
        <v>0</v>
      </c>
      <c r="Q57" s="26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6">
        <v>43.33</v>
      </c>
      <c r="X57" s="26">
        <v>0</v>
      </c>
      <c r="Y57" s="26">
        <v>0</v>
      </c>
      <c r="Z57" s="26">
        <v>43.33</v>
      </c>
      <c r="AA57" s="25">
        <v>0</v>
      </c>
      <c r="AB57" s="25">
        <v>0</v>
      </c>
      <c r="AC57" s="25">
        <v>0</v>
      </c>
      <c r="AD57" s="25">
        <v>0</v>
      </c>
      <c r="AE57" s="28"/>
      <c r="AF57" s="28"/>
      <c r="AG57" s="28"/>
      <c r="AH57" s="28"/>
      <c r="AI57" s="27">
        <v>0</v>
      </c>
      <c r="AJ57" s="27">
        <v>0</v>
      </c>
      <c r="AK57" s="27">
        <v>0</v>
      </c>
      <c r="AL57" s="27">
        <v>0</v>
      </c>
      <c r="AM57" s="25">
        <v>0</v>
      </c>
      <c r="AN57" s="25">
        <v>0</v>
      </c>
      <c r="AO57" s="25">
        <v>0</v>
      </c>
      <c r="AP57" s="25">
        <v>0</v>
      </c>
    </row>
    <row r="58" spans="1:42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48</v>
      </c>
      <c r="G58" s="42">
        <v>395.44</v>
      </c>
      <c r="H58" s="42">
        <v>47.6</v>
      </c>
      <c r="I58" s="42">
        <v>0</v>
      </c>
      <c r="J58" s="42">
        <v>443.04</v>
      </c>
      <c r="K58" s="41">
        <v>3</v>
      </c>
      <c r="L58" s="41">
        <v>0</v>
      </c>
      <c r="M58" s="41">
        <v>0</v>
      </c>
      <c r="N58" s="41">
        <v>3</v>
      </c>
      <c r="O58" s="42">
        <v>0.08</v>
      </c>
      <c r="P58" s="42">
        <v>0</v>
      </c>
      <c r="Q58" s="42">
        <v>0</v>
      </c>
      <c r="R58" s="42">
        <v>0.08</v>
      </c>
      <c r="S58" s="43">
        <v>3.9429585332194261E-2</v>
      </c>
      <c r="T58" s="43">
        <v>0</v>
      </c>
      <c r="U58" s="43">
        <v>0</v>
      </c>
      <c r="V58" s="43">
        <v>3.6991368680641186E-2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1">
        <v>12</v>
      </c>
      <c r="AB58" s="41">
        <v>0</v>
      </c>
      <c r="AC58" s="41">
        <v>0</v>
      </c>
      <c r="AD58" s="41">
        <v>12</v>
      </c>
      <c r="AE58" s="44" t="s">
        <v>771</v>
      </c>
      <c r="AF58" s="44" t="s">
        <v>31</v>
      </c>
      <c r="AG58" s="44" t="s">
        <v>31</v>
      </c>
      <c r="AH58" s="44" t="s">
        <v>772</v>
      </c>
      <c r="AI58" s="43">
        <v>3.9E-2</v>
      </c>
      <c r="AJ58" s="43">
        <v>0</v>
      </c>
      <c r="AK58" s="43">
        <v>0</v>
      </c>
      <c r="AL58" s="43">
        <v>3.9E-2</v>
      </c>
      <c r="AM58" s="41">
        <v>12</v>
      </c>
      <c r="AN58" s="41">
        <v>0</v>
      </c>
      <c r="AO58" s="41">
        <v>0</v>
      </c>
      <c r="AP58" s="41">
        <v>12</v>
      </c>
    </row>
    <row r="59" spans="1:42" s="4" customFormat="1" hidden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5">
        <v>0</v>
      </c>
      <c r="L59" s="25">
        <v>0</v>
      </c>
      <c r="M59" s="25">
        <v>0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7">
        <v>0</v>
      </c>
      <c r="T59" s="27">
        <v>0</v>
      </c>
      <c r="U59" s="27">
        <v>0</v>
      </c>
      <c r="V59" s="27">
        <v>0</v>
      </c>
      <c r="W59" s="26">
        <v>0</v>
      </c>
      <c r="X59" s="26">
        <v>0</v>
      </c>
      <c r="Y59" s="26">
        <v>0</v>
      </c>
      <c r="Z59" s="26">
        <v>0</v>
      </c>
      <c r="AA59" s="25">
        <v>0</v>
      </c>
      <c r="AB59" s="25">
        <v>0</v>
      </c>
      <c r="AC59" s="25">
        <v>0</v>
      </c>
      <c r="AD59" s="25">
        <v>0</v>
      </c>
      <c r="AE59" s="28"/>
      <c r="AF59" s="28"/>
      <c r="AG59" s="28"/>
      <c r="AH59" s="28"/>
      <c r="AI59" s="27">
        <v>0</v>
      </c>
      <c r="AJ59" s="27">
        <v>0</v>
      </c>
      <c r="AK59" s="27">
        <v>0</v>
      </c>
      <c r="AL59" s="27">
        <v>0</v>
      </c>
      <c r="AM59" s="25">
        <v>0</v>
      </c>
      <c r="AN59" s="25">
        <v>0</v>
      </c>
      <c r="AO59" s="25">
        <v>0</v>
      </c>
      <c r="AP59" s="25">
        <v>0</v>
      </c>
    </row>
    <row r="60" spans="1:42" s="4" customFormat="1" hidden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0</v>
      </c>
      <c r="G60" s="26">
        <v>0</v>
      </c>
      <c r="H60" s="26">
        <v>0</v>
      </c>
      <c r="I60" s="26">
        <v>0</v>
      </c>
      <c r="J60" s="26">
        <v>0</v>
      </c>
      <c r="K60" s="25">
        <v>0</v>
      </c>
      <c r="L60" s="25">
        <v>0</v>
      </c>
      <c r="M60" s="25">
        <v>0</v>
      </c>
      <c r="N60" s="25">
        <v>0</v>
      </c>
      <c r="O60" s="26">
        <v>0</v>
      </c>
      <c r="P60" s="26">
        <v>0</v>
      </c>
      <c r="Q60" s="26">
        <v>0</v>
      </c>
      <c r="R60" s="26">
        <v>0</v>
      </c>
      <c r="S60" s="27">
        <v>0</v>
      </c>
      <c r="T60" s="27">
        <v>0</v>
      </c>
      <c r="U60" s="27">
        <v>0</v>
      </c>
      <c r="V60" s="27">
        <v>0</v>
      </c>
      <c r="W60" s="26">
        <v>0</v>
      </c>
      <c r="X60" s="26">
        <v>0</v>
      </c>
      <c r="Y60" s="26">
        <v>0</v>
      </c>
      <c r="Z60" s="26">
        <v>0</v>
      </c>
      <c r="AA60" s="25">
        <v>0</v>
      </c>
      <c r="AB60" s="25">
        <v>0</v>
      </c>
      <c r="AC60" s="25">
        <v>0</v>
      </c>
      <c r="AD60" s="25">
        <v>0</v>
      </c>
      <c r="AE60" s="28"/>
      <c r="AF60" s="28"/>
      <c r="AG60" s="28"/>
      <c r="AH60" s="28"/>
      <c r="AI60" s="27">
        <v>0</v>
      </c>
      <c r="AJ60" s="27">
        <v>0</v>
      </c>
      <c r="AK60" s="27">
        <v>0</v>
      </c>
      <c r="AL60" s="27">
        <v>0</v>
      </c>
      <c r="AM60" s="25">
        <v>0</v>
      </c>
      <c r="AN60" s="25">
        <v>0</v>
      </c>
      <c r="AO60" s="25">
        <v>0</v>
      </c>
      <c r="AP60" s="25">
        <v>0</v>
      </c>
    </row>
    <row r="61" spans="1:42" s="29" customFormat="1" ht="37.5" hidden="1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0</v>
      </c>
      <c r="G61" s="26">
        <v>0</v>
      </c>
      <c r="H61" s="26">
        <v>0</v>
      </c>
      <c r="I61" s="26">
        <v>0</v>
      </c>
      <c r="J61" s="26">
        <v>0</v>
      </c>
      <c r="K61" s="25">
        <v>0</v>
      </c>
      <c r="L61" s="25">
        <v>0</v>
      </c>
      <c r="M61" s="25">
        <v>0</v>
      </c>
      <c r="N61" s="25">
        <v>0</v>
      </c>
      <c r="O61" s="26">
        <v>0</v>
      </c>
      <c r="P61" s="26">
        <v>0</v>
      </c>
      <c r="Q61" s="26">
        <v>0</v>
      </c>
      <c r="R61" s="26">
        <v>0</v>
      </c>
      <c r="S61" s="54">
        <v>0</v>
      </c>
      <c r="T61" s="54">
        <v>0</v>
      </c>
      <c r="U61" s="54">
        <v>0</v>
      </c>
      <c r="V61" s="54">
        <v>0</v>
      </c>
      <c r="W61" s="26">
        <v>0</v>
      </c>
      <c r="X61" s="26">
        <v>0</v>
      </c>
      <c r="Y61" s="26">
        <v>0</v>
      </c>
      <c r="Z61" s="26">
        <v>0</v>
      </c>
      <c r="AA61" s="25">
        <v>0</v>
      </c>
      <c r="AB61" s="25">
        <v>0</v>
      </c>
      <c r="AC61" s="25">
        <v>0</v>
      </c>
      <c r="AD61" s="25">
        <v>0</v>
      </c>
      <c r="AE61" s="28"/>
      <c r="AF61" s="28"/>
      <c r="AG61" s="28"/>
      <c r="AH61" s="28"/>
      <c r="AI61" s="27">
        <v>0</v>
      </c>
      <c r="AJ61" s="27">
        <v>0</v>
      </c>
      <c r="AK61" s="27">
        <v>0</v>
      </c>
      <c r="AL61" s="27">
        <v>0</v>
      </c>
      <c r="AM61" s="25">
        <v>0</v>
      </c>
      <c r="AN61" s="25">
        <v>0</v>
      </c>
      <c r="AO61" s="25">
        <v>0</v>
      </c>
      <c r="AP61" s="25">
        <v>0</v>
      </c>
    </row>
    <row r="62" spans="1:42" s="4" customFormat="1" ht="37.5" hidden="1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0</v>
      </c>
      <c r="G62" s="26">
        <v>0</v>
      </c>
      <c r="H62" s="26">
        <v>0</v>
      </c>
      <c r="I62" s="26">
        <v>0</v>
      </c>
      <c r="J62" s="26">
        <v>0</v>
      </c>
      <c r="K62" s="25">
        <v>0</v>
      </c>
      <c r="L62" s="25">
        <v>0</v>
      </c>
      <c r="M62" s="25">
        <v>0</v>
      </c>
      <c r="N62" s="25">
        <v>0</v>
      </c>
      <c r="O62" s="26">
        <v>0</v>
      </c>
      <c r="P62" s="26">
        <v>0</v>
      </c>
      <c r="Q62" s="26">
        <v>0</v>
      </c>
      <c r="R62" s="26">
        <v>0</v>
      </c>
      <c r="S62" s="54">
        <v>0</v>
      </c>
      <c r="T62" s="54">
        <v>0</v>
      </c>
      <c r="U62" s="54">
        <v>0</v>
      </c>
      <c r="V62" s="54">
        <v>0</v>
      </c>
      <c r="W62" s="26">
        <v>0</v>
      </c>
      <c r="X62" s="26">
        <v>0</v>
      </c>
      <c r="Y62" s="26">
        <v>0</v>
      </c>
      <c r="Z62" s="26">
        <v>0</v>
      </c>
      <c r="AA62" s="25">
        <v>0</v>
      </c>
      <c r="AB62" s="25">
        <v>0</v>
      </c>
      <c r="AC62" s="25">
        <v>0</v>
      </c>
      <c r="AD62" s="25">
        <v>0</v>
      </c>
      <c r="AE62" s="28"/>
      <c r="AF62" s="28"/>
      <c r="AG62" s="28"/>
      <c r="AH62" s="28"/>
      <c r="AI62" s="27">
        <v>0</v>
      </c>
      <c r="AJ62" s="27">
        <v>0</v>
      </c>
      <c r="AK62" s="27">
        <v>0</v>
      </c>
      <c r="AL62" s="27">
        <v>0</v>
      </c>
      <c r="AM62" s="25">
        <v>0</v>
      </c>
      <c r="AN62" s="25">
        <v>0</v>
      </c>
      <c r="AO62" s="25">
        <v>0</v>
      </c>
      <c r="AP62" s="25">
        <v>0</v>
      </c>
    </row>
    <row r="63" spans="1:42" s="4" customFormat="1" ht="37.5" hidden="1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0</v>
      </c>
      <c r="G63" s="26">
        <v>0</v>
      </c>
      <c r="H63" s="26">
        <v>0</v>
      </c>
      <c r="I63" s="26">
        <v>0</v>
      </c>
      <c r="J63" s="26">
        <v>0</v>
      </c>
      <c r="K63" s="25">
        <v>0</v>
      </c>
      <c r="L63" s="25">
        <v>0</v>
      </c>
      <c r="M63" s="25">
        <v>0</v>
      </c>
      <c r="N63" s="25">
        <v>0</v>
      </c>
      <c r="O63" s="26">
        <v>0</v>
      </c>
      <c r="P63" s="26">
        <v>0</v>
      </c>
      <c r="Q63" s="26">
        <v>0</v>
      </c>
      <c r="R63" s="26">
        <v>0</v>
      </c>
      <c r="S63" s="27">
        <v>0</v>
      </c>
      <c r="T63" s="27">
        <v>0</v>
      </c>
      <c r="U63" s="27">
        <v>0</v>
      </c>
      <c r="V63" s="27">
        <v>0</v>
      </c>
      <c r="W63" s="26">
        <v>0</v>
      </c>
      <c r="X63" s="26">
        <v>0</v>
      </c>
      <c r="Y63" s="26">
        <v>0</v>
      </c>
      <c r="Z63" s="26">
        <v>0</v>
      </c>
      <c r="AA63" s="25">
        <v>0</v>
      </c>
      <c r="AB63" s="25">
        <v>0</v>
      </c>
      <c r="AC63" s="25">
        <v>0</v>
      </c>
      <c r="AD63" s="25">
        <v>0</v>
      </c>
      <c r="AE63" s="28"/>
      <c r="AF63" s="28"/>
      <c r="AG63" s="28"/>
      <c r="AH63" s="28"/>
      <c r="AI63" s="27">
        <v>0</v>
      </c>
      <c r="AJ63" s="27">
        <v>0</v>
      </c>
      <c r="AK63" s="27">
        <v>0</v>
      </c>
      <c r="AL63" s="27">
        <v>0</v>
      </c>
      <c r="AM63" s="25">
        <v>0</v>
      </c>
      <c r="AN63" s="25">
        <v>0</v>
      </c>
      <c r="AO63" s="25">
        <v>0</v>
      </c>
      <c r="AP63" s="25">
        <v>0</v>
      </c>
    </row>
    <row r="64" spans="1:42" s="4" customFormat="1" hidden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0</v>
      </c>
      <c r="G64" s="26">
        <v>0</v>
      </c>
      <c r="H64" s="26">
        <v>0</v>
      </c>
      <c r="I64" s="26">
        <v>0</v>
      </c>
      <c r="J64" s="26">
        <v>0</v>
      </c>
      <c r="K64" s="25">
        <v>0</v>
      </c>
      <c r="L64" s="25">
        <v>0</v>
      </c>
      <c r="M64" s="25">
        <v>0</v>
      </c>
      <c r="N64" s="25">
        <v>0</v>
      </c>
      <c r="O64" s="26">
        <v>0</v>
      </c>
      <c r="P64" s="26">
        <v>0</v>
      </c>
      <c r="Q64" s="26">
        <v>0</v>
      </c>
      <c r="R64" s="26">
        <v>0</v>
      </c>
      <c r="S64" s="27">
        <v>0</v>
      </c>
      <c r="T64" s="27">
        <v>0</v>
      </c>
      <c r="U64" s="27">
        <v>0</v>
      </c>
      <c r="V64" s="27">
        <v>0</v>
      </c>
      <c r="W64" s="26">
        <v>0</v>
      </c>
      <c r="X64" s="26">
        <v>0</v>
      </c>
      <c r="Y64" s="26">
        <v>0</v>
      </c>
      <c r="Z64" s="26">
        <v>0</v>
      </c>
      <c r="AA64" s="25">
        <v>0</v>
      </c>
      <c r="AB64" s="25">
        <v>0</v>
      </c>
      <c r="AC64" s="25">
        <v>0</v>
      </c>
      <c r="AD64" s="25">
        <v>0</v>
      </c>
      <c r="AE64" s="28"/>
      <c r="AF64" s="28"/>
      <c r="AG64" s="28"/>
      <c r="AH64" s="28"/>
      <c r="AI64" s="27">
        <v>0</v>
      </c>
      <c r="AJ64" s="27">
        <v>0</v>
      </c>
      <c r="AK64" s="27">
        <v>0</v>
      </c>
      <c r="AL64" s="27">
        <v>0</v>
      </c>
      <c r="AM64" s="25">
        <v>0</v>
      </c>
      <c r="AN64" s="25">
        <v>0</v>
      </c>
      <c r="AO64" s="25">
        <v>0</v>
      </c>
      <c r="AP64" s="25">
        <v>0</v>
      </c>
    </row>
    <row r="65" spans="1:42" s="4" customFormat="1" ht="37.5" hidden="1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0</v>
      </c>
      <c r="G65" s="26">
        <v>0</v>
      </c>
      <c r="H65" s="26">
        <v>0</v>
      </c>
      <c r="I65" s="26">
        <v>0</v>
      </c>
      <c r="J65" s="26">
        <v>0</v>
      </c>
      <c r="K65" s="25">
        <v>0</v>
      </c>
      <c r="L65" s="25">
        <v>0</v>
      </c>
      <c r="M65" s="25">
        <v>0</v>
      </c>
      <c r="N65" s="25">
        <v>0</v>
      </c>
      <c r="O65" s="26">
        <v>0</v>
      </c>
      <c r="P65" s="26">
        <v>0</v>
      </c>
      <c r="Q65" s="26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6">
        <v>0</v>
      </c>
      <c r="X65" s="26">
        <v>0</v>
      </c>
      <c r="Y65" s="26">
        <v>0</v>
      </c>
      <c r="Z65" s="26">
        <v>0</v>
      </c>
      <c r="AA65" s="25">
        <v>0</v>
      </c>
      <c r="AB65" s="25">
        <v>0</v>
      </c>
      <c r="AC65" s="25">
        <v>0</v>
      </c>
      <c r="AD65" s="25">
        <v>0</v>
      </c>
      <c r="AE65" s="28"/>
      <c r="AF65" s="28"/>
      <c r="AG65" s="28"/>
      <c r="AH65" s="28"/>
      <c r="AI65" s="27">
        <v>0</v>
      </c>
      <c r="AJ65" s="27">
        <v>0</v>
      </c>
      <c r="AK65" s="27">
        <v>0</v>
      </c>
      <c r="AL65" s="27">
        <v>0</v>
      </c>
      <c r="AM65" s="25">
        <v>0</v>
      </c>
      <c r="AN65" s="25">
        <v>0</v>
      </c>
      <c r="AO65" s="25">
        <v>0</v>
      </c>
      <c r="AP65" s="25">
        <v>0</v>
      </c>
    </row>
    <row r="66" spans="1:42" s="4" customFormat="1" ht="37.5" hidden="1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0</v>
      </c>
      <c r="G66" s="26">
        <v>0</v>
      </c>
      <c r="H66" s="26">
        <v>0</v>
      </c>
      <c r="I66" s="26">
        <v>0</v>
      </c>
      <c r="J66" s="26">
        <v>0</v>
      </c>
      <c r="K66" s="25">
        <v>0</v>
      </c>
      <c r="L66" s="25">
        <v>0</v>
      </c>
      <c r="M66" s="25">
        <v>0</v>
      </c>
      <c r="N66" s="25">
        <v>0</v>
      </c>
      <c r="O66" s="26">
        <v>0</v>
      </c>
      <c r="P66" s="26">
        <v>0</v>
      </c>
      <c r="Q66" s="26">
        <v>0</v>
      </c>
      <c r="R66" s="26">
        <v>0</v>
      </c>
      <c r="S66" s="27">
        <v>0</v>
      </c>
      <c r="T66" s="27">
        <v>0</v>
      </c>
      <c r="U66" s="27">
        <v>0</v>
      </c>
      <c r="V66" s="27">
        <v>0</v>
      </c>
      <c r="W66" s="26">
        <v>0</v>
      </c>
      <c r="X66" s="26">
        <v>0</v>
      </c>
      <c r="Y66" s="26">
        <v>0</v>
      </c>
      <c r="Z66" s="26">
        <v>0</v>
      </c>
      <c r="AA66" s="25">
        <v>0</v>
      </c>
      <c r="AB66" s="25">
        <v>0</v>
      </c>
      <c r="AC66" s="25">
        <v>0</v>
      </c>
      <c r="AD66" s="25">
        <v>0</v>
      </c>
      <c r="AE66" s="28"/>
      <c r="AF66" s="28"/>
      <c r="AG66" s="28"/>
      <c r="AH66" s="28"/>
      <c r="AI66" s="27">
        <v>0</v>
      </c>
      <c r="AJ66" s="27">
        <v>0</v>
      </c>
      <c r="AK66" s="27">
        <v>0</v>
      </c>
      <c r="AL66" s="27">
        <v>0</v>
      </c>
      <c r="AM66" s="25">
        <v>0</v>
      </c>
      <c r="AN66" s="25">
        <v>0</v>
      </c>
      <c r="AO66" s="25">
        <v>0</v>
      </c>
      <c r="AP66" s="25">
        <v>0</v>
      </c>
    </row>
    <row r="67" spans="1:42" s="29" customFormat="1" ht="37.5" hidden="1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0</v>
      </c>
      <c r="G67" s="26">
        <v>0</v>
      </c>
      <c r="H67" s="26">
        <v>0</v>
      </c>
      <c r="I67" s="26">
        <v>0</v>
      </c>
      <c r="J67" s="26">
        <v>0</v>
      </c>
      <c r="K67" s="25">
        <v>0</v>
      </c>
      <c r="L67" s="25">
        <v>0</v>
      </c>
      <c r="M67" s="25">
        <v>0</v>
      </c>
      <c r="N67" s="25">
        <v>0</v>
      </c>
      <c r="O67" s="26">
        <v>0</v>
      </c>
      <c r="P67" s="26">
        <v>0</v>
      </c>
      <c r="Q67" s="26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6">
        <v>0</v>
      </c>
      <c r="X67" s="26">
        <v>0</v>
      </c>
      <c r="Y67" s="26">
        <v>0</v>
      </c>
      <c r="Z67" s="26">
        <v>0</v>
      </c>
      <c r="AA67" s="25">
        <v>0</v>
      </c>
      <c r="AB67" s="25">
        <v>0</v>
      </c>
      <c r="AC67" s="25">
        <v>0</v>
      </c>
      <c r="AD67" s="25">
        <v>0</v>
      </c>
      <c r="AE67" s="28"/>
      <c r="AF67" s="28"/>
      <c r="AG67" s="28"/>
      <c r="AH67" s="28"/>
      <c r="AI67" s="27">
        <v>0</v>
      </c>
      <c r="AJ67" s="27">
        <v>0</v>
      </c>
      <c r="AK67" s="27">
        <v>0</v>
      </c>
      <c r="AL67" s="27">
        <v>0</v>
      </c>
      <c r="AM67" s="25">
        <v>0</v>
      </c>
      <c r="AN67" s="25">
        <v>0</v>
      </c>
      <c r="AO67" s="25">
        <v>0</v>
      </c>
      <c r="AP67" s="25">
        <v>0</v>
      </c>
    </row>
    <row r="68" spans="1:42" s="4" customFormat="1" ht="37.5" hidden="1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0</v>
      </c>
      <c r="G68" s="26">
        <v>0</v>
      </c>
      <c r="H68" s="26">
        <v>0</v>
      </c>
      <c r="I68" s="26">
        <v>0</v>
      </c>
      <c r="J68" s="26">
        <v>0</v>
      </c>
      <c r="K68" s="25">
        <v>0</v>
      </c>
      <c r="L68" s="25">
        <v>0</v>
      </c>
      <c r="M68" s="25">
        <v>0</v>
      </c>
      <c r="N68" s="25">
        <v>0</v>
      </c>
      <c r="O68" s="26">
        <v>0</v>
      </c>
      <c r="P68" s="26">
        <v>0</v>
      </c>
      <c r="Q68" s="26">
        <v>0</v>
      </c>
      <c r="R68" s="26">
        <v>0</v>
      </c>
      <c r="S68" s="27">
        <v>0</v>
      </c>
      <c r="T68" s="27">
        <v>0</v>
      </c>
      <c r="U68" s="27">
        <v>0</v>
      </c>
      <c r="V68" s="27">
        <v>0</v>
      </c>
      <c r="W68" s="26">
        <v>0</v>
      </c>
      <c r="X68" s="26">
        <v>0</v>
      </c>
      <c r="Y68" s="26">
        <v>0</v>
      </c>
      <c r="Z68" s="26">
        <v>0</v>
      </c>
      <c r="AA68" s="25">
        <v>0</v>
      </c>
      <c r="AB68" s="25">
        <v>0</v>
      </c>
      <c r="AC68" s="25">
        <v>0</v>
      </c>
      <c r="AD68" s="25">
        <v>0</v>
      </c>
      <c r="AE68" s="28"/>
      <c r="AF68" s="28"/>
      <c r="AG68" s="28"/>
      <c r="AH68" s="28"/>
      <c r="AI68" s="27">
        <v>0</v>
      </c>
      <c r="AJ68" s="27">
        <v>0</v>
      </c>
      <c r="AK68" s="27">
        <v>0</v>
      </c>
      <c r="AL68" s="27">
        <v>0</v>
      </c>
      <c r="AM68" s="25">
        <v>0</v>
      </c>
      <c r="AN68" s="25">
        <v>0</v>
      </c>
      <c r="AO68" s="25">
        <v>0</v>
      </c>
      <c r="AP68" s="25">
        <v>0</v>
      </c>
    </row>
    <row r="69" spans="1:42" s="46" customFormat="1" hidden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0</v>
      </c>
      <c r="G69" s="42">
        <v>0</v>
      </c>
      <c r="H69" s="42">
        <v>0</v>
      </c>
      <c r="I69" s="42">
        <v>0</v>
      </c>
      <c r="J69" s="42">
        <v>0</v>
      </c>
      <c r="K69" s="41">
        <v>0</v>
      </c>
      <c r="L69" s="41">
        <v>0</v>
      </c>
      <c r="M69" s="41">
        <v>0</v>
      </c>
      <c r="N69" s="41">
        <v>0</v>
      </c>
      <c r="O69" s="42">
        <v>0</v>
      </c>
      <c r="P69" s="42">
        <v>0</v>
      </c>
      <c r="Q69" s="42">
        <v>0</v>
      </c>
      <c r="R69" s="42">
        <v>0</v>
      </c>
      <c r="S69" s="57">
        <v>0</v>
      </c>
      <c r="T69" s="57">
        <v>0</v>
      </c>
      <c r="U69" s="57">
        <v>0</v>
      </c>
      <c r="V69" s="57">
        <v>0</v>
      </c>
      <c r="W69" s="42">
        <v>0</v>
      </c>
      <c r="X69" s="42">
        <v>0</v>
      </c>
      <c r="Y69" s="42">
        <v>0</v>
      </c>
      <c r="Z69" s="42">
        <v>0</v>
      </c>
      <c r="AA69" s="41">
        <v>0</v>
      </c>
      <c r="AB69" s="41">
        <v>0</v>
      </c>
      <c r="AC69" s="41">
        <v>0</v>
      </c>
      <c r="AD69" s="41">
        <v>0</v>
      </c>
      <c r="AE69" s="44" t="s">
        <v>31</v>
      </c>
      <c r="AF69" s="44" t="s">
        <v>31</v>
      </c>
      <c r="AG69" s="44" t="s">
        <v>31</v>
      </c>
      <c r="AH69" s="44" t="s">
        <v>31</v>
      </c>
      <c r="AI69" s="43">
        <v>0</v>
      </c>
      <c r="AJ69" s="43">
        <v>0</v>
      </c>
      <c r="AK69" s="43">
        <v>0</v>
      </c>
      <c r="AL69" s="43">
        <v>0</v>
      </c>
      <c r="AM69" s="41">
        <v>0</v>
      </c>
      <c r="AN69" s="41">
        <v>0</v>
      </c>
      <c r="AO69" s="41">
        <v>0</v>
      </c>
      <c r="AP69" s="41">
        <v>0</v>
      </c>
    </row>
    <row r="70" spans="1:42" s="29" customFormat="1" hidden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8</v>
      </c>
      <c r="G70" s="26">
        <v>71.900000000000006</v>
      </c>
      <c r="H70" s="26">
        <v>12.2</v>
      </c>
      <c r="I70" s="26">
        <v>0</v>
      </c>
      <c r="J70" s="26">
        <v>84.1</v>
      </c>
      <c r="K70" s="25">
        <v>0</v>
      </c>
      <c r="L70" s="25">
        <v>0</v>
      </c>
      <c r="M70" s="25">
        <v>0</v>
      </c>
      <c r="N70" s="25">
        <v>0</v>
      </c>
      <c r="O70" s="26">
        <v>0</v>
      </c>
      <c r="P70" s="26">
        <v>0</v>
      </c>
      <c r="Q70" s="26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6">
        <v>47.62</v>
      </c>
      <c r="X70" s="26">
        <v>18.39</v>
      </c>
      <c r="Y70" s="26">
        <v>0</v>
      </c>
      <c r="Z70" s="26">
        <v>66.010000000000005</v>
      </c>
      <c r="AA70" s="25">
        <v>0</v>
      </c>
      <c r="AB70" s="25">
        <v>0</v>
      </c>
      <c r="AC70" s="25">
        <v>0</v>
      </c>
      <c r="AD70" s="25">
        <v>0</v>
      </c>
      <c r="AE70" s="28"/>
      <c r="AF70" s="28"/>
      <c r="AG70" s="28"/>
      <c r="AH70" s="28"/>
      <c r="AI70" s="27">
        <v>0</v>
      </c>
      <c r="AJ70" s="27">
        <v>0</v>
      </c>
      <c r="AK70" s="27">
        <v>0</v>
      </c>
      <c r="AL70" s="27">
        <v>0</v>
      </c>
      <c r="AM70" s="25">
        <v>0</v>
      </c>
      <c r="AN70" s="25">
        <v>0</v>
      </c>
      <c r="AO70" s="25">
        <v>0</v>
      </c>
      <c r="AP70" s="25">
        <v>0</v>
      </c>
    </row>
    <row r="71" spans="1:42" s="4" customFormat="1" hidden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2</v>
      </c>
      <c r="G71" s="26">
        <v>16.2</v>
      </c>
      <c r="H71" s="26">
        <v>6.2</v>
      </c>
      <c r="I71" s="26">
        <v>0</v>
      </c>
      <c r="J71" s="26">
        <v>22.4</v>
      </c>
      <c r="K71" s="25">
        <v>0</v>
      </c>
      <c r="L71" s="25">
        <v>0</v>
      </c>
      <c r="M71" s="25">
        <v>0</v>
      </c>
      <c r="N71" s="25">
        <v>0</v>
      </c>
      <c r="O71" s="26">
        <v>0</v>
      </c>
      <c r="P71" s="26">
        <v>0</v>
      </c>
      <c r="Q71" s="26">
        <v>0</v>
      </c>
      <c r="R71" s="26">
        <v>0</v>
      </c>
      <c r="S71" s="27">
        <v>0</v>
      </c>
      <c r="T71" s="27">
        <v>0</v>
      </c>
      <c r="U71" s="27">
        <v>0</v>
      </c>
      <c r="V71" s="27">
        <v>0</v>
      </c>
      <c r="W71" s="26">
        <v>5.51</v>
      </c>
      <c r="X71" s="26">
        <v>12.15</v>
      </c>
      <c r="Y71" s="26">
        <v>1.73</v>
      </c>
      <c r="Z71" s="26">
        <v>19.39</v>
      </c>
      <c r="AA71" s="25">
        <v>0</v>
      </c>
      <c r="AB71" s="25">
        <v>0</v>
      </c>
      <c r="AC71" s="25">
        <v>0</v>
      </c>
      <c r="AD71" s="25">
        <v>0</v>
      </c>
      <c r="AE71" s="28"/>
      <c r="AF71" s="28"/>
      <c r="AG71" s="28"/>
      <c r="AH71" s="28"/>
      <c r="AI71" s="27">
        <v>0</v>
      </c>
      <c r="AJ71" s="27">
        <v>0</v>
      </c>
      <c r="AK71" s="27">
        <v>0</v>
      </c>
      <c r="AL71" s="27">
        <v>0</v>
      </c>
      <c r="AM71" s="25">
        <v>0</v>
      </c>
      <c r="AN71" s="25">
        <v>0</v>
      </c>
      <c r="AO71" s="25">
        <v>0</v>
      </c>
      <c r="AP71" s="25">
        <v>0</v>
      </c>
    </row>
    <row r="72" spans="1:42" s="4" customFormat="1" hidden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0</v>
      </c>
      <c r="G72" s="26">
        <v>0</v>
      </c>
      <c r="H72" s="26">
        <v>0</v>
      </c>
      <c r="I72" s="26">
        <v>0</v>
      </c>
      <c r="J72" s="26">
        <v>0</v>
      </c>
      <c r="K72" s="25">
        <v>0</v>
      </c>
      <c r="L72" s="25">
        <v>0</v>
      </c>
      <c r="M72" s="25">
        <v>0</v>
      </c>
      <c r="N72" s="25">
        <v>0</v>
      </c>
      <c r="O72" s="26">
        <v>0</v>
      </c>
      <c r="P72" s="26">
        <v>0</v>
      </c>
      <c r="Q72" s="26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6">
        <v>0</v>
      </c>
      <c r="X72" s="26">
        <v>0</v>
      </c>
      <c r="Y72" s="26">
        <v>0</v>
      </c>
      <c r="Z72" s="26">
        <v>0</v>
      </c>
      <c r="AA72" s="25">
        <v>0</v>
      </c>
      <c r="AB72" s="25">
        <v>0</v>
      </c>
      <c r="AC72" s="25">
        <v>0</v>
      </c>
      <c r="AD72" s="25">
        <v>0</v>
      </c>
      <c r="AE72" s="28"/>
      <c r="AF72" s="28"/>
      <c r="AG72" s="28"/>
      <c r="AH72" s="28"/>
      <c r="AI72" s="27">
        <v>0</v>
      </c>
      <c r="AJ72" s="27">
        <v>0</v>
      </c>
      <c r="AK72" s="27">
        <v>0</v>
      </c>
      <c r="AL72" s="27">
        <v>0</v>
      </c>
      <c r="AM72" s="25">
        <v>0</v>
      </c>
      <c r="AN72" s="25">
        <v>0</v>
      </c>
      <c r="AO72" s="25">
        <v>0</v>
      </c>
      <c r="AP72" s="25">
        <v>0</v>
      </c>
    </row>
    <row r="73" spans="1:42" s="46" customFormat="1" hidden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28</v>
      </c>
      <c r="G73" s="42">
        <v>173.09</v>
      </c>
      <c r="H73" s="42">
        <v>171.42</v>
      </c>
      <c r="I73" s="42">
        <v>0</v>
      </c>
      <c r="J73" s="42">
        <v>344.51</v>
      </c>
      <c r="K73" s="41">
        <v>0</v>
      </c>
      <c r="L73" s="41">
        <v>0</v>
      </c>
      <c r="M73" s="41">
        <v>0</v>
      </c>
      <c r="N73" s="41">
        <v>0</v>
      </c>
      <c r="O73" s="42">
        <v>0</v>
      </c>
      <c r="P73" s="42">
        <v>0</v>
      </c>
      <c r="Q73" s="42">
        <v>0</v>
      </c>
      <c r="R73" s="42">
        <v>0</v>
      </c>
      <c r="S73" s="43">
        <v>0</v>
      </c>
      <c r="T73" s="43">
        <v>0</v>
      </c>
      <c r="U73" s="43">
        <v>0</v>
      </c>
      <c r="V73" s="43">
        <v>0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1">
        <v>0</v>
      </c>
      <c r="AB73" s="41">
        <v>0</v>
      </c>
      <c r="AC73" s="41">
        <v>0</v>
      </c>
      <c r="AD73" s="41">
        <v>0</v>
      </c>
      <c r="AE73" s="44" t="s">
        <v>31</v>
      </c>
      <c r="AF73" s="44" t="s">
        <v>31</v>
      </c>
      <c r="AG73" s="44" t="s">
        <v>31</v>
      </c>
      <c r="AH73" s="44" t="s">
        <v>31</v>
      </c>
      <c r="AI73" s="43">
        <v>0</v>
      </c>
      <c r="AJ73" s="43">
        <v>0</v>
      </c>
      <c r="AK73" s="43">
        <v>0</v>
      </c>
      <c r="AL73" s="43">
        <v>0</v>
      </c>
      <c r="AM73" s="41">
        <v>0</v>
      </c>
      <c r="AN73" s="41">
        <v>0</v>
      </c>
      <c r="AO73" s="41">
        <v>0</v>
      </c>
      <c r="AP73" s="41">
        <v>0</v>
      </c>
    </row>
    <row r="74" spans="1:42" s="29" customFormat="1" hidden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0</v>
      </c>
      <c r="G74" s="26">
        <v>0</v>
      </c>
      <c r="H74" s="26">
        <v>0</v>
      </c>
      <c r="I74" s="26">
        <v>0</v>
      </c>
      <c r="J74" s="26">
        <v>0</v>
      </c>
      <c r="K74" s="25">
        <v>0</v>
      </c>
      <c r="L74" s="25">
        <v>0</v>
      </c>
      <c r="M74" s="25">
        <v>0</v>
      </c>
      <c r="N74" s="25">
        <v>0</v>
      </c>
      <c r="O74" s="26">
        <v>0</v>
      </c>
      <c r="P74" s="26">
        <v>0</v>
      </c>
      <c r="Q74" s="26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6">
        <v>0</v>
      </c>
      <c r="X74" s="26">
        <v>0</v>
      </c>
      <c r="Y74" s="26">
        <v>0</v>
      </c>
      <c r="Z74" s="26">
        <v>0</v>
      </c>
      <c r="AA74" s="25">
        <v>0</v>
      </c>
      <c r="AB74" s="25">
        <v>0</v>
      </c>
      <c r="AC74" s="25">
        <v>0</v>
      </c>
      <c r="AD74" s="25">
        <v>0</v>
      </c>
      <c r="AE74" s="28"/>
      <c r="AF74" s="28"/>
      <c r="AG74" s="28"/>
      <c r="AH74" s="28"/>
      <c r="AI74" s="27">
        <v>0</v>
      </c>
      <c r="AJ74" s="27">
        <v>0</v>
      </c>
      <c r="AK74" s="27">
        <v>0</v>
      </c>
      <c r="AL74" s="27">
        <v>0</v>
      </c>
      <c r="AM74" s="25">
        <v>0</v>
      </c>
      <c r="AN74" s="25">
        <v>0</v>
      </c>
      <c r="AO74" s="25">
        <v>0</v>
      </c>
      <c r="AP74" s="25">
        <v>0</v>
      </c>
    </row>
    <row r="75" spans="1:42" s="4" customFormat="1" ht="37.5" hidden="1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0</v>
      </c>
      <c r="G75" s="26">
        <v>0</v>
      </c>
      <c r="H75" s="26">
        <v>0</v>
      </c>
      <c r="I75" s="26">
        <v>0</v>
      </c>
      <c r="J75" s="26">
        <v>0</v>
      </c>
      <c r="K75" s="25">
        <v>0</v>
      </c>
      <c r="L75" s="25">
        <v>0</v>
      </c>
      <c r="M75" s="25">
        <v>0</v>
      </c>
      <c r="N75" s="25">
        <v>0</v>
      </c>
      <c r="O75" s="26">
        <v>0</v>
      </c>
      <c r="P75" s="26">
        <v>0</v>
      </c>
      <c r="Q75" s="26">
        <v>0</v>
      </c>
      <c r="R75" s="26">
        <v>0</v>
      </c>
      <c r="S75" s="27">
        <v>0</v>
      </c>
      <c r="T75" s="27">
        <v>0</v>
      </c>
      <c r="U75" s="27">
        <v>0</v>
      </c>
      <c r="V75" s="27">
        <v>0</v>
      </c>
      <c r="W75" s="26">
        <v>0</v>
      </c>
      <c r="X75" s="26">
        <v>0</v>
      </c>
      <c r="Y75" s="26">
        <v>0</v>
      </c>
      <c r="Z75" s="26">
        <v>0</v>
      </c>
      <c r="AA75" s="25">
        <v>0</v>
      </c>
      <c r="AB75" s="25">
        <v>0</v>
      </c>
      <c r="AC75" s="25">
        <v>0</v>
      </c>
      <c r="AD75" s="25">
        <v>0</v>
      </c>
      <c r="AE75" s="28"/>
      <c r="AF75" s="28"/>
      <c r="AG75" s="28"/>
      <c r="AH75" s="28"/>
      <c r="AI75" s="27">
        <v>0</v>
      </c>
      <c r="AJ75" s="27">
        <v>0</v>
      </c>
      <c r="AK75" s="27">
        <v>0</v>
      </c>
      <c r="AL75" s="27">
        <v>0</v>
      </c>
      <c r="AM75" s="25">
        <v>0</v>
      </c>
      <c r="AN75" s="25">
        <v>0</v>
      </c>
      <c r="AO75" s="25">
        <v>0</v>
      </c>
      <c r="AP75" s="25">
        <v>0</v>
      </c>
    </row>
    <row r="76" spans="1:42" s="4" customFormat="1" ht="56.25" hidden="1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0</v>
      </c>
      <c r="G76" s="26">
        <v>0</v>
      </c>
      <c r="H76" s="26">
        <v>0</v>
      </c>
      <c r="I76" s="26">
        <v>0</v>
      </c>
      <c r="J76" s="26">
        <v>0</v>
      </c>
      <c r="K76" s="25">
        <v>0</v>
      </c>
      <c r="L76" s="25">
        <v>0</v>
      </c>
      <c r="M76" s="25">
        <v>0</v>
      </c>
      <c r="N76" s="25">
        <v>0</v>
      </c>
      <c r="O76" s="26">
        <v>0</v>
      </c>
      <c r="P76" s="26">
        <v>0</v>
      </c>
      <c r="Q76" s="26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6">
        <v>0</v>
      </c>
      <c r="X76" s="26">
        <v>0</v>
      </c>
      <c r="Y76" s="26">
        <v>0</v>
      </c>
      <c r="Z76" s="26">
        <v>0</v>
      </c>
      <c r="AA76" s="25">
        <v>0</v>
      </c>
      <c r="AB76" s="25">
        <v>0</v>
      </c>
      <c r="AC76" s="25">
        <v>0</v>
      </c>
      <c r="AD76" s="25">
        <v>0</v>
      </c>
      <c r="AE76" s="28"/>
      <c r="AF76" s="28"/>
      <c r="AG76" s="28"/>
      <c r="AH76" s="28"/>
      <c r="AI76" s="27">
        <v>0</v>
      </c>
      <c r="AJ76" s="27">
        <v>0</v>
      </c>
      <c r="AK76" s="27">
        <v>0</v>
      </c>
      <c r="AL76" s="27">
        <v>0</v>
      </c>
      <c r="AM76" s="25">
        <v>0</v>
      </c>
      <c r="AN76" s="25">
        <v>0</v>
      </c>
      <c r="AO76" s="25">
        <v>0</v>
      </c>
      <c r="AP76" s="25">
        <v>0</v>
      </c>
    </row>
    <row r="77" spans="1:42" s="4" customFormat="1" hidden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0</v>
      </c>
      <c r="G77" s="26">
        <v>0</v>
      </c>
      <c r="H77" s="26">
        <v>0</v>
      </c>
      <c r="I77" s="26">
        <v>0</v>
      </c>
      <c r="J77" s="26">
        <v>0</v>
      </c>
      <c r="K77" s="25">
        <v>0</v>
      </c>
      <c r="L77" s="25">
        <v>0</v>
      </c>
      <c r="M77" s="25">
        <v>0</v>
      </c>
      <c r="N77" s="25">
        <v>0</v>
      </c>
      <c r="O77" s="26">
        <v>0</v>
      </c>
      <c r="P77" s="26">
        <v>0</v>
      </c>
      <c r="Q77" s="26">
        <v>0</v>
      </c>
      <c r="R77" s="26">
        <v>0</v>
      </c>
      <c r="S77" s="27">
        <v>0</v>
      </c>
      <c r="T77" s="27">
        <v>0</v>
      </c>
      <c r="U77" s="27">
        <v>0</v>
      </c>
      <c r="V77" s="27">
        <v>0</v>
      </c>
      <c r="W77" s="26">
        <v>1057.96</v>
      </c>
      <c r="X77" s="26">
        <v>0</v>
      </c>
      <c r="Y77" s="26">
        <v>0</v>
      </c>
      <c r="Z77" s="26">
        <v>1057.96</v>
      </c>
      <c r="AA77" s="25">
        <v>0</v>
      </c>
      <c r="AB77" s="25">
        <v>0</v>
      </c>
      <c r="AC77" s="25">
        <v>0</v>
      </c>
      <c r="AD77" s="25">
        <v>0</v>
      </c>
      <c r="AE77" s="28"/>
      <c r="AF77" s="28"/>
      <c r="AG77" s="28"/>
      <c r="AH77" s="28"/>
      <c r="AI77" s="27">
        <v>0</v>
      </c>
      <c r="AJ77" s="27">
        <v>0</v>
      </c>
      <c r="AK77" s="27">
        <v>0</v>
      </c>
      <c r="AL77" s="27">
        <v>0</v>
      </c>
      <c r="AM77" s="25">
        <v>0</v>
      </c>
      <c r="AN77" s="25">
        <v>0</v>
      </c>
      <c r="AO77" s="25">
        <v>0</v>
      </c>
      <c r="AP77" s="25">
        <v>0</v>
      </c>
    </row>
    <row r="78" spans="1:42" s="4" customFormat="1" ht="56.25" hidden="1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0</v>
      </c>
      <c r="G78" s="26">
        <v>0</v>
      </c>
      <c r="H78" s="26">
        <v>0</v>
      </c>
      <c r="I78" s="26">
        <v>0</v>
      </c>
      <c r="J78" s="26">
        <v>0</v>
      </c>
      <c r="K78" s="25">
        <v>0</v>
      </c>
      <c r="L78" s="25">
        <v>0</v>
      </c>
      <c r="M78" s="25">
        <v>0</v>
      </c>
      <c r="N78" s="25">
        <v>0</v>
      </c>
      <c r="O78" s="26">
        <v>0</v>
      </c>
      <c r="P78" s="26">
        <v>0</v>
      </c>
      <c r="Q78" s="26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6">
        <v>0</v>
      </c>
      <c r="X78" s="26">
        <v>0</v>
      </c>
      <c r="Y78" s="26">
        <v>0</v>
      </c>
      <c r="Z78" s="26">
        <v>0</v>
      </c>
      <c r="AA78" s="25">
        <v>0</v>
      </c>
      <c r="AB78" s="25">
        <v>0</v>
      </c>
      <c r="AC78" s="25">
        <v>0</v>
      </c>
      <c r="AD78" s="25">
        <v>0</v>
      </c>
      <c r="AE78" s="28"/>
      <c r="AF78" s="28"/>
      <c r="AG78" s="28"/>
      <c r="AH78" s="28"/>
      <c r="AI78" s="27">
        <v>0</v>
      </c>
      <c r="AJ78" s="27">
        <v>0</v>
      </c>
      <c r="AK78" s="27">
        <v>0</v>
      </c>
      <c r="AL78" s="27">
        <v>0</v>
      </c>
      <c r="AM78" s="25">
        <v>0</v>
      </c>
      <c r="AN78" s="25">
        <v>0</v>
      </c>
      <c r="AO78" s="25">
        <v>0</v>
      </c>
      <c r="AP78" s="25">
        <v>0</v>
      </c>
    </row>
    <row r="79" spans="1:42" s="4" customFormat="1" ht="56.25" hidden="1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0</v>
      </c>
      <c r="G79" s="26">
        <v>0</v>
      </c>
      <c r="H79" s="26">
        <v>0</v>
      </c>
      <c r="I79" s="26">
        <v>0</v>
      </c>
      <c r="J79" s="26">
        <v>0</v>
      </c>
      <c r="K79" s="25">
        <v>0</v>
      </c>
      <c r="L79" s="25">
        <v>0</v>
      </c>
      <c r="M79" s="25">
        <v>0</v>
      </c>
      <c r="N79" s="25">
        <v>0</v>
      </c>
      <c r="O79" s="26">
        <v>0</v>
      </c>
      <c r="P79" s="26">
        <v>0</v>
      </c>
      <c r="Q79" s="26">
        <v>0</v>
      </c>
      <c r="R79" s="26">
        <v>0</v>
      </c>
      <c r="S79" s="27">
        <v>0</v>
      </c>
      <c r="T79" s="27">
        <v>0</v>
      </c>
      <c r="U79" s="27">
        <v>0</v>
      </c>
      <c r="V79" s="27">
        <v>0</v>
      </c>
      <c r="W79" s="26">
        <v>0</v>
      </c>
      <c r="X79" s="26">
        <v>0</v>
      </c>
      <c r="Y79" s="26">
        <v>0</v>
      </c>
      <c r="Z79" s="26">
        <v>0</v>
      </c>
      <c r="AA79" s="25">
        <v>0</v>
      </c>
      <c r="AB79" s="25">
        <v>0</v>
      </c>
      <c r="AC79" s="25">
        <v>0</v>
      </c>
      <c r="AD79" s="25">
        <v>0</v>
      </c>
      <c r="AE79" s="28"/>
      <c r="AF79" s="28"/>
      <c r="AG79" s="28"/>
      <c r="AH79" s="28"/>
      <c r="AI79" s="27">
        <v>0</v>
      </c>
      <c r="AJ79" s="27">
        <v>0</v>
      </c>
      <c r="AK79" s="27">
        <v>0</v>
      </c>
      <c r="AL79" s="27">
        <v>0</v>
      </c>
      <c r="AM79" s="25">
        <v>0</v>
      </c>
      <c r="AN79" s="25">
        <v>0</v>
      </c>
      <c r="AO79" s="25">
        <v>0</v>
      </c>
      <c r="AP79" s="25">
        <v>0</v>
      </c>
    </row>
    <row r="80" spans="1:42" s="4" customFormat="1" ht="37.5" hidden="1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0</v>
      </c>
      <c r="G80" s="26">
        <v>0</v>
      </c>
      <c r="H80" s="26">
        <v>0</v>
      </c>
      <c r="I80" s="26">
        <v>0</v>
      </c>
      <c r="J80" s="26">
        <v>0</v>
      </c>
      <c r="K80" s="25">
        <v>0</v>
      </c>
      <c r="L80" s="25">
        <v>0</v>
      </c>
      <c r="M80" s="25">
        <v>0</v>
      </c>
      <c r="N80" s="25">
        <v>0</v>
      </c>
      <c r="O80" s="26">
        <v>0</v>
      </c>
      <c r="P80" s="26">
        <v>0</v>
      </c>
      <c r="Q80" s="26">
        <v>0</v>
      </c>
      <c r="R80" s="26">
        <v>0</v>
      </c>
      <c r="S80" s="27">
        <v>0</v>
      </c>
      <c r="T80" s="27">
        <v>0</v>
      </c>
      <c r="U80" s="27">
        <v>0</v>
      </c>
      <c r="V80" s="27">
        <v>0</v>
      </c>
      <c r="W80" s="26">
        <v>0</v>
      </c>
      <c r="X80" s="26">
        <v>0</v>
      </c>
      <c r="Y80" s="26">
        <v>0</v>
      </c>
      <c r="Z80" s="26">
        <v>0</v>
      </c>
      <c r="AA80" s="25">
        <v>0</v>
      </c>
      <c r="AB80" s="25">
        <v>0</v>
      </c>
      <c r="AC80" s="25">
        <v>0</v>
      </c>
      <c r="AD80" s="25">
        <v>0</v>
      </c>
      <c r="AE80" s="28"/>
      <c r="AF80" s="28"/>
      <c r="AG80" s="28"/>
      <c r="AH80" s="28"/>
      <c r="AI80" s="27">
        <v>0</v>
      </c>
      <c r="AJ80" s="27">
        <v>0</v>
      </c>
      <c r="AK80" s="27">
        <v>0</v>
      </c>
      <c r="AL80" s="27">
        <v>0</v>
      </c>
      <c r="AM80" s="25">
        <v>0</v>
      </c>
      <c r="AN80" s="25">
        <v>0</v>
      </c>
      <c r="AO80" s="25">
        <v>0</v>
      </c>
      <c r="AP80" s="25">
        <v>0</v>
      </c>
    </row>
    <row r="81" spans="1:42" s="29" customFormat="1" ht="37.5" hidden="1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0</v>
      </c>
      <c r="G81" s="26">
        <v>0</v>
      </c>
      <c r="H81" s="26">
        <v>0</v>
      </c>
      <c r="I81" s="26">
        <v>0</v>
      </c>
      <c r="J81" s="26">
        <v>0</v>
      </c>
      <c r="K81" s="25">
        <v>0</v>
      </c>
      <c r="L81" s="25">
        <v>0</v>
      </c>
      <c r="M81" s="25">
        <v>0</v>
      </c>
      <c r="N81" s="25">
        <v>0</v>
      </c>
      <c r="O81" s="26">
        <v>0</v>
      </c>
      <c r="P81" s="26">
        <v>0</v>
      </c>
      <c r="Q81" s="26">
        <v>0</v>
      </c>
      <c r="R81" s="26">
        <v>0</v>
      </c>
      <c r="S81" s="27">
        <v>0</v>
      </c>
      <c r="T81" s="27">
        <v>0</v>
      </c>
      <c r="U81" s="27">
        <v>0</v>
      </c>
      <c r="V81" s="27">
        <v>0</v>
      </c>
      <c r="W81" s="26">
        <v>0</v>
      </c>
      <c r="X81" s="26">
        <v>0</v>
      </c>
      <c r="Y81" s="26">
        <v>0</v>
      </c>
      <c r="Z81" s="26">
        <v>0</v>
      </c>
      <c r="AA81" s="25">
        <v>0</v>
      </c>
      <c r="AB81" s="25">
        <v>0</v>
      </c>
      <c r="AC81" s="25">
        <v>0</v>
      </c>
      <c r="AD81" s="25">
        <v>0</v>
      </c>
      <c r="AE81" s="28"/>
      <c r="AF81" s="28"/>
      <c r="AG81" s="28"/>
      <c r="AH81" s="28"/>
      <c r="AI81" s="27">
        <v>0</v>
      </c>
      <c r="AJ81" s="27">
        <v>0</v>
      </c>
      <c r="AK81" s="27">
        <v>0</v>
      </c>
      <c r="AL81" s="27">
        <v>0</v>
      </c>
      <c r="AM81" s="25">
        <v>0</v>
      </c>
      <c r="AN81" s="25">
        <v>0</v>
      </c>
      <c r="AO81" s="25">
        <v>0</v>
      </c>
      <c r="AP81" s="25">
        <v>0</v>
      </c>
    </row>
    <row r="82" spans="1:42" s="46" customFormat="1" hidden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0</v>
      </c>
      <c r="G82" s="42">
        <v>0</v>
      </c>
      <c r="H82" s="42">
        <v>0</v>
      </c>
      <c r="I82" s="42">
        <v>0</v>
      </c>
      <c r="J82" s="42">
        <v>0</v>
      </c>
      <c r="K82" s="41">
        <v>0</v>
      </c>
      <c r="L82" s="41">
        <v>0</v>
      </c>
      <c r="M82" s="41">
        <v>0</v>
      </c>
      <c r="N82" s="41">
        <v>0</v>
      </c>
      <c r="O82" s="42">
        <v>0</v>
      </c>
      <c r="P82" s="42">
        <v>0</v>
      </c>
      <c r="Q82" s="42">
        <v>0</v>
      </c>
      <c r="R82" s="42">
        <v>0</v>
      </c>
      <c r="S82" s="43">
        <v>0</v>
      </c>
      <c r="T82" s="43">
        <v>0</v>
      </c>
      <c r="U82" s="43">
        <v>0</v>
      </c>
      <c r="V82" s="43">
        <v>0</v>
      </c>
      <c r="W82" s="42">
        <v>0</v>
      </c>
      <c r="X82" s="42">
        <v>0</v>
      </c>
      <c r="Y82" s="42">
        <v>0</v>
      </c>
      <c r="Z82" s="42">
        <v>0</v>
      </c>
      <c r="AA82" s="41">
        <v>0</v>
      </c>
      <c r="AB82" s="41">
        <v>0</v>
      </c>
      <c r="AC82" s="41">
        <v>0</v>
      </c>
      <c r="AD82" s="41">
        <v>0</v>
      </c>
      <c r="AE82" s="44" t="s">
        <v>31</v>
      </c>
      <c r="AF82" s="44" t="s">
        <v>31</v>
      </c>
      <c r="AG82" s="44" t="s">
        <v>31</v>
      </c>
      <c r="AH82" s="44" t="s">
        <v>31</v>
      </c>
      <c r="AI82" s="43">
        <v>0</v>
      </c>
      <c r="AJ82" s="43">
        <v>0</v>
      </c>
      <c r="AK82" s="43">
        <v>0</v>
      </c>
      <c r="AL82" s="43">
        <v>0</v>
      </c>
      <c r="AM82" s="41">
        <v>0</v>
      </c>
      <c r="AN82" s="41">
        <v>0</v>
      </c>
      <c r="AO82" s="41">
        <v>0</v>
      </c>
      <c r="AP82" s="41">
        <v>0</v>
      </c>
    </row>
    <row r="83" spans="1:42" s="4" customFormat="1" ht="37.5" hidden="1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0</v>
      </c>
      <c r="G83" s="26">
        <v>0</v>
      </c>
      <c r="H83" s="26">
        <v>0</v>
      </c>
      <c r="I83" s="26">
        <v>0</v>
      </c>
      <c r="J83" s="26">
        <v>0</v>
      </c>
      <c r="K83" s="25">
        <v>0</v>
      </c>
      <c r="L83" s="25">
        <v>0</v>
      </c>
      <c r="M83" s="25">
        <v>0</v>
      </c>
      <c r="N83" s="25">
        <v>0</v>
      </c>
      <c r="O83" s="26">
        <v>0</v>
      </c>
      <c r="P83" s="26">
        <v>0</v>
      </c>
      <c r="Q83" s="26">
        <v>0</v>
      </c>
      <c r="R83" s="26">
        <v>0</v>
      </c>
      <c r="S83" s="27">
        <v>0</v>
      </c>
      <c r="T83" s="27">
        <v>0</v>
      </c>
      <c r="U83" s="27">
        <v>0</v>
      </c>
      <c r="V83" s="27">
        <v>0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0</v>
      </c>
      <c r="AB83" s="25">
        <v>0</v>
      </c>
      <c r="AC83" s="25">
        <v>0</v>
      </c>
      <c r="AD83" s="25">
        <v>0</v>
      </c>
      <c r="AE83" s="28"/>
      <c r="AF83" s="28"/>
      <c r="AG83" s="28"/>
      <c r="AH83" s="28"/>
      <c r="AI83" s="27">
        <v>0</v>
      </c>
      <c r="AJ83" s="27">
        <v>0</v>
      </c>
      <c r="AK83" s="27">
        <v>0</v>
      </c>
      <c r="AL83" s="27">
        <v>0</v>
      </c>
      <c r="AM83" s="25">
        <v>0</v>
      </c>
      <c r="AN83" s="25">
        <v>0</v>
      </c>
      <c r="AO83" s="25">
        <v>0</v>
      </c>
      <c r="AP83" s="25">
        <v>0</v>
      </c>
    </row>
    <row r="84" spans="1:42" s="4" customFormat="1" ht="37.5" hidden="1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0</v>
      </c>
      <c r="G84" s="26">
        <v>0</v>
      </c>
      <c r="H84" s="26">
        <v>0</v>
      </c>
      <c r="I84" s="26">
        <v>0</v>
      </c>
      <c r="J84" s="26">
        <v>0</v>
      </c>
      <c r="K84" s="25">
        <v>0</v>
      </c>
      <c r="L84" s="25">
        <v>0</v>
      </c>
      <c r="M84" s="25">
        <v>0</v>
      </c>
      <c r="N84" s="25">
        <v>0</v>
      </c>
      <c r="O84" s="26">
        <v>0</v>
      </c>
      <c r="P84" s="26">
        <v>0</v>
      </c>
      <c r="Q84" s="26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6">
        <v>0</v>
      </c>
      <c r="X84" s="26">
        <v>0</v>
      </c>
      <c r="Y84" s="26">
        <v>0</v>
      </c>
      <c r="Z84" s="26">
        <v>0</v>
      </c>
      <c r="AA84" s="25">
        <v>0</v>
      </c>
      <c r="AB84" s="25">
        <v>0</v>
      </c>
      <c r="AC84" s="25">
        <v>0</v>
      </c>
      <c r="AD84" s="25">
        <v>0</v>
      </c>
      <c r="AE84" s="28"/>
      <c r="AF84" s="28"/>
      <c r="AG84" s="28"/>
      <c r="AH84" s="28"/>
      <c r="AI84" s="27">
        <v>0</v>
      </c>
      <c r="AJ84" s="27">
        <v>0</v>
      </c>
      <c r="AK84" s="27">
        <v>0</v>
      </c>
      <c r="AL84" s="27">
        <v>0</v>
      </c>
      <c r="AM84" s="25">
        <v>0</v>
      </c>
      <c r="AN84" s="25">
        <v>0</v>
      </c>
      <c r="AO84" s="25">
        <v>0</v>
      </c>
      <c r="AP84" s="25">
        <v>0</v>
      </c>
    </row>
    <row r="85" spans="1:42" s="4" customFormat="1" ht="37.5" hidden="1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0</v>
      </c>
      <c r="G85" s="26">
        <v>0</v>
      </c>
      <c r="H85" s="26">
        <v>0</v>
      </c>
      <c r="I85" s="26">
        <v>0</v>
      </c>
      <c r="J85" s="26">
        <v>0</v>
      </c>
      <c r="K85" s="25">
        <v>0</v>
      </c>
      <c r="L85" s="25">
        <v>0</v>
      </c>
      <c r="M85" s="25">
        <v>0</v>
      </c>
      <c r="N85" s="25">
        <v>0</v>
      </c>
      <c r="O85" s="26">
        <v>0</v>
      </c>
      <c r="P85" s="26">
        <v>0</v>
      </c>
      <c r="Q85" s="26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6">
        <v>0</v>
      </c>
      <c r="X85" s="26">
        <v>0</v>
      </c>
      <c r="Y85" s="26">
        <v>0</v>
      </c>
      <c r="Z85" s="26">
        <v>0</v>
      </c>
      <c r="AA85" s="25">
        <v>0</v>
      </c>
      <c r="AB85" s="25">
        <v>0</v>
      </c>
      <c r="AC85" s="25">
        <v>0</v>
      </c>
      <c r="AD85" s="25">
        <v>0</v>
      </c>
      <c r="AE85" s="28"/>
      <c r="AF85" s="28"/>
      <c r="AG85" s="28"/>
      <c r="AH85" s="28"/>
      <c r="AI85" s="27">
        <v>0</v>
      </c>
      <c r="AJ85" s="27">
        <v>0</v>
      </c>
      <c r="AK85" s="27">
        <v>0</v>
      </c>
      <c r="AL85" s="27">
        <v>0</v>
      </c>
      <c r="AM85" s="25">
        <v>0</v>
      </c>
      <c r="AN85" s="25">
        <v>0</v>
      </c>
      <c r="AO85" s="25">
        <v>0</v>
      </c>
      <c r="AP85" s="25">
        <v>0</v>
      </c>
    </row>
    <row r="86" spans="1:42" s="4" customFormat="1" ht="56.25" hidden="1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0</v>
      </c>
      <c r="G86" s="26">
        <v>0</v>
      </c>
      <c r="H86" s="26">
        <v>0</v>
      </c>
      <c r="I86" s="26">
        <v>0</v>
      </c>
      <c r="J86" s="26">
        <v>0</v>
      </c>
      <c r="K86" s="25">
        <v>0</v>
      </c>
      <c r="L86" s="25">
        <v>0</v>
      </c>
      <c r="M86" s="25">
        <v>0</v>
      </c>
      <c r="N86" s="25">
        <v>0</v>
      </c>
      <c r="O86" s="26">
        <v>0</v>
      </c>
      <c r="P86" s="26">
        <v>0</v>
      </c>
      <c r="Q86" s="26">
        <v>0</v>
      </c>
      <c r="R86" s="26">
        <v>0</v>
      </c>
      <c r="S86" s="27">
        <v>0</v>
      </c>
      <c r="T86" s="27">
        <v>0</v>
      </c>
      <c r="U86" s="27">
        <v>0</v>
      </c>
      <c r="V86" s="27">
        <v>0</v>
      </c>
      <c r="W86" s="26">
        <v>0</v>
      </c>
      <c r="X86" s="26">
        <v>0</v>
      </c>
      <c r="Y86" s="26">
        <v>0</v>
      </c>
      <c r="Z86" s="26">
        <v>0</v>
      </c>
      <c r="AA86" s="25">
        <v>0</v>
      </c>
      <c r="AB86" s="25">
        <v>0</v>
      </c>
      <c r="AC86" s="25">
        <v>0</v>
      </c>
      <c r="AD86" s="25">
        <v>0</v>
      </c>
      <c r="AE86" s="28"/>
      <c r="AF86" s="28"/>
      <c r="AG86" s="28"/>
      <c r="AH86" s="28"/>
      <c r="AI86" s="27">
        <v>0</v>
      </c>
      <c r="AJ86" s="27">
        <v>0</v>
      </c>
      <c r="AK86" s="27">
        <v>0</v>
      </c>
      <c r="AL86" s="27">
        <v>0</v>
      </c>
      <c r="AM86" s="25">
        <v>0</v>
      </c>
      <c r="AN86" s="25">
        <v>0</v>
      </c>
      <c r="AO86" s="25">
        <v>0</v>
      </c>
      <c r="AP86" s="25">
        <v>0</v>
      </c>
    </row>
    <row r="87" spans="1:42" s="4" customFormat="1" ht="37.5" hidden="1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0</v>
      </c>
      <c r="G87" s="26">
        <v>0</v>
      </c>
      <c r="H87" s="26">
        <v>0</v>
      </c>
      <c r="I87" s="26">
        <v>0</v>
      </c>
      <c r="J87" s="26">
        <v>0</v>
      </c>
      <c r="K87" s="25">
        <v>0</v>
      </c>
      <c r="L87" s="25">
        <v>0</v>
      </c>
      <c r="M87" s="25">
        <v>0</v>
      </c>
      <c r="N87" s="25">
        <v>0</v>
      </c>
      <c r="O87" s="26">
        <v>0</v>
      </c>
      <c r="P87" s="26">
        <v>0</v>
      </c>
      <c r="Q87" s="26">
        <v>0</v>
      </c>
      <c r="R87" s="26">
        <v>0</v>
      </c>
      <c r="S87" s="27">
        <v>0</v>
      </c>
      <c r="T87" s="27">
        <v>0</v>
      </c>
      <c r="U87" s="27">
        <v>0</v>
      </c>
      <c r="V87" s="27">
        <v>0</v>
      </c>
      <c r="W87" s="26">
        <v>0</v>
      </c>
      <c r="X87" s="26">
        <v>0</v>
      </c>
      <c r="Y87" s="26">
        <v>0</v>
      </c>
      <c r="Z87" s="26">
        <v>0</v>
      </c>
      <c r="AA87" s="25">
        <v>0</v>
      </c>
      <c r="AB87" s="25">
        <v>0</v>
      </c>
      <c r="AC87" s="25">
        <v>0</v>
      </c>
      <c r="AD87" s="25">
        <v>0</v>
      </c>
      <c r="AE87" s="28"/>
      <c r="AF87" s="28"/>
      <c r="AG87" s="28"/>
      <c r="AH87" s="28"/>
      <c r="AI87" s="27">
        <v>0</v>
      </c>
      <c r="AJ87" s="27">
        <v>0</v>
      </c>
      <c r="AK87" s="27">
        <v>0</v>
      </c>
      <c r="AL87" s="27">
        <v>0</v>
      </c>
      <c r="AM87" s="25">
        <v>0</v>
      </c>
      <c r="AN87" s="25">
        <v>0</v>
      </c>
      <c r="AO87" s="25">
        <v>0</v>
      </c>
      <c r="AP87" s="25">
        <v>0</v>
      </c>
    </row>
    <row r="88" spans="1:42" s="4" customFormat="1" ht="37.5" hidden="1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0</v>
      </c>
      <c r="G88" s="26">
        <v>0</v>
      </c>
      <c r="H88" s="26">
        <v>0</v>
      </c>
      <c r="I88" s="26">
        <v>0</v>
      </c>
      <c r="J88" s="26">
        <v>0</v>
      </c>
      <c r="K88" s="25">
        <v>0</v>
      </c>
      <c r="L88" s="25">
        <v>0</v>
      </c>
      <c r="M88" s="25">
        <v>0</v>
      </c>
      <c r="N88" s="25">
        <v>0</v>
      </c>
      <c r="O88" s="26">
        <v>0</v>
      </c>
      <c r="P88" s="26">
        <v>0</v>
      </c>
      <c r="Q88" s="26">
        <v>0</v>
      </c>
      <c r="R88" s="26">
        <v>0</v>
      </c>
      <c r="S88" s="27">
        <v>0</v>
      </c>
      <c r="T88" s="27">
        <v>0</v>
      </c>
      <c r="U88" s="27">
        <v>0</v>
      </c>
      <c r="V88" s="27">
        <v>0</v>
      </c>
      <c r="W88" s="26">
        <v>0</v>
      </c>
      <c r="X88" s="26">
        <v>0</v>
      </c>
      <c r="Y88" s="26">
        <v>0</v>
      </c>
      <c r="Z88" s="26">
        <v>0</v>
      </c>
      <c r="AA88" s="25">
        <v>0</v>
      </c>
      <c r="AB88" s="25">
        <v>0</v>
      </c>
      <c r="AC88" s="25">
        <v>0</v>
      </c>
      <c r="AD88" s="25">
        <v>0</v>
      </c>
      <c r="AE88" s="28"/>
      <c r="AF88" s="28"/>
      <c r="AG88" s="28"/>
      <c r="AH88" s="28"/>
      <c r="AI88" s="27">
        <v>0</v>
      </c>
      <c r="AJ88" s="27">
        <v>0</v>
      </c>
      <c r="AK88" s="27">
        <v>0</v>
      </c>
      <c r="AL88" s="27">
        <v>0</v>
      </c>
      <c r="AM88" s="25">
        <v>0</v>
      </c>
      <c r="AN88" s="25">
        <v>0</v>
      </c>
      <c r="AO88" s="25">
        <v>0</v>
      </c>
      <c r="AP88" s="25">
        <v>0</v>
      </c>
    </row>
    <row r="89" spans="1:42" s="4" customFormat="1" ht="37.5" hidden="1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0</v>
      </c>
      <c r="G89" s="26">
        <v>0</v>
      </c>
      <c r="H89" s="26">
        <v>0</v>
      </c>
      <c r="I89" s="26">
        <v>0</v>
      </c>
      <c r="J89" s="26">
        <v>0</v>
      </c>
      <c r="K89" s="25">
        <v>0</v>
      </c>
      <c r="L89" s="25">
        <v>0</v>
      </c>
      <c r="M89" s="25">
        <v>0</v>
      </c>
      <c r="N89" s="25">
        <v>0</v>
      </c>
      <c r="O89" s="26">
        <v>0</v>
      </c>
      <c r="P89" s="26">
        <v>0</v>
      </c>
      <c r="Q89" s="26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6">
        <v>0</v>
      </c>
      <c r="X89" s="26">
        <v>0</v>
      </c>
      <c r="Y89" s="26">
        <v>0</v>
      </c>
      <c r="Z89" s="26">
        <v>0</v>
      </c>
      <c r="AA89" s="25">
        <v>0</v>
      </c>
      <c r="AB89" s="25">
        <v>0</v>
      </c>
      <c r="AC89" s="25">
        <v>0</v>
      </c>
      <c r="AD89" s="25">
        <v>0</v>
      </c>
      <c r="AE89" s="28"/>
      <c r="AF89" s="28"/>
      <c r="AG89" s="28"/>
      <c r="AH89" s="28"/>
      <c r="AI89" s="27">
        <v>0</v>
      </c>
      <c r="AJ89" s="27">
        <v>0</v>
      </c>
      <c r="AK89" s="27">
        <v>0</v>
      </c>
      <c r="AL89" s="27">
        <v>0</v>
      </c>
      <c r="AM89" s="25">
        <v>0</v>
      </c>
      <c r="AN89" s="25">
        <v>0</v>
      </c>
      <c r="AO89" s="25">
        <v>0</v>
      </c>
      <c r="AP89" s="25">
        <v>0</v>
      </c>
    </row>
    <row r="90" spans="1:42" s="29" customFormat="1" ht="37.5" hidden="1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0</v>
      </c>
      <c r="G90" s="26">
        <v>0</v>
      </c>
      <c r="H90" s="26">
        <v>0</v>
      </c>
      <c r="I90" s="26">
        <v>0</v>
      </c>
      <c r="J90" s="26">
        <v>0</v>
      </c>
      <c r="K90" s="25">
        <v>0</v>
      </c>
      <c r="L90" s="25">
        <v>0</v>
      </c>
      <c r="M90" s="25">
        <v>0</v>
      </c>
      <c r="N90" s="25">
        <v>0</v>
      </c>
      <c r="O90" s="26">
        <v>0</v>
      </c>
      <c r="P90" s="26">
        <v>0</v>
      </c>
      <c r="Q90" s="26">
        <v>0</v>
      </c>
      <c r="R90" s="26">
        <v>0</v>
      </c>
      <c r="S90" s="27">
        <v>0</v>
      </c>
      <c r="T90" s="27">
        <v>0</v>
      </c>
      <c r="U90" s="27">
        <v>0</v>
      </c>
      <c r="V90" s="27">
        <v>0</v>
      </c>
      <c r="W90" s="26">
        <v>0</v>
      </c>
      <c r="X90" s="26">
        <v>0</v>
      </c>
      <c r="Y90" s="26">
        <v>0</v>
      </c>
      <c r="Z90" s="26">
        <v>0</v>
      </c>
      <c r="AA90" s="25">
        <v>0</v>
      </c>
      <c r="AB90" s="25">
        <v>0</v>
      </c>
      <c r="AC90" s="25">
        <v>0</v>
      </c>
      <c r="AD90" s="25">
        <v>0</v>
      </c>
      <c r="AE90" s="28"/>
      <c r="AF90" s="28"/>
      <c r="AG90" s="28"/>
      <c r="AH90" s="28"/>
      <c r="AI90" s="27">
        <v>0</v>
      </c>
      <c r="AJ90" s="27">
        <v>0</v>
      </c>
      <c r="AK90" s="27">
        <v>0</v>
      </c>
      <c r="AL90" s="27">
        <v>0</v>
      </c>
      <c r="AM90" s="25">
        <v>0</v>
      </c>
      <c r="AN90" s="25">
        <v>0</v>
      </c>
      <c r="AO90" s="25">
        <v>0</v>
      </c>
      <c r="AP90" s="25">
        <v>0</v>
      </c>
    </row>
    <row r="91" spans="1:42" s="4" customFormat="1" ht="56.25" hidden="1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0</v>
      </c>
      <c r="G91" s="26">
        <v>0</v>
      </c>
      <c r="H91" s="26">
        <v>0</v>
      </c>
      <c r="I91" s="26">
        <v>0</v>
      </c>
      <c r="J91" s="26">
        <v>0</v>
      </c>
      <c r="K91" s="25">
        <v>0</v>
      </c>
      <c r="L91" s="25">
        <v>0</v>
      </c>
      <c r="M91" s="25">
        <v>0</v>
      </c>
      <c r="N91" s="25">
        <v>0</v>
      </c>
      <c r="O91" s="26">
        <v>0</v>
      </c>
      <c r="P91" s="26">
        <v>0</v>
      </c>
      <c r="Q91" s="26">
        <v>0</v>
      </c>
      <c r="R91" s="26">
        <v>0</v>
      </c>
      <c r="S91" s="27">
        <v>0</v>
      </c>
      <c r="T91" s="27">
        <v>0</v>
      </c>
      <c r="U91" s="27">
        <v>0</v>
      </c>
      <c r="V91" s="27">
        <v>0</v>
      </c>
      <c r="W91" s="26">
        <v>0</v>
      </c>
      <c r="X91" s="26">
        <v>0</v>
      </c>
      <c r="Y91" s="26">
        <v>0</v>
      </c>
      <c r="Z91" s="26">
        <v>0</v>
      </c>
      <c r="AA91" s="25">
        <v>0</v>
      </c>
      <c r="AB91" s="25">
        <v>0</v>
      </c>
      <c r="AC91" s="25">
        <v>0</v>
      </c>
      <c r="AD91" s="25">
        <v>0</v>
      </c>
      <c r="AE91" s="28"/>
      <c r="AF91" s="28"/>
      <c r="AG91" s="28"/>
      <c r="AH91" s="28"/>
      <c r="AI91" s="27">
        <v>0</v>
      </c>
      <c r="AJ91" s="27">
        <v>0</v>
      </c>
      <c r="AK91" s="27">
        <v>0</v>
      </c>
      <c r="AL91" s="27">
        <v>0</v>
      </c>
      <c r="AM91" s="25">
        <v>0</v>
      </c>
      <c r="AN91" s="25">
        <v>0</v>
      </c>
      <c r="AO91" s="25">
        <v>0</v>
      </c>
      <c r="AP91" s="25">
        <v>0</v>
      </c>
    </row>
    <row r="92" spans="1:42" s="4" customFormat="1" ht="56.25" hidden="1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0</v>
      </c>
      <c r="G92" s="26">
        <v>0</v>
      </c>
      <c r="H92" s="26">
        <v>0</v>
      </c>
      <c r="I92" s="26">
        <v>0</v>
      </c>
      <c r="J92" s="26">
        <v>0</v>
      </c>
      <c r="K92" s="25">
        <v>0</v>
      </c>
      <c r="L92" s="25">
        <v>0</v>
      </c>
      <c r="M92" s="25">
        <v>0</v>
      </c>
      <c r="N92" s="25">
        <v>0</v>
      </c>
      <c r="O92" s="26">
        <v>0</v>
      </c>
      <c r="P92" s="26">
        <v>0</v>
      </c>
      <c r="Q92" s="26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6">
        <v>0</v>
      </c>
      <c r="X92" s="26">
        <v>0</v>
      </c>
      <c r="Y92" s="26">
        <v>0</v>
      </c>
      <c r="Z92" s="26">
        <v>0</v>
      </c>
      <c r="AA92" s="25">
        <v>0</v>
      </c>
      <c r="AB92" s="25">
        <v>0</v>
      </c>
      <c r="AC92" s="25">
        <v>0</v>
      </c>
      <c r="AD92" s="25">
        <v>0</v>
      </c>
      <c r="AE92" s="28"/>
      <c r="AF92" s="28"/>
      <c r="AG92" s="28"/>
      <c r="AH92" s="28"/>
      <c r="AI92" s="27">
        <v>0</v>
      </c>
      <c r="AJ92" s="27">
        <v>0</v>
      </c>
      <c r="AK92" s="27">
        <v>0</v>
      </c>
      <c r="AL92" s="27">
        <v>0</v>
      </c>
      <c r="AM92" s="25">
        <v>0</v>
      </c>
      <c r="AN92" s="25">
        <v>0</v>
      </c>
      <c r="AO92" s="25">
        <v>0</v>
      </c>
      <c r="AP92" s="25">
        <v>0</v>
      </c>
    </row>
    <row r="93" spans="1:42" s="46" customFormat="1" ht="37.5" hidden="1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0</v>
      </c>
      <c r="G93" s="42">
        <v>0</v>
      </c>
      <c r="H93" s="42">
        <v>0</v>
      </c>
      <c r="I93" s="42">
        <v>0</v>
      </c>
      <c r="J93" s="42">
        <v>0</v>
      </c>
      <c r="K93" s="41">
        <v>0</v>
      </c>
      <c r="L93" s="41">
        <v>0</v>
      </c>
      <c r="M93" s="41">
        <v>0</v>
      </c>
      <c r="N93" s="41">
        <v>0</v>
      </c>
      <c r="O93" s="42">
        <v>0</v>
      </c>
      <c r="P93" s="42">
        <v>0</v>
      </c>
      <c r="Q93" s="42">
        <v>0</v>
      </c>
      <c r="R93" s="42">
        <v>0</v>
      </c>
      <c r="S93" s="43">
        <v>0</v>
      </c>
      <c r="T93" s="43">
        <v>0</v>
      </c>
      <c r="U93" s="43">
        <v>0</v>
      </c>
      <c r="V93" s="43">
        <v>0</v>
      </c>
      <c r="W93" s="42">
        <v>0</v>
      </c>
      <c r="X93" s="42">
        <v>0</v>
      </c>
      <c r="Y93" s="42">
        <v>0</v>
      </c>
      <c r="Z93" s="42">
        <v>0</v>
      </c>
      <c r="AA93" s="41">
        <v>0</v>
      </c>
      <c r="AB93" s="41">
        <v>0</v>
      </c>
      <c r="AC93" s="41">
        <v>0</v>
      </c>
      <c r="AD93" s="41">
        <v>0</v>
      </c>
      <c r="AE93" s="44" t="s">
        <v>31</v>
      </c>
      <c r="AF93" s="44" t="s">
        <v>31</v>
      </c>
      <c r="AG93" s="44" t="s">
        <v>31</v>
      </c>
      <c r="AH93" s="44" t="s">
        <v>31</v>
      </c>
      <c r="AI93" s="43">
        <v>0</v>
      </c>
      <c r="AJ93" s="43">
        <v>0</v>
      </c>
      <c r="AK93" s="43">
        <v>0</v>
      </c>
      <c r="AL93" s="43">
        <v>0</v>
      </c>
      <c r="AM93" s="41">
        <v>0</v>
      </c>
      <c r="AN93" s="41">
        <v>0</v>
      </c>
      <c r="AO93" s="41">
        <v>0</v>
      </c>
      <c r="AP93" s="41">
        <v>0</v>
      </c>
    </row>
    <row r="94" spans="1:42" s="4" customFormat="1" ht="37.5" hidden="1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0</v>
      </c>
      <c r="G94" s="26">
        <v>0</v>
      </c>
      <c r="H94" s="26">
        <v>0</v>
      </c>
      <c r="I94" s="26">
        <v>0</v>
      </c>
      <c r="J94" s="26">
        <v>0</v>
      </c>
      <c r="K94" s="25">
        <v>0</v>
      </c>
      <c r="L94" s="25">
        <v>0</v>
      </c>
      <c r="M94" s="25">
        <v>0</v>
      </c>
      <c r="N94" s="25">
        <v>0</v>
      </c>
      <c r="O94" s="26">
        <v>0</v>
      </c>
      <c r="P94" s="26">
        <v>0</v>
      </c>
      <c r="Q94" s="26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6">
        <v>0</v>
      </c>
      <c r="X94" s="26">
        <v>0</v>
      </c>
      <c r="Y94" s="26">
        <v>0</v>
      </c>
      <c r="Z94" s="26">
        <v>0</v>
      </c>
      <c r="AA94" s="25">
        <v>0</v>
      </c>
      <c r="AB94" s="25">
        <v>0</v>
      </c>
      <c r="AC94" s="25">
        <v>0</v>
      </c>
      <c r="AD94" s="25">
        <v>0</v>
      </c>
      <c r="AE94" s="28"/>
      <c r="AF94" s="28"/>
      <c r="AG94" s="28"/>
      <c r="AH94" s="28"/>
      <c r="AI94" s="27">
        <v>0</v>
      </c>
      <c r="AJ94" s="27">
        <v>0</v>
      </c>
      <c r="AK94" s="27">
        <v>0</v>
      </c>
      <c r="AL94" s="27">
        <v>0</v>
      </c>
      <c r="AM94" s="25">
        <v>0</v>
      </c>
      <c r="AN94" s="25">
        <v>0</v>
      </c>
      <c r="AO94" s="25">
        <v>0</v>
      </c>
      <c r="AP94" s="25">
        <v>0</v>
      </c>
    </row>
    <row r="95" spans="1:42" s="4" customFormat="1" hidden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0</v>
      </c>
      <c r="G95" s="26">
        <v>0</v>
      </c>
      <c r="H95" s="26">
        <v>0</v>
      </c>
      <c r="I95" s="26">
        <v>0</v>
      </c>
      <c r="J95" s="26">
        <v>0</v>
      </c>
      <c r="K95" s="25">
        <v>0</v>
      </c>
      <c r="L95" s="25">
        <v>0</v>
      </c>
      <c r="M95" s="25">
        <v>0</v>
      </c>
      <c r="N95" s="25">
        <v>0</v>
      </c>
      <c r="O95" s="26">
        <v>0</v>
      </c>
      <c r="P95" s="26">
        <v>0</v>
      </c>
      <c r="Q95" s="26">
        <v>0</v>
      </c>
      <c r="R95" s="26">
        <v>0</v>
      </c>
      <c r="S95" s="27">
        <v>0</v>
      </c>
      <c r="T95" s="27">
        <v>0</v>
      </c>
      <c r="U95" s="27">
        <v>0</v>
      </c>
      <c r="V95" s="27">
        <v>0</v>
      </c>
      <c r="W95" s="26">
        <v>0</v>
      </c>
      <c r="X95" s="26">
        <v>0</v>
      </c>
      <c r="Y95" s="26">
        <v>0</v>
      </c>
      <c r="Z95" s="26">
        <v>0</v>
      </c>
      <c r="AA95" s="25">
        <v>0</v>
      </c>
      <c r="AB95" s="25">
        <v>0</v>
      </c>
      <c r="AC95" s="25">
        <v>0</v>
      </c>
      <c r="AD95" s="25">
        <v>0</v>
      </c>
      <c r="AE95" s="28"/>
      <c r="AF95" s="28"/>
      <c r="AG95" s="28"/>
      <c r="AH95" s="28"/>
      <c r="AI95" s="27">
        <v>0</v>
      </c>
      <c r="AJ95" s="27">
        <v>0</v>
      </c>
      <c r="AK95" s="27">
        <v>0</v>
      </c>
      <c r="AL95" s="27">
        <v>0</v>
      </c>
      <c r="AM95" s="25">
        <v>0</v>
      </c>
      <c r="AN95" s="25">
        <v>0</v>
      </c>
      <c r="AO95" s="25">
        <v>0</v>
      </c>
      <c r="AP95" s="25">
        <v>0</v>
      </c>
    </row>
    <row r="96" spans="1:42" s="46" customFormat="1" hidden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0</v>
      </c>
      <c r="G96" s="42">
        <v>0</v>
      </c>
      <c r="H96" s="42">
        <v>0</v>
      </c>
      <c r="I96" s="42">
        <v>0</v>
      </c>
      <c r="J96" s="42">
        <v>0</v>
      </c>
      <c r="K96" s="41">
        <v>0</v>
      </c>
      <c r="L96" s="41">
        <v>0</v>
      </c>
      <c r="M96" s="41">
        <v>0</v>
      </c>
      <c r="N96" s="41">
        <v>0</v>
      </c>
      <c r="O96" s="42">
        <v>0</v>
      </c>
      <c r="P96" s="42">
        <v>0</v>
      </c>
      <c r="Q96" s="42">
        <v>0</v>
      </c>
      <c r="R96" s="42">
        <v>0</v>
      </c>
      <c r="S96" s="43">
        <v>0</v>
      </c>
      <c r="T96" s="43">
        <v>0</v>
      </c>
      <c r="U96" s="43">
        <v>0</v>
      </c>
      <c r="V96" s="43">
        <v>0</v>
      </c>
      <c r="W96" s="42">
        <v>0</v>
      </c>
      <c r="X96" s="42">
        <v>0</v>
      </c>
      <c r="Y96" s="42">
        <v>0</v>
      </c>
      <c r="Z96" s="42">
        <v>0</v>
      </c>
      <c r="AA96" s="41">
        <v>0</v>
      </c>
      <c r="AB96" s="41">
        <v>0</v>
      </c>
      <c r="AC96" s="41">
        <v>0</v>
      </c>
      <c r="AD96" s="41">
        <v>0</v>
      </c>
      <c r="AE96" s="44" t="s">
        <v>31</v>
      </c>
      <c r="AF96" s="44" t="s">
        <v>31</v>
      </c>
      <c r="AG96" s="44" t="s">
        <v>31</v>
      </c>
      <c r="AH96" s="44" t="s">
        <v>31</v>
      </c>
      <c r="AI96" s="43">
        <v>0</v>
      </c>
      <c r="AJ96" s="43">
        <v>0</v>
      </c>
      <c r="AK96" s="43">
        <v>0</v>
      </c>
      <c r="AL96" s="43">
        <v>0</v>
      </c>
      <c r="AM96" s="41">
        <v>0</v>
      </c>
      <c r="AN96" s="41">
        <v>0</v>
      </c>
      <c r="AO96" s="41">
        <v>0</v>
      </c>
      <c r="AP96" s="41">
        <v>0</v>
      </c>
    </row>
    <row r="97" spans="1:42" s="4" customFormat="1" hidden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5</v>
      </c>
      <c r="G97" s="26">
        <v>8.1999999999999993</v>
      </c>
      <c r="H97" s="26">
        <v>37.9</v>
      </c>
      <c r="I97" s="26">
        <v>0</v>
      </c>
      <c r="J97" s="26">
        <v>46.1</v>
      </c>
      <c r="K97" s="25">
        <v>0</v>
      </c>
      <c r="L97" s="25">
        <v>0</v>
      </c>
      <c r="M97" s="25">
        <v>0</v>
      </c>
      <c r="N97" s="25">
        <v>0</v>
      </c>
      <c r="O97" s="26">
        <v>0</v>
      </c>
      <c r="P97" s="26">
        <v>0</v>
      </c>
      <c r="Q97" s="26">
        <v>0</v>
      </c>
      <c r="R97" s="26">
        <v>0</v>
      </c>
      <c r="S97" s="27">
        <v>0</v>
      </c>
      <c r="T97" s="27">
        <v>0</v>
      </c>
      <c r="U97" s="27">
        <v>0</v>
      </c>
      <c r="V97" s="27">
        <v>0</v>
      </c>
      <c r="W97" s="26">
        <v>12.3</v>
      </c>
      <c r="X97" s="26">
        <v>11.34</v>
      </c>
      <c r="Y97" s="26">
        <v>0.39</v>
      </c>
      <c r="Z97" s="26">
        <v>24.03</v>
      </c>
      <c r="AA97" s="25">
        <v>0</v>
      </c>
      <c r="AB97" s="25">
        <v>0</v>
      </c>
      <c r="AC97" s="25">
        <v>0</v>
      </c>
      <c r="AD97" s="25">
        <v>0</v>
      </c>
      <c r="AE97" s="28"/>
      <c r="AF97" s="28"/>
      <c r="AG97" s="28"/>
      <c r="AH97" s="28"/>
      <c r="AI97" s="27">
        <v>0</v>
      </c>
      <c r="AJ97" s="27">
        <v>0</v>
      </c>
      <c r="AK97" s="27">
        <v>0</v>
      </c>
      <c r="AL97" s="27">
        <v>0</v>
      </c>
      <c r="AM97" s="25">
        <v>0</v>
      </c>
      <c r="AN97" s="25">
        <v>0</v>
      </c>
      <c r="AO97" s="25">
        <v>0</v>
      </c>
      <c r="AP97" s="25">
        <v>0</v>
      </c>
    </row>
    <row r="98" spans="1:42" s="29" customFormat="1" ht="37.5" hidden="1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0</v>
      </c>
      <c r="G98" s="26">
        <v>0</v>
      </c>
      <c r="H98" s="26">
        <v>0</v>
      </c>
      <c r="I98" s="26">
        <v>0</v>
      </c>
      <c r="J98" s="26">
        <v>0</v>
      </c>
      <c r="K98" s="25">
        <v>0</v>
      </c>
      <c r="L98" s="25">
        <v>0</v>
      </c>
      <c r="M98" s="25">
        <v>0</v>
      </c>
      <c r="N98" s="25">
        <v>0</v>
      </c>
      <c r="O98" s="26">
        <v>0</v>
      </c>
      <c r="P98" s="26">
        <v>0</v>
      </c>
      <c r="Q98" s="26">
        <v>0</v>
      </c>
      <c r="R98" s="26">
        <v>0</v>
      </c>
      <c r="S98" s="27">
        <v>0</v>
      </c>
      <c r="T98" s="27">
        <v>0</v>
      </c>
      <c r="U98" s="27">
        <v>0</v>
      </c>
      <c r="V98" s="27">
        <v>0</v>
      </c>
      <c r="W98" s="26">
        <v>0</v>
      </c>
      <c r="X98" s="26">
        <v>0</v>
      </c>
      <c r="Y98" s="26">
        <v>0</v>
      </c>
      <c r="Z98" s="26">
        <v>0</v>
      </c>
      <c r="AA98" s="25">
        <v>0</v>
      </c>
      <c r="AB98" s="25">
        <v>0</v>
      </c>
      <c r="AC98" s="25">
        <v>0</v>
      </c>
      <c r="AD98" s="25">
        <v>0</v>
      </c>
      <c r="AE98" s="28"/>
      <c r="AF98" s="28"/>
      <c r="AG98" s="28"/>
      <c r="AH98" s="28"/>
      <c r="AI98" s="27">
        <v>0</v>
      </c>
      <c r="AJ98" s="27">
        <v>0</v>
      </c>
      <c r="AK98" s="27">
        <v>0</v>
      </c>
      <c r="AL98" s="27">
        <v>0</v>
      </c>
      <c r="AM98" s="25">
        <v>0</v>
      </c>
      <c r="AN98" s="25">
        <v>0</v>
      </c>
      <c r="AO98" s="25">
        <v>0</v>
      </c>
      <c r="AP98" s="25">
        <v>0</v>
      </c>
    </row>
    <row r="99" spans="1:42" s="30" customFormat="1" ht="37.5" hidden="1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19</v>
      </c>
      <c r="G99" s="26">
        <v>103.6</v>
      </c>
      <c r="H99" s="26">
        <v>71.2</v>
      </c>
      <c r="I99" s="26">
        <v>6.9</v>
      </c>
      <c r="J99" s="26">
        <v>181.7</v>
      </c>
      <c r="K99" s="25">
        <v>0</v>
      </c>
      <c r="L99" s="25">
        <v>0</v>
      </c>
      <c r="M99" s="25">
        <v>0</v>
      </c>
      <c r="N99" s="25">
        <v>0</v>
      </c>
      <c r="O99" s="26">
        <v>0</v>
      </c>
      <c r="P99" s="26">
        <v>0</v>
      </c>
      <c r="Q99" s="26">
        <v>0</v>
      </c>
      <c r="R99" s="26">
        <v>0</v>
      </c>
      <c r="S99" s="27">
        <v>0</v>
      </c>
      <c r="T99" s="27">
        <v>0</v>
      </c>
      <c r="U99" s="27">
        <v>0</v>
      </c>
      <c r="V99" s="27">
        <v>0</v>
      </c>
      <c r="W99" s="26">
        <v>108.95</v>
      </c>
      <c r="X99" s="26">
        <v>55.18</v>
      </c>
      <c r="Y99" s="26">
        <v>0.27</v>
      </c>
      <c r="Z99" s="26">
        <v>164.4</v>
      </c>
      <c r="AA99" s="25">
        <v>0</v>
      </c>
      <c r="AB99" s="25">
        <v>0</v>
      </c>
      <c r="AC99" s="25">
        <v>0</v>
      </c>
      <c r="AD99" s="25">
        <v>0</v>
      </c>
      <c r="AE99" s="28"/>
      <c r="AF99" s="28"/>
      <c r="AG99" s="28"/>
      <c r="AH99" s="28"/>
      <c r="AI99" s="27">
        <v>0</v>
      </c>
      <c r="AJ99" s="27">
        <v>0</v>
      </c>
      <c r="AK99" s="27">
        <v>0</v>
      </c>
      <c r="AL99" s="27">
        <v>0</v>
      </c>
      <c r="AM99" s="25">
        <v>0</v>
      </c>
      <c r="AN99" s="25">
        <v>0</v>
      </c>
      <c r="AO99" s="25">
        <v>0</v>
      </c>
      <c r="AP99" s="25">
        <v>0</v>
      </c>
    </row>
    <row r="100" spans="1:42" s="30" customFormat="1" hidden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7</v>
      </c>
      <c r="G100" s="26">
        <v>54.9</v>
      </c>
      <c r="H100" s="26">
        <v>27.2</v>
      </c>
      <c r="I100" s="26">
        <v>0</v>
      </c>
      <c r="J100" s="26">
        <v>82.1</v>
      </c>
      <c r="K100" s="25">
        <v>0</v>
      </c>
      <c r="L100" s="25">
        <v>0</v>
      </c>
      <c r="M100" s="25">
        <v>0</v>
      </c>
      <c r="N100" s="25">
        <v>0</v>
      </c>
      <c r="O100" s="26">
        <v>0</v>
      </c>
      <c r="P100" s="26">
        <v>0</v>
      </c>
      <c r="Q100" s="26">
        <v>0</v>
      </c>
      <c r="R100" s="26">
        <v>0</v>
      </c>
      <c r="S100" s="27">
        <v>0</v>
      </c>
      <c r="T100" s="27">
        <v>0</v>
      </c>
      <c r="U100" s="27">
        <v>0</v>
      </c>
      <c r="V100" s="27">
        <v>0</v>
      </c>
      <c r="W100" s="26">
        <v>57.8</v>
      </c>
      <c r="X100" s="26">
        <v>11.5</v>
      </c>
      <c r="Y100" s="26">
        <v>0</v>
      </c>
      <c r="Z100" s="26">
        <v>69.3</v>
      </c>
      <c r="AA100" s="25">
        <v>0</v>
      </c>
      <c r="AB100" s="25">
        <v>0</v>
      </c>
      <c r="AC100" s="25">
        <v>0</v>
      </c>
      <c r="AD100" s="25">
        <v>0</v>
      </c>
      <c r="AE100" s="28"/>
      <c r="AF100" s="28"/>
      <c r="AG100" s="28"/>
      <c r="AH100" s="28"/>
      <c r="AI100" s="27">
        <v>0</v>
      </c>
      <c r="AJ100" s="27">
        <v>0</v>
      </c>
      <c r="AK100" s="27">
        <v>0</v>
      </c>
      <c r="AL100" s="27">
        <v>0</v>
      </c>
      <c r="AM100" s="25">
        <v>0</v>
      </c>
      <c r="AN100" s="25">
        <v>0</v>
      </c>
      <c r="AO100" s="25">
        <v>0</v>
      </c>
      <c r="AP100" s="25">
        <v>0</v>
      </c>
    </row>
    <row r="101" spans="1:42" s="46" customFormat="1" hidden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41</v>
      </c>
      <c r="G101" s="42">
        <v>235.8</v>
      </c>
      <c r="H101" s="42">
        <v>168.5</v>
      </c>
      <c r="I101" s="42">
        <v>9.6999999999999993</v>
      </c>
      <c r="J101" s="42">
        <v>414</v>
      </c>
      <c r="K101" s="41">
        <v>0</v>
      </c>
      <c r="L101" s="41">
        <v>0</v>
      </c>
      <c r="M101" s="41">
        <v>0</v>
      </c>
      <c r="N101" s="41">
        <v>0</v>
      </c>
      <c r="O101" s="42">
        <v>0</v>
      </c>
      <c r="P101" s="42">
        <v>0</v>
      </c>
      <c r="Q101" s="42">
        <v>0</v>
      </c>
      <c r="R101" s="42">
        <v>0</v>
      </c>
      <c r="S101" s="43">
        <v>0</v>
      </c>
      <c r="T101" s="43">
        <v>0</v>
      </c>
      <c r="U101" s="43">
        <v>0</v>
      </c>
      <c r="V101" s="43">
        <v>0</v>
      </c>
      <c r="W101" s="42">
        <v>235.38</v>
      </c>
      <c r="X101" s="42">
        <v>112.74</v>
      </c>
      <c r="Y101" s="42">
        <v>4.82</v>
      </c>
      <c r="Z101" s="42">
        <v>352.94</v>
      </c>
      <c r="AA101" s="41">
        <v>0</v>
      </c>
      <c r="AB101" s="41">
        <v>0</v>
      </c>
      <c r="AC101" s="41">
        <v>0</v>
      </c>
      <c r="AD101" s="41">
        <v>0</v>
      </c>
      <c r="AE101" s="44" t="s">
        <v>31</v>
      </c>
      <c r="AF101" s="44" t="s">
        <v>31</v>
      </c>
      <c r="AG101" s="44" t="s">
        <v>31</v>
      </c>
      <c r="AH101" s="44" t="s">
        <v>31</v>
      </c>
      <c r="AI101" s="43">
        <v>0</v>
      </c>
      <c r="AJ101" s="43">
        <v>0</v>
      </c>
      <c r="AK101" s="43">
        <v>0</v>
      </c>
      <c r="AL101" s="43">
        <v>0</v>
      </c>
      <c r="AM101" s="41">
        <v>0</v>
      </c>
      <c r="AN101" s="41">
        <v>0</v>
      </c>
      <c r="AO101" s="41">
        <v>0</v>
      </c>
      <c r="AP101" s="41">
        <v>0</v>
      </c>
    </row>
    <row r="102" spans="1:42" s="4" customFormat="1" hidden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2</v>
      </c>
      <c r="G102" s="26">
        <v>24.1</v>
      </c>
      <c r="H102" s="26">
        <v>0</v>
      </c>
      <c r="I102" s="26">
        <v>0.6</v>
      </c>
      <c r="J102" s="26">
        <v>24.7</v>
      </c>
      <c r="K102" s="25">
        <v>0</v>
      </c>
      <c r="L102" s="25">
        <v>0</v>
      </c>
      <c r="M102" s="25">
        <v>0</v>
      </c>
      <c r="N102" s="25">
        <v>0</v>
      </c>
      <c r="O102" s="26">
        <v>0</v>
      </c>
      <c r="P102" s="26">
        <v>0</v>
      </c>
      <c r="Q102" s="26">
        <v>0</v>
      </c>
      <c r="R102" s="26">
        <v>0</v>
      </c>
      <c r="S102" s="27">
        <v>0</v>
      </c>
      <c r="T102" s="27">
        <v>0</v>
      </c>
      <c r="U102" s="27">
        <v>0</v>
      </c>
      <c r="V102" s="27">
        <v>0</v>
      </c>
      <c r="W102" s="26">
        <v>24.34</v>
      </c>
      <c r="X102" s="26">
        <v>0.49</v>
      </c>
      <c r="Y102" s="26">
        <v>3.25</v>
      </c>
      <c r="Z102" s="26">
        <v>28.08</v>
      </c>
      <c r="AA102" s="25">
        <v>0</v>
      </c>
      <c r="AB102" s="25">
        <v>0</v>
      </c>
      <c r="AC102" s="25">
        <v>0</v>
      </c>
      <c r="AD102" s="25">
        <v>0</v>
      </c>
      <c r="AE102" s="28"/>
      <c r="AF102" s="28"/>
      <c r="AG102" s="28"/>
      <c r="AH102" s="28"/>
      <c r="AI102" s="27">
        <v>0</v>
      </c>
      <c r="AJ102" s="27">
        <v>0</v>
      </c>
      <c r="AK102" s="27">
        <v>0</v>
      </c>
      <c r="AL102" s="27">
        <v>0</v>
      </c>
      <c r="AM102" s="25">
        <v>0</v>
      </c>
      <c r="AN102" s="25">
        <v>0</v>
      </c>
      <c r="AO102" s="25">
        <v>0</v>
      </c>
      <c r="AP102" s="25">
        <v>0</v>
      </c>
    </row>
    <row r="103" spans="1:42" s="29" customFormat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91.1</v>
      </c>
      <c r="H103" s="26">
        <v>43.3</v>
      </c>
      <c r="I103" s="26">
        <v>0</v>
      </c>
      <c r="J103" s="26">
        <v>134.4</v>
      </c>
      <c r="K103" s="25">
        <v>1</v>
      </c>
      <c r="L103" s="25">
        <v>0</v>
      </c>
      <c r="M103" s="25">
        <v>0</v>
      </c>
      <c r="N103" s="25">
        <v>1</v>
      </c>
      <c r="O103" s="26">
        <v>0.11</v>
      </c>
      <c r="P103" s="26">
        <v>0</v>
      </c>
      <c r="Q103" s="26">
        <v>0</v>
      </c>
      <c r="R103" s="26">
        <v>0.08</v>
      </c>
      <c r="S103" s="27">
        <v>4.5409823658518131E-2</v>
      </c>
      <c r="T103" s="27">
        <v>0</v>
      </c>
      <c r="U103" s="27">
        <v>0</v>
      </c>
      <c r="V103" s="27">
        <v>3.2087277394513072E-2</v>
      </c>
      <c r="W103" s="26">
        <v>132.13</v>
      </c>
      <c r="X103" s="26">
        <v>54.86</v>
      </c>
      <c r="Y103" s="26">
        <v>0</v>
      </c>
      <c r="Z103" s="26">
        <v>186.99</v>
      </c>
      <c r="AA103" s="25">
        <v>6</v>
      </c>
      <c r="AB103" s="25">
        <v>0</v>
      </c>
      <c r="AC103" s="25">
        <v>0</v>
      </c>
      <c r="AD103" s="25">
        <v>6</v>
      </c>
      <c r="AE103" s="28"/>
      <c r="AF103" s="28"/>
      <c r="AG103" s="28"/>
      <c r="AH103" s="28"/>
      <c r="AI103" s="27">
        <v>5.3999999999999999E-2</v>
      </c>
      <c r="AJ103" s="27">
        <v>0</v>
      </c>
      <c r="AK103" s="27">
        <v>0</v>
      </c>
      <c r="AL103" s="27">
        <v>5.3999999999999999E-2</v>
      </c>
      <c r="AM103" s="25">
        <v>7</v>
      </c>
      <c r="AN103" s="25">
        <v>0</v>
      </c>
      <c r="AO103" s="25">
        <v>0</v>
      </c>
      <c r="AP103" s="25">
        <v>7</v>
      </c>
    </row>
    <row r="104" spans="1:42" s="4" customFormat="1" hidden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3</v>
      </c>
      <c r="G104" s="26">
        <v>40.799999999999997</v>
      </c>
      <c r="H104" s="26">
        <v>0</v>
      </c>
      <c r="I104" s="26">
        <v>0</v>
      </c>
      <c r="J104" s="26">
        <v>40.799999999999997</v>
      </c>
      <c r="K104" s="25">
        <v>0</v>
      </c>
      <c r="L104" s="25">
        <v>0</v>
      </c>
      <c r="M104" s="25">
        <v>0</v>
      </c>
      <c r="N104" s="25">
        <v>0</v>
      </c>
      <c r="O104" s="26">
        <v>0</v>
      </c>
      <c r="P104" s="26">
        <v>0</v>
      </c>
      <c r="Q104" s="26">
        <v>0</v>
      </c>
      <c r="R104" s="26">
        <v>0</v>
      </c>
      <c r="S104" s="27">
        <v>0</v>
      </c>
      <c r="T104" s="27">
        <v>0</v>
      </c>
      <c r="U104" s="27">
        <v>0</v>
      </c>
      <c r="V104" s="27">
        <v>0</v>
      </c>
      <c r="W104" s="26">
        <v>25.74</v>
      </c>
      <c r="X104" s="26">
        <v>1.1100000000000001</v>
      </c>
      <c r="Y104" s="26">
        <v>0</v>
      </c>
      <c r="Z104" s="26">
        <v>26.85</v>
      </c>
      <c r="AA104" s="25">
        <v>0</v>
      </c>
      <c r="AB104" s="25">
        <v>0</v>
      </c>
      <c r="AC104" s="25">
        <v>0</v>
      </c>
      <c r="AD104" s="25">
        <v>0</v>
      </c>
      <c r="AE104" s="28"/>
      <c r="AF104" s="28"/>
      <c r="AG104" s="28"/>
      <c r="AH104" s="28"/>
      <c r="AI104" s="27">
        <v>0</v>
      </c>
      <c r="AJ104" s="27">
        <v>0</v>
      </c>
      <c r="AK104" s="27">
        <v>0</v>
      </c>
      <c r="AL104" s="27">
        <v>0</v>
      </c>
      <c r="AM104" s="25">
        <v>0</v>
      </c>
      <c r="AN104" s="25">
        <v>0</v>
      </c>
      <c r="AO104" s="25">
        <v>0</v>
      </c>
      <c r="AP104" s="25">
        <v>0</v>
      </c>
    </row>
    <row r="105" spans="1:42" s="4" customFormat="1" ht="75" hidden="1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0</v>
      </c>
      <c r="G105" s="26">
        <v>0</v>
      </c>
      <c r="H105" s="26">
        <v>0</v>
      </c>
      <c r="I105" s="26">
        <v>0</v>
      </c>
      <c r="J105" s="26">
        <v>0</v>
      </c>
      <c r="K105" s="25">
        <v>0</v>
      </c>
      <c r="L105" s="25">
        <v>0</v>
      </c>
      <c r="M105" s="25">
        <v>0</v>
      </c>
      <c r="N105" s="25">
        <v>0</v>
      </c>
      <c r="O105" s="26">
        <v>0</v>
      </c>
      <c r="P105" s="26">
        <v>0</v>
      </c>
      <c r="Q105" s="26">
        <v>0</v>
      </c>
      <c r="R105" s="26">
        <v>0</v>
      </c>
      <c r="S105" s="27">
        <v>0</v>
      </c>
      <c r="T105" s="27">
        <v>0</v>
      </c>
      <c r="U105" s="27">
        <v>0</v>
      </c>
      <c r="V105" s="27">
        <v>0</v>
      </c>
      <c r="W105" s="26">
        <v>40.01</v>
      </c>
      <c r="X105" s="26">
        <v>0</v>
      </c>
      <c r="Y105" s="26">
        <v>0</v>
      </c>
      <c r="Z105" s="26">
        <v>40.01</v>
      </c>
      <c r="AA105" s="25">
        <v>0</v>
      </c>
      <c r="AB105" s="25">
        <v>0</v>
      </c>
      <c r="AC105" s="25">
        <v>0</v>
      </c>
      <c r="AD105" s="25">
        <v>0</v>
      </c>
      <c r="AE105" s="28"/>
      <c r="AF105" s="28"/>
      <c r="AG105" s="28"/>
      <c r="AH105" s="28"/>
      <c r="AI105" s="27">
        <v>0</v>
      </c>
      <c r="AJ105" s="27">
        <v>0</v>
      </c>
      <c r="AK105" s="27">
        <v>0</v>
      </c>
      <c r="AL105" s="27">
        <v>0</v>
      </c>
      <c r="AM105" s="25">
        <v>0</v>
      </c>
      <c r="AN105" s="25">
        <v>0</v>
      </c>
      <c r="AO105" s="25">
        <v>0</v>
      </c>
      <c r="AP105" s="25">
        <v>0</v>
      </c>
    </row>
    <row r="106" spans="1:42" s="29" customFormat="1" ht="56.25" hidden="1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0</v>
      </c>
      <c r="G106" s="26">
        <v>0</v>
      </c>
      <c r="H106" s="26">
        <v>0</v>
      </c>
      <c r="I106" s="26">
        <v>0</v>
      </c>
      <c r="J106" s="26">
        <v>0</v>
      </c>
      <c r="K106" s="25">
        <v>0</v>
      </c>
      <c r="L106" s="25">
        <v>0</v>
      </c>
      <c r="M106" s="25">
        <v>0</v>
      </c>
      <c r="N106" s="25">
        <v>0</v>
      </c>
      <c r="O106" s="26">
        <v>0</v>
      </c>
      <c r="P106" s="26">
        <v>0</v>
      </c>
      <c r="Q106" s="26">
        <v>0</v>
      </c>
      <c r="R106" s="26">
        <v>0</v>
      </c>
      <c r="S106" s="27">
        <v>0</v>
      </c>
      <c r="T106" s="27">
        <v>0</v>
      </c>
      <c r="U106" s="27">
        <v>0</v>
      </c>
      <c r="V106" s="27">
        <v>0</v>
      </c>
      <c r="W106" s="26">
        <v>163.58000000000001</v>
      </c>
      <c r="X106" s="26">
        <v>0</v>
      </c>
      <c r="Y106" s="26">
        <v>0</v>
      </c>
      <c r="Z106" s="26">
        <v>163.58000000000001</v>
      </c>
      <c r="AA106" s="25">
        <v>0</v>
      </c>
      <c r="AB106" s="25">
        <v>0</v>
      </c>
      <c r="AC106" s="25">
        <v>0</v>
      </c>
      <c r="AD106" s="25">
        <v>0</v>
      </c>
      <c r="AE106" s="28"/>
      <c r="AF106" s="28"/>
      <c r="AG106" s="28"/>
      <c r="AH106" s="28"/>
      <c r="AI106" s="27">
        <v>0</v>
      </c>
      <c r="AJ106" s="27">
        <v>0</v>
      </c>
      <c r="AK106" s="27">
        <v>0</v>
      </c>
      <c r="AL106" s="27">
        <v>0</v>
      </c>
      <c r="AM106" s="25">
        <v>0</v>
      </c>
      <c r="AN106" s="25">
        <v>0</v>
      </c>
      <c r="AO106" s="25">
        <v>0</v>
      </c>
      <c r="AP106" s="25">
        <v>0</v>
      </c>
    </row>
    <row r="107" spans="1:42" s="4" customFormat="1" hidden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0</v>
      </c>
      <c r="G107" s="26">
        <v>0</v>
      </c>
      <c r="H107" s="26">
        <v>0</v>
      </c>
      <c r="I107" s="26">
        <v>0</v>
      </c>
      <c r="J107" s="26">
        <v>0</v>
      </c>
      <c r="K107" s="25">
        <v>0</v>
      </c>
      <c r="L107" s="25">
        <v>0</v>
      </c>
      <c r="M107" s="25">
        <v>0</v>
      </c>
      <c r="N107" s="25">
        <v>0</v>
      </c>
      <c r="O107" s="26">
        <v>0</v>
      </c>
      <c r="P107" s="26">
        <v>0</v>
      </c>
      <c r="Q107" s="26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0</v>
      </c>
      <c r="AB107" s="25">
        <v>0</v>
      </c>
      <c r="AC107" s="25">
        <v>0</v>
      </c>
      <c r="AD107" s="25">
        <v>0</v>
      </c>
      <c r="AE107" s="28"/>
      <c r="AF107" s="28"/>
      <c r="AG107" s="28"/>
      <c r="AH107" s="28"/>
      <c r="AI107" s="27">
        <v>0</v>
      </c>
      <c r="AJ107" s="27">
        <v>0</v>
      </c>
      <c r="AK107" s="27">
        <v>0</v>
      </c>
      <c r="AL107" s="27">
        <v>0</v>
      </c>
      <c r="AM107" s="25">
        <v>0</v>
      </c>
      <c r="AN107" s="25">
        <v>0</v>
      </c>
      <c r="AO107" s="25">
        <v>0</v>
      </c>
      <c r="AP107" s="25">
        <v>0</v>
      </c>
    </row>
    <row r="108" spans="1:42" s="4" customFormat="1" hidden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8</v>
      </c>
      <c r="G108" s="26">
        <v>48.12</v>
      </c>
      <c r="H108" s="26">
        <v>27.88</v>
      </c>
      <c r="I108" s="26">
        <v>0</v>
      </c>
      <c r="J108" s="26">
        <v>76</v>
      </c>
      <c r="K108" s="25">
        <v>0</v>
      </c>
      <c r="L108" s="25">
        <v>0</v>
      </c>
      <c r="M108" s="25">
        <v>0</v>
      </c>
      <c r="N108" s="25">
        <v>0</v>
      </c>
      <c r="O108" s="26">
        <v>0</v>
      </c>
      <c r="P108" s="26">
        <v>0</v>
      </c>
      <c r="Q108" s="26">
        <v>0</v>
      </c>
      <c r="R108" s="26">
        <v>0</v>
      </c>
      <c r="S108" s="27">
        <v>0</v>
      </c>
      <c r="T108" s="27">
        <v>0</v>
      </c>
      <c r="U108" s="27">
        <v>0</v>
      </c>
      <c r="V108" s="27">
        <v>0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0</v>
      </c>
      <c r="AB108" s="25">
        <v>0</v>
      </c>
      <c r="AC108" s="25">
        <v>0</v>
      </c>
      <c r="AD108" s="25">
        <v>0</v>
      </c>
      <c r="AE108" s="28"/>
      <c r="AF108" s="28"/>
      <c r="AG108" s="28"/>
      <c r="AH108" s="28"/>
      <c r="AI108" s="27">
        <v>0</v>
      </c>
      <c r="AJ108" s="27">
        <v>0</v>
      </c>
      <c r="AK108" s="27">
        <v>0</v>
      </c>
      <c r="AL108" s="27">
        <v>0</v>
      </c>
      <c r="AM108" s="25">
        <v>0</v>
      </c>
      <c r="AN108" s="25">
        <v>0</v>
      </c>
      <c r="AO108" s="25">
        <v>0</v>
      </c>
      <c r="AP108" s="25">
        <v>0</v>
      </c>
    </row>
    <row r="109" spans="1:42" s="4" customFormat="1" ht="56.25" hidden="1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0</v>
      </c>
      <c r="G109" s="26">
        <v>0</v>
      </c>
      <c r="H109" s="26">
        <v>0</v>
      </c>
      <c r="I109" s="26">
        <v>0</v>
      </c>
      <c r="J109" s="26">
        <v>0</v>
      </c>
      <c r="K109" s="25">
        <v>0</v>
      </c>
      <c r="L109" s="25">
        <v>0</v>
      </c>
      <c r="M109" s="25">
        <v>0</v>
      </c>
      <c r="N109" s="25">
        <v>0</v>
      </c>
      <c r="O109" s="26">
        <v>0</v>
      </c>
      <c r="P109" s="26">
        <v>0</v>
      </c>
      <c r="Q109" s="26">
        <v>0</v>
      </c>
      <c r="R109" s="26">
        <v>0</v>
      </c>
      <c r="S109" s="27">
        <v>0</v>
      </c>
      <c r="T109" s="27">
        <v>0</v>
      </c>
      <c r="U109" s="27">
        <v>0</v>
      </c>
      <c r="V109" s="27">
        <v>0</v>
      </c>
      <c r="W109" s="26">
        <v>30.99</v>
      </c>
      <c r="X109" s="26">
        <v>0</v>
      </c>
      <c r="Y109" s="26">
        <v>0</v>
      </c>
      <c r="Z109" s="26">
        <v>30.99</v>
      </c>
      <c r="AA109" s="25">
        <v>0</v>
      </c>
      <c r="AB109" s="25">
        <v>0</v>
      </c>
      <c r="AC109" s="25">
        <v>0</v>
      </c>
      <c r="AD109" s="25">
        <v>0</v>
      </c>
      <c r="AE109" s="28"/>
      <c r="AF109" s="28"/>
      <c r="AG109" s="28"/>
      <c r="AH109" s="28"/>
      <c r="AI109" s="27">
        <v>0</v>
      </c>
      <c r="AJ109" s="27">
        <v>0</v>
      </c>
      <c r="AK109" s="27">
        <v>0</v>
      </c>
      <c r="AL109" s="27">
        <v>0</v>
      </c>
      <c r="AM109" s="25">
        <v>0</v>
      </c>
      <c r="AN109" s="25">
        <v>0</v>
      </c>
      <c r="AO109" s="25">
        <v>0</v>
      </c>
      <c r="AP109" s="25">
        <v>0</v>
      </c>
    </row>
    <row r="110" spans="1:42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53</v>
      </c>
      <c r="G110" s="42">
        <v>425.02</v>
      </c>
      <c r="H110" s="42">
        <v>104.28</v>
      </c>
      <c r="I110" s="42">
        <v>0.6</v>
      </c>
      <c r="J110" s="42">
        <v>529.9</v>
      </c>
      <c r="K110" s="41">
        <v>1</v>
      </c>
      <c r="L110" s="41">
        <v>0</v>
      </c>
      <c r="M110" s="41">
        <v>0</v>
      </c>
      <c r="N110" s="41">
        <v>1</v>
      </c>
      <c r="O110" s="42">
        <v>0.02</v>
      </c>
      <c r="P110" s="42">
        <v>0</v>
      </c>
      <c r="Q110" s="42">
        <v>0</v>
      </c>
      <c r="R110" s="42">
        <v>0.02</v>
      </c>
      <c r="S110" s="43">
        <v>1.0825439783491205E-2</v>
      </c>
      <c r="T110" s="43">
        <v>0</v>
      </c>
      <c r="U110" s="43">
        <v>0</v>
      </c>
      <c r="V110" s="43">
        <v>9.3119985100802386E-3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6</v>
      </c>
      <c r="AB110" s="41">
        <v>0</v>
      </c>
      <c r="AC110" s="41">
        <v>0</v>
      </c>
      <c r="AD110" s="41">
        <v>6</v>
      </c>
      <c r="AE110" s="44" t="s">
        <v>773</v>
      </c>
      <c r="AF110" s="44" t="s">
        <v>31</v>
      </c>
      <c r="AG110" s="44" t="s">
        <v>31</v>
      </c>
      <c r="AH110" s="44" t="s">
        <v>774</v>
      </c>
      <c r="AI110" s="43">
        <v>0.01</v>
      </c>
      <c r="AJ110" s="43">
        <v>0</v>
      </c>
      <c r="AK110" s="43">
        <v>0</v>
      </c>
      <c r="AL110" s="43">
        <v>0.01</v>
      </c>
      <c r="AM110" s="41">
        <v>6</v>
      </c>
      <c r="AN110" s="41">
        <v>0</v>
      </c>
      <c r="AO110" s="41">
        <v>0</v>
      </c>
      <c r="AP110" s="41">
        <v>6</v>
      </c>
    </row>
    <row r="111" spans="1:42" s="29" customFormat="1" hidden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0</v>
      </c>
      <c r="G111" s="26">
        <v>0</v>
      </c>
      <c r="H111" s="26">
        <v>0</v>
      </c>
      <c r="I111" s="26">
        <v>0</v>
      </c>
      <c r="J111" s="26">
        <v>0</v>
      </c>
      <c r="K111" s="25">
        <v>0</v>
      </c>
      <c r="L111" s="25">
        <v>0</v>
      </c>
      <c r="M111" s="25">
        <v>0</v>
      </c>
      <c r="N111" s="25">
        <v>0</v>
      </c>
      <c r="O111" s="26">
        <v>0</v>
      </c>
      <c r="P111" s="26">
        <v>0</v>
      </c>
      <c r="Q111" s="26">
        <v>0</v>
      </c>
      <c r="R111" s="26">
        <v>0</v>
      </c>
      <c r="S111" s="54">
        <v>0</v>
      </c>
      <c r="T111" s="54">
        <v>0</v>
      </c>
      <c r="U111" s="54">
        <v>0</v>
      </c>
      <c r="V111" s="54">
        <v>0</v>
      </c>
      <c r="W111" s="26">
        <v>0</v>
      </c>
      <c r="X111" s="26">
        <v>0</v>
      </c>
      <c r="Y111" s="26">
        <v>0</v>
      </c>
      <c r="Z111" s="26">
        <v>0</v>
      </c>
      <c r="AA111" s="25">
        <v>0</v>
      </c>
      <c r="AB111" s="25">
        <v>0</v>
      </c>
      <c r="AC111" s="25">
        <v>0</v>
      </c>
      <c r="AD111" s="25">
        <v>0</v>
      </c>
      <c r="AE111" s="28"/>
      <c r="AF111" s="28"/>
      <c r="AG111" s="28"/>
      <c r="AH111" s="28"/>
      <c r="AI111" s="27">
        <v>0</v>
      </c>
      <c r="AJ111" s="27">
        <v>0</v>
      </c>
      <c r="AK111" s="27">
        <v>0</v>
      </c>
      <c r="AL111" s="27">
        <v>0</v>
      </c>
      <c r="AM111" s="25">
        <v>0</v>
      </c>
      <c r="AN111" s="25">
        <v>0</v>
      </c>
      <c r="AO111" s="25">
        <v>0</v>
      </c>
      <c r="AP111" s="25">
        <v>0</v>
      </c>
    </row>
    <row r="112" spans="1:42" s="4" customFormat="1" hidden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0</v>
      </c>
      <c r="G112" s="26">
        <v>0</v>
      </c>
      <c r="H112" s="26">
        <v>0</v>
      </c>
      <c r="I112" s="26">
        <v>0</v>
      </c>
      <c r="J112" s="26">
        <v>0</v>
      </c>
      <c r="K112" s="25">
        <v>0</v>
      </c>
      <c r="L112" s="25">
        <v>0</v>
      </c>
      <c r="M112" s="25">
        <v>0</v>
      </c>
      <c r="N112" s="25">
        <v>0</v>
      </c>
      <c r="O112" s="26">
        <v>0</v>
      </c>
      <c r="P112" s="26">
        <v>0</v>
      </c>
      <c r="Q112" s="26">
        <v>0</v>
      </c>
      <c r="R112" s="26">
        <v>0</v>
      </c>
      <c r="S112" s="54">
        <v>0</v>
      </c>
      <c r="T112" s="54">
        <v>0</v>
      </c>
      <c r="U112" s="54">
        <v>0</v>
      </c>
      <c r="V112" s="54">
        <v>0</v>
      </c>
      <c r="W112" s="26">
        <v>0</v>
      </c>
      <c r="X112" s="26">
        <v>0</v>
      </c>
      <c r="Y112" s="26">
        <v>0</v>
      </c>
      <c r="Z112" s="26">
        <v>0</v>
      </c>
      <c r="AA112" s="25">
        <v>0</v>
      </c>
      <c r="AB112" s="25">
        <v>0</v>
      </c>
      <c r="AC112" s="25">
        <v>0</v>
      </c>
      <c r="AD112" s="25">
        <v>0</v>
      </c>
      <c r="AE112" s="28"/>
      <c r="AF112" s="28"/>
      <c r="AG112" s="28"/>
      <c r="AH112" s="28"/>
      <c r="AI112" s="27">
        <v>0</v>
      </c>
      <c r="AJ112" s="27">
        <v>0</v>
      </c>
      <c r="AK112" s="27">
        <v>0</v>
      </c>
      <c r="AL112" s="27">
        <v>0</v>
      </c>
      <c r="AM112" s="25">
        <v>0</v>
      </c>
      <c r="AN112" s="25">
        <v>0</v>
      </c>
      <c r="AO112" s="25">
        <v>0</v>
      </c>
      <c r="AP112" s="25">
        <v>0</v>
      </c>
    </row>
    <row r="113" spans="1:42" s="4" customFormat="1" ht="37.5" hidden="1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0</v>
      </c>
      <c r="G113" s="26">
        <v>0</v>
      </c>
      <c r="H113" s="26">
        <v>0</v>
      </c>
      <c r="I113" s="26">
        <v>0</v>
      </c>
      <c r="J113" s="26">
        <v>0</v>
      </c>
      <c r="K113" s="25">
        <v>0</v>
      </c>
      <c r="L113" s="25">
        <v>0</v>
      </c>
      <c r="M113" s="25">
        <v>0</v>
      </c>
      <c r="N113" s="25">
        <v>0</v>
      </c>
      <c r="O113" s="26">
        <v>0</v>
      </c>
      <c r="P113" s="26">
        <v>0</v>
      </c>
      <c r="Q113" s="26">
        <v>0</v>
      </c>
      <c r="R113" s="26">
        <v>0</v>
      </c>
      <c r="S113" s="54">
        <v>0</v>
      </c>
      <c r="T113" s="54">
        <v>0</v>
      </c>
      <c r="U113" s="54">
        <v>0</v>
      </c>
      <c r="V113" s="54">
        <v>0</v>
      </c>
      <c r="W113" s="26">
        <v>0</v>
      </c>
      <c r="X113" s="26">
        <v>0</v>
      </c>
      <c r="Y113" s="26">
        <v>0</v>
      </c>
      <c r="Z113" s="26">
        <v>0</v>
      </c>
      <c r="AA113" s="25">
        <v>0</v>
      </c>
      <c r="AB113" s="25">
        <v>0</v>
      </c>
      <c r="AC113" s="25">
        <v>0</v>
      </c>
      <c r="AD113" s="25">
        <v>0</v>
      </c>
      <c r="AE113" s="28"/>
      <c r="AF113" s="28"/>
      <c r="AG113" s="28"/>
      <c r="AH113" s="28"/>
      <c r="AI113" s="27">
        <v>0</v>
      </c>
      <c r="AJ113" s="27">
        <v>0</v>
      </c>
      <c r="AK113" s="27">
        <v>0</v>
      </c>
      <c r="AL113" s="27">
        <v>0</v>
      </c>
      <c r="AM113" s="25">
        <v>0</v>
      </c>
      <c r="AN113" s="25">
        <v>0</v>
      </c>
      <c r="AO113" s="25">
        <v>0</v>
      </c>
      <c r="AP113" s="25">
        <v>0</v>
      </c>
    </row>
    <row r="114" spans="1:42" s="4" customFormat="1" ht="37.5" hidden="1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0</v>
      </c>
      <c r="X114" s="26">
        <v>0</v>
      </c>
      <c r="Y114" s="26">
        <v>0</v>
      </c>
      <c r="Z114" s="26">
        <v>0</v>
      </c>
      <c r="AA114" s="25">
        <v>0</v>
      </c>
      <c r="AB114" s="25">
        <v>0</v>
      </c>
      <c r="AC114" s="25">
        <v>0</v>
      </c>
      <c r="AD114" s="25">
        <v>0</v>
      </c>
      <c r="AE114" s="28"/>
      <c r="AF114" s="28"/>
      <c r="AG114" s="28"/>
      <c r="AH114" s="28"/>
      <c r="AI114" s="27">
        <v>0</v>
      </c>
      <c r="AJ114" s="27">
        <v>0</v>
      </c>
      <c r="AK114" s="27">
        <v>0</v>
      </c>
      <c r="AL114" s="27">
        <v>0</v>
      </c>
      <c r="AM114" s="25">
        <v>0</v>
      </c>
      <c r="AN114" s="25">
        <v>0</v>
      </c>
      <c r="AO114" s="25">
        <v>0</v>
      </c>
      <c r="AP114" s="25">
        <v>0</v>
      </c>
    </row>
    <row r="115" spans="1:42" s="4" customFormat="1" ht="56.25" hidden="1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0</v>
      </c>
      <c r="G115" s="26">
        <v>0</v>
      </c>
      <c r="H115" s="26">
        <v>0</v>
      </c>
      <c r="I115" s="26">
        <v>0</v>
      </c>
      <c r="J115" s="26">
        <v>0</v>
      </c>
      <c r="K115" s="25">
        <v>0</v>
      </c>
      <c r="L115" s="25">
        <v>0</v>
      </c>
      <c r="M115" s="25">
        <v>0</v>
      </c>
      <c r="N115" s="25">
        <v>0</v>
      </c>
      <c r="O115" s="26">
        <v>0</v>
      </c>
      <c r="P115" s="26">
        <v>0</v>
      </c>
      <c r="Q115" s="26">
        <v>0</v>
      </c>
      <c r="R115" s="26">
        <v>0</v>
      </c>
      <c r="S115" s="27">
        <v>0</v>
      </c>
      <c r="T115" s="27">
        <v>0</v>
      </c>
      <c r="U115" s="27">
        <v>0</v>
      </c>
      <c r="V115" s="27">
        <v>0</v>
      </c>
      <c r="W115" s="26">
        <v>0</v>
      </c>
      <c r="X115" s="26">
        <v>0</v>
      </c>
      <c r="Y115" s="26">
        <v>0</v>
      </c>
      <c r="Z115" s="26">
        <v>0</v>
      </c>
      <c r="AA115" s="25">
        <v>0</v>
      </c>
      <c r="AB115" s="25">
        <v>0</v>
      </c>
      <c r="AC115" s="25">
        <v>0</v>
      </c>
      <c r="AD115" s="25">
        <v>0</v>
      </c>
      <c r="AE115" s="28"/>
      <c r="AF115" s="28"/>
      <c r="AG115" s="28"/>
      <c r="AH115" s="28"/>
      <c r="AI115" s="27">
        <v>0</v>
      </c>
      <c r="AJ115" s="27">
        <v>0</v>
      </c>
      <c r="AK115" s="27">
        <v>0</v>
      </c>
      <c r="AL115" s="27">
        <v>0</v>
      </c>
      <c r="AM115" s="25">
        <v>0</v>
      </c>
      <c r="AN115" s="25">
        <v>0</v>
      </c>
      <c r="AO115" s="25">
        <v>0</v>
      </c>
      <c r="AP115" s="25">
        <v>0</v>
      </c>
    </row>
    <row r="116" spans="1:42" s="4" customFormat="1" ht="37.5" hidden="1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0</v>
      </c>
      <c r="G116" s="26">
        <v>0</v>
      </c>
      <c r="H116" s="26">
        <v>0</v>
      </c>
      <c r="I116" s="26">
        <v>0</v>
      </c>
      <c r="J116" s="26">
        <v>0</v>
      </c>
      <c r="K116" s="25">
        <v>0</v>
      </c>
      <c r="L116" s="25">
        <v>0</v>
      </c>
      <c r="M116" s="25">
        <v>0</v>
      </c>
      <c r="N116" s="25">
        <v>0</v>
      </c>
      <c r="O116" s="26">
        <v>0</v>
      </c>
      <c r="P116" s="26">
        <v>0</v>
      </c>
      <c r="Q116" s="26">
        <v>0</v>
      </c>
      <c r="R116" s="26">
        <v>0</v>
      </c>
      <c r="S116" s="27">
        <v>0</v>
      </c>
      <c r="T116" s="27">
        <v>0</v>
      </c>
      <c r="U116" s="27">
        <v>0</v>
      </c>
      <c r="V116" s="27">
        <v>0</v>
      </c>
      <c r="W116" s="26">
        <v>0</v>
      </c>
      <c r="X116" s="26">
        <v>0</v>
      </c>
      <c r="Y116" s="26">
        <v>0</v>
      </c>
      <c r="Z116" s="26">
        <v>0</v>
      </c>
      <c r="AA116" s="25">
        <v>0</v>
      </c>
      <c r="AB116" s="25">
        <v>0</v>
      </c>
      <c r="AC116" s="25">
        <v>0</v>
      </c>
      <c r="AD116" s="25">
        <v>0</v>
      </c>
      <c r="AE116" s="28"/>
      <c r="AF116" s="28"/>
      <c r="AG116" s="28"/>
      <c r="AH116" s="28"/>
      <c r="AI116" s="27">
        <v>0</v>
      </c>
      <c r="AJ116" s="27">
        <v>0</v>
      </c>
      <c r="AK116" s="27">
        <v>0</v>
      </c>
      <c r="AL116" s="27">
        <v>0</v>
      </c>
      <c r="AM116" s="25">
        <v>0</v>
      </c>
      <c r="AN116" s="25">
        <v>0</v>
      </c>
      <c r="AO116" s="25">
        <v>0</v>
      </c>
      <c r="AP116" s="25">
        <v>0</v>
      </c>
    </row>
    <row r="117" spans="1:42" s="4" customFormat="1" hidden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0</v>
      </c>
      <c r="G117" s="26">
        <v>0</v>
      </c>
      <c r="H117" s="26">
        <v>0</v>
      </c>
      <c r="I117" s="26">
        <v>0</v>
      </c>
      <c r="J117" s="26">
        <v>0</v>
      </c>
      <c r="K117" s="25">
        <v>0</v>
      </c>
      <c r="L117" s="25">
        <v>0</v>
      </c>
      <c r="M117" s="25">
        <v>0</v>
      </c>
      <c r="N117" s="25">
        <v>0</v>
      </c>
      <c r="O117" s="26">
        <v>0</v>
      </c>
      <c r="P117" s="26">
        <v>0</v>
      </c>
      <c r="Q117" s="26">
        <v>0</v>
      </c>
      <c r="R117" s="26">
        <v>0</v>
      </c>
      <c r="S117" s="27">
        <v>0</v>
      </c>
      <c r="T117" s="27">
        <v>0</v>
      </c>
      <c r="U117" s="27">
        <v>0</v>
      </c>
      <c r="V117" s="27">
        <v>0</v>
      </c>
      <c r="W117" s="26">
        <v>0</v>
      </c>
      <c r="X117" s="26">
        <v>0</v>
      </c>
      <c r="Y117" s="26">
        <v>0</v>
      </c>
      <c r="Z117" s="26">
        <v>0</v>
      </c>
      <c r="AA117" s="25">
        <v>0</v>
      </c>
      <c r="AB117" s="25">
        <v>0</v>
      </c>
      <c r="AC117" s="25">
        <v>0</v>
      </c>
      <c r="AD117" s="25">
        <v>0</v>
      </c>
      <c r="AE117" s="28"/>
      <c r="AF117" s="28"/>
      <c r="AG117" s="28"/>
      <c r="AH117" s="28"/>
      <c r="AI117" s="27">
        <v>0</v>
      </c>
      <c r="AJ117" s="27">
        <v>0</v>
      </c>
      <c r="AK117" s="27">
        <v>0</v>
      </c>
      <c r="AL117" s="27">
        <v>0</v>
      </c>
      <c r="AM117" s="25">
        <v>0</v>
      </c>
      <c r="AN117" s="25">
        <v>0</v>
      </c>
      <c r="AO117" s="25">
        <v>0</v>
      </c>
      <c r="AP117" s="25">
        <v>0</v>
      </c>
    </row>
    <row r="118" spans="1:42" s="4" customFormat="1" ht="37.5" hidden="1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0</v>
      </c>
      <c r="G118" s="26">
        <v>0</v>
      </c>
      <c r="H118" s="26">
        <v>0</v>
      </c>
      <c r="I118" s="26">
        <v>0</v>
      </c>
      <c r="J118" s="26">
        <v>0</v>
      </c>
      <c r="K118" s="25">
        <v>0</v>
      </c>
      <c r="L118" s="25">
        <v>0</v>
      </c>
      <c r="M118" s="25">
        <v>0</v>
      </c>
      <c r="N118" s="25">
        <v>0</v>
      </c>
      <c r="O118" s="26">
        <v>0</v>
      </c>
      <c r="P118" s="26">
        <v>0</v>
      </c>
      <c r="Q118" s="26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6">
        <v>0</v>
      </c>
      <c r="X118" s="26">
        <v>0</v>
      </c>
      <c r="Y118" s="26">
        <v>0</v>
      </c>
      <c r="Z118" s="26">
        <v>0</v>
      </c>
      <c r="AA118" s="25">
        <v>0</v>
      </c>
      <c r="AB118" s="25">
        <v>0</v>
      </c>
      <c r="AC118" s="25">
        <v>0</v>
      </c>
      <c r="AD118" s="25">
        <v>0</v>
      </c>
      <c r="AE118" s="28"/>
      <c r="AF118" s="28"/>
      <c r="AG118" s="28"/>
      <c r="AH118" s="28"/>
      <c r="AI118" s="27">
        <v>0</v>
      </c>
      <c r="AJ118" s="27">
        <v>0</v>
      </c>
      <c r="AK118" s="27">
        <v>0</v>
      </c>
      <c r="AL118" s="27">
        <v>0</v>
      </c>
      <c r="AM118" s="25">
        <v>0</v>
      </c>
      <c r="AN118" s="25">
        <v>0</v>
      </c>
      <c r="AO118" s="25">
        <v>0</v>
      </c>
      <c r="AP118" s="25">
        <v>0</v>
      </c>
    </row>
    <row r="119" spans="1:42" s="29" customFormat="1" ht="37.5" hidden="1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0</v>
      </c>
      <c r="G119" s="26">
        <v>0</v>
      </c>
      <c r="H119" s="26">
        <v>0</v>
      </c>
      <c r="I119" s="26">
        <v>0</v>
      </c>
      <c r="J119" s="26">
        <v>0</v>
      </c>
      <c r="K119" s="25">
        <v>0</v>
      </c>
      <c r="L119" s="25">
        <v>0</v>
      </c>
      <c r="M119" s="25">
        <v>0</v>
      </c>
      <c r="N119" s="25">
        <v>0</v>
      </c>
      <c r="O119" s="26">
        <v>0</v>
      </c>
      <c r="P119" s="26">
        <v>0</v>
      </c>
      <c r="Q119" s="26">
        <v>0</v>
      </c>
      <c r="R119" s="26">
        <v>0</v>
      </c>
      <c r="S119" s="27">
        <v>0</v>
      </c>
      <c r="T119" s="27">
        <v>0</v>
      </c>
      <c r="U119" s="27">
        <v>0</v>
      </c>
      <c r="V119" s="27">
        <v>0</v>
      </c>
      <c r="W119" s="26">
        <v>0</v>
      </c>
      <c r="X119" s="26">
        <v>0</v>
      </c>
      <c r="Y119" s="26">
        <v>0</v>
      </c>
      <c r="Z119" s="26">
        <v>0</v>
      </c>
      <c r="AA119" s="25">
        <v>0</v>
      </c>
      <c r="AB119" s="25">
        <v>0</v>
      </c>
      <c r="AC119" s="25">
        <v>0</v>
      </c>
      <c r="AD119" s="25">
        <v>0</v>
      </c>
      <c r="AE119" s="28"/>
      <c r="AF119" s="28"/>
      <c r="AG119" s="28"/>
      <c r="AH119" s="28"/>
      <c r="AI119" s="27">
        <v>0</v>
      </c>
      <c r="AJ119" s="27">
        <v>0</v>
      </c>
      <c r="AK119" s="27">
        <v>0</v>
      </c>
      <c r="AL119" s="27">
        <v>0</v>
      </c>
      <c r="AM119" s="25">
        <v>0</v>
      </c>
      <c r="AN119" s="25">
        <v>0</v>
      </c>
      <c r="AO119" s="25">
        <v>0</v>
      </c>
      <c r="AP119" s="25">
        <v>0</v>
      </c>
    </row>
    <row r="120" spans="1:42" s="30" customFormat="1" ht="37.5" hidden="1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0</v>
      </c>
      <c r="G120" s="26">
        <v>0</v>
      </c>
      <c r="H120" s="26">
        <v>0</v>
      </c>
      <c r="I120" s="26">
        <v>0</v>
      </c>
      <c r="J120" s="26">
        <v>0</v>
      </c>
      <c r="K120" s="25">
        <v>0</v>
      </c>
      <c r="L120" s="25">
        <v>0</v>
      </c>
      <c r="M120" s="25">
        <v>0</v>
      </c>
      <c r="N120" s="25">
        <v>0</v>
      </c>
      <c r="O120" s="26">
        <v>0</v>
      </c>
      <c r="P120" s="26">
        <v>0</v>
      </c>
      <c r="Q120" s="26">
        <v>0</v>
      </c>
      <c r="R120" s="26">
        <v>0</v>
      </c>
      <c r="S120" s="27">
        <v>0</v>
      </c>
      <c r="T120" s="27">
        <v>0</v>
      </c>
      <c r="U120" s="27">
        <v>0</v>
      </c>
      <c r="V120" s="27">
        <v>0</v>
      </c>
      <c r="W120" s="26">
        <v>0</v>
      </c>
      <c r="X120" s="26">
        <v>0</v>
      </c>
      <c r="Y120" s="26">
        <v>0</v>
      </c>
      <c r="Z120" s="26">
        <v>0</v>
      </c>
      <c r="AA120" s="25">
        <v>0</v>
      </c>
      <c r="AB120" s="25">
        <v>0</v>
      </c>
      <c r="AC120" s="25">
        <v>0</v>
      </c>
      <c r="AD120" s="25">
        <v>0</v>
      </c>
      <c r="AE120" s="28"/>
      <c r="AF120" s="28"/>
      <c r="AG120" s="28"/>
      <c r="AH120" s="28"/>
      <c r="AI120" s="27">
        <v>0</v>
      </c>
      <c r="AJ120" s="27">
        <v>0</v>
      </c>
      <c r="AK120" s="27">
        <v>0</v>
      </c>
      <c r="AL120" s="27">
        <v>0</v>
      </c>
      <c r="AM120" s="25">
        <v>0</v>
      </c>
      <c r="AN120" s="25">
        <v>0</v>
      </c>
      <c r="AO120" s="25">
        <v>0</v>
      </c>
      <c r="AP120" s="25">
        <v>0</v>
      </c>
    </row>
    <row r="121" spans="1:42" s="30" customFormat="1" ht="56.25" hidden="1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0</v>
      </c>
      <c r="G121" s="26">
        <v>0</v>
      </c>
      <c r="H121" s="26">
        <v>0</v>
      </c>
      <c r="I121" s="26">
        <v>0</v>
      </c>
      <c r="J121" s="26">
        <v>0</v>
      </c>
      <c r="K121" s="25">
        <v>0</v>
      </c>
      <c r="L121" s="25">
        <v>0</v>
      </c>
      <c r="M121" s="25">
        <v>0</v>
      </c>
      <c r="N121" s="25">
        <v>0</v>
      </c>
      <c r="O121" s="26">
        <v>0</v>
      </c>
      <c r="P121" s="26">
        <v>0</v>
      </c>
      <c r="Q121" s="26">
        <v>0</v>
      </c>
      <c r="R121" s="26">
        <v>0</v>
      </c>
      <c r="S121" s="54">
        <v>0</v>
      </c>
      <c r="T121" s="54">
        <v>0</v>
      </c>
      <c r="U121" s="54">
        <v>0</v>
      </c>
      <c r="V121" s="54">
        <v>0</v>
      </c>
      <c r="W121" s="26">
        <v>0</v>
      </c>
      <c r="X121" s="26">
        <v>0</v>
      </c>
      <c r="Y121" s="26">
        <v>0</v>
      </c>
      <c r="Z121" s="26">
        <v>0</v>
      </c>
      <c r="AA121" s="25">
        <v>0</v>
      </c>
      <c r="AB121" s="25">
        <v>0</v>
      </c>
      <c r="AC121" s="25">
        <v>0</v>
      </c>
      <c r="AD121" s="25">
        <v>0</v>
      </c>
      <c r="AE121" s="28"/>
      <c r="AF121" s="28"/>
      <c r="AG121" s="28"/>
      <c r="AH121" s="28"/>
      <c r="AI121" s="27">
        <v>0</v>
      </c>
      <c r="AJ121" s="27">
        <v>0</v>
      </c>
      <c r="AK121" s="27">
        <v>0</v>
      </c>
      <c r="AL121" s="27">
        <v>0</v>
      </c>
      <c r="AM121" s="25">
        <v>0</v>
      </c>
      <c r="AN121" s="25">
        <v>0</v>
      </c>
      <c r="AO121" s="25">
        <v>0</v>
      </c>
      <c r="AP121" s="25">
        <v>0</v>
      </c>
    </row>
    <row r="122" spans="1:42" s="4" customFormat="1" ht="56.25" hidden="1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0</v>
      </c>
      <c r="G122" s="26">
        <v>0</v>
      </c>
      <c r="H122" s="26">
        <v>0</v>
      </c>
      <c r="I122" s="26">
        <v>0</v>
      </c>
      <c r="J122" s="26">
        <v>0</v>
      </c>
      <c r="K122" s="25">
        <v>0</v>
      </c>
      <c r="L122" s="25">
        <v>0</v>
      </c>
      <c r="M122" s="25">
        <v>0</v>
      </c>
      <c r="N122" s="25">
        <v>0</v>
      </c>
      <c r="O122" s="26">
        <v>0</v>
      </c>
      <c r="P122" s="26">
        <v>0</v>
      </c>
      <c r="Q122" s="26">
        <v>0</v>
      </c>
      <c r="R122" s="26">
        <v>0</v>
      </c>
      <c r="S122" s="54">
        <v>0</v>
      </c>
      <c r="T122" s="54">
        <v>0</v>
      </c>
      <c r="U122" s="54">
        <v>0</v>
      </c>
      <c r="V122" s="54">
        <v>0</v>
      </c>
      <c r="W122" s="26">
        <v>0</v>
      </c>
      <c r="X122" s="26">
        <v>0</v>
      </c>
      <c r="Y122" s="26">
        <v>0</v>
      </c>
      <c r="Z122" s="26">
        <v>0</v>
      </c>
      <c r="AA122" s="25">
        <v>0</v>
      </c>
      <c r="AB122" s="25">
        <v>0</v>
      </c>
      <c r="AC122" s="25">
        <v>0</v>
      </c>
      <c r="AD122" s="25">
        <v>0</v>
      </c>
      <c r="AE122" s="28"/>
      <c r="AF122" s="28"/>
      <c r="AG122" s="28"/>
      <c r="AH122" s="28"/>
      <c r="AI122" s="27">
        <v>0</v>
      </c>
      <c r="AJ122" s="27">
        <v>0</v>
      </c>
      <c r="AK122" s="27">
        <v>0</v>
      </c>
      <c r="AL122" s="27">
        <v>0</v>
      </c>
      <c r="AM122" s="25">
        <v>0</v>
      </c>
      <c r="AN122" s="25">
        <v>0</v>
      </c>
      <c r="AO122" s="25">
        <v>0</v>
      </c>
      <c r="AP122" s="25">
        <v>0</v>
      </c>
    </row>
    <row r="123" spans="1:42" s="29" customFormat="1" ht="56.25" hidden="1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0</v>
      </c>
      <c r="G123" s="26">
        <v>0</v>
      </c>
      <c r="H123" s="26">
        <v>0</v>
      </c>
      <c r="I123" s="26">
        <v>0</v>
      </c>
      <c r="J123" s="26">
        <v>0</v>
      </c>
      <c r="K123" s="25">
        <v>0</v>
      </c>
      <c r="L123" s="25">
        <v>0</v>
      </c>
      <c r="M123" s="25">
        <v>0</v>
      </c>
      <c r="N123" s="25">
        <v>0</v>
      </c>
      <c r="O123" s="26">
        <v>0</v>
      </c>
      <c r="P123" s="26">
        <v>0</v>
      </c>
      <c r="Q123" s="26">
        <v>0</v>
      </c>
      <c r="R123" s="26">
        <v>0</v>
      </c>
      <c r="S123" s="54">
        <v>0</v>
      </c>
      <c r="T123" s="54">
        <v>0</v>
      </c>
      <c r="U123" s="54">
        <v>0</v>
      </c>
      <c r="V123" s="54">
        <v>0</v>
      </c>
      <c r="W123" s="26">
        <v>0</v>
      </c>
      <c r="X123" s="26">
        <v>0</v>
      </c>
      <c r="Y123" s="26">
        <v>0</v>
      </c>
      <c r="Z123" s="26">
        <v>0</v>
      </c>
      <c r="AA123" s="25">
        <v>0</v>
      </c>
      <c r="AB123" s="25">
        <v>0</v>
      </c>
      <c r="AC123" s="25">
        <v>0</v>
      </c>
      <c r="AD123" s="25">
        <v>0</v>
      </c>
      <c r="AE123" s="28"/>
      <c r="AF123" s="28"/>
      <c r="AG123" s="28"/>
      <c r="AH123" s="28"/>
      <c r="AI123" s="27">
        <v>0</v>
      </c>
      <c r="AJ123" s="27">
        <v>0</v>
      </c>
      <c r="AK123" s="27">
        <v>0</v>
      </c>
      <c r="AL123" s="27">
        <v>0</v>
      </c>
      <c r="AM123" s="25">
        <v>0</v>
      </c>
      <c r="AN123" s="25">
        <v>0</v>
      </c>
      <c r="AO123" s="25">
        <v>0</v>
      </c>
      <c r="AP123" s="25">
        <v>0</v>
      </c>
    </row>
    <row r="124" spans="1:42" s="9" customFormat="1" ht="37.5" hidden="1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0</v>
      </c>
      <c r="G124" s="26">
        <v>0</v>
      </c>
      <c r="H124" s="26">
        <v>0</v>
      </c>
      <c r="I124" s="26">
        <v>0</v>
      </c>
      <c r="J124" s="26">
        <v>0</v>
      </c>
      <c r="K124" s="25">
        <v>0</v>
      </c>
      <c r="L124" s="25">
        <v>0</v>
      </c>
      <c r="M124" s="25">
        <v>0</v>
      </c>
      <c r="N124" s="25">
        <v>0</v>
      </c>
      <c r="O124" s="26">
        <v>0</v>
      </c>
      <c r="P124" s="26">
        <v>0</v>
      </c>
      <c r="Q124" s="26">
        <v>0</v>
      </c>
      <c r="R124" s="26">
        <v>0</v>
      </c>
      <c r="S124" s="54">
        <v>0</v>
      </c>
      <c r="T124" s="54">
        <v>0</v>
      </c>
      <c r="U124" s="54">
        <v>0</v>
      </c>
      <c r="V124" s="54">
        <v>0</v>
      </c>
      <c r="W124" s="26">
        <v>0</v>
      </c>
      <c r="X124" s="26">
        <v>0</v>
      </c>
      <c r="Y124" s="26">
        <v>0</v>
      </c>
      <c r="Z124" s="26">
        <v>0</v>
      </c>
      <c r="AA124" s="25">
        <v>0</v>
      </c>
      <c r="AB124" s="25">
        <v>0</v>
      </c>
      <c r="AC124" s="25">
        <v>0</v>
      </c>
      <c r="AD124" s="25">
        <v>0</v>
      </c>
      <c r="AE124" s="28"/>
      <c r="AF124" s="28"/>
      <c r="AG124" s="28"/>
      <c r="AH124" s="28"/>
      <c r="AI124" s="27">
        <v>0</v>
      </c>
      <c r="AJ124" s="27">
        <v>0</v>
      </c>
      <c r="AK124" s="27">
        <v>0</v>
      </c>
      <c r="AL124" s="27">
        <v>0</v>
      </c>
      <c r="AM124" s="25">
        <v>0</v>
      </c>
      <c r="AN124" s="25">
        <v>0</v>
      </c>
      <c r="AO124" s="25">
        <v>0</v>
      </c>
      <c r="AP124" s="25">
        <v>0</v>
      </c>
    </row>
    <row r="125" spans="1:42" s="4" customFormat="1" ht="37.5" hidden="1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0</v>
      </c>
      <c r="G125" s="26">
        <v>0</v>
      </c>
      <c r="H125" s="26">
        <v>0</v>
      </c>
      <c r="I125" s="26">
        <v>0</v>
      </c>
      <c r="J125" s="26">
        <v>0</v>
      </c>
      <c r="K125" s="25">
        <v>0</v>
      </c>
      <c r="L125" s="25">
        <v>0</v>
      </c>
      <c r="M125" s="25">
        <v>0</v>
      </c>
      <c r="N125" s="25">
        <v>0</v>
      </c>
      <c r="O125" s="26">
        <v>0</v>
      </c>
      <c r="P125" s="26">
        <v>0</v>
      </c>
      <c r="Q125" s="26">
        <v>0</v>
      </c>
      <c r="R125" s="26">
        <v>0</v>
      </c>
      <c r="S125" s="54">
        <v>0</v>
      </c>
      <c r="T125" s="54">
        <v>0</v>
      </c>
      <c r="U125" s="54">
        <v>0</v>
      </c>
      <c r="V125" s="54">
        <v>0</v>
      </c>
      <c r="W125" s="26">
        <v>0</v>
      </c>
      <c r="X125" s="26">
        <v>0</v>
      </c>
      <c r="Y125" s="26">
        <v>0</v>
      </c>
      <c r="Z125" s="26">
        <v>0</v>
      </c>
      <c r="AA125" s="25">
        <v>0</v>
      </c>
      <c r="AB125" s="25">
        <v>0</v>
      </c>
      <c r="AC125" s="25">
        <v>0</v>
      </c>
      <c r="AD125" s="25">
        <v>0</v>
      </c>
      <c r="AE125" s="28"/>
      <c r="AF125" s="28"/>
      <c r="AG125" s="28"/>
      <c r="AH125" s="28"/>
      <c r="AI125" s="27">
        <v>0</v>
      </c>
      <c r="AJ125" s="27">
        <v>0</v>
      </c>
      <c r="AK125" s="27">
        <v>0</v>
      </c>
      <c r="AL125" s="27">
        <v>0</v>
      </c>
      <c r="AM125" s="25">
        <v>0</v>
      </c>
      <c r="AN125" s="25">
        <v>0</v>
      </c>
      <c r="AO125" s="25">
        <v>0</v>
      </c>
      <c r="AP125" s="25">
        <v>0</v>
      </c>
    </row>
    <row r="126" spans="1:42" s="4" customFormat="1" ht="37.5" hidden="1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0</v>
      </c>
      <c r="G126" s="26">
        <v>0</v>
      </c>
      <c r="H126" s="26">
        <v>0</v>
      </c>
      <c r="I126" s="26">
        <v>0</v>
      </c>
      <c r="J126" s="26">
        <v>0</v>
      </c>
      <c r="K126" s="25">
        <v>0</v>
      </c>
      <c r="L126" s="25">
        <v>0</v>
      </c>
      <c r="M126" s="25">
        <v>0</v>
      </c>
      <c r="N126" s="25">
        <v>0</v>
      </c>
      <c r="O126" s="26">
        <v>0</v>
      </c>
      <c r="P126" s="26">
        <v>0</v>
      </c>
      <c r="Q126" s="26">
        <v>0</v>
      </c>
      <c r="R126" s="26">
        <v>0</v>
      </c>
      <c r="S126" s="54">
        <v>0</v>
      </c>
      <c r="T126" s="54">
        <v>0</v>
      </c>
      <c r="U126" s="54">
        <v>0</v>
      </c>
      <c r="V126" s="54">
        <v>0</v>
      </c>
      <c r="W126" s="26">
        <v>0</v>
      </c>
      <c r="X126" s="26">
        <v>0</v>
      </c>
      <c r="Y126" s="26">
        <v>0</v>
      </c>
      <c r="Z126" s="26">
        <v>0</v>
      </c>
      <c r="AA126" s="25">
        <v>0</v>
      </c>
      <c r="AB126" s="25">
        <v>0</v>
      </c>
      <c r="AC126" s="25">
        <v>0</v>
      </c>
      <c r="AD126" s="25">
        <v>0</v>
      </c>
      <c r="AE126" s="28"/>
      <c r="AF126" s="28"/>
      <c r="AG126" s="28"/>
      <c r="AH126" s="28"/>
      <c r="AI126" s="27">
        <v>0</v>
      </c>
      <c r="AJ126" s="27">
        <v>0</v>
      </c>
      <c r="AK126" s="27">
        <v>0</v>
      </c>
      <c r="AL126" s="27">
        <v>0</v>
      </c>
      <c r="AM126" s="25">
        <v>0</v>
      </c>
      <c r="AN126" s="25">
        <v>0</v>
      </c>
      <c r="AO126" s="25">
        <v>0</v>
      </c>
      <c r="AP126" s="25">
        <v>0</v>
      </c>
    </row>
    <row r="127" spans="1:42" s="29" customFormat="1" ht="37.5" hidden="1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0</v>
      </c>
      <c r="G127" s="26">
        <v>0</v>
      </c>
      <c r="H127" s="26">
        <v>0</v>
      </c>
      <c r="I127" s="26">
        <v>0</v>
      </c>
      <c r="J127" s="26">
        <v>0</v>
      </c>
      <c r="K127" s="25">
        <v>0</v>
      </c>
      <c r="L127" s="25">
        <v>0</v>
      </c>
      <c r="M127" s="25">
        <v>0</v>
      </c>
      <c r="N127" s="25">
        <v>0</v>
      </c>
      <c r="O127" s="26">
        <v>0</v>
      </c>
      <c r="P127" s="26">
        <v>0</v>
      </c>
      <c r="Q127" s="26">
        <v>0</v>
      </c>
      <c r="R127" s="26">
        <v>0</v>
      </c>
      <c r="S127" s="27">
        <v>0</v>
      </c>
      <c r="T127" s="27">
        <v>0</v>
      </c>
      <c r="U127" s="27">
        <v>0</v>
      </c>
      <c r="V127" s="27">
        <v>0</v>
      </c>
      <c r="W127" s="26">
        <v>0</v>
      </c>
      <c r="X127" s="26">
        <v>0</v>
      </c>
      <c r="Y127" s="26">
        <v>0</v>
      </c>
      <c r="Z127" s="26">
        <v>0</v>
      </c>
      <c r="AA127" s="25">
        <v>0</v>
      </c>
      <c r="AB127" s="25">
        <v>0</v>
      </c>
      <c r="AC127" s="25">
        <v>0</v>
      </c>
      <c r="AD127" s="25">
        <v>0</v>
      </c>
      <c r="AE127" s="28"/>
      <c r="AF127" s="28"/>
      <c r="AG127" s="28"/>
      <c r="AH127" s="28"/>
      <c r="AI127" s="27">
        <v>0</v>
      </c>
      <c r="AJ127" s="27">
        <v>0</v>
      </c>
      <c r="AK127" s="27">
        <v>0</v>
      </c>
      <c r="AL127" s="27">
        <v>0</v>
      </c>
      <c r="AM127" s="25">
        <v>0</v>
      </c>
      <c r="AN127" s="25">
        <v>0</v>
      </c>
      <c r="AO127" s="25">
        <v>0</v>
      </c>
      <c r="AP127" s="25">
        <v>0</v>
      </c>
    </row>
    <row r="128" spans="1:42" s="9" customFormat="1" ht="37.5" hidden="1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0</v>
      </c>
      <c r="G128" s="26">
        <v>0</v>
      </c>
      <c r="H128" s="26">
        <v>0</v>
      </c>
      <c r="I128" s="26">
        <v>0</v>
      </c>
      <c r="J128" s="26">
        <v>0</v>
      </c>
      <c r="K128" s="25">
        <v>0</v>
      </c>
      <c r="L128" s="25">
        <v>0</v>
      </c>
      <c r="M128" s="25">
        <v>0</v>
      </c>
      <c r="N128" s="25">
        <v>0</v>
      </c>
      <c r="O128" s="26">
        <v>0</v>
      </c>
      <c r="P128" s="26">
        <v>0</v>
      </c>
      <c r="Q128" s="26">
        <v>0</v>
      </c>
      <c r="R128" s="26">
        <v>0</v>
      </c>
      <c r="S128" s="27">
        <v>0</v>
      </c>
      <c r="T128" s="27">
        <v>0</v>
      </c>
      <c r="U128" s="27">
        <v>0</v>
      </c>
      <c r="V128" s="27">
        <v>0</v>
      </c>
      <c r="W128" s="26">
        <v>0</v>
      </c>
      <c r="X128" s="26">
        <v>0</v>
      </c>
      <c r="Y128" s="26">
        <v>0</v>
      </c>
      <c r="Z128" s="26">
        <v>0</v>
      </c>
      <c r="AA128" s="25">
        <v>0</v>
      </c>
      <c r="AB128" s="25">
        <v>0</v>
      </c>
      <c r="AC128" s="25">
        <v>0</v>
      </c>
      <c r="AD128" s="25">
        <v>0</v>
      </c>
      <c r="AE128" s="28"/>
      <c r="AF128" s="28"/>
      <c r="AG128" s="28"/>
      <c r="AH128" s="28"/>
      <c r="AI128" s="27">
        <v>0</v>
      </c>
      <c r="AJ128" s="27">
        <v>0</v>
      </c>
      <c r="AK128" s="27">
        <v>0</v>
      </c>
      <c r="AL128" s="27">
        <v>0</v>
      </c>
      <c r="AM128" s="25">
        <v>0</v>
      </c>
      <c r="AN128" s="25">
        <v>0</v>
      </c>
      <c r="AO128" s="25">
        <v>0</v>
      </c>
      <c r="AP128" s="25">
        <v>0</v>
      </c>
    </row>
    <row r="129" spans="1:42" s="46" customFormat="1" hidden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0</v>
      </c>
      <c r="G129" s="42">
        <v>0</v>
      </c>
      <c r="H129" s="42">
        <v>0</v>
      </c>
      <c r="I129" s="42">
        <v>0</v>
      </c>
      <c r="J129" s="42">
        <v>0</v>
      </c>
      <c r="K129" s="41">
        <v>0</v>
      </c>
      <c r="L129" s="41">
        <v>0</v>
      </c>
      <c r="M129" s="41">
        <v>0</v>
      </c>
      <c r="N129" s="41">
        <v>0</v>
      </c>
      <c r="O129" s="42">
        <v>0</v>
      </c>
      <c r="P129" s="42">
        <v>0</v>
      </c>
      <c r="Q129" s="42">
        <v>0</v>
      </c>
      <c r="R129" s="42">
        <v>0</v>
      </c>
      <c r="S129" s="57">
        <v>0</v>
      </c>
      <c r="T129" s="57">
        <v>0</v>
      </c>
      <c r="U129" s="57">
        <v>0</v>
      </c>
      <c r="V129" s="57">
        <v>0</v>
      </c>
      <c r="W129" s="42">
        <v>0</v>
      </c>
      <c r="X129" s="42">
        <v>0</v>
      </c>
      <c r="Y129" s="42">
        <v>0</v>
      </c>
      <c r="Z129" s="42">
        <v>0</v>
      </c>
      <c r="AA129" s="41">
        <v>0</v>
      </c>
      <c r="AB129" s="41">
        <v>0</v>
      </c>
      <c r="AC129" s="41">
        <v>0</v>
      </c>
      <c r="AD129" s="41">
        <v>0</v>
      </c>
      <c r="AE129" s="44" t="s">
        <v>31</v>
      </c>
      <c r="AF129" s="44" t="s">
        <v>31</v>
      </c>
      <c r="AG129" s="44" t="s">
        <v>31</v>
      </c>
      <c r="AH129" s="44" t="s">
        <v>31</v>
      </c>
      <c r="AI129" s="43">
        <v>0</v>
      </c>
      <c r="AJ129" s="43">
        <v>0</v>
      </c>
      <c r="AK129" s="43">
        <v>0</v>
      </c>
      <c r="AL129" s="43">
        <v>0</v>
      </c>
      <c r="AM129" s="41">
        <v>0</v>
      </c>
      <c r="AN129" s="41">
        <v>0</v>
      </c>
      <c r="AO129" s="41">
        <v>0</v>
      </c>
      <c r="AP129" s="41">
        <v>0</v>
      </c>
    </row>
    <row r="130" spans="1:42" s="4" customFormat="1" hidden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0</v>
      </c>
      <c r="G130" s="26">
        <v>0</v>
      </c>
      <c r="H130" s="26">
        <v>0</v>
      </c>
      <c r="I130" s="26">
        <v>0</v>
      </c>
      <c r="J130" s="26">
        <v>0</v>
      </c>
      <c r="K130" s="25">
        <v>0</v>
      </c>
      <c r="L130" s="25">
        <v>0</v>
      </c>
      <c r="M130" s="25">
        <v>0</v>
      </c>
      <c r="N130" s="25">
        <v>0</v>
      </c>
      <c r="O130" s="26">
        <v>0</v>
      </c>
      <c r="P130" s="26">
        <v>0</v>
      </c>
      <c r="Q130" s="26">
        <v>0</v>
      </c>
      <c r="R130" s="26">
        <v>0</v>
      </c>
      <c r="S130" s="27">
        <v>0</v>
      </c>
      <c r="T130" s="27">
        <v>0</v>
      </c>
      <c r="U130" s="27">
        <v>0</v>
      </c>
      <c r="V130" s="27">
        <v>0</v>
      </c>
      <c r="W130" s="26">
        <v>0</v>
      </c>
      <c r="X130" s="26">
        <v>0</v>
      </c>
      <c r="Y130" s="26">
        <v>0</v>
      </c>
      <c r="Z130" s="26">
        <v>0</v>
      </c>
      <c r="AA130" s="25">
        <v>0</v>
      </c>
      <c r="AB130" s="25">
        <v>0</v>
      </c>
      <c r="AC130" s="25">
        <v>0</v>
      </c>
      <c r="AD130" s="25">
        <v>0</v>
      </c>
      <c r="AE130" s="28"/>
      <c r="AF130" s="28"/>
      <c r="AG130" s="28"/>
      <c r="AH130" s="28"/>
      <c r="AI130" s="27">
        <v>0</v>
      </c>
      <c r="AJ130" s="27">
        <v>0</v>
      </c>
      <c r="AK130" s="27">
        <v>0</v>
      </c>
      <c r="AL130" s="27">
        <v>0</v>
      </c>
      <c r="AM130" s="25">
        <v>0</v>
      </c>
      <c r="AN130" s="25">
        <v>0</v>
      </c>
      <c r="AO130" s="25">
        <v>0</v>
      </c>
      <c r="AP130" s="25">
        <v>0</v>
      </c>
    </row>
    <row r="131" spans="1:42" s="29" customFormat="1" hidden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0</v>
      </c>
      <c r="G131" s="26">
        <v>0</v>
      </c>
      <c r="H131" s="26">
        <v>0</v>
      </c>
      <c r="I131" s="26">
        <v>0</v>
      </c>
      <c r="J131" s="26">
        <v>0</v>
      </c>
      <c r="K131" s="25">
        <v>0</v>
      </c>
      <c r="L131" s="25">
        <v>0</v>
      </c>
      <c r="M131" s="25">
        <v>0</v>
      </c>
      <c r="N131" s="25">
        <v>0</v>
      </c>
      <c r="O131" s="26">
        <v>0</v>
      </c>
      <c r="P131" s="26">
        <v>0</v>
      </c>
      <c r="Q131" s="26">
        <v>0</v>
      </c>
      <c r="R131" s="26">
        <v>0</v>
      </c>
      <c r="S131" s="27">
        <v>0</v>
      </c>
      <c r="T131" s="27">
        <v>0</v>
      </c>
      <c r="U131" s="27">
        <v>0</v>
      </c>
      <c r="V131" s="27">
        <v>0</v>
      </c>
      <c r="W131" s="26">
        <v>0</v>
      </c>
      <c r="X131" s="26">
        <v>0</v>
      </c>
      <c r="Y131" s="26">
        <v>0</v>
      </c>
      <c r="Z131" s="26">
        <v>0</v>
      </c>
      <c r="AA131" s="25">
        <v>0</v>
      </c>
      <c r="AB131" s="25">
        <v>0</v>
      </c>
      <c r="AC131" s="25">
        <v>0</v>
      </c>
      <c r="AD131" s="25">
        <v>0</v>
      </c>
      <c r="AE131" s="28"/>
      <c r="AF131" s="28"/>
      <c r="AG131" s="28"/>
      <c r="AH131" s="28"/>
      <c r="AI131" s="27">
        <v>0</v>
      </c>
      <c r="AJ131" s="27">
        <v>0</v>
      </c>
      <c r="AK131" s="27">
        <v>0</v>
      </c>
      <c r="AL131" s="27">
        <v>0</v>
      </c>
      <c r="AM131" s="25">
        <v>0</v>
      </c>
      <c r="AN131" s="25">
        <v>0</v>
      </c>
      <c r="AO131" s="25">
        <v>0</v>
      </c>
      <c r="AP131" s="25">
        <v>0</v>
      </c>
    </row>
    <row r="132" spans="1:42" s="9" customFormat="1" hidden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0</v>
      </c>
      <c r="G132" s="26">
        <v>0</v>
      </c>
      <c r="H132" s="26">
        <v>0</v>
      </c>
      <c r="I132" s="26">
        <v>0</v>
      </c>
      <c r="J132" s="26">
        <v>0</v>
      </c>
      <c r="K132" s="25">
        <v>0</v>
      </c>
      <c r="L132" s="25">
        <v>0</v>
      </c>
      <c r="M132" s="25">
        <v>0</v>
      </c>
      <c r="N132" s="25">
        <v>0</v>
      </c>
      <c r="O132" s="26">
        <v>0</v>
      </c>
      <c r="P132" s="26">
        <v>0</v>
      </c>
      <c r="Q132" s="26">
        <v>0</v>
      </c>
      <c r="R132" s="26">
        <v>0</v>
      </c>
      <c r="S132" s="27">
        <v>0</v>
      </c>
      <c r="T132" s="27">
        <v>0</v>
      </c>
      <c r="U132" s="27">
        <v>0</v>
      </c>
      <c r="V132" s="27">
        <v>0</v>
      </c>
      <c r="W132" s="26">
        <v>0</v>
      </c>
      <c r="X132" s="26">
        <v>0</v>
      </c>
      <c r="Y132" s="26">
        <v>0</v>
      </c>
      <c r="Z132" s="26">
        <v>0</v>
      </c>
      <c r="AA132" s="25">
        <v>0</v>
      </c>
      <c r="AB132" s="25">
        <v>0</v>
      </c>
      <c r="AC132" s="25">
        <v>0</v>
      </c>
      <c r="AD132" s="25">
        <v>0</v>
      </c>
      <c r="AE132" s="28"/>
      <c r="AF132" s="28"/>
      <c r="AG132" s="28"/>
      <c r="AH132" s="28"/>
      <c r="AI132" s="27">
        <v>0</v>
      </c>
      <c r="AJ132" s="27">
        <v>0</v>
      </c>
      <c r="AK132" s="27">
        <v>0</v>
      </c>
      <c r="AL132" s="27">
        <v>0</v>
      </c>
      <c r="AM132" s="25">
        <v>0</v>
      </c>
      <c r="AN132" s="25">
        <v>0</v>
      </c>
      <c r="AO132" s="25">
        <v>0</v>
      </c>
      <c r="AP132" s="25">
        <v>0</v>
      </c>
    </row>
    <row r="133" spans="1:42" s="9" customFormat="1" ht="37.5" hidden="1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0</v>
      </c>
      <c r="G133" s="26">
        <v>0</v>
      </c>
      <c r="H133" s="26">
        <v>0</v>
      </c>
      <c r="I133" s="26">
        <v>0</v>
      </c>
      <c r="J133" s="26">
        <v>0</v>
      </c>
      <c r="K133" s="25">
        <v>0</v>
      </c>
      <c r="L133" s="25">
        <v>0</v>
      </c>
      <c r="M133" s="25">
        <v>0</v>
      </c>
      <c r="N133" s="25">
        <v>0</v>
      </c>
      <c r="O133" s="26">
        <v>0</v>
      </c>
      <c r="P133" s="26">
        <v>0</v>
      </c>
      <c r="Q133" s="26">
        <v>0</v>
      </c>
      <c r="R133" s="26">
        <v>0</v>
      </c>
      <c r="S133" s="27">
        <v>0</v>
      </c>
      <c r="T133" s="27">
        <v>0</v>
      </c>
      <c r="U133" s="27">
        <v>0</v>
      </c>
      <c r="V133" s="27">
        <v>0</v>
      </c>
      <c r="W133" s="26">
        <v>18.93</v>
      </c>
      <c r="X133" s="26">
        <v>0</v>
      </c>
      <c r="Y133" s="26">
        <v>0</v>
      </c>
      <c r="Z133" s="26">
        <v>18.93</v>
      </c>
      <c r="AA133" s="25">
        <v>0</v>
      </c>
      <c r="AB133" s="25">
        <v>0</v>
      </c>
      <c r="AC133" s="25">
        <v>0</v>
      </c>
      <c r="AD133" s="25">
        <v>0</v>
      </c>
      <c r="AE133" s="28"/>
      <c r="AF133" s="28"/>
      <c r="AG133" s="28"/>
      <c r="AH133" s="28"/>
      <c r="AI133" s="27">
        <v>0</v>
      </c>
      <c r="AJ133" s="27">
        <v>0</v>
      </c>
      <c r="AK133" s="27">
        <v>0</v>
      </c>
      <c r="AL133" s="27">
        <v>0</v>
      </c>
      <c r="AM133" s="25">
        <v>0</v>
      </c>
      <c r="AN133" s="25">
        <v>0</v>
      </c>
      <c r="AO133" s="25">
        <v>0</v>
      </c>
      <c r="AP133" s="25">
        <v>0</v>
      </c>
    </row>
    <row r="134" spans="1:42" s="4" customFormat="1" ht="37.5" hidden="1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0</v>
      </c>
      <c r="G134" s="26">
        <v>0</v>
      </c>
      <c r="H134" s="26">
        <v>0</v>
      </c>
      <c r="I134" s="26">
        <v>0</v>
      </c>
      <c r="J134" s="26">
        <v>0</v>
      </c>
      <c r="K134" s="25">
        <v>0</v>
      </c>
      <c r="L134" s="25">
        <v>0</v>
      </c>
      <c r="M134" s="25">
        <v>0</v>
      </c>
      <c r="N134" s="25">
        <v>0</v>
      </c>
      <c r="O134" s="26">
        <v>0</v>
      </c>
      <c r="P134" s="26">
        <v>0</v>
      </c>
      <c r="Q134" s="26">
        <v>0</v>
      </c>
      <c r="R134" s="26">
        <v>0</v>
      </c>
      <c r="S134" s="27">
        <v>0</v>
      </c>
      <c r="T134" s="27">
        <v>0</v>
      </c>
      <c r="U134" s="27">
        <v>0</v>
      </c>
      <c r="V134" s="27">
        <v>0</v>
      </c>
      <c r="W134" s="26">
        <v>0</v>
      </c>
      <c r="X134" s="26">
        <v>0</v>
      </c>
      <c r="Y134" s="26">
        <v>0</v>
      </c>
      <c r="Z134" s="26">
        <v>0</v>
      </c>
      <c r="AA134" s="25">
        <v>0</v>
      </c>
      <c r="AB134" s="25">
        <v>0</v>
      </c>
      <c r="AC134" s="25">
        <v>0</v>
      </c>
      <c r="AD134" s="25">
        <v>0</v>
      </c>
      <c r="AE134" s="28"/>
      <c r="AF134" s="28"/>
      <c r="AG134" s="28"/>
      <c r="AH134" s="28"/>
      <c r="AI134" s="27">
        <v>0</v>
      </c>
      <c r="AJ134" s="27">
        <v>0</v>
      </c>
      <c r="AK134" s="27">
        <v>0</v>
      </c>
      <c r="AL134" s="27">
        <v>0</v>
      </c>
      <c r="AM134" s="25">
        <v>0</v>
      </c>
      <c r="AN134" s="25">
        <v>0</v>
      </c>
      <c r="AO134" s="25">
        <v>0</v>
      </c>
      <c r="AP134" s="25">
        <v>0</v>
      </c>
    </row>
    <row r="135" spans="1:42" s="4" customFormat="1" hidden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0</v>
      </c>
      <c r="G135" s="26">
        <v>0</v>
      </c>
      <c r="H135" s="26">
        <v>0</v>
      </c>
      <c r="I135" s="26">
        <v>0</v>
      </c>
      <c r="J135" s="26">
        <v>0</v>
      </c>
      <c r="K135" s="25">
        <v>0</v>
      </c>
      <c r="L135" s="25">
        <v>0</v>
      </c>
      <c r="M135" s="25">
        <v>0</v>
      </c>
      <c r="N135" s="25">
        <v>0</v>
      </c>
      <c r="O135" s="26">
        <v>0</v>
      </c>
      <c r="P135" s="26">
        <v>0</v>
      </c>
      <c r="Q135" s="26">
        <v>0</v>
      </c>
      <c r="R135" s="26">
        <v>0</v>
      </c>
      <c r="S135" s="27">
        <v>0</v>
      </c>
      <c r="T135" s="27">
        <v>0</v>
      </c>
      <c r="U135" s="27">
        <v>0</v>
      </c>
      <c r="V135" s="27">
        <v>0</v>
      </c>
      <c r="W135" s="26">
        <v>0</v>
      </c>
      <c r="X135" s="26">
        <v>0</v>
      </c>
      <c r="Y135" s="26">
        <v>0</v>
      </c>
      <c r="Z135" s="26">
        <v>0</v>
      </c>
      <c r="AA135" s="25">
        <v>0</v>
      </c>
      <c r="AB135" s="25">
        <v>0</v>
      </c>
      <c r="AC135" s="25">
        <v>0</v>
      </c>
      <c r="AD135" s="25">
        <v>0</v>
      </c>
      <c r="AE135" s="28"/>
      <c r="AF135" s="28"/>
      <c r="AG135" s="28"/>
      <c r="AH135" s="28"/>
      <c r="AI135" s="27">
        <v>0</v>
      </c>
      <c r="AJ135" s="27">
        <v>0</v>
      </c>
      <c r="AK135" s="27">
        <v>0</v>
      </c>
      <c r="AL135" s="27">
        <v>0</v>
      </c>
      <c r="AM135" s="25">
        <v>0</v>
      </c>
      <c r="AN135" s="25">
        <v>0</v>
      </c>
      <c r="AO135" s="25">
        <v>0</v>
      </c>
      <c r="AP135" s="25">
        <v>0</v>
      </c>
    </row>
    <row r="136" spans="1:42" s="29" customFormat="1" ht="37.5" hidden="1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0</v>
      </c>
      <c r="G136" s="26">
        <v>0</v>
      </c>
      <c r="H136" s="26">
        <v>0</v>
      </c>
      <c r="I136" s="26">
        <v>0</v>
      </c>
      <c r="J136" s="26">
        <v>0</v>
      </c>
      <c r="K136" s="25">
        <v>0</v>
      </c>
      <c r="L136" s="25">
        <v>0</v>
      </c>
      <c r="M136" s="25">
        <v>0</v>
      </c>
      <c r="N136" s="25">
        <v>0</v>
      </c>
      <c r="O136" s="26">
        <v>0</v>
      </c>
      <c r="P136" s="26">
        <v>0</v>
      </c>
      <c r="Q136" s="26">
        <v>0</v>
      </c>
      <c r="R136" s="26">
        <v>0</v>
      </c>
      <c r="S136" s="27">
        <v>0</v>
      </c>
      <c r="T136" s="27">
        <v>0</v>
      </c>
      <c r="U136" s="27">
        <v>0</v>
      </c>
      <c r="V136" s="27">
        <v>0</v>
      </c>
      <c r="W136" s="26">
        <v>0</v>
      </c>
      <c r="X136" s="26">
        <v>0</v>
      </c>
      <c r="Y136" s="26">
        <v>0</v>
      </c>
      <c r="Z136" s="26">
        <v>0</v>
      </c>
      <c r="AA136" s="25">
        <v>0</v>
      </c>
      <c r="AB136" s="25">
        <v>0</v>
      </c>
      <c r="AC136" s="25">
        <v>0</v>
      </c>
      <c r="AD136" s="25">
        <v>0</v>
      </c>
      <c r="AE136" s="28"/>
      <c r="AF136" s="28"/>
      <c r="AG136" s="28"/>
      <c r="AH136" s="28"/>
      <c r="AI136" s="27">
        <v>0</v>
      </c>
      <c r="AJ136" s="27">
        <v>0</v>
      </c>
      <c r="AK136" s="27">
        <v>0</v>
      </c>
      <c r="AL136" s="27">
        <v>0</v>
      </c>
      <c r="AM136" s="25">
        <v>0</v>
      </c>
      <c r="AN136" s="25">
        <v>0</v>
      </c>
      <c r="AO136" s="25">
        <v>0</v>
      </c>
      <c r="AP136" s="25">
        <v>0</v>
      </c>
    </row>
    <row r="137" spans="1:42" s="4" customFormat="1" ht="37.5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5</v>
      </c>
      <c r="G137" s="26">
        <v>36.18</v>
      </c>
      <c r="H137" s="26">
        <v>26.92</v>
      </c>
      <c r="I137" s="26">
        <v>1.3</v>
      </c>
      <c r="J137" s="26">
        <v>64.400000000000006</v>
      </c>
      <c r="K137" s="25">
        <v>0</v>
      </c>
      <c r="L137" s="25">
        <v>7</v>
      </c>
      <c r="M137" s="25">
        <v>0</v>
      </c>
      <c r="N137" s="25">
        <v>7</v>
      </c>
      <c r="O137" s="26">
        <v>0</v>
      </c>
      <c r="P137" s="26">
        <v>2.6</v>
      </c>
      <c r="Q137" s="26">
        <v>0</v>
      </c>
      <c r="R137" s="26">
        <v>1.1599999999999999</v>
      </c>
      <c r="S137" s="27">
        <v>0</v>
      </c>
      <c r="T137" s="27">
        <v>1.961367013372957</v>
      </c>
      <c r="U137" s="27">
        <v>0</v>
      </c>
      <c r="V137" s="27">
        <v>0.8771346933351053</v>
      </c>
      <c r="W137" s="26">
        <v>83.06</v>
      </c>
      <c r="X137" s="26">
        <v>67.3</v>
      </c>
      <c r="Y137" s="26">
        <v>0.13</v>
      </c>
      <c r="Z137" s="26">
        <v>150.49</v>
      </c>
      <c r="AA137" s="25">
        <v>0</v>
      </c>
      <c r="AB137" s="25">
        <v>132</v>
      </c>
      <c r="AC137" s="25">
        <v>0</v>
      </c>
      <c r="AD137" s="25">
        <v>132</v>
      </c>
      <c r="AE137" s="28"/>
      <c r="AF137" s="28"/>
      <c r="AG137" s="28"/>
      <c r="AH137" s="28"/>
      <c r="AI137" s="27">
        <v>0</v>
      </c>
      <c r="AJ137" s="27">
        <v>1.274</v>
      </c>
      <c r="AK137" s="27">
        <v>0</v>
      </c>
      <c r="AL137" s="27">
        <v>1.274</v>
      </c>
      <c r="AM137" s="25">
        <v>0</v>
      </c>
      <c r="AN137" s="25">
        <v>86</v>
      </c>
      <c r="AO137" s="25">
        <v>0</v>
      </c>
      <c r="AP137" s="25">
        <v>86</v>
      </c>
    </row>
    <row r="138" spans="1:42" s="4" customFormat="1" ht="56.25" hidden="1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0</v>
      </c>
      <c r="G138" s="26">
        <v>0</v>
      </c>
      <c r="H138" s="26">
        <v>0</v>
      </c>
      <c r="I138" s="26">
        <v>0</v>
      </c>
      <c r="J138" s="26">
        <v>0</v>
      </c>
      <c r="K138" s="25">
        <v>0</v>
      </c>
      <c r="L138" s="25">
        <v>0</v>
      </c>
      <c r="M138" s="25">
        <v>0</v>
      </c>
      <c r="N138" s="25">
        <v>0</v>
      </c>
      <c r="O138" s="26">
        <v>0</v>
      </c>
      <c r="P138" s="26">
        <v>0</v>
      </c>
      <c r="Q138" s="26">
        <v>0</v>
      </c>
      <c r="R138" s="26">
        <v>0</v>
      </c>
      <c r="S138" s="27">
        <v>0</v>
      </c>
      <c r="T138" s="27">
        <v>0</v>
      </c>
      <c r="U138" s="27">
        <v>0</v>
      </c>
      <c r="V138" s="27">
        <v>0</v>
      </c>
      <c r="W138" s="26">
        <v>0</v>
      </c>
      <c r="X138" s="26">
        <v>0</v>
      </c>
      <c r="Y138" s="26">
        <v>0</v>
      </c>
      <c r="Z138" s="26">
        <v>0</v>
      </c>
      <c r="AA138" s="25">
        <v>0</v>
      </c>
      <c r="AB138" s="25">
        <v>0</v>
      </c>
      <c r="AC138" s="25">
        <v>0</v>
      </c>
      <c r="AD138" s="25">
        <v>0</v>
      </c>
      <c r="AE138" s="28"/>
      <c r="AF138" s="28"/>
      <c r="AG138" s="28"/>
      <c r="AH138" s="28"/>
      <c r="AI138" s="27">
        <v>0</v>
      </c>
      <c r="AJ138" s="27">
        <v>0</v>
      </c>
      <c r="AK138" s="27">
        <v>0</v>
      </c>
      <c r="AL138" s="27">
        <v>0</v>
      </c>
      <c r="AM138" s="25">
        <v>0</v>
      </c>
      <c r="AN138" s="25">
        <v>0</v>
      </c>
      <c r="AO138" s="25">
        <v>0</v>
      </c>
      <c r="AP138" s="25">
        <v>0</v>
      </c>
    </row>
    <row r="139" spans="1:42" s="4" customFormat="1" ht="37.5" hidden="1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0</v>
      </c>
      <c r="G139" s="26">
        <v>0</v>
      </c>
      <c r="H139" s="26">
        <v>0</v>
      </c>
      <c r="I139" s="26">
        <v>0</v>
      </c>
      <c r="J139" s="26">
        <v>0</v>
      </c>
      <c r="K139" s="25">
        <v>0</v>
      </c>
      <c r="L139" s="25">
        <v>0</v>
      </c>
      <c r="M139" s="25">
        <v>0</v>
      </c>
      <c r="N139" s="25">
        <v>0</v>
      </c>
      <c r="O139" s="26">
        <v>0</v>
      </c>
      <c r="P139" s="26">
        <v>0</v>
      </c>
      <c r="Q139" s="26">
        <v>0</v>
      </c>
      <c r="R139" s="26">
        <v>0</v>
      </c>
      <c r="S139" s="27">
        <v>0</v>
      </c>
      <c r="T139" s="27">
        <v>0</v>
      </c>
      <c r="U139" s="27">
        <v>0</v>
      </c>
      <c r="V139" s="27">
        <v>0</v>
      </c>
      <c r="W139" s="26">
        <v>0</v>
      </c>
      <c r="X139" s="26">
        <v>0</v>
      </c>
      <c r="Y139" s="26">
        <v>0</v>
      </c>
      <c r="Z139" s="26">
        <v>0</v>
      </c>
      <c r="AA139" s="25">
        <v>0</v>
      </c>
      <c r="AB139" s="25">
        <v>0</v>
      </c>
      <c r="AC139" s="25">
        <v>0</v>
      </c>
      <c r="AD139" s="25">
        <v>0</v>
      </c>
      <c r="AE139" s="28"/>
      <c r="AF139" s="28"/>
      <c r="AG139" s="28"/>
      <c r="AH139" s="28"/>
      <c r="AI139" s="27">
        <v>0</v>
      </c>
      <c r="AJ139" s="27">
        <v>0</v>
      </c>
      <c r="AK139" s="27">
        <v>0</v>
      </c>
      <c r="AL139" s="27">
        <v>0</v>
      </c>
      <c r="AM139" s="25">
        <v>0</v>
      </c>
      <c r="AN139" s="25">
        <v>0</v>
      </c>
      <c r="AO139" s="25">
        <v>0</v>
      </c>
      <c r="AP139" s="25">
        <v>0</v>
      </c>
    </row>
    <row r="140" spans="1:42" s="29" customFormat="1" ht="37.5" hidden="1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0</v>
      </c>
      <c r="G140" s="26">
        <v>0</v>
      </c>
      <c r="H140" s="26">
        <v>0</v>
      </c>
      <c r="I140" s="26">
        <v>0</v>
      </c>
      <c r="J140" s="26">
        <v>0</v>
      </c>
      <c r="K140" s="25">
        <v>0</v>
      </c>
      <c r="L140" s="25">
        <v>0</v>
      </c>
      <c r="M140" s="25">
        <v>0</v>
      </c>
      <c r="N140" s="25">
        <v>0</v>
      </c>
      <c r="O140" s="26">
        <v>0</v>
      </c>
      <c r="P140" s="26">
        <v>0</v>
      </c>
      <c r="Q140" s="26">
        <v>0</v>
      </c>
      <c r="R140" s="26">
        <v>0</v>
      </c>
      <c r="S140" s="27">
        <v>0</v>
      </c>
      <c r="T140" s="27">
        <v>0</v>
      </c>
      <c r="U140" s="27">
        <v>0</v>
      </c>
      <c r="V140" s="27">
        <v>0</v>
      </c>
      <c r="W140" s="26">
        <v>0</v>
      </c>
      <c r="X140" s="26">
        <v>0</v>
      </c>
      <c r="Y140" s="26">
        <v>0</v>
      </c>
      <c r="Z140" s="26">
        <v>0</v>
      </c>
      <c r="AA140" s="25">
        <v>0</v>
      </c>
      <c r="AB140" s="25">
        <v>0</v>
      </c>
      <c r="AC140" s="25">
        <v>0</v>
      </c>
      <c r="AD140" s="25">
        <v>0</v>
      </c>
      <c r="AE140" s="28"/>
      <c r="AF140" s="28"/>
      <c r="AG140" s="28"/>
      <c r="AH140" s="28"/>
      <c r="AI140" s="27">
        <v>0</v>
      </c>
      <c r="AJ140" s="27">
        <v>0</v>
      </c>
      <c r="AK140" s="27">
        <v>0</v>
      </c>
      <c r="AL140" s="27">
        <v>0</v>
      </c>
      <c r="AM140" s="25">
        <v>0</v>
      </c>
      <c r="AN140" s="25">
        <v>0</v>
      </c>
      <c r="AO140" s="25">
        <v>0</v>
      </c>
      <c r="AP140" s="25">
        <v>0</v>
      </c>
    </row>
    <row r="141" spans="1:42" s="4" customFormat="1" ht="37.5" hidden="1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0</v>
      </c>
      <c r="G141" s="26">
        <v>0</v>
      </c>
      <c r="H141" s="26">
        <v>0</v>
      </c>
      <c r="I141" s="26">
        <v>0</v>
      </c>
      <c r="J141" s="26">
        <v>0</v>
      </c>
      <c r="K141" s="25">
        <v>0</v>
      </c>
      <c r="L141" s="25">
        <v>0</v>
      </c>
      <c r="M141" s="25">
        <v>0</v>
      </c>
      <c r="N141" s="25">
        <v>0</v>
      </c>
      <c r="O141" s="26">
        <v>0</v>
      </c>
      <c r="P141" s="26">
        <v>0</v>
      </c>
      <c r="Q141" s="26">
        <v>0</v>
      </c>
      <c r="R141" s="26">
        <v>0</v>
      </c>
      <c r="S141" s="27">
        <v>0</v>
      </c>
      <c r="T141" s="27">
        <v>0</v>
      </c>
      <c r="U141" s="27">
        <v>0</v>
      </c>
      <c r="V141" s="27">
        <v>0</v>
      </c>
      <c r="W141" s="26">
        <v>7.4</v>
      </c>
      <c r="X141" s="26">
        <v>2.08</v>
      </c>
      <c r="Y141" s="26">
        <v>0</v>
      </c>
      <c r="Z141" s="26">
        <v>9.48</v>
      </c>
      <c r="AA141" s="25">
        <v>0</v>
      </c>
      <c r="AB141" s="25">
        <v>0</v>
      </c>
      <c r="AC141" s="25">
        <v>0</v>
      </c>
      <c r="AD141" s="25">
        <v>0</v>
      </c>
      <c r="AE141" s="28"/>
      <c r="AF141" s="28"/>
      <c r="AG141" s="28"/>
      <c r="AH141" s="28"/>
      <c r="AI141" s="27">
        <v>0</v>
      </c>
      <c r="AJ141" s="27">
        <v>0</v>
      </c>
      <c r="AK141" s="27">
        <v>0</v>
      </c>
      <c r="AL141" s="27">
        <v>0</v>
      </c>
      <c r="AM141" s="25">
        <v>0</v>
      </c>
      <c r="AN141" s="25">
        <v>0</v>
      </c>
      <c r="AO141" s="25">
        <v>0</v>
      </c>
      <c r="AP141" s="25">
        <v>0</v>
      </c>
    </row>
    <row r="142" spans="1:42" s="4" customFormat="1" ht="37.5" hidden="1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0</v>
      </c>
      <c r="G142" s="26">
        <v>0</v>
      </c>
      <c r="H142" s="26">
        <v>0</v>
      </c>
      <c r="I142" s="26">
        <v>0</v>
      </c>
      <c r="J142" s="26">
        <v>0</v>
      </c>
      <c r="K142" s="25">
        <v>0</v>
      </c>
      <c r="L142" s="25">
        <v>0</v>
      </c>
      <c r="M142" s="25">
        <v>0</v>
      </c>
      <c r="N142" s="25">
        <v>0</v>
      </c>
      <c r="O142" s="26">
        <v>0</v>
      </c>
      <c r="P142" s="26">
        <v>0</v>
      </c>
      <c r="Q142" s="26">
        <v>0</v>
      </c>
      <c r="R142" s="26">
        <v>0</v>
      </c>
      <c r="S142" s="27">
        <v>0</v>
      </c>
      <c r="T142" s="27">
        <v>0</v>
      </c>
      <c r="U142" s="27">
        <v>0</v>
      </c>
      <c r="V142" s="27">
        <v>0</v>
      </c>
      <c r="W142" s="26">
        <v>0</v>
      </c>
      <c r="X142" s="26">
        <v>0</v>
      </c>
      <c r="Y142" s="26">
        <v>0</v>
      </c>
      <c r="Z142" s="26">
        <v>0</v>
      </c>
      <c r="AA142" s="25">
        <v>0</v>
      </c>
      <c r="AB142" s="25">
        <v>0</v>
      </c>
      <c r="AC142" s="25">
        <v>0</v>
      </c>
      <c r="AD142" s="25">
        <v>0</v>
      </c>
      <c r="AE142" s="28"/>
      <c r="AF142" s="28"/>
      <c r="AG142" s="28"/>
      <c r="AH142" s="28"/>
      <c r="AI142" s="27">
        <v>0</v>
      </c>
      <c r="AJ142" s="27">
        <v>0</v>
      </c>
      <c r="AK142" s="27">
        <v>0</v>
      </c>
      <c r="AL142" s="27">
        <v>0</v>
      </c>
      <c r="AM142" s="25">
        <v>0</v>
      </c>
      <c r="AN142" s="25">
        <v>0</v>
      </c>
      <c r="AO142" s="25">
        <v>0</v>
      </c>
      <c r="AP142" s="25">
        <v>0</v>
      </c>
    </row>
    <row r="143" spans="1:42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65</v>
      </c>
      <c r="G143" s="42">
        <v>627.1</v>
      </c>
      <c r="H143" s="42">
        <v>62.32</v>
      </c>
      <c r="I143" s="42">
        <v>5.3</v>
      </c>
      <c r="J143" s="42">
        <v>694.72</v>
      </c>
      <c r="K143" s="41">
        <v>0</v>
      </c>
      <c r="L143" s="41">
        <v>7</v>
      </c>
      <c r="M143" s="41">
        <v>0</v>
      </c>
      <c r="N143" s="41">
        <v>7</v>
      </c>
      <c r="O143" s="42">
        <v>0</v>
      </c>
      <c r="P143" s="42">
        <v>1.1200000000000001</v>
      </c>
      <c r="Q143" s="42">
        <v>0</v>
      </c>
      <c r="R143" s="42">
        <v>0.19</v>
      </c>
      <c r="S143" s="43">
        <v>0</v>
      </c>
      <c r="T143" s="43">
        <v>0.55107919676032224</v>
      </c>
      <c r="U143" s="43">
        <v>0</v>
      </c>
      <c r="V143" s="43">
        <v>9.4720073479814579E-2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1">
        <v>0</v>
      </c>
      <c r="AB143" s="41">
        <v>132</v>
      </c>
      <c r="AC143" s="41">
        <v>0</v>
      </c>
      <c r="AD143" s="41">
        <v>132</v>
      </c>
      <c r="AE143" s="44" t="s">
        <v>31</v>
      </c>
      <c r="AF143" s="44" t="s">
        <v>775</v>
      </c>
      <c r="AG143" s="44" t="s">
        <v>31</v>
      </c>
      <c r="AH143" s="44" t="s">
        <v>776</v>
      </c>
      <c r="AI143" s="43">
        <v>0</v>
      </c>
      <c r="AJ143" s="43">
        <v>0.54900000000000004</v>
      </c>
      <c r="AK143" s="43">
        <v>0</v>
      </c>
      <c r="AL143" s="43">
        <v>0.54900000000000004</v>
      </c>
      <c r="AM143" s="41">
        <v>0</v>
      </c>
      <c r="AN143" s="41">
        <v>132</v>
      </c>
      <c r="AO143" s="41">
        <v>0</v>
      </c>
      <c r="AP143" s="41">
        <v>132</v>
      </c>
    </row>
    <row r="144" spans="1:42" s="4" customFormat="1" hidden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3</v>
      </c>
      <c r="G144" s="26">
        <v>20.399999999999999</v>
      </c>
      <c r="H144" s="26">
        <v>0</v>
      </c>
      <c r="I144" s="26">
        <v>0</v>
      </c>
      <c r="J144" s="26">
        <v>20.399999999999999</v>
      </c>
      <c r="K144" s="25">
        <v>0</v>
      </c>
      <c r="L144" s="25">
        <v>0</v>
      </c>
      <c r="M144" s="25">
        <v>0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5">
        <v>0</v>
      </c>
      <c r="AB144" s="25">
        <v>0</v>
      </c>
      <c r="AC144" s="25">
        <v>0</v>
      </c>
      <c r="AD144" s="25">
        <v>0</v>
      </c>
      <c r="AE144" s="28"/>
      <c r="AF144" s="28"/>
      <c r="AG144" s="28"/>
      <c r="AH144" s="28"/>
      <c r="AI144" s="27">
        <v>0</v>
      </c>
      <c r="AJ144" s="27">
        <v>0</v>
      </c>
      <c r="AK144" s="27">
        <v>0</v>
      </c>
      <c r="AL144" s="27">
        <v>0</v>
      </c>
      <c r="AM144" s="25">
        <v>0</v>
      </c>
      <c r="AN144" s="25">
        <v>0</v>
      </c>
      <c r="AO144" s="25">
        <v>0</v>
      </c>
      <c r="AP144" s="25">
        <v>0</v>
      </c>
    </row>
    <row r="145" spans="1:42" s="4" customFormat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5</v>
      </c>
      <c r="G145" s="26">
        <v>2.9</v>
      </c>
      <c r="H145" s="26">
        <v>33.6</v>
      </c>
      <c r="I145" s="26">
        <v>0.5</v>
      </c>
      <c r="J145" s="26">
        <v>37</v>
      </c>
      <c r="K145" s="25">
        <v>0</v>
      </c>
      <c r="L145" s="25">
        <v>2</v>
      </c>
      <c r="M145" s="25">
        <v>0</v>
      </c>
      <c r="N145" s="25">
        <v>2</v>
      </c>
      <c r="O145" s="26">
        <v>0</v>
      </c>
      <c r="P145" s="26">
        <v>0.6</v>
      </c>
      <c r="Q145" s="26">
        <v>0</v>
      </c>
      <c r="R145" s="26">
        <v>0.45</v>
      </c>
      <c r="S145" s="27">
        <v>0</v>
      </c>
      <c r="T145" s="27">
        <v>0.32</v>
      </c>
      <c r="U145" s="27">
        <v>0</v>
      </c>
      <c r="V145" s="27">
        <v>0.24242424242424243</v>
      </c>
      <c r="W145" s="26">
        <v>1.99</v>
      </c>
      <c r="X145" s="26">
        <v>6.25</v>
      </c>
      <c r="Y145" s="26">
        <v>0.01</v>
      </c>
      <c r="Z145" s="26">
        <v>8.25</v>
      </c>
      <c r="AA145" s="25">
        <v>0</v>
      </c>
      <c r="AB145" s="25">
        <v>2</v>
      </c>
      <c r="AC145" s="25">
        <v>0</v>
      </c>
      <c r="AD145" s="25">
        <v>2</v>
      </c>
      <c r="AE145" s="28"/>
      <c r="AF145" s="28"/>
      <c r="AG145" s="28"/>
      <c r="AH145" s="28"/>
      <c r="AI145" s="27">
        <v>0</v>
      </c>
      <c r="AJ145" s="27">
        <v>0.29399999999999998</v>
      </c>
      <c r="AK145" s="27">
        <v>0</v>
      </c>
      <c r="AL145" s="27">
        <v>0.29399999999999998</v>
      </c>
      <c r="AM145" s="25">
        <v>0</v>
      </c>
      <c r="AN145" s="25">
        <v>2</v>
      </c>
      <c r="AO145" s="25">
        <v>0</v>
      </c>
      <c r="AP145" s="25">
        <v>2</v>
      </c>
    </row>
    <row r="146" spans="1:42" s="4" customFormat="1" ht="37.5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23</v>
      </c>
      <c r="G146" s="26">
        <v>172.6</v>
      </c>
      <c r="H146" s="26">
        <v>54.6</v>
      </c>
      <c r="I146" s="26">
        <v>0</v>
      </c>
      <c r="J146" s="26">
        <v>227.2</v>
      </c>
      <c r="K146" s="25">
        <v>0</v>
      </c>
      <c r="L146" s="25">
        <v>22</v>
      </c>
      <c r="M146" s="25">
        <v>0</v>
      </c>
      <c r="N146" s="25">
        <v>22</v>
      </c>
      <c r="O146" s="26">
        <v>0</v>
      </c>
      <c r="P146" s="26">
        <v>4.03</v>
      </c>
      <c r="Q146" s="26">
        <v>0</v>
      </c>
      <c r="R146" s="26">
        <v>0.97</v>
      </c>
      <c r="S146" s="27">
        <v>0</v>
      </c>
      <c r="T146" s="27">
        <v>1.6773733047822983</v>
      </c>
      <c r="U146" s="27">
        <v>0</v>
      </c>
      <c r="V146" s="27">
        <v>0.40357204190279927</v>
      </c>
      <c r="W146" s="26">
        <v>265.32</v>
      </c>
      <c r="X146" s="26">
        <v>84.06</v>
      </c>
      <c r="Y146" s="26">
        <v>0</v>
      </c>
      <c r="Z146" s="26">
        <v>349.38</v>
      </c>
      <c r="AA146" s="25">
        <v>0</v>
      </c>
      <c r="AB146" s="25">
        <v>141</v>
      </c>
      <c r="AC146" s="25">
        <v>0</v>
      </c>
      <c r="AD146" s="25">
        <v>141</v>
      </c>
      <c r="AE146" s="28"/>
      <c r="AF146" s="28"/>
      <c r="AG146" s="28"/>
      <c r="AH146" s="28"/>
      <c r="AI146" s="27">
        <v>0</v>
      </c>
      <c r="AJ146" s="27">
        <v>1.9750000000000001</v>
      </c>
      <c r="AK146" s="27">
        <v>0</v>
      </c>
      <c r="AL146" s="27">
        <v>1.9750000000000001</v>
      </c>
      <c r="AM146" s="25">
        <v>0</v>
      </c>
      <c r="AN146" s="25">
        <v>166</v>
      </c>
      <c r="AO146" s="25">
        <v>0</v>
      </c>
      <c r="AP146" s="25">
        <v>166</v>
      </c>
    </row>
    <row r="147" spans="1:42" s="4" customFormat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9</v>
      </c>
      <c r="G147" s="26">
        <v>23.8</v>
      </c>
      <c r="H147" s="26">
        <v>72.3</v>
      </c>
      <c r="I147" s="26">
        <v>0</v>
      </c>
      <c r="J147" s="26">
        <v>96.1</v>
      </c>
      <c r="K147" s="25">
        <v>0</v>
      </c>
      <c r="L147" s="25">
        <v>23</v>
      </c>
      <c r="M147" s="25">
        <v>0</v>
      </c>
      <c r="N147" s="25">
        <v>23</v>
      </c>
      <c r="O147" s="26">
        <v>0</v>
      </c>
      <c r="P147" s="26">
        <v>3.18</v>
      </c>
      <c r="Q147" s="26">
        <v>0</v>
      </c>
      <c r="R147" s="26">
        <v>2.23</v>
      </c>
      <c r="S147" s="27">
        <v>0</v>
      </c>
      <c r="T147" s="27">
        <v>1.3202601689156392</v>
      </c>
      <c r="U147" s="27">
        <v>0</v>
      </c>
      <c r="V147" s="27">
        <v>0.92668301989642965</v>
      </c>
      <c r="W147" s="26">
        <v>43.75</v>
      </c>
      <c r="X147" s="26">
        <v>103.01</v>
      </c>
      <c r="Y147" s="26">
        <v>0</v>
      </c>
      <c r="Z147" s="26">
        <v>146.76</v>
      </c>
      <c r="AA147" s="25">
        <v>0</v>
      </c>
      <c r="AB147" s="25">
        <v>136</v>
      </c>
      <c r="AC147" s="25">
        <v>0</v>
      </c>
      <c r="AD147" s="25">
        <v>136</v>
      </c>
      <c r="AE147" s="28"/>
      <c r="AF147" s="28"/>
      <c r="AG147" s="28"/>
      <c r="AH147" s="28"/>
      <c r="AI147" s="27">
        <v>0</v>
      </c>
      <c r="AJ147" s="27">
        <v>1.5580000000000001</v>
      </c>
      <c r="AK147" s="27">
        <v>0</v>
      </c>
      <c r="AL147" s="27">
        <v>1.5580000000000001</v>
      </c>
      <c r="AM147" s="25">
        <v>0</v>
      </c>
      <c r="AN147" s="25">
        <v>160</v>
      </c>
      <c r="AO147" s="25">
        <v>0</v>
      </c>
      <c r="AP147" s="25">
        <v>160</v>
      </c>
    </row>
    <row r="148" spans="1:42" s="4" customFormat="1" ht="37.5" hidden="1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0</v>
      </c>
      <c r="G148" s="26">
        <v>0</v>
      </c>
      <c r="H148" s="26">
        <v>0</v>
      </c>
      <c r="I148" s="26">
        <v>0</v>
      </c>
      <c r="J148" s="26">
        <v>0</v>
      </c>
      <c r="K148" s="25">
        <v>0</v>
      </c>
      <c r="L148" s="25">
        <v>0</v>
      </c>
      <c r="M148" s="25">
        <v>0</v>
      </c>
      <c r="N148" s="25">
        <v>0</v>
      </c>
      <c r="O148" s="26">
        <v>0</v>
      </c>
      <c r="P148" s="26">
        <v>0</v>
      </c>
      <c r="Q148" s="26">
        <v>0</v>
      </c>
      <c r="R148" s="26">
        <v>0</v>
      </c>
      <c r="S148" s="27">
        <v>0</v>
      </c>
      <c r="T148" s="27">
        <v>0</v>
      </c>
      <c r="U148" s="27">
        <v>0</v>
      </c>
      <c r="V148" s="27">
        <v>0</v>
      </c>
      <c r="W148" s="26">
        <v>0</v>
      </c>
      <c r="X148" s="26">
        <v>0</v>
      </c>
      <c r="Y148" s="26">
        <v>0</v>
      </c>
      <c r="Z148" s="26">
        <v>0</v>
      </c>
      <c r="AA148" s="25">
        <v>0</v>
      </c>
      <c r="AB148" s="25">
        <v>0</v>
      </c>
      <c r="AC148" s="25">
        <v>0</v>
      </c>
      <c r="AD148" s="25">
        <v>0</v>
      </c>
      <c r="AE148" s="28"/>
      <c r="AF148" s="28"/>
      <c r="AG148" s="28"/>
      <c r="AH148" s="28"/>
      <c r="AI148" s="27">
        <v>0</v>
      </c>
      <c r="AJ148" s="27">
        <v>0</v>
      </c>
      <c r="AK148" s="27">
        <v>0</v>
      </c>
      <c r="AL148" s="27">
        <v>0</v>
      </c>
      <c r="AM148" s="25">
        <v>0</v>
      </c>
      <c r="AN148" s="25">
        <v>0</v>
      </c>
      <c r="AO148" s="25">
        <v>0</v>
      </c>
      <c r="AP148" s="25">
        <v>0</v>
      </c>
    </row>
    <row r="149" spans="1:42" s="29" customFormat="1" ht="37.5" hidden="1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0</v>
      </c>
      <c r="G149" s="26">
        <v>0</v>
      </c>
      <c r="H149" s="26">
        <v>0</v>
      </c>
      <c r="I149" s="26">
        <v>0</v>
      </c>
      <c r="J149" s="26">
        <v>0</v>
      </c>
      <c r="K149" s="25">
        <v>0</v>
      </c>
      <c r="L149" s="25">
        <v>0</v>
      </c>
      <c r="M149" s="25">
        <v>0</v>
      </c>
      <c r="N149" s="25">
        <v>0</v>
      </c>
      <c r="O149" s="26">
        <v>0</v>
      </c>
      <c r="P149" s="26">
        <v>0</v>
      </c>
      <c r="Q149" s="26">
        <v>0</v>
      </c>
      <c r="R149" s="26">
        <v>0</v>
      </c>
      <c r="S149" s="27">
        <v>0</v>
      </c>
      <c r="T149" s="27">
        <v>0</v>
      </c>
      <c r="U149" s="27">
        <v>0</v>
      </c>
      <c r="V149" s="27">
        <v>0</v>
      </c>
      <c r="W149" s="26">
        <v>0</v>
      </c>
      <c r="X149" s="26">
        <v>0</v>
      </c>
      <c r="Y149" s="26">
        <v>0</v>
      </c>
      <c r="Z149" s="26">
        <v>0</v>
      </c>
      <c r="AA149" s="25">
        <v>0</v>
      </c>
      <c r="AB149" s="25">
        <v>0</v>
      </c>
      <c r="AC149" s="25">
        <v>0</v>
      </c>
      <c r="AD149" s="25">
        <v>0</v>
      </c>
      <c r="AE149" s="28"/>
      <c r="AF149" s="28"/>
      <c r="AG149" s="28"/>
      <c r="AH149" s="28"/>
      <c r="AI149" s="27">
        <v>0</v>
      </c>
      <c r="AJ149" s="27">
        <v>0</v>
      </c>
      <c r="AK149" s="27">
        <v>0</v>
      </c>
      <c r="AL149" s="27">
        <v>0</v>
      </c>
      <c r="AM149" s="25">
        <v>0</v>
      </c>
      <c r="AN149" s="25">
        <v>0</v>
      </c>
      <c r="AO149" s="25">
        <v>0</v>
      </c>
      <c r="AP149" s="25">
        <v>0</v>
      </c>
    </row>
    <row r="150" spans="1:42" s="46" customFormat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46</v>
      </c>
      <c r="G150" s="42">
        <v>271.2</v>
      </c>
      <c r="H150" s="42">
        <v>160.5</v>
      </c>
      <c r="I150" s="42">
        <v>0.5</v>
      </c>
      <c r="J150" s="42">
        <v>432.2</v>
      </c>
      <c r="K150" s="41">
        <v>0</v>
      </c>
      <c r="L150" s="41">
        <v>47</v>
      </c>
      <c r="M150" s="41">
        <v>0</v>
      </c>
      <c r="N150" s="41">
        <v>47</v>
      </c>
      <c r="O150" s="42">
        <v>0</v>
      </c>
      <c r="P150" s="42">
        <v>2.93</v>
      </c>
      <c r="Q150" s="42">
        <v>0</v>
      </c>
      <c r="R150" s="42">
        <v>1.02</v>
      </c>
      <c r="S150" s="43">
        <v>0</v>
      </c>
      <c r="T150" s="43">
        <v>1.4375096954340969</v>
      </c>
      <c r="U150" s="43">
        <v>0</v>
      </c>
      <c r="V150" s="43">
        <v>0.49828825437794627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0</v>
      </c>
      <c r="AB150" s="41">
        <v>278</v>
      </c>
      <c r="AC150" s="41">
        <v>0</v>
      </c>
      <c r="AD150" s="41">
        <v>278</v>
      </c>
      <c r="AE150" s="44" t="s">
        <v>31</v>
      </c>
      <c r="AF150" s="44" t="s">
        <v>362</v>
      </c>
      <c r="AG150" s="44" t="s">
        <v>31</v>
      </c>
      <c r="AH150" s="44" t="s">
        <v>777</v>
      </c>
      <c r="AI150" s="43">
        <v>0</v>
      </c>
      <c r="AJ150" s="43">
        <v>1.4359999999999999</v>
      </c>
      <c r="AK150" s="43">
        <v>0</v>
      </c>
      <c r="AL150" s="43">
        <v>1.4359999999999999</v>
      </c>
      <c r="AM150" s="41">
        <v>0</v>
      </c>
      <c r="AN150" s="41">
        <v>278</v>
      </c>
      <c r="AO150" s="41">
        <v>0</v>
      </c>
      <c r="AP150" s="41">
        <v>278</v>
      </c>
    </row>
    <row r="151" spans="1:42" s="4" customFormat="1" ht="37.5" hidden="1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0</v>
      </c>
      <c r="G151" s="26">
        <v>0</v>
      </c>
      <c r="H151" s="26">
        <v>0</v>
      </c>
      <c r="I151" s="26">
        <v>0</v>
      </c>
      <c r="J151" s="26">
        <v>0</v>
      </c>
      <c r="K151" s="25">
        <v>0</v>
      </c>
      <c r="L151" s="25">
        <v>0</v>
      </c>
      <c r="M151" s="25">
        <v>0</v>
      </c>
      <c r="N151" s="25">
        <v>0</v>
      </c>
      <c r="O151" s="26">
        <v>0</v>
      </c>
      <c r="P151" s="26">
        <v>0</v>
      </c>
      <c r="Q151" s="26">
        <v>0</v>
      </c>
      <c r="R151" s="26">
        <v>0</v>
      </c>
      <c r="S151" s="27">
        <v>0</v>
      </c>
      <c r="T151" s="27">
        <v>0</v>
      </c>
      <c r="U151" s="27">
        <v>0</v>
      </c>
      <c r="V151" s="27">
        <v>0</v>
      </c>
      <c r="W151" s="26">
        <v>0</v>
      </c>
      <c r="X151" s="26">
        <v>0</v>
      </c>
      <c r="Y151" s="26">
        <v>0</v>
      </c>
      <c r="Z151" s="26">
        <v>0</v>
      </c>
      <c r="AA151" s="25">
        <v>0</v>
      </c>
      <c r="AB151" s="25">
        <v>0</v>
      </c>
      <c r="AC151" s="25">
        <v>0</v>
      </c>
      <c r="AD151" s="25">
        <v>0</v>
      </c>
      <c r="AE151" s="28"/>
      <c r="AF151" s="28"/>
      <c r="AG151" s="28"/>
      <c r="AH151" s="28"/>
      <c r="AI151" s="27">
        <v>0</v>
      </c>
      <c r="AJ151" s="27">
        <v>0</v>
      </c>
      <c r="AK151" s="27">
        <v>0</v>
      </c>
      <c r="AL151" s="27">
        <v>0</v>
      </c>
      <c r="AM151" s="25">
        <v>0</v>
      </c>
      <c r="AN151" s="25">
        <v>0</v>
      </c>
      <c r="AO151" s="25">
        <v>0</v>
      </c>
      <c r="AP151" s="25">
        <v>0</v>
      </c>
    </row>
    <row r="152" spans="1:42" s="4" customFormat="1" hidden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5">
        <v>0</v>
      </c>
      <c r="AB152" s="25">
        <v>0</v>
      </c>
      <c r="AC152" s="25">
        <v>0</v>
      </c>
      <c r="AD152" s="25">
        <v>0</v>
      </c>
      <c r="AE152" s="28"/>
      <c r="AF152" s="28"/>
      <c r="AG152" s="28"/>
      <c r="AH152" s="28"/>
      <c r="AI152" s="27">
        <v>0</v>
      </c>
      <c r="AJ152" s="27">
        <v>0</v>
      </c>
      <c r="AK152" s="27">
        <v>0</v>
      </c>
      <c r="AL152" s="27">
        <v>0</v>
      </c>
      <c r="AM152" s="25">
        <v>0</v>
      </c>
      <c r="AN152" s="25">
        <v>0</v>
      </c>
      <c r="AO152" s="25">
        <v>0</v>
      </c>
      <c r="AP152" s="25">
        <v>0</v>
      </c>
    </row>
    <row r="153" spans="1:42" s="46" customFormat="1" hidden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0</v>
      </c>
      <c r="G153" s="42">
        <v>0</v>
      </c>
      <c r="H153" s="42">
        <v>0</v>
      </c>
      <c r="I153" s="42">
        <v>0</v>
      </c>
      <c r="J153" s="42">
        <v>0</v>
      </c>
      <c r="K153" s="41">
        <v>0</v>
      </c>
      <c r="L153" s="41">
        <v>0</v>
      </c>
      <c r="M153" s="41">
        <v>0</v>
      </c>
      <c r="N153" s="41">
        <v>0</v>
      </c>
      <c r="O153" s="42">
        <v>0</v>
      </c>
      <c r="P153" s="42">
        <v>0</v>
      </c>
      <c r="Q153" s="42">
        <v>0</v>
      </c>
      <c r="R153" s="42">
        <v>0</v>
      </c>
      <c r="S153" s="43">
        <v>0</v>
      </c>
      <c r="T153" s="43">
        <v>0</v>
      </c>
      <c r="U153" s="43">
        <v>0</v>
      </c>
      <c r="V153" s="43">
        <v>0</v>
      </c>
      <c r="W153" s="42">
        <v>0</v>
      </c>
      <c r="X153" s="42">
        <v>0</v>
      </c>
      <c r="Y153" s="42">
        <v>0</v>
      </c>
      <c r="Z153" s="42">
        <v>0</v>
      </c>
      <c r="AA153" s="41">
        <v>0</v>
      </c>
      <c r="AB153" s="41">
        <v>0</v>
      </c>
      <c r="AC153" s="41">
        <v>0</v>
      </c>
      <c r="AD153" s="41">
        <v>0</v>
      </c>
      <c r="AE153" s="44" t="s">
        <v>31</v>
      </c>
      <c r="AF153" s="44" t="s">
        <v>31</v>
      </c>
      <c r="AG153" s="44" t="s">
        <v>31</v>
      </c>
      <c r="AH153" s="44" t="s">
        <v>31</v>
      </c>
      <c r="AI153" s="43">
        <v>0</v>
      </c>
      <c r="AJ153" s="43">
        <v>0</v>
      </c>
      <c r="AK153" s="43">
        <v>0</v>
      </c>
      <c r="AL153" s="43">
        <v>0</v>
      </c>
      <c r="AM153" s="41">
        <v>0</v>
      </c>
      <c r="AN153" s="41">
        <v>0</v>
      </c>
      <c r="AO153" s="41">
        <v>0</v>
      </c>
      <c r="AP153" s="41">
        <v>0</v>
      </c>
    </row>
    <row r="154" spans="1:42" s="4" customFormat="1" hidden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5</v>
      </c>
      <c r="G154" s="26">
        <v>44.5</v>
      </c>
      <c r="H154" s="26">
        <v>0</v>
      </c>
      <c r="I154" s="26">
        <v>0</v>
      </c>
      <c r="J154" s="26">
        <v>44.5</v>
      </c>
      <c r="K154" s="25">
        <v>0</v>
      </c>
      <c r="L154" s="25">
        <v>0</v>
      </c>
      <c r="M154" s="25">
        <v>0</v>
      </c>
      <c r="N154" s="25">
        <v>0</v>
      </c>
      <c r="O154" s="26">
        <v>0</v>
      </c>
      <c r="P154" s="26">
        <v>0</v>
      </c>
      <c r="Q154" s="26">
        <v>0</v>
      </c>
      <c r="R154" s="26">
        <v>0</v>
      </c>
      <c r="S154" s="27">
        <v>0</v>
      </c>
      <c r="T154" s="27">
        <v>0</v>
      </c>
      <c r="U154" s="27">
        <v>0</v>
      </c>
      <c r="V154" s="27">
        <v>0</v>
      </c>
      <c r="W154" s="26">
        <v>61.4</v>
      </c>
      <c r="X154" s="26">
        <v>0</v>
      </c>
      <c r="Y154" s="26">
        <v>0</v>
      </c>
      <c r="Z154" s="26">
        <v>61.4</v>
      </c>
      <c r="AA154" s="25">
        <v>0</v>
      </c>
      <c r="AB154" s="25">
        <v>0</v>
      </c>
      <c r="AC154" s="25">
        <v>0</v>
      </c>
      <c r="AD154" s="25">
        <v>0</v>
      </c>
      <c r="AE154" s="28"/>
      <c r="AF154" s="28"/>
      <c r="AG154" s="28"/>
      <c r="AH154" s="28"/>
      <c r="AI154" s="27">
        <v>0</v>
      </c>
      <c r="AJ154" s="27">
        <v>0</v>
      </c>
      <c r="AK154" s="27">
        <v>0</v>
      </c>
      <c r="AL154" s="27">
        <v>0</v>
      </c>
      <c r="AM154" s="25">
        <v>0</v>
      </c>
      <c r="AN154" s="25">
        <v>0</v>
      </c>
      <c r="AO154" s="25">
        <v>0</v>
      </c>
      <c r="AP154" s="25">
        <v>0</v>
      </c>
    </row>
    <row r="155" spans="1:42" s="29" customFormat="1" ht="37.5" hidden="1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0</v>
      </c>
      <c r="G155" s="26">
        <v>0</v>
      </c>
      <c r="H155" s="26">
        <v>0</v>
      </c>
      <c r="I155" s="26">
        <v>0</v>
      </c>
      <c r="J155" s="26">
        <v>0</v>
      </c>
      <c r="K155" s="25">
        <v>0</v>
      </c>
      <c r="L155" s="25">
        <v>0</v>
      </c>
      <c r="M155" s="25">
        <v>0</v>
      </c>
      <c r="N155" s="25">
        <v>0</v>
      </c>
      <c r="O155" s="26">
        <v>0</v>
      </c>
      <c r="P155" s="26">
        <v>0</v>
      </c>
      <c r="Q155" s="26">
        <v>0</v>
      </c>
      <c r="R155" s="26">
        <v>0</v>
      </c>
      <c r="S155" s="27">
        <v>0</v>
      </c>
      <c r="T155" s="27">
        <v>0</v>
      </c>
      <c r="U155" s="27">
        <v>0</v>
      </c>
      <c r="V155" s="27">
        <v>0</v>
      </c>
      <c r="W155" s="26">
        <v>0</v>
      </c>
      <c r="X155" s="26">
        <v>0</v>
      </c>
      <c r="Y155" s="26">
        <v>0</v>
      </c>
      <c r="Z155" s="26">
        <v>0</v>
      </c>
      <c r="AA155" s="25">
        <v>0</v>
      </c>
      <c r="AB155" s="25">
        <v>0</v>
      </c>
      <c r="AC155" s="25">
        <v>0</v>
      </c>
      <c r="AD155" s="25">
        <v>0</v>
      </c>
      <c r="AE155" s="28"/>
      <c r="AF155" s="28"/>
      <c r="AG155" s="28"/>
      <c r="AH155" s="28"/>
      <c r="AI155" s="27">
        <v>0</v>
      </c>
      <c r="AJ155" s="27">
        <v>0</v>
      </c>
      <c r="AK155" s="27">
        <v>0</v>
      </c>
      <c r="AL155" s="27">
        <v>0</v>
      </c>
      <c r="AM155" s="25">
        <v>0</v>
      </c>
      <c r="AN155" s="25">
        <v>0</v>
      </c>
      <c r="AO155" s="25">
        <v>0</v>
      </c>
      <c r="AP155" s="25">
        <v>0</v>
      </c>
    </row>
    <row r="156" spans="1:42" s="30" customFormat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12</v>
      </c>
      <c r="G156" s="26">
        <v>72</v>
      </c>
      <c r="H156" s="26">
        <v>57.9</v>
      </c>
      <c r="I156" s="26">
        <v>0</v>
      </c>
      <c r="J156" s="26">
        <v>129.9</v>
      </c>
      <c r="K156" s="25">
        <v>1</v>
      </c>
      <c r="L156" s="25">
        <v>5</v>
      </c>
      <c r="M156" s="25">
        <v>0</v>
      </c>
      <c r="N156" s="25">
        <v>6</v>
      </c>
      <c r="O156" s="26">
        <v>0.14000000000000001</v>
      </c>
      <c r="P156" s="26">
        <v>0.86</v>
      </c>
      <c r="Q156" s="26">
        <v>0</v>
      </c>
      <c r="R156" s="26">
        <v>0.28000000000000003</v>
      </c>
      <c r="S156" s="27">
        <v>4.8527199495317128E-2</v>
      </c>
      <c r="T156" s="27">
        <v>0.51757986792789579</v>
      </c>
      <c r="U156" s="27">
        <v>0</v>
      </c>
      <c r="V156" s="27">
        <v>0.14383182740180714</v>
      </c>
      <c r="W156" s="26">
        <v>206.07</v>
      </c>
      <c r="X156" s="26">
        <v>56.03</v>
      </c>
      <c r="Y156" s="26">
        <v>9.0500000000000007</v>
      </c>
      <c r="Z156" s="26">
        <v>271.14999999999998</v>
      </c>
      <c r="AA156" s="25">
        <v>10</v>
      </c>
      <c r="AB156" s="25">
        <v>29</v>
      </c>
      <c r="AC156" s="25">
        <v>0</v>
      </c>
      <c r="AD156" s="25">
        <v>39</v>
      </c>
      <c r="AE156" s="28"/>
      <c r="AF156" s="28"/>
      <c r="AG156" s="28"/>
      <c r="AH156" s="28"/>
      <c r="AI156" s="27">
        <v>6.9000000000000006E-2</v>
      </c>
      <c r="AJ156" s="27">
        <v>0.42099999999999999</v>
      </c>
      <c r="AK156" s="27">
        <v>0</v>
      </c>
      <c r="AL156" s="27">
        <v>0.49</v>
      </c>
      <c r="AM156" s="25">
        <v>14</v>
      </c>
      <c r="AN156" s="25">
        <v>24</v>
      </c>
      <c r="AO156" s="25">
        <v>0</v>
      </c>
      <c r="AP156" s="25">
        <v>38</v>
      </c>
    </row>
    <row r="157" spans="1:42" s="30" customFormat="1" ht="37.5" hidden="1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0</v>
      </c>
      <c r="G157" s="26">
        <v>0</v>
      </c>
      <c r="H157" s="26">
        <v>0</v>
      </c>
      <c r="I157" s="26">
        <v>0</v>
      </c>
      <c r="J157" s="26">
        <v>0</v>
      </c>
      <c r="K157" s="25">
        <v>0</v>
      </c>
      <c r="L157" s="25">
        <v>0</v>
      </c>
      <c r="M157" s="25">
        <v>0</v>
      </c>
      <c r="N157" s="25">
        <v>0</v>
      </c>
      <c r="O157" s="26">
        <v>0</v>
      </c>
      <c r="P157" s="26">
        <v>0</v>
      </c>
      <c r="Q157" s="26">
        <v>0</v>
      </c>
      <c r="R157" s="26">
        <v>0</v>
      </c>
      <c r="S157" s="27">
        <v>0</v>
      </c>
      <c r="T157" s="27">
        <v>0</v>
      </c>
      <c r="U157" s="27">
        <v>0</v>
      </c>
      <c r="V157" s="27">
        <v>0</v>
      </c>
      <c r="W157" s="26">
        <v>0</v>
      </c>
      <c r="X157" s="26">
        <v>0</v>
      </c>
      <c r="Y157" s="26">
        <v>0</v>
      </c>
      <c r="Z157" s="26">
        <v>0</v>
      </c>
      <c r="AA157" s="25">
        <v>0</v>
      </c>
      <c r="AB157" s="25">
        <v>0</v>
      </c>
      <c r="AC157" s="25">
        <v>0</v>
      </c>
      <c r="AD157" s="25">
        <v>0</v>
      </c>
      <c r="AE157" s="28"/>
      <c r="AF157" s="28"/>
      <c r="AG157" s="28"/>
      <c r="AH157" s="28"/>
      <c r="AI157" s="27">
        <v>0</v>
      </c>
      <c r="AJ157" s="27">
        <v>0</v>
      </c>
      <c r="AK157" s="27">
        <v>0</v>
      </c>
      <c r="AL157" s="27">
        <v>0</v>
      </c>
      <c r="AM157" s="25">
        <v>0</v>
      </c>
      <c r="AN157" s="25">
        <v>0</v>
      </c>
      <c r="AO157" s="25">
        <v>0</v>
      </c>
      <c r="AP157" s="25">
        <v>0</v>
      </c>
    </row>
    <row r="158" spans="1:42" s="29" customFormat="1" ht="37.5" hidden="1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0</v>
      </c>
      <c r="G158" s="26">
        <v>0</v>
      </c>
      <c r="H158" s="26">
        <v>0</v>
      </c>
      <c r="I158" s="26">
        <v>0</v>
      </c>
      <c r="J158" s="26">
        <v>0</v>
      </c>
      <c r="K158" s="25">
        <v>0</v>
      </c>
      <c r="L158" s="25">
        <v>0</v>
      </c>
      <c r="M158" s="25">
        <v>0</v>
      </c>
      <c r="N158" s="25">
        <v>0</v>
      </c>
      <c r="O158" s="26">
        <v>0</v>
      </c>
      <c r="P158" s="26">
        <v>0</v>
      </c>
      <c r="Q158" s="26">
        <v>0</v>
      </c>
      <c r="R158" s="26">
        <v>0</v>
      </c>
      <c r="S158" s="27">
        <v>0</v>
      </c>
      <c r="T158" s="27">
        <v>0</v>
      </c>
      <c r="U158" s="27">
        <v>0</v>
      </c>
      <c r="V158" s="27">
        <v>0</v>
      </c>
      <c r="W158" s="26">
        <v>0</v>
      </c>
      <c r="X158" s="26">
        <v>0</v>
      </c>
      <c r="Y158" s="26">
        <v>0</v>
      </c>
      <c r="Z158" s="26">
        <v>0</v>
      </c>
      <c r="AA158" s="25">
        <v>0</v>
      </c>
      <c r="AB158" s="25">
        <v>0</v>
      </c>
      <c r="AC158" s="25">
        <v>0</v>
      </c>
      <c r="AD158" s="25">
        <v>0</v>
      </c>
      <c r="AE158" s="28"/>
      <c r="AF158" s="28"/>
      <c r="AG158" s="28"/>
      <c r="AH158" s="28"/>
      <c r="AI158" s="27">
        <v>0</v>
      </c>
      <c r="AJ158" s="27">
        <v>0</v>
      </c>
      <c r="AK158" s="27">
        <v>0</v>
      </c>
      <c r="AL158" s="27">
        <v>0</v>
      </c>
      <c r="AM158" s="25">
        <v>0</v>
      </c>
      <c r="AN158" s="25">
        <v>0</v>
      </c>
      <c r="AO158" s="25">
        <v>0</v>
      </c>
      <c r="AP158" s="25">
        <v>0</v>
      </c>
    </row>
    <row r="159" spans="1:42" s="30" customFormat="1" ht="37.5" hidden="1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0</v>
      </c>
      <c r="G159" s="26">
        <v>0</v>
      </c>
      <c r="H159" s="26">
        <v>0</v>
      </c>
      <c r="I159" s="26">
        <v>0</v>
      </c>
      <c r="J159" s="26">
        <v>0</v>
      </c>
      <c r="K159" s="25">
        <v>0</v>
      </c>
      <c r="L159" s="25">
        <v>0</v>
      </c>
      <c r="M159" s="25">
        <v>0</v>
      </c>
      <c r="N159" s="25">
        <v>0</v>
      </c>
      <c r="O159" s="26">
        <v>0</v>
      </c>
      <c r="P159" s="26">
        <v>0</v>
      </c>
      <c r="Q159" s="26">
        <v>0</v>
      </c>
      <c r="R159" s="26">
        <v>0</v>
      </c>
      <c r="S159" s="27">
        <v>0</v>
      </c>
      <c r="T159" s="27">
        <v>0</v>
      </c>
      <c r="U159" s="27">
        <v>0</v>
      </c>
      <c r="V159" s="27">
        <v>0</v>
      </c>
      <c r="W159" s="26">
        <v>0</v>
      </c>
      <c r="X159" s="26">
        <v>0</v>
      </c>
      <c r="Y159" s="26">
        <v>0</v>
      </c>
      <c r="Z159" s="26">
        <v>0</v>
      </c>
      <c r="AA159" s="25">
        <v>0</v>
      </c>
      <c r="AB159" s="25">
        <v>0</v>
      </c>
      <c r="AC159" s="25">
        <v>0</v>
      </c>
      <c r="AD159" s="25">
        <v>0</v>
      </c>
      <c r="AE159" s="28"/>
      <c r="AF159" s="28"/>
      <c r="AG159" s="28"/>
      <c r="AH159" s="28"/>
      <c r="AI159" s="27">
        <v>0</v>
      </c>
      <c r="AJ159" s="27">
        <v>0</v>
      </c>
      <c r="AK159" s="27">
        <v>0</v>
      </c>
      <c r="AL159" s="27">
        <v>0</v>
      </c>
      <c r="AM159" s="25">
        <v>0</v>
      </c>
      <c r="AN159" s="25">
        <v>0</v>
      </c>
      <c r="AO159" s="25">
        <v>0</v>
      </c>
      <c r="AP159" s="25">
        <v>0</v>
      </c>
    </row>
    <row r="160" spans="1:42" s="30" customFormat="1" ht="37.5" hidden="1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0</v>
      </c>
      <c r="G160" s="26">
        <v>0</v>
      </c>
      <c r="H160" s="26">
        <v>0</v>
      </c>
      <c r="I160" s="26">
        <v>0</v>
      </c>
      <c r="J160" s="26">
        <v>0</v>
      </c>
      <c r="K160" s="25">
        <v>0</v>
      </c>
      <c r="L160" s="25">
        <v>0</v>
      </c>
      <c r="M160" s="25">
        <v>0</v>
      </c>
      <c r="N160" s="25">
        <v>0</v>
      </c>
      <c r="O160" s="26">
        <v>0</v>
      </c>
      <c r="P160" s="26">
        <v>0</v>
      </c>
      <c r="Q160" s="26">
        <v>0</v>
      </c>
      <c r="R160" s="26">
        <v>0</v>
      </c>
      <c r="S160" s="27">
        <v>0</v>
      </c>
      <c r="T160" s="27">
        <v>0</v>
      </c>
      <c r="U160" s="27">
        <v>0</v>
      </c>
      <c r="V160" s="27">
        <v>0</v>
      </c>
      <c r="W160" s="26">
        <v>0</v>
      </c>
      <c r="X160" s="26">
        <v>0</v>
      </c>
      <c r="Y160" s="26">
        <v>0</v>
      </c>
      <c r="Z160" s="26">
        <v>0</v>
      </c>
      <c r="AA160" s="25">
        <v>0</v>
      </c>
      <c r="AB160" s="25">
        <v>0</v>
      </c>
      <c r="AC160" s="25">
        <v>0</v>
      </c>
      <c r="AD160" s="25">
        <v>0</v>
      </c>
      <c r="AE160" s="28"/>
      <c r="AF160" s="28"/>
      <c r="AG160" s="28"/>
      <c r="AH160" s="28"/>
      <c r="AI160" s="27">
        <v>0</v>
      </c>
      <c r="AJ160" s="27">
        <v>0</v>
      </c>
      <c r="AK160" s="27">
        <v>0</v>
      </c>
      <c r="AL160" s="27">
        <v>0</v>
      </c>
      <c r="AM160" s="25">
        <v>0</v>
      </c>
      <c r="AN160" s="25">
        <v>0</v>
      </c>
      <c r="AO160" s="25">
        <v>0</v>
      </c>
      <c r="AP160" s="25">
        <v>0</v>
      </c>
    </row>
    <row r="161" spans="1:42" s="30" customFormat="1" ht="37.5" hidden="1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0</v>
      </c>
      <c r="G161" s="26">
        <v>0</v>
      </c>
      <c r="H161" s="26">
        <v>0</v>
      </c>
      <c r="I161" s="26">
        <v>0</v>
      </c>
      <c r="J161" s="26">
        <v>0</v>
      </c>
      <c r="K161" s="25">
        <v>0</v>
      </c>
      <c r="L161" s="25">
        <v>0</v>
      </c>
      <c r="M161" s="25">
        <v>0</v>
      </c>
      <c r="N161" s="25">
        <v>0</v>
      </c>
      <c r="O161" s="26">
        <v>0</v>
      </c>
      <c r="P161" s="26">
        <v>0</v>
      </c>
      <c r="Q161" s="26">
        <v>0</v>
      </c>
      <c r="R161" s="26">
        <v>0</v>
      </c>
      <c r="S161" s="27">
        <v>0</v>
      </c>
      <c r="T161" s="27">
        <v>0</v>
      </c>
      <c r="U161" s="27">
        <v>0</v>
      </c>
      <c r="V161" s="27">
        <v>0</v>
      </c>
      <c r="W161" s="26">
        <v>0</v>
      </c>
      <c r="X161" s="26">
        <v>0</v>
      </c>
      <c r="Y161" s="26">
        <v>0</v>
      </c>
      <c r="Z161" s="26">
        <v>0</v>
      </c>
      <c r="AA161" s="25">
        <v>0</v>
      </c>
      <c r="AB161" s="25">
        <v>0</v>
      </c>
      <c r="AC161" s="25">
        <v>0</v>
      </c>
      <c r="AD161" s="25">
        <v>0</v>
      </c>
      <c r="AE161" s="28"/>
      <c r="AF161" s="28"/>
      <c r="AG161" s="28"/>
      <c r="AH161" s="28"/>
      <c r="AI161" s="27">
        <v>0</v>
      </c>
      <c r="AJ161" s="27">
        <v>0</v>
      </c>
      <c r="AK161" s="27">
        <v>0</v>
      </c>
      <c r="AL161" s="27">
        <v>0</v>
      </c>
      <c r="AM161" s="25">
        <v>0</v>
      </c>
      <c r="AN161" s="25">
        <v>0</v>
      </c>
      <c r="AO161" s="25">
        <v>0</v>
      </c>
      <c r="AP161" s="25">
        <v>0</v>
      </c>
    </row>
    <row r="162" spans="1:42" s="30" customFormat="1" ht="37.5" hidden="1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0</v>
      </c>
      <c r="G162" s="26">
        <v>0</v>
      </c>
      <c r="H162" s="26">
        <v>0</v>
      </c>
      <c r="I162" s="26">
        <v>0</v>
      </c>
      <c r="J162" s="26">
        <v>0</v>
      </c>
      <c r="K162" s="25">
        <v>0</v>
      </c>
      <c r="L162" s="25">
        <v>0</v>
      </c>
      <c r="M162" s="25">
        <v>0</v>
      </c>
      <c r="N162" s="25">
        <v>0</v>
      </c>
      <c r="O162" s="26">
        <v>0</v>
      </c>
      <c r="P162" s="26">
        <v>0</v>
      </c>
      <c r="Q162" s="26">
        <v>0</v>
      </c>
      <c r="R162" s="26">
        <v>0</v>
      </c>
      <c r="S162" s="27">
        <v>0</v>
      </c>
      <c r="T162" s="27">
        <v>0</v>
      </c>
      <c r="U162" s="27">
        <v>0</v>
      </c>
      <c r="V162" s="27">
        <v>0</v>
      </c>
      <c r="W162" s="26">
        <v>0</v>
      </c>
      <c r="X162" s="26">
        <v>0</v>
      </c>
      <c r="Y162" s="26">
        <v>0</v>
      </c>
      <c r="Z162" s="26">
        <v>0</v>
      </c>
      <c r="AA162" s="25">
        <v>0</v>
      </c>
      <c r="AB162" s="25">
        <v>0</v>
      </c>
      <c r="AC162" s="25">
        <v>0</v>
      </c>
      <c r="AD162" s="25">
        <v>0</v>
      </c>
      <c r="AE162" s="28"/>
      <c r="AF162" s="28"/>
      <c r="AG162" s="28"/>
      <c r="AH162" s="28"/>
      <c r="AI162" s="27">
        <v>0</v>
      </c>
      <c r="AJ162" s="27">
        <v>0</v>
      </c>
      <c r="AK162" s="27">
        <v>0</v>
      </c>
      <c r="AL162" s="27">
        <v>0</v>
      </c>
      <c r="AM162" s="25">
        <v>0</v>
      </c>
      <c r="AN162" s="25">
        <v>0</v>
      </c>
      <c r="AO162" s="25">
        <v>0</v>
      </c>
      <c r="AP162" s="25">
        <v>0</v>
      </c>
    </row>
    <row r="163" spans="1:42" s="29" customFormat="1" ht="37.5" hidden="1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0</v>
      </c>
      <c r="G163" s="26">
        <v>0</v>
      </c>
      <c r="H163" s="26">
        <v>0</v>
      </c>
      <c r="I163" s="26">
        <v>0</v>
      </c>
      <c r="J163" s="26">
        <v>0</v>
      </c>
      <c r="K163" s="25">
        <v>0</v>
      </c>
      <c r="L163" s="25">
        <v>0</v>
      </c>
      <c r="M163" s="25">
        <v>0</v>
      </c>
      <c r="N163" s="25">
        <v>0</v>
      </c>
      <c r="O163" s="26">
        <v>0</v>
      </c>
      <c r="P163" s="26">
        <v>0</v>
      </c>
      <c r="Q163" s="26">
        <v>0</v>
      </c>
      <c r="R163" s="26">
        <v>0</v>
      </c>
      <c r="S163" s="27">
        <v>0</v>
      </c>
      <c r="T163" s="27">
        <v>0</v>
      </c>
      <c r="U163" s="27">
        <v>0</v>
      </c>
      <c r="V163" s="27">
        <v>0</v>
      </c>
      <c r="W163" s="26">
        <v>0</v>
      </c>
      <c r="X163" s="26">
        <v>0</v>
      </c>
      <c r="Y163" s="26">
        <v>0</v>
      </c>
      <c r="Z163" s="26">
        <v>0</v>
      </c>
      <c r="AA163" s="25">
        <v>0</v>
      </c>
      <c r="AB163" s="25">
        <v>0</v>
      </c>
      <c r="AC163" s="25">
        <v>0</v>
      </c>
      <c r="AD163" s="25">
        <v>0</v>
      </c>
      <c r="AE163" s="28"/>
      <c r="AF163" s="28"/>
      <c r="AG163" s="28"/>
      <c r="AH163" s="28"/>
      <c r="AI163" s="27">
        <v>0</v>
      </c>
      <c r="AJ163" s="27">
        <v>0</v>
      </c>
      <c r="AK163" s="27">
        <v>0</v>
      </c>
      <c r="AL163" s="27">
        <v>0</v>
      </c>
      <c r="AM163" s="25">
        <v>0</v>
      </c>
      <c r="AN163" s="25">
        <v>0</v>
      </c>
      <c r="AO163" s="25">
        <v>0</v>
      </c>
      <c r="AP163" s="25">
        <v>0</v>
      </c>
    </row>
    <row r="164" spans="1:42" s="30" customFormat="1" ht="37.5" hidden="1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0</v>
      </c>
      <c r="G164" s="26">
        <v>0</v>
      </c>
      <c r="H164" s="26">
        <v>0</v>
      </c>
      <c r="I164" s="26">
        <v>0</v>
      </c>
      <c r="J164" s="26">
        <v>0</v>
      </c>
      <c r="K164" s="25">
        <v>0</v>
      </c>
      <c r="L164" s="25">
        <v>0</v>
      </c>
      <c r="M164" s="25">
        <v>0</v>
      </c>
      <c r="N164" s="25">
        <v>0</v>
      </c>
      <c r="O164" s="26">
        <v>0</v>
      </c>
      <c r="P164" s="26">
        <v>0</v>
      </c>
      <c r="Q164" s="26">
        <v>0</v>
      </c>
      <c r="R164" s="26">
        <v>0</v>
      </c>
      <c r="S164" s="27">
        <v>0</v>
      </c>
      <c r="T164" s="27">
        <v>0</v>
      </c>
      <c r="U164" s="27">
        <v>0</v>
      </c>
      <c r="V164" s="27">
        <v>0</v>
      </c>
      <c r="W164" s="26">
        <v>0</v>
      </c>
      <c r="X164" s="26">
        <v>0</v>
      </c>
      <c r="Y164" s="26">
        <v>0</v>
      </c>
      <c r="Z164" s="26">
        <v>0</v>
      </c>
      <c r="AA164" s="25">
        <v>0</v>
      </c>
      <c r="AB164" s="25">
        <v>0</v>
      </c>
      <c r="AC164" s="25">
        <v>0</v>
      </c>
      <c r="AD164" s="25">
        <v>0</v>
      </c>
      <c r="AE164" s="28"/>
      <c r="AF164" s="28"/>
      <c r="AG164" s="28"/>
      <c r="AH164" s="28"/>
      <c r="AI164" s="27">
        <v>0</v>
      </c>
      <c r="AJ164" s="27">
        <v>0</v>
      </c>
      <c r="AK164" s="27">
        <v>0</v>
      </c>
      <c r="AL164" s="27">
        <v>0</v>
      </c>
      <c r="AM164" s="25">
        <v>0</v>
      </c>
      <c r="AN164" s="25">
        <v>0</v>
      </c>
      <c r="AO164" s="25">
        <v>0</v>
      </c>
      <c r="AP164" s="25">
        <v>0</v>
      </c>
    </row>
    <row r="165" spans="1:42" s="47" customFormat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50</v>
      </c>
      <c r="G165" s="42">
        <v>476.96</v>
      </c>
      <c r="H165" s="42">
        <v>59.15</v>
      </c>
      <c r="I165" s="42">
        <v>2.52</v>
      </c>
      <c r="J165" s="42">
        <v>538.63</v>
      </c>
      <c r="K165" s="41">
        <v>1</v>
      </c>
      <c r="L165" s="41">
        <v>5</v>
      </c>
      <c r="M165" s="41">
        <v>0</v>
      </c>
      <c r="N165" s="41">
        <v>6</v>
      </c>
      <c r="O165" s="42">
        <v>0.02</v>
      </c>
      <c r="P165" s="42">
        <v>0.85</v>
      </c>
      <c r="Q165" s="42">
        <v>0</v>
      </c>
      <c r="R165" s="42">
        <v>7.0000000000000007E-2</v>
      </c>
      <c r="S165" s="43">
        <v>9.9958017632594317E-3</v>
      </c>
      <c r="T165" s="43">
        <v>0.41871209933583597</v>
      </c>
      <c r="U165" s="43">
        <v>0</v>
      </c>
      <c r="V165" s="43">
        <v>3.5914909291831658E-2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1">
        <v>10</v>
      </c>
      <c r="AB165" s="41">
        <v>29</v>
      </c>
      <c r="AC165" s="41">
        <v>0</v>
      </c>
      <c r="AD165" s="41">
        <v>39</v>
      </c>
      <c r="AE165" s="44" t="s">
        <v>778</v>
      </c>
      <c r="AF165" s="44" t="s">
        <v>779</v>
      </c>
      <c r="AG165" s="44" t="s">
        <v>31</v>
      </c>
      <c r="AH165" s="44" t="s">
        <v>780</v>
      </c>
      <c r="AI165" s="43">
        <v>0.01</v>
      </c>
      <c r="AJ165" s="43">
        <v>0.41699999999999998</v>
      </c>
      <c r="AK165" s="43">
        <v>0</v>
      </c>
      <c r="AL165" s="43">
        <v>0.42699999999999999</v>
      </c>
      <c r="AM165" s="41">
        <v>10</v>
      </c>
      <c r="AN165" s="41">
        <v>29</v>
      </c>
      <c r="AO165" s="41">
        <v>0</v>
      </c>
      <c r="AP165" s="41">
        <v>39</v>
      </c>
    </row>
    <row r="166" spans="1:42" s="29" customFormat="1" hidden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0</v>
      </c>
      <c r="G166" s="26">
        <v>0</v>
      </c>
      <c r="H166" s="26">
        <v>0</v>
      </c>
      <c r="I166" s="26">
        <v>0</v>
      </c>
      <c r="J166" s="26">
        <v>0</v>
      </c>
      <c r="K166" s="25">
        <v>0</v>
      </c>
      <c r="L166" s="25">
        <v>0</v>
      </c>
      <c r="M166" s="25">
        <v>0</v>
      </c>
      <c r="N166" s="25">
        <v>0</v>
      </c>
      <c r="O166" s="26">
        <v>0</v>
      </c>
      <c r="P166" s="26">
        <v>0</v>
      </c>
      <c r="Q166" s="26">
        <v>0</v>
      </c>
      <c r="R166" s="26">
        <v>0</v>
      </c>
      <c r="S166" s="27">
        <v>0</v>
      </c>
      <c r="T166" s="27">
        <v>0</v>
      </c>
      <c r="U166" s="27">
        <v>0</v>
      </c>
      <c r="V166" s="27">
        <v>0</v>
      </c>
      <c r="W166" s="26">
        <v>0</v>
      </c>
      <c r="X166" s="26">
        <v>0</v>
      </c>
      <c r="Y166" s="26">
        <v>0</v>
      </c>
      <c r="Z166" s="26">
        <v>0</v>
      </c>
      <c r="AA166" s="25">
        <v>0</v>
      </c>
      <c r="AB166" s="25">
        <v>0</v>
      </c>
      <c r="AC166" s="25">
        <v>0</v>
      </c>
      <c r="AD166" s="25">
        <v>0</v>
      </c>
      <c r="AE166" s="28"/>
      <c r="AF166" s="28"/>
      <c r="AG166" s="28"/>
      <c r="AH166" s="28"/>
      <c r="AI166" s="27">
        <v>0</v>
      </c>
      <c r="AJ166" s="27">
        <v>0</v>
      </c>
      <c r="AK166" s="27">
        <v>0</v>
      </c>
      <c r="AL166" s="27">
        <v>0</v>
      </c>
      <c r="AM166" s="25">
        <v>0</v>
      </c>
      <c r="AN166" s="25">
        <v>0</v>
      </c>
      <c r="AO166" s="25">
        <v>0</v>
      </c>
      <c r="AP166" s="25">
        <v>0</v>
      </c>
    </row>
    <row r="167" spans="1:42" s="4" customFormat="1" ht="37.5" hidden="1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0</v>
      </c>
      <c r="G167" s="26">
        <v>0</v>
      </c>
      <c r="H167" s="26">
        <v>0</v>
      </c>
      <c r="I167" s="26">
        <v>0</v>
      </c>
      <c r="J167" s="26">
        <v>0</v>
      </c>
      <c r="K167" s="25">
        <v>0</v>
      </c>
      <c r="L167" s="25">
        <v>0</v>
      </c>
      <c r="M167" s="25">
        <v>0</v>
      </c>
      <c r="N167" s="25">
        <v>0</v>
      </c>
      <c r="O167" s="26">
        <v>0</v>
      </c>
      <c r="P167" s="26">
        <v>0</v>
      </c>
      <c r="Q167" s="26">
        <v>0</v>
      </c>
      <c r="R167" s="26">
        <v>0</v>
      </c>
      <c r="S167" s="27">
        <v>0</v>
      </c>
      <c r="T167" s="27">
        <v>0</v>
      </c>
      <c r="U167" s="27">
        <v>0</v>
      </c>
      <c r="V167" s="27">
        <v>0</v>
      </c>
      <c r="W167" s="26">
        <v>0</v>
      </c>
      <c r="X167" s="26">
        <v>0</v>
      </c>
      <c r="Y167" s="26">
        <v>0</v>
      </c>
      <c r="Z167" s="26">
        <v>0</v>
      </c>
      <c r="AA167" s="25">
        <v>0</v>
      </c>
      <c r="AB167" s="25">
        <v>0</v>
      </c>
      <c r="AC167" s="25">
        <v>0</v>
      </c>
      <c r="AD167" s="25">
        <v>0</v>
      </c>
      <c r="AE167" s="28"/>
      <c r="AF167" s="28"/>
      <c r="AG167" s="28"/>
      <c r="AH167" s="28"/>
      <c r="AI167" s="27">
        <v>0</v>
      </c>
      <c r="AJ167" s="27">
        <v>0</v>
      </c>
      <c r="AK167" s="27">
        <v>0</v>
      </c>
      <c r="AL167" s="27">
        <v>0</v>
      </c>
      <c r="AM167" s="25">
        <v>0</v>
      </c>
      <c r="AN167" s="25">
        <v>0</v>
      </c>
      <c r="AO167" s="25">
        <v>0</v>
      </c>
      <c r="AP167" s="25">
        <v>0</v>
      </c>
    </row>
    <row r="168" spans="1:42" s="4" customFormat="1" ht="56.25" hidden="1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0</v>
      </c>
      <c r="L168" s="25">
        <v>0</v>
      </c>
      <c r="M168" s="25">
        <v>0</v>
      </c>
      <c r="N168" s="25">
        <v>0</v>
      </c>
      <c r="O168" s="26">
        <v>0</v>
      </c>
      <c r="P168" s="26">
        <v>0</v>
      </c>
      <c r="Q168" s="26">
        <v>0</v>
      </c>
      <c r="R168" s="26">
        <v>0</v>
      </c>
      <c r="S168" s="27">
        <v>0</v>
      </c>
      <c r="T168" s="27">
        <v>0</v>
      </c>
      <c r="U168" s="27">
        <v>0</v>
      </c>
      <c r="V168" s="27">
        <v>0</v>
      </c>
      <c r="W168" s="26">
        <v>0</v>
      </c>
      <c r="X168" s="26">
        <v>0</v>
      </c>
      <c r="Y168" s="26">
        <v>0</v>
      </c>
      <c r="Z168" s="26">
        <v>0</v>
      </c>
      <c r="AA168" s="25">
        <v>0</v>
      </c>
      <c r="AB168" s="25">
        <v>0</v>
      </c>
      <c r="AC168" s="25">
        <v>0</v>
      </c>
      <c r="AD168" s="25">
        <v>0</v>
      </c>
      <c r="AE168" s="28"/>
      <c r="AF168" s="28"/>
      <c r="AG168" s="28"/>
      <c r="AH168" s="28"/>
      <c r="AI168" s="27">
        <v>0</v>
      </c>
      <c r="AJ168" s="27">
        <v>0</v>
      </c>
      <c r="AK168" s="27">
        <v>0</v>
      </c>
      <c r="AL168" s="27">
        <v>0</v>
      </c>
      <c r="AM168" s="25">
        <v>0</v>
      </c>
      <c r="AN168" s="25">
        <v>0</v>
      </c>
      <c r="AO168" s="25">
        <v>0</v>
      </c>
      <c r="AP168" s="25">
        <v>0</v>
      </c>
    </row>
    <row r="169" spans="1:42" s="4" customFormat="1" hidden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0</v>
      </c>
      <c r="G169" s="26">
        <v>0</v>
      </c>
      <c r="H169" s="26">
        <v>0</v>
      </c>
      <c r="I169" s="26">
        <v>0</v>
      </c>
      <c r="J169" s="26">
        <v>0</v>
      </c>
      <c r="K169" s="25">
        <v>0</v>
      </c>
      <c r="L169" s="25">
        <v>0</v>
      </c>
      <c r="M169" s="25">
        <v>0</v>
      </c>
      <c r="N169" s="25">
        <v>0</v>
      </c>
      <c r="O169" s="26">
        <v>0</v>
      </c>
      <c r="P169" s="26">
        <v>0</v>
      </c>
      <c r="Q169" s="26">
        <v>0</v>
      </c>
      <c r="R169" s="26">
        <v>0</v>
      </c>
      <c r="S169" s="27">
        <v>0</v>
      </c>
      <c r="T169" s="27">
        <v>0</v>
      </c>
      <c r="U169" s="27">
        <v>0</v>
      </c>
      <c r="V169" s="27">
        <v>0</v>
      </c>
      <c r="W169" s="26">
        <v>0</v>
      </c>
      <c r="X169" s="26">
        <v>0</v>
      </c>
      <c r="Y169" s="26">
        <v>0</v>
      </c>
      <c r="Z169" s="26">
        <v>0</v>
      </c>
      <c r="AA169" s="25">
        <v>0</v>
      </c>
      <c r="AB169" s="25">
        <v>0</v>
      </c>
      <c r="AC169" s="25">
        <v>0</v>
      </c>
      <c r="AD169" s="25">
        <v>0</v>
      </c>
      <c r="AE169" s="28"/>
      <c r="AF169" s="28"/>
      <c r="AG169" s="28"/>
      <c r="AH169" s="28"/>
      <c r="AI169" s="27">
        <v>0</v>
      </c>
      <c r="AJ169" s="27">
        <v>0</v>
      </c>
      <c r="AK169" s="27">
        <v>0</v>
      </c>
      <c r="AL169" s="27">
        <v>0</v>
      </c>
      <c r="AM169" s="25">
        <v>0</v>
      </c>
      <c r="AN169" s="25">
        <v>0</v>
      </c>
      <c r="AO169" s="25">
        <v>0</v>
      </c>
      <c r="AP169" s="25">
        <v>0</v>
      </c>
    </row>
    <row r="170" spans="1:42" s="4" customFormat="1" ht="56.25" hidden="1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0</v>
      </c>
      <c r="G170" s="26">
        <v>0</v>
      </c>
      <c r="H170" s="26">
        <v>0</v>
      </c>
      <c r="I170" s="26">
        <v>0</v>
      </c>
      <c r="J170" s="26">
        <v>0</v>
      </c>
      <c r="K170" s="25">
        <v>0</v>
      </c>
      <c r="L170" s="25">
        <v>0</v>
      </c>
      <c r="M170" s="25">
        <v>0</v>
      </c>
      <c r="N170" s="25">
        <v>0</v>
      </c>
      <c r="O170" s="26">
        <v>0</v>
      </c>
      <c r="P170" s="26">
        <v>0</v>
      </c>
      <c r="Q170" s="26">
        <v>0</v>
      </c>
      <c r="R170" s="26">
        <v>0</v>
      </c>
      <c r="S170" s="27">
        <v>0</v>
      </c>
      <c r="T170" s="27">
        <v>0</v>
      </c>
      <c r="U170" s="27">
        <v>0</v>
      </c>
      <c r="V170" s="27">
        <v>0</v>
      </c>
      <c r="W170" s="26">
        <v>0</v>
      </c>
      <c r="X170" s="26">
        <v>0</v>
      </c>
      <c r="Y170" s="26">
        <v>0</v>
      </c>
      <c r="Z170" s="26">
        <v>0</v>
      </c>
      <c r="AA170" s="25">
        <v>0</v>
      </c>
      <c r="AB170" s="25">
        <v>0</v>
      </c>
      <c r="AC170" s="25">
        <v>0</v>
      </c>
      <c r="AD170" s="25">
        <v>0</v>
      </c>
      <c r="AE170" s="28"/>
      <c r="AF170" s="28"/>
      <c r="AG170" s="28"/>
      <c r="AH170" s="28"/>
      <c r="AI170" s="27">
        <v>0</v>
      </c>
      <c r="AJ170" s="27">
        <v>0</v>
      </c>
      <c r="AK170" s="27">
        <v>0</v>
      </c>
      <c r="AL170" s="27">
        <v>0</v>
      </c>
      <c r="AM170" s="25">
        <v>0</v>
      </c>
      <c r="AN170" s="25">
        <v>0</v>
      </c>
      <c r="AO170" s="25">
        <v>0</v>
      </c>
      <c r="AP170" s="25">
        <v>0</v>
      </c>
    </row>
    <row r="171" spans="1:42" s="45" customFormat="1" hidden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0</v>
      </c>
      <c r="G171" s="42">
        <v>0</v>
      </c>
      <c r="H171" s="42">
        <v>0</v>
      </c>
      <c r="I171" s="42">
        <v>0</v>
      </c>
      <c r="J171" s="42">
        <v>0</v>
      </c>
      <c r="K171" s="41">
        <v>0</v>
      </c>
      <c r="L171" s="41">
        <v>0</v>
      </c>
      <c r="M171" s="41">
        <v>0</v>
      </c>
      <c r="N171" s="41">
        <v>0</v>
      </c>
      <c r="O171" s="42">
        <v>0</v>
      </c>
      <c r="P171" s="42">
        <v>0</v>
      </c>
      <c r="Q171" s="42">
        <v>0</v>
      </c>
      <c r="R171" s="42">
        <v>0</v>
      </c>
      <c r="S171" s="43">
        <v>0</v>
      </c>
      <c r="T171" s="43">
        <v>0</v>
      </c>
      <c r="U171" s="43">
        <v>0</v>
      </c>
      <c r="V171" s="43">
        <v>0</v>
      </c>
      <c r="W171" s="42">
        <v>0</v>
      </c>
      <c r="X171" s="42">
        <v>0</v>
      </c>
      <c r="Y171" s="42">
        <v>0</v>
      </c>
      <c r="Z171" s="42">
        <v>0</v>
      </c>
      <c r="AA171" s="41">
        <v>0</v>
      </c>
      <c r="AB171" s="41">
        <v>0</v>
      </c>
      <c r="AC171" s="41">
        <v>0</v>
      </c>
      <c r="AD171" s="41">
        <v>0</v>
      </c>
      <c r="AE171" s="44" t="s">
        <v>31</v>
      </c>
      <c r="AF171" s="44" t="s">
        <v>31</v>
      </c>
      <c r="AG171" s="44" t="s">
        <v>31</v>
      </c>
      <c r="AH171" s="44" t="s">
        <v>31</v>
      </c>
      <c r="AI171" s="43">
        <v>0</v>
      </c>
      <c r="AJ171" s="43">
        <v>0</v>
      </c>
      <c r="AK171" s="43">
        <v>0</v>
      </c>
      <c r="AL171" s="43">
        <v>0</v>
      </c>
      <c r="AM171" s="41">
        <v>0</v>
      </c>
      <c r="AN171" s="41">
        <v>0</v>
      </c>
      <c r="AO171" s="41">
        <v>0</v>
      </c>
      <c r="AP171" s="41">
        <v>0</v>
      </c>
    </row>
    <row r="172" spans="1:42" s="31" customFormat="1" ht="37.5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17</v>
      </c>
      <c r="G172" s="26">
        <v>38.33</v>
      </c>
      <c r="H172" s="26">
        <v>102.75</v>
      </c>
      <c r="I172" s="26">
        <v>0</v>
      </c>
      <c r="J172" s="26">
        <v>141.08000000000001</v>
      </c>
      <c r="K172" s="25">
        <v>0</v>
      </c>
      <c r="L172" s="25">
        <v>25</v>
      </c>
      <c r="M172" s="25">
        <v>0</v>
      </c>
      <c r="N172" s="25">
        <v>25</v>
      </c>
      <c r="O172" s="26">
        <v>0</v>
      </c>
      <c r="P172" s="26">
        <v>2.4300000000000002</v>
      </c>
      <c r="Q172" s="26">
        <v>0</v>
      </c>
      <c r="R172" s="26">
        <v>1.25</v>
      </c>
      <c r="S172" s="27">
        <v>0</v>
      </c>
      <c r="T172" s="27">
        <v>1.046805438575382</v>
      </c>
      <c r="U172" s="27">
        <v>0</v>
      </c>
      <c r="V172" s="27">
        <v>0.53943452380952384</v>
      </c>
      <c r="W172" s="26">
        <v>78.17</v>
      </c>
      <c r="X172" s="26">
        <v>83.11</v>
      </c>
      <c r="Y172" s="26">
        <v>0</v>
      </c>
      <c r="Z172" s="26">
        <v>161.28</v>
      </c>
      <c r="AA172" s="25">
        <v>0</v>
      </c>
      <c r="AB172" s="25">
        <v>87</v>
      </c>
      <c r="AC172" s="25">
        <v>0</v>
      </c>
      <c r="AD172" s="25">
        <v>87</v>
      </c>
      <c r="AE172" s="28"/>
      <c r="AF172" s="28"/>
      <c r="AG172" s="28"/>
      <c r="AH172" s="28"/>
      <c r="AI172" s="27">
        <v>0</v>
      </c>
      <c r="AJ172" s="27">
        <v>1.1910000000000001</v>
      </c>
      <c r="AK172" s="27">
        <v>0</v>
      </c>
      <c r="AL172" s="27">
        <v>1.1910000000000001</v>
      </c>
      <c r="AM172" s="25">
        <v>0</v>
      </c>
      <c r="AN172" s="25">
        <v>99</v>
      </c>
      <c r="AO172" s="25">
        <v>0</v>
      </c>
      <c r="AP172" s="25">
        <v>99</v>
      </c>
    </row>
    <row r="173" spans="1:42" s="31" customFormat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9</v>
      </c>
      <c r="G173" s="26">
        <v>9.56</v>
      </c>
      <c r="H173" s="26">
        <v>78.569999999999993</v>
      </c>
      <c r="I173" s="26">
        <v>0</v>
      </c>
      <c r="J173" s="26">
        <v>88.13</v>
      </c>
      <c r="K173" s="25">
        <v>0</v>
      </c>
      <c r="L173" s="25">
        <v>8</v>
      </c>
      <c r="M173" s="25">
        <v>0</v>
      </c>
      <c r="N173" s="25">
        <v>8</v>
      </c>
      <c r="O173" s="26">
        <v>0</v>
      </c>
      <c r="P173" s="26">
        <v>1.02</v>
      </c>
      <c r="Q173" s="26">
        <v>0</v>
      </c>
      <c r="R173" s="26">
        <v>0.9</v>
      </c>
      <c r="S173" s="27">
        <v>0</v>
      </c>
      <c r="T173" s="27">
        <v>0.44085231447465101</v>
      </c>
      <c r="U173" s="27">
        <v>0</v>
      </c>
      <c r="V173" s="27">
        <v>0.3899902502437439</v>
      </c>
      <c r="W173" s="26">
        <v>10.65</v>
      </c>
      <c r="X173" s="26">
        <v>81.66</v>
      </c>
      <c r="Y173" s="26">
        <v>0</v>
      </c>
      <c r="Z173" s="26">
        <v>92.31</v>
      </c>
      <c r="AA173" s="25">
        <v>0</v>
      </c>
      <c r="AB173" s="25">
        <v>36</v>
      </c>
      <c r="AC173" s="25">
        <v>0</v>
      </c>
      <c r="AD173" s="25">
        <v>36</v>
      </c>
      <c r="AE173" s="28"/>
      <c r="AF173" s="28"/>
      <c r="AG173" s="28"/>
      <c r="AH173" s="28"/>
      <c r="AI173" s="27">
        <v>0</v>
      </c>
      <c r="AJ173" s="27">
        <v>0.5</v>
      </c>
      <c r="AK173" s="27">
        <v>0</v>
      </c>
      <c r="AL173" s="27">
        <v>0.5</v>
      </c>
      <c r="AM173" s="25">
        <v>0</v>
      </c>
      <c r="AN173" s="25">
        <v>41</v>
      </c>
      <c r="AO173" s="25">
        <v>0</v>
      </c>
      <c r="AP173" s="25">
        <v>41</v>
      </c>
    </row>
    <row r="174" spans="1:42" s="31" customFormat="1" ht="37.5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14</v>
      </c>
      <c r="G174" s="26">
        <v>97.7</v>
      </c>
      <c r="H174" s="26">
        <v>51.6</v>
      </c>
      <c r="I174" s="26">
        <v>0</v>
      </c>
      <c r="J174" s="26">
        <v>149.30000000000001</v>
      </c>
      <c r="K174" s="25">
        <v>0</v>
      </c>
      <c r="L174" s="25">
        <v>26</v>
      </c>
      <c r="M174" s="25">
        <v>0</v>
      </c>
      <c r="N174" s="25">
        <v>26</v>
      </c>
      <c r="O174" s="26">
        <v>0</v>
      </c>
      <c r="P174" s="26">
        <v>5.04</v>
      </c>
      <c r="Q174" s="26">
        <v>0</v>
      </c>
      <c r="R174" s="26">
        <v>2.67</v>
      </c>
      <c r="S174" s="27">
        <v>0</v>
      </c>
      <c r="T174" s="27">
        <v>2.1691973969631237</v>
      </c>
      <c r="U174" s="27">
        <v>0</v>
      </c>
      <c r="V174" s="27">
        <v>1.1509571117034165</v>
      </c>
      <c r="W174" s="26">
        <v>77.489999999999995</v>
      </c>
      <c r="X174" s="26">
        <v>87.59</v>
      </c>
      <c r="Y174" s="26">
        <v>0</v>
      </c>
      <c r="Z174" s="26">
        <v>165.08</v>
      </c>
      <c r="AA174" s="25">
        <v>0</v>
      </c>
      <c r="AB174" s="25">
        <v>190</v>
      </c>
      <c r="AC174" s="25">
        <v>0</v>
      </c>
      <c r="AD174" s="25">
        <v>190</v>
      </c>
      <c r="AE174" s="28"/>
      <c r="AF174" s="28"/>
      <c r="AG174" s="28"/>
      <c r="AH174" s="28"/>
      <c r="AI174" s="27">
        <v>0</v>
      </c>
      <c r="AJ174" s="27">
        <v>2.4700000000000002</v>
      </c>
      <c r="AK174" s="27">
        <v>0</v>
      </c>
      <c r="AL174" s="27">
        <v>2.4700000000000002</v>
      </c>
      <c r="AM174" s="25">
        <v>0</v>
      </c>
      <c r="AN174" s="25">
        <v>216</v>
      </c>
      <c r="AO174" s="25">
        <v>0</v>
      </c>
      <c r="AP174" s="25">
        <v>216</v>
      </c>
    </row>
    <row r="175" spans="1:42" s="48" customFormat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40</v>
      </c>
      <c r="G175" s="42">
        <v>145.59</v>
      </c>
      <c r="H175" s="42">
        <v>232.92</v>
      </c>
      <c r="I175" s="42">
        <v>0</v>
      </c>
      <c r="J175" s="42">
        <v>378.51</v>
      </c>
      <c r="K175" s="41">
        <v>0</v>
      </c>
      <c r="L175" s="41">
        <v>59</v>
      </c>
      <c r="M175" s="41">
        <v>0</v>
      </c>
      <c r="N175" s="41">
        <v>59</v>
      </c>
      <c r="O175" s="42">
        <v>0</v>
      </c>
      <c r="P175" s="42">
        <v>2.5299999999999998</v>
      </c>
      <c r="Q175" s="42">
        <v>0</v>
      </c>
      <c r="R175" s="42">
        <v>1.52</v>
      </c>
      <c r="S175" s="43">
        <v>0</v>
      </c>
      <c r="T175" s="43">
        <v>1.2402916468537011</v>
      </c>
      <c r="U175" s="43">
        <v>0</v>
      </c>
      <c r="V175" s="43">
        <v>0.74760551269496256</v>
      </c>
      <c r="W175" s="42">
        <v>166.31</v>
      </c>
      <c r="X175" s="42">
        <v>252.36</v>
      </c>
      <c r="Y175" s="42">
        <v>0</v>
      </c>
      <c r="Z175" s="42">
        <v>418.67</v>
      </c>
      <c r="AA175" s="41">
        <v>0</v>
      </c>
      <c r="AB175" s="41">
        <v>313</v>
      </c>
      <c r="AC175" s="41">
        <v>0</v>
      </c>
      <c r="AD175" s="41">
        <v>313</v>
      </c>
      <c r="AE175" s="44" t="s">
        <v>31</v>
      </c>
      <c r="AF175" s="44" t="s">
        <v>781</v>
      </c>
      <c r="AG175" s="44" t="s">
        <v>31</v>
      </c>
      <c r="AH175" s="44" t="s">
        <v>383</v>
      </c>
      <c r="AI175" s="43">
        <v>0</v>
      </c>
      <c r="AJ175" s="43">
        <v>1.24</v>
      </c>
      <c r="AK175" s="43">
        <v>0</v>
      </c>
      <c r="AL175" s="43">
        <v>1.24</v>
      </c>
      <c r="AM175" s="41">
        <v>0</v>
      </c>
      <c r="AN175" s="41">
        <v>313</v>
      </c>
      <c r="AO175" s="41">
        <v>0</v>
      </c>
      <c r="AP175" s="41">
        <v>313</v>
      </c>
    </row>
    <row r="176" spans="1:42" s="31" customFormat="1" hidden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0</v>
      </c>
      <c r="G176" s="26">
        <v>0</v>
      </c>
      <c r="H176" s="26">
        <v>0</v>
      </c>
      <c r="I176" s="26">
        <v>0</v>
      </c>
      <c r="J176" s="26">
        <v>0</v>
      </c>
      <c r="K176" s="25">
        <v>0</v>
      </c>
      <c r="L176" s="25">
        <v>0</v>
      </c>
      <c r="M176" s="25">
        <v>0</v>
      </c>
      <c r="N176" s="25">
        <v>0</v>
      </c>
      <c r="O176" s="26">
        <v>0</v>
      </c>
      <c r="P176" s="26">
        <v>0</v>
      </c>
      <c r="Q176" s="26">
        <v>0</v>
      </c>
      <c r="R176" s="26">
        <v>0</v>
      </c>
      <c r="S176" s="27">
        <v>0</v>
      </c>
      <c r="T176" s="27">
        <v>0</v>
      </c>
      <c r="U176" s="27">
        <v>0</v>
      </c>
      <c r="V176" s="27">
        <v>0</v>
      </c>
      <c r="W176" s="26">
        <v>0</v>
      </c>
      <c r="X176" s="26">
        <v>0</v>
      </c>
      <c r="Y176" s="26">
        <v>0</v>
      </c>
      <c r="Z176" s="26">
        <v>0</v>
      </c>
      <c r="AA176" s="25">
        <v>0</v>
      </c>
      <c r="AB176" s="25">
        <v>0</v>
      </c>
      <c r="AC176" s="25">
        <v>0</v>
      </c>
      <c r="AD176" s="25">
        <v>0</v>
      </c>
      <c r="AE176" s="28"/>
      <c r="AF176" s="28"/>
      <c r="AG176" s="28"/>
      <c r="AH176" s="28"/>
      <c r="AI176" s="27">
        <v>0</v>
      </c>
      <c r="AJ176" s="27">
        <v>0</v>
      </c>
      <c r="AK176" s="27">
        <v>0</v>
      </c>
      <c r="AL176" s="27">
        <v>0</v>
      </c>
      <c r="AM176" s="25">
        <v>0</v>
      </c>
      <c r="AN176" s="25">
        <v>0</v>
      </c>
      <c r="AO176" s="25">
        <v>0</v>
      </c>
      <c r="AP176" s="25">
        <v>0</v>
      </c>
    </row>
    <row r="177" spans="1:42" s="4" customFormat="1" hidden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0</v>
      </c>
      <c r="G177" s="26">
        <v>0</v>
      </c>
      <c r="H177" s="26">
        <v>0</v>
      </c>
      <c r="I177" s="26">
        <v>0</v>
      </c>
      <c r="J177" s="26">
        <v>0</v>
      </c>
      <c r="K177" s="25">
        <v>0</v>
      </c>
      <c r="L177" s="25">
        <v>0</v>
      </c>
      <c r="M177" s="25">
        <v>0</v>
      </c>
      <c r="N177" s="25">
        <v>0</v>
      </c>
      <c r="O177" s="26">
        <v>0</v>
      </c>
      <c r="P177" s="26">
        <v>0</v>
      </c>
      <c r="Q177" s="26">
        <v>0</v>
      </c>
      <c r="R177" s="26">
        <v>0</v>
      </c>
      <c r="S177" s="27">
        <v>0</v>
      </c>
      <c r="T177" s="27">
        <v>0</v>
      </c>
      <c r="U177" s="27">
        <v>0</v>
      </c>
      <c r="V177" s="27">
        <v>0</v>
      </c>
      <c r="W177" s="26">
        <v>0</v>
      </c>
      <c r="X177" s="26">
        <v>0</v>
      </c>
      <c r="Y177" s="26">
        <v>0</v>
      </c>
      <c r="Z177" s="26">
        <v>0</v>
      </c>
      <c r="AA177" s="25">
        <v>0</v>
      </c>
      <c r="AB177" s="25">
        <v>0</v>
      </c>
      <c r="AC177" s="25">
        <v>0</v>
      </c>
      <c r="AD177" s="25">
        <v>0</v>
      </c>
      <c r="AE177" s="28"/>
      <c r="AF177" s="28"/>
      <c r="AG177" s="28"/>
      <c r="AH177" s="28"/>
      <c r="AI177" s="27">
        <v>0</v>
      </c>
      <c r="AJ177" s="27">
        <v>0</v>
      </c>
      <c r="AK177" s="27">
        <v>0</v>
      </c>
      <c r="AL177" s="27">
        <v>0</v>
      </c>
      <c r="AM177" s="25">
        <v>0</v>
      </c>
      <c r="AN177" s="25">
        <v>0</v>
      </c>
      <c r="AO177" s="25">
        <v>0</v>
      </c>
      <c r="AP177" s="25">
        <v>0</v>
      </c>
    </row>
    <row r="178" spans="1:42" s="4" customFormat="1" ht="56.25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20</v>
      </c>
      <c r="G178" s="26">
        <v>174.4</v>
      </c>
      <c r="H178" s="26">
        <v>44.29</v>
      </c>
      <c r="I178" s="26">
        <v>0</v>
      </c>
      <c r="J178" s="26">
        <v>218.69</v>
      </c>
      <c r="K178" s="25">
        <v>0</v>
      </c>
      <c r="L178" s="25">
        <v>21</v>
      </c>
      <c r="M178" s="25">
        <v>0</v>
      </c>
      <c r="N178" s="25">
        <v>21</v>
      </c>
      <c r="O178" s="26">
        <v>0</v>
      </c>
      <c r="P178" s="26">
        <v>4.74</v>
      </c>
      <c r="Q178" s="26">
        <v>0</v>
      </c>
      <c r="R178" s="26">
        <v>0.89</v>
      </c>
      <c r="S178" s="27">
        <v>0</v>
      </c>
      <c r="T178" s="27">
        <v>2.348401323042999</v>
      </c>
      <c r="U178" s="27">
        <v>0</v>
      </c>
      <c r="V178" s="27">
        <v>0.43906662269129287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0</v>
      </c>
      <c r="AB178" s="25">
        <v>213</v>
      </c>
      <c r="AC178" s="25">
        <v>0</v>
      </c>
      <c r="AD178" s="25">
        <v>213</v>
      </c>
      <c r="AE178" s="28"/>
      <c r="AF178" s="28"/>
      <c r="AG178" s="28"/>
      <c r="AH178" s="28"/>
      <c r="AI178" s="27">
        <v>0</v>
      </c>
      <c r="AJ178" s="27">
        <v>2.323</v>
      </c>
      <c r="AK178" s="27">
        <v>0</v>
      </c>
      <c r="AL178" s="27">
        <v>2.323</v>
      </c>
      <c r="AM178" s="25">
        <v>0</v>
      </c>
      <c r="AN178" s="25">
        <v>211</v>
      </c>
      <c r="AO178" s="25">
        <v>0</v>
      </c>
      <c r="AP178" s="25">
        <v>211</v>
      </c>
    </row>
    <row r="179" spans="1:42" s="4" customFormat="1" ht="37.5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10</v>
      </c>
      <c r="G179" s="26">
        <v>98.09</v>
      </c>
      <c r="H179" s="26">
        <v>18.739999999999998</v>
      </c>
      <c r="I179" s="26">
        <v>0</v>
      </c>
      <c r="J179" s="26">
        <v>116.83</v>
      </c>
      <c r="K179" s="25">
        <v>0</v>
      </c>
      <c r="L179" s="25">
        <v>9</v>
      </c>
      <c r="M179" s="25">
        <v>0</v>
      </c>
      <c r="N179" s="25">
        <v>9</v>
      </c>
      <c r="O179" s="26">
        <v>0</v>
      </c>
      <c r="P179" s="26">
        <v>4.8</v>
      </c>
      <c r="Q179" s="26">
        <v>0</v>
      </c>
      <c r="R179" s="26">
        <v>1.52</v>
      </c>
      <c r="S179" s="27">
        <v>0</v>
      </c>
      <c r="T179" s="27">
        <v>2.3726932149299294</v>
      </c>
      <c r="U179" s="27">
        <v>0</v>
      </c>
      <c r="V179" s="27">
        <v>0.75204503474360107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0</v>
      </c>
      <c r="AB179" s="25">
        <v>171</v>
      </c>
      <c r="AC179" s="25">
        <v>0</v>
      </c>
      <c r="AD179" s="25">
        <v>171</v>
      </c>
      <c r="AE179" s="28"/>
      <c r="AF179" s="28"/>
      <c r="AG179" s="28"/>
      <c r="AH179" s="28"/>
      <c r="AI179" s="27">
        <v>0</v>
      </c>
      <c r="AJ179" s="27">
        <v>2.3519999999999999</v>
      </c>
      <c r="AK179" s="27">
        <v>0</v>
      </c>
      <c r="AL179" s="27">
        <v>2.3519999999999999</v>
      </c>
      <c r="AM179" s="25">
        <v>0</v>
      </c>
      <c r="AN179" s="25">
        <v>170</v>
      </c>
      <c r="AO179" s="25">
        <v>0</v>
      </c>
      <c r="AP179" s="25">
        <v>170</v>
      </c>
    </row>
    <row r="180" spans="1:42" s="29" customFormat="1" hidden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0</v>
      </c>
      <c r="L180" s="25">
        <v>0</v>
      </c>
      <c r="M180" s="25">
        <v>0</v>
      </c>
      <c r="N180" s="25">
        <v>0</v>
      </c>
      <c r="O180" s="26">
        <v>0</v>
      </c>
      <c r="P180" s="26">
        <v>0</v>
      </c>
      <c r="Q180" s="26">
        <v>0</v>
      </c>
      <c r="R180" s="26">
        <v>0</v>
      </c>
      <c r="S180" s="27">
        <v>0</v>
      </c>
      <c r="T180" s="27">
        <v>0</v>
      </c>
      <c r="U180" s="27">
        <v>0</v>
      </c>
      <c r="V180" s="27">
        <v>0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0</v>
      </c>
      <c r="AB180" s="25">
        <v>0</v>
      </c>
      <c r="AC180" s="25">
        <v>0</v>
      </c>
      <c r="AD180" s="25">
        <v>0</v>
      </c>
      <c r="AE180" s="28"/>
      <c r="AF180" s="28"/>
      <c r="AG180" s="28"/>
      <c r="AH180" s="28"/>
      <c r="AI180" s="27">
        <v>0</v>
      </c>
      <c r="AJ180" s="27">
        <v>0</v>
      </c>
      <c r="AK180" s="27">
        <v>0</v>
      </c>
      <c r="AL180" s="27">
        <v>0</v>
      </c>
      <c r="AM180" s="25">
        <v>0</v>
      </c>
      <c r="AN180" s="25">
        <v>0</v>
      </c>
      <c r="AO180" s="25">
        <v>0</v>
      </c>
      <c r="AP180" s="25">
        <v>0</v>
      </c>
    </row>
    <row r="181" spans="1:42" s="4" customFormat="1" ht="37.5" hidden="1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0</v>
      </c>
      <c r="G181" s="26">
        <v>0</v>
      </c>
      <c r="H181" s="26">
        <v>0</v>
      </c>
      <c r="I181" s="26">
        <v>0</v>
      </c>
      <c r="J181" s="26">
        <v>0</v>
      </c>
      <c r="K181" s="25">
        <v>0</v>
      </c>
      <c r="L181" s="25">
        <v>0</v>
      </c>
      <c r="M181" s="25">
        <v>0</v>
      </c>
      <c r="N181" s="25">
        <v>0</v>
      </c>
      <c r="O181" s="26">
        <v>0</v>
      </c>
      <c r="P181" s="26">
        <v>0</v>
      </c>
      <c r="Q181" s="26">
        <v>0</v>
      </c>
      <c r="R181" s="26">
        <v>0</v>
      </c>
      <c r="S181" s="27">
        <v>0</v>
      </c>
      <c r="T181" s="27">
        <v>0</v>
      </c>
      <c r="U181" s="27">
        <v>0</v>
      </c>
      <c r="V181" s="27">
        <v>0</v>
      </c>
      <c r="W181" s="26">
        <v>0</v>
      </c>
      <c r="X181" s="26">
        <v>0</v>
      </c>
      <c r="Y181" s="26">
        <v>0</v>
      </c>
      <c r="Z181" s="26">
        <v>0</v>
      </c>
      <c r="AA181" s="25">
        <v>0</v>
      </c>
      <c r="AB181" s="25">
        <v>0</v>
      </c>
      <c r="AC181" s="25">
        <v>0</v>
      </c>
      <c r="AD181" s="25">
        <v>0</v>
      </c>
      <c r="AE181" s="28"/>
      <c r="AF181" s="28"/>
      <c r="AG181" s="28"/>
      <c r="AH181" s="28"/>
      <c r="AI181" s="27">
        <v>0</v>
      </c>
      <c r="AJ181" s="27">
        <v>0</v>
      </c>
      <c r="AK181" s="27">
        <v>0</v>
      </c>
      <c r="AL181" s="27">
        <v>0</v>
      </c>
      <c r="AM181" s="25">
        <v>0</v>
      </c>
      <c r="AN181" s="25">
        <v>0</v>
      </c>
      <c r="AO181" s="25">
        <v>0</v>
      </c>
      <c r="AP181" s="25">
        <v>0</v>
      </c>
    </row>
    <row r="182" spans="1:42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0</v>
      </c>
      <c r="L182" s="41">
        <v>30</v>
      </c>
      <c r="M182" s="41">
        <v>0</v>
      </c>
      <c r="N182" s="41">
        <v>30</v>
      </c>
      <c r="O182" s="42">
        <v>0</v>
      </c>
      <c r="P182" s="42">
        <v>4.76</v>
      </c>
      <c r="Q182" s="42">
        <v>0</v>
      </c>
      <c r="R182" s="42">
        <v>0.78</v>
      </c>
      <c r="S182" s="43">
        <v>0</v>
      </c>
      <c r="T182" s="43">
        <v>2.3330700528586181</v>
      </c>
      <c r="U182" s="43">
        <v>0</v>
      </c>
      <c r="V182" s="43">
        <v>0.38301564978006519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0</v>
      </c>
      <c r="AB182" s="41">
        <v>384</v>
      </c>
      <c r="AC182" s="41">
        <v>0</v>
      </c>
      <c r="AD182" s="41">
        <v>384</v>
      </c>
      <c r="AE182" s="44" t="s">
        <v>31</v>
      </c>
      <c r="AF182" s="44" t="s">
        <v>782</v>
      </c>
      <c r="AG182" s="44" t="s">
        <v>31</v>
      </c>
      <c r="AH182" s="44" t="s">
        <v>783</v>
      </c>
      <c r="AI182" s="43">
        <v>0</v>
      </c>
      <c r="AJ182" s="43">
        <v>2.3319999999999999</v>
      </c>
      <c r="AK182" s="43">
        <v>0</v>
      </c>
      <c r="AL182" s="43">
        <v>2.3319999999999999</v>
      </c>
      <c r="AM182" s="41">
        <v>0</v>
      </c>
      <c r="AN182" s="41">
        <v>384</v>
      </c>
      <c r="AO182" s="41">
        <v>0</v>
      </c>
      <c r="AP182" s="41">
        <v>384</v>
      </c>
    </row>
    <row r="183" spans="1:42" s="4" customFormat="1" hidden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0</v>
      </c>
      <c r="G183" s="26">
        <v>0</v>
      </c>
      <c r="H183" s="26">
        <v>0</v>
      </c>
      <c r="I183" s="26">
        <v>0</v>
      </c>
      <c r="J183" s="26">
        <v>0</v>
      </c>
      <c r="K183" s="25">
        <v>0</v>
      </c>
      <c r="L183" s="25">
        <v>0</v>
      </c>
      <c r="M183" s="25">
        <v>0</v>
      </c>
      <c r="N183" s="25">
        <v>0</v>
      </c>
      <c r="O183" s="26">
        <v>0</v>
      </c>
      <c r="P183" s="26">
        <v>0</v>
      </c>
      <c r="Q183" s="26">
        <v>0</v>
      </c>
      <c r="R183" s="26">
        <v>0</v>
      </c>
      <c r="S183" s="27">
        <v>0</v>
      </c>
      <c r="T183" s="27">
        <v>0</v>
      </c>
      <c r="U183" s="27">
        <v>0</v>
      </c>
      <c r="V183" s="27">
        <v>0</v>
      </c>
      <c r="W183" s="26">
        <v>0</v>
      </c>
      <c r="X183" s="26">
        <v>0</v>
      </c>
      <c r="Y183" s="26">
        <v>0</v>
      </c>
      <c r="Z183" s="26">
        <v>0</v>
      </c>
      <c r="AA183" s="25">
        <v>0</v>
      </c>
      <c r="AB183" s="25">
        <v>0</v>
      </c>
      <c r="AC183" s="25">
        <v>0</v>
      </c>
      <c r="AD183" s="25">
        <v>0</v>
      </c>
      <c r="AE183" s="28"/>
      <c r="AF183" s="28"/>
      <c r="AG183" s="28"/>
      <c r="AH183" s="28"/>
      <c r="AI183" s="27">
        <v>0</v>
      </c>
      <c r="AJ183" s="27">
        <v>0</v>
      </c>
      <c r="AK183" s="27">
        <v>0</v>
      </c>
      <c r="AL183" s="27">
        <v>0</v>
      </c>
      <c r="AM183" s="25">
        <v>0</v>
      </c>
      <c r="AN183" s="25">
        <v>0</v>
      </c>
      <c r="AO183" s="25">
        <v>0</v>
      </c>
      <c r="AP183" s="25">
        <v>0</v>
      </c>
    </row>
    <row r="184" spans="1:42" s="4" customFormat="1" ht="56.25" hidden="1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0</v>
      </c>
      <c r="G184" s="26">
        <v>0</v>
      </c>
      <c r="H184" s="26">
        <v>0</v>
      </c>
      <c r="I184" s="26">
        <v>0</v>
      </c>
      <c r="J184" s="26">
        <v>0</v>
      </c>
      <c r="K184" s="25">
        <v>0</v>
      </c>
      <c r="L184" s="25">
        <v>0</v>
      </c>
      <c r="M184" s="25">
        <v>0</v>
      </c>
      <c r="N184" s="25">
        <v>0</v>
      </c>
      <c r="O184" s="26">
        <v>0</v>
      </c>
      <c r="P184" s="26">
        <v>0</v>
      </c>
      <c r="Q184" s="26">
        <v>0</v>
      </c>
      <c r="R184" s="26">
        <v>0</v>
      </c>
      <c r="S184" s="27">
        <v>0</v>
      </c>
      <c r="T184" s="27">
        <v>0</v>
      </c>
      <c r="U184" s="27">
        <v>0</v>
      </c>
      <c r="V184" s="27">
        <v>0</v>
      </c>
      <c r="W184" s="26">
        <v>0</v>
      </c>
      <c r="X184" s="26">
        <v>0</v>
      </c>
      <c r="Y184" s="26">
        <v>0</v>
      </c>
      <c r="Z184" s="26">
        <v>0</v>
      </c>
      <c r="AA184" s="25">
        <v>0</v>
      </c>
      <c r="AB184" s="25">
        <v>0</v>
      </c>
      <c r="AC184" s="25">
        <v>0</v>
      </c>
      <c r="AD184" s="25">
        <v>0</v>
      </c>
      <c r="AE184" s="28"/>
      <c r="AF184" s="28"/>
      <c r="AG184" s="28"/>
      <c r="AH184" s="28"/>
      <c r="AI184" s="27">
        <v>0</v>
      </c>
      <c r="AJ184" s="27">
        <v>0</v>
      </c>
      <c r="AK184" s="27">
        <v>0</v>
      </c>
      <c r="AL184" s="27">
        <v>0</v>
      </c>
      <c r="AM184" s="25">
        <v>0</v>
      </c>
      <c r="AN184" s="25">
        <v>0</v>
      </c>
      <c r="AO184" s="25">
        <v>0</v>
      </c>
      <c r="AP184" s="25">
        <v>0</v>
      </c>
    </row>
    <row r="185" spans="1:42" s="4" customFormat="1" ht="56.25" hidden="1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0</v>
      </c>
      <c r="G185" s="26">
        <v>0</v>
      </c>
      <c r="H185" s="26">
        <v>0</v>
      </c>
      <c r="I185" s="26">
        <v>0</v>
      </c>
      <c r="J185" s="26">
        <v>0</v>
      </c>
      <c r="K185" s="25">
        <v>0</v>
      </c>
      <c r="L185" s="25">
        <v>0</v>
      </c>
      <c r="M185" s="25">
        <v>0</v>
      </c>
      <c r="N185" s="25">
        <v>0</v>
      </c>
      <c r="O185" s="26">
        <v>0</v>
      </c>
      <c r="P185" s="26">
        <v>0</v>
      </c>
      <c r="Q185" s="26">
        <v>0</v>
      </c>
      <c r="R185" s="26">
        <v>0</v>
      </c>
      <c r="S185" s="27">
        <v>0</v>
      </c>
      <c r="T185" s="27">
        <v>0</v>
      </c>
      <c r="U185" s="27">
        <v>0</v>
      </c>
      <c r="V185" s="27">
        <v>0</v>
      </c>
      <c r="W185" s="26">
        <v>0</v>
      </c>
      <c r="X185" s="26">
        <v>0</v>
      </c>
      <c r="Y185" s="26">
        <v>0</v>
      </c>
      <c r="Z185" s="26">
        <v>0</v>
      </c>
      <c r="AA185" s="25">
        <v>0</v>
      </c>
      <c r="AB185" s="25">
        <v>0</v>
      </c>
      <c r="AC185" s="25">
        <v>0</v>
      </c>
      <c r="AD185" s="25">
        <v>0</v>
      </c>
      <c r="AE185" s="28"/>
      <c r="AF185" s="28"/>
      <c r="AG185" s="28"/>
      <c r="AH185" s="28"/>
      <c r="AI185" s="27">
        <v>0</v>
      </c>
      <c r="AJ185" s="27">
        <v>0</v>
      </c>
      <c r="AK185" s="27">
        <v>0</v>
      </c>
      <c r="AL185" s="27">
        <v>0</v>
      </c>
      <c r="AM185" s="25">
        <v>0</v>
      </c>
      <c r="AN185" s="25">
        <v>0</v>
      </c>
      <c r="AO185" s="25">
        <v>0</v>
      </c>
      <c r="AP185" s="25">
        <v>0</v>
      </c>
    </row>
    <row r="186" spans="1:42" s="46" customFormat="1" hidden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0</v>
      </c>
      <c r="G186" s="42">
        <v>0</v>
      </c>
      <c r="H186" s="42">
        <v>0</v>
      </c>
      <c r="I186" s="42">
        <v>0</v>
      </c>
      <c r="J186" s="42">
        <v>0</v>
      </c>
      <c r="K186" s="41">
        <v>0</v>
      </c>
      <c r="L186" s="41">
        <v>0</v>
      </c>
      <c r="M186" s="41">
        <v>0</v>
      </c>
      <c r="N186" s="41">
        <v>0</v>
      </c>
      <c r="O186" s="42">
        <v>0</v>
      </c>
      <c r="P186" s="42">
        <v>0</v>
      </c>
      <c r="Q186" s="42">
        <v>0</v>
      </c>
      <c r="R186" s="42">
        <v>0</v>
      </c>
      <c r="S186" s="43">
        <v>0</v>
      </c>
      <c r="T186" s="43">
        <v>0</v>
      </c>
      <c r="U186" s="43">
        <v>0</v>
      </c>
      <c r="V186" s="43">
        <v>0</v>
      </c>
      <c r="W186" s="42">
        <v>0</v>
      </c>
      <c r="X186" s="42">
        <v>0</v>
      </c>
      <c r="Y186" s="42">
        <v>0</v>
      </c>
      <c r="Z186" s="42">
        <v>0</v>
      </c>
      <c r="AA186" s="41">
        <v>0</v>
      </c>
      <c r="AB186" s="41">
        <v>0</v>
      </c>
      <c r="AC186" s="41">
        <v>0</v>
      </c>
      <c r="AD186" s="41">
        <v>0</v>
      </c>
      <c r="AE186" s="44" t="s">
        <v>31</v>
      </c>
      <c r="AF186" s="44" t="s">
        <v>31</v>
      </c>
      <c r="AG186" s="44" t="s">
        <v>31</v>
      </c>
      <c r="AH186" s="44" t="s">
        <v>31</v>
      </c>
      <c r="AI186" s="43">
        <v>0</v>
      </c>
      <c r="AJ186" s="43">
        <v>0</v>
      </c>
      <c r="AK186" s="43">
        <v>0</v>
      </c>
      <c r="AL186" s="43">
        <v>0</v>
      </c>
      <c r="AM186" s="41">
        <v>0</v>
      </c>
      <c r="AN186" s="41">
        <v>0</v>
      </c>
      <c r="AO186" s="41">
        <v>0</v>
      </c>
      <c r="AP186" s="41">
        <v>0</v>
      </c>
    </row>
    <row r="187" spans="1:42" s="4" customFormat="1" hidden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0</v>
      </c>
      <c r="G187" s="26">
        <v>0</v>
      </c>
      <c r="H187" s="26">
        <v>0</v>
      </c>
      <c r="I187" s="26">
        <v>0</v>
      </c>
      <c r="J187" s="26">
        <v>0</v>
      </c>
      <c r="K187" s="25">
        <v>0</v>
      </c>
      <c r="L187" s="25">
        <v>0</v>
      </c>
      <c r="M187" s="25">
        <v>0</v>
      </c>
      <c r="N187" s="25">
        <v>0</v>
      </c>
      <c r="O187" s="26">
        <v>0</v>
      </c>
      <c r="P187" s="26">
        <v>0</v>
      </c>
      <c r="Q187" s="26">
        <v>0</v>
      </c>
      <c r="R187" s="26">
        <v>0</v>
      </c>
      <c r="S187" s="27">
        <v>0</v>
      </c>
      <c r="T187" s="27">
        <v>0</v>
      </c>
      <c r="U187" s="27">
        <v>0</v>
      </c>
      <c r="V187" s="27">
        <v>0</v>
      </c>
      <c r="W187" s="26">
        <v>0</v>
      </c>
      <c r="X187" s="26">
        <v>0</v>
      </c>
      <c r="Y187" s="26">
        <v>0</v>
      </c>
      <c r="Z187" s="26">
        <v>0</v>
      </c>
      <c r="AA187" s="25">
        <v>0</v>
      </c>
      <c r="AB187" s="25">
        <v>0</v>
      </c>
      <c r="AC187" s="25">
        <v>0</v>
      </c>
      <c r="AD187" s="25">
        <v>0</v>
      </c>
      <c r="AE187" s="28"/>
      <c r="AF187" s="28"/>
      <c r="AG187" s="28"/>
      <c r="AH187" s="28"/>
      <c r="AI187" s="27">
        <v>0</v>
      </c>
      <c r="AJ187" s="27">
        <v>0</v>
      </c>
      <c r="AK187" s="27">
        <v>0</v>
      </c>
      <c r="AL187" s="27">
        <v>0</v>
      </c>
      <c r="AM187" s="25">
        <v>0</v>
      </c>
      <c r="AN187" s="25">
        <v>0</v>
      </c>
      <c r="AO187" s="25">
        <v>0</v>
      </c>
      <c r="AP187" s="25">
        <v>0</v>
      </c>
    </row>
    <row r="188" spans="1:42" s="4" customFormat="1" ht="56.25" hidden="1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0</v>
      </c>
      <c r="G188" s="26">
        <v>0</v>
      </c>
      <c r="H188" s="26">
        <v>0</v>
      </c>
      <c r="I188" s="26">
        <v>0</v>
      </c>
      <c r="J188" s="26">
        <v>0</v>
      </c>
      <c r="K188" s="25">
        <v>0</v>
      </c>
      <c r="L188" s="25">
        <v>0</v>
      </c>
      <c r="M188" s="25">
        <v>0</v>
      </c>
      <c r="N188" s="25">
        <v>0</v>
      </c>
      <c r="O188" s="26">
        <v>0</v>
      </c>
      <c r="P188" s="26">
        <v>0</v>
      </c>
      <c r="Q188" s="26">
        <v>0</v>
      </c>
      <c r="R188" s="26">
        <v>0</v>
      </c>
      <c r="S188" s="27">
        <v>0</v>
      </c>
      <c r="T188" s="27">
        <v>0</v>
      </c>
      <c r="U188" s="27">
        <v>0</v>
      </c>
      <c r="V188" s="27">
        <v>0</v>
      </c>
      <c r="W188" s="26">
        <v>0</v>
      </c>
      <c r="X188" s="26">
        <v>0</v>
      </c>
      <c r="Y188" s="26">
        <v>0</v>
      </c>
      <c r="Z188" s="26">
        <v>0</v>
      </c>
      <c r="AA188" s="25">
        <v>0</v>
      </c>
      <c r="AB188" s="25">
        <v>0</v>
      </c>
      <c r="AC188" s="25">
        <v>0</v>
      </c>
      <c r="AD188" s="25">
        <v>0</v>
      </c>
      <c r="AE188" s="28"/>
      <c r="AF188" s="28"/>
      <c r="AG188" s="28"/>
      <c r="AH188" s="28"/>
      <c r="AI188" s="27">
        <v>0</v>
      </c>
      <c r="AJ188" s="27">
        <v>0</v>
      </c>
      <c r="AK188" s="27">
        <v>0</v>
      </c>
      <c r="AL188" s="27">
        <v>0</v>
      </c>
      <c r="AM188" s="25">
        <v>0</v>
      </c>
      <c r="AN188" s="25">
        <v>0</v>
      </c>
      <c r="AO188" s="25">
        <v>0</v>
      </c>
      <c r="AP188" s="25">
        <v>0</v>
      </c>
    </row>
    <row r="189" spans="1:42" s="4" customFormat="1" hidden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0</v>
      </c>
      <c r="G189" s="26">
        <v>0</v>
      </c>
      <c r="H189" s="26">
        <v>0</v>
      </c>
      <c r="I189" s="26">
        <v>0</v>
      </c>
      <c r="J189" s="26">
        <v>0</v>
      </c>
      <c r="K189" s="25">
        <v>0</v>
      </c>
      <c r="L189" s="25">
        <v>0</v>
      </c>
      <c r="M189" s="25">
        <v>0</v>
      </c>
      <c r="N189" s="25">
        <v>0</v>
      </c>
      <c r="O189" s="26">
        <v>0</v>
      </c>
      <c r="P189" s="26">
        <v>0</v>
      </c>
      <c r="Q189" s="26">
        <v>0</v>
      </c>
      <c r="R189" s="26">
        <v>0</v>
      </c>
      <c r="S189" s="27">
        <v>0</v>
      </c>
      <c r="T189" s="27">
        <v>0</v>
      </c>
      <c r="U189" s="27">
        <v>0</v>
      </c>
      <c r="V189" s="27">
        <v>0</v>
      </c>
      <c r="W189" s="26">
        <v>0</v>
      </c>
      <c r="X189" s="26">
        <v>0</v>
      </c>
      <c r="Y189" s="26">
        <v>0</v>
      </c>
      <c r="Z189" s="26">
        <v>0</v>
      </c>
      <c r="AA189" s="25">
        <v>0</v>
      </c>
      <c r="AB189" s="25">
        <v>0</v>
      </c>
      <c r="AC189" s="25">
        <v>0</v>
      </c>
      <c r="AD189" s="25">
        <v>0</v>
      </c>
      <c r="AE189" s="28"/>
      <c r="AF189" s="28"/>
      <c r="AG189" s="28"/>
      <c r="AH189" s="28"/>
      <c r="AI189" s="27">
        <v>0</v>
      </c>
      <c r="AJ189" s="27">
        <v>0</v>
      </c>
      <c r="AK189" s="27">
        <v>0</v>
      </c>
      <c r="AL189" s="27">
        <v>0</v>
      </c>
      <c r="AM189" s="25">
        <v>0</v>
      </c>
      <c r="AN189" s="25">
        <v>0</v>
      </c>
      <c r="AO189" s="25">
        <v>0</v>
      </c>
      <c r="AP189" s="25">
        <v>0</v>
      </c>
    </row>
    <row r="190" spans="1:42" s="4" customFormat="1" ht="56.25" hidden="1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0</v>
      </c>
      <c r="G190" s="26">
        <v>0</v>
      </c>
      <c r="H190" s="26">
        <v>0</v>
      </c>
      <c r="I190" s="26">
        <v>0</v>
      </c>
      <c r="J190" s="26">
        <v>0</v>
      </c>
      <c r="K190" s="25">
        <v>0</v>
      </c>
      <c r="L190" s="25">
        <v>0</v>
      </c>
      <c r="M190" s="25">
        <v>0</v>
      </c>
      <c r="N190" s="25">
        <v>0</v>
      </c>
      <c r="O190" s="26">
        <v>0</v>
      </c>
      <c r="P190" s="26">
        <v>0</v>
      </c>
      <c r="Q190" s="26">
        <v>0</v>
      </c>
      <c r="R190" s="26">
        <v>0</v>
      </c>
      <c r="S190" s="27">
        <v>0</v>
      </c>
      <c r="T190" s="27">
        <v>0</v>
      </c>
      <c r="U190" s="27">
        <v>0</v>
      </c>
      <c r="V190" s="27">
        <v>0</v>
      </c>
      <c r="W190" s="26">
        <v>0</v>
      </c>
      <c r="X190" s="26">
        <v>0</v>
      </c>
      <c r="Y190" s="26">
        <v>0</v>
      </c>
      <c r="Z190" s="26">
        <v>0</v>
      </c>
      <c r="AA190" s="25">
        <v>0</v>
      </c>
      <c r="AB190" s="25">
        <v>0</v>
      </c>
      <c r="AC190" s="25">
        <v>0</v>
      </c>
      <c r="AD190" s="25">
        <v>0</v>
      </c>
      <c r="AE190" s="28"/>
      <c r="AF190" s="28"/>
      <c r="AG190" s="28"/>
      <c r="AH190" s="28"/>
      <c r="AI190" s="27">
        <v>0</v>
      </c>
      <c r="AJ190" s="27">
        <v>0</v>
      </c>
      <c r="AK190" s="27">
        <v>0</v>
      </c>
      <c r="AL190" s="27">
        <v>0</v>
      </c>
      <c r="AM190" s="25">
        <v>0</v>
      </c>
      <c r="AN190" s="25">
        <v>0</v>
      </c>
      <c r="AO190" s="25">
        <v>0</v>
      </c>
      <c r="AP190" s="25">
        <v>0</v>
      </c>
    </row>
    <row r="191" spans="1:42" s="4" customFormat="1" ht="37.5" hidden="1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0</v>
      </c>
      <c r="G191" s="26">
        <v>0</v>
      </c>
      <c r="H191" s="26">
        <v>0</v>
      </c>
      <c r="I191" s="26">
        <v>0</v>
      </c>
      <c r="J191" s="26">
        <v>0</v>
      </c>
      <c r="K191" s="25">
        <v>0</v>
      </c>
      <c r="L191" s="25">
        <v>0</v>
      </c>
      <c r="M191" s="25">
        <v>0</v>
      </c>
      <c r="N191" s="25">
        <v>0</v>
      </c>
      <c r="O191" s="26">
        <v>0</v>
      </c>
      <c r="P191" s="26">
        <v>0</v>
      </c>
      <c r="Q191" s="26">
        <v>0</v>
      </c>
      <c r="R191" s="26">
        <v>0</v>
      </c>
      <c r="S191" s="27">
        <v>0</v>
      </c>
      <c r="T191" s="27">
        <v>0</v>
      </c>
      <c r="U191" s="27">
        <v>0</v>
      </c>
      <c r="V191" s="27">
        <v>0</v>
      </c>
      <c r="W191" s="26">
        <v>0</v>
      </c>
      <c r="X191" s="26">
        <v>0</v>
      </c>
      <c r="Y191" s="26">
        <v>0</v>
      </c>
      <c r="Z191" s="26">
        <v>0</v>
      </c>
      <c r="AA191" s="25">
        <v>0</v>
      </c>
      <c r="AB191" s="25">
        <v>0</v>
      </c>
      <c r="AC191" s="25">
        <v>0</v>
      </c>
      <c r="AD191" s="25">
        <v>0</v>
      </c>
      <c r="AE191" s="28"/>
      <c r="AF191" s="28"/>
      <c r="AG191" s="28"/>
      <c r="AH191" s="28"/>
      <c r="AI191" s="27">
        <v>0</v>
      </c>
      <c r="AJ191" s="27">
        <v>0</v>
      </c>
      <c r="AK191" s="27">
        <v>0</v>
      </c>
      <c r="AL191" s="27">
        <v>0</v>
      </c>
      <c r="AM191" s="25">
        <v>0</v>
      </c>
      <c r="AN191" s="25">
        <v>0</v>
      </c>
      <c r="AO191" s="25">
        <v>0</v>
      </c>
      <c r="AP191" s="25">
        <v>0</v>
      </c>
    </row>
    <row r="192" spans="1:42" s="46" customFormat="1" hidden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0</v>
      </c>
      <c r="G192" s="42">
        <v>0</v>
      </c>
      <c r="H192" s="42">
        <v>0</v>
      </c>
      <c r="I192" s="42">
        <v>0</v>
      </c>
      <c r="J192" s="42">
        <v>0</v>
      </c>
      <c r="K192" s="41">
        <v>0</v>
      </c>
      <c r="L192" s="41">
        <v>0</v>
      </c>
      <c r="M192" s="41">
        <v>0</v>
      </c>
      <c r="N192" s="41">
        <v>0</v>
      </c>
      <c r="O192" s="42">
        <v>0</v>
      </c>
      <c r="P192" s="42">
        <v>0</v>
      </c>
      <c r="Q192" s="42">
        <v>0</v>
      </c>
      <c r="R192" s="42">
        <v>0</v>
      </c>
      <c r="S192" s="43">
        <v>0</v>
      </c>
      <c r="T192" s="43">
        <v>0</v>
      </c>
      <c r="U192" s="43">
        <v>0</v>
      </c>
      <c r="V192" s="43">
        <v>0</v>
      </c>
      <c r="W192" s="42">
        <v>0</v>
      </c>
      <c r="X192" s="42">
        <v>0</v>
      </c>
      <c r="Y192" s="42">
        <v>0</v>
      </c>
      <c r="Z192" s="42">
        <v>0</v>
      </c>
      <c r="AA192" s="41">
        <v>0</v>
      </c>
      <c r="AB192" s="41">
        <v>0</v>
      </c>
      <c r="AC192" s="41">
        <v>0</v>
      </c>
      <c r="AD192" s="41">
        <v>0</v>
      </c>
      <c r="AE192" s="44" t="s">
        <v>31</v>
      </c>
      <c r="AF192" s="44" t="s">
        <v>31</v>
      </c>
      <c r="AG192" s="44" t="s">
        <v>31</v>
      </c>
      <c r="AH192" s="44" t="s">
        <v>31</v>
      </c>
      <c r="AI192" s="43">
        <v>0</v>
      </c>
      <c r="AJ192" s="43">
        <v>0</v>
      </c>
      <c r="AK192" s="43">
        <v>0</v>
      </c>
      <c r="AL192" s="43">
        <v>0</v>
      </c>
      <c r="AM192" s="41">
        <v>0</v>
      </c>
      <c r="AN192" s="41">
        <v>0</v>
      </c>
      <c r="AO192" s="41">
        <v>0</v>
      </c>
      <c r="AP192" s="41">
        <v>0</v>
      </c>
    </row>
    <row r="193" spans="1:42" s="29" customFormat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9</v>
      </c>
      <c r="G193" s="26">
        <v>27.6</v>
      </c>
      <c r="H193" s="26">
        <v>62.9</v>
      </c>
      <c r="I193" s="26">
        <v>0</v>
      </c>
      <c r="J193" s="26">
        <v>90.5</v>
      </c>
      <c r="K193" s="25">
        <v>0</v>
      </c>
      <c r="L193" s="25">
        <v>18</v>
      </c>
      <c r="M193" s="25">
        <v>0</v>
      </c>
      <c r="N193" s="25">
        <v>18</v>
      </c>
      <c r="O193" s="26">
        <v>0</v>
      </c>
      <c r="P193" s="26">
        <v>2.86</v>
      </c>
      <c r="Q193" s="26">
        <v>0</v>
      </c>
      <c r="R193" s="26">
        <v>1.93</v>
      </c>
      <c r="S193" s="27">
        <v>0</v>
      </c>
      <c r="T193" s="27">
        <v>1.4401772525849337</v>
      </c>
      <c r="U193" s="27">
        <v>0</v>
      </c>
      <c r="V193" s="27">
        <v>0.97159940209267559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5">
        <v>0</v>
      </c>
      <c r="AB193" s="25">
        <v>39</v>
      </c>
      <c r="AC193" s="25">
        <v>0</v>
      </c>
      <c r="AD193" s="25">
        <v>39</v>
      </c>
      <c r="AE193" s="28"/>
      <c r="AF193" s="28"/>
      <c r="AG193" s="28"/>
      <c r="AH193" s="28"/>
      <c r="AI193" s="27">
        <v>0</v>
      </c>
      <c r="AJ193" s="27">
        <v>1.401</v>
      </c>
      <c r="AK193" s="27">
        <v>0</v>
      </c>
      <c r="AL193" s="27">
        <v>1.401</v>
      </c>
      <c r="AM193" s="25">
        <v>0</v>
      </c>
      <c r="AN193" s="25">
        <v>38</v>
      </c>
      <c r="AO193" s="25">
        <v>0</v>
      </c>
      <c r="AP193" s="25">
        <v>38</v>
      </c>
    </row>
    <row r="194" spans="1:42" s="4" customFormat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17</v>
      </c>
      <c r="G194" s="26">
        <v>18.2</v>
      </c>
      <c r="H194" s="26">
        <v>185.3</v>
      </c>
      <c r="I194" s="26">
        <v>0</v>
      </c>
      <c r="J194" s="26">
        <v>203.5</v>
      </c>
      <c r="K194" s="25">
        <v>0</v>
      </c>
      <c r="L194" s="25">
        <v>38</v>
      </c>
      <c r="M194" s="25">
        <v>0</v>
      </c>
      <c r="N194" s="25">
        <v>38</v>
      </c>
      <c r="O194" s="26">
        <v>0</v>
      </c>
      <c r="P194" s="26">
        <v>2.0499999999999998</v>
      </c>
      <c r="Q194" s="26">
        <v>0</v>
      </c>
      <c r="R194" s="26">
        <v>1.6</v>
      </c>
      <c r="S194" s="27">
        <v>0</v>
      </c>
      <c r="T194" s="27">
        <v>1.0298661174047374</v>
      </c>
      <c r="U194" s="27">
        <v>0</v>
      </c>
      <c r="V194" s="27">
        <v>0.8025682182985554</v>
      </c>
      <c r="W194" s="26">
        <v>41.25</v>
      </c>
      <c r="X194" s="26">
        <v>145.65</v>
      </c>
      <c r="Y194" s="26">
        <v>0</v>
      </c>
      <c r="Z194" s="26">
        <v>186.9</v>
      </c>
      <c r="AA194" s="25">
        <v>0</v>
      </c>
      <c r="AB194" s="25">
        <v>150</v>
      </c>
      <c r="AC194" s="25">
        <v>0</v>
      </c>
      <c r="AD194" s="25">
        <v>150</v>
      </c>
      <c r="AE194" s="28"/>
      <c r="AF194" s="28"/>
      <c r="AG194" s="28"/>
      <c r="AH194" s="28"/>
      <c r="AI194" s="27">
        <v>0</v>
      </c>
      <c r="AJ194" s="27">
        <v>1.0049999999999999</v>
      </c>
      <c r="AK194" s="27">
        <v>0</v>
      </c>
      <c r="AL194" s="27">
        <v>1.0049999999999999</v>
      </c>
      <c r="AM194" s="25">
        <v>0</v>
      </c>
      <c r="AN194" s="25">
        <v>146</v>
      </c>
      <c r="AO194" s="25">
        <v>0</v>
      </c>
      <c r="AP194" s="25">
        <v>146</v>
      </c>
    </row>
    <row r="195" spans="1:42" s="4" customFormat="1" ht="37.5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11</v>
      </c>
      <c r="G195" s="26">
        <v>43.1</v>
      </c>
      <c r="H195" s="26">
        <v>79.900000000000006</v>
      </c>
      <c r="I195" s="26">
        <v>0</v>
      </c>
      <c r="J195" s="26">
        <v>123</v>
      </c>
      <c r="K195" s="25">
        <v>0</v>
      </c>
      <c r="L195" s="25">
        <v>28</v>
      </c>
      <c r="M195" s="25">
        <v>0</v>
      </c>
      <c r="N195" s="25">
        <v>28</v>
      </c>
      <c r="O195" s="26">
        <v>0</v>
      </c>
      <c r="P195" s="26">
        <v>3.5</v>
      </c>
      <c r="Q195" s="26">
        <v>0</v>
      </c>
      <c r="R195" s="26">
        <v>2.36</v>
      </c>
      <c r="S195" s="27">
        <v>0</v>
      </c>
      <c r="T195" s="27">
        <v>1.7621145374449338</v>
      </c>
      <c r="U195" s="27">
        <v>0</v>
      </c>
      <c r="V195" s="27">
        <v>1.1860311882275423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0</v>
      </c>
      <c r="AB195" s="25">
        <v>108</v>
      </c>
      <c r="AC195" s="25">
        <v>0</v>
      </c>
      <c r="AD195" s="25">
        <v>108</v>
      </c>
      <c r="AE195" s="28"/>
      <c r="AF195" s="28"/>
      <c r="AG195" s="28"/>
      <c r="AH195" s="28"/>
      <c r="AI195" s="27">
        <v>0</v>
      </c>
      <c r="AJ195" s="27">
        <v>1.7150000000000001</v>
      </c>
      <c r="AK195" s="27">
        <v>0</v>
      </c>
      <c r="AL195" s="27">
        <v>1.7150000000000001</v>
      </c>
      <c r="AM195" s="25">
        <v>0</v>
      </c>
      <c r="AN195" s="25">
        <v>105</v>
      </c>
      <c r="AO195" s="25">
        <v>0</v>
      </c>
      <c r="AP195" s="25">
        <v>105</v>
      </c>
    </row>
    <row r="196" spans="1:42" s="4" customFormat="1" ht="37.5" hidden="1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0</v>
      </c>
      <c r="G196" s="26">
        <v>0</v>
      </c>
      <c r="H196" s="26">
        <v>0</v>
      </c>
      <c r="I196" s="26">
        <v>0</v>
      </c>
      <c r="J196" s="26">
        <v>0</v>
      </c>
      <c r="K196" s="25">
        <v>0</v>
      </c>
      <c r="L196" s="25">
        <v>0</v>
      </c>
      <c r="M196" s="25">
        <v>0</v>
      </c>
      <c r="N196" s="25">
        <v>0</v>
      </c>
      <c r="O196" s="26">
        <v>0</v>
      </c>
      <c r="P196" s="26">
        <v>0</v>
      </c>
      <c r="Q196" s="26">
        <v>0</v>
      </c>
      <c r="R196" s="26">
        <v>0</v>
      </c>
      <c r="S196" s="27">
        <v>0</v>
      </c>
      <c r="T196" s="27">
        <v>0</v>
      </c>
      <c r="U196" s="27">
        <v>0</v>
      </c>
      <c r="V196" s="27">
        <v>0</v>
      </c>
      <c r="W196" s="26">
        <v>0</v>
      </c>
      <c r="X196" s="26">
        <v>0</v>
      </c>
      <c r="Y196" s="26">
        <v>0</v>
      </c>
      <c r="Z196" s="26">
        <v>0</v>
      </c>
      <c r="AA196" s="25">
        <v>0</v>
      </c>
      <c r="AB196" s="25">
        <v>0</v>
      </c>
      <c r="AC196" s="25">
        <v>0</v>
      </c>
      <c r="AD196" s="25">
        <v>0</v>
      </c>
      <c r="AE196" s="28"/>
      <c r="AF196" s="28"/>
      <c r="AG196" s="28"/>
      <c r="AH196" s="28"/>
      <c r="AI196" s="27">
        <v>0</v>
      </c>
      <c r="AJ196" s="27">
        <v>0</v>
      </c>
      <c r="AK196" s="27">
        <v>0</v>
      </c>
      <c r="AL196" s="27">
        <v>0</v>
      </c>
      <c r="AM196" s="25">
        <v>0</v>
      </c>
      <c r="AN196" s="25">
        <v>0</v>
      </c>
      <c r="AO196" s="25">
        <v>0</v>
      </c>
      <c r="AP196" s="25">
        <v>0</v>
      </c>
    </row>
    <row r="197" spans="1:42" s="46" customFormat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41</v>
      </c>
      <c r="G197" s="42">
        <v>129.22999999999999</v>
      </c>
      <c r="H197" s="42">
        <v>325.39999999999998</v>
      </c>
      <c r="I197" s="42">
        <v>0</v>
      </c>
      <c r="J197" s="42">
        <v>454.63</v>
      </c>
      <c r="K197" s="41">
        <v>0</v>
      </c>
      <c r="L197" s="41">
        <v>84</v>
      </c>
      <c r="M197" s="41">
        <v>0</v>
      </c>
      <c r="N197" s="41">
        <v>84</v>
      </c>
      <c r="O197" s="42">
        <v>0</v>
      </c>
      <c r="P197" s="42">
        <v>2.58</v>
      </c>
      <c r="Q197" s="42">
        <v>0</v>
      </c>
      <c r="R197" s="42">
        <v>1.78</v>
      </c>
      <c r="S197" s="43">
        <v>0</v>
      </c>
      <c r="T197" s="43">
        <v>1.2648491581916075</v>
      </c>
      <c r="U197" s="43">
        <v>0</v>
      </c>
      <c r="V197" s="43">
        <v>0.87449775466792712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0</v>
      </c>
      <c r="AB197" s="41">
        <v>296</v>
      </c>
      <c r="AC197" s="41">
        <v>0</v>
      </c>
      <c r="AD197" s="41">
        <v>296</v>
      </c>
      <c r="AE197" s="44" t="s">
        <v>31</v>
      </c>
      <c r="AF197" s="44" t="s">
        <v>670</v>
      </c>
      <c r="AG197" s="44" t="s">
        <v>31</v>
      </c>
      <c r="AH197" s="44" t="s">
        <v>784</v>
      </c>
      <c r="AI197" s="43">
        <v>0</v>
      </c>
      <c r="AJ197" s="43">
        <v>1.264</v>
      </c>
      <c r="AK197" s="43">
        <v>0</v>
      </c>
      <c r="AL197" s="43">
        <v>1.264</v>
      </c>
      <c r="AM197" s="41">
        <v>0</v>
      </c>
      <c r="AN197" s="41">
        <v>296</v>
      </c>
      <c r="AO197" s="41">
        <v>0</v>
      </c>
      <c r="AP197" s="41">
        <v>296</v>
      </c>
    </row>
    <row r="198" spans="1:42" s="4" customFormat="1" hidden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0</v>
      </c>
      <c r="G198" s="26">
        <v>0</v>
      </c>
      <c r="H198" s="26">
        <v>0</v>
      </c>
      <c r="I198" s="26">
        <v>0</v>
      </c>
      <c r="J198" s="26">
        <v>0</v>
      </c>
      <c r="K198" s="25">
        <v>0</v>
      </c>
      <c r="L198" s="25">
        <v>0</v>
      </c>
      <c r="M198" s="25">
        <v>0</v>
      </c>
      <c r="N198" s="25">
        <v>0</v>
      </c>
      <c r="O198" s="26">
        <v>0</v>
      </c>
      <c r="P198" s="26">
        <v>0</v>
      </c>
      <c r="Q198" s="26">
        <v>0</v>
      </c>
      <c r="R198" s="26">
        <v>0</v>
      </c>
      <c r="S198" s="27">
        <v>0</v>
      </c>
      <c r="T198" s="27">
        <v>0</v>
      </c>
      <c r="U198" s="27">
        <v>0</v>
      </c>
      <c r="V198" s="27">
        <v>0</v>
      </c>
      <c r="W198" s="26">
        <v>0</v>
      </c>
      <c r="X198" s="26">
        <v>0</v>
      </c>
      <c r="Y198" s="26">
        <v>0</v>
      </c>
      <c r="Z198" s="26">
        <v>0</v>
      </c>
      <c r="AA198" s="25">
        <v>0</v>
      </c>
      <c r="AB198" s="25">
        <v>0</v>
      </c>
      <c r="AC198" s="25">
        <v>0</v>
      </c>
      <c r="AD198" s="25">
        <v>0</v>
      </c>
      <c r="AE198" s="28"/>
      <c r="AF198" s="28"/>
      <c r="AG198" s="28"/>
      <c r="AH198" s="28"/>
      <c r="AI198" s="27">
        <v>0</v>
      </c>
      <c r="AJ198" s="27">
        <v>0</v>
      </c>
      <c r="AK198" s="27">
        <v>0</v>
      </c>
      <c r="AL198" s="27">
        <v>0</v>
      </c>
      <c r="AM198" s="25">
        <v>0</v>
      </c>
      <c r="AN198" s="25">
        <v>0</v>
      </c>
      <c r="AO198" s="25">
        <v>0</v>
      </c>
      <c r="AP198" s="25">
        <v>0</v>
      </c>
    </row>
    <row r="199" spans="1:42" s="29" customFormat="1" ht="37.5" hidden="1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0</v>
      </c>
      <c r="L199" s="25">
        <v>0</v>
      </c>
      <c r="M199" s="25">
        <v>0</v>
      </c>
      <c r="N199" s="25">
        <v>0</v>
      </c>
      <c r="O199" s="26">
        <v>0</v>
      </c>
      <c r="P199" s="26">
        <v>0</v>
      </c>
      <c r="Q199" s="26">
        <v>0</v>
      </c>
      <c r="R199" s="26">
        <v>0</v>
      </c>
      <c r="S199" s="27">
        <v>0</v>
      </c>
      <c r="T199" s="27">
        <v>0</v>
      </c>
      <c r="U199" s="27">
        <v>0</v>
      </c>
      <c r="V199" s="27">
        <v>0</v>
      </c>
      <c r="W199" s="26">
        <v>0</v>
      </c>
      <c r="X199" s="26">
        <v>0</v>
      </c>
      <c r="Y199" s="26">
        <v>0</v>
      </c>
      <c r="Z199" s="26">
        <v>0</v>
      </c>
      <c r="AA199" s="25">
        <v>0</v>
      </c>
      <c r="AB199" s="25">
        <v>0</v>
      </c>
      <c r="AC199" s="25">
        <v>0</v>
      </c>
      <c r="AD199" s="25">
        <v>0</v>
      </c>
      <c r="AE199" s="28"/>
      <c r="AF199" s="28"/>
      <c r="AG199" s="28"/>
      <c r="AH199" s="28"/>
      <c r="AI199" s="27">
        <v>0</v>
      </c>
      <c r="AJ199" s="27">
        <v>0</v>
      </c>
      <c r="AK199" s="27">
        <v>0</v>
      </c>
      <c r="AL199" s="27">
        <v>0</v>
      </c>
      <c r="AM199" s="25">
        <v>0</v>
      </c>
      <c r="AN199" s="25">
        <v>0</v>
      </c>
      <c r="AO199" s="25">
        <v>0</v>
      </c>
      <c r="AP199" s="25">
        <v>0</v>
      </c>
    </row>
    <row r="200" spans="1:42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4</v>
      </c>
      <c r="G200" s="26">
        <v>26.58</v>
      </c>
      <c r="H200" s="26">
        <v>0</v>
      </c>
      <c r="I200" s="26">
        <v>0</v>
      </c>
      <c r="J200" s="26">
        <v>26.58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0</v>
      </c>
      <c r="X200" s="26">
        <v>0</v>
      </c>
      <c r="Y200" s="26">
        <v>0</v>
      </c>
      <c r="Z200" s="26">
        <v>0</v>
      </c>
      <c r="AA200" s="25">
        <v>0</v>
      </c>
      <c r="AB200" s="25">
        <v>0</v>
      </c>
      <c r="AC200" s="25">
        <v>0</v>
      </c>
      <c r="AD200" s="25">
        <v>0</v>
      </c>
      <c r="AE200" s="28"/>
      <c r="AF200" s="28"/>
      <c r="AG200" s="28"/>
      <c r="AH200" s="28"/>
      <c r="AI200" s="27">
        <v>0</v>
      </c>
      <c r="AJ200" s="27">
        <v>0</v>
      </c>
      <c r="AK200" s="27">
        <v>0</v>
      </c>
      <c r="AL200" s="27">
        <v>0</v>
      </c>
      <c r="AM200" s="25">
        <v>0</v>
      </c>
      <c r="AN200" s="25">
        <v>0</v>
      </c>
      <c r="AO200" s="25">
        <v>0</v>
      </c>
      <c r="AP200" s="25">
        <v>0</v>
      </c>
    </row>
    <row r="201" spans="1:42" s="4" customFormat="1" ht="37.5" hidden="1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0</v>
      </c>
      <c r="G201" s="26">
        <v>0</v>
      </c>
      <c r="H201" s="26">
        <v>0</v>
      </c>
      <c r="I201" s="26">
        <v>0</v>
      </c>
      <c r="J201" s="26">
        <v>0</v>
      </c>
      <c r="K201" s="25">
        <v>0</v>
      </c>
      <c r="L201" s="25">
        <v>0</v>
      </c>
      <c r="M201" s="25">
        <v>0</v>
      </c>
      <c r="N201" s="25">
        <v>0</v>
      </c>
      <c r="O201" s="26">
        <v>0</v>
      </c>
      <c r="P201" s="26">
        <v>0</v>
      </c>
      <c r="Q201" s="26">
        <v>0</v>
      </c>
      <c r="R201" s="26">
        <v>0</v>
      </c>
      <c r="S201" s="27">
        <v>0</v>
      </c>
      <c r="T201" s="27">
        <v>0</v>
      </c>
      <c r="U201" s="27">
        <v>0</v>
      </c>
      <c r="V201" s="27">
        <v>0</v>
      </c>
      <c r="W201" s="26">
        <v>0</v>
      </c>
      <c r="X201" s="26">
        <v>0</v>
      </c>
      <c r="Y201" s="26">
        <v>0</v>
      </c>
      <c r="Z201" s="26">
        <v>0</v>
      </c>
      <c r="AA201" s="25">
        <v>0</v>
      </c>
      <c r="AB201" s="25">
        <v>0</v>
      </c>
      <c r="AC201" s="25">
        <v>0</v>
      </c>
      <c r="AD201" s="25">
        <v>0</v>
      </c>
      <c r="AE201" s="28"/>
      <c r="AF201" s="28"/>
      <c r="AG201" s="28"/>
      <c r="AH201" s="28"/>
      <c r="AI201" s="27">
        <v>0</v>
      </c>
      <c r="AJ201" s="27">
        <v>0</v>
      </c>
      <c r="AK201" s="27">
        <v>0</v>
      </c>
      <c r="AL201" s="27">
        <v>0</v>
      </c>
      <c r="AM201" s="25">
        <v>0</v>
      </c>
      <c r="AN201" s="25">
        <v>0</v>
      </c>
      <c r="AO201" s="25">
        <v>0</v>
      </c>
      <c r="AP201" s="25">
        <v>0</v>
      </c>
    </row>
    <row r="202" spans="1:42" s="4" customFormat="1" hidden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0</v>
      </c>
      <c r="G202" s="26">
        <v>0</v>
      </c>
      <c r="H202" s="26">
        <v>0</v>
      </c>
      <c r="I202" s="26">
        <v>0</v>
      </c>
      <c r="J202" s="26">
        <v>0</v>
      </c>
      <c r="K202" s="25">
        <v>0</v>
      </c>
      <c r="L202" s="25">
        <v>0</v>
      </c>
      <c r="M202" s="25">
        <v>0</v>
      </c>
      <c r="N202" s="25">
        <v>0</v>
      </c>
      <c r="O202" s="26">
        <v>0</v>
      </c>
      <c r="P202" s="26">
        <v>0</v>
      </c>
      <c r="Q202" s="26">
        <v>0</v>
      </c>
      <c r="R202" s="26">
        <v>0</v>
      </c>
      <c r="S202" s="27">
        <v>0</v>
      </c>
      <c r="T202" s="27">
        <v>0</v>
      </c>
      <c r="U202" s="27">
        <v>0</v>
      </c>
      <c r="V202" s="27">
        <v>0</v>
      </c>
      <c r="W202" s="26">
        <v>0</v>
      </c>
      <c r="X202" s="26">
        <v>0</v>
      </c>
      <c r="Y202" s="26">
        <v>0</v>
      </c>
      <c r="Z202" s="26">
        <v>0</v>
      </c>
      <c r="AA202" s="25">
        <v>0</v>
      </c>
      <c r="AB202" s="25">
        <v>0</v>
      </c>
      <c r="AC202" s="25">
        <v>0</v>
      </c>
      <c r="AD202" s="25">
        <v>0</v>
      </c>
      <c r="AE202" s="28"/>
      <c r="AF202" s="28"/>
      <c r="AG202" s="28"/>
      <c r="AH202" s="28"/>
      <c r="AI202" s="27">
        <v>0</v>
      </c>
      <c r="AJ202" s="27">
        <v>0</v>
      </c>
      <c r="AK202" s="27">
        <v>0</v>
      </c>
      <c r="AL202" s="27">
        <v>0</v>
      </c>
      <c r="AM202" s="25">
        <v>0</v>
      </c>
      <c r="AN202" s="25">
        <v>0</v>
      </c>
      <c r="AO202" s="25">
        <v>0</v>
      </c>
      <c r="AP202" s="25">
        <v>0</v>
      </c>
    </row>
    <row r="203" spans="1:42" s="4" customFormat="1" ht="56.25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377.87</v>
      </c>
      <c r="H203" s="26">
        <v>119.55</v>
      </c>
      <c r="I203" s="26">
        <v>0</v>
      </c>
      <c r="J203" s="26">
        <v>497.42</v>
      </c>
      <c r="K203" s="25">
        <v>0</v>
      </c>
      <c r="L203" s="25">
        <v>6</v>
      </c>
      <c r="M203" s="25">
        <v>0</v>
      </c>
      <c r="N203" s="25">
        <v>6</v>
      </c>
      <c r="O203" s="26">
        <v>0</v>
      </c>
      <c r="P203" s="26">
        <v>0.5</v>
      </c>
      <c r="Q203" s="26">
        <v>0</v>
      </c>
      <c r="R203" s="26">
        <v>0.04</v>
      </c>
      <c r="S203" s="27">
        <v>0</v>
      </c>
      <c r="T203" s="27">
        <v>0.24493431307058564</v>
      </c>
      <c r="U203" s="27">
        <v>0</v>
      </c>
      <c r="V203" s="27">
        <v>1.9240748406807728E-2</v>
      </c>
      <c r="W203" s="26">
        <v>1580.38</v>
      </c>
      <c r="X203" s="26">
        <v>134.72999999999999</v>
      </c>
      <c r="Y203" s="26">
        <v>0</v>
      </c>
      <c r="Z203" s="26">
        <v>1715.11</v>
      </c>
      <c r="AA203" s="25">
        <v>0</v>
      </c>
      <c r="AB203" s="25">
        <v>33</v>
      </c>
      <c r="AC203" s="25">
        <v>0</v>
      </c>
      <c r="AD203" s="25">
        <v>33</v>
      </c>
      <c r="AE203" s="28"/>
      <c r="AF203" s="28"/>
      <c r="AG203" s="28"/>
      <c r="AH203" s="28"/>
      <c r="AI203" s="27">
        <v>0</v>
      </c>
      <c r="AJ203" s="27">
        <v>0.245</v>
      </c>
      <c r="AK203" s="27">
        <v>0</v>
      </c>
      <c r="AL203" s="27">
        <v>0.245</v>
      </c>
      <c r="AM203" s="25">
        <v>0</v>
      </c>
      <c r="AN203" s="25">
        <v>33</v>
      </c>
      <c r="AO203" s="25">
        <v>0</v>
      </c>
      <c r="AP203" s="25">
        <v>33</v>
      </c>
    </row>
    <row r="204" spans="1:42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690.34</v>
      </c>
      <c r="H204" s="42">
        <v>119.55</v>
      </c>
      <c r="I204" s="42">
        <v>0</v>
      </c>
      <c r="J204" s="42">
        <v>809.89</v>
      </c>
      <c r="K204" s="41">
        <v>0</v>
      </c>
      <c r="L204" s="41">
        <v>6</v>
      </c>
      <c r="M204" s="41">
        <v>0</v>
      </c>
      <c r="N204" s="41">
        <v>6</v>
      </c>
      <c r="O204" s="42">
        <v>0</v>
      </c>
      <c r="P204" s="42">
        <v>0.5</v>
      </c>
      <c r="Q204" s="42">
        <v>0</v>
      </c>
      <c r="R204" s="42">
        <v>0.03</v>
      </c>
      <c r="S204" s="43">
        <v>0</v>
      </c>
      <c r="T204" s="43">
        <v>0.2445893863029944</v>
      </c>
      <c r="U204" s="43">
        <v>0</v>
      </c>
      <c r="V204" s="43">
        <v>1.431819365139971E-2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1">
        <v>0</v>
      </c>
      <c r="AB204" s="41">
        <v>33</v>
      </c>
      <c r="AC204" s="41">
        <v>0</v>
      </c>
      <c r="AD204" s="41">
        <v>33</v>
      </c>
      <c r="AE204" s="44" t="s">
        <v>31</v>
      </c>
      <c r="AF204" s="44" t="s">
        <v>785</v>
      </c>
      <c r="AG204" s="44" t="s">
        <v>31</v>
      </c>
      <c r="AH204" s="44" t="s">
        <v>786</v>
      </c>
      <c r="AI204" s="43">
        <v>0</v>
      </c>
      <c r="AJ204" s="43">
        <v>0.245</v>
      </c>
      <c r="AK204" s="43">
        <v>0</v>
      </c>
      <c r="AL204" s="43">
        <v>0.245</v>
      </c>
      <c r="AM204" s="41">
        <v>0</v>
      </c>
      <c r="AN204" s="41">
        <v>33</v>
      </c>
      <c r="AO204" s="41">
        <v>0</v>
      </c>
      <c r="AP204" s="41">
        <v>33</v>
      </c>
    </row>
    <row r="205" spans="1:42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0</v>
      </c>
      <c r="G205" s="26">
        <v>0</v>
      </c>
      <c r="H205" s="26">
        <v>0</v>
      </c>
      <c r="I205" s="26">
        <v>0</v>
      </c>
      <c r="J205" s="26">
        <v>0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4.62</v>
      </c>
      <c r="X205" s="26">
        <v>0</v>
      </c>
      <c r="Y205" s="26">
        <v>0</v>
      </c>
      <c r="Z205" s="26">
        <v>4.62</v>
      </c>
      <c r="AA205" s="25">
        <v>0</v>
      </c>
      <c r="AB205" s="25">
        <v>0</v>
      </c>
      <c r="AC205" s="25">
        <v>0</v>
      </c>
      <c r="AD205" s="25">
        <v>0</v>
      </c>
      <c r="AE205" s="28"/>
      <c r="AF205" s="28"/>
      <c r="AG205" s="28"/>
      <c r="AH205" s="28"/>
      <c r="AI205" s="27">
        <v>0</v>
      </c>
      <c r="AJ205" s="27">
        <v>0</v>
      </c>
      <c r="AK205" s="27">
        <v>0</v>
      </c>
      <c r="AL205" s="27">
        <v>0</v>
      </c>
      <c r="AM205" s="25">
        <v>0</v>
      </c>
      <c r="AN205" s="25">
        <v>0</v>
      </c>
      <c r="AO205" s="25">
        <v>0</v>
      </c>
      <c r="AP205" s="25">
        <v>0</v>
      </c>
    </row>
    <row r="206" spans="1:42" s="4" customFormat="1" ht="37.5" hidden="1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0</v>
      </c>
      <c r="G206" s="26">
        <v>0</v>
      </c>
      <c r="H206" s="26">
        <v>0</v>
      </c>
      <c r="I206" s="26">
        <v>0</v>
      </c>
      <c r="J206" s="26">
        <v>0</v>
      </c>
      <c r="K206" s="25">
        <v>0</v>
      </c>
      <c r="L206" s="25">
        <v>0</v>
      </c>
      <c r="M206" s="25">
        <v>0</v>
      </c>
      <c r="N206" s="25">
        <v>0</v>
      </c>
      <c r="O206" s="26">
        <v>0</v>
      </c>
      <c r="P206" s="26">
        <v>0</v>
      </c>
      <c r="Q206" s="26">
        <v>0</v>
      </c>
      <c r="R206" s="26">
        <v>0</v>
      </c>
      <c r="S206" s="27">
        <v>0</v>
      </c>
      <c r="T206" s="27">
        <v>0</v>
      </c>
      <c r="U206" s="27">
        <v>0</v>
      </c>
      <c r="V206" s="27">
        <v>0</v>
      </c>
      <c r="W206" s="26">
        <v>7.89</v>
      </c>
      <c r="X206" s="26">
        <v>0</v>
      </c>
      <c r="Y206" s="26">
        <v>0</v>
      </c>
      <c r="Z206" s="26">
        <v>7.89</v>
      </c>
      <c r="AA206" s="25">
        <v>0</v>
      </c>
      <c r="AB206" s="25">
        <v>0</v>
      </c>
      <c r="AC206" s="25">
        <v>0</v>
      </c>
      <c r="AD206" s="25">
        <v>0</v>
      </c>
      <c r="AE206" s="28"/>
      <c r="AF206" s="28"/>
      <c r="AG206" s="28"/>
      <c r="AH206" s="28"/>
      <c r="AI206" s="27">
        <v>0</v>
      </c>
      <c r="AJ206" s="27">
        <v>0</v>
      </c>
      <c r="AK206" s="27">
        <v>0</v>
      </c>
      <c r="AL206" s="27">
        <v>0</v>
      </c>
      <c r="AM206" s="25">
        <v>0</v>
      </c>
      <c r="AN206" s="25">
        <v>0</v>
      </c>
      <c r="AO206" s="25">
        <v>0</v>
      </c>
      <c r="AP206" s="25">
        <v>0</v>
      </c>
    </row>
    <row r="207" spans="1:42" s="4" customFormat="1" ht="37.5" hidden="1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0</v>
      </c>
      <c r="G207" s="26">
        <v>0</v>
      </c>
      <c r="H207" s="26">
        <v>0</v>
      </c>
      <c r="I207" s="26">
        <v>0</v>
      </c>
      <c r="J207" s="26">
        <v>0</v>
      </c>
      <c r="K207" s="25">
        <v>0</v>
      </c>
      <c r="L207" s="25">
        <v>0</v>
      </c>
      <c r="M207" s="25">
        <v>0</v>
      </c>
      <c r="N207" s="25">
        <v>0</v>
      </c>
      <c r="O207" s="26">
        <v>0</v>
      </c>
      <c r="P207" s="26">
        <v>0</v>
      </c>
      <c r="Q207" s="26">
        <v>0</v>
      </c>
      <c r="R207" s="26">
        <v>0</v>
      </c>
      <c r="S207" s="27">
        <v>0</v>
      </c>
      <c r="T207" s="27">
        <v>0</v>
      </c>
      <c r="U207" s="27">
        <v>0</v>
      </c>
      <c r="V207" s="27">
        <v>0</v>
      </c>
      <c r="W207" s="26">
        <v>0</v>
      </c>
      <c r="X207" s="26">
        <v>0</v>
      </c>
      <c r="Y207" s="26">
        <v>0</v>
      </c>
      <c r="Z207" s="26">
        <v>0</v>
      </c>
      <c r="AA207" s="25">
        <v>0</v>
      </c>
      <c r="AB207" s="25">
        <v>0</v>
      </c>
      <c r="AC207" s="25">
        <v>0</v>
      </c>
      <c r="AD207" s="25">
        <v>0</v>
      </c>
      <c r="AE207" s="28"/>
      <c r="AF207" s="28"/>
      <c r="AG207" s="28"/>
      <c r="AH207" s="28"/>
      <c r="AI207" s="27">
        <v>0</v>
      </c>
      <c r="AJ207" s="27">
        <v>0</v>
      </c>
      <c r="AK207" s="27">
        <v>0</v>
      </c>
      <c r="AL207" s="27">
        <v>0</v>
      </c>
      <c r="AM207" s="25">
        <v>0</v>
      </c>
      <c r="AN207" s="25">
        <v>0</v>
      </c>
      <c r="AO207" s="25">
        <v>0</v>
      </c>
      <c r="AP207" s="25">
        <v>0</v>
      </c>
    </row>
    <row r="208" spans="1:42" s="4" customFormat="1" ht="37.5" hidden="1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0</v>
      </c>
      <c r="G208" s="26">
        <v>0</v>
      </c>
      <c r="H208" s="26">
        <v>0</v>
      </c>
      <c r="I208" s="26">
        <v>0</v>
      </c>
      <c r="J208" s="26">
        <v>0</v>
      </c>
      <c r="K208" s="25">
        <v>0</v>
      </c>
      <c r="L208" s="25">
        <v>0</v>
      </c>
      <c r="M208" s="25">
        <v>0</v>
      </c>
      <c r="N208" s="25">
        <v>0</v>
      </c>
      <c r="O208" s="26">
        <v>0</v>
      </c>
      <c r="P208" s="26">
        <v>0</v>
      </c>
      <c r="Q208" s="26">
        <v>0</v>
      </c>
      <c r="R208" s="26">
        <v>0</v>
      </c>
      <c r="S208" s="27">
        <v>0</v>
      </c>
      <c r="T208" s="27">
        <v>0</v>
      </c>
      <c r="U208" s="27">
        <v>0</v>
      </c>
      <c r="V208" s="27">
        <v>0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5">
        <v>0</v>
      </c>
      <c r="AB208" s="25">
        <v>0</v>
      </c>
      <c r="AC208" s="25">
        <v>0</v>
      </c>
      <c r="AD208" s="25">
        <v>0</v>
      </c>
      <c r="AE208" s="28"/>
      <c r="AF208" s="28"/>
      <c r="AG208" s="28"/>
      <c r="AH208" s="28"/>
      <c r="AI208" s="27">
        <v>0</v>
      </c>
      <c r="AJ208" s="27">
        <v>0</v>
      </c>
      <c r="AK208" s="27">
        <v>0</v>
      </c>
      <c r="AL208" s="27">
        <v>0</v>
      </c>
      <c r="AM208" s="25">
        <v>0</v>
      </c>
      <c r="AN208" s="25">
        <v>0</v>
      </c>
      <c r="AO208" s="25">
        <v>0</v>
      </c>
      <c r="AP208" s="25">
        <v>0</v>
      </c>
    </row>
    <row r="209" spans="1:42" s="4" customFormat="1" ht="37.5" hidden="1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0</v>
      </c>
      <c r="G209" s="26">
        <v>0</v>
      </c>
      <c r="H209" s="26">
        <v>0</v>
      </c>
      <c r="I209" s="26">
        <v>0</v>
      </c>
      <c r="J209" s="26">
        <v>0</v>
      </c>
      <c r="K209" s="25">
        <v>0</v>
      </c>
      <c r="L209" s="25">
        <v>0</v>
      </c>
      <c r="M209" s="25">
        <v>0</v>
      </c>
      <c r="N209" s="25">
        <v>0</v>
      </c>
      <c r="O209" s="26">
        <v>0</v>
      </c>
      <c r="P209" s="26">
        <v>0</v>
      </c>
      <c r="Q209" s="26">
        <v>0</v>
      </c>
      <c r="R209" s="26">
        <v>0</v>
      </c>
      <c r="S209" s="27">
        <v>0</v>
      </c>
      <c r="T209" s="27">
        <v>0</v>
      </c>
      <c r="U209" s="27">
        <v>0</v>
      </c>
      <c r="V209" s="27">
        <v>0</v>
      </c>
      <c r="W209" s="26">
        <v>0</v>
      </c>
      <c r="X209" s="26">
        <v>0</v>
      </c>
      <c r="Y209" s="26">
        <v>0</v>
      </c>
      <c r="Z209" s="26">
        <v>0</v>
      </c>
      <c r="AA209" s="25">
        <v>0</v>
      </c>
      <c r="AB209" s="25">
        <v>0</v>
      </c>
      <c r="AC209" s="25">
        <v>0</v>
      </c>
      <c r="AD209" s="25">
        <v>0</v>
      </c>
      <c r="AE209" s="28"/>
      <c r="AF209" s="28"/>
      <c r="AG209" s="28"/>
      <c r="AH209" s="28"/>
      <c r="AI209" s="27">
        <v>0</v>
      </c>
      <c r="AJ209" s="27">
        <v>0</v>
      </c>
      <c r="AK209" s="27">
        <v>0</v>
      </c>
      <c r="AL209" s="27">
        <v>0</v>
      </c>
      <c r="AM209" s="25">
        <v>0</v>
      </c>
      <c r="AN209" s="25">
        <v>0</v>
      </c>
      <c r="AO209" s="25">
        <v>0</v>
      </c>
      <c r="AP209" s="25">
        <v>0</v>
      </c>
    </row>
    <row r="210" spans="1:42" s="29" customFormat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12</v>
      </c>
      <c r="G210" s="26">
        <v>91</v>
      </c>
      <c r="H210" s="26">
        <v>0</v>
      </c>
      <c r="I210" s="26">
        <v>0</v>
      </c>
      <c r="J210" s="26">
        <v>91</v>
      </c>
      <c r="K210" s="25">
        <v>5</v>
      </c>
      <c r="L210" s="25">
        <v>0</v>
      </c>
      <c r="M210" s="25">
        <v>0</v>
      </c>
      <c r="N210" s="25">
        <v>5</v>
      </c>
      <c r="O210" s="26">
        <v>0.55000000000000004</v>
      </c>
      <c r="P210" s="26">
        <v>0</v>
      </c>
      <c r="Q210" s="26">
        <v>0</v>
      </c>
      <c r="R210" s="26">
        <v>0.39</v>
      </c>
      <c r="S210" s="27">
        <v>0.27621374694571338</v>
      </c>
      <c r="T210" s="27">
        <v>0</v>
      </c>
      <c r="U210" s="27">
        <v>0</v>
      </c>
      <c r="V210" s="27">
        <v>0.19335167695396743</v>
      </c>
      <c r="W210" s="26">
        <v>94.13</v>
      </c>
      <c r="X210" s="26">
        <v>37.42</v>
      </c>
      <c r="Y210" s="26">
        <v>2.92</v>
      </c>
      <c r="Z210" s="26">
        <v>134.47</v>
      </c>
      <c r="AA210" s="25">
        <v>26</v>
      </c>
      <c r="AB210" s="25">
        <v>0</v>
      </c>
      <c r="AC210" s="25">
        <v>0</v>
      </c>
      <c r="AD210" s="25">
        <v>26</v>
      </c>
      <c r="AE210" s="28"/>
      <c r="AF210" s="28"/>
      <c r="AG210" s="28"/>
      <c r="AH210" s="28"/>
      <c r="AI210" s="27">
        <v>0.27</v>
      </c>
      <c r="AJ210" s="27">
        <v>0</v>
      </c>
      <c r="AK210" s="27">
        <v>0</v>
      </c>
      <c r="AL210" s="27">
        <v>0.27</v>
      </c>
      <c r="AM210" s="25">
        <v>25</v>
      </c>
      <c r="AN210" s="25">
        <v>0</v>
      </c>
      <c r="AO210" s="25">
        <v>0</v>
      </c>
      <c r="AP210" s="25">
        <v>25</v>
      </c>
    </row>
    <row r="211" spans="1:42" s="4" customFormat="1" ht="37.5" hidden="1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0</v>
      </c>
      <c r="G211" s="26">
        <v>0</v>
      </c>
      <c r="H211" s="26">
        <v>0</v>
      </c>
      <c r="I211" s="26">
        <v>0</v>
      </c>
      <c r="J211" s="26">
        <v>0</v>
      </c>
      <c r="K211" s="25">
        <v>0</v>
      </c>
      <c r="L211" s="25">
        <v>0</v>
      </c>
      <c r="M211" s="25">
        <v>0</v>
      </c>
      <c r="N211" s="25">
        <v>0</v>
      </c>
      <c r="O211" s="26">
        <v>0</v>
      </c>
      <c r="P211" s="26">
        <v>0</v>
      </c>
      <c r="Q211" s="26">
        <v>0</v>
      </c>
      <c r="R211" s="26">
        <v>0</v>
      </c>
      <c r="S211" s="27">
        <v>0</v>
      </c>
      <c r="T211" s="27">
        <v>0</v>
      </c>
      <c r="U211" s="27">
        <v>0</v>
      </c>
      <c r="V211" s="27">
        <v>0</v>
      </c>
      <c r="W211" s="26">
        <v>0</v>
      </c>
      <c r="X211" s="26">
        <v>0</v>
      </c>
      <c r="Y211" s="26">
        <v>0</v>
      </c>
      <c r="Z211" s="26">
        <v>0</v>
      </c>
      <c r="AA211" s="25">
        <v>0</v>
      </c>
      <c r="AB211" s="25">
        <v>0</v>
      </c>
      <c r="AC211" s="25">
        <v>0</v>
      </c>
      <c r="AD211" s="25">
        <v>0</v>
      </c>
      <c r="AE211" s="28"/>
      <c r="AF211" s="28"/>
      <c r="AG211" s="28"/>
      <c r="AH211" s="28"/>
      <c r="AI211" s="27">
        <v>0</v>
      </c>
      <c r="AJ211" s="27">
        <v>0</v>
      </c>
      <c r="AK211" s="27">
        <v>0</v>
      </c>
      <c r="AL211" s="27">
        <v>0</v>
      </c>
      <c r="AM211" s="25">
        <v>0</v>
      </c>
      <c r="AN211" s="25">
        <v>0</v>
      </c>
      <c r="AO211" s="25">
        <v>0</v>
      </c>
      <c r="AP211" s="25">
        <v>0</v>
      </c>
    </row>
    <row r="212" spans="1:42" s="4" customFormat="1" ht="56.25" hidden="1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0</v>
      </c>
      <c r="G212" s="26">
        <v>0</v>
      </c>
      <c r="H212" s="26">
        <v>0</v>
      </c>
      <c r="I212" s="26">
        <v>0</v>
      </c>
      <c r="J212" s="26">
        <v>0</v>
      </c>
      <c r="K212" s="25">
        <v>0</v>
      </c>
      <c r="L212" s="25">
        <v>0</v>
      </c>
      <c r="M212" s="25">
        <v>0</v>
      </c>
      <c r="N212" s="25">
        <v>0</v>
      </c>
      <c r="O212" s="26">
        <v>0</v>
      </c>
      <c r="P212" s="26">
        <v>0</v>
      </c>
      <c r="Q212" s="26">
        <v>0</v>
      </c>
      <c r="R212" s="26">
        <v>0</v>
      </c>
      <c r="S212" s="27">
        <v>0</v>
      </c>
      <c r="T212" s="27">
        <v>0</v>
      </c>
      <c r="U212" s="27">
        <v>0</v>
      </c>
      <c r="V212" s="27">
        <v>0</v>
      </c>
      <c r="W212" s="26">
        <v>0</v>
      </c>
      <c r="X212" s="26">
        <v>0</v>
      </c>
      <c r="Y212" s="26">
        <v>0</v>
      </c>
      <c r="Z212" s="26">
        <v>0</v>
      </c>
      <c r="AA212" s="25">
        <v>0</v>
      </c>
      <c r="AB212" s="25">
        <v>0</v>
      </c>
      <c r="AC212" s="25">
        <v>0</v>
      </c>
      <c r="AD212" s="25">
        <v>0</v>
      </c>
      <c r="AE212" s="28"/>
      <c r="AF212" s="28"/>
      <c r="AG212" s="28"/>
      <c r="AH212" s="28"/>
      <c r="AI212" s="27">
        <v>0</v>
      </c>
      <c r="AJ212" s="27">
        <v>0</v>
      </c>
      <c r="AK212" s="27">
        <v>0</v>
      </c>
      <c r="AL212" s="27">
        <v>0</v>
      </c>
      <c r="AM212" s="25">
        <v>0</v>
      </c>
      <c r="AN212" s="25">
        <v>0</v>
      </c>
      <c r="AO212" s="25">
        <v>0</v>
      </c>
      <c r="AP212" s="25">
        <v>0</v>
      </c>
    </row>
    <row r="213" spans="1:42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56</v>
      </c>
      <c r="G213" s="42">
        <v>472.2</v>
      </c>
      <c r="H213" s="42">
        <v>35.5</v>
      </c>
      <c r="I213" s="42">
        <v>0.5</v>
      </c>
      <c r="J213" s="42">
        <v>508.2</v>
      </c>
      <c r="K213" s="41">
        <v>5</v>
      </c>
      <c r="L213" s="41">
        <v>0</v>
      </c>
      <c r="M213" s="41">
        <v>0</v>
      </c>
      <c r="N213" s="41">
        <v>5</v>
      </c>
      <c r="O213" s="42">
        <v>0.11</v>
      </c>
      <c r="P213" s="42">
        <v>0</v>
      </c>
      <c r="Q213" s="42">
        <v>0</v>
      </c>
      <c r="R213" s="42">
        <v>0.09</v>
      </c>
      <c r="S213" s="43">
        <v>5.4600054600054598E-2</v>
      </c>
      <c r="T213" s="43">
        <v>0</v>
      </c>
      <c r="U213" s="43">
        <v>0</v>
      </c>
      <c r="V213" s="43">
        <v>4.5720716760159673E-2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1">
        <v>26</v>
      </c>
      <c r="AB213" s="41">
        <v>0</v>
      </c>
      <c r="AC213" s="41">
        <v>0</v>
      </c>
      <c r="AD213" s="41">
        <v>26</v>
      </c>
      <c r="AE213" s="44" t="s">
        <v>787</v>
      </c>
      <c r="AF213" s="44" t="s">
        <v>31</v>
      </c>
      <c r="AG213" s="44" t="s">
        <v>31</v>
      </c>
      <c r="AH213" s="44" t="s">
        <v>788</v>
      </c>
      <c r="AI213" s="43">
        <v>5.3999999999999999E-2</v>
      </c>
      <c r="AJ213" s="43">
        <v>0</v>
      </c>
      <c r="AK213" s="43">
        <v>0</v>
      </c>
      <c r="AL213" s="43">
        <v>5.3999999999999999E-2</v>
      </c>
      <c r="AM213" s="41">
        <v>26</v>
      </c>
      <c r="AN213" s="41">
        <v>0</v>
      </c>
      <c r="AO213" s="41">
        <v>0</v>
      </c>
      <c r="AP213" s="41">
        <v>26</v>
      </c>
    </row>
    <row r="214" spans="1:42" s="4" customFormat="1" hidden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10</v>
      </c>
      <c r="G214" s="26">
        <v>81.5</v>
      </c>
      <c r="H214" s="26">
        <v>0</v>
      </c>
      <c r="I214" s="26">
        <v>0</v>
      </c>
      <c r="J214" s="26">
        <v>81.5</v>
      </c>
      <c r="K214" s="25">
        <v>0</v>
      </c>
      <c r="L214" s="25">
        <v>0</v>
      </c>
      <c r="M214" s="25">
        <v>0</v>
      </c>
      <c r="N214" s="25">
        <v>0</v>
      </c>
      <c r="O214" s="26">
        <v>0</v>
      </c>
      <c r="P214" s="26">
        <v>0</v>
      </c>
      <c r="Q214" s="26">
        <v>0</v>
      </c>
      <c r="R214" s="26">
        <v>0</v>
      </c>
      <c r="S214" s="27">
        <v>0</v>
      </c>
      <c r="T214" s="27">
        <v>0</v>
      </c>
      <c r="U214" s="27">
        <v>0</v>
      </c>
      <c r="V214" s="27">
        <v>0</v>
      </c>
      <c r="W214" s="26">
        <v>70.3</v>
      </c>
      <c r="X214" s="26">
        <v>0</v>
      </c>
      <c r="Y214" s="26">
        <v>0</v>
      </c>
      <c r="Z214" s="26">
        <v>70.3</v>
      </c>
      <c r="AA214" s="25">
        <v>0</v>
      </c>
      <c r="AB214" s="25">
        <v>0</v>
      </c>
      <c r="AC214" s="25">
        <v>0</v>
      </c>
      <c r="AD214" s="25">
        <v>0</v>
      </c>
      <c r="AE214" s="28"/>
      <c r="AF214" s="28"/>
      <c r="AG214" s="28"/>
      <c r="AH214" s="28"/>
      <c r="AI214" s="27">
        <v>0</v>
      </c>
      <c r="AJ214" s="27">
        <v>0</v>
      </c>
      <c r="AK214" s="27">
        <v>0</v>
      </c>
      <c r="AL214" s="27">
        <v>0</v>
      </c>
      <c r="AM214" s="25">
        <v>0</v>
      </c>
      <c r="AN214" s="25">
        <v>0</v>
      </c>
      <c r="AO214" s="25">
        <v>0</v>
      </c>
      <c r="AP214" s="25">
        <v>0</v>
      </c>
    </row>
    <row r="215" spans="1:42" s="4" customFormat="1" ht="37.5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5</v>
      </c>
      <c r="G215" s="26">
        <v>0</v>
      </c>
      <c r="H215" s="26">
        <v>44.3</v>
      </c>
      <c r="I215" s="26">
        <v>0</v>
      </c>
      <c r="J215" s="26">
        <v>44.3</v>
      </c>
      <c r="K215" s="25">
        <v>0</v>
      </c>
      <c r="L215" s="25">
        <v>9</v>
      </c>
      <c r="M215" s="25">
        <v>0</v>
      </c>
      <c r="N215" s="25">
        <v>9</v>
      </c>
      <c r="O215" s="26">
        <v>0</v>
      </c>
      <c r="P215" s="26">
        <v>2.0299999999999998</v>
      </c>
      <c r="Q215" s="26">
        <v>0</v>
      </c>
      <c r="R215" s="26">
        <v>2.0299999999999998</v>
      </c>
      <c r="S215" s="27">
        <v>0</v>
      </c>
      <c r="T215" s="27">
        <v>0.99865047233468296</v>
      </c>
      <c r="U215" s="27">
        <v>0</v>
      </c>
      <c r="V215" s="27">
        <v>0.99865047233468296</v>
      </c>
      <c r="W215" s="26">
        <v>0</v>
      </c>
      <c r="X215" s="26">
        <v>37.049999999999997</v>
      </c>
      <c r="Y215" s="26">
        <v>0</v>
      </c>
      <c r="Z215" s="26">
        <v>37.049999999999997</v>
      </c>
      <c r="AA215" s="25">
        <v>0</v>
      </c>
      <c r="AB215" s="25">
        <v>37</v>
      </c>
      <c r="AC215" s="25">
        <v>0</v>
      </c>
      <c r="AD215" s="25">
        <v>37</v>
      </c>
      <c r="AE215" s="28"/>
      <c r="AF215" s="28"/>
      <c r="AG215" s="28"/>
      <c r="AH215" s="28"/>
      <c r="AI215" s="27">
        <v>0</v>
      </c>
      <c r="AJ215" s="27">
        <v>0.995</v>
      </c>
      <c r="AK215" s="27">
        <v>0</v>
      </c>
      <c r="AL215" s="27">
        <v>0.995</v>
      </c>
      <c r="AM215" s="25">
        <v>0</v>
      </c>
      <c r="AN215" s="25">
        <v>37</v>
      </c>
      <c r="AO215" s="25">
        <v>0</v>
      </c>
      <c r="AP215" s="25">
        <v>37</v>
      </c>
    </row>
    <row r="216" spans="1:42" s="4" customFormat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7</v>
      </c>
      <c r="G216" s="26">
        <v>0.6</v>
      </c>
      <c r="H216" s="26">
        <v>75.8</v>
      </c>
      <c r="I216" s="26">
        <v>0</v>
      </c>
      <c r="J216" s="26">
        <v>76.400000000000006</v>
      </c>
      <c r="K216" s="25">
        <v>0</v>
      </c>
      <c r="L216" s="25">
        <v>19</v>
      </c>
      <c r="M216" s="25">
        <v>0</v>
      </c>
      <c r="N216" s="25">
        <v>19</v>
      </c>
      <c r="O216" s="26">
        <v>0</v>
      </c>
      <c r="P216" s="26">
        <v>2.5099999999999998</v>
      </c>
      <c r="Q216" s="26">
        <v>0</v>
      </c>
      <c r="R216" s="26">
        <v>2.5099999999999998</v>
      </c>
      <c r="S216" s="27">
        <v>0</v>
      </c>
      <c r="T216" s="27">
        <v>1.2273800157356414</v>
      </c>
      <c r="U216" s="27">
        <v>0</v>
      </c>
      <c r="V216" s="27">
        <v>1.2273800157356414</v>
      </c>
      <c r="W216" s="26">
        <v>0</v>
      </c>
      <c r="X216" s="26">
        <v>63.55</v>
      </c>
      <c r="Y216" s="26">
        <v>0</v>
      </c>
      <c r="Z216" s="26">
        <v>63.55</v>
      </c>
      <c r="AA216" s="25">
        <v>0</v>
      </c>
      <c r="AB216" s="25">
        <v>78</v>
      </c>
      <c r="AC216" s="25">
        <v>0</v>
      </c>
      <c r="AD216" s="25">
        <v>78</v>
      </c>
      <c r="AE216" s="28"/>
      <c r="AF216" s="28"/>
      <c r="AG216" s="28"/>
      <c r="AH216" s="28"/>
      <c r="AI216" s="27">
        <v>0</v>
      </c>
      <c r="AJ216" s="27">
        <v>1.23</v>
      </c>
      <c r="AK216" s="27">
        <v>0</v>
      </c>
      <c r="AL216" s="27">
        <v>1.23</v>
      </c>
      <c r="AM216" s="25">
        <v>0</v>
      </c>
      <c r="AN216" s="25">
        <v>78</v>
      </c>
      <c r="AO216" s="25">
        <v>0</v>
      </c>
      <c r="AP216" s="25">
        <v>78</v>
      </c>
    </row>
    <row r="217" spans="1:42" s="29" customFormat="1" ht="37.5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19</v>
      </c>
      <c r="G217" s="26">
        <v>16.600000000000001</v>
      </c>
      <c r="H217" s="26">
        <v>156.19999999999999</v>
      </c>
      <c r="I217" s="26">
        <v>0</v>
      </c>
      <c r="J217" s="26">
        <v>172.8</v>
      </c>
      <c r="K217" s="25">
        <v>0</v>
      </c>
      <c r="L217" s="25">
        <v>42</v>
      </c>
      <c r="M217" s="25">
        <v>0</v>
      </c>
      <c r="N217" s="25">
        <v>42</v>
      </c>
      <c r="O217" s="26">
        <v>0</v>
      </c>
      <c r="P217" s="26">
        <v>2.69</v>
      </c>
      <c r="Q217" s="26">
        <v>0</v>
      </c>
      <c r="R217" s="26">
        <v>2.35</v>
      </c>
      <c r="S217" s="27">
        <v>0</v>
      </c>
      <c r="T217" s="27">
        <v>1.3137437810945276</v>
      </c>
      <c r="U217" s="27">
        <v>0</v>
      </c>
      <c r="V217" s="27">
        <v>1.1483318611129987</v>
      </c>
      <c r="W217" s="26">
        <v>18.53</v>
      </c>
      <c r="X217" s="26">
        <v>128.63999999999999</v>
      </c>
      <c r="Y217" s="26">
        <v>0</v>
      </c>
      <c r="Z217" s="26">
        <v>147.16999999999999</v>
      </c>
      <c r="AA217" s="25">
        <v>0</v>
      </c>
      <c r="AB217" s="25">
        <v>169</v>
      </c>
      <c r="AC217" s="25">
        <v>0</v>
      </c>
      <c r="AD217" s="25">
        <v>169</v>
      </c>
      <c r="AE217" s="28"/>
      <c r="AF217" s="28"/>
      <c r="AG217" s="28"/>
      <c r="AH217" s="28"/>
      <c r="AI217" s="27">
        <v>0</v>
      </c>
      <c r="AJ217" s="27">
        <v>1.3180000000000001</v>
      </c>
      <c r="AK217" s="27">
        <v>0</v>
      </c>
      <c r="AL217" s="27">
        <v>1.3180000000000001</v>
      </c>
      <c r="AM217" s="25">
        <v>0</v>
      </c>
      <c r="AN217" s="25">
        <v>170</v>
      </c>
      <c r="AO217" s="25">
        <v>0</v>
      </c>
      <c r="AP217" s="25">
        <v>170</v>
      </c>
    </row>
    <row r="218" spans="1:42" s="49" customFormat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41</v>
      </c>
      <c r="G218" s="42">
        <v>98.7</v>
      </c>
      <c r="H218" s="42">
        <v>276.3</v>
      </c>
      <c r="I218" s="42">
        <v>0</v>
      </c>
      <c r="J218" s="42">
        <v>375</v>
      </c>
      <c r="K218" s="41">
        <v>0</v>
      </c>
      <c r="L218" s="41">
        <v>70</v>
      </c>
      <c r="M218" s="41">
        <v>0</v>
      </c>
      <c r="N218" s="41">
        <v>70</v>
      </c>
      <c r="O218" s="42">
        <v>0</v>
      </c>
      <c r="P218" s="42">
        <v>2.5299999999999998</v>
      </c>
      <c r="Q218" s="42">
        <v>0</v>
      </c>
      <c r="R218" s="42">
        <v>1.82</v>
      </c>
      <c r="S218" s="43">
        <v>0</v>
      </c>
      <c r="T218" s="43">
        <v>1.2388762868609318</v>
      </c>
      <c r="U218" s="43">
        <v>0</v>
      </c>
      <c r="V218" s="43">
        <v>0.89288521394661557</v>
      </c>
      <c r="W218" s="42">
        <v>88.83</v>
      </c>
      <c r="X218" s="42">
        <v>229.24</v>
      </c>
      <c r="Y218" s="42">
        <v>0</v>
      </c>
      <c r="Z218" s="42">
        <v>318.07</v>
      </c>
      <c r="AA218" s="41">
        <v>0</v>
      </c>
      <c r="AB218" s="41">
        <v>284</v>
      </c>
      <c r="AC218" s="41">
        <v>0</v>
      </c>
      <c r="AD218" s="41">
        <v>284</v>
      </c>
      <c r="AE218" s="44" t="s">
        <v>31</v>
      </c>
      <c r="AF218" s="44" t="s">
        <v>789</v>
      </c>
      <c r="AG218" s="44" t="s">
        <v>31</v>
      </c>
      <c r="AH218" s="44" t="s">
        <v>790</v>
      </c>
      <c r="AI218" s="43">
        <v>0</v>
      </c>
      <c r="AJ218" s="43">
        <v>1.24</v>
      </c>
      <c r="AK218" s="43">
        <v>0</v>
      </c>
      <c r="AL218" s="43">
        <v>1.24</v>
      </c>
      <c r="AM218" s="41">
        <v>0</v>
      </c>
      <c r="AN218" s="41">
        <v>284</v>
      </c>
      <c r="AO218" s="41">
        <v>0</v>
      </c>
      <c r="AP218" s="41">
        <v>284</v>
      </c>
    </row>
    <row r="219" spans="1:42" s="4" customFormat="1" hidden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0</v>
      </c>
      <c r="G219" s="26">
        <v>0</v>
      </c>
      <c r="H219" s="26">
        <v>0</v>
      </c>
      <c r="I219" s="26">
        <v>0</v>
      </c>
      <c r="J219" s="26">
        <v>0</v>
      </c>
      <c r="K219" s="25">
        <v>0</v>
      </c>
      <c r="L219" s="25">
        <v>0</v>
      </c>
      <c r="M219" s="25">
        <v>0</v>
      </c>
      <c r="N219" s="25">
        <v>0</v>
      </c>
      <c r="O219" s="26">
        <v>0</v>
      </c>
      <c r="P219" s="26">
        <v>0</v>
      </c>
      <c r="Q219" s="26">
        <v>0</v>
      </c>
      <c r="R219" s="26">
        <v>0</v>
      </c>
      <c r="S219" s="27">
        <v>0</v>
      </c>
      <c r="T219" s="27">
        <v>0</v>
      </c>
      <c r="U219" s="27">
        <v>0</v>
      </c>
      <c r="V219" s="27">
        <v>0</v>
      </c>
      <c r="W219" s="26">
        <v>0</v>
      </c>
      <c r="X219" s="26">
        <v>0</v>
      </c>
      <c r="Y219" s="26">
        <v>0</v>
      </c>
      <c r="Z219" s="26">
        <v>0</v>
      </c>
      <c r="AA219" s="25">
        <v>0</v>
      </c>
      <c r="AB219" s="25">
        <v>0</v>
      </c>
      <c r="AC219" s="25">
        <v>0</v>
      </c>
      <c r="AD219" s="25">
        <v>0</v>
      </c>
      <c r="AE219" s="28"/>
      <c r="AF219" s="28"/>
      <c r="AG219" s="28"/>
      <c r="AH219" s="28"/>
      <c r="AI219" s="27">
        <v>0</v>
      </c>
      <c r="AJ219" s="27">
        <v>0</v>
      </c>
      <c r="AK219" s="27">
        <v>0</v>
      </c>
      <c r="AL219" s="27">
        <v>0</v>
      </c>
      <c r="AM219" s="25">
        <v>0</v>
      </c>
      <c r="AN219" s="25">
        <v>0</v>
      </c>
      <c r="AO219" s="25">
        <v>0</v>
      </c>
      <c r="AP219" s="25">
        <v>0</v>
      </c>
    </row>
    <row r="220" spans="1:42" s="4" customFormat="1" hidden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0</v>
      </c>
      <c r="G220" s="26">
        <v>0</v>
      </c>
      <c r="H220" s="26">
        <v>0</v>
      </c>
      <c r="I220" s="26">
        <v>0</v>
      </c>
      <c r="J220" s="26">
        <v>0</v>
      </c>
      <c r="K220" s="25">
        <v>0</v>
      </c>
      <c r="L220" s="25">
        <v>0</v>
      </c>
      <c r="M220" s="25">
        <v>0</v>
      </c>
      <c r="N220" s="25">
        <v>0</v>
      </c>
      <c r="O220" s="26">
        <v>0</v>
      </c>
      <c r="P220" s="26">
        <v>0</v>
      </c>
      <c r="Q220" s="26">
        <v>0</v>
      </c>
      <c r="R220" s="26">
        <v>0</v>
      </c>
      <c r="S220" s="27">
        <v>0</v>
      </c>
      <c r="T220" s="27">
        <v>0</v>
      </c>
      <c r="U220" s="27">
        <v>0</v>
      </c>
      <c r="V220" s="27">
        <v>0</v>
      </c>
      <c r="W220" s="26">
        <v>0</v>
      </c>
      <c r="X220" s="26">
        <v>0</v>
      </c>
      <c r="Y220" s="26">
        <v>0</v>
      </c>
      <c r="Z220" s="26">
        <v>0</v>
      </c>
      <c r="AA220" s="25">
        <v>0</v>
      </c>
      <c r="AB220" s="25">
        <v>0</v>
      </c>
      <c r="AC220" s="25">
        <v>0</v>
      </c>
      <c r="AD220" s="25">
        <v>0</v>
      </c>
      <c r="AE220" s="28"/>
      <c r="AF220" s="28"/>
      <c r="AG220" s="28"/>
      <c r="AH220" s="28"/>
      <c r="AI220" s="27">
        <v>0</v>
      </c>
      <c r="AJ220" s="27">
        <v>0</v>
      </c>
      <c r="AK220" s="27">
        <v>0</v>
      </c>
      <c r="AL220" s="27">
        <v>0</v>
      </c>
      <c r="AM220" s="25">
        <v>0</v>
      </c>
      <c r="AN220" s="25">
        <v>0</v>
      </c>
      <c r="AO220" s="25">
        <v>0</v>
      </c>
      <c r="AP220" s="25">
        <v>0</v>
      </c>
    </row>
    <row r="221" spans="1:42" s="29" customFormat="1" hidden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0</v>
      </c>
      <c r="G221" s="26">
        <v>0</v>
      </c>
      <c r="H221" s="26">
        <v>0</v>
      </c>
      <c r="I221" s="26">
        <v>0</v>
      </c>
      <c r="J221" s="26">
        <v>0</v>
      </c>
      <c r="K221" s="25">
        <v>0</v>
      </c>
      <c r="L221" s="25">
        <v>0</v>
      </c>
      <c r="M221" s="25">
        <v>0</v>
      </c>
      <c r="N221" s="25">
        <v>0</v>
      </c>
      <c r="O221" s="26">
        <v>0</v>
      </c>
      <c r="P221" s="26">
        <v>0</v>
      </c>
      <c r="Q221" s="26">
        <v>0</v>
      </c>
      <c r="R221" s="26">
        <v>0</v>
      </c>
      <c r="S221" s="27">
        <v>0</v>
      </c>
      <c r="T221" s="27">
        <v>0</v>
      </c>
      <c r="U221" s="27">
        <v>0</v>
      </c>
      <c r="V221" s="27">
        <v>0</v>
      </c>
      <c r="W221" s="26">
        <v>0</v>
      </c>
      <c r="X221" s="26">
        <v>0</v>
      </c>
      <c r="Y221" s="26">
        <v>0</v>
      </c>
      <c r="Z221" s="26">
        <v>0</v>
      </c>
      <c r="AA221" s="25">
        <v>0</v>
      </c>
      <c r="AB221" s="25">
        <v>0</v>
      </c>
      <c r="AC221" s="25">
        <v>0</v>
      </c>
      <c r="AD221" s="25">
        <v>0</v>
      </c>
      <c r="AE221" s="28"/>
      <c r="AF221" s="28"/>
      <c r="AG221" s="28"/>
      <c r="AH221" s="28"/>
      <c r="AI221" s="27">
        <v>0</v>
      </c>
      <c r="AJ221" s="27">
        <v>0</v>
      </c>
      <c r="AK221" s="27">
        <v>0</v>
      </c>
      <c r="AL221" s="27">
        <v>0</v>
      </c>
      <c r="AM221" s="25">
        <v>0</v>
      </c>
      <c r="AN221" s="25">
        <v>0</v>
      </c>
      <c r="AO221" s="25">
        <v>0</v>
      </c>
      <c r="AP221" s="25">
        <v>0</v>
      </c>
    </row>
    <row r="222" spans="1:42" s="4" customFormat="1" hidden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0</v>
      </c>
      <c r="G222" s="26">
        <v>0</v>
      </c>
      <c r="H222" s="26">
        <v>0</v>
      </c>
      <c r="I222" s="26">
        <v>0</v>
      </c>
      <c r="J222" s="26">
        <v>0</v>
      </c>
      <c r="K222" s="25">
        <v>0</v>
      </c>
      <c r="L222" s="25">
        <v>0</v>
      </c>
      <c r="M222" s="25">
        <v>0</v>
      </c>
      <c r="N222" s="25">
        <v>0</v>
      </c>
      <c r="O222" s="26">
        <v>0</v>
      </c>
      <c r="P222" s="26">
        <v>0</v>
      </c>
      <c r="Q222" s="26">
        <v>0</v>
      </c>
      <c r="R222" s="26">
        <v>0</v>
      </c>
      <c r="S222" s="27">
        <v>0</v>
      </c>
      <c r="T222" s="27">
        <v>0</v>
      </c>
      <c r="U222" s="27">
        <v>0</v>
      </c>
      <c r="V222" s="27">
        <v>0</v>
      </c>
      <c r="W222" s="26">
        <v>0</v>
      </c>
      <c r="X222" s="26">
        <v>0</v>
      </c>
      <c r="Y222" s="26">
        <v>0</v>
      </c>
      <c r="Z222" s="26">
        <v>0</v>
      </c>
      <c r="AA222" s="25">
        <v>0</v>
      </c>
      <c r="AB222" s="25">
        <v>0</v>
      </c>
      <c r="AC222" s="25">
        <v>0</v>
      </c>
      <c r="AD222" s="25">
        <v>0</v>
      </c>
      <c r="AE222" s="28"/>
      <c r="AF222" s="28"/>
      <c r="AG222" s="28"/>
      <c r="AH222" s="28"/>
      <c r="AI222" s="27">
        <v>0</v>
      </c>
      <c r="AJ222" s="27">
        <v>0</v>
      </c>
      <c r="AK222" s="27">
        <v>0</v>
      </c>
      <c r="AL222" s="27">
        <v>0</v>
      </c>
      <c r="AM222" s="25">
        <v>0</v>
      </c>
      <c r="AN222" s="25">
        <v>0</v>
      </c>
      <c r="AO222" s="25">
        <v>0</v>
      </c>
      <c r="AP222" s="25">
        <v>0</v>
      </c>
    </row>
    <row r="223" spans="1:42" s="4" customFormat="1" ht="37.5" hidden="1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0</v>
      </c>
      <c r="G223" s="26">
        <v>0</v>
      </c>
      <c r="H223" s="26">
        <v>0</v>
      </c>
      <c r="I223" s="26">
        <v>0</v>
      </c>
      <c r="J223" s="26">
        <v>0</v>
      </c>
      <c r="K223" s="25">
        <v>0</v>
      </c>
      <c r="L223" s="25">
        <v>0</v>
      </c>
      <c r="M223" s="25">
        <v>0</v>
      </c>
      <c r="N223" s="25">
        <v>0</v>
      </c>
      <c r="O223" s="26">
        <v>0</v>
      </c>
      <c r="P223" s="26">
        <v>0</v>
      </c>
      <c r="Q223" s="26">
        <v>0</v>
      </c>
      <c r="R223" s="26">
        <v>0</v>
      </c>
      <c r="S223" s="27">
        <v>0</v>
      </c>
      <c r="T223" s="27">
        <v>0</v>
      </c>
      <c r="U223" s="27">
        <v>0</v>
      </c>
      <c r="V223" s="27">
        <v>0</v>
      </c>
      <c r="W223" s="26">
        <v>0</v>
      </c>
      <c r="X223" s="26">
        <v>0</v>
      </c>
      <c r="Y223" s="26">
        <v>0</v>
      </c>
      <c r="Z223" s="26">
        <v>0</v>
      </c>
      <c r="AA223" s="25">
        <v>0</v>
      </c>
      <c r="AB223" s="25">
        <v>0</v>
      </c>
      <c r="AC223" s="25">
        <v>0</v>
      </c>
      <c r="AD223" s="25">
        <v>0</v>
      </c>
      <c r="AE223" s="28"/>
      <c r="AF223" s="28"/>
      <c r="AG223" s="28"/>
      <c r="AH223" s="28"/>
      <c r="AI223" s="27">
        <v>0</v>
      </c>
      <c r="AJ223" s="27">
        <v>0</v>
      </c>
      <c r="AK223" s="27">
        <v>0</v>
      </c>
      <c r="AL223" s="27">
        <v>0</v>
      </c>
      <c r="AM223" s="25">
        <v>0</v>
      </c>
      <c r="AN223" s="25">
        <v>0</v>
      </c>
      <c r="AO223" s="25">
        <v>0</v>
      </c>
      <c r="AP223" s="25">
        <v>0</v>
      </c>
    </row>
    <row r="224" spans="1:42" s="4" customFormat="1" hidden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0</v>
      </c>
      <c r="G224" s="26">
        <v>0</v>
      </c>
      <c r="H224" s="26">
        <v>0</v>
      </c>
      <c r="I224" s="26">
        <v>0</v>
      </c>
      <c r="J224" s="26">
        <v>0</v>
      </c>
      <c r="K224" s="25">
        <v>0</v>
      </c>
      <c r="L224" s="25">
        <v>0</v>
      </c>
      <c r="M224" s="25">
        <v>0</v>
      </c>
      <c r="N224" s="25">
        <v>0</v>
      </c>
      <c r="O224" s="26">
        <v>0</v>
      </c>
      <c r="P224" s="26">
        <v>0</v>
      </c>
      <c r="Q224" s="26">
        <v>0</v>
      </c>
      <c r="R224" s="26">
        <v>0</v>
      </c>
      <c r="S224" s="27">
        <v>0</v>
      </c>
      <c r="T224" s="27">
        <v>0</v>
      </c>
      <c r="U224" s="27">
        <v>0</v>
      </c>
      <c r="V224" s="27">
        <v>0</v>
      </c>
      <c r="W224" s="26">
        <v>0</v>
      </c>
      <c r="X224" s="26">
        <v>0</v>
      </c>
      <c r="Y224" s="26">
        <v>0</v>
      </c>
      <c r="Z224" s="26">
        <v>0</v>
      </c>
      <c r="AA224" s="25">
        <v>0</v>
      </c>
      <c r="AB224" s="25">
        <v>0</v>
      </c>
      <c r="AC224" s="25">
        <v>0</v>
      </c>
      <c r="AD224" s="25">
        <v>0</v>
      </c>
      <c r="AE224" s="28"/>
      <c r="AF224" s="28"/>
      <c r="AG224" s="28"/>
      <c r="AH224" s="28"/>
      <c r="AI224" s="27">
        <v>0</v>
      </c>
      <c r="AJ224" s="27">
        <v>0</v>
      </c>
      <c r="AK224" s="27">
        <v>0</v>
      </c>
      <c r="AL224" s="27">
        <v>0</v>
      </c>
      <c r="AM224" s="25">
        <v>0</v>
      </c>
      <c r="AN224" s="25">
        <v>0</v>
      </c>
      <c r="AO224" s="25">
        <v>0</v>
      </c>
      <c r="AP224" s="25">
        <v>0</v>
      </c>
    </row>
    <row r="225" spans="1:42" s="29" customFormat="1" ht="37.5" hidden="1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0</v>
      </c>
      <c r="G225" s="26">
        <v>0</v>
      </c>
      <c r="H225" s="26">
        <v>0</v>
      </c>
      <c r="I225" s="26">
        <v>0</v>
      </c>
      <c r="J225" s="26">
        <v>0</v>
      </c>
      <c r="K225" s="25">
        <v>0</v>
      </c>
      <c r="L225" s="25">
        <v>0</v>
      </c>
      <c r="M225" s="25">
        <v>0</v>
      </c>
      <c r="N225" s="25">
        <v>0</v>
      </c>
      <c r="O225" s="26">
        <v>0</v>
      </c>
      <c r="P225" s="26">
        <v>0</v>
      </c>
      <c r="Q225" s="26">
        <v>0</v>
      </c>
      <c r="R225" s="26">
        <v>0</v>
      </c>
      <c r="S225" s="27">
        <v>0</v>
      </c>
      <c r="T225" s="27">
        <v>0</v>
      </c>
      <c r="U225" s="27">
        <v>0</v>
      </c>
      <c r="V225" s="27">
        <v>0</v>
      </c>
      <c r="W225" s="26">
        <v>0</v>
      </c>
      <c r="X225" s="26">
        <v>0</v>
      </c>
      <c r="Y225" s="26">
        <v>0</v>
      </c>
      <c r="Z225" s="26">
        <v>0</v>
      </c>
      <c r="AA225" s="25">
        <v>0</v>
      </c>
      <c r="AB225" s="25">
        <v>0</v>
      </c>
      <c r="AC225" s="25">
        <v>0</v>
      </c>
      <c r="AD225" s="25">
        <v>0</v>
      </c>
      <c r="AE225" s="28"/>
      <c r="AF225" s="28"/>
      <c r="AG225" s="28"/>
      <c r="AH225" s="28"/>
      <c r="AI225" s="27">
        <v>0</v>
      </c>
      <c r="AJ225" s="27">
        <v>0</v>
      </c>
      <c r="AK225" s="27">
        <v>0</v>
      </c>
      <c r="AL225" s="27">
        <v>0</v>
      </c>
      <c r="AM225" s="25">
        <v>0</v>
      </c>
      <c r="AN225" s="25">
        <v>0</v>
      </c>
      <c r="AO225" s="25">
        <v>0</v>
      </c>
      <c r="AP225" s="25">
        <v>0</v>
      </c>
    </row>
    <row r="226" spans="1:42" s="9" customFormat="1" ht="56.25" hidden="1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0</v>
      </c>
      <c r="G226" s="26">
        <v>0</v>
      </c>
      <c r="H226" s="26">
        <v>0</v>
      </c>
      <c r="I226" s="26">
        <v>0</v>
      </c>
      <c r="J226" s="26">
        <v>0</v>
      </c>
      <c r="K226" s="25">
        <v>0</v>
      </c>
      <c r="L226" s="25">
        <v>0</v>
      </c>
      <c r="M226" s="25">
        <v>0</v>
      </c>
      <c r="N226" s="25">
        <v>0</v>
      </c>
      <c r="O226" s="26">
        <v>0</v>
      </c>
      <c r="P226" s="26">
        <v>0</v>
      </c>
      <c r="Q226" s="26">
        <v>0</v>
      </c>
      <c r="R226" s="26">
        <v>0</v>
      </c>
      <c r="S226" s="27">
        <v>0</v>
      </c>
      <c r="T226" s="27">
        <v>0</v>
      </c>
      <c r="U226" s="27">
        <v>0</v>
      </c>
      <c r="V226" s="27">
        <v>0</v>
      </c>
      <c r="W226" s="26">
        <v>0</v>
      </c>
      <c r="X226" s="26">
        <v>0</v>
      </c>
      <c r="Y226" s="26">
        <v>0</v>
      </c>
      <c r="Z226" s="26">
        <v>0</v>
      </c>
      <c r="AA226" s="25">
        <v>0</v>
      </c>
      <c r="AB226" s="25">
        <v>0</v>
      </c>
      <c r="AC226" s="25">
        <v>0</v>
      </c>
      <c r="AD226" s="25">
        <v>0</v>
      </c>
      <c r="AE226" s="28"/>
      <c r="AF226" s="28"/>
      <c r="AG226" s="28"/>
      <c r="AH226" s="28"/>
      <c r="AI226" s="27">
        <v>0</v>
      </c>
      <c r="AJ226" s="27">
        <v>0</v>
      </c>
      <c r="AK226" s="27">
        <v>0</v>
      </c>
      <c r="AL226" s="27">
        <v>0</v>
      </c>
      <c r="AM226" s="25">
        <v>0</v>
      </c>
      <c r="AN226" s="25">
        <v>0</v>
      </c>
      <c r="AO226" s="25">
        <v>0</v>
      </c>
      <c r="AP226" s="25">
        <v>0</v>
      </c>
    </row>
    <row r="227" spans="1:42" s="4" customFormat="1" ht="56.25" hidden="1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0</v>
      </c>
      <c r="G227" s="26">
        <v>0</v>
      </c>
      <c r="H227" s="26">
        <v>0</v>
      </c>
      <c r="I227" s="26">
        <v>0</v>
      </c>
      <c r="J227" s="26">
        <v>0</v>
      </c>
      <c r="K227" s="25">
        <v>0</v>
      </c>
      <c r="L227" s="25">
        <v>0</v>
      </c>
      <c r="M227" s="25">
        <v>0</v>
      </c>
      <c r="N227" s="25">
        <v>0</v>
      </c>
      <c r="O227" s="26">
        <v>0</v>
      </c>
      <c r="P227" s="26">
        <v>0</v>
      </c>
      <c r="Q227" s="26">
        <v>0</v>
      </c>
      <c r="R227" s="26">
        <v>0</v>
      </c>
      <c r="S227" s="27">
        <v>0</v>
      </c>
      <c r="T227" s="27">
        <v>0</v>
      </c>
      <c r="U227" s="27">
        <v>0</v>
      </c>
      <c r="V227" s="27">
        <v>0</v>
      </c>
      <c r="W227" s="26">
        <v>0</v>
      </c>
      <c r="X227" s="26">
        <v>0</v>
      </c>
      <c r="Y227" s="26">
        <v>0</v>
      </c>
      <c r="Z227" s="26">
        <v>0</v>
      </c>
      <c r="AA227" s="25">
        <v>0</v>
      </c>
      <c r="AB227" s="25">
        <v>0</v>
      </c>
      <c r="AC227" s="25">
        <v>0</v>
      </c>
      <c r="AD227" s="25">
        <v>0</v>
      </c>
      <c r="AE227" s="28"/>
      <c r="AF227" s="28"/>
      <c r="AG227" s="28"/>
      <c r="AH227" s="28"/>
      <c r="AI227" s="27">
        <v>0</v>
      </c>
      <c r="AJ227" s="27">
        <v>0</v>
      </c>
      <c r="AK227" s="27">
        <v>0</v>
      </c>
      <c r="AL227" s="27">
        <v>0</v>
      </c>
      <c r="AM227" s="25">
        <v>0</v>
      </c>
      <c r="AN227" s="25">
        <v>0</v>
      </c>
      <c r="AO227" s="25">
        <v>0</v>
      </c>
      <c r="AP227" s="25">
        <v>0</v>
      </c>
    </row>
    <row r="228" spans="1:42" s="46" customFormat="1" hidden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0</v>
      </c>
      <c r="G228" s="42">
        <v>0</v>
      </c>
      <c r="H228" s="42">
        <v>0</v>
      </c>
      <c r="I228" s="42">
        <v>0</v>
      </c>
      <c r="J228" s="42">
        <v>0</v>
      </c>
      <c r="K228" s="41">
        <v>0</v>
      </c>
      <c r="L228" s="41">
        <v>0</v>
      </c>
      <c r="M228" s="41">
        <v>0</v>
      </c>
      <c r="N228" s="41">
        <v>0</v>
      </c>
      <c r="O228" s="42">
        <v>0</v>
      </c>
      <c r="P228" s="42">
        <v>0</v>
      </c>
      <c r="Q228" s="42">
        <v>0</v>
      </c>
      <c r="R228" s="42">
        <v>0</v>
      </c>
      <c r="S228" s="43">
        <v>0</v>
      </c>
      <c r="T228" s="43">
        <v>0</v>
      </c>
      <c r="U228" s="43">
        <v>0</v>
      </c>
      <c r="V228" s="43">
        <v>0</v>
      </c>
      <c r="W228" s="42">
        <v>0</v>
      </c>
      <c r="X228" s="42">
        <v>0</v>
      </c>
      <c r="Y228" s="42">
        <v>0</v>
      </c>
      <c r="Z228" s="42">
        <v>0</v>
      </c>
      <c r="AA228" s="41">
        <v>0</v>
      </c>
      <c r="AB228" s="41">
        <v>0</v>
      </c>
      <c r="AC228" s="41">
        <v>0</v>
      </c>
      <c r="AD228" s="41">
        <v>0</v>
      </c>
      <c r="AE228" s="44" t="s">
        <v>31</v>
      </c>
      <c r="AF228" s="44" t="s">
        <v>31</v>
      </c>
      <c r="AG228" s="44" t="s">
        <v>31</v>
      </c>
      <c r="AH228" s="44" t="s">
        <v>31</v>
      </c>
      <c r="AI228" s="43">
        <v>0</v>
      </c>
      <c r="AJ228" s="43">
        <v>0</v>
      </c>
      <c r="AK228" s="43">
        <v>0</v>
      </c>
      <c r="AL228" s="43">
        <v>0</v>
      </c>
      <c r="AM228" s="41">
        <v>0</v>
      </c>
      <c r="AN228" s="41">
        <v>0</v>
      </c>
      <c r="AO228" s="41">
        <v>0</v>
      </c>
      <c r="AP228" s="41">
        <v>0</v>
      </c>
    </row>
    <row r="229" spans="1:42" s="4" customFormat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5</v>
      </c>
      <c r="G229" s="26">
        <v>21.2</v>
      </c>
      <c r="H229" s="26">
        <v>28.6</v>
      </c>
      <c r="I229" s="26">
        <v>0</v>
      </c>
      <c r="J229" s="26">
        <v>49.8</v>
      </c>
      <c r="K229" s="25">
        <v>0</v>
      </c>
      <c r="L229" s="25">
        <v>3</v>
      </c>
      <c r="M229" s="25">
        <v>0</v>
      </c>
      <c r="N229" s="25">
        <v>3</v>
      </c>
      <c r="O229" s="26">
        <v>0</v>
      </c>
      <c r="P229" s="26">
        <v>1.05</v>
      </c>
      <c r="Q229" s="26">
        <v>0</v>
      </c>
      <c r="R229" s="26">
        <v>0.75</v>
      </c>
      <c r="S229" s="27">
        <v>0</v>
      </c>
      <c r="T229" s="27">
        <v>0.61266167460857723</v>
      </c>
      <c r="U229" s="27">
        <v>0</v>
      </c>
      <c r="V229" s="27">
        <v>0.43710539096648859</v>
      </c>
      <c r="W229" s="26">
        <v>5.42</v>
      </c>
      <c r="X229" s="26">
        <v>14.69</v>
      </c>
      <c r="Y229" s="26">
        <v>0.48</v>
      </c>
      <c r="Z229" s="26">
        <v>20.59</v>
      </c>
      <c r="AA229" s="25">
        <v>0</v>
      </c>
      <c r="AB229" s="25">
        <v>9</v>
      </c>
      <c r="AC229" s="25">
        <v>0</v>
      </c>
      <c r="AD229" s="25">
        <v>9</v>
      </c>
      <c r="AE229" s="28"/>
      <c r="AF229" s="28"/>
      <c r="AG229" s="28"/>
      <c r="AH229" s="28"/>
      <c r="AI229" s="27">
        <v>0</v>
      </c>
      <c r="AJ229" s="27">
        <v>0.51500000000000001</v>
      </c>
      <c r="AK229" s="27">
        <v>0</v>
      </c>
      <c r="AL229" s="27">
        <v>0.51500000000000001</v>
      </c>
      <c r="AM229" s="25">
        <v>0</v>
      </c>
      <c r="AN229" s="25">
        <v>8</v>
      </c>
      <c r="AO229" s="25">
        <v>0</v>
      </c>
      <c r="AP229" s="25">
        <v>8</v>
      </c>
    </row>
    <row r="230" spans="1:42" s="29" customFormat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7</v>
      </c>
      <c r="G230" s="26">
        <v>49</v>
      </c>
      <c r="H230" s="26">
        <v>0</v>
      </c>
      <c r="I230" s="26">
        <v>0</v>
      </c>
      <c r="J230" s="26">
        <v>49</v>
      </c>
      <c r="K230" s="25">
        <v>1</v>
      </c>
      <c r="L230" s="25">
        <v>0</v>
      </c>
      <c r="M230" s="25">
        <v>0</v>
      </c>
      <c r="N230" s="25">
        <v>1</v>
      </c>
      <c r="O230" s="26">
        <v>0.2</v>
      </c>
      <c r="P230" s="26">
        <v>0</v>
      </c>
      <c r="Q230" s="26">
        <v>0</v>
      </c>
      <c r="R230" s="26">
        <v>0.2</v>
      </c>
      <c r="S230" s="27">
        <v>6.6489361702127658E-2</v>
      </c>
      <c r="T230" s="27">
        <v>0</v>
      </c>
      <c r="U230" s="27">
        <v>0</v>
      </c>
      <c r="V230" s="27">
        <v>6.5977567627006822E-2</v>
      </c>
      <c r="W230" s="26">
        <v>45.12</v>
      </c>
      <c r="X230" s="26">
        <v>0.34</v>
      </c>
      <c r="Y230" s="26">
        <v>0.01</v>
      </c>
      <c r="Z230" s="26">
        <v>45.47</v>
      </c>
      <c r="AA230" s="25">
        <v>3</v>
      </c>
      <c r="AB230" s="25">
        <v>0</v>
      </c>
      <c r="AC230" s="25">
        <v>0</v>
      </c>
      <c r="AD230" s="25">
        <v>3</v>
      </c>
      <c r="AE230" s="28"/>
      <c r="AF230" s="28"/>
      <c r="AG230" s="28"/>
      <c r="AH230" s="28"/>
      <c r="AI230" s="27">
        <v>9.8000000000000004E-2</v>
      </c>
      <c r="AJ230" s="27">
        <v>0</v>
      </c>
      <c r="AK230" s="27">
        <v>0</v>
      </c>
      <c r="AL230" s="27">
        <v>9.8000000000000004E-2</v>
      </c>
      <c r="AM230" s="25">
        <v>4</v>
      </c>
      <c r="AN230" s="25">
        <v>0</v>
      </c>
      <c r="AO230" s="25">
        <v>0</v>
      </c>
      <c r="AP230" s="25">
        <v>4</v>
      </c>
    </row>
    <row r="231" spans="1:42" s="4" customFormat="1" ht="56.25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15</v>
      </c>
      <c r="G231" s="26">
        <v>87.9</v>
      </c>
      <c r="H231" s="26">
        <v>86.6</v>
      </c>
      <c r="I231" s="26">
        <v>0</v>
      </c>
      <c r="J231" s="26">
        <v>174.5</v>
      </c>
      <c r="K231" s="25">
        <v>0</v>
      </c>
      <c r="L231" s="25">
        <v>4</v>
      </c>
      <c r="M231" s="25">
        <v>0</v>
      </c>
      <c r="N231" s="25">
        <v>4</v>
      </c>
      <c r="O231" s="26">
        <v>0</v>
      </c>
      <c r="P231" s="26">
        <v>0.46</v>
      </c>
      <c r="Q231" s="26">
        <v>0</v>
      </c>
      <c r="R231" s="26">
        <v>0.37</v>
      </c>
      <c r="S231" s="27">
        <v>0</v>
      </c>
      <c r="T231" s="27">
        <v>0.25047386948280531</v>
      </c>
      <c r="U231" s="27">
        <v>0</v>
      </c>
      <c r="V231" s="27">
        <v>0.20273972602739726</v>
      </c>
      <c r="W231" s="26">
        <v>34.78</v>
      </c>
      <c r="X231" s="26">
        <v>147.72</v>
      </c>
      <c r="Y231" s="26">
        <v>0</v>
      </c>
      <c r="Z231" s="26">
        <v>182.5</v>
      </c>
      <c r="AA231" s="25">
        <v>0</v>
      </c>
      <c r="AB231" s="25">
        <v>37</v>
      </c>
      <c r="AC231" s="25">
        <v>0</v>
      </c>
      <c r="AD231" s="25">
        <v>37</v>
      </c>
      <c r="AE231" s="28"/>
      <c r="AF231" s="28"/>
      <c r="AG231" s="28"/>
      <c r="AH231" s="28"/>
      <c r="AI231" s="27">
        <v>0</v>
      </c>
      <c r="AJ231" s="27">
        <v>0.22500000000000001</v>
      </c>
      <c r="AK231" s="27">
        <v>0</v>
      </c>
      <c r="AL231" s="27">
        <v>0.22500000000000001</v>
      </c>
      <c r="AM231" s="25">
        <v>0</v>
      </c>
      <c r="AN231" s="25">
        <v>33</v>
      </c>
      <c r="AO231" s="25">
        <v>0</v>
      </c>
      <c r="AP231" s="25">
        <v>33</v>
      </c>
    </row>
    <row r="232" spans="1:42" s="4" customFormat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13</v>
      </c>
      <c r="G232" s="26">
        <v>41.82</v>
      </c>
      <c r="H232" s="26">
        <v>107.78</v>
      </c>
      <c r="I232" s="26">
        <v>0</v>
      </c>
      <c r="J232" s="26">
        <v>149.6</v>
      </c>
      <c r="K232" s="25">
        <v>1</v>
      </c>
      <c r="L232" s="25">
        <v>0</v>
      </c>
      <c r="M232" s="25">
        <v>0</v>
      </c>
      <c r="N232" s="25">
        <v>1</v>
      </c>
      <c r="O232" s="26">
        <v>0.24</v>
      </c>
      <c r="P232" s="26">
        <v>0</v>
      </c>
      <c r="Q232" s="26">
        <v>0</v>
      </c>
      <c r="R232" s="26">
        <v>0.03</v>
      </c>
      <c r="S232" s="27">
        <v>0.10526315789473684</v>
      </c>
      <c r="T232" s="27">
        <v>0</v>
      </c>
      <c r="U232" s="27">
        <v>0</v>
      </c>
      <c r="V232" s="27">
        <v>1.2600806451612904E-2</v>
      </c>
      <c r="W232" s="26">
        <v>19</v>
      </c>
      <c r="X232" s="26">
        <v>139.72</v>
      </c>
      <c r="Y232" s="26">
        <v>0</v>
      </c>
      <c r="Z232" s="26">
        <v>158.72</v>
      </c>
      <c r="AA232" s="25">
        <v>2</v>
      </c>
      <c r="AB232" s="25">
        <v>0</v>
      </c>
      <c r="AC232" s="25">
        <v>0</v>
      </c>
      <c r="AD232" s="25">
        <v>2</v>
      </c>
      <c r="AE232" s="28"/>
      <c r="AF232" s="28"/>
      <c r="AG232" s="28"/>
      <c r="AH232" s="28"/>
      <c r="AI232" s="27">
        <v>0.11799999999999999</v>
      </c>
      <c r="AJ232" s="27">
        <v>0</v>
      </c>
      <c r="AK232" s="27">
        <v>0</v>
      </c>
      <c r="AL232" s="27">
        <v>0.11799999999999999</v>
      </c>
      <c r="AM232" s="25">
        <v>2</v>
      </c>
      <c r="AN232" s="25">
        <v>0</v>
      </c>
      <c r="AO232" s="25">
        <v>0</v>
      </c>
      <c r="AP232" s="25">
        <v>2</v>
      </c>
    </row>
    <row r="233" spans="1:42" s="46" customFormat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40</v>
      </c>
      <c r="G233" s="42">
        <v>199.92</v>
      </c>
      <c r="H233" s="42">
        <v>222.98</v>
      </c>
      <c r="I233" s="42">
        <v>0</v>
      </c>
      <c r="J233" s="42">
        <v>422.9</v>
      </c>
      <c r="K233" s="41">
        <v>2</v>
      </c>
      <c r="L233" s="41">
        <v>7</v>
      </c>
      <c r="M233" s="41">
        <v>0</v>
      </c>
      <c r="N233" s="41">
        <v>9</v>
      </c>
      <c r="O233" s="42">
        <v>0.1</v>
      </c>
      <c r="P233" s="42">
        <v>0.31</v>
      </c>
      <c r="Q233" s="42">
        <v>0</v>
      </c>
      <c r="R233" s="42">
        <v>0.26</v>
      </c>
      <c r="S233" s="43">
        <v>4.7929447852760737E-2</v>
      </c>
      <c r="T233" s="43">
        <v>0.15208119813535226</v>
      </c>
      <c r="U233" s="43">
        <v>0</v>
      </c>
      <c r="V233" s="43">
        <v>0.12522097819681793</v>
      </c>
      <c r="W233" s="42">
        <v>104.32</v>
      </c>
      <c r="X233" s="42">
        <v>302.47000000000003</v>
      </c>
      <c r="Y233" s="42">
        <v>0.49</v>
      </c>
      <c r="Z233" s="42">
        <v>407.28</v>
      </c>
      <c r="AA233" s="41">
        <v>5</v>
      </c>
      <c r="AB233" s="41">
        <v>46</v>
      </c>
      <c r="AC233" s="41">
        <v>0</v>
      </c>
      <c r="AD233" s="41">
        <v>51</v>
      </c>
      <c r="AE233" s="44" t="s">
        <v>791</v>
      </c>
      <c r="AF233" s="44" t="s">
        <v>792</v>
      </c>
      <c r="AG233" s="44" t="s">
        <v>31</v>
      </c>
      <c r="AH233" s="44" t="s">
        <v>793</v>
      </c>
      <c r="AI233" s="43">
        <v>4.9000000000000002E-2</v>
      </c>
      <c r="AJ233" s="43">
        <v>0.152</v>
      </c>
      <c r="AK233" s="43">
        <v>0</v>
      </c>
      <c r="AL233" s="43">
        <v>0.20100000000000001</v>
      </c>
      <c r="AM233" s="41">
        <v>5</v>
      </c>
      <c r="AN233" s="41">
        <v>46</v>
      </c>
      <c r="AO233" s="41">
        <v>0</v>
      </c>
      <c r="AP233" s="41">
        <v>51</v>
      </c>
    </row>
    <row r="234" spans="1:42" s="4" customFormat="1" ht="37.5" hidden="1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0</v>
      </c>
      <c r="G234" s="26">
        <v>0</v>
      </c>
      <c r="H234" s="26">
        <v>0</v>
      </c>
      <c r="I234" s="26">
        <v>0</v>
      </c>
      <c r="J234" s="26">
        <v>0</v>
      </c>
      <c r="K234" s="25">
        <v>0</v>
      </c>
      <c r="L234" s="25">
        <v>0</v>
      </c>
      <c r="M234" s="25">
        <v>0</v>
      </c>
      <c r="N234" s="25">
        <v>0</v>
      </c>
      <c r="O234" s="26">
        <v>0</v>
      </c>
      <c r="P234" s="26">
        <v>0</v>
      </c>
      <c r="Q234" s="26">
        <v>0</v>
      </c>
      <c r="R234" s="26">
        <v>0</v>
      </c>
      <c r="S234" s="27">
        <v>0</v>
      </c>
      <c r="T234" s="27">
        <v>0</v>
      </c>
      <c r="U234" s="27">
        <v>0</v>
      </c>
      <c r="V234" s="27">
        <v>0</v>
      </c>
      <c r="W234" s="26">
        <v>0</v>
      </c>
      <c r="X234" s="26">
        <v>0</v>
      </c>
      <c r="Y234" s="26">
        <v>0</v>
      </c>
      <c r="Z234" s="26">
        <v>0</v>
      </c>
      <c r="AA234" s="25">
        <v>0</v>
      </c>
      <c r="AB234" s="25">
        <v>0</v>
      </c>
      <c r="AC234" s="25">
        <v>0</v>
      </c>
      <c r="AD234" s="25">
        <v>0</v>
      </c>
      <c r="AE234" s="28"/>
      <c r="AF234" s="28"/>
      <c r="AG234" s="28"/>
      <c r="AH234" s="28"/>
      <c r="AI234" s="27">
        <v>0</v>
      </c>
      <c r="AJ234" s="27">
        <v>0</v>
      </c>
      <c r="AK234" s="27">
        <v>0</v>
      </c>
      <c r="AL234" s="27">
        <v>0</v>
      </c>
      <c r="AM234" s="25">
        <v>0</v>
      </c>
      <c r="AN234" s="25">
        <v>0</v>
      </c>
      <c r="AO234" s="25">
        <v>0</v>
      </c>
      <c r="AP234" s="25">
        <v>0</v>
      </c>
    </row>
    <row r="235" spans="1:42" s="4" customFormat="1" hidden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0</v>
      </c>
      <c r="X235" s="26">
        <v>0</v>
      </c>
      <c r="Y235" s="26">
        <v>0</v>
      </c>
      <c r="Z235" s="26">
        <v>0</v>
      </c>
      <c r="AA235" s="25">
        <v>0</v>
      </c>
      <c r="AB235" s="25">
        <v>0</v>
      </c>
      <c r="AC235" s="25">
        <v>0</v>
      </c>
      <c r="AD235" s="25">
        <v>0</v>
      </c>
      <c r="AE235" s="28"/>
      <c r="AF235" s="28"/>
      <c r="AG235" s="28"/>
      <c r="AH235" s="28"/>
      <c r="AI235" s="27">
        <v>0</v>
      </c>
      <c r="AJ235" s="27">
        <v>0</v>
      </c>
      <c r="AK235" s="27">
        <v>0</v>
      </c>
      <c r="AL235" s="27">
        <v>0</v>
      </c>
      <c r="AM235" s="25">
        <v>0</v>
      </c>
      <c r="AN235" s="25">
        <v>0</v>
      </c>
      <c r="AO235" s="25">
        <v>0</v>
      </c>
      <c r="AP235" s="25">
        <v>0</v>
      </c>
    </row>
    <row r="236" spans="1:42" s="4" customFormat="1" ht="37.5" hidden="1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0</v>
      </c>
      <c r="G236" s="26">
        <v>0</v>
      </c>
      <c r="H236" s="26">
        <v>0</v>
      </c>
      <c r="I236" s="26">
        <v>0</v>
      </c>
      <c r="J236" s="26">
        <v>0</v>
      </c>
      <c r="K236" s="25">
        <v>0</v>
      </c>
      <c r="L236" s="25">
        <v>0</v>
      </c>
      <c r="M236" s="25">
        <v>0</v>
      </c>
      <c r="N236" s="25">
        <v>0</v>
      </c>
      <c r="O236" s="26">
        <v>0</v>
      </c>
      <c r="P236" s="26">
        <v>0</v>
      </c>
      <c r="Q236" s="26">
        <v>0</v>
      </c>
      <c r="R236" s="26">
        <v>0</v>
      </c>
      <c r="S236" s="27">
        <v>0</v>
      </c>
      <c r="T236" s="27">
        <v>0</v>
      </c>
      <c r="U236" s="27">
        <v>0</v>
      </c>
      <c r="V236" s="27">
        <v>0</v>
      </c>
      <c r="W236" s="26">
        <v>0</v>
      </c>
      <c r="X236" s="26">
        <v>0</v>
      </c>
      <c r="Y236" s="26">
        <v>0</v>
      </c>
      <c r="Z236" s="26">
        <v>0</v>
      </c>
      <c r="AA236" s="25">
        <v>0</v>
      </c>
      <c r="AB236" s="25">
        <v>0</v>
      </c>
      <c r="AC236" s="25">
        <v>0</v>
      </c>
      <c r="AD236" s="25">
        <v>0</v>
      </c>
      <c r="AE236" s="28"/>
      <c r="AF236" s="28"/>
      <c r="AG236" s="28"/>
      <c r="AH236" s="28"/>
      <c r="AI236" s="27">
        <v>0</v>
      </c>
      <c r="AJ236" s="27">
        <v>0</v>
      </c>
      <c r="AK236" s="27">
        <v>0</v>
      </c>
      <c r="AL236" s="27">
        <v>0</v>
      </c>
      <c r="AM236" s="25">
        <v>0</v>
      </c>
      <c r="AN236" s="25">
        <v>0</v>
      </c>
      <c r="AO236" s="25">
        <v>0</v>
      </c>
      <c r="AP236" s="25">
        <v>0</v>
      </c>
    </row>
    <row r="237" spans="1:42" s="29" customFormat="1" ht="56.25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15</v>
      </c>
      <c r="G237" s="26">
        <v>96.5</v>
      </c>
      <c r="H237" s="26">
        <v>45.1</v>
      </c>
      <c r="I237" s="26">
        <v>1.7</v>
      </c>
      <c r="J237" s="26">
        <v>143.30000000000001</v>
      </c>
      <c r="K237" s="25">
        <v>0</v>
      </c>
      <c r="L237" s="25">
        <v>29</v>
      </c>
      <c r="M237" s="25">
        <v>0</v>
      </c>
      <c r="N237" s="25">
        <v>29</v>
      </c>
      <c r="O237" s="26">
        <v>0</v>
      </c>
      <c r="P237" s="26">
        <v>6.43</v>
      </c>
      <c r="Q237" s="26">
        <v>0</v>
      </c>
      <c r="R237" s="26">
        <v>2.0699999999999998</v>
      </c>
      <c r="S237" s="27">
        <v>0</v>
      </c>
      <c r="T237" s="27">
        <v>2.5857142857142859</v>
      </c>
      <c r="U237" s="27">
        <v>0</v>
      </c>
      <c r="V237" s="27">
        <v>0.83199264536888062</v>
      </c>
      <c r="W237" s="26">
        <v>145.05000000000001</v>
      </c>
      <c r="X237" s="26">
        <v>70</v>
      </c>
      <c r="Y237" s="26">
        <v>2.5</v>
      </c>
      <c r="Z237" s="26">
        <v>217.55</v>
      </c>
      <c r="AA237" s="25">
        <v>0</v>
      </c>
      <c r="AB237" s="25">
        <v>181</v>
      </c>
      <c r="AC237" s="25">
        <v>0</v>
      </c>
      <c r="AD237" s="25">
        <v>181</v>
      </c>
      <c r="AE237" s="28"/>
      <c r="AF237" s="28"/>
      <c r="AG237" s="28"/>
      <c r="AH237" s="28"/>
      <c r="AI237" s="27">
        <v>0</v>
      </c>
      <c r="AJ237" s="27">
        <v>3.1509999999999998</v>
      </c>
      <c r="AK237" s="27">
        <v>0</v>
      </c>
      <c r="AL237" s="27">
        <v>3.1509999999999998</v>
      </c>
      <c r="AM237" s="25">
        <v>0</v>
      </c>
      <c r="AN237" s="25">
        <v>221</v>
      </c>
      <c r="AO237" s="25">
        <v>0</v>
      </c>
      <c r="AP237" s="25">
        <v>221</v>
      </c>
    </row>
    <row r="238" spans="1:42" s="9" customFormat="1" hidden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0</v>
      </c>
      <c r="G238" s="26">
        <v>0</v>
      </c>
      <c r="H238" s="26">
        <v>0</v>
      </c>
      <c r="I238" s="26">
        <v>0</v>
      </c>
      <c r="J238" s="26">
        <v>0</v>
      </c>
      <c r="K238" s="25">
        <v>0</v>
      </c>
      <c r="L238" s="25">
        <v>0</v>
      </c>
      <c r="M238" s="25">
        <v>0</v>
      </c>
      <c r="N238" s="25">
        <v>0</v>
      </c>
      <c r="O238" s="26">
        <v>0</v>
      </c>
      <c r="P238" s="26">
        <v>0</v>
      </c>
      <c r="Q238" s="26">
        <v>0</v>
      </c>
      <c r="R238" s="26">
        <v>0</v>
      </c>
      <c r="S238" s="27">
        <v>0</v>
      </c>
      <c r="T238" s="27">
        <v>0</v>
      </c>
      <c r="U238" s="27">
        <v>0</v>
      </c>
      <c r="V238" s="27">
        <v>0</v>
      </c>
      <c r="W238" s="26">
        <v>103.37</v>
      </c>
      <c r="X238" s="26">
        <v>25.9</v>
      </c>
      <c r="Y238" s="26">
        <v>0.9</v>
      </c>
      <c r="Z238" s="26">
        <v>130.16999999999999</v>
      </c>
      <c r="AA238" s="25">
        <v>0</v>
      </c>
      <c r="AB238" s="25">
        <v>0</v>
      </c>
      <c r="AC238" s="25">
        <v>0</v>
      </c>
      <c r="AD238" s="25">
        <v>0</v>
      </c>
      <c r="AE238" s="28"/>
      <c r="AF238" s="28"/>
      <c r="AG238" s="28"/>
      <c r="AH238" s="28"/>
      <c r="AI238" s="27">
        <v>0</v>
      </c>
      <c r="AJ238" s="27">
        <v>0</v>
      </c>
      <c r="AK238" s="27">
        <v>0</v>
      </c>
      <c r="AL238" s="27">
        <v>0</v>
      </c>
      <c r="AM238" s="25">
        <v>0</v>
      </c>
      <c r="AN238" s="25">
        <v>0</v>
      </c>
      <c r="AO238" s="25">
        <v>0</v>
      </c>
      <c r="AP238" s="25">
        <v>0</v>
      </c>
    </row>
    <row r="239" spans="1:42" s="4" customFormat="1" ht="37.5" hidden="1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0</v>
      </c>
      <c r="G239" s="26">
        <v>0</v>
      </c>
      <c r="H239" s="26">
        <v>0</v>
      </c>
      <c r="I239" s="26">
        <v>0</v>
      </c>
      <c r="J239" s="26">
        <v>0</v>
      </c>
      <c r="K239" s="25">
        <v>0</v>
      </c>
      <c r="L239" s="25">
        <v>0</v>
      </c>
      <c r="M239" s="25">
        <v>0</v>
      </c>
      <c r="N239" s="25">
        <v>0</v>
      </c>
      <c r="O239" s="26">
        <v>0</v>
      </c>
      <c r="P239" s="26">
        <v>0</v>
      </c>
      <c r="Q239" s="26">
        <v>0</v>
      </c>
      <c r="R239" s="26">
        <v>0</v>
      </c>
      <c r="S239" s="27">
        <v>0</v>
      </c>
      <c r="T239" s="27">
        <v>0</v>
      </c>
      <c r="U239" s="27">
        <v>0</v>
      </c>
      <c r="V239" s="27">
        <v>0</v>
      </c>
      <c r="W239" s="26">
        <v>18.88</v>
      </c>
      <c r="X239" s="26">
        <v>9.2799999999999994</v>
      </c>
      <c r="Y239" s="26">
        <v>1.1000000000000001</v>
      </c>
      <c r="Z239" s="26">
        <v>29.26</v>
      </c>
      <c r="AA239" s="25">
        <v>0</v>
      </c>
      <c r="AB239" s="25">
        <v>0</v>
      </c>
      <c r="AC239" s="25">
        <v>0</v>
      </c>
      <c r="AD239" s="25">
        <v>0</v>
      </c>
      <c r="AE239" s="28"/>
      <c r="AF239" s="28"/>
      <c r="AG239" s="28"/>
      <c r="AH239" s="28"/>
      <c r="AI239" s="27">
        <v>0</v>
      </c>
      <c r="AJ239" s="27">
        <v>0</v>
      </c>
      <c r="AK239" s="27">
        <v>0</v>
      </c>
      <c r="AL239" s="27">
        <v>0</v>
      </c>
      <c r="AM239" s="25">
        <v>0</v>
      </c>
      <c r="AN239" s="25">
        <v>0</v>
      </c>
      <c r="AO239" s="25">
        <v>0</v>
      </c>
      <c r="AP239" s="25">
        <v>0</v>
      </c>
    </row>
    <row r="240" spans="1:42" s="4" customFormat="1" ht="37.5" hidden="1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0</v>
      </c>
      <c r="G240" s="26">
        <v>0</v>
      </c>
      <c r="H240" s="26">
        <v>0</v>
      </c>
      <c r="I240" s="26">
        <v>0</v>
      </c>
      <c r="J240" s="26">
        <v>0</v>
      </c>
      <c r="K240" s="25">
        <v>0</v>
      </c>
      <c r="L240" s="25">
        <v>0</v>
      </c>
      <c r="M240" s="25">
        <v>0</v>
      </c>
      <c r="N240" s="25">
        <v>0</v>
      </c>
      <c r="O240" s="26">
        <v>0</v>
      </c>
      <c r="P240" s="26">
        <v>0</v>
      </c>
      <c r="Q240" s="26">
        <v>0</v>
      </c>
      <c r="R240" s="26">
        <v>0</v>
      </c>
      <c r="S240" s="27">
        <v>0</v>
      </c>
      <c r="T240" s="27">
        <v>0</v>
      </c>
      <c r="U240" s="27">
        <v>0</v>
      </c>
      <c r="V240" s="27">
        <v>0</v>
      </c>
      <c r="W240" s="26">
        <v>0</v>
      </c>
      <c r="X240" s="26">
        <v>0</v>
      </c>
      <c r="Y240" s="26">
        <v>0</v>
      </c>
      <c r="Z240" s="26">
        <v>0</v>
      </c>
      <c r="AA240" s="25">
        <v>0</v>
      </c>
      <c r="AB240" s="25">
        <v>0</v>
      </c>
      <c r="AC240" s="25">
        <v>0</v>
      </c>
      <c r="AD240" s="25">
        <v>0</v>
      </c>
      <c r="AE240" s="28"/>
      <c r="AF240" s="28"/>
      <c r="AG240" s="28"/>
      <c r="AH240" s="28"/>
      <c r="AI240" s="27">
        <v>0</v>
      </c>
      <c r="AJ240" s="27">
        <v>0</v>
      </c>
      <c r="AK240" s="27">
        <v>0</v>
      </c>
      <c r="AL240" s="27">
        <v>0</v>
      </c>
      <c r="AM240" s="25">
        <v>0</v>
      </c>
      <c r="AN240" s="25">
        <v>0</v>
      </c>
      <c r="AO240" s="25">
        <v>0</v>
      </c>
      <c r="AP240" s="25">
        <v>0</v>
      </c>
    </row>
    <row r="241" spans="1:42" s="45" customFormat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43</v>
      </c>
      <c r="G241" s="42">
        <v>352.07</v>
      </c>
      <c r="H241" s="42">
        <v>88.63</v>
      </c>
      <c r="I241" s="42">
        <v>2.6</v>
      </c>
      <c r="J241" s="42">
        <v>443.3</v>
      </c>
      <c r="K241" s="41">
        <v>0</v>
      </c>
      <c r="L241" s="41">
        <v>29</v>
      </c>
      <c r="M241" s="41">
        <v>0</v>
      </c>
      <c r="N241" s="41">
        <v>29</v>
      </c>
      <c r="O241" s="42">
        <v>0</v>
      </c>
      <c r="P241" s="42">
        <v>3.27</v>
      </c>
      <c r="Q241" s="42">
        <v>0</v>
      </c>
      <c r="R241" s="42">
        <v>0.63</v>
      </c>
      <c r="S241" s="43">
        <v>0</v>
      </c>
      <c r="T241" s="43">
        <v>1.5986574810104222</v>
      </c>
      <c r="U241" s="43">
        <v>0</v>
      </c>
      <c r="V241" s="43">
        <v>0.30575357275583631</v>
      </c>
      <c r="W241" s="42">
        <v>468.9</v>
      </c>
      <c r="X241" s="42">
        <v>113.22</v>
      </c>
      <c r="Y241" s="42">
        <v>9.86</v>
      </c>
      <c r="Z241" s="42">
        <v>591.98</v>
      </c>
      <c r="AA241" s="41">
        <v>0</v>
      </c>
      <c r="AB241" s="41">
        <v>181</v>
      </c>
      <c r="AC241" s="41">
        <v>0</v>
      </c>
      <c r="AD241" s="41">
        <v>181</v>
      </c>
      <c r="AE241" s="44" t="s">
        <v>31</v>
      </c>
      <c r="AF241" s="44" t="s">
        <v>794</v>
      </c>
      <c r="AG241" s="44" t="s">
        <v>31</v>
      </c>
      <c r="AH241" s="44" t="s">
        <v>795</v>
      </c>
      <c r="AI241" s="43">
        <v>0</v>
      </c>
      <c r="AJ241" s="43">
        <v>1.6020000000000001</v>
      </c>
      <c r="AK241" s="43">
        <v>0</v>
      </c>
      <c r="AL241" s="43">
        <v>1.6020000000000001</v>
      </c>
      <c r="AM241" s="41">
        <v>0</v>
      </c>
      <c r="AN241" s="41">
        <v>181</v>
      </c>
      <c r="AO241" s="41">
        <v>0</v>
      </c>
      <c r="AP241" s="41">
        <v>181</v>
      </c>
    </row>
    <row r="242" spans="1:42" s="30" customFormat="1" hidden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5</v>
      </c>
      <c r="G242" s="26">
        <v>44.7</v>
      </c>
      <c r="H242" s="26">
        <v>0</v>
      </c>
      <c r="I242" s="26">
        <v>0</v>
      </c>
      <c r="J242" s="26">
        <v>44.7</v>
      </c>
      <c r="K242" s="25">
        <v>0</v>
      </c>
      <c r="L242" s="25">
        <v>0</v>
      </c>
      <c r="M242" s="25">
        <v>0</v>
      </c>
      <c r="N242" s="25">
        <v>0</v>
      </c>
      <c r="O242" s="26">
        <v>0</v>
      </c>
      <c r="P242" s="26">
        <v>0</v>
      </c>
      <c r="Q242" s="26">
        <v>0</v>
      </c>
      <c r="R242" s="26">
        <v>0</v>
      </c>
      <c r="S242" s="27">
        <v>0</v>
      </c>
      <c r="T242" s="27">
        <v>0</v>
      </c>
      <c r="U242" s="27">
        <v>0</v>
      </c>
      <c r="V242" s="27">
        <v>0</v>
      </c>
      <c r="W242" s="26">
        <v>14.51</v>
      </c>
      <c r="X242" s="26">
        <v>1.27</v>
      </c>
      <c r="Y242" s="26">
        <v>0</v>
      </c>
      <c r="Z242" s="26">
        <v>15.78</v>
      </c>
      <c r="AA242" s="25">
        <v>0</v>
      </c>
      <c r="AB242" s="25">
        <v>0</v>
      </c>
      <c r="AC242" s="25">
        <v>0</v>
      </c>
      <c r="AD242" s="25">
        <v>0</v>
      </c>
      <c r="AE242" s="28"/>
      <c r="AF242" s="28"/>
      <c r="AG242" s="28"/>
      <c r="AH242" s="28"/>
      <c r="AI242" s="27">
        <v>0</v>
      </c>
      <c r="AJ242" s="27">
        <v>0</v>
      </c>
      <c r="AK242" s="27">
        <v>0</v>
      </c>
      <c r="AL242" s="27">
        <v>0</v>
      </c>
      <c r="AM242" s="25">
        <v>0</v>
      </c>
      <c r="AN242" s="25">
        <v>0</v>
      </c>
      <c r="AO242" s="25">
        <v>0</v>
      </c>
      <c r="AP242" s="25">
        <v>0</v>
      </c>
    </row>
    <row r="243" spans="1:42" s="30" customFormat="1" ht="37.5" hidden="1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0</v>
      </c>
      <c r="L243" s="25">
        <v>0</v>
      </c>
      <c r="M243" s="25">
        <v>0</v>
      </c>
      <c r="N243" s="25">
        <v>0</v>
      </c>
      <c r="O243" s="26">
        <v>0</v>
      </c>
      <c r="P243" s="26">
        <v>0</v>
      </c>
      <c r="Q243" s="26">
        <v>0</v>
      </c>
      <c r="R243" s="26">
        <v>0</v>
      </c>
      <c r="S243" s="27">
        <v>0</v>
      </c>
      <c r="T243" s="27">
        <v>0</v>
      </c>
      <c r="U243" s="27">
        <v>0</v>
      </c>
      <c r="V243" s="27">
        <v>0</v>
      </c>
      <c r="W243" s="26">
        <v>10.130000000000001</v>
      </c>
      <c r="X243" s="26">
        <v>2.9</v>
      </c>
      <c r="Y243" s="26">
        <v>0</v>
      </c>
      <c r="Z243" s="26">
        <v>13.03</v>
      </c>
      <c r="AA243" s="25">
        <v>0</v>
      </c>
      <c r="AB243" s="25">
        <v>0</v>
      </c>
      <c r="AC243" s="25">
        <v>0</v>
      </c>
      <c r="AD243" s="25">
        <v>0</v>
      </c>
      <c r="AE243" s="28"/>
      <c r="AF243" s="28"/>
      <c r="AG243" s="28"/>
      <c r="AH243" s="28"/>
      <c r="AI243" s="27">
        <v>0</v>
      </c>
      <c r="AJ243" s="27">
        <v>0</v>
      </c>
      <c r="AK243" s="27">
        <v>0</v>
      </c>
      <c r="AL243" s="27">
        <v>0</v>
      </c>
      <c r="AM243" s="25">
        <v>0</v>
      </c>
      <c r="AN243" s="25">
        <v>0</v>
      </c>
      <c r="AO243" s="25">
        <v>0</v>
      </c>
      <c r="AP243" s="25">
        <v>0</v>
      </c>
    </row>
    <row r="244" spans="1:42" s="29" customFormat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54.19</v>
      </c>
      <c r="H244" s="26">
        <v>143.01</v>
      </c>
      <c r="I244" s="26">
        <v>0</v>
      </c>
      <c r="J244" s="26">
        <v>197.2</v>
      </c>
      <c r="K244" s="25">
        <v>0</v>
      </c>
      <c r="L244" s="25">
        <v>23</v>
      </c>
      <c r="M244" s="25">
        <v>0</v>
      </c>
      <c r="N244" s="25">
        <v>23</v>
      </c>
      <c r="O244" s="26">
        <v>0</v>
      </c>
      <c r="P244" s="26">
        <v>1.61</v>
      </c>
      <c r="Q244" s="26">
        <v>0</v>
      </c>
      <c r="R244" s="26">
        <v>1.1200000000000001</v>
      </c>
      <c r="S244" s="27">
        <v>0</v>
      </c>
      <c r="T244" s="27">
        <v>1.2916831422169499</v>
      </c>
      <c r="U244" s="27">
        <v>0</v>
      </c>
      <c r="V244" s="27">
        <v>0.90247720784602636</v>
      </c>
      <c r="W244" s="26">
        <v>32.72</v>
      </c>
      <c r="X244" s="26">
        <v>75.87</v>
      </c>
      <c r="Y244" s="26">
        <v>0</v>
      </c>
      <c r="Z244" s="26">
        <v>108.59</v>
      </c>
      <c r="AA244" s="25">
        <v>0</v>
      </c>
      <c r="AB244" s="25">
        <v>98</v>
      </c>
      <c r="AC244" s="25">
        <v>0</v>
      </c>
      <c r="AD244" s="25">
        <v>98</v>
      </c>
      <c r="AE244" s="28"/>
      <c r="AF244" s="28"/>
      <c r="AG244" s="28"/>
      <c r="AH244" s="28"/>
      <c r="AI244" s="27">
        <v>0</v>
      </c>
      <c r="AJ244" s="27">
        <v>0.78900000000000003</v>
      </c>
      <c r="AK244" s="27">
        <v>0</v>
      </c>
      <c r="AL244" s="27">
        <v>0.78900000000000003</v>
      </c>
      <c r="AM244" s="25">
        <v>0</v>
      </c>
      <c r="AN244" s="25">
        <v>60</v>
      </c>
      <c r="AO244" s="25">
        <v>0</v>
      </c>
      <c r="AP244" s="25">
        <v>60</v>
      </c>
    </row>
    <row r="245" spans="1:42" s="4" customFormat="1" ht="37.5" hidden="1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32.9</v>
      </c>
      <c r="H245" s="26">
        <v>0</v>
      </c>
      <c r="I245" s="26">
        <v>0</v>
      </c>
      <c r="J245" s="26">
        <v>32.9</v>
      </c>
      <c r="K245" s="25">
        <v>0</v>
      </c>
      <c r="L245" s="25">
        <v>0</v>
      </c>
      <c r="M245" s="25">
        <v>0</v>
      </c>
      <c r="N245" s="25">
        <v>0</v>
      </c>
      <c r="O245" s="26">
        <v>0</v>
      </c>
      <c r="P245" s="26">
        <v>0</v>
      </c>
      <c r="Q245" s="26">
        <v>0</v>
      </c>
      <c r="R245" s="26">
        <v>0</v>
      </c>
      <c r="S245" s="27">
        <v>0</v>
      </c>
      <c r="T245" s="27">
        <v>0</v>
      </c>
      <c r="U245" s="27">
        <v>0</v>
      </c>
      <c r="V245" s="27">
        <v>0</v>
      </c>
      <c r="W245" s="26">
        <v>0</v>
      </c>
      <c r="X245" s="26">
        <v>0</v>
      </c>
      <c r="Y245" s="26">
        <v>0</v>
      </c>
      <c r="Z245" s="26">
        <v>0</v>
      </c>
      <c r="AA245" s="25">
        <v>0</v>
      </c>
      <c r="AB245" s="25">
        <v>0</v>
      </c>
      <c r="AC245" s="25">
        <v>0</v>
      </c>
      <c r="AD245" s="25">
        <v>0</v>
      </c>
      <c r="AE245" s="28"/>
      <c r="AF245" s="28"/>
      <c r="AG245" s="28"/>
      <c r="AH245" s="28"/>
      <c r="AI245" s="27">
        <v>0</v>
      </c>
      <c r="AJ245" s="27">
        <v>0</v>
      </c>
      <c r="AK245" s="27">
        <v>0</v>
      </c>
      <c r="AL245" s="27">
        <v>0</v>
      </c>
      <c r="AM245" s="25">
        <v>0</v>
      </c>
      <c r="AN245" s="25">
        <v>0</v>
      </c>
      <c r="AO245" s="25">
        <v>0</v>
      </c>
      <c r="AP245" s="25">
        <v>0</v>
      </c>
    </row>
    <row r="246" spans="1:42" s="4" customFormat="1" ht="56.25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0</v>
      </c>
      <c r="L246" s="25">
        <v>10</v>
      </c>
      <c r="M246" s="25">
        <v>0</v>
      </c>
      <c r="N246" s="25">
        <v>10</v>
      </c>
      <c r="O246" s="26">
        <v>0</v>
      </c>
      <c r="P246" s="26">
        <v>4.55</v>
      </c>
      <c r="Q246" s="26">
        <v>0</v>
      </c>
      <c r="R246" s="26">
        <v>1.1200000000000001</v>
      </c>
      <c r="S246" s="27">
        <v>0</v>
      </c>
      <c r="T246" s="27">
        <v>3.674540682414698</v>
      </c>
      <c r="U246" s="27">
        <v>0</v>
      </c>
      <c r="V246" s="27">
        <v>0.90380890897353128</v>
      </c>
      <c r="W246" s="26">
        <v>23.36</v>
      </c>
      <c r="X246" s="26">
        <v>7.62</v>
      </c>
      <c r="Y246" s="26">
        <v>0</v>
      </c>
      <c r="Z246" s="26">
        <v>30.98</v>
      </c>
      <c r="AA246" s="25">
        <v>0</v>
      </c>
      <c r="AB246" s="25">
        <v>28</v>
      </c>
      <c r="AC246" s="25">
        <v>0</v>
      </c>
      <c r="AD246" s="25">
        <v>28</v>
      </c>
      <c r="AE246" s="28"/>
      <c r="AF246" s="28"/>
      <c r="AG246" s="28"/>
      <c r="AH246" s="28"/>
      <c r="AI246" s="27">
        <v>0</v>
      </c>
      <c r="AJ246" s="27">
        <v>2.23</v>
      </c>
      <c r="AK246" s="27">
        <v>0</v>
      </c>
      <c r="AL246" s="27">
        <v>2.23</v>
      </c>
      <c r="AM246" s="25">
        <v>0</v>
      </c>
      <c r="AN246" s="25">
        <v>17</v>
      </c>
      <c r="AO246" s="25">
        <v>0</v>
      </c>
      <c r="AP246" s="25">
        <v>17</v>
      </c>
    </row>
    <row r="247" spans="1:42" s="4" customFormat="1" ht="56.25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10</v>
      </c>
      <c r="H247" s="26">
        <v>32</v>
      </c>
      <c r="I247" s="26">
        <v>0</v>
      </c>
      <c r="J247" s="26">
        <v>42</v>
      </c>
      <c r="K247" s="25">
        <v>0</v>
      </c>
      <c r="L247" s="25">
        <v>18</v>
      </c>
      <c r="M247" s="25">
        <v>0</v>
      </c>
      <c r="N247" s="25">
        <v>18</v>
      </c>
      <c r="O247" s="26">
        <v>0</v>
      </c>
      <c r="P247" s="26">
        <v>5.63</v>
      </c>
      <c r="Q247" s="26">
        <v>0</v>
      </c>
      <c r="R247" s="26">
        <v>3.61</v>
      </c>
      <c r="S247" s="27">
        <v>0</v>
      </c>
      <c r="T247" s="27">
        <v>4.5103092783505154</v>
      </c>
      <c r="U247" s="27">
        <v>0</v>
      </c>
      <c r="V247" s="27">
        <v>2.8949545078577339</v>
      </c>
      <c r="W247" s="26">
        <v>8.66</v>
      </c>
      <c r="X247" s="26">
        <v>15.52</v>
      </c>
      <c r="Y247" s="26">
        <v>0</v>
      </c>
      <c r="Z247" s="26">
        <v>24.18</v>
      </c>
      <c r="AA247" s="25">
        <v>0</v>
      </c>
      <c r="AB247" s="25">
        <v>70</v>
      </c>
      <c r="AC247" s="25">
        <v>0</v>
      </c>
      <c r="AD247" s="25">
        <v>70</v>
      </c>
      <c r="AE247" s="28"/>
      <c r="AF247" s="28"/>
      <c r="AG247" s="28"/>
      <c r="AH247" s="28"/>
      <c r="AI247" s="27">
        <v>0</v>
      </c>
      <c r="AJ247" s="27">
        <v>2.7589999999999999</v>
      </c>
      <c r="AK247" s="27">
        <v>0</v>
      </c>
      <c r="AL247" s="27">
        <v>2.7589999999999999</v>
      </c>
      <c r="AM247" s="25">
        <v>0</v>
      </c>
      <c r="AN247" s="25">
        <v>43</v>
      </c>
      <c r="AO247" s="25">
        <v>0</v>
      </c>
      <c r="AP247" s="25">
        <v>43</v>
      </c>
    </row>
    <row r="248" spans="1:42" s="4" customFormat="1" ht="37.5" hidden="1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0</v>
      </c>
      <c r="L248" s="25">
        <v>0</v>
      </c>
      <c r="M248" s="25">
        <v>0</v>
      </c>
      <c r="N248" s="25">
        <v>0</v>
      </c>
      <c r="O248" s="26">
        <v>0</v>
      </c>
      <c r="P248" s="26">
        <v>0</v>
      </c>
      <c r="Q248" s="26">
        <v>0</v>
      </c>
      <c r="R248" s="26">
        <v>0</v>
      </c>
      <c r="S248" s="27">
        <v>0</v>
      </c>
      <c r="T248" s="27">
        <v>0</v>
      </c>
      <c r="U248" s="27">
        <v>0</v>
      </c>
      <c r="V248" s="27">
        <v>0</v>
      </c>
      <c r="W248" s="26">
        <v>6.27</v>
      </c>
      <c r="X248" s="26">
        <v>0</v>
      </c>
      <c r="Y248" s="26">
        <v>0</v>
      </c>
      <c r="Z248" s="26">
        <v>6.27</v>
      </c>
      <c r="AA248" s="25">
        <v>0</v>
      </c>
      <c r="AB248" s="25">
        <v>0</v>
      </c>
      <c r="AC248" s="25">
        <v>0</v>
      </c>
      <c r="AD248" s="25">
        <v>0</v>
      </c>
      <c r="AE248" s="28"/>
      <c r="AF248" s="28"/>
      <c r="AG248" s="28"/>
      <c r="AH248" s="28"/>
      <c r="AI248" s="27">
        <v>0</v>
      </c>
      <c r="AJ248" s="27">
        <v>0</v>
      </c>
      <c r="AK248" s="27">
        <v>0</v>
      </c>
      <c r="AL248" s="27">
        <v>0</v>
      </c>
      <c r="AM248" s="25">
        <v>0</v>
      </c>
      <c r="AN248" s="25">
        <v>0</v>
      </c>
      <c r="AO248" s="25">
        <v>0</v>
      </c>
      <c r="AP248" s="25">
        <v>0</v>
      </c>
    </row>
    <row r="249" spans="1:42" s="29" customFormat="1" ht="37.5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46.9</v>
      </c>
      <c r="H249" s="26">
        <v>32.200000000000003</v>
      </c>
      <c r="I249" s="26">
        <v>0</v>
      </c>
      <c r="J249" s="26">
        <v>79.099999999999994</v>
      </c>
      <c r="K249" s="25">
        <v>0</v>
      </c>
      <c r="L249" s="25">
        <v>10</v>
      </c>
      <c r="M249" s="25">
        <v>0</v>
      </c>
      <c r="N249" s="25">
        <v>10</v>
      </c>
      <c r="O249" s="26">
        <v>0</v>
      </c>
      <c r="P249" s="26">
        <v>3.11</v>
      </c>
      <c r="Q249" s="26">
        <v>0</v>
      </c>
      <c r="R249" s="26">
        <v>1.58</v>
      </c>
      <c r="S249" s="27">
        <v>0</v>
      </c>
      <c r="T249" s="27">
        <v>2.4925494445949608</v>
      </c>
      <c r="U249" s="27">
        <v>0</v>
      </c>
      <c r="V249" s="27">
        <v>1.2649525642788395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5">
        <v>0</v>
      </c>
      <c r="AB249" s="25">
        <v>92</v>
      </c>
      <c r="AC249" s="25">
        <v>0</v>
      </c>
      <c r="AD249" s="25">
        <v>92</v>
      </c>
      <c r="AE249" s="28"/>
      <c r="AF249" s="28"/>
      <c r="AG249" s="28"/>
      <c r="AH249" s="28"/>
      <c r="AI249" s="27">
        <v>0</v>
      </c>
      <c r="AJ249" s="27">
        <v>1.524</v>
      </c>
      <c r="AK249" s="27">
        <v>0</v>
      </c>
      <c r="AL249" s="27">
        <v>1.524</v>
      </c>
      <c r="AM249" s="25">
        <v>0</v>
      </c>
      <c r="AN249" s="25">
        <v>56</v>
      </c>
      <c r="AO249" s="25">
        <v>0</v>
      </c>
      <c r="AP249" s="25">
        <v>56</v>
      </c>
    </row>
    <row r="250" spans="1:42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2</v>
      </c>
      <c r="G250" s="26">
        <v>15</v>
      </c>
      <c r="H250" s="26">
        <v>0</v>
      </c>
      <c r="I250" s="26">
        <v>0</v>
      </c>
      <c r="J250" s="26">
        <v>15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5.85</v>
      </c>
      <c r="X250" s="26">
        <v>0</v>
      </c>
      <c r="Y250" s="26">
        <v>0</v>
      </c>
      <c r="Z250" s="26">
        <v>5.85</v>
      </c>
      <c r="AA250" s="25">
        <v>0</v>
      </c>
      <c r="AB250" s="25">
        <v>0</v>
      </c>
      <c r="AC250" s="25">
        <v>0</v>
      </c>
      <c r="AD250" s="25">
        <v>0</v>
      </c>
      <c r="AE250" s="28"/>
      <c r="AF250" s="28"/>
      <c r="AG250" s="28"/>
      <c r="AH250" s="28"/>
      <c r="AI250" s="27">
        <v>0</v>
      </c>
      <c r="AJ250" s="27">
        <v>0</v>
      </c>
      <c r="AK250" s="27">
        <v>0</v>
      </c>
      <c r="AL250" s="27">
        <v>0</v>
      </c>
      <c r="AM250" s="25">
        <v>0</v>
      </c>
      <c r="AN250" s="25">
        <v>0</v>
      </c>
      <c r="AO250" s="25">
        <v>0</v>
      </c>
      <c r="AP250" s="25">
        <v>0</v>
      </c>
    </row>
    <row r="251" spans="1:42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45</v>
      </c>
      <c r="G251" s="42">
        <v>244.12</v>
      </c>
      <c r="H251" s="42">
        <v>230.21</v>
      </c>
      <c r="I251" s="42">
        <v>0</v>
      </c>
      <c r="J251" s="42">
        <v>474.33</v>
      </c>
      <c r="K251" s="41">
        <v>0</v>
      </c>
      <c r="L251" s="41">
        <v>61</v>
      </c>
      <c r="M251" s="41">
        <v>0</v>
      </c>
      <c r="N251" s="41">
        <v>61</v>
      </c>
      <c r="O251" s="42">
        <v>0</v>
      </c>
      <c r="P251" s="42">
        <v>2.65</v>
      </c>
      <c r="Q251" s="42">
        <v>0</v>
      </c>
      <c r="R251" s="42">
        <v>1.52</v>
      </c>
      <c r="S251" s="43">
        <v>0</v>
      </c>
      <c r="T251" s="43">
        <v>1.3005715314342288</v>
      </c>
      <c r="U251" s="43">
        <v>0</v>
      </c>
      <c r="V251" s="43">
        <v>0.74827818341877683</v>
      </c>
      <c r="W251" s="42">
        <v>164.01</v>
      </c>
      <c r="X251" s="42">
        <v>222.21</v>
      </c>
      <c r="Y251" s="42">
        <v>0</v>
      </c>
      <c r="Z251" s="42">
        <v>386.22</v>
      </c>
      <c r="AA251" s="41">
        <v>0</v>
      </c>
      <c r="AB251" s="41">
        <v>289</v>
      </c>
      <c r="AC251" s="41">
        <v>0</v>
      </c>
      <c r="AD251" s="41">
        <v>289</v>
      </c>
      <c r="AE251" s="44" t="s">
        <v>31</v>
      </c>
      <c r="AF251" s="44" t="s">
        <v>796</v>
      </c>
      <c r="AG251" s="44" t="s">
        <v>31</v>
      </c>
      <c r="AH251" s="44" t="s">
        <v>753</v>
      </c>
      <c r="AI251" s="43">
        <v>0</v>
      </c>
      <c r="AJ251" s="43">
        <v>1.2989999999999999</v>
      </c>
      <c r="AK251" s="43">
        <v>0</v>
      </c>
      <c r="AL251" s="43">
        <v>1.2989999999999999</v>
      </c>
      <c r="AM251" s="41">
        <v>0</v>
      </c>
      <c r="AN251" s="41">
        <v>289</v>
      </c>
      <c r="AO251" s="41">
        <v>0</v>
      </c>
      <c r="AP251" s="41">
        <v>289</v>
      </c>
    </row>
    <row r="252" spans="1:42" s="4" customFormat="1" ht="37.5" hidden="1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0</v>
      </c>
      <c r="G252" s="26">
        <v>0</v>
      </c>
      <c r="H252" s="26">
        <v>0</v>
      </c>
      <c r="I252" s="26">
        <v>0</v>
      </c>
      <c r="J252" s="26">
        <v>0</v>
      </c>
      <c r="K252" s="25">
        <v>0</v>
      </c>
      <c r="L252" s="25">
        <v>0</v>
      </c>
      <c r="M252" s="25">
        <v>0</v>
      </c>
      <c r="N252" s="25">
        <v>0</v>
      </c>
      <c r="O252" s="26">
        <v>0</v>
      </c>
      <c r="P252" s="26">
        <v>0</v>
      </c>
      <c r="Q252" s="26">
        <v>0</v>
      </c>
      <c r="R252" s="26">
        <v>0</v>
      </c>
      <c r="S252" s="27">
        <v>0</v>
      </c>
      <c r="T252" s="27">
        <v>0</v>
      </c>
      <c r="U252" s="27">
        <v>0</v>
      </c>
      <c r="V252" s="27">
        <v>0</v>
      </c>
      <c r="W252" s="26">
        <v>0</v>
      </c>
      <c r="X252" s="26">
        <v>0</v>
      </c>
      <c r="Y252" s="26">
        <v>0</v>
      </c>
      <c r="Z252" s="26">
        <v>0</v>
      </c>
      <c r="AA252" s="25">
        <v>0</v>
      </c>
      <c r="AB252" s="25">
        <v>0</v>
      </c>
      <c r="AC252" s="25">
        <v>0</v>
      </c>
      <c r="AD252" s="25">
        <v>0</v>
      </c>
      <c r="AE252" s="28"/>
      <c r="AF252" s="28"/>
      <c r="AG252" s="28"/>
      <c r="AH252" s="28"/>
      <c r="AI252" s="27">
        <v>0</v>
      </c>
      <c r="AJ252" s="27">
        <v>0</v>
      </c>
      <c r="AK252" s="27">
        <v>0</v>
      </c>
      <c r="AL252" s="27">
        <v>0</v>
      </c>
      <c r="AM252" s="25">
        <v>0</v>
      </c>
      <c r="AN252" s="25">
        <v>0</v>
      </c>
      <c r="AO252" s="25">
        <v>0</v>
      </c>
      <c r="AP252" s="25">
        <v>0</v>
      </c>
    </row>
    <row r="253" spans="1:42" s="29" customFormat="1" ht="56.25" hidden="1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0</v>
      </c>
      <c r="G253" s="26">
        <v>0</v>
      </c>
      <c r="H253" s="26">
        <v>0</v>
      </c>
      <c r="I253" s="26">
        <v>0</v>
      </c>
      <c r="J253" s="26">
        <v>0</v>
      </c>
      <c r="K253" s="25">
        <v>0</v>
      </c>
      <c r="L253" s="25">
        <v>0</v>
      </c>
      <c r="M253" s="25">
        <v>0</v>
      </c>
      <c r="N253" s="25">
        <v>0</v>
      </c>
      <c r="O253" s="26">
        <v>0</v>
      </c>
      <c r="P253" s="26">
        <v>0</v>
      </c>
      <c r="Q253" s="26">
        <v>0</v>
      </c>
      <c r="R253" s="26">
        <v>0</v>
      </c>
      <c r="S253" s="27">
        <v>0</v>
      </c>
      <c r="T253" s="27">
        <v>0</v>
      </c>
      <c r="U253" s="27">
        <v>0</v>
      </c>
      <c r="V253" s="27">
        <v>0</v>
      </c>
      <c r="W253" s="26">
        <v>0</v>
      </c>
      <c r="X253" s="26">
        <v>0</v>
      </c>
      <c r="Y253" s="26">
        <v>0</v>
      </c>
      <c r="Z253" s="26">
        <v>0</v>
      </c>
      <c r="AA253" s="25">
        <v>0</v>
      </c>
      <c r="AB253" s="25">
        <v>0</v>
      </c>
      <c r="AC253" s="25">
        <v>0</v>
      </c>
      <c r="AD253" s="25">
        <v>0</v>
      </c>
      <c r="AE253" s="28"/>
      <c r="AF253" s="28"/>
      <c r="AG253" s="28"/>
      <c r="AH253" s="28"/>
      <c r="AI253" s="27">
        <v>0</v>
      </c>
      <c r="AJ253" s="27">
        <v>0</v>
      </c>
      <c r="AK253" s="27">
        <v>0</v>
      </c>
      <c r="AL253" s="27">
        <v>0</v>
      </c>
      <c r="AM253" s="25">
        <v>0</v>
      </c>
      <c r="AN253" s="25">
        <v>0</v>
      </c>
      <c r="AO253" s="25">
        <v>0</v>
      </c>
      <c r="AP253" s="25">
        <v>0</v>
      </c>
    </row>
    <row r="254" spans="1:42" s="4" customFormat="1" ht="37.5" hidden="1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0</v>
      </c>
      <c r="G254" s="26">
        <v>0</v>
      </c>
      <c r="H254" s="26">
        <v>0</v>
      </c>
      <c r="I254" s="26">
        <v>0</v>
      </c>
      <c r="J254" s="26">
        <v>0</v>
      </c>
      <c r="K254" s="25">
        <v>0</v>
      </c>
      <c r="L254" s="25">
        <v>0</v>
      </c>
      <c r="M254" s="25">
        <v>0</v>
      </c>
      <c r="N254" s="25">
        <v>0</v>
      </c>
      <c r="O254" s="26">
        <v>0</v>
      </c>
      <c r="P254" s="26">
        <v>0</v>
      </c>
      <c r="Q254" s="26">
        <v>0</v>
      </c>
      <c r="R254" s="26">
        <v>0</v>
      </c>
      <c r="S254" s="27">
        <v>0</v>
      </c>
      <c r="T254" s="27">
        <v>0</v>
      </c>
      <c r="U254" s="27">
        <v>0</v>
      </c>
      <c r="V254" s="27">
        <v>0</v>
      </c>
      <c r="W254" s="26">
        <v>0</v>
      </c>
      <c r="X254" s="26">
        <v>0</v>
      </c>
      <c r="Y254" s="26">
        <v>0</v>
      </c>
      <c r="Z254" s="26">
        <v>0</v>
      </c>
      <c r="AA254" s="25">
        <v>0</v>
      </c>
      <c r="AB254" s="25">
        <v>0</v>
      </c>
      <c r="AC254" s="25">
        <v>0</v>
      </c>
      <c r="AD254" s="25">
        <v>0</v>
      </c>
      <c r="AE254" s="28"/>
      <c r="AF254" s="28"/>
      <c r="AG254" s="28"/>
      <c r="AH254" s="28"/>
      <c r="AI254" s="27">
        <v>0</v>
      </c>
      <c r="AJ254" s="27">
        <v>0</v>
      </c>
      <c r="AK254" s="27">
        <v>0</v>
      </c>
      <c r="AL254" s="27">
        <v>0</v>
      </c>
      <c r="AM254" s="25">
        <v>0</v>
      </c>
      <c r="AN254" s="25">
        <v>0</v>
      </c>
      <c r="AO254" s="25">
        <v>0</v>
      </c>
      <c r="AP254" s="25">
        <v>0</v>
      </c>
    </row>
    <row r="255" spans="1:42" s="4" customFormat="1" ht="37.5" hidden="1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0</v>
      </c>
      <c r="G255" s="26">
        <v>0</v>
      </c>
      <c r="H255" s="26">
        <v>0</v>
      </c>
      <c r="I255" s="26">
        <v>0</v>
      </c>
      <c r="J255" s="26">
        <v>0</v>
      </c>
      <c r="K255" s="25">
        <v>0</v>
      </c>
      <c r="L255" s="25">
        <v>0</v>
      </c>
      <c r="M255" s="25">
        <v>0</v>
      </c>
      <c r="N255" s="25">
        <v>0</v>
      </c>
      <c r="O255" s="26">
        <v>0</v>
      </c>
      <c r="P255" s="26">
        <v>0</v>
      </c>
      <c r="Q255" s="26">
        <v>0</v>
      </c>
      <c r="R255" s="26">
        <v>0</v>
      </c>
      <c r="S255" s="27">
        <v>0</v>
      </c>
      <c r="T255" s="27">
        <v>0</v>
      </c>
      <c r="U255" s="27">
        <v>0</v>
      </c>
      <c r="V255" s="27">
        <v>0</v>
      </c>
      <c r="W255" s="26">
        <v>0</v>
      </c>
      <c r="X255" s="26">
        <v>0</v>
      </c>
      <c r="Y255" s="26">
        <v>0</v>
      </c>
      <c r="Z255" s="26">
        <v>0</v>
      </c>
      <c r="AA255" s="25">
        <v>0</v>
      </c>
      <c r="AB255" s="25">
        <v>0</v>
      </c>
      <c r="AC255" s="25">
        <v>0</v>
      </c>
      <c r="AD255" s="25">
        <v>0</v>
      </c>
      <c r="AE255" s="28"/>
      <c r="AF255" s="28"/>
      <c r="AG255" s="28"/>
      <c r="AH255" s="28"/>
      <c r="AI255" s="27">
        <v>0</v>
      </c>
      <c r="AJ255" s="27">
        <v>0</v>
      </c>
      <c r="AK255" s="27">
        <v>0</v>
      </c>
      <c r="AL255" s="27">
        <v>0</v>
      </c>
      <c r="AM255" s="25">
        <v>0</v>
      </c>
      <c r="AN255" s="25">
        <v>0</v>
      </c>
      <c r="AO255" s="25">
        <v>0</v>
      </c>
      <c r="AP255" s="25">
        <v>0</v>
      </c>
    </row>
    <row r="256" spans="1:42" s="4" customFormat="1" hidden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47.5</v>
      </c>
      <c r="H256" s="26">
        <v>39.32</v>
      </c>
      <c r="I256" s="26">
        <v>0</v>
      </c>
      <c r="J256" s="26">
        <v>86.82</v>
      </c>
      <c r="K256" s="25">
        <v>0</v>
      </c>
      <c r="L256" s="25">
        <v>0</v>
      </c>
      <c r="M256" s="25">
        <v>0</v>
      </c>
      <c r="N256" s="25">
        <v>0</v>
      </c>
      <c r="O256" s="26">
        <v>0</v>
      </c>
      <c r="P256" s="26">
        <v>0</v>
      </c>
      <c r="Q256" s="26">
        <v>0</v>
      </c>
      <c r="R256" s="26">
        <v>0</v>
      </c>
      <c r="S256" s="27">
        <v>0</v>
      </c>
      <c r="T256" s="27">
        <v>0</v>
      </c>
      <c r="U256" s="27">
        <v>0</v>
      </c>
      <c r="V256" s="27">
        <v>0</v>
      </c>
      <c r="W256" s="26">
        <v>0</v>
      </c>
      <c r="X256" s="26">
        <v>0</v>
      </c>
      <c r="Y256" s="26">
        <v>0</v>
      </c>
      <c r="Z256" s="26">
        <v>0</v>
      </c>
      <c r="AA256" s="25">
        <v>0</v>
      </c>
      <c r="AB256" s="25">
        <v>0</v>
      </c>
      <c r="AC256" s="25">
        <v>0</v>
      </c>
      <c r="AD256" s="25">
        <v>0</v>
      </c>
      <c r="AE256" s="28"/>
      <c r="AF256" s="28"/>
      <c r="AG256" s="28"/>
      <c r="AH256" s="28"/>
      <c r="AI256" s="27">
        <v>0</v>
      </c>
      <c r="AJ256" s="27">
        <v>0</v>
      </c>
      <c r="AK256" s="27">
        <v>0</v>
      </c>
      <c r="AL256" s="27">
        <v>0</v>
      </c>
      <c r="AM256" s="25">
        <v>0</v>
      </c>
      <c r="AN256" s="25">
        <v>0</v>
      </c>
      <c r="AO256" s="25">
        <v>0</v>
      </c>
      <c r="AP256" s="25">
        <v>0</v>
      </c>
    </row>
    <row r="257" spans="1:42" s="4" customFormat="1" ht="37.5" hidden="1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0</v>
      </c>
      <c r="G257" s="26">
        <v>0</v>
      </c>
      <c r="H257" s="26">
        <v>0</v>
      </c>
      <c r="I257" s="26">
        <v>0</v>
      </c>
      <c r="J257" s="26">
        <v>0</v>
      </c>
      <c r="K257" s="25">
        <v>0</v>
      </c>
      <c r="L257" s="25">
        <v>0</v>
      </c>
      <c r="M257" s="25">
        <v>0</v>
      </c>
      <c r="N257" s="25">
        <v>0</v>
      </c>
      <c r="O257" s="26">
        <v>0</v>
      </c>
      <c r="P257" s="26">
        <v>0</v>
      </c>
      <c r="Q257" s="26">
        <v>0</v>
      </c>
      <c r="R257" s="26">
        <v>0</v>
      </c>
      <c r="S257" s="27">
        <v>0</v>
      </c>
      <c r="T257" s="27">
        <v>0</v>
      </c>
      <c r="U257" s="27">
        <v>0</v>
      </c>
      <c r="V257" s="27">
        <v>0</v>
      </c>
      <c r="W257" s="26">
        <v>0</v>
      </c>
      <c r="X257" s="26">
        <v>0</v>
      </c>
      <c r="Y257" s="26">
        <v>0</v>
      </c>
      <c r="Z257" s="26">
        <v>0</v>
      </c>
      <c r="AA257" s="25">
        <v>0</v>
      </c>
      <c r="AB257" s="25">
        <v>0</v>
      </c>
      <c r="AC257" s="25">
        <v>0</v>
      </c>
      <c r="AD257" s="25">
        <v>0</v>
      </c>
      <c r="AE257" s="28"/>
      <c r="AF257" s="28"/>
      <c r="AG257" s="28"/>
      <c r="AH257" s="28"/>
      <c r="AI257" s="27">
        <v>0</v>
      </c>
      <c r="AJ257" s="27">
        <v>0</v>
      </c>
      <c r="AK257" s="27">
        <v>0</v>
      </c>
      <c r="AL257" s="27">
        <v>0</v>
      </c>
      <c r="AM257" s="25">
        <v>0</v>
      </c>
      <c r="AN257" s="25">
        <v>0</v>
      </c>
      <c r="AO257" s="25">
        <v>0</v>
      </c>
      <c r="AP257" s="25">
        <v>0</v>
      </c>
    </row>
    <row r="258" spans="1:42" s="4" customFormat="1" ht="37.5" hidden="1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0</v>
      </c>
      <c r="G258" s="26">
        <v>0</v>
      </c>
      <c r="H258" s="26">
        <v>0</v>
      </c>
      <c r="I258" s="26">
        <v>0</v>
      </c>
      <c r="J258" s="26">
        <v>0</v>
      </c>
      <c r="K258" s="25">
        <v>0</v>
      </c>
      <c r="L258" s="25">
        <v>0</v>
      </c>
      <c r="M258" s="25">
        <v>0</v>
      </c>
      <c r="N258" s="25">
        <v>0</v>
      </c>
      <c r="O258" s="26">
        <v>0</v>
      </c>
      <c r="P258" s="26">
        <v>0</v>
      </c>
      <c r="Q258" s="26">
        <v>0</v>
      </c>
      <c r="R258" s="26">
        <v>0</v>
      </c>
      <c r="S258" s="27">
        <v>0</v>
      </c>
      <c r="T258" s="27">
        <v>0</v>
      </c>
      <c r="U258" s="27">
        <v>0</v>
      </c>
      <c r="V258" s="27">
        <v>0</v>
      </c>
      <c r="W258" s="26">
        <v>0</v>
      </c>
      <c r="X258" s="26">
        <v>0</v>
      </c>
      <c r="Y258" s="26">
        <v>0</v>
      </c>
      <c r="Z258" s="26">
        <v>0</v>
      </c>
      <c r="AA258" s="25">
        <v>0</v>
      </c>
      <c r="AB258" s="25">
        <v>0</v>
      </c>
      <c r="AC258" s="25">
        <v>0</v>
      </c>
      <c r="AD258" s="25">
        <v>0</v>
      </c>
      <c r="AE258" s="28"/>
      <c r="AF258" s="28"/>
      <c r="AG258" s="28"/>
      <c r="AH258" s="28"/>
      <c r="AI258" s="27">
        <v>0</v>
      </c>
      <c r="AJ258" s="27">
        <v>0</v>
      </c>
      <c r="AK258" s="27">
        <v>0</v>
      </c>
      <c r="AL258" s="27">
        <v>0</v>
      </c>
      <c r="AM258" s="25">
        <v>0</v>
      </c>
      <c r="AN258" s="25">
        <v>0</v>
      </c>
      <c r="AO258" s="25">
        <v>0</v>
      </c>
      <c r="AP258" s="25">
        <v>0</v>
      </c>
    </row>
    <row r="259" spans="1:42" s="4" customFormat="1" ht="37.5" hidden="1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0</v>
      </c>
      <c r="G259" s="26">
        <v>0</v>
      </c>
      <c r="H259" s="26">
        <v>0</v>
      </c>
      <c r="I259" s="26">
        <v>0</v>
      </c>
      <c r="J259" s="26">
        <v>0</v>
      </c>
      <c r="K259" s="25">
        <v>0</v>
      </c>
      <c r="L259" s="25">
        <v>0</v>
      </c>
      <c r="M259" s="25">
        <v>0</v>
      </c>
      <c r="N259" s="25">
        <v>0</v>
      </c>
      <c r="O259" s="26">
        <v>0</v>
      </c>
      <c r="P259" s="26">
        <v>0</v>
      </c>
      <c r="Q259" s="26">
        <v>0</v>
      </c>
      <c r="R259" s="26">
        <v>0</v>
      </c>
      <c r="S259" s="27">
        <v>0</v>
      </c>
      <c r="T259" s="27">
        <v>0</v>
      </c>
      <c r="U259" s="27">
        <v>0</v>
      </c>
      <c r="V259" s="27">
        <v>0</v>
      </c>
      <c r="W259" s="26">
        <v>0</v>
      </c>
      <c r="X259" s="26">
        <v>0</v>
      </c>
      <c r="Y259" s="26">
        <v>0</v>
      </c>
      <c r="Z259" s="26">
        <v>0</v>
      </c>
      <c r="AA259" s="25">
        <v>0</v>
      </c>
      <c r="AB259" s="25">
        <v>0</v>
      </c>
      <c r="AC259" s="25">
        <v>0</v>
      </c>
      <c r="AD259" s="25">
        <v>0</v>
      </c>
      <c r="AE259" s="28"/>
      <c r="AF259" s="28"/>
      <c r="AG259" s="28"/>
      <c r="AH259" s="28"/>
      <c r="AI259" s="27">
        <v>0</v>
      </c>
      <c r="AJ259" s="27">
        <v>0</v>
      </c>
      <c r="AK259" s="27">
        <v>0</v>
      </c>
      <c r="AL259" s="27">
        <v>0</v>
      </c>
      <c r="AM259" s="25">
        <v>0</v>
      </c>
      <c r="AN259" s="25">
        <v>0</v>
      </c>
      <c r="AO259" s="25">
        <v>0</v>
      </c>
      <c r="AP259" s="25">
        <v>0</v>
      </c>
    </row>
    <row r="260" spans="1:42" s="4" customFormat="1" ht="37.5" hidden="1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0</v>
      </c>
      <c r="G260" s="26">
        <v>0</v>
      </c>
      <c r="H260" s="26">
        <v>0</v>
      </c>
      <c r="I260" s="26">
        <v>0</v>
      </c>
      <c r="J260" s="26">
        <v>0</v>
      </c>
      <c r="K260" s="25">
        <v>0</v>
      </c>
      <c r="L260" s="25">
        <v>0</v>
      </c>
      <c r="M260" s="25">
        <v>0</v>
      </c>
      <c r="N260" s="25">
        <v>0</v>
      </c>
      <c r="O260" s="26">
        <v>0</v>
      </c>
      <c r="P260" s="26">
        <v>0</v>
      </c>
      <c r="Q260" s="26">
        <v>0</v>
      </c>
      <c r="R260" s="26">
        <v>0</v>
      </c>
      <c r="S260" s="27">
        <v>0</v>
      </c>
      <c r="T260" s="27">
        <v>0</v>
      </c>
      <c r="U260" s="27">
        <v>0</v>
      </c>
      <c r="V260" s="27">
        <v>0</v>
      </c>
      <c r="W260" s="26">
        <v>0</v>
      </c>
      <c r="X260" s="26">
        <v>0</v>
      </c>
      <c r="Y260" s="26">
        <v>0</v>
      </c>
      <c r="Z260" s="26">
        <v>0</v>
      </c>
      <c r="AA260" s="25">
        <v>0</v>
      </c>
      <c r="AB260" s="25">
        <v>0</v>
      </c>
      <c r="AC260" s="25">
        <v>0</v>
      </c>
      <c r="AD260" s="25">
        <v>0</v>
      </c>
      <c r="AE260" s="28"/>
      <c r="AF260" s="28"/>
      <c r="AG260" s="28"/>
      <c r="AH260" s="28"/>
      <c r="AI260" s="27">
        <v>0</v>
      </c>
      <c r="AJ260" s="27">
        <v>0</v>
      </c>
      <c r="AK260" s="27">
        <v>0</v>
      </c>
      <c r="AL260" s="27">
        <v>0</v>
      </c>
      <c r="AM260" s="25">
        <v>0</v>
      </c>
      <c r="AN260" s="25">
        <v>0</v>
      </c>
      <c r="AO260" s="25">
        <v>0</v>
      </c>
      <c r="AP260" s="25">
        <v>0</v>
      </c>
    </row>
    <row r="261" spans="1:42" s="4" customFormat="1" ht="56.25" hidden="1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0</v>
      </c>
      <c r="G261" s="26">
        <v>0</v>
      </c>
      <c r="H261" s="26">
        <v>0</v>
      </c>
      <c r="I261" s="26">
        <v>0</v>
      </c>
      <c r="J261" s="26">
        <v>0</v>
      </c>
      <c r="K261" s="25">
        <v>0</v>
      </c>
      <c r="L261" s="25">
        <v>0</v>
      </c>
      <c r="M261" s="25">
        <v>0</v>
      </c>
      <c r="N261" s="25">
        <v>0</v>
      </c>
      <c r="O261" s="26">
        <v>0</v>
      </c>
      <c r="P261" s="26">
        <v>0</v>
      </c>
      <c r="Q261" s="26">
        <v>0</v>
      </c>
      <c r="R261" s="26">
        <v>0</v>
      </c>
      <c r="S261" s="27">
        <v>0</v>
      </c>
      <c r="T261" s="27">
        <v>0</v>
      </c>
      <c r="U261" s="27">
        <v>0</v>
      </c>
      <c r="V261" s="27">
        <v>0</v>
      </c>
      <c r="W261" s="26">
        <v>0</v>
      </c>
      <c r="X261" s="26">
        <v>0</v>
      </c>
      <c r="Y261" s="26">
        <v>0</v>
      </c>
      <c r="Z261" s="26">
        <v>0</v>
      </c>
      <c r="AA261" s="25">
        <v>0</v>
      </c>
      <c r="AB261" s="25">
        <v>0</v>
      </c>
      <c r="AC261" s="25">
        <v>0</v>
      </c>
      <c r="AD261" s="25">
        <v>0</v>
      </c>
      <c r="AE261" s="28"/>
      <c r="AF261" s="28"/>
      <c r="AG261" s="28"/>
      <c r="AH261" s="28"/>
      <c r="AI261" s="27">
        <v>0</v>
      </c>
      <c r="AJ261" s="27">
        <v>0</v>
      </c>
      <c r="AK261" s="27">
        <v>0</v>
      </c>
      <c r="AL261" s="27">
        <v>0</v>
      </c>
      <c r="AM261" s="25">
        <v>0</v>
      </c>
      <c r="AN261" s="25">
        <v>0</v>
      </c>
      <c r="AO261" s="25">
        <v>0</v>
      </c>
      <c r="AP261" s="25">
        <v>0</v>
      </c>
    </row>
    <row r="262" spans="1:42" s="4" customFormat="1" ht="37.5" hidden="1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0</v>
      </c>
      <c r="G262" s="26">
        <v>0</v>
      </c>
      <c r="H262" s="26">
        <v>0</v>
      </c>
      <c r="I262" s="26">
        <v>0</v>
      </c>
      <c r="J262" s="26">
        <v>0</v>
      </c>
      <c r="K262" s="25">
        <v>0</v>
      </c>
      <c r="L262" s="25">
        <v>0</v>
      </c>
      <c r="M262" s="25">
        <v>0</v>
      </c>
      <c r="N262" s="25">
        <v>0</v>
      </c>
      <c r="O262" s="26">
        <v>0</v>
      </c>
      <c r="P262" s="26">
        <v>0</v>
      </c>
      <c r="Q262" s="26">
        <v>0</v>
      </c>
      <c r="R262" s="26">
        <v>0</v>
      </c>
      <c r="S262" s="27">
        <v>0</v>
      </c>
      <c r="T262" s="27">
        <v>0</v>
      </c>
      <c r="U262" s="27">
        <v>0</v>
      </c>
      <c r="V262" s="27">
        <v>0</v>
      </c>
      <c r="W262" s="26">
        <v>54.74</v>
      </c>
      <c r="X262" s="26">
        <v>0</v>
      </c>
      <c r="Y262" s="26">
        <v>0</v>
      </c>
      <c r="Z262" s="26">
        <v>54.74</v>
      </c>
      <c r="AA262" s="25">
        <v>0</v>
      </c>
      <c r="AB262" s="25">
        <v>0</v>
      </c>
      <c r="AC262" s="25">
        <v>0</v>
      </c>
      <c r="AD262" s="25">
        <v>0</v>
      </c>
      <c r="AE262" s="28"/>
      <c r="AF262" s="28"/>
      <c r="AG262" s="28"/>
      <c r="AH262" s="28"/>
      <c r="AI262" s="27">
        <v>0</v>
      </c>
      <c r="AJ262" s="27">
        <v>0</v>
      </c>
      <c r="AK262" s="27">
        <v>0</v>
      </c>
      <c r="AL262" s="27">
        <v>0</v>
      </c>
      <c r="AM262" s="25">
        <v>0</v>
      </c>
      <c r="AN262" s="25">
        <v>0</v>
      </c>
      <c r="AO262" s="25">
        <v>0</v>
      </c>
      <c r="AP262" s="25">
        <v>0</v>
      </c>
    </row>
    <row r="263" spans="1:42" s="4" customFormat="1" hidden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0</v>
      </c>
      <c r="G263" s="26">
        <v>0</v>
      </c>
      <c r="H263" s="26">
        <v>0</v>
      </c>
      <c r="I263" s="26">
        <v>0</v>
      </c>
      <c r="J263" s="26">
        <v>0</v>
      </c>
      <c r="K263" s="25">
        <v>0</v>
      </c>
      <c r="L263" s="25">
        <v>0</v>
      </c>
      <c r="M263" s="25">
        <v>0</v>
      </c>
      <c r="N263" s="25">
        <v>0</v>
      </c>
      <c r="O263" s="26">
        <v>0</v>
      </c>
      <c r="P263" s="26">
        <v>0</v>
      </c>
      <c r="Q263" s="26">
        <v>0</v>
      </c>
      <c r="R263" s="26">
        <v>0</v>
      </c>
      <c r="S263" s="27">
        <v>0</v>
      </c>
      <c r="T263" s="27">
        <v>0</v>
      </c>
      <c r="U263" s="27">
        <v>0</v>
      </c>
      <c r="V263" s="27">
        <v>0</v>
      </c>
      <c r="W263" s="26">
        <v>0</v>
      </c>
      <c r="X263" s="26">
        <v>0</v>
      </c>
      <c r="Y263" s="26">
        <v>0</v>
      </c>
      <c r="Z263" s="26">
        <v>0</v>
      </c>
      <c r="AA263" s="25">
        <v>0</v>
      </c>
      <c r="AB263" s="25">
        <v>0</v>
      </c>
      <c r="AC263" s="25">
        <v>0</v>
      </c>
      <c r="AD263" s="25">
        <v>0</v>
      </c>
      <c r="AE263" s="28"/>
      <c r="AF263" s="28"/>
      <c r="AG263" s="28"/>
      <c r="AH263" s="28"/>
      <c r="AI263" s="27">
        <v>0</v>
      </c>
      <c r="AJ263" s="27">
        <v>0</v>
      </c>
      <c r="AK263" s="27">
        <v>0</v>
      </c>
      <c r="AL263" s="27">
        <v>0</v>
      </c>
      <c r="AM263" s="25">
        <v>0</v>
      </c>
      <c r="AN263" s="25">
        <v>0</v>
      </c>
      <c r="AO263" s="25">
        <v>0</v>
      </c>
      <c r="AP263" s="25">
        <v>0</v>
      </c>
    </row>
    <row r="264" spans="1:42" s="46" customFormat="1" hidden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57</v>
      </c>
      <c r="G264" s="42">
        <v>442.24</v>
      </c>
      <c r="H264" s="42">
        <v>98.71</v>
      </c>
      <c r="I264" s="42">
        <v>1.7</v>
      </c>
      <c r="J264" s="42">
        <v>542.65</v>
      </c>
      <c r="K264" s="41">
        <v>0</v>
      </c>
      <c r="L264" s="41">
        <v>0</v>
      </c>
      <c r="M264" s="41">
        <v>0</v>
      </c>
      <c r="N264" s="41">
        <v>0</v>
      </c>
      <c r="O264" s="42">
        <v>0</v>
      </c>
      <c r="P264" s="42">
        <v>0</v>
      </c>
      <c r="Q264" s="42">
        <v>0</v>
      </c>
      <c r="R264" s="42">
        <v>0</v>
      </c>
      <c r="S264" s="43">
        <v>0</v>
      </c>
      <c r="T264" s="43">
        <v>0</v>
      </c>
      <c r="U264" s="43">
        <v>0</v>
      </c>
      <c r="V264" s="43">
        <v>0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0</v>
      </c>
      <c r="AB264" s="41">
        <v>0</v>
      </c>
      <c r="AC264" s="41">
        <v>0</v>
      </c>
      <c r="AD264" s="41">
        <v>0</v>
      </c>
      <c r="AE264" s="44" t="s">
        <v>31</v>
      </c>
      <c r="AF264" s="44" t="s">
        <v>31</v>
      </c>
      <c r="AG264" s="44" t="s">
        <v>31</v>
      </c>
      <c r="AH264" s="44" t="s">
        <v>31</v>
      </c>
      <c r="AI264" s="43">
        <v>0</v>
      </c>
      <c r="AJ264" s="43">
        <v>0</v>
      </c>
      <c r="AK264" s="43">
        <v>0</v>
      </c>
      <c r="AL264" s="43">
        <v>0</v>
      </c>
      <c r="AM264" s="41">
        <v>0</v>
      </c>
      <c r="AN264" s="41">
        <v>0</v>
      </c>
      <c r="AO264" s="41">
        <v>0</v>
      </c>
      <c r="AP264" s="41">
        <v>0</v>
      </c>
    </row>
    <row r="265" spans="1:42" s="4" customFormat="1" ht="37.5" hidden="1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0</v>
      </c>
      <c r="G265" s="26">
        <v>0</v>
      </c>
      <c r="H265" s="26">
        <v>0</v>
      </c>
      <c r="I265" s="26">
        <v>0</v>
      </c>
      <c r="J265" s="26">
        <v>0</v>
      </c>
      <c r="K265" s="25">
        <v>0</v>
      </c>
      <c r="L265" s="25">
        <v>0</v>
      </c>
      <c r="M265" s="25">
        <v>0</v>
      </c>
      <c r="N265" s="25">
        <v>0</v>
      </c>
      <c r="O265" s="26">
        <v>0</v>
      </c>
      <c r="P265" s="26">
        <v>0</v>
      </c>
      <c r="Q265" s="26">
        <v>0</v>
      </c>
      <c r="R265" s="26">
        <v>0</v>
      </c>
      <c r="S265" s="27">
        <v>0</v>
      </c>
      <c r="T265" s="27">
        <v>0</v>
      </c>
      <c r="U265" s="27">
        <v>0</v>
      </c>
      <c r="V265" s="27">
        <v>0</v>
      </c>
      <c r="W265" s="26">
        <v>0</v>
      </c>
      <c r="X265" s="26">
        <v>0</v>
      </c>
      <c r="Y265" s="26">
        <v>0</v>
      </c>
      <c r="Z265" s="26">
        <v>0</v>
      </c>
      <c r="AA265" s="25">
        <v>0</v>
      </c>
      <c r="AB265" s="25">
        <v>0</v>
      </c>
      <c r="AC265" s="25">
        <v>0</v>
      </c>
      <c r="AD265" s="25">
        <v>0</v>
      </c>
      <c r="AE265" s="28"/>
      <c r="AF265" s="28"/>
      <c r="AG265" s="28"/>
      <c r="AH265" s="28"/>
      <c r="AI265" s="27">
        <v>0</v>
      </c>
      <c r="AJ265" s="27">
        <v>0</v>
      </c>
      <c r="AK265" s="27">
        <v>0</v>
      </c>
      <c r="AL265" s="27">
        <v>0</v>
      </c>
      <c r="AM265" s="25">
        <v>0</v>
      </c>
      <c r="AN265" s="25">
        <v>0</v>
      </c>
      <c r="AO265" s="25">
        <v>0</v>
      </c>
      <c r="AP265" s="25">
        <v>0</v>
      </c>
    </row>
    <row r="266" spans="1:42" s="4" customFormat="1" ht="37.5" hidden="1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0</v>
      </c>
      <c r="G266" s="26">
        <v>0</v>
      </c>
      <c r="H266" s="26">
        <v>0</v>
      </c>
      <c r="I266" s="26">
        <v>0</v>
      </c>
      <c r="J266" s="26">
        <v>0</v>
      </c>
      <c r="K266" s="25">
        <v>0</v>
      </c>
      <c r="L266" s="25">
        <v>0</v>
      </c>
      <c r="M266" s="25">
        <v>0</v>
      </c>
      <c r="N266" s="25">
        <v>0</v>
      </c>
      <c r="O266" s="26">
        <v>0</v>
      </c>
      <c r="P266" s="26">
        <v>0</v>
      </c>
      <c r="Q266" s="26">
        <v>0</v>
      </c>
      <c r="R266" s="26">
        <v>0</v>
      </c>
      <c r="S266" s="27">
        <v>0</v>
      </c>
      <c r="T266" s="27">
        <v>0</v>
      </c>
      <c r="U266" s="27">
        <v>0</v>
      </c>
      <c r="V266" s="27">
        <v>0</v>
      </c>
      <c r="W266" s="26">
        <v>0</v>
      </c>
      <c r="X266" s="26">
        <v>0</v>
      </c>
      <c r="Y266" s="26">
        <v>0</v>
      </c>
      <c r="Z266" s="26">
        <v>0</v>
      </c>
      <c r="AA266" s="25">
        <v>0</v>
      </c>
      <c r="AB266" s="25">
        <v>0</v>
      </c>
      <c r="AC266" s="25">
        <v>0</v>
      </c>
      <c r="AD266" s="25">
        <v>0</v>
      </c>
      <c r="AE266" s="28"/>
      <c r="AF266" s="28"/>
      <c r="AG266" s="28"/>
      <c r="AH266" s="28"/>
      <c r="AI266" s="27">
        <v>0</v>
      </c>
      <c r="AJ266" s="27">
        <v>0</v>
      </c>
      <c r="AK266" s="27">
        <v>0</v>
      </c>
      <c r="AL266" s="27">
        <v>0</v>
      </c>
      <c r="AM266" s="25">
        <v>0</v>
      </c>
      <c r="AN266" s="25">
        <v>0</v>
      </c>
      <c r="AO266" s="25">
        <v>0</v>
      </c>
      <c r="AP266" s="25">
        <v>0</v>
      </c>
    </row>
    <row r="267" spans="1:42" s="4" customFormat="1" hidden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0</v>
      </c>
      <c r="G267" s="26">
        <v>0</v>
      </c>
      <c r="H267" s="26">
        <v>0</v>
      </c>
      <c r="I267" s="26">
        <v>0</v>
      </c>
      <c r="J267" s="26">
        <v>0</v>
      </c>
      <c r="K267" s="25">
        <v>0</v>
      </c>
      <c r="L267" s="25">
        <v>0</v>
      </c>
      <c r="M267" s="25">
        <v>0</v>
      </c>
      <c r="N267" s="25">
        <v>0</v>
      </c>
      <c r="O267" s="26">
        <v>0</v>
      </c>
      <c r="P267" s="26">
        <v>0</v>
      </c>
      <c r="Q267" s="26">
        <v>0</v>
      </c>
      <c r="R267" s="26">
        <v>0</v>
      </c>
      <c r="S267" s="27">
        <v>0</v>
      </c>
      <c r="T267" s="27">
        <v>0</v>
      </c>
      <c r="U267" s="27">
        <v>0</v>
      </c>
      <c r="V267" s="27">
        <v>0</v>
      </c>
      <c r="W267" s="26">
        <v>0</v>
      </c>
      <c r="X267" s="26">
        <v>0</v>
      </c>
      <c r="Y267" s="26">
        <v>0</v>
      </c>
      <c r="Z267" s="26">
        <v>0</v>
      </c>
      <c r="AA267" s="25">
        <v>0</v>
      </c>
      <c r="AB267" s="25">
        <v>0</v>
      </c>
      <c r="AC267" s="25">
        <v>0</v>
      </c>
      <c r="AD267" s="25">
        <v>0</v>
      </c>
      <c r="AE267" s="28"/>
      <c r="AF267" s="28"/>
      <c r="AG267" s="28"/>
      <c r="AH267" s="28"/>
      <c r="AI267" s="27">
        <v>0</v>
      </c>
      <c r="AJ267" s="27">
        <v>0</v>
      </c>
      <c r="AK267" s="27">
        <v>0</v>
      </c>
      <c r="AL267" s="27">
        <v>0</v>
      </c>
      <c r="AM267" s="25">
        <v>0</v>
      </c>
      <c r="AN267" s="25">
        <v>0</v>
      </c>
      <c r="AO267" s="25">
        <v>0</v>
      </c>
      <c r="AP267" s="25">
        <v>0</v>
      </c>
    </row>
    <row r="268" spans="1:42" s="4" customFormat="1" ht="37.5" hidden="1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0</v>
      </c>
      <c r="G268" s="26">
        <v>0</v>
      </c>
      <c r="H268" s="26">
        <v>0</v>
      </c>
      <c r="I268" s="26">
        <v>0</v>
      </c>
      <c r="J268" s="26">
        <v>0</v>
      </c>
      <c r="K268" s="25">
        <v>0</v>
      </c>
      <c r="L268" s="25">
        <v>0</v>
      </c>
      <c r="M268" s="25">
        <v>0</v>
      </c>
      <c r="N268" s="25">
        <v>0</v>
      </c>
      <c r="O268" s="26">
        <v>0</v>
      </c>
      <c r="P268" s="26">
        <v>0</v>
      </c>
      <c r="Q268" s="26">
        <v>0</v>
      </c>
      <c r="R268" s="26">
        <v>0</v>
      </c>
      <c r="S268" s="27">
        <v>0</v>
      </c>
      <c r="T268" s="27">
        <v>0</v>
      </c>
      <c r="U268" s="27">
        <v>0</v>
      </c>
      <c r="V268" s="27">
        <v>0</v>
      </c>
      <c r="W268" s="26">
        <v>0</v>
      </c>
      <c r="X268" s="26">
        <v>0</v>
      </c>
      <c r="Y268" s="26">
        <v>0</v>
      </c>
      <c r="Z268" s="26">
        <v>0</v>
      </c>
      <c r="AA268" s="25">
        <v>0</v>
      </c>
      <c r="AB268" s="25">
        <v>0</v>
      </c>
      <c r="AC268" s="25">
        <v>0</v>
      </c>
      <c r="AD268" s="25">
        <v>0</v>
      </c>
      <c r="AE268" s="28"/>
      <c r="AF268" s="28"/>
      <c r="AG268" s="28"/>
      <c r="AH268" s="28"/>
      <c r="AI268" s="27">
        <v>0</v>
      </c>
      <c r="AJ268" s="27">
        <v>0</v>
      </c>
      <c r="AK268" s="27">
        <v>0</v>
      </c>
      <c r="AL268" s="27">
        <v>0</v>
      </c>
      <c r="AM268" s="25">
        <v>0</v>
      </c>
      <c r="AN268" s="25">
        <v>0</v>
      </c>
      <c r="AO268" s="25">
        <v>0</v>
      </c>
      <c r="AP268" s="25">
        <v>0</v>
      </c>
    </row>
    <row r="269" spans="1:42" s="4" customFormat="1" ht="37.5" hidden="1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0</v>
      </c>
      <c r="G269" s="26">
        <v>0</v>
      </c>
      <c r="H269" s="26">
        <v>0</v>
      </c>
      <c r="I269" s="26">
        <v>0</v>
      </c>
      <c r="J269" s="26">
        <v>0</v>
      </c>
      <c r="K269" s="25">
        <v>0</v>
      </c>
      <c r="L269" s="25">
        <v>0</v>
      </c>
      <c r="M269" s="25">
        <v>0</v>
      </c>
      <c r="N269" s="25">
        <v>0</v>
      </c>
      <c r="O269" s="26">
        <v>0</v>
      </c>
      <c r="P269" s="26">
        <v>0</v>
      </c>
      <c r="Q269" s="26">
        <v>0</v>
      </c>
      <c r="R269" s="26">
        <v>0</v>
      </c>
      <c r="S269" s="27">
        <v>0</v>
      </c>
      <c r="T269" s="27">
        <v>0</v>
      </c>
      <c r="U269" s="27">
        <v>0</v>
      </c>
      <c r="V269" s="27">
        <v>0</v>
      </c>
      <c r="W269" s="26">
        <v>0</v>
      </c>
      <c r="X269" s="26">
        <v>0</v>
      </c>
      <c r="Y269" s="26">
        <v>0</v>
      </c>
      <c r="Z269" s="26">
        <v>0</v>
      </c>
      <c r="AA269" s="25">
        <v>0</v>
      </c>
      <c r="AB269" s="25">
        <v>0</v>
      </c>
      <c r="AC269" s="25">
        <v>0</v>
      </c>
      <c r="AD269" s="25">
        <v>0</v>
      </c>
      <c r="AE269" s="28"/>
      <c r="AF269" s="28"/>
      <c r="AG269" s="28"/>
      <c r="AH269" s="28"/>
      <c r="AI269" s="27">
        <v>0</v>
      </c>
      <c r="AJ269" s="27">
        <v>0</v>
      </c>
      <c r="AK269" s="27">
        <v>0</v>
      </c>
      <c r="AL269" s="27">
        <v>0</v>
      </c>
      <c r="AM269" s="25">
        <v>0</v>
      </c>
      <c r="AN269" s="25">
        <v>0</v>
      </c>
      <c r="AO269" s="25">
        <v>0</v>
      </c>
      <c r="AP269" s="25">
        <v>0</v>
      </c>
    </row>
    <row r="270" spans="1:42" s="46" customFormat="1" hidden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0</v>
      </c>
      <c r="G270" s="42">
        <v>0</v>
      </c>
      <c r="H270" s="42">
        <v>0</v>
      </c>
      <c r="I270" s="42">
        <v>0</v>
      </c>
      <c r="J270" s="42">
        <v>0</v>
      </c>
      <c r="K270" s="41">
        <v>0</v>
      </c>
      <c r="L270" s="41">
        <v>0</v>
      </c>
      <c r="M270" s="41">
        <v>0</v>
      </c>
      <c r="N270" s="41">
        <v>0</v>
      </c>
      <c r="O270" s="42">
        <v>0</v>
      </c>
      <c r="P270" s="42">
        <v>0</v>
      </c>
      <c r="Q270" s="42">
        <v>0</v>
      </c>
      <c r="R270" s="42">
        <v>0</v>
      </c>
      <c r="S270" s="43">
        <v>0</v>
      </c>
      <c r="T270" s="43">
        <v>0</v>
      </c>
      <c r="U270" s="43">
        <v>0</v>
      </c>
      <c r="V270" s="43">
        <v>0</v>
      </c>
      <c r="W270" s="42">
        <v>0</v>
      </c>
      <c r="X270" s="42">
        <v>0</v>
      </c>
      <c r="Y270" s="42">
        <v>0</v>
      </c>
      <c r="Z270" s="42">
        <v>0</v>
      </c>
      <c r="AA270" s="41">
        <v>0</v>
      </c>
      <c r="AB270" s="41">
        <v>0</v>
      </c>
      <c r="AC270" s="41">
        <v>0</v>
      </c>
      <c r="AD270" s="41">
        <v>0</v>
      </c>
      <c r="AE270" s="44" t="s">
        <v>31</v>
      </c>
      <c r="AF270" s="44" t="s">
        <v>31</v>
      </c>
      <c r="AG270" s="44" t="s">
        <v>31</v>
      </c>
      <c r="AH270" s="44" t="s">
        <v>31</v>
      </c>
      <c r="AI270" s="43">
        <v>0</v>
      </c>
      <c r="AJ270" s="43">
        <v>0</v>
      </c>
      <c r="AK270" s="43">
        <v>0</v>
      </c>
      <c r="AL270" s="43">
        <v>0</v>
      </c>
      <c r="AM270" s="41">
        <v>0</v>
      </c>
      <c r="AN270" s="41">
        <v>0</v>
      </c>
      <c r="AO270" s="41">
        <v>0</v>
      </c>
      <c r="AP270" s="41">
        <v>0</v>
      </c>
    </row>
    <row r="271" spans="1:42" s="4" customFormat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26</v>
      </c>
      <c r="G271" s="26">
        <v>175.98</v>
      </c>
      <c r="H271" s="26">
        <v>97.1</v>
      </c>
      <c r="I271" s="26">
        <v>0</v>
      </c>
      <c r="J271" s="26">
        <v>273.08</v>
      </c>
      <c r="K271" s="25">
        <v>2</v>
      </c>
      <c r="L271" s="25">
        <v>4</v>
      </c>
      <c r="M271" s="25">
        <v>0</v>
      </c>
      <c r="N271" s="25">
        <v>6</v>
      </c>
      <c r="O271" s="26">
        <v>0.11</v>
      </c>
      <c r="P271" s="26">
        <v>0.41</v>
      </c>
      <c r="Q271" s="26">
        <v>0</v>
      </c>
      <c r="R271" s="26">
        <v>0.28999999999999998</v>
      </c>
      <c r="S271" s="27">
        <v>6.3351282863477992E-2</v>
      </c>
      <c r="T271" s="27">
        <v>0.2012072434607646</v>
      </c>
      <c r="U271" s="27">
        <v>0</v>
      </c>
      <c r="V271" s="27">
        <v>0.14639502256923265</v>
      </c>
      <c r="W271" s="26">
        <v>94.71</v>
      </c>
      <c r="X271" s="26">
        <v>149.1</v>
      </c>
      <c r="Y271" s="26">
        <v>2.1</v>
      </c>
      <c r="Z271" s="26">
        <v>245.91</v>
      </c>
      <c r="AA271" s="25">
        <v>6</v>
      </c>
      <c r="AB271" s="25">
        <v>30</v>
      </c>
      <c r="AC271" s="25">
        <v>0</v>
      </c>
      <c r="AD271" s="25">
        <v>36</v>
      </c>
      <c r="AE271" s="28"/>
      <c r="AF271" s="28"/>
      <c r="AG271" s="28"/>
      <c r="AH271" s="28"/>
      <c r="AI271" s="27">
        <v>5.3999999999999999E-2</v>
      </c>
      <c r="AJ271" s="27">
        <v>0.20100000000000001</v>
      </c>
      <c r="AK271" s="27">
        <v>0</v>
      </c>
      <c r="AL271" s="27">
        <v>0.255</v>
      </c>
      <c r="AM271" s="25">
        <v>5</v>
      </c>
      <c r="AN271" s="25">
        <v>30</v>
      </c>
      <c r="AO271" s="25">
        <v>0</v>
      </c>
      <c r="AP271" s="25">
        <v>35</v>
      </c>
    </row>
    <row r="272" spans="1:42" s="4" customFormat="1" ht="56.25" hidden="1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10</v>
      </c>
      <c r="G272" s="26">
        <v>108.3</v>
      </c>
      <c r="H272" s="26">
        <v>0</v>
      </c>
      <c r="I272" s="26">
        <v>0</v>
      </c>
      <c r="J272" s="26">
        <v>108.3</v>
      </c>
      <c r="K272" s="25">
        <v>0</v>
      </c>
      <c r="L272" s="25">
        <v>0</v>
      </c>
      <c r="M272" s="25">
        <v>0</v>
      </c>
      <c r="N272" s="25">
        <v>0</v>
      </c>
      <c r="O272" s="26">
        <v>0</v>
      </c>
      <c r="P272" s="26">
        <v>0</v>
      </c>
      <c r="Q272" s="26">
        <v>0</v>
      </c>
      <c r="R272" s="26">
        <v>0</v>
      </c>
      <c r="S272" s="27">
        <v>0</v>
      </c>
      <c r="T272" s="27">
        <v>0</v>
      </c>
      <c r="U272" s="27">
        <v>0</v>
      </c>
      <c r="V272" s="27">
        <v>0</v>
      </c>
      <c r="W272" s="26">
        <v>82.98</v>
      </c>
      <c r="X272" s="26">
        <v>0</v>
      </c>
      <c r="Y272" s="26">
        <v>0</v>
      </c>
      <c r="Z272" s="26">
        <v>82.98</v>
      </c>
      <c r="AA272" s="25">
        <v>0</v>
      </c>
      <c r="AB272" s="25">
        <v>0</v>
      </c>
      <c r="AC272" s="25">
        <v>0</v>
      </c>
      <c r="AD272" s="25">
        <v>0</v>
      </c>
      <c r="AE272" s="28"/>
      <c r="AF272" s="28"/>
      <c r="AG272" s="28"/>
      <c r="AH272" s="28"/>
      <c r="AI272" s="27">
        <v>0</v>
      </c>
      <c r="AJ272" s="27">
        <v>0</v>
      </c>
      <c r="AK272" s="27">
        <v>0</v>
      </c>
      <c r="AL272" s="27">
        <v>0</v>
      </c>
      <c r="AM272" s="25">
        <v>0</v>
      </c>
      <c r="AN272" s="25">
        <v>0</v>
      </c>
      <c r="AO272" s="25">
        <v>0</v>
      </c>
      <c r="AP272" s="25">
        <v>0</v>
      </c>
    </row>
    <row r="273" spans="1:42" s="46" customFormat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36</v>
      </c>
      <c r="G273" s="42">
        <v>284.27999999999997</v>
      </c>
      <c r="H273" s="42">
        <v>97.1</v>
      </c>
      <c r="I273" s="42">
        <v>0</v>
      </c>
      <c r="J273" s="42">
        <v>381.38</v>
      </c>
      <c r="K273" s="41">
        <v>2</v>
      </c>
      <c r="L273" s="41">
        <v>4</v>
      </c>
      <c r="M273" s="41">
        <v>0</v>
      </c>
      <c r="N273" s="41">
        <v>6</v>
      </c>
      <c r="O273" s="42">
        <v>7.0000000000000007E-2</v>
      </c>
      <c r="P273" s="42">
        <v>0.41</v>
      </c>
      <c r="Q273" s="42">
        <v>0</v>
      </c>
      <c r="R273" s="42">
        <v>0.22</v>
      </c>
      <c r="S273" s="43">
        <v>3.3766672294445382E-2</v>
      </c>
      <c r="T273" s="43">
        <v>0.2012072434607646</v>
      </c>
      <c r="U273" s="43">
        <v>0</v>
      </c>
      <c r="V273" s="43">
        <v>0.10945908966523762</v>
      </c>
      <c r="W273" s="42">
        <v>177.69</v>
      </c>
      <c r="X273" s="42">
        <v>149.1</v>
      </c>
      <c r="Y273" s="42">
        <v>2.1</v>
      </c>
      <c r="Z273" s="42">
        <v>328.89</v>
      </c>
      <c r="AA273" s="41">
        <v>6</v>
      </c>
      <c r="AB273" s="41">
        <v>30</v>
      </c>
      <c r="AC273" s="41">
        <v>0</v>
      </c>
      <c r="AD273" s="41">
        <v>36</v>
      </c>
      <c r="AE273" s="44" t="s">
        <v>797</v>
      </c>
      <c r="AF273" s="44" t="s">
        <v>798</v>
      </c>
      <c r="AG273" s="44" t="s">
        <v>31</v>
      </c>
      <c r="AH273" s="44" t="s">
        <v>799</v>
      </c>
      <c r="AI273" s="43">
        <v>3.4000000000000002E-2</v>
      </c>
      <c r="AJ273" s="43">
        <v>0.20100000000000001</v>
      </c>
      <c r="AK273" s="43">
        <v>0</v>
      </c>
      <c r="AL273" s="43">
        <v>0.23499999999999999</v>
      </c>
      <c r="AM273" s="41">
        <v>6</v>
      </c>
      <c r="AN273" s="41">
        <v>30</v>
      </c>
      <c r="AO273" s="41">
        <v>0</v>
      </c>
      <c r="AP273" s="41">
        <v>36</v>
      </c>
    </row>
    <row r="274" spans="1:42" s="4" customFormat="1" ht="56.25" hidden="1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95.88</v>
      </c>
      <c r="H274" s="26">
        <v>10.3</v>
      </c>
      <c r="I274" s="26">
        <v>0</v>
      </c>
      <c r="J274" s="26">
        <v>106.18</v>
      </c>
      <c r="K274" s="25">
        <v>0</v>
      </c>
      <c r="L274" s="25">
        <v>0</v>
      </c>
      <c r="M274" s="25">
        <v>0</v>
      </c>
      <c r="N274" s="25">
        <v>0</v>
      </c>
      <c r="O274" s="26">
        <v>0</v>
      </c>
      <c r="P274" s="26">
        <v>0</v>
      </c>
      <c r="Q274" s="26">
        <v>0</v>
      </c>
      <c r="R274" s="26">
        <v>0</v>
      </c>
      <c r="S274" s="27">
        <v>0</v>
      </c>
      <c r="T274" s="27">
        <v>0</v>
      </c>
      <c r="U274" s="27">
        <v>0</v>
      </c>
      <c r="V274" s="27">
        <v>0</v>
      </c>
      <c r="W274" s="26">
        <v>180</v>
      </c>
      <c r="X274" s="26">
        <v>1.8</v>
      </c>
      <c r="Y274" s="26">
        <v>1.8</v>
      </c>
      <c r="Z274" s="26">
        <v>183.6</v>
      </c>
      <c r="AA274" s="25">
        <v>0</v>
      </c>
      <c r="AB274" s="25">
        <v>0</v>
      </c>
      <c r="AC274" s="25">
        <v>0</v>
      </c>
      <c r="AD274" s="25">
        <v>0</v>
      </c>
      <c r="AE274" s="28"/>
      <c r="AF274" s="28"/>
      <c r="AG274" s="28"/>
      <c r="AH274" s="28"/>
      <c r="AI274" s="27">
        <v>0</v>
      </c>
      <c r="AJ274" s="27">
        <v>0</v>
      </c>
      <c r="AK274" s="27">
        <v>0</v>
      </c>
      <c r="AL274" s="27">
        <v>0</v>
      </c>
      <c r="AM274" s="25">
        <v>0</v>
      </c>
      <c r="AN274" s="25">
        <v>0</v>
      </c>
      <c r="AO274" s="25">
        <v>0</v>
      </c>
      <c r="AP274" s="25">
        <v>0</v>
      </c>
    </row>
    <row r="275" spans="1:42" s="4" customFormat="1" ht="37.5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0</v>
      </c>
      <c r="L275" s="25">
        <v>2</v>
      </c>
      <c r="M275" s="25">
        <v>0</v>
      </c>
      <c r="N275" s="25">
        <v>2</v>
      </c>
      <c r="O275" s="26">
        <v>0</v>
      </c>
      <c r="P275" s="26">
        <v>1.18</v>
      </c>
      <c r="Q275" s="26">
        <v>0</v>
      </c>
      <c r="R275" s="26">
        <v>0.56999999999999995</v>
      </c>
      <c r="S275" s="27">
        <v>0</v>
      </c>
      <c r="T275" s="27">
        <v>0.6097560975609756</v>
      </c>
      <c r="U275" s="27">
        <v>0</v>
      </c>
      <c r="V275" s="27">
        <v>0.29411764705882354</v>
      </c>
      <c r="W275" s="26">
        <v>34.46</v>
      </c>
      <c r="X275" s="26">
        <v>36.08</v>
      </c>
      <c r="Y275" s="26">
        <v>4.26</v>
      </c>
      <c r="Z275" s="26">
        <v>74.8</v>
      </c>
      <c r="AA275" s="25">
        <v>0</v>
      </c>
      <c r="AB275" s="25">
        <v>22</v>
      </c>
      <c r="AC275" s="25">
        <v>0</v>
      </c>
      <c r="AD275" s="25">
        <v>22</v>
      </c>
      <c r="AE275" s="28"/>
      <c r="AF275" s="28"/>
      <c r="AG275" s="28"/>
      <c r="AH275" s="28"/>
      <c r="AI275" s="27">
        <v>0</v>
      </c>
      <c r="AJ275" s="27">
        <v>0.57799999999999996</v>
      </c>
      <c r="AK275" s="27">
        <v>0</v>
      </c>
      <c r="AL275" s="27">
        <v>0.57799999999999996</v>
      </c>
      <c r="AM275" s="25">
        <v>0</v>
      </c>
      <c r="AN275" s="25">
        <v>21</v>
      </c>
      <c r="AO275" s="25">
        <v>0</v>
      </c>
      <c r="AP275" s="25">
        <v>21</v>
      </c>
    </row>
    <row r="276" spans="1:42" s="4" customFormat="1" hidden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0</v>
      </c>
      <c r="L276" s="25">
        <v>0</v>
      </c>
      <c r="M276" s="25">
        <v>0</v>
      </c>
      <c r="N276" s="25">
        <v>0</v>
      </c>
      <c r="O276" s="26">
        <v>0</v>
      </c>
      <c r="P276" s="26">
        <v>0</v>
      </c>
      <c r="Q276" s="26">
        <v>0</v>
      </c>
      <c r="R276" s="26">
        <v>0</v>
      </c>
      <c r="S276" s="27">
        <v>0</v>
      </c>
      <c r="T276" s="27">
        <v>0</v>
      </c>
      <c r="U276" s="27">
        <v>0</v>
      </c>
      <c r="V276" s="27">
        <v>0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5">
        <v>0</v>
      </c>
      <c r="AB276" s="25">
        <v>0</v>
      </c>
      <c r="AC276" s="25">
        <v>0</v>
      </c>
      <c r="AD276" s="25">
        <v>0</v>
      </c>
      <c r="AE276" s="28"/>
      <c r="AF276" s="28"/>
      <c r="AG276" s="28"/>
      <c r="AH276" s="28"/>
      <c r="AI276" s="27">
        <v>0</v>
      </c>
      <c r="AJ276" s="27">
        <v>0</v>
      </c>
      <c r="AK276" s="27">
        <v>0</v>
      </c>
      <c r="AL276" s="27">
        <v>0</v>
      </c>
      <c r="AM276" s="25">
        <v>0</v>
      </c>
      <c r="AN276" s="25">
        <v>0</v>
      </c>
      <c r="AO276" s="25">
        <v>0</v>
      </c>
      <c r="AP276" s="25">
        <v>0</v>
      </c>
    </row>
    <row r="277" spans="1:42" s="4" customFormat="1" ht="37.5" hidden="1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0</v>
      </c>
      <c r="L277" s="25">
        <v>0</v>
      </c>
      <c r="M277" s="25">
        <v>0</v>
      </c>
      <c r="N277" s="25">
        <v>0</v>
      </c>
      <c r="O277" s="26">
        <v>0</v>
      </c>
      <c r="P277" s="26">
        <v>0</v>
      </c>
      <c r="Q277" s="26">
        <v>0</v>
      </c>
      <c r="R277" s="26">
        <v>0</v>
      </c>
      <c r="S277" s="27">
        <v>0</v>
      </c>
      <c r="T277" s="27">
        <v>0</v>
      </c>
      <c r="U277" s="27">
        <v>0</v>
      </c>
      <c r="V277" s="27">
        <v>0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5">
        <v>0</v>
      </c>
      <c r="AB277" s="25">
        <v>0</v>
      </c>
      <c r="AC277" s="25">
        <v>0</v>
      </c>
      <c r="AD277" s="25">
        <v>0</v>
      </c>
      <c r="AE277" s="28"/>
      <c r="AF277" s="28"/>
      <c r="AG277" s="28"/>
      <c r="AH277" s="28"/>
      <c r="AI277" s="27">
        <v>0</v>
      </c>
      <c r="AJ277" s="27">
        <v>0</v>
      </c>
      <c r="AK277" s="27">
        <v>0</v>
      </c>
      <c r="AL277" s="27">
        <v>0</v>
      </c>
      <c r="AM277" s="25">
        <v>0</v>
      </c>
      <c r="AN277" s="25">
        <v>0</v>
      </c>
      <c r="AO277" s="25">
        <v>0</v>
      </c>
      <c r="AP277" s="25">
        <v>0</v>
      </c>
    </row>
    <row r="278" spans="1:42" s="4" customFormat="1" ht="37.5" hidden="1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0</v>
      </c>
      <c r="L278" s="25">
        <v>0</v>
      </c>
      <c r="M278" s="25">
        <v>0</v>
      </c>
      <c r="N278" s="25">
        <v>0</v>
      </c>
      <c r="O278" s="26">
        <v>0</v>
      </c>
      <c r="P278" s="26">
        <v>0</v>
      </c>
      <c r="Q278" s="26">
        <v>0</v>
      </c>
      <c r="R278" s="26">
        <v>0</v>
      </c>
      <c r="S278" s="27">
        <v>0</v>
      </c>
      <c r="T278" s="27">
        <v>0</v>
      </c>
      <c r="U278" s="27">
        <v>0</v>
      </c>
      <c r="V278" s="27">
        <v>0</v>
      </c>
      <c r="W278" s="26">
        <v>15.16</v>
      </c>
      <c r="X278" s="26">
        <v>0</v>
      </c>
      <c r="Y278" s="26">
        <v>0</v>
      </c>
      <c r="Z278" s="26">
        <v>15.16</v>
      </c>
      <c r="AA278" s="25">
        <v>0</v>
      </c>
      <c r="AB278" s="25">
        <v>0</v>
      </c>
      <c r="AC278" s="25">
        <v>0</v>
      </c>
      <c r="AD278" s="25">
        <v>0</v>
      </c>
      <c r="AE278" s="28"/>
      <c r="AF278" s="28"/>
      <c r="AG278" s="28"/>
      <c r="AH278" s="28"/>
      <c r="AI278" s="27">
        <v>0</v>
      </c>
      <c r="AJ278" s="27">
        <v>0</v>
      </c>
      <c r="AK278" s="27">
        <v>0</v>
      </c>
      <c r="AL278" s="27">
        <v>0</v>
      </c>
      <c r="AM278" s="25">
        <v>0</v>
      </c>
      <c r="AN278" s="25">
        <v>0</v>
      </c>
      <c r="AO278" s="25">
        <v>0</v>
      </c>
      <c r="AP278" s="25">
        <v>0</v>
      </c>
    </row>
    <row r="279" spans="1:42" s="4" customFormat="1" ht="37.5" hidden="1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0</v>
      </c>
      <c r="L279" s="25">
        <v>0</v>
      </c>
      <c r="M279" s="25">
        <v>0</v>
      </c>
      <c r="N279" s="25">
        <v>0</v>
      </c>
      <c r="O279" s="26">
        <v>0</v>
      </c>
      <c r="P279" s="26">
        <v>0</v>
      </c>
      <c r="Q279" s="26">
        <v>0</v>
      </c>
      <c r="R279" s="26">
        <v>0</v>
      </c>
      <c r="S279" s="27">
        <v>0</v>
      </c>
      <c r="T279" s="27">
        <v>0</v>
      </c>
      <c r="U279" s="27">
        <v>0</v>
      </c>
      <c r="V279" s="27">
        <v>0</v>
      </c>
      <c r="W279" s="26">
        <v>103.35</v>
      </c>
      <c r="X279" s="26">
        <v>0</v>
      </c>
      <c r="Y279" s="26">
        <v>0</v>
      </c>
      <c r="Z279" s="26">
        <v>103.35</v>
      </c>
      <c r="AA279" s="25">
        <v>0</v>
      </c>
      <c r="AB279" s="25">
        <v>0</v>
      </c>
      <c r="AC279" s="25">
        <v>0</v>
      </c>
      <c r="AD279" s="25">
        <v>0</v>
      </c>
      <c r="AE279" s="28"/>
      <c r="AF279" s="28"/>
      <c r="AG279" s="28"/>
      <c r="AH279" s="28"/>
      <c r="AI279" s="27">
        <v>0</v>
      </c>
      <c r="AJ279" s="27">
        <v>0</v>
      </c>
      <c r="AK279" s="27">
        <v>0</v>
      </c>
      <c r="AL279" s="27">
        <v>0</v>
      </c>
      <c r="AM279" s="25">
        <v>0</v>
      </c>
      <c r="AN279" s="25">
        <v>0</v>
      </c>
      <c r="AO279" s="25">
        <v>0</v>
      </c>
      <c r="AP279" s="25">
        <v>0</v>
      </c>
    </row>
    <row r="280" spans="1:42" s="4" customFormat="1" ht="37.5" hidden="1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34.159999999999997</v>
      </c>
      <c r="H280" s="26">
        <v>0</v>
      </c>
      <c r="I280" s="26">
        <v>0</v>
      </c>
      <c r="J280" s="26">
        <v>34.159999999999997</v>
      </c>
      <c r="K280" s="25">
        <v>0</v>
      </c>
      <c r="L280" s="25">
        <v>0</v>
      </c>
      <c r="M280" s="25">
        <v>0</v>
      </c>
      <c r="N280" s="25">
        <v>0</v>
      </c>
      <c r="O280" s="26">
        <v>0</v>
      </c>
      <c r="P280" s="26">
        <v>0</v>
      </c>
      <c r="Q280" s="26">
        <v>0</v>
      </c>
      <c r="R280" s="26">
        <v>0</v>
      </c>
      <c r="S280" s="27">
        <v>0</v>
      </c>
      <c r="T280" s="27">
        <v>0</v>
      </c>
      <c r="U280" s="27">
        <v>0</v>
      </c>
      <c r="V280" s="27">
        <v>0</v>
      </c>
      <c r="W280" s="26">
        <v>55.36</v>
      </c>
      <c r="X280" s="26">
        <v>0</v>
      </c>
      <c r="Y280" s="26">
        <v>0</v>
      </c>
      <c r="Z280" s="26">
        <v>55.36</v>
      </c>
      <c r="AA280" s="25">
        <v>0</v>
      </c>
      <c r="AB280" s="25">
        <v>0</v>
      </c>
      <c r="AC280" s="25">
        <v>0</v>
      </c>
      <c r="AD280" s="25">
        <v>0</v>
      </c>
      <c r="AE280" s="28"/>
      <c r="AF280" s="28"/>
      <c r="AG280" s="28"/>
      <c r="AH280" s="28"/>
      <c r="AI280" s="27">
        <v>0</v>
      </c>
      <c r="AJ280" s="27">
        <v>0</v>
      </c>
      <c r="AK280" s="27">
        <v>0</v>
      </c>
      <c r="AL280" s="27">
        <v>0</v>
      </c>
      <c r="AM280" s="25">
        <v>0</v>
      </c>
      <c r="AN280" s="25">
        <v>0</v>
      </c>
      <c r="AO280" s="25">
        <v>0</v>
      </c>
      <c r="AP280" s="25">
        <v>0</v>
      </c>
    </row>
    <row r="281" spans="1:42" s="4" customFormat="1" ht="37.5" hidden="1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0</v>
      </c>
      <c r="L281" s="25">
        <v>0</v>
      </c>
      <c r="M281" s="25">
        <v>0</v>
      </c>
      <c r="N281" s="25">
        <v>0</v>
      </c>
      <c r="O281" s="26">
        <v>0</v>
      </c>
      <c r="P281" s="26">
        <v>0</v>
      </c>
      <c r="Q281" s="26">
        <v>0</v>
      </c>
      <c r="R281" s="26">
        <v>0</v>
      </c>
      <c r="S281" s="27">
        <v>0</v>
      </c>
      <c r="T281" s="27">
        <v>0</v>
      </c>
      <c r="U281" s="27">
        <v>0</v>
      </c>
      <c r="V281" s="27">
        <v>0</v>
      </c>
      <c r="W281" s="26">
        <v>33.46</v>
      </c>
      <c r="X281" s="26">
        <v>0</v>
      </c>
      <c r="Y281" s="26">
        <v>0</v>
      </c>
      <c r="Z281" s="26">
        <v>33.46</v>
      </c>
      <c r="AA281" s="25">
        <v>0</v>
      </c>
      <c r="AB281" s="25">
        <v>0</v>
      </c>
      <c r="AC281" s="25">
        <v>0</v>
      </c>
      <c r="AD281" s="25">
        <v>0</v>
      </c>
      <c r="AE281" s="28"/>
      <c r="AF281" s="28"/>
      <c r="AG281" s="28"/>
      <c r="AH281" s="28"/>
      <c r="AI281" s="27">
        <v>0</v>
      </c>
      <c r="AJ281" s="27">
        <v>0</v>
      </c>
      <c r="AK281" s="27">
        <v>0</v>
      </c>
      <c r="AL281" s="27">
        <v>0</v>
      </c>
      <c r="AM281" s="25">
        <v>0</v>
      </c>
      <c r="AN281" s="25">
        <v>0</v>
      </c>
      <c r="AO281" s="25">
        <v>0</v>
      </c>
      <c r="AP281" s="25">
        <v>0</v>
      </c>
    </row>
    <row r="282" spans="1:42" s="4" customFormat="1" ht="37.5" hidden="1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81.5</v>
      </c>
      <c r="H282" s="26">
        <v>0</v>
      </c>
      <c r="I282" s="26">
        <v>0</v>
      </c>
      <c r="J282" s="26">
        <v>81.5</v>
      </c>
      <c r="K282" s="25">
        <v>0</v>
      </c>
      <c r="L282" s="25">
        <v>0</v>
      </c>
      <c r="M282" s="25">
        <v>0</v>
      </c>
      <c r="N282" s="25">
        <v>0</v>
      </c>
      <c r="O282" s="26">
        <v>0</v>
      </c>
      <c r="P282" s="26">
        <v>0</v>
      </c>
      <c r="Q282" s="26">
        <v>0</v>
      </c>
      <c r="R282" s="26">
        <v>0</v>
      </c>
      <c r="S282" s="27">
        <v>0</v>
      </c>
      <c r="T282" s="27">
        <v>0</v>
      </c>
      <c r="U282" s="27">
        <v>0</v>
      </c>
      <c r="V282" s="27">
        <v>0</v>
      </c>
      <c r="W282" s="26">
        <v>108.07</v>
      </c>
      <c r="X282" s="26">
        <v>0</v>
      </c>
      <c r="Y282" s="26">
        <v>0</v>
      </c>
      <c r="Z282" s="26">
        <v>108.07</v>
      </c>
      <c r="AA282" s="25">
        <v>0</v>
      </c>
      <c r="AB282" s="25">
        <v>0</v>
      </c>
      <c r="AC282" s="25">
        <v>0</v>
      </c>
      <c r="AD282" s="25">
        <v>0</v>
      </c>
      <c r="AE282" s="28"/>
      <c r="AF282" s="28"/>
      <c r="AG282" s="28"/>
      <c r="AH282" s="28"/>
      <c r="AI282" s="27">
        <v>0</v>
      </c>
      <c r="AJ282" s="27">
        <v>0</v>
      </c>
      <c r="AK282" s="27">
        <v>0</v>
      </c>
      <c r="AL282" s="27">
        <v>0</v>
      </c>
      <c r="AM282" s="25">
        <v>0</v>
      </c>
      <c r="AN282" s="25">
        <v>0</v>
      </c>
      <c r="AO282" s="25">
        <v>0</v>
      </c>
      <c r="AP282" s="25">
        <v>0</v>
      </c>
    </row>
    <row r="283" spans="1:42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445.54</v>
      </c>
      <c r="H283" s="42">
        <v>89.5</v>
      </c>
      <c r="I283" s="42">
        <v>3.5</v>
      </c>
      <c r="J283" s="42">
        <v>538.54</v>
      </c>
      <c r="K283" s="41">
        <v>0</v>
      </c>
      <c r="L283" s="41">
        <v>2</v>
      </c>
      <c r="M283" s="41">
        <v>0</v>
      </c>
      <c r="N283" s="41">
        <v>2</v>
      </c>
      <c r="O283" s="42">
        <v>0</v>
      </c>
      <c r="P283" s="42">
        <v>0.22</v>
      </c>
      <c r="Q283" s="42">
        <v>0</v>
      </c>
      <c r="R283" s="42">
        <v>0.06</v>
      </c>
      <c r="S283" s="43">
        <v>0</v>
      </c>
      <c r="T283" s="43">
        <v>0.10955629699716149</v>
      </c>
      <c r="U283" s="43">
        <v>0</v>
      </c>
      <c r="V283" s="43">
        <v>2.7872798682376791E-2</v>
      </c>
      <c r="W283" s="42">
        <v>581.33000000000004</v>
      </c>
      <c r="X283" s="42">
        <v>200.81</v>
      </c>
      <c r="Y283" s="42">
        <v>7.16</v>
      </c>
      <c r="Z283" s="42">
        <v>789.3</v>
      </c>
      <c r="AA283" s="41">
        <v>0</v>
      </c>
      <c r="AB283" s="41">
        <v>22</v>
      </c>
      <c r="AC283" s="41">
        <v>0</v>
      </c>
      <c r="AD283" s="41">
        <v>22</v>
      </c>
      <c r="AE283" s="44" t="s">
        <v>31</v>
      </c>
      <c r="AF283" s="44" t="s">
        <v>800</v>
      </c>
      <c r="AG283" s="44" t="s">
        <v>31</v>
      </c>
      <c r="AH283" s="44" t="s">
        <v>801</v>
      </c>
      <c r="AI283" s="43">
        <v>0</v>
      </c>
      <c r="AJ283" s="43">
        <v>0.108</v>
      </c>
      <c r="AK283" s="43">
        <v>0</v>
      </c>
      <c r="AL283" s="43">
        <v>0.108</v>
      </c>
      <c r="AM283" s="41">
        <v>0</v>
      </c>
      <c r="AN283" s="41">
        <v>22</v>
      </c>
      <c r="AO283" s="41">
        <v>0</v>
      </c>
      <c r="AP283" s="41">
        <v>22</v>
      </c>
    </row>
    <row r="284" spans="1:42" s="4" customFormat="1" ht="37.5" hidden="1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0</v>
      </c>
      <c r="G284" s="26">
        <v>0</v>
      </c>
      <c r="H284" s="26">
        <v>0</v>
      </c>
      <c r="I284" s="26">
        <v>0</v>
      </c>
      <c r="J284" s="26">
        <v>0</v>
      </c>
      <c r="K284" s="25">
        <v>0</v>
      </c>
      <c r="L284" s="25">
        <v>0</v>
      </c>
      <c r="M284" s="25">
        <v>0</v>
      </c>
      <c r="N284" s="25">
        <v>0</v>
      </c>
      <c r="O284" s="26">
        <v>0</v>
      </c>
      <c r="P284" s="26">
        <v>0</v>
      </c>
      <c r="Q284" s="26">
        <v>0</v>
      </c>
      <c r="R284" s="26">
        <v>0</v>
      </c>
      <c r="S284" s="27">
        <v>0</v>
      </c>
      <c r="T284" s="27">
        <v>0</v>
      </c>
      <c r="U284" s="27">
        <v>0</v>
      </c>
      <c r="V284" s="27">
        <v>0</v>
      </c>
      <c r="W284" s="26">
        <v>0</v>
      </c>
      <c r="X284" s="26">
        <v>0</v>
      </c>
      <c r="Y284" s="26">
        <v>0</v>
      </c>
      <c r="Z284" s="26">
        <v>0</v>
      </c>
      <c r="AA284" s="25">
        <v>0</v>
      </c>
      <c r="AB284" s="25">
        <v>0</v>
      </c>
      <c r="AC284" s="25">
        <v>0</v>
      </c>
      <c r="AD284" s="25">
        <v>0</v>
      </c>
      <c r="AE284" s="28"/>
      <c r="AF284" s="28"/>
      <c r="AG284" s="28"/>
      <c r="AH284" s="28"/>
      <c r="AI284" s="27">
        <v>0</v>
      </c>
      <c r="AJ284" s="27">
        <v>0</v>
      </c>
      <c r="AK284" s="27">
        <v>0</v>
      </c>
      <c r="AL284" s="27">
        <v>0</v>
      </c>
      <c r="AM284" s="25">
        <v>0</v>
      </c>
      <c r="AN284" s="25">
        <v>0</v>
      </c>
      <c r="AO284" s="25">
        <v>0</v>
      </c>
      <c r="AP284" s="25">
        <v>0</v>
      </c>
    </row>
    <row r="285" spans="1:42" s="4" customFormat="1" ht="37.5" hidden="1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0</v>
      </c>
      <c r="G285" s="26">
        <v>0</v>
      </c>
      <c r="H285" s="26">
        <v>0</v>
      </c>
      <c r="I285" s="26">
        <v>0</v>
      </c>
      <c r="J285" s="26">
        <v>0</v>
      </c>
      <c r="K285" s="25">
        <v>0</v>
      </c>
      <c r="L285" s="25">
        <v>0</v>
      </c>
      <c r="M285" s="25">
        <v>0</v>
      </c>
      <c r="N285" s="25">
        <v>0</v>
      </c>
      <c r="O285" s="26">
        <v>0</v>
      </c>
      <c r="P285" s="26">
        <v>0</v>
      </c>
      <c r="Q285" s="26">
        <v>0</v>
      </c>
      <c r="R285" s="26">
        <v>0</v>
      </c>
      <c r="S285" s="27">
        <v>0</v>
      </c>
      <c r="T285" s="27">
        <v>0</v>
      </c>
      <c r="U285" s="27">
        <v>0</v>
      </c>
      <c r="V285" s="27">
        <v>0</v>
      </c>
      <c r="W285" s="26">
        <v>0</v>
      </c>
      <c r="X285" s="26">
        <v>0</v>
      </c>
      <c r="Y285" s="26">
        <v>0</v>
      </c>
      <c r="Z285" s="26">
        <v>0</v>
      </c>
      <c r="AA285" s="25">
        <v>0</v>
      </c>
      <c r="AB285" s="25">
        <v>0</v>
      </c>
      <c r="AC285" s="25">
        <v>0</v>
      </c>
      <c r="AD285" s="25">
        <v>0</v>
      </c>
      <c r="AE285" s="28"/>
      <c r="AF285" s="28"/>
      <c r="AG285" s="28"/>
      <c r="AH285" s="28"/>
      <c r="AI285" s="27">
        <v>0</v>
      </c>
      <c r="AJ285" s="27">
        <v>0</v>
      </c>
      <c r="AK285" s="27">
        <v>0</v>
      </c>
      <c r="AL285" s="27">
        <v>0</v>
      </c>
      <c r="AM285" s="25">
        <v>0</v>
      </c>
      <c r="AN285" s="25">
        <v>0</v>
      </c>
      <c r="AO285" s="25">
        <v>0</v>
      </c>
      <c r="AP285" s="25">
        <v>0</v>
      </c>
    </row>
    <row r="286" spans="1:42" s="4" customFormat="1" ht="37.5" hidden="1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0</v>
      </c>
      <c r="G286" s="26">
        <v>0</v>
      </c>
      <c r="H286" s="26">
        <v>0</v>
      </c>
      <c r="I286" s="26">
        <v>0</v>
      </c>
      <c r="J286" s="26">
        <v>0</v>
      </c>
      <c r="K286" s="25">
        <v>0</v>
      </c>
      <c r="L286" s="25">
        <v>0</v>
      </c>
      <c r="M286" s="25">
        <v>0</v>
      </c>
      <c r="N286" s="25">
        <v>0</v>
      </c>
      <c r="O286" s="26">
        <v>0</v>
      </c>
      <c r="P286" s="26">
        <v>0</v>
      </c>
      <c r="Q286" s="26">
        <v>0</v>
      </c>
      <c r="R286" s="26">
        <v>0</v>
      </c>
      <c r="S286" s="27">
        <v>0</v>
      </c>
      <c r="T286" s="27">
        <v>0</v>
      </c>
      <c r="U286" s="27">
        <v>0</v>
      </c>
      <c r="V286" s="27">
        <v>0</v>
      </c>
      <c r="W286" s="26">
        <v>0</v>
      </c>
      <c r="X286" s="26">
        <v>0</v>
      </c>
      <c r="Y286" s="26">
        <v>0</v>
      </c>
      <c r="Z286" s="26">
        <v>0</v>
      </c>
      <c r="AA286" s="25">
        <v>0</v>
      </c>
      <c r="AB286" s="25">
        <v>0</v>
      </c>
      <c r="AC286" s="25">
        <v>0</v>
      </c>
      <c r="AD286" s="25">
        <v>0</v>
      </c>
      <c r="AE286" s="28"/>
      <c r="AF286" s="28"/>
      <c r="AG286" s="28"/>
      <c r="AH286" s="28"/>
      <c r="AI286" s="27">
        <v>0</v>
      </c>
      <c r="AJ286" s="27">
        <v>0</v>
      </c>
      <c r="AK286" s="27">
        <v>0</v>
      </c>
      <c r="AL286" s="27">
        <v>0</v>
      </c>
      <c r="AM286" s="25">
        <v>0</v>
      </c>
      <c r="AN286" s="25">
        <v>0</v>
      </c>
      <c r="AO286" s="25">
        <v>0</v>
      </c>
      <c r="AP286" s="25">
        <v>0</v>
      </c>
    </row>
    <row r="287" spans="1:42" s="4" customFormat="1" ht="37.5" hidden="1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0</v>
      </c>
      <c r="G287" s="26">
        <v>0</v>
      </c>
      <c r="H287" s="26">
        <v>0</v>
      </c>
      <c r="I287" s="26">
        <v>0</v>
      </c>
      <c r="J287" s="26">
        <v>0</v>
      </c>
      <c r="K287" s="25">
        <v>0</v>
      </c>
      <c r="L287" s="25">
        <v>0</v>
      </c>
      <c r="M287" s="25">
        <v>0</v>
      </c>
      <c r="N287" s="25">
        <v>0</v>
      </c>
      <c r="O287" s="26">
        <v>0</v>
      </c>
      <c r="P287" s="26">
        <v>0</v>
      </c>
      <c r="Q287" s="26">
        <v>0</v>
      </c>
      <c r="R287" s="26">
        <v>0</v>
      </c>
      <c r="S287" s="27">
        <v>0</v>
      </c>
      <c r="T287" s="27">
        <v>0</v>
      </c>
      <c r="U287" s="27">
        <v>0</v>
      </c>
      <c r="V287" s="27">
        <v>0</v>
      </c>
      <c r="W287" s="26">
        <v>0</v>
      </c>
      <c r="X287" s="26">
        <v>0</v>
      </c>
      <c r="Y287" s="26">
        <v>0</v>
      </c>
      <c r="Z287" s="26">
        <v>0</v>
      </c>
      <c r="AA287" s="25">
        <v>0</v>
      </c>
      <c r="AB287" s="25">
        <v>0</v>
      </c>
      <c r="AC287" s="25">
        <v>0</v>
      </c>
      <c r="AD287" s="25">
        <v>0</v>
      </c>
      <c r="AE287" s="28"/>
      <c r="AF287" s="28"/>
      <c r="AG287" s="28"/>
      <c r="AH287" s="28"/>
      <c r="AI287" s="27">
        <v>0</v>
      </c>
      <c r="AJ287" s="27">
        <v>0</v>
      </c>
      <c r="AK287" s="27">
        <v>0</v>
      </c>
      <c r="AL287" s="27">
        <v>0</v>
      </c>
      <c r="AM287" s="25">
        <v>0</v>
      </c>
      <c r="AN287" s="25">
        <v>0</v>
      </c>
      <c r="AO287" s="25">
        <v>0</v>
      </c>
      <c r="AP287" s="25">
        <v>0</v>
      </c>
    </row>
    <row r="288" spans="1:42" s="4" customFormat="1" ht="37.5" hidden="1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0</v>
      </c>
      <c r="G288" s="26">
        <v>0</v>
      </c>
      <c r="H288" s="26">
        <v>0</v>
      </c>
      <c r="I288" s="26">
        <v>0</v>
      </c>
      <c r="J288" s="26">
        <v>0</v>
      </c>
      <c r="K288" s="25">
        <v>0</v>
      </c>
      <c r="L288" s="25">
        <v>0</v>
      </c>
      <c r="M288" s="25">
        <v>0</v>
      </c>
      <c r="N288" s="25">
        <v>0</v>
      </c>
      <c r="O288" s="26">
        <v>0</v>
      </c>
      <c r="P288" s="26">
        <v>0</v>
      </c>
      <c r="Q288" s="26">
        <v>0</v>
      </c>
      <c r="R288" s="26">
        <v>0</v>
      </c>
      <c r="S288" s="27">
        <v>0</v>
      </c>
      <c r="T288" s="27">
        <v>0</v>
      </c>
      <c r="U288" s="27">
        <v>0</v>
      </c>
      <c r="V288" s="27">
        <v>0</v>
      </c>
      <c r="W288" s="26">
        <v>0</v>
      </c>
      <c r="X288" s="26">
        <v>0</v>
      </c>
      <c r="Y288" s="26">
        <v>0</v>
      </c>
      <c r="Z288" s="26">
        <v>0</v>
      </c>
      <c r="AA288" s="25">
        <v>0</v>
      </c>
      <c r="AB288" s="25">
        <v>0</v>
      </c>
      <c r="AC288" s="25">
        <v>0</v>
      </c>
      <c r="AD288" s="25">
        <v>0</v>
      </c>
      <c r="AE288" s="28"/>
      <c r="AF288" s="28"/>
      <c r="AG288" s="28"/>
      <c r="AH288" s="28"/>
      <c r="AI288" s="27">
        <v>0</v>
      </c>
      <c r="AJ288" s="27">
        <v>0</v>
      </c>
      <c r="AK288" s="27">
        <v>0</v>
      </c>
      <c r="AL288" s="27">
        <v>0</v>
      </c>
      <c r="AM288" s="25">
        <v>0</v>
      </c>
      <c r="AN288" s="25">
        <v>0</v>
      </c>
      <c r="AO288" s="25">
        <v>0</v>
      </c>
      <c r="AP288" s="25">
        <v>0</v>
      </c>
    </row>
    <row r="289" spans="1:42" s="4" customFormat="1" ht="37.5" hidden="1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0</v>
      </c>
      <c r="G289" s="26">
        <v>0</v>
      </c>
      <c r="H289" s="26">
        <v>0</v>
      </c>
      <c r="I289" s="26">
        <v>0</v>
      </c>
      <c r="J289" s="26">
        <v>0</v>
      </c>
      <c r="K289" s="25">
        <v>0</v>
      </c>
      <c r="L289" s="25">
        <v>0</v>
      </c>
      <c r="M289" s="25">
        <v>0</v>
      </c>
      <c r="N289" s="25">
        <v>0</v>
      </c>
      <c r="O289" s="26">
        <v>0</v>
      </c>
      <c r="P289" s="26">
        <v>0</v>
      </c>
      <c r="Q289" s="26">
        <v>0</v>
      </c>
      <c r="R289" s="26">
        <v>0</v>
      </c>
      <c r="S289" s="27">
        <v>0</v>
      </c>
      <c r="T289" s="27">
        <v>0</v>
      </c>
      <c r="U289" s="27">
        <v>0</v>
      </c>
      <c r="V289" s="27">
        <v>0</v>
      </c>
      <c r="W289" s="26">
        <v>0</v>
      </c>
      <c r="X289" s="26">
        <v>0</v>
      </c>
      <c r="Y289" s="26">
        <v>0</v>
      </c>
      <c r="Z289" s="26">
        <v>0</v>
      </c>
      <c r="AA289" s="25">
        <v>0</v>
      </c>
      <c r="AB289" s="25">
        <v>0</v>
      </c>
      <c r="AC289" s="25">
        <v>0</v>
      </c>
      <c r="AD289" s="25">
        <v>0</v>
      </c>
      <c r="AE289" s="28"/>
      <c r="AF289" s="28"/>
      <c r="AG289" s="28"/>
      <c r="AH289" s="28"/>
      <c r="AI289" s="27">
        <v>0</v>
      </c>
      <c r="AJ289" s="27">
        <v>0</v>
      </c>
      <c r="AK289" s="27">
        <v>0</v>
      </c>
      <c r="AL289" s="27">
        <v>0</v>
      </c>
      <c r="AM289" s="25">
        <v>0</v>
      </c>
      <c r="AN289" s="25">
        <v>0</v>
      </c>
      <c r="AO289" s="25">
        <v>0</v>
      </c>
      <c r="AP289" s="25">
        <v>0</v>
      </c>
    </row>
    <row r="290" spans="1:42" s="4" customFormat="1" ht="37.5" hidden="1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0</v>
      </c>
      <c r="G290" s="26">
        <v>0</v>
      </c>
      <c r="H290" s="26">
        <v>0</v>
      </c>
      <c r="I290" s="26">
        <v>0</v>
      </c>
      <c r="J290" s="26">
        <v>0</v>
      </c>
      <c r="K290" s="25">
        <v>0</v>
      </c>
      <c r="L290" s="25">
        <v>0</v>
      </c>
      <c r="M290" s="25">
        <v>0</v>
      </c>
      <c r="N290" s="25">
        <v>0</v>
      </c>
      <c r="O290" s="26">
        <v>0</v>
      </c>
      <c r="P290" s="26">
        <v>0</v>
      </c>
      <c r="Q290" s="26">
        <v>0</v>
      </c>
      <c r="R290" s="26">
        <v>0</v>
      </c>
      <c r="S290" s="27">
        <v>0</v>
      </c>
      <c r="T290" s="27">
        <v>0</v>
      </c>
      <c r="U290" s="27">
        <v>0</v>
      </c>
      <c r="V290" s="27">
        <v>0</v>
      </c>
      <c r="W290" s="26">
        <v>0</v>
      </c>
      <c r="X290" s="26">
        <v>0</v>
      </c>
      <c r="Y290" s="26">
        <v>0</v>
      </c>
      <c r="Z290" s="26">
        <v>0</v>
      </c>
      <c r="AA290" s="25">
        <v>0</v>
      </c>
      <c r="AB290" s="25">
        <v>0</v>
      </c>
      <c r="AC290" s="25">
        <v>0</v>
      </c>
      <c r="AD290" s="25">
        <v>0</v>
      </c>
      <c r="AE290" s="28"/>
      <c r="AF290" s="28"/>
      <c r="AG290" s="28"/>
      <c r="AH290" s="28"/>
      <c r="AI290" s="27">
        <v>0</v>
      </c>
      <c r="AJ290" s="27">
        <v>0</v>
      </c>
      <c r="AK290" s="27">
        <v>0</v>
      </c>
      <c r="AL290" s="27">
        <v>0</v>
      </c>
      <c r="AM290" s="25">
        <v>0</v>
      </c>
      <c r="AN290" s="25">
        <v>0</v>
      </c>
      <c r="AO290" s="25">
        <v>0</v>
      </c>
      <c r="AP290" s="25">
        <v>0</v>
      </c>
    </row>
    <row r="291" spans="1:42" s="46" customFormat="1" ht="37.5" hidden="1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0</v>
      </c>
      <c r="G291" s="42">
        <v>0</v>
      </c>
      <c r="H291" s="42">
        <v>0</v>
      </c>
      <c r="I291" s="42">
        <v>0</v>
      </c>
      <c r="J291" s="42">
        <v>0</v>
      </c>
      <c r="K291" s="41">
        <v>0</v>
      </c>
      <c r="L291" s="41">
        <v>0</v>
      </c>
      <c r="M291" s="41">
        <v>0</v>
      </c>
      <c r="N291" s="41">
        <v>0</v>
      </c>
      <c r="O291" s="42">
        <v>0</v>
      </c>
      <c r="P291" s="42">
        <v>0</v>
      </c>
      <c r="Q291" s="42">
        <v>0</v>
      </c>
      <c r="R291" s="42">
        <v>0</v>
      </c>
      <c r="S291" s="43">
        <v>0</v>
      </c>
      <c r="T291" s="43">
        <v>0</v>
      </c>
      <c r="U291" s="43">
        <v>0</v>
      </c>
      <c r="V291" s="43">
        <v>0</v>
      </c>
      <c r="W291" s="42">
        <v>0</v>
      </c>
      <c r="X291" s="42">
        <v>0</v>
      </c>
      <c r="Y291" s="42">
        <v>0</v>
      </c>
      <c r="Z291" s="42">
        <v>0</v>
      </c>
      <c r="AA291" s="41">
        <v>0</v>
      </c>
      <c r="AB291" s="41">
        <v>0</v>
      </c>
      <c r="AC291" s="41">
        <v>0</v>
      </c>
      <c r="AD291" s="41">
        <v>0</v>
      </c>
      <c r="AE291" s="44" t="s">
        <v>31</v>
      </c>
      <c r="AF291" s="44" t="s">
        <v>31</v>
      </c>
      <c r="AG291" s="44" t="s">
        <v>31</v>
      </c>
      <c r="AH291" s="44" t="s">
        <v>31</v>
      </c>
      <c r="AI291" s="43">
        <v>0</v>
      </c>
      <c r="AJ291" s="43">
        <v>0</v>
      </c>
      <c r="AK291" s="43">
        <v>0</v>
      </c>
      <c r="AL291" s="43">
        <v>0</v>
      </c>
      <c r="AM291" s="41">
        <v>0</v>
      </c>
      <c r="AN291" s="41">
        <v>0</v>
      </c>
      <c r="AO291" s="41">
        <v>0</v>
      </c>
      <c r="AP291" s="41">
        <v>0</v>
      </c>
    </row>
    <row r="292" spans="1:42" s="4" customFormat="1" hidden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3</v>
      </c>
      <c r="G292" s="26">
        <v>17</v>
      </c>
      <c r="H292" s="26">
        <v>4.7</v>
      </c>
      <c r="I292" s="26">
        <v>0</v>
      </c>
      <c r="J292" s="26">
        <v>21.7</v>
      </c>
      <c r="K292" s="25">
        <v>0</v>
      </c>
      <c r="L292" s="25">
        <v>0</v>
      </c>
      <c r="M292" s="25">
        <v>0</v>
      </c>
      <c r="N292" s="25">
        <v>0</v>
      </c>
      <c r="O292" s="26">
        <v>0</v>
      </c>
      <c r="P292" s="26">
        <v>0</v>
      </c>
      <c r="Q292" s="26">
        <v>0</v>
      </c>
      <c r="R292" s="26">
        <v>0</v>
      </c>
      <c r="S292" s="27">
        <v>0</v>
      </c>
      <c r="T292" s="27">
        <v>0</v>
      </c>
      <c r="U292" s="27">
        <v>0</v>
      </c>
      <c r="V292" s="27">
        <v>0</v>
      </c>
      <c r="W292" s="26">
        <v>10.7</v>
      </c>
      <c r="X292" s="26">
        <v>8.9</v>
      </c>
      <c r="Y292" s="26">
        <v>0.02</v>
      </c>
      <c r="Z292" s="26">
        <v>19.62</v>
      </c>
      <c r="AA292" s="25">
        <v>0</v>
      </c>
      <c r="AB292" s="25">
        <v>0</v>
      </c>
      <c r="AC292" s="25">
        <v>0</v>
      </c>
      <c r="AD292" s="25">
        <v>0</v>
      </c>
      <c r="AE292" s="28"/>
      <c r="AF292" s="28"/>
      <c r="AG292" s="28"/>
      <c r="AH292" s="28"/>
      <c r="AI292" s="27">
        <v>0</v>
      </c>
      <c r="AJ292" s="27">
        <v>0</v>
      </c>
      <c r="AK292" s="27">
        <v>0</v>
      </c>
      <c r="AL292" s="27">
        <v>0</v>
      </c>
      <c r="AM292" s="25">
        <v>0</v>
      </c>
      <c r="AN292" s="25">
        <v>0</v>
      </c>
      <c r="AO292" s="25">
        <v>0</v>
      </c>
      <c r="AP292" s="25">
        <v>0</v>
      </c>
    </row>
    <row r="293" spans="1:42" s="29" customFormat="1" hidden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6</v>
      </c>
      <c r="G293" s="26">
        <v>21.5</v>
      </c>
      <c r="H293" s="26">
        <v>8.3000000000000007</v>
      </c>
      <c r="I293" s="26">
        <v>8.1999999999999993</v>
      </c>
      <c r="J293" s="26">
        <v>38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2.78</v>
      </c>
      <c r="X293" s="26">
        <v>2.3199999999999998</v>
      </c>
      <c r="Y293" s="26">
        <v>1.41</v>
      </c>
      <c r="Z293" s="26">
        <v>6.51</v>
      </c>
      <c r="AA293" s="25">
        <v>0</v>
      </c>
      <c r="AB293" s="25">
        <v>0</v>
      </c>
      <c r="AC293" s="25">
        <v>0</v>
      </c>
      <c r="AD293" s="25">
        <v>0</v>
      </c>
      <c r="AE293" s="28"/>
      <c r="AF293" s="28"/>
      <c r="AG293" s="28"/>
      <c r="AH293" s="28"/>
      <c r="AI293" s="27">
        <v>0</v>
      </c>
      <c r="AJ293" s="27">
        <v>0</v>
      </c>
      <c r="AK293" s="27">
        <v>0</v>
      </c>
      <c r="AL293" s="27">
        <v>0</v>
      </c>
      <c r="AM293" s="25">
        <v>0</v>
      </c>
      <c r="AN293" s="25">
        <v>0</v>
      </c>
      <c r="AO293" s="25">
        <v>0</v>
      </c>
      <c r="AP293" s="25">
        <v>0</v>
      </c>
    </row>
    <row r="294" spans="1:42" s="4" customFormat="1" hidden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5</v>
      </c>
      <c r="G294" s="26">
        <v>34.9</v>
      </c>
      <c r="H294" s="26">
        <v>10.7</v>
      </c>
      <c r="I294" s="26">
        <v>0</v>
      </c>
      <c r="J294" s="26">
        <v>45.6</v>
      </c>
      <c r="K294" s="25">
        <v>0</v>
      </c>
      <c r="L294" s="25">
        <v>0</v>
      </c>
      <c r="M294" s="25">
        <v>0</v>
      </c>
      <c r="N294" s="25">
        <v>0</v>
      </c>
      <c r="O294" s="26">
        <v>0</v>
      </c>
      <c r="P294" s="26">
        <v>0</v>
      </c>
      <c r="Q294" s="26">
        <v>0</v>
      </c>
      <c r="R294" s="26">
        <v>0</v>
      </c>
      <c r="S294" s="27">
        <v>0</v>
      </c>
      <c r="T294" s="27">
        <v>0</v>
      </c>
      <c r="U294" s="27">
        <v>0</v>
      </c>
      <c r="V294" s="27">
        <v>0</v>
      </c>
      <c r="W294" s="26">
        <v>16.440000000000001</v>
      </c>
      <c r="X294" s="26">
        <v>4.88</v>
      </c>
      <c r="Y294" s="26">
        <v>0</v>
      </c>
      <c r="Z294" s="26">
        <v>21.32</v>
      </c>
      <c r="AA294" s="25">
        <v>0</v>
      </c>
      <c r="AB294" s="25">
        <v>0</v>
      </c>
      <c r="AC294" s="25">
        <v>0</v>
      </c>
      <c r="AD294" s="25">
        <v>0</v>
      </c>
      <c r="AE294" s="28"/>
      <c r="AF294" s="28"/>
      <c r="AG294" s="28"/>
      <c r="AH294" s="28"/>
      <c r="AI294" s="27">
        <v>0</v>
      </c>
      <c r="AJ294" s="27">
        <v>0</v>
      </c>
      <c r="AK294" s="27">
        <v>0</v>
      </c>
      <c r="AL294" s="27">
        <v>0</v>
      </c>
      <c r="AM294" s="25">
        <v>0</v>
      </c>
      <c r="AN294" s="25">
        <v>0</v>
      </c>
      <c r="AO294" s="25">
        <v>0</v>
      </c>
      <c r="AP294" s="25">
        <v>0</v>
      </c>
    </row>
    <row r="295" spans="1:42" s="4" customFormat="1" ht="56.25" hidden="1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0</v>
      </c>
      <c r="G295" s="26">
        <v>0</v>
      </c>
      <c r="H295" s="26">
        <v>0</v>
      </c>
      <c r="I295" s="26">
        <v>0</v>
      </c>
      <c r="J295" s="26">
        <v>0</v>
      </c>
      <c r="K295" s="25">
        <v>0</v>
      </c>
      <c r="L295" s="25">
        <v>0</v>
      </c>
      <c r="M295" s="25">
        <v>0</v>
      </c>
      <c r="N295" s="25">
        <v>0</v>
      </c>
      <c r="O295" s="26">
        <v>0</v>
      </c>
      <c r="P295" s="26">
        <v>0</v>
      </c>
      <c r="Q295" s="26">
        <v>0</v>
      </c>
      <c r="R295" s="26">
        <v>0</v>
      </c>
      <c r="S295" s="27">
        <v>0</v>
      </c>
      <c r="T295" s="27">
        <v>0</v>
      </c>
      <c r="U295" s="27">
        <v>0</v>
      </c>
      <c r="V295" s="27">
        <v>0</v>
      </c>
      <c r="W295" s="26">
        <v>0</v>
      </c>
      <c r="X295" s="26">
        <v>0</v>
      </c>
      <c r="Y295" s="26">
        <v>0</v>
      </c>
      <c r="Z295" s="26">
        <v>0</v>
      </c>
      <c r="AA295" s="25">
        <v>0</v>
      </c>
      <c r="AB295" s="25">
        <v>0</v>
      </c>
      <c r="AC295" s="25">
        <v>0</v>
      </c>
      <c r="AD295" s="25">
        <v>0</v>
      </c>
      <c r="AE295" s="28"/>
      <c r="AF295" s="28"/>
      <c r="AG295" s="28"/>
      <c r="AH295" s="28"/>
      <c r="AI295" s="27">
        <v>0</v>
      </c>
      <c r="AJ295" s="27">
        <v>0</v>
      </c>
      <c r="AK295" s="27">
        <v>0</v>
      </c>
      <c r="AL295" s="27">
        <v>0</v>
      </c>
      <c r="AM295" s="25">
        <v>0</v>
      </c>
      <c r="AN295" s="25">
        <v>0</v>
      </c>
      <c r="AO295" s="25">
        <v>0</v>
      </c>
      <c r="AP295" s="25">
        <v>0</v>
      </c>
    </row>
    <row r="296" spans="1:42" s="4" customFormat="1" hidden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0</v>
      </c>
      <c r="G296" s="26">
        <v>0</v>
      </c>
      <c r="H296" s="26">
        <v>0</v>
      </c>
      <c r="I296" s="26">
        <v>0</v>
      </c>
      <c r="J296" s="26">
        <v>0</v>
      </c>
      <c r="K296" s="25">
        <v>0</v>
      </c>
      <c r="L296" s="25">
        <v>0</v>
      </c>
      <c r="M296" s="25">
        <v>0</v>
      </c>
      <c r="N296" s="25">
        <v>0</v>
      </c>
      <c r="O296" s="26">
        <v>0</v>
      </c>
      <c r="P296" s="26">
        <v>0</v>
      </c>
      <c r="Q296" s="26">
        <v>0</v>
      </c>
      <c r="R296" s="26">
        <v>0</v>
      </c>
      <c r="S296" s="27">
        <v>0</v>
      </c>
      <c r="T296" s="27">
        <v>0</v>
      </c>
      <c r="U296" s="27">
        <v>0</v>
      </c>
      <c r="V296" s="27">
        <v>0</v>
      </c>
      <c r="W296" s="26">
        <v>0</v>
      </c>
      <c r="X296" s="26">
        <v>0</v>
      </c>
      <c r="Y296" s="26">
        <v>0</v>
      </c>
      <c r="Z296" s="26">
        <v>0</v>
      </c>
      <c r="AA296" s="25">
        <v>0</v>
      </c>
      <c r="AB296" s="25">
        <v>0</v>
      </c>
      <c r="AC296" s="25">
        <v>0</v>
      </c>
      <c r="AD296" s="25">
        <v>0</v>
      </c>
      <c r="AE296" s="28"/>
      <c r="AF296" s="28"/>
      <c r="AG296" s="28"/>
      <c r="AH296" s="28"/>
      <c r="AI296" s="27">
        <v>0</v>
      </c>
      <c r="AJ296" s="27">
        <v>0</v>
      </c>
      <c r="AK296" s="27">
        <v>0</v>
      </c>
      <c r="AL296" s="27">
        <v>0</v>
      </c>
      <c r="AM296" s="25">
        <v>0</v>
      </c>
      <c r="AN296" s="25">
        <v>0</v>
      </c>
      <c r="AO296" s="25">
        <v>0</v>
      </c>
      <c r="AP296" s="25">
        <v>0</v>
      </c>
    </row>
    <row r="297" spans="1:42" s="4" customFormat="1" ht="56.25" hidden="1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12</v>
      </c>
      <c r="G297" s="26">
        <v>66</v>
      </c>
      <c r="H297" s="26">
        <v>94.7</v>
      </c>
      <c r="I297" s="26">
        <v>0</v>
      </c>
      <c r="J297" s="26">
        <v>160.69999999999999</v>
      </c>
      <c r="K297" s="25">
        <v>0</v>
      </c>
      <c r="L297" s="25">
        <v>0</v>
      </c>
      <c r="M297" s="25">
        <v>0</v>
      </c>
      <c r="N297" s="25">
        <v>0</v>
      </c>
      <c r="O297" s="26">
        <v>0</v>
      </c>
      <c r="P297" s="26">
        <v>0</v>
      </c>
      <c r="Q297" s="26">
        <v>0</v>
      </c>
      <c r="R297" s="26">
        <v>0</v>
      </c>
      <c r="S297" s="27">
        <v>0</v>
      </c>
      <c r="T297" s="27">
        <v>0</v>
      </c>
      <c r="U297" s="27">
        <v>0</v>
      </c>
      <c r="V297" s="27">
        <v>0</v>
      </c>
      <c r="W297" s="26">
        <v>0</v>
      </c>
      <c r="X297" s="26">
        <v>0</v>
      </c>
      <c r="Y297" s="26">
        <v>0</v>
      </c>
      <c r="Z297" s="26">
        <v>0</v>
      </c>
      <c r="AA297" s="25">
        <v>0</v>
      </c>
      <c r="AB297" s="25">
        <v>0</v>
      </c>
      <c r="AC297" s="25">
        <v>0</v>
      </c>
      <c r="AD297" s="25">
        <v>0</v>
      </c>
      <c r="AE297" s="28"/>
      <c r="AF297" s="28"/>
      <c r="AG297" s="28"/>
      <c r="AH297" s="28"/>
      <c r="AI297" s="27">
        <v>0</v>
      </c>
      <c r="AJ297" s="27">
        <v>0</v>
      </c>
      <c r="AK297" s="27">
        <v>0</v>
      </c>
      <c r="AL297" s="27">
        <v>0</v>
      </c>
      <c r="AM297" s="25">
        <v>0</v>
      </c>
      <c r="AN297" s="25">
        <v>0</v>
      </c>
      <c r="AO297" s="25">
        <v>0</v>
      </c>
      <c r="AP297" s="25">
        <v>0</v>
      </c>
    </row>
    <row r="298" spans="1:42" s="46" customFormat="1" hidden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14</v>
      </c>
      <c r="G298" s="42">
        <v>73.400000000000006</v>
      </c>
      <c r="H298" s="42">
        <v>23.7</v>
      </c>
      <c r="I298" s="42">
        <v>8.1999999999999993</v>
      </c>
      <c r="J298" s="42">
        <v>105.3</v>
      </c>
      <c r="K298" s="41">
        <v>0</v>
      </c>
      <c r="L298" s="41">
        <v>0</v>
      </c>
      <c r="M298" s="41">
        <v>0</v>
      </c>
      <c r="N298" s="41">
        <v>0</v>
      </c>
      <c r="O298" s="42">
        <v>0</v>
      </c>
      <c r="P298" s="42">
        <v>0</v>
      </c>
      <c r="Q298" s="42">
        <v>0</v>
      </c>
      <c r="R298" s="42">
        <v>0</v>
      </c>
      <c r="S298" s="43">
        <v>0</v>
      </c>
      <c r="T298" s="43">
        <v>0</v>
      </c>
      <c r="U298" s="43">
        <v>0</v>
      </c>
      <c r="V298" s="43">
        <v>0</v>
      </c>
      <c r="W298" s="42">
        <v>0</v>
      </c>
      <c r="X298" s="42">
        <v>0</v>
      </c>
      <c r="Y298" s="42">
        <v>0</v>
      </c>
      <c r="Z298" s="42">
        <v>0</v>
      </c>
      <c r="AA298" s="41">
        <v>0</v>
      </c>
      <c r="AB298" s="41">
        <v>0</v>
      </c>
      <c r="AC298" s="41">
        <v>0</v>
      </c>
      <c r="AD298" s="41">
        <v>0</v>
      </c>
      <c r="AE298" s="44" t="s">
        <v>31</v>
      </c>
      <c r="AF298" s="44" t="s">
        <v>31</v>
      </c>
      <c r="AG298" s="44" t="s">
        <v>31</v>
      </c>
      <c r="AH298" s="44" t="s">
        <v>31</v>
      </c>
      <c r="AI298" s="43">
        <v>0</v>
      </c>
      <c r="AJ298" s="43">
        <v>0</v>
      </c>
      <c r="AK298" s="43">
        <v>0</v>
      </c>
      <c r="AL298" s="43">
        <v>0</v>
      </c>
      <c r="AM298" s="41">
        <v>0</v>
      </c>
      <c r="AN298" s="41">
        <v>0</v>
      </c>
      <c r="AO298" s="41">
        <v>0</v>
      </c>
      <c r="AP298" s="41">
        <v>0</v>
      </c>
    </row>
    <row r="299" spans="1:42" s="4" customFormat="1" hidden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0</v>
      </c>
      <c r="G299" s="26">
        <v>0</v>
      </c>
      <c r="H299" s="26">
        <v>0</v>
      </c>
      <c r="I299" s="26">
        <v>0</v>
      </c>
      <c r="J299" s="26">
        <v>0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0</v>
      </c>
      <c r="X299" s="26">
        <v>0</v>
      </c>
      <c r="Y299" s="26">
        <v>0</v>
      </c>
      <c r="Z299" s="26">
        <v>0</v>
      </c>
      <c r="AA299" s="25">
        <v>0</v>
      </c>
      <c r="AB299" s="25">
        <v>0</v>
      </c>
      <c r="AC299" s="25">
        <v>0</v>
      </c>
      <c r="AD299" s="25">
        <v>0</v>
      </c>
      <c r="AE299" s="28"/>
      <c r="AF299" s="28"/>
      <c r="AG299" s="28"/>
      <c r="AH299" s="28"/>
      <c r="AI299" s="27">
        <v>0</v>
      </c>
      <c r="AJ299" s="27">
        <v>0</v>
      </c>
      <c r="AK299" s="27">
        <v>0</v>
      </c>
      <c r="AL299" s="27">
        <v>0</v>
      </c>
      <c r="AM299" s="25">
        <v>0</v>
      </c>
      <c r="AN299" s="25">
        <v>0</v>
      </c>
      <c r="AO299" s="25">
        <v>0</v>
      </c>
      <c r="AP299" s="25">
        <v>0</v>
      </c>
    </row>
    <row r="300" spans="1:42" s="4" customFormat="1" ht="37.5" hidden="1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0</v>
      </c>
      <c r="G300" s="26">
        <v>0</v>
      </c>
      <c r="H300" s="26">
        <v>0</v>
      </c>
      <c r="I300" s="26">
        <v>0</v>
      </c>
      <c r="J300" s="26">
        <v>0</v>
      </c>
      <c r="K300" s="25">
        <v>0</v>
      </c>
      <c r="L300" s="25">
        <v>0</v>
      </c>
      <c r="M300" s="25">
        <v>0</v>
      </c>
      <c r="N300" s="25">
        <v>0</v>
      </c>
      <c r="O300" s="26">
        <v>0</v>
      </c>
      <c r="P300" s="26">
        <v>0</v>
      </c>
      <c r="Q300" s="26">
        <v>0</v>
      </c>
      <c r="R300" s="26">
        <v>0</v>
      </c>
      <c r="S300" s="27">
        <v>0</v>
      </c>
      <c r="T300" s="27">
        <v>0</v>
      </c>
      <c r="U300" s="27">
        <v>0</v>
      </c>
      <c r="V300" s="27">
        <v>0</v>
      </c>
      <c r="W300" s="26">
        <v>0</v>
      </c>
      <c r="X300" s="26">
        <v>0</v>
      </c>
      <c r="Y300" s="26">
        <v>0</v>
      </c>
      <c r="Z300" s="26">
        <v>0</v>
      </c>
      <c r="AA300" s="25">
        <v>0</v>
      </c>
      <c r="AB300" s="25">
        <v>0</v>
      </c>
      <c r="AC300" s="25">
        <v>0</v>
      </c>
      <c r="AD300" s="25">
        <v>0</v>
      </c>
      <c r="AE300" s="28"/>
      <c r="AF300" s="28"/>
      <c r="AG300" s="28"/>
      <c r="AH300" s="28"/>
      <c r="AI300" s="27">
        <v>0</v>
      </c>
      <c r="AJ300" s="27">
        <v>0</v>
      </c>
      <c r="AK300" s="27">
        <v>0</v>
      </c>
      <c r="AL300" s="27">
        <v>0</v>
      </c>
      <c r="AM300" s="25">
        <v>0</v>
      </c>
      <c r="AN300" s="25">
        <v>0</v>
      </c>
      <c r="AO300" s="25">
        <v>0</v>
      </c>
      <c r="AP300" s="25">
        <v>0</v>
      </c>
    </row>
    <row r="301" spans="1:42" s="4" customFormat="1" hidden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0</v>
      </c>
      <c r="G301" s="26">
        <v>0</v>
      </c>
      <c r="H301" s="26">
        <v>0</v>
      </c>
      <c r="I301" s="26">
        <v>0</v>
      </c>
      <c r="J301" s="26">
        <v>0</v>
      </c>
      <c r="K301" s="25">
        <v>0</v>
      </c>
      <c r="L301" s="25">
        <v>0</v>
      </c>
      <c r="M301" s="25">
        <v>0</v>
      </c>
      <c r="N301" s="25">
        <v>0</v>
      </c>
      <c r="O301" s="26">
        <v>0</v>
      </c>
      <c r="P301" s="26">
        <v>0</v>
      </c>
      <c r="Q301" s="26">
        <v>0</v>
      </c>
      <c r="R301" s="26">
        <v>0</v>
      </c>
      <c r="S301" s="27">
        <v>0</v>
      </c>
      <c r="T301" s="27">
        <v>0</v>
      </c>
      <c r="U301" s="27">
        <v>0</v>
      </c>
      <c r="V301" s="27">
        <v>0</v>
      </c>
      <c r="W301" s="26">
        <v>0</v>
      </c>
      <c r="X301" s="26">
        <v>0</v>
      </c>
      <c r="Y301" s="26">
        <v>0</v>
      </c>
      <c r="Z301" s="26">
        <v>0</v>
      </c>
      <c r="AA301" s="25">
        <v>0</v>
      </c>
      <c r="AB301" s="25">
        <v>0</v>
      </c>
      <c r="AC301" s="25">
        <v>0</v>
      </c>
      <c r="AD301" s="25">
        <v>0</v>
      </c>
      <c r="AE301" s="28"/>
      <c r="AF301" s="28"/>
      <c r="AG301" s="28"/>
      <c r="AH301" s="28"/>
      <c r="AI301" s="27">
        <v>0</v>
      </c>
      <c r="AJ301" s="27">
        <v>0</v>
      </c>
      <c r="AK301" s="27">
        <v>0</v>
      </c>
      <c r="AL301" s="27">
        <v>0</v>
      </c>
      <c r="AM301" s="25">
        <v>0</v>
      </c>
      <c r="AN301" s="25">
        <v>0</v>
      </c>
      <c r="AO301" s="25">
        <v>0</v>
      </c>
      <c r="AP301" s="25">
        <v>0</v>
      </c>
    </row>
    <row r="302" spans="1:42" s="4" customFormat="1" ht="37.5" hidden="1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0</v>
      </c>
      <c r="G302" s="26">
        <v>0</v>
      </c>
      <c r="H302" s="26">
        <v>0</v>
      </c>
      <c r="I302" s="26">
        <v>0</v>
      </c>
      <c r="J302" s="26">
        <v>0</v>
      </c>
      <c r="K302" s="25">
        <v>0</v>
      </c>
      <c r="L302" s="25">
        <v>0</v>
      </c>
      <c r="M302" s="25">
        <v>0</v>
      </c>
      <c r="N302" s="25">
        <v>0</v>
      </c>
      <c r="O302" s="26">
        <v>0</v>
      </c>
      <c r="P302" s="26">
        <v>0</v>
      </c>
      <c r="Q302" s="26">
        <v>0</v>
      </c>
      <c r="R302" s="26">
        <v>0</v>
      </c>
      <c r="S302" s="27">
        <v>0</v>
      </c>
      <c r="T302" s="27">
        <v>0</v>
      </c>
      <c r="U302" s="27">
        <v>0</v>
      </c>
      <c r="V302" s="27">
        <v>0</v>
      </c>
      <c r="W302" s="26">
        <v>0</v>
      </c>
      <c r="X302" s="26">
        <v>0</v>
      </c>
      <c r="Y302" s="26">
        <v>0</v>
      </c>
      <c r="Z302" s="26">
        <v>0</v>
      </c>
      <c r="AA302" s="25">
        <v>0</v>
      </c>
      <c r="AB302" s="25">
        <v>0</v>
      </c>
      <c r="AC302" s="25">
        <v>0</v>
      </c>
      <c r="AD302" s="25">
        <v>0</v>
      </c>
      <c r="AE302" s="28"/>
      <c r="AF302" s="28"/>
      <c r="AG302" s="28"/>
      <c r="AH302" s="28"/>
      <c r="AI302" s="27">
        <v>0</v>
      </c>
      <c r="AJ302" s="27">
        <v>0</v>
      </c>
      <c r="AK302" s="27">
        <v>0</v>
      </c>
      <c r="AL302" s="27">
        <v>0</v>
      </c>
      <c r="AM302" s="25">
        <v>0</v>
      </c>
      <c r="AN302" s="25">
        <v>0</v>
      </c>
      <c r="AO302" s="25">
        <v>0</v>
      </c>
      <c r="AP302" s="25">
        <v>0</v>
      </c>
    </row>
    <row r="303" spans="1:42" s="4" customFormat="1" ht="37.5" hidden="1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0</v>
      </c>
      <c r="G303" s="26">
        <v>0</v>
      </c>
      <c r="H303" s="26">
        <v>0</v>
      </c>
      <c r="I303" s="26">
        <v>0</v>
      </c>
      <c r="J303" s="26">
        <v>0</v>
      </c>
      <c r="K303" s="25">
        <v>0</v>
      </c>
      <c r="L303" s="25">
        <v>0</v>
      </c>
      <c r="M303" s="25">
        <v>0</v>
      </c>
      <c r="N303" s="25">
        <v>0</v>
      </c>
      <c r="O303" s="26">
        <v>0</v>
      </c>
      <c r="P303" s="26">
        <v>0</v>
      </c>
      <c r="Q303" s="26">
        <v>0</v>
      </c>
      <c r="R303" s="26">
        <v>0</v>
      </c>
      <c r="S303" s="27">
        <v>0</v>
      </c>
      <c r="T303" s="27">
        <v>0</v>
      </c>
      <c r="U303" s="27">
        <v>0</v>
      </c>
      <c r="V303" s="27">
        <v>0</v>
      </c>
      <c r="W303" s="26">
        <v>0</v>
      </c>
      <c r="X303" s="26">
        <v>0</v>
      </c>
      <c r="Y303" s="26">
        <v>0</v>
      </c>
      <c r="Z303" s="26">
        <v>0</v>
      </c>
      <c r="AA303" s="25">
        <v>0</v>
      </c>
      <c r="AB303" s="25">
        <v>0</v>
      </c>
      <c r="AC303" s="25">
        <v>0</v>
      </c>
      <c r="AD303" s="25">
        <v>0</v>
      </c>
      <c r="AE303" s="28"/>
      <c r="AF303" s="28"/>
      <c r="AG303" s="28"/>
      <c r="AH303" s="28"/>
      <c r="AI303" s="27">
        <v>0</v>
      </c>
      <c r="AJ303" s="27">
        <v>0</v>
      </c>
      <c r="AK303" s="27">
        <v>0</v>
      </c>
      <c r="AL303" s="27">
        <v>0</v>
      </c>
      <c r="AM303" s="25">
        <v>0</v>
      </c>
      <c r="AN303" s="25">
        <v>0</v>
      </c>
      <c r="AO303" s="25">
        <v>0</v>
      </c>
      <c r="AP303" s="25">
        <v>0</v>
      </c>
    </row>
    <row r="304" spans="1:42" s="4" customFormat="1" ht="37.5" hidden="1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0</v>
      </c>
      <c r="G304" s="26">
        <v>0</v>
      </c>
      <c r="H304" s="26">
        <v>0</v>
      </c>
      <c r="I304" s="26">
        <v>0</v>
      </c>
      <c r="J304" s="26">
        <v>0</v>
      </c>
      <c r="K304" s="25">
        <v>0</v>
      </c>
      <c r="L304" s="25">
        <v>0</v>
      </c>
      <c r="M304" s="25">
        <v>0</v>
      </c>
      <c r="N304" s="25">
        <v>0</v>
      </c>
      <c r="O304" s="26">
        <v>0</v>
      </c>
      <c r="P304" s="26">
        <v>0</v>
      </c>
      <c r="Q304" s="26">
        <v>0</v>
      </c>
      <c r="R304" s="26">
        <v>0</v>
      </c>
      <c r="S304" s="27">
        <v>0</v>
      </c>
      <c r="T304" s="27">
        <v>0</v>
      </c>
      <c r="U304" s="27">
        <v>0</v>
      </c>
      <c r="V304" s="27">
        <v>0</v>
      </c>
      <c r="W304" s="26">
        <v>0</v>
      </c>
      <c r="X304" s="26">
        <v>0</v>
      </c>
      <c r="Y304" s="26">
        <v>0</v>
      </c>
      <c r="Z304" s="26">
        <v>0</v>
      </c>
      <c r="AA304" s="25">
        <v>0</v>
      </c>
      <c r="AB304" s="25">
        <v>0</v>
      </c>
      <c r="AC304" s="25">
        <v>0</v>
      </c>
      <c r="AD304" s="25">
        <v>0</v>
      </c>
      <c r="AE304" s="28"/>
      <c r="AF304" s="28"/>
      <c r="AG304" s="28"/>
      <c r="AH304" s="28"/>
      <c r="AI304" s="27">
        <v>0</v>
      </c>
      <c r="AJ304" s="27">
        <v>0</v>
      </c>
      <c r="AK304" s="27">
        <v>0</v>
      </c>
      <c r="AL304" s="27">
        <v>0</v>
      </c>
      <c r="AM304" s="25">
        <v>0</v>
      </c>
      <c r="AN304" s="25">
        <v>0</v>
      </c>
      <c r="AO304" s="25">
        <v>0</v>
      </c>
      <c r="AP304" s="25">
        <v>0</v>
      </c>
    </row>
    <row r="305" spans="1:42" s="4" customFormat="1" ht="37.5" hidden="1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0</v>
      </c>
      <c r="G305" s="26">
        <v>0</v>
      </c>
      <c r="H305" s="26">
        <v>0</v>
      </c>
      <c r="I305" s="26">
        <v>0</v>
      </c>
      <c r="J305" s="26">
        <v>0</v>
      </c>
      <c r="K305" s="25">
        <v>0</v>
      </c>
      <c r="L305" s="25">
        <v>0</v>
      </c>
      <c r="M305" s="25">
        <v>0</v>
      </c>
      <c r="N305" s="25">
        <v>0</v>
      </c>
      <c r="O305" s="26">
        <v>0</v>
      </c>
      <c r="P305" s="26">
        <v>0</v>
      </c>
      <c r="Q305" s="26">
        <v>0</v>
      </c>
      <c r="R305" s="26">
        <v>0</v>
      </c>
      <c r="S305" s="27">
        <v>0</v>
      </c>
      <c r="T305" s="27">
        <v>0</v>
      </c>
      <c r="U305" s="27">
        <v>0</v>
      </c>
      <c r="V305" s="27">
        <v>0</v>
      </c>
      <c r="W305" s="26">
        <v>0</v>
      </c>
      <c r="X305" s="26">
        <v>0</v>
      </c>
      <c r="Y305" s="26">
        <v>0</v>
      </c>
      <c r="Z305" s="26">
        <v>0</v>
      </c>
      <c r="AA305" s="25">
        <v>0</v>
      </c>
      <c r="AB305" s="25">
        <v>0</v>
      </c>
      <c r="AC305" s="25">
        <v>0</v>
      </c>
      <c r="AD305" s="25">
        <v>0</v>
      </c>
      <c r="AE305" s="28"/>
      <c r="AF305" s="28"/>
      <c r="AG305" s="28"/>
      <c r="AH305" s="28"/>
      <c r="AI305" s="27">
        <v>0</v>
      </c>
      <c r="AJ305" s="27">
        <v>0</v>
      </c>
      <c r="AK305" s="27">
        <v>0</v>
      </c>
      <c r="AL305" s="27">
        <v>0</v>
      </c>
      <c r="AM305" s="25">
        <v>0</v>
      </c>
      <c r="AN305" s="25">
        <v>0</v>
      </c>
      <c r="AO305" s="25">
        <v>0</v>
      </c>
      <c r="AP305" s="25">
        <v>0</v>
      </c>
    </row>
    <row r="306" spans="1:42" s="4" customFormat="1" ht="37.5" hidden="1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0</v>
      </c>
      <c r="G306" s="26">
        <v>0</v>
      </c>
      <c r="H306" s="26">
        <v>0</v>
      </c>
      <c r="I306" s="26">
        <v>0</v>
      </c>
      <c r="J306" s="26">
        <v>0</v>
      </c>
      <c r="K306" s="25">
        <v>0</v>
      </c>
      <c r="L306" s="25">
        <v>0</v>
      </c>
      <c r="M306" s="25">
        <v>0</v>
      </c>
      <c r="N306" s="25">
        <v>0</v>
      </c>
      <c r="O306" s="26">
        <v>0</v>
      </c>
      <c r="P306" s="26">
        <v>0</v>
      </c>
      <c r="Q306" s="26">
        <v>0</v>
      </c>
      <c r="R306" s="26">
        <v>0</v>
      </c>
      <c r="S306" s="27">
        <v>0</v>
      </c>
      <c r="T306" s="27">
        <v>0</v>
      </c>
      <c r="U306" s="27">
        <v>0</v>
      </c>
      <c r="V306" s="27">
        <v>0</v>
      </c>
      <c r="W306" s="26">
        <v>0</v>
      </c>
      <c r="X306" s="26">
        <v>0</v>
      </c>
      <c r="Y306" s="26">
        <v>0</v>
      </c>
      <c r="Z306" s="26">
        <v>0</v>
      </c>
      <c r="AA306" s="25">
        <v>0</v>
      </c>
      <c r="AB306" s="25">
        <v>0</v>
      </c>
      <c r="AC306" s="25">
        <v>0</v>
      </c>
      <c r="AD306" s="25">
        <v>0</v>
      </c>
      <c r="AE306" s="28"/>
      <c r="AF306" s="28"/>
      <c r="AG306" s="28"/>
      <c r="AH306" s="28"/>
      <c r="AI306" s="27">
        <v>0</v>
      </c>
      <c r="AJ306" s="27">
        <v>0</v>
      </c>
      <c r="AK306" s="27">
        <v>0</v>
      </c>
      <c r="AL306" s="27">
        <v>0</v>
      </c>
      <c r="AM306" s="25">
        <v>0</v>
      </c>
      <c r="AN306" s="25">
        <v>0</v>
      </c>
      <c r="AO306" s="25">
        <v>0</v>
      </c>
      <c r="AP306" s="25">
        <v>0</v>
      </c>
    </row>
    <row r="307" spans="1:42" s="4" customFormat="1" ht="37.5" hidden="1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0</v>
      </c>
      <c r="G307" s="26">
        <v>0</v>
      </c>
      <c r="H307" s="26">
        <v>0</v>
      </c>
      <c r="I307" s="26">
        <v>0</v>
      </c>
      <c r="J307" s="26">
        <v>0</v>
      </c>
      <c r="K307" s="25">
        <v>0</v>
      </c>
      <c r="L307" s="25">
        <v>0</v>
      </c>
      <c r="M307" s="25">
        <v>0</v>
      </c>
      <c r="N307" s="25">
        <v>0</v>
      </c>
      <c r="O307" s="26">
        <v>0</v>
      </c>
      <c r="P307" s="26">
        <v>0</v>
      </c>
      <c r="Q307" s="26">
        <v>0</v>
      </c>
      <c r="R307" s="26">
        <v>0</v>
      </c>
      <c r="S307" s="27">
        <v>0</v>
      </c>
      <c r="T307" s="27">
        <v>0</v>
      </c>
      <c r="U307" s="27">
        <v>0</v>
      </c>
      <c r="V307" s="27">
        <v>0</v>
      </c>
      <c r="W307" s="26">
        <v>0</v>
      </c>
      <c r="X307" s="26">
        <v>0</v>
      </c>
      <c r="Y307" s="26">
        <v>0</v>
      </c>
      <c r="Z307" s="26">
        <v>0</v>
      </c>
      <c r="AA307" s="25">
        <v>0</v>
      </c>
      <c r="AB307" s="25">
        <v>0</v>
      </c>
      <c r="AC307" s="25">
        <v>0</v>
      </c>
      <c r="AD307" s="25">
        <v>0</v>
      </c>
      <c r="AE307" s="28"/>
      <c r="AF307" s="28"/>
      <c r="AG307" s="28"/>
      <c r="AH307" s="28"/>
      <c r="AI307" s="27">
        <v>0</v>
      </c>
      <c r="AJ307" s="27">
        <v>0</v>
      </c>
      <c r="AK307" s="27">
        <v>0</v>
      </c>
      <c r="AL307" s="27">
        <v>0</v>
      </c>
      <c r="AM307" s="25">
        <v>0</v>
      </c>
      <c r="AN307" s="25">
        <v>0</v>
      </c>
      <c r="AO307" s="25">
        <v>0</v>
      </c>
      <c r="AP307" s="25">
        <v>0</v>
      </c>
    </row>
    <row r="308" spans="1:42" s="46" customFormat="1" hidden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0</v>
      </c>
      <c r="G308" s="42">
        <v>0</v>
      </c>
      <c r="H308" s="42">
        <v>0</v>
      </c>
      <c r="I308" s="42">
        <v>0</v>
      </c>
      <c r="J308" s="42">
        <v>0</v>
      </c>
      <c r="K308" s="41">
        <v>0</v>
      </c>
      <c r="L308" s="41">
        <v>0</v>
      </c>
      <c r="M308" s="41">
        <v>0</v>
      </c>
      <c r="N308" s="41">
        <v>0</v>
      </c>
      <c r="O308" s="42">
        <v>0</v>
      </c>
      <c r="P308" s="42">
        <v>0</v>
      </c>
      <c r="Q308" s="42">
        <v>0</v>
      </c>
      <c r="R308" s="42">
        <v>0</v>
      </c>
      <c r="S308" s="43">
        <v>0</v>
      </c>
      <c r="T308" s="43">
        <v>0</v>
      </c>
      <c r="U308" s="43">
        <v>0</v>
      </c>
      <c r="V308" s="43">
        <v>0</v>
      </c>
      <c r="W308" s="42">
        <v>0</v>
      </c>
      <c r="X308" s="42">
        <v>0</v>
      </c>
      <c r="Y308" s="42">
        <v>0</v>
      </c>
      <c r="Z308" s="42">
        <v>0</v>
      </c>
      <c r="AA308" s="41">
        <v>0</v>
      </c>
      <c r="AB308" s="41">
        <v>0</v>
      </c>
      <c r="AC308" s="41">
        <v>0</v>
      </c>
      <c r="AD308" s="41">
        <v>0</v>
      </c>
      <c r="AE308" s="44" t="s">
        <v>31</v>
      </c>
      <c r="AF308" s="44" t="s">
        <v>31</v>
      </c>
      <c r="AG308" s="44" t="s">
        <v>31</v>
      </c>
      <c r="AH308" s="44" t="s">
        <v>31</v>
      </c>
      <c r="AI308" s="43">
        <v>0</v>
      </c>
      <c r="AJ308" s="43">
        <v>0</v>
      </c>
      <c r="AK308" s="43">
        <v>0</v>
      </c>
      <c r="AL308" s="43">
        <v>0</v>
      </c>
      <c r="AM308" s="41">
        <v>0</v>
      </c>
      <c r="AN308" s="41">
        <v>0</v>
      </c>
      <c r="AO308" s="41">
        <v>0</v>
      </c>
      <c r="AP308" s="41">
        <v>0</v>
      </c>
    </row>
    <row r="309" spans="1:42" s="4" customFormat="1" hidden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0</v>
      </c>
      <c r="G309" s="26">
        <v>0</v>
      </c>
      <c r="H309" s="26">
        <v>0</v>
      </c>
      <c r="I309" s="26">
        <v>0</v>
      </c>
      <c r="J309" s="26">
        <v>0</v>
      </c>
      <c r="K309" s="25">
        <v>0</v>
      </c>
      <c r="L309" s="25">
        <v>0</v>
      </c>
      <c r="M309" s="25">
        <v>0</v>
      </c>
      <c r="N309" s="25">
        <v>0</v>
      </c>
      <c r="O309" s="26">
        <v>0</v>
      </c>
      <c r="P309" s="26">
        <v>0</v>
      </c>
      <c r="Q309" s="26">
        <v>0</v>
      </c>
      <c r="R309" s="26">
        <v>0</v>
      </c>
      <c r="S309" s="54">
        <v>0</v>
      </c>
      <c r="T309" s="54">
        <v>0</v>
      </c>
      <c r="U309" s="54">
        <v>0</v>
      </c>
      <c r="V309" s="54">
        <v>0</v>
      </c>
      <c r="W309" s="26">
        <v>0</v>
      </c>
      <c r="X309" s="26">
        <v>0</v>
      </c>
      <c r="Y309" s="26">
        <v>0</v>
      </c>
      <c r="Z309" s="26">
        <v>0</v>
      </c>
      <c r="AA309" s="25">
        <v>0</v>
      </c>
      <c r="AB309" s="25">
        <v>0</v>
      </c>
      <c r="AC309" s="25">
        <v>0</v>
      </c>
      <c r="AD309" s="25">
        <v>0</v>
      </c>
      <c r="AE309" s="28"/>
      <c r="AF309" s="28"/>
      <c r="AG309" s="28"/>
      <c r="AH309" s="28"/>
      <c r="AI309" s="27">
        <v>0</v>
      </c>
      <c r="AJ309" s="27">
        <v>0</v>
      </c>
      <c r="AK309" s="27">
        <v>0</v>
      </c>
      <c r="AL309" s="27">
        <v>0</v>
      </c>
      <c r="AM309" s="25">
        <v>0</v>
      </c>
      <c r="AN309" s="25">
        <v>0</v>
      </c>
      <c r="AO309" s="25">
        <v>0</v>
      </c>
      <c r="AP309" s="25">
        <v>0</v>
      </c>
    </row>
    <row r="310" spans="1:42" s="4" customFormat="1" ht="37.5" hidden="1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0</v>
      </c>
      <c r="G310" s="26">
        <v>0</v>
      </c>
      <c r="H310" s="26">
        <v>0</v>
      </c>
      <c r="I310" s="26">
        <v>0</v>
      </c>
      <c r="J310" s="26">
        <v>0</v>
      </c>
      <c r="K310" s="25">
        <v>0</v>
      </c>
      <c r="L310" s="25">
        <v>0</v>
      </c>
      <c r="M310" s="25">
        <v>0</v>
      </c>
      <c r="N310" s="25">
        <v>0</v>
      </c>
      <c r="O310" s="26">
        <v>0</v>
      </c>
      <c r="P310" s="26">
        <v>0</v>
      </c>
      <c r="Q310" s="26">
        <v>0</v>
      </c>
      <c r="R310" s="26">
        <v>0</v>
      </c>
      <c r="S310" s="54">
        <v>0</v>
      </c>
      <c r="T310" s="54">
        <v>0</v>
      </c>
      <c r="U310" s="54">
        <v>0</v>
      </c>
      <c r="V310" s="54">
        <v>0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0</v>
      </c>
      <c r="AB310" s="25">
        <v>0</v>
      </c>
      <c r="AC310" s="25">
        <v>0</v>
      </c>
      <c r="AD310" s="25">
        <v>0</v>
      </c>
      <c r="AE310" s="28"/>
      <c r="AF310" s="28"/>
      <c r="AG310" s="28"/>
      <c r="AH310" s="28"/>
      <c r="AI310" s="27">
        <v>0</v>
      </c>
      <c r="AJ310" s="27">
        <v>0</v>
      </c>
      <c r="AK310" s="27">
        <v>0</v>
      </c>
      <c r="AL310" s="27">
        <v>0</v>
      </c>
      <c r="AM310" s="25">
        <v>0</v>
      </c>
      <c r="AN310" s="25">
        <v>0</v>
      </c>
      <c r="AO310" s="25">
        <v>0</v>
      </c>
      <c r="AP310" s="25">
        <v>0</v>
      </c>
    </row>
    <row r="311" spans="1:42" s="4" customFormat="1" hidden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0</v>
      </c>
      <c r="G311" s="26">
        <v>0</v>
      </c>
      <c r="H311" s="26">
        <v>0</v>
      </c>
      <c r="I311" s="26">
        <v>0</v>
      </c>
      <c r="J311" s="26">
        <v>0</v>
      </c>
      <c r="K311" s="25">
        <v>0</v>
      </c>
      <c r="L311" s="25">
        <v>0</v>
      </c>
      <c r="M311" s="25">
        <v>0</v>
      </c>
      <c r="N311" s="25">
        <v>0</v>
      </c>
      <c r="O311" s="26">
        <v>0</v>
      </c>
      <c r="P311" s="26">
        <v>0</v>
      </c>
      <c r="Q311" s="26">
        <v>0</v>
      </c>
      <c r="R311" s="26">
        <v>0</v>
      </c>
      <c r="S311" s="27">
        <v>0</v>
      </c>
      <c r="T311" s="27">
        <v>0</v>
      </c>
      <c r="U311" s="27">
        <v>0</v>
      </c>
      <c r="V311" s="27">
        <v>0</v>
      </c>
      <c r="W311" s="26">
        <v>0</v>
      </c>
      <c r="X311" s="26">
        <v>0</v>
      </c>
      <c r="Y311" s="26">
        <v>0</v>
      </c>
      <c r="Z311" s="26">
        <v>0</v>
      </c>
      <c r="AA311" s="25">
        <v>0</v>
      </c>
      <c r="AB311" s="25">
        <v>0</v>
      </c>
      <c r="AC311" s="25">
        <v>0</v>
      </c>
      <c r="AD311" s="25">
        <v>0</v>
      </c>
      <c r="AE311" s="28"/>
      <c r="AF311" s="28"/>
      <c r="AG311" s="28"/>
      <c r="AH311" s="28"/>
      <c r="AI311" s="27">
        <v>0</v>
      </c>
      <c r="AJ311" s="27">
        <v>0</v>
      </c>
      <c r="AK311" s="27">
        <v>0</v>
      </c>
      <c r="AL311" s="27">
        <v>0</v>
      </c>
      <c r="AM311" s="25">
        <v>0</v>
      </c>
      <c r="AN311" s="25">
        <v>0</v>
      </c>
      <c r="AO311" s="25">
        <v>0</v>
      </c>
      <c r="AP311" s="25">
        <v>0</v>
      </c>
    </row>
    <row r="312" spans="1:42" s="4" customFormat="1" ht="37.5" hidden="1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0</v>
      </c>
      <c r="G312" s="26">
        <v>0</v>
      </c>
      <c r="H312" s="26">
        <v>0</v>
      </c>
      <c r="I312" s="26">
        <v>0</v>
      </c>
      <c r="J312" s="26">
        <v>0</v>
      </c>
      <c r="K312" s="25">
        <v>0</v>
      </c>
      <c r="L312" s="25">
        <v>0</v>
      </c>
      <c r="M312" s="25">
        <v>0</v>
      </c>
      <c r="N312" s="25">
        <v>0</v>
      </c>
      <c r="O312" s="26">
        <v>0</v>
      </c>
      <c r="P312" s="26">
        <v>0</v>
      </c>
      <c r="Q312" s="26">
        <v>0</v>
      </c>
      <c r="R312" s="26">
        <v>0</v>
      </c>
      <c r="S312" s="54">
        <v>0</v>
      </c>
      <c r="T312" s="54">
        <v>0</v>
      </c>
      <c r="U312" s="54">
        <v>0</v>
      </c>
      <c r="V312" s="54">
        <v>0</v>
      </c>
      <c r="W312" s="26">
        <v>0</v>
      </c>
      <c r="X312" s="26">
        <v>0</v>
      </c>
      <c r="Y312" s="26">
        <v>0</v>
      </c>
      <c r="Z312" s="26">
        <v>0</v>
      </c>
      <c r="AA312" s="25">
        <v>0</v>
      </c>
      <c r="AB312" s="25">
        <v>0</v>
      </c>
      <c r="AC312" s="25">
        <v>0</v>
      </c>
      <c r="AD312" s="25">
        <v>0</v>
      </c>
      <c r="AE312" s="28"/>
      <c r="AF312" s="28"/>
      <c r="AG312" s="28"/>
      <c r="AH312" s="28"/>
      <c r="AI312" s="27">
        <v>0</v>
      </c>
      <c r="AJ312" s="27">
        <v>0</v>
      </c>
      <c r="AK312" s="27">
        <v>0</v>
      </c>
      <c r="AL312" s="27">
        <v>0</v>
      </c>
      <c r="AM312" s="25">
        <v>0</v>
      </c>
      <c r="AN312" s="25">
        <v>0</v>
      </c>
      <c r="AO312" s="25">
        <v>0</v>
      </c>
      <c r="AP312" s="25">
        <v>0</v>
      </c>
    </row>
    <row r="313" spans="1:42" s="4" customFormat="1" ht="37.5" hidden="1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0</v>
      </c>
      <c r="G313" s="26">
        <v>0</v>
      </c>
      <c r="H313" s="26">
        <v>0</v>
      </c>
      <c r="I313" s="26">
        <v>0</v>
      </c>
      <c r="J313" s="26">
        <v>0</v>
      </c>
      <c r="K313" s="25">
        <v>0</v>
      </c>
      <c r="L313" s="25">
        <v>0</v>
      </c>
      <c r="M313" s="25">
        <v>0</v>
      </c>
      <c r="N313" s="25">
        <v>0</v>
      </c>
      <c r="O313" s="26">
        <v>0</v>
      </c>
      <c r="P313" s="26">
        <v>0</v>
      </c>
      <c r="Q313" s="26">
        <v>0</v>
      </c>
      <c r="R313" s="26">
        <v>0</v>
      </c>
      <c r="S313" s="27">
        <v>0</v>
      </c>
      <c r="T313" s="27">
        <v>0</v>
      </c>
      <c r="U313" s="27">
        <v>0</v>
      </c>
      <c r="V313" s="27">
        <v>0</v>
      </c>
      <c r="W313" s="26">
        <v>0</v>
      </c>
      <c r="X313" s="26">
        <v>0</v>
      </c>
      <c r="Y313" s="26">
        <v>0</v>
      </c>
      <c r="Z313" s="26">
        <v>0</v>
      </c>
      <c r="AA313" s="25">
        <v>0</v>
      </c>
      <c r="AB313" s="25">
        <v>0</v>
      </c>
      <c r="AC313" s="25">
        <v>0</v>
      </c>
      <c r="AD313" s="25">
        <v>0</v>
      </c>
      <c r="AE313" s="28"/>
      <c r="AF313" s="28"/>
      <c r="AG313" s="28"/>
      <c r="AH313" s="28"/>
      <c r="AI313" s="27">
        <v>0</v>
      </c>
      <c r="AJ313" s="27">
        <v>0</v>
      </c>
      <c r="AK313" s="27">
        <v>0</v>
      </c>
      <c r="AL313" s="27">
        <v>0</v>
      </c>
      <c r="AM313" s="25">
        <v>0</v>
      </c>
      <c r="AN313" s="25">
        <v>0</v>
      </c>
      <c r="AO313" s="25">
        <v>0</v>
      </c>
      <c r="AP313" s="25">
        <v>0</v>
      </c>
    </row>
    <row r="314" spans="1:42" s="4" customFormat="1" ht="56.25" hidden="1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0</v>
      </c>
      <c r="G314" s="26">
        <v>0</v>
      </c>
      <c r="H314" s="26">
        <v>0</v>
      </c>
      <c r="I314" s="26">
        <v>0</v>
      </c>
      <c r="J314" s="26">
        <v>0</v>
      </c>
      <c r="K314" s="25">
        <v>0</v>
      </c>
      <c r="L314" s="25">
        <v>0</v>
      </c>
      <c r="M314" s="25">
        <v>0</v>
      </c>
      <c r="N314" s="25">
        <v>0</v>
      </c>
      <c r="O314" s="26">
        <v>0</v>
      </c>
      <c r="P314" s="26">
        <v>0</v>
      </c>
      <c r="Q314" s="26">
        <v>0</v>
      </c>
      <c r="R314" s="26">
        <v>0</v>
      </c>
      <c r="S314" s="54">
        <v>0</v>
      </c>
      <c r="T314" s="54">
        <v>0</v>
      </c>
      <c r="U314" s="54">
        <v>0</v>
      </c>
      <c r="V314" s="54">
        <v>0</v>
      </c>
      <c r="W314" s="26">
        <v>0</v>
      </c>
      <c r="X314" s="26">
        <v>0</v>
      </c>
      <c r="Y314" s="26">
        <v>0</v>
      </c>
      <c r="Z314" s="26">
        <v>0</v>
      </c>
      <c r="AA314" s="25">
        <v>0</v>
      </c>
      <c r="AB314" s="25">
        <v>0</v>
      </c>
      <c r="AC314" s="25">
        <v>0</v>
      </c>
      <c r="AD314" s="25">
        <v>0</v>
      </c>
      <c r="AE314" s="28"/>
      <c r="AF314" s="28"/>
      <c r="AG314" s="28"/>
      <c r="AH314" s="28"/>
      <c r="AI314" s="27">
        <v>0</v>
      </c>
      <c r="AJ314" s="27">
        <v>0</v>
      </c>
      <c r="AK314" s="27">
        <v>0</v>
      </c>
      <c r="AL314" s="27">
        <v>0</v>
      </c>
      <c r="AM314" s="25">
        <v>0</v>
      </c>
      <c r="AN314" s="25">
        <v>0</v>
      </c>
      <c r="AO314" s="25">
        <v>0</v>
      </c>
      <c r="AP314" s="25">
        <v>0</v>
      </c>
    </row>
    <row r="315" spans="1:42" s="46" customFormat="1" hidden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0</v>
      </c>
      <c r="G315" s="42">
        <v>0</v>
      </c>
      <c r="H315" s="42">
        <v>0</v>
      </c>
      <c r="I315" s="42">
        <v>0</v>
      </c>
      <c r="J315" s="42">
        <v>0</v>
      </c>
      <c r="K315" s="41">
        <v>0</v>
      </c>
      <c r="L315" s="41">
        <v>0</v>
      </c>
      <c r="M315" s="41">
        <v>0</v>
      </c>
      <c r="N315" s="41">
        <v>0</v>
      </c>
      <c r="O315" s="42">
        <v>0</v>
      </c>
      <c r="P315" s="42">
        <v>0</v>
      </c>
      <c r="Q315" s="42">
        <v>0</v>
      </c>
      <c r="R315" s="42">
        <v>0</v>
      </c>
      <c r="S315" s="43">
        <v>0</v>
      </c>
      <c r="T315" s="43">
        <v>0</v>
      </c>
      <c r="U315" s="43">
        <v>0</v>
      </c>
      <c r="V315" s="43">
        <v>0</v>
      </c>
      <c r="W315" s="42">
        <v>0</v>
      </c>
      <c r="X315" s="42">
        <v>0</v>
      </c>
      <c r="Y315" s="42">
        <v>0</v>
      </c>
      <c r="Z315" s="42">
        <v>0</v>
      </c>
      <c r="AA315" s="41">
        <v>0</v>
      </c>
      <c r="AB315" s="41">
        <v>0</v>
      </c>
      <c r="AC315" s="41">
        <v>0</v>
      </c>
      <c r="AD315" s="41">
        <v>0</v>
      </c>
      <c r="AE315" s="44" t="s">
        <v>31</v>
      </c>
      <c r="AF315" s="44" t="s">
        <v>31</v>
      </c>
      <c r="AG315" s="44" t="s">
        <v>31</v>
      </c>
      <c r="AH315" s="44" t="s">
        <v>31</v>
      </c>
      <c r="AI315" s="43">
        <v>0</v>
      </c>
      <c r="AJ315" s="43">
        <v>0</v>
      </c>
      <c r="AK315" s="43">
        <v>0</v>
      </c>
      <c r="AL315" s="43">
        <v>0</v>
      </c>
      <c r="AM315" s="41">
        <v>0</v>
      </c>
      <c r="AN315" s="41">
        <v>0</v>
      </c>
      <c r="AO315" s="41">
        <v>0</v>
      </c>
      <c r="AP315" s="41">
        <v>0</v>
      </c>
    </row>
    <row r="316" spans="1:42" s="4" customFormat="1" hidden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0</v>
      </c>
      <c r="G316" s="26">
        <v>0</v>
      </c>
      <c r="H316" s="26">
        <v>0</v>
      </c>
      <c r="I316" s="26">
        <v>0</v>
      </c>
      <c r="J316" s="26">
        <v>0</v>
      </c>
      <c r="K316" s="25">
        <v>0</v>
      </c>
      <c r="L316" s="25">
        <v>0</v>
      </c>
      <c r="M316" s="25">
        <v>0</v>
      </c>
      <c r="N316" s="25">
        <v>0</v>
      </c>
      <c r="O316" s="26">
        <v>0</v>
      </c>
      <c r="P316" s="26">
        <v>0</v>
      </c>
      <c r="Q316" s="26">
        <v>0</v>
      </c>
      <c r="R316" s="26">
        <v>0</v>
      </c>
      <c r="S316" s="27">
        <v>0</v>
      </c>
      <c r="T316" s="27">
        <v>0</v>
      </c>
      <c r="U316" s="27">
        <v>0</v>
      </c>
      <c r="V316" s="27">
        <v>0</v>
      </c>
      <c r="W316" s="26">
        <v>0</v>
      </c>
      <c r="X316" s="26">
        <v>0</v>
      </c>
      <c r="Y316" s="26">
        <v>0</v>
      </c>
      <c r="Z316" s="26">
        <v>0</v>
      </c>
      <c r="AA316" s="25">
        <v>0</v>
      </c>
      <c r="AB316" s="25">
        <v>0</v>
      </c>
      <c r="AC316" s="25">
        <v>0</v>
      </c>
      <c r="AD316" s="25">
        <v>0</v>
      </c>
      <c r="AE316" s="28"/>
      <c r="AF316" s="28"/>
      <c r="AG316" s="28"/>
      <c r="AH316" s="28"/>
      <c r="AI316" s="27">
        <v>0</v>
      </c>
      <c r="AJ316" s="27">
        <v>0</v>
      </c>
      <c r="AK316" s="27">
        <v>0</v>
      </c>
      <c r="AL316" s="27">
        <v>0</v>
      </c>
      <c r="AM316" s="25">
        <v>0</v>
      </c>
      <c r="AN316" s="25">
        <v>0</v>
      </c>
      <c r="AO316" s="25">
        <v>0</v>
      </c>
      <c r="AP316" s="25">
        <v>0</v>
      </c>
    </row>
    <row r="317" spans="1:42" s="4" customFormat="1" hidden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0</v>
      </c>
      <c r="G317" s="26">
        <v>0</v>
      </c>
      <c r="H317" s="26">
        <v>0</v>
      </c>
      <c r="I317" s="26">
        <v>0</v>
      </c>
      <c r="J317" s="26">
        <v>0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0</v>
      </c>
      <c r="X317" s="26">
        <v>0</v>
      </c>
      <c r="Y317" s="26">
        <v>0</v>
      </c>
      <c r="Z317" s="26">
        <v>0</v>
      </c>
      <c r="AA317" s="25">
        <v>0</v>
      </c>
      <c r="AB317" s="25">
        <v>0</v>
      </c>
      <c r="AC317" s="25">
        <v>0</v>
      </c>
      <c r="AD317" s="25">
        <v>0</v>
      </c>
      <c r="AE317" s="28"/>
      <c r="AF317" s="28"/>
      <c r="AG317" s="28"/>
      <c r="AH317" s="28"/>
      <c r="AI317" s="27">
        <v>0</v>
      </c>
      <c r="AJ317" s="27">
        <v>0</v>
      </c>
      <c r="AK317" s="27">
        <v>0</v>
      </c>
      <c r="AL317" s="27">
        <v>0</v>
      </c>
      <c r="AM317" s="25">
        <v>0</v>
      </c>
      <c r="AN317" s="25">
        <v>0</v>
      </c>
      <c r="AO317" s="25">
        <v>0</v>
      </c>
      <c r="AP317" s="25">
        <v>0</v>
      </c>
    </row>
    <row r="318" spans="1:42" s="4" customFormat="1" ht="37.5" hidden="1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0</v>
      </c>
      <c r="G318" s="26">
        <v>0</v>
      </c>
      <c r="H318" s="26">
        <v>0</v>
      </c>
      <c r="I318" s="26">
        <v>0</v>
      </c>
      <c r="J318" s="26">
        <v>0</v>
      </c>
      <c r="K318" s="25">
        <v>0</v>
      </c>
      <c r="L318" s="25">
        <v>0</v>
      </c>
      <c r="M318" s="25">
        <v>0</v>
      </c>
      <c r="N318" s="25">
        <v>0</v>
      </c>
      <c r="O318" s="26">
        <v>0</v>
      </c>
      <c r="P318" s="26">
        <v>0</v>
      </c>
      <c r="Q318" s="26">
        <v>0</v>
      </c>
      <c r="R318" s="26">
        <v>0</v>
      </c>
      <c r="S318" s="27">
        <v>0</v>
      </c>
      <c r="T318" s="27">
        <v>0</v>
      </c>
      <c r="U318" s="27">
        <v>0</v>
      </c>
      <c r="V318" s="27">
        <v>0</v>
      </c>
      <c r="W318" s="26">
        <v>0</v>
      </c>
      <c r="X318" s="26">
        <v>0</v>
      </c>
      <c r="Y318" s="26">
        <v>0</v>
      </c>
      <c r="Z318" s="26">
        <v>0</v>
      </c>
      <c r="AA318" s="25">
        <v>0</v>
      </c>
      <c r="AB318" s="25">
        <v>0</v>
      </c>
      <c r="AC318" s="25">
        <v>0</v>
      </c>
      <c r="AD318" s="25">
        <v>0</v>
      </c>
      <c r="AE318" s="28"/>
      <c r="AF318" s="28"/>
      <c r="AG318" s="28"/>
      <c r="AH318" s="28"/>
      <c r="AI318" s="27">
        <v>0</v>
      </c>
      <c r="AJ318" s="27">
        <v>0</v>
      </c>
      <c r="AK318" s="27">
        <v>0</v>
      </c>
      <c r="AL318" s="27">
        <v>0</v>
      </c>
      <c r="AM318" s="25">
        <v>0</v>
      </c>
      <c r="AN318" s="25">
        <v>0</v>
      </c>
      <c r="AO318" s="25">
        <v>0</v>
      </c>
      <c r="AP318" s="25">
        <v>0</v>
      </c>
    </row>
    <row r="319" spans="1:42" s="4" customFormat="1" hidden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0</v>
      </c>
      <c r="G319" s="26">
        <v>0</v>
      </c>
      <c r="H319" s="26">
        <v>0</v>
      </c>
      <c r="I319" s="26">
        <v>0</v>
      </c>
      <c r="J319" s="26">
        <v>0</v>
      </c>
      <c r="K319" s="25">
        <v>0</v>
      </c>
      <c r="L319" s="25">
        <v>0</v>
      </c>
      <c r="M319" s="25">
        <v>0</v>
      </c>
      <c r="N319" s="25">
        <v>0</v>
      </c>
      <c r="O319" s="26">
        <v>0</v>
      </c>
      <c r="P319" s="26">
        <v>0</v>
      </c>
      <c r="Q319" s="26">
        <v>0</v>
      </c>
      <c r="R319" s="26">
        <v>0</v>
      </c>
      <c r="S319" s="27">
        <v>0</v>
      </c>
      <c r="T319" s="27">
        <v>0</v>
      </c>
      <c r="U319" s="27">
        <v>0</v>
      </c>
      <c r="V319" s="27">
        <v>0</v>
      </c>
      <c r="W319" s="26">
        <v>0</v>
      </c>
      <c r="X319" s="26">
        <v>0</v>
      </c>
      <c r="Y319" s="26">
        <v>0</v>
      </c>
      <c r="Z319" s="26">
        <v>0</v>
      </c>
      <c r="AA319" s="25">
        <v>0</v>
      </c>
      <c r="AB319" s="25">
        <v>0</v>
      </c>
      <c r="AC319" s="25">
        <v>0</v>
      </c>
      <c r="AD319" s="25">
        <v>0</v>
      </c>
      <c r="AE319" s="28"/>
      <c r="AF319" s="28"/>
      <c r="AG319" s="28"/>
      <c r="AH319" s="28"/>
      <c r="AI319" s="27">
        <v>0</v>
      </c>
      <c r="AJ319" s="27">
        <v>0</v>
      </c>
      <c r="AK319" s="27">
        <v>0</v>
      </c>
      <c r="AL319" s="27">
        <v>0</v>
      </c>
      <c r="AM319" s="25">
        <v>0</v>
      </c>
      <c r="AN319" s="25">
        <v>0</v>
      </c>
      <c r="AO319" s="25">
        <v>0</v>
      </c>
      <c r="AP319" s="25">
        <v>0</v>
      </c>
    </row>
    <row r="320" spans="1:42" s="4" customFormat="1" ht="37.5" hidden="1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0</v>
      </c>
      <c r="G320" s="26">
        <v>0</v>
      </c>
      <c r="H320" s="26">
        <v>0</v>
      </c>
      <c r="I320" s="26">
        <v>0</v>
      </c>
      <c r="J320" s="26">
        <v>0</v>
      </c>
      <c r="K320" s="25">
        <v>0</v>
      </c>
      <c r="L320" s="25">
        <v>0</v>
      </c>
      <c r="M320" s="25">
        <v>0</v>
      </c>
      <c r="N320" s="25">
        <v>0</v>
      </c>
      <c r="O320" s="26">
        <v>0</v>
      </c>
      <c r="P320" s="26">
        <v>0</v>
      </c>
      <c r="Q320" s="26">
        <v>0</v>
      </c>
      <c r="R320" s="26">
        <v>0</v>
      </c>
      <c r="S320" s="27">
        <v>0</v>
      </c>
      <c r="T320" s="27">
        <v>0</v>
      </c>
      <c r="U320" s="27">
        <v>0</v>
      </c>
      <c r="V320" s="27">
        <v>0</v>
      </c>
      <c r="W320" s="26">
        <v>0</v>
      </c>
      <c r="X320" s="26">
        <v>0</v>
      </c>
      <c r="Y320" s="26">
        <v>0</v>
      </c>
      <c r="Z320" s="26">
        <v>0</v>
      </c>
      <c r="AA320" s="25">
        <v>0</v>
      </c>
      <c r="AB320" s="25">
        <v>0</v>
      </c>
      <c r="AC320" s="25">
        <v>0</v>
      </c>
      <c r="AD320" s="25">
        <v>0</v>
      </c>
      <c r="AE320" s="28"/>
      <c r="AF320" s="28"/>
      <c r="AG320" s="28"/>
      <c r="AH320" s="28"/>
      <c r="AI320" s="27">
        <v>0</v>
      </c>
      <c r="AJ320" s="27">
        <v>0</v>
      </c>
      <c r="AK320" s="27">
        <v>0</v>
      </c>
      <c r="AL320" s="27">
        <v>0</v>
      </c>
      <c r="AM320" s="25">
        <v>0</v>
      </c>
      <c r="AN320" s="25">
        <v>0</v>
      </c>
      <c r="AO320" s="25">
        <v>0</v>
      </c>
      <c r="AP320" s="25">
        <v>0</v>
      </c>
    </row>
    <row r="321" spans="1:42" s="4" customFormat="1" ht="37.5" hidden="1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0</v>
      </c>
      <c r="G321" s="26">
        <v>0</v>
      </c>
      <c r="H321" s="26">
        <v>0</v>
      </c>
      <c r="I321" s="26">
        <v>0</v>
      </c>
      <c r="J321" s="26">
        <v>0</v>
      </c>
      <c r="K321" s="25">
        <v>0</v>
      </c>
      <c r="L321" s="25">
        <v>0</v>
      </c>
      <c r="M321" s="25">
        <v>0</v>
      </c>
      <c r="N321" s="25">
        <v>0</v>
      </c>
      <c r="O321" s="26">
        <v>0</v>
      </c>
      <c r="P321" s="26">
        <v>0</v>
      </c>
      <c r="Q321" s="26">
        <v>0</v>
      </c>
      <c r="R321" s="26">
        <v>0</v>
      </c>
      <c r="S321" s="27">
        <v>0</v>
      </c>
      <c r="T321" s="27">
        <v>0</v>
      </c>
      <c r="U321" s="27">
        <v>0</v>
      </c>
      <c r="V321" s="27">
        <v>0</v>
      </c>
      <c r="W321" s="26">
        <v>0</v>
      </c>
      <c r="X321" s="26">
        <v>0</v>
      </c>
      <c r="Y321" s="26">
        <v>0</v>
      </c>
      <c r="Z321" s="26">
        <v>0</v>
      </c>
      <c r="AA321" s="25">
        <v>0</v>
      </c>
      <c r="AB321" s="25">
        <v>0</v>
      </c>
      <c r="AC321" s="25">
        <v>0</v>
      </c>
      <c r="AD321" s="25">
        <v>0</v>
      </c>
      <c r="AE321" s="28"/>
      <c r="AF321" s="28"/>
      <c r="AG321" s="28"/>
      <c r="AH321" s="28"/>
      <c r="AI321" s="27">
        <v>0</v>
      </c>
      <c r="AJ321" s="27">
        <v>0</v>
      </c>
      <c r="AK321" s="27">
        <v>0</v>
      </c>
      <c r="AL321" s="27">
        <v>0</v>
      </c>
      <c r="AM321" s="25">
        <v>0</v>
      </c>
      <c r="AN321" s="25">
        <v>0</v>
      </c>
      <c r="AO321" s="25">
        <v>0</v>
      </c>
      <c r="AP321" s="25">
        <v>0</v>
      </c>
    </row>
    <row r="322" spans="1:42" s="4" customFormat="1" ht="37.5" hidden="1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0</v>
      </c>
      <c r="G322" s="26">
        <v>0</v>
      </c>
      <c r="H322" s="26">
        <v>0</v>
      </c>
      <c r="I322" s="26">
        <v>0</v>
      </c>
      <c r="J322" s="26">
        <v>0</v>
      </c>
      <c r="K322" s="25">
        <v>0</v>
      </c>
      <c r="L322" s="25">
        <v>0</v>
      </c>
      <c r="M322" s="25">
        <v>0</v>
      </c>
      <c r="N322" s="25">
        <v>0</v>
      </c>
      <c r="O322" s="26">
        <v>0</v>
      </c>
      <c r="P322" s="26">
        <v>0</v>
      </c>
      <c r="Q322" s="26">
        <v>0</v>
      </c>
      <c r="R322" s="26">
        <v>0</v>
      </c>
      <c r="S322" s="27">
        <v>0</v>
      </c>
      <c r="T322" s="27">
        <v>0</v>
      </c>
      <c r="U322" s="27">
        <v>0</v>
      </c>
      <c r="V322" s="27">
        <v>0</v>
      </c>
      <c r="W322" s="26">
        <v>0</v>
      </c>
      <c r="X322" s="26">
        <v>0</v>
      </c>
      <c r="Y322" s="26">
        <v>0</v>
      </c>
      <c r="Z322" s="26">
        <v>0</v>
      </c>
      <c r="AA322" s="25">
        <v>0</v>
      </c>
      <c r="AB322" s="25">
        <v>0</v>
      </c>
      <c r="AC322" s="25">
        <v>0</v>
      </c>
      <c r="AD322" s="25">
        <v>0</v>
      </c>
      <c r="AE322" s="28"/>
      <c r="AF322" s="28"/>
      <c r="AG322" s="28"/>
      <c r="AH322" s="28"/>
      <c r="AI322" s="27">
        <v>0</v>
      </c>
      <c r="AJ322" s="27">
        <v>0</v>
      </c>
      <c r="AK322" s="27">
        <v>0</v>
      </c>
      <c r="AL322" s="27">
        <v>0</v>
      </c>
      <c r="AM322" s="25">
        <v>0</v>
      </c>
      <c r="AN322" s="25">
        <v>0</v>
      </c>
      <c r="AO322" s="25">
        <v>0</v>
      </c>
      <c r="AP322" s="25">
        <v>0</v>
      </c>
    </row>
    <row r="323" spans="1:42" s="4" customFormat="1" ht="37.5" hidden="1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0</v>
      </c>
      <c r="G323" s="26">
        <v>0</v>
      </c>
      <c r="H323" s="26">
        <v>0</v>
      </c>
      <c r="I323" s="26">
        <v>0</v>
      </c>
      <c r="J323" s="26">
        <v>0</v>
      </c>
      <c r="K323" s="25">
        <v>0</v>
      </c>
      <c r="L323" s="25">
        <v>0</v>
      </c>
      <c r="M323" s="25">
        <v>0</v>
      </c>
      <c r="N323" s="25">
        <v>0</v>
      </c>
      <c r="O323" s="26">
        <v>0</v>
      </c>
      <c r="P323" s="26">
        <v>0</v>
      </c>
      <c r="Q323" s="26">
        <v>0</v>
      </c>
      <c r="R323" s="26">
        <v>0</v>
      </c>
      <c r="S323" s="27">
        <v>0</v>
      </c>
      <c r="T323" s="27">
        <v>0</v>
      </c>
      <c r="U323" s="27">
        <v>0</v>
      </c>
      <c r="V323" s="27">
        <v>0</v>
      </c>
      <c r="W323" s="26">
        <v>0</v>
      </c>
      <c r="X323" s="26">
        <v>0</v>
      </c>
      <c r="Y323" s="26">
        <v>0</v>
      </c>
      <c r="Z323" s="26">
        <v>0</v>
      </c>
      <c r="AA323" s="25">
        <v>0</v>
      </c>
      <c r="AB323" s="25">
        <v>0</v>
      </c>
      <c r="AC323" s="25">
        <v>0</v>
      </c>
      <c r="AD323" s="25">
        <v>0</v>
      </c>
      <c r="AE323" s="28"/>
      <c r="AF323" s="28"/>
      <c r="AG323" s="28"/>
      <c r="AH323" s="28"/>
      <c r="AI323" s="27">
        <v>0</v>
      </c>
      <c r="AJ323" s="27">
        <v>0</v>
      </c>
      <c r="AK323" s="27">
        <v>0</v>
      </c>
      <c r="AL323" s="27">
        <v>0</v>
      </c>
      <c r="AM323" s="25">
        <v>0</v>
      </c>
      <c r="AN323" s="25">
        <v>0</v>
      </c>
      <c r="AO323" s="25">
        <v>0</v>
      </c>
      <c r="AP323" s="25">
        <v>0</v>
      </c>
    </row>
    <row r="324" spans="1:42" s="4" customFormat="1" ht="37.5" hidden="1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0</v>
      </c>
      <c r="G324" s="26">
        <v>0</v>
      </c>
      <c r="H324" s="26">
        <v>0</v>
      </c>
      <c r="I324" s="26">
        <v>0</v>
      </c>
      <c r="J324" s="26">
        <v>0</v>
      </c>
      <c r="K324" s="25">
        <v>0</v>
      </c>
      <c r="L324" s="25">
        <v>0</v>
      </c>
      <c r="M324" s="25">
        <v>0</v>
      </c>
      <c r="N324" s="25">
        <v>0</v>
      </c>
      <c r="O324" s="26">
        <v>0</v>
      </c>
      <c r="P324" s="26">
        <v>0</v>
      </c>
      <c r="Q324" s="26">
        <v>0</v>
      </c>
      <c r="R324" s="26">
        <v>0</v>
      </c>
      <c r="S324" s="27">
        <v>0</v>
      </c>
      <c r="T324" s="27">
        <v>0</v>
      </c>
      <c r="U324" s="27">
        <v>0</v>
      </c>
      <c r="V324" s="27">
        <v>0</v>
      </c>
      <c r="W324" s="26">
        <v>0</v>
      </c>
      <c r="X324" s="26">
        <v>0</v>
      </c>
      <c r="Y324" s="26">
        <v>0</v>
      </c>
      <c r="Z324" s="26">
        <v>0</v>
      </c>
      <c r="AA324" s="25">
        <v>0</v>
      </c>
      <c r="AB324" s="25">
        <v>0</v>
      </c>
      <c r="AC324" s="25">
        <v>0</v>
      </c>
      <c r="AD324" s="25">
        <v>0</v>
      </c>
      <c r="AE324" s="28"/>
      <c r="AF324" s="28"/>
      <c r="AG324" s="28"/>
      <c r="AH324" s="28"/>
      <c r="AI324" s="27">
        <v>0</v>
      </c>
      <c r="AJ324" s="27">
        <v>0</v>
      </c>
      <c r="AK324" s="27">
        <v>0</v>
      </c>
      <c r="AL324" s="27">
        <v>0</v>
      </c>
      <c r="AM324" s="25">
        <v>0</v>
      </c>
      <c r="AN324" s="25">
        <v>0</v>
      </c>
      <c r="AO324" s="25">
        <v>0</v>
      </c>
      <c r="AP324" s="25">
        <v>0</v>
      </c>
    </row>
    <row r="325" spans="1:42" s="4" customFormat="1" ht="37.5" hidden="1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0</v>
      </c>
      <c r="G325" s="26">
        <v>0</v>
      </c>
      <c r="H325" s="26">
        <v>0</v>
      </c>
      <c r="I325" s="26">
        <v>0</v>
      </c>
      <c r="J325" s="26">
        <v>0</v>
      </c>
      <c r="K325" s="25">
        <v>0</v>
      </c>
      <c r="L325" s="25">
        <v>0</v>
      </c>
      <c r="M325" s="25">
        <v>0</v>
      </c>
      <c r="N325" s="25">
        <v>0</v>
      </c>
      <c r="O325" s="26">
        <v>0</v>
      </c>
      <c r="P325" s="26">
        <v>0</v>
      </c>
      <c r="Q325" s="26">
        <v>0</v>
      </c>
      <c r="R325" s="26">
        <v>0</v>
      </c>
      <c r="S325" s="27">
        <v>0</v>
      </c>
      <c r="T325" s="27">
        <v>0</v>
      </c>
      <c r="U325" s="27">
        <v>0</v>
      </c>
      <c r="V325" s="27">
        <v>0</v>
      </c>
      <c r="W325" s="26">
        <v>0</v>
      </c>
      <c r="X325" s="26">
        <v>0</v>
      </c>
      <c r="Y325" s="26">
        <v>0</v>
      </c>
      <c r="Z325" s="26">
        <v>0</v>
      </c>
      <c r="AA325" s="25">
        <v>0</v>
      </c>
      <c r="AB325" s="25">
        <v>0</v>
      </c>
      <c r="AC325" s="25">
        <v>0</v>
      </c>
      <c r="AD325" s="25">
        <v>0</v>
      </c>
      <c r="AE325" s="28"/>
      <c r="AF325" s="28"/>
      <c r="AG325" s="28"/>
      <c r="AH325" s="28"/>
      <c r="AI325" s="27">
        <v>0</v>
      </c>
      <c r="AJ325" s="27">
        <v>0</v>
      </c>
      <c r="AK325" s="27">
        <v>0</v>
      </c>
      <c r="AL325" s="27">
        <v>0</v>
      </c>
      <c r="AM325" s="25">
        <v>0</v>
      </c>
      <c r="AN325" s="25">
        <v>0</v>
      </c>
      <c r="AO325" s="25">
        <v>0</v>
      </c>
      <c r="AP325" s="25">
        <v>0</v>
      </c>
    </row>
    <row r="326" spans="1:42" s="46" customFormat="1" hidden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0</v>
      </c>
      <c r="G326" s="42">
        <v>0</v>
      </c>
      <c r="H326" s="42">
        <v>0</v>
      </c>
      <c r="I326" s="42">
        <v>0</v>
      </c>
      <c r="J326" s="42">
        <v>0</v>
      </c>
      <c r="K326" s="41">
        <v>0</v>
      </c>
      <c r="L326" s="41">
        <v>0</v>
      </c>
      <c r="M326" s="41">
        <v>0</v>
      </c>
      <c r="N326" s="41">
        <v>0</v>
      </c>
      <c r="O326" s="42">
        <v>0</v>
      </c>
      <c r="P326" s="42">
        <v>0</v>
      </c>
      <c r="Q326" s="42">
        <v>0</v>
      </c>
      <c r="R326" s="42">
        <v>0</v>
      </c>
      <c r="S326" s="43">
        <v>0</v>
      </c>
      <c r="T326" s="43">
        <v>0</v>
      </c>
      <c r="U326" s="43">
        <v>0</v>
      </c>
      <c r="V326" s="43">
        <v>0</v>
      </c>
      <c r="W326" s="42">
        <v>804.04</v>
      </c>
      <c r="X326" s="42">
        <v>106.59</v>
      </c>
      <c r="Y326" s="42">
        <v>19.5</v>
      </c>
      <c r="Z326" s="42">
        <v>930.13</v>
      </c>
      <c r="AA326" s="41">
        <v>0</v>
      </c>
      <c r="AB326" s="41">
        <v>0</v>
      </c>
      <c r="AC326" s="41">
        <v>0</v>
      </c>
      <c r="AD326" s="41">
        <v>0</v>
      </c>
      <c r="AE326" s="44" t="s">
        <v>31</v>
      </c>
      <c r="AF326" s="44" t="s">
        <v>31</v>
      </c>
      <c r="AG326" s="44" t="s">
        <v>31</v>
      </c>
      <c r="AH326" s="44" t="s">
        <v>31</v>
      </c>
      <c r="AI326" s="43">
        <v>0</v>
      </c>
      <c r="AJ326" s="43">
        <v>0</v>
      </c>
      <c r="AK326" s="43">
        <v>0</v>
      </c>
      <c r="AL326" s="43">
        <v>0</v>
      </c>
      <c r="AM326" s="41">
        <v>0</v>
      </c>
      <c r="AN326" s="41">
        <v>0</v>
      </c>
      <c r="AO326" s="41">
        <v>0</v>
      </c>
      <c r="AP326" s="41">
        <v>0</v>
      </c>
    </row>
    <row r="327" spans="1:42" s="4" customFormat="1" hidden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0</v>
      </c>
      <c r="G327" s="26">
        <v>0</v>
      </c>
      <c r="H327" s="26">
        <v>0</v>
      </c>
      <c r="I327" s="26">
        <v>0</v>
      </c>
      <c r="J327" s="26">
        <v>0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3.41</v>
      </c>
      <c r="X327" s="26">
        <v>3.37</v>
      </c>
      <c r="Y327" s="26">
        <v>0</v>
      </c>
      <c r="Z327" s="26">
        <v>6.78</v>
      </c>
      <c r="AA327" s="25">
        <v>0</v>
      </c>
      <c r="AB327" s="25">
        <v>0</v>
      </c>
      <c r="AC327" s="25">
        <v>0</v>
      </c>
      <c r="AD327" s="25">
        <v>0</v>
      </c>
      <c r="AE327" s="28"/>
      <c r="AF327" s="28"/>
      <c r="AG327" s="28"/>
      <c r="AH327" s="28"/>
      <c r="AI327" s="27">
        <v>0</v>
      </c>
      <c r="AJ327" s="27">
        <v>0</v>
      </c>
      <c r="AK327" s="27">
        <v>0</v>
      </c>
      <c r="AL327" s="27">
        <v>0</v>
      </c>
      <c r="AM327" s="25">
        <v>0</v>
      </c>
      <c r="AN327" s="25">
        <v>0</v>
      </c>
      <c r="AO327" s="25">
        <v>0</v>
      </c>
      <c r="AP327" s="25">
        <v>0</v>
      </c>
    </row>
    <row r="328" spans="1:42" s="4" customFormat="1" hidden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0</v>
      </c>
      <c r="G328" s="26">
        <v>0</v>
      </c>
      <c r="H328" s="26">
        <v>0</v>
      </c>
      <c r="I328" s="26">
        <v>0</v>
      </c>
      <c r="J328" s="26">
        <v>0</v>
      </c>
      <c r="K328" s="25">
        <v>0</v>
      </c>
      <c r="L328" s="25">
        <v>0</v>
      </c>
      <c r="M328" s="25">
        <v>0</v>
      </c>
      <c r="N328" s="25">
        <v>0</v>
      </c>
      <c r="O328" s="26">
        <v>0</v>
      </c>
      <c r="P328" s="26">
        <v>0</v>
      </c>
      <c r="Q328" s="26">
        <v>0</v>
      </c>
      <c r="R328" s="26">
        <v>0</v>
      </c>
      <c r="S328" s="27">
        <v>0</v>
      </c>
      <c r="T328" s="27">
        <v>0</v>
      </c>
      <c r="U328" s="27">
        <v>0</v>
      </c>
      <c r="V328" s="27">
        <v>0</v>
      </c>
      <c r="W328" s="26">
        <v>51.07</v>
      </c>
      <c r="X328" s="26">
        <v>5.98</v>
      </c>
      <c r="Y328" s="26">
        <v>0</v>
      </c>
      <c r="Z328" s="26">
        <v>57.05</v>
      </c>
      <c r="AA328" s="25">
        <v>0</v>
      </c>
      <c r="AB328" s="25">
        <v>0</v>
      </c>
      <c r="AC328" s="25">
        <v>0</v>
      </c>
      <c r="AD328" s="25">
        <v>0</v>
      </c>
      <c r="AE328" s="28"/>
      <c r="AF328" s="28"/>
      <c r="AG328" s="28"/>
      <c r="AH328" s="28"/>
      <c r="AI328" s="27">
        <v>0</v>
      </c>
      <c r="AJ328" s="27">
        <v>0</v>
      </c>
      <c r="AK328" s="27">
        <v>0</v>
      </c>
      <c r="AL328" s="27">
        <v>0</v>
      </c>
      <c r="AM328" s="25">
        <v>0</v>
      </c>
      <c r="AN328" s="25">
        <v>0</v>
      </c>
      <c r="AO328" s="25">
        <v>0</v>
      </c>
      <c r="AP328" s="25">
        <v>0</v>
      </c>
    </row>
    <row r="329" spans="1:42" s="4" customFormat="1" ht="56.25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20</v>
      </c>
      <c r="G329" s="26">
        <v>70.59</v>
      </c>
      <c r="H329" s="26">
        <v>129.51</v>
      </c>
      <c r="I329" s="26">
        <v>10</v>
      </c>
      <c r="J329" s="26">
        <v>210.1</v>
      </c>
      <c r="K329" s="25">
        <v>0</v>
      </c>
      <c r="L329" s="25">
        <v>34</v>
      </c>
      <c r="M329" s="25">
        <v>0</v>
      </c>
      <c r="N329" s="25">
        <v>34</v>
      </c>
      <c r="O329" s="26">
        <v>0</v>
      </c>
      <c r="P329" s="26">
        <v>2.63</v>
      </c>
      <c r="Q329" s="26">
        <v>0</v>
      </c>
      <c r="R329" s="26">
        <v>2.41</v>
      </c>
      <c r="S329" s="27">
        <v>0</v>
      </c>
      <c r="T329" s="27">
        <v>1.1531449407474932</v>
      </c>
      <c r="U329" s="27">
        <v>0</v>
      </c>
      <c r="V329" s="27">
        <v>1.0550458715596329</v>
      </c>
      <c r="W329" s="26">
        <v>11.2</v>
      </c>
      <c r="X329" s="26">
        <v>219.4</v>
      </c>
      <c r="Y329" s="26">
        <v>9.1999999999999993</v>
      </c>
      <c r="Z329" s="26">
        <v>239.8</v>
      </c>
      <c r="AA329" s="25">
        <v>0</v>
      </c>
      <c r="AB329" s="25">
        <v>253</v>
      </c>
      <c r="AC329" s="25">
        <v>0</v>
      </c>
      <c r="AD329" s="25">
        <v>253</v>
      </c>
      <c r="AE329" s="28"/>
      <c r="AF329" s="28"/>
      <c r="AG329" s="28"/>
      <c r="AH329" s="28"/>
      <c r="AI329" s="27">
        <v>0</v>
      </c>
      <c r="AJ329" s="27">
        <v>1.2889999999999999</v>
      </c>
      <c r="AK329" s="27">
        <v>0</v>
      </c>
      <c r="AL329" s="27">
        <v>1.2889999999999999</v>
      </c>
      <c r="AM329" s="25">
        <v>0</v>
      </c>
      <c r="AN329" s="25">
        <v>283</v>
      </c>
      <c r="AO329" s="25">
        <v>0</v>
      </c>
      <c r="AP329" s="25">
        <v>283</v>
      </c>
    </row>
    <row r="330" spans="1:42" s="4" customFormat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9</v>
      </c>
      <c r="G330" s="26">
        <v>41.27</v>
      </c>
      <c r="H330" s="26">
        <v>40.03</v>
      </c>
      <c r="I330" s="26">
        <v>12.5</v>
      </c>
      <c r="J330" s="26">
        <v>93.8</v>
      </c>
      <c r="K330" s="25">
        <v>0</v>
      </c>
      <c r="L330" s="25">
        <v>13</v>
      </c>
      <c r="M330" s="25">
        <v>0</v>
      </c>
      <c r="N330" s="25">
        <v>13</v>
      </c>
      <c r="O330" s="26">
        <v>0</v>
      </c>
      <c r="P330" s="26">
        <v>3.25</v>
      </c>
      <c r="Q330" s="26">
        <v>0</v>
      </c>
      <c r="R330" s="26">
        <v>2.08</v>
      </c>
      <c r="S330" s="27">
        <v>0</v>
      </c>
      <c r="T330" s="27">
        <v>1.4315230224321132</v>
      </c>
      <c r="U330" s="27">
        <v>0</v>
      </c>
      <c r="V330" s="27">
        <v>0.91717095310136154</v>
      </c>
      <c r="W330" s="26">
        <v>26</v>
      </c>
      <c r="X330" s="26">
        <v>67.760000000000005</v>
      </c>
      <c r="Y330" s="26">
        <v>12</v>
      </c>
      <c r="Z330" s="26">
        <v>105.76</v>
      </c>
      <c r="AA330" s="25">
        <v>0</v>
      </c>
      <c r="AB330" s="25">
        <v>97</v>
      </c>
      <c r="AC330" s="25">
        <v>0</v>
      </c>
      <c r="AD330" s="25">
        <v>97</v>
      </c>
      <c r="AE330" s="28"/>
      <c r="AF330" s="28"/>
      <c r="AG330" s="28"/>
      <c r="AH330" s="28"/>
      <c r="AI330" s="27">
        <v>0</v>
      </c>
      <c r="AJ330" s="27">
        <v>1.593</v>
      </c>
      <c r="AK330" s="27">
        <v>0</v>
      </c>
      <c r="AL330" s="27">
        <v>1.593</v>
      </c>
      <c r="AM330" s="25">
        <v>0</v>
      </c>
      <c r="AN330" s="25">
        <v>108</v>
      </c>
      <c r="AO330" s="25">
        <v>0</v>
      </c>
      <c r="AP330" s="25">
        <v>108</v>
      </c>
    </row>
    <row r="331" spans="1:42" s="4" customFormat="1" ht="56.25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3</v>
      </c>
      <c r="G331" s="26">
        <v>0.8</v>
      </c>
      <c r="H331" s="26">
        <v>27.1</v>
      </c>
      <c r="I331" s="26">
        <v>4</v>
      </c>
      <c r="J331" s="26">
        <v>31.9</v>
      </c>
      <c r="K331" s="25">
        <v>0</v>
      </c>
      <c r="L331" s="25">
        <v>9</v>
      </c>
      <c r="M331" s="25">
        <v>0</v>
      </c>
      <c r="N331" s="25">
        <v>9</v>
      </c>
      <c r="O331" s="26">
        <v>0</v>
      </c>
      <c r="P331" s="26">
        <v>3.32</v>
      </c>
      <c r="Q331" s="26">
        <v>0</v>
      </c>
      <c r="R331" s="26">
        <v>2.95</v>
      </c>
      <c r="S331" s="27">
        <v>0</v>
      </c>
      <c r="T331" s="27">
        <v>1.4640356460852959</v>
      </c>
      <c r="U331" s="27">
        <v>0</v>
      </c>
      <c r="V331" s="27">
        <v>1.2987012987012987</v>
      </c>
      <c r="W331" s="26">
        <v>0.3</v>
      </c>
      <c r="X331" s="26">
        <v>15.71</v>
      </c>
      <c r="Y331" s="26">
        <v>1.7</v>
      </c>
      <c r="Z331" s="26">
        <v>17.71</v>
      </c>
      <c r="AA331" s="25">
        <v>0</v>
      </c>
      <c r="AB331" s="25">
        <v>23</v>
      </c>
      <c r="AC331" s="25">
        <v>0</v>
      </c>
      <c r="AD331" s="25">
        <v>23</v>
      </c>
      <c r="AE331" s="28"/>
      <c r="AF331" s="28"/>
      <c r="AG331" s="28"/>
      <c r="AH331" s="28"/>
      <c r="AI331" s="27">
        <v>0</v>
      </c>
      <c r="AJ331" s="27">
        <v>1.627</v>
      </c>
      <c r="AK331" s="27">
        <v>0</v>
      </c>
      <c r="AL331" s="27">
        <v>1.627</v>
      </c>
      <c r="AM331" s="25">
        <v>0</v>
      </c>
      <c r="AN331" s="25">
        <v>26</v>
      </c>
      <c r="AO331" s="25">
        <v>0</v>
      </c>
      <c r="AP331" s="25">
        <v>26</v>
      </c>
    </row>
    <row r="332" spans="1:42" s="46" customFormat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42</v>
      </c>
      <c r="G332" s="42">
        <v>173.16</v>
      </c>
      <c r="H332" s="42">
        <v>229.44</v>
      </c>
      <c r="I332" s="42">
        <v>26.5</v>
      </c>
      <c r="J332" s="42">
        <v>429.1</v>
      </c>
      <c r="K332" s="41">
        <v>0</v>
      </c>
      <c r="L332" s="41">
        <v>56</v>
      </c>
      <c r="M332" s="41">
        <v>0</v>
      </c>
      <c r="N332" s="41">
        <v>56</v>
      </c>
      <c r="O332" s="42">
        <v>0</v>
      </c>
      <c r="P332" s="42">
        <v>2.44</v>
      </c>
      <c r="Q332" s="42">
        <v>0</v>
      </c>
      <c r="R332" s="42">
        <v>1.78</v>
      </c>
      <c r="S332" s="43">
        <v>0</v>
      </c>
      <c r="T332" s="43">
        <v>1.1946704247005315</v>
      </c>
      <c r="U332" s="43">
        <v>0</v>
      </c>
      <c r="V332" s="43">
        <v>0.87333177241863724</v>
      </c>
      <c r="W332" s="42">
        <v>91.98</v>
      </c>
      <c r="X332" s="42">
        <v>312.22000000000003</v>
      </c>
      <c r="Y332" s="42">
        <v>22.9</v>
      </c>
      <c r="Z332" s="42">
        <v>427.1</v>
      </c>
      <c r="AA332" s="41">
        <v>0</v>
      </c>
      <c r="AB332" s="41">
        <v>373</v>
      </c>
      <c r="AC332" s="41">
        <v>0</v>
      </c>
      <c r="AD332" s="41">
        <v>373</v>
      </c>
      <c r="AE332" s="44" t="s">
        <v>31</v>
      </c>
      <c r="AF332" s="44" t="s">
        <v>802</v>
      </c>
      <c r="AG332" s="44" t="s">
        <v>31</v>
      </c>
      <c r="AH332" s="44" t="s">
        <v>428</v>
      </c>
      <c r="AI332" s="43">
        <v>0</v>
      </c>
      <c r="AJ332" s="43">
        <v>1.196</v>
      </c>
      <c r="AK332" s="43">
        <v>0</v>
      </c>
      <c r="AL332" s="43">
        <v>1.196</v>
      </c>
      <c r="AM332" s="41">
        <v>0</v>
      </c>
      <c r="AN332" s="41">
        <v>373</v>
      </c>
      <c r="AO332" s="41">
        <v>0</v>
      </c>
      <c r="AP332" s="41">
        <v>373</v>
      </c>
    </row>
    <row r="333" spans="1:42" s="4" customFormat="1" hidden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0</v>
      </c>
      <c r="G333" s="26">
        <v>0</v>
      </c>
      <c r="H333" s="26">
        <v>0</v>
      </c>
      <c r="I333" s="26">
        <v>0</v>
      </c>
      <c r="J333" s="26">
        <v>0</v>
      </c>
      <c r="K333" s="25">
        <v>0</v>
      </c>
      <c r="L333" s="25">
        <v>0</v>
      </c>
      <c r="M333" s="25">
        <v>0</v>
      </c>
      <c r="N333" s="25">
        <v>0</v>
      </c>
      <c r="O333" s="26">
        <v>0</v>
      </c>
      <c r="P333" s="26">
        <v>0</v>
      </c>
      <c r="Q333" s="26">
        <v>0</v>
      </c>
      <c r="R333" s="26">
        <v>0</v>
      </c>
      <c r="S333" s="27">
        <v>0</v>
      </c>
      <c r="T333" s="27">
        <v>0</v>
      </c>
      <c r="U333" s="27">
        <v>0</v>
      </c>
      <c r="V333" s="27">
        <v>0</v>
      </c>
      <c r="W333" s="26">
        <v>8.6</v>
      </c>
      <c r="X333" s="26">
        <v>32.9</v>
      </c>
      <c r="Y333" s="26">
        <v>0</v>
      </c>
      <c r="Z333" s="26">
        <v>41.5</v>
      </c>
      <c r="AA333" s="25">
        <v>0</v>
      </c>
      <c r="AB333" s="25">
        <v>0</v>
      </c>
      <c r="AC333" s="25">
        <v>0</v>
      </c>
      <c r="AD333" s="25">
        <v>0</v>
      </c>
      <c r="AE333" s="28"/>
      <c r="AF333" s="28"/>
      <c r="AG333" s="28"/>
      <c r="AH333" s="28"/>
      <c r="AI333" s="27">
        <v>0</v>
      </c>
      <c r="AJ333" s="27">
        <v>0</v>
      </c>
      <c r="AK333" s="27">
        <v>0</v>
      </c>
      <c r="AL333" s="27">
        <v>0</v>
      </c>
      <c r="AM333" s="25">
        <v>0</v>
      </c>
      <c r="AN333" s="25">
        <v>0</v>
      </c>
      <c r="AO333" s="25">
        <v>0</v>
      </c>
      <c r="AP333" s="25">
        <v>0</v>
      </c>
    </row>
    <row r="334" spans="1:42" s="4" customFormat="1" ht="56.25" hidden="1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0</v>
      </c>
      <c r="G334" s="26">
        <v>0</v>
      </c>
      <c r="H334" s="26">
        <v>0</v>
      </c>
      <c r="I334" s="26">
        <v>0</v>
      </c>
      <c r="J334" s="26">
        <v>0</v>
      </c>
      <c r="K334" s="25">
        <v>0</v>
      </c>
      <c r="L334" s="25">
        <v>0</v>
      </c>
      <c r="M334" s="25">
        <v>0</v>
      </c>
      <c r="N334" s="25">
        <v>0</v>
      </c>
      <c r="O334" s="26">
        <v>0</v>
      </c>
      <c r="P334" s="26">
        <v>0</v>
      </c>
      <c r="Q334" s="26">
        <v>0</v>
      </c>
      <c r="R334" s="26">
        <v>0</v>
      </c>
      <c r="S334" s="27">
        <v>0</v>
      </c>
      <c r="T334" s="27">
        <v>0</v>
      </c>
      <c r="U334" s="27">
        <v>0</v>
      </c>
      <c r="V334" s="27">
        <v>0</v>
      </c>
      <c r="W334" s="26">
        <v>0</v>
      </c>
      <c r="X334" s="26">
        <v>0</v>
      </c>
      <c r="Y334" s="26">
        <v>0</v>
      </c>
      <c r="Z334" s="26">
        <v>0</v>
      </c>
      <c r="AA334" s="25">
        <v>0</v>
      </c>
      <c r="AB334" s="25">
        <v>0</v>
      </c>
      <c r="AC334" s="25">
        <v>0</v>
      </c>
      <c r="AD334" s="25">
        <v>0</v>
      </c>
      <c r="AE334" s="28"/>
      <c r="AF334" s="28"/>
      <c r="AG334" s="28"/>
      <c r="AH334" s="28"/>
      <c r="AI334" s="27">
        <v>0</v>
      </c>
      <c r="AJ334" s="27">
        <v>0</v>
      </c>
      <c r="AK334" s="27">
        <v>0</v>
      </c>
      <c r="AL334" s="27">
        <v>0</v>
      </c>
      <c r="AM334" s="25">
        <v>0</v>
      </c>
      <c r="AN334" s="25">
        <v>0</v>
      </c>
      <c r="AO334" s="25">
        <v>0</v>
      </c>
      <c r="AP334" s="25">
        <v>0</v>
      </c>
    </row>
    <row r="335" spans="1:42" s="46" customFormat="1" hidden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0</v>
      </c>
      <c r="G335" s="42">
        <v>0</v>
      </c>
      <c r="H335" s="42">
        <v>0</v>
      </c>
      <c r="I335" s="42">
        <v>0</v>
      </c>
      <c r="J335" s="42">
        <v>0</v>
      </c>
      <c r="K335" s="41">
        <v>0</v>
      </c>
      <c r="L335" s="41">
        <v>0</v>
      </c>
      <c r="M335" s="41">
        <v>0</v>
      </c>
      <c r="N335" s="41">
        <v>0</v>
      </c>
      <c r="O335" s="42">
        <v>0</v>
      </c>
      <c r="P335" s="42">
        <v>0</v>
      </c>
      <c r="Q335" s="42">
        <v>0</v>
      </c>
      <c r="R335" s="42">
        <v>0</v>
      </c>
      <c r="S335" s="43">
        <v>0</v>
      </c>
      <c r="T335" s="43">
        <v>0</v>
      </c>
      <c r="U335" s="43">
        <v>0</v>
      </c>
      <c r="V335" s="43">
        <v>0</v>
      </c>
      <c r="W335" s="42">
        <v>98.36</v>
      </c>
      <c r="X335" s="42">
        <v>107.12</v>
      </c>
      <c r="Y335" s="42">
        <v>1.6</v>
      </c>
      <c r="Z335" s="42">
        <v>207.08</v>
      </c>
      <c r="AA335" s="41">
        <v>0</v>
      </c>
      <c r="AB335" s="41">
        <v>0</v>
      </c>
      <c r="AC335" s="41">
        <v>0</v>
      </c>
      <c r="AD335" s="41">
        <v>0</v>
      </c>
      <c r="AE335" s="44" t="s">
        <v>31</v>
      </c>
      <c r="AF335" s="44" t="s">
        <v>31</v>
      </c>
      <c r="AG335" s="44" t="s">
        <v>31</v>
      </c>
      <c r="AH335" s="44" t="s">
        <v>31</v>
      </c>
      <c r="AI335" s="43">
        <v>0</v>
      </c>
      <c r="AJ335" s="43">
        <v>0</v>
      </c>
      <c r="AK335" s="43">
        <v>0</v>
      </c>
      <c r="AL335" s="43">
        <v>0</v>
      </c>
      <c r="AM335" s="41">
        <v>0</v>
      </c>
      <c r="AN335" s="41">
        <v>0</v>
      </c>
      <c r="AO335" s="41">
        <v>0</v>
      </c>
      <c r="AP335" s="41">
        <v>0</v>
      </c>
    </row>
    <row r="336" spans="1:42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2</v>
      </c>
      <c r="G336" s="26">
        <v>3</v>
      </c>
      <c r="H336" s="26">
        <v>15.7</v>
      </c>
      <c r="I336" s="26">
        <v>0</v>
      </c>
      <c r="J336" s="26">
        <v>18.7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0.95</v>
      </c>
      <c r="X336" s="26">
        <v>5.86</v>
      </c>
      <c r="Y336" s="26">
        <v>0</v>
      </c>
      <c r="Z336" s="26">
        <v>6.81</v>
      </c>
      <c r="AA336" s="25">
        <v>0</v>
      </c>
      <c r="AB336" s="25">
        <v>0</v>
      </c>
      <c r="AC336" s="25">
        <v>0</v>
      </c>
      <c r="AD336" s="25">
        <v>0</v>
      </c>
      <c r="AE336" s="28"/>
      <c r="AF336" s="28"/>
      <c r="AG336" s="28"/>
      <c r="AH336" s="28"/>
      <c r="AI336" s="27">
        <v>0</v>
      </c>
      <c r="AJ336" s="27">
        <v>0</v>
      </c>
      <c r="AK336" s="27">
        <v>0</v>
      </c>
      <c r="AL336" s="27">
        <v>0</v>
      </c>
      <c r="AM336" s="25">
        <v>0</v>
      </c>
      <c r="AN336" s="25">
        <v>0</v>
      </c>
      <c r="AO336" s="25">
        <v>0</v>
      </c>
      <c r="AP336" s="25">
        <v>0</v>
      </c>
    </row>
    <row r="337" spans="1:42" s="4" customFormat="1" hidden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7</v>
      </c>
      <c r="G337" s="26">
        <v>21.8</v>
      </c>
      <c r="H337" s="26">
        <v>54.8</v>
      </c>
      <c r="I337" s="26">
        <v>0</v>
      </c>
      <c r="J337" s="26">
        <v>76.599999999999994</v>
      </c>
      <c r="K337" s="25">
        <v>0</v>
      </c>
      <c r="L337" s="25">
        <v>0</v>
      </c>
      <c r="M337" s="25">
        <v>0</v>
      </c>
      <c r="N337" s="25">
        <v>0</v>
      </c>
      <c r="O337" s="26">
        <v>0</v>
      </c>
      <c r="P337" s="26">
        <v>0</v>
      </c>
      <c r="Q337" s="26">
        <v>0</v>
      </c>
      <c r="R337" s="26">
        <v>0</v>
      </c>
      <c r="S337" s="27">
        <v>0</v>
      </c>
      <c r="T337" s="27">
        <v>0</v>
      </c>
      <c r="U337" s="27">
        <v>0</v>
      </c>
      <c r="V337" s="27">
        <v>0</v>
      </c>
      <c r="W337" s="26">
        <v>10.130000000000001</v>
      </c>
      <c r="X337" s="26">
        <v>17.07</v>
      </c>
      <c r="Y337" s="26">
        <v>0.64</v>
      </c>
      <c r="Z337" s="26">
        <v>27.84</v>
      </c>
      <c r="AA337" s="25">
        <v>0</v>
      </c>
      <c r="AB337" s="25">
        <v>0</v>
      </c>
      <c r="AC337" s="25">
        <v>0</v>
      </c>
      <c r="AD337" s="25">
        <v>0</v>
      </c>
      <c r="AE337" s="28"/>
      <c r="AF337" s="28"/>
      <c r="AG337" s="28"/>
      <c r="AH337" s="28"/>
      <c r="AI337" s="27">
        <v>0</v>
      </c>
      <c r="AJ337" s="27">
        <v>0</v>
      </c>
      <c r="AK337" s="27">
        <v>0</v>
      </c>
      <c r="AL337" s="27">
        <v>0</v>
      </c>
      <c r="AM337" s="25">
        <v>0</v>
      </c>
      <c r="AN337" s="25">
        <v>0</v>
      </c>
      <c r="AO337" s="25">
        <v>0</v>
      </c>
      <c r="AP337" s="25">
        <v>0</v>
      </c>
    </row>
    <row r="338" spans="1:42" s="4" customFormat="1" hidden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3</v>
      </c>
      <c r="G338" s="26">
        <v>17</v>
      </c>
      <c r="H338" s="26">
        <v>10.199999999999999</v>
      </c>
      <c r="I338" s="26">
        <v>0</v>
      </c>
      <c r="J338" s="26">
        <v>27.2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7.96</v>
      </c>
      <c r="X338" s="26">
        <v>3.17</v>
      </c>
      <c r="Y338" s="26">
        <v>0</v>
      </c>
      <c r="Z338" s="26">
        <v>11.13</v>
      </c>
      <c r="AA338" s="25">
        <v>0</v>
      </c>
      <c r="AB338" s="25">
        <v>0</v>
      </c>
      <c r="AC338" s="25">
        <v>0</v>
      </c>
      <c r="AD338" s="25">
        <v>0</v>
      </c>
      <c r="AE338" s="28"/>
      <c r="AF338" s="28"/>
      <c r="AG338" s="28"/>
      <c r="AH338" s="28"/>
      <c r="AI338" s="27">
        <v>0</v>
      </c>
      <c r="AJ338" s="27">
        <v>0</v>
      </c>
      <c r="AK338" s="27">
        <v>0</v>
      </c>
      <c r="AL338" s="27">
        <v>0</v>
      </c>
      <c r="AM338" s="25">
        <v>0</v>
      </c>
      <c r="AN338" s="25">
        <v>0</v>
      </c>
      <c r="AO338" s="25">
        <v>0</v>
      </c>
      <c r="AP338" s="25">
        <v>0</v>
      </c>
    </row>
    <row r="339" spans="1:42" s="4" customFormat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5</v>
      </c>
      <c r="G339" s="26">
        <v>19.95</v>
      </c>
      <c r="H339" s="26">
        <v>45.65</v>
      </c>
      <c r="I339" s="26">
        <v>0</v>
      </c>
      <c r="J339" s="26">
        <v>65.599999999999994</v>
      </c>
      <c r="K339" s="25">
        <v>0</v>
      </c>
      <c r="L339" s="25">
        <v>15</v>
      </c>
      <c r="M339" s="25">
        <v>0</v>
      </c>
      <c r="N339" s="25">
        <v>15</v>
      </c>
      <c r="O339" s="26">
        <v>0</v>
      </c>
      <c r="P339" s="26">
        <v>3.29</v>
      </c>
      <c r="Q339" s="26">
        <v>0</v>
      </c>
      <c r="R339" s="26">
        <v>1.76</v>
      </c>
      <c r="S339" s="27">
        <v>0</v>
      </c>
      <c r="T339" s="27">
        <v>1.3167259786476868</v>
      </c>
      <c r="U339" s="27">
        <v>0</v>
      </c>
      <c r="V339" s="27">
        <v>0.70355580908918036</v>
      </c>
      <c r="W339" s="26">
        <v>24.49</v>
      </c>
      <c r="X339" s="26">
        <v>28.1</v>
      </c>
      <c r="Y339" s="26">
        <v>0</v>
      </c>
      <c r="Z339" s="26">
        <v>52.59</v>
      </c>
      <c r="AA339" s="25">
        <v>0</v>
      </c>
      <c r="AB339" s="25">
        <v>37</v>
      </c>
      <c r="AC339" s="25">
        <v>0</v>
      </c>
      <c r="AD339" s="25">
        <v>37</v>
      </c>
      <c r="AE339" s="28"/>
      <c r="AF339" s="28"/>
      <c r="AG339" s="28"/>
      <c r="AH339" s="28"/>
      <c r="AI339" s="27">
        <v>0</v>
      </c>
      <c r="AJ339" s="27">
        <v>1.6120000000000001</v>
      </c>
      <c r="AK339" s="27">
        <v>0</v>
      </c>
      <c r="AL339" s="27">
        <v>1.6120000000000001</v>
      </c>
      <c r="AM339" s="25">
        <v>0</v>
      </c>
      <c r="AN339" s="25">
        <v>45</v>
      </c>
      <c r="AO339" s="25">
        <v>0</v>
      </c>
      <c r="AP339" s="25">
        <v>45</v>
      </c>
    </row>
    <row r="340" spans="1:42" s="4" customFormat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5</v>
      </c>
      <c r="G340" s="26">
        <v>16.7</v>
      </c>
      <c r="H340" s="26">
        <v>29.1</v>
      </c>
      <c r="I340" s="26">
        <v>0</v>
      </c>
      <c r="J340" s="26">
        <v>45.8</v>
      </c>
      <c r="K340" s="25">
        <v>0</v>
      </c>
      <c r="L340" s="25">
        <v>13</v>
      </c>
      <c r="M340" s="25">
        <v>0</v>
      </c>
      <c r="N340" s="25">
        <v>13</v>
      </c>
      <c r="O340" s="26">
        <v>0</v>
      </c>
      <c r="P340" s="26">
        <v>4.47</v>
      </c>
      <c r="Q340" s="26">
        <v>0</v>
      </c>
      <c r="R340" s="26">
        <v>2.31</v>
      </c>
      <c r="S340" s="27">
        <v>0</v>
      </c>
      <c r="T340" s="27">
        <v>1.7690875232774674</v>
      </c>
      <c r="U340" s="27">
        <v>0</v>
      </c>
      <c r="V340" s="27">
        <v>0.91368117335898047</v>
      </c>
      <c r="W340" s="26">
        <v>20.11</v>
      </c>
      <c r="X340" s="26">
        <v>21.48</v>
      </c>
      <c r="Y340" s="26">
        <v>0</v>
      </c>
      <c r="Z340" s="26">
        <v>41.59</v>
      </c>
      <c r="AA340" s="25">
        <v>0</v>
      </c>
      <c r="AB340" s="25">
        <v>38</v>
      </c>
      <c r="AC340" s="25">
        <v>0</v>
      </c>
      <c r="AD340" s="25">
        <v>38</v>
      </c>
      <c r="AE340" s="28"/>
      <c r="AF340" s="28"/>
      <c r="AG340" s="28"/>
      <c r="AH340" s="28"/>
      <c r="AI340" s="27">
        <v>0</v>
      </c>
      <c r="AJ340" s="27">
        <v>2.19</v>
      </c>
      <c r="AK340" s="27">
        <v>0</v>
      </c>
      <c r="AL340" s="27">
        <v>2.19</v>
      </c>
      <c r="AM340" s="25">
        <v>0</v>
      </c>
      <c r="AN340" s="25">
        <v>47</v>
      </c>
      <c r="AO340" s="25">
        <v>0</v>
      </c>
      <c r="AP340" s="25">
        <v>47</v>
      </c>
    </row>
    <row r="341" spans="1:42" s="4" customFormat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3</v>
      </c>
      <c r="G341" s="26">
        <v>4.3</v>
      </c>
      <c r="H341" s="26">
        <v>34.299999999999997</v>
      </c>
      <c r="I341" s="26">
        <v>0</v>
      </c>
      <c r="J341" s="26">
        <v>38.6</v>
      </c>
      <c r="K341" s="25">
        <v>0</v>
      </c>
      <c r="L341" s="25">
        <v>13</v>
      </c>
      <c r="M341" s="25">
        <v>0</v>
      </c>
      <c r="N341" s="25">
        <v>13</v>
      </c>
      <c r="O341" s="26">
        <v>0</v>
      </c>
      <c r="P341" s="26">
        <v>3.79</v>
      </c>
      <c r="Q341" s="26">
        <v>0</v>
      </c>
      <c r="R341" s="26">
        <v>2.81</v>
      </c>
      <c r="S341" s="27">
        <v>0</v>
      </c>
      <c r="T341" s="27">
        <v>1.4786418400876231</v>
      </c>
      <c r="U341" s="27">
        <v>0</v>
      </c>
      <c r="V341" s="27">
        <v>1.0957792207792207</v>
      </c>
      <c r="W341" s="26">
        <v>6.06</v>
      </c>
      <c r="X341" s="26">
        <v>18.260000000000002</v>
      </c>
      <c r="Y341" s="26">
        <v>0.32</v>
      </c>
      <c r="Z341" s="26">
        <v>24.64</v>
      </c>
      <c r="AA341" s="25">
        <v>0</v>
      </c>
      <c r="AB341" s="25">
        <v>27</v>
      </c>
      <c r="AC341" s="25">
        <v>0</v>
      </c>
      <c r="AD341" s="25">
        <v>27</v>
      </c>
      <c r="AE341" s="28"/>
      <c r="AF341" s="28"/>
      <c r="AG341" s="28"/>
      <c r="AH341" s="28"/>
      <c r="AI341" s="27">
        <v>0</v>
      </c>
      <c r="AJ341" s="27">
        <v>1.857</v>
      </c>
      <c r="AK341" s="27">
        <v>0</v>
      </c>
      <c r="AL341" s="27">
        <v>1.857</v>
      </c>
      <c r="AM341" s="25">
        <v>0</v>
      </c>
      <c r="AN341" s="25">
        <v>34</v>
      </c>
      <c r="AO341" s="25">
        <v>0</v>
      </c>
      <c r="AP341" s="25">
        <v>34</v>
      </c>
    </row>
    <row r="342" spans="1:42" s="4" customFormat="1" ht="75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17</v>
      </c>
      <c r="G342" s="26">
        <v>99.77</v>
      </c>
      <c r="H342" s="26">
        <v>118.48</v>
      </c>
      <c r="I342" s="26">
        <v>0</v>
      </c>
      <c r="J342" s="26">
        <v>218.25</v>
      </c>
      <c r="K342" s="25">
        <v>0</v>
      </c>
      <c r="L342" s="25">
        <v>62</v>
      </c>
      <c r="M342" s="25">
        <v>0</v>
      </c>
      <c r="N342" s="25">
        <v>62</v>
      </c>
      <c r="O342" s="26">
        <v>0</v>
      </c>
      <c r="P342" s="26">
        <v>5.23</v>
      </c>
      <c r="Q342" s="26">
        <v>0</v>
      </c>
      <c r="R342" s="26">
        <v>3.39</v>
      </c>
      <c r="S342" s="27">
        <v>0</v>
      </c>
      <c r="T342" s="27">
        <v>2.0781875479090366</v>
      </c>
      <c r="U342" s="27">
        <v>0</v>
      </c>
      <c r="V342" s="27">
        <v>1.3458356315499171</v>
      </c>
      <c r="W342" s="26">
        <v>57.89</v>
      </c>
      <c r="X342" s="26">
        <v>117.41</v>
      </c>
      <c r="Y342" s="26">
        <v>6</v>
      </c>
      <c r="Z342" s="26">
        <v>181.3</v>
      </c>
      <c r="AA342" s="25">
        <v>0</v>
      </c>
      <c r="AB342" s="25">
        <v>244</v>
      </c>
      <c r="AC342" s="25">
        <v>0</v>
      </c>
      <c r="AD342" s="25">
        <v>244</v>
      </c>
      <c r="AE342" s="28"/>
      <c r="AF342" s="28"/>
      <c r="AG342" s="28"/>
      <c r="AH342" s="28"/>
      <c r="AI342" s="27">
        <v>0</v>
      </c>
      <c r="AJ342" s="27">
        <v>2.5630000000000002</v>
      </c>
      <c r="AK342" s="27">
        <v>0</v>
      </c>
      <c r="AL342" s="27">
        <v>2.5630000000000002</v>
      </c>
      <c r="AM342" s="25">
        <v>0</v>
      </c>
      <c r="AN342" s="25">
        <v>301</v>
      </c>
      <c r="AO342" s="25">
        <v>0</v>
      </c>
      <c r="AP342" s="25">
        <v>301</v>
      </c>
    </row>
    <row r="343" spans="1:42" s="46" customFormat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42</v>
      </c>
      <c r="G343" s="42">
        <v>182.52</v>
      </c>
      <c r="H343" s="42">
        <v>308.23</v>
      </c>
      <c r="I343" s="42">
        <v>0</v>
      </c>
      <c r="J343" s="42">
        <v>490.75</v>
      </c>
      <c r="K343" s="41">
        <v>0</v>
      </c>
      <c r="L343" s="41">
        <v>103</v>
      </c>
      <c r="M343" s="41">
        <v>0</v>
      </c>
      <c r="N343" s="41">
        <v>103</v>
      </c>
      <c r="O343" s="42">
        <v>0</v>
      </c>
      <c r="P343" s="42">
        <v>3.34</v>
      </c>
      <c r="Q343" s="42">
        <v>0</v>
      </c>
      <c r="R343" s="42">
        <v>2.04</v>
      </c>
      <c r="S343" s="43">
        <v>0</v>
      </c>
      <c r="T343" s="43">
        <v>1.6370948663354625</v>
      </c>
      <c r="U343" s="43">
        <v>0</v>
      </c>
      <c r="V343" s="43">
        <v>1.0002891008962129</v>
      </c>
      <c r="W343" s="42">
        <v>127.59</v>
      </c>
      <c r="X343" s="42">
        <v>211.35</v>
      </c>
      <c r="Y343" s="42">
        <v>6.96</v>
      </c>
      <c r="Z343" s="42">
        <v>345.9</v>
      </c>
      <c r="AA343" s="41">
        <v>0</v>
      </c>
      <c r="AB343" s="41">
        <v>346</v>
      </c>
      <c r="AC343" s="41">
        <v>0</v>
      </c>
      <c r="AD343" s="41">
        <v>346</v>
      </c>
      <c r="AE343" s="44" t="s">
        <v>31</v>
      </c>
      <c r="AF343" s="44" t="s">
        <v>803</v>
      </c>
      <c r="AG343" s="44" t="s">
        <v>31</v>
      </c>
      <c r="AH343" s="44" t="s">
        <v>804</v>
      </c>
      <c r="AI343" s="43">
        <v>0</v>
      </c>
      <c r="AJ343" s="43">
        <v>1.637</v>
      </c>
      <c r="AK343" s="43">
        <v>0</v>
      </c>
      <c r="AL343" s="43">
        <v>1.637</v>
      </c>
      <c r="AM343" s="41">
        <v>0</v>
      </c>
      <c r="AN343" s="41">
        <v>346</v>
      </c>
      <c r="AO343" s="41">
        <v>0</v>
      </c>
      <c r="AP343" s="41">
        <v>346</v>
      </c>
    </row>
    <row r="344" spans="1:42" s="4" customFormat="1" ht="56.25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10</v>
      </c>
      <c r="G344" s="26">
        <v>66.900000000000006</v>
      </c>
      <c r="H344" s="26">
        <v>48.7</v>
      </c>
      <c r="I344" s="26">
        <v>0</v>
      </c>
      <c r="J344" s="26">
        <v>115.6</v>
      </c>
      <c r="K344" s="25">
        <v>6</v>
      </c>
      <c r="L344" s="25">
        <v>68</v>
      </c>
      <c r="M344" s="25">
        <v>0</v>
      </c>
      <c r="N344" s="25">
        <v>74</v>
      </c>
      <c r="O344" s="26">
        <v>0.9</v>
      </c>
      <c r="P344" s="26">
        <v>13.96</v>
      </c>
      <c r="Q344" s="26">
        <v>0</v>
      </c>
      <c r="R344" s="26">
        <v>7.89</v>
      </c>
      <c r="S344" s="27">
        <v>0.61698524074522143</v>
      </c>
      <c r="T344" s="27">
        <v>6.8385060494476591</v>
      </c>
      <c r="U344" s="27">
        <v>0</v>
      </c>
      <c r="V344" s="27">
        <v>3.9446288897642225</v>
      </c>
      <c r="W344" s="26">
        <v>82.66</v>
      </c>
      <c r="X344" s="26">
        <v>95.05</v>
      </c>
      <c r="Y344" s="26">
        <v>0</v>
      </c>
      <c r="Z344" s="26">
        <v>177.71</v>
      </c>
      <c r="AA344" s="25">
        <v>51</v>
      </c>
      <c r="AB344" s="25">
        <v>650</v>
      </c>
      <c r="AC344" s="25">
        <v>0</v>
      </c>
      <c r="AD344" s="25">
        <v>701</v>
      </c>
      <c r="AE344" s="28"/>
      <c r="AF344" s="28"/>
      <c r="AG344" s="28"/>
      <c r="AH344" s="28"/>
      <c r="AI344" s="27">
        <v>0.441</v>
      </c>
      <c r="AJ344" s="27">
        <v>6.84</v>
      </c>
      <c r="AK344" s="27">
        <v>0</v>
      </c>
      <c r="AL344" s="27">
        <v>7.2809999999999997</v>
      </c>
      <c r="AM344" s="25">
        <v>36</v>
      </c>
      <c r="AN344" s="25">
        <v>650</v>
      </c>
      <c r="AO344" s="25">
        <v>0</v>
      </c>
      <c r="AP344" s="25">
        <v>686</v>
      </c>
    </row>
    <row r="345" spans="1:42" s="4" customFormat="1" hidden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0</v>
      </c>
      <c r="G345" s="26">
        <v>0</v>
      </c>
      <c r="H345" s="26">
        <v>0</v>
      </c>
      <c r="I345" s="26">
        <v>0</v>
      </c>
      <c r="J345" s="26">
        <v>0</v>
      </c>
      <c r="K345" s="25">
        <v>0</v>
      </c>
      <c r="L345" s="25">
        <v>0</v>
      </c>
      <c r="M345" s="25">
        <v>0</v>
      </c>
      <c r="N345" s="25">
        <v>0</v>
      </c>
      <c r="O345" s="26">
        <v>0</v>
      </c>
      <c r="P345" s="26">
        <v>0</v>
      </c>
      <c r="Q345" s="26">
        <v>0</v>
      </c>
      <c r="R345" s="26">
        <v>0</v>
      </c>
      <c r="S345" s="27">
        <v>0</v>
      </c>
      <c r="T345" s="27">
        <v>0</v>
      </c>
      <c r="U345" s="27">
        <v>0</v>
      </c>
      <c r="V345" s="27">
        <v>0</v>
      </c>
      <c r="W345" s="26">
        <v>6.03</v>
      </c>
      <c r="X345" s="26">
        <v>0</v>
      </c>
      <c r="Y345" s="26">
        <v>0</v>
      </c>
      <c r="Z345" s="26">
        <v>6.03</v>
      </c>
      <c r="AA345" s="25">
        <v>0</v>
      </c>
      <c r="AB345" s="25">
        <v>0</v>
      </c>
      <c r="AC345" s="25">
        <v>0</v>
      </c>
      <c r="AD345" s="25">
        <v>0</v>
      </c>
      <c r="AE345" s="28"/>
      <c r="AF345" s="28"/>
      <c r="AG345" s="28"/>
      <c r="AH345" s="28"/>
      <c r="AI345" s="27">
        <v>0</v>
      </c>
      <c r="AJ345" s="27">
        <v>0</v>
      </c>
      <c r="AK345" s="27">
        <v>0</v>
      </c>
      <c r="AL345" s="27">
        <v>0</v>
      </c>
      <c r="AM345" s="25">
        <v>0</v>
      </c>
      <c r="AN345" s="25">
        <v>0</v>
      </c>
      <c r="AO345" s="25">
        <v>0</v>
      </c>
      <c r="AP345" s="25">
        <v>0</v>
      </c>
    </row>
    <row r="346" spans="1:42" s="4" customFormat="1" ht="37.5" hidden="1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24</v>
      </c>
      <c r="G346" s="26">
        <v>304.13</v>
      </c>
      <c r="H346" s="26">
        <v>0</v>
      </c>
      <c r="I346" s="26">
        <v>0</v>
      </c>
      <c r="J346" s="26">
        <v>304.13</v>
      </c>
      <c r="K346" s="25">
        <v>0</v>
      </c>
      <c r="L346" s="25">
        <v>0</v>
      </c>
      <c r="M346" s="25">
        <v>0</v>
      </c>
      <c r="N346" s="25">
        <v>0</v>
      </c>
      <c r="O346" s="26">
        <v>0</v>
      </c>
      <c r="P346" s="26">
        <v>0</v>
      </c>
      <c r="Q346" s="26">
        <v>0</v>
      </c>
      <c r="R346" s="26">
        <v>0</v>
      </c>
      <c r="S346" s="27">
        <v>0</v>
      </c>
      <c r="T346" s="27">
        <v>0</v>
      </c>
      <c r="U346" s="27">
        <v>0</v>
      </c>
      <c r="V346" s="27">
        <v>0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0</v>
      </c>
      <c r="AB346" s="25">
        <v>0</v>
      </c>
      <c r="AC346" s="25">
        <v>0</v>
      </c>
      <c r="AD346" s="25">
        <v>0</v>
      </c>
      <c r="AE346" s="28"/>
      <c r="AF346" s="28"/>
      <c r="AG346" s="28"/>
      <c r="AH346" s="28"/>
      <c r="AI346" s="27">
        <v>0</v>
      </c>
      <c r="AJ346" s="27">
        <v>0</v>
      </c>
      <c r="AK346" s="27">
        <v>0</v>
      </c>
      <c r="AL346" s="27">
        <v>0</v>
      </c>
      <c r="AM346" s="25">
        <v>0</v>
      </c>
      <c r="AN346" s="25">
        <v>0</v>
      </c>
      <c r="AO346" s="25">
        <v>0</v>
      </c>
      <c r="AP346" s="25">
        <v>0</v>
      </c>
    </row>
    <row r="347" spans="1:42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36</v>
      </c>
      <c r="G347" s="42">
        <v>389.39</v>
      </c>
      <c r="H347" s="42">
        <v>48.7</v>
      </c>
      <c r="I347" s="42">
        <v>0</v>
      </c>
      <c r="J347" s="42">
        <v>438.09</v>
      </c>
      <c r="K347" s="41">
        <v>6</v>
      </c>
      <c r="L347" s="41">
        <v>68</v>
      </c>
      <c r="M347" s="41">
        <v>0</v>
      </c>
      <c r="N347" s="41">
        <v>74</v>
      </c>
      <c r="O347" s="42">
        <v>0.15</v>
      </c>
      <c r="P347" s="42">
        <v>13.96</v>
      </c>
      <c r="Q347" s="42">
        <v>0</v>
      </c>
      <c r="R347" s="42">
        <v>1.81</v>
      </c>
      <c r="S347" s="57">
        <v>7.3529411764705885E-2</v>
      </c>
      <c r="T347" s="57">
        <v>6.8385060494476591</v>
      </c>
      <c r="U347" s="57">
        <v>0</v>
      </c>
      <c r="V347" s="57">
        <v>0.88886071134216704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51</v>
      </c>
      <c r="AB347" s="41">
        <v>650</v>
      </c>
      <c r="AC347" s="41">
        <v>0</v>
      </c>
      <c r="AD347" s="41">
        <v>701</v>
      </c>
      <c r="AE347" s="44" t="s">
        <v>805</v>
      </c>
      <c r="AF347" s="44" t="s">
        <v>366</v>
      </c>
      <c r="AG347" s="44" t="s">
        <v>31</v>
      </c>
      <c r="AH347" s="44" t="s">
        <v>806</v>
      </c>
      <c r="AI347" s="43">
        <v>7.3999999999999996E-2</v>
      </c>
      <c r="AJ347" s="43">
        <v>6.84</v>
      </c>
      <c r="AK347" s="43">
        <v>0</v>
      </c>
      <c r="AL347" s="43">
        <v>6.9139999999999997</v>
      </c>
      <c r="AM347" s="41">
        <v>51</v>
      </c>
      <c r="AN347" s="41">
        <v>650</v>
      </c>
      <c r="AO347" s="41">
        <v>0</v>
      </c>
      <c r="AP347" s="41">
        <v>701</v>
      </c>
    </row>
    <row r="348" spans="1:42" s="12" customFormat="1" ht="37.5" hidden="1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0</v>
      </c>
      <c r="G348" s="26">
        <v>0</v>
      </c>
      <c r="H348" s="26">
        <v>0</v>
      </c>
      <c r="I348" s="26">
        <v>0</v>
      </c>
      <c r="J348" s="26">
        <v>0</v>
      </c>
      <c r="K348" s="25">
        <v>0</v>
      </c>
      <c r="L348" s="25">
        <v>0</v>
      </c>
      <c r="M348" s="25">
        <v>0</v>
      </c>
      <c r="N348" s="25">
        <v>0</v>
      </c>
      <c r="O348" s="26">
        <v>0</v>
      </c>
      <c r="P348" s="26">
        <v>0</v>
      </c>
      <c r="Q348" s="26">
        <v>0</v>
      </c>
      <c r="R348" s="26">
        <v>0</v>
      </c>
      <c r="S348" s="54">
        <v>0</v>
      </c>
      <c r="T348" s="54">
        <v>0</v>
      </c>
      <c r="U348" s="54">
        <v>0</v>
      </c>
      <c r="V348" s="54">
        <v>0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0</v>
      </c>
      <c r="AB348" s="25">
        <v>0</v>
      </c>
      <c r="AC348" s="25">
        <v>0</v>
      </c>
      <c r="AD348" s="25">
        <v>0</v>
      </c>
      <c r="AE348" s="28"/>
      <c r="AF348" s="28"/>
      <c r="AG348" s="28"/>
      <c r="AH348" s="28"/>
      <c r="AI348" s="27">
        <v>0</v>
      </c>
      <c r="AJ348" s="27">
        <v>0</v>
      </c>
      <c r="AK348" s="27">
        <v>0</v>
      </c>
      <c r="AL348" s="27">
        <v>0</v>
      </c>
      <c r="AM348" s="25">
        <v>0</v>
      </c>
      <c r="AN348" s="25">
        <v>0</v>
      </c>
      <c r="AO348" s="25">
        <v>0</v>
      </c>
      <c r="AP348" s="25">
        <v>0</v>
      </c>
    </row>
    <row r="349" spans="1:42" s="12" customFormat="1" ht="37.5" hidden="1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0</v>
      </c>
      <c r="G349" s="26">
        <v>0</v>
      </c>
      <c r="H349" s="26">
        <v>0</v>
      </c>
      <c r="I349" s="26">
        <v>0</v>
      </c>
      <c r="J349" s="26">
        <v>0</v>
      </c>
      <c r="K349" s="25">
        <v>0</v>
      </c>
      <c r="L349" s="25">
        <v>0</v>
      </c>
      <c r="M349" s="25">
        <v>0</v>
      </c>
      <c r="N349" s="25">
        <v>0</v>
      </c>
      <c r="O349" s="26">
        <v>0</v>
      </c>
      <c r="P349" s="26">
        <v>0</v>
      </c>
      <c r="Q349" s="26">
        <v>0</v>
      </c>
      <c r="R349" s="26">
        <v>0</v>
      </c>
      <c r="S349" s="54">
        <v>0</v>
      </c>
      <c r="T349" s="54">
        <v>0</v>
      </c>
      <c r="U349" s="54">
        <v>0</v>
      </c>
      <c r="V349" s="54">
        <v>0</v>
      </c>
      <c r="W349" s="26">
        <v>145.4</v>
      </c>
      <c r="X349" s="26">
        <v>0</v>
      </c>
      <c r="Y349" s="26">
        <v>0</v>
      </c>
      <c r="Z349" s="26">
        <v>145.4</v>
      </c>
      <c r="AA349" s="25">
        <v>0</v>
      </c>
      <c r="AB349" s="25">
        <v>0</v>
      </c>
      <c r="AC349" s="25">
        <v>0</v>
      </c>
      <c r="AD349" s="25">
        <v>0</v>
      </c>
      <c r="AE349" s="28"/>
      <c r="AF349" s="28"/>
      <c r="AG349" s="28"/>
      <c r="AH349" s="28"/>
      <c r="AI349" s="27">
        <v>0</v>
      </c>
      <c r="AJ349" s="27">
        <v>0</v>
      </c>
      <c r="AK349" s="27">
        <v>0</v>
      </c>
      <c r="AL349" s="27">
        <v>0</v>
      </c>
      <c r="AM349" s="25">
        <v>0</v>
      </c>
      <c r="AN349" s="25">
        <v>0</v>
      </c>
      <c r="AO349" s="25">
        <v>0</v>
      </c>
      <c r="AP349" s="25">
        <v>0</v>
      </c>
    </row>
    <row r="350" spans="1:42" s="32" customFormat="1" ht="37.5" hidden="1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0</v>
      </c>
      <c r="G350" s="26">
        <v>0</v>
      </c>
      <c r="H350" s="26">
        <v>0</v>
      </c>
      <c r="I350" s="26">
        <v>0</v>
      </c>
      <c r="J350" s="26">
        <v>0</v>
      </c>
      <c r="K350" s="25">
        <v>0</v>
      </c>
      <c r="L350" s="25">
        <v>0</v>
      </c>
      <c r="M350" s="25">
        <v>0</v>
      </c>
      <c r="N350" s="25">
        <v>0</v>
      </c>
      <c r="O350" s="26">
        <v>0</v>
      </c>
      <c r="P350" s="26">
        <v>0</v>
      </c>
      <c r="Q350" s="26">
        <v>0</v>
      </c>
      <c r="R350" s="26">
        <v>0</v>
      </c>
      <c r="S350" s="54">
        <v>0</v>
      </c>
      <c r="T350" s="54">
        <v>0</v>
      </c>
      <c r="U350" s="54">
        <v>0</v>
      </c>
      <c r="V350" s="54">
        <v>0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0</v>
      </c>
      <c r="AB350" s="25">
        <v>0</v>
      </c>
      <c r="AC350" s="25">
        <v>0</v>
      </c>
      <c r="AD350" s="25">
        <v>0</v>
      </c>
      <c r="AE350" s="28"/>
      <c r="AF350" s="28"/>
      <c r="AG350" s="28"/>
      <c r="AH350" s="28"/>
      <c r="AI350" s="27">
        <v>0</v>
      </c>
      <c r="AJ350" s="27">
        <v>0</v>
      </c>
      <c r="AK350" s="27">
        <v>0</v>
      </c>
      <c r="AL350" s="27">
        <v>0</v>
      </c>
      <c r="AM350" s="25">
        <v>0</v>
      </c>
      <c r="AN350" s="25">
        <v>0</v>
      </c>
      <c r="AO350" s="25">
        <v>0</v>
      </c>
      <c r="AP350" s="25">
        <v>0</v>
      </c>
    </row>
    <row r="351" spans="1:42" s="12" customFormat="1" ht="37.5" hidden="1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0</v>
      </c>
      <c r="G351" s="26">
        <v>0</v>
      </c>
      <c r="H351" s="26">
        <v>0</v>
      </c>
      <c r="I351" s="26">
        <v>0</v>
      </c>
      <c r="J351" s="26">
        <v>0</v>
      </c>
      <c r="K351" s="25">
        <v>0</v>
      </c>
      <c r="L351" s="25">
        <v>0</v>
      </c>
      <c r="M351" s="25">
        <v>0</v>
      </c>
      <c r="N351" s="25">
        <v>0</v>
      </c>
      <c r="O351" s="26">
        <v>0</v>
      </c>
      <c r="P351" s="26">
        <v>0</v>
      </c>
      <c r="Q351" s="26">
        <v>0</v>
      </c>
      <c r="R351" s="26">
        <v>0</v>
      </c>
      <c r="S351" s="54">
        <v>0</v>
      </c>
      <c r="T351" s="54">
        <v>0</v>
      </c>
      <c r="U351" s="54">
        <v>0</v>
      </c>
      <c r="V351" s="54">
        <v>0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0</v>
      </c>
      <c r="AB351" s="25">
        <v>0</v>
      </c>
      <c r="AC351" s="25">
        <v>0</v>
      </c>
      <c r="AD351" s="25">
        <v>0</v>
      </c>
      <c r="AE351" s="28"/>
      <c r="AF351" s="28"/>
      <c r="AG351" s="28"/>
      <c r="AH351" s="28"/>
      <c r="AI351" s="27">
        <v>0</v>
      </c>
      <c r="AJ351" s="27">
        <v>0</v>
      </c>
      <c r="AK351" s="27">
        <v>0</v>
      </c>
      <c r="AL351" s="27">
        <v>0</v>
      </c>
      <c r="AM351" s="25">
        <v>0</v>
      </c>
      <c r="AN351" s="25">
        <v>0</v>
      </c>
      <c r="AO351" s="25">
        <v>0</v>
      </c>
      <c r="AP351" s="25">
        <v>0</v>
      </c>
    </row>
    <row r="352" spans="1:42" s="12" customFormat="1" ht="37.5" hidden="1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0</v>
      </c>
      <c r="G352" s="26">
        <v>0</v>
      </c>
      <c r="H352" s="26">
        <v>0</v>
      </c>
      <c r="I352" s="26">
        <v>0</v>
      </c>
      <c r="J352" s="26">
        <v>0</v>
      </c>
      <c r="K352" s="25">
        <v>0</v>
      </c>
      <c r="L352" s="25">
        <v>0</v>
      </c>
      <c r="M352" s="25">
        <v>0</v>
      </c>
      <c r="N352" s="25">
        <v>0</v>
      </c>
      <c r="O352" s="26">
        <v>0</v>
      </c>
      <c r="P352" s="26">
        <v>0</v>
      </c>
      <c r="Q352" s="26">
        <v>0</v>
      </c>
      <c r="R352" s="26">
        <v>0</v>
      </c>
      <c r="S352" s="54">
        <v>0</v>
      </c>
      <c r="T352" s="54">
        <v>0</v>
      </c>
      <c r="U352" s="54">
        <v>0</v>
      </c>
      <c r="V352" s="54">
        <v>0</v>
      </c>
      <c r="W352" s="26">
        <v>0</v>
      </c>
      <c r="X352" s="26">
        <v>0</v>
      </c>
      <c r="Y352" s="26">
        <v>0</v>
      </c>
      <c r="Z352" s="26">
        <v>0</v>
      </c>
      <c r="AA352" s="25">
        <v>0</v>
      </c>
      <c r="AB352" s="25">
        <v>0</v>
      </c>
      <c r="AC352" s="25">
        <v>0</v>
      </c>
      <c r="AD352" s="25">
        <v>0</v>
      </c>
      <c r="AE352" s="28"/>
      <c r="AF352" s="28"/>
      <c r="AG352" s="28"/>
      <c r="AH352" s="28"/>
      <c r="AI352" s="27">
        <v>0</v>
      </c>
      <c r="AJ352" s="27">
        <v>0</v>
      </c>
      <c r="AK352" s="27">
        <v>0</v>
      </c>
      <c r="AL352" s="27">
        <v>0</v>
      </c>
      <c r="AM352" s="25">
        <v>0</v>
      </c>
      <c r="AN352" s="25">
        <v>0</v>
      </c>
      <c r="AO352" s="25">
        <v>0</v>
      </c>
      <c r="AP352" s="25">
        <v>0</v>
      </c>
    </row>
    <row r="353" spans="1:42" s="12" customFormat="1" ht="37.5" hidden="1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0</v>
      </c>
      <c r="G353" s="26">
        <v>0</v>
      </c>
      <c r="H353" s="26">
        <v>0</v>
      </c>
      <c r="I353" s="26">
        <v>0</v>
      </c>
      <c r="J353" s="26">
        <v>0</v>
      </c>
      <c r="K353" s="25">
        <v>0</v>
      </c>
      <c r="L353" s="25">
        <v>0</v>
      </c>
      <c r="M353" s="25">
        <v>0</v>
      </c>
      <c r="N353" s="25">
        <v>0</v>
      </c>
      <c r="O353" s="26">
        <v>0</v>
      </c>
      <c r="P353" s="26">
        <v>0</v>
      </c>
      <c r="Q353" s="26">
        <v>0</v>
      </c>
      <c r="R353" s="26">
        <v>0</v>
      </c>
      <c r="S353" s="54">
        <v>0</v>
      </c>
      <c r="T353" s="54">
        <v>0</v>
      </c>
      <c r="U353" s="54">
        <v>0</v>
      </c>
      <c r="V353" s="54">
        <v>0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0</v>
      </c>
      <c r="AB353" s="25">
        <v>0</v>
      </c>
      <c r="AC353" s="25">
        <v>0</v>
      </c>
      <c r="AD353" s="25">
        <v>0</v>
      </c>
      <c r="AE353" s="28"/>
      <c r="AF353" s="28"/>
      <c r="AG353" s="28"/>
      <c r="AH353" s="28"/>
      <c r="AI353" s="27">
        <v>0</v>
      </c>
      <c r="AJ353" s="27">
        <v>0</v>
      </c>
      <c r="AK353" s="27">
        <v>0</v>
      </c>
      <c r="AL353" s="27">
        <v>0</v>
      </c>
      <c r="AM353" s="25">
        <v>0</v>
      </c>
      <c r="AN353" s="25">
        <v>0</v>
      </c>
      <c r="AO353" s="25">
        <v>0</v>
      </c>
      <c r="AP353" s="25">
        <v>0</v>
      </c>
    </row>
    <row r="354" spans="1:42" s="12" customFormat="1" ht="37.5" hidden="1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0</v>
      </c>
      <c r="G354" s="26">
        <v>0</v>
      </c>
      <c r="H354" s="26">
        <v>0</v>
      </c>
      <c r="I354" s="26">
        <v>0</v>
      </c>
      <c r="J354" s="26">
        <v>0</v>
      </c>
      <c r="K354" s="25">
        <v>0</v>
      </c>
      <c r="L354" s="25">
        <v>0</v>
      </c>
      <c r="M354" s="25">
        <v>0</v>
      </c>
      <c r="N354" s="25">
        <v>0</v>
      </c>
      <c r="O354" s="26">
        <v>0</v>
      </c>
      <c r="P354" s="26">
        <v>0</v>
      </c>
      <c r="Q354" s="26">
        <v>0</v>
      </c>
      <c r="R354" s="26">
        <v>0</v>
      </c>
      <c r="S354" s="54">
        <v>0</v>
      </c>
      <c r="T354" s="54">
        <v>0</v>
      </c>
      <c r="U354" s="54">
        <v>0</v>
      </c>
      <c r="V354" s="54">
        <v>0</v>
      </c>
      <c r="W354" s="26">
        <v>331.07</v>
      </c>
      <c r="X354" s="26">
        <v>0</v>
      </c>
      <c r="Y354" s="26">
        <v>0</v>
      </c>
      <c r="Z354" s="26">
        <v>331.07</v>
      </c>
      <c r="AA354" s="25">
        <v>0</v>
      </c>
      <c r="AB354" s="25">
        <v>0</v>
      </c>
      <c r="AC354" s="25">
        <v>0</v>
      </c>
      <c r="AD354" s="25">
        <v>0</v>
      </c>
      <c r="AE354" s="28"/>
      <c r="AF354" s="28"/>
      <c r="AG354" s="28"/>
      <c r="AH354" s="28"/>
      <c r="AI354" s="27">
        <v>0</v>
      </c>
      <c r="AJ354" s="27">
        <v>0</v>
      </c>
      <c r="AK354" s="27">
        <v>0</v>
      </c>
      <c r="AL354" s="27">
        <v>0</v>
      </c>
      <c r="AM354" s="25">
        <v>0</v>
      </c>
      <c r="AN354" s="25">
        <v>0</v>
      </c>
      <c r="AO354" s="25">
        <v>0</v>
      </c>
      <c r="AP354" s="25">
        <v>0</v>
      </c>
    </row>
    <row r="355" spans="1:42" s="12" customFormat="1" ht="37.5" hidden="1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0</v>
      </c>
      <c r="G355" s="26">
        <v>0</v>
      </c>
      <c r="H355" s="26">
        <v>0</v>
      </c>
      <c r="I355" s="26">
        <v>0</v>
      </c>
      <c r="J355" s="26">
        <v>0</v>
      </c>
      <c r="K355" s="25">
        <v>0</v>
      </c>
      <c r="L355" s="25">
        <v>0</v>
      </c>
      <c r="M355" s="25">
        <v>0</v>
      </c>
      <c r="N355" s="25">
        <v>0</v>
      </c>
      <c r="O355" s="26">
        <v>0</v>
      </c>
      <c r="P355" s="26">
        <v>0</v>
      </c>
      <c r="Q355" s="26">
        <v>0</v>
      </c>
      <c r="R355" s="26">
        <v>0</v>
      </c>
      <c r="S355" s="54">
        <v>0</v>
      </c>
      <c r="T355" s="54">
        <v>0</v>
      </c>
      <c r="U355" s="54">
        <v>0</v>
      </c>
      <c r="V355" s="54">
        <v>0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0</v>
      </c>
      <c r="AB355" s="25">
        <v>0</v>
      </c>
      <c r="AC355" s="25">
        <v>0</v>
      </c>
      <c r="AD355" s="25">
        <v>0</v>
      </c>
      <c r="AE355" s="28"/>
      <c r="AF355" s="28"/>
      <c r="AG355" s="28"/>
      <c r="AH355" s="28"/>
      <c r="AI355" s="27">
        <v>0</v>
      </c>
      <c r="AJ355" s="27">
        <v>0</v>
      </c>
      <c r="AK355" s="27">
        <v>0</v>
      </c>
      <c r="AL355" s="27">
        <v>0</v>
      </c>
      <c r="AM355" s="25">
        <v>0</v>
      </c>
      <c r="AN355" s="25">
        <v>0</v>
      </c>
      <c r="AO355" s="25">
        <v>0</v>
      </c>
      <c r="AP355" s="25">
        <v>0</v>
      </c>
    </row>
    <row r="356" spans="1:42" s="12" customFormat="1" ht="37.5" hidden="1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0</v>
      </c>
      <c r="G356" s="26">
        <v>0</v>
      </c>
      <c r="H356" s="26">
        <v>0</v>
      </c>
      <c r="I356" s="26">
        <v>0</v>
      </c>
      <c r="J356" s="26">
        <v>0</v>
      </c>
      <c r="K356" s="25">
        <v>0</v>
      </c>
      <c r="L356" s="25">
        <v>0</v>
      </c>
      <c r="M356" s="25">
        <v>0</v>
      </c>
      <c r="N356" s="25">
        <v>0</v>
      </c>
      <c r="O356" s="26">
        <v>0</v>
      </c>
      <c r="P356" s="26">
        <v>0</v>
      </c>
      <c r="Q356" s="26">
        <v>0</v>
      </c>
      <c r="R356" s="26">
        <v>0</v>
      </c>
      <c r="S356" s="54">
        <v>0</v>
      </c>
      <c r="T356" s="54">
        <v>0</v>
      </c>
      <c r="U356" s="54">
        <v>0</v>
      </c>
      <c r="V356" s="54">
        <v>0</v>
      </c>
      <c r="W356" s="26">
        <v>0</v>
      </c>
      <c r="X356" s="26">
        <v>0</v>
      </c>
      <c r="Y356" s="26">
        <v>0</v>
      </c>
      <c r="Z356" s="26">
        <v>0</v>
      </c>
      <c r="AA356" s="25">
        <v>0</v>
      </c>
      <c r="AB356" s="25">
        <v>0</v>
      </c>
      <c r="AC356" s="25">
        <v>0</v>
      </c>
      <c r="AD356" s="25">
        <v>0</v>
      </c>
      <c r="AE356" s="28"/>
      <c r="AF356" s="28"/>
      <c r="AG356" s="28"/>
      <c r="AH356" s="28"/>
      <c r="AI356" s="27">
        <v>0</v>
      </c>
      <c r="AJ356" s="27">
        <v>0</v>
      </c>
      <c r="AK356" s="27">
        <v>0</v>
      </c>
      <c r="AL356" s="27">
        <v>0</v>
      </c>
      <c r="AM356" s="25">
        <v>0</v>
      </c>
      <c r="AN356" s="25">
        <v>0</v>
      </c>
      <c r="AO356" s="25">
        <v>0</v>
      </c>
      <c r="AP356" s="25">
        <v>0</v>
      </c>
    </row>
    <row r="357" spans="1:42" s="12" customFormat="1" ht="37.5" hidden="1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0</v>
      </c>
      <c r="G357" s="26">
        <v>0</v>
      </c>
      <c r="H357" s="26">
        <v>0</v>
      </c>
      <c r="I357" s="26">
        <v>0</v>
      </c>
      <c r="J357" s="26">
        <v>0</v>
      </c>
      <c r="K357" s="25">
        <v>0</v>
      </c>
      <c r="L357" s="25">
        <v>0</v>
      </c>
      <c r="M357" s="25">
        <v>0</v>
      </c>
      <c r="N357" s="25">
        <v>0</v>
      </c>
      <c r="O357" s="26">
        <v>0</v>
      </c>
      <c r="P357" s="26">
        <v>0</v>
      </c>
      <c r="Q357" s="26">
        <v>0</v>
      </c>
      <c r="R357" s="26">
        <v>0</v>
      </c>
      <c r="S357" s="54">
        <v>0</v>
      </c>
      <c r="T357" s="54">
        <v>0</v>
      </c>
      <c r="U357" s="54">
        <v>0</v>
      </c>
      <c r="V357" s="54">
        <v>0</v>
      </c>
      <c r="W357" s="26">
        <v>15.86</v>
      </c>
      <c r="X357" s="26">
        <v>0</v>
      </c>
      <c r="Y357" s="26">
        <v>0</v>
      </c>
      <c r="Z357" s="26">
        <v>15.86</v>
      </c>
      <c r="AA357" s="25">
        <v>0</v>
      </c>
      <c r="AB357" s="25">
        <v>0</v>
      </c>
      <c r="AC357" s="25">
        <v>0</v>
      </c>
      <c r="AD357" s="25">
        <v>0</v>
      </c>
      <c r="AE357" s="28"/>
      <c r="AF357" s="28"/>
      <c r="AG357" s="28"/>
      <c r="AH357" s="28"/>
      <c r="AI357" s="27">
        <v>0</v>
      </c>
      <c r="AJ357" s="27">
        <v>0</v>
      </c>
      <c r="AK357" s="27">
        <v>0</v>
      </c>
      <c r="AL357" s="27">
        <v>0</v>
      </c>
      <c r="AM357" s="25">
        <v>0</v>
      </c>
      <c r="AN357" s="25">
        <v>0</v>
      </c>
      <c r="AO357" s="25">
        <v>0</v>
      </c>
      <c r="AP357" s="25">
        <v>0</v>
      </c>
    </row>
    <row r="358" spans="1:42" s="12" customFormat="1" ht="37.5" hidden="1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0</v>
      </c>
      <c r="G358" s="26">
        <v>0</v>
      </c>
      <c r="H358" s="26">
        <v>0</v>
      </c>
      <c r="I358" s="26">
        <v>0</v>
      </c>
      <c r="J358" s="26">
        <v>0</v>
      </c>
      <c r="K358" s="25">
        <v>0</v>
      </c>
      <c r="L358" s="25">
        <v>0</v>
      </c>
      <c r="M358" s="25">
        <v>0</v>
      </c>
      <c r="N358" s="25">
        <v>0</v>
      </c>
      <c r="O358" s="26">
        <v>0</v>
      </c>
      <c r="P358" s="26">
        <v>0</v>
      </c>
      <c r="Q358" s="26">
        <v>0</v>
      </c>
      <c r="R358" s="26">
        <v>0</v>
      </c>
      <c r="S358" s="54">
        <v>0</v>
      </c>
      <c r="T358" s="54">
        <v>0</v>
      </c>
      <c r="U358" s="54">
        <v>0</v>
      </c>
      <c r="V358" s="54">
        <v>0</v>
      </c>
      <c r="W358" s="26">
        <v>0</v>
      </c>
      <c r="X358" s="26">
        <v>0</v>
      </c>
      <c r="Y358" s="26">
        <v>0</v>
      </c>
      <c r="Z358" s="26">
        <v>0</v>
      </c>
      <c r="AA358" s="25">
        <v>0</v>
      </c>
      <c r="AB358" s="25">
        <v>0</v>
      </c>
      <c r="AC358" s="25">
        <v>0</v>
      </c>
      <c r="AD358" s="25">
        <v>0</v>
      </c>
      <c r="AE358" s="28"/>
      <c r="AF358" s="28"/>
      <c r="AG358" s="28"/>
      <c r="AH358" s="28"/>
      <c r="AI358" s="27">
        <v>0</v>
      </c>
      <c r="AJ358" s="27">
        <v>0</v>
      </c>
      <c r="AK358" s="27">
        <v>0</v>
      </c>
      <c r="AL358" s="27">
        <v>0</v>
      </c>
      <c r="AM358" s="25">
        <v>0</v>
      </c>
      <c r="AN358" s="25">
        <v>0</v>
      </c>
      <c r="AO358" s="25">
        <v>0</v>
      </c>
      <c r="AP358" s="25">
        <v>0</v>
      </c>
    </row>
    <row r="359" spans="1:42" s="12" customFormat="1" ht="37.5" hidden="1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0</v>
      </c>
      <c r="G359" s="26">
        <v>0</v>
      </c>
      <c r="H359" s="26">
        <v>0</v>
      </c>
      <c r="I359" s="26">
        <v>0</v>
      </c>
      <c r="J359" s="26">
        <v>0</v>
      </c>
      <c r="K359" s="25">
        <v>0</v>
      </c>
      <c r="L359" s="25">
        <v>0</v>
      </c>
      <c r="M359" s="25">
        <v>0</v>
      </c>
      <c r="N359" s="25">
        <v>0</v>
      </c>
      <c r="O359" s="26">
        <v>0</v>
      </c>
      <c r="P359" s="26">
        <v>0</v>
      </c>
      <c r="Q359" s="26">
        <v>0</v>
      </c>
      <c r="R359" s="26">
        <v>0</v>
      </c>
      <c r="S359" s="54">
        <v>0</v>
      </c>
      <c r="T359" s="54">
        <v>0</v>
      </c>
      <c r="U359" s="54">
        <v>0</v>
      </c>
      <c r="V359" s="54">
        <v>0</v>
      </c>
      <c r="W359" s="26">
        <v>75.84</v>
      </c>
      <c r="X359" s="26">
        <v>0</v>
      </c>
      <c r="Y359" s="26">
        <v>0</v>
      </c>
      <c r="Z359" s="26">
        <v>75.84</v>
      </c>
      <c r="AA359" s="25">
        <v>0</v>
      </c>
      <c r="AB359" s="25">
        <v>0</v>
      </c>
      <c r="AC359" s="25">
        <v>0</v>
      </c>
      <c r="AD359" s="25">
        <v>0</v>
      </c>
      <c r="AE359" s="28"/>
      <c r="AF359" s="28"/>
      <c r="AG359" s="28"/>
      <c r="AH359" s="28"/>
      <c r="AI359" s="27">
        <v>0</v>
      </c>
      <c r="AJ359" s="27">
        <v>0</v>
      </c>
      <c r="AK359" s="27">
        <v>0</v>
      </c>
      <c r="AL359" s="27">
        <v>0</v>
      </c>
      <c r="AM359" s="25">
        <v>0</v>
      </c>
      <c r="AN359" s="25">
        <v>0</v>
      </c>
      <c r="AO359" s="25">
        <v>0</v>
      </c>
      <c r="AP359" s="25">
        <v>0</v>
      </c>
    </row>
    <row r="360" spans="1:42" s="12" customFormat="1" ht="37.5" hidden="1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0</v>
      </c>
      <c r="G360" s="26">
        <v>0</v>
      </c>
      <c r="H360" s="26">
        <v>0</v>
      </c>
      <c r="I360" s="26">
        <v>0</v>
      </c>
      <c r="J360" s="26">
        <v>0</v>
      </c>
      <c r="K360" s="25">
        <v>0</v>
      </c>
      <c r="L360" s="25">
        <v>0</v>
      </c>
      <c r="M360" s="25">
        <v>0</v>
      </c>
      <c r="N360" s="25">
        <v>0</v>
      </c>
      <c r="O360" s="26">
        <v>0</v>
      </c>
      <c r="P360" s="26">
        <v>0</v>
      </c>
      <c r="Q360" s="26">
        <v>0</v>
      </c>
      <c r="R360" s="26">
        <v>0</v>
      </c>
      <c r="S360" s="27">
        <v>0</v>
      </c>
      <c r="T360" s="27">
        <v>0</v>
      </c>
      <c r="U360" s="27">
        <v>0</v>
      </c>
      <c r="V360" s="27">
        <v>0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0</v>
      </c>
      <c r="AB360" s="25">
        <v>0</v>
      </c>
      <c r="AC360" s="25">
        <v>0</v>
      </c>
      <c r="AD360" s="25">
        <v>0</v>
      </c>
      <c r="AE360" s="28"/>
      <c r="AF360" s="28"/>
      <c r="AG360" s="28"/>
      <c r="AH360" s="28"/>
      <c r="AI360" s="27">
        <v>0</v>
      </c>
      <c r="AJ360" s="27">
        <v>0</v>
      </c>
      <c r="AK360" s="27">
        <v>0</v>
      </c>
      <c r="AL360" s="27">
        <v>0</v>
      </c>
      <c r="AM360" s="25">
        <v>0</v>
      </c>
      <c r="AN360" s="25">
        <v>0</v>
      </c>
      <c r="AO360" s="25">
        <v>0</v>
      </c>
      <c r="AP360" s="25">
        <v>0</v>
      </c>
    </row>
    <row r="361" spans="1:42" s="12" customFormat="1" ht="37.5" hidden="1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0</v>
      </c>
      <c r="G361" s="26">
        <v>0</v>
      </c>
      <c r="H361" s="26">
        <v>0</v>
      </c>
      <c r="I361" s="26">
        <v>0</v>
      </c>
      <c r="J361" s="26">
        <v>0</v>
      </c>
      <c r="K361" s="25">
        <v>0</v>
      </c>
      <c r="L361" s="25">
        <v>0</v>
      </c>
      <c r="M361" s="25">
        <v>0</v>
      </c>
      <c r="N361" s="25">
        <v>0</v>
      </c>
      <c r="O361" s="26">
        <v>0</v>
      </c>
      <c r="P361" s="26">
        <v>0</v>
      </c>
      <c r="Q361" s="26">
        <v>0</v>
      </c>
      <c r="R361" s="26">
        <v>0</v>
      </c>
      <c r="S361" s="54">
        <v>0</v>
      </c>
      <c r="T361" s="54">
        <v>0</v>
      </c>
      <c r="U361" s="54">
        <v>0</v>
      </c>
      <c r="V361" s="54">
        <v>0</v>
      </c>
      <c r="W361" s="26">
        <v>0</v>
      </c>
      <c r="X361" s="26">
        <v>0</v>
      </c>
      <c r="Y361" s="26">
        <v>0</v>
      </c>
      <c r="Z361" s="26">
        <v>0</v>
      </c>
      <c r="AA361" s="25">
        <v>0</v>
      </c>
      <c r="AB361" s="25">
        <v>0</v>
      </c>
      <c r="AC361" s="25">
        <v>0</v>
      </c>
      <c r="AD361" s="25">
        <v>0</v>
      </c>
      <c r="AE361" s="28"/>
      <c r="AF361" s="28"/>
      <c r="AG361" s="28"/>
      <c r="AH361" s="28"/>
      <c r="AI361" s="27">
        <v>0</v>
      </c>
      <c r="AJ361" s="27">
        <v>0</v>
      </c>
      <c r="AK361" s="27">
        <v>0</v>
      </c>
      <c r="AL361" s="27">
        <v>0</v>
      </c>
      <c r="AM361" s="25">
        <v>0</v>
      </c>
      <c r="AN361" s="25">
        <v>0</v>
      </c>
      <c r="AO361" s="25">
        <v>0</v>
      </c>
      <c r="AP361" s="25">
        <v>0</v>
      </c>
    </row>
    <row r="362" spans="1:42" s="12" customFormat="1" ht="37.5" hidden="1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0</v>
      </c>
      <c r="G362" s="26">
        <v>0</v>
      </c>
      <c r="H362" s="26">
        <v>0</v>
      </c>
      <c r="I362" s="26">
        <v>0</v>
      </c>
      <c r="J362" s="26">
        <v>0</v>
      </c>
      <c r="K362" s="25">
        <v>0</v>
      </c>
      <c r="L362" s="25">
        <v>0</v>
      </c>
      <c r="M362" s="25">
        <v>0</v>
      </c>
      <c r="N362" s="25">
        <v>0</v>
      </c>
      <c r="O362" s="26">
        <v>0</v>
      </c>
      <c r="P362" s="26">
        <v>0</v>
      </c>
      <c r="Q362" s="26">
        <v>0</v>
      </c>
      <c r="R362" s="26">
        <v>0</v>
      </c>
      <c r="S362" s="54">
        <v>0</v>
      </c>
      <c r="T362" s="54">
        <v>0</v>
      </c>
      <c r="U362" s="54">
        <v>0</v>
      </c>
      <c r="V362" s="54">
        <v>0</v>
      </c>
      <c r="W362" s="26">
        <v>0</v>
      </c>
      <c r="X362" s="26">
        <v>0</v>
      </c>
      <c r="Y362" s="26">
        <v>0</v>
      </c>
      <c r="Z362" s="26">
        <v>0</v>
      </c>
      <c r="AA362" s="25">
        <v>0</v>
      </c>
      <c r="AB362" s="25">
        <v>0</v>
      </c>
      <c r="AC362" s="25">
        <v>0</v>
      </c>
      <c r="AD362" s="25">
        <v>0</v>
      </c>
      <c r="AE362" s="28"/>
      <c r="AF362" s="28"/>
      <c r="AG362" s="28"/>
      <c r="AH362" s="28"/>
      <c r="AI362" s="27">
        <v>0</v>
      </c>
      <c r="AJ362" s="27">
        <v>0</v>
      </c>
      <c r="AK362" s="27">
        <v>0</v>
      </c>
      <c r="AL362" s="27">
        <v>0</v>
      </c>
      <c r="AM362" s="25">
        <v>0</v>
      </c>
      <c r="AN362" s="25">
        <v>0</v>
      </c>
      <c r="AO362" s="25">
        <v>0</v>
      </c>
      <c r="AP362" s="25">
        <v>0</v>
      </c>
    </row>
    <row r="363" spans="1:42" s="12" customFormat="1" ht="37.5" hidden="1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0</v>
      </c>
      <c r="G363" s="26">
        <v>0</v>
      </c>
      <c r="H363" s="26">
        <v>0</v>
      </c>
      <c r="I363" s="26">
        <v>0</v>
      </c>
      <c r="J363" s="26">
        <v>0</v>
      </c>
      <c r="K363" s="25">
        <v>0</v>
      </c>
      <c r="L363" s="25">
        <v>0</v>
      </c>
      <c r="M363" s="25">
        <v>0</v>
      </c>
      <c r="N363" s="25">
        <v>0</v>
      </c>
      <c r="O363" s="26">
        <v>0</v>
      </c>
      <c r="P363" s="26">
        <v>0</v>
      </c>
      <c r="Q363" s="26">
        <v>0</v>
      </c>
      <c r="R363" s="26">
        <v>0</v>
      </c>
      <c r="S363" s="54">
        <v>0</v>
      </c>
      <c r="T363" s="54">
        <v>0</v>
      </c>
      <c r="U363" s="54">
        <v>0</v>
      </c>
      <c r="V363" s="54">
        <v>0</v>
      </c>
      <c r="W363" s="26">
        <v>54.15</v>
      </c>
      <c r="X363" s="26">
        <v>0</v>
      </c>
      <c r="Y363" s="26">
        <v>0</v>
      </c>
      <c r="Z363" s="26">
        <v>54.15</v>
      </c>
      <c r="AA363" s="25">
        <v>0</v>
      </c>
      <c r="AB363" s="25">
        <v>0</v>
      </c>
      <c r="AC363" s="25">
        <v>0</v>
      </c>
      <c r="AD363" s="25">
        <v>0</v>
      </c>
      <c r="AE363" s="28"/>
      <c r="AF363" s="28"/>
      <c r="AG363" s="28"/>
      <c r="AH363" s="28"/>
      <c r="AI363" s="27">
        <v>0</v>
      </c>
      <c r="AJ363" s="27">
        <v>0</v>
      </c>
      <c r="AK363" s="27">
        <v>0</v>
      </c>
      <c r="AL363" s="27">
        <v>0</v>
      </c>
      <c r="AM363" s="25">
        <v>0</v>
      </c>
      <c r="AN363" s="25">
        <v>0</v>
      </c>
      <c r="AO363" s="25">
        <v>0</v>
      </c>
      <c r="AP363" s="25">
        <v>0</v>
      </c>
    </row>
    <row r="364" spans="1:42" s="12" customFormat="1" ht="37.5" hidden="1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0</v>
      </c>
      <c r="G364" s="26">
        <v>0</v>
      </c>
      <c r="H364" s="26">
        <v>0</v>
      </c>
      <c r="I364" s="26">
        <v>0</v>
      </c>
      <c r="J364" s="26">
        <v>0</v>
      </c>
      <c r="K364" s="25">
        <v>0</v>
      </c>
      <c r="L364" s="25">
        <v>0</v>
      </c>
      <c r="M364" s="25">
        <v>0</v>
      </c>
      <c r="N364" s="25">
        <v>0</v>
      </c>
      <c r="O364" s="26">
        <v>0</v>
      </c>
      <c r="P364" s="26">
        <v>0</v>
      </c>
      <c r="Q364" s="26">
        <v>0</v>
      </c>
      <c r="R364" s="26">
        <v>0</v>
      </c>
      <c r="S364" s="54">
        <v>0</v>
      </c>
      <c r="T364" s="54">
        <v>0</v>
      </c>
      <c r="U364" s="54">
        <v>0</v>
      </c>
      <c r="V364" s="54">
        <v>0</v>
      </c>
      <c r="W364" s="26">
        <v>0</v>
      </c>
      <c r="X364" s="26">
        <v>0</v>
      </c>
      <c r="Y364" s="26">
        <v>0</v>
      </c>
      <c r="Z364" s="26">
        <v>0</v>
      </c>
      <c r="AA364" s="25">
        <v>0</v>
      </c>
      <c r="AB364" s="25">
        <v>0</v>
      </c>
      <c r="AC364" s="25">
        <v>0</v>
      </c>
      <c r="AD364" s="25">
        <v>0</v>
      </c>
      <c r="AE364" s="28"/>
      <c r="AF364" s="28"/>
      <c r="AG364" s="28"/>
      <c r="AH364" s="28"/>
      <c r="AI364" s="27">
        <v>0</v>
      </c>
      <c r="AJ364" s="27">
        <v>0</v>
      </c>
      <c r="AK364" s="27">
        <v>0</v>
      </c>
      <c r="AL364" s="27">
        <v>0</v>
      </c>
      <c r="AM364" s="25">
        <v>0</v>
      </c>
      <c r="AN364" s="25">
        <v>0</v>
      </c>
      <c r="AO364" s="25">
        <v>0</v>
      </c>
      <c r="AP364" s="25">
        <v>0</v>
      </c>
    </row>
    <row r="365" spans="1:42" s="12" customFormat="1" ht="37.5" hidden="1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0</v>
      </c>
      <c r="G365" s="26">
        <v>0</v>
      </c>
      <c r="H365" s="26">
        <v>0</v>
      </c>
      <c r="I365" s="26">
        <v>0</v>
      </c>
      <c r="J365" s="26">
        <v>0</v>
      </c>
      <c r="K365" s="25">
        <v>0</v>
      </c>
      <c r="L365" s="25">
        <v>0</v>
      </c>
      <c r="M365" s="25">
        <v>0</v>
      </c>
      <c r="N365" s="25">
        <v>0</v>
      </c>
      <c r="O365" s="26">
        <v>0</v>
      </c>
      <c r="P365" s="26">
        <v>0</v>
      </c>
      <c r="Q365" s="26">
        <v>0</v>
      </c>
      <c r="R365" s="26">
        <v>0</v>
      </c>
      <c r="S365" s="54">
        <v>0</v>
      </c>
      <c r="T365" s="54">
        <v>0</v>
      </c>
      <c r="U365" s="54">
        <v>0</v>
      </c>
      <c r="V365" s="54">
        <v>0</v>
      </c>
      <c r="W365" s="26">
        <v>98.41</v>
      </c>
      <c r="X365" s="26">
        <v>0</v>
      </c>
      <c r="Y365" s="26">
        <v>0</v>
      </c>
      <c r="Z365" s="26">
        <v>98.41</v>
      </c>
      <c r="AA365" s="25">
        <v>0</v>
      </c>
      <c r="AB365" s="25">
        <v>0</v>
      </c>
      <c r="AC365" s="25">
        <v>0</v>
      </c>
      <c r="AD365" s="25">
        <v>0</v>
      </c>
      <c r="AE365" s="28"/>
      <c r="AF365" s="28"/>
      <c r="AG365" s="28"/>
      <c r="AH365" s="28"/>
      <c r="AI365" s="27">
        <v>0</v>
      </c>
      <c r="AJ365" s="27">
        <v>0</v>
      </c>
      <c r="AK365" s="27">
        <v>0</v>
      </c>
      <c r="AL365" s="27">
        <v>0</v>
      </c>
      <c r="AM365" s="25">
        <v>0</v>
      </c>
      <c r="AN365" s="25">
        <v>0</v>
      </c>
      <c r="AO365" s="25">
        <v>0</v>
      </c>
      <c r="AP365" s="25">
        <v>0</v>
      </c>
    </row>
    <row r="366" spans="1:42" s="12" customFormat="1" ht="56.25" hidden="1" x14ac:dyDescent="0.25">
      <c r="A366" s="23">
        <v>358</v>
      </c>
      <c r="B366" s="24" t="s">
        <v>325</v>
      </c>
      <c r="C366" s="24" t="s">
        <v>26</v>
      </c>
      <c r="D366" s="25"/>
      <c r="E366" s="25"/>
      <c r="F366" s="25">
        <v>0</v>
      </c>
      <c r="G366" s="26">
        <v>0</v>
      </c>
      <c r="H366" s="26">
        <v>0</v>
      </c>
      <c r="I366" s="26">
        <v>0</v>
      </c>
      <c r="J366" s="26">
        <v>0</v>
      </c>
      <c r="K366" s="25">
        <v>0</v>
      </c>
      <c r="L366" s="25">
        <v>0</v>
      </c>
      <c r="M366" s="25">
        <v>0</v>
      </c>
      <c r="N366" s="25">
        <v>0</v>
      </c>
      <c r="O366" s="26">
        <v>0</v>
      </c>
      <c r="P366" s="26">
        <v>0</v>
      </c>
      <c r="Q366" s="26">
        <v>0</v>
      </c>
      <c r="R366" s="26">
        <v>0</v>
      </c>
      <c r="S366" s="54">
        <v>0</v>
      </c>
      <c r="T366" s="54">
        <v>0</v>
      </c>
      <c r="U366" s="54">
        <v>0</v>
      </c>
      <c r="V366" s="54">
        <v>0</v>
      </c>
      <c r="W366" s="26">
        <v>0</v>
      </c>
      <c r="X366" s="26">
        <v>0</v>
      </c>
      <c r="Y366" s="26">
        <v>0</v>
      </c>
      <c r="Z366" s="26">
        <v>0</v>
      </c>
      <c r="AA366" s="25">
        <v>0</v>
      </c>
      <c r="AB366" s="25">
        <v>0</v>
      </c>
      <c r="AC366" s="25">
        <v>0</v>
      </c>
      <c r="AD366" s="25">
        <v>0</v>
      </c>
      <c r="AE366" s="28"/>
      <c r="AF366" s="28"/>
      <c r="AG366" s="28"/>
      <c r="AH366" s="28"/>
      <c r="AI366" s="27">
        <v>0</v>
      </c>
      <c r="AJ366" s="27">
        <v>0</v>
      </c>
      <c r="AK366" s="27">
        <v>0</v>
      </c>
      <c r="AL366" s="27">
        <v>0</v>
      </c>
      <c r="AM366" s="25">
        <v>0</v>
      </c>
      <c r="AN366" s="25">
        <v>0</v>
      </c>
      <c r="AO366" s="25">
        <v>0</v>
      </c>
      <c r="AP366" s="25">
        <v>0</v>
      </c>
    </row>
    <row r="367" spans="1:42" s="12" customFormat="1" hidden="1" x14ac:dyDescent="0.25">
      <c r="A367" s="23">
        <v>359</v>
      </c>
      <c r="B367" s="24" t="s">
        <v>47</v>
      </c>
      <c r="C367" s="24" t="s">
        <v>26</v>
      </c>
      <c r="D367" s="25"/>
      <c r="E367" s="25"/>
      <c r="F367" s="25">
        <v>0</v>
      </c>
      <c r="G367" s="26">
        <v>0</v>
      </c>
      <c r="H367" s="26">
        <v>0</v>
      </c>
      <c r="I367" s="26">
        <v>0</v>
      </c>
      <c r="J367" s="26">
        <v>0</v>
      </c>
      <c r="K367" s="25">
        <v>0</v>
      </c>
      <c r="L367" s="25">
        <v>0</v>
      </c>
      <c r="M367" s="25">
        <v>0</v>
      </c>
      <c r="N367" s="25">
        <v>0</v>
      </c>
      <c r="O367" s="26">
        <v>0</v>
      </c>
      <c r="P367" s="26">
        <v>0</v>
      </c>
      <c r="Q367" s="26">
        <v>0</v>
      </c>
      <c r="R367" s="26">
        <v>0</v>
      </c>
      <c r="S367" s="54">
        <v>0</v>
      </c>
      <c r="T367" s="54">
        <v>0</v>
      </c>
      <c r="U367" s="54">
        <v>0</v>
      </c>
      <c r="V367" s="54">
        <v>0</v>
      </c>
      <c r="W367" s="26">
        <v>0</v>
      </c>
      <c r="X367" s="26">
        <v>0</v>
      </c>
      <c r="Y367" s="26">
        <v>0</v>
      </c>
      <c r="Z367" s="26">
        <v>0</v>
      </c>
      <c r="AA367" s="25">
        <v>0</v>
      </c>
      <c r="AB367" s="25">
        <v>0</v>
      </c>
      <c r="AC367" s="25">
        <v>0</v>
      </c>
      <c r="AD367" s="25">
        <v>0</v>
      </c>
      <c r="AE367" s="28"/>
      <c r="AF367" s="28"/>
      <c r="AG367" s="28"/>
      <c r="AH367" s="28"/>
      <c r="AI367" s="27">
        <v>0</v>
      </c>
      <c r="AJ367" s="27">
        <v>0</v>
      </c>
      <c r="AK367" s="27">
        <v>0</v>
      </c>
      <c r="AL367" s="27">
        <v>0</v>
      </c>
      <c r="AM367" s="25">
        <v>0</v>
      </c>
      <c r="AN367" s="25">
        <v>0</v>
      </c>
      <c r="AO367" s="25">
        <v>0</v>
      </c>
      <c r="AP367" s="25">
        <v>0</v>
      </c>
    </row>
    <row r="368" spans="1:42" s="12" customFormat="1" ht="37.5" hidden="1" x14ac:dyDescent="0.25">
      <c r="A368" s="23">
        <v>360</v>
      </c>
      <c r="B368" s="24" t="s">
        <v>326</v>
      </c>
      <c r="C368" s="24" t="s">
        <v>26</v>
      </c>
      <c r="D368" s="25"/>
      <c r="E368" s="25"/>
      <c r="F368" s="25">
        <v>0</v>
      </c>
      <c r="G368" s="26">
        <v>0</v>
      </c>
      <c r="H368" s="26">
        <v>0</v>
      </c>
      <c r="I368" s="26">
        <v>0</v>
      </c>
      <c r="J368" s="26">
        <v>0</v>
      </c>
      <c r="K368" s="25">
        <v>0</v>
      </c>
      <c r="L368" s="25">
        <v>0</v>
      </c>
      <c r="M368" s="25">
        <v>0</v>
      </c>
      <c r="N368" s="25">
        <v>0</v>
      </c>
      <c r="O368" s="26">
        <v>0</v>
      </c>
      <c r="P368" s="26">
        <v>0</v>
      </c>
      <c r="Q368" s="26">
        <v>0</v>
      </c>
      <c r="R368" s="26">
        <v>0</v>
      </c>
      <c r="S368" s="27">
        <v>0</v>
      </c>
      <c r="T368" s="27">
        <v>0</v>
      </c>
      <c r="U368" s="27">
        <v>0</v>
      </c>
      <c r="V368" s="27">
        <v>0</v>
      </c>
      <c r="W368" s="26">
        <v>0</v>
      </c>
      <c r="X368" s="26">
        <v>0</v>
      </c>
      <c r="Y368" s="26">
        <v>0</v>
      </c>
      <c r="Z368" s="26">
        <v>0</v>
      </c>
      <c r="AA368" s="25">
        <v>0</v>
      </c>
      <c r="AB368" s="25">
        <v>0</v>
      </c>
      <c r="AC368" s="25">
        <v>0</v>
      </c>
      <c r="AD368" s="25">
        <v>0</v>
      </c>
      <c r="AE368" s="28"/>
      <c r="AF368" s="28"/>
      <c r="AG368" s="28"/>
      <c r="AH368" s="28"/>
      <c r="AI368" s="27">
        <v>0</v>
      </c>
      <c r="AJ368" s="27">
        <v>0</v>
      </c>
      <c r="AK368" s="27">
        <v>0</v>
      </c>
      <c r="AL368" s="27">
        <v>0</v>
      </c>
      <c r="AM368" s="25">
        <v>0</v>
      </c>
      <c r="AN368" s="25">
        <v>0</v>
      </c>
      <c r="AO368" s="25">
        <v>0</v>
      </c>
      <c r="AP368" s="25">
        <v>0</v>
      </c>
    </row>
    <row r="369" spans="1:42" s="12" customFormat="1" ht="37.5" hidden="1" x14ac:dyDescent="0.25">
      <c r="A369" s="23">
        <v>361</v>
      </c>
      <c r="B369" s="24" t="s">
        <v>327</v>
      </c>
      <c r="C369" s="24" t="s">
        <v>26</v>
      </c>
      <c r="D369" s="25"/>
      <c r="E369" s="25"/>
      <c r="F369" s="25">
        <v>0</v>
      </c>
      <c r="G369" s="26">
        <v>0</v>
      </c>
      <c r="H369" s="26">
        <v>0</v>
      </c>
      <c r="I369" s="26">
        <v>0</v>
      </c>
      <c r="J369" s="26">
        <v>0</v>
      </c>
      <c r="K369" s="25">
        <v>0</v>
      </c>
      <c r="L369" s="25">
        <v>0</v>
      </c>
      <c r="M369" s="25">
        <v>0</v>
      </c>
      <c r="N369" s="25">
        <v>0</v>
      </c>
      <c r="O369" s="26">
        <v>0</v>
      </c>
      <c r="P369" s="26">
        <v>0</v>
      </c>
      <c r="Q369" s="26">
        <v>0</v>
      </c>
      <c r="R369" s="26">
        <v>0</v>
      </c>
      <c r="S369" s="54">
        <v>0</v>
      </c>
      <c r="T369" s="54">
        <v>0</v>
      </c>
      <c r="U369" s="54">
        <v>0</v>
      </c>
      <c r="V369" s="54">
        <v>0</v>
      </c>
      <c r="W369" s="26">
        <v>64.040000000000006</v>
      </c>
      <c r="X369" s="26">
        <v>0</v>
      </c>
      <c r="Y369" s="26">
        <v>0</v>
      </c>
      <c r="Z369" s="26">
        <v>64.040000000000006</v>
      </c>
      <c r="AA369" s="25">
        <v>0</v>
      </c>
      <c r="AB369" s="25">
        <v>0</v>
      </c>
      <c r="AC369" s="25">
        <v>0</v>
      </c>
      <c r="AD369" s="25">
        <v>0</v>
      </c>
      <c r="AE369" s="28"/>
      <c r="AF369" s="28"/>
      <c r="AG369" s="28"/>
      <c r="AH369" s="28"/>
      <c r="AI369" s="27">
        <v>0</v>
      </c>
      <c r="AJ369" s="27">
        <v>0</v>
      </c>
      <c r="AK369" s="27">
        <v>0</v>
      </c>
      <c r="AL369" s="27">
        <v>0</v>
      </c>
      <c r="AM369" s="25">
        <v>0</v>
      </c>
      <c r="AN369" s="25">
        <v>0</v>
      </c>
      <c r="AO369" s="25">
        <v>0</v>
      </c>
      <c r="AP369" s="25">
        <v>0</v>
      </c>
    </row>
    <row r="370" spans="1:42" s="12" customFormat="1" ht="37.5" hidden="1" x14ac:dyDescent="0.25">
      <c r="A370" s="23">
        <v>362</v>
      </c>
      <c r="B370" s="24" t="s">
        <v>328</v>
      </c>
      <c r="C370" s="24" t="s">
        <v>26</v>
      </c>
      <c r="D370" s="25"/>
      <c r="E370" s="25"/>
      <c r="F370" s="25">
        <v>0</v>
      </c>
      <c r="G370" s="26">
        <v>0</v>
      </c>
      <c r="H370" s="26">
        <v>0</v>
      </c>
      <c r="I370" s="26">
        <v>0</v>
      </c>
      <c r="J370" s="26">
        <v>0</v>
      </c>
      <c r="K370" s="25">
        <v>0</v>
      </c>
      <c r="L370" s="25">
        <v>0</v>
      </c>
      <c r="M370" s="25">
        <v>0</v>
      </c>
      <c r="N370" s="25">
        <v>0</v>
      </c>
      <c r="O370" s="26">
        <v>0</v>
      </c>
      <c r="P370" s="26">
        <v>0</v>
      </c>
      <c r="Q370" s="26">
        <v>0</v>
      </c>
      <c r="R370" s="26">
        <v>0</v>
      </c>
      <c r="S370" s="54">
        <v>0</v>
      </c>
      <c r="T370" s="54">
        <v>0</v>
      </c>
      <c r="U370" s="54">
        <v>0</v>
      </c>
      <c r="V370" s="54">
        <v>0</v>
      </c>
      <c r="W370" s="26">
        <v>208.42</v>
      </c>
      <c r="X370" s="26">
        <v>0</v>
      </c>
      <c r="Y370" s="26">
        <v>0</v>
      </c>
      <c r="Z370" s="26">
        <v>208.42</v>
      </c>
      <c r="AA370" s="25">
        <v>0</v>
      </c>
      <c r="AB370" s="25">
        <v>0</v>
      </c>
      <c r="AC370" s="25">
        <v>0</v>
      </c>
      <c r="AD370" s="25">
        <v>0</v>
      </c>
      <c r="AE370" s="28"/>
      <c r="AF370" s="28"/>
      <c r="AG370" s="28"/>
      <c r="AH370" s="28"/>
      <c r="AI370" s="27">
        <v>0</v>
      </c>
      <c r="AJ370" s="27">
        <v>0</v>
      </c>
      <c r="AK370" s="27">
        <v>0</v>
      </c>
      <c r="AL370" s="27">
        <v>0</v>
      </c>
      <c r="AM370" s="25">
        <v>0</v>
      </c>
      <c r="AN370" s="25">
        <v>0</v>
      </c>
      <c r="AO370" s="25">
        <v>0</v>
      </c>
      <c r="AP370" s="25">
        <v>0</v>
      </c>
    </row>
    <row r="371" spans="1:42" s="12" customFormat="1" ht="37.5" hidden="1" x14ac:dyDescent="0.25">
      <c r="A371" s="23">
        <v>363</v>
      </c>
      <c r="B371" s="24" t="s">
        <v>329</v>
      </c>
      <c r="C371" s="24" t="s">
        <v>26</v>
      </c>
      <c r="D371" s="25"/>
      <c r="E371" s="25"/>
      <c r="F371" s="25">
        <v>0</v>
      </c>
      <c r="G371" s="26">
        <v>0</v>
      </c>
      <c r="H371" s="26">
        <v>0</v>
      </c>
      <c r="I371" s="26">
        <v>0</v>
      </c>
      <c r="J371" s="26">
        <v>0</v>
      </c>
      <c r="K371" s="25">
        <v>0</v>
      </c>
      <c r="L371" s="25">
        <v>0</v>
      </c>
      <c r="M371" s="25">
        <v>0</v>
      </c>
      <c r="N371" s="25">
        <v>0</v>
      </c>
      <c r="O371" s="26">
        <v>0</v>
      </c>
      <c r="P371" s="26">
        <v>0</v>
      </c>
      <c r="Q371" s="26">
        <v>0</v>
      </c>
      <c r="R371" s="26">
        <v>0</v>
      </c>
      <c r="S371" s="54">
        <v>0</v>
      </c>
      <c r="T371" s="54">
        <v>0</v>
      </c>
      <c r="U371" s="54">
        <v>0</v>
      </c>
      <c r="V371" s="54">
        <v>0</v>
      </c>
      <c r="W371" s="26">
        <v>0</v>
      </c>
      <c r="X371" s="26">
        <v>0</v>
      </c>
      <c r="Y371" s="26">
        <v>0</v>
      </c>
      <c r="Z371" s="26">
        <v>0</v>
      </c>
      <c r="AA371" s="25">
        <v>0</v>
      </c>
      <c r="AB371" s="25">
        <v>0</v>
      </c>
      <c r="AC371" s="25">
        <v>0</v>
      </c>
      <c r="AD371" s="25">
        <v>0</v>
      </c>
      <c r="AE371" s="28"/>
      <c r="AF371" s="28"/>
      <c r="AG371" s="28"/>
      <c r="AH371" s="28"/>
      <c r="AI371" s="27">
        <v>0</v>
      </c>
      <c r="AJ371" s="27">
        <v>0</v>
      </c>
      <c r="AK371" s="27">
        <v>0</v>
      </c>
      <c r="AL371" s="27">
        <v>0</v>
      </c>
      <c r="AM371" s="25">
        <v>0</v>
      </c>
      <c r="AN371" s="25">
        <v>0</v>
      </c>
      <c r="AO371" s="25">
        <v>0</v>
      </c>
      <c r="AP371" s="25">
        <v>0</v>
      </c>
    </row>
    <row r="372" spans="1:42" s="12" customFormat="1" ht="37.5" hidden="1" x14ac:dyDescent="0.25">
      <c r="A372" s="23">
        <v>364</v>
      </c>
      <c r="B372" s="24" t="s">
        <v>330</v>
      </c>
      <c r="C372" s="24" t="s">
        <v>26</v>
      </c>
      <c r="D372" s="25"/>
      <c r="E372" s="25"/>
      <c r="F372" s="25">
        <v>0</v>
      </c>
      <c r="G372" s="26">
        <v>0</v>
      </c>
      <c r="H372" s="26">
        <v>0</v>
      </c>
      <c r="I372" s="26">
        <v>0</v>
      </c>
      <c r="J372" s="26">
        <v>0</v>
      </c>
      <c r="K372" s="25">
        <v>0</v>
      </c>
      <c r="L372" s="25">
        <v>0</v>
      </c>
      <c r="M372" s="25">
        <v>0</v>
      </c>
      <c r="N372" s="25">
        <v>0</v>
      </c>
      <c r="O372" s="26">
        <v>0</v>
      </c>
      <c r="P372" s="26">
        <v>0</v>
      </c>
      <c r="Q372" s="26">
        <v>0</v>
      </c>
      <c r="R372" s="26">
        <v>0</v>
      </c>
      <c r="S372" s="54">
        <v>0</v>
      </c>
      <c r="T372" s="54">
        <v>0</v>
      </c>
      <c r="U372" s="54">
        <v>0</v>
      </c>
      <c r="V372" s="54">
        <v>0</v>
      </c>
      <c r="W372" s="26">
        <v>221.75</v>
      </c>
      <c r="X372" s="26">
        <v>0</v>
      </c>
      <c r="Y372" s="26">
        <v>0</v>
      </c>
      <c r="Z372" s="26">
        <v>221.75</v>
      </c>
      <c r="AA372" s="25">
        <v>0</v>
      </c>
      <c r="AB372" s="25">
        <v>0</v>
      </c>
      <c r="AC372" s="25">
        <v>0</v>
      </c>
      <c r="AD372" s="25">
        <v>0</v>
      </c>
      <c r="AE372" s="28"/>
      <c r="AF372" s="28"/>
      <c r="AG372" s="28"/>
      <c r="AH372" s="28"/>
      <c r="AI372" s="27">
        <v>0</v>
      </c>
      <c r="AJ372" s="27">
        <v>0</v>
      </c>
      <c r="AK372" s="27">
        <v>0</v>
      </c>
      <c r="AL372" s="27">
        <v>0</v>
      </c>
      <c r="AM372" s="25">
        <v>0</v>
      </c>
      <c r="AN372" s="25">
        <v>0</v>
      </c>
      <c r="AO372" s="25">
        <v>0</v>
      </c>
      <c r="AP372" s="25">
        <v>0</v>
      </c>
    </row>
    <row r="373" spans="1:42" s="12" customFormat="1" ht="56.25" hidden="1" x14ac:dyDescent="0.25">
      <c r="A373" s="23">
        <v>365</v>
      </c>
      <c r="B373" s="24" t="s">
        <v>331</v>
      </c>
      <c r="C373" s="24" t="s">
        <v>26</v>
      </c>
      <c r="D373" s="25"/>
      <c r="E373" s="25"/>
      <c r="F373" s="25">
        <v>0</v>
      </c>
      <c r="G373" s="26">
        <v>0</v>
      </c>
      <c r="H373" s="26">
        <v>0</v>
      </c>
      <c r="I373" s="26">
        <v>0</v>
      </c>
      <c r="J373" s="26">
        <v>0</v>
      </c>
      <c r="K373" s="25">
        <v>0</v>
      </c>
      <c r="L373" s="25">
        <v>0</v>
      </c>
      <c r="M373" s="25">
        <v>0</v>
      </c>
      <c r="N373" s="25">
        <v>0</v>
      </c>
      <c r="O373" s="26">
        <v>0</v>
      </c>
      <c r="P373" s="26">
        <v>0</v>
      </c>
      <c r="Q373" s="26">
        <v>0</v>
      </c>
      <c r="R373" s="26">
        <v>0</v>
      </c>
      <c r="S373" s="27">
        <v>0</v>
      </c>
      <c r="T373" s="27">
        <v>0</v>
      </c>
      <c r="U373" s="27">
        <v>0</v>
      </c>
      <c r="V373" s="27">
        <v>0</v>
      </c>
      <c r="W373" s="26">
        <v>0</v>
      </c>
      <c r="X373" s="26">
        <v>0</v>
      </c>
      <c r="Y373" s="26">
        <v>0</v>
      </c>
      <c r="Z373" s="26">
        <v>0</v>
      </c>
      <c r="AA373" s="25">
        <v>0</v>
      </c>
      <c r="AB373" s="25">
        <v>0</v>
      </c>
      <c r="AC373" s="25">
        <v>0</v>
      </c>
      <c r="AD373" s="25">
        <v>0</v>
      </c>
      <c r="AE373" s="28"/>
      <c r="AF373" s="28"/>
      <c r="AG373" s="28"/>
      <c r="AH373" s="28"/>
      <c r="AI373" s="27">
        <v>0</v>
      </c>
      <c r="AJ373" s="27">
        <v>0</v>
      </c>
      <c r="AK373" s="27">
        <v>0</v>
      </c>
      <c r="AL373" s="27">
        <v>0</v>
      </c>
      <c r="AM373" s="25">
        <v>0</v>
      </c>
      <c r="AN373" s="25">
        <v>0</v>
      </c>
      <c r="AO373" s="25">
        <v>0</v>
      </c>
      <c r="AP373" s="25">
        <v>0</v>
      </c>
    </row>
    <row r="374" spans="1:42" s="12" customFormat="1" ht="37.5" hidden="1" x14ac:dyDescent="0.25">
      <c r="A374" s="23">
        <v>366</v>
      </c>
      <c r="B374" s="24" t="s">
        <v>332</v>
      </c>
      <c r="C374" s="24" t="s">
        <v>26</v>
      </c>
      <c r="D374" s="25"/>
      <c r="E374" s="25"/>
      <c r="F374" s="25">
        <v>0</v>
      </c>
      <c r="G374" s="26">
        <v>0</v>
      </c>
      <c r="H374" s="26">
        <v>0</v>
      </c>
      <c r="I374" s="26">
        <v>0</v>
      </c>
      <c r="J374" s="26">
        <v>0</v>
      </c>
      <c r="K374" s="25">
        <v>0</v>
      </c>
      <c r="L374" s="25">
        <v>0</v>
      </c>
      <c r="M374" s="25">
        <v>0</v>
      </c>
      <c r="N374" s="25">
        <v>0</v>
      </c>
      <c r="O374" s="26">
        <v>0</v>
      </c>
      <c r="P374" s="26">
        <v>0</v>
      </c>
      <c r="Q374" s="26">
        <v>0</v>
      </c>
      <c r="R374" s="26">
        <v>0</v>
      </c>
      <c r="S374" s="27">
        <v>0</v>
      </c>
      <c r="T374" s="27">
        <v>0</v>
      </c>
      <c r="U374" s="27">
        <v>0</v>
      </c>
      <c r="V374" s="27">
        <v>0</v>
      </c>
      <c r="W374" s="26">
        <v>0</v>
      </c>
      <c r="X374" s="26">
        <v>0</v>
      </c>
      <c r="Y374" s="26">
        <v>0</v>
      </c>
      <c r="Z374" s="26">
        <v>0</v>
      </c>
      <c r="AA374" s="25">
        <v>0</v>
      </c>
      <c r="AB374" s="25">
        <v>0</v>
      </c>
      <c r="AC374" s="25">
        <v>0</v>
      </c>
      <c r="AD374" s="25">
        <v>0</v>
      </c>
      <c r="AE374" s="28"/>
      <c r="AF374" s="28"/>
      <c r="AG374" s="28"/>
      <c r="AH374" s="28"/>
      <c r="AI374" s="27">
        <v>0</v>
      </c>
      <c r="AJ374" s="27">
        <v>0</v>
      </c>
      <c r="AK374" s="27">
        <v>0</v>
      </c>
      <c r="AL374" s="27">
        <v>0</v>
      </c>
      <c r="AM374" s="25">
        <v>0</v>
      </c>
      <c r="AN374" s="25">
        <v>0</v>
      </c>
      <c r="AO374" s="25">
        <v>0</v>
      </c>
      <c r="AP374" s="25">
        <v>0</v>
      </c>
    </row>
    <row r="375" spans="1:42" s="12" customFormat="1" ht="56.25" hidden="1" x14ac:dyDescent="0.25">
      <c r="A375" s="23">
        <v>367</v>
      </c>
      <c r="B375" s="24" t="s">
        <v>105</v>
      </c>
      <c r="C375" s="24" t="s">
        <v>26</v>
      </c>
      <c r="D375" s="25"/>
      <c r="E375" s="25"/>
      <c r="F375" s="25">
        <v>0</v>
      </c>
      <c r="G375" s="26">
        <v>0</v>
      </c>
      <c r="H375" s="26">
        <v>0</v>
      </c>
      <c r="I375" s="26">
        <v>0</v>
      </c>
      <c r="J375" s="26">
        <v>0</v>
      </c>
      <c r="K375" s="25">
        <v>0</v>
      </c>
      <c r="L375" s="25">
        <v>0</v>
      </c>
      <c r="M375" s="25">
        <v>0</v>
      </c>
      <c r="N375" s="25">
        <v>0</v>
      </c>
      <c r="O375" s="26">
        <v>0</v>
      </c>
      <c r="P375" s="26">
        <v>0</v>
      </c>
      <c r="Q375" s="26">
        <v>0</v>
      </c>
      <c r="R375" s="26">
        <v>0</v>
      </c>
      <c r="S375" s="27">
        <v>0</v>
      </c>
      <c r="T375" s="27">
        <v>0</v>
      </c>
      <c r="U375" s="27">
        <v>0</v>
      </c>
      <c r="V375" s="27">
        <v>0</v>
      </c>
      <c r="W375" s="26">
        <v>232.64</v>
      </c>
      <c r="X375" s="26">
        <v>0</v>
      </c>
      <c r="Y375" s="26">
        <v>0</v>
      </c>
      <c r="Z375" s="26">
        <v>232.64</v>
      </c>
      <c r="AA375" s="25">
        <v>0</v>
      </c>
      <c r="AB375" s="25">
        <v>0</v>
      </c>
      <c r="AC375" s="25">
        <v>0</v>
      </c>
      <c r="AD375" s="25">
        <v>0</v>
      </c>
      <c r="AE375" s="28"/>
      <c r="AF375" s="28"/>
      <c r="AG375" s="28"/>
      <c r="AH375" s="28"/>
      <c r="AI375" s="27">
        <v>0</v>
      </c>
      <c r="AJ375" s="27">
        <v>0</v>
      </c>
      <c r="AK375" s="27">
        <v>0</v>
      </c>
      <c r="AL375" s="27">
        <v>0</v>
      </c>
      <c r="AM375" s="25">
        <v>0</v>
      </c>
      <c r="AN375" s="25">
        <v>0</v>
      </c>
      <c r="AO375" s="25">
        <v>0</v>
      </c>
      <c r="AP375" s="25">
        <v>0</v>
      </c>
    </row>
    <row r="376" spans="1:42" s="12" customFormat="1" ht="37.5" hidden="1" x14ac:dyDescent="0.25">
      <c r="A376" s="23">
        <v>368</v>
      </c>
      <c r="B376" s="24" t="s">
        <v>333</v>
      </c>
      <c r="C376" s="24" t="s">
        <v>26</v>
      </c>
      <c r="D376" s="25"/>
      <c r="E376" s="25"/>
      <c r="F376" s="25">
        <v>0</v>
      </c>
      <c r="G376" s="26">
        <v>0</v>
      </c>
      <c r="H376" s="26">
        <v>0</v>
      </c>
      <c r="I376" s="26">
        <v>0</v>
      </c>
      <c r="J376" s="26">
        <v>0</v>
      </c>
      <c r="K376" s="25">
        <v>0</v>
      </c>
      <c r="L376" s="25">
        <v>0</v>
      </c>
      <c r="M376" s="25">
        <v>0</v>
      </c>
      <c r="N376" s="25">
        <v>0</v>
      </c>
      <c r="O376" s="26">
        <v>0</v>
      </c>
      <c r="P376" s="26">
        <v>0</v>
      </c>
      <c r="Q376" s="26">
        <v>0</v>
      </c>
      <c r="R376" s="26">
        <v>0</v>
      </c>
      <c r="S376" s="27">
        <v>0</v>
      </c>
      <c r="T376" s="27">
        <v>0</v>
      </c>
      <c r="U376" s="27">
        <v>0</v>
      </c>
      <c r="V376" s="27">
        <v>0</v>
      </c>
      <c r="W376" s="26">
        <v>97.54</v>
      </c>
      <c r="X376" s="26">
        <v>0</v>
      </c>
      <c r="Y376" s="26">
        <v>0</v>
      </c>
      <c r="Z376" s="26">
        <v>97.54</v>
      </c>
      <c r="AA376" s="25">
        <v>0</v>
      </c>
      <c r="AB376" s="25">
        <v>0</v>
      </c>
      <c r="AC376" s="25">
        <v>0</v>
      </c>
      <c r="AD376" s="25">
        <v>0</v>
      </c>
      <c r="AE376" s="28"/>
      <c r="AF376" s="28"/>
      <c r="AG376" s="28"/>
      <c r="AH376" s="28"/>
      <c r="AI376" s="27">
        <v>0</v>
      </c>
      <c r="AJ376" s="27">
        <v>0</v>
      </c>
      <c r="AK376" s="27">
        <v>0</v>
      </c>
      <c r="AL376" s="27">
        <v>0</v>
      </c>
      <c r="AM376" s="25">
        <v>0</v>
      </c>
      <c r="AN376" s="25">
        <v>0</v>
      </c>
      <c r="AO376" s="25">
        <v>0</v>
      </c>
      <c r="AP376" s="25">
        <v>0</v>
      </c>
    </row>
    <row r="377" spans="1:42" s="12" customFormat="1" ht="37.5" hidden="1" x14ac:dyDescent="0.25">
      <c r="A377" s="23">
        <v>369</v>
      </c>
      <c r="B377" s="24" t="s">
        <v>273</v>
      </c>
      <c r="C377" s="24" t="s">
        <v>26</v>
      </c>
      <c r="D377" s="25"/>
      <c r="E377" s="25"/>
      <c r="F377" s="25">
        <v>0</v>
      </c>
      <c r="G377" s="26">
        <v>0</v>
      </c>
      <c r="H377" s="26">
        <v>0</v>
      </c>
      <c r="I377" s="26">
        <v>0</v>
      </c>
      <c r="J377" s="26">
        <v>0</v>
      </c>
      <c r="K377" s="25">
        <v>0</v>
      </c>
      <c r="L377" s="25">
        <v>0</v>
      </c>
      <c r="M377" s="25">
        <v>0</v>
      </c>
      <c r="N377" s="25">
        <v>0</v>
      </c>
      <c r="O377" s="26">
        <v>0</v>
      </c>
      <c r="P377" s="26">
        <v>0</v>
      </c>
      <c r="Q377" s="26">
        <v>0</v>
      </c>
      <c r="R377" s="26">
        <v>0</v>
      </c>
      <c r="S377" s="54">
        <v>0</v>
      </c>
      <c r="T377" s="54">
        <v>0</v>
      </c>
      <c r="U377" s="54">
        <v>0</v>
      </c>
      <c r="V377" s="54">
        <v>0</v>
      </c>
      <c r="W377" s="26">
        <v>0</v>
      </c>
      <c r="X377" s="26">
        <v>0</v>
      </c>
      <c r="Y377" s="26">
        <v>0</v>
      </c>
      <c r="Z377" s="26">
        <v>0</v>
      </c>
      <c r="AA377" s="25">
        <v>0</v>
      </c>
      <c r="AB377" s="25">
        <v>0</v>
      </c>
      <c r="AC377" s="25">
        <v>0</v>
      </c>
      <c r="AD377" s="25">
        <v>0</v>
      </c>
      <c r="AE377" s="28"/>
      <c r="AF377" s="28"/>
      <c r="AG377" s="28"/>
      <c r="AH377" s="28"/>
      <c r="AI377" s="27">
        <v>0</v>
      </c>
      <c r="AJ377" s="27">
        <v>0</v>
      </c>
      <c r="AK377" s="27">
        <v>0</v>
      </c>
      <c r="AL377" s="27">
        <v>0</v>
      </c>
      <c r="AM377" s="25">
        <v>0</v>
      </c>
      <c r="AN377" s="25">
        <v>0</v>
      </c>
      <c r="AO377" s="25">
        <v>0</v>
      </c>
      <c r="AP377" s="25">
        <v>0</v>
      </c>
    </row>
    <row r="378" spans="1:42" s="12" customFormat="1" ht="56.25" hidden="1" x14ac:dyDescent="0.25">
      <c r="A378" s="23">
        <v>370</v>
      </c>
      <c r="B378" s="24" t="s">
        <v>334</v>
      </c>
      <c r="C378" s="24" t="s">
        <v>26</v>
      </c>
      <c r="D378" s="25"/>
      <c r="E378" s="25"/>
      <c r="F378" s="25">
        <v>0</v>
      </c>
      <c r="G378" s="26">
        <v>0</v>
      </c>
      <c r="H378" s="26">
        <v>0</v>
      </c>
      <c r="I378" s="26">
        <v>0</v>
      </c>
      <c r="J378" s="26">
        <v>0</v>
      </c>
      <c r="K378" s="25">
        <v>0</v>
      </c>
      <c r="L378" s="25">
        <v>0</v>
      </c>
      <c r="M378" s="25">
        <v>0</v>
      </c>
      <c r="N378" s="25">
        <v>0</v>
      </c>
      <c r="O378" s="26">
        <v>0</v>
      </c>
      <c r="P378" s="26">
        <v>0</v>
      </c>
      <c r="Q378" s="26">
        <v>0</v>
      </c>
      <c r="R378" s="26">
        <v>0</v>
      </c>
      <c r="S378" s="27">
        <v>0</v>
      </c>
      <c r="T378" s="27">
        <v>0</v>
      </c>
      <c r="U378" s="27">
        <v>0</v>
      </c>
      <c r="V378" s="27">
        <v>0</v>
      </c>
      <c r="W378" s="26">
        <v>0</v>
      </c>
      <c r="X378" s="26">
        <v>0</v>
      </c>
      <c r="Y378" s="26">
        <v>0</v>
      </c>
      <c r="Z378" s="26">
        <v>0</v>
      </c>
      <c r="AA378" s="25">
        <v>0</v>
      </c>
      <c r="AB378" s="25">
        <v>0</v>
      </c>
      <c r="AC378" s="25">
        <v>0</v>
      </c>
      <c r="AD378" s="25">
        <v>0</v>
      </c>
      <c r="AE378" s="28"/>
      <c r="AF378" s="28"/>
      <c r="AG378" s="28"/>
      <c r="AH378" s="28"/>
      <c r="AI378" s="27">
        <v>0</v>
      </c>
      <c r="AJ378" s="27">
        <v>0</v>
      </c>
      <c r="AK378" s="27">
        <v>0</v>
      </c>
      <c r="AL378" s="27">
        <v>0</v>
      </c>
      <c r="AM378" s="25">
        <v>0</v>
      </c>
      <c r="AN378" s="25">
        <v>0</v>
      </c>
      <c r="AO378" s="25">
        <v>0</v>
      </c>
      <c r="AP378" s="25">
        <v>0</v>
      </c>
    </row>
    <row r="379" spans="1:42" s="12" customFormat="1" ht="56.25" hidden="1" x14ac:dyDescent="0.25">
      <c r="A379" s="23">
        <v>371</v>
      </c>
      <c r="B379" s="24" t="s">
        <v>334</v>
      </c>
      <c r="C379" s="24" t="s">
        <v>26</v>
      </c>
      <c r="D379" s="25"/>
      <c r="E379" s="25"/>
      <c r="F379" s="25">
        <v>0</v>
      </c>
      <c r="G379" s="26">
        <v>0</v>
      </c>
      <c r="H379" s="26">
        <v>0</v>
      </c>
      <c r="I379" s="26">
        <v>0</v>
      </c>
      <c r="J379" s="26">
        <v>0</v>
      </c>
      <c r="K379" s="25">
        <v>0</v>
      </c>
      <c r="L379" s="25">
        <v>0</v>
      </c>
      <c r="M379" s="25">
        <v>0</v>
      </c>
      <c r="N379" s="25">
        <v>0</v>
      </c>
      <c r="O379" s="26">
        <v>0</v>
      </c>
      <c r="P379" s="26">
        <v>0</v>
      </c>
      <c r="Q379" s="26">
        <v>0</v>
      </c>
      <c r="R379" s="26">
        <v>0</v>
      </c>
      <c r="S379" s="27">
        <v>0</v>
      </c>
      <c r="T379" s="27">
        <v>0</v>
      </c>
      <c r="U379" s="27">
        <v>0</v>
      </c>
      <c r="V379" s="27">
        <v>0</v>
      </c>
      <c r="W379" s="26">
        <v>0</v>
      </c>
      <c r="X379" s="26">
        <v>0</v>
      </c>
      <c r="Y379" s="26">
        <v>0</v>
      </c>
      <c r="Z379" s="26">
        <v>0</v>
      </c>
      <c r="AA379" s="25">
        <v>0</v>
      </c>
      <c r="AB379" s="25">
        <v>0</v>
      </c>
      <c r="AC379" s="25">
        <v>0</v>
      </c>
      <c r="AD379" s="25">
        <v>0</v>
      </c>
      <c r="AE379" s="28"/>
      <c r="AF379" s="28"/>
      <c r="AG379" s="28"/>
      <c r="AH379" s="28"/>
      <c r="AI379" s="27">
        <v>0</v>
      </c>
      <c r="AJ379" s="27">
        <v>0</v>
      </c>
      <c r="AK379" s="27">
        <v>0</v>
      </c>
      <c r="AL379" s="27">
        <v>0</v>
      </c>
      <c r="AM379" s="25">
        <v>0</v>
      </c>
      <c r="AN379" s="25">
        <v>0</v>
      </c>
      <c r="AO379" s="25">
        <v>0</v>
      </c>
      <c r="AP379" s="25">
        <v>0</v>
      </c>
    </row>
    <row r="380" spans="1:42" s="12" customFormat="1" ht="37.5" hidden="1" x14ac:dyDescent="0.25">
      <c r="A380" s="23">
        <v>372</v>
      </c>
      <c r="B380" s="24" t="s">
        <v>335</v>
      </c>
      <c r="C380" s="24" t="s">
        <v>26</v>
      </c>
      <c r="D380" s="25"/>
      <c r="E380" s="25"/>
      <c r="F380" s="25">
        <v>0</v>
      </c>
      <c r="G380" s="26">
        <v>0</v>
      </c>
      <c r="H380" s="26">
        <v>0</v>
      </c>
      <c r="I380" s="26">
        <v>0</v>
      </c>
      <c r="J380" s="26">
        <v>0</v>
      </c>
      <c r="K380" s="25">
        <v>0</v>
      </c>
      <c r="L380" s="25">
        <v>0</v>
      </c>
      <c r="M380" s="25">
        <v>0</v>
      </c>
      <c r="N380" s="25">
        <v>0</v>
      </c>
      <c r="O380" s="26">
        <v>0</v>
      </c>
      <c r="P380" s="26">
        <v>0</v>
      </c>
      <c r="Q380" s="26">
        <v>0</v>
      </c>
      <c r="R380" s="26">
        <v>0</v>
      </c>
      <c r="S380" s="27">
        <v>0</v>
      </c>
      <c r="T380" s="27">
        <v>0</v>
      </c>
      <c r="U380" s="27">
        <v>0</v>
      </c>
      <c r="V380" s="27">
        <v>0</v>
      </c>
      <c r="W380" s="26">
        <v>0</v>
      </c>
      <c r="X380" s="26">
        <v>0</v>
      </c>
      <c r="Y380" s="26">
        <v>0</v>
      </c>
      <c r="Z380" s="26">
        <v>0</v>
      </c>
      <c r="AA380" s="25">
        <v>0</v>
      </c>
      <c r="AB380" s="25">
        <v>0</v>
      </c>
      <c r="AC380" s="25">
        <v>0</v>
      </c>
      <c r="AD380" s="25">
        <v>0</v>
      </c>
      <c r="AE380" s="28"/>
      <c r="AF380" s="28"/>
      <c r="AG380" s="28"/>
      <c r="AH380" s="28"/>
      <c r="AI380" s="27">
        <v>0</v>
      </c>
      <c r="AJ380" s="27">
        <v>0</v>
      </c>
      <c r="AK380" s="27">
        <v>0</v>
      </c>
      <c r="AL380" s="27">
        <v>0</v>
      </c>
      <c r="AM380" s="25">
        <v>0</v>
      </c>
      <c r="AN380" s="25">
        <v>0</v>
      </c>
      <c r="AO380" s="25">
        <v>0</v>
      </c>
      <c r="AP380" s="25">
        <v>0</v>
      </c>
    </row>
    <row r="381" spans="1:42" s="12" customFormat="1" ht="37.5" hidden="1" x14ac:dyDescent="0.25">
      <c r="A381" s="23">
        <v>373</v>
      </c>
      <c r="B381" s="24" t="s">
        <v>336</v>
      </c>
      <c r="C381" s="24" t="s">
        <v>26</v>
      </c>
      <c r="D381" s="25"/>
      <c r="E381" s="25"/>
      <c r="F381" s="25">
        <v>0</v>
      </c>
      <c r="G381" s="26">
        <v>0</v>
      </c>
      <c r="H381" s="26">
        <v>0</v>
      </c>
      <c r="I381" s="26">
        <v>0</v>
      </c>
      <c r="J381" s="26">
        <v>0</v>
      </c>
      <c r="K381" s="25">
        <v>0</v>
      </c>
      <c r="L381" s="25">
        <v>0</v>
      </c>
      <c r="M381" s="25">
        <v>0</v>
      </c>
      <c r="N381" s="25">
        <v>0</v>
      </c>
      <c r="O381" s="26">
        <v>0</v>
      </c>
      <c r="P381" s="26">
        <v>0</v>
      </c>
      <c r="Q381" s="26">
        <v>0</v>
      </c>
      <c r="R381" s="26">
        <v>0</v>
      </c>
      <c r="S381" s="27">
        <v>0</v>
      </c>
      <c r="T381" s="27">
        <v>0</v>
      </c>
      <c r="U381" s="27">
        <v>0</v>
      </c>
      <c r="V381" s="27">
        <v>0</v>
      </c>
      <c r="W381" s="26">
        <v>0</v>
      </c>
      <c r="X381" s="26">
        <v>0</v>
      </c>
      <c r="Y381" s="26">
        <v>0</v>
      </c>
      <c r="Z381" s="26">
        <v>0</v>
      </c>
      <c r="AA381" s="25">
        <v>0</v>
      </c>
      <c r="AB381" s="25">
        <v>0</v>
      </c>
      <c r="AC381" s="25">
        <v>0</v>
      </c>
      <c r="AD381" s="25">
        <v>0</v>
      </c>
      <c r="AE381" s="28"/>
      <c r="AF381" s="28"/>
      <c r="AG381" s="28"/>
      <c r="AH381" s="28"/>
      <c r="AI381" s="27">
        <v>0</v>
      </c>
      <c r="AJ381" s="27">
        <v>0</v>
      </c>
      <c r="AK381" s="27">
        <v>0</v>
      </c>
      <c r="AL381" s="27">
        <v>0</v>
      </c>
      <c r="AM381" s="25">
        <v>0</v>
      </c>
      <c r="AN381" s="25">
        <v>0</v>
      </c>
      <c r="AO381" s="25">
        <v>0</v>
      </c>
      <c r="AP381" s="25">
        <v>0</v>
      </c>
    </row>
    <row r="382" spans="1:42" s="12" customFormat="1" ht="37.5" hidden="1" x14ac:dyDescent="0.25">
      <c r="A382" s="23">
        <v>374</v>
      </c>
      <c r="B382" s="24" t="s">
        <v>337</v>
      </c>
      <c r="C382" s="24" t="s">
        <v>26</v>
      </c>
      <c r="D382" s="25"/>
      <c r="E382" s="25"/>
      <c r="F382" s="25">
        <v>0</v>
      </c>
      <c r="G382" s="26">
        <v>0</v>
      </c>
      <c r="H382" s="26">
        <v>0</v>
      </c>
      <c r="I382" s="26">
        <v>0</v>
      </c>
      <c r="J382" s="26">
        <v>0</v>
      </c>
      <c r="K382" s="25">
        <v>0</v>
      </c>
      <c r="L382" s="25">
        <v>0</v>
      </c>
      <c r="M382" s="25">
        <v>0</v>
      </c>
      <c r="N382" s="25">
        <v>0</v>
      </c>
      <c r="O382" s="26">
        <v>0</v>
      </c>
      <c r="P382" s="26">
        <v>0</v>
      </c>
      <c r="Q382" s="26">
        <v>0</v>
      </c>
      <c r="R382" s="26">
        <v>0</v>
      </c>
      <c r="S382" s="54">
        <v>0</v>
      </c>
      <c r="T382" s="54">
        <v>0</v>
      </c>
      <c r="U382" s="54">
        <v>0</v>
      </c>
      <c r="V382" s="54">
        <v>0</v>
      </c>
      <c r="W382" s="26">
        <v>0</v>
      </c>
      <c r="X382" s="26">
        <v>0</v>
      </c>
      <c r="Y382" s="26">
        <v>0</v>
      </c>
      <c r="Z382" s="26">
        <v>0</v>
      </c>
      <c r="AA382" s="25">
        <v>0</v>
      </c>
      <c r="AB382" s="25">
        <v>0</v>
      </c>
      <c r="AC382" s="25">
        <v>0</v>
      </c>
      <c r="AD382" s="25">
        <v>0</v>
      </c>
      <c r="AE382" s="28"/>
      <c r="AF382" s="28"/>
      <c r="AG382" s="28"/>
      <c r="AH382" s="28"/>
      <c r="AI382" s="27">
        <v>0</v>
      </c>
      <c r="AJ382" s="27">
        <v>0</v>
      </c>
      <c r="AK382" s="27">
        <v>0</v>
      </c>
      <c r="AL382" s="27">
        <v>0</v>
      </c>
      <c r="AM382" s="25">
        <v>0</v>
      </c>
      <c r="AN382" s="25">
        <v>0</v>
      </c>
      <c r="AO382" s="25">
        <v>0</v>
      </c>
      <c r="AP382" s="25">
        <v>0</v>
      </c>
    </row>
    <row r="383" spans="1:42" s="12" customFormat="1" ht="37.5" hidden="1" x14ac:dyDescent="0.25">
      <c r="A383" s="23">
        <v>375</v>
      </c>
      <c r="B383" s="24" t="s">
        <v>338</v>
      </c>
      <c r="C383" s="24" t="s">
        <v>26</v>
      </c>
      <c r="D383" s="25"/>
      <c r="E383" s="25"/>
      <c r="F383" s="25">
        <v>0</v>
      </c>
      <c r="G383" s="26">
        <v>0</v>
      </c>
      <c r="H383" s="26">
        <v>0</v>
      </c>
      <c r="I383" s="26">
        <v>0</v>
      </c>
      <c r="J383" s="26">
        <v>0</v>
      </c>
      <c r="K383" s="25">
        <v>0</v>
      </c>
      <c r="L383" s="25">
        <v>0</v>
      </c>
      <c r="M383" s="25">
        <v>0</v>
      </c>
      <c r="N383" s="25">
        <v>0</v>
      </c>
      <c r="O383" s="26">
        <v>0</v>
      </c>
      <c r="P383" s="26">
        <v>0</v>
      </c>
      <c r="Q383" s="26">
        <v>0</v>
      </c>
      <c r="R383" s="26">
        <v>0</v>
      </c>
      <c r="S383" s="27">
        <v>0</v>
      </c>
      <c r="T383" s="27">
        <v>0</v>
      </c>
      <c r="U383" s="27">
        <v>0</v>
      </c>
      <c r="V383" s="27">
        <v>0</v>
      </c>
      <c r="W383" s="26">
        <v>0</v>
      </c>
      <c r="X383" s="26">
        <v>0</v>
      </c>
      <c r="Y383" s="26">
        <v>0</v>
      </c>
      <c r="Z383" s="26">
        <v>0</v>
      </c>
      <c r="AA383" s="25">
        <v>0</v>
      </c>
      <c r="AB383" s="25">
        <v>0</v>
      </c>
      <c r="AC383" s="25">
        <v>0</v>
      </c>
      <c r="AD383" s="25">
        <v>0</v>
      </c>
      <c r="AE383" s="28"/>
      <c r="AF383" s="28"/>
      <c r="AG383" s="28"/>
      <c r="AH383" s="28"/>
      <c r="AI383" s="27">
        <v>0</v>
      </c>
      <c r="AJ383" s="27">
        <v>0</v>
      </c>
      <c r="AK383" s="27">
        <v>0</v>
      </c>
      <c r="AL383" s="27">
        <v>0</v>
      </c>
      <c r="AM383" s="25">
        <v>0</v>
      </c>
      <c r="AN383" s="25">
        <v>0</v>
      </c>
      <c r="AO383" s="25">
        <v>0</v>
      </c>
      <c r="AP383" s="25">
        <v>0</v>
      </c>
    </row>
    <row r="384" spans="1:42" s="12" customFormat="1" ht="37.5" hidden="1" x14ac:dyDescent="0.25">
      <c r="A384" s="23">
        <v>376</v>
      </c>
      <c r="B384" s="24" t="s">
        <v>339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213.12</v>
      </c>
      <c r="X384" s="26">
        <v>0</v>
      </c>
      <c r="Y384" s="26">
        <v>0</v>
      </c>
      <c r="Z384" s="26">
        <v>213.12</v>
      </c>
      <c r="AA384" s="25">
        <v>0</v>
      </c>
      <c r="AB384" s="25">
        <v>0</v>
      </c>
      <c r="AC384" s="25">
        <v>0</v>
      </c>
      <c r="AD384" s="25">
        <v>0</v>
      </c>
      <c r="AE384" s="28"/>
      <c r="AF384" s="28"/>
      <c r="AG384" s="28"/>
      <c r="AH384" s="28"/>
      <c r="AI384" s="27">
        <v>0</v>
      </c>
      <c r="AJ384" s="27">
        <v>0</v>
      </c>
      <c r="AK384" s="27">
        <v>0</v>
      </c>
      <c r="AL384" s="27">
        <v>0</v>
      </c>
      <c r="AM384" s="25">
        <v>0</v>
      </c>
      <c r="AN384" s="25">
        <v>0</v>
      </c>
      <c r="AO384" s="25">
        <v>0</v>
      </c>
      <c r="AP384" s="25">
        <v>0</v>
      </c>
    </row>
    <row r="385" spans="1:42" s="12" customFormat="1" ht="56.25" hidden="1" x14ac:dyDescent="0.25">
      <c r="A385" s="23">
        <v>377</v>
      </c>
      <c r="B385" s="24" t="s">
        <v>340</v>
      </c>
      <c r="C385" s="24" t="s">
        <v>26</v>
      </c>
      <c r="D385" s="25"/>
      <c r="E385" s="25"/>
      <c r="F385" s="25">
        <v>0</v>
      </c>
      <c r="G385" s="26">
        <v>0</v>
      </c>
      <c r="H385" s="26">
        <v>0</v>
      </c>
      <c r="I385" s="26">
        <v>0</v>
      </c>
      <c r="J385" s="26">
        <v>0</v>
      </c>
      <c r="K385" s="25">
        <v>0</v>
      </c>
      <c r="L385" s="25">
        <v>0</v>
      </c>
      <c r="M385" s="25">
        <v>0</v>
      </c>
      <c r="N385" s="25">
        <v>0</v>
      </c>
      <c r="O385" s="26">
        <v>0</v>
      </c>
      <c r="P385" s="26">
        <v>0</v>
      </c>
      <c r="Q385" s="26">
        <v>0</v>
      </c>
      <c r="R385" s="26">
        <v>0</v>
      </c>
      <c r="S385" s="54">
        <v>0</v>
      </c>
      <c r="T385" s="54">
        <v>0</v>
      </c>
      <c r="U385" s="54">
        <v>0</v>
      </c>
      <c r="V385" s="54">
        <v>0</v>
      </c>
      <c r="W385" s="26">
        <v>85.7</v>
      </c>
      <c r="X385" s="26">
        <v>0</v>
      </c>
      <c r="Y385" s="26">
        <v>0</v>
      </c>
      <c r="Z385" s="26">
        <v>85.7</v>
      </c>
      <c r="AA385" s="25">
        <v>0</v>
      </c>
      <c r="AB385" s="25">
        <v>0</v>
      </c>
      <c r="AC385" s="25">
        <v>0</v>
      </c>
      <c r="AD385" s="25">
        <v>0</v>
      </c>
      <c r="AE385" s="28"/>
      <c r="AF385" s="28"/>
      <c r="AG385" s="28"/>
      <c r="AH385" s="28"/>
      <c r="AI385" s="27">
        <v>0</v>
      </c>
      <c r="AJ385" s="27">
        <v>0</v>
      </c>
      <c r="AK385" s="27">
        <v>0</v>
      </c>
      <c r="AL385" s="27">
        <v>0</v>
      </c>
      <c r="AM385" s="25">
        <v>0</v>
      </c>
      <c r="AN385" s="25">
        <v>0</v>
      </c>
      <c r="AO385" s="25">
        <v>0</v>
      </c>
      <c r="AP385" s="25">
        <v>0</v>
      </c>
    </row>
    <row r="386" spans="1:42" s="12" customFormat="1" ht="56.25" hidden="1" x14ac:dyDescent="0.25">
      <c r="A386" s="23">
        <v>378</v>
      </c>
      <c r="B386" s="24" t="s">
        <v>341</v>
      </c>
      <c r="C386" s="24" t="s">
        <v>26</v>
      </c>
      <c r="D386" s="25"/>
      <c r="E386" s="25"/>
      <c r="F386" s="25">
        <v>0</v>
      </c>
      <c r="G386" s="26">
        <v>0</v>
      </c>
      <c r="H386" s="26">
        <v>0</v>
      </c>
      <c r="I386" s="26">
        <v>0</v>
      </c>
      <c r="J386" s="26">
        <v>0</v>
      </c>
      <c r="K386" s="25">
        <v>0</v>
      </c>
      <c r="L386" s="25">
        <v>0</v>
      </c>
      <c r="M386" s="25">
        <v>0</v>
      </c>
      <c r="N386" s="25">
        <v>0</v>
      </c>
      <c r="O386" s="26">
        <v>0</v>
      </c>
      <c r="P386" s="26">
        <v>0</v>
      </c>
      <c r="Q386" s="26">
        <v>0</v>
      </c>
      <c r="R386" s="26">
        <v>0</v>
      </c>
      <c r="S386" s="54">
        <v>0</v>
      </c>
      <c r="T386" s="54">
        <v>0</v>
      </c>
      <c r="U386" s="54">
        <v>0</v>
      </c>
      <c r="V386" s="54">
        <v>0</v>
      </c>
      <c r="W386" s="26">
        <v>0</v>
      </c>
      <c r="X386" s="26">
        <v>0</v>
      </c>
      <c r="Y386" s="26">
        <v>0</v>
      </c>
      <c r="Z386" s="26">
        <v>0</v>
      </c>
      <c r="AA386" s="25">
        <v>0</v>
      </c>
      <c r="AB386" s="25">
        <v>0</v>
      </c>
      <c r="AC386" s="25">
        <v>0</v>
      </c>
      <c r="AD386" s="25">
        <v>0</v>
      </c>
      <c r="AE386" s="28"/>
      <c r="AF386" s="28"/>
      <c r="AG386" s="28"/>
      <c r="AH386" s="28"/>
      <c r="AI386" s="27">
        <v>0</v>
      </c>
      <c r="AJ386" s="27">
        <v>0</v>
      </c>
      <c r="AK386" s="27">
        <v>0</v>
      </c>
      <c r="AL386" s="27">
        <v>0</v>
      </c>
      <c r="AM386" s="25">
        <v>0</v>
      </c>
      <c r="AN386" s="25">
        <v>0</v>
      </c>
      <c r="AO386" s="25">
        <v>0</v>
      </c>
      <c r="AP386" s="25">
        <v>0</v>
      </c>
    </row>
    <row r="387" spans="1:42" s="12" customFormat="1" ht="56.25" hidden="1" x14ac:dyDescent="0.25">
      <c r="A387" s="23">
        <v>379</v>
      </c>
      <c r="B387" s="24" t="s">
        <v>342</v>
      </c>
      <c r="C387" s="24" t="s">
        <v>26</v>
      </c>
      <c r="D387" s="25"/>
      <c r="E387" s="25"/>
      <c r="F387" s="25">
        <v>0</v>
      </c>
      <c r="G387" s="26">
        <v>0</v>
      </c>
      <c r="H387" s="26">
        <v>0</v>
      </c>
      <c r="I387" s="26">
        <v>0</v>
      </c>
      <c r="J387" s="26">
        <v>0</v>
      </c>
      <c r="K387" s="25">
        <v>0</v>
      </c>
      <c r="L387" s="25">
        <v>0</v>
      </c>
      <c r="M387" s="25">
        <v>0</v>
      </c>
      <c r="N387" s="25">
        <v>0</v>
      </c>
      <c r="O387" s="26">
        <v>0</v>
      </c>
      <c r="P387" s="26">
        <v>0</v>
      </c>
      <c r="Q387" s="26">
        <v>0</v>
      </c>
      <c r="R387" s="26">
        <v>0</v>
      </c>
      <c r="S387" s="54">
        <v>0</v>
      </c>
      <c r="T387" s="54">
        <v>0</v>
      </c>
      <c r="U387" s="54">
        <v>0</v>
      </c>
      <c r="V387" s="54">
        <v>0</v>
      </c>
      <c r="W387" s="26">
        <v>517.61</v>
      </c>
      <c r="X387" s="26">
        <v>0</v>
      </c>
      <c r="Y387" s="26">
        <v>0</v>
      </c>
      <c r="Z387" s="26">
        <v>517.61</v>
      </c>
      <c r="AA387" s="25">
        <v>0</v>
      </c>
      <c r="AB387" s="25">
        <v>0</v>
      </c>
      <c r="AC387" s="25">
        <v>0</v>
      </c>
      <c r="AD387" s="25">
        <v>0</v>
      </c>
      <c r="AE387" s="28"/>
      <c r="AF387" s="28"/>
      <c r="AG387" s="28"/>
      <c r="AH387" s="28"/>
      <c r="AI387" s="27">
        <v>0</v>
      </c>
      <c r="AJ387" s="27">
        <v>0</v>
      </c>
      <c r="AK387" s="27">
        <v>0</v>
      </c>
      <c r="AL387" s="27">
        <v>0</v>
      </c>
      <c r="AM387" s="25">
        <v>0</v>
      </c>
      <c r="AN387" s="25">
        <v>0</v>
      </c>
      <c r="AO387" s="25">
        <v>0</v>
      </c>
      <c r="AP387" s="25">
        <v>0</v>
      </c>
    </row>
    <row r="388" spans="1:42" s="12" customFormat="1" ht="56.25" hidden="1" x14ac:dyDescent="0.25">
      <c r="A388" s="23">
        <v>380</v>
      </c>
      <c r="B388" s="24" t="s">
        <v>343</v>
      </c>
      <c r="C388" s="24" t="s">
        <v>26</v>
      </c>
      <c r="D388" s="25"/>
      <c r="E388" s="25"/>
      <c r="F388" s="25">
        <v>0</v>
      </c>
      <c r="G388" s="26">
        <v>0</v>
      </c>
      <c r="H388" s="26">
        <v>0</v>
      </c>
      <c r="I388" s="26">
        <v>0</v>
      </c>
      <c r="J388" s="26">
        <v>0</v>
      </c>
      <c r="K388" s="25">
        <v>0</v>
      </c>
      <c r="L388" s="25">
        <v>0</v>
      </c>
      <c r="M388" s="25">
        <v>0</v>
      </c>
      <c r="N388" s="25">
        <v>0</v>
      </c>
      <c r="O388" s="26">
        <v>0</v>
      </c>
      <c r="P388" s="26">
        <v>0</v>
      </c>
      <c r="Q388" s="26">
        <v>0</v>
      </c>
      <c r="R388" s="26">
        <v>0</v>
      </c>
      <c r="S388" s="54">
        <v>0</v>
      </c>
      <c r="T388" s="54">
        <v>0</v>
      </c>
      <c r="U388" s="54">
        <v>0</v>
      </c>
      <c r="V388" s="54">
        <v>0</v>
      </c>
      <c r="W388" s="26">
        <v>0</v>
      </c>
      <c r="X388" s="26">
        <v>0</v>
      </c>
      <c r="Y388" s="26">
        <v>0</v>
      </c>
      <c r="Z388" s="26">
        <v>0</v>
      </c>
      <c r="AA388" s="25">
        <v>0</v>
      </c>
      <c r="AB388" s="25">
        <v>0</v>
      </c>
      <c r="AC388" s="25">
        <v>0</v>
      </c>
      <c r="AD388" s="25">
        <v>0</v>
      </c>
      <c r="AE388" s="28"/>
      <c r="AF388" s="28"/>
      <c r="AG388" s="28"/>
      <c r="AH388" s="28"/>
      <c r="AI388" s="27">
        <v>0</v>
      </c>
      <c r="AJ388" s="27">
        <v>0</v>
      </c>
      <c r="AK388" s="27">
        <v>0</v>
      </c>
      <c r="AL388" s="27">
        <v>0</v>
      </c>
      <c r="AM388" s="25">
        <v>0</v>
      </c>
      <c r="AN388" s="25">
        <v>0</v>
      </c>
      <c r="AO388" s="25">
        <v>0</v>
      </c>
      <c r="AP388" s="25">
        <v>0</v>
      </c>
    </row>
    <row r="389" spans="1:42" s="12" customFormat="1" ht="56.25" hidden="1" x14ac:dyDescent="0.25">
      <c r="A389" s="23">
        <v>381</v>
      </c>
      <c r="B389" s="24" t="s">
        <v>344</v>
      </c>
      <c r="C389" s="24" t="s">
        <v>26</v>
      </c>
      <c r="D389" s="25"/>
      <c r="E389" s="25"/>
      <c r="F389" s="25">
        <v>0</v>
      </c>
      <c r="G389" s="26">
        <v>0</v>
      </c>
      <c r="H389" s="26">
        <v>0</v>
      </c>
      <c r="I389" s="26">
        <v>0</v>
      </c>
      <c r="J389" s="26">
        <v>0</v>
      </c>
      <c r="K389" s="25">
        <v>0</v>
      </c>
      <c r="L389" s="25">
        <v>0</v>
      </c>
      <c r="M389" s="25">
        <v>0</v>
      </c>
      <c r="N389" s="25">
        <v>0</v>
      </c>
      <c r="O389" s="26">
        <v>0</v>
      </c>
      <c r="P389" s="26">
        <v>0</v>
      </c>
      <c r="Q389" s="26">
        <v>0</v>
      </c>
      <c r="R389" s="26">
        <v>0</v>
      </c>
      <c r="S389" s="54">
        <v>0</v>
      </c>
      <c r="T389" s="54">
        <v>0</v>
      </c>
      <c r="U389" s="54">
        <v>0</v>
      </c>
      <c r="V389" s="54">
        <v>0</v>
      </c>
      <c r="W389" s="26">
        <v>0</v>
      </c>
      <c r="X389" s="26">
        <v>0</v>
      </c>
      <c r="Y389" s="26">
        <v>0</v>
      </c>
      <c r="Z389" s="26">
        <v>0</v>
      </c>
      <c r="AA389" s="25">
        <v>0</v>
      </c>
      <c r="AB389" s="25">
        <v>0</v>
      </c>
      <c r="AC389" s="25">
        <v>0</v>
      </c>
      <c r="AD389" s="25">
        <v>0</v>
      </c>
      <c r="AE389" s="28"/>
      <c r="AF389" s="28"/>
      <c r="AG389" s="28"/>
      <c r="AH389" s="28"/>
      <c r="AI389" s="27">
        <v>0</v>
      </c>
      <c r="AJ389" s="27">
        <v>0</v>
      </c>
      <c r="AK389" s="27">
        <v>0</v>
      </c>
      <c r="AL389" s="27">
        <v>0</v>
      </c>
      <c r="AM389" s="25">
        <v>0</v>
      </c>
      <c r="AN389" s="25">
        <v>0</v>
      </c>
      <c r="AO389" s="25">
        <v>0</v>
      </c>
      <c r="AP389" s="25">
        <v>0</v>
      </c>
    </row>
    <row r="390" spans="1:42" s="12" customFormat="1" ht="56.25" hidden="1" x14ac:dyDescent="0.25">
      <c r="A390" s="23">
        <v>382</v>
      </c>
      <c r="B390" s="24" t="s">
        <v>345</v>
      </c>
      <c r="C390" s="24" t="s">
        <v>26</v>
      </c>
      <c r="D390" s="25"/>
      <c r="E390" s="25"/>
      <c r="F390" s="25">
        <v>0</v>
      </c>
      <c r="G390" s="26">
        <v>0</v>
      </c>
      <c r="H390" s="26">
        <v>0</v>
      </c>
      <c r="I390" s="26">
        <v>0</v>
      </c>
      <c r="J390" s="26">
        <v>0</v>
      </c>
      <c r="K390" s="25">
        <v>0</v>
      </c>
      <c r="L390" s="25">
        <v>0</v>
      </c>
      <c r="M390" s="25">
        <v>0</v>
      </c>
      <c r="N390" s="25">
        <v>0</v>
      </c>
      <c r="O390" s="26">
        <v>0</v>
      </c>
      <c r="P390" s="26">
        <v>0</v>
      </c>
      <c r="Q390" s="26">
        <v>0</v>
      </c>
      <c r="R390" s="26">
        <v>0</v>
      </c>
      <c r="S390" s="27">
        <v>0</v>
      </c>
      <c r="T390" s="27">
        <v>0</v>
      </c>
      <c r="U390" s="27">
        <v>0</v>
      </c>
      <c r="V390" s="27">
        <v>0</v>
      </c>
      <c r="W390" s="26">
        <v>0</v>
      </c>
      <c r="X390" s="26">
        <v>0</v>
      </c>
      <c r="Y390" s="26">
        <v>0</v>
      </c>
      <c r="Z390" s="26">
        <v>0</v>
      </c>
      <c r="AA390" s="25">
        <v>0</v>
      </c>
      <c r="AB390" s="25">
        <v>0</v>
      </c>
      <c r="AC390" s="25">
        <v>0</v>
      </c>
      <c r="AD390" s="25">
        <v>0</v>
      </c>
      <c r="AE390" s="28"/>
      <c r="AF390" s="28"/>
      <c r="AG390" s="28"/>
      <c r="AH390" s="28"/>
      <c r="AI390" s="27">
        <v>0</v>
      </c>
      <c r="AJ390" s="27">
        <v>0</v>
      </c>
      <c r="AK390" s="27">
        <v>0</v>
      </c>
      <c r="AL390" s="27">
        <v>0</v>
      </c>
      <c r="AM390" s="25">
        <v>0</v>
      </c>
      <c r="AN390" s="25">
        <v>0</v>
      </c>
      <c r="AO390" s="25">
        <v>0</v>
      </c>
      <c r="AP390" s="25">
        <v>0</v>
      </c>
    </row>
    <row r="391" spans="1:42" s="12" customFormat="1" ht="56.25" hidden="1" x14ac:dyDescent="0.25">
      <c r="A391" s="23">
        <v>383</v>
      </c>
      <c r="B391" s="24" t="s">
        <v>346</v>
      </c>
      <c r="C391" s="24" t="s">
        <v>26</v>
      </c>
      <c r="D391" s="25"/>
      <c r="E391" s="25"/>
      <c r="F391" s="25">
        <v>0</v>
      </c>
      <c r="G391" s="26">
        <v>0</v>
      </c>
      <c r="H391" s="26">
        <v>0</v>
      </c>
      <c r="I391" s="26">
        <v>0</v>
      </c>
      <c r="J391" s="26">
        <v>0</v>
      </c>
      <c r="K391" s="25">
        <v>0</v>
      </c>
      <c r="L391" s="25">
        <v>0</v>
      </c>
      <c r="M391" s="25">
        <v>0</v>
      </c>
      <c r="N391" s="25">
        <v>0</v>
      </c>
      <c r="O391" s="26">
        <v>0</v>
      </c>
      <c r="P391" s="26">
        <v>0</v>
      </c>
      <c r="Q391" s="26">
        <v>0</v>
      </c>
      <c r="R391" s="26">
        <v>0</v>
      </c>
      <c r="S391" s="27">
        <v>0</v>
      </c>
      <c r="T391" s="27">
        <v>0</v>
      </c>
      <c r="U391" s="27">
        <v>0</v>
      </c>
      <c r="V391" s="27">
        <v>0</v>
      </c>
      <c r="W391" s="26">
        <v>0</v>
      </c>
      <c r="X391" s="26">
        <v>0</v>
      </c>
      <c r="Y391" s="26">
        <v>0</v>
      </c>
      <c r="Z391" s="26">
        <v>0</v>
      </c>
      <c r="AA391" s="25">
        <v>0</v>
      </c>
      <c r="AB391" s="25">
        <v>0</v>
      </c>
      <c r="AC391" s="25">
        <v>0</v>
      </c>
      <c r="AD391" s="25">
        <v>0</v>
      </c>
      <c r="AE391" s="28"/>
      <c r="AF391" s="28"/>
      <c r="AG391" s="28"/>
      <c r="AH391" s="28"/>
      <c r="AI391" s="27">
        <v>0</v>
      </c>
      <c r="AJ391" s="27">
        <v>0</v>
      </c>
      <c r="AK391" s="27">
        <v>0</v>
      </c>
      <c r="AL391" s="27">
        <v>0</v>
      </c>
      <c r="AM391" s="25">
        <v>0</v>
      </c>
      <c r="AN391" s="25">
        <v>0</v>
      </c>
      <c r="AO391" s="25">
        <v>0</v>
      </c>
      <c r="AP391" s="25">
        <v>0</v>
      </c>
    </row>
    <row r="392" spans="1:42" s="12" customFormat="1" ht="56.25" hidden="1" x14ac:dyDescent="0.25">
      <c r="A392" s="23">
        <v>384</v>
      </c>
      <c r="B392" s="24" t="s">
        <v>347</v>
      </c>
      <c r="C392" s="24" t="s">
        <v>26</v>
      </c>
      <c r="D392" s="25"/>
      <c r="E392" s="25"/>
      <c r="F392" s="25">
        <v>0</v>
      </c>
      <c r="G392" s="26">
        <v>0</v>
      </c>
      <c r="H392" s="26">
        <v>0</v>
      </c>
      <c r="I392" s="26">
        <v>0</v>
      </c>
      <c r="J392" s="26">
        <v>0</v>
      </c>
      <c r="K392" s="25">
        <v>0</v>
      </c>
      <c r="L392" s="25">
        <v>0</v>
      </c>
      <c r="M392" s="25">
        <v>0</v>
      </c>
      <c r="N392" s="25">
        <v>0</v>
      </c>
      <c r="O392" s="26">
        <v>0</v>
      </c>
      <c r="P392" s="26">
        <v>0</v>
      </c>
      <c r="Q392" s="26">
        <v>0</v>
      </c>
      <c r="R392" s="26">
        <v>0</v>
      </c>
      <c r="S392" s="54">
        <v>0</v>
      </c>
      <c r="T392" s="54">
        <v>0</v>
      </c>
      <c r="U392" s="54">
        <v>0</v>
      </c>
      <c r="V392" s="54">
        <v>0</v>
      </c>
      <c r="W392" s="26">
        <v>159.04</v>
      </c>
      <c r="X392" s="26">
        <v>0</v>
      </c>
      <c r="Y392" s="26">
        <v>0</v>
      </c>
      <c r="Z392" s="26">
        <v>159.04</v>
      </c>
      <c r="AA392" s="25">
        <v>0</v>
      </c>
      <c r="AB392" s="25">
        <v>0</v>
      </c>
      <c r="AC392" s="25">
        <v>0</v>
      </c>
      <c r="AD392" s="25">
        <v>0</v>
      </c>
      <c r="AE392" s="28"/>
      <c r="AF392" s="28"/>
      <c r="AG392" s="28"/>
      <c r="AH392" s="28"/>
      <c r="AI392" s="27">
        <v>0</v>
      </c>
      <c r="AJ392" s="27">
        <v>0</v>
      </c>
      <c r="AK392" s="27">
        <v>0</v>
      </c>
      <c r="AL392" s="27">
        <v>0</v>
      </c>
      <c r="AM392" s="25">
        <v>0</v>
      </c>
      <c r="AN392" s="25">
        <v>0</v>
      </c>
      <c r="AO392" s="25">
        <v>0</v>
      </c>
      <c r="AP392" s="25">
        <v>0</v>
      </c>
    </row>
    <row r="393" spans="1:42" s="12" customFormat="1" ht="56.25" hidden="1" x14ac:dyDescent="0.25">
      <c r="A393" s="23">
        <v>385</v>
      </c>
      <c r="B393" s="24" t="s">
        <v>348</v>
      </c>
      <c r="C393" s="24" t="s">
        <v>26</v>
      </c>
      <c r="D393" s="25"/>
      <c r="E393" s="25"/>
      <c r="F393" s="25">
        <v>0</v>
      </c>
      <c r="G393" s="26">
        <v>0</v>
      </c>
      <c r="H393" s="26">
        <v>0</v>
      </c>
      <c r="I393" s="26">
        <v>0</v>
      </c>
      <c r="J393" s="26">
        <v>0</v>
      </c>
      <c r="K393" s="25">
        <v>0</v>
      </c>
      <c r="L393" s="25">
        <v>0</v>
      </c>
      <c r="M393" s="25">
        <v>0</v>
      </c>
      <c r="N393" s="25">
        <v>0</v>
      </c>
      <c r="O393" s="26">
        <v>0</v>
      </c>
      <c r="P393" s="26">
        <v>0</v>
      </c>
      <c r="Q393" s="26">
        <v>0</v>
      </c>
      <c r="R393" s="26">
        <v>0</v>
      </c>
      <c r="S393" s="27">
        <v>0</v>
      </c>
      <c r="T393" s="27">
        <v>0</v>
      </c>
      <c r="U393" s="27">
        <v>0</v>
      </c>
      <c r="V393" s="27">
        <v>0</v>
      </c>
      <c r="W393" s="26">
        <v>0</v>
      </c>
      <c r="X393" s="26">
        <v>0</v>
      </c>
      <c r="Y393" s="26">
        <v>0</v>
      </c>
      <c r="Z393" s="26">
        <v>0</v>
      </c>
      <c r="AA393" s="25">
        <v>0</v>
      </c>
      <c r="AB393" s="25">
        <v>0</v>
      </c>
      <c r="AC393" s="25">
        <v>0</v>
      </c>
      <c r="AD393" s="25">
        <v>0</v>
      </c>
      <c r="AE393" s="28"/>
      <c r="AF393" s="28"/>
      <c r="AG393" s="28"/>
      <c r="AH393" s="28"/>
      <c r="AI393" s="27">
        <v>0</v>
      </c>
      <c r="AJ393" s="27">
        <v>0</v>
      </c>
      <c r="AK393" s="27">
        <v>0</v>
      </c>
      <c r="AL393" s="27">
        <v>0</v>
      </c>
      <c r="AM393" s="25">
        <v>0</v>
      </c>
      <c r="AN393" s="25">
        <v>0</v>
      </c>
      <c r="AO393" s="25">
        <v>0</v>
      </c>
      <c r="AP393" s="25">
        <v>0</v>
      </c>
    </row>
    <row r="394" spans="1:42" s="12" customFormat="1" ht="56.25" hidden="1" x14ac:dyDescent="0.25">
      <c r="A394" s="23">
        <v>386</v>
      </c>
      <c r="B394" s="24" t="s">
        <v>349</v>
      </c>
      <c r="C394" s="24" t="s">
        <v>26</v>
      </c>
      <c r="D394" s="25"/>
      <c r="E394" s="25"/>
      <c r="F394" s="25">
        <v>0</v>
      </c>
      <c r="G394" s="26">
        <v>0</v>
      </c>
      <c r="H394" s="26">
        <v>0</v>
      </c>
      <c r="I394" s="26">
        <v>0</v>
      </c>
      <c r="J394" s="26">
        <v>0</v>
      </c>
      <c r="K394" s="25">
        <v>0</v>
      </c>
      <c r="L394" s="25">
        <v>0</v>
      </c>
      <c r="M394" s="25">
        <v>0</v>
      </c>
      <c r="N394" s="25">
        <v>0</v>
      </c>
      <c r="O394" s="26">
        <v>0</v>
      </c>
      <c r="P394" s="26">
        <v>0</v>
      </c>
      <c r="Q394" s="26">
        <v>0</v>
      </c>
      <c r="R394" s="26">
        <v>0</v>
      </c>
      <c r="S394" s="54">
        <v>0</v>
      </c>
      <c r="T394" s="54">
        <v>0</v>
      </c>
      <c r="U394" s="54">
        <v>0</v>
      </c>
      <c r="V394" s="54">
        <v>0</v>
      </c>
      <c r="W394" s="26">
        <v>0</v>
      </c>
      <c r="X394" s="26">
        <v>0</v>
      </c>
      <c r="Y394" s="26">
        <v>0</v>
      </c>
      <c r="Z394" s="26">
        <v>0</v>
      </c>
      <c r="AA394" s="25">
        <v>0</v>
      </c>
      <c r="AB394" s="25">
        <v>0</v>
      </c>
      <c r="AC394" s="25">
        <v>0</v>
      </c>
      <c r="AD394" s="25">
        <v>0</v>
      </c>
      <c r="AE394" s="28"/>
      <c r="AF394" s="28"/>
      <c r="AG394" s="28"/>
      <c r="AH394" s="28"/>
      <c r="AI394" s="27">
        <v>0</v>
      </c>
      <c r="AJ394" s="27">
        <v>0</v>
      </c>
      <c r="AK394" s="27">
        <v>0</v>
      </c>
      <c r="AL394" s="27">
        <v>0</v>
      </c>
      <c r="AM394" s="25">
        <v>0</v>
      </c>
      <c r="AN394" s="25">
        <v>0</v>
      </c>
      <c r="AO394" s="25">
        <v>0</v>
      </c>
      <c r="AP394" s="25">
        <v>0</v>
      </c>
    </row>
    <row r="395" spans="1:42" s="12" customFormat="1" ht="56.25" hidden="1" x14ac:dyDescent="0.25">
      <c r="A395" s="23">
        <v>387</v>
      </c>
      <c r="B395" s="24" t="s">
        <v>350</v>
      </c>
      <c r="C395" s="24" t="s">
        <v>26</v>
      </c>
      <c r="D395" s="25"/>
      <c r="E395" s="25"/>
      <c r="F395" s="25">
        <v>0</v>
      </c>
      <c r="G395" s="26">
        <v>0</v>
      </c>
      <c r="H395" s="26">
        <v>0</v>
      </c>
      <c r="I395" s="26">
        <v>0</v>
      </c>
      <c r="J395" s="26">
        <v>0</v>
      </c>
      <c r="K395" s="25">
        <v>0</v>
      </c>
      <c r="L395" s="25">
        <v>0</v>
      </c>
      <c r="M395" s="25">
        <v>0</v>
      </c>
      <c r="N395" s="25">
        <v>0</v>
      </c>
      <c r="O395" s="26">
        <v>0</v>
      </c>
      <c r="P395" s="26">
        <v>0</v>
      </c>
      <c r="Q395" s="26">
        <v>0</v>
      </c>
      <c r="R395" s="26">
        <v>0</v>
      </c>
      <c r="S395" s="27">
        <v>0</v>
      </c>
      <c r="T395" s="27">
        <v>0</v>
      </c>
      <c r="U395" s="27">
        <v>0</v>
      </c>
      <c r="V395" s="27">
        <v>0</v>
      </c>
      <c r="W395" s="26">
        <v>607.6</v>
      </c>
      <c r="X395" s="26">
        <v>0</v>
      </c>
      <c r="Y395" s="26">
        <v>0</v>
      </c>
      <c r="Z395" s="26">
        <v>607.6</v>
      </c>
      <c r="AA395" s="25">
        <v>0</v>
      </c>
      <c r="AB395" s="25">
        <v>0</v>
      </c>
      <c r="AC395" s="25">
        <v>0</v>
      </c>
      <c r="AD395" s="25">
        <v>0</v>
      </c>
      <c r="AE395" s="28"/>
      <c r="AF395" s="28"/>
      <c r="AG395" s="28"/>
      <c r="AH395" s="28"/>
      <c r="AI395" s="27">
        <v>0</v>
      </c>
      <c r="AJ395" s="27">
        <v>0</v>
      </c>
      <c r="AK395" s="27">
        <v>0</v>
      </c>
      <c r="AL395" s="27">
        <v>0</v>
      </c>
      <c r="AM395" s="25">
        <v>0</v>
      </c>
      <c r="AN395" s="25">
        <v>0</v>
      </c>
      <c r="AO395" s="25">
        <v>0</v>
      </c>
      <c r="AP395" s="25">
        <v>0</v>
      </c>
    </row>
    <row r="396" spans="1:42" s="12" customFormat="1" hidden="1" x14ac:dyDescent="0.25">
      <c r="A396" s="23">
        <v>388</v>
      </c>
      <c r="B396" s="24" t="s">
        <v>351</v>
      </c>
      <c r="C396" s="24" t="s">
        <v>26</v>
      </c>
      <c r="D396" s="25"/>
      <c r="E396" s="25"/>
      <c r="F396" s="25">
        <v>0</v>
      </c>
      <c r="G396" s="26">
        <v>0</v>
      </c>
      <c r="H396" s="26">
        <v>0</v>
      </c>
      <c r="I396" s="26">
        <v>0</v>
      </c>
      <c r="J396" s="26">
        <v>0</v>
      </c>
      <c r="K396" s="25">
        <v>0</v>
      </c>
      <c r="L396" s="25">
        <v>0</v>
      </c>
      <c r="M396" s="25">
        <v>0</v>
      </c>
      <c r="N396" s="25">
        <v>0</v>
      </c>
      <c r="O396" s="26">
        <v>0</v>
      </c>
      <c r="P396" s="26">
        <v>0</v>
      </c>
      <c r="Q396" s="26">
        <v>0</v>
      </c>
      <c r="R396" s="26">
        <v>0</v>
      </c>
      <c r="S396" s="27">
        <v>0</v>
      </c>
      <c r="T396" s="27">
        <v>0</v>
      </c>
      <c r="U396" s="27">
        <v>0</v>
      </c>
      <c r="V396" s="27">
        <v>0</v>
      </c>
      <c r="W396" s="26">
        <v>0</v>
      </c>
      <c r="X396" s="26">
        <v>0</v>
      </c>
      <c r="Y396" s="26">
        <v>0</v>
      </c>
      <c r="Z396" s="26">
        <v>0</v>
      </c>
      <c r="AA396" s="25">
        <v>0</v>
      </c>
      <c r="AB396" s="25">
        <v>0</v>
      </c>
      <c r="AC396" s="25">
        <v>0</v>
      </c>
      <c r="AD396" s="25">
        <v>0</v>
      </c>
      <c r="AE396" s="28"/>
      <c r="AF396" s="28"/>
      <c r="AG396" s="28"/>
      <c r="AH396" s="28"/>
      <c r="AI396" s="27">
        <v>0</v>
      </c>
      <c r="AJ396" s="27">
        <v>0</v>
      </c>
      <c r="AK396" s="27">
        <v>0</v>
      </c>
      <c r="AL396" s="27">
        <v>0</v>
      </c>
      <c r="AM396" s="25">
        <v>0</v>
      </c>
      <c r="AN396" s="25">
        <v>0</v>
      </c>
      <c r="AO396" s="25">
        <v>0</v>
      </c>
      <c r="AP396" s="25">
        <v>0</v>
      </c>
    </row>
    <row r="397" spans="1:42" s="12" customFormat="1" ht="56.25" hidden="1" x14ac:dyDescent="0.25">
      <c r="A397" s="23">
        <v>389</v>
      </c>
      <c r="B397" s="24" t="s">
        <v>352</v>
      </c>
      <c r="C397" s="24" t="s">
        <v>26</v>
      </c>
      <c r="D397" s="25"/>
      <c r="E397" s="25"/>
      <c r="F397" s="25">
        <v>0</v>
      </c>
      <c r="G397" s="26">
        <v>0</v>
      </c>
      <c r="H397" s="26">
        <v>0</v>
      </c>
      <c r="I397" s="26">
        <v>0</v>
      </c>
      <c r="J397" s="26">
        <v>0</v>
      </c>
      <c r="K397" s="25">
        <v>0</v>
      </c>
      <c r="L397" s="25">
        <v>0</v>
      </c>
      <c r="M397" s="25">
        <v>0</v>
      </c>
      <c r="N397" s="25">
        <v>0</v>
      </c>
      <c r="O397" s="26">
        <v>0</v>
      </c>
      <c r="P397" s="26">
        <v>0</v>
      </c>
      <c r="Q397" s="26">
        <v>0</v>
      </c>
      <c r="R397" s="26">
        <v>0</v>
      </c>
      <c r="S397" s="54">
        <v>0</v>
      </c>
      <c r="T397" s="54">
        <v>0</v>
      </c>
      <c r="U397" s="54">
        <v>0</v>
      </c>
      <c r="V397" s="54">
        <v>0</v>
      </c>
      <c r="W397" s="26">
        <v>0</v>
      </c>
      <c r="X397" s="26">
        <v>0</v>
      </c>
      <c r="Y397" s="26">
        <v>0</v>
      </c>
      <c r="Z397" s="26">
        <v>0</v>
      </c>
      <c r="AA397" s="25">
        <v>0</v>
      </c>
      <c r="AB397" s="25">
        <v>0</v>
      </c>
      <c r="AC397" s="25">
        <v>0</v>
      </c>
      <c r="AD397" s="25">
        <v>0</v>
      </c>
      <c r="AE397" s="28"/>
      <c r="AF397" s="28"/>
      <c r="AG397" s="28"/>
      <c r="AH397" s="28"/>
      <c r="AI397" s="27">
        <v>0</v>
      </c>
      <c r="AJ397" s="27">
        <v>0</v>
      </c>
      <c r="AK397" s="27">
        <v>0</v>
      </c>
      <c r="AL397" s="27">
        <v>0</v>
      </c>
      <c r="AM397" s="25">
        <v>0</v>
      </c>
      <c r="AN397" s="25">
        <v>0</v>
      </c>
      <c r="AO397" s="25">
        <v>0</v>
      </c>
      <c r="AP397" s="25">
        <v>0</v>
      </c>
    </row>
    <row r="398" spans="1:42" s="12" customFormat="1" ht="37.5" hidden="1" x14ac:dyDescent="0.25">
      <c r="A398" s="23">
        <v>390</v>
      </c>
      <c r="B398" s="24" t="s">
        <v>353</v>
      </c>
      <c r="C398" s="24" t="s">
        <v>26</v>
      </c>
      <c r="D398" s="25"/>
      <c r="E398" s="25"/>
      <c r="F398" s="25">
        <v>0</v>
      </c>
      <c r="G398" s="26">
        <v>0</v>
      </c>
      <c r="H398" s="26">
        <v>0</v>
      </c>
      <c r="I398" s="26">
        <v>0</v>
      </c>
      <c r="J398" s="26">
        <v>0</v>
      </c>
      <c r="K398" s="25">
        <v>0</v>
      </c>
      <c r="L398" s="25">
        <v>0</v>
      </c>
      <c r="M398" s="25">
        <v>0</v>
      </c>
      <c r="N398" s="25">
        <v>0</v>
      </c>
      <c r="O398" s="26">
        <v>0</v>
      </c>
      <c r="P398" s="26">
        <v>0</v>
      </c>
      <c r="Q398" s="26">
        <v>0</v>
      </c>
      <c r="R398" s="26">
        <v>0</v>
      </c>
      <c r="S398" s="54">
        <v>0</v>
      </c>
      <c r="T398" s="54">
        <v>0</v>
      </c>
      <c r="U398" s="54">
        <v>0</v>
      </c>
      <c r="V398" s="54">
        <v>0</v>
      </c>
      <c r="W398" s="26">
        <v>0</v>
      </c>
      <c r="X398" s="26">
        <v>0</v>
      </c>
      <c r="Y398" s="26">
        <v>0</v>
      </c>
      <c r="Z398" s="26">
        <v>0</v>
      </c>
      <c r="AA398" s="25">
        <v>0</v>
      </c>
      <c r="AB398" s="25">
        <v>0</v>
      </c>
      <c r="AC398" s="25">
        <v>0</v>
      </c>
      <c r="AD398" s="25">
        <v>0</v>
      </c>
      <c r="AE398" s="28"/>
      <c r="AF398" s="28"/>
      <c r="AG398" s="28"/>
      <c r="AH398" s="28"/>
      <c r="AI398" s="27">
        <v>0</v>
      </c>
      <c r="AJ398" s="27">
        <v>0</v>
      </c>
      <c r="AK398" s="27">
        <v>0</v>
      </c>
      <c r="AL398" s="27">
        <v>0</v>
      </c>
      <c r="AM398" s="25">
        <v>0</v>
      </c>
      <c r="AN398" s="25">
        <v>0</v>
      </c>
      <c r="AO398" s="25">
        <v>0</v>
      </c>
      <c r="AP398" s="25">
        <v>0</v>
      </c>
    </row>
    <row r="399" spans="1:42" s="12" customFormat="1" hidden="1" x14ac:dyDescent="0.25">
      <c r="A399" s="23">
        <v>391</v>
      </c>
      <c r="B399" s="24" t="s">
        <v>30</v>
      </c>
      <c r="C399" s="24" t="s">
        <v>26</v>
      </c>
      <c r="D399" s="25"/>
      <c r="E399" s="25"/>
      <c r="F399" s="25">
        <v>0</v>
      </c>
      <c r="G399" s="26">
        <v>0</v>
      </c>
      <c r="H399" s="26">
        <v>0</v>
      </c>
      <c r="I399" s="26">
        <v>0</v>
      </c>
      <c r="J399" s="26">
        <v>0</v>
      </c>
      <c r="K399" s="25">
        <v>0</v>
      </c>
      <c r="L399" s="25">
        <v>0</v>
      </c>
      <c r="M399" s="25">
        <v>0</v>
      </c>
      <c r="N399" s="25">
        <v>0</v>
      </c>
      <c r="O399" s="26">
        <v>0</v>
      </c>
      <c r="P399" s="26">
        <v>0</v>
      </c>
      <c r="Q399" s="26">
        <v>0</v>
      </c>
      <c r="R399" s="26">
        <v>0</v>
      </c>
      <c r="S399" s="54">
        <v>0</v>
      </c>
      <c r="T399" s="54">
        <v>0</v>
      </c>
      <c r="U399" s="54">
        <v>0</v>
      </c>
      <c r="V399" s="54">
        <v>0</v>
      </c>
      <c r="W399" s="26">
        <v>0</v>
      </c>
      <c r="X399" s="26">
        <v>0</v>
      </c>
      <c r="Y399" s="26">
        <v>0</v>
      </c>
      <c r="Z399" s="26">
        <v>0</v>
      </c>
      <c r="AA399" s="25">
        <v>0</v>
      </c>
      <c r="AB399" s="25">
        <v>0</v>
      </c>
      <c r="AC399" s="25">
        <v>0</v>
      </c>
      <c r="AD399" s="25">
        <v>0</v>
      </c>
      <c r="AE399" s="28" t="s">
        <v>31</v>
      </c>
      <c r="AF399" s="28" t="s">
        <v>31</v>
      </c>
      <c r="AG399" s="28" t="s">
        <v>31</v>
      </c>
      <c r="AH399" s="28" t="s">
        <v>31</v>
      </c>
      <c r="AI399" s="27">
        <v>0</v>
      </c>
      <c r="AJ399" s="27">
        <v>0</v>
      </c>
      <c r="AK399" s="27">
        <v>0</v>
      </c>
      <c r="AL399" s="27">
        <v>0</v>
      </c>
      <c r="AM399" s="25">
        <v>0</v>
      </c>
      <c r="AN399" s="25">
        <v>0</v>
      </c>
      <c r="AO399" s="25">
        <v>0</v>
      </c>
      <c r="AP399" s="25">
        <v>0</v>
      </c>
    </row>
    <row r="400" spans="1:42" s="12" customFormat="1" x14ac:dyDescent="0.25">
      <c r="A400" s="23"/>
      <c r="B400" s="24"/>
      <c r="C400" s="24"/>
      <c r="D400" s="25"/>
      <c r="E400" s="25"/>
      <c r="F400" s="25"/>
      <c r="G400" s="26"/>
      <c r="H400" s="26"/>
      <c r="I400" s="26"/>
      <c r="J400" s="26"/>
      <c r="K400" s="25"/>
      <c r="L400" s="25"/>
      <c r="M400" s="25"/>
      <c r="N400" s="25"/>
      <c r="O400" s="26"/>
      <c r="P400" s="26"/>
      <c r="Q400" s="26"/>
      <c r="R400" s="26"/>
      <c r="S400" s="54"/>
      <c r="T400" s="54"/>
      <c r="U400" s="54"/>
      <c r="V400" s="54"/>
      <c r="W400" s="26"/>
      <c r="X400" s="26"/>
      <c r="Y400" s="26"/>
      <c r="Z400" s="26"/>
      <c r="AA400" s="25"/>
      <c r="AB400" s="25"/>
      <c r="AC400" s="25"/>
      <c r="AD400" s="25"/>
      <c r="AE400" s="28"/>
      <c r="AF400" s="28"/>
      <c r="AG400" s="28"/>
      <c r="AH400" s="28"/>
      <c r="AI400" s="27"/>
      <c r="AJ400" s="27"/>
      <c r="AK400" s="27"/>
      <c r="AL400" s="27"/>
      <c r="AM400" s="25"/>
      <c r="AN400" s="25"/>
      <c r="AO400" s="25"/>
      <c r="AP400" s="25"/>
    </row>
    <row r="401" spans="1:42" s="12" customFormat="1" x14ac:dyDescent="0.25">
      <c r="A401" s="23"/>
      <c r="B401" s="24"/>
      <c r="C401" s="24"/>
      <c r="D401" s="25"/>
      <c r="E401" s="25"/>
      <c r="F401" s="25"/>
      <c r="G401" s="26"/>
      <c r="H401" s="26"/>
      <c r="I401" s="26"/>
      <c r="J401" s="26"/>
      <c r="K401" s="25"/>
      <c r="L401" s="25"/>
      <c r="M401" s="25"/>
      <c r="N401" s="25"/>
      <c r="O401" s="26"/>
      <c r="P401" s="26"/>
      <c r="Q401" s="26"/>
      <c r="R401" s="26"/>
      <c r="S401" s="27"/>
      <c r="T401" s="27"/>
      <c r="U401" s="27"/>
      <c r="V401" s="27"/>
      <c r="W401" s="26"/>
      <c r="X401" s="26"/>
      <c r="Y401" s="26"/>
      <c r="Z401" s="26"/>
      <c r="AA401" s="25"/>
      <c r="AB401" s="25"/>
      <c r="AC401" s="25"/>
      <c r="AD401" s="25"/>
      <c r="AE401" s="28"/>
      <c r="AF401" s="28"/>
      <c r="AG401" s="28"/>
      <c r="AH401" s="28"/>
      <c r="AI401" s="27"/>
      <c r="AJ401" s="27"/>
      <c r="AK401" s="27"/>
      <c r="AL401" s="27"/>
      <c r="AM401" s="25"/>
      <c r="AN401" s="25"/>
      <c r="AO401" s="25"/>
      <c r="AP401" s="25"/>
    </row>
    <row r="402" spans="1:42" s="12" customFormat="1" x14ac:dyDescent="0.25">
      <c r="A402" s="23"/>
      <c r="B402" s="24"/>
      <c r="C402" s="24"/>
      <c r="D402" s="25"/>
      <c r="E402" s="25"/>
      <c r="F402" s="25"/>
      <c r="G402" s="26"/>
      <c r="H402" s="26"/>
      <c r="I402" s="26"/>
      <c r="J402" s="26"/>
      <c r="K402" s="25"/>
      <c r="L402" s="25"/>
      <c r="M402" s="25"/>
      <c r="N402" s="25"/>
      <c r="O402" s="26"/>
      <c r="P402" s="26"/>
      <c r="Q402" s="26"/>
      <c r="R402" s="26"/>
      <c r="S402" s="54"/>
      <c r="T402" s="54"/>
      <c r="U402" s="54"/>
      <c r="V402" s="54"/>
      <c r="W402" s="26"/>
      <c r="X402" s="26"/>
      <c r="Y402" s="26"/>
      <c r="Z402" s="26"/>
      <c r="AA402" s="25"/>
      <c r="AB402" s="25"/>
      <c r="AC402" s="25"/>
      <c r="AD402" s="25"/>
      <c r="AE402" s="28"/>
      <c r="AF402" s="28"/>
      <c r="AG402" s="28"/>
      <c r="AH402" s="28"/>
      <c r="AI402" s="27"/>
      <c r="AJ402" s="27"/>
      <c r="AK402" s="27"/>
      <c r="AL402" s="27"/>
      <c r="AM402" s="25"/>
      <c r="AN402" s="25"/>
      <c r="AO402" s="25"/>
      <c r="AP402" s="25"/>
    </row>
    <row r="403" spans="1:42" s="50" customFormat="1" x14ac:dyDescent="0.25">
      <c r="A403" s="39"/>
      <c r="B403" s="40"/>
      <c r="C403" s="40"/>
      <c r="D403" s="25"/>
      <c r="E403" s="25"/>
      <c r="F403" s="41"/>
      <c r="G403" s="42"/>
      <c r="H403" s="42"/>
      <c r="I403" s="42"/>
      <c r="J403" s="42"/>
      <c r="K403" s="41"/>
      <c r="L403" s="41"/>
      <c r="M403" s="41"/>
      <c r="N403" s="41"/>
      <c r="O403" s="42"/>
      <c r="P403" s="42"/>
      <c r="Q403" s="42"/>
      <c r="R403" s="42"/>
      <c r="S403" s="57"/>
      <c r="T403" s="57"/>
      <c r="U403" s="57"/>
      <c r="V403" s="57"/>
      <c r="W403" s="42"/>
      <c r="X403" s="42"/>
      <c r="Y403" s="42"/>
      <c r="Z403" s="42"/>
      <c r="AA403" s="41"/>
      <c r="AB403" s="41"/>
      <c r="AC403" s="41"/>
      <c r="AD403" s="41"/>
      <c r="AE403" s="44"/>
      <c r="AF403" s="44"/>
      <c r="AG403" s="44"/>
      <c r="AH403" s="44"/>
      <c r="AI403" s="43"/>
      <c r="AJ403" s="43"/>
      <c r="AK403" s="43"/>
      <c r="AL403" s="43"/>
      <c r="AM403" s="41"/>
      <c r="AN403" s="41"/>
      <c r="AO403" s="41"/>
      <c r="AP403" s="41"/>
    </row>
    <row r="404" spans="1:42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3">
      <filters blank="1">
        <filter val="1"/>
        <filter val="10"/>
        <filter val="103"/>
        <filter val="12"/>
        <filter val="13"/>
        <filter val="15"/>
        <filter val="18"/>
        <filter val="19"/>
        <filter val="2"/>
        <filter val="21"/>
        <filter val="22"/>
        <filter val="23"/>
        <filter val="25"/>
        <filter val="26"/>
        <filter val="28"/>
        <filter val="29"/>
        <filter val="3"/>
        <filter val="30"/>
        <filter val="34"/>
        <filter val="38"/>
        <filter val="4"/>
        <filter val="42"/>
        <filter val="47"/>
        <filter val="5"/>
        <filter val="56"/>
        <filter val="59"/>
        <filter val="6"/>
        <filter val="61"/>
        <filter val="62"/>
        <filter val="676"/>
        <filter val="7"/>
        <filter val="70"/>
        <filter val="74"/>
        <filter val="8"/>
        <filter val="84"/>
        <filter val="9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7"/>
  </mergeCells>
  <pageMargins left="0.25" right="0.25" top="0.75" bottom="0.21" header="0.3" footer="0.24"/>
  <pageSetup paperSize="9" scale="3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T503"/>
  <sheetViews>
    <sheetView view="pageBreakPreview" zoomScale="75" zoomScaleNormal="100" zoomScaleSheetLayoutView="75" workbookViewId="0">
      <pane xSplit="3" ySplit="8" topLeftCell="F9" activePane="bottomRight" state="frozen"/>
      <selection activeCell="J3" sqref="J3"/>
      <selection pane="topRight" activeCell="J3" sqref="J3"/>
      <selection pane="bottomLeft" activeCell="J3" sqref="J3"/>
      <selection pane="bottomRight" activeCell="AS142" sqref="AS142"/>
    </sheetView>
  </sheetViews>
  <sheetFormatPr defaultRowHeight="18.75" outlineLevelCol="1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hidden="1" customWidth="1" outlineLevel="1"/>
    <col min="8" max="8" width="10.42578125" style="4" hidden="1" customWidth="1" outlineLevel="1"/>
    <col min="9" max="9" width="8.7109375" style="4" hidden="1" customWidth="1" outlineLevel="1"/>
    <col min="10" max="10" width="12" style="4" hidden="1" customWidth="1" outlineLevel="1"/>
    <col min="11" max="11" width="7.42578125" style="4" hidden="1" customWidth="1" outlineLevel="1"/>
    <col min="12" max="13" width="6.140625" style="4" hidden="1" customWidth="1" outlineLevel="1"/>
    <col min="14" max="14" width="7.28515625" style="4" hidden="1" customWidth="1" outlineLevel="1"/>
    <col min="15" max="15" width="7.42578125" style="4" hidden="1" customWidth="1" outlineLevel="1"/>
    <col min="16" max="16" width="7.140625" style="4" hidden="1" customWidth="1" outlineLevel="1"/>
    <col min="17" max="17" width="6.28515625" style="4" hidden="1" customWidth="1" outlineLevel="1"/>
    <col min="18" max="18" width="7.42578125" style="4" hidden="1" customWidth="1" outlineLevel="1"/>
    <col min="19" max="19" width="9.42578125" style="55" customWidth="1" collapsed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4" width="11.140625" style="4" customWidth="1"/>
    <col min="25" max="25" width="10.140625" style="4" customWidth="1"/>
    <col min="26" max="26" width="13.42578125" style="4" customWidth="1"/>
    <col min="27" max="27" width="10.7109375" style="4" customWidth="1"/>
    <col min="28" max="28" width="9.28515625" style="4" customWidth="1"/>
    <col min="29" max="29" width="8.28515625" style="4" customWidth="1"/>
    <col min="30" max="30" width="10.42578125" style="4" customWidth="1"/>
    <col min="31" max="31" width="11.42578125" style="4" hidden="1" customWidth="1" outlineLevel="1"/>
    <col min="32" max="32" width="11.28515625" style="4" hidden="1" customWidth="1" outlineLevel="1"/>
    <col min="33" max="33" width="11.5703125" style="4" hidden="1" customWidth="1" outlineLevel="1"/>
    <col min="34" max="34" width="12" style="4" hidden="1" customWidth="1" outlineLevel="1"/>
    <col min="35" max="35" width="10.7109375" style="4" hidden="1" customWidth="1" collapsed="1"/>
    <col min="36" max="42" width="10.7109375" style="4" hidden="1" customWidth="1"/>
    <col min="43" max="43" width="9.140625" style="5" customWidth="1"/>
    <col min="44" max="16384" width="9.140625" style="5"/>
  </cols>
  <sheetData>
    <row r="1" spans="1:46" s="6" customFormat="1" x14ac:dyDescent="0.3">
      <c r="A1" s="7" t="s">
        <v>1518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R1" s="6" t="s">
        <v>1617</v>
      </c>
      <c r="AS1" s="100">
        <f>AD135</f>
        <v>153</v>
      </c>
    </row>
    <row r="2" spans="1:46" s="6" customFormat="1" x14ac:dyDescent="0.3">
      <c r="A2" s="7" t="s">
        <v>807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R2" s="6" t="s">
        <v>1618</v>
      </c>
      <c r="AS2" s="100">
        <f>AD9-AS4-AS1</f>
        <v>1464</v>
      </c>
      <c r="AT2" s="100"/>
    </row>
    <row r="3" spans="1:46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6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R4" s="6" t="s">
        <v>1619</v>
      </c>
      <c r="AS4" s="100">
        <f>AD130+AD134+AD214</f>
        <v>218</v>
      </c>
    </row>
    <row r="5" spans="1:46" s="12" customFormat="1" x14ac:dyDescent="0.3">
      <c r="A5" s="13"/>
      <c r="S5" s="52"/>
      <c r="T5" s="52"/>
      <c r="U5" s="52"/>
      <c r="V5" s="52"/>
    </row>
    <row r="6" spans="1:46" s="12" customFormat="1" ht="50.25" customHeight="1" x14ac:dyDescent="0.25">
      <c r="A6" s="127" t="s">
        <v>2</v>
      </c>
      <c r="B6" s="129" t="s">
        <v>3</v>
      </c>
      <c r="C6" s="129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6" s="12" customFormat="1" ht="58.5" customHeight="1" x14ac:dyDescent="0.25">
      <c r="A7" s="128"/>
      <c r="B7" s="130"/>
      <c r="C7" s="130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6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6" s="4" customFormat="1" x14ac:dyDescent="0.3">
      <c r="A9" s="23">
        <v>1</v>
      </c>
      <c r="B9" s="51" t="s">
        <v>1519</v>
      </c>
      <c r="C9" s="24"/>
      <c r="D9" s="25"/>
      <c r="E9" s="25"/>
      <c r="F9" s="25"/>
      <c r="G9" s="26"/>
      <c r="H9" s="26"/>
      <c r="I9" s="26"/>
      <c r="J9" s="26"/>
      <c r="K9" s="25">
        <f t="shared" ref="K9:N9" si="0">K15+K20+K49+K58+K69+K73+K82+K93+K96+K101+K110+K129+K143+K150+K153+K165+K171+K175+K182+K186+K192+K197+K204+K213+K218+K228+K233+K241+K251+K264+K270+K273+K283+K291+K298+K308+K315+K326+K332+K335+K343+K347+K403</f>
        <v>172</v>
      </c>
      <c r="L9" s="25">
        <f t="shared" si="0"/>
        <v>17</v>
      </c>
      <c r="M9" s="25">
        <f t="shared" si="0"/>
        <v>0</v>
      </c>
      <c r="N9" s="25">
        <f t="shared" si="0"/>
        <v>189</v>
      </c>
      <c r="O9" s="26"/>
      <c r="P9" s="26"/>
      <c r="Q9" s="26"/>
      <c r="R9" s="26"/>
      <c r="S9" s="54"/>
      <c r="T9" s="54"/>
      <c r="U9" s="54"/>
      <c r="V9" s="54"/>
      <c r="W9" s="26">
        <f t="shared" ref="W9:AD9" si="1">W15+W20+W49+W58+W69+W73+W82+W93+W96+W101+W110+W129+W143+W150+W153+W165+W171+W175+W182+W186+W192+W197+W204+W213+W218+W228+W233+W241+W251+W264+W270+W273+W283+W291+W298+W308+W315+W326+W332+W335+W343+W347+W403</f>
        <v>7998.58</v>
      </c>
      <c r="X9" s="26">
        <f t="shared" si="1"/>
        <v>2729.0200000000004</v>
      </c>
      <c r="Y9" s="26">
        <f t="shared" si="1"/>
        <v>87.269999999999982</v>
      </c>
      <c r="Z9" s="26">
        <f t="shared" si="1"/>
        <v>10814.869999999997</v>
      </c>
      <c r="AA9" s="25">
        <f t="shared" si="1"/>
        <v>1581</v>
      </c>
      <c r="AB9" s="25">
        <f t="shared" si="1"/>
        <v>254</v>
      </c>
      <c r="AC9" s="25">
        <f t="shared" si="1"/>
        <v>0</v>
      </c>
      <c r="AD9" s="25">
        <f t="shared" si="1"/>
        <v>1835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6" s="4" customFormat="1" hidden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0</v>
      </c>
      <c r="G10" s="26">
        <v>0</v>
      </c>
      <c r="H10" s="26">
        <v>0</v>
      </c>
      <c r="I10" s="26">
        <v>0</v>
      </c>
      <c r="J10" s="26">
        <v>0</v>
      </c>
      <c r="K10" s="25">
        <v>0</v>
      </c>
      <c r="L10" s="25">
        <v>0</v>
      </c>
      <c r="M10" s="25">
        <v>0</v>
      </c>
      <c r="N10" s="25">
        <v>0</v>
      </c>
      <c r="O10" s="26">
        <v>0</v>
      </c>
      <c r="P10" s="26">
        <v>0</v>
      </c>
      <c r="Q10" s="26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6">
        <v>0</v>
      </c>
      <c r="X10" s="26">
        <v>0</v>
      </c>
      <c r="Y10" s="26">
        <v>0</v>
      </c>
      <c r="Z10" s="26">
        <v>0</v>
      </c>
      <c r="AA10" s="25">
        <v>0</v>
      </c>
      <c r="AB10" s="25">
        <v>0</v>
      </c>
      <c r="AC10" s="25">
        <v>0</v>
      </c>
      <c r="AD10" s="25">
        <v>0</v>
      </c>
      <c r="AE10" s="28"/>
      <c r="AF10" s="28"/>
      <c r="AG10" s="28"/>
      <c r="AH10" s="28"/>
      <c r="AI10" s="27">
        <v>0</v>
      </c>
      <c r="AJ10" s="27">
        <v>0</v>
      </c>
      <c r="AK10" s="27">
        <v>0</v>
      </c>
      <c r="AL10" s="27">
        <v>0</v>
      </c>
      <c r="AM10" s="25">
        <v>0</v>
      </c>
      <c r="AN10" s="25">
        <v>0</v>
      </c>
      <c r="AO10" s="25">
        <v>0</v>
      </c>
      <c r="AP10" s="25">
        <v>0</v>
      </c>
    </row>
    <row r="11" spans="1:46" s="4" customFormat="1" ht="37.5" hidden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0</v>
      </c>
      <c r="G11" s="26">
        <v>0</v>
      </c>
      <c r="H11" s="26">
        <v>0</v>
      </c>
      <c r="I11" s="26">
        <v>0</v>
      </c>
      <c r="J11" s="26">
        <v>0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0</v>
      </c>
      <c r="X11" s="26">
        <v>0</v>
      </c>
      <c r="Y11" s="26">
        <v>0</v>
      </c>
      <c r="Z11" s="26">
        <v>0</v>
      </c>
      <c r="AA11" s="25">
        <v>0</v>
      </c>
      <c r="AB11" s="25">
        <v>0</v>
      </c>
      <c r="AC11" s="25">
        <v>0</v>
      </c>
      <c r="AD11" s="25">
        <v>0</v>
      </c>
      <c r="AE11" s="28"/>
      <c r="AF11" s="28"/>
      <c r="AG11" s="28"/>
      <c r="AH11" s="28"/>
      <c r="AI11" s="27">
        <v>0</v>
      </c>
      <c r="AJ11" s="27">
        <v>0</v>
      </c>
      <c r="AK11" s="27">
        <v>0</v>
      </c>
      <c r="AL11" s="27">
        <v>0</v>
      </c>
      <c r="AM11" s="25">
        <v>0</v>
      </c>
      <c r="AN11" s="25">
        <v>0</v>
      </c>
      <c r="AO11" s="25">
        <v>0</v>
      </c>
      <c r="AP11" s="25">
        <v>0</v>
      </c>
    </row>
    <row r="12" spans="1:46" s="29" customFormat="1" ht="37.5" hidden="1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0</v>
      </c>
      <c r="G12" s="26">
        <v>0</v>
      </c>
      <c r="H12" s="26">
        <v>0</v>
      </c>
      <c r="I12" s="26">
        <v>0</v>
      </c>
      <c r="J12" s="26">
        <v>0</v>
      </c>
      <c r="K12" s="25">
        <v>0</v>
      </c>
      <c r="L12" s="25">
        <v>0</v>
      </c>
      <c r="M12" s="25">
        <v>0</v>
      </c>
      <c r="N12" s="25">
        <v>0</v>
      </c>
      <c r="O12" s="26">
        <v>0</v>
      </c>
      <c r="P12" s="26">
        <v>0</v>
      </c>
      <c r="Q12" s="26">
        <v>0</v>
      </c>
      <c r="R12" s="26">
        <v>0</v>
      </c>
      <c r="S12" s="27">
        <v>0</v>
      </c>
      <c r="T12" s="27">
        <v>0</v>
      </c>
      <c r="U12" s="27">
        <v>0</v>
      </c>
      <c r="V12" s="27">
        <v>0</v>
      </c>
      <c r="W12" s="26">
        <v>0</v>
      </c>
      <c r="X12" s="26">
        <v>0</v>
      </c>
      <c r="Y12" s="26">
        <v>0</v>
      </c>
      <c r="Z12" s="26">
        <v>0</v>
      </c>
      <c r="AA12" s="25">
        <v>0</v>
      </c>
      <c r="AB12" s="25">
        <v>0</v>
      </c>
      <c r="AC12" s="25">
        <v>0</v>
      </c>
      <c r="AD12" s="25">
        <v>0</v>
      </c>
      <c r="AE12" s="28"/>
      <c r="AF12" s="28"/>
      <c r="AG12" s="28"/>
      <c r="AH12" s="28"/>
      <c r="AI12" s="27">
        <v>0</v>
      </c>
      <c r="AJ12" s="27">
        <v>0</v>
      </c>
      <c r="AK12" s="27">
        <v>0</v>
      </c>
      <c r="AL12" s="27">
        <v>0</v>
      </c>
      <c r="AM12" s="25">
        <v>0</v>
      </c>
      <c r="AN12" s="25">
        <v>0</v>
      </c>
      <c r="AO12" s="25">
        <v>0</v>
      </c>
      <c r="AP12" s="25">
        <v>0</v>
      </c>
    </row>
    <row r="13" spans="1:46" s="4" customFormat="1" hidden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0</v>
      </c>
      <c r="G13" s="26">
        <v>0</v>
      </c>
      <c r="H13" s="26">
        <v>0</v>
      </c>
      <c r="I13" s="26">
        <v>0</v>
      </c>
      <c r="J13" s="26">
        <v>0</v>
      </c>
      <c r="K13" s="25">
        <v>0</v>
      </c>
      <c r="L13" s="25">
        <v>0</v>
      </c>
      <c r="M13" s="25">
        <v>0</v>
      </c>
      <c r="N13" s="25">
        <v>0</v>
      </c>
      <c r="O13" s="26">
        <v>0</v>
      </c>
      <c r="P13" s="26">
        <v>0</v>
      </c>
      <c r="Q13" s="26">
        <v>0</v>
      </c>
      <c r="R13" s="26">
        <v>0</v>
      </c>
      <c r="S13" s="27">
        <v>0</v>
      </c>
      <c r="T13" s="27">
        <v>0</v>
      </c>
      <c r="U13" s="27">
        <v>0</v>
      </c>
      <c r="V13" s="27">
        <v>0</v>
      </c>
      <c r="W13" s="26">
        <v>0</v>
      </c>
      <c r="X13" s="26">
        <v>0</v>
      </c>
      <c r="Y13" s="26">
        <v>0</v>
      </c>
      <c r="Z13" s="26">
        <v>0</v>
      </c>
      <c r="AA13" s="25">
        <v>0</v>
      </c>
      <c r="AB13" s="25">
        <v>0</v>
      </c>
      <c r="AC13" s="25">
        <v>0</v>
      </c>
      <c r="AD13" s="25">
        <v>0</v>
      </c>
      <c r="AE13" s="28"/>
      <c r="AF13" s="28"/>
      <c r="AG13" s="28"/>
      <c r="AH13" s="28"/>
      <c r="AI13" s="27">
        <v>0</v>
      </c>
      <c r="AJ13" s="27">
        <v>0</v>
      </c>
      <c r="AK13" s="27">
        <v>0</v>
      </c>
      <c r="AL13" s="27">
        <v>0</v>
      </c>
      <c r="AM13" s="25">
        <v>0</v>
      </c>
      <c r="AN13" s="25">
        <v>0</v>
      </c>
      <c r="AO13" s="25">
        <v>0</v>
      </c>
      <c r="AP13" s="25">
        <v>0</v>
      </c>
    </row>
    <row r="14" spans="1:46" s="4" customFormat="1" ht="37.5" hidden="1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0</v>
      </c>
      <c r="G14" s="26">
        <v>0</v>
      </c>
      <c r="H14" s="26">
        <v>0</v>
      </c>
      <c r="I14" s="26">
        <v>0</v>
      </c>
      <c r="J14" s="26">
        <v>0</v>
      </c>
      <c r="K14" s="25">
        <v>0</v>
      </c>
      <c r="L14" s="25">
        <v>0</v>
      </c>
      <c r="M14" s="25">
        <v>0</v>
      </c>
      <c r="N14" s="25">
        <v>0</v>
      </c>
      <c r="O14" s="26">
        <v>0</v>
      </c>
      <c r="P14" s="26">
        <v>0</v>
      </c>
      <c r="Q14" s="26">
        <v>0</v>
      </c>
      <c r="R14" s="26">
        <v>0</v>
      </c>
      <c r="S14" s="27">
        <v>0</v>
      </c>
      <c r="T14" s="27">
        <v>0</v>
      </c>
      <c r="U14" s="27">
        <v>0</v>
      </c>
      <c r="V14" s="27">
        <v>0</v>
      </c>
      <c r="W14" s="26">
        <v>0</v>
      </c>
      <c r="X14" s="26">
        <v>0</v>
      </c>
      <c r="Y14" s="26">
        <v>0</v>
      </c>
      <c r="Z14" s="26">
        <v>0</v>
      </c>
      <c r="AA14" s="25">
        <v>0</v>
      </c>
      <c r="AB14" s="25">
        <v>0</v>
      </c>
      <c r="AC14" s="25">
        <v>0</v>
      </c>
      <c r="AD14" s="25">
        <v>0</v>
      </c>
      <c r="AE14" s="28"/>
      <c r="AF14" s="28"/>
      <c r="AG14" s="28"/>
      <c r="AH14" s="28"/>
      <c r="AI14" s="27">
        <v>0</v>
      </c>
      <c r="AJ14" s="27">
        <v>0</v>
      </c>
      <c r="AK14" s="27">
        <v>0</v>
      </c>
      <c r="AL14" s="27">
        <v>0</v>
      </c>
      <c r="AM14" s="25">
        <v>0</v>
      </c>
      <c r="AN14" s="25">
        <v>0</v>
      </c>
      <c r="AO14" s="25">
        <v>0</v>
      </c>
      <c r="AP14" s="25">
        <v>0</v>
      </c>
    </row>
    <row r="15" spans="1:46" s="45" customFormat="1" hidden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0</v>
      </c>
      <c r="G15" s="42">
        <v>0</v>
      </c>
      <c r="H15" s="42">
        <v>0</v>
      </c>
      <c r="I15" s="42">
        <v>0</v>
      </c>
      <c r="J15" s="42">
        <v>0</v>
      </c>
      <c r="K15" s="41">
        <v>0</v>
      </c>
      <c r="L15" s="41">
        <v>0</v>
      </c>
      <c r="M15" s="41">
        <v>0</v>
      </c>
      <c r="N15" s="41">
        <v>0</v>
      </c>
      <c r="O15" s="42">
        <v>0</v>
      </c>
      <c r="P15" s="42">
        <v>0</v>
      </c>
      <c r="Q15" s="42">
        <v>0</v>
      </c>
      <c r="R15" s="42">
        <v>0</v>
      </c>
      <c r="S15" s="43">
        <v>0</v>
      </c>
      <c r="T15" s="43">
        <v>0</v>
      </c>
      <c r="U15" s="43">
        <v>0</v>
      </c>
      <c r="V15" s="43">
        <v>0</v>
      </c>
      <c r="W15" s="42">
        <v>0</v>
      </c>
      <c r="X15" s="42">
        <v>0</v>
      </c>
      <c r="Y15" s="42">
        <v>0</v>
      </c>
      <c r="Z15" s="42">
        <v>0</v>
      </c>
      <c r="AA15" s="41">
        <v>0</v>
      </c>
      <c r="AB15" s="41">
        <v>0</v>
      </c>
      <c r="AC15" s="41">
        <v>0</v>
      </c>
      <c r="AD15" s="41">
        <v>0</v>
      </c>
      <c r="AE15" s="44" t="s">
        <v>31</v>
      </c>
      <c r="AF15" s="44" t="s">
        <v>31</v>
      </c>
      <c r="AG15" s="44" t="s">
        <v>31</v>
      </c>
      <c r="AH15" s="44" t="s">
        <v>31</v>
      </c>
      <c r="AI15" s="43">
        <v>0</v>
      </c>
      <c r="AJ15" s="43">
        <v>0</v>
      </c>
      <c r="AK15" s="43">
        <v>0</v>
      </c>
      <c r="AL15" s="43">
        <v>0</v>
      </c>
      <c r="AM15" s="41">
        <v>0</v>
      </c>
      <c r="AN15" s="41">
        <v>0</v>
      </c>
      <c r="AO15" s="41">
        <v>0</v>
      </c>
      <c r="AP15" s="41">
        <v>0</v>
      </c>
    </row>
    <row r="16" spans="1:46" s="4" customFormat="1" ht="37.5" hidden="1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0</v>
      </c>
      <c r="G16" s="26">
        <v>0</v>
      </c>
      <c r="H16" s="26">
        <v>0</v>
      </c>
      <c r="I16" s="26">
        <v>0</v>
      </c>
      <c r="J16" s="26">
        <v>0</v>
      </c>
      <c r="K16" s="25">
        <v>0</v>
      </c>
      <c r="L16" s="25">
        <v>0</v>
      </c>
      <c r="M16" s="25">
        <v>0</v>
      </c>
      <c r="N16" s="25">
        <v>0</v>
      </c>
      <c r="O16" s="26">
        <v>0</v>
      </c>
      <c r="P16" s="26">
        <v>0</v>
      </c>
      <c r="Q16" s="26">
        <v>0</v>
      </c>
      <c r="R16" s="26">
        <v>0</v>
      </c>
      <c r="S16" s="27">
        <v>0</v>
      </c>
      <c r="T16" s="27">
        <v>0</v>
      </c>
      <c r="U16" s="27">
        <v>0</v>
      </c>
      <c r="V16" s="27">
        <v>0</v>
      </c>
      <c r="W16" s="26">
        <v>0</v>
      </c>
      <c r="X16" s="26">
        <v>0</v>
      </c>
      <c r="Y16" s="26">
        <v>0</v>
      </c>
      <c r="Z16" s="26">
        <v>0</v>
      </c>
      <c r="AA16" s="25">
        <v>0</v>
      </c>
      <c r="AB16" s="25">
        <v>0</v>
      </c>
      <c r="AC16" s="25">
        <v>0</v>
      </c>
      <c r="AD16" s="25">
        <v>0</v>
      </c>
      <c r="AE16" s="28"/>
      <c r="AF16" s="28"/>
      <c r="AG16" s="28"/>
      <c r="AH16" s="28"/>
      <c r="AI16" s="27">
        <v>0</v>
      </c>
      <c r="AJ16" s="27">
        <v>0</v>
      </c>
      <c r="AK16" s="27">
        <v>0</v>
      </c>
      <c r="AL16" s="27">
        <v>0</v>
      </c>
      <c r="AM16" s="25">
        <v>0</v>
      </c>
      <c r="AN16" s="25">
        <v>0</v>
      </c>
      <c r="AO16" s="25">
        <v>0</v>
      </c>
      <c r="AP16" s="25">
        <v>0</v>
      </c>
    </row>
    <row r="17" spans="1:42" s="4" customFormat="1" hidden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4</v>
      </c>
      <c r="G17" s="26">
        <v>27.2</v>
      </c>
      <c r="H17" s="26">
        <v>12</v>
      </c>
      <c r="I17" s="26">
        <v>2.2000000000000002</v>
      </c>
      <c r="J17" s="26">
        <v>41.4</v>
      </c>
      <c r="K17" s="25">
        <v>0</v>
      </c>
      <c r="L17" s="25">
        <v>0</v>
      </c>
      <c r="M17" s="25">
        <v>0</v>
      </c>
      <c r="N17" s="25">
        <v>0</v>
      </c>
      <c r="O17" s="26">
        <v>0</v>
      </c>
      <c r="P17" s="26">
        <v>0</v>
      </c>
      <c r="Q17" s="26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6">
        <v>18.09</v>
      </c>
      <c r="X17" s="26">
        <v>6.3</v>
      </c>
      <c r="Y17" s="26">
        <v>0.54</v>
      </c>
      <c r="Z17" s="26">
        <v>24.93</v>
      </c>
      <c r="AA17" s="25">
        <v>0</v>
      </c>
      <c r="AB17" s="25">
        <v>0</v>
      </c>
      <c r="AC17" s="25">
        <v>0</v>
      </c>
      <c r="AD17" s="25">
        <v>0</v>
      </c>
      <c r="AE17" s="28"/>
      <c r="AF17" s="28"/>
      <c r="AG17" s="28"/>
      <c r="AH17" s="28"/>
      <c r="AI17" s="27">
        <v>0</v>
      </c>
      <c r="AJ17" s="27">
        <v>0</v>
      </c>
      <c r="AK17" s="27">
        <v>0</v>
      </c>
      <c r="AL17" s="27">
        <v>0</v>
      </c>
      <c r="AM17" s="25">
        <v>0</v>
      </c>
      <c r="AN17" s="25">
        <v>0</v>
      </c>
      <c r="AO17" s="25">
        <v>0</v>
      </c>
      <c r="AP17" s="25">
        <v>0</v>
      </c>
    </row>
    <row r="18" spans="1:42" s="4" customFormat="1" hidden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3</v>
      </c>
      <c r="G18" s="26">
        <v>16.600000000000001</v>
      </c>
      <c r="H18" s="26">
        <v>15</v>
      </c>
      <c r="I18" s="26">
        <v>3</v>
      </c>
      <c r="J18" s="26">
        <v>34.6</v>
      </c>
      <c r="K18" s="25">
        <v>0</v>
      </c>
      <c r="L18" s="25">
        <v>0</v>
      </c>
      <c r="M18" s="25">
        <v>0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6">
        <v>4.7</v>
      </c>
      <c r="X18" s="26">
        <v>17.09</v>
      </c>
      <c r="Y18" s="26">
        <v>1.84</v>
      </c>
      <c r="Z18" s="26">
        <v>23.63</v>
      </c>
      <c r="AA18" s="25">
        <v>0</v>
      </c>
      <c r="AB18" s="25">
        <v>0</v>
      </c>
      <c r="AC18" s="25">
        <v>0</v>
      </c>
      <c r="AD18" s="25">
        <v>0</v>
      </c>
      <c r="AE18" s="28"/>
      <c r="AF18" s="28"/>
      <c r="AG18" s="28"/>
      <c r="AH18" s="28"/>
      <c r="AI18" s="27">
        <v>0</v>
      </c>
      <c r="AJ18" s="27">
        <v>0</v>
      </c>
      <c r="AK18" s="27">
        <v>0</v>
      </c>
      <c r="AL18" s="27">
        <v>0</v>
      </c>
      <c r="AM18" s="25">
        <v>0</v>
      </c>
      <c r="AN18" s="25">
        <v>0</v>
      </c>
      <c r="AO18" s="25">
        <v>0</v>
      </c>
      <c r="AP18" s="25">
        <v>0</v>
      </c>
    </row>
    <row r="19" spans="1:42" s="4" customFormat="1" hidden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0</v>
      </c>
      <c r="G19" s="26">
        <v>0</v>
      </c>
      <c r="H19" s="26">
        <v>0</v>
      </c>
      <c r="I19" s="26">
        <v>0</v>
      </c>
      <c r="J19" s="26">
        <v>0</v>
      </c>
      <c r="K19" s="25">
        <v>0</v>
      </c>
      <c r="L19" s="25">
        <v>0</v>
      </c>
      <c r="M19" s="25">
        <v>0</v>
      </c>
      <c r="N19" s="25">
        <v>0</v>
      </c>
      <c r="O19" s="26">
        <v>0</v>
      </c>
      <c r="P19" s="26">
        <v>0</v>
      </c>
      <c r="Q19" s="26">
        <v>0</v>
      </c>
      <c r="R19" s="26">
        <v>0</v>
      </c>
      <c r="S19" s="27">
        <v>0</v>
      </c>
      <c r="T19" s="27">
        <v>0</v>
      </c>
      <c r="U19" s="27">
        <v>0</v>
      </c>
      <c r="V19" s="27">
        <v>0</v>
      </c>
      <c r="W19" s="26">
        <v>0</v>
      </c>
      <c r="X19" s="26">
        <v>0</v>
      </c>
      <c r="Y19" s="26">
        <v>0</v>
      </c>
      <c r="Z19" s="26">
        <v>0</v>
      </c>
      <c r="AA19" s="25">
        <v>0</v>
      </c>
      <c r="AB19" s="25">
        <v>0</v>
      </c>
      <c r="AC19" s="25">
        <v>0</v>
      </c>
      <c r="AD19" s="25">
        <v>0</v>
      </c>
      <c r="AE19" s="28"/>
      <c r="AF19" s="28"/>
      <c r="AG19" s="28"/>
      <c r="AH19" s="28"/>
      <c r="AI19" s="27">
        <v>0</v>
      </c>
      <c r="AJ19" s="27">
        <v>0</v>
      </c>
      <c r="AK19" s="27">
        <v>0</v>
      </c>
      <c r="AL19" s="27">
        <v>0</v>
      </c>
      <c r="AM19" s="25">
        <v>0</v>
      </c>
      <c r="AN19" s="25">
        <v>0</v>
      </c>
      <c r="AO19" s="25">
        <v>0</v>
      </c>
      <c r="AP19" s="25">
        <v>0</v>
      </c>
    </row>
    <row r="20" spans="1:42" s="46" customFormat="1" hidden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33</v>
      </c>
      <c r="G20" s="42">
        <v>191.89</v>
      </c>
      <c r="H20" s="42">
        <v>180.03</v>
      </c>
      <c r="I20" s="42">
        <v>5.98</v>
      </c>
      <c r="J20" s="42">
        <v>377.9</v>
      </c>
      <c r="K20" s="41">
        <v>0</v>
      </c>
      <c r="L20" s="41">
        <v>0</v>
      </c>
      <c r="M20" s="41">
        <v>0</v>
      </c>
      <c r="N20" s="41">
        <v>0</v>
      </c>
      <c r="O20" s="42">
        <v>0</v>
      </c>
      <c r="P20" s="42">
        <v>0</v>
      </c>
      <c r="Q20" s="42">
        <v>0</v>
      </c>
      <c r="R20" s="42">
        <v>0</v>
      </c>
      <c r="S20" s="43">
        <v>0</v>
      </c>
      <c r="T20" s="43">
        <v>0</v>
      </c>
      <c r="U20" s="43">
        <v>0</v>
      </c>
      <c r="V20" s="43">
        <v>0</v>
      </c>
      <c r="W20" s="42">
        <v>123.86</v>
      </c>
      <c r="X20" s="42">
        <v>111.63</v>
      </c>
      <c r="Y20" s="42">
        <v>6.76</v>
      </c>
      <c r="Z20" s="42">
        <v>242.25</v>
      </c>
      <c r="AA20" s="41">
        <v>0</v>
      </c>
      <c r="AB20" s="41">
        <v>0</v>
      </c>
      <c r="AC20" s="41">
        <v>0</v>
      </c>
      <c r="AD20" s="41">
        <v>0</v>
      </c>
      <c r="AE20" s="44" t="s">
        <v>31</v>
      </c>
      <c r="AF20" s="44" t="s">
        <v>31</v>
      </c>
      <c r="AG20" s="44" t="s">
        <v>31</v>
      </c>
      <c r="AH20" s="44" t="s">
        <v>31</v>
      </c>
      <c r="AI20" s="43">
        <v>0</v>
      </c>
      <c r="AJ20" s="43">
        <v>0</v>
      </c>
      <c r="AK20" s="43">
        <v>0</v>
      </c>
      <c r="AL20" s="43">
        <v>0</v>
      </c>
      <c r="AM20" s="41">
        <v>0</v>
      </c>
      <c r="AN20" s="41">
        <v>0</v>
      </c>
      <c r="AO20" s="41">
        <v>0</v>
      </c>
      <c r="AP20" s="41">
        <v>0</v>
      </c>
    </row>
    <row r="21" spans="1:42" s="4" customFormat="1" hidden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0</v>
      </c>
      <c r="G21" s="26">
        <v>0</v>
      </c>
      <c r="H21" s="26">
        <v>0</v>
      </c>
      <c r="I21" s="26">
        <v>0</v>
      </c>
      <c r="J21" s="26">
        <v>0</v>
      </c>
      <c r="K21" s="25">
        <v>0</v>
      </c>
      <c r="L21" s="25">
        <v>0</v>
      </c>
      <c r="M21" s="25">
        <v>0</v>
      </c>
      <c r="N21" s="25">
        <v>0</v>
      </c>
      <c r="O21" s="26">
        <v>0</v>
      </c>
      <c r="P21" s="26">
        <v>0</v>
      </c>
      <c r="Q21" s="26">
        <v>0</v>
      </c>
      <c r="R21" s="26">
        <v>0</v>
      </c>
      <c r="S21" s="27">
        <v>0</v>
      </c>
      <c r="T21" s="27">
        <v>0</v>
      </c>
      <c r="U21" s="27">
        <v>0</v>
      </c>
      <c r="V21" s="27">
        <v>0</v>
      </c>
      <c r="W21" s="26">
        <v>0</v>
      </c>
      <c r="X21" s="26">
        <v>0</v>
      </c>
      <c r="Y21" s="26">
        <v>0</v>
      </c>
      <c r="Z21" s="26">
        <v>0</v>
      </c>
      <c r="AA21" s="25">
        <v>0</v>
      </c>
      <c r="AB21" s="25">
        <v>0</v>
      </c>
      <c r="AC21" s="25">
        <v>0</v>
      </c>
      <c r="AD21" s="25">
        <v>0</v>
      </c>
      <c r="AE21" s="28"/>
      <c r="AF21" s="28"/>
      <c r="AG21" s="28"/>
      <c r="AH21" s="28"/>
      <c r="AI21" s="27">
        <v>0</v>
      </c>
      <c r="AJ21" s="27">
        <v>0</v>
      </c>
      <c r="AK21" s="27">
        <v>0</v>
      </c>
      <c r="AL21" s="27">
        <v>0</v>
      </c>
      <c r="AM21" s="25">
        <v>0</v>
      </c>
      <c r="AN21" s="25">
        <v>0</v>
      </c>
      <c r="AO21" s="25">
        <v>0</v>
      </c>
      <c r="AP21" s="25">
        <v>0</v>
      </c>
    </row>
    <row r="22" spans="1:42" s="4" customFormat="1" hidden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0</v>
      </c>
      <c r="G22" s="26">
        <v>0</v>
      </c>
      <c r="H22" s="26">
        <v>0</v>
      </c>
      <c r="I22" s="26">
        <v>0</v>
      </c>
      <c r="J22" s="26">
        <v>0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0</v>
      </c>
      <c r="X22" s="26">
        <v>0</v>
      </c>
      <c r="Y22" s="26">
        <v>0</v>
      </c>
      <c r="Z22" s="26">
        <v>0</v>
      </c>
      <c r="AA22" s="25">
        <v>0</v>
      </c>
      <c r="AB22" s="25">
        <v>0</v>
      </c>
      <c r="AC22" s="25">
        <v>0</v>
      </c>
      <c r="AD22" s="25">
        <v>0</v>
      </c>
      <c r="AE22" s="28"/>
      <c r="AF22" s="28"/>
      <c r="AG22" s="28"/>
      <c r="AH22" s="28"/>
      <c r="AI22" s="27">
        <v>0</v>
      </c>
      <c r="AJ22" s="27">
        <v>0</v>
      </c>
      <c r="AK22" s="27">
        <v>0</v>
      </c>
      <c r="AL22" s="27">
        <v>0</v>
      </c>
      <c r="AM22" s="25">
        <v>0</v>
      </c>
      <c r="AN22" s="25">
        <v>0</v>
      </c>
      <c r="AO22" s="25">
        <v>0</v>
      </c>
      <c r="AP22" s="25">
        <v>0</v>
      </c>
    </row>
    <row r="23" spans="1:42" s="4" customFormat="1" hidden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0</v>
      </c>
      <c r="G23" s="26">
        <v>0</v>
      </c>
      <c r="H23" s="26">
        <v>0</v>
      </c>
      <c r="I23" s="26">
        <v>0</v>
      </c>
      <c r="J23" s="26">
        <v>0</v>
      </c>
      <c r="K23" s="25">
        <v>0</v>
      </c>
      <c r="L23" s="25">
        <v>0</v>
      </c>
      <c r="M23" s="25">
        <v>0</v>
      </c>
      <c r="N23" s="25">
        <v>0</v>
      </c>
      <c r="O23" s="26">
        <v>0</v>
      </c>
      <c r="P23" s="26">
        <v>0</v>
      </c>
      <c r="Q23" s="26">
        <v>0</v>
      </c>
      <c r="R23" s="26">
        <v>0</v>
      </c>
      <c r="S23" s="27">
        <v>0</v>
      </c>
      <c r="T23" s="27">
        <v>0</v>
      </c>
      <c r="U23" s="27">
        <v>0</v>
      </c>
      <c r="V23" s="27">
        <v>0</v>
      </c>
      <c r="W23" s="26">
        <v>0</v>
      </c>
      <c r="X23" s="26">
        <v>0</v>
      </c>
      <c r="Y23" s="26">
        <v>0</v>
      </c>
      <c r="Z23" s="26">
        <v>0</v>
      </c>
      <c r="AA23" s="25">
        <v>0</v>
      </c>
      <c r="AB23" s="25">
        <v>0</v>
      </c>
      <c r="AC23" s="25">
        <v>0</v>
      </c>
      <c r="AD23" s="25">
        <v>0</v>
      </c>
      <c r="AE23" s="28"/>
      <c r="AF23" s="28"/>
      <c r="AG23" s="28"/>
      <c r="AH23" s="28"/>
      <c r="AI23" s="27">
        <v>0</v>
      </c>
      <c r="AJ23" s="27">
        <v>0</v>
      </c>
      <c r="AK23" s="27">
        <v>0</v>
      </c>
      <c r="AL23" s="27">
        <v>0</v>
      </c>
      <c r="AM23" s="25">
        <v>0</v>
      </c>
      <c r="AN23" s="25">
        <v>0</v>
      </c>
      <c r="AO23" s="25">
        <v>0</v>
      </c>
      <c r="AP23" s="25">
        <v>0</v>
      </c>
    </row>
    <row r="24" spans="1:42" s="4" customFormat="1" hidden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0</v>
      </c>
      <c r="G24" s="26">
        <v>0</v>
      </c>
      <c r="H24" s="26">
        <v>0</v>
      </c>
      <c r="I24" s="26">
        <v>0</v>
      </c>
      <c r="J24" s="26">
        <v>0</v>
      </c>
      <c r="K24" s="25">
        <v>0</v>
      </c>
      <c r="L24" s="25">
        <v>0</v>
      </c>
      <c r="M24" s="25">
        <v>0</v>
      </c>
      <c r="N24" s="25">
        <v>0</v>
      </c>
      <c r="O24" s="26">
        <v>0</v>
      </c>
      <c r="P24" s="26">
        <v>0</v>
      </c>
      <c r="Q24" s="26">
        <v>0</v>
      </c>
      <c r="R24" s="26">
        <v>0</v>
      </c>
      <c r="S24" s="27">
        <v>0</v>
      </c>
      <c r="T24" s="27">
        <v>0</v>
      </c>
      <c r="U24" s="27">
        <v>0</v>
      </c>
      <c r="V24" s="27">
        <v>0</v>
      </c>
      <c r="W24" s="26">
        <v>0</v>
      </c>
      <c r="X24" s="26">
        <v>0</v>
      </c>
      <c r="Y24" s="26">
        <v>0</v>
      </c>
      <c r="Z24" s="26">
        <v>0</v>
      </c>
      <c r="AA24" s="25">
        <v>0</v>
      </c>
      <c r="AB24" s="25">
        <v>0</v>
      </c>
      <c r="AC24" s="25">
        <v>0</v>
      </c>
      <c r="AD24" s="25">
        <v>0</v>
      </c>
      <c r="AE24" s="28"/>
      <c r="AF24" s="28"/>
      <c r="AG24" s="28"/>
      <c r="AH24" s="28"/>
      <c r="AI24" s="27">
        <v>0</v>
      </c>
      <c r="AJ24" s="27">
        <v>0</v>
      </c>
      <c r="AK24" s="27">
        <v>0</v>
      </c>
      <c r="AL24" s="27">
        <v>0</v>
      </c>
      <c r="AM24" s="25">
        <v>0</v>
      </c>
      <c r="AN24" s="25">
        <v>0</v>
      </c>
      <c r="AO24" s="25">
        <v>0</v>
      </c>
      <c r="AP24" s="25">
        <v>0</v>
      </c>
    </row>
    <row r="25" spans="1:42" s="4" customFormat="1" hidden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0</v>
      </c>
      <c r="G25" s="26">
        <v>0</v>
      </c>
      <c r="H25" s="26">
        <v>0</v>
      </c>
      <c r="I25" s="26">
        <v>0</v>
      </c>
      <c r="J25" s="26">
        <v>0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0</v>
      </c>
      <c r="X25" s="26">
        <v>0</v>
      </c>
      <c r="Y25" s="26">
        <v>0</v>
      </c>
      <c r="Z25" s="26">
        <v>0</v>
      </c>
      <c r="AA25" s="25">
        <v>0</v>
      </c>
      <c r="AB25" s="25">
        <v>0</v>
      </c>
      <c r="AC25" s="25">
        <v>0</v>
      </c>
      <c r="AD25" s="25">
        <v>0</v>
      </c>
      <c r="AE25" s="28"/>
      <c r="AF25" s="28"/>
      <c r="AG25" s="28"/>
      <c r="AH25" s="28"/>
      <c r="AI25" s="27">
        <v>0</v>
      </c>
      <c r="AJ25" s="27">
        <v>0</v>
      </c>
      <c r="AK25" s="27">
        <v>0</v>
      </c>
      <c r="AL25" s="27">
        <v>0</v>
      </c>
      <c r="AM25" s="25">
        <v>0</v>
      </c>
      <c r="AN25" s="25">
        <v>0</v>
      </c>
      <c r="AO25" s="25">
        <v>0</v>
      </c>
      <c r="AP25" s="25">
        <v>0</v>
      </c>
    </row>
    <row r="26" spans="1:42" s="4" customFormat="1" ht="37.5" hidden="1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0</v>
      </c>
      <c r="G26" s="26">
        <v>0</v>
      </c>
      <c r="H26" s="26">
        <v>0</v>
      </c>
      <c r="I26" s="26">
        <v>0</v>
      </c>
      <c r="J26" s="26">
        <v>0</v>
      </c>
      <c r="K26" s="25">
        <v>0</v>
      </c>
      <c r="L26" s="25">
        <v>0</v>
      </c>
      <c r="M26" s="25">
        <v>0</v>
      </c>
      <c r="N26" s="25">
        <v>0</v>
      </c>
      <c r="O26" s="26">
        <v>0</v>
      </c>
      <c r="P26" s="26">
        <v>0</v>
      </c>
      <c r="Q26" s="26">
        <v>0</v>
      </c>
      <c r="R26" s="26">
        <v>0</v>
      </c>
      <c r="S26" s="27">
        <v>0</v>
      </c>
      <c r="T26" s="27">
        <v>0</v>
      </c>
      <c r="U26" s="27">
        <v>0</v>
      </c>
      <c r="V26" s="27">
        <v>0</v>
      </c>
      <c r="W26" s="26">
        <v>0</v>
      </c>
      <c r="X26" s="26">
        <v>0</v>
      </c>
      <c r="Y26" s="26">
        <v>0</v>
      </c>
      <c r="Z26" s="26">
        <v>0</v>
      </c>
      <c r="AA26" s="25">
        <v>0</v>
      </c>
      <c r="AB26" s="25">
        <v>0</v>
      </c>
      <c r="AC26" s="25">
        <v>0</v>
      </c>
      <c r="AD26" s="25">
        <v>0</v>
      </c>
      <c r="AE26" s="28"/>
      <c r="AF26" s="28"/>
      <c r="AG26" s="28"/>
      <c r="AH26" s="28"/>
      <c r="AI26" s="27">
        <v>0</v>
      </c>
      <c r="AJ26" s="27">
        <v>0</v>
      </c>
      <c r="AK26" s="27">
        <v>0</v>
      </c>
      <c r="AL26" s="27">
        <v>0</v>
      </c>
      <c r="AM26" s="25">
        <v>0</v>
      </c>
      <c r="AN26" s="25">
        <v>0</v>
      </c>
      <c r="AO26" s="25">
        <v>0</v>
      </c>
      <c r="AP26" s="25">
        <v>0</v>
      </c>
    </row>
    <row r="27" spans="1:42" s="4" customFormat="1" ht="37.5" hidden="1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0</v>
      </c>
      <c r="G27" s="26">
        <v>0</v>
      </c>
      <c r="H27" s="26">
        <v>0</v>
      </c>
      <c r="I27" s="26">
        <v>0</v>
      </c>
      <c r="J27" s="26">
        <v>0</v>
      </c>
      <c r="K27" s="25">
        <v>0</v>
      </c>
      <c r="L27" s="25">
        <v>0</v>
      </c>
      <c r="M27" s="25">
        <v>0</v>
      </c>
      <c r="N27" s="25">
        <v>0</v>
      </c>
      <c r="O27" s="26">
        <v>0</v>
      </c>
      <c r="P27" s="26">
        <v>0</v>
      </c>
      <c r="Q27" s="26">
        <v>0</v>
      </c>
      <c r="R27" s="26">
        <v>0</v>
      </c>
      <c r="S27" s="27">
        <v>0</v>
      </c>
      <c r="T27" s="27">
        <v>0</v>
      </c>
      <c r="U27" s="27">
        <v>0</v>
      </c>
      <c r="V27" s="27">
        <v>0</v>
      </c>
      <c r="W27" s="26">
        <v>0</v>
      </c>
      <c r="X27" s="26">
        <v>0</v>
      </c>
      <c r="Y27" s="26">
        <v>0</v>
      </c>
      <c r="Z27" s="26">
        <v>0</v>
      </c>
      <c r="AA27" s="25">
        <v>0</v>
      </c>
      <c r="AB27" s="25">
        <v>0</v>
      </c>
      <c r="AC27" s="25">
        <v>0</v>
      </c>
      <c r="AD27" s="25">
        <v>0</v>
      </c>
      <c r="AE27" s="28"/>
      <c r="AF27" s="28"/>
      <c r="AG27" s="28"/>
      <c r="AH27" s="28"/>
      <c r="AI27" s="27">
        <v>0</v>
      </c>
      <c r="AJ27" s="27">
        <v>0</v>
      </c>
      <c r="AK27" s="27">
        <v>0</v>
      </c>
      <c r="AL27" s="27">
        <v>0</v>
      </c>
      <c r="AM27" s="25">
        <v>0</v>
      </c>
      <c r="AN27" s="25">
        <v>0</v>
      </c>
      <c r="AO27" s="25">
        <v>0</v>
      </c>
      <c r="AP27" s="25">
        <v>0</v>
      </c>
    </row>
    <row r="28" spans="1:42" s="4" customFormat="1" ht="37.5" hidden="1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0</v>
      </c>
      <c r="G28" s="26">
        <v>0</v>
      </c>
      <c r="H28" s="26">
        <v>0</v>
      </c>
      <c r="I28" s="26">
        <v>0</v>
      </c>
      <c r="J28" s="26">
        <v>0</v>
      </c>
      <c r="K28" s="25">
        <v>0</v>
      </c>
      <c r="L28" s="25">
        <v>0</v>
      </c>
      <c r="M28" s="25">
        <v>0</v>
      </c>
      <c r="N28" s="25">
        <v>0</v>
      </c>
      <c r="O28" s="26">
        <v>0</v>
      </c>
      <c r="P28" s="26">
        <v>0</v>
      </c>
      <c r="Q28" s="26">
        <v>0</v>
      </c>
      <c r="R28" s="26">
        <v>0</v>
      </c>
      <c r="S28" s="27">
        <v>0</v>
      </c>
      <c r="T28" s="27">
        <v>0</v>
      </c>
      <c r="U28" s="27">
        <v>0</v>
      </c>
      <c r="V28" s="27">
        <v>0</v>
      </c>
      <c r="W28" s="26">
        <v>0</v>
      </c>
      <c r="X28" s="26">
        <v>0</v>
      </c>
      <c r="Y28" s="26">
        <v>0</v>
      </c>
      <c r="Z28" s="26">
        <v>0</v>
      </c>
      <c r="AA28" s="25">
        <v>0</v>
      </c>
      <c r="AB28" s="25">
        <v>0</v>
      </c>
      <c r="AC28" s="25">
        <v>0</v>
      </c>
      <c r="AD28" s="25">
        <v>0</v>
      </c>
      <c r="AE28" s="28"/>
      <c r="AF28" s="28"/>
      <c r="AG28" s="28"/>
      <c r="AH28" s="28"/>
      <c r="AI28" s="27">
        <v>0</v>
      </c>
      <c r="AJ28" s="27">
        <v>0</v>
      </c>
      <c r="AK28" s="27">
        <v>0</v>
      </c>
      <c r="AL28" s="27">
        <v>0</v>
      </c>
      <c r="AM28" s="25">
        <v>0</v>
      </c>
      <c r="AN28" s="25">
        <v>0</v>
      </c>
      <c r="AO28" s="25">
        <v>0</v>
      </c>
      <c r="AP28" s="25">
        <v>0</v>
      </c>
    </row>
    <row r="29" spans="1:42" s="4" customFormat="1" ht="56.25" hidden="1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0</v>
      </c>
      <c r="G29" s="26">
        <v>0</v>
      </c>
      <c r="H29" s="26">
        <v>0</v>
      </c>
      <c r="I29" s="26">
        <v>0</v>
      </c>
      <c r="J29" s="26">
        <v>0</v>
      </c>
      <c r="K29" s="25">
        <v>0</v>
      </c>
      <c r="L29" s="25">
        <v>0</v>
      </c>
      <c r="M29" s="25">
        <v>0</v>
      </c>
      <c r="N29" s="25">
        <v>0</v>
      </c>
      <c r="O29" s="26">
        <v>0</v>
      </c>
      <c r="P29" s="26">
        <v>0</v>
      </c>
      <c r="Q29" s="26">
        <v>0</v>
      </c>
      <c r="R29" s="26">
        <v>0</v>
      </c>
      <c r="S29" s="27">
        <v>0</v>
      </c>
      <c r="T29" s="27">
        <v>0</v>
      </c>
      <c r="U29" s="27">
        <v>0</v>
      </c>
      <c r="V29" s="27">
        <v>0</v>
      </c>
      <c r="W29" s="26">
        <v>26.93</v>
      </c>
      <c r="X29" s="26">
        <v>0</v>
      </c>
      <c r="Y29" s="26">
        <v>0</v>
      </c>
      <c r="Z29" s="26">
        <v>26.93</v>
      </c>
      <c r="AA29" s="25">
        <v>0</v>
      </c>
      <c r="AB29" s="25">
        <v>0</v>
      </c>
      <c r="AC29" s="25">
        <v>0</v>
      </c>
      <c r="AD29" s="25">
        <v>0</v>
      </c>
      <c r="AE29" s="28"/>
      <c r="AF29" s="28"/>
      <c r="AG29" s="28"/>
      <c r="AH29" s="28"/>
      <c r="AI29" s="27">
        <v>0</v>
      </c>
      <c r="AJ29" s="27">
        <v>0</v>
      </c>
      <c r="AK29" s="27">
        <v>0</v>
      </c>
      <c r="AL29" s="27">
        <v>0</v>
      </c>
      <c r="AM29" s="25">
        <v>0</v>
      </c>
      <c r="AN29" s="25">
        <v>0</v>
      </c>
      <c r="AO29" s="25">
        <v>0</v>
      </c>
      <c r="AP29" s="25">
        <v>0</v>
      </c>
    </row>
    <row r="30" spans="1:42" s="4" customFormat="1" ht="37.5" hidden="1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0</v>
      </c>
      <c r="G30" s="26">
        <v>0</v>
      </c>
      <c r="H30" s="26">
        <v>0</v>
      </c>
      <c r="I30" s="26">
        <v>0</v>
      </c>
      <c r="J30" s="26">
        <v>0</v>
      </c>
      <c r="K30" s="25">
        <v>0</v>
      </c>
      <c r="L30" s="25">
        <v>0</v>
      </c>
      <c r="M30" s="25">
        <v>0</v>
      </c>
      <c r="N30" s="25">
        <v>0</v>
      </c>
      <c r="O30" s="26">
        <v>0</v>
      </c>
      <c r="P30" s="26">
        <v>0</v>
      </c>
      <c r="Q30" s="26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6">
        <v>0</v>
      </c>
      <c r="X30" s="26">
        <v>0</v>
      </c>
      <c r="Y30" s="26">
        <v>0</v>
      </c>
      <c r="Z30" s="26">
        <v>0</v>
      </c>
      <c r="AA30" s="25">
        <v>0</v>
      </c>
      <c r="AB30" s="25">
        <v>0</v>
      </c>
      <c r="AC30" s="25">
        <v>0</v>
      </c>
      <c r="AD30" s="25">
        <v>0</v>
      </c>
      <c r="AE30" s="28"/>
      <c r="AF30" s="28"/>
      <c r="AG30" s="28"/>
      <c r="AH30" s="28"/>
      <c r="AI30" s="27">
        <v>0</v>
      </c>
      <c r="AJ30" s="27">
        <v>0</v>
      </c>
      <c r="AK30" s="27">
        <v>0</v>
      </c>
      <c r="AL30" s="27">
        <v>0</v>
      </c>
      <c r="AM30" s="25">
        <v>0</v>
      </c>
      <c r="AN30" s="25">
        <v>0</v>
      </c>
      <c r="AO30" s="25">
        <v>0</v>
      </c>
      <c r="AP30" s="25">
        <v>0</v>
      </c>
    </row>
    <row r="31" spans="1:42" s="4" customFormat="1" ht="56.25" hidden="1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0</v>
      </c>
      <c r="G31" s="26">
        <v>0</v>
      </c>
      <c r="H31" s="26">
        <v>0</v>
      </c>
      <c r="I31" s="26">
        <v>0</v>
      </c>
      <c r="J31" s="26">
        <v>0</v>
      </c>
      <c r="K31" s="25">
        <v>0</v>
      </c>
      <c r="L31" s="25">
        <v>0</v>
      </c>
      <c r="M31" s="25">
        <v>0</v>
      </c>
      <c r="N31" s="25">
        <v>0</v>
      </c>
      <c r="O31" s="26">
        <v>0</v>
      </c>
      <c r="P31" s="26">
        <v>0</v>
      </c>
      <c r="Q31" s="26">
        <v>0</v>
      </c>
      <c r="R31" s="26">
        <v>0</v>
      </c>
      <c r="S31" s="27">
        <v>0</v>
      </c>
      <c r="T31" s="27">
        <v>0</v>
      </c>
      <c r="U31" s="27">
        <v>0</v>
      </c>
      <c r="V31" s="27">
        <v>0</v>
      </c>
      <c r="W31" s="26">
        <v>0</v>
      </c>
      <c r="X31" s="26">
        <v>0</v>
      </c>
      <c r="Y31" s="26">
        <v>0</v>
      </c>
      <c r="Z31" s="26">
        <v>0</v>
      </c>
      <c r="AA31" s="25">
        <v>0</v>
      </c>
      <c r="AB31" s="25">
        <v>0</v>
      </c>
      <c r="AC31" s="25">
        <v>0</v>
      </c>
      <c r="AD31" s="25">
        <v>0</v>
      </c>
      <c r="AE31" s="28"/>
      <c r="AF31" s="28"/>
      <c r="AG31" s="28"/>
      <c r="AH31" s="28"/>
      <c r="AI31" s="27">
        <v>0</v>
      </c>
      <c r="AJ31" s="27">
        <v>0</v>
      </c>
      <c r="AK31" s="27">
        <v>0</v>
      </c>
      <c r="AL31" s="27">
        <v>0</v>
      </c>
      <c r="AM31" s="25">
        <v>0</v>
      </c>
      <c r="AN31" s="25">
        <v>0</v>
      </c>
      <c r="AO31" s="25">
        <v>0</v>
      </c>
      <c r="AP31" s="25">
        <v>0</v>
      </c>
    </row>
    <row r="32" spans="1:42" s="4" customFormat="1" ht="37.5" hidden="1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0</v>
      </c>
      <c r="G32" s="26">
        <v>0</v>
      </c>
      <c r="H32" s="26">
        <v>0</v>
      </c>
      <c r="I32" s="26">
        <v>0</v>
      </c>
      <c r="J32" s="26">
        <v>0</v>
      </c>
      <c r="K32" s="25">
        <v>0</v>
      </c>
      <c r="L32" s="25">
        <v>0</v>
      </c>
      <c r="M32" s="25">
        <v>0</v>
      </c>
      <c r="N32" s="25">
        <v>0</v>
      </c>
      <c r="O32" s="26">
        <v>0</v>
      </c>
      <c r="P32" s="26">
        <v>0</v>
      </c>
      <c r="Q32" s="26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6">
        <v>0</v>
      </c>
      <c r="X32" s="26">
        <v>0</v>
      </c>
      <c r="Y32" s="26">
        <v>0</v>
      </c>
      <c r="Z32" s="26">
        <v>0</v>
      </c>
      <c r="AA32" s="25">
        <v>0</v>
      </c>
      <c r="AB32" s="25">
        <v>0</v>
      </c>
      <c r="AC32" s="25">
        <v>0</v>
      </c>
      <c r="AD32" s="25">
        <v>0</v>
      </c>
      <c r="AE32" s="28"/>
      <c r="AF32" s="28"/>
      <c r="AG32" s="28"/>
      <c r="AH32" s="28"/>
      <c r="AI32" s="27">
        <v>0</v>
      </c>
      <c r="AJ32" s="27">
        <v>0</v>
      </c>
      <c r="AK32" s="27">
        <v>0</v>
      </c>
      <c r="AL32" s="27">
        <v>0</v>
      </c>
      <c r="AM32" s="25">
        <v>0</v>
      </c>
      <c r="AN32" s="25">
        <v>0</v>
      </c>
      <c r="AO32" s="25">
        <v>0</v>
      </c>
      <c r="AP32" s="25">
        <v>0</v>
      </c>
    </row>
    <row r="33" spans="1:42" s="4" customFormat="1" ht="56.25" hidden="1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0</v>
      </c>
      <c r="G33" s="26">
        <v>0</v>
      </c>
      <c r="H33" s="26">
        <v>0</v>
      </c>
      <c r="I33" s="26">
        <v>0</v>
      </c>
      <c r="J33" s="26">
        <v>0</v>
      </c>
      <c r="K33" s="25">
        <v>0</v>
      </c>
      <c r="L33" s="25">
        <v>0</v>
      </c>
      <c r="M33" s="25">
        <v>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6">
        <v>5.05</v>
      </c>
      <c r="X33" s="26">
        <v>52.59</v>
      </c>
      <c r="Y33" s="26">
        <v>0</v>
      </c>
      <c r="Z33" s="26">
        <v>57.64</v>
      </c>
      <c r="AA33" s="25">
        <v>0</v>
      </c>
      <c r="AB33" s="25">
        <v>0</v>
      </c>
      <c r="AC33" s="25">
        <v>0</v>
      </c>
      <c r="AD33" s="25">
        <v>0</v>
      </c>
      <c r="AE33" s="28"/>
      <c r="AF33" s="28"/>
      <c r="AG33" s="28"/>
      <c r="AH33" s="28"/>
      <c r="AI33" s="27">
        <v>0</v>
      </c>
      <c r="AJ33" s="27">
        <v>0</v>
      </c>
      <c r="AK33" s="27">
        <v>0</v>
      </c>
      <c r="AL33" s="27">
        <v>0</v>
      </c>
      <c r="AM33" s="25">
        <v>0</v>
      </c>
      <c r="AN33" s="25">
        <v>0</v>
      </c>
      <c r="AO33" s="25">
        <v>0</v>
      </c>
      <c r="AP33" s="25">
        <v>0</v>
      </c>
    </row>
    <row r="34" spans="1:42" s="4" customFormat="1" ht="37.5" hidden="1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0</v>
      </c>
      <c r="G34" s="26">
        <v>0</v>
      </c>
      <c r="H34" s="26">
        <v>0</v>
      </c>
      <c r="I34" s="26">
        <v>0</v>
      </c>
      <c r="J34" s="26">
        <v>0</v>
      </c>
      <c r="K34" s="25">
        <v>0</v>
      </c>
      <c r="L34" s="25">
        <v>0</v>
      </c>
      <c r="M34" s="25">
        <v>0</v>
      </c>
      <c r="N34" s="25">
        <v>0</v>
      </c>
      <c r="O34" s="26">
        <v>0</v>
      </c>
      <c r="P34" s="26">
        <v>0</v>
      </c>
      <c r="Q34" s="26">
        <v>0</v>
      </c>
      <c r="R34" s="26">
        <v>0</v>
      </c>
      <c r="S34" s="27">
        <v>0</v>
      </c>
      <c r="T34" s="27">
        <v>0</v>
      </c>
      <c r="U34" s="27">
        <v>0</v>
      </c>
      <c r="V34" s="27">
        <v>0</v>
      </c>
      <c r="W34" s="26">
        <v>0</v>
      </c>
      <c r="X34" s="26">
        <v>0</v>
      </c>
      <c r="Y34" s="26">
        <v>0</v>
      </c>
      <c r="Z34" s="26">
        <v>0</v>
      </c>
      <c r="AA34" s="25">
        <v>0</v>
      </c>
      <c r="AB34" s="25">
        <v>0</v>
      </c>
      <c r="AC34" s="25">
        <v>0</v>
      </c>
      <c r="AD34" s="25">
        <v>0</v>
      </c>
      <c r="AE34" s="28"/>
      <c r="AF34" s="28"/>
      <c r="AG34" s="28"/>
      <c r="AH34" s="28"/>
      <c r="AI34" s="27">
        <v>0</v>
      </c>
      <c r="AJ34" s="27">
        <v>0</v>
      </c>
      <c r="AK34" s="27">
        <v>0</v>
      </c>
      <c r="AL34" s="27">
        <v>0</v>
      </c>
      <c r="AM34" s="25">
        <v>0</v>
      </c>
      <c r="AN34" s="25">
        <v>0</v>
      </c>
      <c r="AO34" s="25">
        <v>0</v>
      </c>
      <c r="AP34" s="25">
        <v>0</v>
      </c>
    </row>
    <row r="35" spans="1:42" s="29" customFormat="1" hidden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0</v>
      </c>
      <c r="G35" s="26">
        <v>0</v>
      </c>
      <c r="H35" s="26">
        <v>0</v>
      </c>
      <c r="I35" s="26">
        <v>0</v>
      </c>
      <c r="J35" s="26">
        <v>0</v>
      </c>
      <c r="K35" s="25">
        <v>0</v>
      </c>
      <c r="L35" s="25">
        <v>0</v>
      </c>
      <c r="M35" s="25">
        <v>0</v>
      </c>
      <c r="N35" s="25">
        <v>0</v>
      </c>
      <c r="O35" s="26">
        <v>0</v>
      </c>
      <c r="P35" s="26">
        <v>0</v>
      </c>
      <c r="Q35" s="26">
        <v>0</v>
      </c>
      <c r="R35" s="26">
        <v>0</v>
      </c>
      <c r="S35" s="27">
        <v>0</v>
      </c>
      <c r="T35" s="27">
        <v>0</v>
      </c>
      <c r="U35" s="27">
        <v>0</v>
      </c>
      <c r="V35" s="27">
        <v>0</v>
      </c>
      <c r="W35" s="26">
        <v>0</v>
      </c>
      <c r="X35" s="26">
        <v>0</v>
      </c>
      <c r="Y35" s="26">
        <v>0</v>
      </c>
      <c r="Z35" s="26">
        <v>0</v>
      </c>
      <c r="AA35" s="25">
        <v>0</v>
      </c>
      <c r="AB35" s="25">
        <v>0</v>
      </c>
      <c r="AC35" s="25">
        <v>0</v>
      </c>
      <c r="AD35" s="25">
        <v>0</v>
      </c>
      <c r="AE35" s="28"/>
      <c r="AF35" s="28"/>
      <c r="AG35" s="28"/>
      <c r="AH35" s="28"/>
      <c r="AI35" s="27">
        <v>0</v>
      </c>
      <c r="AJ35" s="27">
        <v>0</v>
      </c>
      <c r="AK35" s="27">
        <v>0</v>
      </c>
      <c r="AL35" s="27">
        <v>0</v>
      </c>
      <c r="AM35" s="25">
        <v>0</v>
      </c>
      <c r="AN35" s="25">
        <v>0</v>
      </c>
      <c r="AO35" s="25">
        <v>0</v>
      </c>
      <c r="AP35" s="25">
        <v>0</v>
      </c>
    </row>
    <row r="36" spans="1:42" s="4" customFormat="1" ht="37.5" hidden="1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0</v>
      </c>
      <c r="G36" s="26">
        <v>0</v>
      </c>
      <c r="H36" s="26">
        <v>0</v>
      </c>
      <c r="I36" s="26">
        <v>0</v>
      </c>
      <c r="J36" s="26">
        <v>0</v>
      </c>
      <c r="K36" s="25">
        <v>0</v>
      </c>
      <c r="L36" s="25">
        <v>0</v>
      </c>
      <c r="M36" s="25">
        <v>0</v>
      </c>
      <c r="N36" s="25">
        <v>0</v>
      </c>
      <c r="O36" s="26">
        <v>0</v>
      </c>
      <c r="P36" s="26">
        <v>0</v>
      </c>
      <c r="Q36" s="26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6">
        <v>0</v>
      </c>
      <c r="X36" s="26">
        <v>0</v>
      </c>
      <c r="Y36" s="26">
        <v>0</v>
      </c>
      <c r="Z36" s="26">
        <v>0</v>
      </c>
      <c r="AA36" s="25">
        <v>0</v>
      </c>
      <c r="AB36" s="25">
        <v>0</v>
      </c>
      <c r="AC36" s="25">
        <v>0</v>
      </c>
      <c r="AD36" s="25">
        <v>0</v>
      </c>
      <c r="AE36" s="28"/>
      <c r="AF36" s="28"/>
      <c r="AG36" s="28"/>
      <c r="AH36" s="28"/>
      <c r="AI36" s="27">
        <v>0</v>
      </c>
      <c r="AJ36" s="27">
        <v>0</v>
      </c>
      <c r="AK36" s="27">
        <v>0</v>
      </c>
      <c r="AL36" s="27">
        <v>0</v>
      </c>
      <c r="AM36" s="25">
        <v>0</v>
      </c>
      <c r="AN36" s="25">
        <v>0</v>
      </c>
      <c r="AO36" s="25">
        <v>0</v>
      </c>
      <c r="AP36" s="25">
        <v>0</v>
      </c>
    </row>
    <row r="37" spans="1:42" s="4" customFormat="1" ht="37.5" hidden="1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0</v>
      </c>
      <c r="G37" s="26">
        <v>0</v>
      </c>
      <c r="H37" s="26">
        <v>0</v>
      </c>
      <c r="I37" s="26">
        <v>0</v>
      </c>
      <c r="J37" s="26">
        <v>0</v>
      </c>
      <c r="K37" s="25">
        <v>0</v>
      </c>
      <c r="L37" s="25">
        <v>0</v>
      </c>
      <c r="M37" s="25">
        <v>0</v>
      </c>
      <c r="N37" s="25">
        <v>0</v>
      </c>
      <c r="O37" s="26">
        <v>0</v>
      </c>
      <c r="P37" s="26">
        <v>0</v>
      </c>
      <c r="Q37" s="26">
        <v>0</v>
      </c>
      <c r="R37" s="26">
        <v>0</v>
      </c>
      <c r="S37" s="27">
        <v>0</v>
      </c>
      <c r="T37" s="27">
        <v>0</v>
      </c>
      <c r="U37" s="27">
        <v>0</v>
      </c>
      <c r="V37" s="27">
        <v>0</v>
      </c>
      <c r="W37" s="26">
        <v>48.4</v>
      </c>
      <c r="X37" s="26">
        <v>62.03</v>
      </c>
      <c r="Y37" s="26">
        <v>0</v>
      </c>
      <c r="Z37" s="26">
        <v>110.43</v>
      </c>
      <c r="AA37" s="25">
        <v>0</v>
      </c>
      <c r="AB37" s="25">
        <v>0</v>
      </c>
      <c r="AC37" s="25">
        <v>0</v>
      </c>
      <c r="AD37" s="25">
        <v>0</v>
      </c>
      <c r="AE37" s="28"/>
      <c r="AF37" s="28"/>
      <c r="AG37" s="28"/>
      <c r="AH37" s="28"/>
      <c r="AI37" s="27">
        <v>0</v>
      </c>
      <c r="AJ37" s="27">
        <v>0</v>
      </c>
      <c r="AK37" s="27">
        <v>0</v>
      </c>
      <c r="AL37" s="27">
        <v>0</v>
      </c>
      <c r="AM37" s="25">
        <v>0</v>
      </c>
      <c r="AN37" s="25">
        <v>0</v>
      </c>
      <c r="AO37" s="25">
        <v>0</v>
      </c>
      <c r="AP37" s="25">
        <v>0</v>
      </c>
    </row>
    <row r="38" spans="1:42" s="4" customFormat="1" ht="37.5" hidden="1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0</v>
      </c>
      <c r="G38" s="26">
        <v>0</v>
      </c>
      <c r="H38" s="26">
        <v>0</v>
      </c>
      <c r="I38" s="26">
        <v>0</v>
      </c>
      <c r="J38" s="26">
        <v>0</v>
      </c>
      <c r="K38" s="25">
        <v>0</v>
      </c>
      <c r="L38" s="25">
        <v>0</v>
      </c>
      <c r="M38" s="25">
        <v>0</v>
      </c>
      <c r="N38" s="25">
        <v>0</v>
      </c>
      <c r="O38" s="26">
        <v>0</v>
      </c>
      <c r="P38" s="26">
        <v>0</v>
      </c>
      <c r="Q38" s="26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6">
        <v>0</v>
      </c>
      <c r="X38" s="26">
        <v>0</v>
      </c>
      <c r="Y38" s="26">
        <v>0</v>
      </c>
      <c r="Z38" s="26">
        <v>0</v>
      </c>
      <c r="AA38" s="25">
        <v>0</v>
      </c>
      <c r="AB38" s="25">
        <v>0</v>
      </c>
      <c r="AC38" s="25">
        <v>0</v>
      </c>
      <c r="AD38" s="25">
        <v>0</v>
      </c>
      <c r="AE38" s="28"/>
      <c r="AF38" s="28"/>
      <c r="AG38" s="28"/>
      <c r="AH38" s="28"/>
      <c r="AI38" s="27">
        <v>0</v>
      </c>
      <c r="AJ38" s="27">
        <v>0</v>
      </c>
      <c r="AK38" s="27">
        <v>0</v>
      </c>
      <c r="AL38" s="27">
        <v>0</v>
      </c>
      <c r="AM38" s="25">
        <v>0</v>
      </c>
      <c r="AN38" s="25">
        <v>0</v>
      </c>
      <c r="AO38" s="25">
        <v>0</v>
      </c>
      <c r="AP38" s="25">
        <v>0</v>
      </c>
    </row>
    <row r="39" spans="1:42" s="4" customFormat="1" ht="37.5" hidden="1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0</v>
      </c>
      <c r="G39" s="26">
        <v>0</v>
      </c>
      <c r="H39" s="26">
        <v>0</v>
      </c>
      <c r="I39" s="26">
        <v>0</v>
      </c>
      <c r="J39" s="26">
        <v>0</v>
      </c>
      <c r="K39" s="25">
        <v>0</v>
      </c>
      <c r="L39" s="25">
        <v>0</v>
      </c>
      <c r="M39" s="25">
        <v>0</v>
      </c>
      <c r="N39" s="25">
        <v>0</v>
      </c>
      <c r="O39" s="26">
        <v>0</v>
      </c>
      <c r="P39" s="26">
        <v>0</v>
      </c>
      <c r="Q39" s="26">
        <v>0</v>
      </c>
      <c r="R39" s="26">
        <v>0</v>
      </c>
      <c r="S39" s="27">
        <v>0</v>
      </c>
      <c r="T39" s="27">
        <v>0</v>
      </c>
      <c r="U39" s="27">
        <v>0</v>
      </c>
      <c r="V39" s="27">
        <v>0</v>
      </c>
      <c r="W39" s="26">
        <v>0</v>
      </c>
      <c r="X39" s="26">
        <v>0</v>
      </c>
      <c r="Y39" s="26">
        <v>0</v>
      </c>
      <c r="Z39" s="26">
        <v>0</v>
      </c>
      <c r="AA39" s="25">
        <v>0</v>
      </c>
      <c r="AB39" s="25">
        <v>0</v>
      </c>
      <c r="AC39" s="25">
        <v>0</v>
      </c>
      <c r="AD39" s="25">
        <v>0</v>
      </c>
      <c r="AE39" s="28"/>
      <c r="AF39" s="28"/>
      <c r="AG39" s="28"/>
      <c r="AH39" s="28"/>
      <c r="AI39" s="27">
        <v>0</v>
      </c>
      <c r="AJ39" s="27">
        <v>0</v>
      </c>
      <c r="AK39" s="27">
        <v>0</v>
      </c>
      <c r="AL39" s="27">
        <v>0</v>
      </c>
      <c r="AM39" s="25">
        <v>0</v>
      </c>
      <c r="AN39" s="25">
        <v>0</v>
      </c>
      <c r="AO39" s="25">
        <v>0</v>
      </c>
      <c r="AP39" s="25">
        <v>0</v>
      </c>
    </row>
    <row r="40" spans="1:42" s="4" customFormat="1" ht="56.25" hidden="1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0</v>
      </c>
      <c r="G40" s="26">
        <v>0</v>
      </c>
      <c r="H40" s="26">
        <v>0</v>
      </c>
      <c r="I40" s="26">
        <v>0</v>
      </c>
      <c r="J40" s="26">
        <v>0</v>
      </c>
      <c r="K40" s="25">
        <v>0</v>
      </c>
      <c r="L40" s="25">
        <v>0</v>
      </c>
      <c r="M40" s="25">
        <v>0</v>
      </c>
      <c r="N40" s="25">
        <v>0</v>
      </c>
      <c r="O40" s="26">
        <v>0</v>
      </c>
      <c r="P40" s="26">
        <v>0</v>
      </c>
      <c r="Q40" s="26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6">
        <v>0</v>
      </c>
      <c r="X40" s="26">
        <v>0</v>
      </c>
      <c r="Y40" s="26">
        <v>0</v>
      </c>
      <c r="Z40" s="26">
        <v>0</v>
      </c>
      <c r="AA40" s="25">
        <v>0</v>
      </c>
      <c r="AB40" s="25">
        <v>0</v>
      </c>
      <c r="AC40" s="25">
        <v>0</v>
      </c>
      <c r="AD40" s="25">
        <v>0</v>
      </c>
      <c r="AE40" s="28"/>
      <c r="AF40" s="28"/>
      <c r="AG40" s="28"/>
      <c r="AH40" s="28"/>
      <c r="AI40" s="27">
        <v>0</v>
      </c>
      <c r="AJ40" s="27">
        <v>0</v>
      </c>
      <c r="AK40" s="27">
        <v>0</v>
      </c>
      <c r="AL40" s="27">
        <v>0</v>
      </c>
      <c r="AM40" s="25">
        <v>0</v>
      </c>
      <c r="AN40" s="25">
        <v>0</v>
      </c>
      <c r="AO40" s="25">
        <v>0</v>
      </c>
      <c r="AP40" s="25">
        <v>0</v>
      </c>
    </row>
    <row r="41" spans="1:42" s="4" customFormat="1" ht="37.5" hidden="1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0</v>
      </c>
      <c r="G41" s="26">
        <v>0</v>
      </c>
      <c r="H41" s="26">
        <v>0</v>
      </c>
      <c r="I41" s="26">
        <v>0</v>
      </c>
      <c r="J41" s="26">
        <v>0</v>
      </c>
      <c r="K41" s="25">
        <v>0</v>
      </c>
      <c r="L41" s="25">
        <v>0</v>
      </c>
      <c r="M41" s="25">
        <v>0</v>
      </c>
      <c r="N41" s="25">
        <v>0</v>
      </c>
      <c r="O41" s="26">
        <v>0</v>
      </c>
      <c r="P41" s="26">
        <v>0</v>
      </c>
      <c r="Q41" s="26">
        <v>0</v>
      </c>
      <c r="R41" s="26">
        <v>0</v>
      </c>
      <c r="S41" s="27">
        <v>0</v>
      </c>
      <c r="T41" s="27">
        <v>0</v>
      </c>
      <c r="U41" s="27">
        <v>0</v>
      </c>
      <c r="V41" s="27">
        <v>0</v>
      </c>
      <c r="W41" s="26">
        <v>0</v>
      </c>
      <c r="X41" s="26">
        <v>0</v>
      </c>
      <c r="Y41" s="26">
        <v>0</v>
      </c>
      <c r="Z41" s="26">
        <v>0</v>
      </c>
      <c r="AA41" s="25">
        <v>0</v>
      </c>
      <c r="AB41" s="25">
        <v>0</v>
      </c>
      <c r="AC41" s="25">
        <v>0</v>
      </c>
      <c r="AD41" s="25">
        <v>0</v>
      </c>
      <c r="AE41" s="28"/>
      <c r="AF41" s="28"/>
      <c r="AG41" s="28"/>
      <c r="AH41" s="28"/>
      <c r="AI41" s="27">
        <v>0</v>
      </c>
      <c r="AJ41" s="27">
        <v>0</v>
      </c>
      <c r="AK41" s="27">
        <v>0</v>
      </c>
      <c r="AL41" s="27">
        <v>0</v>
      </c>
      <c r="AM41" s="25">
        <v>0</v>
      </c>
      <c r="AN41" s="25">
        <v>0</v>
      </c>
      <c r="AO41" s="25">
        <v>0</v>
      </c>
      <c r="AP41" s="25">
        <v>0</v>
      </c>
    </row>
    <row r="42" spans="1:42" s="4" customFormat="1" ht="37.5" hidden="1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0</v>
      </c>
      <c r="G42" s="26">
        <v>0</v>
      </c>
      <c r="H42" s="26">
        <v>0</v>
      </c>
      <c r="I42" s="26">
        <v>0</v>
      </c>
      <c r="J42" s="26">
        <v>0</v>
      </c>
      <c r="K42" s="25">
        <v>0</v>
      </c>
      <c r="L42" s="25">
        <v>0</v>
      </c>
      <c r="M42" s="25">
        <v>0</v>
      </c>
      <c r="N42" s="25">
        <v>0</v>
      </c>
      <c r="O42" s="26">
        <v>0</v>
      </c>
      <c r="P42" s="26">
        <v>0</v>
      </c>
      <c r="Q42" s="26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6">
        <v>0</v>
      </c>
      <c r="X42" s="26">
        <v>0</v>
      </c>
      <c r="Y42" s="26">
        <v>0</v>
      </c>
      <c r="Z42" s="26">
        <v>0</v>
      </c>
      <c r="AA42" s="25">
        <v>0</v>
      </c>
      <c r="AB42" s="25">
        <v>0</v>
      </c>
      <c r="AC42" s="25">
        <v>0</v>
      </c>
      <c r="AD42" s="25">
        <v>0</v>
      </c>
      <c r="AE42" s="28"/>
      <c r="AF42" s="28"/>
      <c r="AG42" s="28"/>
      <c r="AH42" s="28"/>
      <c r="AI42" s="27">
        <v>0</v>
      </c>
      <c r="AJ42" s="27">
        <v>0</v>
      </c>
      <c r="AK42" s="27">
        <v>0</v>
      </c>
      <c r="AL42" s="27">
        <v>0</v>
      </c>
      <c r="AM42" s="25">
        <v>0</v>
      </c>
      <c r="AN42" s="25">
        <v>0</v>
      </c>
      <c r="AO42" s="25">
        <v>0</v>
      </c>
      <c r="AP42" s="25">
        <v>0</v>
      </c>
    </row>
    <row r="43" spans="1:42" s="29" customFormat="1" ht="37.5" hidden="1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0</v>
      </c>
      <c r="G43" s="26">
        <v>0</v>
      </c>
      <c r="H43" s="26">
        <v>0</v>
      </c>
      <c r="I43" s="26">
        <v>0</v>
      </c>
      <c r="J43" s="26">
        <v>0</v>
      </c>
      <c r="K43" s="25">
        <v>0</v>
      </c>
      <c r="L43" s="25">
        <v>0</v>
      </c>
      <c r="M43" s="25">
        <v>0</v>
      </c>
      <c r="N43" s="25">
        <v>0</v>
      </c>
      <c r="O43" s="26">
        <v>0</v>
      </c>
      <c r="P43" s="26">
        <v>0</v>
      </c>
      <c r="Q43" s="26">
        <v>0</v>
      </c>
      <c r="R43" s="26">
        <v>0</v>
      </c>
      <c r="S43" s="27">
        <v>0</v>
      </c>
      <c r="T43" s="27">
        <v>0</v>
      </c>
      <c r="U43" s="27">
        <v>0</v>
      </c>
      <c r="V43" s="27">
        <v>0</v>
      </c>
      <c r="W43" s="26">
        <v>0</v>
      </c>
      <c r="X43" s="26">
        <v>0</v>
      </c>
      <c r="Y43" s="26">
        <v>0</v>
      </c>
      <c r="Z43" s="26">
        <v>0</v>
      </c>
      <c r="AA43" s="25">
        <v>0</v>
      </c>
      <c r="AB43" s="25">
        <v>0</v>
      </c>
      <c r="AC43" s="25">
        <v>0</v>
      </c>
      <c r="AD43" s="25">
        <v>0</v>
      </c>
      <c r="AE43" s="28"/>
      <c r="AF43" s="28"/>
      <c r="AG43" s="28"/>
      <c r="AH43" s="28"/>
      <c r="AI43" s="27">
        <v>0</v>
      </c>
      <c r="AJ43" s="27">
        <v>0</v>
      </c>
      <c r="AK43" s="27">
        <v>0</v>
      </c>
      <c r="AL43" s="27">
        <v>0</v>
      </c>
      <c r="AM43" s="25">
        <v>0</v>
      </c>
      <c r="AN43" s="25">
        <v>0</v>
      </c>
      <c r="AO43" s="25">
        <v>0</v>
      </c>
      <c r="AP43" s="25">
        <v>0</v>
      </c>
    </row>
    <row r="44" spans="1:42" s="4" customFormat="1" ht="37.5" hidden="1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0</v>
      </c>
      <c r="G44" s="26">
        <v>0</v>
      </c>
      <c r="H44" s="26">
        <v>0</v>
      </c>
      <c r="I44" s="26">
        <v>0</v>
      </c>
      <c r="J44" s="26">
        <v>0</v>
      </c>
      <c r="K44" s="25">
        <v>0</v>
      </c>
      <c r="L44" s="25">
        <v>0</v>
      </c>
      <c r="M44" s="25">
        <v>0</v>
      </c>
      <c r="N44" s="25">
        <v>0</v>
      </c>
      <c r="O44" s="26">
        <v>0</v>
      </c>
      <c r="P44" s="26">
        <v>0</v>
      </c>
      <c r="Q44" s="26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6">
        <v>0</v>
      </c>
      <c r="X44" s="26">
        <v>0</v>
      </c>
      <c r="Y44" s="26">
        <v>0</v>
      </c>
      <c r="Z44" s="26">
        <v>0</v>
      </c>
      <c r="AA44" s="25">
        <v>0</v>
      </c>
      <c r="AB44" s="25">
        <v>0</v>
      </c>
      <c r="AC44" s="25">
        <v>0</v>
      </c>
      <c r="AD44" s="25">
        <v>0</v>
      </c>
      <c r="AE44" s="28"/>
      <c r="AF44" s="28"/>
      <c r="AG44" s="28"/>
      <c r="AH44" s="28"/>
      <c r="AI44" s="27">
        <v>0</v>
      </c>
      <c r="AJ44" s="27">
        <v>0</v>
      </c>
      <c r="AK44" s="27">
        <v>0</v>
      </c>
      <c r="AL44" s="27">
        <v>0</v>
      </c>
      <c r="AM44" s="25">
        <v>0</v>
      </c>
      <c r="AN44" s="25">
        <v>0</v>
      </c>
      <c r="AO44" s="25">
        <v>0</v>
      </c>
      <c r="AP44" s="25">
        <v>0</v>
      </c>
    </row>
    <row r="45" spans="1:42" s="4" customFormat="1" ht="37.5" hidden="1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0</v>
      </c>
      <c r="G45" s="26">
        <v>0</v>
      </c>
      <c r="H45" s="26">
        <v>0</v>
      </c>
      <c r="I45" s="26">
        <v>0</v>
      </c>
      <c r="J45" s="26">
        <v>0</v>
      </c>
      <c r="K45" s="25">
        <v>0</v>
      </c>
      <c r="L45" s="25">
        <v>0</v>
      </c>
      <c r="M45" s="25">
        <v>0</v>
      </c>
      <c r="N45" s="25">
        <v>0</v>
      </c>
      <c r="O45" s="26">
        <v>0</v>
      </c>
      <c r="P45" s="26">
        <v>0</v>
      </c>
      <c r="Q45" s="26">
        <v>0</v>
      </c>
      <c r="R45" s="26">
        <v>0</v>
      </c>
      <c r="S45" s="27">
        <v>0</v>
      </c>
      <c r="T45" s="27">
        <v>0</v>
      </c>
      <c r="U45" s="27">
        <v>0</v>
      </c>
      <c r="V45" s="27">
        <v>0</v>
      </c>
      <c r="W45" s="26">
        <v>0</v>
      </c>
      <c r="X45" s="26">
        <v>0</v>
      </c>
      <c r="Y45" s="26">
        <v>0</v>
      </c>
      <c r="Z45" s="26">
        <v>0</v>
      </c>
      <c r="AA45" s="25">
        <v>0</v>
      </c>
      <c r="AB45" s="25">
        <v>0</v>
      </c>
      <c r="AC45" s="25">
        <v>0</v>
      </c>
      <c r="AD45" s="25">
        <v>0</v>
      </c>
      <c r="AE45" s="28"/>
      <c r="AF45" s="28"/>
      <c r="AG45" s="28"/>
      <c r="AH45" s="28"/>
      <c r="AI45" s="27">
        <v>0</v>
      </c>
      <c r="AJ45" s="27">
        <v>0</v>
      </c>
      <c r="AK45" s="27">
        <v>0</v>
      </c>
      <c r="AL45" s="27">
        <v>0</v>
      </c>
      <c r="AM45" s="25">
        <v>0</v>
      </c>
      <c r="AN45" s="25">
        <v>0</v>
      </c>
      <c r="AO45" s="25">
        <v>0</v>
      </c>
      <c r="AP45" s="25">
        <v>0</v>
      </c>
    </row>
    <row r="46" spans="1:42" s="4" customFormat="1" ht="37.5" hidden="1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0</v>
      </c>
      <c r="G46" s="26">
        <v>0</v>
      </c>
      <c r="H46" s="26">
        <v>0</v>
      </c>
      <c r="I46" s="26">
        <v>0</v>
      </c>
      <c r="J46" s="26">
        <v>0</v>
      </c>
      <c r="K46" s="25">
        <v>0</v>
      </c>
      <c r="L46" s="25">
        <v>0</v>
      </c>
      <c r="M46" s="25">
        <v>0</v>
      </c>
      <c r="N46" s="25">
        <v>0</v>
      </c>
      <c r="O46" s="26">
        <v>0</v>
      </c>
      <c r="P46" s="26">
        <v>0</v>
      </c>
      <c r="Q46" s="26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6">
        <v>0</v>
      </c>
      <c r="X46" s="26">
        <v>0</v>
      </c>
      <c r="Y46" s="26">
        <v>0</v>
      </c>
      <c r="Z46" s="26">
        <v>0</v>
      </c>
      <c r="AA46" s="25">
        <v>0</v>
      </c>
      <c r="AB46" s="25">
        <v>0</v>
      </c>
      <c r="AC46" s="25">
        <v>0</v>
      </c>
      <c r="AD46" s="25">
        <v>0</v>
      </c>
      <c r="AE46" s="28"/>
      <c r="AF46" s="28"/>
      <c r="AG46" s="28"/>
      <c r="AH46" s="28"/>
      <c r="AI46" s="27">
        <v>0</v>
      </c>
      <c r="AJ46" s="27">
        <v>0</v>
      </c>
      <c r="AK46" s="27">
        <v>0</v>
      </c>
      <c r="AL46" s="27">
        <v>0</v>
      </c>
      <c r="AM46" s="25">
        <v>0</v>
      </c>
      <c r="AN46" s="25">
        <v>0</v>
      </c>
      <c r="AO46" s="25">
        <v>0</v>
      </c>
      <c r="AP46" s="25">
        <v>0</v>
      </c>
    </row>
    <row r="47" spans="1:42" s="4" customFormat="1" ht="37.5" hidden="1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0</v>
      </c>
      <c r="G47" s="26">
        <v>0</v>
      </c>
      <c r="H47" s="26">
        <v>0</v>
      </c>
      <c r="I47" s="26">
        <v>0</v>
      </c>
      <c r="J47" s="26">
        <v>0</v>
      </c>
      <c r="K47" s="25">
        <v>0</v>
      </c>
      <c r="L47" s="25">
        <v>0</v>
      </c>
      <c r="M47" s="25">
        <v>0</v>
      </c>
      <c r="N47" s="25">
        <v>0</v>
      </c>
      <c r="O47" s="26">
        <v>0</v>
      </c>
      <c r="P47" s="26">
        <v>0</v>
      </c>
      <c r="Q47" s="26">
        <v>0</v>
      </c>
      <c r="R47" s="26">
        <v>0</v>
      </c>
      <c r="S47" s="27">
        <v>0</v>
      </c>
      <c r="T47" s="27">
        <v>0</v>
      </c>
      <c r="U47" s="27">
        <v>0</v>
      </c>
      <c r="V47" s="27">
        <v>0</v>
      </c>
      <c r="W47" s="26">
        <v>0</v>
      </c>
      <c r="X47" s="26">
        <v>0</v>
      </c>
      <c r="Y47" s="26">
        <v>0</v>
      </c>
      <c r="Z47" s="26">
        <v>0</v>
      </c>
      <c r="AA47" s="25">
        <v>0</v>
      </c>
      <c r="AB47" s="25">
        <v>0</v>
      </c>
      <c r="AC47" s="25">
        <v>0</v>
      </c>
      <c r="AD47" s="25">
        <v>0</v>
      </c>
      <c r="AE47" s="28"/>
      <c r="AF47" s="28"/>
      <c r="AG47" s="28"/>
      <c r="AH47" s="28"/>
      <c r="AI47" s="27">
        <v>0</v>
      </c>
      <c r="AJ47" s="27">
        <v>0</v>
      </c>
      <c r="AK47" s="27">
        <v>0</v>
      </c>
      <c r="AL47" s="27">
        <v>0</v>
      </c>
      <c r="AM47" s="25">
        <v>0</v>
      </c>
      <c r="AN47" s="25">
        <v>0</v>
      </c>
      <c r="AO47" s="25">
        <v>0</v>
      </c>
      <c r="AP47" s="25">
        <v>0</v>
      </c>
    </row>
    <row r="48" spans="1:42" s="4" customFormat="1" ht="56.25" hidden="1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0</v>
      </c>
      <c r="G48" s="26">
        <v>0</v>
      </c>
      <c r="H48" s="26">
        <v>0</v>
      </c>
      <c r="I48" s="26">
        <v>0</v>
      </c>
      <c r="J48" s="26">
        <v>0</v>
      </c>
      <c r="K48" s="25">
        <v>0</v>
      </c>
      <c r="L48" s="25">
        <v>0</v>
      </c>
      <c r="M48" s="25">
        <v>0</v>
      </c>
      <c r="N48" s="25">
        <v>0</v>
      </c>
      <c r="O48" s="26">
        <v>0</v>
      </c>
      <c r="P48" s="26">
        <v>0</v>
      </c>
      <c r="Q48" s="26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6">
        <v>0</v>
      </c>
      <c r="X48" s="26">
        <v>0</v>
      </c>
      <c r="Y48" s="26">
        <v>0</v>
      </c>
      <c r="Z48" s="26">
        <v>0</v>
      </c>
      <c r="AA48" s="25">
        <v>0</v>
      </c>
      <c r="AB48" s="25">
        <v>0</v>
      </c>
      <c r="AC48" s="25">
        <v>0</v>
      </c>
      <c r="AD48" s="25">
        <v>0</v>
      </c>
      <c r="AE48" s="28"/>
      <c r="AF48" s="28"/>
      <c r="AG48" s="28"/>
      <c r="AH48" s="28"/>
      <c r="AI48" s="27">
        <v>0</v>
      </c>
      <c r="AJ48" s="27">
        <v>0</v>
      </c>
      <c r="AK48" s="27">
        <v>0</v>
      </c>
      <c r="AL48" s="27">
        <v>0</v>
      </c>
      <c r="AM48" s="25">
        <v>0</v>
      </c>
      <c r="AN48" s="25">
        <v>0</v>
      </c>
      <c r="AO48" s="25">
        <v>0</v>
      </c>
      <c r="AP48" s="25">
        <v>0</v>
      </c>
    </row>
    <row r="49" spans="1:42" s="46" customFormat="1" hidden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0</v>
      </c>
      <c r="G49" s="42">
        <v>0</v>
      </c>
      <c r="H49" s="42">
        <v>0</v>
      </c>
      <c r="I49" s="42">
        <v>0</v>
      </c>
      <c r="J49" s="42">
        <v>0</v>
      </c>
      <c r="K49" s="41">
        <v>0</v>
      </c>
      <c r="L49" s="41">
        <v>0</v>
      </c>
      <c r="M49" s="41">
        <v>0</v>
      </c>
      <c r="N49" s="41">
        <v>0</v>
      </c>
      <c r="O49" s="42">
        <v>0</v>
      </c>
      <c r="P49" s="42">
        <v>0</v>
      </c>
      <c r="Q49" s="42">
        <v>0</v>
      </c>
      <c r="R49" s="42">
        <v>0</v>
      </c>
      <c r="S49" s="43">
        <v>0</v>
      </c>
      <c r="T49" s="43">
        <v>0</v>
      </c>
      <c r="U49" s="43">
        <v>0</v>
      </c>
      <c r="V49" s="43">
        <v>0</v>
      </c>
      <c r="W49" s="42">
        <v>776.42</v>
      </c>
      <c r="X49" s="42">
        <v>223.83</v>
      </c>
      <c r="Y49" s="42">
        <v>0.75</v>
      </c>
      <c r="Z49" s="42">
        <v>1001</v>
      </c>
      <c r="AA49" s="41">
        <v>0</v>
      </c>
      <c r="AB49" s="41">
        <v>0</v>
      </c>
      <c r="AC49" s="41">
        <v>0</v>
      </c>
      <c r="AD49" s="41">
        <v>0</v>
      </c>
      <c r="AE49" s="44" t="s">
        <v>31</v>
      </c>
      <c r="AF49" s="44" t="s">
        <v>31</v>
      </c>
      <c r="AG49" s="44" t="s">
        <v>31</v>
      </c>
      <c r="AH49" s="44" t="s">
        <v>31</v>
      </c>
      <c r="AI49" s="43">
        <v>0</v>
      </c>
      <c r="AJ49" s="43">
        <v>0</v>
      </c>
      <c r="AK49" s="43">
        <v>0</v>
      </c>
      <c r="AL49" s="43">
        <v>0</v>
      </c>
      <c r="AM49" s="41">
        <v>0</v>
      </c>
      <c r="AN49" s="41">
        <v>0</v>
      </c>
      <c r="AO49" s="41">
        <v>0</v>
      </c>
      <c r="AP49" s="41">
        <v>0</v>
      </c>
    </row>
    <row r="50" spans="1:42" s="4" customFormat="1" hidden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0</v>
      </c>
      <c r="G50" s="26">
        <v>0</v>
      </c>
      <c r="H50" s="26">
        <v>0</v>
      </c>
      <c r="I50" s="26">
        <v>0</v>
      </c>
      <c r="J50" s="26">
        <v>0</v>
      </c>
      <c r="K50" s="25">
        <v>0</v>
      </c>
      <c r="L50" s="25">
        <v>0</v>
      </c>
      <c r="M50" s="25">
        <v>0</v>
      </c>
      <c r="N50" s="25">
        <v>0</v>
      </c>
      <c r="O50" s="26">
        <v>0</v>
      </c>
      <c r="P50" s="26">
        <v>0</v>
      </c>
      <c r="Q50" s="26">
        <v>0</v>
      </c>
      <c r="R50" s="26">
        <v>0</v>
      </c>
      <c r="S50" s="27">
        <v>0</v>
      </c>
      <c r="T50" s="27">
        <v>0</v>
      </c>
      <c r="U50" s="27">
        <v>0</v>
      </c>
      <c r="V50" s="27">
        <v>0</v>
      </c>
      <c r="W50" s="26">
        <v>0</v>
      </c>
      <c r="X50" s="26">
        <v>0</v>
      </c>
      <c r="Y50" s="26">
        <v>0</v>
      </c>
      <c r="Z50" s="26">
        <v>0</v>
      </c>
      <c r="AA50" s="25">
        <v>0</v>
      </c>
      <c r="AB50" s="25">
        <v>0</v>
      </c>
      <c r="AC50" s="25">
        <v>0</v>
      </c>
      <c r="AD50" s="25">
        <v>0</v>
      </c>
      <c r="AE50" s="28"/>
      <c r="AF50" s="28"/>
      <c r="AG50" s="28"/>
      <c r="AH50" s="28"/>
      <c r="AI50" s="27">
        <v>0</v>
      </c>
      <c r="AJ50" s="27">
        <v>0</v>
      </c>
      <c r="AK50" s="27">
        <v>0</v>
      </c>
      <c r="AL50" s="27">
        <v>0</v>
      </c>
      <c r="AM50" s="25">
        <v>0</v>
      </c>
      <c r="AN50" s="25">
        <v>0</v>
      </c>
      <c r="AO50" s="25">
        <v>0</v>
      </c>
      <c r="AP50" s="25">
        <v>0</v>
      </c>
    </row>
    <row r="51" spans="1:42" s="4" customFormat="1" ht="56.25" hidden="1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0</v>
      </c>
      <c r="G51" s="26">
        <v>0</v>
      </c>
      <c r="H51" s="26">
        <v>0</v>
      </c>
      <c r="I51" s="26">
        <v>0</v>
      </c>
      <c r="J51" s="26">
        <v>0</v>
      </c>
      <c r="K51" s="25">
        <v>0</v>
      </c>
      <c r="L51" s="25">
        <v>0</v>
      </c>
      <c r="M51" s="25">
        <v>0</v>
      </c>
      <c r="N51" s="25">
        <v>0</v>
      </c>
      <c r="O51" s="26">
        <v>0</v>
      </c>
      <c r="P51" s="26">
        <v>0</v>
      </c>
      <c r="Q51" s="26">
        <v>0</v>
      </c>
      <c r="R51" s="26">
        <v>0</v>
      </c>
      <c r="S51" s="27">
        <v>0</v>
      </c>
      <c r="T51" s="27">
        <v>0</v>
      </c>
      <c r="U51" s="27">
        <v>0</v>
      </c>
      <c r="V51" s="27">
        <v>0</v>
      </c>
      <c r="W51" s="26">
        <v>0</v>
      </c>
      <c r="X51" s="26">
        <v>0</v>
      </c>
      <c r="Y51" s="26">
        <v>0</v>
      </c>
      <c r="Z51" s="26">
        <v>0</v>
      </c>
      <c r="AA51" s="25">
        <v>0</v>
      </c>
      <c r="AB51" s="25">
        <v>0</v>
      </c>
      <c r="AC51" s="25">
        <v>0</v>
      </c>
      <c r="AD51" s="25">
        <v>0</v>
      </c>
      <c r="AE51" s="28"/>
      <c r="AF51" s="28"/>
      <c r="AG51" s="28"/>
      <c r="AH51" s="28"/>
      <c r="AI51" s="27">
        <v>0</v>
      </c>
      <c r="AJ51" s="27">
        <v>0</v>
      </c>
      <c r="AK51" s="27">
        <v>0</v>
      </c>
      <c r="AL51" s="27">
        <v>0</v>
      </c>
      <c r="AM51" s="25">
        <v>0</v>
      </c>
      <c r="AN51" s="25">
        <v>0</v>
      </c>
      <c r="AO51" s="25">
        <v>0</v>
      </c>
      <c r="AP51" s="25">
        <v>0</v>
      </c>
    </row>
    <row r="52" spans="1:42" s="4" customFormat="1" ht="37.5" hidden="1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0</v>
      </c>
      <c r="G52" s="26">
        <v>0</v>
      </c>
      <c r="H52" s="26">
        <v>0</v>
      </c>
      <c r="I52" s="26">
        <v>0</v>
      </c>
      <c r="J52" s="26">
        <v>0</v>
      </c>
      <c r="K52" s="25">
        <v>0</v>
      </c>
      <c r="L52" s="25">
        <v>0</v>
      </c>
      <c r="M52" s="25">
        <v>0</v>
      </c>
      <c r="N52" s="25">
        <v>0</v>
      </c>
      <c r="O52" s="26">
        <v>0</v>
      </c>
      <c r="P52" s="26">
        <v>0</v>
      </c>
      <c r="Q52" s="26">
        <v>0</v>
      </c>
      <c r="R52" s="26">
        <v>0</v>
      </c>
      <c r="S52" s="27">
        <v>0</v>
      </c>
      <c r="T52" s="27">
        <v>0</v>
      </c>
      <c r="U52" s="27">
        <v>0</v>
      </c>
      <c r="V52" s="27">
        <v>0</v>
      </c>
      <c r="W52" s="26">
        <v>9.99</v>
      </c>
      <c r="X52" s="26">
        <v>0</v>
      </c>
      <c r="Y52" s="26">
        <v>0</v>
      </c>
      <c r="Z52" s="26">
        <v>9.99</v>
      </c>
      <c r="AA52" s="25">
        <v>0</v>
      </c>
      <c r="AB52" s="25">
        <v>0</v>
      </c>
      <c r="AC52" s="25">
        <v>0</v>
      </c>
      <c r="AD52" s="25">
        <v>0</v>
      </c>
      <c r="AE52" s="28"/>
      <c r="AF52" s="28"/>
      <c r="AG52" s="28"/>
      <c r="AH52" s="28"/>
      <c r="AI52" s="27">
        <v>0</v>
      </c>
      <c r="AJ52" s="27">
        <v>0</v>
      </c>
      <c r="AK52" s="27">
        <v>0</v>
      </c>
      <c r="AL52" s="27">
        <v>0</v>
      </c>
      <c r="AM52" s="25">
        <v>0</v>
      </c>
      <c r="AN52" s="25">
        <v>0</v>
      </c>
      <c r="AO52" s="25">
        <v>0</v>
      </c>
      <c r="AP52" s="25">
        <v>0</v>
      </c>
    </row>
    <row r="53" spans="1:42" s="29" customFormat="1" ht="56.25" hidden="1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0</v>
      </c>
      <c r="G53" s="26">
        <v>0</v>
      </c>
      <c r="H53" s="26">
        <v>0</v>
      </c>
      <c r="I53" s="26">
        <v>0</v>
      </c>
      <c r="J53" s="26">
        <v>0</v>
      </c>
      <c r="K53" s="25">
        <v>0</v>
      </c>
      <c r="L53" s="25">
        <v>0</v>
      </c>
      <c r="M53" s="25">
        <v>0</v>
      </c>
      <c r="N53" s="25">
        <v>0</v>
      </c>
      <c r="O53" s="26">
        <v>0</v>
      </c>
      <c r="P53" s="26">
        <v>0</v>
      </c>
      <c r="Q53" s="26">
        <v>0</v>
      </c>
      <c r="R53" s="26">
        <v>0</v>
      </c>
      <c r="S53" s="27">
        <v>0</v>
      </c>
      <c r="T53" s="27">
        <v>0</v>
      </c>
      <c r="U53" s="27">
        <v>0</v>
      </c>
      <c r="V53" s="27">
        <v>0</v>
      </c>
      <c r="W53" s="26">
        <v>0</v>
      </c>
      <c r="X53" s="26">
        <v>0</v>
      </c>
      <c r="Y53" s="26">
        <v>0</v>
      </c>
      <c r="Z53" s="26">
        <v>0</v>
      </c>
      <c r="AA53" s="25">
        <v>0</v>
      </c>
      <c r="AB53" s="25">
        <v>0</v>
      </c>
      <c r="AC53" s="25">
        <v>0</v>
      </c>
      <c r="AD53" s="25">
        <v>0</v>
      </c>
      <c r="AE53" s="28"/>
      <c r="AF53" s="28"/>
      <c r="AG53" s="28"/>
      <c r="AH53" s="28"/>
      <c r="AI53" s="27">
        <v>0</v>
      </c>
      <c r="AJ53" s="27">
        <v>0</v>
      </c>
      <c r="AK53" s="27">
        <v>0</v>
      </c>
      <c r="AL53" s="27">
        <v>0</v>
      </c>
      <c r="AM53" s="25">
        <v>0</v>
      </c>
      <c r="AN53" s="25">
        <v>0</v>
      </c>
      <c r="AO53" s="25">
        <v>0</v>
      </c>
      <c r="AP53" s="25">
        <v>0</v>
      </c>
    </row>
    <row r="54" spans="1:42" s="4" customFormat="1" hidden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0</v>
      </c>
      <c r="G54" s="26">
        <v>0</v>
      </c>
      <c r="H54" s="26">
        <v>0</v>
      </c>
      <c r="I54" s="26">
        <v>0</v>
      </c>
      <c r="J54" s="26">
        <v>0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0</v>
      </c>
      <c r="X54" s="26">
        <v>0</v>
      </c>
      <c r="Y54" s="26">
        <v>0</v>
      </c>
      <c r="Z54" s="26">
        <v>0</v>
      </c>
      <c r="AA54" s="25">
        <v>0</v>
      </c>
      <c r="AB54" s="25">
        <v>0</v>
      </c>
      <c r="AC54" s="25">
        <v>0</v>
      </c>
      <c r="AD54" s="25">
        <v>0</v>
      </c>
      <c r="AE54" s="28"/>
      <c r="AF54" s="28"/>
      <c r="AG54" s="28"/>
      <c r="AH54" s="28"/>
      <c r="AI54" s="27">
        <v>0</v>
      </c>
      <c r="AJ54" s="27">
        <v>0</v>
      </c>
      <c r="AK54" s="27">
        <v>0</v>
      </c>
      <c r="AL54" s="27">
        <v>0</v>
      </c>
      <c r="AM54" s="25">
        <v>0</v>
      </c>
      <c r="AN54" s="25">
        <v>0</v>
      </c>
      <c r="AO54" s="25">
        <v>0</v>
      </c>
      <c r="AP54" s="25">
        <v>0</v>
      </c>
    </row>
    <row r="55" spans="1:42" s="29" customFormat="1" ht="37.5" hidden="1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0</v>
      </c>
      <c r="G55" s="26">
        <v>0</v>
      </c>
      <c r="H55" s="26">
        <v>0</v>
      </c>
      <c r="I55" s="26">
        <v>0</v>
      </c>
      <c r="J55" s="26">
        <v>0</v>
      </c>
      <c r="K55" s="25">
        <v>0</v>
      </c>
      <c r="L55" s="25">
        <v>0</v>
      </c>
      <c r="M55" s="25">
        <v>0</v>
      </c>
      <c r="N55" s="25">
        <v>0</v>
      </c>
      <c r="O55" s="26">
        <v>0</v>
      </c>
      <c r="P55" s="26">
        <v>0</v>
      </c>
      <c r="Q55" s="26">
        <v>0</v>
      </c>
      <c r="R55" s="26">
        <v>0</v>
      </c>
      <c r="S55" s="27">
        <v>0</v>
      </c>
      <c r="T55" s="27">
        <v>0</v>
      </c>
      <c r="U55" s="27">
        <v>0</v>
      </c>
      <c r="V55" s="27">
        <v>0</v>
      </c>
      <c r="W55" s="26">
        <v>0</v>
      </c>
      <c r="X55" s="26">
        <v>0</v>
      </c>
      <c r="Y55" s="26">
        <v>0</v>
      </c>
      <c r="Z55" s="26">
        <v>0</v>
      </c>
      <c r="AA55" s="25">
        <v>0</v>
      </c>
      <c r="AB55" s="25">
        <v>0</v>
      </c>
      <c r="AC55" s="25">
        <v>0</v>
      </c>
      <c r="AD55" s="25">
        <v>0</v>
      </c>
      <c r="AE55" s="28"/>
      <c r="AF55" s="28"/>
      <c r="AG55" s="28"/>
      <c r="AH55" s="28"/>
      <c r="AI55" s="27">
        <v>0</v>
      </c>
      <c r="AJ55" s="27">
        <v>0</v>
      </c>
      <c r="AK55" s="27">
        <v>0</v>
      </c>
      <c r="AL55" s="27">
        <v>0</v>
      </c>
      <c r="AM55" s="25">
        <v>0</v>
      </c>
      <c r="AN55" s="25">
        <v>0</v>
      </c>
      <c r="AO55" s="25">
        <v>0</v>
      </c>
      <c r="AP55" s="25">
        <v>0</v>
      </c>
    </row>
    <row r="56" spans="1:42" s="4" customFormat="1" ht="37.5" hidden="1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0</v>
      </c>
      <c r="G56" s="26">
        <v>0</v>
      </c>
      <c r="H56" s="26">
        <v>0</v>
      </c>
      <c r="I56" s="26">
        <v>0</v>
      </c>
      <c r="J56" s="26">
        <v>0</v>
      </c>
      <c r="K56" s="25">
        <v>0</v>
      </c>
      <c r="L56" s="25">
        <v>0</v>
      </c>
      <c r="M56" s="25">
        <v>0</v>
      </c>
      <c r="N56" s="25">
        <v>0</v>
      </c>
      <c r="O56" s="26">
        <v>0</v>
      </c>
      <c r="P56" s="26">
        <v>0</v>
      </c>
      <c r="Q56" s="26">
        <v>0</v>
      </c>
      <c r="R56" s="26">
        <v>0</v>
      </c>
      <c r="S56" s="27">
        <v>0</v>
      </c>
      <c r="T56" s="27">
        <v>0</v>
      </c>
      <c r="U56" s="27">
        <v>0</v>
      </c>
      <c r="V56" s="27">
        <v>0</v>
      </c>
      <c r="W56" s="26">
        <v>0</v>
      </c>
      <c r="X56" s="26">
        <v>0</v>
      </c>
      <c r="Y56" s="26">
        <v>0</v>
      </c>
      <c r="Z56" s="26">
        <v>0</v>
      </c>
      <c r="AA56" s="25">
        <v>0</v>
      </c>
      <c r="AB56" s="25">
        <v>0</v>
      </c>
      <c r="AC56" s="25">
        <v>0</v>
      </c>
      <c r="AD56" s="25">
        <v>0</v>
      </c>
      <c r="AE56" s="28"/>
      <c r="AF56" s="28"/>
      <c r="AG56" s="28"/>
      <c r="AH56" s="28"/>
      <c r="AI56" s="27">
        <v>0</v>
      </c>
      <c r="AJ56" s="27">
        <v>0</v>
      </c>
      <c r="AK56" s="27">
        <v>0</v>
      </c>
      <c r="AL56" s="27">
        <v>0</v>
      </c>
      <c r="AM56" s="25">
        <v>0</v>
      </c>
      <c r="AN56" s="25">
        <v>0</v>
      </c>
      <c r="AO56" s="25">
        <v>0</v>
      </c>
      <c r="AP56" s="25">
        <v>0</v>
      </c>
    </row>
    <row r="57" spans="1:42" s="4" customFormat="1" ht="56.25" hidden="1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0</v>
      </c>
      <c r="G57" s="26">
        <v>0</v>
      </c>
      <c r="H57" s="26">
        <v>0</v>
      </c>
      <c r="I57" s="26">
        <v>0</v>
      </c>
      <c r="J57" s="26">
        <v>0</v>
      </c>
      <c r="K57" s="25">
        <v>0</v>
      </c>
      <c r="L57" s="25">
        <v>0</v>
      </c>
      <c r="M57" s="25">
        <v>0</v>
      </c>
      <c r="N57" s="25">
        <v>0</v>
      </c>
      <c r="O57" s="26">
        <v>0</v>
      </c>
      <c r="P57" s="26">
        <v>0</v>
      </c>
      <c r="Q57" s="26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6">
        <v>0</v>
      </c>
      <c r="X57" s="26">
        <v>0</v>
      </c>
      <c r="Y57" s="26">
        <v>0</v>
      </c>
      <c r="Z57" s="26">
        <v>0</v>
      </c>
      <c r="AA57" s="25">
        <v>0</v>
      </c>
      <c r="AB57" s="25">
        <v>0</v>
      </c>
      <c r="AC57" s="25">
        <v>0</v>
      </c>
      <c r="AD57" s="25">
        <v>0</v>
      </c>
      <c r="AE57" s="28"/>
      <c r="AF57" s="28"/>
      <c r="AG57" s="28"/>
      <c r="AH57" s="28"/>
      <c r="AI57" s="27">
        <v>0</v>
      </c>
      <c r="AJ57" s="27">
        <v>0</v>
      </c>
      <c r="AK57" s="27">
        <v>0</v>
      </c>
      <c r="AL57" s="27">
        <v>0</v>
      </c>
      <c r="AM57" s="25">
        <v>0</v>
      </c>
      <c r="AN57" s="25">
        <v>0</v>
      </c>
      <c r="AO57" s="25">
        <v>0</v>
      </c>
      <c r="AP57" s="25">
        <v>0</v>
      </c>
    </row>
    <row r="58" spans="1:42" s="46" customFormat="1" hidden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0</v>
      </c>
      <c r="G58" s="42">
        <v>0</v>
      </c>
      <c r="H58" s="42">
        <v>0</v>
      </c>
      <c r="I58" s="42">
        <v>0</v>
      </c>
      <c r="J58" s="42">
        <v>0</v>
      </c>
      <c r="K58" s="41">
        <v>0</v>
      </c>
      <c r="L58" s="41">
        <v>0</v>
      </c>
      <c r="M58" s="41">
        <v>0</v>
      </c>
      <c r="N58" s="41">
        <v>0</v>
      </c>
      <c r="O58" s="42">
        <v>0</v>
      </c>
      <c r="P58" s="42">
        <v>0</v>
      </c>
      <c r="Q58" s="42">
        <v>0</v>
      </c>
      <c r="R58" s="42">
        <v>0</v>
      </c>
      <c r="S58" s="43">
        <v>0</v>
      </c>
      <c r="T58" s="43">
        <v>0</v>
      </c>
      <c r="U58" s="43">
        <v>0</v>
      </c>
      <c r="V58" s="43">
        <v>0</v>
      </c>
      <c r="W58" s="42">
        <v>0</v>
      </c>
      <c r="X58" s="42">
        <v>0</v>
      </c>
      <c r="Y58" s="42">
        <v>0</v>
      </c>
      <c r="Z58" s="42">
        <v>0</v>
      </c>
      <c r="AA58" s="41">
        <v>0</v>
      </c>
      <c r="AB58" s="41">
        <v>0</v>
      </c>
      <c r="AC58" s="41">
        <v>0</v>
      </c>
      <c r="AD58" s="41">
        <v>0</v>
      </c>
      <c r="AE58" s="44" t="s">
        <v>31</v>
      </c>
      <c r="AF58" s="44" t="s">
        <v>31</v>
      </c>
      <c r="AG58" s="44" t="s">
        <v>31</v>
      </c>
      <c r="AH58" s="44" t="s">
        <v>31</v>
      </c>
      <c r="AI58" s="43">
        <v>0</v>
      </c>
      <c r="AJ58" s="43">
        <v>0</v>
      </c>
      <c r="AK58" s="43">
        <v>0</v>
      </c>
      <c r="AL58" s="43">
        <v>0</v>
      </c>
      <c r="AM58" s="41">
        <v>0</v>
      </c>
      <c r="AN58" s="41">
        <v>0</v>
      </c>
      <c r="AO58" s="41">
        <v>0</v>
      </c>
      <c r="AP58" s="41">
        <v>0</v>
      </c>
    </row>
    <row r="59" spans="1:42" s="4" customFormat="1" hidden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5">
        <v>0</v>
      </c>
      <c r="L59" s="25">
        <v>0</v>
      </c>
      <c r="M59" s="25">
        <v>0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7">
        <v>0</v>
      </c>
      <c r="T59" s="27">
        <v>0</v>
      </c>
      <c r="U59" s="27">
        <v>0</v>
      </c>
      <c r="V59" s="27">
        <v>0</v>
      </c>
      <c r="W59" s="26">
        <v>0</v>
      </c>
      <c r="X59" s="26">
        <v>0</v>
      </c>
      <c r="Y59" s="26">
        <v>0</v>
      </c>
      <c r="Z59" s="26">
        <v>0</v>
      </c>
      <c r="AA59" s="25">
        <v>0</v>
      </c>
      <c r="AB59" s="25">
        <v>0</v>
      </c>
      <c r="AC59" s="25">
        <v>0</v>
      </c>
      <c r="AD59" s="25">
        <v>0</v>
      </c>
      <c r="AE59" s="28"/>
      <c r="AF59" s="28"/>
      <c r="AG59" s="28"/>
      <c r="AH59" s="28"/>
      <c r="AI59" s="27">
        <v>0</v>
      </c>
      <c r="AJ59" s="27">
        <v>0</v>
      </c>
      <c r="AK59" s="27">
        <v>0</v>
      </c>
      <c r="AL59" s="27">
        <v>0</v>
      </c>
      <c r="AM59" s="25">
        <v>0</v>
      </c>
      <c r="AN59" s="25">
        <v>0</v>
      </c>
      <c r="AO59" s="25">
        <v>0</v>
      </c>
      <c r="AP59" s="25">
        <v>0</v>
      </c>
    </row>
    <row r="60" spans="1:42" s="4" customFormat="1" hidden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0</v>
      </c>
      <c r="G60" s="26">
        <v>0</v>
      </c>
      <c r="H60" s="26">
        <v>0</v>
      </c>
      <c r="I60" s="26">
        <v>0</v>
      </c>
      <c r="J60" s="26">
        <v>0</v>
      </c>
      <c r="K60" s="25">
        <v>0</v>
      </c>
      <c r="L60" s="25">
        <v>0</v>
      </c>
      <c r="M60" s="25">
        <v>0</v>
      </c>
      <c r="N60" s="25">
        <v>0</v>
      </c>
      <c r="O60" s="26">
        <v>0</v>
      </c>
      <c r="P60" s="26">
        <v>0</v>
      </c>
      <c r="Q60" s="26">
        <v>0</v>
      </c>
      <c r="R60" s="26">
        <v>0</v>
      </c>
      <c r="S60" s="27">
        <v>0</v>
      </c>
      <c r="T60" s="27">
        <v>0</v>
      </c>
      <c r="U60" s="27">
        <v>0</v>
      </c>
      <c r="V60" s="27">
        <v>0</v>
      </c>
      <c r="W60" s="26">
        <v>0</v>
      </c>
      <c r="X60" s="26">
        <v>0</v>
      </c>
      <c r="Y60" s="26">
        <v>0</v>
      </c>
      <c r="Z60" s="26">
        <v>0</v>
      </c>
      <c r="AA60" s="25">
        <v>0</v>
      </c>
      <c r="AB60" s="25">
        <v>0</v>
      </c>
      <c r="AC60" s="25">
        <v>0</v>
      </c>
      <c r="AD60" s="25">
        <v>0</v>
      </c>
      <c r="AE60" s="28"/>
      <c r="AF60" s="28"/>
      <c r="AG60" s="28"/>
      <c r="AH60" s="28"/>
      <c r="AI60" s="27">
        <v>0</v>
      </c>
      <c r="AJ60" s="27">
        <v>0</v>
      </c>
      <c r="AK60" s="27">
        <v>0</v>
      </c>
      <c r="AL60" s="27">
        <v>0</v>
      </c>
      <c r="AM60" s="25">
        <v>0</v>
      </c>
      <c r="AN60" s="25">
        <v>0</v>
      </c>
      <c r="AO60" s="25">
        <v>0</v>
      </c>
      <c r="AP60" s="25">
        <v>0</v>
      </c>
    </row>
    <row r="61" spans="1:42" s="29" customFormat="1" ht="37.5" hidden="1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0</v>
      </c>
      <c r="G61" s="26">
        <v>0</v>
      </c>
      <c r="H61" s="26">
        <v>0</v>
      </c>
      <c r="I61" s="26">
        <v>0</v>
      </c>
      <c r="J61" s="26">
        <v>0</v>
      </c>
      <c r="K61" s="25">
        <v>0</v>
      </c>
      <c r="L61" s="25">
        <v>0</v>
      </c>
      <c r="M61" s="25">
        <v>0</v>
      </c>
      <c r="N61" s="25">
        <v>0</v>
      </c>
      <c r="O61" s="26">
        <v>0</v>
      </c>
      <c r="P61" s="26">
        <v>0</v>
      </c>
      <c r="Q61" s="26">
        <v>0</v>
      </c>
      <c r="R61" s="26">
        <v>0</v>
      </c>
      <c r="S61" s="54">
        <v>0</v>
      </c>
      <c r="T61" s="54">
        <v>0</v>
      </c>
      <c r="U61" s="54">
        <v>0</v>
      </c>
      <c r="V61" s="54">
        <v>0</v>
      </c>
      <c r="W61" s="26">
        <v>0</v>
      </c>
      <c r="X61" s="26">
        <v>0</v>
      </c>
      <c r="Y61" s="26">
        <v>0</v>
      </c>
      <c r="Z61" s="26">
        <v>0</v>
      </c>
      <c r="AA61" s="25">
        <v>0</v>
      </c>
      <c r="AB61" s="25">
        <v>0</v>
      </c>
      <c r="AC61" s="25">
        <v>0</v>
      </c>
      <c r="AD61" s="25">
        <v>0</v>
      </c>
      <c r="AE61" s="28"/>
      <c r="AF61" s="28"/>
      <c r="AG61" s="28"/>
      <c r="AH61" s="28"/>
      <c r="AI61" s="27">
        <v>0</v>
      </c>
      <c r="AJ61" s="27">
        <v>0</v>
      </c>
      <c r="AK61" s="27">
        <v>0</v>
      </c>
      <c r="AL61" s="27">
        <v>0</v>
      </c>
      <c r="AM61" s="25">
        <v>0</v>
      </c>
      <c r="AN61" s="25">
        <v>0</v>
      </c>
      <c r="AO61" s="25">
        <v>0</v>
      </c>
      <c r="AP61" s="25">
        <v>0</v>
      </c>
    </row>
    <row r="62" spans="1:42" s="4" customFormat="1" ht="37.5" hidden="1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0</v>
      </c>
      <c r="G62" s="26">
        <v>0</v>
      </c>
      <c r="H62" s="26">
        <v>0</v>
      </c>
      <c r="I62" s="26">
        <v>0</v>
      </c>
      <c r="J62" s="26">
        <v>0</v>
      </c>
      <c r="K62" s="25">
        <v>0</v>
      </c>
      <c r="L62" s="25">
        <v>0</v>
      </c>
      <c r="M62" s="25">
        <v>0</v>
      </c>
      <c r="N62" s="25">
        <v>0</v>
      </c>
      <c r="O62" s="26">
        <v>0</v>
      </c>
      <c r="P62" s="26">
        <v>0</v>
      </c>
      <c r="Q62" s="26">
        <v>0</v>
      </c>
      <c r="R62" s="26">
        <v>0</v>
      </c>
      <c r="S62" s="54">
        <v>0</v>
      </c>
      <c r="T62" s="54">
        <v>0</v>
      </c>
      <c r="U62" s="54">
        <v>0</v>
      </c>
      <c r="V62" s="54">
        <v>0</v>
      </c>
      <c r="W62" s="26">
        <v>0</v>
      </c>
      <c r="X62" s="26">
        <v>0</v>
      </c>
      <c r="Y62" s="26">
        <v>0</v>
      </c>
      <c r="Z62" s="26">
        <v>0</v>
      </c>
      <c r="AA62" s="25">
        <v>0</v>
      </c>
      <c r="AB62" s="25">
        <v>0</v>
      </c>
      <c r="AC62" s="25">
        <v>0</v>
      </c>
      <c r="AD62" s="25">
        <v>0</v>
      </c>
      <c r="AE62" s="28"/>
      <c r="AF62" s="28"/>
      <c r="AG62" s="28"/>
      <c r="AH62" s="28"/>
      <c r="AI62" s="27">
        <v>0</v>
      </c>
      <c r="AJ62" s="27">
        <v>0</v>
      </c>
      <c r="AK62" s="27">
        <v>0</v>
      </c>
      <c r="AL62" s="27">
        <v>0</v>
      </c>
      <c r="AM62" s="25">
        <v>0</v>
      </c>
      <c r="AN62" s="25">
        <v>0</v>
      </c>
      <c r="AO62" s="25">
        <v>0</v>
      </c>
      <c r="AP62" s="25">
        <v>0</v>
      </c>
    </row>
    <row r="63" spans="1:42" s="4" customFormat="1" ht="37.5" hidden="1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0</v>
      </c>
      <c r="G63" s="26">
        <v>0</v>
      </c>
      <c r="H63" s="26">
        <v>0</v>
      </c>
      <c r="I63" s="26">
        <v>0</v>
      </c>
      <c r="J63" s="26">
        <v>0</v>
      </c>
      <c r="K63" s="25">
        <v>0</v>
      </c>
      <c r="L63" s="25">
        <v>0</v>
      </c>
      <c r="M63" s="25">
        <v>0</v>
      </c>
      <c r="N63" s="25">
        <v>0</v>
      </c>
      <c r="O63" s="26">
        <v>0</v>
      </c>
      <c r="P63" s="26">
        <v>0</v>
      </c>
      <c r="Q63" s="26">
        <v>0</v>
      </c>
      <c r="R63" s="26">
        <v>0</v>
      </c>
      <c r="S63" s="27">
        <v>0</v>
      </c>
      <c r="T63" s="27">
        <v>0</v>
      </c>
      <c r="U63" s="27">
        <v>0</v>
      </c>
      <c r="V63" s="27">
        <v>0</v>
      </c>
      <c r="W63" s="26">
        <v>0</v>
      </c>
      <c r="X63" s="26">
        <v>0</v>
      </c>
      <c r="Y63" s="26">
        <v>0</v>
      </c>
      <c r="Z63" s="26">
        <v>0</v>
      </c>
      <c r="AA63" s="25">
        <v>0</v>
      </c>
      <c r="AB63" s="25">
        <v>0</v>
      </c>
      <c r="AC63" s="25">
        <v>0</v>
      </c>
      <c r="AD63" s="25">
        <v>0</v>
      </c>
      <c r="AE63" s="28"/>
      <c r="AF63" s="28"/>
      <c r="AG63" s="28"/>
      <c r="AH63" s="28"/>
      <c r="AI63" s="27">
        <v>0</v>
      </c>
      <c r="AJ63" s="27">
        <v>0</v>
      </c>
      <c r="AK63" s="27">
        <v>0</v>
      </c>
      <c r="AL63" s="27">
        <v>0</v>
      </c>
      <c r="AM63" s="25">
        <v>0</v>
      </c>
      <c r="AN63" s="25">
        <v>0</v>
      </c>
      <c r="AO63" s="25">
        <v>0</v>
      </c>
      <c r="AP63" s="25">
        <v>0</v>
      </c>
    </row>
    <row r="64" spans="1:42" s="4" customFormat="1" hidden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0</v>
      </c>
      <c r="G64" s="26">
        <v>0</v>
      </c>
      <c r="H64" s="26">
        <v>0</v>
      </c>
      <c r="I64" s="26">
        <v>0</v>
      </c>
      <c r="J64" s="26">
        <v>0</v>
      </c>
      <c r="K64" s="25">
        <v>0</v>
      </c>
      <c r="L64" s="25">
        <v>0</v>
      </c>
      <c r="M64" s="25">
        <v>0</v>
      </c>
      <c r="N64" s="25">
        <v>0</v>
      </c>
      <c r="O64" s="26">
        <v>0</v>
      </c>
      <c r="P64" s="26">
        <v>0</v>
      </c>
      <c r="Q64" s="26">
        <v>0</v>
      </c>
      <c r="R64" s="26">
        <v>0</v>
      </c>
      <c r="S64" s="27">
        <v>0</v>
      </c>
      <c r="T64" s="27">
        <v>0</v>
      </c>
      <c r="U64" s="27">
        <v>0</v>
      </c>
      <c r="V64" s="27">
        <v>0</v>
      </c>
      <c r="W64" s="26">
        <v>0</v>
      </c>
      <c r="X64" s="26">
        <v>0</v>
      </c>
      <c r="Y64" s="26">
        <v>0</v>
      </c>
      <c r="Z64" s="26">
        <v>0</v>
      </c>
      <c r="AA64" s="25">
        <v>0</v>
      </c>
      <c r="AB64" s="25">
        <v>0</v>
      </c>
      <c r="AC64" s="25">
        <v>0</v>
      </c>
      <c r="AD64" s="25">
        <v>0</v>
      </c>
      <c r="AE64" s="28"/>
      <c r="AF64" s="28"/>
      <c r="AG64" s="28"/>
      <c r="AH64" s="28"/>
      <c r="AI64" s="27">
        <v>0</v>
      </c>
      <c r="AJ64" s="27">
        <v>0</v>
      </c>
      <c r="AK64" s="27">
        <v>0</v>
      </c>
      <c r="AL64" s="27">
        <v>0</v>
      </c>
      <c r="AM64" s="25">
        <v>0</v>
      </c>
      <c r="AN64" s="25">
        <v>0</v>
      </c>
      <c r="AO64" s="25">
        <v>0</v>
      </c>
      <c r="AP64" s="25">
        <v>0</v>
      </c>
    </row>
    <row r="65" spans="1:42" s="4" customFormat="1" ht="37.5" hidden="1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0</v>
      </c>
      <c r="G65" s="26">
        <v>0</v>
      </c>
      <c r="H65" s="26">
        <v>0</v>
      </c>
      <c r="I65" s="26">
        <v>0</v>
      </c>
      <c r="J65" s="26">
        <v>0</v>
      </c>
      <c r="K65" s="25">
        <v>0</v>
      </c>
      <c r="L65" s="25">
        <v>0</v>
      </c>
      <c r="M65" s="25">
        <v>0</v>
      </c>
      <c r="N65" s="25">
        <v>0</v>
      </c>
      <c r="O65" s="26">
        <v>0</v>
      </c>
      <c r="P65" s="26">
        <v>0</v>
      </c>
      <c r="Q65" s="26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6">
        <v>0</v>
      </c>
      <c r="X65" s="26">
        <v>0</v>
      </c>
      <c r="Y65" s="26">
        <v>0</v>
      </c>
      <c r="Z65" s="26">
        <v>0</v>
      </c>
      <c r="AA65" s="25">
        <v>0</v>
      </c>
      <c r="AB65" s="25">
        <v>0</v>
      </c>
      <c r="AC65" s="25">
        <v>0</v>
      </c>
      <c r="AD65" s="25">
        <v>0</v>
      </c>
      <c r="AE65" s="28"/>
      <c r="AF65" s="28"/>
      <c r="AG65" s="28"/>
      <c r="AH65" s="28"/>
      <c r="AI65" s="27">
        <v>0</v>
      </c>
      <c r="AJ65" s="27">
        <v>0</v>
      </c>
      <c r="AK65" s="27">
        <v>0</v>
      </c>
      <c r="AL65" s="27">
        <v>0</v>
      </c>
      <c r="AM65" s="25">
        <v>0</v>
      </c>
      <c r="AN65" s="25">
        <v>0</v>
      </c>
      <c r="AO65" s="25">
        <v>0</v>
      </c>
      <c r="AP65" s="25">
        <v>0</v>
      </c>
    </row>
    <row r="66" spans="1:42" s="4" customFormat="1" ht="37.5" hidden="1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0</v>
      </c>
      <c r="G66" s="26">
        <v>0</v>
      </c>
      <c r="H66" s="26">
        <v>0</v>
      </c>
      <c r="I66" s="26">
        <v>0</v>
      </c>
      <c r="J66" s="26">
        <v>0</v>
      </c>
      <c r="K66" s="25">
        <v>0</v>
      </c>
      <c r="L66" s="25">
        <v>0</v>
      </c>
      <c r="M66" s="25">
        <v>0</v>
      </c>
      <c r="N66" s="25">
        <v>0</v>
      </c>
      <c r="O66" s="26">
        <v>0</v>
      </c>
      <c r="P66" s="26">
        <v>0</v>
      </c>
      <c r="Q66" s="26">
        <v>0</v>
      </c>
      <c r="R66" s="26">
        <v>0</v>
      </c>
      <c r="S66" s="27">
        <v>0</v>
      </c>
      <c r="T66" s="27">
        <v>0</v>
      </c>
      <c r="U66" s="27">
        <v>0</v>
      </c>
      <c r="V66" s="27">
        <v>0</v>
      </c>
      <c r="W66" s="26">
        <v>0</v>
      </c>
      <c r="X66" s="26">
        <v>0</v>
      </c>
      <c r="Y66" s="26">
        <v>0</v>
      </c>
      <c r="Z66" s="26">
        <v>0</v>
      </c>
      <c r="AA66" s="25">
        <v>0</v>
      </c>
      <c r="AB66" s="25">
        <v>0</v>
      </c>
      <c r="AC66" s="25">
        <v>0</v>
      </c>
      <c r="AD66" s="25">
        <v>0</v>
      </c>
      <c r="AE66" s="28"/>
      <c r="AF66" s="28"/>
      <c r="AG66" s="28"/>
      <c r="AH66" s="28"/>
      <c r="AI66" s="27">
        <v>0</v>
      </c>
      <c r="AJ66" s="27">
        <v>0</v>
      </c>
      <c r="AK66" s="27">
        <v>0</v>
      </c>
      <c r="AL66" s="27">
        <v>0</v>
      </c>
      <c r="AM66" s="25">
        <v>0</v>
      </c>
      <c r="AN66" s="25">
        <v>0</v>
      </c>
      <c r="AO66" s="25">
        <v>0</v>
      </c>
      <c r="AP66" s="25">
        <v>0</v>
      </c>
    </row>
    <row r="67" spans="1:42" s="29" customFormat="1" ht="37.5" hidden="1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0</v>
      </c>
      <c r="G67" s="26">
        <v>0</v>
      </c>
      <c r="H67" s="26">
        <v>0</v>
      </c>
      <c r="I67" s="26">
        <v>0</v>
      </c>
      <c r="J67" s="26">
        <v>0</v>
      </c>
      <c r="K67" s="25">
        <v>0</v>
      </c>
      <c r="L67" s="25">
        <v>0</v>
      </c>
      <c r="M67" s="25">
        <v>0</v>
      </c>
      <c r="N67" s="25">
        <v>0</v>
      </c>
      <c r="O67" s="26">
        <v>0</v>
      </c>
      <c r="P67" s="26">
        <v>0</v>
      </c>
      <c r="Q67" s="26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6">
        <v>0</v>
      </c>
      <c r="X67" s="26">
        <v>0</v>
      </c>
      <c r="Y67" s="26">
        <v>0</v>
      </c>
      <c r="Z67" s="26">
        <v>0</v>
      </c>
      <c r="AA67" s="25">
        <v>0</v>
      </c>
      <c r="AB67" s="25">
        <v>0</v>
      </c>
      <c r="AC67" s="25">
        <v>0</v>
      </c>
      <c r="AD67" s="25">
        <v>0</v>
      </c>
      <c r="AE67" s="28"/>
      <c r="AF67" s="28"/>
      <c r="AG67" s="28"/>
      <c r="AH67" s="28"/>
      <c r="AI67" s="27">
        <v>0</v>
      </c>
      <c r="AJ67" s="27">
        <v>0</v>
      </c>
      <c r="AK67" s="27">
        <v>0</v>
      </c>
      <c r="AL67" s="27">
        <v>0</v>
      </c>
      <c r="AM67" s="25">
        <v>0</v>
      </c>
      <c r="AN67" s="25">
        <v>0</v>
      </c>
      <c r="AO67" s="25">
        <v>0</v>
      </c>
      <c r="AP67" s="25">
        <v>0</v>
      </c>
    </row>
    <row r="68" spans="1:42" s="4" customFormat="1" ht="37.5" hidden="1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0</v>
      </c>
      <c r="G68" s="26">
        <v>0</v>
      </c>
      <c r="H68" s="26">
        <v>0</v>
      </c>
      <c r="I68" s="26">
        <v>0</v>
      </c>
      <c r="J68" s="26">
        <v>0</v>
      </c>
      <c r="K68" s="25">
        <v>0</v>
      </c>
      <c r="L68" s="25">
        <v>0</v>
      </c>
      <c r="M68" s="25">
        <v>0</v>
      </c>
      <c r="N68" s="25">
        <v>0</v>
      </c>
      <c r="O68" s="26">
        <v>0</v>
      </c>
      <c r="P68" s="26">
        <v>0</v>
      </c>
      <c r="Q68" s="26">
        <v>0</v>
      </c>
      <c r="R68" s="26">
        <v>0</v>
      </c>
      <c r="S68" s="27">
        <v>0</v>
      </c>
      <c r="T68" s="27">
        <v>0</v>
      </c>
      <c r="U68" s="27">
        <v>0</v>
      </c>
      <c r="V68" s="27">
        <v>0</v>
      </c>
      <c r="W68" s="26">
        <v>0</v>
      </c>
      <c r="X68" s="26">
        <v>0</v>
      </c>
      <c r="Y68" s="26">
        <v>0</v>
      </c>
      <c r="Z68" s="26">
        <v>0</v>
      </c>
      <c r="AA68" s="25">
        <v>0</v>
      </c>
      <c r="AB68" s="25">
        <v>0</v>
      </c>
      <c r="AC68" s="25">
        <v>0</v>
      </c>
      <c r="AD68" s="25">
        <v>0</v>
      </c>
      <c r="AE68" s="28"/>
      <c r="AF68" s="28"/>
      <c r="AG68" s="28"/>
      <c r="AH68" s="28"/>
      <c r="AI68" s="27">
        <v>0</v>
      </c>
      <c r="AJ68" s="27">
        <v>0</v>
      </c>
      <c r="AK68" s="27">
        <v>0</v>
      </c>
      <c r="AL68" s="27">
        <v>0</v>
      </c>
      <c r="AM68" s="25">
        <v>0</v>
      </c>
      <c r="AN68" s="25">
        <v>0</v>
      </c>
      <c r="AO68" s="25">
        <v>0</v>
      </c>
      <c r="AP68" s="25">
        <v>0</v>
      </c>
    </row>
    <row r="69" spans="1:42" s="46" customFormat="1" hidden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0</v>
      </c>
      <c r="G69" s="42">
        <v>0</v>
      </c>
      <c r="H69" s="42">
        <v>0</v>
      </c>
      <c r="I69" s="42">
        <v>0</v>
      </c>
      <c r="J69" s="42">
        <v>0</v>
      </c>
      <c r="K69" s="41">
        <v>0</v>
      </c>
      <c r="L69" s="41">
        <v>0</v>
      </c>
      <c r="M69" s="41">
        <v>0</v>
      </c>
      <c r="N69" s="41">
        <v>0</v>
      </c>
      <c r="O69" s="42">
        <v>0</v>
      </c>
      <c r="P69" s="42">
        <v>0</v>
      </c>
      <c r="Q69" s="42">
        <v>0</v>
      </c>
      <c r="R69" s="42">
        <v>0</v>
      </c>
      <c r="S69" s="57">
        <v>0</v>
      </c>
      <c r="T69" s="57">
        <v>0</v>
      </c>
      <c r="U69" s="57">
        <v>0</v>
      </c>
      <c r="V69" s="57">
        <v>0</v>
      </c>
      <c r="W69" s="42">
        <v>0</v>
      </c>
      <c r="X69" s="42">
        <v>0</v>
      </c>
      <c r="Y69" s="42">
        <v>0</v>
      </c>
      <c r="Z69" s="42">
        <v>0</v>
      </c>
      <c r="AA69" s="41">
        <v>0</v>
      </c>
      <c r="AB69" s="41">
        <v>0</v>
      </c>
      <c r="AC69" s="41">
        <v>0</v>
      </c>
      <c r="AD69" s="41">
        <v>0</v>
      </c>
      <c r="AE69" s="44" t="s">
        <v>31</v>
      </c>
      <c r="AF69" s="44" t="s">
        <v>31</v>
      </c>
      <c r="AG69" s="44" t="s">
        <v>31</v>
      </c>
      <c r="AH69" s="44" t="s">
        <v>31</v>
      </c>
      <c r="AI69" s="43">
        <v>0</v>
      </c>
      <c r="AJ69" s="43">
        <v>0</v>
      </c>
      <c r="AK69" s="43">
        <v>0</v>
      </c>
      <c r="AL69" s="43">
        <v>0</v>
      </c>
      <c r="AM69" s="41">
        <v>0</v>
      </c>
      <c r="AN69" s="41">
        <v>0</v>
      </c>
      <c r="AO69" s="41">
        <v>0</v>
      </c>
      <c r="AP69" s="41">
        <v>0</v>
      </c>
    </row>
    <row r="70" spans="1:42" s="29" customFormat="1" hidden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8</v>
      </c>
      <c r="G70" s="26">
        <v>71.900000000000006</v>
      </c>
      <c r="H70" s="26">
        <v>12.2</v>
      </c>
      <c r="I70" s="26">
        <v>0</v>
      </c>
      <c r="J70" s="26">
        <v>84.1</v>
      </c>
      <c r="K70" s="25">
        <v>0</v>
      </c>
      <c r="L70" s="25">
        <v>0</v>
      </c>
      <c r="M70" s="25">
        <v>0</v>
      </c>
      <c r="N70" s="25">
        <v>0</v>
      </c>
      <c r="O70" s="26">
        <v>0</v>
      </c>
      <c r="P70" s="26">
        <v>0</v>
      </c>
      <c r="Q70" s="26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6">
        <v>47.62</v>
      </c>
      <c r="X70" s="26">
        <v>18.39</v>
      </c>
      <c r="Y70" s="26">
        <v>0</v>
      </c>
      <c r="Z70" s="26">
        <v>66.010000000000005</v>
      </c>
      <c r="AA70" s="25">
        <v>0</v>
      </c>
      <c r="AB70" s="25">
        <v>0</v>
      </c>
      <c r="AC70" s="25">
        <v>0</v>
      </c>
      <c r="AD70" s="25">
        <v>0</v>
      </c>
      <c r="AE70" s="28"/>
      <c r="AF70" s="28"/>
      <c r="AG70" s="28"/>
      <c r="AH70" s="28"/>
      <c r="AI70" s="27">
        <v>0</v>
      </c>
      <c r="AJ70" s="27">
        <v>0</v>
      </c>
      <c r="AK70" s="27">
        <v>0</v>
      </c>
      <c r="AL70" s="27">
        <v>0</v>
      </c>
      <c r="AM70" s="25">
        <v>0</v>
      </c>
      <c r="AN70" s="25">
        <v>0</v>
      </c>
      <c r="AO70" s="25">
        <v>0</v>
      </c>
      <c r="AP70" s="25">
        <v>0</v>
      </c>
    </row>
    <row r="71" spans="1:42" s="4" customFormat="1" hidden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2</v>
      </c>
      <c r="G71" s="26">
        <v>16.2</v>
      </c>
      <c r="H71" s="26">
        <v>6.2</v>
      </c>
      <c r="I71" s="26">
        <v>0</v>
      </c>
      <c r="J71" s="26">
        <v>22.4</v>
      </c>
      <c r="K71" s="25">
        <v>0</v>
      </c>
      <c r="L71" s="25">
        <v>0</v>
      </c>
      <c r="M71" s="25">
        <v>0</v>
      </c>
      <c r="N71" s="25">
        <v>0</v>
      </c>
      <c r="O71" s="26">
        <v>0</v>
      </c>
      <c r="P71" s="26">
        <v>0</v>
      </c>
      <c r="Q71" s="26">
        <v>0</v>
      </c>
      <c r="R71" s="26">
        <v>0</v>
      </c>
      <c r="S71" s="27">
        <v>0</v>
      </c>
      <c r="T71" s="27">
        <v>0</v>
      </c>
      <c r="U71" s="27">
        <v>0</v>
      </c>
      <c r="V71" s="27">
        <v>0</v>
      </c>
      <c r="W71" s="26">
        <v>5.51</v>
      </c>
      <c r="X71" s="26">
        <v>12.15</v>
      </c>
      <c r="Y71" s="26">
        <v>1.73</v>
      </c>
      <c r="Z71" s="26">
        <v>19.39</v>
      </c>
      <c r="AA71" s="25">
        <v>0</v>
      </c>
      <c r="AB71" s="25">
        <v>0</v>
      </c>
      <c r="AC71" s="25">
        <v>0</v>
      </c>
      <c r="AD71" s="25">
        <v>0</v>
      </c>
      <c r="AE71" s="28"/>
      <c r="AF71" s="28"/>
      <c r="AG71" s="28"/>
      <c r="AH71" s="28"/>
      <c r="AI71" s="27">
        <v>0</v>
      </c>
      <c r="AJ71" s="27">
        <v>0</v>
      </c>
      <c r="AK71" s="27">
        <v>0</v>
      </c>
      <c r="AL71" s="27">
        <v>0</v>
      </c>
      <c r="AM71" s="25">
        <v>0</v>
      </c>
      <c r="AN71" s="25">
        <v>0</v>
      </c>
      <c r="AO71" s="25">
        <v>0</v>
      </c>
      <c r="AP71" s="25">
        <v>0</v>
      </c>
    </row>
    <row r="72" spans="1:42" s="4" customFormat="1" hidden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0</v>
      </c>
      <c r="G72" s="26">
        <v>0</v>
      </c>
      <c r="H72" s="26">
        <v>0</v>
      </c>
      <c r="I72" s="26">
        <v>0</v>
      </c>
      <c r="J72" s="26">
        <v>0</v>
      </c>
      <c r="K72" s="25">
        <v>0</v>
      </c>
      <c r="L72" s="25">
        <v>0</v>
      </c>
      <c r="M72" s="25">
        <v>0</v>
      </c>
      <c r="N72" s="25">
        <v>0</v>
      </c>
      <c r="O72" s="26">
        <v>0</v>
      </c>
      <c r="P72" s="26">
        <v>0</v>
      </c>
      <c r="Q72" s="26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6">
        <v>0</v>
      </c>
      <c r="X72" s="26">
        <v>0</v>
      </c>
      <c r="Y72" s="26">
        <v>0</v>
      </c>
      <c r="Z72" s="26">
        <v>0</v>
      </c>
      <c r="AA72" s="25">
        <v>0</v>
      </c>
      <c r="AB72" s="25">
        <v>0</v>
      </c>
      <c r="AC72" s="25">
        <v>0</v>
      </c>
      <c r="AD72" s="25">
        <v>0</v>
      </c>
      <c r="AE72" s="28"/>
      <c r="AF72" s="28"/>
      <c r="AG72" s="28"/>
      <c r="AH72" s="28"/>
      <c r="AI72" s="27">
        <v>0</v>
      </c>
      <c r="AJ72" s="27">
        <v>0</v>
      </c>
      <c r="AK72" s="27">
        <v>0</v>
      </c>
      <c r="AL72" s="27">
        <v>0</v>
      </c>
      <c r="AM72" s="25">
        <v>0</v>
      </c>
      <c r="AN72" s="25">
        <v>0</v>
      </c>
      <c r="AO72" s="25">
        <v>0</v>
      </c>
      <c r="AP72" s="25">
        <v>0</v>
      </c>
    </row>
    <row r="73" spans="1:42" s="46" customFormat="1" hidden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28</v>
      </c>
      <c r="G73" s="42">
        <v>173.09</v>
      </c>
      <c r="H73" s="42">
        <v>171.42</v>
      </c>
      <c r="I73" s="42">
        <v>0</v>
      </c>
      <c r="J73" s="42">
        <v>344.51</v>
      </c>
      <c r="K73" s="41">
        <v>0</v>
      </c>
      <c r="L73" s="41">
        <v>0</v>
      </c>
      <c r="M73" s="41">
        <v>0</v>
      </c>
      <c r="N73" s="41">
        <v>0</v>
      </c>
      <c r="O73" s="42">
        <v>0</v>
      </c>
      <c r="P73" s="42">
        <v>0</v>
      </c>
      <c r="Q73" s="42">
        <v>0</v>
      </c>
      <c r="R73" s="42">
        <v>0</v>
      </c>
      <c r="S73" s="43">
        <v>0</v>
      </c>
      <c r="T73" s="43">
        <v>0</v>
      </c>
      <c r="U73" s="43">
        <v>0</v>
      </c>
      <c r="V73" s="43">
        <v>0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1">
        <v>0</v>
      </c>
      <c r="AB73" s="41">
        <v>0</v>
      </c>
      <c r="AC73" s="41">
        <v>0</v>
      </c>
      <c r="AD73" s="41">
        <v>0</v>
      </c>
      <c r="AE73" s="44" t="s">
        <v>31</v>
      </c>
      <c r="AF73" s="44" t="s">
        <v>31</v>
      </c>
      <c r="AG73" s="44" t="s">
        <v>31</v>
      </c>
      <c r="AH73" s="44" t="s">
        <v>31</v>
      </c>
      <c r="AI73" s="43">
        <v>0</v>
      </c>
      <c r="AJ73" s="43">
        <v>0</v>
      </c>
      <c r="AK73" s="43">
        <v>0</v>
      </c>
      <c r="AL73" s="43">
        <v>0</v>
      </c>
      <c r="AM73" s="41">
        <v>0</v>
      </c>
      <c r="AN73" s="41">
        <v>0</v>
      </c>
      <c r="AO73" s="41">
        <v>0</v>
      </c>
      <c r="AP73" s="41">
        <v>0</v>
      </c>
    </row>
    <row r="74" spans="1:42" s="29" customFormat="1" hidden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0</v>
      </c>
      <c r="G74" s="26">
        <v>0</v>
      </c>
      <c r="H74" s="26">
        <v>0</v>
      </c>
      <c r="I74" s="26">
        <v>0</v>
      </c>
      <c r="J74" s="26">
        <v>0</v>
      </c>
      <c r="K74" s="25">
        <v>0</v>
      </c>
      <c r="L74" s="25">
        <v>0</v>
      </c>
      <c r="M74" s="25">
        <v>0</v>
      </c>
      <c r="N74" s="25">
        <v>0</v>
      </c>
      <c r="O74" s="26">
        <v>0</v>
      </c>
      <c r="P74" s="26">
        <v>0</v>
      </c>
      <c r="Q74" s="26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6">
        <v>0</v>
      </c>
      <c r="X74" s="26">
        <v>0</v>
      </c>
      <c r="Y74" s="26">
        <v>0</v>
      </c>
      <c r="Z74" s="26">
        <v>0</v>
      </c>
      <c r="AA74" s="25">
        <v>0</v>
      </c>
      <c r="AB74" s="25">
        <v>0</v>
      </c>
      <c r="AC74" s="25">
        <v>0</v>
      </c>
      <c r="AD74" s="25">
        <v>0</v>
      </c>
      <c r="AE74" s="28"/>
      <c r="AF74" s="28"/>
      <c r="AG74" s="28"/>
      <c r="AH74" s="28"/>
      <c r="AI74" s="27">
        <v>0</v>
      </c>
      <c r="AJ74" s="27">
        <v>0</v>
      </c>
      <c r="AK74" s="27">
        <v>0</v>
      </c>
      <c r="AL74" s="27">
        <v>0</v>
      </c>
      <c r="AM74" s="25">
        <v>0</v>
      </c>
      <c r="AN74" s="25">
        <v>0</v>
      </c>
      <c r="AO74" s="25">
        <v>0</v>
      </c>
      <c r="AP74" s="25">
        <v>0</v>
      </c>
    </row>
    <row r="75" spans="1:42" s="4" customFormat="1" ht="37.5" hidden="1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0</v>
      </c>
      <c r="G75" s="26">
        <v>0</v>
      </c>
      <c r="H75" s="26">
        <v>0</v>
      </c>
      <c r="I75" s="26">
        <v>0</v>
      </c>
      <c r="J75" s="26">
        <v>0</v>
      </c>
      <c r="K75" s="25">
        <v>0</v>
      </c>
      <c r="L75" s="25">
        <v>0</v>
      </c>
      <c r="M75" s="25">
        <v>0</v>
      </c>
      <c r="N75" s="25">
        <v>0</v>
      </c>
      <c r="O75" s="26">
        <v>0</v>
      </c>
      <c r="P75" s="26">
        <v>0</v>
      </c>
      <c r="Q75" s="26">
        <v>0</v>
      </c>
      <c r="R75" s="26">
        <v>0</v>
      </c>
      <c r="S75" s="27">
        <v>0</v>
      </c>
      <c r="T75" s="27">
        <v>0</v>
      </c>
      <c r="U75" s="27">
        <v>0</v>
      </c>
      <c r="V75" s="27">
        <v>0</v>
      </c>
      <c r="W75" s="26">
        <v>0</v>
      </c>
      <c r="X75" s="26">
        <v>0</v>
      </c>
      <c r="Y75" s="26">
        <v>0</v>
      </c>
      <c r="Z75" s="26">
        <v>0</v>
      </c>
      <c r="AA75" s="25">
        <v>0</v>
      </c>
      <c r="AB75" s="25">
        <v>0</v>
      </c>
      <c r="AC75" s="25">
        <v>0</v>
      </c>
      <c r="AD75" s="25">
        <v>0</v>
      </c>
      <c r="AE75" s="28"/>
      <c r="AF75" s="28"/>
      <c r="AG75" s="28"/>
      <c r="AH75" s="28"/>
      <c r="AI75" s="27">
        <v>0</v>
      </c>
      <c r="AJ75" s="27">
        <v>0</v>
      </c>
      <c r="AK75" s="27">
        <v>0</v>
      </c>
      <c r="AL75" s="27">
        <v>0</v>
      </c>
      <c r="AM75" s="25">
        <v>0</v>
      </c>
      <c r="AN75" s="25">
        <v>0</v>
      </c>
      <c r="AO75" s="25">
        <v>0</v>
      </c>
      <c r="AP75" s="25">
        <v>0</v>
      </c>
    </row>
    <row r="76" spans="1:42" s="4" customFormat="1" ht="56.25" hidden="1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0</v>
      </c>
      <c r="G76" s="26">
        <v>0</v>
      </c>
      <c r="H76" s="26">
        <v>0</v>
      </c>
      <c r="I76" s="26">
        <v>0</v>
      </c>
      <c r="J76" s="26">
        <v>0</v>
      </c>
      <c r="K76" s="25">
        <v>0</v>
      </c>
      <c r="L76" s="25">
        <v>0</v>
      </c>
      <c r="M76" s="25">
        <v>0</v>
      </c>
      <c r="N76" s="25">
        <v>0</v>
      </c>
      <c r="O76" s="26">
        <v>0</v>
      </c>
      <c r="P76" s="26">
        <v>0</v>
      </c>
      <c r="Q76" s="26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6">
        <v>0</v>
      </c>
      <c r="X76" s="26">
        <v>0</v>
      </c>
      <c r="Y76" s="26">
        <v>0</v>
      </c>
      <c r="Z76" s="26">
        <v>0</v>
      </c>
      <c r="AA76" s="25">
        <v>0</v>
      </c>
      <c r="AB76" s="25">
        <v>0</v>
      </c>
      <c r="AC76" s="25">
        <v>0</v>
      </c>
      <c r="AD76" s="25">
        <v>0</v>
      </c>
      <c r="AE76" s="28"/>
      <c r="AF76" s="28"/>
      <c r="AG76" s="28"/>
      <c r="AH76" s="28"/>
      <c r="AI76" s="27">
        <v>0</v>
      </c>
      <c r="AJ76" s="27">
        <v>0</v>
      </c>
      <c r="AK76" s="27">
        <v>0</v>
      </c>
      <c r="AL76" s="27">
        <v>0</v>
      </c>
      <c r="AM76" s="25">
        <v>0</v>
      </c>
      <c r="AN76" s="25">
        <v>0</v>
      </c>
      <c r="AO76" s="25">
        <v>0</v>
      </c>
      <c r="AP76" s="25">
        <v>0</v>
      </c>
    </row>
    <row r="77" spans="1:42" s="4" customFormat="1" hidden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0</v>
      </c>
      <c r="G77" s="26">
        <v>0</v>
      </c>
      <c r="H77" s="26">
        <v>0</v>
      </c>
      <c r="I77" s="26">
        <v>0</v>
      </c>
      <c r="J77" s="26">
        <v>0</v>
      </c>
      <c r="K77" s="25">
        <v>0</v>
      </c>
      <c r="L77" s="25">
        <v>0</v>
      </c>
      <c r="M77" s="25">
        <v>0</v>
      </c>
      <c r="N77" s="25">
        <v>0</v>
      </c>
      <c r="O77" s="26">
        <v>0</v>
      </c>
      <c r="P77" s="26">
        <v>0</v>
      </c>
      <c r="Q77" s="26">
        <v>0</v>
      </c>
      <c r="R77" s="26">
        <v>0</v>
      </c>
      <c r="S77" s="27">
        <v>0</v>
      </c>
      <c r="T77" s="27">
        <v>0</v>
      </c>
      <c r="U77" s="27">
        <v>0</v>
      </c>
      <c r="V77" s="27">
        <v>0</v>
      </c>
      <c r="W77" s="26">
        <v>1057.96</v>
      </c>
      <c r="X77" s="26">
        <v>0</v>
      </c>
      <c r="Y77" s="26">
        <v>0</v>
      </c>
      <c r="Z77" s="26">
        <v>1057.96</v>
      </c>
      <c r="AA77" s="25">
        <v>0</v>
      </c>
      <c r="AB77" s="25">
        <v>0</v>
      </c>
      <c r="AC77" s="25">
        <v>0</v>
      </c>
      <c r="AD77" s="25">
        <v>0</v>
      </c>
      <c r="AE77" s="28"/>
      <c r="AF77" s="28"/>
      <c r="AG77" s="28"/>
      <c r="AH77" s="28"/>
      <c r="AI77" s="27">
        <v>0</v>
      </c>
      <c r="AJ77" s="27">
        <v>0</v>
      </c>
      <c r="AK77" s="27">
        <v>0</v>
      </c>
      <c r="AL77" s="27">
        <v>0</v>
      </c>
      <c r="AM77" s="25">
        <v>0</v>
      </c>
      <c r="AN77" s="25">
        <v>0</v>
      </c>
      <c r="AO77" s="25">
        <v>0</v>
      </c>
      <c r="AP77" s="25">
        <v>0</v>
      </c>
    </row>
    <row r="78" spans="1:42" s="4" customFormat="1" ht="56.25" hidden="1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0</v>
      </c>
      <c r="G78" s="26">
        <v>0</v>
      </c>
      <c r="H78" s="26">
        <v>0</v>
      </c>
      <c r="I78" s="26">
        <v>0</v>
      </c>
      <c r="J78" s="26">
        <v>0</v>
      </c>
      <c r="K78" s="25">
        <v>0</v>
      </c>
      <c r="L78" s="25">
        <v>0</v>
      </c>
      <c r="M78" s="25">
        <v>0</v>
      </c>
      <c r="N78" s="25">
        <v>0</v>
      </c>
      <c r="O78" s="26">
        <v>0</v>
      </c>
      <c r="P78" s="26">
        <v>0</v>
      </c>
      <c r="Q78" s="26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6">
        <v>0</v>
      </c>
      <c r="X78" s="26">
        <v>0</v>
      </c>
      <c r="Y78" s="26">
        <v>0</v>
      </c>
      <c r="Z78" s="26">
        <v>0</v>
      </c>
      <c r="AA78" s="25">
        <v>0</v>
      </c>
      <c r="AB78" s="25">
        <v>0</v>
      </c>
      <c r="AC78" s="25">
        <v>0</v>
      </c>
      <c r="AD78" s="25">
        <v>0</v>
      </c>
      <c r="AE78" s="28"/>
      <c r="AF78" s="28"/>
      <c r="AG78" s="28"/>
      <c r="AH78" s="28"/>
      <c r="AI78" s="27">
        <v>0</v>
      </c>
      <c r="AJ78" s="27">
        <v>0</v>
      </c>
      <c r="AK78" s="27">
        <v>0</v>
      </c>
      <c r="AL78" s="27">
        <v>0</v>
      </c>
      <c r="AM78" s="25">
        <v>0</v>
      </c>
      <c r="AN78" s="25">
        <v>0</v>
      </c>
      <c r="AO78" s="25">
        <v>0</v>
      </c>
      <c r="AP78" s="25">
        <v>0</v>
      </c>
    </row>
    <row r="79" spans="1:42" s="4" customFormat="1" ht="56.25" hidden="1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0</v>
      </c>
      <c r="G79" s="26">
        <v>0</v>
      </c>
      <c r="H79" s="26">
        <v>0</v>
      </c>
      <c r="I79" s="26">
        <v>0</v>
      </c>
      <c r="J79" s="26">
        <v>0</v>
      </c>
      <c r="K79" s="25">
        <v>0</v>
      </c>
      <c r="L79" s="25">
        <v>0</v>
      </c>
      <c r="M79" s="25">
        <v>0</v>
      </c>
      <c r="N79" s="25">
        <v>0</v>
      </c>
      <c r="O79" s="26">
        <v>0</v>
      </c>
      <c r="P79" s="26">
        <v>0</v>
      </c>
      <c r="Q79" s="26">
        <v>0</v>
      </c>
      <c r="R79" s="26">
        <v>0</v>
      </c>
      <c r="S79" s="27">
        <v>0</v>
      </c>
      <c r="T79" s="27">
        <v>0</v>
      </c>
      <c r="U79" s="27">
        <v>0</v>
      </c>
      <c r="V79" s="27">
        <v>0</v>
      </c>
      <c r="W79" s="26">
        <v>0</v>
      </c>
      <c r="X79" s="26">
        <v>0</v>
      </c>
      <c r="Y79" s="26">
        <v>0</v>
      </c>
      <c r="Z79" s="26">
        <v>0</v>
      </c>
      <c r="AA79" s="25">
        <v>0</v>
      </c>
      <c r="AB79" s="25">
        <v>0</v>
      </c>
      <c r="AC79" s="25">
        <v>0</v>
      </c>
      <c r="AD79" s="25">
        <v>0</v>
      </c>
      <c r="AE79" s="28"/>
      <c r="AF79" s="28"/>
      <c r="AG79" s="28"/>
      <c r="AH79" s="28"/>
      <c r="AI79" s="27">
        <v>0</v>
      </c>
      <c r="AJ79" s="27">
        <v>0</v>
      </c>
      <c r="AK79" s="27">
        <v>0</v>
      </c>
      <c r="AL79" s="27">
        <v>0</v>
      </c>
      <c r="AM79" s="25">
        <v>0</v>
      </c>
      <c r="AN79" s="25">
        <v>0</v>
      </c>
      <c r="AO79" s="25">
        <v>0</v>
      </c>
      <c r="AP79" s="25">
        <v>0</v>
      </c>
    </row>
    <row r="80" spans="1:42" s="4" customFormat="1" ht="37.5" hidden="1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0</v>
      </c>
      <c r="G80" s="26">
        <v>0</v>
      </c>
      <c r="H80" s="26">
        <v>0</v>
      </c>
      <c r="I80" s="26">
        <v>0</v>
      </c>
      <c r="J80" s="26">
        <v>0</v>
      </c>
      <c r="K80" s="25">
        <v>0</v>
      </c>
      <c r="L80" s="25">
        <v>0</v>
      </c>
      <c r="M80" s="25">
        <v>0</v>
      </c>
      <c r="N80" s="25">
        <v>0</v>
      </c>
      <c r="O80" s="26">
        <v>0</v>
      </c>
      <c r="P80" s="26">
        <v>0</v>
      </c>
      <c r="Q80" s="26">
        <v>0</v>
      </c>
      <c r="R80" s="26">
        <v>0</v>
      </c>
      <c r="S80" s="27">
        <v>0</v>
      </c>
      <c r="T80" s="27">
        <v>0</v>
      </c>
      <c r="U80" s="27">
        <v>0</v>
      </c>
      <c r="V80" s="27">
        <v>0</v>
      </c>
      <c r="W80" s="26">
        <v>0</v>
      </c>
      <c r="X80" s="26">
        <v>0</v>
      </c>
      <c r="Y80" s="26">
        <v>0</v>
      </c>
      <c r="Z80" s="26">
        <v>0</v>
      </c>
      <c r="AA80" s="25">
        <v>0</v>
      </c>
      <c r="AB80" s="25">
        <v>0</v>
      </c>
      <c r="AC80" s="25">
        <v>0</v>
      </c>
      <c r="AD80" s="25">
        <v>0</v>
      </c>
      <c r="AE80" s="28"/>
      <c r="AF80" s="28"/>
      <c r="AG80" s="28"/>
      <c r="AH80" s="28"/>
      <c r="AI80" s="27">
        <v>0</v>
      </c>
      <c r="AJ80" s="27">
        <v>0</v>
      </c>
      <c r="AK80" s="27">
        <v>0</v>
      </c>
      <c r="AL80" s="27">
        <v>0</v>
      </c>
      <c r="AM80" s="25">
        <v>0</v>
      </c>
      <c r="AN80" s="25">
        <v>0</v>
      </c>
      <c r="AO80" s="25">
        <v>0</v>
      </c>
      <c r="AP80" s="25">
        <v>0</v>
      </c>
    </row>
    <row r="81" spans="1:42" s="29" customFormat="1" ht="37.5" hidden="1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0</v>
      </c>
      <c r="G81" s="26">
        <v>0</v>
      </c>
      <c r="H81" s="26">
        <v>0</v>
      </c>
      <c r="I81" s="26">
        <v>0</v>
      </c>
      <c r="J81" s="26">
        <v>0</v>
      </c>
      <c r="K81" s="25">
        <v>0</v>
      </c>
      <c r="L81" s="25">
        <v>0</v>
      </c>
      <c r="M81" s="25">
        <v>0</v>
      </c>
      <c r="N81" s="25">
        <v>0</v>
      </c>
      <c r="O81" s="26">
        <v>0</v>
      </c>
      <c r="P81" s="26">
        <v>0</v>
      </c>
      <c r="Q81" s="26">
        <v>0</v>
      </c>
      <c r="R81" s="26">
        <v>0</v>
      </c>
      <c r="S81" s="27">
        <v>0</v>
      </c>
      <c r="T81" s="27">
        <v>0</v>
      </c>
      <c r="U81" s="27">
        <v>0</v>
      </c>
      <c r="V81" s="27">
        <v>0</v>
      </c>
      <c r="W81" s="26">
        <v>0</v>
      </c>
      <c r="X81" s="26">
        <v>0</v>
      </c>
      <c r="Y81" s="26">
        <v>0</v>
      </c>
      <c r="Z81" s="26">
        <v>0</v>
      </c>
      <c r="AA81" s="25">
        <v>0</v>
      </c>
      <c r="AB81" s="25">
        <v>0</v>
      </c>
      <c r="AC81" s="25">
        <v>0</v>
      </c>
      <c r="AD81" s="25">
        <v>0</v>
      </c>
      <c r="AE81" s="28"/>
      <c r="AF81" s="28"/>
      <c r="AG81" s="28"/>
      <c r="AH81" s="28"/>
      <c r="AI81" s="27">
        <v>0</v>
      </c>
      <c r="AJ81" s="27">
        <v>0</v>
      </c>
      <c r="AK81" s="27">
        <v>0</v>
      </c>
      <c r="AL81" s="27">
        <v>0</v>
      </c>
      <c r="AM81" s="25">
        <v>0</v>
      </c>
      <c r="AN81" s="25">
        <v>0</v>
      </c>
      <c r="AO81" s="25">
        <v>0</v>
      </c>
      <c r="AP81" s="25">
        <v>0</v>
      </c>
    </row>
    <row r="82" spans="1:42" s="46" customFormat="1" hidden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0</v>
      </c>
      <c r="G82" s="42">
        <v>0</v>
      </c>
      <c r="H82" s="42">
        <v>0</v>
      </c>
      <c r="I82" s="42">
        <v>0</v>
      </c>
      <c r="J82" s="42">
        <v>0</v>
      </c>
      <c r="K82" s="41">
        <v>0</v>
      </c>
      <c r="L82" s="41">
        <v>0</v>
      </c>
      <c r="M82" s="41">
        <v>0</v>
      </c>
      <c r="N82" s="41">
        <v>0</v>
      </c>
      <c r="O82" s="42">
        <v>0</v>
      </c>
      <c r="P82" s="42">
        <v>0</v>
      </c>
      <c r="Q82" s="42">
        <v>0</v>
      </c>
      <c r="R82" s="42">
        <v>0</v>
      </c>
      <c r="S82" s="43">
        <v>0</v>
      </c>
      <c r="T82" s="43">
        <v>0</v>
      </c>
      <c r="U82" s="43">
        <v>0</v>
      </c>
      <c r="V82" s="43">
        <v>0</v>
      </c>
      <c r="W82" s="42">
        <v>0</v>
      </c>
      <c r="X82" s="42">
        <v>0</v>
      </c>
      <c r="Y82" s="42">
        <v>0</v>
      </c>
      <c r="Z82" s="42">
        <v>0</v>
      </c>
      <c r="AA82" s="41">
        <v>0</v>
      </c>
      <c r="AB82" s="41">
        <v>0</v>
      </c>
      <c r="AC82" s="41">
        <v>0</v>
      </c>
      <c r="AD82" s="41">
        <v>0</v>
      </c>
      <c r="AE82" s="44" t="s">
        <v>31</v>
      </c>
      <c r="AF82" s="44" t="s">
        <v>31</v>
      </c>
      <c r="AG82" s="44" t="s">
        <v>31</v>
      </c>
      <c r="AH82" s="44" t="s">
        <v>31</v>
      </c>
      <c r="AI82" s="43">
        <v>0</v>
      </c>
      <c r="AJ82" s="43">
        <v>0</v>
      </c>
      <c r="AK82" s="43">
        <v>0</v>
      </c>
      <c r="AL82" s="43">
        <v>0</v>
      </c>
      <c r="AM82" s="41">
        <v>0</v>
      </c>
      <c r="AN82" s="41">
        <v>0</v>
      </c>
      <c r="AO82" s="41">
        <v>0</v>
      </c>
      <c r="AP82" s="41">
        <v>0</v>
      </c>
    </row>
    <row r="83" spans="1:42" s="4" customFormat="1" ht="37.5" hidden="1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0</v>
      </c>
      <c r="G83" s="26">
        <v>0</v>
      </c>
      <c r="H83" s="26">
        <v>0</v>
      </c>
      <c r="I83" s="26">
        <v>0</v>
      </c>
      <c r="J83" s="26">
        <v>0</v>
      </c>
      <c r="K83" s="25">
        <v>0</v>
      </c>
      <c r="L83" s="25">
        <v>0</v>
      </c>
      <c r="M83" s="25">
        <v>0</v>
      </c>
      <c r="N83" s="25">
        <v>0</v>
      </c>
      <c r="O83" s="26">
        <v>0</v>
      </c>
      <c r="P83" s="26">
        <v>0</v>
      </c>
      <c r="Q83" s="26">
        <v>0</v>
      </c>
      <c r="R83" s="26">
        <v>0</v>
      </c>
      <c r="S83" s="27">
        <v>0</v>
      </c>
      <c r="T83" s="27">
        <v>0</v>
      </c>
      <c r="U83" s="27">
        <v>0</v>
      </c>
      <c r="V83" s="27">
        <v>0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0</v>
      </c>
      <c r="AB83" s="25">
        <v>0</v>
      </c>
      <c r="AC83" s="25">
        <v>0</v>
      </c>
      <c r="AD83" s="25">
        <v>0</v>
      </c>
      <c r="AE83" s="28"/>
      <c r="AF83" s="28"/>
      <c r="AG83" s="28"/>
      <c r="AH83" s="28"/>
      <c r="AI83" s="27">
        <v>0</v>
      </c>
      <c r="AJ83" s="27">
        <v>0</v>
      </c>
      <c r="AK83" s="27">
        <v>0</v>
      </c>
      <c r="AL83" s="27">
        <v>0</v>
      </c>
      <c r="AM83" s="25">
        <v>0</v>
      </c>
      <c r="AN83" s="25">
        <v>0</v>
      </c>
      <c r="AO83" s="25">
        <v>0</v>
      </c>
      <c r="AP83" s="25">
        <v>0</v>
      </c>
    </row>
    <row r="84" spans="1:42" s="4" customFormat="1" ht="37.5" hidden="1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0</v>
      </c>
      <c r="G84" s="26">
        <v>0</v>
      </c>
      <c r="H84" s="26">
        <v>0</v>
      </c>
      <c r="I84" s="26">
        <v>0</v>
      </c>
      <c r="J84" s="26">
        <v>0</v>
      </c>
      <c r="K84" s="25">
        <v>0</v>
      </c>
      <c r="L84" s="25">
        <v>0</v>
      </c>
      <c r="M84" s="25">
        <v>0</v>
      </c>
      <c r="N84" s="25">
        <v>0</v>
      </c>
      <c r="O84" s="26">
        <v>0</v>
      </c>
      <c r="P84" s="26">
        <v>0</v>
      </c>
      <c r="Q84" s="26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6">
        <v>0</v>
      </c>
      <c r="X84" s="26">
        <v>0</v>
      </c>
      <c r="Y84" s="26">
        <v>0</v>
      </c>
      <c r="Z84" s="26">
        <v>0</v>
      </c>
      <c r="AA84" s="25">
        <v>0</v>
      </c>
      <c r="AB84" s="25">
        <v>0</v>
      </c>
      <c r="AC84" s="25">
        <v>0</v>
      </c>
      <c r="AD84" s="25">
        <v>0</v>
      </c>
      <c r="AE84" s="28"/>
      <c r="AF84" s="28"/>
      <c r="AG84" s="28"/>
      <c r="AH84" s="28"/>
      <c r="AI84" s="27">
        <v>0</v>
      </c>
      <c r="AJ84" s="27">
        <v>0</v>
      </c>
      <c r="AK84" s="27">
        <v>0</v>
      </c>
      <c r="AL84" s="27">
        <v>0</v>
      </c>
      <c r="AM84" s="25">
        <v>0</v>
      </c>
      <c r="AN84" s="25">
        <v>0</v>
      </c>
      <c r="AO84" s="25">
        <v>0</v>
      </c>
      <c r="AP84" s="25">
        <v>0</v>
      </c>
    </row>
    <row r="85" spans="1:42" s="4" customFormat="1" ht="37.5" hidden="1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0</v>
      </c>
      <c r="G85" s="26">
        <v>0</v>
      </c>
      <c r="H85" s="26">
        <v>0</v>
      </c>
      <c r="I85" s="26">
        <v>0</v>
      </c>
      <c r="J85" s="26">
        <v>0</v>
      </c>
      <c r="K85" s="25">
        <v>0</v>
      </c>
      <c r="L85" s="25">
        <v>0</v>
      </c>
      <c r="M85" s="25">
        <v>0</v>
      </c>
      <c r="N85" s="25">
        <v>0</v>
      </c>
      <c r="O85" s="26">
        <v>0</v>
      </c>
      <c r="P85" s="26">
        <v>0</v>
      </c>
      <c r="Q85" s="26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6">
        <v>0</v>
      </c>
      <c r="X85" s="26">
        <v>0</v>
      </c>
      <c r="Y85" s="26">
        <v>0</v>
      </c>
      <c r="Z85" s="26">
        <v>0</v>
      </c>
      <c r="AA85" s="25">
        <v>0</v>
      </c>
      <c r="AB85" s="25">
        <v>0</v>
      </c>
      <c r="AC85" s="25">
        <v>0</v>
      </c>
      <c r="AD85" s="25">
        <v>0</v>
      </c>
      <c r="AE85" s="28"/>
      <c r="AF85" s="28"/>
      <c r="AG85" s="28"/>
      <c r="AH85" s="28"/>
      <c r="AI85" s="27">
        <v>0</v>
      </c>
      <c r="AJ85" s="27">
        <v>0</v>
      </c>
      <c r="AK85" s="27">
        <v>0</v>
      </c>
      <c r="AL85" s="27">
        <v>0</v>
      </c>
      <c r="AM85" s="25">
        <v>0</v>
      </c>
      <c r="AN85" s="25">
        <v>0</v>
      </c>
      <c r="AO85" s="25">
        <v>0</v>
      </c>
      <c r="AP85" s="25">
        <v>0</v>
      </c>
    </row>
    <row r="86" spans="1:42" s="4" customFormat="1" ht="56.25" hidden="1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0</v>
      </c>
      <c r="G86" s="26">
        <v>0</v>
      </c>
      <c r="H86" s="26">
        <v>0</v>
      </c>
      <c r="I86" s="26">
        <v>0</v>
      </c>
      <c r="J86" s="26">
        <v>0</v>
      </c>
      <c r="K86" s="25">
        <v>0</v>
      </c>
      <c r="L86" s="25">
        <v>0</v>
      </c>
      <c r="M86" s="25">
        <v>0</v>
      </c>
      <c r="N86" s="25">
        <v>0</v>
      </c>
      <c r="O86" s="26">
        <v>0</v>
      </c>
      <c r="P86" s="26">
        <v>0</v>
      </c>
      <c r="Q86" s="26">
        <v>0</v>
      </c>
      <c r="R86" s="26">
        <v>0</v>
      </c>
      <c r="S86" s="27">
        <v>0</v>
      </c>
      <c r="T86" s="27">
        <v>0</v>
      </c>
      <c r="U86" s="27">
        <v>0</v>
      </c>
      <c r="V86" s="27">
        <v>0</v>
      </c>
      <c r="W86" s="26">
        <v>0</v>
      </c>
      <c r="X86" s="26">
        <v>0</v>
      </c>
      <c r="Y86" s="26">
        <v>0</v>
      </c>
      <c r="Z86" s="26">
        <v>0</v>
      </c>
      <c r="AA86" s="25">
        <v>0</v>
      </c>
      <c r="AB86" s="25">
        <v>0</v>
      </c>
      <c r="AC86" s="25">
        <v>0</v>
      </c>
      <c r="AD86" s="25">
        <v>0</v>
      </c>
      <c r="AE86" s="28"/>
      <c r="AF86" s="28"/>
      <c r="AG86" s="28"/>
      <c r="AH86" s="28"/>
      <c r="AI86" s="27">
        <v>0</v>
      </c>
      <c r="AJ86" s="27">
        <v>0</v>
      </c>
      <c r="AK86" s="27">
        <v>0</v>
      </c>
      <c r="AL86" s="27">
        <v>0</v>
      </c>
      <c r="AM86" s="25">
        <v>0</v>
      </c>
      <c r="AN86" s="25">
        <v>0</v>
      </c>
      <c r="AO86" s="25">
        <v>0</v>
      </c>
      <c r="AP86" s="25">
        <v>0</v>
      </c>
    </row>
    <row r="87" spans="1:42" s="4" customFormat="1" ht="37.5" hidden="1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0</v>
      </c>
      <c r="G87" s="26">
        <v>0</v>
      </c>
      <c r="H87" s="26">
        <v>0</v>
      </c>
      <c r="I87" s="26">
        <v>0</v>
      </c>
      <c r="J87" s="26">
        <v>0</v>
      </c>
      <c r="K87" s="25">
        <v>0</v>
      </c>
      <c r="L87" s="25">
        <v>0</v>
      </c>
      <c r="M87" s="25">
        <v>0</v>
      </c>
      <c r="N87" s="25">
        <v>0</v>
      </c>
      <c r="O87" s="26">
        <v>0</v>
      </c>
      <c r="P87" s="26">
        <v>0</v>
      </c>
      <c r="Q87" s="26">
        <v>0</v>
      </c>
      <c r="R87" s="26">
        <v>0</v>
      </c>
      <c r="S87" s="27">
        <v>0</v>
      </c>
      <c r="T87" s="27">
        <v>0</v>
      </c>
      <c r="U87" s="27">
        <v>0</v>
      </c>
      <c r="V87" s="27">
        <v>0</v>
      </c>
      <c r="W87" s="26">
        <v>0</v>
      </c>
      <c r="X87" s="26">
        <v>0</v>
      </c>
      <c r="Y87" s="26">
        <v>0</v>
      </c>
      <c r="Z87" s="26">
        <v>0</v>
      </c>
      <c r="AA87" s="25">
        <v>0</v>
      </c>
      <c r="AB87" s="25">
        <v>0</v>
      </c>
      <c r="AC87" s="25">
        <v>0</v>
      </c>
      <c r="AD87" s="25">
        <v>0</v>
      </c>
      <c r="AE87" s="28"/>
      <c r="AF87" s="28"/>
      <c r="AG87" s="28"/>
      <c r="AH87" s="28"/>
      <c r="AI87" s="27">
        <v>0</v>
      </c>
      <c r="AJ87" s="27">
        <v>0</v>
      </c>
      <c r="AK87" s="27">
        <v>0</v>
      </c>
      <c r="AL87" s="27">
        <v>0</v>
      </c>
      <c r="AM87" s="25">
        <v>0</v>
      </c>
      <c r="AN87" s="25">
        <v>0</v>
      </c>
      <c r="AO87" s="25">
        <v>0</v>
      </c>
      <c r="AP87" s="25">
        <v>0</v>
      </c>
    </row>
    <row r="88" spans="1:42" s="4" customFormat="1" ht="37.5" hidden="1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0</v>
      </c>
      <c r="G88" s="26">
        <v>0</v>
      </c>
      <c r="H88" s="26">
        <v>0</v>
      </c>
      <c r="I88" s="26">
        <v>0</v>
      </c>
      <c r="J88" s="26">
        <v>0</v>
      </c>
      <c r="K88" s="25">
        <v>0</v>
      </c>
      <c r="L88" s="25">
        <v>0</v>
      </c>
      <c r="M88" s="25">
        <v>0</v>
      </c>
      <c r="N88" s="25">
        <v>0</v>
      </c>
      <c r="O88" s="26">
        <v>0</v>
      </c>
      <c r="P88" s="26">
        <v>0</v>
      </c>
      <c r="Q88" s="26">
        <v>0</v>
      </c>
      <c r="R88" s="26">
        <v>0</v>
      </c>
      <c r="S88" s="27">
        <v>0</v>
      </c>
      <c r="T88" s="27">
        <v>0</v>
      </c>
      <c r="U88" s="27">
        <v>0</v>
      </c>
      <c r="V88" s="27">
        <v>0</v>
      </c>
      <c r="W88" s="26">
        <v>0</v>
      </c>
      <c r="X88" s="26">
        <v>0</v>
      </c>
      <c r="Y88" s="26">
        <v>0</v>
      </c>
      <c r="Z88" s="26">
        <v>0</v>
      </c>
      <c r="AA88" s="25">
        <v>0</v>
      </c>
      <c r="AB88" s="25">
        <v>0</v>
      </c>
      <c r="AC88" s="25">
        <v>0</v>
      </c>
      <c r="AD88" s="25">
        <v>0</v>
      </c>
      <c r="AE88" s="28"/>
      <c r="AF88" s="28"/>
      <c r="AG88" s="28"/>
      <c r="AH88" s="28"/>
      <c r="AI88" s="27">
        <v>0</v>
      </c>
      <c r="AJ88" s="27">
        <v>0</v>
      </c>
      <c r="AK88" s="27">
        <v>0</v>
      </c>
      <c r="AL88" s="27">
        <v>0</v>
      </c>
      <c r="AM88" s="25">
        <v>0</v>
      </c>
      <c r="AN88" s="25">
        <v>0</v>
      </c>
      <c r="AO88" s="25">
        <v>0</v>
      </c>
      <c r="AP88" s="25">
        <v>0</v>
      </c>
    </row>
    <row r="89" spans="1:42" s="4" customFormat="1" ht="37.5" hidden="1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0</v>
      </c>
      <c r="G89" s="26">
        <v>0</v>
      </c>
      <c r="H89" s="26">
        <v>0</v>
      </c>
      <c r="I89" s="26">
        <v>0</v>
      </c>
      <c r="J89" s="26">
        <v>0</v>
      </c>
      <c r="K89" s="25">
        <v>0</v>
      </c>
      <c r="L89" s="25">
        <v>0</v>
      </c>
      <c r="M89" s="25">
        <v>0</v>
      </c>
      <c r="N89" s="25">
        <v>0</v>
      </c>
      <c r="O89" s="26">
        <v>0</v>
      </c>
      <c r="P89" s="26">
        <v>0</v>
      </c>
      <c r="Q89" s="26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6">
        <v>0</v>
      </c>
      <c r="X89" s="26">
        <v>0</v>
      </c>
      <c r="Y89" s="26">
        <v>0</v>
      </c>
      <c r="Z89" s="26">
        <v>0</v>
      </c>
      <c r="AA89" s="25">
        <v>0</v>
      </c>
      <c r="AB89" s="25">
        <v>0</v>
      </c>
      <c r="AC89" s="25">
        <v>0</v>
      </c>
      <c r="AD89" s="25">
        <v>0</v>
      </c>
      <c r="AE89" s="28"/>
      <c r="AF89" s="28"/>
      <c r="AG89" s="28"/>
      <c r="AH89" s="28"/>
      <c r="AI89" s="27">
        <v>0</v>
      </c>
      <c r="AJ89" s="27">
        <v>0</v>
      </c>
      <c r="AK89" s="27">
        <v>0</v>
      </c>
      <c r="AL89" s="27">
        <v>0</v>
      </c>
      <c r="AM89" s="25">
        <v>0</v>
      </c>
      <c r="AN89" s="25">
        <v>0</v>
      </c>
      <c r="AO89" s="25">
        <v>0</v>
      </c>
      <c r="AP89" s="25">
        <v>0</v>
      </c>
    </row>
    <row r="90" spans="1:42" s="29" customFormat="1" ht="37.5" hidden="1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0</v>
      </c>
      <c r="G90" s="26">
        <v>0</v>
      </c>
      <c r="H90" s="26">
        <v>0</v>
      </c>
      <c r="I90" s="26">
        <v>0</v>
      </c>
      <c r="J90" s="26">
        <v>0</v>
      </c>
      <c r="K90" s="25">
        <v>0</v>
      </c>
      <c r="L90" s="25">
        <v>0</v>
      </c>
      <c r="M90" s="25">
        <v>0</v>
      </c>
      <c r="N90" s="25">
        <v>0</v>
      </c>
      <c r="O90" s="26">
        <v>0</v>
      </c>
      <c r="P90" s="26">
        <v>0</v>
      </c>
      <c r="Q90" s="26">
        <v>0</v>
      </c>
      <c r="R90" s="26">
        <v>0</v>
      </c>
      <c r="S90" s="27">
        <v>0</v>
      </c>
      <c r="T90" s="27">
        <v>0</v>
      </c>
      <c r="U90" s="27">
        <v>0</v>
      </c>
      <c r="V90" s="27">
        <v>0</v>
      </c>
      <c r="W90" s="26">
        <v>0</v>
      </c>
      <c r="X90" s="26">
        <v>0</v>
      </c>
      <c r="Y90" s="26">
        <v>0</v>
      </c>
      <c r="Z90" s="26">
        <v>0</v>
      </c>
      <c r="AA90" s="25">
        <v>0</v>
      </c>
      <c r="AB90" s="25">
        <v>0</v>
      </c>
      <c r="AC90" s="25">
        <v>0</v>
      </c>
      <c r="AD90" s="25">
        <v>0</v>
      </c>
      <c r="AE90" s="28"/>
      <c r="AF90" s="28"/>
      <c r="AG90" s="28"/>
      <c r="AH90" s="28"/>
      <c r="AI90" s="27">
        <v>0</v>
      </c>
      <c r="AJ90" s="27">
        <v>0</v>
      </c>
      <c r="AK90" s="27">
        <v>0</v>
      </c>
      <c r="AL90" s="27">
        <v>0</v>
      </c>
      <c r="AM90" s="25">
        <v>0</v>
      </c>
      <c r="AN90" s="25">
        <v>0</v>
      </c>
      <c r="AO90" s="25">
        <v>0</v>
      </c>
      <c r="AP90" s="25">
        <v>0</v>
      </c>
    </row>
    <row r="91" spans="1:42" s="4" customFormat="1" ht="56.25" hidden="1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0</v>
      </c>
      <c r="G91" s="26">
        <v>0</v>
      </c>
      <c r="H91" s="26">
        <v>0</v>
      </c>
      <c r="I91" s="26">
        <v>0</v>
      </c>
      <c r="J91" s="26">
        <v>0</v>
      </c>
      <c r="K91" s="25">
        <v>0</v>
      </c>
      <c r="L91" s="25">
        <v>0</v>
      </c>
      <c r="M91" s="25">
        <v>0</v>
      </c>
      <c r="N91" s="25">
        <v>0</v>
      </c>
      <c r="O91" s="26">
        <v>0</v>
      </c>
      <c r="P91" s="26">
        <v>0</v>
      </c>
      <c r="Q91" s="26">
        <v>0</v>
      </c>
      <c r="R91" s="26">
        <v>0</v>
      </c>
      <c r="S91" s="27">
        <v>0</v>
      </c>
      <c r="T91" s="27">
        <v>0</v>
      </c>
      <c r="U91" s="27">
        <v>0</v>
      </c>
      <c r="V91" s="27">
        <v>0</v>
      </c>
      <c r="W91" s="26">
        <v>0</v>
      </c>
      <c r="X91" s="26">
        <v>0</v>
      </c>
      <c r="Y91" s="26">
        <v>0</v>
      </c>
      <c r="Z91" s="26">
        <v>0</v>
      </c>
      <c r="AA91" s="25">
        <v>0</v>
      </c>
      <c r="AB91" s="25">
        <v>0</v>
      </c>
      <c r="AC91" s="25">
        <v>0</v>
      </c>
      <c r="AD91" s="25">
        <v>0</v>
      </c>
      <c r="AE91" s="28"/>
      <c r="AF91" s="28"/>
      <c r="AG91" s="28"/>
      <c r="AH91" s="28"/>
      <c r="AI91" s="27">
        <v>0</v>
      </c>
      <c r="AJ91" s="27">
        <v>0</v>
      </c>
      <c r="AK91" s="27">
        <v>0</v>
      </c>
      <c r="AL91" s="27">
        <v>0</v>
      </c>
      <c r="AM91" s="25">
        <v>0</v>
      </c>
      <c r="AN91" s="25">
        <v>0</v>
      </c>
      <c r="AO91" s="25">
        <v>0</v>
      </c>
      <c r="AP91" s="25">
        <v>0</v>
      </c>
    </row>
    <row r="92" spans="1:42" s="4" customFormat="1" ht="56.25" hidden="1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0</v>
      </c>
      <c r="G92" s="26">
        <v>0</v>
      </c>
      <c r="H92" s="26">
        <v>0</v>
      </c>
      <c r="I92" s="26">
        <v>0</v>
      </c>
      <c r="J92" s="26">
        <v>0</v>
      </c>
      <c r="K92" s="25">
        <v>0</v>
      </c>
      <c r="L92" s="25">
        <v>0</v>
      </c>
      <c r="M92" s="25">
        <v>0</v>
      </c>
      <c r="N92" s="25">
        <v>0</v>
      </c>
      <c r="O92" s="26">
        <v>0</v>
      </c>
      <c r="P92" s="26">
        <v>0</v>
      </c>
      <c r="Q92" s="26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6">
        <v>0</v>
      </c>
      <c r="X92" s="26">
        <v>0</v>
      </c>
      <c r="Y92" s="26">
        <v>0</v>
      </c>
      <c r="Z92" s="26">
        <v>0</v>
      </c>
      <c r="AA92" s="25">
        <v>0</v>
      </c>
      <c r="AB92" s="25">
        <v>0</v>
      </c>
      <c r="AC92" s="25">
        <v>0</v>
      </c>
      <c r="AD92" s="25">
        <v>0</v>
      </c>
      <c r="AE92" s="28"/>
      <c r="AF92" s="28"/>
      <c r="AG92" s="28"/>
      <c r="AH92" s="28"/>
      <c r="AI92" s="27">
        <v>0</v>
      </c>
      <c r="AJ92" s="27">
        <v>0</v>
      </c>
      <c r="AK92" s="27">
        <v>0</v>
      </c>
      <c r="AL92" s="27">
        <v>0</v>
      </c>
      <c r="AM92" s="25">
        <v>0</v>
      </c>
      <c r="AN92" s="25">
        <v>0</v>
      </c>
      <c r="AO92" s="25">
        <v>0</v>
      </c>
      <c r="AP92" s="25">
        <v>0</v>
      </c>
    </row>
    <row r="93" spans="1:42" s="46" customFormat="1" ht="37.5" hidden="1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0</v>
      </c>
      <c r="G93" s="42">
        <v>0</v>
      </c>
      <c r="H93" s="42">
        <v>0</v>
      </c>
      <c r="I93" s="42">
        <v>0</v>
      </c>
      <c r="J93" s="42">
        <v>0</v>
      </c>
      <c r="K93" s="41">
        <v>0</v>
      </c>
      <c r="L93" s="41">
        <v>0</v>
      </c>
      <c r="M93" s="41">
        <v>0</v>
      </c>
      <c r="N93" s="41">
        <v>0</v>
      </c>
      <c r="O93" s="42">
        <v>0</v>
      </c>
      <c r="P93" s="42">
        <v>0</v>
      </c>
      <c r="Q93" s="42">
        <v>0</v>
      </c>
      <c r="R93" s="42">
        <v>0</v>
      </c>
      <c r="S93" s="43">
        <v>0</v>
      </c>
      <c r="T93" s="43">
        <v>0</v>
      </c>
      <c r="U93" s="43">
        <v>0</v>
      </c>
      <c r="V93" s="43">
        <v>0</v>
      </c>
      <c r="W93" s="42">
        <v>0</v>
      </c>
      <c r="X93" s="42">
        <v>0</v>
      </c>
      <c r="Y93" s="42">
        <v>0</v>
      </c>
      <c r="Z93" s="42">
        <v>0</v>
      </c>
      <c r="AA93" s="41">
        <v>0</v>
      </c>
      <c r="AB93" s="41">
        <v>0</v>
      </c>
      <c r="AC93" s="41">
        <v>0</v>
      </c>
      <c r="AD93" s="41">
        <v>0</v>
      </c>
      <c r="AE93" s="44" t="s">
        <v>31</v>
      </c>
      <c r="AF93" s="44" t="s">
        <v>31</v>
      </c>
      <c r="AG93" s="44" t="s">
        <v>31</v>
      </c>
      <c r="AH93" s="44" t="s">
        <v>31</v>
      </c>
      <c r="AI93" s="43">
        <v>0</v>
      </c>
      <c r="AJ93" s="43">
        <v>0</v>
      </c>
      <c r="AK93" s="43">
        <v>0</v>
      </c>
      <c r="AL93" s="43">
        <v>0</v>
      </c>
      <c r="AM93" s="41">
        <v>0</v>
      </c>
      <c r="AN93" s="41">
        <v>0</v>
      </c>
      <c r="AO93" s="41">
        <v>0</v>
      </c>
      <c r="AP93" s="41">
        <v>0</v>
      </c>
    </row>
    <row r="94" spans="1:42" s="4" customFormat="1" ht="37.5" hidden="1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0</v>
      </c>
      <c r="G94" s="26">
        <v>0</v>
      </c>
      <c r="H94" s="26">
        <v>0</v>
      </c>
      <c r="I94" s="26">
        <v>0</v>
      </c>
      <c r="J94" s="26">
        <v>0</v>
      </c>
      <c r="K94" s="25">
        <v>0</v>
      </c>
      <c r="L94" s="25">
        <v>0</v>
      </c>
      <c r="M94" s="25">
        <v>0</v>
      </c>
      <c r="N94" s="25">
        <v>0</v>
      </c>
      <c r="O94" s="26">
        <v>0</v>
      </c>
      <c r="P94" s="26">
        <v>0</v>
      </c>
      <c r="Q94" s="26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6">
        <v>0</v>
      </c>
      <c r="X94" s="26">
        <v>0</v>
      </c>
      <c r="Y94" s="26">
        <v>0</v>
      </c>
      <c r="Z94" s="26">
        <v>0</v>
      </c>
      <c r="AA94" s="25">
        <v>0</v>
      </c>
      <c r="AB94" s="25">
        <v>0</v>
      </c>
      <c r="AC94" s="25">
        <v>0</v>
      </c>
      <c r="AD94" s="25">
        <v>0</v>
      </c>
      <c r="AE94" s="28"/>
      <c r="AF94" s="28"/>
      <c r="AG94" s="28"/>
      <c r="AH94" s="28"/>
      <c r="AI94" s="27">
        <v>0</v>
      </c>
      <c r="AJ94" s="27">
        <v>0</v>
      </c>
      <c r="AK94" s="27">
        <v>0</v>
      </c>
      <c r="AL94" s="27">
        <v>0</v>
      </c>
      <c r="AM94" s="25">
        <v>0</v>
      </c>
      <c r="AN94" s="25">
        <v>0</v>
      </c>
      <c r="AO94" s="25">
        <v>0</v>
      </c>
      <c r="AP94" s="25">
        <v>0</v>
      </c>
    </row>
    <row r="95" spans="1:42" s="4" customFormat="1" hidden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0</v>
      </c>
      <c r="G95" s="26">
        <v>0</v>
      </c>
      <c r="H95" s="26">
        <v>0</v>
      </c>
      <c r="I95" s="26">
        <v>0</v>
      </c>
      <c r="J95" s="26">
        <v>0</v>
      </c>
      <c r="K95" s="25">
        <v>0</v>
      </c>
      <c r="L95" s="25">
        <v>0</v>
      </c>
      <c r="M95" s="25">
        <v>0</v>
      </c>
      <c r="N95" s="25">
        <v>0</v>
      </c>
      <c r="O95" s="26">
        <v>0</v>
      </c>
      <c r="P95" s="26">
        <v>0</v>
      </c>
      <c r="Q95" s="26">
        <v>0</v>
      </c>
      <c r="R95" s="26">
        <v>0</v>
      </c>
      <c r="S95" s="27">
        <v>0</v>
      </c>
      <c r="T95" s="27">
        <v>0</v>
      </c>
      <c r="U95" s="27">
        <v>0</v>
      </c>
      <c r="V95" s="27">
        <v>0</v>
      </c>
      <c r="W95" s="26">
        <v>0</v>
      </c>
      <c r="X95" s="26">
        <v>0</v>
      </c>
      <c r="Y95" s="26">
        <v>0</v>
      </c>
      <c r="Z95" s="26">
        <v>0</v>
      </c>
      <c r="AA95" s="25">
        <v>0</v>
      </c>
      <c r="AB95" s="25">
        <v>0</v>
      </c>
      <c r="AC95" s="25">
        <v>0</v>
      </c>
      <c r="AD95" s="25">
        <v>0</v>
      </c>
      <c r="AE95" s="28"/>
      <c r="AF95" s="28"/>
      <c r="AG95" s="28"/>
      <c r="AH95" s="28"/>
      <c r="AI95" s="27">
        <v>0</v>
      </c>
      <c r="AJ95" s="27">
        <v>0</v>
      </c>
      <c r="AK95" s="27">
        <v>0</v>
      </c>
      <c r="AL95" s="27">
        <v>0</v>
      </c>
      <c r="AM95" s="25">
        <v>0</v>
      </c>
      <c r="AN95" s="25">
        <v>0</v>
      </c>
      <c r="AO95" s="25">
        <v>0</v>
      </c>
      <c r="AP95" s="25">
        <v>0</v>
      </c>
    </row>
    <row r="96" spans="1:42" s="46" customFormat="1" hidden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0</v>
      </c>
      <c r="G96" s="42">
        <v>0</v>
      </c>
      <c r="H96" s="42">
        <v>0</v>
      </c>
      <c r="I96" s="42">
        <v>0</v>
      </c>
      <c r="J96" s="42">
        <v>0</v>
      </c>
      <c r="K96" s="41">
        <v>0</v>
      </c>
      <c r="L96" s="41">
        <v>0</v>
      </c>
      <c r="M96" s="41">
        <v>0</v>
      </c>
      <c r="N96" s="41">
        <v>0</v>
      </c>
      <c r="O96" s="42">
        <v>0</v>
      </c>
      <c r="P96" s="42">
        <v>0</v>
      </c>
      <c r="Q96" s="42">
        <v>0</v>
      </c>
      <c r="R96" s="42">
        <v>0</v>
      </c>
      <c r="S96" s="43">
        <v>0</v>
      </c>
      <c r="T96" s="43">
        <v>0</v>
      </c>
      <c r="U96" s="43">
        <v>0</v>
      </c>
      <c r="V96" s="43">
        <v>0</v>
      </c>
      <c r="W96" s="42">
        <v>0</v>
      </c>
      <c r="X96" s="42">
        <v>0</v>
      </c>
      <c r="Y96" s="42">
        <v>0</v>
      </c>
      <c r="Z96" s="42">
        <v>0</v>
      </c>
      <c r="AA96" s="41">
        <v>0</v>
      </c>
      <c r="AB96" s="41">
        <v>0</v>
      </c>
      <c r="AC96" s="41">
        <v>0</v>
      </c>
      <c r="AD96" s="41">
        <v>0</v>
      </c>
      <c r="AE96" s="44" t="s">
        <v>31</v>
      </c>
      <c r="AF96" s="44" t="s">
        <v>31</v>
      </c>
      <c r="AG96" s="44" t="s">
        <v>31</v>
      </c>
      <c r="AH96" s="44" t="s">
        <v>31</v>
      </c>
      <c r="AI96" s="43">
        <v>0</v>
      </c>
      <c r="AJ96" s="43">
        <v>0</v>
      </c>
      <c r="AK96" s="43">
        <v>0</v>
      </c>
      <c r="AL96" s="43">
        <v>0</v>
      </c>
      <c r="AM96" s="41">
        <v>0</v>
      </c>
      <c r="AN96" s="41">
        <v>0</v>
      </c>
      <c r="AO96" s="41">
        <v>0</v>
      </c>
      <c r="AP96" s="41">
        <v>0</v>
      </c>
    </row>
    <row r="97" spans="1:42" s="4" customFormat="1" hidden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0</v>
      </c>
      <c r="G97" s="26">
        <v>0</v>
      </c>
      <c r="H97" s="26">
        <v>0</v>
      </c>
      <c r="I97" s="26">
        <v>0</v>
      </c>
      <c r="J97" s="26">
        <v>0</v>
      </c>
      <c r="K97" s="25">
        <v>0</v>
      </c>
      <c r="L97" s="25">
        <v>0</v>
      </c>
      <c r="M97" s="25">
        <v>0</v>
      </c>
      <c r="N97" s="25">
        <v>0</v>
      </c>
      <c r="O97" s="26">
        <v>0</v>
      </c>
      <c r="P97" s="26">
        <v>0</v>
      </c>
      <c r="Q97" s="26">
        <v>0</v>
      </c>
      <c r="R97" s="26">
        <v>0</v>
      </c>
      <c r="S97" s="27">
        <v>0</v>
      </c>
      <c r="T97" s="27">
        <v>0</v>
      </c>
      <c r="U97" s="27">
        <v>0</v>
      </c>
      <c r="V97" s="27">
        <v>0</v>
      </c>
      <c r="W97" s="26">
        <v>0</v>
      </c>
      <c r="X97" s="26">
        <v>0</v>
      </c>
      <c r="Y97" s="26">
        <v>0</v>
      </c>
      <c r="Z97" s="26">
        <v>0</v>
      </c>
      <c r="AA97" s="25">
        <v>0</v>
      </c>
      <c r="AB97" s="25">
        <v>0</v>
      </c>
      <c r="AC97" s="25">
        <v>0</v>
      </c>
      <c r="AD97" s="25">
        <v>0</v>
      </c>
      <c r="AE97" s="28"/>
      <c r="AF97" s="28"/>
      <c r="AG97" s="28"/>
      <c r="AH97" s="28"/>
      <c r="AI97" s="27">
        <v>0</v>
      </c>
      <c r="AJ97" s="27">
        <v>0</v>
      </c>
      <c r="AK97" s="27">
        <v>0</v>
      </c>
      <c r="AL97" s="27">
        <v>0</v>
      </c>
      <c r="AM97" s="25">
        <v>0</v>
      </c>
      <c r="AN97" s="25">
        <v>0</v>
      </c>
      <c r="AO97" s="25">
        <v>0</v>
      </c>
      <c r="AP97" s="25">
        <v>0</v>
      </c>
    </row>
    <row r="98" spans="1:42" s="29" customFormat="1" ht="37.5" hidden="1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0</v>
      </c>
      <c r="G98" s="26">
        <v>0</v>
      </c>
      <c r="H98" s="26">
        <v>0</v>
      </c>
      <c r="I98" s="26">
        <v>0</v>
      </c>
      <c r="J98" s="26">
        <v>0</v>
      </c>
      <c r="K98" s="25">
        <v>0</v>
      </c>
      <c r="L98" s="25">
        <v>0</v>
      </c>
      <c r="M98" s="25">
        <v>0</v>
      </c>
      <c r="N98" s="25">
        <v>0</v>
      </c>
      <c r="O98" s="26">
        <v>0</v>
      </c>
      <c r="P98" s="26">
        <v>0</v>
      </c>
      <c r="Q98" s="26">
        <v>0</v>
      </c>
      <c r="R98" s="26">
        <v>0</v>
      </c>
      <c r="S98" s="27">
        <v>0</v>
      </c>
      <c r="T98" s="27">
        <v>0</v>
      </c>
      <c r="U98" s="27">
        <v>0</v>
      </c>
      <c r="V98" s="27">
        <v>0</v>
      </c>
      <c r="W98" s="26">
        <v>0</v>
      </c>
      <c r="X98" s="26">
        <v>0</v>
      </c>
      <c r="Y98" s="26">
        <v>0</v>
      </c>
      <c r="Z98" s="26">
        <v>0</v>
      </c>
      <c r="AA98" s="25">
        <v>0</v>
      </c>
      <c r="AB98" s="25">
        <v>0</v>
      </c>
      <c r="AC98" s="25">
        <v>0</v>
      </c>
      <c r="AD98" s="25">
        <v>0</v>
      </c>
      <c r="AE98" s="28"/>
      <c r="AF98" s="28"/>
      <c r="AG98" s="28"/>
      <c r="AH98" s="28"/>
      <c r="AI98" s="27">
        <v>0</v>
      </c>
      <c r="AJ98" s="27">
        <v>0</v>
      </c>
      <c r="AK98" s="27">
        <v>0</v>
      </c>
      <c r="AL98" s="27">
        <v>0</v>
      </c>
      <c r="AM98" s="25">
        <v>0</v>
      </c>
      <c r="AN98" s="25">
        <v>0</v>
      </c>
      <c r="AO98" s="25">
        <v>0</v>
      </c>
      <c r="AP98" s="25">
        <v>0</v>
      </c>
    </row>
    <row r="99" spans="1:42" s="30" customFormat="1" ht="37.5" hidden="1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0</v>
      </c>
      <c r="G99" s="26">
        <v>0</v>
      </c>
      <c r="H99" s="26">
        <v>0</v>
      </c>
      <c r="I99" s="26">
        <v>0</v>
      </c>
      <c r="J99" s="26">
        <v>0</v>
      </c>
      <c r="K99" s="25">
        <v>0</v>
      </c>
      <c r="L99" s="25">
        <v>0</v>
      </c>
      <c r="M99" s="25">
        <v>0</v>
      </c>
      <c r="N99" s="25">
        <v>0</v>
      </c>
      <c r="O99" s="26">
        <v>0</v>
      </c>
      <c r="P99" s="26">
        <v>0</v>
      </c>
      <c r="Q99" s="26">
        <v>0</v>
      </c>
      <c r="R99" s="26">
        <v>0</v>
      </c>
      <c r="S99" s="27">
        <v>0</v>
      </c>
      <c r="T99" s="27">
        <v>0</v>
      </c>
      <c r="U99" s="27">
        <v>0</v>
      </c>
      <c r="V99" s="27">
        <v>0</v>
      </c>
      <c r="W99" s="26">
        <v>0</v>
      </c>
      <c r="X99" s="26">
        <v>0</v>
      </c>
      <c r="Y99" s="26">
        <v>0</v>
      </c>
      <c r="Z99" s="26">
        <v>0</v>
      </c>
      <c r="AA99" s="25">
        <v>0</v>
      </c>
      <c r="AB99" s="25">
        <v>0</v>
      </c>
      <c r="AC99" s="25">
        <v>0</v>
      </c>
      <c r="AD99" s="25">
        <v>0</v>
      </c>
      <c r="AE99" s="28"/>
      <c r="AF99" s="28"/>
      <c r="AG99" s="28"/>
      <c r="AH99" s="28"/>
      <c r="AI99" s="27">
        <v>0</v>
      </c>
      <c r="AJ99" s="27">
        <v>0</v>
      </c>
      <c r="AK99" s="27">
        <v>0</v>
      </c>
      <c r="AL99" s="27">
        <v>0</v>
      </c>
      <c r="AM99" s="25">
        <v>0</v>
      </c>
      <c r="AN99" s="25">
        <v>0</v>
      </c>
      <c r="AO99" s="25">
        <v>0</v>
      </c>
      <c r="AP99" s="25">
        <v>0</v>
      </c>
    </row>
    <row r="100" spans="1:42" s="30" customFormat="1" hidden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0</v>
      </c>
      <c r="G100" s="26">
        <v>0</v>
      </c>
      <c r="H100" s="26">
        <v>0</v>
      </c>
      <c r="I100" s="26">
        <v>0</v>
      </c>
      <c r="J100" s="26">
        <v>0</v>
      </c>
      <c r="K100" s="25">
        <v>0</v>
      </c>
      <c r="L100" s="25">
        <v>0</v>
      </c>
      <c r="M100" s="25">
        <v>0</v>
      </c>
      <c r="N100" s="25">
        <v>0</v>
      </c>
      <c r="O100" s="26">
        <v>0</v>
      </c>
      <c r="P100" s="26">
        <v>0</v>
      </c>
      <c r="Q100" s="26">
        <v>0</v>
      </c>
      <c r="R100" s="26">
        <v>0</v>
      </c>
      <c r="S100" s="27">
        <v>0</v>
      </c>
      <c r="T100" s="27">
        <v>0</v>
      </c>
      <c r="U100" s="27">
        <v>0</v>
      </c>
      <c r="V100" s="27">
        <v>0</v>
      </c>
      <c r="W100" s="26">
        <v>0</v>
      </c>
      <c r="X100" s="26">
        <v>0</v>
      </c>
      <c r="Y100" s="26">
        <v>0</v>
      </c>
      <c r="Z100" s="26">
        <v>0</v>
      </c>
      <c r="AA100" s="25">
        <v>0</v>
      </c>
      <c r="AB100" s="25">
        <v>0</v>
      </c>
      <c r="AC100" s="25">
        <v>0</v>
      </c>
      <c r="AD100" s="25">
        <v>0</v>
      </c>
      <c r="AE100" s="28"/>
      <c r="AF100" s="28"/>
      <c r="AG100" s="28"/>
      <c r="AH100" s="28"/>
      <c r="AI100" s="27">
        <v>0</v>
      </c>
      <c r="AJ100" s="27">
        <v>0</v>
      </c>
      <c r="AK100" s="27">
        <v>0</v>
      </c>
      <c r="AL100" s="27">
        <v>0</v>
      </c>
      <c r="AM100" s="25">
        <v>0</v>
      </c>
      <c r="AN100" s="25">
        <v>0</v>
      </c>
      <c r="AO100" s="25">
        <v>0</v>
      </c>
      <c r="AP100" s="25">
        <v>0</v>
      </c>
    </row>
    <row r="101" spans="1:42" s="46" customFormat="1" hidden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0</v>
      </c>
      <c r="G101" s="42">
        <v>0</v>
      </c>
      <c r="H101" s="42">
        <v>0</v>
      </c>
      <c r="I101" s="42">
        <v>0</v>
      </c>
      <c r="J101" s="42">
        <v>0</v>
      </c>
      <c r="K101" s="41">
        <v>0</v>
      </c>
      <c r="L101" s="41">
        <v>0</v>
      </c>
      <c r="M101" s="41">
        <v>0</v>
      </c>
      <c r="N101" s="41">
        <v>0</v>
      </c>
      <c r="O101" s="42">
        <v>0</v>
      </c>
      <c r="P101" s="42">
        <v>0</v>
      </c>
      <c r="Q101" s="42">
        <v>0</v>
      </c>
      <c r="R101" s="42">
        <v>0</v>
      </c>
      <c r="S101" s="43">
        <v>0</v>
      </c>
      <c r="T101" s="43">
        <v>0</v>
      </c>
      <c r="U101" s="43">
        <v>0</v>
      </c>
      <c r="V101" s="43">
        <v>0</v>
      </c>
      <c r="W101" s="42">
        <v>0</v>
      </c>
      <c r="X101" s="42">
        <v>0</v>
      </c>
      <c r="Y101" s="42">
        <v>0</v>
      </c>
      <c r="Z101" s="42">
        <v>0</v>
      </c>
      <c r="AA101" s="41">
        <v>0</v>
      </c>
      <c r="AB101" s="41">
        <v>0</v>
      </c>
      <c r="AC101" s="41">
        <v>0</v>
      </c>
      <c r="AD101" s="41">
        <v>0</v>
      </c>
      <c r="AE101" s="44" t="s">
        <v>31</v>
      </c>
      <c r="AF101" s="44" t="s">
        <v>31</v>
      </c>
      <c r="AG101" s="44" t="s">
        <v>31</v>
      </c>
      <c r="AH101" s="44" t="s">
        <v>31</v>
      </c>
      <c r="AI101" s="43">
        <v>0</v>
      </c>
      <c r="AJ101" s="43">
        <v>0</v>
      </c>
      <c r="AK101" s="43">
        <v>0</v>
      </c>
      <c r="AL101" s="43">
        <v>0</v>
      </c>
      <c r="AM101" s="41">
        <v>0</v>
      </c>
      <c r="AN101" s="41">
        <v>0</v>
      </c>
      <c r="AO101" s="41">
        <v>0</v>
      </c>
      <c r="AP101" s="41">
        <v>0</v>
      </c>
    </row>
    <row r="102" spans="1:42" s="4" customFormat="1" hidden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0</v>
      </c>
      <c r="G102" s="26">
        <v>0</v>
      </c>
      <c r="H102" s="26">
        <v>0</v>
      </c>
      <c r="I102" s="26">
        <v>0</v>
      </c>
      <c r="J102" s="26">
        <v>0</v>
      </c>
      <c r="K102" s="25">
        <v>0</v>
      </c>
      <c r="L102" s="25">
        <v>0</v>
      </c>
      <c r="M102" s="25">
        <v>0</v>
      </c>
      <c r="N102" s="25">
        <v>0</v>
      </c>
      <c r="O102" s="26">
        <v>0</v>
      </c>
      <c r="P102" s="26">
        <v>0</v>
      </c>
      <c r="Q102" s="26">
        <v>0</v>
      </c>
      <c r="R102" s="26">
        <v>0</v>
      </c>
      <c r="S102" s="27">
        <v>0</v>
      </c>
      <c r="T102" s="27">
        <v>0</v>
      </c>
      <c r="U102" s="27">
        <v>0</v>
      </c>
      <c r="V102" s="27">
        <v>0</v>
      </c>
      <c r="W102" s="26">
        <v>0</v>
      </c>
      <c r="X102" s="26">
        <v>0</v>
      </c>
      <c r="Y102" s="26">
        <v>0</v>
      </c>
      <c r="Z102" s="26">
        <v>0</v>
      </c>
      <c r="AA102" s="25">
        <v>0</v>
      </c>
      <c r="AB102" s="25">
        <v>0</v>
      </c>
      <c r="AC102" s="25">
        <v>0</v>
      </c>
      <c r="AD102" s="25">
        <v>0</v>
      </c>
      <c r="AE102" s="28"/>
      <c r="AF102" s="28"/>
      <c r="AG102" s="28"/>
      <c r="AH102" s="28"/>
      <c r="AI102" s="27">
        <v>0</v>
      </c>
      <c r="AJ102" s="27">
        <v>0</v>
      </c>
      <c r="AK102" s="27">
        <v>0</v>
      </c>
      <c r="AL102" s="27">
        <v>0</v>
      </c>
      <c r="AM102" s="25">
        <v>0</v>
      </c>
      <c r="AN102" s="25">
        <v>0</v>
      </c>
      <c r="AO102" s="25">
        <v>0</v>
      </c>
      <c r="AP102" s="25">
        <v>0</v>
      </c>
    </row>
    <row r="103" spans="1:42" s="29" customFormat="1" hidden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0</v>
      </c>
      <c r="G103" s="26">
        <v>0</v>
      </c>
      <c r="H103" s="26">
        <v>0</v>
      </c>
      <c r="I103" s="26">
        <v>0</v>
      </c>
      <c r="J103" s="26">
        <v>0</v>
      </c>
      <c r="K103" s="25">
        <v>0</v>
      </c>
      <c r="L103" s="25">
        <v>0</v>
      </c>
      <c r="M103" s="25">
        <v>0</v>
      </c>
      <c r="N103" s="25">
        <v>0</v>
      </c>
      <c r="O103" s="26">
        <v>0</v>
      </c>
      <c r="P103" s="26">
        <v>0</v>
      </c>
      <c r="Q103" s="26">
        <v>0</v>
      </c>
      <c r="R103" s="26">
        <v>0</v>
      </c>
      <c r="S103" s="27">
        <v>0</v>
      </c>
      <c r="T103" s="27">
        <v>0</v>
      </c>
      <c r="U103" s="27">
        <v>0</v>
      </c>
      <c r="V103" s="27">
        <v>0</v>
      </c>
      <c r="W103" s="26">
        <v>0</v>
      </c>
      <c r="X103" s="26">
        <v>0</v>
      </c>
      <c r="Y103" s="26">
        <v>0</v>
      </c>
      <c r="Z103" s="26">
        <v>0</v>
      </c>
      <c r="AA103" s="25">
        <v>0</v>
      </c>
      <c r="AB103" s="25">
        <v>0</v>
      </c>
      <c r="AC103" s="25">
        <v>0</v>
      </c>
      <c r="AD103" s="25">
        <v>0</v>
      </c>
      <c r="AE103" s="28"/>
      <c r="AF103" s="28"/>
      <c r="AG103" s="28"/>
      <c r="AH103" s="28"/>
      <c r="AI103" s="27">
        <v>0</v>
      </c>
      <c r="AJ103" s="27">
        <v>0</v>
      </c>
      <c r="AK103" s="27">
        <v>0</v>
      </c>
      <c r="AL103" s="27">
        <v>0</v>
      </c>
      <c r="AM103" s="25">
        <v>0</v>
      </c>
      <c r="AN103" s="25">
        <v>0</v>
      </c>
      <c r="AO103" s="25">
        <v>0</v>
      </c>
      <c r="AP103" s="25">
        <v>0</v>
      </c>
    </row>
    <row r="104" spans="1:42" s="4" customFormat="1" hidden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0</v>
      </c>
      <c r="G104" s="26">
        <v>0</v>
      </c>
      <c r="H104" s="26">
        <v>0</v>
      </c>
      <c r="I104" s="26">
        <v>0</v>
      </c>
      <c r="J104" s="26">
        <v>0</v>
      </c>
      <c r="K104" s="25">
        <v>0</v>
      </c>
      <c r="L104" s="25">
        <v>0</v>
      </c>
      <c r="M104" s="25">
        <v>0</v>
      </c>
      <c r="N104" s="25">
        <v>0</v>
      </c>
      <c r="O104" s="26">
        <v>0</v>
      </c>
      <c r="P104" s="26">
        <v>0</v>
      </c>
      <c r="Q104" s="26">
        <v>0</v>
      </c>
      <c r="R104" s="26">
        <v>0</v>
      </c>
      <c r="S104" s="27">
        <v>0</v>
      </c>
      <c r="T104" s="27">
        <v>0</v>
      </c>
      <c r="U104" s="27">
        <v>0</v>
      </c>
      <c r="V104" s="27">
        <v>0</v>
      </c>
      <c r="W104" s="26">
        <v>0</v>
      </c>
      <c r="X104" s="26">
        <v>0</v>
      </c>
      <c r="Y104" s="26">
        <v>0</v>
      </c>
      <c r="Z104" s="26">
        <v>0</v>
      </c>
      <c r="AA104" s="25">
        <v>0</v>
      </c>
      <c r="AB104" s="25">
        <v>0</v>
      </c>
      <c r="AC104" s="25">
        <v>0</v>
      </c>
      <c r="AD104" s="25">
        <v>0</v>
      </c>
      <c r="AE104" s="28"/>
      <c r="AF104" s="28"/>
      <c r="AG104" s="28"/>
      <c r="AH104" s="28"/>
      <c r="AI104" s="27">
        <v>0</v>
      </c>
      <c r="AJ104" s="27">
        <v>0</v>
      </c>
      <c r="AK104" s="27">
        <v>0</v>
      </c>
      <c r="AL104" s="27">
        <v>0</v>
      </c>
      <c r="AM104" s="25">
        <v>0</v>
      </c>
      <c r="AN104" s="25">
        <v>0</v>
      </c>
      <c r="AO104" s="25">
        <v>0</v>
      </c>
      <c r="AP104" s="25">
        <v>0</v>
      </c>
    </row>
    <row r="105" spans="1:42" s="4" customFormat="1" ht="75" hidden="1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0</v>
      </c>
      <c r="G105" s="26">
        <v>0</v>
      </c>
      <c r="H105" s="26">
        <v>0</v>
      </c>
      <c r="I105" s="26">
        <v>0</v>
      </c>
      <c r="J105" s="26">
        <v>0</v>
      </c>
      <c r="K105" s="25">
        <v>0</v>
      </c>
      <c r="L105" s="25">
        <v>0</v>
      </c>
      <c r="M105" s="25">
        <v>0</v>
      </c>
      <c r="N105" s="25">
        <v>0</v>
      </c>
      <c r="O105" s="26">
        <v>0</v>
      </c>
      <c r="P105" s="26">
        <v>0</v>
      </c>
      <c r="Q105" s="26">
        <v>0</v>
      </c>
      <c r="R105" s="26">
        <v>0</v>
      </c>
      <c r="S105" s="27">
        <v>0</v>
      </c>
      <c r="T105" s="27">
        <v>0</v>
      </c>
      <c r="U105" s="27">
        <v>0</v>
      </c>
      <c r="V105" s="27">
        <v>0</v>
      </c>
      <c r="W105" s="26">
        <v>40.01</v>
      </c>
      <c r="X105" s="26">
        <v>0</v>
      </c>
      <c r="Y105" s="26">
        <v>0</v>
      </c>
      <c r="Z105" s="26">
        <v>40.01</v>
      </c>
      <c r="AA105" s="25">
        <v>0</v>
      </c>
      <c r="AB105" s="25">
        <v>0</v>
      </c>
      <c r="AC105" s="25">
        <v>0</v>
      </c>
      <c r="AD105" s="25">
        <v>0</v>
      </c>
      <c r="AE105" s="28"/>
      <c r="AF105" s="28"/>
      <c r="AG105" s="28"/>
      <c r="AH105" s="28"/>
      <c r="AI105" s="27">
        <v>0</v>
      </c>
      <c r="AJ105" s="27">
        <v>0</v>
      </c>
      <c r="AK105" s="27">
        <v>0</v>
      </c>
      <c r="AL105" s="27">
        <v>0</v>
      </c>
      <c r="AM105" s="25">
        <v>0</v>
      </c>
      <c r="AN105" s="25">
        <v>0</v>
      </c>
      <c r="AO105" s="25">
        <v>0</v>
      </c>
      <c r="AP105" s="25">
        <v>0</v>
      </c>
    </row>
    <row r="106" spans="1:42" s="29" customFormat="1" ht="56.25" hidden="1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0</v>
      </c>
      <c r="G106" s="26">
        <v>0</v>
      </c>
      <c r="H106" s="26">
        <v>0</v>
      </c>
      <c r="I106" s="26">
        <v>0</v>
      </c>
      <c r="J106" s="26">
        <v>0</v>
      </c>
      <c r="K106" s="25">
        <v>0</v>
      </c>
      <c r="L106" s="25">
        <v>0</v>
      </c>
      <c r="M106" s="25">
        <v>0</v>
      </c>
      <c r="N106" s="25">
        <v>0</v>
      </c>
      <c r="O106" s="26">
        <v>0</v>
      </c>
      <c r="P106" s="26">
        <v>0</v>
      </c>
      <c r="Q106" s="26">
        <v>0</v>
      </c>
      <c r="R106" s="26">
        <v>0</v>
      </c>
      <c r="S106" s="27">
        <v>0</v>
      </c>
      <c r="T106" s="27">
        <v>0</v>
      </c>
      <c r="U106" s="27">
        <v>0</v>
      </c>
      <c r="V106" s="27">
        <v>0</v>
      </c>
      <c r="W106" s="26">
        <v>0</v>
      </c>
      <c r="X106" s="26">
        <v>0</v>
      </c>
      <c r="Y106" s="26">
        <v>0</v>
      </c>
      <c r="Z106" s="26">
        <v>0</v>
      </c>
      <c r="AA106" s="25">
        <v>0</v>
      </c>
      <c r="AB106" s="25">
        <v>0</v>
      </c>
      <c r="AC106" s="25">
        <v>0</v>
      </c>
      <c r="AD106" s="25">
        <v>0</v>
      </c>
      <c r="AE106" s="28"/>
      <c r="AF106" s="28"/>
      <c r="AG106" s="28"/>
      <c r="AH106" s="28"/>
      <c r="AI106" s="27">
        <v>0</v>
      </c>
      <c r="AJ106" s="27">
        <v>0</v>
      </c>
      <c r="AK106" s="27">
        <v>0</v>
      </c>
      <c r="AL106" s="27">
        <v>0</v>
      </c>
      <c r="AM106" s="25">
        <v>0</v>
      </c>
      <c r="AN106" s="25">
        <v>0</v>
      </c>
      <c r="AO106" s="25">
        <v>0</v>
      </c>
      <c r="AP106" s="25">
        <v>0</v>
      </c>
    </row>
    <row r="107" spans="1:42" s="4" customFormat="1" hidden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0</v>
      </c>
      <c r="G107" s="26">
        <v>0</v>
      </c>
      <c r="H107" s="26">
        <v>0</v>
      </c>
      <c r="I107" s="26">
        <v>0</v>
      </c>
      <c r="J107" s="26">
        <v>0</v>
      </c>
      <c r="K107" s="25">
        <v>0</v>
      </c>
      <c r="L107" s="25">
        <v>0</v>
      </c>
      <c r="M107" s="25">
        <v>0</v>
      </c>
      <c r="N107" s="25">
        <v>0</v>
      </c>
      <c r="O107" s="26">
        <v>0</v>
      </c>
      <c r="P107" s="26">
        <v>0</v>
      </c>
      <c r="Q107" s="26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0</v>
      </c>
      <c r="AB107" s="25">
        <v>0</v>
      </c>
      <c r="AC107" s="25">
        <v>0</v>
      </c>
      <c r="AD107" s="25">
        <v>0</v>
      </c>
      <c r="AE107" s="28"/>
      <c r="AF107" s="28"/>
      <c r="AG107" s="28"/>
      <c r="AH107" s="28"/>
      <c r="AI107" s="27">
        <v>0</v>
      </c>
      <c r="AJ107" s="27">
        <v>0</v>
      </c>
      <c r="AK107" s="27">
        <v>0</v>
      </c>
      <c r="AL107" s="27">
        <v>0</v>
      </c>
      <c r="AM107" s="25">
        <v>0</v>
      </c>
      <c r="AN107" s="25">
        <v>0</v>
      </c>
      <c r="AO107" s="25">
        <v>0</v>
      </c>
      <c r="AP107" s="25">
        <v>0</v>
      </c>
    </row>
    <row r="108" spans="1:42" s="4" customFormat="1" hidden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0</v>
      </c>
      <c r="G108" s="26">
        <v>0</v>
      </c>
      <c r="H108" s="26">
        <v>0</v>
      </c>
      <c r="I108" s="26">
        <v>0</v>
      </c>
      <c r="J108" s="26">
        <v>0</v>
      </c>
      <c r="K108" s="25">
        <v>0</v>
      </c>
      <c r="L108" s="25">
        <v>0</v>
      </c>
      <c r="M108" s="25">
        <v>0</v>
      </c>
      <c r="N108" s="25">
        <v>0</v>
      </c>
      <c r="O108" s="26">
        <v>0</v>
      </c>
      <c r="P108" s="26">
        <v>0</v>
      </c>
      <c r="Q108" s="26">
        <v>0</v>
      </c>
      <c r="R108" s="26">
        <v>0</v>
      </c>
      <c r="S108" s="27">
        <v>0</v>
      </c>
      <c r="T108" s="27">
        <v>0</v>
      </c>
      <c r="U108" s="27">
        <v>0</v>
      </c>
      <c r="V108" s="27">
        <v>0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0</v>
      </c>
      <c r="AB108" s="25">
        <v>0</v>
      </c>
      <c r="AC108" s="25">
        <v>0</v>
      </c>
      <c r="AD108" s="25">
        <v>0</v>
      </c>
      <c r="AE108" s="28"/>
      <c r="AF108" s="28"/>
      <c r="AG108" s="28"/>
      <c r="AH108" s="28"/>
      <c r="AI108" s="27">
        <v>0</v>
      </c>
      <c r="AJ108" s="27">
        <v>0</v>
      </c>
      <c r="AK108" s="27">
        <v>0</v>
      </c>
      <c r="AL108" s="27">
        <v>0</v>
      </c>
      <c r="AM108" s="25">
        <v>0</v>
      </c>
      <c r="AN108" s="25">
        <v>0</v>
      </c>
      <c r="AO108" s="25">
        <v>0</v>
      </c>
      <c r="AP108" s="25">
        <v>0</v>
      </c>
    </row>
    <row r="109" spans="1:42" s="4" customFormat="1" ht="56.25" hidden="1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0</v>
      </c>
      <c r="G109" s="26">
        <v>0</v>
      </c>
      <c r="H109" s="26">
        <v>0</v>
      </c>
      <c r="I109" s="26">
        <v>0</v>
      </c>
      <c r="J109" s="26">
        <v>0</v>
      </c>
      <c r="K109" s="25">
        <v>0</v>
      </c>
      <c r="L109" s="25">
        <v>0</v>
      </c>
      <c r="M109" s="25">
        <v>0</v>
      </c>
      <c r="N109" s="25">
        <v>0</v>
      </c>
      <c r="O109" s="26">
        <v>0</v>
      </c>
      <c r="P109" s="26">
        <v>0</v>
      </c>
      <c r="Q109" s="26">
        <v>0</v>
      </c>
      <c r="R109" s="26">
        <v>0</v>
      </c>
      <c r="S109" s="27">
        <v>0</v>
      </c>
      <c r="T109" s="27">
        <v>0</v>
      </c>
      <c r="U109" s="27">
        <v>0</v>
      </c>
      <c r="V109" s="27">
        <v>0</v>
      </c>
      <c r="W109" s="26">
        <v>30.99</v>
      </c>
      <c r="X109" s="26">
        <v>0</v>
      </c>
      <c r="Y109" s="26">
        <v>0</v>
      </c>
      <c r="Z109" s="26">
        <v>30.99</v>
      </c>
      <c r="AA109" s="25">
        <v>0</v>
      </c>
      <c r="AB109" s="25">
        <v>0</v>
      </c>
      <c r="AC109" s="25">
        <v>0</v>
      </c>
      <c r="AD109" s="25">
        <v>0</v>
      </c>
      <c r="AE109" s="28"/>
      <c r="AF109" s="28"/>
      <c r="AG109" s="28"/>
      <c r="AH109" s="28"/>
      <c r="AI109" s="27">
        <v>0</v>
      </c>
      <c r="AJ109" s="27">
        <v>0</v>
      </c>
      <c r="AK109" s="27">
        <v>0</v>
      </c>
      <c r="AL109" s="27">
        <v>0</v>
      </c>
      <c r="AM109" s="25">
        <v>0</v>
      </c>
      <c r="AN109" s="25">
        <v>0</v>
      </c>
      <c r="AO109" s="25">
        <v>0</v>
      </c>
      <c r="AP109" s="25">
        <v>0</v>
      </c>
    </row>
    <row r="110" spans="1:42" s="46" customFormat="1" hidden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0</v>
      </c>
      <c r="G110" s="42">
        <v>0</v>
      </c>
      <c r="H110" s="42">
        <v>0</v>
      </c>
      <c r="I110" s="42">
        <v>0</v>
      </c>
      <c r="J110" s="42">
        <v>0</v>
      </c>
      <c r="K110" s="41">
        <v>0</v>
      </c>
      <c r="L110" s="41">
        <v>0</v>
      </c>
      <c r="M110" s="41">
        <v>0</v>
      </c>
      <c r="N110" s="41">
        <v>0</v>
      </c>
      <c r="O110" s="42">
        <v>0</v>
      </c>
      <c r="P110" s="42">
        <v>0</v>
      </c>
      <c r="Q110" s="42">
        <v>0</v>
      </c>
      <c r="R110" s="42">
        <v>0</v>
      </c>
      <c r="S110" s="43">
        <v>0</v>
      </c>
      <c r="T110" s="43">
        <v>0</v>
      </c>
      <c r="U110" s="43">
        <v>0</v>
      </c>
      <c r="V110" s="43">
        <v>0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0</v>
      </c>
      <c r="AB110" s="41">
        <v>0</v>
      </c>
      <c r="AC110" s="41">
        <v>0</v>
      </c>
      <c r="AD110" s="41">
        <v>0</v>
      </c>
      <c r="AE110" s="44" t="s">
        <v>31</v>
      </c>
      <c r="AF110" s="44" t="s">
        <v>31</v>
      </c>
      <c r="AG110" s="44" t="s">
        <v>31</v>
      </c>
      <c r="AH110" s="44" t="s">
        <v>31</v>
      </c>
      <c r="AI110" s="43">
        <v>0</v>
      </c>
      <c r="AJ110" s="43">
        <v>0</v>
      </c>
      <c r="AK110" s="43">
        <v>0</v>
      </c>
      <c r="AL110" s="43">
        <v>0</v>
      </c>
      <c r="AM110" s="41">
        <v>0</v>
      </c>
      <c r="AN110" s="41">
        <v>0</v>
      </c>
      <c r="AO110" s="41">
        <v>0</v>
      </c>
      <c r="AP110" s="41">
        <v>0</v>
      </c>
    </row>
    <row r="111" spans="1:42" s="29" customFormat="1" hidden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0</v>
      </c>
      <c r="G111" s="26">
        <v>0</v>
      </c>
      <c r="H111" s="26">
        <v>0</v>
      </c>
      <c r="I111" s="26">
        <v>0</v>
      </c>
      <c r="J111" s="26">
        <v>0</v>
      </c>
      <c r="K111" s="25">
        <v>0</v>
      </c>
      <c r="L111" s="25">
        <v>0</v>
      </c>
      <c r="M111" s="25">
        <v>0</v>
      </c>
      <c r="N111" s="25">
        <v>0</v>
      </c>
      <c r="O111" s="26">
        <v>0</v>
      </c>
      <c r="P111" s="26">
        <v>0</v>
      </c>
      <c r="Q111" s="26">
        <v>0</v>
      </c>
      <c r="R111" s="26">
        <v>0</v>
      </c>
      <c r="S111" s="54">
        <v>0</v>
      </c>
      <c r="T111" s="54">
        <v>0</v>
      </c>
      <c r="U111" s="54">
        <v>0</v>
      </c>
      <c r="V111" s="54">
        <v>0</v>
      </c>
      <c r="W111" s="26">
        <v>0</v>
      </c>
      <c r="X111" s="26">
        <v>0</v>
      </c>
      <c r="Y111" s="26">
        <v>0</v>
      </c>
      <c r="Z111" s="26">
        <v>0</v>
      </c>
      <c r="AA111" s="25">
        <v>0</v>
      </c>
      <c r="AB111" s="25">
        <v>0</v>
      </c>
      <c r="AC111" s="25">
        <v>0</v>
      </c>
      <c r="AD111" s="25">
        <v>0</v>
      </c>
      <c r="AE111" s="28"/>
      <c r="AF111" s="28"/>
      <c r="AG111" s="28"/>
      <c r="AH111" s="28"/>
      <c r="AI111" s="27">
        <v>0</v>
      </c>
      <c r="AJ111" s="27">
        <v>0</v>
      </c>
      <c r="AK111" s="27">
        <v>0</v>
      </c>
      <c r="AL111" s="27">
        <v>0</v>
      </c>
      <c r="AM111" s="25">
        <v>0</v>
      </c>
      <c r="AN111" s="25">
        <v>0</v>
      </c>
      <c r="AO111" s="25">
        <v>0</v>
      </c>
      <c r="AP111" s="25">
        <v>0</v>
      </c>
    </row>
    <row r="112" spans="1:42" s="4" customFormat="1" hidden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0</v>
      </c>
      <c r="G112" s="26">
        <v>0</v>
      </c>
      <c r="H112" s="26">
        <v>0</v>
      </c>
      <c r="I112" s="26">
        <v>0</v>
      </c>
      <c r="J112" s="26">
        <v>0</v>
      </c>
      <c r="K112" s="25">
        <v>0</v>
      </c>
      <c r="L112" s="25">
        <v>0</v>
      </c>
      <c r="M112" s="25">
        <v>0</v>
      </c>
      <c r="N112" s="25">
        <v>0</v>
      </c>
      <c r="O112" s="26">
        <v>0</v>
      </c>
      <c r="P112" s="26">
        <v>0</v>
      </c>
      <c r="Q112" s="26">
        <v>0</v>
      </c>
      <c r="R112" s="26">
        <v>0</v>
      </c>
      <c r="S112" s="54">
        <v>0</v>
      </c>
      <c r="T112" s="54">
        <v>0</v>
      </c>
      <c r="U112" s="54">
        <v>0</v>
      </c>
      <c r="V112" s="54">
        <v>0</v>
      </c>
      <c r="W112" s="26">
        <v>0</v>
      </c>
      <c r="X112" s="26">
        <v>0</v>
      </c>
      <c r="Y112" s="26">
        <v>0</v>
      </c>
      <c r="Z112" s="26">
        <v>0</v>
      </c>
      <c r="AA112" s="25">
        <v>0</v>
      </c>
      <c r="AB112" s="25">
        <v>0</v>
      </c>
      <c r="AC112" s="25">
        <v>0</v>
      </c>
      <c r="AD112" s="25">
        <v>0</v>
      </c>
      <c r="AE112" s="28"/>
      <c r="AF112" s="28"/>
      <c r="AG112" s="28"/>
      <c r="AH112" s="28"/>
      <c r="AI112" s="27">
        <v>0</v>
      </c>
      <c r="AJ112" s="27">
        <v>0</v>
      </c>
      <c r="AK112" s="27">
        <v>0</v>
      </c>
      <c r="AL112" s="27">
        <v>0</v>
      </c>
      <c r="AM112" s="25">
        <v>0</v>
      </c>
      <c r="AN112" s="25">
        <v>0</v>
      </c>
      <c r="AO112" s="25">
        <v>0</v>
      </c>
      <c r="AP112" s="25">
        <v>0</v>
      </c>
    </row>
    <row r="113" spans="1:42" s="4" customFormat="1" ht="37.5" hidden="1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0</v>
      </c>
      <c r="G113" s="26">
        <v>0</v>
      </c>
      <c r="H113" s="26">
        <v>0</v>
      </c>
      <c r="I113" s="26">
        <v>0</v>
      </c>
      <c r="J113" s="26">
        <v>0</v>
      </c>
      <c r="K113" s="25">
        <v>0</v>
      </c>
      <c r="L113" s="25">
        <v>0</v>
      </c>
      <c r="M113" s="25">
        <v>0</v>
      </c>
      <c r="N113" s="25">
        <v>0</v>
      </c>
      <c r="O113" s="26">
        <v>0</v>
      </c>
      <c r="P113" s="26">
        <v>0</v>
      </c>
      <c r="Q113" s="26">
        <v>0</v>
      </c>
      <c r="R113" s="26">
        <v>0</v>
      </c>
      <c r="S113" s="54">
        <v>0</v>
      </c>
      <c r="T113" s="54">
        <v>0</v>
      </c>
      <c r="U113" s="54">
        <v>0</v>
      </c>
      <c r="V113" s="54">
        <v>0</v>
      </c>
      <c r="W113" s="26">
        <v>0</v>
      </c>
      <c r="X113" s="26">
        <v>0</v>
      </c>
      <c r="Y113" s="26">
        <v>0</v>
      </c>
      <c r="Z113" s="26">
        <v>0</v>
      </c>
      <c r="AA113" s="25">
        <v>0</v>
      </c>
      <c r="AB113" s="25">
        <v>0</v>
      </c>
      <c r="AC113" s="25">
        <v>0</v>
      </c>
      <c r="AD113" s="25">
        <v>0</v>
      </c>
      <c r="AE113" s="28"/>
      <c r="AF113" s="28"/>
      <c r="AG113" s="28"/>
      <c r="AH113" s="28"/>
      <c r="AI113" s="27">
        <v>0</v>
      </c>
      <c r="AJ113" s="27">
        <v>0</v>
      </c>
      <c r="AK113" s="27">
        <v>0</v>
      </c>
      <c r="AL113" s="27">
        <v>0</v>
      </c>
      <c r="AM113" s="25">
        <v>0</v>
      </c>
      <c r="AN113" s="25">
        <v>0</v>
      </c>
      <c r="AO113" s="25">
        <v>0</v>
      </c>
      <c r="AP113" s="25">
        <v>0</v>
      </c>
    </row>
    <row r="114" spans="1:42" s="4" customFormat="1" ht="37.5" hidden="1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0</v>
      </c>
      <c r="X114" s="26">
        <v>0</v>
      </c>
      <c r="Y114" s="26">
        <v>0</v>
      </c>
      <c r="Z114" s="26">
        <v>0</v>
      </c>
      <c r="AA114" s="25">
        <v>0</v>
      </c>
      <c r="AB114" s="25">
        <v>0</v>
      </c>
      <c r="AC114" s="25">
        <v>0</v>
      </c>
      <c r="AD114" s="25">
        <v>0</v>
      </c>
      <c r="AE114" s="28"/>
      <c r="AF114" s="28"/>
      <c r="AG114" s="28"/>
      <c r="AH114" s="28"/>
      <c r="AI114" s="27">
        <v>0</v>
      </c>
      <c r="AJ114" s="27">
        <v>0</v>
      </c>
      <c r="AK114" s="27">
        <v>0</v>
      </c>
      <c r="AL114" s="27">
        <v>0</v>
      </c>
      <c r="AM114" s="25">
        <v>0</v>
      </c>
      <c r="AN114" s="25">
        <v>0</v>
      </c>
      <c r="AO114" s="25">
        <v>0</v>
      </c>
      <c r="AP114" s="25">
        <v>0</v>
      </c>
    </row>
    <row r="115" spans="1:42" s="4" customFormat="1" ht="56.25" hidden="1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0</v>
      </c>
      <c r="G115" s="26">
        <v>0</v>
      </c>
      <c r="H115" s="26">
        <v>0</v>
      </c>
      <c r="I115" s="26">
        <v>0</v>
      </c>
      <c r="J115" s="26">
        <v>0</v>
      </c>
      <c r="K115" s="25">
        <v>0</v>
      </c>
      <c r="L115" s="25">
        <v>0</v>
      </c>
      <c r="M115" s="25">
        <v>0</v>
      </c>
      <c r="N115" s="25">
        <v>0</v>
      </c>
      <c r="O115" s="26">
        <v>0</v>
      </c>
      <c r="P115" s="26">
        <v>0</v>
      </c>
      <c r="Q115" s="26">
        <v>0</v>
      </c>
      <c r="R115" s="26">
        <v>0</v>
      </c>
      <c r="S115" s="27">
        <v>0</v>
      </c>
      <c r="T115" s="27">
        <v>0</v>
      </c>
      <c r="U115" s="27">
        <v>0</v>
      </c>
      <c r="V115" s="27">
        <v>0</v>
      </c>
      <c r="W115" s="26">
        <v>0</v>
      </c>
      <c r="X115" s="26">
        <v>0</v>
      </c>
      <c r="Y115" s="26">
        <v>0</v>
      </c>
      <c r="Z115" s="26">
        <v>0</v>
      </c>
      <c r="AA115" s="25">
        <v>0</v>
      </c>
      <c r="AB115" s="25">
        <v>0</v>
      </c>
      <c r="AC115" s="25">
        <v>0</v>
      </c>
      <c r="AD115" s="25">
        <v>0</v>
      </c>
      <c r="AE115" s="28"/>
      <c r="AF115" s="28"/>
      <c r="AG115" s="28"/>
      <c r="AH115" s="28"/>
      <c r="AI115" s="27">
        <v>0</v>
      </c>
      <c r="AJ115" s="27">
        <v>0</v>
      </c>
      <c r="AK115" s="27">
        <v>0</v>
      </c>
      <c r="AL115" s="27">
        <v>0</v>
      </c>
      <c r="AM115" s="25">
        <v>0</v>
      </c>
      <c r="AN115" s="25">
        <v>0</v>
      </c>
      <c r="AO115" s="25">
        <v>0</v>
      </c>
      <c r="AP115" s="25">
        <v>0</v>
      </c>
    </row>
    <row r="116" spans="1:42" s="4" customFormat="1" ht="37.5" hidden="1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0</v>
      </c>
      <c r="G116" s="26">
        <v>0</v>
      </c>
      <c r="H116" s="26">
        <v>0</v>
      </c>
      <c r="I116" s="26">
        <v>0</v>
      </c>
      <c r="J116" s="26">
        <v>0</v>
      </c>
      <c r="K116" s="25">
        <v>0</v>
      </c>
      <c r="L116" s="25">
        <v>0</v>
      </c>
      <c r="M116" s="25">
        <v>0</v>
      </c>
      <c r="N116" s="25">
        <v>0</v>
      </c>
      <c r="O116" s="26">
        <v>0</v>
      </c>
      <c r="P116" s="26">
        <v>0</v>
      </c>
      <c r="Q116" s="26">
        <v>0</v>
      </c>
      <c r="R116" s="26">
        <v>0</v>
      </c>
      <c r="S116" s="27">
        <v>0</v>
      </c>
      <c r="T116" s="27">
        <v>0</v>
      </c>
      <c r="U116" s="27">
        <v>0</v>
      </c>
      <c r="V116" s="27">
        <v>0</v>
      </c>
      <c r="W116" s="26">
        <v>0</v>
      </c>
      <c r="X116" s="26">
        <v>0</v>
      </c>
      <c r="Y116" s="26">
        <v>0</v>
      </c>
      <c r="Z116" s="26">
        <v>0</v>
      </c>
      <c r="AA116" s="25">
        <v>0</v>
      </c>
      <c r="AB116" s="25">
        <v>0</v>
      </c>
      <c r="AC116" s="25">
        <v>0</v>
      </c>
      <c r="AD116" s="25">
        <v>0</v>
      </c>
      <c r="AE116" s="28"/>
      <c r="AF116" s="28"/>
      <c r="AG116" s="28"/>
      <c r="AH116" s="28"/>
      <c r="AI116" s="27">
        <v>0</v>
      </c>
      <c r="AJ116" s="27">
        <v>0</v>
      </c>
      <c r="AK116" s="27">
        <v>0</v>
      </c>
      <c r="AL116" s="27">
        <v>0</v>
      </c>
      <c r="AM116" s="25">
        <v>0</v>
      </c>
      <c r="AN116" s="25">
        <v>0</v>
      </c>
      <c r="AO116" s="25">
        <v>0</v>
      </c>
      <c r="AP116" s="25">
        <v>0</v>
      </c>
    </row>
    <row r="117" spans="1:42" s="4" customFormat="1" hidden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0</v>
      </c>
      <c r="G117" s="26">
        <v>0</v>
      </c>
      <c r="H117" s="26">
        <v>0</v>
      </c>
      <c r="I117" s="26">
        <v>0</v>
      </c>
      <c r="J117" s="26">
        <v>0</v>
      </c>
      <c r="K117" s="25">
        <v>0</v>
      </c>
      <c r="L117" s="25">
        <v>0</v>
      </c>
      <c r="M117" s="25">
        <v>0</v>
      </c>
      <c r="N117" s="25">
        <v>0</v>
      </c>
      <c r="O117" s="26">
        <v>0</v>
      </c>
      <c r="P117" s="26">
        <v>0</v>
      </c>
      <c r="Q117" s="26">
        <v>0</v>
      </c>
      <c r="R117" s="26">
        <v>0</v>
      </c>
      <c r="S117" s="27">
        <v>0</v>
      </c>
      <c r="T117" s="27">
        <v>0</v>
      </c>
      <c r="U117" s="27">
        <v>0</v>
      </c>
      <c r="V117" s="27">
        <v>0</v>
      </c>
      <c r="W117" s="26">
        <v>0</v>
      </c>
      <c r="X117" s="26">
        <v>0</v>
      </c>
      <c r="Y117" s="26">
        <v>0</v>
      </c>
      <c r="Z117" s="26">
        <v>0</v>
      </c>
      <c r="AA117" s="25">
        <v>0</v>
      </c>
      <c r="AB117" s="25">
        <v>0</v>
      </c>
      <c r="AC117" s="25">
        <v>0</v>
      </c>
      <c r="AD117" s="25">
        <v>0</v>
      </c>
      <c r="AE117" s="28"/>
      <c r="AF117" s="28"/>
      <c r="AG117" s="28"/>
      <c r="AH117" s="28"/>
      <c r="AI117" s="27">
        <v>0</v>
      </c>
      <c r="AJ117" s="27">
        <v>0</v>
      </c>
      <c r="AK117" s="27">
        <v>0</v>
      </c>
      <c r="AL117" s="27">
        <v>0</v>
      </c>
      <c r="AM117" s="25">
        <v>0</v>
      </c>
      <c r="AN117" s="25">
        <v>0</v>
      </c>
      <c r="AO117" s="25">
        <v>0</v>
      </c>
      <c r="AP117" s="25">
        <v>0</v>
      </c>
    </row>
    <row r="118" spans="1:42" s="4" customFormat="1" ht="37.5" hidden="1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0</v>
      </c>
      <c r="G118" s="26">
        <v>0</v>
      </c>
      <c r="H118" s="26">
        <v>0</v>
      </c>
      <c r="I118" s="26">
        <v>0</v>
      </c>
      <c r="J118" s="26">
        <v>0</v>
      </c>
      <c r="K118" s="25">
        <v>0</v>
      </c>
      <c r="L118" s="25">
        <v>0</v>
      </c>
      <c r="M118" s="25">
        <v>0</v>
      </c>
      <c r="N118" s="25">
        <v>0</v>
      </c>
      <c r="O118" s="26">
        <v>0</v>
      </c>
      <c r="P118" s="26">
        <v>0</v>
      </c>
      <c r="Q118" s="26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6">
        <v>0</v>
      </c>
      <c r="X118" s="26">
        <v>0</v>
      </c>
      <c r="Y118" s="26">
        <v>0</v>
      </c>
      <c r="Z118" s="26">
        <v>0</v>
      </c>
      <c r="AA118" s="25">
        <v>0</v>
      </c>
      <c r="AB118" s="25">
        <v>0</v>
      </c>
      <c r="AC118" s="25">
        <v>0</v>
      </c>
      <c r="AD118" s="25">
        <v>0</v>
      </c>
      <c r="AE118" s="28"/>
      <c r="AF118" s="28"/>
      <c r="AG118" s="28"/>
      <c r="AH118" s="28"/>
      <c r="AI118" s="27">
        <v>0</v>
      </c>
      <c r="AJ118" s="27">
        <v>0</v>
      </c>
      <c r="AK118" s="27">
        <v>0</v>
      </c>
      <c r="AL118" s="27">
        <v>0</v>
      </c>
      <c r="AM118" s="25">
        <v>0</v>
      </c>
      <c r="AN118" s="25">
        <v>0</v>
      </c>
      <c r="AO118" s="25">
        <v>0</v>
      </c>
      <c r="AP118" s="25">
        <v>0</v>
      </c>
    </row>
    <row r="119" spans="1:42" s="29" customFormat="1" ht="37.5" hidden="1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0</v>
      </c>
      <c r="G119" s="26">
        <v>0</v>
      </c>
      <c r="H119" s="26">
        <v>0</v>
      </c>
      <c r="I119" s="26">
        <v>0</v>
      </c>
      <c r="J119" s="26">
        <v>0</v>
      </c>
      <c r="K119" s="25">
        <v>0</v>
      </c>
      <c r="L119" s="25">
        <v>0</v>
      </c>
      <c r="M119" s="25">
        <v>0</v>
      </c>
      <c r="N119" s="25">
        <v>0</v>
      </c>
      <c r="O119" s="26">
        <v>0</v>
      </c>
      <c r="P119" s="26">
        <v>0</v>
      </c>
      <c r="Q119" s="26">
        <v>0</v>
      </c>
      <c r="R119" s="26">
        <v>0</v>
      </c>
      <c r="S119" s="27">
        <v>0</v>
      </c>
      <c r="T119" s="27">
        <v>0</v>
      </c>
      <c r="U119" s="27">
        <v>0</v>
      </c>
      <c r="V119" s="27">
        <v>0</v>
      </c>
      <c r="W119" s="26">
        <v>0</v>
      </c>
      <c r="X119" s="26">
        <v>0</v>
      </c>
      <c r="Y119" s="26">
        <v>0</v>
      </c>
      <c r="Z119" s="26">
        <v>0</v>
      </c>
      <c r="AA119" s="25">
        <v>0</v>
      </c>
      <c r="AB119" s="25">
        <v>0</v>
      </c>
      <c r="AC119" s="25">
        <v>0</v>
      </c>
      <c r="AD119" s="25">
        <v>0</v>
      </c>
      <c r="AE119" s="28"/>
      <c r="AF119" s="28"/>
      <c r="AG119" s="28"/>
      <c r="AH119" s="28"/>
      <c r="AI119" s="27">
        <v>0</v>
      </c>
      <c r="AJ119" s="27">
        <v>0</v>
      </c>
      <c r="AK119" s="27">
        <v>0</v>
      </c>
      <c r="AL119" s="27">
        <v>0</v>
      </c>
      <c r="AM119" s="25">
        <v>0</v>
      </c>
      <c r="AN119" s="25">
        <v>0</v>
      </c>
      <c r="AO119" s="25">
        <v>0</v>
      </c>
      <c r="AP119" s="25">
        <v>0</v>
      </c>
    </row>
    <row r="120" spans="1:42" s="30" customFormat="1" ht="37.5" hidden="1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0</v>
      </c>
      <c r="G120" s="26">
        <v>0</v>
      </c>
      <c r="H120" s="26">
        <v>0</v>
      </c>
      <c r="I120" s="26">
        <v>0</v>
      </c>
      <c r="J120" s="26">
        <v>0</v>
      </c>
      <c r="K120" s="25">
        <v>0</v>
      </c>
      <c r="L120" s="25">
        <v>0</v>
      </c>
      <c r="M120" s="25">
        <v>0</v>
      </c>
      <c r="N120" s="25">
        <v>0</v>
      </c>
      <c r="O120" s="26">
        <v>0</v>
      </c>
      <c r="P120" s="26">
        <v>0</v>
      </c>
      <c r="Q120" s="26">
        <v>0</v>
      </c>
      <c r="R120" s="26">
        <v>0</v>
      </c>
      <c r="S120" s="27">
        <v>0</v>
      </c>
      <c r="T120" s="27">
        <v>0</v>
      </c>
      <c r="U120" s="27">
        <v>0</v>
      </c>
      <c r="V120" s="27">
        <v>0</v>
      </c>
      <c r="W120" s="26">
        <v>0</v>
      </c>
      <c r="X120" s="26">
        <v>0</v>
      </c>
      <c r="Y120" s="26">
        <v>0</v>
      </c>
      <c r="Z120" s="26">
        <v>0</v>
      </c>
      <c r="AA120" s="25">
        <v>0</v>
      </c>
      <c r="AB120" s="25">
        <v>0</v>
      </c>
      <c r="AC120" s="25">
        <v>0</v>
      </c>
      <c r="AD120" s="25">
        <v>0</v>
      </c>
      <c r="AE120" s="28"/>
      <c r="AF120" s="28"/>
      <c r="AG120" s="28"/>
      <c r="AH120" s="28"/>
      <c r="AI120" s="27">
        <v>0</v>
      </c>
      <c r="AJ120" s="27">
        <v>0</v>
      </c>
      <c r="AK120" s="27">
        <v>0</v>
      </c>
      <c r="AL120" s="27">
        <v>0</v>
      </c>
      <c r="AM120" s="25">
        <v>0</v>
      </c>
      <c r="AN120" s="25">
        <v>0</v>
      </c>
      <c r="AO120" s="25">
        <v>0</v>
      </c>
      <c r="AP120" s="25">
        <v>0</v>
      </c>
    </row>
    <row r="121" spans="1:42" s="30" customFormat="1" ht="56.25" hidden="1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0</v>
      </c>
      <c r="G121" s="26">
        <v>0</v>
      </c>
      <c r="H121" s="26">
        <v>0</v>
      </c>
      <c r="I121" s="26">
        <v>0</v>
      </c>
      <c r="J121" s="26">
        <v>0</v>
      </c>
      <c r="K121" s="25">
        <v>0</v>
      </c>
      <c r="L121" s="25">
        <v>0</v>
      </c>
      <c r="M121" s="25">
        <v>0</v>
      </c>
      <c r="N121" s="25">
        <v>0</v>
      </c>
      <c r="O121" s="26">
        <v>0</v>
      </c>
      <c r="P121" s="26">
        <v>0</v>
      </c>
      <c r="Q121" s="26">
        <v>0</v>
      </c>
      <c r="R121" s="26">
        <v>0</v>
      </c>
      <c r="S121" s="54">
        <v>0</v>
      </c>
      <c r="T121" s="54">
        <v>0</v>
      </c>
      <c r="U121" s="54">
        <v>0</v>
      </c>
      <c r="V121" s="54">
        <v>0</v>
      </c>
      <c r="W121" s="26">
        <v>0</v>
      </c>
      <c r="X121" s="26">
        <v>0</v>
      </c>
      <c r="Y121" s="26">
        <v>0</v>
      </c>
      <c r="Z121" s="26">
        <v>0</v>
      </c>
      <c r="AA121" s="25">
        <v>0</v>
      </c>
      <c r="AB121" s="25">
        <v>0</v>
      </c>
      <c r="AC121" s="25">
        <v>0</v>
      </c>
      <c r="AD121" s="25">
        <v>0</v>
      </c>
      <c r="AE121" s="28"/>
      <c r="AF121" s="28"/>
      <c r="AG121" s="28"/>
      <c r="AH121" s="28"/>
      <c r="AI121" s="27">
        <v>0</v>
      </c>
      <c r="AJ121" s="27">
        <v>0</v>
      </c>
      <c r="AK121" s="27">
        <v>0</v>
      </c>
      <c r="AL121" s="27">
        <v>0</v>
      </c>
      <c r="AM121" s="25">
        <v>0</v>
      </c>
      <c r="AN121" s="25">
        <v>0</v>
      </c>
      <c r="AO121" s="25">
        <v>0</v>
      </c>
      <c r="AP121" s="25">
        <v>0</v>
      </c>
    </row>
    <row r="122" spans="1:42" s="4" customFormat="1" ht="56.25" hidden="1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0</v>
      </c>
      <c r="G122" s="26">
        <v>0</v>
      </c>
      <c r="H122" s="26">
        <v>0</v>
      </c>
      <c r="I122" s="26">
        <v>0</v>
      </c>
      <c r="J122" s="26">
        <v>0</v>
      </c>
      <c r="K122" s="25">
        <v>0</v>
      </c>
      <c r="L122" s="25">
        <v>0</v>
      </c>
      <c r="M122" s="25">
        <v>0</v>
      </c>
      <c r="N122" s="25">
        <v>0</v>
      </c>
      <c r="O122" s="26">
        <v>0</v>
      </c>
      <c r="P122" s="26">
        <v>0</v>
      </c>
      <c r="Q122" s="26">
        <v>0</v>
      </c>
      <c r="R122" s="26">
        <v>0</v>
      </c>
      <c r="S122" s="54">
        <v>0</v>
      </c>
      <c r="T122" s="54">
        <v>0</v>
      </c>
      <c r="U122" s="54">
        <v>0</v>
      </c>
      <c r="V122" s="54">
        <v>0</v>
      </c>
      <c r="W122" s="26">
        <v>0</v>
      </c>
      <c r="X122" s="26">
        <v>0</v>
      </c>
      <c r="Y122" s="26">
        <v>0</v>
      </c>
      <c r="Z122" s="26">
        <v>0</v>
      </c>
      <c r="AA122" s="25">
        <v>0</v>
      </c>
      <c r="AB122" s="25">
        <v>0</v>
      </c>
      <c r="AC122" s="25">
        <v>0</v>
      </c>
      <c r="AD122" s="25">
        <v>0</v>
      </c>
      <c r="AE122" s="28"/>
      <c r="AF122" s="28"/>
      <c r="AG122" s="28"/>
      <c r="AH122" s="28"/>
      <c r="AI122" s="27">
        <v>0</v>
      </c>
      <c r="AJ122" s="27">
        <v>0</v>
      </c>
      <c r="AK122" s="27">
        <v>0</v>
      </c>
      <c r="AL122" s="27">
        <v>0</v>
      </c>
      <c r="AM122" s="25">
        <v>0</v>
      </c>
      <c r="AN122" s="25">
        <v>0</v>
      </c>
      <c r="AO122" s="25">
        <v>0</v>
      </c>
      <c r="AP122" s="25">
        <v>0</v>
      </c>
    </row>
    <row r="123" spans="1:42" s="29" customFormat="1" ht="56.25" hidden="1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0</v>
      </c>
      <c r="G123" s="26">
        <v>0</v>
      </c>
      <c r="H123" s="26">
        <v>0</v>
      </c>
      <c r="I123" s="26">
        <v>0</v>
      </c>
      <c r="J123" s="26">
        <v>0</v>
      </c>
      <c r="K123" s="25">
        <v>0</v>
      </c>
      <c r="L123" s="25">
        <v>0</v>
      </c>
      <c r="M123" s="25">
        <v>0</v>
      </c>
      <c r="N123" s="25">
        <v>0</v>
      </c>
      <c r="O123" s="26">
        <v>0</v>
      </c>
      <c r="P123" s="26">
        <v>0</v>
      </c>
      <c r="Q123" s="26">
        <v>0</v>
      </c>
      <c r="R123" s="26">
        <v>0</v>
      </c>
      <c r="S123" s="54">
        <v>0</v>
      </c>
      <c r="T123" s="54">
        <v>0</v>
      </c>
      <c r="U123" s="54">
        <v>0</v>
      </c>
      <c r="V123" s="54">
        <v>0</v>
      </c>
      <c r="W123" s="26">
        <v>0</v>
      </c>
      <c r="X123" s="26">
        <v>0</v>
      </c>
      <c r="Y123" s="26">
        <v>0</v>
      </c>
      <c r="Z123" s="26">
        <v>0</v>
      </c>
      <c r="AA123" s="25">
        <v>0</v>
      </c>
      <c r="AB123" s="25">
        <v>0</v>
      </c>
      <c r="AC123" s="25">
        <v>0</v>
      </c>
      <c r="AD123" s="25">
        <v>0</v>
      </c>
      <c r="AE123" s="28"/>
      <c r="AF123" s="28"/>
      <c r="AG123" s="28"/>
      <c r="AH123" s="28"/>
      <c r="AI123" s="27">
        <v>0</v>
      </c>
      <c r="AJ123" s="27">
        <v>0</v>
      </c>
      <c r="AK123" s="27">
        <v>0</v>
      </c>
      <c r="AL123" s="27">
        <v>0</v>
      </c>
      <c r="AM123" s="25">
        <v>0</v>
      </c>
      <c r="AN123" s="25">
        <v>0</v>
      </c>
      <c r="AO123" s="25">
        <v>0</v>
      </c>
      <c r="AP123" s="25">
        <v>0</v>
      </c>
    </row>
    <row r="124" spans="1:42" s="9" customFormat="1" ht="37.5" hidden="1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0</v>
      </c>
      <c r="G124" s="26">
        <v>0</v>
      </c>
      <c r="H124" s="26">
        <v>0</v>
      </c>
      <c r="I124" s="26">
        <v>0</v>
      </c>
      <c r="J124" s="26">
        <v>0</v>
      </c>
      <c r="K124" s="25">
        <v>0</v>
      </c>
      <c r="L124" s="25">
        <v>0</v>
      </c>
      <c r="M124" s="25">
        <v>0</v>
      </c>
      <c r="N124" s="25">
        <v>0</v>
      </c>
      <c r="O124" s="26">
        <v>0</v>
      </c>
      <c r="P124" s="26">
        <v>0</v>
      </c>
      <c r="Q124" s="26">
        <v>0</v>
      </c>
      <c r="R124" s="26">
        <v>0</v>
      </c>
      <c r="S124" s="54">
        <v>0</v>
      </c>
      <c r="T124" s="54">
        <v>0</v>
      </c>
      <c r="U124" s="54">
        <v>0</v>
      </c>
      <c r="V124" s="54">
        <v>0</v>
      </c>
      <c r="W124" s="26">
        <v>0</v>
      </c>
      <c r="X124" s="26">
        <v>0</v>
      </c>
      <c r="Y124" s="26">
        <v>0</v>
      </c>
      <c r="Z124" s="26">
        <v>0</v>
      </c>
      <c r="AA124" s="25">
        <v>0</v>
      </c>
      <c r="AB124" s="25">
        <v>0</v>
      </c>
      <c r="AC124" s="25">
        <v>0</v>
      </c>
      <c r="AD124" s="25">
        <v>0</v>
      </c>
      <c r="AE124" s="28"/>
      <c r="AF124" s="28"/>
      <c r="AG124" s="28"/>
      <c r="AH124" s="28"/>
      <c r="AI124" s="27">
        <v>0</v>
      </c>
      <c r="AJ124" s="27">
        <v>0</v>
      </c>
      <c r="AK124" s="27">
        <v>0</v>
      </c>
      <c r="AL124" s="27">
        <v>0</v>
      </c>
      <c r="AM124" s="25">
        <v>0</v>
      </c>
      <c r="AN124" s="25">
        <v>0</v>
      </c>
      <c r="AO124" s="25">
        <v>0</v>
      </c>
      <c r="AP124" s="25">
        <v>0</v>
      </c>
    </row>
    <row r="125" spans="1:42" s="4" customFormat="1" ht="37.5" hidden="1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0</v>
      </c>
      <c r="G125" s="26">
        <v>0</v>
      </c>
      <c r="H125" s="26">
        <v>0</v>
      </c>
      <c r="I125" s="26">
        <v>0</v>
      </c>
      <c r="J125" s="26">
        <v>0</v>
      </c>
      <c r="K125" s="25">
        <v>0</v>
      </c>
      <c r="L125" s="25">
        <v>0</v>
      </c>
      <c r="M125" s="25">
        <v>0</v>
      </c>
      <c r="N125" s="25">
        <v>0</v>
      </c>
      <c r="O125" s="26">
        <v>0</v>
      </c>
      <c r="P125" s="26">
        <v>0</v>
      </c>
      <c r="Q125" s="26">
        <v>0</v>
      </c>
      <c r="R125" s="26">
        <v>0</v>
      </c>
      <c r="S125" s="54">
        <v>0</v>
      </c>
      <c r="T125" s="54">
        <v>0</v>
      </c>
      <c r="U125" s="54">
        <v>0</v>
      </c>
      <c r="V125" s="54">
        <v>0</v>
      </c>
      <c r="W125" s="26">
        <v>0</v>
      </c>
      <c r="X125" s="26">
        <v>0</v>
      </c>
      <c r="Y125" s="26">
        <v>0</v>
      </c>
      <c r="Z125" s="26">
        <v>0</v>
      </c>
      <c r="AA125" s="25">
        <v>0</v>
      </c>
      <c r="AB125" s="25">
        <v>0</v>
      </c>
      <c r="AC125" s="25">
        <v>0</v>
      </c>
      <c r="AD125" s="25">
        <v>0</v>
      </c>
      <c r="AE125" s="28"/>
      <c r="AF125" s="28"/>
      <c r="AG125" s="28"/>
      <c r="AH125" s="28"/>
      <c r="AI125" s="27">
        <v>0</v>
      </c>
      <c r="AJ125" s="27">
        <v>0</v>
      </c>
      <c r="AK125" s="27">
        <v>0</v>
      </c>
      <c r="AL125" s="27">
        <v>0</v>
      </c>
      <c r="AM125" s="25">
        <v>0</v>
      </c>
      <c r="AN125" s="25">
        <v>0</v>
      </c>
      <c r="AO125" s="25">
        <v>0</v>
      </c>
      <c r="AP125" s="25">
        <v>0</v>
      </c>
    </row>
    <row r="126" spans="1:42" s="4" customFormat="1" ht="37.5" hidden="1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0</v>
      </c>
      <c r="G126" s="26">
        <v>0</v>
      </c>
      <c r="H126" s="26">
        <v>0</v>
      </c>
      <c r="I126" s="26">
        <v>0</v>
      </c>
      <c r="J126" s="26">
        <v>0</v>
      </c>
      <c r="K126" s="25">
        <v>0</v>
      </c>
      <c r="L126" s="25">
        <v>0</v>
      </c>
      <c r="M126" s="25">
        <v>0</v>
      </c>
      <c r="N126" s="25">
        <v>0</v>
      </c>
      <c r="O126" s="26">
        <v>0</v>
      </c>
      <c r="P126" s="26">
        <v>0</v>
      </c>
      <c r="Q126" s="26">
        <v>0</v>
      </c>
      <c r="R126" s="26">
        <v>0</v>
      </c>
      <c r="S126" s="54">
        <v>0</v>
      </c>
      <c r="T126" s="54">
        <v>0</v>
      </c>
      <c r="U126" s="54">
        <v>0</v>
      </c>
      <c r="V126" s="54">
        <v>0</v>
      </c>
      <c r="W126" s="26">
        <v>0</v>
      </c>
      <c r="X126" s="26">
        <v>0</v>
      </c>
      <c r="Y126" s="26">
        <v>0</v>
      </c>
      <c r="Z126" s="26">
        <v>0</v>
      </c>
      <c r="AA126" s="25">
        <v>0</v>
      </c>
      <c r="AB126" s="25">
        <v>0</v>
      </c>
      <c r="AC126" s="25">
        <v>0</v>
      </c>
      <c r="AD126" s="25">
        <v>0</v>
      </c>
      <c r="AE126" s="28"/>
      <c r="AF126" s="28"/>
      <c r="AG126" s="28"/>
      <c r="AH126" s="28"/>
      <c r="AI126" s="27">
        <v>0</v>
      </c>
      <c r="AJ126" s="27">
        <v>0</v>
      </c>
      <c r="AK126" s="27">
        <v>0</v>
      </c>
      <c r="AL126" s="27">
        <v>0</v>
      </c>
      <c r="AM126" s="25">
        <v>0</v>
      </c>
      <c r="AN126" s="25">
        <v>0</v>
      </c>
      <c r="AO126" s="25">
        <v>0</v>
      </c>
      <c r="AP126" s="25">
        <v>0</v>
      </c>
    </row>
    <row r="127" spans="1:42" s="29" customFormat="1" ht="37.5" hidden="1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0</v>
      </c>
      <c r="G127" s="26">
        <v>0</v>
      </c>
      <c r="H127" s="26">
        <v>0</v>
      </c>
      <c r="I127" s="26">
        <v>0</v>
      </c>
      <c r="J127" s="26">
        <v>0</v>
      </c>
      <c r="K127" s="25">
        <v>0</v>
      </c>
      <c r="L127" s="25">
        <v>0</v>
      </c>
      <c r="M127" s="25">
        <v>0</v>
      </c>
      <c r="N127" s="25">
        <v>0</v>
      </c>
      <c r="O127" s="26">
        <v>0</v>
      </c>
      <c r="P127" s="26">
        <v>0</v>
      </c>
      <c r="Q127" s="26">
        <v>0</v>
      </c>
      <c r="R127" s="26">
        <v>0</v>
      </c>
      <c r="S127" s="27">
        <v>0</v>
      </c>
      <c r="T127" s="27">
        <v>0</v>
      </c>
      <c r="U127" s="27">
        <v>0</v>
      </c>
      <c r="V127" s="27">
        <v>0</v>
      </c>
      <c r="W127" s="26">
        <v>0</v>
      </c>
      <c r="X127" s="26">
        <v>0</v>
      </c>
      <c r="Y127" s="26">
        <v>0</v>
      </c>
      <c r="Z127" s="26">
        <v>0</v>
      </c>
      <c r="AA127" s="25">
        <v>0</v>
      </c>
      <c r="AB127" s="25">
        <v>0</v>
      </c>
      <c r="AC127" s="25">
        <v>0</v>
      </c>
      <c r="AD127" s="25">
        <v>0</v>
      </c>
      <c r="AE127" s="28"/>
      <c r="AF127" s="28"/>
      <c r="AG127" s="28"/>
      <c r="AH127" s="28"/>
      <c r="AI127" s="27">
        <v>0</v>
      </c>
      <c r="AJ127" s="27">
        <v>0</v>
      </c>
      <c r="AK127" s="27">
        <v>0</v>
      </c>
      <c r="AL127" s="27">
        <v>0</v>
      </c>
      <c r="AM127" s="25">
        <v>0</v>
      </c>
      <c r="AN127" s="25">
        <v>0</v>
      </c>
      <c r="AO127" s="25">
        <v>0</v>
      </c>
      <c r="AP127" s="25">
        <v>0</v>
      </c>
    </row>
    <row r="128" spans="1:42" s="9" customFormat="1" ht="37.5" hidden="1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0</v>
      </c>
      <c r="G128" s="26">
        <v>0</v>
      </c>
      <c r="H128" s="26">
        <v>0</v>
      </c>
      <c r="I128" s="26">
        <v>0</v>
      </c>
      <c r="J128" s="26">
        <v>0</v>
      </c>
      <c r="K128" s="25">
        <v>0</v>
      </c>
      <c r="L128" s="25">
        <v>0</v>
      </c>
      <c r="M128" s="25">
        <v>0</v>
      </c>
      <c r="N128" s="25">
        <v>0</v>
      </c>
      <c r="O128" s="26">
        <v>0</v>
      </c>
      <c r="P128" s="26">
        <v>0</v>
      </c>
      <c r="Q128" s="26">
        <v>0</v>
      </c>
      <c r="R128" s="26">
        <v>0</v>
      </c>
      <c r="S128" s="27">
        <v>0</v>
      </c>
      <c r="T128" s="27">
        <v>0</v>
      </c>
      <c r="U128" s="27">
        <v>0</v>
      </c>
      <c r="V128" s="27">
        <v>0</v>
      </c>
      <c r="W128" s="26">
        <v>0</v>
      </c>
      <c r="X128" s="26">
        <v>0</v>
      </c>
      <c r="Y128" s="26">
        <v>0</v>
      </c>
      <c r="Z128" s="26">
        <v>0</v>
      </c>
      <c r="AA128" s="25">
        <v>0</v>
      </c>
      <c r="AB128" s="25">
        <v>0</v>
      </c>
      <c r="AC128" s="25">
        <v>0</v>
      </c>
      <c r="AD128" s="25">
        <v>0</v>
      </c>
      <c r="AE128" s="28"/>
      <c r="AF128" s="28"/>
      <c r="AG128" s="28"/>
      <c r="AH128" s="28"/>
      <c r="AI128" s="27">
        <v>0</v>
      </c>
      <c r="AJ128" s="27">
        <v>0</v>
      </c>
      <c r="AK128" s="27">
        <v>0</v>
      </c>
      <c r="AL128" s="27">
        <v>0</v>
      </c>
      <c r="AM128" s="25">
        <v>0</v>
      </c>
      <c r="AN128" s="25">
        <v>0</v>
      </c>
      <c r="AO128" s="25">
        <v>0</v>
      </c>
      <c r="AP128" s="25">
        <v>0</v>
      </c>
    </row>
    <row r="129" spans="1:42" s="46" customFormat="1" hidden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0</v>
      </c>
      <c r="G129" s="42">
        <v>0</v>
      </c>
      <c r="H129" s="42">
        <v>0</v>
      </c>
      <c r="I129" s="42">
        <v>0</v>
      </c>
      <c r="J129" s="42">
        <v>0</v>
      </c>
      <c r="K129" s="41">
        <v>0</v>
      </c>
      <c r="L129" s="41">
        <v>0</v>
      </c>
      <c r="M129" s="41">
        <v>0</v>
      </c>
      <c r="N129" s="41">
        <v>0</v>
      </c>
      <c r="O129" s="42">
        <v>0</v>
      </c>
      <c r="P129" s="42">
        <v>0</v>
      </c>
      <c r="Q129" s="42">
        <v>0</v>
      </c>
      <c r="R129" s="42">
        <v>0</v>
      </c>
      <c r="S129" s="57">
        <v>0</v>
      </c>
      <c r="T129" s="57">
        <v>0</v>
      </c>
      <c r="U129" s="57">
        <v>0</v>
      </c>
      <c r="V129" s="57">
        <v>0</v>
      </c>
      <c r="W129" s="42">
        <v>0</v>
      </c>
      <c r="X129" s="42">
        <v>0</v>
      </c>
      <c r="Y129" s="42">
        <v>0</v>
      </c>
      <c r="Z129" s="42">
        <v>0</v>
      </c>
      <c r="AA129" s="41">
        <v>0</v>
      </c>
      <c r="AB129" s="41">
        <v>0</v>
      </c>
      <c r="AC129" s="41">
        <v>0</v>
      </c>
      <c r="AD129" s="41">
        <v>0</v>
      </c>
      <c r="AE129" s="44" t="s">
        <v>31</v>
      </c>
      <c r="AF129" s="44" t="s">
        <v>31</v>
      </c>
      <c r="AG129" s="44" t="s">
        <v>31</v>
      </c>
      <c r="AH129" s="44" t="s">
        <v>31</v>
      </c>
      <c r="AI129" s="43">
        <v>0</v>
      </c>
      <c r="AJ129" s="43">
        <v>0</v>
      </c>
      <c r="AK129" s="43">
        <v>0</v>
      </c>
      <c r="AL129" s="43">
        <v>0</v>
      </c>
      <c r="AM129" s="41">
        <v>0</v>
      </c>
      <c r="AN129" s="41">
        <v>0</v>
      </c>
      <c r="AO129" s="41">
        <v>0</v>
      </c>
      <c r="AP129" s="41">
        <v>0</v>
      </c>
    </row>
    <row r="130" spans="1:42" s="4" customFormat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5</v>
      </c>
      <c r="G130" s="26">
        <v>24.5</v>
      </c>
      <c r="H130" s="26">
        <v>14.5</v>
      </c>
      <c r="I130" s="26">
        <v>4</v>
      </c>
      <c r="J130" s="26">
        <v>43</v>
      </c>
      <c r="K130" s="25">
        <v>2</v>
      </c>
      <c r="L130" s="25">
        <v>1</v>
      </c>
      <c r="M130" s="25">
        <v>0</v>
      </c>
      <c r="N130" s="25">
        <v>3</v>
      </c>
      <c r="O130" s="26">
        <v>0.82</v>
      </c>
      <c r="P130" s="26">
        <v>0.69</v>
      </c>
      <c r="Q130" s="26">
        <v>0</v>
      </c>
      <c r="R130" s="26">
        <v>0.76</v>
      </c>
      <c r="S130" s="27">
        <v>0.52935514918190563</v>
      </c>
      <c r="T130" s="27">
        <v>10.504201680672269</v>
      </c>
      <c r="U130" s="27">
        <v>0</v>
      </c>
      <c r="V130" s="27">
        <v>1.4634146341463414</v>
      </c>
      <c r="W130" s="26">
        <v>20.78</v>
      </c>
      <c r="X130" s="26">
        <v>2.38</v>
      </c>
      <c r="Y130" s="26">
        <v>1.44</v>
      </c>
      <c r="Z130" s="26">
        <v>24.6</v>
      </c>
      <c r="AA130" s="25">
        <v>11</v>
      </c>
      <c r="AB130" s="25">
        <v>25</v>
      </c>
      <c r="AC130" s="25">
        <v>0</v>
      </c>
      <c r="AD130" s="25">
        <v>36</v>
      </c>
      <c r="AE130" s="28"/>
      <c r="AF130" s="28"/>
      <c r="AG130" s="28"/>
      <c r="AH130" s="28"/>
      <c r="AI130" s="27">
        <v>0.53300000000000003</v>
      </c>
      <c r="AJ130" s="27">
        <v>0.44900000000000001</v>
      </c>
      <c r="AK130" s="27">
        <v>0</v>
      </c>
      <c r="AL130" s="27">
        <v>0.98199999999999998</v>
      </c>
      <c r="AM130" s="25">
        <v>11</v>
      </c>
      <c r="AN130" s="25">
        <v>1</v>
      </c>
      <c r="AO130" s="25">
        <v>0</v>
      </c>
      <c r="AP130" s="25">
        <v>12</v>
      </c>
    </row>
    <row r="131" spans="1:42" s="29" customFormat="1" hidden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4</v>
      </c>
      <c r="G131" s="26">
        <v>22.7</v>
      </c>
      <c r="H131" s="26">
        <v>11.8</v>
      </c>
      <c r="I131" s="26">
        <v>0</v>
      </c>
      <c r="J131" s="26">
        <v>34.5</v>
      </c>
      <c r="K131" s="25">
        <v>0</v>
      </c>
      <c r="L131" s="25">
        <v>0</v>
      </c>
      <c r="M131" s="25">
        <v>0</v>
      </c>
      <c r="N131" s="25">
        <v>0</v>
      </c>
      <c r="O131" s="26">
        <v>0</v>
      </c>
      <c r="P131" s="26">
        <v>0</v>
      </c>
      <c r="Q131" s="26">
        <v>0</v>
      </c>
      <c r="R131" s="26">
        <v>0</v>
      </c>
      <c r="S131" s="27">
        <v>0</v>
      </c>
      <c r="T131" s="27">
        <v>0</v>
      </c>
      <c r="U131" s="27">
        <v>0</v>
      </c>
      <c r="V131" s="27">
        <v>0</v>
      </c>
      <c r="W131" s="26">
        <v>8.18</v>
      </c>
      <c r="X131" s="26">
        <v>5.27</v>
      </c>
      <c r="Y131" s="26">
        <v>0.72</v>
      </c>
      <c r="Z131" s="26">
        <v>14.17</v>
      </c>
      <c r="AA131" s="25">
        <v>0</v>
      </c>
      <c r="AB131" s="25">
        <v>0</v>
      </c>
      <c r="AC131" s="25">
        <v>0</v>
      </c>
      <c r="AD131" s="25">
        <v>0</v>
      </c>
      <c r="AE131" s="28"/>
      <c r="AF131" s="28"/>
      <c r="AG131" s="28"/>
      <c r="AH131" s="28"/>
      <c r="AI131" s="27">
        <v>0</v>
      </c>
      <c r="AJ131" s="27">
        <v>0</v>
      </c>
      <c r="AK131" s="27">
        <v>0</v>
      </c>
      <c r="AL131" s="27">
        <v>0</v>
      </c>
      <c r="AM131" s="25">
        <v>0</v>
      </c>
      <c r="AN131" s="25">
        <v>0</v>
      </c>
      <c r="AO131" s="25">
        <v>0</v>
      </c>
      <c r="AP131" s="25">
        <v>0</v>
      </c>
    </row>
    <row r="132" spans="1:42" s="9" customFormat="1" hidden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5</v>
      </c>
      <c r="G132" s="26">
        <v>32.5</v>
      </c>
      <c r="H132" s="26">
        <v>0</v>
      </c>
      <c r="I132" s="26">
        <v>0</v>
      </c>
      <c r="J132" s="26">
        <v>32.5</v>
      </c>
      <c r="K132" s="25">
        <v>0</v>
      </c>
      <c r="L132" s="25">
        <v>0</v>
      </c>
      <c r="M132" s="25">
        <v>0</v>
      </c>
      <c r="N132" s="25">
        <v>0</v>
      </c>
      <c r="O132" s="26">
        <v>0</v>
      </c>
      <c r="P132" s="26">
        <v>0</v>
      </c>
      <c r="Q132" s="26">
        <v>0</v>
      </c>
      <c r="R132" s="26">
        <v>0</v>
      </c>
      <c r="S132" s="27">
        <v>0</v>
      </c>
      <c r="T132" s="27">
        <v>0</v>
      </c>
      <c r="U132" s="27">
        <v>0</v>
      </c>
      <c r="V132" s="27">
        <v>0</v>
      </c>
      <c r="W132" s="26">
        <v>14.34</v>
      </c>
      <c r="X132" s="26">
        <v>0</v>
      </c>
      <c r="Y132" s="26">
        <v>0.03</v>
      </c>
      <c r="Z132" s="26">
        <v>14.37</v>
      </c>
      <c r="AA132" s="25">
        <v>0</v>
      </c>
      <c r="AB132" s="25">
        <v>0</v>
      </c>
      <c r="AC132" s="25">
        <v>0</v>
      </c>
      <c r="AD132" s="25">
        <v>0</v>
      </c>
      <c r="AE132" s="28"/>
      <c r="AF132" s="28"/>
      <c r="AG132" s="28"/>
      <c r="AH132" s="28"/>
      <c r="AI132" s="27">
        <v>0</v>
      </c>
      <c r="AJ132" s="27">
        <v>0</v>
      </c>
      <c r="AK132" s="27">
        <v>0</v>
      </c>
      <c r="AL132" s="27">
        <v>0</v>
      </c>
      <c r="AM132" s="25">
        <v>0</v>
      </c>
      <c r="AN132" s="25">
        <v>0</v>
      </c>
      <c r="AO132" s="25">
        <v>0</v>
      </c>
      <c r="AP132" s="25">
        <v>0</v>
      </c>
    </row>
    <row r="133" spans="1:42" s="9" customFormat="1" ht="37.5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3</v>
      </c>
      <c r="G133" s="26">
        <v>31.03</v>
      </c>
      <c r="H133" s="26">
        <v>0</v>
      </c>
      <c r="I133" s="26">
        <v>0</v>
      </c>
      <c r="J133" s="26">
        <v>31.03</v>
      </c>
      <c r="K133" s="25">
        <v>8</v>
      </c>
      <c r="L133" s="25">
        <v>0</v>
      </c>
      <c r="M133" s="25">
        <v>0</v>
      </c>
      <c r="N133" s="25">
        <v>8</v>
      </c>
      <c r="O133" s="26">
        <v>2.58</v>
      </c>
      <c r="P133" s="26">
        <v>0</v>
      </c>
      <c r="Q133" s="26">
        <v>0</v>
      </c>
      <c r="R133" s="26">
        <v>2.58</v>
      </c>
      <c r="S133" s="27">
        <v>1.5847860538827259</v>
      </c>
      <c r="T133" s="27">
        <v>0</v>
      </c>
      <c r="U133" s="27">
        <v>0</v>
      </c>
      <c r="V133" s="27">
        <v>1.5847860538827259</v>
      </c>
      <c r="W133" s="26">
        <v>18.93</v>
      </c>
      <c r="X133" s="26">
        <v>0</v>
      </c>
      <c r="Y133" s="26">
        <v>0</v>
      </c>
      <c r="Z133" s="26">
        <v>18.93</v>
      </c>
      <c r="AA133" s="25">
        <v>30</v>
      </c>
      <c r="AB133" s="25">
        <v>0</v>
      </c>
      <c r="AC133" s="25">
        <v>0</v>
      </c>
      <c r="AD133" s="25">
        <v>30</v>
      </c>
      <c r="AE133" s="28"/>
      <c r="AF133" s="28"/>
      <c r="AG133" s="28"/>
      <c r="AH133" s="28"/>
      <c r="AI133" s="27">
        <v>1.677</v>
      </c>
      <c r="AJ133" s="27">
        <v>0</v>
      </c>
      <c r="AK133" s="27">
        <v>0</v>
      </c>
      <c r="AL133" s="27">
        <v>1.677</v>
      </c>
      <c r="AM133" s="25">
        <v>32</v>
      </c>
      <c r="AN133" s="25">
        <v>0</v>
      </c>
      <c r="AO133" s="25">
        <v>0</v>
      </c>
      <c r="AP133" s="25">
        <v>32</v>
      </c>
    </row>
    <row r="134" spans="1:42" s="4" customFormat="1" ht="25.5" customHeight="1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9</v>
      </c>
      <c r="G134" s="26">
        <v>116.9</v>
      </c>
      <c r="H134" s="26">
        <v>0</v>
      </c>
      <c r="I134" s="26">
        <v>0</v>
      </c>
      <c r="J134" s="26">
        <v>116.9</v>
      </c>
      <c r="K134" s="25">
        <v>3</v>
      </c>
      <c r="L134" s="25">
        <v>0</v>
      </c>
      <c r="M134" s="25">
        <v>0</v>
      </c>
      <c r="N134" s="25">
        <v>3</v>
      </c>
      <c r="O134" s="26">
        <v>0.26</v>
      </c>
      <c r="P134" s="26">
        <v>0</v>
      </c>
      <c r="Q134" s="26">
        <v>0</v>
      </c>
      <c r="R134" s="26">
        <v>0.17</v>
      </c>
      <c r="S134" s="27">
        <v>0.15981735159817351</v>
      </c>
      <c r="T134" s="27">
        <v>0</v>
      </c>
      <c r="U134" s="27">
        <v>0</v>
      </c>
      <c r="V134" s="27">
        <v>0.10752688172043011</v>
      </c>
      <c r="W134" s="26">
        <v>219</v>
      </c>
      <c r="X134" s="26">
        <v>106.5</v>
      </c>
      <c r="Y134" s="26">
        <v>0</v>
      </c>
      <c r="Z134" s="26">
        <v>325.5</v>
      </c>
      <c r="AA134" s="25">
        <v>35</v>
      </c>
      <c r="AB134" s="25">
        <v>0</v>
      </c>
      <c r="AC134" s="25">
        <v>0</v>
      </c>
      <c r="AD134" s="25">
        <v>35</v>
      </c>
      <c r="AE134" s="28"/>
      <c r="AF134" s="28"/>
      <c r="AG134" s="28"/>
      <c r="AH134" s="28"/>
      <c r="AI134" s="27">
        <v>0.16900000000000001</v>
      </c>
      <c r="AJ134" s="27">
        <v>0</v>
      </c>
      <c r="AK134" s="27">
        <v>0</v>
      </c>
      <c r="AL134" s="27">
        <v>0.16900000000000001</v>
      </c>
      <c r="AM134" s="25">
        <v>37</v>
      </c>
      <c r="AN134" s="25">
        <v>0</v>
      </c>
      <c r="AO134" s="25">
        <v>0</v>
      </c>
      <c r="AP134" s="25">
        <v>37</v>
      </c>
    </row>
    <row r="135" spans="1:42" s="4" customFormat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7</v>
      </c>
      <c r="G135" s="26">
        <v>80.5</v>
      </c>
      <c r="H135" s="26">
        <v>6</v>
      </c>
      <c r="I135" s="26">
        <v>0</v>
      </c>
      <c r="J135" s="26">
        <v>86.5</v>
      </c>
      <c r="K135" s="25">
        <v>12</v>
      </c>
      <c r="L135" s="25">
        <v>0</v>
      </c>
      <c r="M135" s="25">
        <v>0</v>
      </c>
      <c r="N135" s="25">
        <v>12</v>
      </c>
      <c r="O135" s="26">
        <v>1.49</v>
      </c>
      <c r="P135" s="26">
        <v>0</v>
      </c>
      <c r="Q135" s="26">
        <v>0</v>
      </c>
      <c r="R135" s="26">
        <v>1.1299999999999999</v>
      </c>
      <c r="S135" s="27">
        <v>0.92806017226737836</v>
      </c>
      <c r="T135" s="27">
        <v>0</v>
      </c>
      <c r="U135" s="27">
        <v>0</v>
      </c>
      <c r="V135" s="27">
        <v>0.70552430139260347</v>
      </c>
      <c r="W135" s="26">
        <v>164.86</v>
      </c>
      <c r="X135" s="26">
        <v>52</v>
      </c>
      <c r="Y135" s="26">
        <v>0</v>
      </c>
      <c r="Z135" s="26">
        <v>216.86</v>
      </c>
      <c r="AA135" s="25">
        <v>153</v>
      </c>
      <c r="AB135" s="25">
        <v>0</v>
      </c>
      <c r="AC135" s="25">
        <v>0</v>
      </c>
      <c r="AD135" s="25">
        <v>153</v>
      </c>
      <c r="AE135" s="28"/>
      <c r="AF135" s="28"/>
      <c r="AG135" s="28"/>
      <c r="AH135" s="28"/>
      <c r="AI135" s="27">
        <v>0.96899999999999997</v>
      </c>
      <c r="AJ135" s="27">
        <v>0</v>
      </c>
      <c r="AK135" s="27">
        <v>0</v>
      </c>
      <c r="AL135" s="27">
        <v>0.96899999999999997</v>
      </c>
      <c r="AM135" s="25">
        <v>160</v>
      </c>
      <c r="AN135" s="25">
        <v>0</v>
      </c>
      <c r="AO135" s="25">
        <v>0</v>
      </c>
      <c r="AP135" s="25">
        <v>160</v>
      </c>
    </row>
    <row r="136" spans="1:42" s="29" customFormat="1" ht="37.5" hidden="1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0</v>
      </c>
      <c r="G136" s="26">
        <v>0</v>
      </c>
      <c r="H136" s="26">
        <v>0</v>
      </c>
      <c r="I136" s="26">
        <v>0</v>
      </c>
      <c r="J136" s="26">
        <v>0</v>
      </c>
      <c r="K136" s="25">
        <v>0</v>
      </c>
      <c r="L136" s="25">
        <v>0</v>
      </c>
      <c r="M136" s="25">
        <v>0</v>
      </c>
      <c r="N136" s="25">
        <v>0</v>
      </c>
      <c r="O136" s="26">
        <v>0</v>
      </c>
      <c r="P136" s="26">
        <v>0</v>
      </c>
      <c r="Q136" s="26">
        <v>0</v>
      </c>
      <c r="R136" s="26">
        <v>0</v>
      </c>
      <c r="S136" s="27">
        <v>0</v>
      </c>
      <c r="T136" s="27">
        <v>0</v>
      </c>
      <c r="U136" s="27">
        <v>0</v>
      </c>
      <c r="V136" s="27">
        <v>0</v>
      </c>
      <c r="W136" s="26">
        <v>74.75</v>
      </c>
      <c r="X136" s="26">
        <v>0</v>
      </c>
      <c r="Y136" s="26">
        <v>0</v>
      </c>
      <c r="Z136" s="26">
        <v>74.75</v>
      </c>
      <c r="AA136" s="25">
        <v>0</v>
      </c>
      <c r="AB136" s="25">
        <v>0</v>
      </c>
      <c r="AC136" s="25">
        <v>0</v>
      </c>
      <c r="AD136" s="25">
        <v>0</v>
      </c>
      <c r="AE136" s="28"/>
      <c r="AF136" s="28"/>
      <c r="AG136" s="28"/>
      <c r="AH136" s="28"/>
      <c r="AI136" s="27">
        <v>0</v>
      </c>
      <c r="AJ136" s="27">
        <v>0</v>
      </c>
      <c r="AK136" s="27">
        <v>0</v>
      </c>
      <c r="AL136" s="27">
        <v>0</v>
      </c>
      <c r="AM136" s="25">
        <v>0</v>
      </c>
      <c r="AN136" s="25">
        <v>0</v>
      </c>
      <c r="AO136" s="25">
        <v>0</v>
      </c>
      <c r="AP136" s="25">
        <v>0</v>
      </c>
    </row>
    <row r="137" spans="1:42" s="4" customFormat="1" ht="37.5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5</v>
      </c>
      <c r="G137" s="26">
        <v>36.18</v>
      </c>
      <c r="H137" s="26">
        <v>26.92</v>
      </c>
      <c r="I137" s="26">
        <v>1.3</v>
      </c>
      <c r="J137" s="26">
        <v>64.400000000000006</v>
      </c>
      <c r="K137" s="25">
        <v>9</v>
      </c>
      <c r="L137" s="25">
        <v>0</v>
      </c>
      <c r="M137" s="25">
        <v>0</v>
      </c>
      <c r="N137" s="25">
        <v>9</v>
      </c>
      <c r="O137" s="26">
        <v>2.4900000000000002</v>
      </c>
      <c r="P137" s="26">
        <v>0</v>
      </c>
      <c r="Q137" s="26">
        <v>0</v>
      </c>
      <c r="R137" s="26">
        <v>1.37</v>
      </c>
      <c r="S137" s="27">
        <v>1.5530941488080905</v>
      </c>
      <c r="T137" s="27">
        <v>0</v>
      </c>
      <c r="U137" s="27">
        <v>0</v>
      </c>
      <c r="V137" s="27">
        <v>0.85719981394112565</v>
      </c>
      <c r="W137" s="26">
        <v>83.06</v>
      </c>
      <c r="X137" s="26">
        <v>67.3</v>
      </c>
      <c r="Y137" s="26">
        <v>0.13</v>
      </c>
      <c r="Z137" s="26">
        <v>150.49</v>
      </c>
      <c r="AA137" s="25">
        <v>129</v>
      </c>
      <c r="AB137" s="25">
        <v>0</v>
      </c>
      <c r="AC137" s="25">
        <v>0</v>
      </c>
      <c r="AD137" s="25">
        <v>129</v>
      </c>
      <c r="AE137" s="28"/>
      <c r="AF137" s="28"/>
      <c r="AG137" s="28"/>
      <c r="AH137" s="28"/>
      <c r="AI137" s="27">
        <v>1.619</v>
      </c>
      <c r="AJ137" s="27">
        <v>0</v>
      </c>
      <c r="AK137" s="27">
        <v>0</v>
      </c>
      <c r="AL137" s="27">
        <v>1.619</v>
      </c>
      <c r="AM137" s="25">
        <v>134</v>
      </c>
      <c r="AN137" s="25">
        <v>0</v>
      </c>
      <c r="AO137" s="25">
        <v>0</v>
      </c>
      <c r="AP137" s="25">
        <v>134</v>
      </c>
    </row>
    <row r="138" spans="1:42" s="4" customFormat="1" ht="40.5" customHeight="1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9</v>
      </c>
      <c r="G138" s="26">
        <v>90.01</v>
      </c>
      <c r="H138" s="26">
        <v>0</v>
      </c>
      <c r="I138" s="26">
        <v>0</v>
      </c>
      <c r="J138" s="26">
        <v>90.01</v>
      </c>
      <c r="K138" s="25">
        <v>15</v>
      </c>
      <c r="L138" s="25">
        <v>0</v>
      </c>
      <c r="M138" s="25">
        <v>0</v>
      </c>
      <c r="N138" s="25">
        <v>15</v>
      </c>
      <c r="O138" s="26">
        <v>1.67</v>
      </c>
      <c r="P138" s="26">
        <v>0</v>
      </c>
      <c r="Q138" s="26">
        <v>0</v>
      </c>
      <c r="R138" s="26">
        <v>1.67</v>
      </c>
      <c r="S138" s="27">
        <v>1.0402219140083218</v>
      </c>
      <c r="T138" s="27">
        <v>0</v>
      </c>
      <c r="U138" s="27">
        <v>0</v>
      </c>
      <c r="V138" s="27">
        <v>1.0402219140083218</v>
      </c>
      <c r="W138" s="26">
        <v>245.14</v>
      </c>
      <c r="X138" s="26">
        <v>0</v>
      </c>
      <c r="Y138" s="26">
        <v>0</v>
      </c>
      <c r="Z138" s="26">
        <v>245.14</v>
      </c>
      <c r="AA138" s="25">
        <v>255</v>
      </c>
      <c r="AB138" s="25">
        <v>0</v>
      </c>
      <c r="AC138" s="25">
        <v>0</v>
      </c>
      <c r="AD138" s="25">
        <v>255</v>
      </c>
      <c r="AE138" s="28"/>
      <c r="AF138" s="28"/>
      <c r="AG138" s="28"/>
      <c r="AH138" s="28"/>
      <c r="AI138" s="27">
        <v>1.0860000000000001</v>
      </c>
      <c r="AJ138" s="27">
        <v>0</v>
      </c>
      <c r="AK138" s="27">
        <v>0</v>
      </c>
      <c r="AL138" s="27">
        <v>1.0860000000000001</v>
      </c>
      <c r="AM138" s="25">
        <v>266</v>
      </c>
      <c r="AN138" s="25">
        <v>0</v>
      </c>
      <c r="AO138" s="25">
        <v>0</v>
      </c>
      <c r="AP138" s="25">
        <v>266</v>
      </c>
    </row>
    <row r="139" spans="1:42" s="4" customFormat="1" ht="37.5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3</v>
      </c>
      <c r="G139" s="26">
        <v>29.3</v>
      </c>
      <c r="H139" s="26">
        <v>3.1</v>
      </c>
      <c r="I139" s="26">
        <v>0</v>
      </c>
      <c r="J139" s="26">
        <v>32.4</v>
      </c>
      <c r="K139" s="25">
        <v>8</v>
      </c>
      <c r="L139" s="25">
        <v>0</v>
      </c>
      <c r="M139" s="25">
        <v>0</v>
      </c>
      <c r="N139" s="25">
        <v>8</v>
      </c>
      <c r="O139" s="26">
        <v>2.73</v>
      </c>
      <c r="P139" s="26">
        <v>0</v>
      </c>
      <c r="Q139" s="26">
        <v>0</v>
      </c>
      <c r="R139" s="26">
        <v>2.4700000000000002</v>
      </c>
      <c r="S139" s="27">
        <v>1.7098584023510552</v>
      </c>
      <c r="T139" s="27">
        <v>0</v>
      </c>
      <c r="U139" s="27">
        <v>0</v>
      </c>
      <c r="V139" s="27">
        <v>1.5447743181269611</v>
      </c>
      <c r="W139" s="26">
        <v>37.43</v>
      </c>
      <c r="X139" s="26">
        <v>4</v>
      </c>
      <c r="Y139" s="26">
        <v>0</v>
      </c>
      <c r="Z139" s="26">
        <v>41.43</v>
      </c>
      <c r="AA139" s="25">
        <v>64</v>
      </c>
      <c r="AB139" s="25">
        <v>0</v>
      </c>
      <c r="AC139" s="25">
        <v>0</v>
      </c>
      <c r="AD139" s="25">
        <v>64</v>
      </c>
      <c r="AE139" s="28"/>
      <c r="AF139" s="28"/>
      <c r="AG139" s="28"/>
      <c r="AH139" s="28"/>
      <c r="AI139" s="27">
        <v>1.7749999999999999</v>
      </c>
      <c r="AJ139" s="27">
        <v>0</v>
      </c>
      <c r="AK139" s="27">
        <v>0</v>
      </c>
      <c r="AL139" s="27">
        <v>1.7749999999999999</v>
      </c>
      <c r="AM139" s="25">
        <v>66</v>
      </c>
      <c r="AN139" s="25">
        <v>0</v>
      </c>
      <c r="AO139" s="25">
        <v>0</v>
      </c>
      <c r="AP139" s="25">
        <v>66</v>
      </c>
    </row>
    <row r="140" spans="1:42" s="29" customFormat="1" ht="37.5" hidden="1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0</v>
      </c>
      <c r="G140" s="26">
        <v>0</v>
      </c>
      <c r="H140" s="26">
        <v>0</v>
      </c>
      <c r="I140" s="26">
        <v>0</v>
      </c>
      <c r="J140" s="26">
        <v>0</v>
      </c>
      <c r="K140" s="25">
        <v>0</v>
      </c>
      <c r="L140" s="25">
        <v>0</v>
      </c>
      <c r="M140" s="25">
        <v>0</v>
      </c>
      <c r="N140" s="25">
        <v>0</v>
      </c>
      <c r="O140" s="26">
        <v>0</v>
      </c>
      <c r="P140" s="26">
        <v>0</v>
      </c>
      <c r="Q140" s="26">
        <v>0</v>
      </c>
      <c r="R140" s="26">
        <v>0</v>
      </c>
      <c r="S140" s="27">
        <v>0</v>
      </c>
      <c r="T140" s="27">
        <v>0</v>
      </c>
      <c r="U140" s="27">
        <v>0</v>
      </c>
      <c r="V140" s="27">
        <v>0</v>
      </c>
      <c r="W140" s="26">
        <v>0</v>
      </c>
      <c r="X140" s="26">
        <v>0</v>
      </c>
      <c r="Y140" s="26">
        <v>0</v>
      </c>
      <c r="Z140" s="26">
        <v>0</v>
      </c>
      <c r="AA140" s="25">
        <v>0</v>
      </c>
      <c r="AB140" s="25">
        <v>0</v>
      </c>
      <c r="AC140" s="25">
        <v>0</v>
      </c>
      <c r="AD140" s="25">
        <v>0</v>
      </c>
      <c r="AE140" s="28"/>
      <c r="AF140" s="28"/>
      <c r="AG140" s="28"/>
      <c r="AH140" s="28"/>
      <c r="AI140" s="27">
        <v>0</v>
      </c>
      <c r="AJ140" s="27">
        <v>0</v>
      </c>
      <c r="AK140" s="27">
        <v>0</v>
      </c>
      <c r="AL140" s="27">
        <v>0</v>
      </c>
      <c r="AM140" s="25">
        <v>0</v>
      </c>
      <c r="AN140" s="25">
        <v>0</v>
      </c>
      <c r="AO140" s="25">
        <v>0</v>
      </c>
      <c r="AP140" s="25">
        <v>0</v>
      </c>
    </row>
    <row r="141" spans="1:42" s="4" customFormat="1" ht="37.5" hidden="1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0</v>
      </c>
      <c r="G141" s="26">
        <v>0</v>
      </c>
      <c r="H141" s="26">
        <v>0</v>
      </c>
      <c r="I141" s="26">
        <v>0</v>
      </c>
      <c r="J141" s="26">
        <v>0</v>
      </c>
      <c r="K141" s="25">
        <v>0</v>
      </c>
      <c r="L141" s="25">
        <v>0</v>
      </c>
      <c r="M141" s="25">
        <v>0</v>
      </c>
      <c r="N141" s="25">
        <v>0</v>
      </c>
      <c r="O141" s="26">
        <v>0</v>
      </c>
      <c r="P141" s="26">
        <v>0</v>
      </c>
      <c r="Q141" s="26">
        <v>0</v>
      </c>
      <c r="R141" s="26">
        <v>0</v>
      </c>
      <c r="S141" s="27">
        <v>0</v>
      </c>
      <c r="T141" s="27">
        <v>0</v>
      </c>
      <c r="U141" s="27">
        <v>0</v>
      </c>
      <c r="V141" s="27">
        <v>0</v>
      </c>
      <c r="W141" s="26">
        <v>7.4</v>
      </c>
      <c r="X141" s="26">
        <v>2.08</v>
      </c>
      <c r="Y141" s="26">
        <v>0</v>
      </c>
      <c r="Z141" s="26">
        <v>9.48</v>
      </c>
      <c r="AA141" s="25">
        <v>0</v>
      </c>
      <c r="AB141" s="25">
        <v>0</v>
      </c>
      <c r="AC141" s="25">
        <v>0</v>
      </c>
      <c r="AD141" s="25">
        <v>0</v>
      </c>
      <c r="AE141" s="28"/>
      <c r="AF141" s="28"/>
      <c r="AG141" s="28"/>
      <c r="AH141" s="28"/>
      <c r="AI141" s="27">
        <v>0</v>
      </c>
      <c r="AJ141" s="27">
        <v>0</v>
      </c>
      <c r="AK141" s="27">
        <v>0</v>
      </c>
      <c r="AL141" s="27">
        <v>0</v>
      </c>
      <c r="AM141" s="25">
        <v>0</v>
      </c>
      <c r="AN141" s="25">
        <v>0</v>
      </c>
      <c r="AO141" s="25">
        <v>0</v>
      </c>
      <c r="AP141" s="25">
        <v>0</v>
      </c>
    </row>
    <row r="142" spans="1:42" s="4" customFormat="1" ht="37.5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3</v>
      </c>
      <c r="G142" s="26">
        <v>30</v>
      </c>
      <c r="H142" s="26">
        <v>0</v>
      </c>
      <c r="I142" s="26">
        <v>0</v>
      </c>
      <c r="J142" s="26">
        <v>30</v>
      </c>
      <c r="K142" s="25">
        <v>4</v>
      </c>
      <c r="L142" s="25">
        <v>0</v>
      </c>
      <c r="M142" s="25">
        <v>0</v>
      </c>
      <c r="N142" s="25">
        <v>4</v>
      </c>
      <c r="O142" s="26">
        <v>1.33</v>
      </c>
      <c r="P142" s="26">
        <v>0</v>
      </c>
      <c r="Q142" s="26">
        <v>0</v>
      </c>
      <c r="R142" s="26">
        <v>1.33</v>
      </c>
      <c r="S142" s="27">
        <v>0.8297378028542981</v>
      </c>
      <c r="T142" s="27">
        <v>0</v>
      </c>
      <c r="U142" s="27">
        <v>0</v>
      </c>
      <c r="V142" s="27">
        <v>0.8297378028542981</v>
      </c>
      <c r="W142" s="26">
        <v>60.26</v>
      </c>
      <c r="X142" s="26">
        <v>0</v>
      </c>
      <c r="Y142" s="26">
        <v>0</v>
      </c>
      <c r="Z142" s="26">
        <v>60.26</v>
      </c>
      <c r="AA142" s="25">
        <v>50</v>
      </c>
      <c r="AB142" s="25">
        <v>0</v>
      </c>
      <c r="AC142" s="25">
        <v>0</v>
      </c>
      <c r="AD142" s="25">
        <v>50</v>
      </c>
      <c r="AE142" s="28"/>
      <c r="AF142" s="28"/>
      <c r="AG142" s="28"/>
      <c r="AH142" s="28"/>
      <c r="AI142" s="27">
        <v>0.86499999999999999</v>
      </c>
      <c r="AJ142" s="27">
        <v>0</v>
      </c>
      <c r="AK142" s="27">
        <v>0</v>
      </c>
      <c r="AL142" s="27">
        <v>0.86499999999999999</v>
      </c>
      <c r="AM142" s="25">
        <v>52</v>
      </c>
      <c r="AN142" s="25">
        <v>0</v>
      </c>
      <c r="AO142" s="25">
        <v>0</v>
      </c>
      <c r="AP142" s="25">
        <v>52</v>
      </c>
    </row>
    <row r="143" spans="1:42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65</v>
      </c>
      <c r="G143" s="42">
        <v>627.1</v>
      </c>
      <c r="H143" s="42">
        <v>62.32</v>
      </c>
      <c r="I143" s="42">
        <v>5.3</v>
      </c>
      <c r="J143" s="42">
        <v>694.72</v>
      </c>
      <c r="K143" s="41">
        <v>61</v>
      </c>
      <c r="L143" s="41">
        <v>1</v>
      </c>
      <c r="M143" s="41">
        <v>0</v>
      </c>
      <c r="N143" s="41">
        <v>62</v>
      </c>
      <c r="O143" s="42">
        <v>0.97</v>
      </c>
      <c r="P143" s="42">
        <v>0.16</v>
      </c>
      <c r="Q143" s="42">
        <v>0</v>
      </c>
      <c r="R143" s="42">
        <v>0.83</v>
      </c>
      <c r="S143" s="43">
        <v>0.63122433209172291</v>
      </c>
      <c r="T143" s="43">
        <v>0.10437105999248528</v>
      </c>
      <c r="U143" s="43">
        <v>0</v>
      </c>
      <c r="V143" s="43">
        <v>0.53961738830924677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1">
        <v>727</v>
      </c>
      <c r="AB143" s="41">
        <v>25</v>
      </c>
      <c r="AC143" s="41">
        <v>0</v>
      </c>
      <c r="AD143" s="41">
        <v>752</v>
      </c>
      <c r="AE143" s="44" t="s">
        <v>808</v>
      </c>
      <c r="AF143" s="44" t="s">
        <v>809</v>
      </c>
      <c r="AG143" s="44" t="s">
        <v>31</v>
      </c>
      <c r="AH143" s="44" t="s">
        <v>609</v>
      </c>
      <c r="AI143" s="43">
        <v>0.63100000000000001</v>
      </c>
      <c r="AJ143" s="43">
        <v>0.104</v>
      </c>
      <c r="AK143" s="43">
        <v>0</v>
      </c>
      <c r="AL143" s="43">
        <v>0.73499999999999999</v>
      </c>
      <c r="AM143" s="41">
        <v>727</v>
      </c>
      <c r="AN143" s="41">
        <v>25</v>
      </c>
      <c r="AO143" s="41">
        <v>0</v>
      </c>
      <c r="AP143" s="41">
        <v>752</v>
      </c>
    </row>
    <row r="144" spans="1:42" s="4" customFormat="1" hidden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0</v>
      </c>
      <c r="G144" s="26">
        <v>0</v>
      </c>
      <c r="H144" s="26">
        <v>0</v>
      </c>
      <c r="I144" s="26">
        <v>0</v>
      </c>
      <c r="J144" s="26">
        <v>0</v>
      </c>
      <c r="K144" s="25">
        <v>0</v>
      </c>
      <c r="L144" s="25">
        <v>0</v>
      </c>
      <c r="M144" s="25">
        <v>0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6">
        <v>0</v>
      </c>
      <c r="X144" s="26">
        <v>0</v>
      </c>
      <c r="Y144" s="26">
        <v>0</v>
      </c>
      <c r="Z144" s="26">
        <v>0</v>
      </c>
      <c r="AA144" s="25">
        <v>0</v>
      </c>
      <c r="AB144" s="25">
        <v>0</v>
      </c>
      <c r="AC144" s="25">
        <v>0</v>
      </c>
      <c r="AD144" s="25">
        <v>0</v>
      </c>
      <c r="AE144" s="28"/>
      <c r="AF144" s="28"/>
      <c r="AG144" s="28"/>
      <c r="AH144" s="28"/>
      <c r="AI144" s="27">
        <v>0</v>
      </c>
      <c r="AJ144" s="27">
        <v>0</v>
      </c>
      <c r="AK144" s="27">
        <v>0</v>
      </c>
      <c r="AL144" s="27">
        <v>0</v>
      </c>
      <c r="AM144" s="25">
        <v>0</v>
      </c>
      <c r="AN144" s="25">
        <v>0</v>
      </c>
      <c r="AO144" s="25">
        <v>0</v>
      </c>
      <c r="AP144" s="25">
        <v>0</v>
      </c>
    </row>
    <row r="145" spans="1:42" s="4" customFormat="1" hidden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0</v>
      </c>
      <c r="G145" s="26">
        <v>0</v>
      </c>
      <c r="H145" s="26">
        <v>0</v>
      </c>
      <c r="I145" s="26">
        <v>0</v>
      </c>
      <c r="J145" s="26">
        <v>0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0</v>
      </c>
      <c r="X145" s="26">
        <v>0</v>
      </c>
      <c r="Y145" s="26">
        <v>0</v>
      </c>
      <c r="Z145" s="26">
        <v>0</v>
      </c>
      <c r="AA145" s="25">
        <v>0</v>
      </c>
      <c r="AB145" s="25">
        <v>0</v>
      </c>
      <c r="AC145" s="25">
        <v>0</v>
      </c>
      <c r="AD145" s="25">
        <v>0</v>
      </c>
      <c r="AE145" s="28"/>
      <c r="AF145" s="28"/>
      <c r="AG145" s="28"/>
      <c r="AH145" s="28"/>
      <c r="AI145" s="27">
        <v>0</v>
      </c>
      <c r="AJ145" s="27">
        <v>0</v>
      </c>
      <c r="AK145" s="27">
        <v>0</v>
      </c>
      <c r="AL145" s="27">
        <v>0</v>
      </c>
      <c r="AM145" s="25">
        <v>0</v>
      </c>
      <c r="AN145" s="25">
        <v>0</v>
      </c>
      <c r="AO145" s="25">
        <v>0</v>
      </c>
      <c r="AP145" s="25">
        <v>0</v>
      </c>
    </row>
    <row r="146" spans="1:42" s="4" customFormat="1" ht="37.5" hidden="1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0</v>
      </c>
      <c r="G146" s="26">
        <v>0</v>
      </c>
      <c r="H146" s="26">
        <v>0</v>
      </c>
      <c r="I146" s="26">
        <v>0</v>
      </c>
      <c r="J146" s="26">
        <v>0</v>
      </c>
      <c r="K146" s="25">
        <v>0</v>
      </c>
      <c r="L146" s="25">
        <v>0</v>
      </c>
      <c r="M146" s="25">
        <v>0</v>
      </c>
      <c r="N146" s="25">
        <v>0</v>
      </c>
      <c r="O146" s="26">
        <v>0</v>
      </c>
      <c r="P146" s="26">
        <v>0</v>
      </c>
      <c r="Q146" s="26">
        <v>0</v>
      </c>
      <c r="R146" s="26">
        <v>0</v>
      </c>
      <c r="S146" s="27">
        <v>0</v>
      </c>
      <c r="T146" s="27">
        <v>0</v>
      </c>
      <c r="U146" s="27">
        <v>0</v>
      </c>
      <c r="V146" s="27">
        <v>0</v>
      </c>
      <c r="W146" s="26">
        <v>0</v>
      </c>
      <c r="X146" s="26">
        <v>0</v>
      </c>
      <c r="Y146" s="26">
        <v>0</v>
      </c>
      <c r="Z146" s="26">
        <v>0</v>
      </c>
      <c r="AA146" s="25">
        <v>0</v>
      </c>
      <c r="AB146" s="25">
        <v>0</v>
      </c>
      <c r="AC146" s="25">
        <v>0</v>
      </c>
      <c r="AD146" s="25">
        <v>0</v>
      </c>
      <c r="AE146" s="28"/>
      <c r="AF146" s="28"/>
      <c r="AG146" s="28"/>
      <c r="AH146" s="28"/>
      <c r="AI146" s="27">
        <v>0</v>
      </c>
      <c r="AJ146" s="27">
        <v>0</v>
      </c>
      <c r="AK146" s="27">
        <v>0</v>
      </c>
      <c r="AL146" s="27">
        <v>0</v>
      </c>
      <c r="AM146" s="25">
        <v>0</v>
      </c>
      <c r="AN146" s="25">
        <v>0</v>
      </c>
      <c r="AO146" s="25">
        <v>0</v>
      </c>
      <c r="AP146" s="25">
        <v>0</v>
      </c>
    </row>
    <row r="147" spans="1:42" s="4" customFormat="1" hidden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0</v>
      </c>
      <c r="G147" s="26">
        <v>0</v>
      </c>
      <c r="H147" s="26">
        <v>0</v>
      </c>
      <c r="I147" s="26">
        <v>0</v>
      </c>
      <c r="J147" s="26">
        <v>0</v>
      </c>
      <c r="K147" s="25">
        <v>0</v>
      </c>
      <c r="L147" s="25">
        <v>0</v>
      </c>
      <c r="M147" s="25">
        <v>0</v>
      </c>
      <c r="N147" s="25">
        <v>0</v>
      </c>
      <c r="O147" s="26">
        <v>0</v>
      </c>
      <c r="P147" s="26">
        <v>0</v>
      </c>
      <c r="Q147" s="26">
        <v>0</v>
      </c>
      <c r="R147" s="26">
        <v>0</v>
      </c>
      <c r="S147" s="27">
        <v>0</v>
      </c>
      <c r="T147" s="27">
        <v>0</v>
      </c>
      <c r="U147" s="27">
        <v>0</v>
      </c>
      <c r="V147" s="27">
        <v>0</v>
      </c>
      <c r="W147" s="26">
        <v>0</v>
      </c>
      <c r="X147" s="26">
        <v>0</v>
      </c>
      <c r="Y147" s="26">
        <v>0</v>
      </c>
      <c r="Z147" s="26">
        <v>0</v>
      </c>
      <c r="AA147" s="25">
        <v>0</v>
      </c>
      <c r="AB147" s="25">
        <v>0</v>
      </c>
      <c r="AC147" s="25">
        <v>0</v>
      </c>
      <c r="AD147" s="25">
        <v>0</v>
      </c>
      <c r="AE147" s="28"/>
      <c r="AF147" s="28"/>
      <c r="AG147" s="28"/>
      <c r="AH147" s="28"/>
      <c r="AI147" s="27">
        <v>0</v>
      </c>
      <c r="AJ147" s="27">
        <v>0</v>
      </c>
      <c r="AK147" s="27">
        <v>0</v>
      </c>
      <c r="AL147" s="27">
        <v>0</v>
      </c>
      <c r="AM147" s="25">
        <v>0</v>
      </c>
      <c r="AN147" s="25">
        <v>0</v>
      </c>
      <c r="AO147" s="25">
        <v>0</v>
      </c>
      <c r="AP147" s="25">
        <v>0</v>
      </c>
    </row>
    <row r="148" spans="1:42" s="4" customFormat="1" ht="37.5" hidden="1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0</v>
      </c>
      <c r="G148" s="26">
        <v>0</v>
      </c>
      <c r="H148" s="26">
        <v>0</v>
      </c>
      <c r="I148" s="26">
        <v>0</v>
      </c>
      <c r="J148" s="26">
        <v>0</v>
      </c>
      <c r="K148" s="25">
        <v>0</v>
      </c>
      <c r="L148" s="25">
        <v>0</v>
      </c>
      <c r="M148" s="25">
        <v>0</v>
      </c>
      <c r="N148" s="25">
        <v>0</v>
      </c>
      <c r="O148" s="26">
        <v>0</v>
      </c>
      <c r="P148" s="26">
        <v>0</v>
      </c>
      <c r="Q148" s="26">
        <v>0</v>
      </c>
      <c r="R148" s="26">
        <v>0</v>
      </c>
      <c r="S148" s="27">
        <v>0</v>
      </c>
      <c r="T148" s="27">
        <v>0</v>
      </c>
      <c r="U148" s="27">
        <v>0</v>
      </c>
      <c r="V148" s="27">
        <v>0</v>
      </c>
      <c r="W148" s="26">
        <v>0</v>
      </c>
      <c r="X148" s="26">
        <v>0</v>
      </c>
      <c r="Y148" s="26">
        <v>0</v>
      </c>
      <c r="Z148" s="26">
        <v>0</v>
      </c>
      <c r="AA148" s="25">
        <v>0</v>
      </c>
      <c r="AB148" s="25">
        <v>0</v>
      </c>
      <c r="AC148" s="25">
        <v>0</v>
      </c>
      <c r="AD148" s="25">
        <v>0</v>
      </c>
      <c r="AE148" s="28"/>
      <c r="AF148" s="28"/>
      <c r="AG148" s="28"/>
      <c r="AH148" s="28"/>
      <c r="AI148" s="27">
        <v>0</v>
      </c>
      <c r="AJ148" s="27">
        <v>0</v>
      </c>
      <c r="AK148" s="27">
        <v>0</v>
      </c>
      <c r="AL148" s="27">
        <v>0</v>
      </c>
      <c r="AM148" s="25">
        <v>0</v>
      </c>
      <c r="AN148" s="25">
        <v>0</v>
      </c>
      <c r="AO148" s="25">
        <v>0</v>
      </c>
      <c r="AP148" s="25">
        <v>0</v>
      </c>
    </row>
    <row r="149" spans="1:42" s="29" customFormat="1" ht="37.5" hidden="1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0</v>
      </c>
      <c r="G149" s="26">
        <v>0</v>
      </c>
      <c r="H149" s="26">
        <v>0</v>
      </c>
      <c r="I149" s="26">
        <v>0</v>
      </c>
      <c r="J149" s="26">
        <v>0</v>
      </c>
      <c r="K149" s="25">
        <v>0</v>
      </c>
      <c r="L149" s="25">
        <v>0</v>
      </c>
      <c r="M149" s="25">
        <v>0</v>
      </c>
      <c r="N149" s="25">
        <v>0</v>
      </c>
      <c r="O149" s="26">
        <v>0</v>
      </c>
      <c r="P149" s="26">
        <v>0</v>
      </c>
      <c r="Q149" s="26">
        <v>0</v>
      </c>
      <c r="R149" s="26">
        <v>0</v>
      </c>
      <c r="S149" s="27">
        <v>0</v>
      </c>
      <c r="T149" s="27">
        <v>0</v>
      </c>
      <c r="U149" s="27">
        <v>0</v>
      </c>
      <c r="V149" s="27">
        <v>0</v>
      </c>
      <c r="W149" s="26">
        <v>0</v>
      </c>
      <c r="X149" s="26">
        <v>0</v>
      </c>
      <c r="Y149" s="26">
        <v>0</v>
      </c>
      <c r="Z149" s="26">
        <v>0</v>
      </c>
      <c r="AA149" s="25">
        <v>0</v>
      </c>
      <c r="AB149" s="25">
        <v>0</v>
      </c>
      <c r="AC149" s="25">
        <v>0</v>
      </c>
      <c r="AD149" s="25">
        <v>0</v>
      </c>
      <c r="AE149" s="28"/>
      <c r="AF149" s="28"/>
      <c r="AG149" s="28"/>
      <c r="AH149" s="28"/>
      <c r="AI149" s="27">
        <v>0</v>
      </c>
      <c r="AJ149" s="27">
        <v>0</v>
      </c>
      <c r="AK149" s="27">
        <v>0</v>
      </c>
      <c r="AL149" s="27">
        <v>0</v>
      </c>
      <c r="AM149" s="25">
        <v>0</v>
      </c>
      <c r="AN149" s="25">
        <v>0</v>
      </c>
      <c r="AO149" s="25">
        <v>0</v>
      </c>
      <c r="AP149" s="25">
        <v>0</v>
      </c>
    </row>
    <row r="150" spans="1:42" s="46" customFormat="1" hidden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0</v>
      </c>
      <c r="G150" s="42">
        <v>0</v>
      </c>
      <c r="H150" s="42">
        <v>0</v>
      </c>
      <c r="I150" s="42">
        <v>0</v>
      </c>
      <c r="J150" s="42">
        <v>0</v>
      </c>
      <c r="K150" s="41">
        <v>0</v>
      </c>
      <c r="L150" s="41">
        <v>0</v>
      </c>
      <c r="M150" s="41">
        <v>0</v>
      </c>
      <c r="N150" s="41">
        <v>0</v>
      </c>
      <c r="O150" s="42">
        <v>0</v>
      </c>
      <c r="P150" s="42">
        <v>0</v>
      </c>
      <c r="Q150" s="42">
        <v>0</v>
      </c>
      <c r="R150" s="42">
        <v>0</v>
      </c>
      <c r="S150" s="43">
        <v>0</v>
      </c>
      <c r="T150" s="43">
        <v>0</v>
      </c>
      <c r="U150" s="43">
        <v>0</v>
      </c>
      <c r="V150" s="43">
        <v>0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0</v>
      </c>
      <c r="AB150" s="41">
        <v>0</v>
      </c>
      <c r="AC150" s="41">
        <v>0</v>
      </c>
      <c r="AD150" s="41">
        <v>0</v>
      </c>
      <c r="AE150" s="44" t="s">
        <v>31</v>
      </c>
      <c r="AF150" s="44" t="s">
        <v>31</v>
      </c>
      <c r="AG150" s="44" t="s">
        <v>31</v>
      </c>
      <c r="AH150" s="44" t="s">
        <v>31</v>
      </c>
      <c r="AI150" s="43">
        <v>0</v>
      </c>
      <c r="AJ150" s="43">
        <v>0</v>
      </c>
      <c r="AK150" s="43">
        <v>0</v>
      </c>
      <c r="AL150" s="43">
        <v>0</v>
      </c>
      <c r="AM150" s="41">
        <v>0</v>
      </c>
      <c r="AN150" s="41">
        <v>0</v>
      </c>
      <c r="AO150" s="41">
        <v>0</v>
      </c>
      <c r="AP150" s="41">
        <v>0</v>
      </c>
    </row>
    <row r="151" spans="1:42" s="4" customFormat="1" ht="37.5" hidden="1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0</v>
      </c>
      <c r="G151" s="26">
        <v>0</v>
      </c>
      <c r="H151" s="26">
        <v>0</v>
      </c>
      <c r="I151" s="26">
        <v>0</v>
      </c>
      <c r="J151" s="26">
        <v>0</v>
      </c>
      <c r="K151" s="25">
        <v>0</v>
      </c>
      <c r="L151" s="25">
        <v>0</v>
      </c>
      <c r="M151" s="25">
        <v>0</v>
      </c>
      <c r="N151" s="25">
        <v>0</v>
      </c>
      <c r="O151" s="26">
        <v>0</v>
      </c>
      <c r="P151" s="26">
        <v>0</v>
      </c>
      <c r="Q151" s="26">
        <v>0</v>
      </c>
      <c r="R151" s="26">
        <v>0</v>
      </c>
      <c r="S151" s="27">
        <v>0</v>
      </c>
      <c r="T151" s="27">
        <v>0</v>
      </c>
      <c r="U151" s="27">
        <v>0</v>
      </c>
      <c r="V151" s="27">
        <v>0</v>
      </c>
      <c r="W151" s="26">
        <v>0</v>
      </c>
      <c r="X151" s="26">
        <v>0</v>
      </c>
      <c r="Y151" s="26">
        <v>0</v>
      </c>
      <c r="Z151" s="26">
        <v>0</v>
      </c>
      <c r="AA151" s="25">
        <v>0</v>
      </c>
      <c r="AB151" s="25">
        <v>0</v>
      </c>
      <c r="AC151" s="25">
        <v>0</v>
      </c>
      <c r="AD151" s="25">
        <v>0</v>
      </c>
      <c r="AE151" s="28"/>
      <c r="AF151" s="28"/>
      <c r="AG151" s="28"/>
      <c r="AH151" s="28"/>
      <c r="AI151" s="27">
        <v>0</v>
      </c>
      <c r="AJ151" s="27">
        <v>0</v>
      </c>
      <c r="AK151" s="27">
        <v>0</v>
      </c>
      <c r="AL151" s="27">
        <v>0</v>
      </c>
      <c r="AM151" s="25">
        <v>0</v>
      </c>
      <c r="AN151" s="25">
        <v>0</v>
      </c>
      <c r="AO151" s="25">
        <v>0</v>
      </c>
      <c r="AP151" s="25">
        <v>0</v>
      </c>
    </row>
    <row r="152" spans="1:42" s="4" customFormat="1" hidden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5">
        <v>0</v>
      </c>
      <c r="AB152" s="25">
        <v>0</v>
      </c>
      <c r="AC152" s="25">
        <v>0</v>
      </c>
      <c r="AD152" s="25">
        <v>0</v>
      </c>
      <c r="AE152" s="28"/>
      <c r="AF152" s="28"/>
      <c r="AG152" s="28"/>
      <c r="AH152" s="28"/>
      <c r="AI152" s="27">
        <v>0</v>
      </c>
      <c r="AJ152" s="27">
        <v>0</v>
      </c>
      <c r="AK152" s="27">
        <v>0</v>
      </c>
      <c r="AL152" s="27">
        <v>0</v>
      </c>
      <c r="AM152" s="25">
        <v>0</v>
      </c>
      <c r="AN152" s="25">
        <v>0</v>
      </c>
      <c r="AO152" s="25">
        <v>0</v>
      </c>
      <c r="AP152" s="25">
        <v>0</v>
      </c>
    </row>
    <row r="153" spans="1:42" s="46" customFormat="1" hidden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0</v>
      </c>
      <c r="G153" s="42">
        <v>0</v>
      </c>
      <c r="H153" s="42">
        <v>0</v>
      </c>
      <c r="I153" s="42">
        <v>0</v>
      </c>
      <c r="J153" s="42">
        <v>0</v>
      </c>
      <c r="K153" s="41">
        <v>0</v>
      </c>
      <c r="L153" s="41">
        <v>0</v>
      </c>
      <c r="M153" s="41">
        <v>0</v>
      </c>
      <c r="N153" s="41">
        <v>0</v>
      </c>
      <c r="O153" s="42">
        <v>0</v>
      </c>
      <c r="P153" s="42">
        <v>0</v>
      </c>
      <c r="Q153" s="42">
        <v>0</v>
      </c>
      <c r="R153" s="42">
        <v>0</v>
      </c>
      <c r="S153" s="43">
        <v>0</v>
      </c>
      <c r="T153" s="43">
        <v>0</v>
      </c>
      <c r="U153" s="43">
        <v>0</v>
      </c>
      <c r="V153" s="43">
        <v>0</v>
      </c>
      <c r="W153" s="42">
        <v>0</v>
      </c>
      <c r="X153" s="42">
        <v>0</v>
      </c>
      <c r="Y153" s="42">
        <v>0</v>
      </c>
      <c r="Z153" s="42">
        <v>0</v>
      </c>
      <c r="AA153" s="41">
        <v>0</v>
      </c>
      <c r="AB153" s="41">
        <v>0</v>
      </c>
      <c r="AC153" s="41">
        <v>0</v>
      </c>
      <c r="AD153" s="41">
        <v>0</v>
      </c>
      <c r="AE153" s="44" t="s">
        <v>31</v>
      </c>
      <c r="AF153" s="44" t="s">
        <v>31</v>
      </c>
      <c r="AG153" s="44" t="s">
        <v>31</v>
      </c>
      <c r="AH153" s="44" t="s">
        <v>31</v>
      </c>
      <c r="AI153" s="43">
        <v>0</v>
      </c>
      <c r="AJ153" s="43">
        <v>0</v>
      </c>
      <c r="AK153" s="43">
        <v>0</v>
      </c>
      <c r="AL153" s="43">
        <v>0</v>
      </c>
      <c r="AM153" s="41">
        <v>0</v>
      </c>
      <c r="AN153" s="41">
        <v>0</v>
      </c>
      <c r="AO153" s="41">
        <v>0</v>
      </c>
      <c r="AP153" s="41">
        <v>0</v>
      </c>
    </row>
    <row r="154" spans="1:42" s="4" customFormat="1" hidden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5</v>
      </c>
      <c r="G154" s="26">
        <v>44.5</v>
      </c>
      <c r="H154" s="26">
        <v>0</v>
      </c>
      <c r="I154" s="26">
        <v>0</v>
      </c>
      <c r="J154" s="26">
        <v>44.5</v>
      </c>
      <c r="K154" s="25">
        <v>0</v>
      </c>
      <c r="L154" s="25">
        <v>0</v>
      </c>
      <c r="M154" s="25">
        <v>0</v>
      </c>
      <c r="N154" s="25">
        <v>0</v>
      </c>
      <c r="O154" s="26">
        <v>0</v>
      </c>
      <c r="P154" s="26">
        <v>0</v>
      </c>
      <c r="Q154" s="26">
        <v>0</v>
      </c>
      <c r="R154" s="26">
        <v>0</v>
      </c>
      <c r="S154" s="27">
        <v>0</v>
      </c>
      <c r="T154" s="27">
        <v>0</v>
      </c>
      <c r="U154" s="27">
        <v>0</v>
      </c>
      <c r="V154" s="27">
        <v>0</v>
      </c>
      <c r="W154" s="26">
        <v>61.4</v>
      </c>
      <c r="X154" s="26">
        <v>0</v>
      </c>
      <c r="Y154" s="26">
        <v>0</v>
      </c>
      <c r="Z154" s="26">
        <v>61.4</v>
      </c>
      <c r="AA154" s="25">
        <v>0</v>
      </c>
      <c r="AB154" s="25">
        <v>0</v>
      </c>
      <c r="AC154" s="25">
        <v>0</v>
      </c>
      <c r="AD154" s="25">
        <v>0</v>
      </c>
      <c r="AE154" s="28"/>
      <c r="AF154" s="28"/>
      <c r="AG154" s="28"/>
      <c r="AH154" s="28"/>
      <c r="AI154" s="27">
        <v>0</v>
      </c>
      <c r="AJ154" s="27">
        <v>0</v>
      </c>
      <c r="AK154" s="27">
        <v>0</v>
      </c>
      <c r="AL154" s="27">
        <v>0</v>
      </c>
      <c r="AM154" s="25">
        <v>0</v>
      </c>
      <c r="AN154" s="25">
        <v>0</v>
      </c>
      <c r="AO154" s="25">
        <v>0</v>
      </c>
      <c r="AP154" s="25">
        <v>0</v>
      </c>
    </row>
    <row r="155" spans="1:42" s="29" customFormat="1" ht="37.5" hidden="1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0</v>
      </c>
      <c r="G155" s="26">
        <v>0</v>
      </c>
      <c r="H155" s="26">
        <v>0</v>
      </c>
      <c r="I155" s="26">
        <v>0</v>
      </c>
      <c r="J155" s="26">
        <v>0</v>
      </c>
      <c r="K155" s="25">
        <v>0</v>
      </c>
      <c r="L155" s="25">
        <v>0</v>
      </c>
      <c r="M155" s="25">
        <v>0</v>
      </c>
      <c r="N155" s="25">
        <v>0</v>
      </c>
      <c r="O155" s="26">
        <v>0</v>
      </c>
      <c r="P155" s="26">
        <v>0</v>
      </c>
      <c r="Q155" s="26">
        <v>0</v>
      </c>
      <c r="R155" s="26">
        <v>0</v>
      </c>
      <c r="S155" s="27">
        <v>0</v>
      </c>
      <c r="T155" s="27">
        <v>0</v>
      </c>
      <c r="U155" s="27">
        <v>0</v>
      </c>
      <c r="V155" s="27">
        <v>0</v>
      </c>
      <c r="W155" s="26">
        <v>0</v>
      </c>
      <c r="X155" s="26">
        <v>0</v>
      </c>
      <c r="Y155" s="26">
        <v>0</v>
      </c>
      <c r="Z155" s="26">
        <v>0</v>
      </c>
      <c r="AA155" s="25">
        <v>0</v>
      </c>
      <c r="AB155" s="25">
        <v>0</v>
      </c>
      <c r="AC155" s="25">
        <v>0</v>
      </c>
      <c r="AD155" s="25">
        <v>0</v>
      </c>
      <c r="AE155" s="28"/>
      <c r="AF155" s="28"/>
      <c r="AG155" s="28"/>
      <c r="AH155" s="28"/>
      <c r="AI155" s="27">
        <v>0</v>
      </c>
      <c r="AJ155" s="27">
        <v>0</v>
      </c>
      <c r="AK155" s="27">
        <v>0</v>
      </c>
      <c r="AL155" s="27">
        <v>0</v>
      </c>
      <c r="AM155" s="25">
        <v>0</v>
      </c>
      <c r="AN155" s="25">
        <v>0</v>
      </c>
      <c r="AO155" s="25">
        <v>0</v>
      </c>
      <c r="AP155" s="25">
        <v>0</v>
      </c>
    </row>
    <row r="156" spans="1:42" s="30" customFormat="1" hidden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0</v>
      </c>
      <c r="G156" s="26">
        <v>0</v>
      </c>
      <c r="H156" s="26">
        <v>0</v>
      </c>
      <c r="I156" s="26">
        <v>0</v>
      </c>
      <c r="J156" s="26">
        <v>0</v>
      </c>
      <c r="K156" s="25">
        <v>0</v>
      </c>
      <c r="L156" s="25">
        <v>0</v>
      </c>
      <c r="M156" s="25">
        <v>0</v>
      </c>
      <c r="N156" s="25">
        <v>0</v>
      </c>
      <c r="O156" s="26">
        <v>0</v>
      </c>
      <c r="P156" s="26">
        <v>0</v>
      </c>
      <c r="Q156" s="26">
        <v>0</v>
      </c>
      <c r="R156" s="26">
        <v>0</v>
      </c>
      <c r="S156" s="27">
        <v>0</v>
      </c>
      <c r="T156" s="27">
        <v>0</v>
      </c>
      <c r="U156" s="27">
        <v>0</v>
      </c>
      <c r="V156" s="27">
        <v>0</v>
      </c>
      <c r="W156" s="26">
        <v>0</v>
      </c>
      <c r="X156" s="26">
        <v>0</v>
      </c>
      <c r="Y156" s="26">
        <v>0</v>
      </c>
      <c r="Z156" s="26">
        <v>0</v>
      </c>
      <c r="AA156" s="25">
        <v>0</v>
      </c>
      <c r="AB156" s="25">
        <v>0</v>
      </c>
      <c r="AC156" s="25">
        <v>0</v>
      </c>
      <c r="AD156" s="25">
        <v>0</v>
      </c>
      <c r="AE156" s="28"/>
      <c r="AF156" s="28"/>
      <c r="AG156" s="28"/>
      <c r="AH156" s="28"/>
      <c r="AI156" s="27">
        <v>0</v>
      </c>
      <c r="AJ156" s="27">
        <v>0</v>
      </c>
      <c r="AK156" s="27">
        <v>0</v>
      </c>
      <c r="AL156" s="27">
        <v>0</v>
      </c>
      <c r="AM156" s="25">
        <v>0</v>
      </c>
      <c r="AN156" s="25">
        <v>0</v>
      </c>
      <c r="AO156" s="25">
        <v>0</v>
      </c>
      <c r="AP156" s="25">
        <v>0</v>
      </c>
    </row>
    <row r="157" spans="1:42" s="30" customFormat="1" ht="37.5" hidden="1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0</v>
      </c>
      <c r="G157" s="26">
        <v>0</v>
      </c>
      <c r="H157" s="26">
        <v>0</v>
      </c>
      <c r="I157" s="26">
        <v>0</v>
      </c>
      <c r="J157" s="26">
        <v>0</v>
      </c>
      <c r="K157" s="25">
        <v>0</v>
      </c>
      <c r="L157" s="25">
        <v>0</v>
      </c>
      <c r="M157" s="25">
        <v>0</v>
      </c>
      <c r="N157" s="25">
        <v>0</v>
      </c>
      <c r="O157" s="26">
        <v>0</v>
      </c>
      <c r="P157" s="26">
        <v>0</v>
      </c>
      <c r="Q157" s="26">
        <v>0</v>
      </c>
      <c r="R157" s="26">
        <v>0</v>
      </c>
      <c r="S157" s="27">
        <v>0</v>
      </c>
      <c r="T157" s="27">
        <v>0</v>
      </c>
      <c r="U157" s="27">
        <v>0</v>
      </c>
      <c r="V157" s="27">
        <v>0</v>
      </c>
      <c r="W157" s="26">
        <v>0</v>
      </c>
      <c r="X157" s="26">
        <v>0</v>
      </c>
      <c r="Y157" s="26">
        <v>0</v>
      </c>
      <c r="Z157" s="26">
        <v>0</v>
      </c>
      <c r="AA157" s="25">
        <v>0</v>
      </c>
      <c r="AB157" s="25">
        <v>0</v>
      </c>
      <c r="AC157" s="25">
        <v>0</v>
      </c>
      <c r="AD157" s="25">
        <v>0</v>
      </c>
      <c r="AE157" s="28"/>
      <c r="AF157" s="28"/>
      <c r="AG157" s="28"/>
      <c r="AH157" s="28"/>
      <c r="AI157" s="27">
        <v>0</v>
      </c>
      <c r="AJ157" s="27">
        <v>0</v>
      </c>
      <c r="AK157" s="27">
        <v>0</v>
      </c>
      <c r="AL157" s="27">
        <v>0</v>
      </c>
      <c r="AM157" s="25">
        <v>0</v>
      </c>
      <c r="AN157" s="25">
        <v>0</v>
      </c>
      <c r="AO157" s="25">
        <v>0</v>
      </c>
      <c r="AP157" s="25">
        <v>0</v>
      </c>
    </row>
    <row r="158" spans="1:42" s="29" customFormat="1" ht="37.5" hidden="1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0</v>
      </c>
      <c r="G158" s="26">
        <v>0</v>
      </c>
      <c r="H158" s="26">
        <v>0</v>
      </c>
      <c r="I158" s="26">
        <v>0</v>
      </c>
      <c r="J158" s="26">
        <v>0</v>
      </c>
      <c r="K158" s="25">
        <v>0</v>
      </c>
      <c r="L158" s="25">
        <v>0</v>
      </c>
      <c r="M158" s="25">
        <v>0</v>
      </c>
      <c r="N158" s="25">
        <v>0</v>
      </c>
      <c r="O158" s="26">
        <v>0</v>
      </c>
      <c r="P158" s="26">
        <v>0</v>
      </c>
      <c r="Q158" s="26">
        <v>0</v>
      </c>
      <c r="R158" s="26">
        <v>0</v>
      </c>
      <c r="S158" s="27">
        <v>0</v>
      </c>
      <c r="T158" s="27">
        <v>0</v>
      </c>
      <c r="U158" s="27">
        <v>0</v>
      </c>
      <c r="V158" s="27">
        <v>0</v>
      </c>
      <c r="W158" s="26">
        <v>0</v>
      </c>
      <c r="X158" s="26">
        <v>0</v>
      </c>
      <c r="Y158" s="26">
        <v>0</v>
      </c>
      <c r="Z158" s="26">
        <v>0</v>
      </c>
      <c r="AA158" s="25">
        <v>0</v>
      </c>
      <c r="AB158" s="25">
        <v>0</v>
      </c>
      <c r="AC158" s="25">
        <v>0</v>
      </c>
      <c r="AD158" s="25">
        <v>0</v>
      </c>
      <c r="AE158" s="28"/>
      <c r="AF158" s="28"/>
      <c r="AG158" s="28"/>
      <c r="AH158" s="28"/>
      <c r="AI158" s="27">
        <v>0</v>
      </c>
      <c r="AJ158" s="27">
        <v>0</v>
      </c>
      <c r="AK158" s="27">
        <v>0</v>
      </c>
      <c r="AL158" s="27">
        <v>0</v>
      </c>
      <c r="AM158" s="25">
        <v>0</v>
      </c>
      <c r="AN158" s="25">
        <v>0</v>
      </c>
      <c r="AO158" s="25">
        <v>0</v>
      </c>
      <c r="AP158" s="25">
        <v>0</v>
      </c>
    </row>
    <row r="159" spans="1:42" s="30" customFormat="1" ht="37.5" hidden="1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0</v>
      </c>
      <c r="G159" s="26">
        <v>0</v>
      </c>
      <c r="H159" s="26">
        <v>0</v>
      </c>
      <c r="I159" s="26">
        <v>0</v>
      </c>
      <c r="J159" s="26">
        <v>0</v>
      </c>
      <c r="K159" s="25">
        <v>0</v>
      </c>
      <c r="L159" s="25">
        <v>0</v>
      </c>
      <c r="M159" s="25">
        <v>0</v>
      </c>
      <c r="N159" s="25">
        <v>0</v>
      </c>
      <c r="O159" s="26">
        <v>0</v>
      </c>
      <c r="P159" s="26">
        <v>0</v>
      </c>
      <c r="Q159" s="26">
        <v>0</v>
      </c>
      <c r="R159" s="26">
        <v>0</v>
      </c>
      <c r="S159" s="27">
        <v>0</v>
      </c>
      <c r="T159" s="27">
        <v>0</v>
      </c>
      <c r="U159" s="27">
        <v>0</v>
      </c>
      <c r="V159" s="27">
        <v>0</v>
      </c>
      <c r="W159" s="26">
        <v>0</v>
      </c>
      <c r="X159" s="26">
        <v>0</v>
      </c>
      <c r="Y159" s="26">
        <v>0</v>
      </c>
      <c r="Z159" s="26">
        <v>0</v>
      </c>
      <c r="AA159" s="25">
        <v>0</v>
      </c>
      <c r="AB159" s="25">
        <v>0</v>
      </c>
      <c r="AC159" s="25">
        <v>0</v>
      </c>
      <c r="AD159" s="25">
        <v>0</v>
      </c>
      <c r="AE159" s="28"/>
      <c r="AF159" s="28"/>
      <c r="AG159" s="28"/>
      <c r="AH159" s="28"/>
      <c r="AI159" s="27">
        <v>0</v>
      </c>
      <c r="AJ159" s="27">
        <v>0</v>
      </c>
      <c r="AK159" s="27">
        <v>0</v>
      </c>
      <c r="AL159" s="27">
        <v>0</v>
      </c>
      <c r="AM159" s="25">
        <v>0</v>
      </c>
      <c r="AN159" s="25">
        <v>0</v>
      </c>
      <c r="AO159" s="25">
        <v>0</v>
      </c>
      <c r="AP159" s="25">
        <v>0</v>
      </c>
    </row>
    <row r="160" spans="1:42" s="30" customFormat="1" ht="37.5" hidden="1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0</v>
      </c>
      <c r="G160" s="26">
        <v>0</v>
      </c>
      <c r="H160" s="26">
        <v>0</v>
      </c>
      <c r="I160" s="26">
        <v>0</v>
      </c>
      <c r="J160" s="26">
        <v>0</v>
      </c>
      <c r="K160" s="25">
        <v>0</v>
      </c>
      <c r="L160" s="25">
        <v>0</v>
      </c>
      <c r="M160" s="25">
        <v>0</v>
      </c>
      <c r="N160" s="25">
        <v>0</v>
      </c>
      <c r="O160" s="26">
        <v>0</v>
      </c>
      <c r="P160" s="26">
        <v>0</v>
      </c>
      <c r="Q160" s="26">
        <v>0</v>
      </c>
      <c r="R160" s="26">
        <v>0</v>
      </c>
      <c r="S160" s="27">
        <v>0</v>
      </c>
      <c r="T160" s="27">
        <v>0</v>
      </c>
      <c r="U160" s="27">
        <v>0</v>
      </c>
      <c r="V160" s="27">
        <v>0</v>
      </c>
      <c r="W160" s="26">
        <v>0</v>
      </c>
      <c r="X160" s="26">
        <v>0</v>
      </c>
      <c r="Y160" s="26">
        <v>0</v>
      </c>
      <c r="Z160" s="26">
        <v>0</v>
      </c>
      <c r="AA160" s="25">
        <v>0</v>
      </c>
      <c r="AB160" s="25">
        <v>0</v>
      </c>
      <c r="AC160" s="25">
        <v>0</v>
      </c>
      <c r="AD160" s="25">
        <v>0</v>
      </c>
      <c r="AE160" s="28"/>
      <c r="AF160" s="28"/>
      <c r="AG160" s="28"/>
      <c r="AH160" s="28"/>
      <c r="AI160" s="27">
        <v>0</v>
      </c>
      <c r="AJ160" s="27">
        <v>0</v>
      </c>
      <c r="AK160" s="27">
        <v>0</v>
      </c>
      <c r="AL160" s="27">
        <v>0</v>
      </c>
      <c r="AM160" s="25">
        <v>0</v>
      </c>
      <c r="AN160" s="25">
        <v>0</v>
      </c>
      <c r="AO160" s="25">
        <v>0</v>
      </c>
      <c r="AP160" s="25">
        <v>0</v>
      </c>
    </row>
    <row r="161" spans="1:42" s="30" customFormat="1" ht="37.5" hidden="1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0</v>
      </c>
      <c r="G161" s="26">
        <v>0</v>
      </c>
      <c r="H161" s="26">
        <v>0</v>
      </c>
      <c r="I161" s="26">
        <v>0</v>
      </c>
      <c r="J161" s="26">
        <v>0</v>
      </c>
      <c r="K161" s="25">
        <v>0</v>
      </c>
      <c r="L161" s="25">
        <v>0</v>
      </c>
      <c r="M161" s="25">
        <v>0</v>
      </c>
      <c r="N161" s="25">
        <v>0</v>
      </c>
      <c r="O161" s="26">
        <v>0</v>
      </c>
      <c r="P161" s="26">
        <v>0</v>
      </c>
      <c r="Q161" s="26">
        <v>0</v>
      </c>
      <c r="R161" s="26">
        <v>0</v>
      </c>
      <c r="S161" s="27">
        <v>0</v>
      </c>
      <c r="T161" s="27">
        <v>0</v>
      </c>
      <c r="U161" s="27">
        <v>0</v>
      </c>
      <c r="V161" s="27">
        <v>0</v>
      </c>
      <c r="W161" s="26">
        <v>0</v>
      </c>
      <c r="X161" s="26">
        <v>0</v>
      </c>
      <c r="Y161" s="26">
        <v>0</v>
      </c>
      <c r="Z161" s="26">
        <v>0</v>
      </c>
      <c r="AA161" s="25">
        <v>0</v>
      </c>
      <c r="AB161" s="25">
        <v>0</v>
      </c>
      <c r="AC161" s="25">
        <v>0</v>
      </c>
      <c r="AD161" s="25">
        <v>0</v>
      </c>
      <c r="AE161" s="28"/>
      <c r="AF161" s="28"/>
      <c r="AG161" s="28"/>
      <c r="AH161" s="28"/>
      <c r="AI161" s="27">
        <v>0</v>
      </c>
      <c r="AJ161" s="27">
        <v>0</v>
      </c>
      <c r="AK161" s="27">
        <v>0</v>
      </c>
      <c r="AL161" s="27">
        <v>0</v>
      </c>
      <c r="AM161" s="25">
        <v>0</v>
      </c>
      <c r="AN161" s="25">
        <v>0</v>
      </c>
      <c r="AO161" s="25">
        <v>0</v>
      </c>
      <c r="AP161" s="25">
        <v>0</v>
      </c>
    </row>
    <row r="162" spans="1:42" s="30" customFormat="1" ht="37.5" hidden="1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0</v>
      </c>
      <c r="G162" s="26">
        <v>0</v>
      </c>
      <c r="H162" s="26">
        <v>0</v>
      </c>
      <c r="I162" s="26">
        <v>0</v>
      </c>
      <c r="J162" s="26">
        <v>0</v>
      </c>
      <c r="K162" s="25">
        <v>0</v>
      </c>
      <c r="L162" s="25">
        <v>0</v>
      </c>
      <c r="M162" s="25">
        <v>0</v>
      </c>
      <c r="N162" s="25">
        <v>0</v>
      </c>
      <c r="O162" s="26">
        <v>0</v>
      </c>
      <c r="P162" s="26">
        <v>0</v>
      </c>
      <c r="Q162" s="26">
        <v>0</v>
      </c>
      <c r="R162" s="26">
        <v>0</v>
      </c>
      <c r="S162" s="27">
        <v>0</v>
      </c>
      <c r="T162" s="27">
        <v>0</v>
      </c>
      <c r="U162" s="27">
        <v>0</v>
      </c>
      <c r="V162" s="27">
        <v>0</v>
      </c>
      <c r="W162" s="26">
        <v>0</v>
      </c>
      <c r="X162" s="26">
        <v>0</v>
      </c>
      <c r="Y162" s="26">
        <v>0</v>
      </c>
      <c r="Z162" s="26">
        <v>0</v>
      </c>
      <c r="AA162" s="25">
        <v>0</v>
      </c>
      <c r="AB162" s="25">
        <v>0</v>
      </c>
      <c r="AC162" s="25">
        <v>0</v>
      </c>
      <c r="AD162" s="25">
        <v>0</v>
      </c>
      <c r="AE162" s="28"/>
      <c r="AF162" s="28"/>
      <c r="AG162" s="28"/>
      <c r="AH162" s="28"/>
      <c r="AI162" s="27">
        <v>0</v>
      </c>
      <c r="AJ162" s="27">
        <v>0</v>
      </c>
      <c r="AK162" s="27">
        <v>0</v>
      </c>
      <c r="AL162" s="27">
        <v>0</v>
      </c>
      <c r="AM162" s="25">
        <v>0</v>
      </c>
      <c r="AN162" s="25">
        <v>0</v>
      </c>
      <c r="AO162" s="25">
        <v>0</v>
      </c>
      <c r="AP162" s="25">
        <v>0</v>
      </c>
    </row>
    <row r="163" spans="1:42" s="29" customFormat="1" ht="37.5" hidden="1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0</v>
      </c>
      <c r="G163" s="26">
        <v>0</v>
      </c>
      <c r="H163" s="26">
        <v>0</v>
      </c>
      <c r="I163" s="26">
        <v>0</v>
      </c>
      <c r="J163" s="26">
        <v>0</v>
      </c>
      <c r="K163" s="25">
        <v>0</v>
      </c>
      <c r="L163" s="25">
        <v>0</v>
      </c>
      <c r="M163" s="25">
        <v>0</v>
      </c>
      <c r="N163" s="25">
        <v>0</v>
      </c>
      <c r="O163" s="26">
        <v>0</v>
      </c>
      <c r="P163" s="26">
        <v>0</v>
      </c>
      <c r="Q163" s="26">
        <v>0</v>
      </c>
      <c r="R163" s="26">
        <v>0</v>
      </c>
      <c r="S163" s="27">
        <v>0</v>
      </c>
      <c r="T163" s="27">
        <v>0</v>
      </c>
      <c r="U163" s="27">
        <v>0</v>
      </c>
      <c r="V163" s="27">
        <v>0</v>
      </c>
      <c r="W163" s="26">
        <v>0</v>
      </c>
      <c r="X163" s="26">
        <v>0</v>
      </c>
      <c r="Y163" s="26">
        <v>0</v>
      </c>
      <c r="Z163" s="26">
        <v>0</v>
      </c>
      <c r="AA163" s="25">
        <v>0</v>
      </c>
      <c r="AB163" s="25">
        <v>0</v>
      </c>
      <c r="AC163" s="25">
        <v>0</v>
      </c>
      <c r="AD163" s="25">
        <v>0</v>
      </c>
      <c r="AE163" s="28"/>
      <c r="AF163" s="28"/>
      <c r="AG163" s="28"/>
      <c r="AH163" s="28"/>
      <c r="AI163" s="27">
        <v>0</v>
      </c>
      <c r="AJ163" s="27">
        <v>0</v>
      </c>
      <c r="AK163" s="27">
        <v>0</v>
      </c>
      <c r="AL163" s="27">
        <v>0</v>
      </c>
      <c r="AM163" s="25">
        <v>0</v>
      </c>
      <c r="AN163" s="25">
        <v>0</v>
      </c>
      <c r="AO163" s="25">
        <v>0</v>
      </c>
      <c r="AP163" s="25">
        <v>0</v>
      </c>
    </row>
    <row r="164" spans="1:42" s="30" customFormat="1" ht="37.5" hidden="1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0</v>
      </c>
      <c r="G164" s="26">
        <v>0</v>
      </c>
      <c r="H164" s="26">
        <v>0</v>
      </c>
      <c r="I164" s="26">
        <v>0</v>
      </c>
      <c r="J164" s="26">
        <v>0</v>
      </c>
      <c r="K164" s="25">
        <v>0</v>
      </c>
      <c r="L164" s="25">
        <v>0</v>
      </c>
      <c r="M164" s="25">
        <v>0</v>
      </c>
      <c r="N164" s="25">
        <v>0</v>
      </c>
      <c r="O164" s="26">
        <v>0</v>
      </c>
      <c r="P164" s="26">
        <v>0</v>
      </c>
      <c r="Q164" s="26">
        <v>0</v>
      </c>
      <c r="R164" s="26">
        <v>0</v>
      </c>
      <c r="S164" s="27">
        <v>0</v>
      </c>
      <c r="T164" s="27">
        <v>0</v>
      </c>
      <c r="U164" s="27">
        <v>0</v>
      </c>
      <c r="V164" s="27">
        <v>0</v>
      </c>
      <c r="W164" s="26">
        <v>0</v>
      </c>
      <c r="X164" s="26">
        <v>0</v>
      </c>
      <c r="Y164" s="26">
        <v>0</v>
      </c>
      <c r="Z164" s="26">
        <v>0</v>
      </c>
      <c r="AA164" s="25">
        <v>0</v>
      </c>
      <c r="AB164" s="25">
        <v>0</v>
      </c>
      <c r="AC164" s="25">
        <v>0</v>
      </c>
      <c r="AD164" s="25">
        <v>0</v>
      </c>
      <c r="AE164" s="28"/>
      <c r="AF164" s="28"/>
      <c r="AG164" s="28"/>
      <c r="AH164" s="28"/>
      <c r="AI164" s="27">
        <v>0</v>
      </c>
      <c r="AJ164" s="27">
        <v>0</v>
      </c>
      <c r="AK164" s="27">
        <v>0</v>
      </c>
      <c r="AL164" s="27">
        <v>0</v>
      </c>
      <c r="AM164" s="25">
        <v>0</v>
      </c>
      <c r="AN164" s="25">
        <v>0</v>
      </c>
      <c r="AO164" s="25">
        <v>0</v>
      </c>
      <c r="AP164" s="25">
        <v>0</v>
      </c>
    </row>
    <row r="165" spans="1:42" s="47" customFormat="1" hidden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0</v>
      </c>
      <c r="G165" s="42">
        <v>0</v>
      </c>
      <c r="H165" s="42">
        <v>0</v>
      </c>
      <c r="I165" s="42">
        <v>0</v>
      </c>
      <c r="J165" s="42">
        <v>0</v>
      </c>
      <c r="K165" s="41">
        <v>0</v>
      </c>
      <c r="L165" s="41">
        <v>0</v>
      </c>
      <c r="M165" s="41">
        <v>0</v>
      </c>
      <c r="N165" s="41">
        <v>0</v>
      </c>
      <c r="O165" s="42">
        <v>0</v>
      </c>
      <c r="P165" s="42">
        <v>0</v>
      </c>
      <c r="Q165" s="42">
        <v>0</v>
      </c>
      <c r="R165" s="42">
        <v>0</v>
      </c>
      <c r="S165" s="43">
        <v>0</v>
      </c>
      <c r="T165" s="43">
        <v>0</v>
      </c>
      <c r="U165" s="43">
        <v>0</v>
      </c>
      <c r="V165" s="43">
        <v>0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1">
        <v>0</v>
      </c>
      <c r="AB165" s="41">
        <v>0</v>
      </c>
      <c r="AC165" s="41">
        <v>0</v>
      </c>
      <c r="AD165" s="41">
        <v>0</v>
      </c>
      <c r="AE165" s="44" t="s">
        <v>31</v>
      </c>
      <c r="AF165" s="44" t="s">
        <v>31</v>
      </c>
      <c r="AG165" s="44" t="s">
        <v>31</v>
      </c>
      <c r="AH165" s="44" t="s">
        <v>31</v>
      </c>
      <c r="AI165" s="43">
        <v>0</v>
      </c>
      <c r="AJ165" s="43">
        <v>0</v>
      </c>
      <c r="AK165" s="43">
        <v>0</v>
      </c>
      <c r="AL165" s="43">
        <v>0</v>
      </c>
      <c r="AM165" s="41">
        <v>0</v>
      </c>
      <c r="AN165" s="41">
        <v>0</v>
      </c>
      <c r="AO165" s="41">
        <v>0</v>
      </c>
      <c r="AP165" s="41">
        <v>0</v>
      </c>
    </row>
    <row r="166" spans="1:42" s="29" customFormat="1" hidden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0</v>
      </c>
      <c r="G166" s="26">
        <v>0</v>
      </c>
      <c r="H166" s="26">
        <v>0</v>
      </c>
      <c r="I166" s="26">
        <v>0</v>
      </c>
      <c r="J166" s="26">
        <v>0</v>
      </c>
      <c r="K166" s="25">
        <v>0</v>
      </c>
      <c r="L166" s="25">
        <v>0</v>
      </c>
      <c r="M166" s="25">
        <v>0</v>
      </c>
      <c r="N166" s="25">
        <v>0</v>
      </c>
      <c r="O166" s="26">
        <v>0</v>
      </c>
      <c r="P166" s="26">
        <v>0</v>
      </c>
      <c r="Q166" s="26">
        <v>0</v>
      </c>
      <c r="R166" s="26">
        <v>0</v>
      </c>
      <c r="S166" s="27">
        <v>0</v>
      </c>
      <c r="T166" s="27">
        <v>0</v>
      </c>
      <c r="U166" s="27">
        <v>0</v>
      </c>
      <c r="V166" s="27">
        <v>0</v>
      </c>
      <c r="W166" s="26">
        <v>0</v>
      </c>
      <c r="X166" s="26">
        <v>0</v>
      </c>
      <c r="Y166" s="26">
        <v>0</v>
      </c>
      <c r="Z166" s="26">
        <v>0</v>
      </c>
      <c r="AA166" s="25">
        <v>0</v>
      </c>
      <c r="AB166" s="25">
        <v>0</v>
      </c>
      <c r="AC166" s="25">
        <v>0</v>
      </c>
      <c r="AD166" s="25">
        <v>0</v>
      </c>
      <c r="AE166" s="28"/>
      <c r="AF166" s="28"/>
      <c r="AG166" s="28"/>
      <c r="AH166" s="28"/>
      <c r="AI166" s="27">
        <v>0</v>
      </c>
      <c r="AJ166" s="27">
        <v>0</v>
      </c>
      <c r="AK166" s="27">
        <v>0</v>
      </c>
      <c r="AL166" s="27">
        <v>0</v>
      </c>
      <c r="AM166" s="25">
        <v>0</v>
      </c>
      <c r="AN166" s="25">
        <v>0</v>
      </c>
      <c r="AO166" s="25">
        <v>0</v>
      </c>
      <c r="AP166" s="25">
        <v>0</v>
      </c>
    </row>
    <row r="167" spans="1:42" s="4" customFormat="1" ht="37.5" hidden="1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0</v>
      </c>
      <c r="G167" s="26">
        <v>0</v>
      </c>
      <c r="H167" s="26">
        <v>0</v>
      </c>
      <c r="I167" s="26">
        <v>0</v>
      </c>
      <c r="J167" s="26">
        <v>0</v>
      </c>
      <c r="K167" s="25">
        <v>0</v>
      </c>
      <c r="L167" s="25">
        <v>0</v>
      </c>
      <c r="M167" s="25">
        <v>0</v>
      </c>
      <c r="N167" s="25">
        <v>0</v>
      </c>
      <c r="O167" s="26">
        <v>0</v>
      </c>
      <c r="P167" s="26">
        <v>0</v>
      </c>
      <c r="Q167" s="26">
        <v>0</v>
      </c>
      <c r="R167" s="26">
        <v>0</v>
      </c>
      <c r="S167" s="27">
        <v>0</v>
      </c>
      <c r="T167" s="27">
        <v>0</v>
      </c>
      <c r="U167" s="27">
        <v>0</v>
      </c>
      <c r="V167" s="27">
        <v>0</v>
      </c>
      <c r="W167" s="26">
        <v>0</v>
      </c>
      <c r="X167" s="26">
        <v>0</v>
      </c>
      <c r="Y167" s="26">
        <v>0</v>
      </c>
      <c r="Z167" s="26">
        <v>0</v>
      </c>
      <c r="AA167" s="25">
        <v>0</v>
      </c>
      <c r="AB167" s="25">
        <v>0</v>
      </c>
      <c r="AC167" s="25">
        <v>0</v>
      </c>
      <c r="AD167" s="25">
        <v>0</v>
      </c>
      <c r="AE167" s="28"/>
      <c r="AF167" s="28"/>
      <c r="AG167" s="28"/>
      <c r="AH167" s="28"/>
      <c r="AI167" s="27">
        <v>0</v>
      </c>
      <c r="AJ167" s="27">
        <v>0</v>
      </c>
      <c r="AK167" s="27">
        <v>0</v>
      </c>
      <c r="AL167" s="27">
        <v>0</v>
      </c>
      <c r="AM167" s="25">
        <v>0</v>
      </c>
      <c r="AN167" s="25">
        <v>0</v>
      </c>
      <c r="AO167" s="25">
        <v>0</v>
      </c>
      <c r="AP167" s="25">
        <v>0</v>
      </c>
    </row>
    <row r="168" spans="1:42" s="4" customFormat="1" ht="56.25" hidden="1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0</v>
      </c>
      <c r="L168" s="25">
        <v>0</v>
      </c>
      <c r="M168" s="25">
        <v>0</v>
      </c>
      <c r="N168" s="25">
        <v>0</v>
      </c>
      <c r="O168" s="26">
        <v>0</v>
      </c>
      <c r="P168" s="26">
        <v>0</v>
      </c>
      <c r="Q168" s="26">
        <v>0</v>
      </c>
      <c r="R168" s="26">
        <v>0</v>
      </c>
      <c r="S168" s="27">
        <v>0</v>
      </c>
      <c r="T168" s="27">
        <v>0</v>
      </c>
      <c r="U168" s="27">
        <v>0</v>
      </c>
      <c r="V168" s="27">
        <v>0</v>
      </c>
      <c r="W168" s="26">
        <v>0</v>
      </c>
      <c r="X168" s="26">
        <v>0</v>
      </c>
      <c r="Y168" s="26">
        <v>0</v>
      </c>
      <c r="Z168" s="26">
        <v>0</v>
      </c>
      <c r="AA168" s="25">
        <v>0</v>
      </c>
      <c r="AB168" s="25">
        <v>0</v>
      </c>
      <c r="AC168" s="25">
        <v>0</v>
      </c>
      <c r="AD168" s="25">
        <v>0</v>
      </c>
      <c r="AE168" s="28"/>
      <c r="AF168" s="28"/>
      <c r="AG168" s="28"/>
      <c r="AH168" s="28"/>
      <c r="AI168" s="27">
        <v>0</v>
      </c>
      <c r="AJ168" s="27">
        <v>0</v>
      </c>
      <c r="AK168" s="27">
        <v>0</v>
      </c>
      <c r="AL168" s="27">
        <v>0</v>
      </c>
      <c r="AM168" s="25">
        <v>0</v>
      </c>
      <c r="AN168" s="25">
        <v>0</v>
      </c>
      <c r="AO168" s="25">
        <v>0</v>
      </c>
      <c r="AP168" s="25">
        <v>0</v>
      </c>
    </row>
    <row r="169" spans="1:42" s="4" customFormat="1" hidden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0</v>
      </c>
      <c r="G169" s="26">
        <v>0</v>
      </c>
      <c r="H169" s="26">
        <v>0</v>
      </c>
      <c r="I169" s="26">
        <v>0</v>
      </c>
      <c r="J169" s="26">
        <v>0</v>
      </c>
      <c r="K169" s="25">
        <v>0</v>
      </c>
      <c r="L169" s="25">
        <v>0</v>
      </c>
      <c r="M169" s="25">
        <v>0</v>
      </c>
      <c r="N169" s="25">
        <v>0</v>
      </c>
      <c r="O169" s="26">
        <v>0</v>
      </c>
      <c r="P169" s="26">
        <v>0</v>
      </c>
      <c r="Q169" s="26">
        <v>0</v>
      </c>
      <c r="R169" s="26">
        <v>0</v>
      </c>
      <c r="S169" s="27">
        <v>0</v>
      </c>
      <c r="T169" s="27">
        <v>0</v>
      </c>
      <c r="U169" s="27">
        <v>0</v>
      </c>
      <c r="V169" s="27">
        <v>0</v>
      </c>
      <c r="W169" s="26">
        <v>0</v>
      </c>
      <c r="X169" s="26">
        <v>0</v>
      </c>
      <c r="Y169" s="26">
        <v>0</v>
      </c>
      <c r="Z169" s="26">
        <v>0</v>
      </c>
      <c r="AA169" s="25">
        <v>0</v>
      </c>
      <c r="AB169" s="25">
        <v>0</v>
      </c>
      <c r="AC169" s="25">
        <v>0</v>
      </c>
      <c r="AD169" s="25">
        <v>0</v>
      </c>
      <c r="AE169" s="28"/>
      <c r="AF169" s="28"/>
      <c r="AG169" s="28"/>
      <c r="AH169" s="28"/>
      <c r="AI169" s="27">
        <v>0</v>
      </c>
      <c r="AJ169" s="27">
        <v>0</v>
      </c>
      <c r="AK169" s="27">
        <v>0</v>
      </c>
      <c r="AL169" s="27">
        <v>0</v>
      </c>
      <c r="AM169" s="25">
        <v>0</v>
      </c>
      <c r="AN169" s="25">
        <v>0</v>
      </c>
      <c r="AO169" s="25">
        <v>0</v>
      </c>
      <c r="AP169" s="25">
        <v>0</v>
      </c>
    </row>
    <row r="170" spans="1:42" s="4" customFormat="1" ht="56.25" hidden="1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0</v>
      </c>
      <c r="G170" s="26">
        <v>0</v>
      </c>
      <c r="H170" s="26">
        <v>0</v>
      </c>
      <c r="I170" s="26">
        <v>0</v>
      </c>
      <c r="J170" s="26">
        <v>0</v>
      </c>
      <c r="K170" s="25">
        <v>0</v>
      </c>
      <c r="L170" s="25">
        <v>0</v>
      </c>
      <c r="M170" s="25">
        <v>0</v>
      </c>
      <c r="N170" s="25">
        <v>0</v>
      </c>
      <c r="O170" s="26">
        <v>0</v>
      </c>
      <c r="P170" s="26">
        <v>0</v>
      </c>
      <c r="Q170" s="26">
        <v>0</v>
      </c>
      <c r="R170" s="26">
        <v>0</v>
      </c>
      <c r="S170" s="27">
        <v>0</v>
      </c>
      <c r="T170" s="27">
        <v>0</v>
      </c>
      <c r="U170" s="27">
        <v>0</v>
      </c>
      <c r="V170" s="27">
        <v>0</v>
      </c>
      <c r="W170" s="26">
        <v>0</v>
      </c>
      <c r="X170" s="26">
        <v>0</v>
      </c>
      <c r="Y170" s="26">
        <v>0</v>
      </c>
      <c r="Z170" s="26">
        <v>0</v>
      </c>
      <c r="AA170" s="25">
        <v>0</v>
      </c>
      <c r="AB170" s="25">
        <v>0</v>
      </c>
      <c r="AC170" s="25">
        <v>0</v>
      </c>
      <c r="AD170" s="25">
        <v>0</v>
      </c>
      <c r="AE170" s="28"/>
      <c r="AF170" s="28"/>
      <c r="AG170" s="28"/>
      <c r="AH170" s="28"/>
      <c r="AI170" s="27">
        <v>0</v>
      </c>
      <c r="AJ170" s="27">
        <v>0</v>
      </c>
      <c r="AK170" s="27">
        <v>0</v>
      </c>
      <c r="AL170" s="27">
        <v>0</v>
      </c>
      <c r="AM170" s="25">
        <v>0</v>
      </c>
      <c r="AN170" s="25">
        <v>0</v>
      </c>
      <c r="AO170" s="25">
        <v>0</v>
      </c>
      <c r="AP170" s="25">
        <v>0</v>
      </c>
    </row>
    <row r="171" spans="1:42" s="45" customFormat="1" hidden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0</v>
      </c>
      <c r="G171" s="42">
        <v>0</v>
      </c>
      <c r="H171" s="42">
        <v>0</v>
      </c>
      <c r="I171" s="42">
        <v>0</v>
      </c>
      <c r="J171" s="42">
        <v>0</v>
      </c>
      <c r="K171" s="41">
        <v>0</v>
      </c>
      <c r="L171" s="41">
        <v>0</v>
      </c>
      <c r="M171" s="41">
        <v>0</v>
      </c>
      <c r="N171" s="41">
        <v>0</v>
      </c>
      <c r="O171" s="42">
        <v>0</v>
      </c>
      <c r="P171" s="42">
        <v>0</v>
      </c>
      <c r="Q171" s="42">
        <v>0</v>
      </c>
      <c r="R171" s="42">
        <v>0</v>
      </c>
      <c r="S171" s="43">
        <v>0</v>
      </c>
      <c r="T171" s="43">
        <v>0</v>
      </c>
      <c r="U171" s="43">
        <v>0</v>
      </c>
      <c r="V171" s="43">
        <v>0</v>
      </c>
      <c r="W171" s="42">
        <v>0</v>
      </c>
      <c r="X171" s="42">
        <v>0</v>
      </c>
      <c r="Y171" s="42">
        <v>0</v>
      </c>
      <c r="Z171" s="42">
        <v>0</v>
      </c>
      <c r="AA171" s="41">
        <v>0</v>
      </c>
      <c r="AB171" s="41">
        <v>0</v>
      </c>
      <c r="AC171" s="41">
        <v>0</v>
      </c>
      <c r="AD171" s="41">
        <v>0</v>
      </c>
      <c r="AE171" s="44" t="s">
        <v>31</v>
      </c>
      <c r="AF171" s="44" t="s">
        <v>31</v>
      </c>
      <c r="AG171" s="44" t="s">
        <v>31</v>
      </c>
      <c r="AH171" s="44" t="s">
        <v>31</v>
      </c>
      <c r="AI171" s="43">
        <v>0</v>
      </c>
      <c r="AJ171" s="43">
        <v>0</v>
      </c>
      <c r="AK171" s="43">
        <v>0</v>
      </c>
      <c r="AL171" s="43">
        <v>0</v>
      </c>
      <c r="AM171" s="41">
        <v>0</v>
      </c>
      <c r="AN171" s="41">
        <v>0</v>
      </c>
      <c r="AO171" s="41">
        <v>0</v>
      </c>
      <c r="AP171" s="41">
        <v>0</v>
      </c>
    </row>
    <row r="172" spans="1:42" s="31" customFormat="1" ht="37.5" hidden="1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0</v>
      </c>
      <c r="G172" s="26">
        <v>0</v>
      </c>
      <c r="H172" s="26">
        <v>0</v>
      </c>
      <c r="I172" s="26">
        <v>0</v>
      </c>
      <c r="J172" s="26">
        <v>0</v>
      </c>
      <c r="K172" s="25">
        <v>0</v>
      </c>
      <c r="L172" s="25">
        <v>0</v>
      </c>
      <c r="M172" s="25">
        <v>0</v>
      </c>
      <c r="N172" s="25">
        <v>0</v>
      </c>
      <c r="O172" s="26">
        <v>0</v>
      </c>
      <c r="P172" s="26">
        <v>0</v>
      </c>
      <c r="Q172" s="26">
        <v>0</v>
      </c>
      <c r="R172" s="26">
        <v>0</v>
      </c>
      <c r="S172" s="27">
        <v>0</v>
      </c>
      <c r="T172" s="27">
        <v>0</v>
      </c>
      <c r="U172" s="27">
        <v>0</v>
      </c>
      <c r="V172" s="27">
        <v>0</v>
      </c>
      <c r="W172" s="26">
        <v>0</v>
      </c>
      <c r="X172" s="26">
        <v>0</v>
      </c>
      <c r="Y172" s="26">
        <v>0</v>
      </c>
      <c r="Z172" s="26">
        <v>0</v>
      </c>
      <c r="AA172" s="25">
        <v>0</v>
      </c>
      <c r="AB172" s="25">
        <v>0</v>
      </c>
      <c r="AC172" s="25">
        <v>0</v>
      </c>
      <c r="AD172" s="25">
        <v>0</v>
      </c>
      <c r="AE172" s="28"/>
      <c r="AF172" s="28"/>
      <c r="AG172" s="28"/>
      <c r="AH172" s="28"/>
      <c r="AI172" s="27">
        <v>0</v>
      </c>
      <c r="AJ172" s="27">
        <v>0</v>
      </c>
      <c r="AK172" s="27">
        <v>0</v>
      </c>
      <c r="AL172" s="27">
        <v>0</v>
      </c>
      <c r="AM172" s="25">
        <v>0</v>
      </c>
      <c r="AN172" s="25">
        <v>0</v>
      </c>
      <c r="AO172" s="25">
        <v>0</v>
      </c>
      <c r="AP172" s="25">
        <v>0</v>
      </c>
    </row>
    <row r="173" spans="1:42" s="31" customFormat="1" hidden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0</v>
      </c>
      <c r="G173" s="26">
        <v>0</v>
      </c>
      <c r="H173" s="26">
        <v>0</v>
      </c>
      <c r="I173" s="26">
        <v>0</v>
      </c>
      <c r="J173" s="26">
        <v>0</v>
      </c>
      <c r="K173" s="25">
        <v>0</v>
      </c>
      <c r="L173" s="25">
        <v>0</v>
      </c>
      <c r="M173" s="25">
        <v>0</v>
      </c>
      <c r="N173" s="25">
        <v>0</v>
      </c>
      <c r="O173" s="26">
        <v>0</v>
      </c>
      <c r="P173" s="26">
        <v>0</v>
      </c>
      <c r="Q173" s="26">
        <v>0</v>
      </c>
      <c r="R173" s="26">
        <v>0</v>
      </c>
      <c r="S173" s="27">
        <v>0</v>
      </c>
      <c r="T173" s="27">
        <v>0</v>
      </c>
      <c r="U173" s="27">
        <v>0</v>
      </c>
      <c r="V173" s="27">
        <v>0</v>
      </c>
      <c r="W173" s="26">
        <v>0</v>
      </c>
      <c r="X173" s="26">
        <v>0</v>
      </c>
      <c r="Y173" s="26">
        <v>0</v>
      </c>
      <c r="Z173" s="26">
        <v>0</v>
      </c>
      <c r="AA173" s="25">
        <v>0</v>
      </c>
      <c r="AB173" s="25">
        <v>0</v>
      </c>
      <c r="AC173" s="25">
        <v>0</v>
      </c>
      <c r="AD173" s="25">
        <v>0</v>
      </c>
      <c r="AE173" s="28"/>
      <c r="AF173" s="28"/>
      <c r="AG173" s="28"/>
      <c r="AH173" s="28"/>
      <c r="AI173" s="27">
        <v>0</v>
      </c>
      <c r="AJ173" s="27">
        <v>0</v>
      </c>
      <c r="AK173" s="27">
        <v>0</v>
      </c>
      <c r="AL173" s="27">
        <v>0</v>
      </c>
      <c r="AM173" s="25">
        <v>0</v>
      </c>
      <c r="AN173" s="25">
        <v>0</v>
      </c>
      <c r="AO173" s="25">
        <v>0</v>
      </c>
      <c r="AP173" s="25">
        <v>0</v>
      </c>
    </row>
    <row r="174" spans="1:42" s="31" customFormat="1" ht="37.5" hidden="1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0</v>
      </c>
      <c r="G174" s="26">
        <v>0</v>
      </c>
      <c r="H174" s="26">
        <v>0</v>
      </c>
      <c r="I174" s="26">
        <v>0</v>
      </c>
      <c r="J174" s="26">
        <v>0</v>
      </c>
      <c r="K174" s="25">
        <v>0</v>
      </c>
      <c r="L174" s="25">
        <v>0</v>
      </c>
      <c r="M174" s="25">
        <v>0</v>
      </c>
      <c r="N174" s="25">
        <v>0</v>
      </c>
      <c r="O174" s="26">
        <v>0</v>
      </c>
      <c r="P174" s="26">
        <v>0</v>
      </c>
      <c r="Q174" s="26">
        <v>0</v>
      </c>
      <c r="R174" s="26">
        <v>0</v>
      </c>
      <c r="S174" s="27">
        <v>0</v>
      </c>
      <c r="T174" s="27">
        <v>0</v>
      </c>
      <c r="U174" s="27">
        <v>0</v>
      </c>
      <c r="V174" s="27">
        <v>0</v>
      </c>
      <c r="W174" s="26">
        <v>0</v>
      </c>
      <c r="X174" s="26">
        <v>0</v>
      </c>
      <c r="Y174" s="26">
        <v>0</v>
      </c>
      <c r="Z174" s="26">
        <v>0</v>
      </c>
      <c r="AA174" s="25">
        <v>0</v>
      </c>
      <c r="AB174" s="25">
        <v>0</v>
      </c>
      <c r="AC174" s="25">
        <v>0</v>
      </c>
      <c r="AD174" s="25">
        <v>0</v>
      </c>
      <c r="AE174" s="28"/>
      <c r="AF174" s="28"/>
      <c r="AG174" s="28"/>
      <c r="AH174" s="28"/>
      <c r="AI174" s="27">
        <v>0</v>
      </c>
      <c r="AJ174" s="27">
        <v>0</v>
      </c>
      <c r="AK174" s="27">
        <v>0</v>
      </c>
      <c r="AL174" s="27">
        <v>0</v>
      </c>
      <c r="AM174" s="25">
        <v>0</v>
      </c>
      <c r="AN174" s="25">
        <v>0</v>
      </c>
      <c r="AO174" s="25">
        <v>0</v>
      </c>
      <c r="AP174" s="25">
        <v>0</v>
      </c>
    </row>
    <row r="175" spans="1:42" s="48" customFormat="1" hidden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0</v>
      </c>
      <c r="G175" s="42">
        <v>0</v>
      </c>
      <c r="H175" s="42">
        <v>0</v>
      </c>
      <c r="I175" s="42">
        <v>0</v>
      </c>
      <c r="J175" s="42">
        <v>0</v>
      </c>
      <c r="K175" s="41">
        <v>0</v>
      </c>
      <c r="L175" s="41">
        <v>0</v>
      </c>
      <c r="M175" s="41">
        <v>0</v>
      </c>
      <c r="N175" s="41">
        <v>0</v>
      </c>
      <c r="O175" s="42">
        <v>0</v>
      </c>
      <c r="P175" s="42">
        <v>0</v>
      </c>
      <c r="Q175" s="42">
        <v>0</v>
      </c>
      <c r="R175" s="42">
        <v>0</v>
      </c>
      <c r="S175" s="43">
        <v>0</v>
      </c>
      <c r="T175" s="43">
        <v>0</v>
      </c>
      <c r="U175" s="43">
        <v>0</v>
      </c>
      <c r="V175" s="43">
        <v>0</v>
      </c>
      <c r="W175" s="42">
        <v>0</v>
      </c>
      <c r="X175" s="42">
        <v>0</v>
      </c>
      <c r="Y175" s="42">
        <v>0</v>
      </c>
      <c r="Z175" s="42">
        <v>0</v>
      </c>
      <c r="AA175" s="41">
        <v>0</v>
      </c>
      <c r="AB175" s="41">
        <v>0</v>
      </c>
      <c r="AC175" s="41">
        <v>0</v>
      </c>
      <c r="AD175" s="41">
        <v>0</v>
      </c>
      <c r="AE175" s="44" t="s">
        <v>31</v>
      </c>
      <c r="AF175" s="44" t="s">
        <v>31</v>
      </c>
      <c r="AG175" s="44" t="s">
        <v>31</v>
      </c>
      <c r="AH175" s="44" t="s">
        <v>31</v>
      </c>
      <c r="AI175" s="43">
        <v>0</v>
      </c>
      <c r="AJ175" s="43">
        <v>0</v>
      </c>
      <c r="AK175" s="43">
        <v>0</v>
      </c>
      <c r="AL175" s="43">
        <v>0</v>
      </c>
      <c r="AM175" s="41">
        <v>0</v>
      </c>
      <c r="AN175" s="41">
        <v>0</v>
      </c>
      <c r="AO175" s="41">
        <v>0</v>
      </c>
      <c r="AP175" s="41">
        <v>0</v>
      </c>
    </row>
    <row r="176" spans="1:42" s="31" customFormat="1" hidden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0</v>
      </c>
      <c r="G176" s="26">
        <v>0</v>
      </c>
      <c r="H176" s="26">
        <v>0</v>
      </c>
      <c r="I176" s="26">
        <v>0</v>
      </c>
      <c r="J176" s="26">
        <v>0</v>
      </c>
      <c r="K176" s="25">
        <v>0</v>
      </c>
      <c r="L176" s="25">
        <v>0</v>
      </c>
      <c r="M176" s="25">
        <v>0</v>
      </c>
      <c r="N176" s="25">
        <v>0</v>
      </c>
      <c r="O176" s="26">
        <v>0</v>
      </c>
      <c r="P176" s="26">
        <v>0</v>
      </c>
      <c r="Q176" s="26">
        <v>0</v>
      </c>
      <c r="R176" s="26">
        <v>0</v>
      </c>
      <c r="S176" s="27">
        <v>0</v>
      </c>
      <c r="T176" s="27">
        <v>0</v>
      </c>
      <c r="U176" s="27">
        <v>0</v>
      </c>
      <c r="V176" s="27">
        <v>0</v>
      </c>
      <c r="W176" s="26">
        <v>4.78</v>
      </c>
      <c r="X176" s="26">
        <v>1.66</v>
      </c>
      <c r="Y176" s="26">
        <v>0.64</v>
      </c>
      <c r="Z176" s="26">
        <v>7.08</v>
      </c>
      <c r="AA176" s="25">
        <v>0</v>
      </c>
      <c r="AB176" s="25">
        <v>0</v>
      </c>
      <c r="AC176" s="25">
        <v>0</v>
      </c>
      <c r="AD176" s="25">
        <v>0</v>
      </c>
      <c r="AE176" s="28"/>
      <c r="AF176" s="28"/>
      <c r="AG176" s="28"/>
      <c r="AH176" s="28"/>
      <c r="AI176" s="27">
        <v>0</v>
      </c>
      <c r="AJ176" s="27">
        <v>0</v>
      </c>
      <c r="AK176" s="27">
        <v>0</v>
      </c>
      <c r="AL176" s="27">
        <v>0</v>
      </c>
      <c r="AM176" s="25">
        <v>0</v>
      </c>
      <c r="AN176" s="25">
        <v>0</v>
      </c>
      <c r="AO176" s="25">
        <v>0</v>
      </c>
      <c r="AP176" s="25">
        <v>0</v>
      </c>
    </row>
    <row r="177" spans="1:42" s="4" customFormat="1" hidden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0</v>
      </c>
      <c r="G177" s="26">
        <v>0</v>
      </c>
      <c r="H177" s="26">
        <v>0</v>
      </c>
      <c r="I177" s="26">
        <v>0</v>
      </c>
      <c r="J177" s="26">
        <v>0</v>
      </c>
      <c r="K177" s="25">
        <v>0</v>
      </c>
      <c r="L177" s="25">
        <v>0</v>
      </c>
      <c r="M177" s="25">
        <v>0</v>
      </c>
      <c r="N177" s="25">
        <v>0</v>
      </c>
      <c r="O177" s="26">
        <v>0</v>
      </c>
      <c r="P177" s="26">
        <v>0</v>
      </c>
      <c r="Q177" s="26">
        <v>0</v>
      </c>
      <c r="R177" s="26">
        <v>0</v>
      </c>
      <c r="S177" s="27">
        <v>0</v>
      </c>
      <c r="T177" s="27">
        <v>0</v>
      </c>
      <c r="U177" s="27">
        <v>0</v>
      </c>
      <c r="V177" s="27">
        <v>0</v>
      </c>
      <c r="W177" s="26">
        <v>0</v>
      </c>
      <c r="X177" s="26">
        <v>0</v>
      </c>
      <c r="Y177" s="26">
        <v>0</v>
      </c>
      <c r="Z177" s="26">
        <v>0</v>
      </c>
      <c r="AA177" s="25">
        <v>0</v>
      </c>
      <c r="AB177" s="25">
        <v>0</v>
      </c>
      <c r="AC177" s="25">
        <v>0</v>
      </c>
      <c r="AD177" s="25">
        <v>0</v>
      </c>
      <c r="AE177" s="28"/>
      <c r="AF177" s="28"/>
      <c r="AG177" s="28"/>
      <c r="AH177" s="28"/>
      <c r="AI177" s="27">
        <v>0</v>
      </c>
      <c r="AJ177" s="27">
        <v>0</v>
      </c>
      <c r="AK177" s="27">
        <v>0</v>
      </c>
      <c r="AL177" s="27">
        <v>0</v>
      </c>
      <c r="AM177" s="25">
        <v>0</v>
      </c>
      <c r="AN177" s="25">
        <v>0</v>
      </c>
      <c r="AO177" s="25">
        <v>0</v>
      </c>
      <c r="AP177" s="25">
        <v>0</v>
      </c>
    </row>
    <row r="178" spans="1:42" s="4" customFormat="1" ht="40.5" customHeight="1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20</v>
      </c>
      <c r="G178" s="26">
        <v>174.4</v>
      </c>
      <c r="H178" s="26">
        <v>44.29</v>
      </c>
      <c r="I178" s="26">
        <v>0</v>
      </c>
      <c r="J178" s="26">
        <v>218.69</v>
      </c>
      <c r="K178" s="25">
        <v>2</v>
      </c>
      <c r="L178" s="25">
        <v>4</v>
      </c>
      <c r="M178" s="25">
        <v>0</v>
      </c>
      <c r="N178" s="25">
        <v>6</v>
      </c>
      <c r="O178" s="26">
        <v>0.11</v>
      </c>
      <c r="P178" s="26">
        <v>0.9</v>
      </c>
      <c r="Q178" s="26">
        <v>0</v>
      </c>
      <c r="R178" s="26">
        <v>0.26</v>
      </c>
      <c r="S178" s="27">
        <v>7.1035340081690643E-2</v>
      </c>
      <c r="T178" s="27">
        <v>0.57331863285556783</v>
      </c>
      <c r="U178" s="27">
        <v>0</v>
      </c>
      <c r="V178" s="27">
        <v>0.16490765171503957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28</v>
      </c>
      <c r="AB178" s="25">
        <v>52</v>
      </c>
      <c r="AC178" s="25">
        <v>0</v>
      </c>
      <c r="AD178" s="25">
        <v>80</v>
      </c>
      <c r="AE178" s="28"/>
      <c r="AF178" s="28"/>
      <c r="AG178" s="28"/>
      <c r="AH178" s="28"/>
      <c r="AI178" s="27">
        <v>7.1999999999999995E-2</v>
      </c>
      <c r="AJ178" s="27">
        <v>0.58499999999999996</v>
      </c>
      <c r="AK178" s="27">
        <v>0</v>
      </c>
      <c r="AL178" s="27">
        <v>0.65700000000000003</v>
      </c>
      <c r="AM178" s="25">
        <v>28</v>
      </c>
      <c r="AN178" s="25">
        <v>53</v>
      </c>
      <c r="AO178" s="25">
        <v>0</v>
      </c>
      <c r="AP178" s="25">
        <v>81</v>
      </c>
    </row>
    <row r="179" spans="1:42" s="4" customFormat="1" ht="37.5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10</v>
      </c>
      <c r="G179" s="26">
        <v>98.09</v>
      </c>
      <c r="H179" s="26">
        <v>18.739999999999998</v>
      </c>
      <c r="I179" s="26">
        <v>0</v>
      </c>
      <c r="J179" s="26">
        <v>116.83</v>
      </c>
      <c r="K179" s="25">
        <v>2</v>
      </c>
      <c r="L179" s="25">
        <v>2</v>
      </c>
      <c r="M179" s="25">
        <v>0</v>
      </c>
      <c r="N179" s="25">
        <v>4</v>
      </c>
      <c r="O179" s="26">
        <v>0.2</v>
      </c>
      <c r="P179" s="26">
        <v>1.07</v>
      </c>
      <c r="Q179" s="26">
        <v>0</v>
      </c>
      <c r="R179" s="26">
        <v>0.48</v>
      </c>
      <c r="S179" s="27">
        <v>0.12879129370854531</v>
      </c>
      <c r="T179" s="27">
        <v>0.69376994588594432</v>
      </c>
      <c r="U179" s="27">
        <v>0</v>
      </c>
      <c r="V179" s="27">
        <v>0.30785469258509984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20</v>
      </c>
      <c r="AB179" s="25">
        <v>50</v>
      </c>
      <c r="AC179" s="25">
        <v>0</v>
      </c>
      <c r="AD179" s="25">
        <v>70</v>
      </c>
      <c r="AE179" s="28"/>
      <c r="AF179" s="28"/>
      <c r="AG179" s="28"/>
      <c r="AH179" s="28"/>
      <c r="AI179" s="27">
        <v>0.13</v>
      </c>
      <c r="AJ179" s="27">
        <v>0.69599999999999995</v>
      </c>
      <c r="AK179" s="27">
        <v>0</v>
      </c>
      <c r="AL179" s="27">
        <v>0.82599999999999996</v>
      </c>
      <c r="AM179" s="25">
        <v>20</v>
      </c>
      <c r="AN179" s="25">
        <v>50</v>
      </c>
      <c r="AO179" s="25">
        <v>0</v>
      </c>
      <c r="AP179" s="25">
        <v>70</v>
      </c>
    </row>
    <row r="180" spans="1:42" s="29" customFormat="1" hidden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0</v>
      </c>
      <c r="L180" s="25">
        <v>0</v>
      </c>
      <c r="M180" s="25">
        <v>0</v>
      </c>
      <c r="N180" s="25">
        <v>0</v>
      </c>
      <c r="O180" s="26">
        <v>0</v>
      </c>
      <c r="P180" s="26">
        <v>0</v>
      </c>
      <c r="Q180" s="26">
        <v>0</v>
      </c>
      <c r="R180" s="26">
        <v>0</v>
      </c>
      <c r="S180" s="27">
        <v>0</v>
      </c>
      <c r="T180" s="27">
        <v>0</v>
      </c>
      <c r="U180" s="27">
        <v>0</v>
      </c>
      <c r="V180" s="27">
        <v>0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0</v>
      </c>
      <c r="AB180" s="25">
        <v>0</v>
      </c>
      <c r="AC180" s="25">
        <v>0</v>
      </c>
      <c r="AD180" s="25">
        <v>0</v>
      </c>
      <c r="AE180" s="28"/>
      <c r="AF180" s="28"/>
      <c r="AG180" s="28"/>
      <c r="AH180" s="28"/>
      <c r="AI180" s="27">
        <v>0</v>
      </c>
      <c r="AJ180" s="27">
        <v>0</v>
      </c>
      <c r="AK180" s="27">
        <v>0</v>
      </c>
      <c r="AL180" s="27">
        <v>0</v>
      </c>
      <c r="AM180" s="25">
        <v>0</v>
      </c>
      <c r="AN180" s="25">
        <v>0</v>
      </c>
      <c r="AO180" s="25">
        <v>0</v>
      </c>
      <c r="AP180" s="25">
        <v>0</v>
      </c>
    </row>
    <row r="181" spans="1:42" s="4" customFormat="1" ht="37.5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3</v>
      </c>
      <c r="G181" s="26">
        <v>30.4</v>
      </c>
      <c r="H181" s="26">
        <v>0</v>
      </c>
      <c r="I181" s="26">
        <v>0</v>
      </c>
      <c r="J181" s="26">
        <v>30.4</v>
      </c>
      <c r="K181" s="25">
        <v>9</v>
      </c>
      <c r="L181" s="25">
        <v>0</v>
      </c>
      <c r="M181" s="25">
        <v>0</v>
      </c>
      <c r="N181" s="25">
        <v>9</v>
      </c>
      <c r="O181" s="26">
        <v>2.96</v>
      </c>
      <c r="P181" s="26">
        <v>0</v>
      </c>
      <c r="Q181" s="26">
        <v>0</v>
      </c>
      <c r="R181" s="26">
        <v>2.96</v>
      </c>
      <c r="S181" s="27">
        <v>1.916829109811566</v>
      </c>
      <c r="T181" s="27">
        <v>0</v>
      </c>
      <c r="U181" s="27">
        <v>0</v>
      </c>
      <c r="V181" s="27">
        <v>1.916829109811566</v>
      </c>
      <c r="W181" s="26">
        <v>61.56</v>
      </c>
      <c r="X181" s="26">
        <v>0</v>
      </c>
      <c r="Y181" s="26">
        <v>0</v>
      </c>
      <c r="Z181" s="26">
        <v>61.56</v>
      </c>
      <c r="AA181" s="25">
        <v>118</v>
      </c>
      <c r="AB181" s="25">
        <v>0</v>
      </c>
      <c r="AC181" s="25">
        <v>0</v>
      </c>
      <c r="AD181" s="25">
        <v>118</v>
      </c>
      <c r="AE181" s="28"/>
      <c r="AF181" s="28"/>
      <c r="AG181" s="28"/>
      <c r="AH181" s="28"/>
      <c r="AI181" s="27">
        <v>1.9239999999999999</v>
      </c>
      <c r="AJ181" s="27">
        <v>0</v>
      </c>
      <c r="AK181" s="27">
        <v>0</v>
      </c>
      <c r="AL181" s="27">
        <v>1.9239999999999999</v>
      </c>
      <c r="AM181" s="25">
        <v>118</v>
      </c>
      <c r="AN181" s="25">
        <v>0</v>
      </c>
      <c r="AO181" s="25">
        <v>0</v>
      </c>
      <c r="AP181" s="25">
        <v>118</v>
      </c>
    </row>
    <row r="182" spans="1:42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13</v>
      </c>
      <c r="L182" s="41">
        <v>6</v>
      </c>
      <c r="M182" s="41">
        <v>0</v>
      </c>
      <c r="N182" s="41">
        <v>19</v>
      </c>
      <c r="O182" s="42">
        <v>0.31</v>
      </c>
      <c r="P182" s="42">
        <v>0.95</v>
      </c>
      <c r="Q182" s="42">
        <v>0</v>
      </c>
      <c r="R182" s="42">
        <v>0.41</v>
      </c>
      <c r="S182" s="43">
        <v>0.20226882257612497</v>
      </c>
      <c r="T182" s="43">
        <v>0.61972173279057052</v>
      </c>
      <c r="U182" s="43">
        <v>0</v>
      </c>
      <c r="V182" s="43">
        <v>0.2673130055756705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166</v>
      </c>
      <c r="AB182" s="41">
        <v>102</v>
      </c>
      <c r="AC182" s="41">
        <v>0</v>
      </c>
      <c r="AD182" s="41">
        <v>268</v>
      </c>
      <c r="AE182" s="44" t="s">
        <v>810</v>
      </c>
      <c r="AF182" s="44" t="s">
        <v>811</v>
      </c>
      <c r="AG182" s="44" t="s">
        <v>31</v>
      </c>
      <c r="AH182" s="44" t="s">
        <v>812</v>
      </c>
      <c r="AI182" s="43">
        <v>0.20200000000000001</v>
      </c>
      <c r="AJ182" s="43">
        <v>0.61799999999999999</v>
      </c>
      <c r="AK182" s="43">
        <v>0</v>
      </c>
      <c r="AL182" s="43">
        <v>0.82</v>
      </c>
      <c r="AM182" s="41">
        <v>166</v>
      </c>
      <c r="AN182" s="41">
        <v>102</v>
      </c>
      <c r="AO182" s="41">
        <v>0</v>
      </c>
      <c r="AP182" s="41">
        <v>268</v>
      </c>
    </row>
    <row r="183" spans="1:42" s="4" customFormat="1" hidden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0</v>
      </c>
      <c r="G183" s="26">
        <v>0</v>
      </c>
      <c r="H183" s="26">
        <v>0</v>
      </c>
      <c r="I183" s="26">
        <v>0</v>
      </c>
      <c r="J183" s="26">
        <v>0</v>
      </c>
      <c r="K183" s="25">
        <v>0</v>
      </c>
      <c r="L183" s="25">
        <v>0</v>
      </c>
      <c r="M183" s="25">
        <v>0</v>
      </c>
      <c r="N183" s="25">
        <v>0</v>
      </c>
      <c r="O183" s="26">
        <v>0</v>
      </c>
      <c r="P183" s="26">
        <v>0</v>
      </c>
      <c r="Q183" s="26">
        <v>0</v>
      </c>
      <c r="R183" s="26">
        <v>0</v>
      </c>
      <c r="S183" s="27">
        <v>0</v>
      </c>
      <c r="T183" s="27">
        <v>0</v>
      </c>
      <c r="U183" s="27">
        <v>0</v>
      </c>
      <c r="V183" s="27">
        <v>0</v>
      </c>
      <c r="W183" s="26">
        <v>0</v>
      </c>
      <c r="X183" s="26">
        <v>0</v>
      </c>
      <c r="Y183" s="26">
        <v>0</v>
      </c>
      <c r="Z183" s="26">
        <v>0</v>
      </c>
      <c r="AA183" s="25">
        <v>0</v>
      </c>
      <c r="AB183" s="25">
        <v>0</v>
      </c>
      <c r="AC183" s="25">
        <v>0</v>
      </c>
      <c r="AD183" s="25">
        <v>0</v>
      </c>
      <c r="AE183" s="28"/>
      <c r="AF183" s="28"/>
      <c r="AG183" s="28"/>
      <c r="AH183" s="28"/>
      <c r="AI183" s="27">
        <v>0</v>
      </c>
      <c r="AJ183" s="27">
        <v>0</v>
      </c>
      <c r="AK183" s="27">
        <v>0</v>
      </c>
      <c r="AL183" s="27">
        <v>0</v>
      </c>
      <c r="AM183" s="25">
        <v>0</v>
      </c>
      <c r="AN183" s="25">
        <v>0</v>
      </c>
      <c r="AO183" s="25">
        <v>0</v>
      </c>
      <c r="AP183" s="25">
        <v>0</v>
      </c>
    </row>
    <row r="184" spans="1:42" s="4" customFormat="1" ht="56.25" hidden="1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0</v>
      </c>
      <c r="G184" s="26">
        <v>0</v>
      </c>
      <c r="H184" s="26">
        <v>0</v>
      </c>
      <c r="I184" s="26">
        <v>0</v>
      </c>
      <c r="J184" s="26">
        <v>0</v>
      </c>
      <c r="K184" s="25">
        <v>0</v>
      </c>
      <c r="L184" s="25">
        <v>0</v>
      </c>
      <c r="M184" s="25">
        <v>0</v>
      </c>
      <c r="N184" s="25">
        <v>0</v>
      </c>
      <c r="O184" s="26">
        <v>0</v>
      </c>
      <c r="P184" s="26">
        <v>0</v>
      </c>
      <c r="Q184" s="26">
        <v>0</v>
      </c>
      <c r="R184" s="26">
        <v>0</v>
      </c>
      <c r="S184" s="27">
        <v>0</v>
      </c>
      <c r="T184" s="27">
        <v>0</v>
      </c>
      <c r="U184" s="27">
        <v>0</v>
      </c>
      <c r="V184" s="27">
        <v>0</v>
      </c>
      <c r="W184" s="26">
        <v>0</v>
      </c>
      <c r="X184" s="26">
        <v>0</v>
      </c>
      <c r="Y184" s="26">
        <v>0</v>
      </c>
      <c r="Z184" s="26">
        <v>0</v>
      </c>
      <c r="AA184" s="25">
        <v>0</v>
      </c>
      <c r="AB184" s="25">
        <v>0</v>
      </c>
      <c r="AC184" s="25">
        <v>0</v>
      </c>
      <c r="AD184" s="25">
        <v>0</v>
      </c>
      <c r="AE184" s="28"/>
      <c r="AF184" s="28"/>
      <c r="AG184" s="28"/>
      <c r="AH184" s="28"/>
      <c r="AI184" s="27">
        <v>0</v>
      </c>
      <c r="AJ184" s="27">
        <v>0</v>
      </c>
      <c r="AK184" s="27">
        <v>0</v>
      </c>
      <c r="AL184" s="27">
        <v>0</v>
      </c>
      <c r="AM184" s="25">
        <v>0</v>
      </c>
      <c r="AN184" s="25">
        <v>0</v>
      </c>
      <c r="AO184" s="25">
        <v>0</v>
      </c>
      <c r="AP184" s="25">
        <v>0</v>
      </c>
    </row>
    <row r="185" spans="1:42" s="4" customFormat="1" ht="56.25" hidden="1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0</v>
      </c>
      <c r="G185" s="26">
        <v>0</v>
      </c>
      <c r="H185" s="26">
        <v>0</v>
      </c>
      <c r="I185" s="26">
        <v>0</v>
      </c>
      <c r="J185" s="26">
        <v>0</v>
      </c>
      <c r="K185" s="25">
        <v>0</v>
      </c>
      <c r="L185" s="25">
        <v>0</v>
      </c>
      <c r="M185" s="25">
        <v>0</v>
      </c>
      <c r="N185" s="25">
        <v>0</v>
      </c>
      <c r="O185" s="26">
        <v>0</v>
      </c>
      <c r="P185" s="26">
        <v>0</v>
      </c>
      <c r="Q185" s="26">
        <v>0</v>
      </c>
      <c r="R185" s="26">
        <v>0</v>
      </c>
      <c r="S185" s="27">
        <v>0</v>
      </c>
      <c r="T185" s="27">
        <v>0</v>
      </c>
      <c r="U185" s="27">
        <v>0</v>
      </c>
      <c r="V185" s="27">
        <v>0</v>
      </c>
      <c r="W185" s="26">
        <v>0</v>
      </c>
      <c r="X185" s="26">
        <v>0</v>
      </c>
      <c r="Y185" s="26">
        <v>0</v>
      </c>
      <c r="Z185" s="26">
        <v>0</v>
      </c>
      <c r="AA185" s="25">
        <v>0</v>
      </c>
      <c r="AB185" s="25">
        <v>0</v>
      </c>
      <c r="AC185" s="25">
        <v>0</v>
      </c>
      <c r="AD185" s="25">
        <v>0</v>
      </c>
      <c r="AE185" s="28"/>
      <c r="AF185" s="28"/>
      <c r="AG185" s="28"/>
      <c r="AH185" s="28"/>
      <c r="AI185" s="27">
        <v>0</v>
      </c>
      <c r="AJ185" s="27">
        <v>0</v>
      </c>
      <c r="AK185" s="27">
        <v>0</v>
      </c>
      <c r="AL185" s="27">
        <v>0</v>
      </c>
      <c r="AM185" s="25">
        <v>0</v>
      </c>
      <c r="AN185" s="25">
        <v>0</v>
      </c>
      <c r="AO185" s="25">
        <v>0</v>
      </c>
      <c r="AP185" s="25">
        <v>0</v>
      </c>
    </row>
    <row r="186" spans="1:42" s="46" customFormat="1" hidden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0</v>
      </c>
      <c r="G186" s="42">
        <v>0</v>
      </c>
      <c r="H186" s="42">
        <v>0</v>
      </c>
      <c r="I186" s="42">
        <v>0</v>
      </c>
      <c r="J186" s="42">
        <v>0</v>
      </c>
      <c r="K186" s="41">
        <v>0</v>
      </c>
      <c r="L186" s="41">
        <v>0</v>
      </c>
      <c r="M186" s="41">
        <v>0</v>
      </c>
      <c r="N186" s="41">
        <v>0</v>
      </c>
      <c r="O186" s="42">
        <v>0</v>
      </c>
      <c r="P186" s="42">
        <v>0</v>
      </c>
      <c r="Q186" s="42">
        <v>0</v>
      </c>
      <c r="R186" s="42">
        <v>0</v>
      </c>
      <c r="S186" s="43">
        <v>0</v>
      </c>
      <c r="T186" s="43">
        <v>0</v>
      </c>
      <c r="U186" s="43">
        <v>0</v>
      </c>
      <c r="V186" s="43">
        <v>0</v>
      </c>
      <c r="W186" s="42">
        <v>0</v>
      </c>
      <c r="X186" s="42">
        <v>0</v>
      </c>
      <c r="Y186" s="42">
        <v>0</v>
      </c>
      <c r="Z186" s="42">
        <v>0</v>
      </c>
      <c r="AA186" s="41">
        <v>0</v>
      </c>
      <c r="AB186" s="41">
        <v>0</v>
      </c>
      <c r="AC186" s="41">
        <v>0</v>
      </c>
      <c r="AD186" s="41">
        <v>0</v>
      </c>
      <c r="AE186" s="44" t="s">
        <v>31</v>
      </c>
      <c r="AF186" s="44" t="s">
        <v>31</v>
      </c>
      <c r="AG186" s="44" t="s">
        <v>31</v>
      </c>
      <c r="AH186" s="44" t="s">
        <v>31</v>
      </c>
      <c r="AI186" s="43">
        <v>0</v>
      </c>
      <c r="AJ186" s="43">
        <v>0</v>
      </c>
      <c r="AK186" s="43">
        <v>0</v>
      </c>
      <c r="AL186" s="43">
        <v>0</v>
      </c>
      <c r="AM186" s="41">
        <v>0</v>
      </c>
      <c r="AN186" s="41">
        <v>0</v>
      </c>
      <c r="AO186" s="41">
        <v>0</v>
      </c>
      <c r="AP186" s="41">
        <v>0</v>
      </c>
    </row>
    <row r="187" spans="1:42" s="4" customFormat="1" hidden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0</v>
      </c>
      <c r="G187" s="26">
        <v>0</v>
      </c>
      <c r="H187" s="26">
        <v>0</v>
      </c>
      <c r="I187" s="26">
        <v>0</v>
      </c>
      <c r="J187" s="26">
        <v>0</v>
      </c>
      <c r="K187" s="25">
        <v>0</v>
      </c>
      <c r="L187" s="25">
        <v>0</v>
      </c>
      <c r="M187" s="25">
        <v>0</v>
      </c>
      <c r="N187" s="25">
        <v>0</v>
      </c>
      <c r="O187" s="26">
        <v>0</v>
      </c>
      <c r="P187" s="26">
        <v>0</v>
      </c>
      <c r="Q187" s="26">
        <v>0</v>
      </c>
      <c r="R187" s="26">
        <v>0</v>
      </c>
      <c r="S187" s="27">
        <v>0</v>
      </c>
      <c r="T187" s="27">
        <v>0</v>
      </c>
      <c r="U187" s="27">
        <v>0</v>
      </c>
      <c r="V187" s="27">
        <v>0</v>
      </c>
      <c r="W187" s="26">
        <v>0</v>
      </c>
      <c r="X187" s="26">
        <v>0</v>
      </c>
      <c r="Y187" s="26">
        <v>0</v>
      </c>
      <c r="Z187" s="26">
        <v>0</v>
      </c>
      <c r="AA187" s="25">
        <v>0</v>
      </c>
      <c r="AB187" s="25">
        <v>0</v>
      </c>
      <c r="AC187" s="25">
        <v>0</v>
      </c>
      <c r="AD187" s="25">
        <v>0</v>
      </c>
      <c r="AE187" s="28"/>
      <c r="AF187" s="28"/>
      <c r="AG187" s="28"/>
      <c r="AH187" s="28"/>
      <c r="AI187" s="27">
        <v>0</v>
      </c>
      <c r="AJ187" s="27">
        <v>0</v>
      </c>
      <c r="AK187" s="27">
        <v>0</v>
      </c>
      <c r="AL187" s="27">
        <v>0</v>
      </c>
      <c r="AM187" s="25">
        <v>0</v>
      </c>
      <c r="AN187" s="25">
        <v>0</v>
      </c>
      <c r="AO187" s="25">
        <v>0</v>
      </c>
      <c r="AP187" s="25">
        <v>0</v>
      </c>
    </row>
    <row r="188" spans="1:42" s="4" customFormat="1" ht="56.25" hidden="1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0</v>
      </c>
      <c r="G188" s="26">
        <v>0</v>
      </c>
      <c r="H188" s="26">
        <v>0</v>
      </c>
      <c r="I188" s="26">
        <v>0</v>
      </c>
      <c r="J188" s="26">
        <v>0</v>
      </c>
      <c r="K188" s="25">
        <v>0</v>
      </c>
      <c r="L188" s="25">
        <v>0</v>
      </c>
      <c r="M188" s="25">
        <v>0</v>
      </c>
      <c r="N188" s="25">
        <v>0</v>
      </c>
      <c r="O188" s="26">
        <v>0</v>
      </c>
      <c r="P188" s="26">
        <v>0</v>
      </c>
      <c r="Q188" s="26">
        <v>0</v>
      </c>
      <c r="R188" s="26">
        <v>0</v>
      </c>
      <c r="S188" s="27">
        <v>0</v>
      </c>
      <c r="T188" s="27">
        <v>0</v>
      </c>
      <c r="U188" s="27">
        <v>0</v>
      </c>
      <c r="V188" s="27">
        <v>0</v>
      </c>
      <c r="W188" s="26">
        <v>0</v>
      </c>
      <c r="X188" s="26">
        <v>0</v>
      </c>
      <c r="Y188" s="26">
        <v>0</v>
      </c>
      <c r="Z188" s="26">
        <v>0</v>
      </c>
      <c r="AA188" s="25">
        <v>0</v>
      </c>
      <c r="AB188" s="25">
        <v>0</v>
      </c>
      <c r="AC188" s="25">
        <v>0</v>
      </c>
      <c r="AD188" s="25">
        <v>0</v>
      </c>
      <c r="AE188" s="28"/>
      <c r="AF188" s="28"/>
      <c r="AG188" s="28"/>
      <c r="AH188" s="28"/>
      <c r="AI188" s="27">
        <v>0</v>
      </c>
      <c r="AJ188" s="27">
        <v>0</v>
      </c>
      <c r="AK188" s="27">
        <v>0</v>
      </c>
      <c r="AL188" s="27">
        <v>0</v>
      </c>
      <c r="AM188" s="25">
        <v>0</v>
      </c>
      <c r="AN188" s="25">
        <v>0</v>
      </c>
      <c r="AO188" s="25">
        <v>0</v>
      </c>
      <c r="AP188" s="25">
        <v>0</v>
      </c>
    </row>
    <row r="189" spans="1:42" s="4" customFormat="1" hidden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0</v>
      </c>
      <c r="G189" s="26">
        <v>0</v>
      </c>
      <c r="H189" s="26">
        <v>0</v>
      </c>
      <c r="I189" s="26">
        <v>0</v>
      </c>
      <c r="J189" s="26">
        <v>0</v>
      </c>
      <c r="K189" s="25">
        <v>0</v>
      </c>
      <c r="L189" s="25">
        <v>0</v>
      </c>
      <c r="M189" s="25">
        <v>0</v>
      </c>
      <c r="N189" s="25">
        <v>0</v>
      </c>
      <c r="O189" s="26">
        <v>0</v>
      </c>
      <c r="P189" s="26">
        <v>0</v>
      </c>
      <c r="Q189" s="26">
        <v>0</v>
      </c>
      <c r="R189" s="26">
        <v>0</v>
      </c>
      <c r="S189" s="27">
        <v>0</v>
      </c>
      <c r="T189" s="27">
        <v>0</v>
      </c>
      <c r="U189" s="27">
        <v>0</v>
      </c>
      <c r="V189" s="27">
        <v>0</v>
      </c>
      <c r="W189" s="26">
        <v>0</v>
      </c>
      <c r="X189" s="26">
        <v>0</v>
      </c>
      <c r="Y189" s="26">
        <v>0</v>
      </c>
      <c r="Z189" s="26">
        <v>0</v>
      </c>
      <c r="AA189" s="25">
        <v>0</v>
      </c>
      <c r="AB189" s="25">
        <v>0</v>
      </c>
      <c r="AC189" s="25">
        <v>0</v>
      </c>
      <c r="AD189" s="25">
        <v>0</v>
      </c>
      <c r="AE189" s="28"/>
      <c r="AF189" s="28"/>
      <c r="AG189" s="28"/>
      <c r="AH189" s="28"/>
      <c r="AI189" s="27">
        <v>0</v>
      </c>
      <c r="AJ189" s="27">
        <v>0</v>
      </c>
      <c r="AK189" s="27">
        <v>0</v>
      </c>
      <c r="AL189" s="27">
        <v>0</v>
      </c>
      <c r="AM189" s="25">
        <v>0</v>
      </c>
      <c r="AN189" s="25">
        <v>0</v>
      </c>
      <c r="AO189" s="25">
        <v>0</v>
      </c>
      <c r="AP189" s="25">
        <v>0</v>
      </c>
    </row>
    <row r="190" spans="1:42" s="4" customFormat="1" ht="56.25" hidden="1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0</v>
      </c>
      <c r="G190" s="26">
        <v>0</v>
      </c>
      <c r="H190" s="26">
        <v>0</v>
      </c>
      <c r="I190" s="26">
        <v>0</v>
      </c>
      <c r="J190" s="26">
        <v>0</v>
      </c>
      <c r="K190" s="25">
        <v>0</v>
      </c>
      <c r="L190" s="25">
        <v>0</v>
      </c>
      <c r="M190" s="25">
        <v>0</v>
      </c>
      <c r="N190" s="25">
        <v>0</v>
      </c>
      <c r="O190" s="26">
        <v>0</v>
      </c>
      <c r="P190" s="26">
        <v>0</v>
      </c>
      <c r="Q190" s="26">
        <v>0</v>
      </c>
      <c r="R190" s="26">
        <v>0</v>
      </c>
      <c r="S190" s="27">
        <v>0</v>
      </c>
      <c r="T190" s="27">
        <v>0</v>
      </c>
      <c r="U190" s="27">
        <v>0</v>
      </c>
      <c r="V190" s="27">
        <v>0</v>
      </c>
      <c r="W190" s="26">
        <v>0</v>
      </c>
      <c r="X190" s="26">
        <v>0</v>
      </c>
      <c r="Y190" s="26">
        <v>0</v>
      </c>
      <c r="Z190" s="26">
        <v>0</v>
      </c>
      <c r="AA190" s="25">
        <v>0</v>
      </c>
      <c r="AB190" s="25">
        <v>0</v>
      </c>
      <c r="AC190" s="25">
        <v>0</v>
      </c>
      <c r="AD190" s="25">
        <v>0</v>
      </c>
      <c r="AE190" s="28"/>
      <c r="AF190" s="28"/>
      <c r="AG190" s="28"/>
      <c r="AH190" s="28"/>
      <c r="AI190" s="27">
        <v>0</v>
      </c>
      <c r="AJ190" s="27">
        <v>0</v>
      </c>
      <c r="AK190" s="27">
        <v>0</v>
      </c>
      <c r="AL190" s="27">
        <v>0</v>
      </c>
      <c r="AM190" s="25">
        <v>0</v>
      </c>
      <c r="AN190" s="25">
        <v>0</v>
      </c>
      <c r="AO190" s="25">
        <v>0</v>
      </c>
      <c r="AP190" s="25">
        <v>0</v>
      </c>
    </row>
    <row r="191" spans="1:42" s="4" customFormat="1" ht="37.5" hidden="1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0</v>
      </c>
      <c r="G191" s="26">
        <v>0</v>
      </c>
      <c r="H191" s="26">
        <v>0</v>
      </c>
      <c r="I191" s="26">
        <v>0</v>
      </c>
      <c r="J191" s="26">
        <v>0</v>
      </c>
      <c r="K191" s="25">
        <v>0</v>
      </c>
      <c r="L191" s="25">
        <v>0</v>
      </c>
      <c r="M191" s="25">
        <v>0</v>
      </c>
      <c r="N191" s="25">
        <v>0</v>
      </c>
      <c r="O191" s="26">
        <v>0</v>
      </c>
      <c r="P191" s="26">
        <v>0</v>
      </c>
      <c r="Q191" s="26">
        <v>0</v>
      </c>
      <c r="R191" s="26">
        <v>0</v>
      </c>
      <c r="S191" s="27">
        <v>0</v>
      </c>
      <c r="T191" s="27">
        <v>0</v>
      </c>
      <c r="U191" s="27">
        <v>0</v>
      </c>
      <c r="V191" s="27">
        <v>0</v>
      </c>
      <c r="W191" s="26">
        <v>0</v>
      </c>
      <c r="X191" s="26">
        <v>0</v>
      </c>
      <c r="Y191" s="26">
        <v>0</v>
      </c>
      <c r="Z191" s="26">
        <v>0</v>
      </c>
      <c r="AA191" s="25">
        <v>0</v>
      </c>
      <c r="AB191" s="25">
        <v>0</v>
      </c>
      <c r="AC191" s="25">
        <v>0</v>
      </c>
      <c r="AD191" s="25">
        <v>0</v>
      </c>
      <c r="AE191" s="28"/>
      <c r="AF191" s="28"/>
      <c r="AG191" s="28"/>
      <c r="AH191" s="28"/>
      <c r="AI191" s="27">
        <v>0</v>
      </c>
      <c r="AJ191" s="27">
        <v>0</v>
      </c>
      <c r="AK191" s="27">
        <v>0</v>
      </c>
      <c r="AL191" s="27">
        <v>0</v>
      </c>
      <c r="AM191" s="25">
        <v>0</v>
      </c>
      <c r="AN191" s="25">
        <v>0</v>
      </c>
      <c r="AO191" s="25">
        <v>0</v>
      </c>
      <c r="AP191" s="25">
        <v>0</v>
      </c>
    </row>
    <row r="192" spans="1:42" s="46" customFormat="1" hidden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0</v>
      </c>
      <c r="G192" s="42">
        <v>0</v>
      </c>
      <c r="H192" s="42">
        <v>0</v>
      </c>
      <c r="I192" s="42">
        <v>0</v>
      </c>
      <c r="J192" s="42">
        <v>0</v>
      </c>
      <c r="K192" s="41">
        <v>0</v>
      </c>
      <c r="L192" s="41">
        <v>0</v>
      </c>
      <c r="M192" s="41">
        <v>0</v>
      </c>
      <c r="N192" s="41">
        <v>0</v>
      </c>
      <c r="O192" s="42">
        <v>0</v>
      </c>
      <c r="P192" s="42">
        <v>0</v>
      </c>
      <c r="Q192" s="42">
        <v>0</v>
      </c>
      <c r="R192" s="42">
        <v>0</v>
      </c>
      <c r="S192" s="43">
        <v>0</v>
      </c>
      <c r="T192" s="43">
        <v>0</v>
      </c>
      <c r="U192" s="43">
        <v>0</v>
      </c>
      <c r="V192" s="43">
        <v>0</v>
      </c>
      <c r="W192" s="42">
        <v>0</v>
      </c>
      <c r="X192" s="42">
        <v>0</v>
      </c>
      <c r="Y192" s="42">
        <v>0</v>
      </c>
      <c r="Z192" s="42">
        <v>0</v>
      </c>
      <c r="AA192" s="41">
        <v>0</v>
      </c>
      <c r="AB192" s="41">
        <v>0</v>
      </c>
      <c r="AC192" s="41">
        <v>0</v>
      </c>
      <c r="AD192" s="41">
        <v>0</v>
      </c>
      <c r="AE192" s="44" t="s">
        <v>31</v>
      </c>
      <c r="AF192" s="44" t="s">
        <v>31</v>
      </c>
      <c r="AG192" s="44" t="s">
        <v>31</v>
      </c>
      <c r="AH192" s="44" t="s">
        <v>31</v>
      </c>
      <c r="AI192" s="43">
        <v>0</v>
      </c>
      <c r="AJ192" s="43">
        <v>0</v>
      </c>
      <c r="AK192" s="43">
        <v>0</v>
      </c>
      <c r="AL192" s="43">
        <v>0</v>
      </c>
      <c r="AM192" s="41">
        <v>0</v>
      </c>
      <c r="AN192" s="41">
        <v>0</v>
      </c>
      <c r="AO192" s="41">
        <v>0</v>
      </c>
      <c r="AP192" s="41">
        <v>0</v>
      </c>
    </row>
    <row r="193" spans="1:42" s="29" customFormat="1" hidden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0</v>
      </c>
      <c r="G193" s="26">
        <v>0</v>
      </c>
      <c r="H193" s="26">
        <v>0</v>
      </c>
      <c r="I193" s="26">
        <v>0</v>
      </c>
      <c r="J193" s="26">
        <v>0</v>
      </c>
      <c r="K193" s="25">
        <v>0</v>
      </c>
      <c r="L193" s="25">
        <v>0</v>
      </c>
      <c r="M193" s="25">
        <v>0</v>
      </c>
      <c r="N193" s="25">
        <v>0</v>
      </c>
      <c r="O193" s="26">
        <v>0</v>
      </c>
      <c r="P193" s="26">
        <v>0</v>
      </c>
      <c r="Q193" s="26">
        <v>0</v>
      </c>
      <c r="R193" s="26">
        <v>0</v>
      </c>
      <c r="S193" s="27">
        <v>0</v>
      </c>
      <c r="T193" s="27">
        <v>0</v>
      </c>
      <c r="U193" s="27">
        <v>0</v>
      </c>
      <c r="V193" s="27">
        <v>0</v>
      </c>
      <c r="W193" s="26">
        <v>0</v>
      </c>
      <c r="X193" s="26">
        <v>0</v>
      </c>
      <c r="Y193" s="26">
        <v>0</v>
      </c>
      <c r="Z193" s="26">
        <v>0</v>
      </c>
      <c r="AA193" s="25">
        <v>0</v>
      </c>
      <c r="AB193" s="25">
        <v>0</v>
      </c>
      <c r="AC193" s="25">
        <v>0</v>
      </c>
      <c r="AD193" s="25">
        <v>0</v>
      </c>
      <c r="AE193" s="28"/>
      <c r="AF193" s="28"/>
      <c r="AG193" s="28"/>
      <c r="AH193" s="28"/>
      <c r="AI193" s="27">
        <v>0</v>
      </c>
      <c r="AJ193" s="27">
        <v>0</v>
      </c>
      <c r="AK193" s="27">
        <v>0</v>
      </c>
      <c r="AL193" s="27">
        <v>0</v>
      </c>
      <c r="AM193" s="25">
        <v>0</v>
      </c>
      <c r="AN193" s="25">
        <v>0</v>
      </c>
      <c r="AO193" s="25">
        <v>0</v>
      </c>
      <c r="AP193" s="25">
        <v>0</v>
      </c>
    </row>
    <row r="194" spans="1:42" s="4" customFormat="1" hidden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0</v>
      </c>
      <c r="G194" s="26">
        <v>0</v>
      </c>
      <c r="H194" s="26">
        <v>0</v>
      </c>
      <c r="I194" s="26">
        <v>0</v>
      </c>
      <c r="J194" s="26">
        <v>0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0</v>
      </c>
      <c r="X194" s="26">
        <v>0</v>
      </c>
      <c r="Y194" s="26">
        <v>0</v>
      </c>
      <c r="Z194" s="26">
        <v>0</v>
      </c>
      <c r="AA194" s="25">
        <v>0</v>
      </c>
      <c r="AB194" s="25">
        <v>0</v>
      </c>
      <c r="AC194" s="25">
        <v>0</v>
      </c>
      <c r="AD194" s="25">
        <v>0</v>
      </c>
      <c r="AE194" s="28"/>
      <c r="AF194" s="28"/>
      <c r="AG194" s="28"/>
      <c r="AH194" s="28"/>
      <c r="AI194" s="27">
        <v>0</v>
      </c>
      <c r="AJ194" s="27">
        <v>0</v>
      </c>
      <c r="AK194" s="27">
        <v>0</v>
      </c>
      <c r="AL194" s="27">
        <v>0</v>
      </c>
      <c r="AM194" s="25">
        <v>0</v>
      </c>
      <c r="AN194" s="25">
        <v>0</v>
      </c>
      <c r="AO194" s="25">
        <v>0</v>
      </c>
      <c r="AP194" s="25">
        <v>0</v>
      </c>
    </row>
    <row r="195" spans="1:42" s="4" customFormat="1" ht="37.5" hidden="1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0</v>
      </c>
      <c r="G195" s="26">
        <v>0</v>
      </c>
      <c r="H195" s="26">
        <v>0</v>
      </c>
      <c r="I195" s="26">
        <v>0</v>
      </c>
      <c r="J195" s="26">
        <v>0</v>
      </c>
      <c r="K195" s="25">
        <v>0</v>
      </c>
      <c r="L195" s="25">
        <v>0</v>
      </c>
      <c r="M195" s="25">
        <v>0</v>
      </c>
      <c r="N195" s="25">
        <v>0</v>
      </c>
      <c r="O195" s="26">
        <v>0</v>
      </c>
      <c r="P195" s="26">
        <v>0</v>
      </c>
      <c r="Q195" s="26">
        <v>0</v>
      </c>
      <c r="R195" s="26">
        <v>0</v>
      </c>
      <c r="S195" s="27">
        <v>0</v>
      </c>
      <c r="T195" s="27">
        <v>0</v>
      </c>
      <c r="U195" s="27">
        <v>0</v>
      </c>
      <c r="V195" s="27">
        <v>0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0</v>
      </c>
      <c r="AB195" s="25">
        <v>0</v>
      </c>
      <c r="AC195" s="25">
        <v>0</v>
      </c>
      <c r="AD195" s="25">
        <v>0</v>
      </c>
      <c r="AE195" s="28"/>
      <c r="AF195" s="28"/>
      <c r="AG195" s="28"/>
      <c r="AH195" s="28"/>
      <c r="AI195" s="27">
        <v>0</v>
      </c>
      <c r="AJ195" s="27">
        <v>0</v>
      </c>
      <c r="AK195" s="27">
        <v>0</v>
      </c>
      <c r="AL195" s="27">
        <v>0</v>
      </c>
      <c r="AM195" s="25">
        <v>0</v>
      </c>
      <c r="AN195" s="25">
        <v>0</v>
      </c>
      <c r="AO195" s="25">
        <v>0</v>
      </c>
      <c r="AP195" s="25">
        <v>0</v>
      </c>
    </row>
    <row r="196" spans="1:42" s="4" customFormat="1" ht="37.5" hidden="1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0</v>
      </c>
      <c r="G196" s="26">
        <v>0</v>
      </c>
      <c r="H196" s="26">
        <v>0</v>
      </c>
      <c r="I196" s="26">
        <v>0</v>
      </c>
      <c r="J196" s="26">
        <v>0</v>
      </c>
      <c r="K196" s="25">
        <v>0</v>
      </c>
      <c r="L196" s="25">
        <v>0</v>
      </c>
      <c r="M196" s="25">
        <v>0</v>
      </c>
      <c r="N196" s="25">
        <v>0</v>
      </c>
      <c r="O196" s="26">
        <v>0</v>
      </c>
      <c r="P196" s="26">
        <v>0</v>
      </c>
      <c r="Q196" s="26">
        <v>0</v>
      </c>
      <c r="R196" s="26">
        <v>0</v>
      </c>
      <c r="S196" s="27">
        <v>0</v>
      </c>
      <c r="T196" s="27">
        <v>0</v>
      </c>
      <c r="U196" s="27">
        <v>0</v>
      </c>
      <c r="V196" s="27">
        <v>0</v>
      </c>
      <c r="W196" s="26">
        <v>0</v>
      </c>
      <c r="X196" s="26">
        <v>0</v>
      </c>
      <c r="Y196" s="26">
        <v>0</v>
      </c>
      <c r="Z196" s="26">
        <v>0</v>
      </c>
      <c r="AA196" s="25">
        <v>0</v>
      </c>
      <c r="AB196" s="25">
        <v>0</v>
      </c>
      <c r="AC196" s="25">
        <v>0</v>
      </c>
      <c r="AD196" s="25">
        <v>0</v>
      </c>
      <c r="AE196" s="28"/>
      <c r="AF196" s="28"/>
      <c r="AG196" s="28"/>
      <c r="AH196" s="28"/>
      <c r="AI196" s="27">
        <v>0</v>
      </c>
      <c r="AJ196" s="27">
        <v>0</v>
      </c>
      <c r="AK196" s="27">
        <v>0</v>
      </c>
      <c r="AL196" s="27">
        <v>0</v>
      </c>
      <c r="AM196" s="25">
        <v>0</v>
      </c>
      <c r="AN196" s="25">
        <v>0</v>
      </c>
      <c r="AO196" s="25">
        <v>0</v>
      </c>
      <c r="AP196" s="25">
        <v>0</v>
      </c>
    </row>
    <row r="197" spans="1:42" s="46" customFormat="1" hidden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0</v>
      </c>
      <c r="G197" s="42">
        <v>0</v>
      </c>
      <c r="H197" s="42">
        <v>0</v>
      </c>
      <c r="I197" s="42">
        <v>0</v>
      </c>
      <c r="J197" s="42">
        <v>0</v>
      </c>
      <c r="K197" s="41">
        <v>0</v>
      </c>
      <c r="L197" s="41">
        <v>0</v>
      </c>
      <c r="M197" s="41">
        <v>0</v>
      </c>
      <c r="N197" s="41">
        <v>0</v>
      </c>
      <c r="O197" s="42">
        <v>0</v>
      </c>
      <c r="P197" s="42">
        <v>0</v>
      </c>
      <c r="Q197" s="42">
        <v>0</v>
      </c>
      <c r="R197" s="42">
        <v>0</v>
      </c>
      <c r="S197" s="43">
        <v>0</v>
      </c>
      <c r="T197" s="43">
        <v>0</v>
      </c>
      <c r="U197" s="43">
        <v>0</v>
      </c>
      <c r="V197" s="43">
        <v>0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0</v>
      </c>
      <c r="AB197" s="41">
        <v>0</v>
      </c>
      <c r="AC197" s="41">
        <v>0</v>
      </c>
      <c r="AD197" s="41">
        <v>0</v>
      </c>
      <c r="AE197" s="44" t="s">
        <v>31</v>
      </c>
      <c r="AF197" s="44" t="s">
        <v>31</v>
      </c>
      <c r="AG197" s="44" t="s">
        <v>31</v>
      </c>
      <c r="AH197" s="44" t="s">
        <v>31</v>
      </c>
      <c r="AI197" s="43">
        <v>0</v>
      </c>
      <c r="AJ197" s="43">
        <v>0</v>
      </c>
      <c r="AK197" s="43">
        <v>0</v>
      </c>
      <c r="AL197" s="43">
        <v>0</v>
      </c>
      <c r="AM197" s="41">
        <v>0</v>
      </c>
      <c r="AN197" s="41">
        <v>0</v>
      </c>
      <c r="AO197" s="41">
        <v>0</v>
      </c>
      <c r="AP197" s="41">
        <v>0</v>
      </c>
    </row>
    <row r="198" spans="1:42" s="4" customFormat="1" hidden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0</v>
      </c>
      <c r="G198" s="26">
        <v>0</v>
      </c>
      <c r="H198" s="26">
        <v>0</v>
      </c>
      <c r="I198" s="26">
        <v>0</v>
      </c>
      <c r="J198" s="26">
        <v>0</v>
      </c>
      <c r="K198" s="25">
        <v>0</v>
      </c>
      <c r="L198" s="25">
        <v>0</v>
      </c>
      <c r="M198" s="25">
        <v>0</v>
      </c>
      <c r="N198" s="25">
        <v>0</v>
      </c>
      <c r="O198" s="26">
        <v>0</v>
      </c>
      <c r="P198" s="26">
        <v>0</v>
      </c>
      <c r="Q198" s="26">
        <v>0</v>
      </c>
      <c r="R198" s="26">
        <v>0</v>
      </c>
      <c r="S198" s="27">
        <v>0</v>
      </c>
      <c r="T198" s="27">
        <v>0</v>
      </c>
      <c r="U198" s="27">
        <v>0</v>
      </c>
      <c r="V198" s="27">
        <v>0</v>
      </c>
      <c r="W198" s="26">
        <v>0</v>
      </c>
      <c r="X198" s="26">
        <v>0</v>
      </c>
      <c r="Y198" s="26">
        <v>0</v>
      </c>
      <c r="Z198" s="26">
        <v>0</v>
      </c>
      <c r="AA198" s="25">
        <v>0</v>
      </c>
      <c r="AB198" s="25">
        <v>0</v>
      </c>
      <c r="AC198" s="25">
        <v>0</v>
      </c>
      <c r="AD198" s="25">
        <v>0</v>
      </c>
      <c r="AE198" s="28"/>
      <c r="AF198" s="28"/>
      <c r="AG198" s="28"/>
      <c r="AH198" s="28"/>
      <c r="AI198" s="27">
        <v>0</v>
      </c>
      <c r="AJ198" s="27">
        <v>0</v>
      </c>
      <c r="AK198" s="27">
        <v>0</v>
      </c>
      <c r="AL198" s="27">
        <v>0</v>
      </c>
      <c r="AM198" s="25">
        <v>0</v>
      </c>
      <c r="AN198" s="25">
        <v>0</v>
      </c>
      <c r="AO198" s="25">
        <v>0</v>
      </c>
      <c r="AP198" s="25">
        <v>0</v>
      </c>
    </row>
    <row r="199" spans="1:42" s="29" customFormat="1" ht="37.5" hidden="1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0</v>
      </c>
      <c r="L199" s="25">
        <v>0</v>
      </c>
      <c r="M199" s="25">
        <v>0</v>
      </c>
      <c r="N199" s="25">
        <v>0</v>
      </c>
      <c r="O199" s="26">
        <v>0</v>
      </c>
      <c r="P199" s="26">
        <v>0</v>
      </c>
      <c r="Q199" s="26">
        <v>0</v>
      </c>
      <c r="R199" s="26">
        <v>0</v>
      </c>
      <c r="S199" s="27">
        <v>0</v>
      </c>
      <c r="T199" s="27">
        <v>0</v>
      </c>
      <c r="U199" s="27">
        <v>0</v>
      </c>
      <c r="V199" s="27">
        <v>0</v>
      </c>
      <c r="W199" s="26">
        <v>0</v>
      </c>
      <c r="X199" s="26">
        <v>0</v>
      </c>
      <c r="Y199" s="26">
        <v>0</v>
      </c>
      <c r="Z199" s="26">
        <v>0</v>
      </c>
      <c r="AA199" s="25">
        <v>0</v>
      </c>
      <c r="AB199" s="25">
        <v>0</v>
      </c>
      <c r="AC199" s="25">
        <v>0</v>
      </c>
      <c r="AD199" s="25">
        <v>0</v>
      </c>
      <c r="AE199" s="28"/>
      <c r="AF199" s="28"/>
      <c r="AG199" s="28"/>
      <c r="AH199" s="28"/>
      <c r="AI199" s="27">
        <v>0</v>
      </c>
      <c r="AJ199" s="27">
        <v>0</v>
      </c>
      <c r="AK199" s="27">
        <v>0</v>
      </c>
      <c r="AL199" s="27">
        <v>0</v>
      </c>
      <c r="AM199" s="25">
        <v>0</v>
      </c>
      <c r="AN199" s="25">
        <v>0</v>
      </c>
      <c r="AO199" s="25">
        <v>0</v>
      </c>
      <c r="AP199" s="25">
        <v>0</v>
      </c>
    </row>
    <row r="200" spans="1:42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4</v>
      </c>
      <c r="G200" s="26">
        <v>26.58</v>
      </c>
      <c r="H200" s="26">
        <v>0</v>
      </c>
      <c r="I200" s="26">
        <v>0</v>
      </c>
      <c r="J200" s="26">
        <v>26.58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0</v>
      </c>
      <c r="X200" s="26">
        <v>0</v>
      </c>
      <c r="Y200" s="26">
        <v>0</v>
      </c>
      <c r="Z200" s="26">
        <v>0</v>
      </c>
      <c r="AA200" s="25">
        <v>0</v>
      </c>
      <c r="AB200" s="25">
        <v>0</v>
      </c>
      <c r="AC200" s="25">
        <v>0</v>
      </c>
      <c r="AD200" s="25">
        <v>0</v>
      </c>
      <c r="AE200" s="28"/>
      <c r="AF200" s="28"/>
      <c r="AG200" s="28"/>
      <c r="AH200" s="28"/>
      <c r="AI200" s="27">
        <v>0</v>
      </c>
      <c r="AJ200" s="27">
        <v>0</v>
      </c>
      <c r="AK200" s="27">
        <v>0</v>
      </c>
      <c r="AL200" s="27">
        <v>0</v>
      </c>
      <c r="AM200" s="25">
        <v>0</v>
      </c>
      <c r="AN200" s="25">
        <v>0</v>
      </c>
      <c r="AO200" s="25">
        <v>0</v>
      </c>
      <c r="AP200" s="25">
        <v>0</v>
      </c>
    </row>
    <row r="201" spans="1:42" s="4" customFormat="1" ht="37.5" hidden="1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0</v>
      </c>
      <c r="G201" s="26">
        <v>0</v>
      </c>
      <c r="H201" s="26">
        <v>0</v>
      </c>
      <c r="I201" s="26">
        <v>0</v>
      </c>
      <c r="J201" s="26">
        <v>0</v>
      </c>
      <c r="K201" s="25">
        <v>0</v>
      </c>
      <c r="L201" s="25">
        <v>0</v>
      </c>
      <c r="M201" s="25">
        <v>0</v>
      </c>
      <c r="N201" s="25">
        <v>0</v>
      </c>
      <c r="O201" s="26">
        <v>0</v>
      </c>
      <c r="P201" s="26">
        <v>0</v>
      </c>
      <c r="Q201" s="26">
        <v>0</v>
      </c>
      <c r="R201" s="26">
        <v>0</v>
      </c>
      <c r="S201" s="27">
        <v>0</v>
      </c>
      <c r="T201" s="27">
        <v>0</v>
      </c>
      <c r="U201" s="27">
        <v>0</v>
      </c>
      <c r="V201" s="27">
        <v>0</v>
      </c>
      <c r="W201" s="26">
        <v>0</v>
      </c>
      <c r="X201" s="26">
        <v>0</v>
      </c>
      <c r="Y201" s="26">
        <v>0</v>
      </c>
      <c r="Z201" s="26">
        <v>0</v>
      </c>
      <c r="AA201" s="25">
        <v>0</v>
      </c>
      <c r="AB201" s="25">
        <v>0</v>
      </c>
      <c r="AC201" s="25">
        <v>0</v>
      </c>
      <c r="AD201" s="25">
        <v>0</v>
      </c>
      <c r="AE201" s="28"/>
      <c r="AF201" s="28"/>
      <c r="AG201" s="28"/>
      <c r="AH201" s="28"/>
      <c r="AI201" s="27">
        <v>0</v>
      </c>
      <c r="AJ201" s="27">
        <v>0</v>
      </c>
      <c r="AK201" s="27">
        <v>0</v>
      </c>
      <c r="AL201" s="27">
        <v>0</v>
      </c>
      <c r="AM201" s="25">
        <v>0</v>
      </c>
      <c r="AN201" s="25">
        <v>0</v>
      </c>
      <c r="AO201" s="25">
        <v>0</v>
      </c>
      <c r="AP201" s="25">
        <v>0</v>
      </c>
    </row>
    <row r="202" spans="1:42" s="4" customFormat="1" hidden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0</v>
      </c>
      <c r="G202" s="26">
        <v>0</v>
      </c>
      <c r="H202" s="26">
        <v>0</v>
      </c>
      <c r="I202" s="26">
        <v>0</v>
      </c>
      <c r="J202" s="26">
        <v>0</v>
      </c>
      <c r="K202" s="25">
        <v>0</v>
      </c>
      <c r="L202" s="25">
        <v>0</v>
      </c>
      <c r="M202" s="25">
        <v>0</v>
      </c>
      <c r="N202" s="25">
        <v>0</v>
      </c>
      <c r="O202" s="26">
        <v>0</v>
      </c>
      <c r="P202" s="26">
        <v>0</v>
      </c>
      <c r="Q202" s="26">
        <v>0</v>
      </c>
      <c r="R202" s="26">
        <v>0</v>
      </c>
      <c r="S202" s="27">
        <v>0</v>
      </c>
      <c r="T202" s="27">
        <v>0</v>
      </c>
      <c r="U202" s="27">
        <v>0</v>
      </c>
      <c r="V202" s="27">
        <v>0</v>
      </c>
      <c r="W202" s="26">
        <v>0</v>
      </c>
      <c r="X202" s="26">
        <v>0</v>
      </c>
      <c r="Y202" s="26">
        <v>0</v>
      </c>
      <c r="Z202" s="26">
        <v>0</v>
      </c>
      <c r="AA202" s="25">
        <v>0</v>
      </c>
      <c r="AB202" s="25">
        <v>0</v>
      </c>
      <c r="AC202" s="25">
        <v>0</v>
      </c>
      <c r="AD202" s="25">
        <v>0</v>
      </c>
      <c r="AE202" s="28"/>
      <c r="AF202" s="28"/>
      <c r="AG202" s="28"/>
      <c r="AH202" s="28"/>
      <c r="AI202" s="27">
        <v>0</v>
      </c>
      <c r="AJ202" s="27">
        <v>0</v>
      </c>
      <c r="AK202" s="27">
        <v>0</v>
      </c>
      <c r="AL202" s="27">
        <v>0</v>
      </c>
      <c r="AM202" s="25">
        <v>0</v>
      </c>
      <c r="AN202" s="25">
        <v>0</v>
      </c>
      <c r="AO202" s="25">
        <v>0</v>
      </c>
      <c r="AP202" s="25">
        <v>0</v>
      </c>
    </row>
    <row r="203" spans="1:42" s="4" customFormat="1" ht="56.25" hidden="1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0</v>
      </c>
      <c r="G203" s="26">
        <v>0</v>
      </c>
      <c r="H203" s="26">
        <v>0</v>
      </c>
      <c r="I203" s="26">
        <v>0</v>
      </c>
      <c r="J203" s="26">
        <v>0</v>
      </c>
      <c r="K203" s="25">
        <v>0</v>
      </c>
      <c r="L203" s="25">
        <v>0</v>
      </c>
      <c r="M203" s="25">
        <v>0</v>
      </c>
      <c r="N203" s="25">
        <v>0</v>
      </c>
      <c r="O203" s="26">
        <v>0</v>
      </c>
      <c r="P203" s="26">
        <v>0</v>
      </c>
      <c r="Q203" s="26">
        <v>0</v>
      </c>
      <c r="R203" s="26">
        <v>0</v>
      </c>
      <c r="S203" s="27">
        <v>0</v>
      </c>
      <c r="T203" s="27">
        <v>0</v>
      </c>
      <c r="U203" s="27">
        <v>0</v>
      </c>
      <c r="V203" s="27">
        <v>0</v>
      </c>
      <c r="W203" s="26">
        <v>0</v>
      </c>
      <c r="X203" s="26">
        <v>0</v>
      </c>
      <c r="Y203" s="26">
        <v>0</v>
      </c>
      <c r="Z203" s="26">
        <v>0</v>
      </c>
      <c r="AA203" s="25">
        <v>0</v>
      </c>
      <c r="AB203" s="25">
        <v>0</v>
      </c>
      <c r="AC203" s="25">
        <v>0</v>
      </c>
      <c r="AD203" s="25">
        <v>0</v>
      </c>
      <c r="AE203" s="28"/>
      <c r="AF203" s="28"/>
      <c r="AG203" s="28"/>
      <c r="AH203" s="28"/>
      <c r="AI203" s="27">
        <v>0</v>
      </c>
      <c r="AJ203" s="27">
        <v>0</v>
      </c>
      <c r="AK203" s="27">
        <v>0</v>
      </c>
      <c r="AL203" s="27">
        <v>0</v>
      </c>
      <c r="AM203" s="25">
        <v>0</v>
      </c>
      <c r="AN203" s="25">
        <v>0</v>
      </c>
      <c r="AO203" s="25">
        <v>0</v>
      </c>
      <c r="AP203" s="25">
        <v>0</v>
      </c>
    </row>
    <row r="204" spans="1:42" s="45" customFormat="1" hidden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0</v>
      </c>
      <c r="G204" s="42">
        <v>0</v>
      </c>
      <c r="H204" s="42">
        <v>0</v>
      </c>
      <c r="I204" s="42">
        <v>0</v>
      </c>
      <c r="J204" s="42">
        <v>0</v>
      </c>
      <c r="K204" s="41">
        <v>0</v>
      </c>
      <c r="L204" s="41">
        <v>0</v>
      </c>
      <c r="M204" s="41">
        <v>0</v>
      </c>
      <c r="N204" s="41">
        <v>0</v>
      </c>
      <c r="O204" s="42">
        <v>0</v>
      </c>
      <c r="P204" s="42">
        <v>0</v>
      </c>
      <c r="Q204" s="42">
        <v>0</v>
      </c>
      <c r="R204" s="42">
        <v>0</v>
      </c>
      <c r="S204" s="43">
        <v>0</v>
      </c>
      <c r="T204" s="43">
        <v>0</v>
      </c>
      <c r="U204" s="43">
        <v>0</v>
      </c>
      <c r="V204" s="43">
        <v>0</v>
      </c>
      <c r="W204" s="42">
        <v>0</v>
      </c>
      <c r="X204" s="42">
        <v>0</v>
      </c>
      <c r="Y204" s="42">
        <v>0</v>
      </c>
      <c r="Z204" s="42">
        <v>0</v>
      </c>
      <c r="AA204" s="41">
        <v>0</v>
      </c>
      <c r="AB204" s="41">
        <v>0</v>
      </c>
      <c r="AC204" s="41">
        <v>0</v>
      </c>
      <c r="AD204" s="41">
        <v>0</v>
      </c>
      <c r="AE204" s="44" t="s">
        <v>31</v>
      </c>
      <c r="AF204" s="44" t="s">
        <v>31</v>
      </c>
      <c r="AG204" s="44" t="s">
        <v>31</v>
      </c>
      <c r="AH204" s="44" t="s">
        <v>31</v>
      </c>
      <c r="AI204" s="43">
        <v>0</v>
      </c>
      <c r="AJ204" s="43">
        <v>0</v>
      </c>
      <c r="AK204" s="43">
        <v>0</v>
      </c>
      <c r="AL204" s="43">
        <v>0</v>
      </c>
      <c r="AM204" s="41">
        <v>0</v>
      </c>
      <c r="AN204" s="41">
        <v>0</v>
      </c>
      <c r="AO204" s="41">
        <v>0</v>
      </c>
      <c r="AP204" s="41">
        <v>0</v>
      </c>
    </row>
    <row r="205" spans="1:42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0</v>
      </c>
      <c r="G205" s="26">
        <v>0</v>
      </c>
      <c r="H205" s="26">
        <v>0</v>
      </c>
      <c r="I205" s="26">
        <v>0</v>
      </c>
      <c r="J205" s="26">
        <v>0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0</v>
      </c>
      <c r="X205" s="26">
        <v>0</v>
      </c>
      <c r="Y205" s="26">
        <v>0</v>
      </c>
      <c r="Z205" s="26">
        <v>0</v>
      </c>
      <c r="AA205" s="25">
        <v>0</v>
      </c>
      <c r="AB205" s="25">
        <v>0</v>
      </c>
      <c r="AC205" s="25">
        <v>0</v>
      </c>
      <c r="AD205" s="25">
        <v>0</v>
      </c>
      <c r="AE205" s="28"/>
      <c r="AF205" s="28"/>
      <c r="AG205" s="28"/>
      <c r="AH205" s="28"/>
      <c r="AI205" s="27">
        <v>0</v>
      </c>
      <c r="AJ205" s="27">
        <v>0</v>
      </c>
      <c r="AK205" s="27">
        <v>0</v>
      </c>
      <c r="AL205" s="27">
        <v>0</v>
      </c>
      <c r="AM205" s="25">
        <v>0</v>
      </c>
      <c r="AN205" s="25">
        <v>0</v>
      </c>
      <c r="AO205" s="25">
        <v>0</v>
      </c>
      <c r="AP205" s="25">
        <v>0</v>
      </c>
    </row>
    <row r="206" spans="1:42" s="4" customFormat="1" ht="37.5" hidden="1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0</v>
      </c>
      <c r="G206" s="26">
        <v>0</v>
      </c>
      <c r="H206" s="26">
        <v>0</v>
      </c>
      <c r="I206" s="26">
        <v>0</v>
      </c>
      <c r="J206" s="26">
        <v>0</v>
      </c>
      <c r="K206" s="25">
        <v>0</v>
      </c>
      <c r="L206" s="25">
        <v>0</v>
      </c>
      <c r="M206" s="25">
        <v>0</v>
      </c>
      <c r="N206" s="25">
        <v>0</v>
      </c>
      <c r="O206" s="26">
        <v>0</v>
      </c>
      <c r="P206" s="26">
        <v>0</v>
      </c>
      <c r="Q206" s="26">
        <v>0</v>
      </c>
      <c r="R206" s="26">
        <v>0</v>
      </c>
      <c r="S206" s="27">
        <v>0</v>
      </c>
      <c r="T206" s="27">
        <v>0</v>
      </c>
      <c r="U206" s="27">
        <v>0</v>
      </c>
      <c r="V206" s="27">
        <v>0</v>
      </c>
      <c r="W206" s="26">
        <v>7.89</v>
      </c>
      <c r="X206" s="26">
        <v>0</v>
      </c>
      <c r="Y206" s="26">
        <v>0</v>
      </c>
      <c r="Z206" s="26">
        <v>7.89</v>
      </c>
      <c r="AA206" s="25">
        <v>0</v>
      </c>
      <c r="AB206" s="25">
        <v>0</v>
      </c>
      <c r="AC206" s="25">
        <v>0</v>
      </c>
      <c r="AD206" s="25">
        <v>0</v>
      </c>
      <c r="AE206" s="28"/>
      <c r="AF206" s="28"/>
      <c r="AG206" s="28"/>
      <c r="AH206" s="28"/>
      <c r="AI206" s="27">
        <v>0</v>
      </c>
      <c r="AJ206" s="27">
        <v>0</v>
      </c>
      <c r="AK206" s="27">
        <v>0</v>
      </c>
      <c r="AL206" s="27">
        <v>0</v>
      </c>
      <c r="AM206" s="25">
        <v>0</v>
      </c>
      <c r="AN206" s="25">
        <v>0</v>
      </c>
      <c r="AO206" s="25">
        <v>0</v>
      </c>
      <c r="AP206" s="25">
        <v>0</v>
      </c>
    </row>
    <row r="207" spans="1:42" s="4" customFormat="1" ht="37.5" hidden="1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0</v>
      </c>
      <c r="G207" s="26">
        <v>0</v>
      </c>
      <c r="H207" s="26">
        <v>0</v>
      </c>
      <c r="I207" s="26">
        <v>0</v>
      </c>
      <c r="J207" s="26">
        <v>0</v>
      </c>
      <c r="K207" s="25">
        <v>0</v>
      </c>
      <c r="L207" s="25">
        <v>0</v>
      </c>
      <c r="M207" s="25">
        <v>0</v>
      </c>
      <c r="N207" s="25">
        <v>0</v>
      </c>
      <c r="O207" s="26">
        <v>0</v>
      </c>
      <c r="P207" s="26">
        <v>0</v>
      </c>
      <c r="Q207" s="26">
        <v>0</v>
      </c>
      <c r="R207" s="26">
        <v>0</v>
      </c>
      <c r="S207" s="27">
        <v>0</v>
      </c>
      <c r="T207" s="27">
        <v>0</v>
      </c>
      <c r="U207" s="27">
        <v>0</v>
      </c>
      <c r="V207" s="27">
        <v>0</v>
      </c>
      <c r="W207" s="26">
        <v>0</v>
      </c>
      <c r="X207" s="26">
        <v>0</v>
      </c>
      <c r="Y207" s="26">
        <v>0</v>
      </c>
      <c r="Z207" s="26">
        <v>0</v>
      </c>
      <c r="AA207" s="25">
        <v>0</v>
      </c>
      <c r="AB207" s="25">
        <v>0</v>
      </c>
      <c r="AC207" s="25">
        <v>0</v>
      </c>
      <c r="AD207" s="25">
        <v>0</v>
      </c>
      <c r="AE207" s="28"/>
      <c r="AF207" s="28"/>
      <c r="AG207" s="28"/>
      <c r="AH207" s="28"/>
      <c r="AI207" s="27">
        <v>0</v>
      </c>
      <c r="AJ207" s="27">
        <v>0</v>
      </c>
      <c r="AK207" s="27">
        <v>0</v>
      </c>
      <c r="AL207" s="27">
        <v>0</v>
      </c>
      <c r="AM207" s="25">
        <v>0</v>
      </c>
      <c r="AN207" s="25">
        <v>0</v>
      </c>
      <c r="AO207" s="25">
        <v>0</v>
      </c>
      <c r="AP207" s="25">
        <v>0</v>
      </c>
    </row>
    <row r="208" spans="1:42" s="4" customFormat="1" ht="37.5" hidden="1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0</v>
      </c>
      <c r="G208" s="26">
        <v>0</v>
      </c>
      <c r="H208" s="26">
        <v>0</v>
      </c>
      <c r="I208" s="26">
        <v>0</v>
      </c>
      <c r="J208" s="26">
        <v>0</v>
      </c>
      <c r="K208" s="25">
        <v>0</v>
      </c>
      <c r="L208" s="25">
        <v>0</v>
      </c>
      <c r="M208" s="25">
        <v>0</v>
      </c>
      <c r="N208" s="25">
        <v>0</v>
      </c>
      <c r="O208" s="26">
        <v>0</v>
      </c>
      <c r="P208" s="26">
        <v>0</v>
      </c>
      <c r="Q208" s="26">
        <v>0</v>
      </c>
      <c r="R208" s="26">
        <v>0</v>
      </c>
      <c r="S208" s="27">
        <v>0</v>
      </c>
      <c r="T208" s="27">
        <v>0</v>
      </c>
      <c r="U208" s="27">
        <v>0</v>
      </c>
      <c r="V208" s="27">
        <v>0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5">
        <v>0</v>
      </c>
      <c r="AB208" s="25">
        <v>0</v>
      </c>
      <c r="AC208" s="25">
        <v>0</v>
      </c>
      <c r="AD208" s="25">
        <v>0</v>
      </c>
      <c r="AE208" s="28"/>
      <c r="AF208" s="28"/>
      <c r="AG208" s="28"/>
      <c r="AH208" s="28"/>
      <c r="AI208" s="27">
        <v>0</v>
      </c>
      <c r="AJ208" s="27">
        <v>0</v>
      </c>
      <c r="AK208" s="27">
        <v>0</v>
      </c>
      <c r="AL208" s="27">
        <v>0</v>
      </c>
      <c r="AM208" s="25">
        <v>0</v>
      </c>
      <c r="AN208" s="25">
        <v>0</v>
      </c>
      <c r="AO208" s="25">
        <v>0</v>
      </c>
      <c r="AP208" s="25">
        <v>0</v>
      </c>
    </row>
    <row r="209" spans="1:42" s="4" customFormat="1" ht="37.5" hidden="1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0</v>
      </c>
      <c r="G209" s="26">
        <v>0</v>
      </c>
      <c r="H209" s="26">
        <v>0</v>
      </c>
      <c r="I209" s="26">
        <v>0</v>
      </c>
      <c r="J209" s="26">
        <v>0</v>
      </c>
      <c r="K209" s="25">
        <v>0</v>
      </c>
      <c r="L209" s="25">
        <v>0</v>
      </c>
      <c r="M209" s="25">
        <v>0</v>
      </c>
      <c r="N209" s="25">
        <v>0</v>
      </c>
      <c r="O209" s="26">
        <v>0</v>
      </c>
      <c r="P209" s="26">
        <v>0</v>
      </c>
      <c r="Q209" s="26">
        <v>0</v>
      </c>
      <c r="R209" s="26">
        <v>0</v>
      </c>
      <c r="S209" s="27">
        <v>0</v>
      </c>
      <c r="T209" s="27">
        <v>0</v>
      </c>
      <c r="U209" s="27">
        <v>0</v>
      </c>
      <c r="V209" s="27">
        <v>0</v>
      </c>
      <c r="W209" s="26">
        <v>0</v>
      </c>
      <c r="X209" s="26">
        <v>0</v>
      </c>
      <c r="Y209" s="26">
        <v>0</v>
      </c>
      <c r="Z209" s="26">
        <v>0</v>
      </c>
      <c r="AA209" s="25">
        <v>0</v>
      </c>
      <c r="AB209" s="25">
        <v>0</v>
      </c>
      <c r="AC209" s="25">
        <v>0</v>
      </c>
      <c r="AD209" s="25">
        <v>0</v>
      </c>
      <c r="AE209" s="28"/>
      <c r="AF209" s="28"/>
      <c r="AG209" s="28"/>
      <c r="AH209" s="28"/>
      <c r="AI209" s="27">
        <v>0</v>
      </c>
      <c r="AJ209" s="27">
        <v>0</v>
      </c>
      <c r="AK209" s="27">
        <v>0</v>
      </c>
      <c r="AL209" s="27">
        <v>0</v>
      </c>
      <c r="AM209" s="25">
        <v>0</v>
      </c>
      <c r="AN209" s="25">
        <v>0</v>
      </c>
      <c r="AO209" s="25">
        <v>0</v>
      </c>
      <c r="AP209" s="25">
        <v>0</v>
      </c>
    </row>
    <row r="210" spans="1:42" s="29" customFormat="1" hidden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0</v>
      </c>
      <c r="G210" s="26">
        <v>0</v>
      </c>
      <c r="H210" s="26">
        <v>0</v>
      </c>
      <c r="I210" s="26">
        <v>0</v>
      </c>
      <c r="J210" s="26">
        <v>0</v>
      </c>
      <c r="K210" s="25">
        <v>0</v>
      </c>
      <c r="L210" s="25">
        <v>0</v>
      </c>
      <c r="M210" s="25">
        <v>0</v>
      </c>
      <c r="N210" s="25">
        <v>0</v>
      </c>
      <c r="O210" s="26">
        <v>0</v>
      </c>
      <c r="P210" s="26">
        <v>0</v>
      </c>
      <c r="Q210" s="26">
        <v>0</v>
      </c>
      <c r="R210" s="26">
        <v>0</v>
      </c>
      <c r="S210" s="27">
        <v>0</v>
      </c>
      <c r="T210" s="27">
        <v>0</v>
      </c>
      <c r="U210" s="27">
        <v>0</v>
      </c>
      <c r="V210" s="27">
        <v>0</v>
      </c>
      <c r="W210" s="26">
        <v>0</v>
      </c>
      <c r="X210" s="26">
        <v>0</v>
      </c>
      <c r="Y210" s="26">
        <v>0</v>
      </c>
      <c r="Z210" s="26">
        <v>0</v>
      </c>
      <c r="AA210" s="25">
        <v>0</v>
      </c>
      <c r="AB210" s="25">
        <v>0</v>
      </c>
      <c r="AC210" s="25">
        <v>0</v>
      </c>
      <c r="AD210" s="25">
        <v>0</v>
      </c>
      <c r="AE210" s="28"/>
      <c r="AF210" s="28"/>
      <c r="AG210" s="28"/>
      <c r="AH210" s="28"/>
      <c r="AI210" s="27">
        <v>0</v>
      </c>
      <c r="AJ210" s="27">
        <v>0</v>
      </c>
      <c r="AK210" s="27">
        <v>0</v>
      </c>
      <c r="AL210" s="27">
        <v>0</v>
      </c>
      <c r="AM210" s="25">
        <v>0</v>
      </c>
      <c r="AN210" s="25">
        <v>0</v>
      </c>
      <c r="AO210" s="25">
        <v>0</v>
      </c>
      <c r="AP210" s="25">
        <v>0</v>
      </c>
    </row>
    <row r="211" spans="1:42" s="4" customFormat="1" ht="37.5" hidden="1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0</v>
      </c>
      <c r="G211" s="26">
        <v>0</v>
      </c>
      <c r="H211" s="26">
        <v>0</v>
      </c>
      <c r="I211" s="26">
        <v>0</v>
      </c>
      <c r="J211" s="26">
        <v>0</v>
      </c>
      <c r="K211" s="25">
        <v>0</v>
      </c>
      <c r="L211" s="25">
        <v>0</v>
      </c>
      <c r="M211" s="25">
        <v>0</v>
      </c>
      <c r="N211" s="25">
        <v>0</v>
      </c>
      <c r="O211" s="26">
        <v>0</v>
      </c>
      <c r="P211" s="26">
        <v>0</v>
      </c>
      <c r="Q211" s="26">
        <v>0</v>
      </c>
      <c r="R211" s="26">
        <v>0</v>
      </c>
      <c r="S211" s="27">
        <v>0</v>
      </c>
      <c r="T211" s="27">
        <v>0</v>
      </c>
      <c r="U211" s="27">
        <v>0</v>
      </c>
      <c r="V211" s="27">
        <v>0</v>
      </c>
      <c r="W211" s="26">
        <v>0</v>
      </c>
      <c r="X211" s="26">
        <v>0</v>
      </c>
      <c r="Y211" s="26">
        <v>0</v>
      </c>
      <c r="Z211" s="26">
        <v>0</v>
      </c>
      <c r="AA211" s="25">
        <v>0</v>
      </c>
      <c r="AB211" s="25">
        <v>0</v>
      </c>
      <c r="AC211" s="25">
        <v>0</v>
      </c>
      <c r="AD211" s="25">
        <v>0</v>
      </c>
      <c r="AE211" s="28"/>
      <c r="AF211" s="28"/>
      <c r="AG211" s="28"/>
      <c r="AH211" s="28"/>
      <c r="AI211" s="27">
        <v>0</v>
      </c>
      <c r="AJ211" s="27">
        <v>0</v>
      </c>
      <c r="AK211" s="27">
        <v>0</v>
      </c>
      <c r="AL211" s="27">
        <v>0</v>
      </c>
      <c r="AM211" s="25">
        <v>0</v>
      </c>
      <c r="AN211" s="25">
        <v>0</v>
      </c>
      <c r="AO211" s="25">
        <v>0</v>
      </c>
      <c r="AP211" s="25">
        <v>0</v>
      </c>
    </row>
    <row r="212" spans="1:42" s="4" customFormat="1" ht="56.25" hidden="1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0</v>
      </c>
      <c r="G212" s="26">
        <v>0</v>
      </c>
      <c r="H212" s="26">
        <v>0</v>
      </c>
      <c r="I212" s="26">
        <v>0</v>
      </c>
      <c r="J212" s="26">
        <v>0</v>
      </c>
      <c r="K212" s="25">
        <v>0</v>
      </c>
      <c r="L212" s="25">
        <v>0</v>
      </c>
      <c r="M212" s="25">
        <v>0</v>
      </c>
      <c r="N212" s="25">
        <v>0</v>
      </c>
      <c r="O212" s="26">
        <v>0</v>
      </c>
      <c r="P212" s="26">
        <v>0</v>
      </c>
      <c r="Q212" s="26">
        <v>0</v>
      </c>
      <c r="R212" s="26">
        <v>0</v>
      </c>
      <c r="S212" s="27">
        <v>0</v>
      </c>
      <c r="T212" s="27">
        <v>0</v>
      </c>
      <c r="U212" s="27">
        <v>0</v>
      </c>
      <c r="V212" s="27">
        <v>0</v>
      </c>
      <c r="W212" s="26">
        <v>0</v>
      </c>
      <c r="X212" s="26">
        <v>0</v>
      </c>
      <c r="Y212" s="26">
        <v>0</v>
      </c>
      <c r="Z212" s="26">
        <v>0</v>
      </c>
      <c r="AA212" s="25">
        <v>0</v>
      </c>
      <c r="AB212" s="25">
        <v>0</v>
      </c>
      <c r="AC212" s="25">
        <v>0</v>
      </c>
      <c r="AD212" s="25">
        <v>0</v>
      </c>
      <c r="AE212" s="28"/>
      <c r="AF212" s="28"/>
      <c r="AG212" s="28"/>
      <c r="AH212" s="28"/>
      <c r="AI212" s="27">
        <v>0</v>
      </c>
      <c r="AJ212" s="27">
        <v>0</v>
      </c>
      <c r="AK212" s="27">
        <v>0</v>
      </c>
      <c r="AL212" s="27">
        <v>0</v>
      </c>
      <c r="AM212" s="25">
        <v>0</v>
      </c>
      <c r="AN212" s="25">
        <v>0</v>
      </c>
      <c r="AO212" s="25">
        <v>0</v>
      </c>
      <c r="AP212" s="25">
        <v>0</v>
      </c>
    </row>
    <row r="213" spans="1:42" s="46" customFormat="1" hidden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0</v>
      </c>
      <c r="G213" s="42">
        <v>0</v>
      </c>
      <c r="H213" s="42">
        <v>0</v>
      </c>
      <c r="I213" s="42">
        <v>0</v>
      </c>
      <c r="J213" s="42">
        <v>0</v>
      </c>
      <c r="K213" s="41">
        <v>0</v>
      </c>
      <c r="L213" s="41">
        <v>0</v>
      </c>
      <c r="M213" s="41">
        <v>0</v>
      </c>
      <c r="N213" s="41">
        <v>0</v>
      </c>
      <c r="O213" s="42">
        <v>0</v>
      </c>
      <c r="P213" s="42">
        <v>0</v>
      </c>
      <c r="Q213" s="42">
        <v>0</v>
      </c>
      <c r="R213" s="42">
        <v>0</v>
      </c>
      <c r="S213" s="43">
        <v>0</v>
      </c>
      <c r="T213" s="43">
        <v>0</v>
      </c>
      <c r="U213" s="43">
        <v>0</v>
      </c>
      <c r="V213" s="43">
        <v>0</v>
      </c>
      <c r="W213" s="42">
        <v>0</v>
      </c>
      <c r="X213" s="42">
        <v>0</v>
      </c>
      <c r="Y213" s="42">
        <v>0</v>
      </c>
      <c r="Z213" s="42">
        <v>0</v>
      </c>
      <c r="AA213" s="41">
        <v>0</v>
      </c>
      <c r="AB213" s="41">
        <v>0</v>
      </c>
      <c r="AC213" s="41">
        <v>0</v>
      </c>
      <c r="AD213" s="41">
        <v>0</v>
      </c>
      <c r="AE213" s="44" t="s">
        <v>31</v>
      </c>
      <c r="AF213" s="44" t="s">
        <v>31</v>
      </c>
      <c r="AG213" s="44" t="s">
        <v>31</v>
      </c>
      <c r="AH213" s="44" t="s">
        <v>31</v>
      </c>
      <c r="AI213" s="43">
        <v>0</v>
      </c>
      <c r="AJ213" s="43">
        <v>0</v>
      </c>
      <c r="AK213" s="43">
        <v>0</v>
      </c>
      <c r="AL213" s="43">
        <v>0</v>
      </c>
      <c r="AM213" s="41">
        <v>0</v>
      </c>
      <c r="AN213" s="41">
        <v>0</v>
      </c>
      <c r="AO213" s="41">
        <v>0</v>
      </c>
      <c r="AP213" s="41">
        <v>0</v>
      </c>
    </row>
    <row r="214" spans="1:42" s="4" customFormat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10</v>
      </c>
      <c r="G214" s="26">
        <v>81.5</v>
      </c>
      <c r="H214" s="26">
        <v>0</v>
      </c>
      <c r="I214" s="26">
        <v>0</v>
      </c>
      <c r="J214" s="26">
        <v>81.5</v>
      </c>
      <c r="K214" s="25">
        <v>26</v>
      </c>
      <c r="L214" s="25">
        <v>0</v>
      </c>
      <c r="M214" s="25">
        <v>0</v>
      </c>
      <c r="N214" s="25">
        <v>26</v>
      </c>
      <c r="O214" s="26">
        <v>3.19</v>
      </c>
      <c r="P214" s="26">
        <v>0</v>
      </c>
      <c r="Q214" s="26">
        <v>0</v>
      </c>
      <c r="R214" s="26">
        <v>3.19</v>
      </c>
      <c r="S214" s="27">
        <v>2.0910384068278804</v>
      </c>
      <c r="T214" s="27">
        <v>0</v>
      </c>
      <c r="U214" s="27">
        <v>0</v>
      </c>
      <c r="V214" s="27">
        <v>2.0910384068278804</v>
      </c>
      <c r="W214" s="26">
        <v>70.3</v>
      </c>
      <c r="X214" s="26">
        <v>0</v>
      </c>
      <c r="Y214" s="26">
        <v>0</v>
      </c>
      <c r="Z214" s="26">
        <v>70.3</v>
      </c>
      <c r="AA214" s="25">
        <v>147</v>
      </c>
      <c r="AB214" s="25">
        <v>0</v>
      </c>
      <c r="AC214" s="25">
        <v>0</v>
      </c>
      <c r="AD214" s="25">
        <v>147</v>
      </c>
      <c r="AE214" s="28"/>
      <c r="AF214" s="28"/>
      <c r="AG214" s="28"/>
      <c r="AH214" s="28"/>
      <c r="AI214" s="27">
        <v>2.0739999999999998</v>
      </c>
      <c r="AJ214" s="27">
        <v>0</v>
      </c>
      <c r="AK214" s="27">
        <v>0</v>
      </c>
      <c r="AL214" s="27">
        <v>2.0739999999999998</v>
      </c>
      <c r="AM214" s="25">
        <v>146</v>
      </c>
      <c r="AN214" s="25">
        <v>0</v>
      </c>
      <c r="AO214" s="25">
        <v>0</v>
      </c>
      <c r="AP214" s="25">
        <v>146</v>
      </c>
    </row>
    <row r="215" spans="1:42" s="4" customFormat="1" ht="37.5" hidden="1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5</v>
      </c>
      <c r="G215" s="26">
        <v>0</v>
      </c>
      <c r="H215" s="26">
        <v>44.3</v>
      </c>
      <c r="I215" s="26">
        <v>0</v>
      </c>
      <c r="J215" s="26">
        <v>44.3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37.049999999999997</v>
      </c>
      <c r="Y215" s="26">
        <v>0</v>
      </c>
      <c r="Z215" s="26">
        <v>37.049999999999997</v>
      </c>
      <c r="AA215" s="25">
        <v>0</v>
      </c>
      <c r="AB215" s="25">
        <v>0</v>
      </c>
      <c r="AC215" s="25">
        <v>0</v>
      </c>
      <c r="AD215" s="25">
        <v>0</v>
      </c>
      <c r="AE215" s="28"/>
      <c r="AF215" s="28"/>
      <c r="AG215" s="28"/>
      <c r="AH215" s="28"/>
      <c r="AI215" s="27">
        <v>0</v>
      </c>
      <c r="AJ215" s="27">
        <v>0</v>
      </c>
      <c r="AK215" s="27">
        <v>0</v>
      </c>
      <c r="AL215" s="27">
        <v>0</v>
      </c>
      <c r="AM215" s="25">
        <v>0</v>
      </c>
      <c r="AN215" s="25">
        <v>0</v>
      </c>
      <c r="AO215" s="25">
        <v>0</v>
      </c>
      <c r="AP215" s="25">
        <v>0</v>
      </c>
    </row>
    <row r="216" spans="1:42" s="4" customFormat="1" ht="17.25" customHeight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7</v>
      </c>
      <c r="G216" s="26">
        <v>0.6</v>
      </c>
      <c r="H216" s="26">
        <v>75.8</v>
      </c>
      <c r="I216" s="26">
        <v>0</v>
      </c>
      <c r="J216" s="26">
        <v>76.400000000000006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63.55</v>
      </c>
      <c r="Y216" s="26">
        <v>0</v>
      </c>
      <c r="Z216" s="26">
        <v>63.55</v>
      </c>
      <c r="AA216" s="25">
        <v>0</v>
      </c>
      <c r="AB216" s="25">
        <v>0</v>
      </c>
      <c r="AC216" s="25">
        <v>0</v>
      </c>
      <c r="AD216" s="25">
        <v>0</v>
      </c>
      <c r="AE216" s="28"/>
      <c r="AF216" s="28"/>
      <c r="AG216" s="28"/>
      <c r="AH216" s="28"/>
      <c r="AI216" s="27">
        <v>0</v>
      </c>
      <c r="AJ216" s="27">
        <v>0</v>
      </c>
      <c r="AK216" s="27">
        <v>0</v>
      </c>
      <c r="AL216" s="27">
        <v>0</v>
      </c>
      <c r="AM216" s="25">
        <v>0</v>
      </c>
      <c r="AN216" s="25">
        <v>0</v>
      </c>
      <c r="AO216" s="25">
        <v>0</v>
      </c>
      <c r="AP216" s="25">
        <v>0</v>
      </c>
    </row>
    <row r="217" spans="1:42" s="29" customFormat="1" ht="37.5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19</v>
      </c>
      <c r="G217" s="26">
        <v>16.600000000000001</v>
      </c>
      <c r="H217" s="26">
        <v>156.19999999999999</v>
      </c>
      <c r="I217" s="26">
        <v>0</v>
      </c>
      <c r="J217" s="26">
        <v>172.8</v>
      </c>
      <c r="K217" s="25">
        <v>4</v>
      </c>
      <c r="L217" s="25">
        <v>0</v>
      </c>
      <c r="M217" s="25">
        <v>0</v>
      </c>
      <c r="N217" s="25">
        <v>4</v>
      </c>
      <c r="O217" s="26">
        <v>2.41</v>
      </c>
      <c r="P217" s="26">
        <v>0</v>
      </c>
      <c r="Q217" s="26">
        <v>0</v>
      </c>
      <c r="R217" s="26">
        <v>0.3</v>
      </c>
      <c r="S217" s="27">
        <v>1.5650296815974094</v>
      </c>
      <c r="T217" s="27">
        <v>0</v>
      </c>
      <c r="U217" s="27">
        <v>0</v>
      </c>
      <c r="V217" s="27">
        <v>0.19705102942175717</v>
      </c>
      <c r="W217" s="26">
        <v>18.53</v>
      </c>
      <c r="X217" s="26">
        <v>128.63999999999999</v>
      </c>
      <c r="Y217" s="26">
        <v>0</v>
      </c>
      <c r="Z217" s="26">
        <v>147.16999999999999</v>
      </c>
      <c r="AA217" s="25">
        <v>29</v>
      </c>
      <c r="AB217" s="25">
        <v>0</v>
      </c>
      <c r="AC217" s="25">
        <v>0</v>
      </c>
      <c r="AD217" s="25">
        <v>29</v>
      </c>
      <c r="AE217" s="28"/>
      <c r="AF217" s="28"/>
      <c r="AG217" s="28"/>
      <c r="AH217" s="28"/>
      <c r="AI217" s="27">
        <v>1.5669999999999999</v>
      </c>
      <c r="AJ217" s="27">
        <v>0</v>
      </c>
      <c r="AK217" s="27">
        <v>0</v>
      </c>
      <c r="AL217" s="27">
        <v>1.5669999999999999</v>
      </c>
      <c r="AM217" s="25">
        <v>29</v>
      </c>
      <c r="AN217" s="25">
        <v>0</v>
      </c>
      <c r="AO217" s="25">
        <v>0</v>
      </c>
      <c r="AP217" s="25">
        <v>29</v>
      </c>
    </row>
    <row r="218" spans="1:42" s="49" customFormat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41</v>
      </c>
      <c r="G218" s="42">
        <v>98.7</v>
      </c>
      <c r="H218" s="42">
        <v>276.3</v>
      </c>
      <c r="I218" s="42">
        <v>0</v>
      </c>
      <c r="J218" s="42">
        <v>375</v>
      </c>
      <c r="K218" s="41">
        <v>30</v>
      </c>
      <c r="L218" s="41">
        <v>0</v>
      </c>
      <c r="M218" s="41">
        <v>0</v>
      </c>
      <c r="N218" s="41">
        <v>30</v>
      </c>
      <c r="O218" s="42">
        <v>3.04</v>
      </c>
      <c r="P218" s="42">
        <v>0</v>
      </c>
      <c r="Q218" s="42">
        <v>0</v>
      </c>
      <c r="R218" s="42">
        <v>0.85</v>
      </c>
      <c r="S218" s="43">
        <v>1.981312619610492</v>
      </c>
      <c r="T218" s="43">
        <v>0</v>
      </c>
      <c r="U218" s="43">
        <v>0</v>
      </c>
      <c r="V218" s="43">
        <v>0.55333731568522648</v>
      </c>
      <c r="W218" s="42">
        <v>88.83</v>
      </c>
      <c r="X218" s="42">
        <v>229.24</v>
      </c>
      <c r="Y218" s="42">
        <v>0</v>
      </c>
      <c r="Z218" s="42">
        <v>318.07</v>
      </c>
      <c r="AA218" s="41">
        <v>176</v>
      </c>
      <c r="AB218" s="41">
        <v>0</v>
      </c>
      <c r="AC218" s="41">
        <v>0</v>
      </c>
      <c r="AD218" s="41">
        <v>176</v>
      </c>
      <c r="AE218" s="44" t="s">
        <v>635</v>
      </c>
      <c r="AF218" s="44" t="s">
        <v>31</v>
      </c>
      <c r="AG218" s="44" t="s">
        <v>31</v>
      </c>
      <c r="AH218" s="44" t="s">
        <v>813</v>
      </c>
      <c r="AI218" s="43">
        <v>1.976</v>
      </c>
      <c r="AJ218" s="43">
        <v>0</v>
      </c>
      <c r="AK218" s="43">
        <v>0</v>
      </c>
      <c r="AL218" s="43">
        <v>1.976</v>
      </c>
      <c r="AM218" s="41">
        <v>176</v>
      </c>
      <c r="AN218" s="41">
        <v>0</v>
      </c>
      <c r="AO218" s="41">
        <v>0</v>
      </c>
      <c r="AP218" s="41">
        <v>176</v>
      </c>
    </row>
    <row r="219" spans="1:42" s="4" customFormat="1" hidden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0</v>
      </c>
      <c r="G219" s="26">
        <v>0</v>
      </c>
      <c r="H219" s="26">
        <v>0</v>
      </c>
      <c r="I219" s="26">
        <v>0</v>
      </c>
      <c r="J219" s="26">
        <v>0</v>
      </c>
      <c r="K219" s="25">
        <v>0</v>
      </c>
      <c r="L219" s="25">
        <v>0</v>
      </c>
      <c r="M219" s="25">
        <v>0</v>
      </c>
      <c r="N219" s="25">
        <v>0</v>
      </c>
      <c r="O219" s="26">
        <v>0</v>
      </c>
      <c r="P219" s="26">
        <v>0</v>
      </c>
      <c r="Q219" s="26">
        <v>0</v>
      </c>
      <c r="R219" s="26">
        <v>0</v>
      </c>
      <c r="S219" s="27">
        <v>0</v>
      </c>
      <c r="T219" s="27">
        <v>0</v>
      </c>
      <c r="U219" s="27">
        <v>0</v>
      </c>
      <c r="V219" s="27">
        <v>0</v>
      </c>
      <c r="W219" s="26">
        <v>0</v>
      </c>
      <c r="X219" s="26">
        <v>0</v>
      </c>
      <c r="Y219" s="26">
        <v>0</v>
      </c>
      <c r="Z219" s="26">
        <v>0</v>
      </c>
      <c r="AA219" s="25">
        <v>0</v>
      </c>
      <c r="AB219" s="25">
        <v>0</v>
      </c>
      <c r="AC219" s="25">
        <v>0</v>
      </c>
      <c r="AD219" s="25">
        <v>0</v>
      </c>
      <c r="AE219" s="28"/>
      <c r="AF219" s="28"/>
      <c r="AG219" s="28"/>
      <c r="AH219" s="28"/>
      <c r="AI219" s="27">
        <v>0</v>
      </c>
      <c r="AJ219" s="27">
        <v>0</v>
      </c>
      <c r="AK219" s="27">
        <v>0</v>
      </c>
      <c r="AL219" s="27">
        <v>0</v>
      </c>
      <c r="AM219" s="25">
        <v>0</v>
      </c>
      <c r="AN219" s="25">
        <v>0</v>
      </c>
      <c r="AO219" s="25">
        <v>0</v>
      </c>
      <c r="AP219" s="25">
        <v>0</v>
      </c>
    </row>
    <row r="220" spans="1:42" s="4" customFormat="1" hidden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0</v>
      </c>
      <c r="G220" s="26">
        <v>0</v>
      </c>
      <c r="H220" s="26">
        <v>0</v>
      </c>
      <c r="I220" s="26">
        <v>0</v>
      </c>
      <c r="J220" s="26">
        <v>0</v>
      </c>
      <c r="K220" s="25">
        <v>0</v>
      </c>
      <c r="L220" s="25">
        <v>0</v>
      </c>
      <c r="M220" s="25">
        <v>0</v>
      </c>
      <c r="N220" s="25">
        <v>0</v>
      </c>
      <c r="O220" s="26">
        <v>0</v>
      </c>
      <c r="P220" s="26">
        <v>0</v>
      </c>
      <c r="Q220" s="26">
        <v>0</v>
      </c>
      <c r="R220" s="26">
        <v>0</v>
      </c>
      <c r="S220" s="27">
        <v>0</v>
      </c>
      <c r="T220" s="27">
        <v>0</v>
      </c>
      <c r="U220" s="27">
        <v>0</v>
      </c>
      <c r="V220" s="27">
        <v>0</v>
      </c>
      <c r="W220" s="26">
        <v>0</v>
      </c>
      <c r="X220" s="26">
        <v>0</v>
      </c>
      <c r="Y220" s="26">
        <v>0</v>
      </c>
      <c r="Z220" s="26">
        <v>0</v>
      </c>
      <c r="AA220" s="25">
        <v>0</v>
      </c>
      <c r="AB220" s="25">
        <v>0</v>
      </c>
      <c r="AC220" s="25">
        <v>0</v>
      </c>
      <c r="AD220" s="25">
        <v>0</v>
      </c>
      <c r="AE220" s="28"/>
      <c r="AF220" s="28"/>
      <c r="AG220" s="28"/>
      <c r="AH220" s="28"/>
      <c r="AI220" s="27">
        <v>0</v>
      </c>
      <c r="AJ220" s="27">
        <v>0</v>
      </c>
      <c r="AK220" s="27">
        <v>0</v>
      </c>
      <c r="AL220" s="27">
        <v>0</v>
      </c>
      <c r="AM220" s="25">
        <v>0</v>
      </c>
      <c r="AN220" s="25">
        <v>0</v>
      </c>
      <c r="AO220" s="25">
        <v>0</v>
      </c>
      <c r="AP220" s="25">
        <v>0</v>
      </c>
    </row>
    <row r="221" spans="1:42" s="29" customFormat="1" hidden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0</v>
      </c>
      <c r="G221" s="26">
        <v>0</v>
      </c>
      <c r="H221" s="26">
        <v>0</v>
      </c>
      <c r="I221" s="26">
        <v>0</v>
      </c>
      <c r="J221" s="26">
        <v>0</v>
      </c>
      <c r="K221" s="25">
        <v>0</v>
      </c>
      <c r="L221" s="25">
        <v>0</v>
      </c>
      <c r="M221" s="25">
        <v>0</v>
      </c>
      <c r="N221" s="25">
        <v>0</v>
      </c>
      <c r="O221" s="26">
        <v>0</v>
      </c>
      <c r="P221" s="26">
        <v>0</v>
      </c>
      <c r="Q221" s="26">
        <v>0</v>
      </c>
      <c r="R221" s="26">
        <v>0</v>
      </c>
      <c r="S221" s="27">
        <v>0</v>
      </c>
      <c r="T221" s="27">
        <v>0</v>
      </c>
      <c r="U221" s="27">
        <v>0</v>
      </c>
      <c r="V221" s="27">
        <v>0</v>
      </c>
      <c r="W221" s="26">
        <v>0</v>
      </c>
      <c r="X221" s="26">
        <v>0</v>
      </c>
      <c r="Y221" s="26">
        <v>0</v>
      </c>
      <c r="Z221" s="26">
        <v>0</v>
      </c>
      <c r="AA221" s="25">
        <v>0</v>
      </c>
      <c r="AB221" s="25">
        <v>0</v>
      </c>
      <c r="AC221" s="25">
        <v>0</v>
      </c>
      <c r="AD221" s="25">
        <v>0</v>
      </c>
      <c r="AE221" s="28"/>
      <c r="AF221" s="28"/>
      <c r="AG221" s="28"/>
      <c r="AH221" s="28"/>
      <c r="AI221" s="27">
        <v>0</v>
      </c>
      <c r="AJ221" s="27">
        <v>0</v>
      </c>
      <c r="AK221" s="27">
        <v>0</v>
      </c>
      <c r="AL221" s="27">
        <v>0</v>
      </c>
      <c r="AM221" s="25">
        <v>0</v>
      </c>
      <c r="AN221" s="25">
        <v>0</v>
      </c>
      <c r="AO221" s="25">
        <v>0</v>
      </c>
      <c r="AP221" s="25">
        <v>0</v>
      </c>
    </row>
    <row r="222" spans="1:42" s="4" customFormat="1" hidden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0</v>
      </c>
      <c r="G222" s="26">
        <v>0</v>
      </c>
      <c r="H222" s="26">
        <v>0</v>
      </c>
      <c r="I222" s="26">
        <v>0</v>
      </c>
      <c r="J222" s="26">
        <v>0</v>
      </c>
      <c r="K222" s="25">
        <v>0</v>
      </c>
      <c r="L222" s="25">
        <v>0</v>
      </c>
      <c r="M222" s="25">
        <v>0</v>
      </c>
      <c r="N222" s="25">
        <v>0</v>
      </c>
      <c r="O222" s="26">
        <v>0</v>
      </c>
      <c r="P222" s="26">
        <v>0</v>
      </c>
      <c r="Q222" s="26">
        <v>0</v>
      </c>
      <c r="R222" s="26">
        <v>0</v>
      </c>
      <c r="S222" s="27">
        <v>0</v>
      </c>
      <c r="T222" s="27">
        <v>0</v>
      </c>
      <c r="U222" s="27">
        <v>0</v>
      </c>
      <c r="V222" s="27">
        <v>0</v>
      </c>
      <c r="W222" s="26">
        <v>0</v>
      </c>
      <c r="X222" s="26">
        <v>0</v>
      </c>
      <c r="Y222" s="26">
        <v>0</v>
      </c>
      <c r="Z222" s="26">
        <v>0</v>
      </c>
      <c r="AA222" s="25">
        <v>0</v>
      </c>
      <c r="AB222" s="25">
        <v>0</v>
      </c>
      <c r="AC222" s="25">
        <v>0</v>
      </c>
      <c r="AD222" s="25">
        <v>0</v>
      </c>
      <c r="AE222" s="28"/>
      <c r="AF222" s="28"/>
      <c r="AG222" s="28"/>
      <c r="AH222" s="28"/>
      <c r="AI222" s="27">
        <v>0</v>
      </c>
      <c r="AJ222" s="27">
        <v>0</v>
      </c>
      <c r="AK222" s="27">
        <v>0</v>
      </c>
      <c r="AL222" s="27">
        <v>0</v>
      </c>
      <c r="AM222" s="25">
        <v>0</v>
      </c>
      <c r="AN222" s="25">
        <v>0</v>
      </c>
      <c r="AO222" s="25">
        <v>0</v>
      </c>
      <c r="AP222" s="25">
        <v>0</v>
      </c>
    </row>
    <row r="223" spans="1:42" s="4" customFormat="1" ht="37.5" hidden="1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0</v>
      </c>
      <c r="G223" s="26">
        <v>0</v>
      </c>
      <c r="H223" s="26">
        <v>0</v>
      </c>
      <c r="I223" s="26">
        <v>0</v>
      </c>
      <c r="J223" s="26">
        <v>0</v>
      </c>
      <c r="K223" s="25">
        <v>0</v>
      </c>
      <c r="L223" s="25">
        <v>0</v>
      </c>
      <c r="M223" s="25">
        <v>0</v>
      </c>
      <c r="N223" s="25">
        <v>0</v>
      </c>
      <c r="O223" s="26">
        <v>0</v>
      </c>
      <c r="P223" s="26">
        <v>0</v>
      </c>
      <c r="Q223" s="26">
        <v>0</v>
      </c>
      <c r="R223" s="26">
        <v>0</v>
      </c>
      <c r="S223" s="27">
        <v>0</v>
      </c>
      <c r="T223" s="27">
        <v>0</v>
      </c>
      <c r="U223" s="27">
        <v>0</v>
      </c>
      <c r="V223" s="27">
        <v>0</v>
      </c>
      <c r="W223" s="26">
        <v>0</v>
      </c>
      <c r="X223" s="26">
        <v>0</v>
      </c>
      <c r="Y223" s="26">
        <v>0</v>
      </c>
      <c r="Z223" s="26">
        <v>0</v>
      </c>
      <c r="AA223" s="25">
        <v>0</v>
      </c>
      <c r="AB223" s="25">
        <v>0</v>
      </c>
      <c r="AC223" s="25">
        <v>0</v>
      </c>
      <c r="AD223" s="25">
        <v>0</v>
      </c>
      <c r="AE223" s="28"/>
      <c r="AF223" s="28"/>
      <c r="AG223" s="28"/>
      <c r="AH223" s="28"/>
      <c r="AI223" s="27">
        <v>0</v>
      </c>
      <c r="AJ223" s="27">
        <v>0</v>
      </c>
      <c r="AK223" s="27">
        <v>0</v>
      </c>
      <c r="AL223" s="27">
        <v>0</v>
      </c>
      <c r="AM223" s="25">
        <v>0</v>
      </c>
      <c r="AN223" s="25">
        <v>0</v>
      </c>
      <c r="AO223" s="25">
        <v>0</v>
      </c>
      <c r="AP223" s="25">
        <v>0</v>
      </c>
    </row>
    <row r="224" spans="1:42" s="4" customFormat="1" hidden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0</v>
      </c>
      <c r="G224" s="26">
        <v>0</v>
      </c>
      <c r="H224" s="26">
        <v>0</v>
      </c>
      <c r="I224" s="26">
        <v>0</v>
      </c>
      <c r="J224" s="26">
        <v>0</v>
      </c>
      <c r="K224" s="25">
        <v>0</v>
      </c>
      <c r="L224" s="25">
        <v>0</v>
      </c>
      <c r="M224" s="25">
        <v>0</v>
      </c>
      <c r="N224" s="25">
        <v>0</v>
      </c>
      <c r="O224" s="26">
        <v>0</v>
      </c>
      <c r="P224" s="26">
        <v>0</v>
      </c>
      <c r="Q224" s="26">
        <v>0</v>
      </c>
      <c r="R224" s="26">
        <v>0</v>
      </c>
      <c r="S224" s="27">
        <v>0</v>
      </c>
      <c r="T224" s="27">
        <v>0</v>
      </c>
      <c r="U224" s="27">
        <v>0</v>
      </c>
      <c r="V224" s="27">
        <v>0</v>
      </c>
      <c r="W224" s="26">
        <v>0</v>
      </c>
      <c r="X224" s="26">
        <v>0</v>
      </c>
      <c r="Y224" s="26">
        <v>0</v>
      </c>
      <c r="Z224" s="26">
        <v>0</v>
      </c>
      <c r="AA224" s="25">
        <v>0</v>
      </c>
      <c r="AB224" s="25">
        <v>0</v>
      </c>
      <c r="AC224" s="25">
        <v>0</v>
      </c>
      <c r="AD224" s="25">
        <v>0</v>
      </c>
      <c r="AE224" s="28"/>
      <c r="AF224" s="28"/>
      <c r="AG224" s="28"/>
      <c r="AH224" s="28"/>
      <c r="AI224" s="27">
        <v>0</v>
      </c>
      <c r="AJ224" s="27">
        <v>0</v>
      </c>
      <c r="AK224" s="27">
        <v>0</v>
      </c>
      <c r="AL224" s="27">
        <v>0</v>
      </c>
      <c r="AM224" s="25">
        <v>0</v>
      </c>
      <c r="AN224" s="25">
        <v>0</v>
      </c>
      <c r="AO224" s="25">
        <v>0</v>
      </c>
      <c r="AP224" s="25">
        <v>0</v>
      </c>
    </row>
    <row r="225" spans="1:42" s="29" customFormat="1" ht="37.5" hidden="1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0</v>
      </c>
      <c r="G225" s="26">
        <v>0</v>
      </c>
      <c r="H225" s="26">
        <v>0</v>
      </c>
      <c r="I225" s="26">
        <v>0</v>
      </c>
      <c r="J225" s="26">
        <v>0</v>
      </c>
      <c r="K225" s="25">
        <v>0</v>
      </c>
      <c r="L225" s="25">
        <v>0</v>
      </c>
      <c r="M225" s="25">
        <v>0</v>
      </c>
      <c r="N225" s="25">
        <v>0</v>
      </c>
      <c r="O225" s="26">
        <v>0</v>
      </c>
      <c r="P225" s="26">
        <v>0</v>
      </c>
      <c r="Q225" s="26">
        <v>0</v>
      </c>
      <c r="R225" s="26">
        <v>0</v>
      </c>
      <c r="S225" s="27">
        <v>0</v>
      </c>
      <c r="T225" s="27">
        <v>0</v>
      </c>
      <c r="U225" s="27">
        <v>0</v>
      </c>
      <c r="V225" s="27">
        <v>0</v>
      </c>
      <c r="W225" s="26">
        <v>0</v>
      </c>
      <c r="X225" s="26">
        <v>0</v>
      </c>
      <c r="Y225" s="26">
        <v>0</v>
      </c>
      <c r="Z225" s="26">
        <v>0</v>
      </c>
      <c r="AA225" s="25">
        <v>0</v>
      </c>
      <c r="AB225" s="25">
        <v>0</v>
      </c>
      <c r="AC225" s="25">
        <v>0</v>
      </c>
      <c r="AD225" s="25">
        <v>0</v>
      </c>
      <c r="AE225" s="28"/>
      <c r="AF225" s="28"/>
      <c r="AG225" s="28"/>
      <c r="AH225" s="28"/>
      <c r="AI225" s="27">
        <v>0</v>
      </c>
      <c r="AJ225" s="27">
        <v>0</v>
      </c>
      <c r="AK225" s="27">
        <v>0</v>
      </c>
      <c r="AL225" s="27">
        <v>0</v>
      </c>
      <c r="AM225" s="25">
        <v>0</v>
      </c>
      <c r="AN225" s="25">
        <v>0</v>
      </c>
      <c r="AO225" s="25">
        <v>0</v>
      </c>
      <c r="AP225" s="25">
        <v>0</v>
      </c>
    </row>
    <row r="226" spans="1:42" s="9" customFormat="1" ht="56.25" hidden="1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0</v>
      </c>
      <c r="G226" s="26">
        <v>0</v>
      </c>
      <c r="H226" s="26">
        <v>0</v>
      </c>
      <c r="I226" s="26">
        <v>0</v>
      </c>
      <c r="J226" s="26">
        <v>0</v>
      </c>
      <c r="K226" s="25">
        <v>0</v>
      </c>
      <c r="L226" s="25">
        <v>0</v>
      </c>
      <c r="M226" s="25">
        <v>0</v>
      </c>
      <c r="N226" s="25">
        <v>0</v>
      </c>
      <c r="O226" s="26">
        <v>0</v>
      </c>
      <c r="P226" s="26">
        <v>0</v>
      </c>
      <c r="Q226" s="26">
        <v>0</v>
      </c>
      <c r="R226" s="26">
        <v>0</v>
      </c>
      <c r="S226" s="27">
        <v>0</v>
      </c>
      <c r="T226" s="27">
        <v>0</v>
      </c>
      <c r="U226" s="27">
        <v>0</v>
      </c>
      <c r="V226" s="27">
        <v>0</v>
      </c>
      <c r="W226" s="26">
        <v>0</v>
      </c>
      <c r="X226" s="26">
        <v>0</v>
      </c>
      <c r="Y226" s="26">
        <v>0</v>
      </c>
      <c r="Z226" s="26">
        <v>0</v>
      </c>
      <c r="AA226" s="25">
        <v>0</v>
      </c>
      <c r="AB226" s="25">
        <v>0</v>
      </c>
      <c r="AC226" s="25">
        <v>0</v>
      </c>
      <c r="AD226" s="25">
        <v>0</v>
      </c>
      <c r="AE226" s="28"/>
      <c r="AF226" s="28"/>
      <c r="AG226" s="28"/>
      <c r="AH226" s="28"/>
      <c r="AI226" s="27">
        <v>0</v>
      </c>
      <c r="AJ226" s="27">
        <v>0</v>
      </c>
      <c r="AK226" s="27">
        <v>0</v>
      </c>
      <c r="AL226" s="27">
        <v>0</v>
      </c>
      <c r="AM226" s="25">
        <v>0</v>
      </c>
      <c r="AN226" s="25">
        <v>0</v>
      </c>
      <c r="AO226" s="25">
        <v>0</v>
      </c>
      <c r="AP226" s="25">
        <v>0</v>
      </c>
    </row>
    <row r="227" spans="1:42" s="4" customFormat="1" ht="56.25" hidden="1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0</v>
      </c>
      <c r="G227" s="26">
        <v>0</v>
      </c>
      <c r="H227" s="26">
        <v>0</v>
      </c>
      <c r="I227" s="26">
        <v>0</v>
      </c>
      <c r="J227" s="26">
        <v>0</v>
      </c>
      <c r="K227" s="25">
        <v>0</v>
      </c>
      <c r="L227" s="25">
        <v>0</v>
      </c>
      <c r="M227" s="25">
        <v>0</v>
      </c>
      <c r="N227" s="25">
        <v>0</v>
      </c>
      <c r="O227" s="26">
        <v>0</v>
      </c>
      <c r="P227" s="26">
        <v>0</v>
      </c>
      <c r="Q227" s="26">
        <v>0</v>
      </c>
      <c r="R227" s="26">
        <v>0</v>
      </c>
      <c r="S227" s="27">
        <v>0</v>
      </c>
      <c r="T227" s="27">
        <v>0</v>
      </c>
      <c r="U227" s="27">
        <v>0</v>
      </c>
      <c r="V227" s="27">
        <v>0</v>
      </c>
      <c r="W227" s="26">
        <v>0</v>
      </c>
      <c r="X227" s="26">
        <v>0</v>
      </c>
      <c r="Y227" s="26">
        <v>0</v>
      </c>
      <c r="Z227" s="26">
        <v>0</v>
      </c>
      <c r="AA227" s="25">
        <v>0</v>
      </c>
      <c r="AB227" s="25">
        <v>0</v>
      </c>
      <c r="AC227" s="25">
        <v>0</v>
      </c>
      <c r="AD227" s="25">
        <v>0</v>
      </c>
      <c r="AE227" s="28"/>
      <c r="AF227" s="28"/>
      <c r="AG227" s="28"/>
      <c r="AH227" s="28"/>
      <c r="AI227" s="27">
        <v>0</v>
      </c>
      <c r="AJ227" s="27">
        <v>0</v>
      </c>
      <c r="AK227" s="27">
        <v>0</v>
      </c>
      <c r="AL227" s="27">
        <v>0</v>
      </c>
      <c r="AM227" s="25">
        <v>0</v>
      </c>
      <c r="AN227" s="25">
        <v>0</v>
      </c>
      <c r="AO227" s="25">
        <v>0</v>
      </c>
      <c r="AP227" s="25">
        <v>0</v>
      </c>
    </row>
    <row r="228" spans="1:42" s="46" customFormat="1" hidden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0</v>
      </c>
      <c r="G228" s="42">
        <v>0</v>
      </c>
      <c r="H228" s="42">
        <v>0</v>
      </c>
      <c r="I228" s="42">
        <v>0</v>
      </c>
      <c r="J228" s="42">
        <v>0</v>
      </c>
      <c r="K228" s="41">
        <v>0</v>
      </c>
      <c r="L228" s="41">
        <v>0</v>
      </c>
      <c r="M228" s="41">
        <v>0</v>
      </c>
      <c r="N228" s="41">
        <v>0</v>
      </c>
      <c r="O228" s="42">
        <v>0</v>
      </c>
      <c r="P228" s="42">
        <v>0</v>
      </c>
      <c r="Q228" s="42">
        <v>0</v>
      </c>
      <c r="R228" s="42">
        <v>0</v>
      </c>
      <c r="S228" s="43">
        <v>0</v>
      </c>
      <c r="T228" s="43">
        <v>0</v>
      </c>
      <c r="U228" s="43">
        <v>0</v>
      </c>
      <c r="V228" s="43">
        <v>0</v>
      </c>
      <c r="W228" s="42">
        <v>0</v>
      </c>
      <c r="X228" s="42">
        <v>0</v>
      </c>
      <c r="Y228" s="42">
        <v>0</v>
      </c>
      <c r="Z228" s="42">
        <v>0</v>
      </c>
      <c r="AA228" s="41">
        <v>0</v>
      </c>
      <c r="AB228" s="41">
        <v>0</v>
      </c>
      <c r="AC228" s="41">
        <v>0</v>
      </c>
      <c r="AD228" s="41">
        <v>0</v>
      </c>
      <c r="AE228" s="44" t="s">
        <v>31</v>
      </c>
      <c r="AF228" s="44" t="s">
        <v>31</v>
      </c>
      <c r="AG228" s="44" t="s">
        <v>31</v>
      </c>
      <c r="AH228" s="44" t="s">
        <v>31</v>
      </c>
      <c r="AI228" s="43">
        <v>0</v>
      </c>
      <c r="AJ228" s="43">
        <v>0</v>
      </c>
      <c r="AK228" s="43">
        <v>0</v>
      </c>
      <c r="AL228" s="43">
        <v>0</v>
      </c>
      <c r="AM228" s="41">
        <v>0</v>
      </c>
      <c r="AN228" s="41">
        <v>0</v>
      </c>
      <c r="AO228" s="41">
        <v>0</v>
      </c>
      <c r="AP228" s="41">
        <v>0</v>
      </c>
    </row>
    <row r="229" spans="1:42" s="4" customFormat="1" hidden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5</v>
      </c>
      <c r="G229" s="26">
        <v>21.2</v>
      </c>
      <c r="H229" s="26">
        <v>28.6</v>
      </c>
      <c r="I229" s="26">
        <v>0</v>
      </c>
      <c r="J229" s="26">
        <v>49.8</v>
      </c>
      <c r="K229" s="25">
        <v>0</v>
      </c>
      <c r="L229" s="25">
        <v>0</v>
      </c>
      <c r="M229" s="25">
        <v>0</v>
      </c>
      <c r="N229" s="25">
        <v>0</v>
      </c>
      <c r="O229" s="26">
        <v>0</v>
      </c>
      <c r="P229" s="26">
        <v>0</v>
      </c>
      <c r="Q229" s="26">
        <v>0</v>
      </c>
      <c r="R229" s="26">
        <v>0</v>
      </c>
      <c r="S229" s="27">
        <v>0</v>
      </c>
      <c r="T229" s="27">
        <v>0</v>
      </c>
      <c r="U229" s="27">
        <v>0</v>
      </c>
      <c r="V229" s="27">
        <v>0</v>
      </c>
      <c r="W229" s="26">
        <v>5.42</v>
      </c>
      <c r="X229" s="26">
        <v>14.69</v>
      </c>
      <c r="Y229" s="26">
        <v>0.48</v>
      </c>
      <c r="Z229" s="26">
        <v>20.59</v>
      </c>
      <c r="AA229" s="25">
        <v>0</v>
      </c>
      <c r="AB229" s="25">
        <v>0</v>
      </c>
      <c r="AC229" s="25">
        <v>0</v>
      </c>
      <c r="AD229" s="25">
        <v>0</v>
      </c>
      <c r="AE229" s="28"/>
      <c r="AF229" s="28"/>
      <c r="AG229" s="28"/>
      <c r="AH229" s="28"/>
      <c r="AI229" s="27">
        <v>0</v>
      </c>
      <c r="AJ229" s="27">
        <v>0</v>
      </c>
      <c r="AK229" s="27">
        <v>0</v>
      </c>
      <c r="AL229" s="27">
        <v>0</v>
      </c>
      <c r="AM229" s="25">
        <v>0</v>
      </c>
      <c r="AN229" s="25">
        <v>0</v>
      </c>
      <c r="AO229" s="25">
        <v>0</v>
      </c>
      <c r="AP229" s="25">
        <v>0</v>
      </c>
    </row>
    <row r="230" spans="1:42" s="29" customFormat="1" hidden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7</v>
      </c>
      <c r="G230" s="26">
        <v>49</v>
      </c>
      <c r="H230" s="26">
        <v>0</v>
      </c>
      <c r="I230" s="26">
        <v>0</v>
      </c>
      <c r="J230" s="26">
        <v>49</v>
      </c>
      <c r="K230" s="25">
        <v>0</v>
      </c>
      <c r="L230" s="25">
        <v>0</v>
      </c>
      <c r="M230" s="25">
        <v>0</v>
      </c>
      <c r="N230" s="25">
        <v>0</v>
      </c>
      <c r="O230" s="26">
        <v>0</v>
      </c>
      <c r="P230" s="26">
        <v>0</v>
      </c>
      <c r="Q230" s="26">
        <v>0</v>
      </c>
      <c r="R230" s="26">
        <v>0</v>
      </c>
      <c r="S230" s="27">
        <v>0</v>
      </c>
      <c r="T230" s="27">
        <v>0</v>
      </c>
      <c r="U230" s="27">
        <v>0</v>
      </c>
      <c r="V230" s="27">
        <v>0</v>
      </c>
      <c r="W230" s="26">
        <v>45.12</v>
      </c>
      <c r="X230" s="26">
        <v>0.34</v>
      </c>
      <c r="Y230" s="26">
        <v>0.01</v>
      </c>
      <c r="Z230" s="26">
        <v>45.47</v>
      </c>
      <c r="AA230" s="25">
        <v>0</v>
      </c>
      <c r="AB230" s="25">
        <v>0</v>
      </c>
      <c r="AC230" s="25">
        <v>0</v>
      </c>
      <c r="AD230" s="25">
        <v>0</v>
      </c>
      <c r="AE230" s="28"/>
      <c r="AF230" s="28"/>
      <c r="AG230" s="28"/>
      <c r="AH230" s="28"/>
      <c r="AI230" s="27">
        <v>0</v>
      </c>
      <c r="AJ230" s="27">
        <v>0</v>
      </c>
      <c r="AK230" s="27">
        <v>0</v>
      </c>
      <c r="AL230" s="27">
        <v>0</v>
      </c>
      <c r="AM230" s="25">
        <v>0</v>
      </c>
      <c r="AN230" s="25">
        <v>0</v>
      </c>
      <c r="AO230" s="25">
        <v>0</v>
      </c>
      <c r="AP230" s="25">
        <v>0</v>
      </c>
    </row>
    <row r="231" spans="1:42" s="4" customFormat="1" ht="56.25" hidden="1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15</v>
      </c>
      <c r="G231" s="26">
        <v>87.9</v>
      </c>
      <c r="H231" s="26">
        <v>86.6</v>
      </c>
      <c r="I231" s="26">
        <v>0</v>
      </c>
      <c r="J231" s="26">
        <v>174.5</v>
      </c>
      <c r="K231" s="25">
        <v>0</v>
      </c>
      <c r="L231" s="25">
        <v>0</v>
      </c>
      <c r="M231" s="25">
        <v>0</v>
      </c>
      <c r="N231" s="25">
        <v>0</v>
      </c>
      <c r="O231" s="26">
        <v>0</v>
      </c>
      <c r="P231" s="26">
        <v>0</v>
      </c>
      <c r="Q231" s="26">
        <v>0</v>
      </c>
      <c r="R231" s="26">
        <v>0</v>
      </c>
      <c r="S231" s="27">
        <v>0</v>
      </c>
      <c r="T231" s="27">
        <v>0</v>
      </c>
      <c r="U231" s="27">
        <v>0</v>
      </c>
      <c r="V231" s="27">
        <v>0</v>
      </c>
      <c r="W231" s="26">
        <v>34.78</v>
      </c>
      <c r="X231" s="26">
        <v>147.72</v>
      </c>
      <c r="Y231" s="26">
        <v>0</v>
      </c>
      <c r="Z231" s="26">
        <v>182.5</v>
      </c>
      <c r="AA231" s="25">
        <v>0</v>
      </c>
      <c r="AB231" s="25">
        <v>0</v>
      </c>
      <c r="AC231" s="25">
        <v>0</v>
      </c>
      <c r="AD231" s="25">
        <v>0</v>
      </c>
      <c r="AE231" s="28"/>
      <c r="AF231" s="28"/>
      <c r="AG231" s="28"/>
      <c r="AH231" s="28"/>
      <c r="AI231" s="27">
        <v>0</v>
      </c>
      <c r="AJ231" s="27">
        <v>0</v>
      </c>
      <c r="AK231" s="27">
        <v>0</v>
      </c>
      <c r="AL231" s="27">
        <v>0</v>
      </c>
      <c r="AM231" s="25">
        <v>0</v>
      </c>
      <c r="AN231" s="25">
        <v>0</v>
      </c>
      <c r="AO231" s="25">
        <v>0</v>
      </c>
      <c r="AP231" s="25">
        <v>0</v>
      </c>
    </row>
    <row r="232" spans="1:42" s="4" customFormat="1" hidden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0</v>
      </c>
      <c r="G232" s="26">
        <v>0</v>
      </c>
      <c r="H232" s="26">
        <v>0</v>
      </c>
      <c r="I232" s="26">
        <v>0</v>
      </c>
      <c r="J232" s="26">
        <v>0</v>
      </c>
      <c r="K232" s="25">
        <v>0</v>
      </c>
      <c r="L232" s="25">
        <v>0</v>
      </c>
      <c r="M232" s="25">
        <v>0</v>
      </c>
      <c r="N232" s="25">
        <v>0</v>
      </c>
      <c r="O232" s="26">
        <v>0</v>
      </c>
      <c r="P232" s="26">
        <v>0</v>
      </c>
      <c r="Q232" s="26">
        <v>0</v>
      </c>
      <c r="R232" s="26">
        <v>0</v>
      </c>
      <c r="S232" s="27">
        <v>0</v>
      </c>
      <c r="T232" s="27">
        <v>0</v>
      </c>
      <c r="U232" s="27">
        <v>0</v>
      </c>
      <c r="V232" s="27">
        <v>0</v>
      </c>
      <c r="W232" s="26">
        <v>0</v>
      </c>
      <c r="X232" s="26">
        <v>0</v>
      </c>
      <c r="Y232" s="26">
        <v>0</v>
      </c>
      <c r="Z232" s="26">
        <v>0</v>
      </c>
      <c r="AA232" s="25">
        <v>0</v>
      </c>
      <c r="AB232" s="25">
        <v>0</v>
      </c>
      <c r="AC232" s="25">
        <v>0</v>
      </c>
      <c r="AD232" s="25">
        <v>0</v>
      </c>
      <c r="AE232" s="28"/>
      <c r="AF232" s="28"/>
      <c r="AG232" s="28"/>
      <c r="AH232" s="28"/>
      <c r="AI232" s="27">
        <v>0</v>
      </c>
      <c r="AJ232" s="27">
        <v>0</v>
      </c>
      <c r="AK232" s="27">
        <v>0</v>
      </c>
      <c r="AL232" s="27">
        <v>0</v>
      </c>
      <c r="AM232" s="25">
        <v>0</v>
      </c>
      <c r="AN232" s="25">
        <v>0</v>
      </c>
      <c r="AO232" s="25">
        <v>0</v>
      </c>
      <c r="AP232" s="25">
        <v>0</v>
      </c>
    </row>
    <row r="233" spans="1:42" s="46" customFormat="1" hidden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0</v>
      </c>
      <c r="G233" s="42">
        <v>0</v>
      </c>
      <c r="H233" s="42">
        <v>0</v>
      </c>
      <c r="I233" s="42">
        <v>0</v>
      </c>
      <c r="J233" s="42">
        <v>0</v>
      </c>
      <c r="K233" s="41">
        <v>0</v>
      </c>
      <c r="L233" s="41">
        <v>0</v>
      </c>
      <c r="M233" s="41">
        <v>0</v>
      </c>
      <c r="N233" s="41">
        <v>0</v>
      </c>
      <c r="O233" s="42">
        <v>0</v>
      </c>
      <c r="P233" s="42">
        <v>0</v>
      </c>
      <c r="Q233" s="42">
        <v>0</v>
      </c>
      <c r="R233" s="42">
        <v>0</v>
      </c>
      <c r="S233" s="43">
        <v>0</v>
      </c>
      <c r="T233" s="43">
        <v>0</v>
      </c>
      <c r="U233" s="43">
        <v>0</v>
      </c>
      <c r="V233" s="43">
        <v>0</v>
      </c>
      <c r="W233" s="42">
        <v>0</v>
      </c>
      <c r="X233" s="42">
        <v>0</v>
      </c>
      <c r="Y233" s="42">
        <v>0</v>
      </c>
      <c r="Z233" s="42">
        <v>0</v>
      </c>
      <c r="AA233" s="41">
        <v>0</v>
      </c>
      <c r="AB233" s="41">
        <v>0</v>
      </c>
      <c r="AC233" s="41">
        <v>0</v>
      </c>
      <c r="AD233" s="41">
        <v>0</v>
      </c>
      <c r="AE233" s="44" t="s">
        <v>31</v>
      </c>
      <c r="AF233" s="44" t="s">
        <v>31</v>
      </c>
      <c r="AG233" s="44" t="s">
        <v>31</v>
      </c>
      <c r="AH233" s="44" t="s">
        <v>31</v>
      </c>
      <c r="AI233" s="43">
        <v>0</v>
      </c>
      <c r="AJ233" s="43">
        <v>0</v>
      </c>
      <c r="AK233" s="43">
        <v>0</v>
      </c>
      <c r="AL233" s="43">
        <v>0</v>
      </c>
      <c r="AM233" s="41">
        <v>0</v>
      </c>
      <c r="AN233" s="41">
        <v>0</v>
      </c>
      <c r="AO233" s="41">
        <v>0</v>
      </c>
      <c r="AP233" s="41">
        <v>0</v>
      </c>
    </row>
    <row r="234" spans="1:42" s="4" customFormat="1" ht="37.5" hidden="1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0</v>
      </c>
      <c r="G234" s="26">
        <v>0</v>
      </c>
      <c r="H234" s="26">
        <v>0</v>
      </c>
      <c r="I234" s="26">
        <v>0</v>
      </c>
      <c r="J234" s="26">
        <v>0</v>
      </c>
      <c r="K234" s="25">
        <v>0</v>
      </c>
      <c r="L234" s="25">
        <v>0</v>
      </c>
      <c r="M234" s="25">
        <v>0</v>
      </c>
      <c r="N234" s="25">
        <v>0</v>
      </c>
      <c r="O234" s="26">
        <v>0</v>
      </c>
      <c r="P234" s="26">
        <v>0</v>
      </c>
      <c r="Q234" s="26">
        <v>0</v>
      </c>
      <c r="R234" s="26">
        <v>0</v>
      </c>
      <c r="S234" s="27">
        <v>0</v>
      </c>
      <c r="T234" s="27">
        <v>0</v>
      </c>
      <c r="U234" s="27">
        <v>0</v>
      </c>
      <c r="V234" s="27">
        <v>0</v>
      </c>
      <c r="W234" s="26">
        <v>0</v>
      </c>
      <c r="X234" s="26">
        <v>0</v>
      </c>
      <c r="Y234" s="26">
        <v>0</v>
      </c>
      <c r="Z234" s="26">
        <v>0</v>
      </c>
      <c r="AA234" s="25">
        <v>0</v>
      </c>
      <c r="AB234" s="25">
        <v>0</v>
      </c>
      <c r="AC234" s="25">
        <v>0</v>
      </c>
      <c r="AD234" s="25">
        <v>0</v>
      </c>
      <c r="AE234" s="28"/>
      <c r="AF234" s="28"/>
      <c r="AG234" s="28"/>
      <c r="AH234" s="28"/>
      <c r="AI234" s="27">
        <v>0</v>
      </c>
      <c r="AJ234" s="27">
        <v>0</v>
      </c>
      <c r="AK234" s="27">
        <v>0</v>
      </c>
      <c r="AL234" s="27">
        <v>0</v>
      </c>
      <c r="AM234" s="25">
        <v>0</v>
      </c>
      <c r="AN234" s="25">
        <v>0</v>
      </c>
      <c r="AO234" s="25">
        <v>0</v>
      </c>
      <c r="AP234" s="25">
        <v>0</v>
      </c>
    </row>
    <row r="235" spans="1:42" s="4" customFormat="1" hidden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0</v>
      </c>
      <c r="X235" s="26">
        <v>0</v>
      </c>
      <c r="Y235" s="26">
        <v>0</v>
      </c>
      <c r="Z235" s="26">
        <v>0</v>
      </c>
      <c r="AA235" s="25">
        <v>0</v>
      </c>
      <c r="AB235" s="25">
        <v>0</v>
      </c>
      <c r="AC235" s="25">
        <v>0</v>
      </c>
      <c r="AD235" s="25">
        <v>0</v>
      </c>
      <c r="AE235" s="28"/>
      <c r="AF235" s="28"/>
      <c r="AG235" s="28"/>
      <c r="AH235" s="28"/>
      <c r="AI235" s="27">
        <v>0</v>
      </c>
      <c r="AJ235" s="27">
        <v>0</v>
      </c>
      <c r="AK235" s="27">
        <v>0</v>
      </c>
      <c r="AL235" s="27">
        <v>0</v>
      </c>
      <c r="AM235" s="25">
        <v>0</v>
      </c>
      <c r="AN235" s="25">
        <v>0</v>
      </c>
      <c r="AO235" s="25">
        <v>0</v>
      </c>
      <c r="AP235" s="25">
        <v>0</v>
      </c>
    </row>
    <row r="236" spans="1:42" s="4" customFormat="1" ht="37.5" hidden="1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0</v>
      </c>
      <c r="G236" s="26">
        <v>0</v>
      </c>
      <c r="H236" s="26">
        <v>0</v>
      </c>
      <c r="I236" s="26">
        <v>0</v>
      </c>
      <c r="J236" s="26">
        <v>0</v>
      </c>
      <c r="K236" s="25">
        <v>0</v>
      </c>
      <c r="L236" s="25">
        <v>0</v>
      </c>
      <c r="M236" s="25">
        <v>0</v>
      </c>
      <c r="N236" s="25">
        <v>0</v>
      </c>
      <c r="O236" s="26">
        <v>0</v>
      </c>
      <c r="P236" s="26">
        <v>0</v>
      </c>
      <c r="Q236" s="26">
        <v>0</v>
      </c>
      <c r="R236" s="26">
        <v>0</v>
      </c>
      <c r="S236" s="27">
        <v>0</v>
      </c>
      <c r="T236" s="27">
        <v>0</v>
      </c>
      <c r="U236" s="27">
        <v>0</v>
      </c>
      <c r="V236" s="27">
        <v>0</v>
      </c>
      <c r="W236" s="26">
        <v>0</v>
      </c>
      <c r="X236" s="26">
        <v>0</v>
      </c>
      <c r="Y236" s="26">
        <v>0</v>
      </c>
      <c r="Z236" s="26">
        <v>0</v>
      </c>
      <c r="AA236" s="25">
        <v>0</v>
      </c>
      <c r="AB236" s="25">
        <v>0</v>
      </c>
      <c r="AC236" s="25">
        <v>0</v>
      </c>
      <c r="AD236" s="25">
        <v>0</v>
      </c>
      <c r="AE236" s="28"/>
      <c r="AF236" s="28"/>
      <c r="AG236" s="28"/>
      <c r="AH236" s="28"/>
      <c r="AI236" s="27">
        <v>0</v>
      </c>
      <c r="AJ236" s="27">
        <v>0</v>
      </c>
      <c r="AK236" s="27">
        <v>0</v>
      </c>
      <c r="AL236" s="27">
        <v>0</v>
      </c>
      <c r="AM236" s="25">
        <v>0</v>
      </c>
      <c r="AN236" s="25">
        <v>0</v>
      </c>
      <c r="AO236" s="25">
        <v>0</v>
      </c>
      <c r="AP236" s="25">
        <v>0</v>
      </c>
    </row>
    <row r="237" spans="1:42" s="29" customFormat="1" ht="56.25" hidden="1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0</v>
      </c>
      <c r="G237" s="26">
        <v>0</v>
      </c>
      <c r="H237" s="26">
        <v>0</v>
      </c>
      <c r="I237" s="26">
        <v>0</v>
      </c>
      <c r="J237" s="26">
        <v>0</v>
      </c>
      <c r="K237" s="25">
        <v>0</v>
      </c>
      <c r="L237" s="25">
        <v>0</v>
      </c>
      <c r="M237" s="25">
        <v>0</v>
      </c>
      <c r="N237" s="25">
        <v>0</v>
      </c>
      <c r="O237" s="26">
        <v>0</v>
      </c>
      <c r="P237" s="26">
        <v>0</v>
      </c>
      <c r="Q237" s="26">
        <v>0</v>
      </c>
      <c r="R237" s="26">
        <v>0</v>
      </c>
      <c r="S237" s="27">
        <v>0</v>
      </c>
      <c r="T237" s="27">
        <v>0</v>
      </c>
      <c r="U237" s="27">
        <v>0</v>
      </c>
      <c r="V237" s="27">
        <v>0</v>
      </c>
      <c r="W237" s="26">
        <v>0</v>
      </c>
      <c r="X237" s="26">
        <v>0</v>
      </c>
      <c r="Y237" s="26">
        <v>0</v>
      </c>
      <c r="Z237" s="26">
        <v>0</v>
      </c>
      <c r="AA237" s="25">
        <v>0</v>
      </c>
      <c r="AB237" s="25">
        <v>0</v>
      </c>
      <c r="AC237" s="25">
        <v>0</v>
      </c>
      <c r="AD237" s="25">
        <v>0</v>
      </c>
      <c r="AE237" s="28"/>
      <c r="AF237" s="28"/>
      <c r="AG237" s="28"/>
      <c r="AH237" s="28"/>
      <c r="AI237" s="27">
        <v>0</v>
      </c>
      <c r="AJ237" s="27">
        <v>0</v>
      </c>
      <c r="AK237" s="27">
        <v>0</v>
      </c>
      <c r="AL237" s="27">
        <v>0</v>
      </c>
      <c r="AM237" s="25">
        <v>0</v>
      </c>
      <c r="AN237" s="25">
        <v>0</v>
      </c>
      <c r="AO237" s="25">
        <v>0</v>
      </c>
      <c r="AP237" s="25">
        <v>0</v>
      </c>
    </row>
    <row r="238" spans="1:42" s="9" customFormat="1" hidden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0</v>
      </c>
      <c r="G238" s="26">
        <v>0</v>
      </c>
      <c r="H238" s="26">
        <v>0</v>
      </c>
      <c r="I238" s="26">
        <v>0</v>
      </c>
      <c r="J238" s="26">
        <v>0</v>
      </c>
      <c r="K238" s="25">
        <v>0</v>
      </c>
      <c r="L238" s="25">
        <v>0</v>
      </c>
      <c r="M238" s="25">
        <v>0</v>
      </c>
      <c r="N238" s="25">
        <v>0</v>
      </c>
      <c r="O238" s="26">
        <v>0</v>
      </c>
      <c r="P238" s="26">
        <v>0</v>
      </c>
      <c r="Q238" s="26">
        <v>0</v>
      </c>
      <c r="R238" s="26">
        <v>0</v>
      </c>
      <c r="S238" s="27">
        <v>0</v>
      </c>
      <c r="T238" s="27">
        <v>0</v>
      </c>
      <c r="U238" s="27">
        <v>0</v>
      </c>
      <c r="V238" s="27">
        <v>0</v>
      </c>
      <c r="W238" s="26">
        <v>0</v>
      </c>
      <c r="X238" s="26">
        <v>0</v>
      </c>
      <c r="Y238" s="26">
        <v>0</v>
      </c>
      <c r="Z238" s="26">
        <v>0</v>
      </c>
      <c r="AA238" s="25">
        <v>0</v>
      </c>
      <c r="AB238" s="25">
        <v>0</v>
      </c>
      <c r="AC238" s="25">
        <v>0</v>
      </c>
      <c r="AD238" s="25">
        <v>0</v>
      </c>
      <c r="AE238" s="28"/>
      <c r="AF238" s="28"/>
      <c r="AG238" s="28"/>
      <c r="AH238" s="28"/>
      <c r="AI238" s="27">
        <v>0</v>
      </c>
      <c r="AJ238" s="27">
        <v>0</v>
      </c>
      <c r="AK238" s="27">
        <v>0</v>
      </c>
      <c r="AL238" s="27">
        <v>0</v>
      </c>
      <c r="AM238" s="25">
        <v>0</v>
      </c>
      <c r="AN238" s="25">
        <v>0</v>
      </c>
      <c r="AO238" s="25">
        <v>0</v>
      </c>
      <c r="AP238" s="25">
        <v>0</v>
      </c>
    </row>
    <row r="239" spans="1:42" s="4" customFormat="1" ht="37.5" hidden="1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0</v>
      </c>
      <c r="G239" s="26">
        <v>0</v>
      </c>
      <c r="H239" s="26">
        <v>0</v>
      </c>
      <c r="I239" s="26">
        <v>0</v>
      </c>
      <c r="J239" s="26">
        <v>0</v>
      </c>
      <c r="K239" s="25">
        <v>0</v>
      </c>
      <c r="L239" s="25">
        <v>0</v>
      </c>
      <c r="M239" s="25">
        <v>0</v>
      </c>
      <c r="N239" s="25">
        <v>0</v>
      </c>
      <c r="O239" s="26">
        <v>0</v>
      </c>
      <c r="P239" s="26">
        <v>0</v>
      </c>
      <c r="Q239" s="26">
        <v>0</v>
      </c>
      <c r="R239" s="26">
        <v>0</v>
      </c>
      <c r="S239" s="27">
        <v>0</v>
      </c>
      <c r="T239" s="27">
        <v>0</v>
      </c>
      <c r="U239" s="27">
        <v>0</v>
      </c>
      <c r="V239" s="27">
        <v>0</v>
      </c>
      <c r="W239" s="26">
        <v>0</v>
      </c>
      <c r="X239" s="26">
        <v>0</v>
      </c>
      <c r="Y239" s="26">
        <v>0</v>
      </c>
      <c r="Z239" s="26">
        <v>0</v>
      </c>
      <c r="AA239" s="25">
        <v>0</v>
      </c>
      <c r="AB239" s="25">
        <v>0</v>
      </c>
      <c r="AC239" s="25">
        <v>0</v>
      </c>
      <c r="AD239" s="25">
        <v>0</v>
      </c>
      <c r="AE239" s="28"/>
      <c r="AF239" s="28"/>
      <c r="AG239" s="28"/>
      <c r="AH239" s="28"/>
      <c r="AI239" s="27">
        <v>0</v>
      </c>
      <c r="AJ239" s="27">
        <v>0</v>
      </c>
      <c r="AK239" s="27">
        <v>0</v>
      </c>
      <c r="AL239" s="27">
        <v>0</v>
      </c>
      <c r="AM239" s="25">
        <v>0</v>
      </c>
      <c r="AN239" s="25">
        <v>0</v>
      </c>
      <c r="AO239" s="25">
        <v>0</v>
      </c>
      <c r="AP239" s="25">
        <v>0</v>
      </c>
    </row>
    <row r="240" spans="1:42" s="4" customFormat="1" ht="37.5" hidden="1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0</v>
      </c>
      <c r="G240" s="26">
        <v>0</v>
      </c>
      <c r="H240" s="26">
        <v>0</v>
      </c>
      <c r="I240" s="26">
        <v>0</v>
      </c>
      <c r="J240" s="26">
        <v>0</v>
      </c>
      <c r="K240" s="25">
        <v>0</v>
      </c>
      <c r="L240" s="25">
        <v>0</v>
      </c>
      <c r="M240" s="25">
        <v>0</v>
      </c>
      <c r="N240" s="25">
        <v>0</v>
      </c>
      <c r="O240" s="26">
        <v>0</v>
      </c>
      <c r="P240" s="26">
        <v>0</v>
      </c>
      <c r="Q240" s="26">
        <v>0</v>
      </c>
      <c r="R240" s="26">
        <v>0</v>
      </c>
      <c r="S240" s="27">
        <v>0</v>
      </c>
      <c r="T240" s="27">
        <v>0</v>
      </c>
      <c r="U240" s="27">
        <v>0</v>
      </c>
      <c r="V240" s="27">
        <v>0</v>
      </c>
      <c r="W240" s="26">
        <v>0</v>
      </c>
      <c r="X240" s="26">
        <v>0</v>
      </c>
      <c r="Y240" s="26">
        <v>0</v>
      </c>
      <c r="Z240" s="26">
        <v>0</v>
      </c>
      <c r="AA240" s="25">
        <v>0</v>
      </c>
      <c r="AB240" s="25">
        <v>0</v>
      </c>
      <c r="AC240" s="25">
        <v>0</v>
      </c>
      <c r="AD240" s="25">
        <v>0</v>
      </c>
      <c r="AE240" s="28"/>
      <c r="AF240" s="28"/>
      <c r="AG240" s="28"/>
      <c r="AH240" s="28"/>
      <c r="AI240" s="27">
        <v>0</v>
      </c>
      <c r="AJ240" s="27">
        <v>0</v>
      </c>
      <c r="AK240" s="27">
        <v>0</v>
      </c>
      <c r="AL240" s="27">
        <v>0</v>
      </c>
      <c r="AM240" s="25">
        <v>0</v>
      </c>
      <c r="AN240" s="25">
        <v>0</v>
      </c>
      <c r="AO240" s="25">
        <v>0</v>
      </c>
      <c r="AP240" s="25">
        <v>0</v>
      </c>
    </row>
    <row r="241" spans="1:42" s="45" customFormat="1" hidden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0</v>
      </c>
      <c r="G241" s="42">
        <v>0</v>
      </c>
      <c r="H241" s="42">
        <v>0</v>
      </c>
      <c r="I241" s="42">
        <v>0</v>
      </c>
      <c r="J241" s="42">
        <v>0</v>
      </c>
      <c r="K241" s="41">
        <v>0</v>
      </c>
      <c r="L241" s="41">
        <v>0</v>
      </c>
      <c r="M241" s="41">
        <v>0</v>
      </c>
      <c r="N241" s="41">
        <v>0</v>
      </c>
      <c r="O241" s="42">
        <v>0</v>
      </c>
      <c r="P241" s="42">
        <v>0</v>
      </c>
      <c r="Q241" s="42">
        <v>0</v>
      </c>
      <c r="R241" s="42">
        <v>0</v>
      </c>
      <c r="S241" s="43">
        <v>0</v>
      </c>
      <c r="T241" s="43">
        <v>0</v>
      </c>
      <c r="U241" s="43">
        <v>0</v>
      </c>
      <c r="V241" s="43">
        <v>0</v>
      </c>
      <c r="W241" s="42">
        <v>0</v>
      </c>
      <c r="X241" s="42">
        <v>0</v>
      </c>
      <c r="Y241" s="42">
        <v>0</v>
      </c>
      <c r="Z241" s="42">
        <v>0</v>
      </c>
      <c r="AA241" s="41">
        <v>0</v>
      </c>
      <c r="AB241" s="41">
        <v>0</v>
      </c>
      <c r="AC241" s="41">
        <v>0</v>
      </c>
      <c r="AD241" s="41">
        <v>0</v>
      </c>
      <c r="AE241" s="44" t="s">
        <v>31</v>
      </c>
      <c r="AF241" s="44" t="s">
        <v>31</v>
      </c>
      <c r="AG241" s="44" t="s">
        <v>31</v>
      </c>
      <c r="AH241" s="44" t="s">
        <v>31</v>
      </c>
      <c r="AI241" s="43">
        <v>0</v>
      </c>
      <c r="AJ241" s="43">
        <v>0</v>
      </c>
      <c r="AK241" s="43">
        <v>0</v>
      </c>
      <c r="AL241" s="43">
        <v>0</v>
      </c>
      <c r="AM241" s="41">
        <v>0</v>
      </c>
      <c r="AN241" s="41">
        <v>0</v>
      </c>
      <c r="AO241" s="41">
        <v>0</v>
      </c>
      <c r="AP241" s="41">
        <v>0</v>
      </c>
    </row>
    <row r="242" spans="1:42" s="30" customFormat="1" hidden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5</v>
      </c>
      <c r="G242" s="26">
        <v>44.7</v>
      </c>
      <c r="H242" s="26">
        <v>0</v>
      </c>
      <c r="I242" s="26">
        <v>0</v>
      </c>
      <c r="J242" s="26">
        <v>44.7</v>
      </c>
      <c r="K242" s="25">
        <v>0</v>
      </c>
      <c r="L242" s="25">
        <v>0</v>
      </c>
      <c r="M242" s="25">
        <v>0</v>
      </c>
      <c r="N242" s="25">
        <v>0</v>
      </c>
      <c r="O242" s="26">
        <v>0</v>
      </c>
      <c r="P242" s="26">
        <v>0</v>
      </c>
      <c r="Q242" s="26">
        <v>0</v>
      </c>
      <c r="R242" s="26">
        <v>0</v>
      </c>
      <c r="S242" s="27">
        <v>0</v>
      </c>
      <c r="T242" s="27">
        <v>0</v>
      </c>
      <c r="U242" s="27">
        <v>0</v>
      </c>
      <c r="V242" s="27">
        <v>0</v>
      </c>
      <c r="W242" s="26">
        <v>14.51</v>
      </c>
      <c r="X242" s="26">
        <v>1.27</v>
      </c>
      <c r="Y242" s="26">
        <v>0</v>
      </c>
      <c r="Z242" s="26">
        <v>15.78</v>
      </c>
      <c r="AA242" s="25">
        <v>0</v>
      </c>
      <c r="AB242" s="25">
        <v>0</v>
      </c>
      <c r="AC242" s="25">
        <v>0</v>
      </c>
      <c r="AD242" s="25">
        <v>0</v>
      </c>
      <c r="AE242" s="28"/>
      <c r="AF242" s="28"/>
      <c r="AG242" s="28"/>
      <c r="AH242" s="28"/>
      <c r="AI242" s="27">
        <v>0</v>
      </c>
      <c r="AJ242" s="27">
        <v>0</v>
      </c>
      <c r="AK242" s="27">
        <v>0</v>
      </c>
      <c r="AL242" s="27">
        <v>0</v>
      </c>
      <c r="AM242" s="25">
        <v>0</v>
      </c>
      <c r="AN242" s="25">
        <v>0</v>
      </c>
      <c r="AO242" s="25">
        <v>0</v>
      </c>
      <c r="AP242" s="25">
        <v>0</v>
      </c>
    </row>
    <row r="243" spans="1:42" s="30" customFormat="1" ht="37.5" hidden="1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0</v>
      </c>
      <c r="L243" s="25">
        <v>0</v>
      </c>
      <c r="M243" s="25">
        <v>0</v>
      </c>
      <c r="N243" s="25">
        <v>0</v>
      </c>
      <c r="O243" s="26">
        <v>0</v>
      </c>
      <c r="P243" s="26">
        <v>0</v>
      </c>
      <c r="Q243" s="26">
        <v>0</v>
      </c>
      <c r="R243" s="26">
        <v>0</v>
      </c>
      <c r="S243" s="27">
        <v>0</v>
      </c>
      <c r="T243" s="27">
        <v>0</v>
      </c>
      <c r="U243" s="27">
        <v>0</v>
      </c>
      <c r="V243" s="27">
        <v>0</v>
      </c>
      <c r="W243" s="26">
        <v>10.130000000000001</v>
      </c>
      <c r="X243" s="26">
        <v>2.9</v>
      </c>
      <c r="Y243" s="26">
        <v>0</v>
      </c>
      <c r="Z243" s="26">
        <v>13.03</v>
      </c>
      <c r="AA243" s="25">
        <v>0</v>
      </c>
      <c r="AB243" s="25">
        <v>0</v>
      </c>
      <c r="AC243" s="25">
        <v>0</v>
      </c>
      <c r="AD243" s="25">
        <v>0</v>
      </c>
      <c r="AE243" s="28"/>
      <c r="AF243" s="28"/>
      <c r="AG243" s="28"/>
      <c r="AH243" s="28"/>
      <c r="AI243" s="27">
        <v>0</v>
      </c>
      <c r="AJ243" s="27">
        <v>0</v>
      </c>
      <c r="AK243" s="27">
        <v>0</v>
      </c>
      <c r="AL243" s="27">
        <v>0</v>
      </c>
      <c r="AM243" s="25">
        <v>0</v>
      </c>
      <c r="AN243" s="25">
        <v>0</v>
      </c>
      <c r="AO243" s="25">
        <v>0</v>
      </c>
      <c r="AP243" s="25">
        <v>0</v>
      </c>
    </row>
    <row r="244" spans="1:42" s="29" customFormat="1" hidden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54.19</v>
      </c>
      <c r="H244" s="26">
        <v>143.01</v>
      </c>
      <c r="I244" s="26">
        <v>0</v>
      </c>
      <c r="J244" s="26">
        <v>197.2</v>
      </c>
      <c r="K244" s="25">
        <v>0</v>
      </c>
      <c r="L244" s="25">
        <v>0</v>
      </c>
      <c r="M244" s="25">
        <v>0</v>
      </c>
      <c r="N244" s="25">
        <v>0</v>
      </c>
      <c r="O244" s="26">
        <v>0</v>
      </c>
      <c r="P244" s="26">
        <v>0</v>
      </c>
      <c r="Q244" s="26">
        <v>0</v>
      </c>
      <c r="R244" s="26">
        <v>0</v>
      </c>
      <c r="S244" s="27">
        <v>0</v>
      </c>
      <c r="T244" s="27">
        <v>0</v>
      </c>
      <c r="U244" s="27">
        <v>0</v>
      </c>
      <c r="V244" s="27">
        <v>0</v>
      </c>
      <c r="W244" s="26">
        <v>44.69</v>
      </c>
      <c r="X244" s="26">
        <v>157.16999999999999</v>
      </c>
      <c r="Y244" s="26">
        <v>0</v>
      </c>
      <c r="Z244" s="26">
        <v>201.86</v>
      </c>
      <c r="AA244" s="25">
        <v>0</v>
      </c>
      <c r="AB244" s="25">
        <v>0</v>
      </c>
      <c r="AC244" s="25">
        <v>0</v>
      </c>
      <c r="AD244" s="25">
        <v>0</v>
      </c>
      <c r="AE244" s="28"/>
      <c r="AF244" s="28"/>
      <c r="AG244" s="28"/>
      <c r="AH244" s="28"/>
      <c r="AI244" s="27">
        <v>0</v>
      </c>
      <c r="AJ244" s="27">
        <v>0</v>
      </c>
      <c r="AK244" s="27">
        <v>0</v>
      </c>
      <c r="AL244" s="27">
        <v>0</v>
      </c>
      <c r="AM244" s="25">
        <v>0</v>
      </c>
      <c r="AN244" s="25">
        <v>0</v>
      </c>
      <c r="AO244" s="25">
        <v>0</v>
      </c>
      <c r="AP244" s="25">
        <v>0</v>
      </c>
    </row>
    <row r="245" spans="1:42" s="4" customFormat="1" ht="37.5" hidden="1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32.9</v>
      </c>
      <c r="H245" s="26">
        <v>0</v>
      </c>
      <c r="I245" s="26">
        <v>0</v>
      </c>
      <c r="J245" s="26">
        <v>32.9</v>
      </c>
      <c r="K245" s="25">
        <v>0</v>
      </c>
      <c r="L245" s="25">
        <v>0</v>
      </c>
      <c r="M245" s="25">
        <v>0</v>
      </c>
      <c r="N245" s="25">
        <v>0</v>
      </c>
      <c r="O245" s="26">
        <v>0</v>
      </c>
      <c r="P245" s="26">
        <v>0</v>
      </c>
      <c r="Q245" s="26">
        <v>0</v>
      </c>
      <c r="R245" s="26">
        <v>0</v>
      </c>
      <c r="S245" s="27">
        <v>0</v>
      </c>
      <c r="T245" s="27">
        <v>0</v>
      </c>
      <c r="U245" s="27">
        <v>0</v>
      </c>
      <c r="V245" s="27">
        <v>0</v>
      </c>
      <c r="W245" s="26">
        <v>0</v>
      </c>
      <c r="X245" s="26">
        <v>0</v>
      </c>
      <c r="Y245" s="26">
        <v>0</v>
      </c>
      <c r="Z245" s="26">
        <v>0</v>
      </c>
      <c r="AA245" s="25">
        <v>0</v>
      </c>
      <c r="AB245" s="25">
        <v>0</v>
      </c>
      <c r="AC245" s="25">
        <v>0</v>
      </c>
      <c r="AD245" s="25">
        <v>0</v>
      </c>
      <c r="AE245" s="28"/>
      <c r="AF245" s="28"/>
      <c r="AG245" s="28"/>
      <c r="AH245" s="28"/>
      <c r="AI245" s="27">
        <v>0</v>
      </c>
      <c r="AJ245" s="27">
        <v>0</v>
      </c>
      <c r="AK245" s="27">
        <v>0</v>
      </c>
      <c r="AL245" s="27">
        <v>0</v>
      </c>
      <c r="AM245" s="25">
        <v>0</v>
      </c>
      <c r="AN245" s="25">
        <v>0</v>
      </c>
      <c r="AO245" s="25">
        <v>0</v>
      </c>
      <c r="AP245" s="25">
        <v>0</v>
      </c>
    </row>
    <row r="246" spans="1:42" s="4" customFormat="1" ht="56.25" hidden="1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0</v>
      </c>
      <c r="L246" s="25">
        <v>0</v>
      </c>
      <c r="M246" s="25">
        <v>0</v>
      </c>
      <c r="N246" s="25">
        <v>0</v>
      </c>
      <c r="O246" s="26">
        <v>0</v>
      </c>
      <c r="P246" s="26">
        <v>0</v>
      </c>
      <c r="Q246" s="26">
        <v>0</v>
      </c>
      <c r="R246" s="26">
        <v>0</v>
      </c>
      <c r="S246" s="27">
        <v>0</v>
      </c>
      <c r="T246" s="27">
        <v>0</v>
      </c>
      <c r="U246" s="27">
        <v>0</v>
      </c>
      <c r="V246" s="27">
        <v>0</v>
      </c>
      <c r="W246" s="26">
        <v>23.36</v>
      </c>
      <c r="X246" s="26">
        <v>7.62</v>
      </c>
      <c r="Y246" s="26">
        <v>0</v>
      </c>
      <c r="Z246" s="26">
        <v>30.98</v>
      </c>
      <c r="AA246" s="25">
        <v>0</v>
      </c>
      <c r="AB246" s="25">
        <v>0</v>
      </c>
      <c r="AC246" s="25">
        <v>0</v>
      </c>
      <c r="AD246" s="25">
        <v>0</v>
      </c>
      <c r="AE246" s="28"/>
      <c r="AF246" s="28"/>
      <c r="AG246" s="28"/>
      <c r="AH246" s="28"/>
      <c r="AI246" s="27">
        <v>0</v>
      </c>
      <c r="AJ246" s="27">
        <v>0</v>
      </c>
      <c r="AK246" s="27">
        <v>0</v>
      </c>
      <c r="AL246" s="27">
        <v>0</v>
      </c>
      <c r="AM246" s="25">
        <v>0</v>
      </c>
      <c r="AN246" s="25">
        <v>0</v>
      </c>
      <c r="AO246" s="25">
        <v>0</v>
      </c>
      <c r="AP246" s="25">
        <v>0</v>
      </c>
    </row>
    <row r="247" spans="1:42" s="4" customFormat="1" ht="56.25" hidden="1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10</v>
      </c>
      <c r="H247" s="26">
        <v>32</v>
      </c>
      <c r="I247" s="26">
        <v>0</v>
      </c>
      <c r="J247" s="26">
        <v>42</v>
      </c>
      <c r="K247" s="25">
        <v>0</v>
      </c>
      <c r="L247" s="25">
        <v>0</v>
      </c>
      <c r="M247" s="25">
        <v>0</v>
      </c>
      <c r="N247" s="25">
        <v>0</v>
      </c>
      <c r="O247" s="26">
        <v>0</v>
      </c>
      <c r="P247" s="26">
        <v>0</v>
      </c>
      <c r="Q247" s="26">
        <v>0</v>
      </c>
      <c r="R247" s="26">
        <v>0</v>
      </c>
      <c r="S247" s="27">
        <v>0</v>
      </c>
      <c r="T247" s="27">
        <v>0</v>
      </c>
      <c r="U247" s="27">
        <v>0</v>
      </c>
      <c r="V247" s="27">
        <v>0</v>
      </c>
      <c r="W247" s="26">
        <v>8.66</v>
      </c>
      <c r="X247" s="26">
        <v>15.52</v>
      </c>
      <c r="Y247" s="26">
        <v>0</v>
      </c>
      <c r="Z247" s="26">
        <v>24.18</v>
      </c>
      <c r="AA247" s="25">
        <v>0</v>
      </c>
      <c r="AB247" s="25">
        <v>0</v>
      </c>
      <c r="AC247" s="25">
        <v>0</v>
      </c>
      <c r="AD247" s="25">
        <v>0</v>
      </c>
      <c r="AE247" s="28"/>
      <c r="AF247" s="28"/>
      <c r="AG247" s="28"/>
      <c r="AH247" s="28"/>
      <c r="AI247" s="27">
        <v>0</v>
      </c>
      <c r="AJ247" s="27">
        <v>0</v>
      </c>
      <c r="AK247" s="27">
        <v>0</v>
      </c>
      <c r="AL247" s="27">
        <v>0</v>
      </c>
      <c r="AM247" s="25">
        <v>0</v>
      </c>
      <c r="AN247" s="25">
        <v>0</v>
      </c>
      <c r="AO247" s="25">
        <v>0</v>
      </c>
      <c r="AP247" s="25">
        <v>0</v>
      </c>
    </row>
    <row r="248" spans="1:42" s="4" customFormat="1" ht="37.5" hidden="1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0</v>
      </c>
      <c r="L248" s="25">
        <v>0</v>
      </c>
      <c r="M248" s="25">
        <v>0</v>
      </c>
      <c r="N248" s="25">
        <v>0</v>
      </c>
      <c r="O248" s="26">
        <v>0</v>
      </c>
      <c r="P248" s="26">
        <v>0</v>
      </c>
      <c r="Q248" s="26">
        <v>0</v>
      </c>
      <c r="R248" s="26">
        <v>0</v>
      </c>
      <c r="S248" s="27">
        <v>0</v>
      </c>
      <c r="T248" s="27">
        <v>0</v>
      </c>
      <c r="U248" s="27">
        <v>0</v>
      </c>
      <c r="V248" s="27">
        <v>0</v>
      </c>
      <c r="W248" s="26">
        <v>6.27</v>
      </c>
      <c r="X248" s="26">
        <v>0</v>
      </c>
      <c r="Y248" s="26">
        <v>0</v>
      </c>
      <c r="Z248" s="26">
        <v>6.27</v>
      </c>
      <c r="AA248" s="25">
        <v>0</v>
      </c>
      <c r="AB248" s="25">
        <v>0</v>
      </c>
      <c r="AC248" s="25">
        <v>0</v>
      </c>
      <c r="AD248" s="25">
        <v>0</v>
      </c>
      <c r="AE248" s="28"/>
      <c r="AF248" s="28"/>
      <c r="AG248" s="28"/>
      <c r="AH248" s="28"/>
      <c r="AI248" s="27">
        <v>0</v>
      </c>
      <c r="AJ248" s="27">
        <v>0</v>
      </c>
      <c r="AK248" s="27">
        <v>0</v>
      </c>
      <c r="AL248" s="27">
        <v>0</v>
      </c>
      <c r="AM248" s="25">
        <v>0</v>
      </c>
      <c r="AN248" s="25">
        <v>0</v>
      </c>
      <c r="AO248" s="25">
        <v>0</v>
      </c>
      <c r="AP248" s="25">
        <v>0</v>
      </c>
    </row>
    <row r="249" spans="1:42" s="29" customFormat="1" ht="37.5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46.9</v>
      </c>
      <c r="H249" s="26">
        <v>32.200000000000003</v>
      </c>
      <c r="I249" s="26">
        <v>0</v>
      </c>
      <c r="J249" s="26">
        <v>79.099999999999994</v>
      </c>
      <c r="K249" s="25">
        <v>23</v>
      </c>
      <c r="L249" s="25">
        <v>0</v>
      </c>
      <c r="M249" s="25">
        <v>0</v>
      </c>
      <c r="N249" s="25">
        <v>23</v>
      </c>
      <c r="O249" s="26">
        <v>4.9000000000000004</v>
      </c>
      <c r="P249" s="26">
        <v>0</v>
      </c>
      <c r="Q249" s="26">
        <v>0</v>
      </c>
      <c r="R249" s="26">
        <v>2.41</v>
      </c>
      <c r="S249" s="27">
        <v>2.7917364600781687</v>
      </c>
      <c r="T249" s="27">
        <v>0</v>
      </c>
      <c r="U249" s="27">
        <v>0</v>
      </c>
      <c r="V249" s="27">
        <v>1.3749484394335212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5">
        <v>100</v>
      </c>
      <c r="AB249" s="25">
        <v>0</v>
      </c>
      <c r="AC249" s="25">
        <v>0</v>
      </c>
      <c r="AD249" s="25">
        <v>100</v>
      </c>
      <c r="AE249" s="28"/>
      <c r="AF249" s="28"/>
      <c r="AG249" s="28"/>
      <c r="AH249" s="28"/>
      <c r="AI249" s="27">
        <v>3.1850000000000001</v>
      </c>
      <c r="AJ249" s="27">
        <v>0</v>
      </c>
      <c r="AK249" s="27">
        <v>0</v>
      </c>
      <c r="AL249" s="27">
        <v>3.1850000000000001</v>
      </c>
      <c r="AM249" s="25">
        <v>114</v>
      </c>
      <c r="AN249" s="25">
        <v>0</v>
      </c>
      <c r="AO249" s="25">
        <v>0</v>
      </c>
      <c r="AP249" s="25">
        <v>114</v>
      </c>
    </row>
    <row r="250" spans="1:42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2</v>
      </c>
      <c r="G250" s="26">
        <v>15</v>
      </c>
      <c r="H250" s="26">
        <v>0</v>
      </c>
      <c r="I250" s="26">
        <v>0</v>
      </c>
      <c r="J250" s="26">
        <v>15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5.85</v>
      </c>
      <c r="X250" s="26">
        <v>0</v>
      </c>
      <c r="Y250" s="26">
        <v>0</v>
      </c>
      <c r="Z250" s="26">
        <v>5.85</v>
      </c>
      <c r="AA250" s="25">
        <v>0</v>
      </c>
      <c r="AB250" s="25">
        <v>0</v>
      </c>
      <c r="AC250" s="25">
        <v>0</v>
      </c>
      <c r="AD250" s="25">
        <v>0</v>
      </c>
      <c r="AE250" s="28"/>
      <c r="AF250" s="28"/>
      <c r="AG250" s="28"/>
      <c r="AH250" s="28"/>
      <c r="AI250" s="27">
        <v>0</v>
      </c>
      <c r="AJ250" s="27">
        <v>0</v>
      </c>
      <c r="AK250" s="27">
        <v>0</v>
      </c>
      <c r="AL250" s="27">
        <v>0</v>
      </c>
      <c r="AM250" s="25">
        <v>0</v>
      </c>
      <c r="AN250" s="25">
        <v>0</v>
      </c>
      <c r="AO250" s="25">
        <v>0</v>
      </c>
      <c r="AP250" s="25">
        <v>0</v>
      </c>
    </row>
    <row r="251" spans="1:42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45</v>
      </c>
      <c r="G251" s="42">
        <v>244.12</v>
      </c>
      <c r="H251" s="42">
        <v>230.21</v>
      </c>
      <c r="I251" s="42">
        <v>0</v>
      </c>
      <c r="J251" s="42">
        <v>474.33</v>
      </c>
      <c r="K251" s="41">
        <v>23</v>
      </c>
      <c r="L251" s="41">
        <v>0</v>
      </c>
      <c r="M251" s="41">
        <v>0</v>
      </c>
      <c r="N251" s="41">
        <v>23</v>
      </c>
      <c r="O251" s="42">
        <v>0.94</v>
      </c>
      <c r="P251" s="42">
        <v>0</v>
      </c>
      <c r="Q251" s="42">
        <v>0</v>
      </c>
      <c r="R251" s="42">
        <v>0.4</v>
      </c>
      <c r="S251" s="43">
        <v>0.60971891957807456</v>
      </c>
      <c r="T251" s="43">
        <v>0</v>
      </c>
      <c r="U251" s="43">
        <v>0</v>
      </c>
      <c r="V251" s="43">
        <v>0.2589197866500958</v>
      </c>
      <c r="W251" s="42">
        <v>164.01</v>
      </c>
      <c r="X251" s="42">
        <v>222.21</v>
      </c>
      <c r="Y251" s="42">
        <v>0</v>
      </c>
      <c r="Z251" s="42">
        <v>386.22</v>
      </c>
      <c r="AA251" s="41">
        <v>100</v>
      </c>
      <c r="AB251" s="41">
        <v>0</v>
      </c>
      <c r="AC251" s="41">
        <v>0</v>
      </c>
      <c r="AD251" s="41">
        <v>100</v>
      </c>
      <c r="AE251" s="44" t="s">
        <v>814</v>
      </c>
      <c r="AF251" s="44" t="s">
        <v>31</v>
      </c>
      <c r="AG251" s="44" t="s">
        <v>31</v>
      </c>
      <c r="AH251" s="44" t="s">
        <v>815</v>
      </c>
      <c r="AI251" s="43">
        <v>0.61099999999999999</v>
      </c>
      <c r="AJ251" s="43">
        <v>0</v>
      </c>
      <c r="AK251" s="43">
        <v>0</v>
      </c>
      <c r="AL251" s="43">
        <v>0.61099999999999999</v>
      </c>
      <c r="AM251" s="41">
        <v>100</v>
      </c>
      <c r="AN251" s="41">
        <v>0</v>
      </c>
      <c r="AO251" s="41">
        <v>0</v>
      </c>
      <c r="AP251" s="41">
        <v>100</v>
      </c>
    </row>
    <row r="252" spans="1:42" s="4" customFormat="1" ht="37.5" hidden="1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0</v>
      </c>
      <c r="G252" s="26">
        <v>0</v>
      </c>
      <c r="H252" s="26">
        <v>0</v>
      </c>
      <c r="I252" s="26">
        <v>0</v>
      </c>
      <c r="J252" s="26">
        <v>0</v>
      </c>
      <c r="K252" s="25">
        <v>0</v>
      </c>
      <c r="L252" s="25">
        <v>0</v>
      </c>
      <c r="M252" s="25">
        <v>0</v>
      </c>
      <c r="N252" s="25">
        <v>0</v>
      </c>
      <c r="O252" s="26">
        <v>0</v>
      </c>
      <c r="P252" s="26">
        <v>0</v>
      </c>
      <c r="Q252" s="26">
        <v>0</v>
      </c>
      <c r="R252" s="26">
        <v>0</v>
      </c>
      <c r="S252" s="27">
        <v>0</v>
      </c>
      <c r="T252" s="27">
        <v>0</v>
      </c>
      <c r="U252" s="27">
        <v>0</v>
      </c>
      <c r="V252" s="27">
        <v>0</v>
      </c>
      <c r="W252" s="26">
        <v>0</v>
      </c>
      <c r="X252" s="26">
        <v>0</v>
      </c>
      <c r="Y252" s="26">
        <v>0</v>
      </c>
      <c r="Z252" s="26">
        <v>0</v>
      </c>
      <c r="AA252" s="25">
        <v>0</v>
      </c>
      <c r="AB252" s="25">
        <v>0</v>
      </c>
      <c r="AC252" s="25">
        <v>0</v>
      </c>
      <c r="AD252" s="25">
        <v>0</v>
      </c>
      <c r="AE252" s="28"/>
      <c r="AF252" s="28"/>
      <c r="AG252" s="28"/>
      <c r="AH252" s="28"/>
      <c r="AI252" s="27">
        <v>0</v>
      </c>
      <c r="AJ252" s="27">
        <v>0</v>
      </c>
      <c r="AK252" s="27">
        <v>0</v>
      </c>
      <c r="AL252" s="27">
        <v>0</v>
      </c>
      <c r="AM252" s="25">
        <v>0</v>
      </c>
      <c r="AN252" s="25">
        <v>0</v>
      </c>
      <c r="AO252" s="25">
        <v>0</v>
      </c>
      <c r="AP252" s="25">
        <v>0</v>
      </c>
    </row>
    <row r="253" spans="1:42" s="29" customFormat="1" ht="56.25" hidden="1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0</v>
      </c>
      <c r="G253" s="26">
        <v>0</v>
      </c>
      <c r="H253" s="26">
        <v>0</v>
      </c>
      <c r="I253" s="26">
        <v>0</v>
      </c>
      <c r="J253" s="26">
        <v>0</v>
      </c>
      <c r="K253" s="25">
        <v>0</v>
      </c>
      <c r="L253" s="25">
        <v>0</v>
      </c>
      <c r="M253" s="25">
        <v>0</v>
      </c>
      <c r="N253" s="25">
        <v>0</v>
      </c>
      <c r="O253" s="26">
        <v>0</v>
      </c>
      <c r="P253" s="26">
        <v>0</v>
      </c>
      <c r="Q253" s="26">
        <v>0</v>
      </c>
      <c r="R253" s="26">
        <v>0</v>
      </c>
      <c r="S253" s="27">
        <v>0</v>
      </c>
      <c r="T253" s="27">
        <v>0</v>
      </c>
      <c r="U253" s="27">
        <v>0</v>
      </c>
      <c r="V253" s="27">
        <v>0</v>
      </c>
      <c r="W253" s="26">
        <v>0</v>
      </c>
      <c r="X253" s="26">
        <v>0</v>
      </c>
      <c r="Y253" s="26">
        <v>0</v>
      </c>
      <c r="Z253" s="26">
        <v>0</v>
      </c>
      <c r="AA253" s="25">
        <v>0</v>
      </c>
      <c r="AB253" s="25">
        <v>0</v>
      </c>
      <c r="AC253" s="25">
        <v>0</v>
      </c>
      <c r="AD253" s="25">
        <v>0</v>
      </c>
      <c r="AE253" s="28"/>
      <c r="AF253" s="28"/>
      <c r="AG253" s="28"/>
      <c r="AH253" s="28"/>
      <c r="AI253" s="27">
        <v>0</v>
      </c>
      <c r="AJ253" s="27">
        <v>0</v>
      </c>
      <c r="AK253" s="27">
        <v>0</v>
      </c>
      <c r="AL253" s="27">
        <v>0</v>
      </c>
      <c r="AM253" s="25">
        <v>0</v>
      </c>
      <c r="AN253" s="25">
        <v>0</v>
      </c>
      <c r="AO253" s="25">
        <v>0</v>
      </c>
      <c r="AP253" s="25">
        <v>0</v>
      </c>
    </row>
    <row r="254" spans="1:42" s="4" customFormat="1" ht="37.5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6</v>
      </c>
      <c r="G254" s="26">
        <v>30.43</v>
      </c>
      <c r="H254" s="26">
        <v>0</v>
      </c>
      <c r="I254" s="26">
        <v>0</v>
      </c>
      <c r="J254" s="26">
        <v>30.43</v>
      </c>
      <c r="K254" s="25">
        <v>6</v>
      </c>
      <c r="L254" s="25">
        <v>0</v>
      </c>
      <c r="M254" s="25">
        <v>0</v>
      </c>
      <c r="N254" s="25">
        <v>6</v>
      </c>
      <c r="O254" s="26">
        <v>1.97</v>
      </c>
      <c r="P254" s="26">
        <v>0</v>
      </c>
      <c r="Q254" s="26">
        <v>0</v>
      </c>
      <c r="R254" s="26">
        <v>1.97</v>
      </c>
      <c r="S254" s="27">
        <v>2.0029673590504449</v>
      </c>
      <c r="T254" s="27">
        <v>0</v>
      </c>
      <c r="U254" s="27">
        <v>0</v>
      </c>
      <c r="V254" s="27">
        <v>2.0029673590504449</v>
      </c>
      <c r="W254" s="26">
        <v>13.48</v>
      </c>
      <c r="X254" s="26">
        <v>0</v>
      </c>
      <c r="Y254" s="26">
        <v>0</v>
      </c>
      <c r="Z254" s="26">
        <v>13.48</v>
      </c>
      <c r="AA254" s="25">
        <v>27</v>
      </c>
      <c r="AB254" s="25">
        <v>0</v>
      </c>
      <c r="AC254" s="25">
        <v>0</v>
      </c>
      <c r="AD254" s="25">
        <v>27</v>
      </c>
      <c r="AE254" s="28"/>
      <c r="AF254" s="28"/>
      <c r="AG254" s="28"/>
      <c r="AH254" s="28"/>
      <c r="AI254" s="27">
        <v>1.2809999999999999</v>
      </c>
      <c r="AJ254" s="27">
        <v>0</v>
      </c>
      <c r="AK254" s="27">
        <v>0</v>
      </c>
      <c r="AL254" s="27">
        <v>1.2809999999999999</v>
      </c>
      <c r="AM254" s="25">
        <v>17</v>
      </c>
      <c r="AN254" s="25">
        <v>0</v>
      </c>
      <c r="AO254" s="25">
        <v>0</v>
      </c>
      <c r="AP254" s="25">
        <v>17</v>
      </c>
    </row>
    <row r="255" spans="1:42" s="4" customFormat="1" ht="37.5" hidden="1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0</v>
      </c>
      <c r="G255" s="26">
        <v>0</v>
      </c>
      <c r="H255" s="26">
        <v>0</v>
      </c>
      <c r="I255" s="26">
        <v>0</v>
      </c>
      <c r="J255" s="26">
        <v>0</v>
      </c>
      <c r="K255" s="25">
        <v>0</v>
      </c>
      <c r="L255" s="25">
        <v>0</v>
      </c>
      <c r="M255" s="25">
        <v>0</v>
      </c>
      <c r="N255" s="25">
        <v>0</v>
      </c>
      <c r="O255" s="26">
        <v>0</v>
      </c>
      <c r="P255" s="26">
        <v>0</v>
      </c>
      <c r="Q255" s="26">
        <v>0</v>
      </c>
      <c r="R255" s="26">
        <v>0</v>
      </c>
      <c r="S255" s="27">
        <v>0</v>
      </c>
      <c r="T255" s="27">
        <v>0</v>
      </c>
      <c r="U255" s="27">
        <v>0</v>
      </c>
      <c r="V255" s="27">
        <v>0</v>
      </c>
      <c r="W255" s="26">
        <v>0</v>
      </c>
      <c r="X255" s="26">
        <v>0</v>
      </c>
      <c r="Y255" s="26">
        <v>0</v>
      </c>
      <c r="Z255" s="26">
        <v>0</v>
      </c>
      <c r="AA255" s="25">
        <v>0</v>
      </c>
      <c r="AB255" s="25">
        <v>0</v>
      </c>
      <c r="AC255" s="25">
        <v>0</v>
      </c>
      <c r="AD255" s="25">
        <v>0</v>
      </c>
      <c r="AE255" s="28"/>
      <c r="AF255" s="28"/>
      <c r="AG255" s="28"/>
      <c r="AH255" s="28"/>
      <c r="AI255" s="27">
        <v>0</v>
      </c>
      <c r="AJ255" s="27">
        <v>0</v>
      </c>
      <c r="AK255" s="27">
        <v>0</v>
      </c>
      <c r="AL255" s="27">
        <v>0</v>
      </c>
      <c r="AM255" s="25">
        <v>0</v>
      </c>
      <c r="AN255" s="25">
        <v>0</v>
      </c>
      <c r="AO255" s="25">
        <v>0</v>
      </c>
      <c r="AP255" s="25">
        <v>0</v>
      </c>
    </row>
    <row r="256" spans="1:42" s="4" customFormat="1" hidden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47.5</v>
      </c>
      <c r="H256" s="26">
        <v>39.32</v>
      </c>
      <c r="I256" s="26">
        <v>0</v>
      </c>
      <c r="J256" s="26">
        <v>86.82</v>
      </c>
      <c r="K256" s="25">
        <v>0</v>
      </c>
      <c r="L256" s="25">
        <v>0</v>
      </c>
      <c r="M256" s="25">
        <v>0</v>
      </c>
      <c r="N256" s="25">
        <v>0</v>
      </c>
      <c r="O256" s="26">
        <v>0</v>
      </c>
      <c r="P256" s="26">
        <v>0</v>
      </c>
      <c r="Q256" s="26">
        <v>0</v>
      </c>
      <c r="R256" s="26">
        <v>0</v>
      </c>
      <c r="S256" s="27">
        <v>0</v>
      </c>
      <c r="T256" s="27">
        <v>0</v>
      </c>
      <c r="U256" s="27">
        <v>0</v>
      </c>
      <c r="V256" s="27">
        <v>0</v>
      </c>
      <c r="W256" s="26">
        <v>0</v>
      </c>
      <c r="X256" s="26">
        <v>0</v>
      </c>
      <c r="Y256" s="26">
        <v>0</v>
      </c>
      <c r="Z256" s="26">
        <v>0</v>
      </c>
      <c r="AA256" s="25">
        <v>0</v>
      </c>
      <c r="AB256" s="25">
        <v>0</v>
      </c>
      <c r="AC256" s="25">
        <v>0</v>
      </c>
      <c r="AD256" s="25">
        <v>0</v>
      </c>
      <c r="AE256" s="28"/>
      <c r="AF256" s="28"/>
      <c r="AG256" s="28"/>
      <c r="AH256" s="28"/>
      <c r="AI256" s="27">
        <v>0</v>
      </c>
      <c r="AJ256" s="27">
        <v>0</v>
      </c>
      <c r="AK256" s="27">
        <v>0</v>
      </c>
      <c r="AL256" s="27">
        <v>0</v>
      </c>
      <c r="AM256" s="25">
        <v>0</v>
      </c>
      <c r="AN256" s="25">
        <v>0</v>
      </c>
      <c r="AO256" s="25">
        <v>0</v>
      </c>
      <c r="AP256" s="25">
        <v>0</v>
      </c>
    </row>
    <row r="257" spans="1:42" s="4" customFormat="1" ht="37.5" hidden="1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0</v>
      </c>
      <c r="G257" s="26">
        <v>0</v>
      </c>
      <c r="H257" s="26">
        <v>0</v>
      </c>
      <c r="I257" s="26">
        <v>0</v>
      </c>
      <c r="J257" s="26">
        <v>0</v>
      </c>
      <c r="K257" s="25">
        <v>0</v>
      </c>
      <c r="L257" s="25">
        <v>0</v>
      </c>
      <c r="M257" s="25">
        <v>0</v>
      </c>
      <c r="N257" s="25">
        <v>0</v>
      </c>
      <c r="O257" s="26">
        <v>0</v>
      </c>
      <c r="P257" s="26">
        <v>0</v>
      </c>
      <c r="Q257" s="26">
        <v>0</v>
      </c>
      <c r="R257" s="26">
        <v>0</v>
      </c>
      <c r="S257" s="27">
        <v>0</v>
      </c>
      <c r="T257" s="27">
        <v>0</v>
      </c>
      <c r="U257" s="27">
        <v>0</v>
      </c>
      <c r="V257" s="27">
        <v>0</v>
      </c>
      <c r="W257" s="26">
        <v>35.26</v>
      </c>
      <c r="X257" s="26">
        <v>0</v>
      </c>
      <c r="Y257" s="26">
        <v>0</v>
      </c>
      <c r="Z257" s="26">
        <v>35.26</v>
      </c>
      <c r="AA257" s="25">
        <v>0</v>
      </c>
      <c r="AB257" s="25">
        <v>0</v>
      </c>
      <c r="AC257" s="25">
        <v>0</v>
      </c>
      <c r="AD257" s="25">
        <v>0</v>
      </c>
      <c r="AE257" s="28"/>
      <c r="AF257" s="28"/>
      <c r="AG257" s="28"/>
      <c r="AH257" s="28"/>
      <c r="AI257" s="27">
        <v>0</v>
      </c>
      <c r="AJ257" s="27">
        <v>0</v>
      </c>
      <c r="AK257" s="27">
        <v>0</v>
      </c>
      <c r="AL257" s="27">
        <v>0</v>
      </c>
      <c r="AM257" s="25">
        <v>0</v>
      </c>
      <c r="AN257" s="25">
        <v>0</v>
      </c>
      <c r="AO257" s="25">
        <v>0</v>
      </c>
      <c r="AP257" s="25">
        <v>0</v>
      </c>
    </row>
    <row r="258" spans="1:42" s="4" customFormat="1" ht="37.5" hidden="1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0</v>
      </c>
      <c r="G258" s="26">
        <v>0</v>
      </c>
      <c r="H258" s="26">
        <v>0</v>
      </c>
      <c r="I258" s="26">
        <v>0</v>
      </c>
      <c r="J258" s="26">
        <v>0</v>
      </c>
      <c r="K258" s="25">
        <v>0</v>
      </c>
      <c r="L258" s="25">
        <v>0</v>
      </c>
      <c r="M258" s="25">
        <v>0</v>
      </c>
      <c r="N258" s="25">
        <v>0</v>
      </c>
      <c r="O258" s="26">
        <v>0</v>
      </c>
      <c r="P258" s="26">
        <v>0</v>
      </c>
      <c r="Q258" s="26">
        <v>0</v>
      </c>
      <c r="R258" s="26">
        <v>0</v>
      </c>
      <c r="S258" s="27">
        <v>0</v>
      </c>
      <c r="T258" s="27">
        <v>0</v>
      </c>
      <c r="U258" s="27">
        <v>0</v>
      </c>
      <c r="V258" s="27">
        <v>0</v>
      </c>
      <c r="W258" s="26">
        <v>0</v>
      </c>
      <c r="X258" s="26">
        <v>0</v>
      </c>
      <c r="Y258" s="26">
        <v>0</v>
      </c>
      <c r="Z258" s="26">
        <v>0</v>
      </c>
      <c r="AA258" s="25">
        <v>0</v>
      </c>
      <c r="AB258" s="25">
        <v>0</v>
      </c>
      <c r="AC258" s="25">
        <v>0</v>
      </c>
      <c r="AD258" s="25">
        <v>0</v>
      </c>
      <c r="AE258" s="28"/>
      <c r="AF258" s="28"/>
      <c r="AG258" s="28"/>
      <c r="AH258" s="28"/>
      <c r="AI258" s="27">
        <v>0</v>
      </c>
      <c r="AJ258" s="27">
        <v>0</v>
      </c>
      <c r="AK258" s="27">
        <v>0</v>
      </c>
      <c r="AL258" s="27">
        <v>0</v>
      </c>
      <c r="AM258" s="25">
        <v>0</v>
      </c>
      <c r="AN258" s="25">
        <v>0</v>
      </c>
      <c r="AO258" s="25">
        <v>0</v>
      </c>
      <c r="AP258" s="25">
        <v>0</v>
      </c>
    </row>
    <row r="259" spans="1:42" s="4" customFormat="1" ht="37.5" hidden="1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0</v>
      </c>
      <c r="G259" s="26">
        <v>0</v>
      </c>
      <c r="H259" s="26">
        <v>0</v>
      </c>
      <c r="I259" s="26">
        <v>0</v>
      </c>
      <c r="J259" s="26">
        <v>0</v>
      </c>
      <c r="K259" s="25">
        <v>0</v>
      </c>
      <c r="L259" s="25">
        <v>0</v>
      </c>
      <c r="M259" s="25">
        <v>0</v>
      </c>
      <c r="N259" s="25">
        <v>0</v>
      </c>
      <c r="O259" s="26">
        <v>0</v>
      </c>
      <c r="P259" s="26">
        <v>0</v>
      </c>
      <c r="Q259" s="26">
        <v>0</v>
      </c>
      <c r="R259" s="26">
        <v>0</v>
      </c>
      <c r="S259" s="27">
        <v>0</v>
      </c>
      <c r="T259" s="27">
        <v>0</v>
      </c>
      <c r="U259" s="27">
        <v>0</v>
      </c>
      <c r="V259" s="27">
        <v>0</v>
      </c>
      <c r="W259" s="26">
        <v>0</v>
      </c>
      <c r="X259" s="26">
        <v>0</v>
      </c>
      <c r="Y259" s="26">
        <v>0</v>
      </c>
      <c r="Z259" s="26">
        <v>0</v>
      </c>
      <c r="AA259" s="25">
        <v>0</v>
      </c>
      <c r="AB259" s="25">
        <v>0</v>
      </c>
      <c r="AC259" s="25">
        <v>0</v>
      </c>
      <c r="AD259" s="25">
        <v>0</v>
      </c>
      <c r="AE259" s="28"/>
      <c r="AF259" s="28"/>
      <c r="AG259" s="28"/>
      <c r="AH259" s="28"/>
      <c r="AI259" s="27">
        <v>0</v>
      </c>
      <c r="AJ259" s="27">
        <v>0</v>
      </c>
      <c r="AK259" s="27">
        <v>0</v>
      </c>
      <c r="AL259" s="27">
        <v>0</v>
      </c>
      <c r="AM259" s="25">
        <v>0</v>
      </c>
      <c r="AN259" s="25">
        <v>0</v>
      </c>
      <c r="AO259" s="25">
        <v>0</v>
      </c>
      <c r="AP259" s="25">
        <v>0</v>
      </c>
    </row>
    <row r="260" spans="1:42" s="4" customFormat="1" ht="37.5" hidden="1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0</v>
      </c>
      <c r="G260" s="26">
        <v>0</v>
      </c>
      <c r="H260" s="26">
        <v>0</v>
      </c>
      <c r="I260" s="26">
        <v>0</v>
      </c>
      <c r="J260" s="26">
        <v>0</v>
      </c>
      <c r="K260" s="25">
        <v>0</v>
      </c>
      <c r="L260" s="25">
        <v>0</v>
      </c>
      <c r="M260" s="25">
        <v>0</v>
      </c>
      <c r="N260" s="25">
        <v>0</v>
      </c>
      <c r="O260" s="26">
        <v>0</v>
      </c>
      <c r="P260" s="26">
        <v>0</v>
      </c>
      <c r="Q260" s="26">
        <v>0</v>
      </c>
      <c r="R260" s="26">
        <v>0</v>
      </c>
      <c r="S260" s="27">
        <v>0</v>
      </c>
      <c r="T260" s="27">
        <v>0</v>
      </c>
      <c r="U260" s="27">
        <v>0</v>
      </c>
      <c r="V260" s="27">
        <v>0</v>
      </c>
      <c r="W260" s="26">
        <v>0</v>
      </c>
      <c r="X260" s="26">
        <v>0</v>
      </c>
      <c r="Y260" s="26">
        <v>0</v>
      </c>
      <c r="Z260" s="26">
        <v>0</v>
      </c>
      <c r="AA260" s="25">
        <v>0</v>
      </c>
      <c r="AB260" s="25">
        <v>0</v>
      </c>
      <c r="AC260" s="25">
        <v>0</v>
      </c>
      <c r="AD260" s="25">
        <v>0</v>
      </c>
      <c r="AE260" s="28"/>
      <c r="AF260" s="28"/>
      <c r="AG260" s="28"/>
      <c r="AH260" s="28"/>
      <c r="AI260" s="27">
        <v>0</v>
      </c>
      <c r="AJ260" s="27">
        <v>0</v>
      </c>
      <c r="AK260" s="27">
        <v>0</v>
      </c>
      <c r="AL260" s="27">
        <v>0</v>
      </c>
      <c r="AM260" s="25">
        <v>0</v>
      </c>
      <c r="AN260" s="25">
        <v>0</v>
      </c>
      <c r="AO260" s="25">
        <v>0</v>
      </c>
      <c r="AP260" s="25">
        <v>0</v>
      </c>
    </row>
    <row r="261" spans="1:42" s="4" customFormat="1" ht="56.25" hidden="1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0</v>
      </c>
      <c r="G261" s="26">
        <v>0</v>
      </c>
      <c r="H261" s="26">
        <v>0</v>
      </c>
      <c r="I261" s="26">
        <v>0</v>
      </c>
      <c r="J261" s="26">
        <v>0</v>
      </c>
      <c r="K261" s="25">
        <v>0</v>
      </c>
      <c r="L261" s="25">
        <v>0</v>
      </c>
      <c r="M261" s="25">
        <v>0</v>
      </c>
      <c r="N261" s="25">
        <v>0</v>
      </c>
      <c r="O261" s="26">
        <v>0</v>
      </c>
      <c r="P261" s="26">
        <v>0</v>
      </c>
      <c r="Q261" s="26">
        <v>0</v>
      </c>
      <c r="R261" s="26">
        <v>0</v>
      </c>
      <c r="S261" s="27">
        <v>0</v>
      </c>
      <c r="T261" s="27">
        <v>0</v>
      </c>
      <c r="U261" s="27">
        <v>0</v>
      </c>
      <c r="V261" s="27">
        <v>0</v>
      </c>
      <c r="W261" s="26">
        <v>0</v>
      </c>
      <c r="X261" s="26">
        <v>0</v>
      </c>
      <c r="Y261" s="26">
        <v>0</v>
      </c>
      <c r="Z261" s="26">
        <v>0</v>
      </c>
      <c r="AA261" s="25">
        <v>0</v>
      </c>
      <c r="AB261" s="25">
        <v>0</v>
      </c>
      <c r="AC261" s="25">
        <v>0</v>
      </c>
      <c r="AD261" s="25">
        <v>0</v>
      </c>
      <c r="AE261" s="28"/>
      <c r="AF261" s="28"/>
      <c r="AG261" s="28"/>
      <c r="AH261" s="28"/>
      <c r="AI261" s="27">
        <v>0</v>
      </c>
      <c r="AJ261" s="27">
        <v>0</v>
      </c>
      <c r="AK261" s="27">
        <v>0</v>
      </c>
      <c r="AL261" s="27">
        <v>0</v>
      </c>
      <c r="AM261" s="25">
        <v>0</v>
      </c>
      <c r="AN261" s="25">
        <v>0</v>
      </c>
      <c r="AO261" s="25">
        <v>0</v>
      </c>
      <c r="AP261" s="25">
        <v>0</v>
      </c>
    </row>
    <row r="262" spans="1:42" s="4" customFormat="1" ht="37.5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5</v>
      </c>
      <c r="G262" s="26">
        <v>49.5</v>
      </c>
      <c r="H262" s="26">
        <v>0</v>
      </c>
      <c r="I262" s="26">
        <v>0</v>
      </c>
      <c r="J262" s="26">
        <v>49.5</v>
      </c>
      <c r="K262" s="25">
        <v>2</v>
      </c>
      <c r="L262" s="25">
        <v>0</v>
      </c>
      <c r="M262" s="25">
        <v>0</v>
      </c>
      <c r="N262" s="25">
        <v>2</v>
      </c>
      <c r="O262" s="26">
        <v>0.4</v>
      </c>
      <c r="P262" s="26">
        <v>0</v>
      </c>
      <c r="Q262" s="26">
        <v>0</v>
      </c>
      <c r="R262" s="26">
        <v>0.4</v>
      </c>
      <c r="S262" s="27">
        <v>0.40189989039093899</v>
      </c>
      <c r="T262" s="27">
        <v>0</v>
      </c>
      <c r="U262" s="27">
        <v>0</v>
      </c>
      <c r="V262" s="27">
        <v>0.40189989039093899</v>
      </c>
      <c r="W262" s="26">
        <v>54.74</v>
      </c>
      <c r="X262" s="26">
        <v>0</v>
      </c>
      <c r="Y262" s="26">
        <v>0</v>
      </c>
      <c r="Z262" s="26">
        <v>54.74</v>
      </c>
      <c r="AA262" s="25">
        <v>22</v>
      </c>
      <c r="AB262" s="25">
        <v>0</v>
      </c>
      <c r="AC262" s="25">
        <v>0</v>
      </c>
      <c r="AD262" s="25">
        <v>22</v>
      </c>
      <c r="AE262" s="28"/>
      <c r="AF262" s="28"/>
      <c r="AG262" s="28"/>
      <c r="AH262" s="28"/>
      <c r="AI262" s="27">
        <v>0.26</v>
      </c>
      <c r="AJ262" s="27">
        <v>0</v>
      </c>
      <c r="AK262" s="27">
        <v>0</v>
      </c>
      <c r="AL262" s="27">
        <v>0.26</v>
      </c>
      <c r="AM262" s="25">
        <v>14</v>
      </c>
      <c r="AN262" s="25">
        <v>0</v>
      </c>
      <c r="AO262" s="25">
        <v>0</v>
      </c>
      <c r="AP262" s="25">
        <v>14</v>
      </c>
    </row>
    <row r="263" spans="1:42" s="4" customFormat="1" hidden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0</v>
      </c>
      <c r="G263" s="26">
        <v>0</v>
      </c>
      <c r="H263" s="26">
        <v>0</v>
      </c>
      <c r="I263" s="26">
        <v>0</v>
      </c>
      <c r="J263" s="26">
        <v>0</v>
      </c>
      <c r="K263" s="25">
        <v>0</v>
      </c>
      <c r="L263" s="25">
        <v>0</v>
      </c>
      <c r="M263" s="25">
        <v>0</v>
      </c>
      <c r="N263" s="25">
        <v>0</v>
      </c>
      <c r="O263" s="26">
        <v>0</v>
      </c>
      <c r="P263" s="26">
        <v>0</v>
      </c>
      <c r="Q263" s="26">
        <v>0</v>
      </c>
      <c r="R263" s="26">
        <v>0</v>
      </c>
      <c r="S263" s="27">
        <v>0</v>
      </c>
      <c r="T263" s="27">
        <v>0</v>
      </c>
      <c r="U263" s="27">
        <v>0</v>
      </c>
      <c r="V263" s="27">
        <v>0</v>
      </c>
      <c r="W263" s="26">
        <v>0</v>
      </c>
      <c r="X263" s="26">
        <v>0</v>
      </c>
      <c r="Y263" s="26">
        <v>0</v>
      </c>
      <c r="Z263" s="26">
        <v>0</v>
      </c>
      <c r="AA263" s="25">
        <v>0</v>
      </c>
      <c r="AB263" s="25">
        <v>0</v>
      </c>
      <c r="AC263" s="25">
        <v>0</v>
      </c>
      <c r="AD263" s="25">
        <v>0</v>
      </c>
      <c r="AE263" s="28"/>
      <c r="AF263" s="28"/>
      <c r="AG263" s="28"/>
      <c r="AH263" s="28"/>
      <c r="AI263" s="27">
        <v>0</v>
      </c>
      <c r="AJ263" s="27">
        <v>0</v>
      </c>
      <c r="AK263" s="27">
        <v>0</v>
      </c>
      <c r="AL263" s="27">
        <v>0</v>
      </c>
      <c r="AM263" s="25">
        <v>0</v>
      </c>
      <c r="AN263" s="25">
        <v>0</v>
      </c>
      <c r="AO263" s="25">
        <v>0</v>
      </c>
      <c r="AP263" s="25">
        <v>0</v>
      </c>
    </row>
    <row r="264" spans="1:42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57</v>
      </c>
      <c r="G264" s="42">
        <v>442.24</v>
      </c>
      <c r="H264" s="42">
        <v>98.71</v>
      </c>
      <c r="I264" s="42">
        <v>1.7</v>
      </c>
      <c r="J264" s="42">
        <v>542.65</v>
      </c>
      <c r="K264" s="41">
        <v>8</v>
      </c>
      <c r="L264" s="41">
        <v>0</v>
      </c>
      <c r="M264" s="41">
        <v>0</v>
      </c>
      <c r="N264" s="41">
        <v>8</v>
      </c>
      <c r="O264" s="42">
        <v>0.18</v>
      </c>
      <c r="P264" s="42">
        <v>0</v>
      </c>
      <c r="Q264" s="42">
        <v>0</v>
      </c>
      <c r="R264" s="42">
        <v>0.15</v>
      </c>
      <c r="S264" s="43">
        <v>0.11707923157794133</v>
      </c>
      <c r="T264" s="43">
        <v>0</v>
      </c>
      <c r="U264" s="43">
        <v>0</v>
      </c>
      <c r="V264" s="43">
        <v>9.9009900990099015E-2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49</v>
      </c>
      <c r="AB264" s="41">
        <v>0</v>
      </c>
      <c r="AC264" s="41">
        <v>0</v>
      </c>
      <c r="AD264" s="41">
        <v>49</v>
      </c>
      <c r="AE264" s="44" t="s">
        <v>816</v>
      </c>
      <c r="AF264" s="44" t="s">
        <v>31</v>
      </c>
      <c r="AG264" s="44" t="s">
        <v>31</v>
      </c>
      <c r="AH264" s="44" t="s">
        <v>404</v>
      </c>
      <c r="AI264" s="43">
        <v>0.11700000000000001</v>
      </c>
      <c r="AJ264" s="43">
        <v>0</v>
      </c>
      <c r="AK264" s="43">
        <v>0</v>
      </c>
      <c r="AL264" s="43">
        <v>0.11700000000000001</v>
      </c>
      <c r="AM264" s="41">
        <v>49</v>
      </c>
      <c r="AN264" s="41">
        <v>0</v>
      </c>
      <c r="AO264" s="41">
        <v>0</v>
      </c>
      <c r="AP264" s="41">
        <v>49</v>
      </c>
    </row>
    <row r="265" spans="1:42" s="4" customFormat="1" ht="37.5" hidden="1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0</v>
      </c>
      <c r="G265" s="26">
        <v>0</v>
      </c>
      <c r="H265" s="26">
        <v>0</v>
      </c>
      <c r="I265" s="26">
        <v>0</v>
      </c>
      <c r="J265" s="26">
        <v>0</v>
      </c>
      <c r="K265" s="25">
        <v>0</v>
      </c>
      <c r="L265" s="25">
        <v>0</v>
      </c>
      <c r="M265" s="25">
        <v>0</v>
      </c>
      <c r="N265" s="25">
        <v>0</v>
      </c>
      <c r="O265" s="26">
        <v>0</v>
      </c>
      <c r="P265" s="26">
        <v>0</v>
      </c>
      <c r="Q265" s="26">
        <v>0</v>
      </c>
      <c r="R265" s="26">
        <v>0</v>
      </c>
      <c r="S265" s="27">
        <v>0</v>
      </c>
      <c r="T265" s="27">
        <v>0</v>
      </c>
      <c r="U265" s="27">
        <v>0</v>
      </c>
      <c r="V265" s="27">
        <v>0</v>
      </c>
      <c r="W265" s="26">
        <v>0</v>
      </c>
      <c r="X265" s="26">
        <v>0</v>
      </c>
      <c r="Y265" s="26">
        <v>0</v>
      </c>
      <c r="Z265" s="26">
        <v>0</v>
      </c>
      <c r="AA265" s="25">
        <v>0</v>
      </c>
      <c r="AB265" s="25">
        <v>0</v>
      </c>
      <c r="AC265" s="25">
        <v>0</v>
      </c>
      <c r="AD265" s="25">
        <v>0</v>
      </c>
      <c r="AE265" s="28"/>
      <c r="AF265" s="28"/>
      <c r="AG265" s="28"/>
      <c r="AH265" s="28"/>
      <c r="AI265" s="27">
        <v>0</v>
      </c>
      <c r="AJ265" s="27">
        <v>0</v>
      </c>
      <c r="AK265" s="27">
        <v>0</v>
      </c>
      <c r="AL265" s="27">
        <v>0</v>
      </c>
      <c r="AM265" s="25">
        <v>0</v>
      </c>
      <c r="AN265" s="25">
        <v>0</v>
      </c>
      <c r="AO265" s="25">
        <v>0</v>
      </c>
      <c r="AP265" s="25">
        <v>0</v>
      </c>
    </row>
    <row r="266" spans="1:42" s="4" customFormat="1" ht="37.5" hidden="1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0</v>
      </c>
      <c r="G266" s="26">
        <v>0</v>
      </c>
      <c r="H266" s="26">
        <v>0</v>
      </c>
      <c r="I266" s="26">
        <v>0</v>
      </c>
      <c r="J266" s="26">
        <v>0</v>
      </c>
      <c r="K266" s="25">
        <v>0</v>
      </c>
      <c r="L266" s="25">
        <v>0</v>
      </c>
      <c r="M266" s="25">
        <v>0</v>
      </c>
      <c r="N266" s="25">
        <v>0</v>
      </c>
      <c r="O266" s="26">
        <v>0</v>
      </c>
      <c r="P266" s="26">
        <v>0</v>
      </c>
      <c r="Q266" s="26">
        <v>0</v>
      </c>
      <c r="R266" s="26">
        <v>0</v>
      </c>
      <c r="S266" s="27">
        <v>0</v>
      </c>
      <c r="T266" s="27">
        <v>0</v>
      </c>
      <c r="U266" s="27">
        <v>0</v>
      </c>
      <c r="V266" s="27">
        <v>0</v>
      </c>
      <c r="W266" s="26">
        <v>0</v>
      </c>
      <c r="X266" s="26">
        <v>0</v>
      </c>
      <c r="Y266" s="26">
        <v>0</v>
      </c>
      <c r="Z266" s="26">
        <v>0</v>
      </c>
      <c r="AA266" s="25">
        <v>0</v>
      </c>
      <c r="AB266" s="25">
        <v>0</v>
      </c>
      <c r="AC266" s="25">
        <v>0</v>
      </c>
      <c r="AD266" s="25">
        <v>0</v>
      </c>
      <c r="AE266" s="28"/>
      <c r="AF266" s="28"/>
      <c r="AG266" s="28"/>
      <c r="AH266" s="28"/>
      <c r="AI266" s="27">
        <v>0</v>
      </c>
      <c r="AJ266" s="27">
        <v>0</v>
      </c>
      <c r="AK266" s="27">
        <v>0</v>
      </c>
      <c r="AL266" s="27">
        <v>0</v>
      </c>
      <c r="AM266" s="25">
        <v>0</v>
      </c>
      <c r="AN266" s="25">
        <v>0</v>
      </c>
      <c r="AO266" s="25">
        <v>0</v>
      </c>
      <c r="AP266" s="25">
        <v>0</v>
      </c>
    </row>
    <row r="267" spans="1:42" s="4" customFormat="1" hidden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0</v>
      </c>
      <c r="G267" s="26">
        <v>0</v>
      </c>
      <c r="H267" s="26">
        <v>0</v>
      </c>
      <c r="I267" s="26">
        <v>0</v>
      </c>
      <c r="J267" s="26">
        <v>0</v>
      </c>
      <c r="K267" s="25">
        <v>0</v>
      </c>
      <c r="L267" s="25">
        <v>0</v>
      </c>
      <c r="M267" s="25">
        <v>0</v>
      </c>
      <c r="N267" s="25">
        <v>0</v>
      </c>
      <c r="O267" s="26">
        <v>0</v>
      </c>
      <c r="P267" s="26">
        <v>0</v>
      </c>
      <c r="Q267" s="26">
        <v>0</v>
      </c>
      <c r="R267" s="26">
        <v>0</v>
      </c>
      <c r="S267" s="27">
        <v>0</v>
      </c>
      <c r="T267" s="27">
        <v>0</v>
      </c>
      <c r="U267" s="27">
        <v>0</v>
      </c>
      <c r="V267" s="27">
        <v>0</v>
      </c>
      <c r="W267" s="26">
        <v>0</v>
      </c>
      <c r="X267" s="26">
        <v>0</v>
      </c>
      <c r="Y267" s="26">
        <v>0</v>
      </c>
      <c r="Z267" s="26">
        <v>0</v>
      </c>
      <c r="AA267" s="25">
        <v>0</v>
      </c>
      <c r="AB267" s="25">
        <v>0</v>
      </c>
      <c r="AC267" s="25">
        <v>0</v>
      </c>
      <c r="AD267" s="25">
        <v>0</v>
      </c>
      <c r="AE267" s="28"/>
      <c r="AF267" s="28"/>
      <c r="AG267" s="28"/>
      <c r="AH267" s="28"/>
      <c r="AI267" s="27">
        <v>0</v>
      </c>
      <c r="AJ267" s="27">
        <v>0</v>
      </c>
      <c r="AK267" s="27">
        <v>0</v>
      </c>
      <c r="AL267" s="27">
        <v>0</v>
      </c>
      <c r="AM267" s="25">
        <v>0</v>
      </c>
      <c r="AN267" s="25">
        <v>0</v>
      </c>
      <c r="AO267" s="25">
        <v>0</v>
      </c>
      <c r="AP267" s="25">
        <v>0</v>
      </c>
    </row>
    <row r="268" spans="1:42" s="4" customFormat="1" ht="37.5" hidden="1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0</v>
      </c>
      <c r="G268" s="26">
        <v>0</v>
      </c>
      <c r="H268" s="26">
        <v>0</v>
      </c>
      <c r="I268" s="26">
        <v>0</v>
      </c>
      <c r="J268" s="26">
        <v>0</v>
      </c>
      <c r="K268" s="25">
        <v>0</v>
      </c>
      <c r="L268" s="25">
        <v>0</v>
      </c>
      <c r="M268" s="25">
        <v>0</v>
      </c>
      <c r="N268" s="25">
        <v>0</v>
      </c>
      <c r="O268" s="26">
        <v>0</v>
      </c>
      <c r="P268" s="26">
        <v>0</v>
      </c>
      <c r="Q268" s="26">
        <v>0</v>
      </c>
      <c r="R268" s="26">
        <v>0</v>
      </c>
      <c r="S268" s="27">
        <v>0</v>
      </c>
      <c r="T268" s="27">
        <v>0</v>
      </c>
      <c r="U268" s="27">
        <v>0</v>
      </c>
      <c r="V268" s="27">
        <v>0</v>
      </c>
      <c r="W268" s="26">
        <v>0</v>
      </c>
      <c r="X268" s="26">
        <v>0</v>
      </c>
      <c r="Y268" s="26">
        <v>0</v>
      </c>
      <c r="Z268" s="26">
        <v>0</v>
      </c>
      <c r="AA268" s="25">
        <v>0</v>
      </c>
      <c r="AB268" s="25">
        <v>0</v>
      </c>
      <c r="AC268" s="25">
        <v>0</v>
      </c>
      <c r="AD268" s="25">
        <v>0</v>
      </c>
      <c r="AE268" s="28"/>
      <c r="AF268" s="28"/>
      <c r="AG268" s="28"/>
      <c r="AH268" s="28"/>
      <c r="AI268" s="27">
        <v>0</v>
      </c>
      <c r="AJ268" s="27">
        <v>0</v>
      </c>
      <c r="AK268" s="27">
        <v>0</v>
      </c>
      <c r="AL268" s="27">
        <v>0</v>
      </c>
      <c r="AM268" s="25">
        <v>0</v>
      </c>
      <c r="AN268" s="25">
        <v>0</v>
      </c>
      <c r="AO268" s="25">
        <v>0</v>
      </c>
      <c r="AP268" s="25">
        <v>0</v>
      </c>
    </row>
    <row r="269" spans="1:42" s="4" customFormat="1" ht="37.5" hidden="1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0</v>
      </c>
      <c r="G269" s="26">
        <v>0</v>
      </c>
      <c r="H269" s="26">
        <v>0</v>
      </c>
      <c r="I269" s="26">
        <v>0</v>
      </c>
      <c r="J269" s="26">
        <v>0</v>
      </c>
      <c r="K269" s="25">
        <v>0</v>
      </c>
      <c r="L269" s="25">
        <v>0</v>
      </c>
      <c r="M269" s="25">
        <v>0</v>
      </c>
      <c r="N269" s="25">
        <v>0</v>
      </c>
      <c r="O269" s="26">
        <v>0</v>
      </c>
      <c r="P269" s="26">
        <v>0</v>
      </c>
      <c r="Q269" s="26">
        <v>0</v>
      </c>
      <c r="R269" s="26">
        <v>0</v>
      </c>
      <c r="S269" s="27">
        <v>0</v>
      </c>
      <c r="T269" s="27">
        <v>0</v>
      </c>
      <c r="U269" s="27">
        <v>0</v>
      </c>
      <c r="V269" s="27">
        <v>0</v>
      </c>
      <c r="W269" s="26">
        <v>0</v>
      </c>
      <c r="X269" s="26">
        <v>0</v>
      </c>
      <c r="Y269" s="26">
        <v>0</v>
      </c>
      <c r="Z269" s="26">
        <v>0</v>
      </c>
      <c r="AA269" s="25">
        <v>0</v>
      </c>
      <c r="AB269" s="25">
        <v>0</v>
      </c>
      <c r="AC269" s="25">
        <v>0</v>
      </c>
      <c r="AD269" s="25">
        <v>0</v>
      </c>
      <c r="AE269" s="28"/>
      <c r="AF269" s="28"/>
      <c r="AG269" s="28"/>
      <c r="AH269" s="28"/>
      <c r="AI269" s="27">
        <v>0</v>
      </c>
      <c r="AJ269" s="27">
        <v>0</v>
      </c>
      <c r="AK269" s="27">
        <v>0</v>
      </c>
      <c r="AL269" s="27">
        <v>0</v>
      </c>
      <c r="AM269" s="25">
        <v>0</v>
      </c>
      <c r="AN269" s="25">
        <v>0</v>
      </c>
      <c r="AO269" s="25">
        <v>0</v>
      </c>
      <c r="AP269" s="25">
        <v>0</v>
      </c>
    </row>
    <row r="270" spans="1:42" s="46" customFormat="1" hidden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0</v>
      </c>
      <c r="G270" s="42">
        <v>0</v>
      </c>
      <c r="H270" s="42">
        <v>0</v>
      </c>
      <c r="I270" s="42">
        <v>0</v>
      </c>
      <c r="J270" s="42">
        <v>0</v>
      </c>
      <c r="K270" s="41">
        <v>0</v>
      </c>
      <c r="L270" s="41">
        <v>0</v>
      </c>
      <c r="M270" s="41">
        <v>0</v>
      </c>
      <c r="N270" s="41">
        <v>0</v>
      </c>
      <c r="O270" s="42">
        <v>0</v>
      </c>
      <c r="P270" s="42">
        <v>0</v>
      </c>
      <c r="Q270" s="42">
        <v>0</v>
      </c>
      <c r="R270" s="42">
        <v>0</v>
      </c>
      <c r="S270" s="43">
        <v>0</v>
      </c>
      <c r="T270" s="43">
        <v>0</v>
      </c>
      <c r="U270" s="43">
        <v>0</v>
      </c>
      <c r="V270" s="43">
        <v>0</v>
      </c>
      <c r="W270" s="42">
        <v>0</v>
      </c>
      <c r="X270" s="42">
        <v>0</v>
      </c>
      <c r="Y270" s="42">
        <v>0</v>
      </c>
      <c r="Z270" s="42">
        <v>0</v>
      </c>
      <c r="AA270" s="41">
        <v>0</v>
      </c>
      <c r="AB270" s="41">
        <v>0</v>
      </c>
      <c r="AC270" s="41">
        <v>0</v>
      </c>
      <c r="AD270" s="41">
        <v>0</v>
      </c>
      <c r="AE270" s="44" t="s">
        <v>31</v>
      </c>
      <c r="AF270" s="44" t="s">
        <v>31</v>
      </c>
      <c r="AG270" s="44" t="s">
        <v>31</v>
      </c>
      <c r="AH270" s="44" t="s">
        <v>31</v>
      </c>
      <c r="AI270" s="43">
        <v>0</v>
      </c>
      <c r="AJ270" s="43">
        <v>0</v>
      </c>
      <c r="AK270" s="43">
        <v>0</v>
      </c>
      <c r="AL270" s="43">
        <v>0</v>
      </c>
      <c r="AM270" s="41">
        <v>0</v>
      </c>
      <c r="AN270" s="41">
        <v>0</v>
      </c>
      <c r="AO270" s="41">
        <v>0</v>
      </c>
      <c r="AP270" s="41">
        <v>0</v>
      </c>
    </row>
    <row r="271" spans="1:42" s="4" customFormat="1" hidden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0</v>
      </c>
      <c r="G271" s="26">
        <v>0</v>
      </c>
      <c r="H271" s="26">
        <v>0</v>
      </c>
      <c r="I271" s="26">
        <v>0</v>
      </c>
      <c r="J271" s="26">
        <v>0</v>
      </c>
      <c r="K271" s="25">
        <v>0</v>
      </c>
      <c r="L271" s="25">
        <v>0</v>
      </c>
      <c r="M271" s="25">
        <v>0</v>
      </c>
      <c r="N271" s="25">
        <v>0</v>
      </c>
      <c r="O271" s="26">
        <v>0</v>
      </c>
      <c r="P271" s="26">
        <v>0</v>
      </c>
      <c r="Q271" s="26">
        <v>0</v>
      </c>
      <c r="R271" s="26">
        <v>0</v>
      </c>
      <c r="S271" s="27">
        <v>0</v>
      </c>
      <c r="T271" s="27">
        <v>0</v>
      </c>
      <c r="U271" s="27">
        <v>0</v>
      </c>
      <c r="V271" s="27">
        <v>0</v>
      </c>
      <c r="W271" s="26">
        <v>0</v>
      </c>
      <c r="X271" s="26">
        <v>0</v>
      </c>
      <c r="Y271" s="26">
        <v>0</v>
      </c>
      <c r="Z271" s="26">
        <v>0</v>
      </c>
      <c r="AA271" s="25">
        <v>0</v>
      </c>
      <c r="AB271" s="25">
        <v>0</v>
      </c>
      <c r="AC271" s="25">
        <v>0</v>
      </c>
      <c r="AD271" s="25">
        <v>0</v>
      </c>
      <c r="AE271" s="28"/>
      <c r="AF271" s="28"/>
      <c r="AG271" s="28"/>
      <c r="AH271" s="28"/>
      <c r="AI271" s="27">
        <v>0</v>
      </c>
      <c r="AJ271" s="27">
        <v>0</v>
      </c>
      <c r="AK271" s="27">
        <v>0</v>
      </c>
      <c r="AL271" s="27">
        <v>0</v>
      </c>
      <c r="AM271" s="25">
        <v>0</v>
      </c>
      <c r="AN271" s="25">
        <v>0</v>
      </c>
      <c r="AO271" s="25">
        <v>0</v>
      </c>
      <c r="AP271" s="25">
        <v>0</v>
      </c>
    </row>
    <row r="272" spans="1:42" s="4" customFormat="1" ht="56.25" hidden="1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0</v>
      </c>
      <c r="G272" s="26">
        <v>0</v>
      </c>
      <c r="H272" s="26">
        <v>0</v>
      </c>
      <c r="I272" s="26">
        <v>0</v>
      </c>
      <c r="J272" s="26">
        <v>0</v>
      </c>
      <c r="K272" s="25">
        <v>0</v>
      </c>
      <c r="L272" s="25">
        <v>0</v>
      </c>
      <c r="M272" s="25">
        <v>0</v>
      </c>
      <c r="N272" s="25">
        <v>0</v>
      </c>
      <c r="O272" s="26">
        <v>0</v>
      </c>
      <c r="P272" s="26">
        <v>0</v>
      </c>
      <c r="Q272" s="26">
        <v>0</v>
      </c>
      <c r="R272" s="26">
        <v>0</v>
      </c>
      <c r="S272" s="27">
        <v>0</v>
      </c>
      <c r="T272" s="27">
        <v>0</v>
      </c>
      <c r="U272" s="27">
        <v>0</v>
      </c>
      <c r="V272" s="27">
        <v>0</v>
      </c>
      <c r="W272" s="26">
        <v>0</v>
      </c>
      <c r="X272" s="26">
        <v>0</v>
      </c>
      <c r="Y272" s="26">
        <v>0</v>
      </c>
      <c r="Z272" s="26">
        <v>0</v>
      </c>
      <c r="AA272" s="25">
        <v>0</v>
      </c>
      <c r="AB272" s="25">
        <v>0</v>
      </c>
      <c r="AC272" s="25">
        <v>0</v>
      </c>
      <c r="AD272" s="25">
        <v>0</v>
      </c>
      <c r="AE272" s="28"/>
      <c r="AF272" s="28"/>
      <c r="AG272" s="28"/>
      <c r="AH272" s="28"/>
      <c r="AI272" s="27">
        <v>0</v>
      </c>
      <c r="AJ272" s="27">
        <v>0</v>
      </c>
      <c r="AK272" s="27">
        <v>0</v>
      </c>
      <c r="AL272" s="27">
        <v>0</v>
      </c>
      <c r="AM272" s="25">
        <v>0</v>
      </c>
      <c r="AN272" s="25">
        <v>0</v>
      </c>
      <c r="AO272" s="25">
        <v>0</v>
      </c>
      <c r="AP272" s="25">
        <v>0</v>
      </c>
    </row>
    <row r="273" spans="1:42" s="46" customFormat="1" hidden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0</v>
      </c>
      <c r="G273" s="42">
        <v>0</v>
      </c>
      <c r="H273" s="42">
        <v>0</v>
      </c>
      <c r="I273" s="42">
        <v>0</v>
      </c>
      <c r="J273" s="42">
        <v>0</v>
      </c>
      <c r="K273" s="41">
        <v>0</v>
      </c>
      <c r="L273" s="41">
        <v>0</v>
      </c>
      <c r="M273" s="41">
        <v>0</v>
      </c>
      <c r="N273" s="41">
        <v>0</v>
      </c>
      <c r="O273" s="42">
        <v>0</v>
      </c>
      <c r="P273" s="42">
        <v>0</v>
      </c>
      <c r="Q273" s="42">
        <v>0</v>
      </c>
      <c r="R273" s="42">
        <v>0</v>
      </c>
      <c r="S273" s="43">
        <v>0</v>
      </c>
      <c r="T273" s="43">
        <v>0</v>
      </c>
      <c r="U273" s="43">
        <v>0</v>
      </c>
      <c r="V273" s="43">
        <v>0</v>
      </c>
      <c r="W273" s="42">
        <v>0</v>
      </c>
      <c r="X273" s="42">
        <v>0</v>
      </c>
      <c r="Y273" s="42">
        <v>0</v>
      </c>
      <c r="Z273" s="42">
        <v>0</v>
      </c>
      <c r="AA273" s="41">
        <v>0</v>
      </c>
      <c r="AB273" s="41">
        <v>0</v>
      </c>
      <c r="AC273" s="41">
        <v>0</v>
      </c>
      <c r="AD273" s="41">
        <v>0</v>
      </c>
      <c r="AE273" s="44" t="s">
        <v>31</v>
      </c>
      <c r="AF273" s="44" t="s">
        <v>31</v>
      </c>
      <c r="AG273" s="44" t="s">
        <v>31</v>
      </c>
      <c r="AH273" s="44" t="s">
        <v>31</v>
      </c>
      <c r="AI273" s="43">
        <v>0</v>
      </c>
      <c r="AJ273" s="43">
        <v>0</v>
      </c>
      <c r="AK273" s="43">
        <v>0</v>
      </c>
      <c r="AL273" s="43">
        <v>0</v>
      </c>
      <c r="AM273" s="41">
        <v>0</v>
      </c>
      <c r="AN273" s="41">
        <v>0</v>
      </c>
      <c r="AO273" s="41">
        <v>0</v>
      </c>
      <c r="AP273" s="41">
        <v>0</v>
      </c>
    </row>
    <row r="274" spans="1:42" s="4" customFormat="1" ht="56.25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95.88</v>
      </c>
      <c r="H274" s="26">
        <v>10.3</v>
      </c>
      <c r="I274" s="26">
        <v>0</v>
      </c>
      <c r="J274" s="26">
        <v>106.18</v>
      </c>
      <c r="K274" s="25">
        <v>4</v>
      </c>
      <c r="L274" s="25">
        <v>0</v>
      </c>
      <c r="M274" s="25">
        <v>0</v>
      </c>
      <c r="N274" s="25">
        <v>4</v>
      </c>
      <c r="O274" s="26">
        <v>0.42</v>
      </c>
      <c r="P274" s="26">
        <v>0</v>
      </c>
      <c r="Q274" s="26">
        <v>0</v>
      </c>
      <c r="R274" s="26">
        <v>0.41</v>
      </c>
      <c r="S274" s="27">
        <v>0.20555555555555555</v>
      </c>
      <c r="T274" s="27">
        <v>0</v>
      </c>
      <c r="U274" s="27">
        <v>0</v>
      </c>
      <c r="V274" s="27">
        <v>0.20152505446623095</v>
      </c>
      <c r="W274" s="26">
        <v>180</v>
      </c>
      <c r="X274" s="26">
        <v>1.8</v>
      </c>
      <c r="Y274" s="26">
        <v>1.8</v>
      </c>
      <c r="Z274" s="26">
        <v>183.6</v>
      </c>
      <c r="AA274" s="25">
        <v>37</v>
      </c>
      <c r="AB274" s="25">
        <v>0</v>
      </c>
      <c r="AC274" s="25">
        <v>0</v>
      </c>
      <c r="AD274" s="25">
        <v>37</v>
      </c>
      <c r="AE274" s="28"/>
      <c r="AF274" s="28"/>
      <c r="AG274" s="28"/>
      <c r="AH274" s="28"/>
      <c r="AI274" s="27">
        <v>0.27300000000000002</v>
      </c>
      <c r="AJ274" s="27">
        <v>0</v>
      </c>
      <c r="AK274" s="27">
        <v>0</v>
      </c>
      <c r="AL274" s="27">
        <v>0.27300000000000002</v>
      </c>
      <c r="AM274" s="25">
        <v>49</v>
      </c>
      <c r="AN274" s="25">
        <v>0</v>
      </c>
      <c r="AO274" s="25">
        <v>0</v>
      </c>
      <c r="AP274" s="25">
        <v>49</v>
      </c>
    </row>
    <row r="275" spans="1:42" s="4" customFormat="1" ht="37.5" hidden="1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0</v>
      </c>
      <c r="L275" s="25">
        <v>0</v>
      </c>
      <c r="M275" s="25">
        <v>0</v>
      </c>
      <c r="N275" s="25">
        <v>0</v>
      </c>
      <c r="O275" s="26">
        <v>0</v>
      </c>
      <c r="P275" s="26">
        <v>0</v>
      </c>
      <c r="Q275" s="26">
        <v>0</v>
      </c>
      <c r="R275" s="26">
        <v>0</v>
      </c>
      <c r="S275" s="27">
        <v>0</v>
      </c>
      <c r="T275" s="27">
        <v>0</v>
      </c>
      <c r="U275" s="27">
        <v>0</v>
      </c>
      <c r="V275" s="27">
        <v>0</v>
      </c>
      <c r="W275" s="26">
        <v>34.46</v>
      </c>
      <c r="X275" s="26">
        <v>36.08</v>
      </c>
      <c r="Y275" s="26">
        <v>4.26</v>
      </c>
      <c r="Z275" s="26">
        <v>74.8</v>
      </c>
      <c r="AA275" s="25">
        <v>0</v>
      </c>
      <c r="AB275" s="25">
        <v>0</v>
      </c>
      <c r="AC275" s="25">
        <v>0</v>
      </c>
      <c r="AD275" s="25">
        <v>0</v>
      </c>
      <c r="AE275" s="28"/>
      <c r="AF275" s="28"/>
      <c r="AG275" s="28"/>
      <c r="AH275" s="28"/>
      <c r="AI275" s="27">
        <v>0</v>
      </c>
      <c r="AJ275" s="27">
        <v>0</v>
      </c>
      <c r="AK275" s="27">
        <v>0</v>
      </c>
      <c r="AL275" s="27">
        <v>0</v>
      </c>
      <c r="AM275" s="25">
        <v>0</v>
      </c>
      <c r="AN275" s="25">
        <v>0</v>
      </c>
      <c r="AO275" s="25">
        <v>0</v>
      </c>
      <c r="AP275" s="25">
        <v>0</v>
      </c>
    </row>
    <row r="276" spans="1:42" s="4" customFormat="1" hidden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0</v>
      </c>
      <c r="L276" s="25">
        <v>0</v>
      </c>
      <c r="M276" s="25">
        <v>0</v>
      </c>
      <c r="N276" s="25">
        <v>0</v>
      </c>
      <c r="O276" s="26">
        <v>0</v>
      </c>
      <c r="P276" s="26">
        <v>0</v>
      </c>
      <c r="Q276" s="26">
        <v>0</v>
      </c>
      <c r="R276" s="26">
        <v>0</v>
      </c>
      <c r="S276" s="27">
        <v>0</v>
      </c>
      <c r="T276" s="27">
        <v>0</v>
      </c>
      <c r="U276" s="27">
        <v>0</v>
      </c>
      <c r="V276" s="27">
        <v>0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5">
        <v>0</v>
      </c>
      <c r="AB276" s="25">
        <v>0</v>
      </c>
      <c r="AC276" s="25">
        <v>0</v>
      </c>
      <c r="AD276" s="25">
        <v>0</v>
      </c>
      <c r="AE276" s="28"/>
      <c r="AF276" s="28"/>
      <c r="AG276" s="28"/>
      <c r="AH276" s="28"/>
      <c r="AI276" s="27">
        <v>0</v>
      </c>
      <c r="AJ276" s="27">
        <v>0</v>
      </c>
      <c r="AK276" s="27">
        <v>0</v>
      </c>
      <c r="AL276" s="27">
        <v>0</v>
      </c>
      <c r="AM276" s="25">
        <v>0</v>
      </c>
      <c r="AN276" s="25">
        <v>0</v>
      </c>
      <c r="AO276" s="25">
        <v>0</v>
      </c>
      <c r="AP276" s="25">
        <v>0</v>
      </c>
    </row>
    <row r="277" spans="1:42" s="4" customFormat="1" ht="37.5" hidden="1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0</v>
      </c>
      <c r="L277" s="25">
        <v>0</v>
      </c>
      <c r="M277" s="25">
        <v>0</v>
      </c>
      <c r="N277" s="25">
        <v>0</v>
      </c>
      <c r="O277" s="26">
        <v>0</v>
      </c>
      <c r="P277" s="26">
        <v>0</v>
      </c>
      <c r="Q277" s="26">
        <v>0</v>
      </c>
      <c r="R277" s="26">
        <v>0</v>
      </c>
      <c r="S277" s="27">
        <v>0</v>
      </c>
      <c r="T277" s="27">
        <v>0</v>
      </c>
      <c r="U277" s="27">
        <v>0</v>
      </c>
      <c r="V277" s="27">
        <v>0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5">
        <v>0</v>
      </c>
      <c r="AB277" s="25">
        <v>0</v>
      </c>
      <c r="AC277" s="25">
        <v>0</v>
      </c>
      <c r="AD277" s="25">
        <v>0</v>
      </c>
      <c r="AE277" s="28"/>
      <c r="AF277" s="28"/>
      <c r="AG277" s="28"/>
      <c r="AH277" s="28"/>
      <c r="AI277" s="27">
        <v>0</v>
      </c>
      <c r="AJ277" s="27">
        <v>0</v>
      </c>
      <c r="AK277" s="27">
        <v>0</v>
      </c>
      <c r="AL277" s="27">
        <v>0</v>
      </c>
      <c r="AM277" s="25">
        <v>0</v>
      </c>
      <c r="AN277" s="25">
        <v>0</v>
      </c>
      <c r="AO277" s="25">
        <v>0</v>
      </c>
      <c r="AP277" s="25">
        <v>0</v>
      </c>
    </row>
    <row r="278" spans="1:42" s="4" customFormat="1" ht="37.5" hidden="1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0</v>
      </c>
      <c r="L278" s="25">
        <v>0</v>
      </c>
      <c r="M278" s="25">
        <v>0</v>
      </c>
      <c r="N278" s="25">
        <v>0</v>
      </c>
      <c r="O278" s="26">
        <v>0</v>
      </c>
      <c r="P278" s="26">
        <v>0</v>
      </c>
      <c r="Q278" s="26">
        <v>0</v>
      </c>
      <c r="R278" s="26">
        <v>0</v>
      </c>
      <c r="S278" s="27">
        <v>0</v>
      </c>
      <c r="T278" s="27">
        <v>0</v>
      </c>
      <c r="U278" s="27">
        <v>0</v>
      </c>
      <c r="V278" s="27">
        <v>0</v>
      </c>
      <c r="W278" s="26">
        <v>15.16</v>
      </c>
      <c r="X278" s="26">
        <v>0</v>
      </c>
      <c r="Y278" s="26">
        <v>0</v>
      </c>
      <c r="Z278" s="26">
        <v>15.16</v>
      </c>
      <c r="AA278" s="25">
        <v>0</v>
      </c>
      <c r="AB278" s="25">
        <v>0</v>
      </c>
      <c r="AC278" s="25">
        <v>0</v>
      </c>
      <c r="AD278" s="25">
        <v>0</v>
      </c>
      <c r="AE278" s="28"/>
      <c r="AF278" s="28"/>
      <c r="AG278" s="28"/>
      <c r="AH278" s="28"/>
      <c r="AI278" s="27">
        <v>0</v>
      </c>
      <c r="AJ278" s="27">
        <v>0</v>
      </c>
      <c r="AK278" s="27">
        <v>0</v>
      </c>
      <c r="AL278" s="27">
        <v>0</v>
      </c>
      <c r="AM278" s="25">
        <v>0</v>
      </c>
      <c r="AN278" s="25">
        <v>0</v>
      </c>
      <c r="AO278" s="25">
        <v>0</v>
      </c>
      <c r="AP278" s="25">
        <v>0</v>
      </c>
    </row>
    <row r="279" spans="1:42" s="4" customFormat="1" ht="37.5" hidden="1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0</v>
      </c>
      <c r="L279" s="25">
        <v>0</v>
      </c>
      <c r="M279" s="25">
        <v>0</v>
      </c>
      <c r="N279" s="25">
        <v>0</v>
      </c>
      <c r="O279" s="26">
        <v>0</v>
      </c>
      <c r="P279" s="26">
        <v>0</v>
      </c>
      <c r="Q279" s="26">
        <v>0</v>
      </c>
      <c r="R279" s="26">
        <v>0</v>
      </c>
      <c r="S279" s="27">
        <v>0</v>
      </c>
      <c r="T279" s="27">
        <v>0</v>
      </c>
      <c r="U279" s="27">
        <v>0</v>
      </c>
      <c r="V279" s="27">
        <v>0</v>
      </c>
      <c r="W279" s="26">
        <v>103.35</v>
      </c>
      <c r="X279" s="26">
        <v>0</v>
      </c>
      <c r="Y279" s="26">
        <v>0</v>
      </c>
      <c r="Z279" s="26">
        <v>103.35</v>
      </c>
      <c r="AA279" s="25">
        <v>0</v>
      </c>
      <c r="AB279" s="25">
        <v>0</v>
      </c>
      <c r="AC279" s="25">
        <v>0</v>
      </c>
      <c r="AD279" s="25">
        <v>0</v>
      </c>
      <c r="AE279" s="28"/>
      <c r="AF279" s="28"/>
      <c r="AG279" s="28"/>
      <c r="AH279" s="28"/>
      <c r="AI279" s="27">
        <v>0</v>
      </c>
      <c r="AJ279" s="27">
        <v>0</v>
      </c>
      <c r="AK279" s="27">
        <v>0</v>
      </c>
      <c r="AL279" s="27">
        <v>0</v>
      </c>
      <c r="AM279" s="25">
        <v>0</v>
      </c>
      <c r="AN279" s="25">
        <v>0</v>
      </c>
      <c r="AO279" s="25">
        <v>0</v>
      </c>
      <c r="AP279" s="25">
        <v>0</v>
      </c>
    </row>
    <row r="280" spans="1:42" s="4" customFormat="1" ht="37.5" hidden="1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34.159999999999997</v>
      </c>
      <c r="H280" s="26">
        <v>0</v>
      </c>
      <c r="I280" s="26">
        <v>0</v>
      </c>
      <c r="J280" s="26">
        <v>34.159999999999997</v>
      </c>
      <c r="K280" s="25">
        <v>0</v>
      </c>
      <c r="L280" s="25">
        <v>0</v>
      </c>
      <c r="M280" s="25">
        <v>0</v>
      </c>
      <c r="N280" s="25">
        <v>0</v>
      </c>
      <c r="O280" s="26">
        <v>0</v>
      </c>
      <c r="P280" s="26">
        <v>0</v>
      </c>
      <c r="Q280" s="26">
        <v>0</v>
      </c>
      <c r="R280" s="26">
        <v>0</v>
      </c>
      <c r="S280" s="27">
        <v>0</v>
      </c>
      <c r="T280" s="27">
        <v>0</v>
      </c>
      <c r="U280" s="27">
        <v>0</v>
      </c>
      <c r="V280" s="27">
        <v>0</v>
      </c>
      <c r="W280" s="26">
        <v>55.36</v>
      </c>
      <c r="X280" s="26">
        <v>0</v>
      </c>
      <c r="Y280" s="26">
        <v>0</v>
      </c>
      <c r="Z280" s="26">
        <v>55.36</v>
      </c>
      <c r="AA280" s="25">
        <v>0</v>
      </c>
      <c r="AB280" s="25">
        <v>0</v>
      </c>
      <c r="AC280" s="25">
        <v>0</v>
      </c>
      <c r="AD280" s="25">
        <v>0</v>
      </c>
      <c r="AE280" s="28"/>
      <c r="AF280" s="28"/>
      <c r="AG280" s="28"/>
      <c r="AH280" s="28"/>
      <c r="AI280" s="27">
        <v>0</v>
      </c>
      <c r="AJ280" s="27">
        <v>0</v>
      </c>
      <c r="AK280" s="27">
        <v>0</v>
      </c>
      <c r="AL280" s="27">
        <v>0</v>
      </c>
      <c r="AM280" s="25">
        <v>0</v>
      </c>
      <c r="AN280" s="25">
        <v>0</v>
      </c>
      <c r="AO280" s="25">
        <v>0</v>
      </c>
      <c r="AP280" s="25">
        <v>0</v>
      </c>
    </row>
    <row r="281" spans="1:42" s="4" customFormat="1" ht="37.5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1</v>
      </c>
      <c r="L281" s="25">
        <v>0</v>
      </c>
      <c r="M281" s="25">
        <v>0</v>
      </c>
      <c r="N281" s="25">
        <v>1</v>
      </c>
      <c r="O281" s="26">
        <v>0.3</v>
      </c>
      <c r="P281" s="26">
        <v>0</v>
      </c>
      <c r="Q281" s="26">
        <v>0</v>
      </c>
      <c r="R281" s="26">
        <v>0.3</v>
      </c>
      <c r="S281" s="27">
        <v>0.14943215780035862</v>
      </c>
      <c r="T281" s="27">
        <v>0</v>
      </c>
      <c r="U281" s="27">
        <v>0</v>
      </c>
      <c r="V281" s="27">
        <v>0.14943215780035862</v>
      </c>
      <c r="W281" s="26">
        <v>33.46</v>
      </c>
      <c r="X281" s="26">
        <v>0</v>
      </c>
      <c r="Y281" s="26">
        <v>0</v>
      </c>
      <c r="Z281" s="26">
        <v>33.46</v>
      </c>
      <c r="AA281" s="25">
        <v>5</v>
      </c>
      <c r="AB281" s="25">
        <v>0</v>
      </c>
      <c r="AC281" s="25">
        <v>0</v>
      </c>
      <c r="AD281" s="25">
        <v>5</v>
      </c>
      <c r="AE281" s="28"/>
      <c r="AF281" s="28"/>
      <c r="AG281" s="28"/>
      <c r="AH281" s="28"/>
      <c r="AI281" s="27">
        <v>0.19500000000000001</v>
      </c>
      <c r="AJ281" s="27">
        <v>0</v>
      </c>
      <c r="AK281" s="27">
        <v>0</v>
      </c>
      <c r="AL281" s="27">
        <v>0.19500000000000001</v>
      </c>
      <c r="AM281" s="25">
        <v>7</v>
      </c>
      <c r="AN281" s="25">
        <v>0</v>
      </c>
      <c r="AO281" s="25">
        <v>0</v>
      </c>
      <c r="AP281" s="25">
        <v>7</v>
      </c>
    </row>
    <row r="282" spans="1:42" s="4" customFormat="1" ht="37.5" hidden="1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81.5</v>
      </c>
      <c r="H282" s="26">
        <v>0</v>
      </c>
      <c r="I282" s="26">
        <v>0</v>
      </c>
      <c r="J282" s="26">
        <v>81.5</v>
      </c>
      <c r="K282" s="25">
        <v>0</v>
      </c>
      <c r="L282" s="25">
        <v>0</v>
      </c>
      <c r="M282" s="25">
        <v>0</v>
      </c>
      <c r="N282" s="25">
        <v>0</v>
      </c>
      <c r="O282" s="26">
        <v>0</v>
      </c>
      <c r="P282" s="26">
        <v>0</v>
      </c>
      <c r="Q282" s="26">
        <v>0</v>
      </c>
      <c r="R282" s="26">
        <v>0</v>
      </c>
      <c r="S282" s="27">
        <v>0</v>
      </c>
      <c r="T282" s="27">
        <v>0</v>
      </c>
      <c r="U282" s="27">
        <v>0</v>
      </c>
      <c r="V282" s="27">
        <v>0</v>
      </c>
      <c r="W282" s="26">
        <v>108.07</v>
      </c>
      <c r="X282" s="26">
        <v>0</v>
      </c>
      <c r="Y282" s="26">
        <v>0</v>
      </c>
      <c r="Z282" s="26">
        <v>108.07</v>
      </c>
      <c r="AA282" s="25">
        <v>0</v>
      </c>
      <c r="AB282" s="25">
        <v>0</v>
      </c>
      <c r="AC282" s="25">
        <v>0</v>
      </c>
      <c r="AD282" s="25">
        <v>0</v>
      </c>
      <c r="AE282" s="28"/>
      <c r="AF282" s="28"/>
      <c r="AG282" s="28"/>
      <c r="AH282" s="28"/>
      <c r="AI282" s="27">
        <v>0</v>
      </c>
      <c r="AJ282" s="27">
        <v>0</v>
      </c>
      <c r="AK282" s="27">
        <v>0</v>
      </c>
      <c r="AL282" s="27">
        <v>0</v>
      </c>
      <c r="AM282" s="25">
        <v>0</v>
      </c>
      <c r="AN282" s="25">
        <v>0</v>
      </c>
      <c r="AO282" s="25">
        <v>0</v>
      </c>
      <c r="AP282" s="25">
        <v>0</v>
      </c>
    </row>
    <row r="283" spans="1:42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445.54</v>
      </c>
      <c r="H283" s="42">
        <v>89.5</v>
      </c>
      <c r="I283" s="42">
        <v>3.5</v>
      </c>
      <c r="J283" s="42">
        <v>538.54</v>
      </c>
      <c r="K283" s="41">
        <v>5</v>
      </c>
      <c r="L283" s="41">
        <v>0</v>
      </c>
      <c r="M283" s="41">
        <v>0</v>
      </c>
      <c r="N283" s="41">
        <v>5</v>
      </c>
      <c r="O283" s="42">
        <v>0.11</v>
      </c>
      <c r="P283" s="42">
        <v>0</v>
      </c>
      <c r="Q283" s="42">
        <v>0</v>
      </c>
      <c r="R283" s="42">
        <v>0.08</v>
      </c>
      <c r="S283" s="43">
        <v>7.2248120688765419E-2</v>
      </c>
      <c r="T283" s="43">
        <v>0</v>
      </c>
      <c r="U283" s="43">
        <v>0</v>
      </c>
      <c r="V283" s="43">
        <v>5.3211706575446605E-2</v>
      </c>
      <c r="W283" s="42">
        <v>581.33000000000004</v>
      </c>
      <c r="X283" s="42">
        <v>200.81</v>
      </c>
      <c r="Y283" s="42">
        <v>7.16</v>
      </c>
      <c r="Z283" s="42">
        <v>789.3</v>
      </c>
      <c r="AA283" s="41">
        <v>42</v>
      </c>
      <c r="AB283" s="41">
        <v>0</v>
      </c>
      <c r="AC283" s="41">
        <v>0</v>
      </c>
      <c r="AD283" s="41">
        <v>42</v>
      </c>
      <c r="AE283" s="44" t="s">
        <v>817</v>
      </c>
      <c r="AF283" s="44" t="s">
        <v>31</v>
      </c>
      <c r="AG283" s="44" t="s">
        <v>31</v>
      </c>
      <c r="AH283" s="44" t="s">
        <v>818</v>
      </c>
      <c r="AI283" s="43">
        <v>7.1999999999999995E-2</v>
      </c>
      <c r="AJ283" s="43">
        <v>0</v>
      </c>
      <c r="AK283" s="43">
        <v>0</v>
      </c>
      <c r="AL283" s="43">
        <v>7.1999999999999995E-2</v>
      </c>
      <c r="AM283" s="41">
        <v>42</v>
      </c>
      <c r="AN283" s="41">
        <v>0</v>
      </c>
      <c r="AO283" s="41">
        <v>0</v>
      </c>
      <c r="AP283" s="41">
        <v>42</v>
      </c>
    </row>
    <row r="284" spans="1:42" s="4" customFormat="1" ht="37.5" hidden="1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0</v>
      </c>
      <c r="G284" s="26">
        <v>0</v>
      </c>
      <c r="H284" s="26">
        <v>0</v>
      </c>
      <c r="I284" s="26">
        <v>0</v>
      </c>
      <c r="J284" s="26">
        <v>0</v>
      </c>
      <c r="K284" s="25">
        <v>0</v>
      </c>
      <c r="L284" s="25">
        <v>0</v>
      </c>
      <c r="M284" s="25">
        <v>0</v>
      </c>
      <c r="N284" s="25">
        <v>0</v>
      </c>
      <c r="O284" s="26">
        <v>0</v>
      </c>
      <c r="P284" s="26">
        <v>0</v>
      </c>
      <c r="Q284" s="26">
        <v>0</v>
      </c>
      <c r="R284" s="26">
        <v>0</v>
      </c>
      <c r="S284" s="27">
        <v>0</v>
      </c>
      <c r="T284" s="27">
        <v>0</v>
      </c>
      <c r="U284" s="27">
        <v>0</v>
      </c>
      <c r="V284" s="27">
        <v>0</v>
      </c>
      <c r="W284" s="26">
        <v>0</v>
      </c>
      <c r="X284" s="26">
        <v>0</v>
      </c>
      <c r="Y284" s="26">
        <v>0</v>
      </c>
      <c r="Z284" s="26">
        <v>0</v>
      </c>
      <c r="AA284" s="25">
        <v>0</v>
      </c>
      <c r="AB284" s="25">
        <v>0</v>
      </c>
      <c r="AC284" s="25">
        <v>0</v>
      </c>
      <c r="AD284" s="25">
        <v>0</v>
      </c>
      <c r="AE284" s="28"/>
      <c r="AF284" s="28"/>
      <c r="AG284" s="28"/>
      <c r="AH284" s="28"/>
      <c r="AI284" s="27">
        <v>0</v>
      </c>
      <c r="AJ284" s="27">
        <v>0</v>
      </c>
      <c r="AK284" s="27">
        <v>0</v>
      </c>
      <c r="AL284" s="27">
        <v>0</v>
      </c>
      <c r="AM284" s="25">
        <v>0</v>
      </c>
      <c r="AN284" s="25">
        <v>0</v>
      </c>
      <c r="AO284" s="25">
        <v>0</v>
      </c>
      <c r="AP284" s="25">
        <v>0</v>
      </c>
    </row>
    <row r="285" spans="1:42" s="4" customFormat="1" ht="37.5" hidden="1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0</v>
      </c>
      <c r="G285" s="26">
        <v>0</v>
      </c>
      <c r="H285" s="26">
        <v>0</v>
      </c>
      <c r="I285" s="26">
        <v>0</v>
      </c>
      <c r="J285" s="26">
        <v>0</v>
      </c>
      <c r="K285" s="25">
        <v>0</v>
      </c>
      <c r="L285" s="25">
        <v>0</v>
      </c>
      <c r="M285" s="25">
        <v>0</v>
      </c>
      <c r="N285" s="25">
        <v>0</v>
      </c>
      <c r="O285" s="26">
        <v>0</v>
      </c>
      <c r="P285" s="26">
        <v>0</v>
      </c>
      <c r="Q285" s="26">
        <v>0</v>
      </c>
      <c r="R285" s="26">
        <v>0</v>
      </c>
      <c r="S285" s="27">
        <v>0</v>
      </c>
      <c r="T285" s="27">
        <v>0</v>
      </c>
      <c r="U285" s="27">
        <v>0</v>
      </c>
      <c r="V285" s="27">
        <v>0</v>
      </c>
      <c r="W285" s="26">
        <v>0</v>
      </c>
      <c r="X285" s="26">
        <v>0</v>
      </c>
      <c r="Y285" s="26">
        <v>0</v>
      </c>
      <c r="Z285" s="26">
        <v>0</v>
      </c>
      <c r="AA285" s="25">
        <v>0</v>
      </c>
      <c r="AB285" s="25">
        <v>0</v>
      </c>
      <c r="AC285" s="25">
        <v>0</v>
      </c>
      <c r="AD285" s="25">
        <v>0</v>
      </c>
      <c r="AE285" s="28"/>
      <c r="AF285" s="28"/>
      <c r="AG285" s="28"/>
      <c r="AH285" s="28"/>
      <c r="AI285" s="27">
        <v>0</v>
      </c>
      <c r="AJ285" s="27">
        <v>0</v>
      </c>
      <c r="AK285" s="27">
        <v>0</v>
      </c>
      <c r="AL285" s="27">
        <v>0</v>
      </c>
      <c r="AM285" s="25">
        <v>0</v>
      </c>
      <c r="AN285" s="25">
        <v>0</v>
      </c>
      <c r="AO285" s="25">
        <v>0</v>
      </c>
      <c r="AP285" s="25">
        <v>0</v>
      </c>
    </row>
    <row r="286" spans="1:42" s="4" customFormat="1" ht="37.5" hidden="1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0</v>
      </c>
      <c r="G286" s="26">
        <v>0</v>
      </c>
      <c r="H286" s="26">
        <v>0</v>
      </c>
      <c r="I286" s="26">
        <v>0</v>
      </c>
      <c r="J286" s="26">
        <v>0</v>
      </c>
      <c r="K286" s="25">
        <v>0</v>
      </c>
      <c r="L286" s="25">
        <v>0</v>
      </c>
      <c r="M286" s="25">
        <v>0</v>
      </c>
      <c r="N286" s="25">
        <v>0</v>
      </c>
      <c r="O286" s="26">
        <v>0</v>
      </c>
      <c r="P286" s="26">
        <v>0</v>
      </c>
      <c r="Q286" s="26">
        <v>0</v>
      </c>
      <c r="R286" s="26">
        <v>0</v>
      </c>
      <c r="S286" s="27">
        <v>0</v>
      </c>
      <c r="T286" s="27">
        <v>0</v>
      </c>
      <c r="U286" s="27">
        <v>0</v>
      </c>
      <c r="V286" s="27">
        <v>0</v>
      </c>
      <c r="W286" s="26">
        <v>0</v>
      </c>
      <c r="X286" s="26">
        <v>0</v>
      </c>
      <c r="Y286" s="26">
        <v>0</v>
      </c>
      <c r="Z286" s="26">
        <v>0</v>
      </c>
      <c r="AA286" s="25">
        <v>0</v>
      </c>
      <c r="AB286" s="25">
        <v>0</v>
      </c>
      <c r="AC286" s="25">
        <v>0</v>
      </c>
      <c r="AD286" s="25">
        <v>0</v>
      </c>
      <c r="AE286" s="28"/>
      <c r="AF286" s="28"/>
      <c r="AG286" s="28"/>
      <c r="AH286" s="28"/>
      <c r="AI286" s="27">
        <v>0</v>
      </c>
      <c r="AJ286" s="27">
        <v>0</v>
      </c>
      <c r="AK286" s="27">
        <v>0</v>
      </c>
      <c r="AL286" s="27">
        <v>0</v>
      </c>
      <c r="AM286" s="25">
        <v>0</v>
      </c>
      <c r="AN286" s="25">
        <v>0</v>
      </c>
      <c r="AO286" s="25">
        <v>0</v>
      </c>
      <c r="AP286" s="25">
        <v>0</v>
      </c>
    </row>
    <row r="287" spans="1:42" s="4" customFormat="1" ht="37.5" hidden="1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0</v>
      </c>
      <c r="G287" s="26">
        <v>0</v>
      </c>
      <c r="H287" s="26">
        <v>0</v>
      </c>
      <c r="I287" s="26">
        <v>0</v>
      </c>
      <c r="J287" s="26">
        <v>0</v>
      </c>
      <c r="K287" s="25">
        <v>0</v>
      </c>
      <c r="L287" s="25">
        <v>0</v>
      </c>
      <c r="M287" s="25">
        <v>0</v>
      </c>
      <c r="N287" s="25">
        <v>0</v>
      </c>
      <c r="O287" s="26">
        <v>0</v>
      </c>
      <c r="P287" s="26">
        <v>0</v>
      </c>
      <c r="Q287" s="26">
        <v>0</v>
      </c>
      <c r="R287" s="26">
        <v>0</v>
      </c>
      <c r="S287" s="27">
        <v>0</v>
      </c>
      <c r="T287" s="27">
        <v>0</v>
      </c>
      <c r="U287" s="27">
        <v>0</v>
      </c>
      <c r="V287" s="27">
        <v>0</v>
      </c>
      <c r="W287" s="26">
        <v>0</v>
      </c>
      <c r="X287" s="26">
        <v>0</v>
      </c>
      <c r="Y287" s="26">
        <v>0</v>
      </c>
      <c r="Z287" s="26">
        <v>0</v>
      </c>
      <c r="AA287" s="25">
        <v>0</v>
      </c>
      <c r="AB287" s="25">
        <v>0</v>
      </c>
      <c r="AC287" s="25">
        <v>0</v>
      </c>
      <c r="AD287" s="25">
        <v>0</v>
      </c>
      <c r="AE287" s="28"/>
      <c r="AF287" s="28"/>
      <c r="AG287" s="28"/>
      <c r="AH287" s="28"/>
      <c r="AI287" s="27">
        <v>0</v>
      </c>
      <c r="AJ287" s="27">
        <v>0</v>
      </c>
      <c r="AK287" s="27">
        <v>0</v>
      </c>
      <c r="AL287" s="27">
        <v>0</v>
      </c>
      <c r="AM287" s="25">
        <v>0</v>
      </c>
      <c r="AN287" s="25">
        <v>0</v>
      </c>
      <c r="AO287" s="25">
        <v>0</v>
      </c>
      <c r="AP287" s="25">
        <v>0</v>
      </c>
    </row>
    <row r="288" spans="1:42" s="4" customFormat="1" ht="37.5" hidden="1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0</v>
      </c>
      <c r="G288" s="26">
        <v>0</v>
      </c>
      <c r="H288" s="26">
        <v>0</v>
      </c>
      <c r="I288" s="26">
        <v>0</v>
      </c>
      <c r="J288" s="26">
        <v>0</v>
      </c>
      <c r="K288" s="25">
        <v>0</v>
      </c>
      <c r="L288" s="25">
        <v>0</v>
      </c>
      <c r="M288" s="25">
        <v>0</v>
      </c>
      <c r="N288" s="25">
        <v>0</v>
      </c>
      <c r="O288" s="26">
        <v>0</v>
      </c>
      <c r="P288" s="26">
        <v>0</v>
      </c>
      <c r="Q288" s="26">
        <v>0</v>
      </c>
      <c r="R288" s="26">
        <v>0</v>
      </c>
      <c r="S288" s="27">
        <v>0</v>
      </c>
      <c r="T288" s="27">
        <v>0</v>
      </c>
      <c r="U288" s="27">
        <v>0</v>
      </c>
      <c r="V288" s="27">
        <v>0</v>
      </c>
      <c r="W288" s="26">
        <v>0</v>
      </c>
      <c r="X288" s="26">
        <v>0</v>
      </c>
      <c r="Y288" s="26">
        <v>0</v>
      </c>
      <c r="Z288" s="26">
        <v>0</v>
      </c>
      <c r="AA288" s="25">
        <v>0</v>
      </c>
      <c r="AB288" s="25">
        <v>0</v>
      </c>
      <c r="AC288" s="25">
        <v>0</v>
      </c>
      <c r="AD288" s="25">
        <v>0</v>
      </c>
      <c r="AE288" s="28"/>
      <c r="AF288" s="28"/>
      <c r="AG288" s="28"/>
      <c r="AH288" s="28"/>
      <c r="AI288" s="27">
        <v>0</v>
      </c>
      <c r="AJ288" s="27">
        <v>0</v>
      </c>
      <c r="AK288" s="27">
        <v>0</v>
      </c>
      <c r="AL288" s="27">
        <v>0</v>
      </c>
      <c r="AM288" s="25">
        <v>0</v>
      </c>
      <c r="AN288" s="25">
        <v>0</v>
      </c>
      <c r="AO288" s="25">
        <v>0</v>
      </c>
      <c r="AP288" s="25">
        <v>0</v>
      </c>
    </row>
    <row r="289" spans="1:42" s="4" customFormat="1" ht="37.5" hidden="1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0</v>
      </c>
      <c r="G289" s="26">
        <v>0</v>
      </c>
      <c r="H289" s="26">
        <v>0</v>
      </c>
      <c r="I289" s="26">
        <v>0</v>
      </c>
      <c r="J289" s="26">
        <v>0</v>
      </c>
      <c r="K289" s="25">
        <v>0</v>
      </c>
      <c r="L289" s="25">
        <v>0</v>
      </c>
      <c r="M289" s="25">
        <v>0</v>
      </c>
      <c r="N289" s="25">
        <v>0</v>
      </c>
      <c r="O289" s="26">
        <v>0</v>
      </c>
      <c r="P289" s="26">
        <v>0</v>
      </c>
      <c r="Q289" s="26">
        <v>0</v>
      </c>
      <c r="R289" s="26">
        <v>0</v>
      </c>
      <c r="S289" s="27">
        <v>0</v>
      </c>
      <c r="T289" s="27">
        <v>0</v>
      </c>
      <c r="U289" s="27">
        <v>0</v>
      </c>
      <c r="V289" s="27">
        <v>0</v>
      </c>
      <c r="W289" s="26">
        <v>0</v>
      </c>
      <c r="X289" s="26">
        <v>0</v>
      </c>
      <c r="Y289" s="26">
        <v>0</v>
      </c>
      <c r="Z289" s="26">
        <v>0</v>
      </c>
      <c r="AA289" s="25">
        <v>0</v>
      </c>
      <c r="AB289" s="25">
        <v>0</v>
      </c>
      <c r="AC289" s="25">
        <v>0</v>
      </c>
      <c r="AD289" s="25">
        <v>0</v>
      </c>
      <c r="AE289" s="28"/>
      <c r="AF289" s="28"/>
      <c r="AG289" s="28"/>
      <c r="AH289" s="28"/>
      <c r="AI289" s="27">
        <v>0</v>
      </c>
      <c r="AJ289" s="27">
        <v>0</v>
      </c>
      <c r="AK289" s="27">
        <v>0</v>
      </c>
      <c r="AL289" s="27">
        <v>0</v>
      </c>
      <c r="AM289" s="25">
        <v>0</v>
      </c>
      <c r="AN289" s="25">
        <v>0</v>
      </c>
      <c r="AO289" s="25">
        <v>0</v>
      </c>
      <c r="AP289" s="25">
        <v>0</v>
      </c>
    </row>
    <row r="290" spans="1:42" s="4" customFormat="1" ht="37.5" hidden="1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0</v>
      </c>
      <c r="G290" s="26">
        <v>0</v>
      </c>
      <c r="H290" s="26">
        <v>0</v>
      </c>
      <c r="I290" s="26">
        <v>0</v>
      </c>
      <c r="J290" s="26">
        <v>0</v>
      </c>
      <c r="K290" s="25">
        <v>0</v>
      </c>
      <c r="L290" s="25">
        <v>0</v>
      </c>
      <c r="M290" s="25">
        <v>0</v>
      </c>
      <c r="N290" s="25">
        <v>0</v>
      </c>
      <c r="O290" s="26">
        <v>0</v>
      </c>
      <c r="P290" s="26">
        <v>0</v>
      </c>
      <c r="Q290" s="26">
        <v>0</v>
      </c>
      <c r="R290" s="26">
        <v>0</v>
      </c>
      <c r="S290" s="27">
        <v>0</v>
      </c>
      <c r="T290" s="27">
        <v>0</v>
      </c>
      <c r="U290" s="27">
        <v>0</v>
      </c>
      <c r="V290" s="27">
        <v>0</v>
      </c>
      <c r="W290" s="26">
        <v>0</v>
      </c>
      <c r="X290" s="26">
        <v>0</v>
      </c>
      <c r="Y290" s="26">
        <v>0</v>
      </c>
      <c r="Z290" s="26">
        <v>0</v>
      </c>
      <c r="AA290" s="25">
        <v>0</v>
      </c>
      <c r="AB290" s="25">
        <v>0</v>
      </c>
      <c r="AC290" s="25">
        <v>0</v>
      </c>
      <c r="AD290" s="25">
        <v>0</v>
      </c>
      <c r="AE290" s="28"/>
      <c r="AF290" s="28"/>
      <c r="AG290" s="28"/>
      <c r="AH290" s="28"/>
      <c r="AI290" s="27">
        <v>0</v>
      </c>
      <c r="AJ290" s="27">
        <v>0</v>
      </c>
      <c r="AK290" s="27">
        <v>0</v>
      </c>
      <c r="AL290" s="27">
        <v>0</v>
      </c>
      <c r="AM290" s="25">
        <v>0</v>
      </c>
      <c r="AN290" s="25">
        <v>0</v>
      </c>
      <c r="AO290" s="25">
        <v>0</v>
      </c>
      <c r="AP290" s="25">
        <v>0</v>
      </c>
    </row>
    <row r="291" spans="1:42" s="46" customFormat="1" ht="37.5" hidden="1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0</v>
      </c>
      <c r="G291" s="42">
        <v>0</v>
      </c>
      <c r="H291" s="42">
        <v>0</v>
      </c>
      <c r="I291" s="42">
        <v>0</v>
      </c>
      <c r="J291" s="42">
        <v>0</v>
      </c>
      <c r="K291" s="41">
        <v>0</v>
      </c>
      <c r="L291" s="41">
        <v>0</v>
      </c>
      <c r="M291" s="41">
        <v>0</v>
      </c>
      <c r="N291" s="41">
        <v>0</v>
      </c>
      <c r="O291" s="42">
        <v>0</v>
      </c>
      <c r="P291" s="42">
        <v>0</v>
      </c>
      <c r="Q291" s="42">
        <v>0</v>
      </c>
      <c r="R291" s="42">
        <v>0</v>
      </c>
      <c r="S291" s="43">
        <v>0</v>
      </c>
      <c r="T291" s="43">
        <v>0</v>
      </c>
      <c r="U291" s="43">
        <v>0</v>
      </c>
      <c r="V291" s="43">
        <v>0</v>
      </c>
      <c r="W291" s="42">
        <v>0</v>
      </c>
      <c r="X291" s="42">
        <v>0</v>
      </c>
      <c r="Y291" s="42">
        <v>0</v>
      </c>
      <c r="Z291" s="42">
        <v>0</v>
      </c>
      <c r="AA291" s="41">
        <v>0</v>
      </c>
      <c r="AB291" s="41">
        <v>0</v>
      </c>
      <c r="AC291" s="41">
        <v>0</v>
      </c>
      <c r="AD291" s="41">
        <v>0</v>
      </c>
      <c r="AE291" s="44" t="s">
        <v>31</v>
      </c>
      <c r="AF291" s="44" t="s">
        <v>31</v>
      </c>
      <c r="AG291" s="44" t="s">
        <v>31</v>
      </c>
      <c r="AH291" s="44" t="s">
        <v>31</v>
      </c>
      <c r="AI291" s="43">
        <v>0</v>
      </c>
      <c r="AJ291" s="43">
        <v>0</v>
      </c>
      <c r="AK291" s="43">
        <v>0</v>
      </c>
      <c r="AL291" s="43">
        <v>0</v>
      </c>
      <c r="AM291" s="41">
        <v>0</v>
      </c>
      <c r="AN291" s="41">
        <v>0</v>
      </c>
      <c r="AO291" s="41">
        <v>0</v>
      </c>
      <c r="AP291" s="41">
        <v>0</v>
      </c>
    </row>
    <row r="292" spans="1:42" s="4" customFormat="1" hidden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0</v>
      </c>
      <c r="G292" s="26">
        <v>0</v>
      </c>
      <c r="H292" s="26">
        <v>0</v>
      </c>
      <c r="I292" s="26">
        <v>0</v>
      </c>
      <c r="J292" s="26">
        <v>0</v>
      </c>
      <c r="K292" s="25">
        <v>0</v>
      </c>
      <c r="L292" s="25">
        <v>0</v>
      </c>
      <c r="M292" s="25">
        <v>0</v>
      </c>
      <c r="N292" s="25">
        <v>0</v>
      </c>
      <c r="O292" s="26">
        <v>0</v>
      </c>
      <c r="P292" s="26">
        <v>0</v>
      </c>
      <c r="Q292" s="26">
        <v>0</v>
      </c>
      <c r="R292" s="26">
        <v>0</v>
      </c>
      <c r="S292" s="27">
        <v>0</v>
      </c>
      <c r="T292" s="27">
        <v>0</v>
      </c>
      <c r="U292" s="27">
        <v>0</v>
      </c>
      <c r="V292" s="27">
        <v>0</v>
      </c>
      <c r="W292" s="26">
        <v>0</v>
      </c>
      <c r="X292" s="26">
        <v>0</v>
      </c>
      <c r="Y292" s="26">
        <v>0</v>
      </c>
      <c r="Z292" s="26">
        <v>0</v>
      </c>
      <c r="AA292" s="25">
        <v>0</v>
      </c>
      <c r="AB292" s="25">
        <v>0</v>
      </c>
      <c r="AC292" s="25">
        <v>0</v>
      </c>
      <c r="AD292" s="25">
        <v>0</v>
      </c>
      <c r="AE292" s="28"/>
      <c r="AF292" s="28"/>
      <c r="AG292" s="28"/>
      <c r="AH292" s="28"/>
      <c r="AI292" s="27">
        <v>0</v>
      </c>
      <c r="AJ292" s="27">
        <v>0</v>
      </c>
      <c r="AK292" s="27">
        <v>0</v>
      </c>
      <c r="AL292" s="27">
        <v>0</v>
      </c>
      <c r="AM292" s="25">
        <v>0</v>
      </c>
      <c r="AN292" s="25">
        <v>0</v>
      </c>
      <c r="AO292" s="25">
        <v>0</v>
      </c>
      <c r="AP292" s="25">
        <v>0</v>
      </c>
    </row>
    <row r="293" spans="1:42" s="29" customFormat="1" hidden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0</v>
      </c>
      <c r="G293" s="26">
        <v>0</v>
      </c>
      <c r="H293" s="26">
        <v>0</v>
      </c>
      <c r="I293" s="26">
        <v>0</v>
      </c>
      <c r="J293" s="26">
        <v>0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0</v>
      </c>
      <c r="X293" s="26">
        <v>0</v>
      </c>
      <c r="Y293" s="26">
        <v>0</v>
      </c>
      <c r="Z293" s="26">
        <v>0</v>
      </c>
      <c r="AA293" s="25">
        <v>0</v>
      </c>
      <c r="AB293" s="25">
        <v>0</v>
      </c>
      <c r="AC293" s="25">
        <v>0</v>
      </c>
      <c r="AD293" s="25">
        <v>0</v>
      </c>
      <c r="AE293" s="28"/>
      <c r="AF293" s="28"/>
      <c r="AG293" s="28"/>
      <c r="AH293" s="28"/>
      <c r="AI293" s="27">
        <v>0</v>
      </c>
      <c r="AJ293" s="27">
        <v>0</v>
      </c>
      <c r="AK293" s="27">
        <v>0</v>
      </c>
      <c r="AL293" s="27">
        <v>0</v>
      </c>
      <c r="AM293" s="25">
        <v>0</v>
      </c>
      <c r="AN293" s="25">
        <v>0</v>
      </c>
      <c r="AO293" s="25">
        <v>0</v>
      </c>
      <c r="AP293" s="25">
        <v>0</v>
      </c>
    </row>
    <row r="294" spans="1:42" s="4" customFormat="1" hidden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0</v>
      </c>
      <c r="G294" s="26">
        <v>0</v>
      </c>
      <c r="H294" s="26">
        <v>0</v>
      </c>
      <c r="I294" s="26">
        <v>0</v>
      </c>
      <c r="J294" s="26">
        <v>0</v>
      </c>
      <c r="K294" s="25">
        <v>0</v>
      </c>
      <c r="L294" s="25">
        <v>0</v>
      </c>
      <c r="M294" s="25">
        <v>0</v>
      </c>
      <c r="N294" s="25">
        <v>0</v>
      </c>
      <c r="O294" s="26">
        <v>0</v>
      </c>
      <c r="P294" s="26">
        <v>0</v>
      </c>
      <c r="Q294" s="26">
        <v>0</v>
      </c>
      <c r="R294" s="26">
        <v>0</v>
      </c>
      <c r="S294" s="27">
        <v>0</v>
      </c>
      <c r="T294" s="27">
        <v>0</v>
      </c>
      <c r="U294" s="27">
        <v>0</v>
      </c>
      <c r="V294" s="27">
        <v>0</v>
      </c>
      <c r="W294" s="26">
        <v>0</v>
      </c>
      <c r="X294" s="26">
        <v>0</v>
      </c>
      <c r="Y294" s="26">
        <v>0</v>
      </c>
      <c r="Z294" s="26">
        <v>0</v>
      </c>
      <c r="AA294" s="25">
        <v>0</v>
      </c>
      <c r="AB294" s="25">
        <v>0</v>
      </c>
      <c r="AC294" s="25">
        <v>0</v>
      </c>
      <c r="AD294" s="25">
        <v>0</v>
      </c>
      <c r="AE294" s="28"/>
      <c r="AF294" s="28"/>
      <c r="AG294" s="28"/>
      <c r="AH294" s="28"/>
      <c r="AI294" s="27">
        <v>0</v>
      </c>
      <c r="AJ294" s="27">
        <v>0</v>
      </c>
      <c r="AK294" s="27">
        <v>0</v>
      </c>
      <c r="AL294" s="27">
        <v>0</v>
      </c>
      <c r="AM294" s="25">
        <v>0</v>
      </c>
      <c r="AN294" s="25">
        <v>0</v>
      </c>
      <c r="AO294" s="25">
        <v>0</v>
      </c>
      <c r="AP294" s="25">
        <v>0</v>
      </c>
    </row>
    <row r="295" spans="1:42" s="4" customFormat="1" ht="56.25" hidden="1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0</v>
      </c>
      <c r="G295" s="26">
        <v>0</v>
      </c>
      <c r="H295" s="26">
        <v>0</v>
      </c>
      <c r="I295" s="26">
        <v>0</v>
      </c>
      <c r="J295" s="26">
        <v>0</v>
      </c>
      <c r="K295" s="25">
        <v>0</v>
      </c>
      <c r="L295" s="25">
        <v>0</v>
      </c>
      <c r="M295" s="25">
        <v>0</v>
      </c>
      <c r="N295" s="25">
        <v>0</v>
      </c>
      <c r="O295" s="26">
        <v>0</v>
      </c>
      <c r="P295" s="26">
        <v>0</v>
      </c>
      <c r="Q295" s="26">
        <v>0</v>
      </c>
      <c r="R295" s="26">
        <v>0</v>
      </c>
      <c r="S295" s="27">
        <v>0</v>
      </c>
      <c r="T295" s="27">
        <v>0</v>
      </c>
      <c r="U295" s="27">
        <v>0</v>
      </c>
      <c r="V295" s="27">
        <v>0</v>
      </c>
      <c r="W295" s="26">
        <v>0</v>
      </c>
      <c r="X295" s="26">
        <v>0</v>
      </c>
      <c r="Y295" s="26">
        <v>0</v>
      </c>
      <c r="Z295" s="26">
        <v>0</v>
      </c>
      <c r="AA295" s="25">
        <v>0</v>
      </c>
      <c r="AB295" s="25">
        <v>0</v>
      </c>
      <c r="AC295" s="25">
        <v>0</v>
      </c>
      <c r="AD295" s="25">
        <v>0</v>
      </c>
      <c r="AE295" s="28"/>
      <c r="AF295" s="28"/>
      <c r="AG295" s="28"/>
      <c r="AH295" s="28"/>
      <c r="AI295" s="27">
        <v>0</v>
      </c>
      <c r="AJ295" s="27">
        <v>0</v>
      </c>
      <c r="AK295" s="27">
        <v>0</v>
      </c>
      <c r="AL295" s="27">
        <v>0</v>
      </c>
      <c r="AM295" s="25">
        <v>0</v>
      </c>
      <c r="AN295" s="25">
        <v>0</v>
      </c>
      <c r="AO295" s="25">
        <v>0</v>
      </c>
      <c r="AP295" s="25">
        <v>0</v>
      </c>
    </row>
    <row r="296" spans="1:42" s="4" customFormat="1" hidden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0</v>
      </c>
      <c r="G296" s="26">
        <v>0</v>
      </c>
      <c r="H296" s="26">
        <v>0</v>
      </c>
      <c r="I296" s="26">
        <v>0</v>
      </c>
      <c r="J296" s="26">
        <v>0</v>
      </c>
      <c r="K296" s="25">
        <v>0</v>
      </c>
      <c r="L296" s="25">
        <v>0</v>
      </c>
      <c r="M296" s="25">
        <v>0</v>
      </c>
      <c r="N296" s="25">
        <v>0</v>
      </c>
      <c r="O296" s="26">
        <v>0</v>
      </c>
      <c r="P296" s="26">
        <v>0</v>
      </c>
      <c r="Q296" s="26">
        <v>0</v>
      </c>
      <c r="R296" s="26">
        <v>0</v>
      </c>
      <c r="S296" s="27">
        <v>0</v>
      </c>
      <c r="T296" s="27">
        <v>0</v>
      </c>
      <c r="U296" s="27">
        <v>0</v>
      </c>
      <c r="V296" s="27">
        <v>0</v>
      </c>
      <c r="W296" s="26">
        <v>0</v>
      </c>
      <c r="X296" s="26">
        <v>0</v>
      </c>
      <c r="Y296" s="26">
        <v>0</v>
      </c>
      <c r="Z296" s="26">
        <v>0</v>
      </c>
      <c r="AA296" s="25">
        <v>0</v>
      </c>
      <c r="AB296" s="25">
        <v>0</v>
      </c>
      <c r="AC296" s="25">
        <v>0</v>
      </c>
      <c r="AD296" s="25">
        <v>0</v>
      </c>
      <c r="AE296" s="28"/>
      <c r="AF296" s="28"/>
      <c r="AG296" s="28"/>
      <c r="AH296" s="28"/>
      <c r="AI296" s="27">
        <v>0</v>
      </c>
      <c r="AJ296" s="27">
        <v>0</v>
      </c>
      <c r="AK296" s="27">
        <v>0</v>
      </c>
      <c r="AL296" s="27">
        <v>0</v>
      </c>
      <c r="AM296" s="25">
        <v>0</v>
      </c>
      <c r="AN296" s="25">
        <v>0</v>
      </c>
      <c r="AO296" s="25">
        <v>0</v>
      </c>
      <c r="AP296" s="25">
        <v>0</v>
      </c>
    </row>
    <row r="297" spans="1:42" s="4" customFormat="1" ht="56.25" hidden="1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0</v>
      </c>
      <c r="G297" s="26">
        <v>0</v>
      </c>
      <c r="H297" s="26">
        <v>0</v>
      </c>
      <c r="I297" s="26">
        <v>0</v>
      </c>
      <c r="J297" s="26">
        <v>0</v>
      </c>
      <c r="K297" s="25">
        <v>0</v>
      </c>
      <c r="L297" s="25">
        <v>0</v>
      </c>
      <c r="M297" s="25">
        <v>0</v>
      </c>
      <c r="N297" s="25">
        <v>0</v>
      </c>
      <c r="O297" s="26">
        <v>0</v>
      </c>
      <c r="P297" s="26">
        <v>0</v>
      </c>
      <c r="Q297" s="26">
        <v>0</v>
      </c>
      <c r="R297" s="26">
        <v>0</v>
      </c>
      <c r="S297" s="27">
        <v>0</v>
      </c>
      <c r="T297" s="27">
        <v>0</v>
      </c>
      <c r="U297" s="27">
        <v>0</v>
      </c>
      <c r="V297" s="27">
        <v>0</v>
      </c>
      <c r="W297" s="26">
        <v>0</v>
      </c>
      <c r="X297" s="26">
        <v>0</v>
      </c>
      <c r="Y297" s="26">
        <v>0</v>
      </c>
      <c r="Z297" s="26">
        <v>0</v>
      </c>
      <c r="AA297" s="25">
        <v>0</v>
      </c>
      <c r="AB297" s="25">
        <v>0</v>
      </c>
      <c r="AC297" s="25">
        <v>0</v>
      </c>
      <c r="AD297" s="25">
        <v>0</v>
      </c>
      <c r="AE297" s="28"/>
      <c r="AF297" s="28"/>
      <c r="AG297" s="28"/>
      <c r="AH297" s="28"/>
      <c r="AI297" s="27">
        <v>0</v>
      </c>
      <c r="AJ297" s="27">
        <v>0</v>
      </c>
      <c r="AK297" s="27">
        <v>0</v>
      </c>
      <c r="AL297" s="27">
        <v>0</v>
      </c>
      <c r="AM297" s="25">
        <v>0</v>
      </c>
      <c r="AN297" s="25">
        <v>0</v>
      </c>
      <c r="AO297" s="25">
        <v>0</v>
      </c>
      <c r="AP297" s="25">
        <v>0</v>
      </c>
    </row>
    <row r="298" spans="1:42" s="46" customFormat="1" hidden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0</v>
      </c>
      <c r="G298" s="42">
        <v>0</v>
      </c>
      <c r="H298" s="42">
        <v>0</v>
      </c>
      <c r="I298" s="42">
        <v>0</v>
      </c>
      <c r="J298" s="42">
        <v>0</v>
      </c>
      <c r="K298" s="41">
        <v>0</v>
      </c>
      <c r="L298" s="41">
        <v>0</v>
      </c>
      <c r="M298" s="41">
        <v>0</v>
      </c>
      <c r="N298" s="41">
        <v>0</v>
      </c>
      <c r="O298" s="42">
        <v>0</v>
      </c>
      <c r="P298" s="42">
        <v>0</v>
      </c>
      <c r="Q298" s="42">
        <v>0</v>
      </c>
      <c r="R298" s="42">
        <v>0</v>
      </c>
      <c r="S298" s="43">
        <v>0</v>
      </c>
      <c r="T298" s="43">
        <v>0</v>
      </c>
      <c r="U298" s="43">
        <v>0</v>
      </c>
      <c r="V298" s="43">
        <v>0</v>
      </c>
      <c r="W298" s="42">
        <v>0</v>
      </c>
      <c r="X298" s="42">
        <v>0</v>
      </c>
      <c r="Y298" s="42">
        <v>0</v>
      </c>
      <c r="Z298" s="42">
        <v>0</v>
      </c>
      <c r="AA298" s="41">
        <v>0</v>
      </c>
      <c r="AB298" s="41">
        <v>0</v>
      </c>
      <c r="AC298" s="41">
        <v>0</v>
      </c>
      <c r="AD298" s="41">
        <v>0</v>
      </c>
      <c r="AE298" s="44" t="s">
        <v>31</v>
      </c>
      <c r="AF298" s="44" t="s">
        <v>31</v>
      </c>
      <c r="AG298" s="44" t="s">
        <v>31</v>
      </c>
      <c r="AH298" s="44" t="s">
        <v>31</v>
      </c>
      <c r="AI298" s="43">
        <v>0</v>
      </c>
      <c r="AJ298" s="43">
        <v>0</v>
      </c>
      <c r="AK298" s="43">
        <v>0</v>
      </c>
      <c r="AL298" s="43">
        <v>0</v>
      </c>
      <c r="AM298" s="41">
        <v>0</v>
      </c>
      <c r="AN298" s="41">
        <v>0</v>
      </c>
      <c r="AO298" s="41">
        <v>0</v>
      </c>
      <c r="AP298" s="41">
        <v>0</v>
      </c>
    </row>
    <row r="299" spans="1:42" s="4" customFormat="1" hidden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0</v>
      </c>
      <c r="G299" s="26">
        <v>0</v>
      </c>
      <c r="H299" s="26">
        <v>0</v>
      </c>
      <c r="I299" s="26">
        <v>0</v>
      </c>
      <c r="J299" s="26">
        <v>0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0</v>
      </c>
      <c r="X299" s="26">
        <v>0</v>
      </c>
      <c r="Y299" s="26">
        <v>0</v>
      </c>
      <c r="Z299" s="26">
        <v>0</v>
      </c>
      <c r="AA299" s="25">
        <v>0</v>
      </c>
      <c r="AB299" s="25">
        <v>0</v>
      </c>
      <c r="AC299" s="25">
        <v>0</v>
      </c>
      <c r="AD299" s="25">
        <v>0</v>
      </c>
      <c r="AE299" s="28"/>
      <c r="AF299" s="28"/>
      <c r="AG299" s="28"/>
      <c r="AH299" s="28"/>
      <c r="AI299" s="27">
        <v>0</v>
      </c>
      <c r="AJ299" s="27">
        <v>0</v>
      </c>
      <c r="AK299" s="27">
        <v>0</v>
      </c>
      <c r="AL299" s="27">
        <v>0</v>
      </c>
      <c r="AM299" s="25">
        <v>0</v>
      </c>
      <c r="AN299" s="25">
        <v>0</v>
      </c>
      <c r="AO299" s="25">
        <v>0</v>
      </c>
      <c r="AP299" s="25">
        <v>0</v>
      </c>
    </row>
    <row r="300" spans="1:42" s="4" customFormat="1" ht="37.5" hidden="1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0</v>
      </c>
      <c r="G300" s="26">
        <v>0</v>
      </c>
      <c r="H300" s="26">
        <v>0</v>
      </c>
      <c r="I300" s="26">
        <v>0</v>
      </c>
      <c r="J300" s="26">
        <v>0</v>
      </c>
      <c r="K300" s="25">
        <v>0</v>
      </c>
      <c r="L300" s="25">
        <v>0</v>
      </c>
      <c r="M300" s="25">
        <v>0</v>
      </c>
      <c r="N300" s="25">
        <v>0</v>
      </c>
      <c r="O300" s="26">
        <v>0</v>
      </c>
      <c r="P300" s="26">
        <v>0</v>
      </c>
      <c r="Q300" s="26">
        <v>0</v>
      </c>
      <c r="R300" s="26">
        <v>0</v>
      </c>
      <c r="S300" s="27">
        <v>0</v>
      </c>
      <c r="T300" s="27">
        <v>0</v>
      </c>
      <c r="U300" s="27">
        <v>0</v>
      </c>
      <c r="V300" s="27">
        <v>0</v>
      </c>
      <c r="W300" s="26">
        <v>0</v>
      </c>
      <c r="X300" s="26">
        <v>0</v>
      </c>
      <c r="Y300" s="26">
        <v>0</v>
      </c>
      <c r="Z300" s="26">
        <v>0</v>
      </c>
      <c r="AA300" s="25">
        <v>0</v>
      </c>
      <c r="AB300" s="25">
        <v>0</v>
      </c>
      <c r="AC300" s="25">
        <v>0</v>
      </c>
      <c r="AD300" s="25">
        <v>0</v>
      </c>
      <c r="AE300" s="28"/>
      <c r="AF300" s="28"/>
      <c r="AG300" s="28"/>
      <c r="AH300" s="28"/>
      <c r="AI300" s="27">
        <v>0</v>
      </c>
      <c r="AJ300" s="27">
        <v>0</v>
      </c>
      <c r="AK300" s="27">
        <v>0</v>
      </c>
      <c r="AL300" s="27">
        <v>0</v>
      </c>
      <c r="AM300" s="25">
        <v>0</v>
      </c>
      <c r="AN300" s="25">
        <v>0</v>
      </c>
      <c r="AO300" s="25">
        <v>0</v>
      </c>
      <c r="AP300" s="25">
        <v>0</v>
      </c>
    </row>
    <row r="301" spans="1:42" s="4" customFormat="1" hidden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0</v>
      </c>
      <c r="G301" s="26">
        <v>0</v>
      </c>
      <c r="H301" s="26">
        <v>0</v>
      </c>
      <c r="I301" s="26">
        <v>0</v>
      </c>
      <c r="J301" s="26">
        <v>0</v>
      </c>
      <c r="K301" s="25">
        <v>0</v>
      </c>
      <c r="L301" s="25">
        <v>0</v>
      </c>
      <c r="M301" s="25">
        <v>0</v>
      </c>
      <c r="N301" s="25">
        <v>0</v>
      </c>
      <c r="O301" s="26">
        <v>0</v>
      </c>
      <c r="P301" s="26">
        <v>0</v>
      </c>
      <c r="Q301" s="26">
        <v>0</v>
      </c>
      <c r="R301" s="26">
        <v>0</v>
      </c>
      <c r="S301" s="27">
        <v>0</v>
      </c>
      <c r="T301" s="27">
        <v>0</v>
      </c>
      <c r="U301" s="27">
        <v>0</v>
      </c>
      <c r="V301" s="27">
        <v>0</v>
      </c>
      <c r="W301" s="26">
        <v>0</v>
      </c>
      <c r="X301" s="26">
        <v>0</v>
      </c>
      <c r="Y301" s="26">
        <v>0</v>
      </c>
      <c r="Z301" s="26">
        <v>0</v>
      </c>
      <c r="AA301" s="25">
        <v>0</v>
      </c>
      <c r="AB301" s="25">
        <v>0</v>
      </c>
      <c r="AC301" s="25">
        <v>0</v>
      </c>
      <c r="AD301" s="25">
        <v>0</v>
      </c>
      <c r="AE301" s="28"/>
      <c r="AF301" s="28"/>
      <c r="AG301" s="28"/>
      <c r="AH301" s="28"/>
      <c r="AI301" s="27">
        <v>0</v>
      </c>
      <c r="AJ301" s="27">
        <v>0</v>
      </c>
      <c r="AK301" s="27">
        <v>0</v>
      </c>
      <c r="AL301" s="27">
        <v>0</v>
      </c>
      <c r="AM301" s="25">
        <v>0</v>
      </c>
      <c r="AN301" s="25">
        <v>0</v>
      </c>
      <c r="AO301" s="25">
        <v>0</v>
      </c>
      <c r="AP301" s="25">
        <v>0</v>
      </c>
    </row>
    <row r="302" spans="1:42" s="4" customFormat="1" ht="37.5" hidden="1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0</v>
      </c>
      <c r="G302" s="26">
        <v>0</v>
      </c>
      <c r="H302" s="26">
        <v>0</v>
      </c>
      <c r="I302" s="26">
        <v>0</v>
      </c>
      <c r="J302" s="26">
        <v>0</v>
      </c>
      <c r="K302" s="25">
        <v>0</v>
      </c>
      <c r="L302" s="25">
        <v>0</v>
      </c>
      <c r="M302" s="25">
        <v>0</v>
      </c>
      <c r="N302" s="25">
        <v>0</v>
      </c>
      <c r="O302" s="26">
        <v>0</v>
      </c>
      <c r="P302" s="26">
        <v>0</v>
      </c>
      <c r="Q302" s="26">
        <v>0</v>
      </c>
      <c r="R302" s="26">
        <v>0</v>
      </c>
      <c r="S302" s="27">
        <v>0</v>
      </c>
      <c r="T302" s="27">
        <v>0</v>
      </c>
      <c r="U302" s="27">
        <v>0</v>
      </c>
      <c r="V302" s="27">
        <v>0</v>
      </c>
      <c r="W302" s="26">
        <v>0</v>
      </c>
      <c r="X302" s="26">
        <v>0</v>
      </c>
      <c r="Y302" s="26">
        <v>0</v>
      </c>
      <c r="Z302" s="26">
        <v>0</v>
      </c>
      <c r="AA302" s="25">
        <v>0</v>
      </c>
      <c r="AB302" s="25">
        <v>0</v>
      </c>
      <c r="AC302" s="25">
        <v>0</v>
      </c>
      <c r="AD302" s="25">
        <v>0</v>
      </c>
      <c r="AE302" s="28"/>
      <c r="AF302" s="28"/>
      <c r="AG302" s="28"/>
      <c r="AH302" s="28"/>
      <c r="AI302" s="27">
        <v>0</v>
      </c>
      <c r="AJ302" s="27">
        <v>0</v>
      </c>
      <c r="AK302" s="27">
        <v>0</v>
      </c>
      <c r="AL302" s="27">
        <v>0</v>
      </c>
      <c r="AM302" s="25">
        <v>0</v>
      </c>
      <c r="AN302" s="25">
        <v>0</v>
      </c>
      <c r="AO302" s="25">
        <v>0</v>
      </c>
      <c r="AP302" s="25">
        <v>0</v>
      </c>
    </row>
    <row r="303" spans="1:42" s="4" customFormat="1" ht="37.5" hidden="1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0</v>
      </c>
      <c r="G303" s="26">
        <v>0</v>
      </c>
      <c r="H303" s="26">
        <v>0</v>
      </c>
      <c r="I303" s="26">
        <v>0</v>
      </c>
      <c r="J303" s="26">
        <v>0</v>
      </c>
      <c r="K303" s="25">
        <v>0</v>
      </c>
      <c r="L303" s="25">
        <v>0</v>
      </c>
      <c r="M303" s="25">
        <v>0</v>
      </c>
      <c r="N303" s="25">
        <v>0</v>
      </c>
      <c r="O303" s="26">
        <v>0</v>
      </c>
      <c r="P303" s="26">
        <v>0</v>
      </c>
      <c r="Q303" s="26">
        <v>0</v>
      </c>
      <c r="R303" s="26">
        <v>0</v>
      </c>
      <c r="S303" s="27">
        <v>0</v>
      </c>
      <c r="T303" s="27">
        <v>0</v>
      </c>
      <c r="U303" s="27">
        <v>0</v>
      </c>
      <c r="V303" s="27">
        <v>0</v>
      </c>
      <c r="W303" s="26">
        <v>0</v>
      </c>
      <c r="X303" s="26">
        <v>0</v>
      </c>
      <c r="Y303" s="26">
        <v>0</v>
      </c>
      <c r="Z303" s="26">
        <v>0</v>
      </c>
      <c r="AA303" s="25">
        <v>0</v>
      </c>
      <c r="AB303" s="25">
        <v>0</v>
      </c>
      <c r="AC303" s="25">
        <v>0</v>
      </c>
      <c r="AD303" s="25">
        <v>0</v>
      </c>
      <c r="AE303" s="28"/>
      <c r="AF303" s="28"/>
      <c r="AG303" s="28"/>
      <c r="AH303" s="28"/>
      <c r="AI303" s="27">
        <v>0</v>
      </c>
      <c r="AJ303" s="27">
        <v>0</v>
      </c>
      <c r="AK303" s="27">
        <v>0</v>
      </c>
      <c r="AL303" s="27">
        <v>0</v>
      </c>
      <c r="AM303" s="25">
        <v>0</v>
      </c>
      <c r="AN303" s="25">
        <v>0</v>
      </c>
      <c r="AO303" s="25">
        <v>0</v>
      </c>
      <c r="AP303" s="25">
        <v>0</v>
      </c>
    </row>
    <row r="304" spans="1:42" s="4" customFormat="1" ht="37.5" hidden="1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0</v>
      </c>
      <c r="G304" s="26">
        <v>0</v>
      </c>
      <c r="H304" s="26">
        <v>0</v>
      </c>
      <c r="I304" s="26">
        <v>0</v>
      </c>
      <c r="J304" s="26">
        <v>0</v>
      </c>
      <c r="K304" s="25">
        <v>0</v>
      </c>
      <c r="L304" s="25">
        <v>0</v>
      </c>
      <c r="M304" s="25">
        <v>0</v>
      </c>
      <c r="N304" s="25">
        <v>0</v>
      </c>
      <c r="O304" s="26">
        <v>0</v>
      </c>
      <c r="P304" s="26">
        <v>0</v>
      </c>
      <c r="Q304" s="26">
        <v>0</v>
      </c>
      <c r="R304" s="26">
        <v>0</v>
      </c>
      <c r="S304" s="27">
        <v>0</v>
      </c>
      <c r="T304" s="27">
        <v>0</v>
      </c>
      <c r="U304" s="27">
        <v>0</v>
      </c>
      <c r="V304" s="27">
        <v>0</v>
      </c>
      <c r="W304" s="26">
        <v>0</v>
      </c>
      <c r="X304" s="26">
        <v>0</v>
      </c>
      <c r="Y304" s="26">
        <v>0</v>
      </c>
      <c r="Z304" s="26">
        <v>0</v>
      </c>
      <c r="AA304" s="25">
        <v>0</v>
      </c>
      <c r="AB304" s="25">
        <v>0</v>
      </c>
      <c r="AC304" s="25">
        <v>0</v>
      </c>
      <c r="AD304" s="25">
        <v>0</v>
      </c>
      <c r="AE304" s="28"/>
      <c r="AF304" s="28"/>
      <c r="AG304" s="28"/>
      <c r="AH304" s="28"/>
      <c r="AI304" s="27">
        <v>0</v>
      </c>
      <c r="AJ304" s="27">
        <v>0</v>
      </c>
      <c r="AK304" s="27">
        <v>0</v>
      </c>
      <c r="AL304" s="27">
        <v>0</v>
      </c>
      <c r="AM304" s="25">
        <v>0</v>
      </c>
      <c r="AN304" s="25">
        <v>0</v>
      </c>
      <c r="AO304" s="25">
        <v>0</v>
      </c>
      <c r="AP304" s="25">
        <v>0</v>
      </c>
    </row>
    <row r="305" spans="1:42" s="4" customFormat="1" ht="37.5" hidden="1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0</v>
      </c>
      <c r="G305" s="26">
        <v>0</v>
      </c>
      <c r="H305" s="26">
        <v>0</v>
      </c>
      <c r="I305" s="26">
        <v>0</v>
      </c>
      <c r="J305" s="26">
        <v>0</v>
      </c>
      <c r="K305" s="25">
        <v>0</v>
      </c>
      <c r="L305" s="25">
        <v>0</v>
      </c>
      <c r="M305" s="25">
        <v>0</v>
      </c>
      <c r="N305" s="25">
        <v>0</v>
      </c>
      <c r="O305" s="26">
        <v>0</v>
      </c>
      <c r="P305" s="26">
        <v>0</v>
      </c>
      <c r="Q305" s="26">
        <v>0</v>
      </c>
      <c r="R305" s="26">
        <v>0</v>
      </c>
      <c r="S305" s="27">
        <v>0</v>
      </c>
      <c r="T305" s="27">
        <v>0</v>
      </c>
      <c r="U305" s="27">
        <v>0</v>
      </c>
      <c r="V305" s="27">
        <v>0</v>
      </c>
      <c r="W305" s="26">
        <v>0</v>
      </c>
      <c r="X305" s="26">
        <v>0</v>
      </c>
      <c r="Y305" s="26">
        <v>0</v>
      </c>
      <c r="Z305" s="26">
        <v>0</v>
      </c>
      <c r="AA305" s="25">
        <v>0</v>
      </c>
      <c r="AB305" s="25">
        <v>0</v>
      </c>
      <c r="AC305" s="25">
        <v>0</v>
      </c>
      <c r="AD305" s="25">
        <v>0</v>
      </c>
      <c r="AE305" s="28"/>
      <c r="AF305" s="28"/>
      <c r="AG305" s="28"/>
      <c r="AH305" s="28"/>
      <c r="AI305" s="27">
        <v>0</v>
      </c>
      <c r="AJ305" s="27">
        <v>0</v>
      </c>
      <c r="AK305" s="27">
        <v>0</v>
      </c>
      <c r="AL305" s="27">
        <v>0</v>
      </c>
      <c r="AM305" s="25">
        <v>0</v>
      </c>
      <c r="AN305" s="25">
        <v>0</v>
      </c>
      <c r="AO305" s="25">
        <v>0</v>
      </c>
      <c r="AP305" s="25">
        <v>0</v>
      </c>
    </row>
    <row r="306" spans="1:42" s="4" customFormat="1" ht="37.5" hidden="1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0</v>
      </c>
      <c r="G306" s="26">
        <v>0</v>
      </c>
      <c r="H306" s="26">
        <v>0</v>
      </c>
      <c r="I306" s="26">
        <v>0</v>
      </c>
      <c r="J306" s="26">
        <v>0</v>
      </c>
      <c r="K306" s="25">
        <v>0</v>
      </c>
      <c r="L306" s="25">
        <v>0</v>
      </c>
      <c r="M306" s="25">
        <v>0</v>
      </c>
      <c r="N306" s="25">
        <v>0</v>
      </c>
      <c r="O306" s="26">
        <v>0</v>
      </c>
      <c r="P306" s="26">
        <v>0</v>
      </c>
      <c r="Q306" s="26">
        <v>0</v>
      </c>
      <c r="R306" s="26">
        <v>0</v>
      </c>
      <c r="S306" s="27">
        <v>0</v>
      </c>
      <c r="T306" s="27">
        <v>0</v>
      </c>
      <c r="U306" s="27">
        <v>0</v>
      </c>
      <c r="V306" s="27">
        <v>0</v>
      </c>
      <c r="W306" s="26">
        <v>0</v>
      </c>
      <c r="X306" s="26">
        <v>0</v>
      </c>
      <c r="Y306" s="26">
        <v>0</v>
      </c>
      <c r="Z306" s="26">
        <v>0</v>
      </c>
      <c r="AA306" s="25">
        <v>0</v>
      </c>
      <c r="AB306" s="25">
        <v>0</v>
      </c>
      <c r="AC306" s="25">
        <v>0</v>
      </c>
      <c r="AD306" s="25">
        <v>0</v>
      </c>
      <c r="AE306" s="28"/>
      <c r="AF306" s="28"/>
      <c r="AG306" s="28"/>
      <c r="AH306" s="28"/>
      <c r="AI306" s="27">
        <v>0</v>
      </c>
      <c r="AJ306" s="27">
        <v>0</v>
      </c>
      <c r="AK306" s="27">
        <v>0</v>
      </c>
      <c r="AL306" s="27">
        <v>0</v>
      </c>
      <c r="AM306" s="25">
        <v>0</v>
      </c>
      <c r="AN306" s="25">
        <v>0</v>
      </c>
      <c r="AO306" s="25">
        <v>0</v>
      </c>
      <c r="AP306" s="25">
        <v>0</v>
      </c>
    </row>
    <row r="307" spans="1:42" s="4" customFormat="1" ht="37.5" hidden="1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0</v>
      </c>
      <c r="G307" s="26">
        <v>0</v>
      </c>
      <c r="H307" s="26">
        <v>0</v>
      </c>
      <c r="I307" s="26">
        <v>0</v>
      </c>
      <c r="J307" s="26">
        <v>0</v>
      </c>
      <c r="K307" s="25">
        <v>0</v>
      </c>
      <c r="L307" s="25">
        <v>0</v>
      </c>
      <c r="M307" s="25">
        <v>0</v>
      </c>
      <c r="N307" s="25">
        <v>0</v>
      </c>
      <c r="O307" s="26">
        <v>0</v>
      </c>
      <c r="P307" s="26">
        <v>0</v>
      </c>
      <c r="Q307" s="26">
        <v>0</v>
      </c>
      <c r="R307" s="26">
        <v>0</v>
      </c>
      <c r="S307" s="27">
        <v>0</v>
      </c>
      <c r="T307" s="27">
        <v>0</v>
      </c>
      <c r="U307" s="27">
        <v>0</v>
      </c>
      <c r="V307" s="27">
        <v>0</v>
      </c>
      <c r="W307" s="26">
        <v>0</v>
      </c>
      <c r="X307" s="26">
        <v>0</v>
      </c>
      <c r="Y307" s="26">
        <v>0</v>
      </c>
      <c r="Z307" s="26">
        <v>0</v>
      </c>
      <c r="AA307" s="25">
        <v>0</v>
      </c>
      <c r="AB307" s="25">
        <v>0</v>
      </c>
      <c r="AC307" s="25">
        <v>0</v>
      </c>
      <c r="AD307" s="25">
        <v>0</v>
      </c>
      <c r="AE307" s="28"/>
      <c r="AF307" s="28"/>
      <c r="AG307" s="28"/>
      <c r="AH307" s="28"/>
      <c r="AI307" s="27">
        <v>0</v>
      </c>
      <c r="AJ307" s="27">
        <v>0</v>
      </c>
      <c r="AK307" s="27">
        <v>0</v>
      </c>
      <c r="AL307" s="27">
        <v>0</v>
      </c>
      <c r="AM307" s="25">
        <v>0</v>
      </c>
      <c r="AN307" s="25">
        <v>0</v>
      </c>
      <c r="AO307" s="25">
        <v>0</v>
      </c>
      <c r="AP307" s="25">
        <v>0</v>
      </c>
    </row>
    <row r="308" spans="1:42" s="46" customFormat="1" hidden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0</v>
      </c>
      <c r="G308" s="42">
        <v>0</v>
      </c>
      <c r="H308" s="42">
        <v>0</v>
      </c>
      <c r="I308" s="42">
        <v>0</v>
      </c>
      <c r="J308" s="42">
        <v>0</v>
      </c>
      <c r="K308" s="41">
        <v>0</v>
      </c>
      <c r="L308" s="41">
        <v>0</v>
      </c>
      <c r="M308" s="41">
        <v>0</v>
      </c>
      <c r="N308" s="41">
        <v>0</v>
      </c>
      <c r="O308" s="42">
        <v>0</v>
      </c>
      <c r="P308" s="42">
        <v>0</v>
      </c>
      <c r="Q308" s="42">
        <v>0</v>
      </c>
      <c r="R308" s="42">
        <v>0</v>
      </c>
      <c r="S308" s="43">
        <v>0</v>
      </c>
      <c r="T308" s="43">
        <v>0</v>
      </c>
      <c r="U308" s="43">
        <v>0</v>
      </c>
      <c r="V308" s="43">
        <v>0</v>
      </c>
      <c r="W308" s="42">
        <v>0</v>
      </c>
      <c r="X308" s="42">
        <v>0</v>
      </c>
      <c r="Y308" s="42">
        <v>0</v>
      </c>
      <c r="Z308" s="42">
        <v>0</v>
      </c>
      <c r="AA308" s="41">
        <v>0</v>
      </c>
      <c r="AB308" s="41">
        <v>0</v>
      </c>
      <c r="AC308" s="41">
        <v>0</v>
      </c>
      <c r="AD308" s="41">
        <v>0</v>
      </c>
      <c r="AE308" s="44" t="s">
        <v>31</v>
      </c>
      <c r="AF308" s="44" t="s">
        <v>31</v>
      </c>
      <c r="AG308" s="44" t="s">
        <v>31</v>
      </c>
      <c r="AH308" s="44" t="s">
        <v>31</v>
      </c>
      <c r="AI308" s="43">
        <v>0</v>
      </c>
      <c r="AJ308" s="43">
        <v>0</v>
      </c>
      <c r="AK308" s="43">
        <v>0</v>
      </c>
      <c r="AL308" s="43">
        <v>0</v>
      </c>
      <c r="AM308" s="41">
        <v>0</v>
      </c>
      <c r="AN308" s="41">
        <v>0</v>
      </c>
      <c r="AO308" s="41">
        <v>0</v>
      </c>
      <c r="AP308" s="41">
        <v>0</v>
      </c>
    </row>
    <row r="309" spans="1:42" s="4" customFormat="1" hidden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0</v>
      </c>
      <c r="G309" s="26">
        <v>0</v>
      </c>
      <c r="H309" s="26">
        <v>0</v>
      </c>
      <c r="I309" s="26">
        <v>0</v>
      </c>
      <c r="J309" s="26">
        <v>0</v>
      </c>
      <c r="K309" s="25">
        <v>0</v>
      </c>
      <c r="L309" s="25">
        <v>0</v>
      </c>
      <c r="M309" s="25">
        <v>0</v>
      </c>
      <c r="N309" s="25">
        <v>0</v>
      </c>
      <c r="O309" s="26">
        <v>0</v>
      </c>
      <c r="P309" s="26">
        <v>0</v>
      </c>
      <c r="Q309" s="26">
        <v>0</v>
      </c>
      <c r="R309" s="26">
        <v>0</v>
      </c>
      <c r="S309" s="54">
        <v>0</v>
      </c>
      <c r="T309" s="54">
        <v>0</v>
      </c>
      <c r="U309" s="54">
        <v>0</v>
      </c>
      <c r="V309" s="54">
        <v>0</v>
      </c>
      <c r="W309" s="26">
        <v>0</v>
      </c>
      <c r="X309" s="26">
        <v>0</v>
      </c>
      <c r="Y309" s="26">
        <v>0</v>
      </c>
      <c r="Z309" s="26">
        <v>0</v>
      </c>
      <c r="AA309" s="25">
        <v>0</v>
      </c>
      <c r="AB309" s="25">
        <v>0</v>
      </c>
      <c r="AC309" s="25">
        <v>0</v>
      </c>
      <c r="AD309" s="25">
        <v>0</v>
      </c>
      <c r="AE309" s="28"/>
      <c r="AF309" s="28"/>
      <c r="AG309" s="28"/>
      <c r="AH309" s="28"/>
      <c r="AI309" s="27">
        <v>0</v>
      </c>
      <c r="AJ309" s="27">
        <v>0</v>
      </c>
      <c r="AK309" s="27">
        <v>0</v>
      </c>
      <c r="AL309" s="27">
        <v>0</v>
      </c>
      <c r="AM309" s="25">
        <v>0</v>
      </c>
      <c r="AN309" s="25">
        <v>0</v>
      </c>
      <c r="AO309" s="25">
        <v>0</v>
      </c>
      <c r="AP309" s="25">
        <v>0</v>
      </c>
    </row>
    <row r="310" spans="1:42" s="4" customFormat="1" ht="37.5" hidden="1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0</v>
      </c>
      <c r="G310" s="26">
        <v>0</v>
      </c>
      <c r="H310" s="26">
        <v>0</v>
      </c>
      <c r="I310" s="26">
        <v>0</v>
      </c>
      <c r="J310" s="26">
        <v>0</v>
      </c>
      <c r="K310" s="25">
        <v>0</v>
      </c>
      <c r="L310" s="25">
        <v>0</v>
      </c>
      <c r="M310" s="25">
        <v>0</v>
      </c>
      <c r="N310" s="25">
        <v>0</v>
      </c>
      <c r="O310" s="26">
        <v>0</v>
      </c>
      <c r="P310" s="26">
        <v>0</v>
      </c>
      <c r="Q310" s="26">
        <v>0</v>
      </c>
      <c r="R310" s="26">
        <v>0</v>
      </c>
      <c r="S310" s="54">
        <v>0</v>
      </c>
      <c r="T310" s="54">
        <v>0</v>
      </c>
      <c r="U310" s="54">
        <v>0</v>
      </c>
      <c r="V310" s="54">
        <v>0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0</v>
      </c>
      <c r="AB310" s="25">
        <v>0</v>
      </c>
      <c r="AC310" s="25">
        <v>0</v>
      </c>
      <c r="AD310" s="25">
        <v>0</v>
      </c>
      <c r="AE310" s="28"/>
      <c r="AF310" s="28"/>
      <c r="AG310" s="28"/>
      <c r="AH310" s="28"/>
      <c r="AI310" s="27">
        <v>0</v>
      </c>
      <c r="AJ310" s="27">
        <v>0</v>
      </c>
      <c r="AK310" s="27">
        <v>0</v>
      </c>
      <c r="AL310" s="27">
        <v>0</v>
      </c>
      <c r="AM310" s="25">
        <v>0</v>
      </c>
      <c r="AN310" s="25">
        <v>0</v>
      </c>
      <c r="AO310" s="25">
        <v>0</v>
      </c>
      <c r="AP310" s="25">
        <v>0</v>
      </c>
    </row>
    <row r="311" spans="1:42" s="4" customFormat="1" hidden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0</v>
      </c>
      <c r="G311" s="26">
        <v>0</v>
      </c>
      <c r="H311" s="26">
        <v>0</v>
      </c>
      <c r="I311" s="26">
        <v>0</v>
      </c>
      <c r="J311" s="26">
        <v>0</v>
      </c>
      <c r="K311" s="25">
        <v>0</v>
      </c>
      <c r="L311" s="25">
        <v>0</v>
      </c>
      <c r="M311" s="25">
        <v>0</v>
      </c>
      <c r="N311" s="25">
        <v>0</v>
      </c>
      <c r="O311" s="26">
        <v>0</v>
      </c>
      <c r="P311" s="26">
        <v>0</v>
      </c>
      <c r="Q311" s="26">
        <v>0</v>
      </c>
      <c r="R311" s="26">
        <v>0</v>
      </c>
      <c r="S311" s="27">
        <v>0</v>
      </c>
      <c r="T311" s="27">
        <v>0</v>
      </c>
      <c r="U311" s="27">
        <v>0</v>
      </c>
      <c r="V311" s="27">
        <v>0</v>
      </c>
      <c r="W311" s="26">
        <v>0</v>
      </c>
      <c r="X311" s="26">
        <v>0</v>
      </c>
      <c r="Y311" s="26">
        <v>0</v>
      </c>
      <c r="Z311" s="26">
        <v>0</v>
      </c>
      <c r="AA311" s="25">
        <v>0</v>
      </c>
      <c r="AB311" s="25">
        <v>0</v>
      </c>
      <c r="AC311" s="25">
        <v>0</v>
      </c>
      <c r="AD311" s="25">
        <v>0</v>
      </c>
      <c r="AE311" s="28"/>
      <c r="AF311" s="28"/>
      <c r="AG311" s="28"/>
      <c r="AH311" s="28"/>
      <c r="AI311" s="27">
        <v>0</v>
      </c>
      <c r="AJ311" s="27">
        <v>0</v>
      </c>
      <c r="AK311" s="27">
        <v>0</v>
      </c>
      <c r="AL311" s="27">
        <v>0</v>
      </c>
      <c r="AM311" s="25">
        <v>0</v>
      </c>
      <c r="AN311" s="25">
        <v>0</v>
      </c>
      <c r="AO311" s="25">
        <v>0</v>
      </c>
      <c r="AP311" s="25">
        <v>0</v>
      </c>
    </row>
    <row r="312" spans="1:42" s="4" customFormat="1" ht="37.5" hidden="1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0</v>
      </c>
      <c r="G312" s="26">
        <v>0</v>
      </c>
      <c r="H312" s="26">
        <v>0</v>
      </c>
      <c r="I312" s="26">
        <v>0</v>
      </c>
      <c r="J312" s="26">
        <v>0</v>
      </c>
      <c r="K312" s="25">
        <v>0</v>
      </c>
      <c r="L312" s="25">
        <v>0</v>
      </c>
      <c r="M312" s="25">
        <v>0</v>
      </c>
      <c r="N312" s="25">
        <v>0</v>
      </c>
      <c r="O312" s="26">
        <v>0</v>
      </c>
      <c r="P312" s="26">
        <v>0</v>
      </c>
      <c r="Q312" s="26">
        <v>0</v>
      </c>
      <c r="R312" s="26">
        <v>0</v>
      </c>
      <c r="S312" s="54">
        <v>0</v>
      </c>
      <c r="T312" s="54">
        <v>0</v>
      </c>
      <c r="U312" s="54">
        <v>0</v>
      </c>
      <c r="V312" s="54">
        <v>0</v>
      </c>
      <c r="W312" s="26">
        <v>0</v>
      </c>
      <c r="X312" s="26">
        <v>0</v>
      </c>
      <c r="Y312" s="26">
        <v>0</v>
      </c>
      <c r="Z312" s="26">
        <v>0</v>
      </c>
      <c r="AA312" s="25">
        <v>0</v>
      </c>
      <c r="AB312" s="25">
        <v>0</v>
      </c>
      <c r="AC312" s="25">
        <v>0</v>
      </c>
      <c r="AD312" s="25">
        <v>0</v>
      </c>
      <c r="AE312" s="28"/>
      <c r="AF312" s="28"/>
      <c r="AG312" s="28"/>
      <c r="AH312" s="28"/>
      <c r="AI312" s="27">
        <v>0</v>
      </c>
      <c r="AJ312" s="27">
        <v>0</v>
      </c>
      <c r="AK312" s="27">
        <v>0</v>
      </c>
      <c r="AL312" s="27">
        <v>0</v>
      </c>
      <c r="AM312" s="25">
        <v>0</v>
      </c>
      <c r="AN312" s="25">
        <v>0</v>
      </c>
      <c r="AO312" s="25">
        <v>0</v>
      </c>
      <c r="AP312" s="25">
        <v>0</v>
      </c>
    </row>
    <row r="313" spans="1:42" s="4" customFormat="1" ht="37.5" hidden="1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0</v>
      </c>
      <c r="G313" s="26">
        <v>0</v>
      </c>
      <c r="H313" s="26">
        <v>0</v>
      </c>
      <c r="I313" s="26">
        <v>0</v>
      </c>
      <c r="J313" s="26">
        <v>0</v>
      </c>
      <c r="K313" s="25">
        <v>0</v>
      </c>
      <c r="L313" s="25">
        <v>0</v>
      </c>
      <c r="M313" s="25">
        <v>0</v>
      </c>
      <c r="N313" s="25">
        <v>0</v>
      </c>
      <c r="O313" s="26">
        <v>0</v>
      </c>
      <c r="P313" s="26">
        <v>0</v>
      </c>
      <c r="Q313" s="26">
        <v>0</v>
      </c>
      <c r="R313" s="26">
        <v>0</v>
      </c>
      <c r="S313" s="27">
        <v>0</v>
      </c>
      <c r="T313" s="27">
        <v>0</v>
      </c>
      <c r="U313" s="27">
        <v>0</v>
      </c>
      <c r="V313" s="27">
        <v>0</v>
      </c>
      <c r="W313" s="26">
        <v>0</v>
      </c>
      <c r="X313" s="26">
        <v>0</v>
      </c>
      <c r="Y313" s="26">
        <v>0</v>
      </c>
      <c r="Z313" s="26">
        <v>0</v>
      </c>
      <c r="AA313" s="25">
        <v>0</v>
      </c>
      <c r="AB313" s="25">
        <v>0</v>
      </c>
      <c r="AC313" s="25">
        <v>0</v>
      </c>
      <c r="AD313" s="25">
        <v>0</v>
      </c>
      <c r="AE313" s="28"/>
      <c r="AF313" s="28"/>
      <c r="AG313" s="28"/>
      <c r="AH313" s="28"/>
      <c r="AI313" s="27">
        <v>0</v>
      </c>
      <c r="AJ313" s="27">
        <v>0</v>
      </c>
      <c r="AK313" s="27">
        <v>0</v>
      </c>
      <c r="AL313" s="27">
        <v>0</v>
      </c>
      <c r="AM313" s="25">
        <v>0</v>
      </c>
      <c r="AN313" s="25">
        <v>0</v>
      </c>
      <c r="AO313" s="25">
        <v>0</v>
      </c>
      <c r="AP313" s="25">
        <v>0</v>
      </c>
    </row>
    <row r="314" spans="1:42" s="4" customFormat="1" ht="56.25" hidden="1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0</v>
      </c>
      <c r="G314" s="26">
        <v>0</v>
      </c>
      <c r="H314" s="26">
        <v>0</v>
      </c>
      <c r="I314" s="26">
        <v>0</v>
      </c>
      <c r="J314" s="26">
        <v>0</v>
      </c>
      <c r="K314" s="25">
        <v>0</v>
      </c>
      <c r="L314" s="25">
        <v>0</v>
      </c>
      <c r="M314" s="25">
        <v>0</v>
      </c>
      <c r="N314" s="25">
        <v>0</v>
      </c>
      <c r="O314" s="26">
        <v>0</v>
      </c>
      <c r="P314" s="26">
        <v>0</v>
      </c>
      <c r="Q314" s="26">
        <v>0</v>
      </c>
      <c r="R314" s="26">
        <v>0</v>
      </c>
      <c r="S314" s="54">
        <v>0</v>
      </c>
      <c r="T314" s="54">
        <v>0</v>
      </c>
      <c r="U314" s="54">
        <v>0</v>
      </c>
      <c r="V314" s="54">
        <v>0</v>
      </c>
      <c r="W314" s="26">
        <v>0</v>
      </c>
      <c r="X314" s="26">
        <v>0</v>
      </c>
      <c r="Y314" s="26">
        <v>0</v>
      </c>
      <c r="Z314" s="26">
        <v>0</v>
      </c>
      <c r="AA314" s="25">
        <v>0</v>
      </c>
      <c r="AB314" s="25">
        <v>0</v>
      </c>
      <c r="AC314" s="25">
        <v>0</v>
      </c>
      <c r="AD314" s="25">
        <v>0</v>
      </c>
      <c r="AE314" s="28"/>
      <c r="AF314" s="28"/>
      <c r="AG314" s="28"/>
      <c r="AH314" s="28"/>
      <c r="AI314" s="27">
        <v>0</v>
      </c>
      <c r="AJ314" s="27">
        <v>0</v>
      </c>
      <c r="AK314" s="27">
        <v>0</v>
      </c>
      <c r="AL314" s="27">
        <v>0</v>
      </c>
      <c r="AM314" s="25">
        <v>0</v>
      </c>
      <c r="AN314" s="25">
        <v>0</v>
      </c>
      <c r="AO314" s="25">
        <v>0</v>
      </c>
      <c r="AP314" s="25">
        <v>0</v>
      </c>
    </row>
    <row r="315" spans="1:42" s="46" customFormat="1" hidden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0</v>
      </c>
      <c r="G315" s="42">
        <v>0</v>
      </c>
      <c r="H315" s="42">
        <v>0</v>
      </c>
      <c r="I315" s="42">
        <v>0</v>
      </c>
      <c r="J315" s="42">
        <v>0</v>
      </c>
      <c r="K315" s="41">
        <v>0</v>
      </c>
      <c r="L315" s="41">
        <v>0</v>
      </c>
      <c r="M315" s="41">
        <v>0</v>
      </c>
      <c r="N315" s="41">
        <v>0</v>
      </c>
      <c r="O315" s="42">
        <v>0</v>
      </c>
      <c r="P315" s="42">
        <v>0</v>
      </c>
      <c r="Q315" s="42">
        <v>0</v>
      </c>
      <c r="R315" s="42">
        <v>0</v>
      </c>
      <c r="S315" s="43">
        <v>0</v>
      </c>
      <c r="T315" s="43">
        <v>0</v>
      </c>
      <c r="U315" s="43">
        <v>0</v>
      </c>
      <c r="V315" s="43">
        <v>0</v>
      </c>
      <c r="W315" s="42">
        <v>0</v>
      </c>
      <c r="X315" s="42">
        <v>0</v>
      </c>
      <c r="Y315" s="42">
        <v>0</v>
      </c>
      <c r="Z315" s="42">
        <v>0</v>
      </c>
      <c r="AA315" s="41">
        <v>0</v>
      </c>
      <c r="AB315" s="41">
        <v>0</v>
      </c>
      <c r="AC315" s="41">
        <v>0</v>
      </c>
      <c r="AD315" s="41">
        <v>0</v>
      </c>
      <c r="AE315" s="44" t="s">
        <v>31</v>
      </c>
      <c r="AF315" s="44" t="s">
        <v>31</v>
      </c>
      <c r="AG315" s="44" t="s">
        <v>31</v>
      </c>
      <c r="AH315" s="44" t="s">
        <v>31</v>
      </c>
      <c r="AI315" s="43">
        <v>0</v>
      </c>
      <c r="AJ315" s="43">
        <v>0</v>
      </c>
      <c r="AK315" s="43">
        <v>0</v>
      </c>
      <c r="AL315" s="43">
        <v>0</v>
      </c>
      <c r="AM315" s="41">
        <v>0</v>
      </c>
      <c r="AN315" s="41">
        <v>0</v>
      </c>
      <c r="AO315" s="41">
        <v>0</v>
      </c>
      <c r="AP315" s="41">
        <v>0</v>
      </c>
    </row>
    <row r="316" spans="1:42" s="4" customFormat="1" hidden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0</v>
      </c>
      <c r="G316" s="26">
        <v>0</v>
      </c>
      <c r="H316" s="26">
        <v>0</v>
      </c>
      <c r="I316" s="26">
        <v>0</v>
      </c>
      <c r="J316" s="26">
        <v>0</v>
      </c>
      <c r="K316" s="25">
        <v>0</v>
      </c>
      <c r="L316" s="25">
        <v>0</v>
      </c>
      <c r="M316" s="25">
        <v>0</v>
      </c>
      <c r="N316" s="25">
        <v>0</v>
      </c>
      <c r="O316" s="26">
        <v>0</v>
      </c>
      <c r="P316" s="26">
        <v>0</v>
      </c>
      <c r="Q316" s="26">
        <v>0</v>
      </c>
      <c r="R316" s="26">
        <v>0</v>
      </c>
      <c r="S316" s="27">
        <v>0</v>
      </c>
      <c r="T316" s="27">
        <v>0</v>
      </c>
      <c r="U316" s="27">
        <v>0</v>
      </c>
      <c r="V316" s="27">
        <v>0</v>
      </c>
      <c r="W316" s="26">
        <v>0</v>
      </c>
      <c r="X316" s="26">
        <v>0</v>
      </c>
      <c r="Y316" s="26">
        <v>0</v>
      </c>
      <c r="Z316" s="26">
        <v>0</v>
      </c>
      <c r="AA316" s="25">
        <v>0</v>
      </c>
      <c r="AB316" s="25">
        <v>0</v>
      </c>
      <c r="AC316" s="25">
        <v>0</v>
      </c>
      <c r="AD316" s="25">
        <v>0</v>
      </c>
      <c r="AE316" s="28"/>
      <c r="AF316" s="28"/>
      <c r="AG316" s="28"/>
      <c r="AH316" s="28"/>
      <c r="AI316" s="27">
        <v>0</v>
      </c>
      <c r="AJ316" s="27">
        <v>0</v>
      </c>
      <c r="AK316" s="27">
        <v>0</v>
      </c>
      <c r="AL316" s="27">
        <v>0</v>
      </c>
      <c r="AM316" s="25">
        <v>0</v>
      </c>
      <c r="AN316" s="25">
        <v>0</v>
      </c>
      <c r="AO316" s="25">
        <v>0</v>
      </c>
      <c r="AP316" s="25">
        <v>0</v>
      </c>
    </row>
    <row r="317" spans="1:42" s="4" customFormat="1" hidden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0</v>
      </c>
      <c r="G317" s="26">
        <v>0</v>
      </c>
      <c r="H317" s="26">
        <v>0</v>
      </c>
      <c r="I317" s="26">
        <v>0</v>
      </c>
      <c r="J317" s="26">
        <v>0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0</v>
      </c>
      <c r="X317" s="26">
        <v>0</v>
      </c>
      <c r="Y317" s="26">
        <v>0</v>
      </c>
      <c r="Z317" s="26">
        <v>0</v>
      </c>
      <c r="AA317" s="25">
        <v>0</v>
      </c>
      <c r="AB317" s="25">
        <v>0</v>
      </c>
      <c r="AC317" s="25">
        <v>0</v>
      </c>
      <c r="AD317" s="25">
        <v>0</v>
      </c>
      <c r="AE317" s="28"/>
      <c r="AF317" s="28"/>
      <c r="AG317" s="28"/>
      <c r="AH317" s="28"/>
      <c r="AI317" s="27">
        <v>0</v>
      </c>
      <c r="AJ317" s="27">
        <v>0</v>
      </c>
      <c r="AK317" s="27">
        <v>0</v>
      </c>
      <c r="AL317" s="27">
        <v>0</v>
      </c>
      <c r="AM317" s="25">
        <v>0</v>
      </c>
      <c r="AN317" s="25">
        <v>0</v>
      </c>
      <c r="AO317" s="25">
        <v>0</v>
      </c>
      <c r="AP317" s="25">
        <v>0</v>
      </c>
    </row>
    <row r="318" spans="1:42" s="4" customFormat="1" ht="37.5" hidden="1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0</v>
      </c>
      <c r="G318" s="26">
        <v>0</v>
      </c>
      <c r="H318" s="26">
        <v>0</v>
      </c>
      <c r="I318" s="26">
        <v>0</v>
      </c>
      <c r="J318" s="26">
        <v>0</v>
      </c>
      <c r="K318" s="25">
        <v>0</v>
      </c>
      <c r="L318" s="25">
        <v>0</v>
      </c>
      <c r="M318" s="25">
        <v>0</v>
      </c>
      <c r="N318" s="25">
        <v>0</v>
      </c>
      <c r="O318" s="26">
        <v>0</v>
      </c>
      <c r="P318" s="26">
        <v>0</v>
      </c>
      <c r="Q318" s="26">
        <v>0</v>
      </c>
      <c r="R318" s="26">
        <v>0</v>
      </c>
      <c r="S318" s="27">
        <v>0</v>
      </c>
      <c r="T318" s="27">
        <v>0</v>
      </c>
      <c r="U318" s="27">
        <v>0</v>
      </c>
      <c r="V318" s="27">
        <v>0</v>
      </c>
      <c r="W318" s="26">
        <v>0</v>
      </c>
      <c r="X318" s="26">
        <v>0</v>
      </c>
      <c r="Y318" s="26">
        <v>0</v>
      </c>
      <c r="Z318" s="26">
        <v>0</v>
      </c>
      <c r="AA318" s="25">
        <v>0</v>
      </c>
      <c r="AB318" s="25">
        <v>0</v>
      </c>
      <c r="AC318" s="25">
        <v>0</v>
      </c>
      <c r="AD318" s="25">
        <v>0</v>
      </c>
      <c r="AE318" s="28"/>
      <c r="AF318" s="28"/>
      <c r="AG318" s="28"/>
      <c r="AH318" s="28"/>
      <c r="AI318" s="27">
        <v>0</v>
      </c>
      <c r="AJ318" s="27">
        <v>0</v>
      </c>
      <c r="AK318" s="27">
        <v>0</v>
      </c>
      <c r="AL318" s="27">
        <v>0</v>
      </c>
      <c r="AM318" s="25">
        <v>0</v>
      </c>
      <c r="AN318" s="25">
        <v>0</v>
      </c>
      <c r="AO318" s="25">
        <v>0</v>
      </c>
      <c r="AP318" s="25">
        <v>0</v>
      </c>
    </row>
    <row r="319" spans="1:42" s="4" customFormat="1" hidden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0</v>
      </c>
      <c r="G319" s="26">
        <v>0</v>
      </c>
      <c r="H319" s="26">
        <v>0</v>
      </c>
      <c r="I319" s="26">
        <v>0</v>
      </c>
      <c r="J319" s="26">
        <v>0</v>
      </c>
      <c r="K319" s="25">
        <v>0</v>
      </c>
      <c r="L319" s="25">
        <v>0</v>
      </c>
      <c r="M319" s="25">
        <v>0</v>
      </c>
      <c r="N319" s="25">
        <v>0</v>
      </c>
      <c r="O319" s="26">
        <v>0</v>
      </c>
      <c r="P319" s="26">
        <v>0</v>
      </c>
      <c r="Q319" s="26">
        <v>0</v>
      </c>
      <c r="R319" s="26">
        <v>0</v>
      </c>
      <c r="S319" s="27">
        <v>0</v>
      </c>
      <c r="T319" s="27">
        <v>0</v>
      </c>
      <c r="U319" s="27">
        <v>0</v>
      </c>
      <c r="V319" s="27">
        <v>0</v>
      </c>
      <c r="W319" s="26">
        <v>0</v>
      </c>
      <c r="X319" s="26">
        <v>0</v>
      </c>
      <c r="Y319" s="26">
        <v>0</v>
      </c>
      <c r="Z319" s="26">
        <v>0</v>
      </c>
      <c r="AA319" s="25">
        <v>0</v>
      </c>
      <c r="AB319" s="25">
        <v>0</v>
      </c>
      <c r="AC319" s="25">
        <v>0</v>
      </c>
      <c r="AD319" s="25">
        <v>0</v>
      </c>
      <c r="AE319" s="28"/>
      <c r="AF319" s="28"/>
      <c r="AG319" s="28"/>
      <c r="AH319" s="28"/>
      <c r="AI319" s="27">
        <v>0</v>
      </c>
      <c r="AJ319" s="27">
        <v>0</v>
      </c>
      <c r="AK319" s="27">
        <v>0</v>
      </c>
      <c r="AL319" s="27">
        <v>0</v>
      </c>
      <c r="AM319" s="25">
        <v>0</v>
      </c>
      <c r="AN319" s="25">
        <v>0</v>
      </c>
      <c r="AO319" s="25">
        <v>0</v>
      </c>
      <c r="AP319" s="25">
        <v>0</v>
      </c>
    </row>
    <row r="320" spans="1:42" s="4" customFormat="1" ht="37.5" hidden="1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0</v>
      </c>
      <c r="G320" s="26">
        <v>0</v>
      </c>
      <c r="H320" s="26">
        <v>0</v>
      </c>
      <c r="I320" s="26">
        <v>0</v>
      </c>
      <c r="J320" s="26">
        <v>0</v>
      </c>
      <c r="K320" s="25">
        <v>0</v>
      </c>
      <c r="L320" s="25">
        <v>0</v>
      </c>
      <c r="M320" s="25">
        <v>0</v>
      </c>
      <c r="N320" s="25">
        <v>0</v>
      </c>
      <c r="O320" s="26">
        <v>0</v>
      </c>
      <c r="P320" s="26">
        <v>0</v>
      </c>
      <c r="Q320" s="26">
        <v>0</v>
      </c>
      <c r="R320" s="26">
        <v>0</v>
      </c>
      <c r="S320" s="27">
        <v>0</v>
      </c>
      <c r="T320" s="27">
        <v>0</v>
      </c>
      <c r="U320" s="27">
        <v>0</v>
      </c>
      <c r="V320" s="27">
        <v>0</v>
      </c>
      <c r="W320" s="26">
        <v>0</v>
      </c>
      <c r="X320" s="26">
        <v>0</v>
      </c>
      <c r="Y320" s="26">
        <v>0</v>
      </c>
      <c r="Z320" s="26">
        <v>0</v>
      </c>
      <c r="AA320" s="25">
        <v>0</v>
      </c>
      <c r="AB320" s="25">
        <v>0</v>
      </c>
      <c r="AC320" s="25">
        <v>0</v>
      </c>
      <c r="AD320" s="25">
        <v>0</v>
      </c>
      <c r="AE320" s="28"/>
      <c r="AF320" s="28"/>
      <c r="AG320" s="28"/>
      <c r="AH320" s="28"/>
      <c r="AI320" s="27">
        <v>0</v>
      </c>
      <c r="AJ320" s="27">
        <v>0</v>
      </c>
      <c r="AK320" s="27">
        <v>0</v>
      </c>
      <c r="AL320" s="27">
        <v>0</v>
      </c>
      <c r="AM320" s="25">
        <v>0</v>
      </c>
      <c r="AN320" s="25">
        <v>0</v>
      </c>
      <c r="AO320" s="25">
        <v>0</v>
      </c>
      <c r="AP320" s="25">
        <v>0</v>
      </c>
    </row>
    <row r="321" spans="1:42" s="4" customFormat="1" ht="37.5" hidden="1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0</v>
      </c>
      <c r="G321" s="26">
        <v>0</v>
      </c>
      <c r="H321" s="26">
        <v>0</v>
      </c>
      <c r="I321" s="26">
        <v>0</v>
      </c>
      <c r="J321" s="26">
        <v>0</v>
      </c>
      <c r="K321" s="25">
        <v>0</v>
      </c>
      <c r="L321" s="25">
        <v>0</v>
      </c>
      <c r="M321" s="25">
        <v>0</v>
      </c>
      <c r="N321" s="25">
        <v>0</v>
      </c>
      <c r="O321" s="26">
        <v>0</v>
      </c>
      <c r="P321" s="26">
        <v>0</v>
      </c>
      <c r="Q321" s="26">
        <v>0</v>
      </c>
      <c r="R321" s="26">
        <v>0</v>
      </c>
      <c r="S321" s="27">
        <v>0</v>
      </c>
      <c r="T321" s="27">
        <v>0</v>
      </c>
      <c r="U321" s="27">
        <v>0</v>
      </c>
      <c r="V321" s="27">
        <v>0</v>
      </c>
      <c r="W321" s="26">
        <v>0</v>
      </c>
      <c r="X321" s="26">
        <v>0</v>
      </c>
      <c r="Y321" s="26">
        <v>0</v>
      </c>
      <c r="Z321" s="26">
        <v>0</v>
      </c>
      <c r="AA321" s="25">
        <v>0</v>
      </c>
      <c r="AB321" s="25">
        <v>0</v>
      </c>
      <c r="AC321" s="25">
        <v>0</v>
      </c>
      <c r="AD321" s="25">
        <v>0</v>
      </c>
      <c r="AE321" s="28"/>
      <c r="AF321" s="28"/>
      <c r="AG321" s="28"/>
      <c r="AH321" s="28"/>
      <c r="AI321" s="27">
        <v>0</v>
      </c>
      <c r="AJ321" s="27">
        <v>0</v>
      </c>
      <c r="AK321" s="27">
        <v>0</v>
      </c>
      <c r="AL321" s="27">
        <v>0</v>
      </c>
      <c r="AM321" s="25">
        <v>0</v>
      </c>
      <c r="AN321" s="25">
        <v>0</v>
      </c>
      <c r="AO321" s="25">
        <v>0</v>
      </c>
      <c r="AP321" s="25">
        <v>0</v>
      </c>
    </row>
    <row r="322" spans="1:42" s="4" customFormat="1" ht="37.5" hidden="1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0</v>
      </c>
      <c r="G322" s="26">
        <v>0</v>
      </c>
      <c r="H322" s="26">
        <v>0</v>
      </c>
      <c r="I322" s="26">
        <v>0</v>
      </c>
      <c r="J322" s="26">
        <v>0</v>
      </c>
      <c r="K322" s="25">
        <v>0</v>
      </c>
      <c r="L322" s="25">
        <v>0</v>
      </c>
      <c r="M322" s="25">
        <v>0</v>
      </c>
      <c r="N322" s="25">
        <v>0</v>
      </c>
      <c r="O322" s="26">
        <v>0</v>
      </c>
      <c r="P322" s="26">
        <v>0</v>
      </c>
      <c r="Q322" s="26">
        <v>0</v>
      </c>
      <c r="R322" s="26">
        <v>0</v>
      </c>
      <c r="S322" s="27">
        <v>0</v>
      </c>
      <c r="T322" s="27">
        <v>0</v>
      </c>
      <c r="U322" s="27">
        <v>0</v>
      </c>
      <c r="V322" s="27">
        <v>0</v>
      </c>
      <c r="W322" s="26">
        <v>0</v>
      </c>
      <c r="X322" s="26">
        <v>0</v>
      </c>
      <c r="Y322" s="26">
        <v>0</v>
      </c>
      <c r="Z322" s="26">
        <v>0</v>
      </c>
      <c r="AA322" s="25">
        <v>0</v>
      </c>
      <c r="AB322" s="25">
        <v>0</v>
      </c>
      <c r="AC322" s="25">
        <v>0</v>
      </c>
      <c r="AD322" s="25">
        <v>0</v>
      </c>
      <c r="AE322" s="28"/>
      <c r="AF322" s="28"/>
      <c r="AG322" s="28"/>
      <c r="AH322" s="28"/>
      <c r="AI322" s="27">
        <v>0</v>
      </c>
      <c r="AJ322" s="27">
        <v>0</v>
      </c>
      <c r="AK322" s="27">
        <v>0</v>
      </c>
      <c r="AL322" s="27">
        <v>0</v>
      </c>
      <c r="AM322" s="25">
        <v>0</v>
      </c>
      <c r="AN322" s="25">
        <v>0</v>
      </c>
      <c r="AO322" s="25">
        <v>0</v>
      </c>
      <c r="AP322" s="25">
        <v>0</v>
      </c>
    </row>
    <row r="323" spans="1:42" s="4" customFormat="1" ht="37.5" hidden="1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0</v>
      </c>
      <c r="G323" s="26">
        <v>0</v>
      </c>
      <c r="H323" s="26">
        <v>0</v>
      </c>
      <c r="I323" s="26">
        <v>0</v>
      </c>
      <c r="J323" s="26">
        <v>0</v>
      </c>
      <c r="K323" s="25">
        <v>0</v>
      </c>
      <c r="L323" s="25">
        <v>0</v>
      </c>
      <c r="M323" s="25">
        <v>0</v>
      </c>
      <c r="N323" s="25">
        <v>0</v>
      </c>
      <c r="O323" s="26">
        <v>0</v>
      </c>
      <c r="P323" s="26">
        <v>0</v>
      </c>
      <c r="Q323" s="26">
        <v>0</v>
      </c>
      <c r="R323" s="26">
        <v>0</v>
      </c>
      <c r="S323" s="27">
        <v>0</v>
      </c>
      <c r="T323" s="27">
        <v>0</v>
      </c>
      <c r="U323" s="27">
        <v>0</v>
      </c>
      <c r="V323" s="27">
        <v>0</v>
      </c>
      <c r="W323" s="26">
        <v>0</v>
      </c>
      <c r="X323" s="26">
        <v>0</v>
      </c>
      <c r="Y323" s="26">
        <v>0</v>
      </c>
      <c r="Z323" s="26">
        <v>0</v>
      </c>
      <c r="AA323" s="25">
        <v>0</v>
      </c>
      <c r="AB323" s="25">
        <v>0</v>
      </c>
      <c r="AC323" s="25">
        <v>0</v>
      </c>
      <c r="AD323" s="25">
        <v>0</v>
      </c>
      <c r="AE323" s="28"/>
      <c r="AF323" s="28"/>
      <c r="AG323" s="28"/>
      <c r="AH323" s="28"/>
      <c r="AI323" s="27">
        <v>0</v>
      </c>
      <c r="AJ323" s="27">
        <v>0</v>
      </c>
      <c r="AK323" s="27">
        <v>0</v>
      </c>
      <c r="AL323" s="27">
        <v>0</v>
      </c>
      <c r="AM323" s="25">
        <v>0</v>
      </c>
      <c r="AN323" s="25">
        <v>0</v>
      </c>
      <c r="AO323" s="25">
        <v>0</v>
      </c>
      <c r="AP323" s="25">
        <v>0</v>
      </c>
    </row>
    <row r="324" spans="1:42" s="4" customFormat="1" ht="37.5" hidden="1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0</v>
      </c>
      <c r="G324" s="26">
        <v>0</v>
      </c>
      <c r="H324" s="26">
        <v>0</v>
      </c>
      <c r="I324" s="26">
        <v>0</v>
      </c>
      <c r="J324" s="26">
        <v>0</v>
      </c>
      <c r="K324" s="25">
        <v>0</v>
      </c>
      <c r="L324" s="25">
        <v>0</v>
      </c>
      <c r="M324" s="25">
        <v>0</v>
      </c>
      <c r="N324" s="25">
        <v>0</v>
      </c>
      <c r="O324" s="26">
        <v>0</v>
      </c>
      <c r="P324" s="26">
        <v>0</v>
      </c>
      <c r="Q324" s="26">
        <v>0</v>
      </c>
      <c r="R324" s="26">
        <v>0</v>
      </c>
      <c r="S324" s="27">
        <v>0</v>
      </c>
      <c r="T324" s="27">
        <v>0</v>
      </c>
      <c r="U324" s="27">
        <v>0</v>
      </c>
      <c r="V324" s="27">
        <v>0</v>
      </c>
      <c r="W324" s="26">
        <v>0</v>
      </c>
      <c r="X324" s="26">
        <v>0</v>
      </c>
      <c r="Y324" s="26">
        <v>0</v>
      </c>
      <c r="Z324" s="26">
        <v>0</v>
      </c>
      <c r="AA324" s="25">
        <v>0</v>
      </c>
      <c r="AB324" s="25">
        <v>0</v>
      </c>
      <c r="AC324" s="25">
        <v>0</v>
      </c>
      <c r="AD324" s="25">
        <v>0</v>
      </c>
      <c r="AE324" s="28"/>
      <c r="AF324" s="28"/>
      <c r="AG324" s="28"/>
      <c r="AH324" s="28"/>
      <c r="AI324" s="27">
        <v>0</v>
      </c>
      <c r="AJ324" s="27">
        <v>0</v>
      </c>
      <c r="AK324" s="27">
        <v>0</v>
      </c>
      <c r="AL324" s="27">
        <v>0</v>
      </c>
      <c r="AM324" s="25">
        <v>0</v>
      </c>
      <c r="AN324" s="25">
        <v>0</v>
      </c>
      <c r="AO324" s="25">
        <v>0</v>
      </c>
      <c r="AP324" s="25">
        <v>0</v>
      </c>
    </row>
    <row r="325" spans="1:42" s="4" customFormat="1" ht="37.5" hidden="1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0</v>
      </c>
      <c r="G325" s="26">
        <v>0</v>
      </c>
      <c r="H325" s="26">
        <v>0</v>
      </c>
      <c r="I325" s="26">
        <v>0</v>
      </c>
      <c r="J325" s="26">
        <v>0</v>
      </c>
      <c r="K325" s="25">
        <v>0</v>
      </c>
      <c r="L325" s="25">
        <v>0</v>
      </c>
      <c r="M325" s="25">
        <v>0</v>
      </c>
      <c r="N325" s="25">
        <v>0</v>
      </c>
      <c r="O325" s="26">
        <v>0</v>
      </c>
      <c r="P325" s="26">
        <v>0</v>
      </c>
      <c r="Q325" s="26">
        <v>0</v>
      </c>
      <c r="R325" s="26">
        <v>0</v>
      </c>
      <c r="S325" s="27">
        <v>0</v>
      </c>
      <c r="T325" s="27">
        <v>0</v>
      </c>
      <c r="U325" s="27">
        <v>0</v>
      </c>
      <c r="V325" s="27">
        <v>0</v>
      </c>
      <c r="W325" s="26">
        <v>0</v>
      </c>
      <c r="X325" s="26">
        <v>0</v>
      </c>
      <c r="Y325" s="26">
        <v>0</v>
      </c>
      <c r="Z325" s="26">
        <v>0</v>
      </c>
      <c r="AA325" s="25">
        <v>0</v>
      </c>
      <c r="AB325" s="25">
        <v>0</v>
      </c>
      <c r="AC325" s="25">
        <v>0</v>
      </c>
      <c r="AD325" s="25">
        <v>0</v>
      </c>
      <c r="AE325" s="28"/>
      <c r="AF325" s="28"/>
      <c r="AG325" s="28"/>
      <c r="AH325" s="28"/>
      <c r="AI325" s="27">
        <v>0</v>
      </c>
      <c r="AJ325" s="27">
        <v>0</v>
      </c>
      <c r="AK325" s="27">
        <v>0</v>
      </c>
      <c r="AL325" s="27">
        <v>0</v>
      </c>
      <c r="AM325" s="25">
        <v>0</v>
      </c>
      <c r="AN325" s="25">
        <v>0</v>
      </c>
      <c r="AO325" s="25">
        <v>0</v>
      </c>
      <c r="AP325" s="25">
        <v>0</v>
      </c>
    </row>
    <row r="326" spans="1:42" s="46" customFormat="1" hidden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0</v>
      </c>
      <c r="G326" s="42">
        <v>0</v>
      </c>
      <c r="H326" s="42">
        <v>0</v>
      </c>
      <c r="I326" s="42">
        <v>0</v>
      </c>
      <c r="J326" s="42">
        <v>0</v>
      </c>
      <c r="K326" s="41">
        <v>0</v>
      </c>
      <c r="L326" s="41">
        <v>0</v>
      </c>
      <c r="M326" s="41">
        <v>0</v>
      </c>
      <c r="N326" s="41">
        <v>0</v>
      </c>
      <c r="O326" s="42">
        <v>0</v>
      </c>
      <c r="P326" s="42">
        <v>0</v>
      </c>
      <c r="Q326" s="42">
        <v>0</v>
      </c>
      <c r="R326" s="42">
        <v>0</v>
      </c>
      <c r="S326" s="43">
        <v>0</v>
      </c>
      <c r="T326" s="43">
        <v>0</v>
      </c>
      <c r="U326" s="43">
        <v>0</v>
      </c>
      <c r="V326" s="43">
        <v>0</v>
      </c>
      <c r="W326" s="42">
        <v>804.04</v>
      </c>
      <c r="X326" s="42">
        <v>106.59</v>
      </c>
      <c r="Y326" s="42">
        <v>19.5</v>
      </c>
      <c r="Z326" s="42">
        <v>930.13</v>
      </c>
      <c r="AA326" s="41">
        <v>0</v>
      </c>
      <c r="AB326" s="41">
        <v>0</v>
      </c>
      <c r="AC326" s="41">
        <v>0</v>
      </c>
      <c r="AD326" s="41">
        <v>0</v>
      </c>
      <c r="AE326" s="44" t="s">
        <v>31</v>
      </c>
      <c r="AF326" s="44" t="s">
        <v>31</v>
      </c>
      <c r="AG326" s="44" t="s">
        <v>31</v>
      </c>
      <c r="AH326" s="44" t="s">
        <v>31</v>
      </c>
      <c r="AI326" s="43">
        <v>0</v>
      </c>
      <c r="AJ326" s="43">
        <v>0</v>
      </c>
      <c r="AK326" s="43">
        <v>0</v>
      </c>
      <c r="AL326" s="43">
        <v>0</v>
      </c>
      <c r="AM326" s="41">
        <v>0</v>
      </c>
      <c r="AN326" s="41">
        <v>0</v>
      </c>
      <c r="AO326" s="41">
        <v>0</v>
      </c>
      <c r="AP326" s="41">
        <v>0</v>
      </c>
    </row>
    <row r="327" spans="1:42" s="4" customFormat="1" hidden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0</v>
      </c>
      <c r="G327" s="26">
        <v>0</v>
      </c>
      <c r="H327" s="26">
        <v>0</v>
      </c>
      <c r="I327" s="26">
        <v>0</v>
      </c>
      <c r="J327" s="26">
        <v>0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0</v>
      </c>
      <c r="X327" s="26">
        <v>0</v>
      </c>
      <c r="Y327" s="26">
        <v>0</v>
      </c>
      <c r="Z327" s="26">
        <v>0</v>
      </c>
      <c r="AA327" s="25">
        <v>0</v>
      </c>
      <c r="AB327" s="25">
        <v>0</v>
      </c>
      <c r="AC327" s="25">
        <v>0</v>
      </c>
      <c r="AD327" s="25">
        <v>0</v>
      </c>
      <c r="AE327" s="28"/>
      <c r="AF327" s="28"/>
      <c r="AG327" s="28"/>
      <c r="AH327" s="28"/>
      <c r="AI327" s="27">
        <v>0</v>
      </c>
      <c r="AJ327" s="27">
        <v>0</v>
      </c>
      <c r="AK327" s="27">
        <v>0</v>
      </c>
      <c r="AL327" s="27">
        <v>0</v>
      </c>
      <c r="AM327" s="25">
        <v>0</v>
      </c>
      <c r="AN327" s="25">
        <v>0</v>
      </c>
      <c r="AO327" s="25">
        <v>0</v>
      </c>
      <c r="AP327" s="25">
        <v>0</v>
      </c>
    </row>
    <row r="328" spans="1:42" s="4" customFormat="1" hidden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0</v>
      </c>
      <c r="G328" s="26">
        <v>0</v>
      </c>
      <c r="H328" s="26">
        <v>0</v>
      </c>
      <c r="I328" s="26">
        <v>0</v>
      </c>
      <c r="J328" s="26">
        <v>0</v>
      </c>
      <c r="K328" s="25">
        <v>0</v>
      </c>
      <c r="L328" s="25">
        <v>0</v>
      </c>
      <c r="M328" s="25">
        <v>0</v>
      </c>
      <c r="N328" s="25">
        <v>0</v>
      </c>
      <c r="O328" s="26">
        <v>0</v>
      </c>
      <c r="P328" s="26">
        <v>0</v>
      </c>
      <c r="Q328" s="26">
        <v>0</v>
      </c>
      <c r="R328" s="26">
        <v>0</v>
      </c>
      <c r="S328" s="27">
        <v>0</v>
      </c>
      <c r="T328" s="27">
        <v>0</v>
      </c>
      <c r="U328" s="27">
        <v>0</v>
      </c>
      <c r="V328" s="27">
        <v>0</v>
      </c>
      <c r="W328" s="26">
        <v>0</v>
      </c>
      <c r="X328" s="26">
        <v>0</v>
      </c>
      <c r="Y328" s="26">
        <v>0</v>
      </c>
      <c r="Z328" s="26">
        <v>0</v>
      </c>
      <c r="AA328" s="25">
        <v>0</v>
      </c>
      <c r="AB328" s="25">
        <v>0</v>
      </c>
      <c r="AC328" s="25">
        <v>0</v>
      </c>
      <c r="AD328" s="25">
        <v>0</v>
      </c>
      <c r="AE328" s="28"/>
      <c r="AF328" s="28"/>
      <c r="AG328" s="28"/>
      <c r="AH328" s="28"/>
      <c r="AI328" s="27">
        <v>0</v>
      </c>
      <c r="AJ328" s="27">
        <v>0</v>
      </c>
      <c r="AK328" s="27">
        <v>0</v>
      </c>
      <c r="AL328" s="27">
        <v>0</v>
      </c>
      <c r="AM328" s="25">
        <v>0</v>
      </c>
      <c r="AN328" s="25">
        <v>0</v>
      </c>
      <c r="AO328" s="25">
        <v>0</v>
      </c>
      <c r="AP328" s="25">
        <v>0</v>
      </c>
    </row>
    <row r="329" spans="1:42" s="4" customFormat="1" ht="56.25" hidden="1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0</v>
      </c>
      <c r="G329" s="26">
        <v>0</v>
      </c>
      <c r="H329" s="26">
        <v>0</v>
      </c>
      <c r="I329" s="26">
        <v>0</v>
      </c>
      <c r="J329" s="26">
        <v>0</v>
      </c>
      <c r="K329" s="25">
        <v>0</v>
      </c>
      <c r="L329" s="25">
        <v>0</v>
      </c>
      <c r="M329" s="25">
        <v>0</v>
      </c>
      <c r="N329" s="25">
        <v>0</v>
      </c>
      <c r="O329" s="26">
        <v>0</v>
      </c>
      <c r="P329" s="26">
        <v>0</v>
      </c>
      <c r="Q329" s="26">
        <v>0</v>
      </c>
      <c r="R329" s="26">
        <v>0</v>
      </c>
      <c r="S329" s="27">
        <v>0</v>
      </c>
      <c r="T329" s="27">
        <v>0</v>
      </c>
      <c r="U329" s="27">
        <v>0</v>
      </c>
      <c r="V329" s="27">
        <v>0</v>
      </c>
      <c r="W329" s="26">
        <v>0</v>
      </c>
      <c r="X329" s="26">
        <v>0</v>
      </c>
      <c r="Y329" s="26">
        <v>0</v>
      </c>
      <c r="Z329" s="26">
        <v>0</v>
      </c>
      <c r="AA329" s="25">
        <v>0</v>
      </c>
      <c r="AB329" s="25">
        <v>0</v>
      </c>
      <c r="AC329" s="25">
        <v>0</v>
      </c>
      <c r="AD329" s="25">
        <v>0</v>
      </c>
      <c r="AE329" s="28"/>
      <c r="AF329" s="28"/>
      <c r="AG329" s="28"/>
      <c r="AH329" s="28"/>
      <c r="AI329" s="27">
        <v>0</v>
      </c>
      <c r="AJ329" s="27">
        <v>0</v>
      </c>
      <c r="AK329" s="27">
        <v>0</v>
      </c>
      <c r="AL329" s="27">
        <v>0</v>
      </c>
      <c r="AM329" s="25">
        <v>0</v>
      </c>
      <c r="AN329" s="25">
        <v>0</v>
      </c>
      <c r="AO329" s="25">
        <v>0</v>
      </c>
      <c r="AP329" s="25">
        <v>0</v>
      </c>
    </row>
    <row r="330" spans="1:42" s="4" customFormat="1" hidden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0</v>
      </c>
      <c r="G330" s="26">
        <v>0</v>
      </c>
      <c r="H330" s="26">
        <v>0</v>
      </c>
      <c r="I330" s="26">
        <v>0</v>
      </c>
      <c r="J330" s="26">
        <v>0</v>
      </c>
      <c r="K330" s="25">
        <v>0</v>
      </c>
      <c r="L330" s="25">
        <v>0</v>
      </c>
      <c r="M330" s="25">
        <v>0</v>
      </c>
      <c r="N330" s="25">
        <v>0</v>
      </c>
      <c r="O330" s="26">
        <v>0</v>
      </c>
      <c r="P330" s="26">
        <v>0</v>
      </c>
      <c r="Q330" s="26">
        <v>0</v>
      </c>
      <c r="R330" s="26">
        <v>0</v>
      </c>
      <c r="S330" s="27">
        <v>0</v>
      </c>
      <c r="T330" s="27">
        <v>0</v>
      </c>
      <c r="U330" s="27">
        <v>0</v>
      </c>
      <c r="V330" s="27">
        <v>0</v>
      </c>
      <c r="W330" s="26">
        <v>0</v>
      </c>
      <c r="X330" s="26">
        <v>0</v>
      </c>
      <c r="Y330" s="26">
        <v>0</v>
      </c>
      <c r="Z330" s="26">
        <v>0</v>
      </c>
      <c r="AA330" s="25">
        <v>0</v>
      </c>
      <c r="AB330" s="25">
        <v>0</v>
      </c>
      <c r="AC330" s="25">
        <v>0</v>
      </c>
      <c r="AD330" s="25">
        <v>0</v>
      </c>
      <c r="AE330" s="28"/>
      <c r="AF330" s="28"/>
      <c r="AG330" s="28"/>
      <c r="AH330" s="28"/>
      <c r="AI330" s="27">
        <v>0</v>
      </c>
      <c r="AJ330" s="27">
        <v>0</v>
      </c>
      <c r="AK330" s="27">
        <v>0</v>
      </c>
      <c r="AL330" s="27">
        <v>0</v>
      </c>
      <c r="AM330" s="25">
        <v>0</v>
      </c>
      <c r="AN330" s="25">
        <v>0</v>
      </c>
      <c r="AO330" s="25">
        <v>0</v>
      </c>
      <c r="AP330" s="25">
        <v>0</v>
      </c>
    </row>
    <row r="331" spans="1:42" s="4" customFormat="1" ht="56.25" hidden="1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0</v>
      </c>
      <c r="G331" s="26">
        <v>0</v>
      </c>
      <c r="H331" s="26">
        <v>0</v>
      </c>
      <c r="I331" s="26">
        <v>0</v>
      </c>
      <c r="J331" s="26">
        <v>0</v>
      </c>
      <c r="K331" s="25">
        <v>0</v>
      </c>
      <c r="L331" s="25">
        <v>0</v>
      </c>
      <c r="M331" s="25">
        <v>0</v>
      </c>
      <c r="N331" s="25">
        <v>0</v>
      </c>
      <c r="O331" s="26">
        <v>0</v>
      </c>
      <c r="P331" s="26">
        <v>0</v>
      </c>
      <c r="Q331" s="26">
        <v>0</v>
      </c>
      <c r="R331" s="26">
        <v>0</v>
      </c>
      <c r="S331" s="27">
        <v>0</v>
      </c>
      <c r="T331" s="27">
        <v>0</v>
      </c>
      <c r="U331" s="27">
        <v>0</v>
      </c>
      <c r="V331" s="27">
        <v>0</v>
      </c>
      <c r="W331" s="26">
        <v>0</v>
      </c>
      <c r="X331" s="26">
        <v>0</v>
      </c>
      <c r="Y331" s="26">
        <v>0</v>
      </c>
      <c r="Z331" s="26">
        <v>0</v>
      </c>
      <c r="AA331" s="25">
        <v>0</v>
      </c>
      <c r="AB331" s="25">
        <v>0</v>
      </c>
      <c r="AC331" s="25">
        <v>0</v>
      </c>
      <c r="AD331" s="25">
        <v>0</v>
      </c>
      <c r="AE331" s="28"/>
      <c r="AF331" s="28"/>
      <c r="AG331" s="28"/>
      <c r="AH331" s="28"/>
      <c r="AI331" s="27">
        <v>0</v>
      </c>
      <c r="AJ331" s="27">
        <v>0</v>
      </c>
      <c r="AK331" s="27">
        <v>0</v>
      </c>
      <c r="AL331" s="27">
        <v>0</v>
      </c>
      <c r="AM331" s="25">
        <v>0</v>
      </c>
      <c r="AN331" s="25">
        <v>0</v>
      </c>
      <c r="AO331" s="25">
        <v>0</v>
      </c>
      <c r="AP331" s="25">
        <v>0</v>
      </c>
    </row>
    <row r="332" spans="1:42" s="46" customFormat="1" hidden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0</v>
      </c>
      <c r="G332" s="42">
        <v>0</v>
      </c>
      <c r="H332" s="42">
        <v>0</v>
      </c>
      <c r="I332" s="42">
        <v>0</v>
      </c>
      <c r="J332" s="42">
        <v>0</v>
      </c>
      <c r="K332" s="41">
        <v>0</v>
      </c>
      <c r="L332" s="41">
        <v>0</v>
      </c>
      <c r="M332" s="41">
        <v>0</v>
      </c>
      <c r="N332" s="41">
        <v>0</v>
      </c>
      <c r="O332" s="42">
        <v>0</v>
      </c>
      <c r="P332" s="42">
        <v>0</v>
      </c>
      <c r="Q332" s="42">
        <v>0</v>
      </c>
      <c r="R332" s="42">
        <v>0</v>
      </c>
      <c r="S332" s="43">
        <v>0</v>
      </c>
      <c r="T332" s="43">
        <v>0</v>
      </c>
      <c r="U332" s="43">
        <v>0</v>
      </c>
      <c r="V332" s="43">
        <v>0</v>
      </c>
      <c r="W332" s="42">
        <v>0</v>
      </c>
      <c r="X332" s="42">
        <v>0</v>
      </c>
      <c r="Y332" s="42">
        <v>0</v>
      </c>
      <c r="Z332" s="42">
        <v>0</v>
      </c>
      <c r="AA332" s="41">
        <v>0</v>
      </c>
      <c r="AB332" s="41">
        <v>0</v>
      </c>
      <c r="AC332" s="41">
        <v>0</v>
      </c>
      <c r="AD332" s="41">
        <v>0</v>
      </c>
      <c r="AE332" s="44" t="s">
        <v>31</v>
      </c>
      <c r="AF332" s="44" t="s">
        <v>31</v>
      </c>
      <c r="AG332" s="44" t="s">
        <v>31</v>
      </c>
      <c r="AH332" s="44" t="s">
        <v>31</v>
      </c>
      <c r="AI332" s="43">
        <v>0</v>
      </c>
      <c r="AJ332" s="43">
        <v>0</v>
      </c>
      <c r="AK332" s="43">
        <v>0</v>
      </c>
      <c r="AL332" s="43">
        <v>0</v>
      </c>
      <c r="AM332" s="41">
        <v>0</v>
      </c>
      <c r="AN332" s="41">
        <v>0</v>
      </c>
      <c r="AO332" s="41">
        <v>0</v>
      </c>
      <c r="AP332" s="41">
        <v>0</v>
      </c>
    </row>
    <row r="333" spans="1:42" s="4" customFormat="1" hidden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0</v>
      </c>
      <c r="G333" s="26">
        <v>0</v>
      </c>
      <c r="H333" s="26">
        <v>0</v>
      </c>
      <c r="I333" s="26">
        <v>0</v>
      </c>
      <c r="J333" s="26">
        <v>0</v>
      </c>
      <c r="K333" s="25">
        <v>0</v>
      </c>
      <c r="L333" s="25">
        <v>0</v>
      </c>
      <c r="M333" s="25">
        <v>0</v>
      </c>
      <c r="N333" s="25">
        <v>0</v>
      </c>
      <c r="O333" s="26">
        <v>0</v>
      </c>
      <c r="P333" s="26">
        <v>0</v>
      </c>
      <c r="Q333" s="26">
        <v>0</v>
      </c>
      <c r="R333" s="26">
        <v>0</v>
      </c>
      <c r="S333" s="27">
        <v>0</v>
      </c>
      <c r="T333" s="27">
        <v>0</v>
      </c>
      <c r="U333" s="27">
        <v>0</v>
      </c>
      <c r="V333" s="27">
        <v>0</v>
      </c>
      <c r="W333" s="26">
        <v>0</v>
      </c>
      <c r="X333" s="26">
        <v>0</v>
      </c>
      <c r="Y333" s="26">
        <v>0</v>
      </c>
      <c r="Z333" s="26">
        <v>0</v>
      </c>
      <c r="AA333" s="25">
        <v>0</v>
      </c>
      <c r="AB333" s="25">
        <v>0</v>
      </c>
      <c r="AC333" s="25">
        <v>0</v>
      </c>
      <c r="AD333" s="25">
        <v>0</v>
      </c>
      <c r="AE333" s="28"/>
      <c r="AF333" s="28"/>
      <c r="AG333" s="28"/>
      <c r="AH333" s="28"/>
      <c r="AI333" s="27">
        <v>0</v>
      </c>
      <c r="AJ333" s="27">
        <v>0</v>
      </c>
      <c r="AK333" s="27">
        <v>0</v>
      </c>
      <c r="AL333" s="27">
        <v>0</v>
      </c>
      <c r="AM333" s="25">
        <v>0</v>
      </c>
      <c r="AN333" s="25">
        <v>0</v>
      </c>
      <c r="AO333" s="25">
        <v>0</v>
      </c>
      <c r="AP333" s="25">
        <v>0</v>
      </c>
    </row>
    <row r="334" spans="1:42" s="4" customFormat="1" ht="56.25" hidden="1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0</v>
      </c>
      <c r="G334" s="26">
        <v>0</v>
      </c>
      <c r="H334" s="26">
        <v>0</v>
      </c>
      <c r="I334" s="26">
        <v>0</v>
      </c>
      <c r="J334" s="26">
        <v>0</v>
      </c>
      <c r="K334" s="25">
        <v>0</v>
      </c>
      <c r="L334" s="25">
        <v>0</v>
      </c>
      <c r="M334" s="25">
        <v>0</v>
      </c>
      <c r="N334" s="25">
        <v>0</v>
      </c>
      <c r="O334" s="26">
        <v>0</v>
      </c>
      <c r="P334" s="26">
        <v>0</v>
      </c>
      <c r="Q334" s="26">
        <v>0</v>
      </c>
      <c r="R334" s="26">
        <v>0</v>
      </c>
      <c r="S334" s="27">
        <v>0</v>
      </c>
      <c r="T334" s="27">
        <v>0</v>
      </c>
      <c r="U334" s="27">
        <v>0</v>
      </c>
      <c r="V334" s="27">
        <v>0</v>
      </c>
      <c r="W334" s="26">
        <v>0</v>
      </c>
      <c r="X334" s="26">
        <v>0</v>
      </c>
      <c r="Y334" s="26">
        <v>0</v>
      </c>
      <c r="Z334" s="26">
        <v>0</v>
      </c>
      <c r="AA334" s="25">
        <v>0</v>
      </c>
      <c r="AB334" s="25">
        <v>0</v>
      </c>
      <c r="AC334" s="25">
        <v>0</v>
      </c>
      <c r="AD334" s="25">
        <v>0</v>
      </c>
      <c r="AE334" s="28"/>
      <c r="AF334" s="28"/>
      <c r="AG334" s="28"/>
      <c r="AH334" s="28"/>
      <c r="AI334" s="27">
        <v>0</v>
      </c>
      <c r="AJ334" s="27">
        <v>0</v>
      </c>
      <c r="AK334" s="27">
        <v>0</v>
      </c>
      <c r="AL334" s="27">
        <v>0</v>
      </c>
      <c r="AM334" s="25">
        <v>0</v>
      </c>
      <c r="AN334" s="25">
        <v>0</v>
      </c>
      <c r="AO334" s="25">
        <v>0</v>
      </c>
      <c r="AP334" s="25">
        <v>0</v>
      </c>
    </row>
    <row r="335" spans="1:42" s="46" customFormat="1" hidden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0</v>
      </c>
      <c r="G335" s="42">
        <v>0</v>
      </c>
      <c r="H335" s="42">
        <v>0</v>
      </c>
      <c r="I335" s="42">
        <v>0</v>
      </c>
      <c r="J335" s="42">
        <v>0</v>
      </c>
      <c r="K335" s="41">
        <v>0</v>
      </c>
      <c r="L335" s="41">
        <v>0</v>
      </c>
      <c r="M335" s="41">
        <v>0</v>
      </c>
      <c r="N335" s="41">
        <v>0</v>
      </c>
      <c r="O335" s="42">
        <v>0</v>
      </c>
      <c r="P335" s="42">
        <v>0</v>
      </c>
      <c r="Q335" s="42">
        <v>0</v>
      </c>
      <c r="R335" s="42">
        <v>0</v>
      </c>
      <c r="S335" s="43">
        <v>0</v>
      </c>
      <c r="T335" s="43">
        <v>0</v>
      </c>
      <c r="U335" s="43">
        <v>0</v>
      </c>
      <c r="V335" s="43">
        <v>0</v>
      </c>
      <c r="W335" s="42">
        <v>98.36</v>
      </c>
      <c r="X335" s="42">
        <v>107.12</v>
      </c>
      <c r="Y335" s="42">
        <v>1.6</v>
      </c>
      <c r="Z335" s="42">
        <v>207.08</v>
      </c>
      <c r="AA335" s="41">
        <v>0</v>
      </c>
      <c r="AB335" s="41">
        <v>0</v>
      </c>
      <c r="AC335" s="41">
        <v>0</v>
      </c>
      <c r="AD335" s="41">
        <v>0</v>
      </c>
      <c r="AE335" s="44" t="s">
        <v>31</v>
      </c>
      <c r="AF335" s="44" t="s">
        <v>31</v>
      </c>
      <c r="AG335" s="44" t="s">
        <v>31</v>
      </c>
      <c r="AH335" s="44" t="s">
        <v>31</v>
      </c>
      <c r="AI335" s="43">
        <v>0</v>
      </c>
      <c r="AJ335" s="43">
        <v>0</v>
      </c>
      <c r="AK335" s="43">
        <v>0</v>
      </c>
      <c r="AL335" s="43">
        <v>0</v>
      </c>
      <c r="AM335" s="41">
        <v>0</v>
      </c>
      <c r="AN335" s="41">
        <v>0</v>
      </c>
      <c r="AO335" s="41">
        <v>0</v>
      </c>
      <c r="AP335" s="41">
        <v>0</v>
      </c>
    </row>
    <row r="336" spans="1:42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2</v>
      </c>
      <c r="G336" s="26">
        <v>3</v>
      </c>
      <c r="H336" s="26">
        <v>15.7</v>
      </c>
      <c r="I336" s="26">
        <v>0</v>
      </c>
      <c r="J336" s="26">
        <v>18.7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0.95</v>
      </c>
      <c r="X336" s="26">
        <v>5.86</v>
      </c>
      <c r="Y336" s="26">
        <v>0</v>
      </c>
      <c r="Z336" s="26">
        <v>6.81</v>
      </c>
      <c r="AA336" s="25">
        <v>0</v>
      </c>
      <c r="AB336" s="25">
        <v>0</v>
      </c>
      <c r="AC336" s="25">
        <v>0</v>
      </c>
      <c r="AD336" s="25">
        <v>0</v>
      </c>
      <c r="AE336" s="28"/>
      <c r="AF336" s="28"/>
      <c r="AG336" s="28"/>
      <c r="AH336" s="28"/>
      <c r="AI336" s="27">
        <v>0</v>
      </c>
      <c r="AJ336" s="27">
        <v>0</v>
      </c>
      <c r="AK336" s="27">
        <v>0</v>
      </c>
      <c r="AL336" s="27">
        <v>0</v>
      </c>
      <c r="AM336" s="25">
        <v>0</v>
      </c>
      <c r="AN336" s="25">
        <v>0</v>
      </c>
      <c r="AO336" s="25">
        <v>0</v>
      </c>
      <c r="AP336" s="25">
        <v>0</v>
      </c>
    </row>
    <row r="337" spans="1:42" s="4" customFormat="1" hidden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7</v>
      </c>
      <c r="G337" s="26">
        <v>21.8</v>
      </c>
      <c r="H337" s="26">
        <v>54.8</v>
      </c>
      <c r="I337" s="26">
        <v>0</v>
      </c>
      <c r="J337" s="26">
        <v>76.599999999999994</v>
      </c>
      <c r="K337" s="25">
        <v>0</v>
      </c>
      <c r="L337" s="25">
        <v>0</v>
      </c>
      <c r="M337" s="25">
        <v>0</v>
      </c>
      <c r="N337" s="25">
        <v>0</v>
      </c>
      <c r="O337" s="26">
        <v>0</v>
      </c>
      <c r="P337" s="26">
        <v>0</v>
      </c>
      <c r="Q337" s="26">
        <v>0</v>
      </c>
      <c r="R337" s="26">
        <v>0</v>
      </c>
      <c r="S337" s="27">
        <v>0</v>
      </c>
      <c r="T337" s="27">
        <v>0</v>
      </c>
      <c r="U337" s="27">
        <v>0</v>
      </c>
      <c r="V337" s="27">
        <v>0</v>
      </c>
      <c r="W337" s="26">
        <v>10.130000000000001</v>
      </c>
      <c r="X337" s="26">
        <v>17.07</v>
      </c>
      <c r="Y337" s="26">
        <v>0.64</v>
      </c>
      <c r="Z337" s="26">
        <v>27.84</v>
      </c>
      <c r="AA337" s="25">
        <v>0</v>
      </c>
      <c r="AB337" s="25">
        <v>0</v>
      </c>
      <c r="AC337" s="25">
        <v>0</v>
      </c>
      <c r="AD337" s="25">
        <v>0</v>
      </c>
      <c r="AE337" s="28"/>
      <c r="AF337" s="28"/>
      <c r="AG337" s="28"/>
      <c r="AH337" s="28"/>
      <c r="AI337" s="27">
        <v>0</v>
      </c>
      <c r="AJ337" s="27">
        <v>0</v>
      </c>
      <c r="AK337" s="27">
        <v>0</v>
      </c>
      <c r="AL337" s="27">
        <v>0</v>
      </c>
      <c r="AM337" s="25">
        <v>0</v>
      </c>
      <c r="AN337" s="25">
        <v>0</v>
      </c>
      <c r="AO337" s="25">
        <v>0</v>
      </c>
      <c r="AP337" s="25">
        <v>0</v>
      </c>
    </row>
    <row r="338" spans="1:42" s="4" customFormat="1" hidden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3</v>
      </c>
      <c r="G338" s="26">
        <v>17</v>
      </c>
      <c r="H338" s="26">
        <v>10.199999999999999</v>
      </c>
      <c r="I338" s="26">
        <v>0</v>
      </c>
      <c r="J338" s="26">
        <v>27.2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7.96</v>
      </c>
      <c r="X338" s="26">
        <v>3.17</v>
      </c>
      <c r="Y338" s="26">
        <v>0</v>
      </c>
      <c r="Z338" s="26">
        <v>11.13</v>
      </c>
      <c r="AA338" s="25">
        <v>0</v>
      </c>
      <c r="AB338" s="25">
        <v>0</v>
      </c>
      <c r="AC338" s="25">
        <v>0</v>
      </c>
      <c r="AD338" s="25">
        <v>0</v>
      </c>
      <c r="AE338" s="28"/>
      <c r="AF338" s="28"/>
      <c r="AG338" s="28"/>
      <c r="AH338" s="28"/>
      <c r="AI338" s="27">
        <v>0</v>
      </c>
      <c r="AJ338" s="27">
        <v>0</v>
      </c>
      <c r="AK338" s="27">
        <v>0</v>
      </c>
      <c r="AL338" s="27">
        <v>0</v>
      </c>
      <c r="AM338" s="25">
        <v>0</v>
      </c>
      <c r="AN338" s="25">
        <v>0</v>
      </c>
      <c r="AO338" s="25">
        <v>0</v>
      </c>
      <c r="AP338" s="25">
        <v>0</v>
      </c>
    </row>
    <row r="339" spans="1:42" s="4" customFormat="1" hidden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0</v>
      </c>
      <c r="G339" s="26">
        <v>0</v>
      </c>
      <c r="H339" s="26">
        <v>0</v>
      </c>
      <c r="I339" s="26">
        <v>0</v>
      </c>
      <c r="J339" s="26">
        <v>0</v>
      </c>
      <c r="K339" s="25">
        <v>0</v>
      </c>
      <c r="L339" s="25">
        <v>0</v>
      </c>
      <c r="M339" s="25">
        <v>0</v>
      </c>
      <c r="N339" s="25">
        <v>0</v>
      </c>
      <c r="O339" s="26">
        <v>0</v>
      </c>
      <c r="P339" s="26">
        <v>0</v>
      </c>
      <c r="Q339" s="26">
        <v>0</v>
      </c>
      <c r="R339" s="26">
        <v>0</v>
      </c>
      <c r="S339" s="27">
        <v>0</v>
      </c>
      <c r="T339" s="27">
        <v>0</v>
      </c>
      <c r="U339" s="27">
        <v>0</v>
      </c>
      <c r="V339" s="27">
        <v>0</v>
      </c>
      <c r="W339" s="26">
        <v>0</v>
      </c>
      <c r="X339" s="26">
        <v>0</v>
      </c>
      <c r="Y339" s="26">
        <v>0</v>
      </c>
      <c r="Z339" s="26">
        <v>0</v>
      </c>
      <c r="AA339" s="25">
        <v>0</v>
      </c>
      <c r="AB339" s="25">
        <v>0</v>
      </c>
      <c r="AC339" s="25">
        <v>0</v>
      </c>
      <c r="AD339" s="25">
        <v>0</v>
      </c>
      <c r="AE339" s="28"/>
      <c r="AF339" s="28"/>
      <c r="AG339" s="28"/>
      <c r="AH339" s="28"/>
      <c r="AI339" s="27">
        <v>0</v>
      </c>
      <c r="AJ339" s="27">
        <v>0</v>
      </c>
      <c r="AK339" s="27">
        <v>0</v>
      </c>
      <c r="AL339" s="27">
        <v>0</v>
      </c>
      <c r="AM339" s="25">
        <v>0</v>
      </c>
      <c r="AN339" s="25">
        <v>0</v>
      </c>
      <c r="AO339" s="25">
        <v>0</v>
      </c>
      <c r="AP339" s="25">
        <v>0</v>
      </c>
    </row>
    <row r="340" spans="1:42" s="4" customFormat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5</v>
      </c>
      <c r="G340" s="26">
        <v>16.7</v>
      </c>
      <c r="H340" s="26">
        <v>29.1</v>
      </c>
      <c r="I340" s="26">
        <v>0</v>
      </c>
      <c r="J340" s="26">
        <v>45.8</v>
      </c>
      <c r="K340" s="25">
        <v>7</v>
      </c>
      <c r="L340" s="25">
        <v>0</v>
      </c>
      <c r="M340" s="25">
        <v>0</v>
      </c>
      <c r="N340" s="25">
        <v>7</v>
      </c>
      <c r="O340" s="26">
        <v>4.1900000000000004</v>
      </c>
      <c r="P340" s="26">
        <v>0</v>
      </c>
      <c r="Q340" s="26">
        <v>0</v>
      </c>
      <c r="R340" s="26">
        <v>2.0299999999999998</v>
      </c>
      <c r="S340" s="27">
        <v>1.5912481352560914</v>
      </c>
      <c r="T340" s="27">
        <v>0</v>
      </c>
      <c r="U340" s="27">
        <v>0</v>
      </c>
      <c r="V340" s="27">
        <v>0.76941572493387822</v>
      </c>
      <c r="W340" s="26">
        <v>20.11</v>
      </c>
      <c r="X340" s="26">
        <v>21.48</v>
      </c>
      <c r="Y340" s="26">
        <v>0</v>
      </c>
      <c r="Z340" s="26">
        <v>41.59</v>
      </c>
      <c r="AA340" s="25">
        <v>32</v>
      </c>
      <c r="AB340" s="25">
        <v>0</v>
      </c>
      <c r="AC340" s="25">
        <v>0</v>
      </c>
      <c r="AD340" s="25">
        <v>32</v>
      </c>
      <c r="AE340" s="28"/>
      <c r="AF340" s="28"/>
      <c r="AG340" s="28"/>
      <c r="AH340" s="28"/>
      <c r="AI340" s="27">
        <v>2.7240000000000002</v>
      </c>
      <c r="AJ340" s="27">
        <v>0</v>
      </c>
      <c r="AK340" s="27">
        <v>0</v>
      </c>
      <c r="AL340" s="27">
        <v>2.7240000000000002</v>
      </c>
      <c r="AM340" s="25">
        <v>55</v>
      </c>
      <c r="AN340" s="25">
        <v>0</v>
      </c>
      <c r="AO340" s="25">
        <v>0</v>
      </c>
      <c r="AP340" s="25">
        <v>55</v>
      </c>
    </row>
    <row r="341" spans="1:42" s="4" customFormat="1" hidden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0</v>
      </c>
      <c r="G341" s="26">
        <v>0</v>
      </c>
      <c r="H341" s="26">
        <v>0</v>
      </c>
      <c r="I341" s="26">
        <v>0</v>
      </c>
      <c r="J341" s="26">
        <v>0</v>
      </c>
      <c r="K341" s="25">
        <v>0</v>
      </c>
      <c r="L341" s="25">
        <v>0</v>
      </c>
      <c r="M341" s="25">
        <v>0</v>
      </c>
      <c r="N341" s="25">
        <v>0</v>
      </c>
      <c r="O341" s="26">
        <v>0</v>
      </c>
      <c r="P341" s="26">
        <v>0</v>
      </c>
      <c r="Q341" s="26">
        <v>0</v>
      </c>
      <c r="R341" s="26">
        <v>0</v>
      </c>
      <c r="S341" s="27">
        <v>0</v>
      </c>
      <c r="T341" s="27">
        <v>0</v>
      </c>
      <c r="U341" s="27">
        <v>0</v>
      </c>
      <c r="V341" s="27">
        <v>0</v>
      </c>
      <c r="W341" s="26">
        <v>0</v>
      </c>
      <c r="X341" s="26">
        <v>0</v>
      </c>
      <c r="Y341" s="26">
        <v>0</v>
      </c>
      <c r="Z341" s="26">
        <v>0</v>
      </c>
      <c r="AA341" s="25">
        <v>0</v>
      </c>
      <c r="AB341" s="25">
        <v>0</v>
      </c>
      <c r="AC341" s="25">
        <v>0</v>
      </c>
      <c r="AD341" s="25">
        <v>0</v>
      </c>
      <c r="AE341" s="28"/>
      <c r="AF341" s="28"/>
      <c r="AG341" s="28"/>
      <c r="AH341" s="28"/>
      <c r="AI341" s="27">
        <v>0</v>
      </c>
      <c r="AJ341" s="27">
        <v>0</v>
      </c>
      <c r="AK341" s="27">
        <v>0</v>
      </c>
      <c r="AL341" s="27">
        <v>0</v>
      </c>
      <c r="AM341" s="25">
        <v>0</v>
      </c>
      <c r="AN341" s="25">
        <v>0</v>
      </c>
      <c r="AO341" s="25">
        <v>0</v>
      </c>
      <c r="AP341" s="25">
        <v>0</v>
      </c>
    </row>
    <row r="342" spans="1:42" s="4" customFormat="1" ht="75" hidden="1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0</v>
      </c>
      <c r="G342" s="26">
        <v>0</v>
      </c>
      <c r="H342" s="26">
        <v>0</v>
      </c>
      <c r="I342" s="26">
        <v>0</v>
      </c>
      <c r="J342" s="26">
        <v>0</v>
      </c>
      <c r="K342" s="25">
        <v>0</v>
      </c>
      <c r="L342" s="25">
        <v>0</v>
      </c>
      <c r="M342" s="25">
        <v>0</v>
      </c>
      <c r="N342" s="25">
        <v>0</v>
      </c>
      <c r="O342" s="26">
        <v>0</v>
      </c>
      <c r="P342" s="26">
        <v>0</v>
      </c>
      <c r="Q342" s="26">
        <v>0</v>
      </c>
      <c r="R342" s="26">
        <v>0</v>
      </c>
      <c r="S342" s="27">
        <v>0</v>
      </c>
      <c r="T342" s="27">
        <v>0</v>
      </c>
      <c r="U342" s="27">
        <v>0</v>
      </c>
      <c r="V342" s="27">
        <v>0</v>
      </c>
      <c r="W342" s="26">
        <v>0</v>
      </c>
      <c r="X342" s="26">
        <v>0</v>
      </c>
      <c r="Y342" s="26">
        <v>0</v>
      </c>
      <c r="Z342" s="26">
        <v>0</v>
      </c>
      <c r="AA342" s="25">
        <v>0</v>
      </c>
      <c r="AB342" s="25">
        <v>0</v>
      </c>
      <c r="AC342" s="25">
        <v>0</v>
      </c>
      <c r="AD342" s="25">
        <v>0</v>
      </c>
      <c r="AE342" s="28"/>
      <c r="AF342" s="28"/>
      <c r="AG342" s="28"/>
      <c r="AH342" s="28"/>
      <c r="AI342" s="27">
        <v>0</v>
      </c>
      <c r="AJ342" s="27">
        <v>0</v>
      </c>
      <c r="AK342" s="27">
        <v>0</v>
      </c>
      <c r="AL342" s="27">
        <v>0</v>
      </c>
      <c r="AM342" s="25">
        <v>0</v>
      </c>
      <c r="AN342" s="25">
        <v>0</v>
      </c>
      <c r="AO342" s="25">
        <v>0</v>
      </c>
      <c r="AP342" s="25">
        <v>0</v>
      </c>
    </row>
    <row r="343" spans="1:42" s="46" customFormat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42</v>
      </c>
      <c r="G343" s="42">
        <v>182.52</v>
      </c>
      <c r="H343" s="42">
        <v>308.23</v>
      </c>
      <c r="I343" s="42">
        <v>0</v>
      </c>
      <c r="J343" s="42">
        <v>490.75</v>
      </c>
      <c r="K343" s="41">
        <v>7</v>
      </c>
      <c r="L343" s="41">
        <v>0</v>
      </c>
      <c r="M343" s="41">
        <v>0</v>
      </c>
      <c r="N343" s="41">
        <v>7</v>
      </c>
      <c r="O343" s="42">
        <v>0.38</v>
      </c>
      <c r="P343" s="42">
        <v>0</v>
      </c>
      <c r="Q343" s="42">
        <v>0</v>
      </c>
      <c r="R343" s="42">
        <v>0.14000000000000001</v>
      </c>
      <c r="S343" s="43">
        <v>0.25080335449486635</v>
      </c>
      <c r="T343" s="43">
        <v>0</v>
      </c>
      <c r="U343" s="43">
        <v>0</v>
      </c>
      <c r="V343" s="43">
        <v>9.2512286788089051E-2</v>
      </c>
      <c r="W343" s="42">
        <v>127.59</v>
      </c>
      <c r="X343" s="42">
        <v>211.35</v>
      </c>
      <c r="Y343" s="42">
        <v>6.96</v>
      </c>
      <c r="Z343" s="42">
        <v>345.9</v>
      </c>
      <c r="AA343" s="41">
        <v>32</v>
      </c>
      <c r="AB343" s="41">
        <v>0</v>
      </c>
      <c r="AC343" s="41">
        <v>0</v>
      </c>
      <c r="AD343" s="41">
        <v>32</v>
      </c>
      <c r="AE343" s="44" t="s">
        <v>819</v>
      </c>
      <c r="AF343" s="44" t="s">
        <v>31</v>
      </c>
      <c r="AG343" s="44" t="s">
        <v>31</v>
      </c>
      <c r="AH343" s="44" t="s">
        <v>820</v>
      </c>
      <c r="AI343" s="43">
        <v>0.247</v>
      </c>
      <c r="AJ343" s="43">
        <v>0</v>
      </c>
      <c r="AK343" s="43">
        <v>0</v>
      </c>
      <c r="AL343" s="43">
        <v>0.247</v>
      </c>
      <c r="AM343" s="41">
        <v>32</v>
      </c>
      <c r="AN343" s="41">
        <v>0</v>
      </c>
      <c r="AO343" s="41">
        <v>0</v>
      </c>
      <c r="AP343" s="41">
        <v>32</v>
      </c>
    </row>
    <row r="344" spans="1:42" s="4" customFormat="1" ht="40.5" customHeight="1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10</v>
      </c>
      <c r="G344" s="26">
        <v>66.900000000000006</v>
      </c>
      <c r="H344" s="26">
        <v>48.7</v>
      </c>
      <c r="I344" s="26">
        <v>0</v>
      </c>
      <c r="J344" s="26">
        <v>115.6</v>
      </c>
      <c r="K344" s="25">
        <v>9</v>
      </c>
      <c r="L344" s="25">
        <v>10</v>
      </c>
      <c r="M344" s="25">
        <v>0</v>
      </c>
      <c r="N344" s="25">
        <v>19</v>
      </c>
      <c r="O344" s="26">
        <v>1.35</v>
      </c>
      <c r="P344" s="26">
        <v>2.0499999999999998</v>
      </c>
      <c r="Q344" s="26">
        <v>0</v>
      </c>
      <c r="R344" s="26">
        <v>1.72</v>
      </c>
      <c r="S344" s="27">
        <v>0.90733123639003144</v>
      </c>
      <c r="T344" s="27">
        <v>1.3361388742766964</v>
      </c>
      <c r="U344" s="27">
        <v>0</v>
      </c>
      <c r="V344" s="27">
        <v>1.1366833605312026</v>
      </c>
      <c r="W344" s="26">
        <v>82.66</v>
      </c>
      <c r="X344" s="26">
        <v>95.05</v>
      </c>
      <c r="Y344" s="26">
        <v>0</v>
      </c>
      <c r="Z344" s="26">
        <v>177.71</v>
      </c>
      <c r="AA344" s="25">
        <v>75</v>
      </c>
      <c r="AB344" s="25">
        <v>127</v>
      </c>
      <c r="AC344" s="25">
        <v>0</v>
      </c>
      <c r="AD344" s="25">
        <v>202</v>
      </c>
      <c r="AE344" s="28"/>
      <c r="AF344" s="28"/>
      <c r="AG344" s="28"/>
      <c r="AH344" s="28"/>
      <c r="AI344" s="27">
        <v>0.878</v>
      </c>
      <c r="AJ344" s="27">
        <v>1.333</v>
      </c>
      <c r="AK344" s="27">
        <v>0</v>
      </c>
      <c r="AL344" s="27">
        <v>2.2109999999999999</v>
      </c>
      <c r="AM344" s="25">
        <v>73</v>
      </c>
      <c r="AN344" s="25">
        <v>127</v>
      </c>
      <c r="AO344" s="25">
        <v>0</v>
      </c>
      <c r="AP344" s="25">
        <v>200</v>
      </c>
    </row>
    <row r="345" spans="1:42" s="4" customFormat="1" hidden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0</v>
      </c>
      <c r="G345" s="26">
        <v>0</v>
      </c>
      <c r="H345" s="26">
        <v>0</v>
      </c>
      <c r="I345" s="26">
        <v>0</v>
      </c>
      <c r="J345" s="26">
        <v>0</v>
      </c>
      <c r="K345" s="25">
        <v>0</v>
      </c>
      <c r="L345" s="25">
        <v>0</v>
      </c>
      <c r="M345" s="25">
        <v>0</v>
      </c>
      <c r="N345" s="25">
        <v>0</v>
      </c>
      <c r="O345" s="26">
        <v>0</v>
      </c>
      <c r="P345" s="26">
        <v>0</v>
      </c>
      <c r="Q345" s="26">
        <v>0</v>
      </c>
      <c r="R345" s="26">
        <v>0</v>
      </c>
      <c r="S345" s="27">
        <v>0</v>
      </c>
      <c r="T345" s="27">
        <v>0</v>
      </c>
      <c r="U345" s="27">
        <v>0</v>
      </c>
      <c r="V345" s="27">
        <v>0</v>
      </c>
      <c r="W345" s="26">
        <v>6.03</v>
      </c>
      <c r="X345" s="26">
        <v>0</v>
      </c>
      <c r="Y345" s="26">
        <v>0</v>
      </c>
      <c r="Z345" s="26">
        <v>6.03</v>
      </c>
      <c r="AA345" s="25">
        <v>0</v>
      </c>
      <c r="AB345" s="25">
        <v>0</v>
      </c>
      <c r="AC345" s="25">
        <v>0</v>
      </c>
      <c r="AD345" s="25">
        <v>0</v>
      </c>
      <c r="AE345" s="28"/>
      <c r="AF345" s="28"/>
      <c r="AG345" s="28"/>
      <c r="AH345" s="28"/>
      <c r="AI345" s="27">
        <v>0</v>
      </c>
      <c r="AJ345" s="27">
        <v>0</v>
      </c>
      <c r="AK345" s="27">
        <v>0</v>
      </c>
      <c r="AL345" s="27">
        <v>0</v>
      </c>
      <c r="AM345" s="25">
        <v>0</v>
      </c>
      <c r="AN345" s="25">
        <v>0</v>
      </c>
      <c r="AO345" s="25">
        <v>0</v>
      </c>
      <c r="AP345" s="25">
        <v>0</v>
      </c>
    </row>
    <row r="346" spans="1:42" s="4" customFormat="1" ht="37.5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24</v>
      </c>
      <c r="G346" s="26">
        <v>304.13</v>
      </c>
      <c r="H346" s="26">
        <v>0</v>
      </c>
      <c r="I346" s="26">
        <v>0</v>
      </c>
      <c r="J346" s="26">
        <v>304.13</v>
      </c>
      <c r="K346" s="25">
        <v>16</v>
      </c>
      <c r="L346" s="25">
        <v>0</v>
      </c>
      <c r="M346" s="25">
        <v>0</v>
      </c>
      <c r="N346" s="25">
        <v>16</v>
      </c>
      <c r="O346" s="26">
        <v>0.53</v>
      </c>
      <c r="P346" s="26">
        <v>0</v>
      </c>
      <c r="Q346" s="26">
        <v>0</v>
      </c>
      <c r="R346" s="26">
        <v>0.53</v>
      </c>
      <c r="S346" s="27">
        <v>0.35377163544990164</v>
      </c>
      <c r="T346" s="27">
        <v>0</v>
      </c>
      <c r="U346" s="27">
        <v>0</v>
      </c>
      <c r="V346" s="27">
        <v>0.35377163544990164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214</v>
      </c>
      <c r="AB346" s="25">
        <v>0</v>
      </c>
      <c r="AC346" s="25">
        <v>0</v>
      </c>
      <c r="AD346" s="25">
        <v>214</v>
      </c>
      <c r="AE346" s="28"/>
      <c r="AF346" s="28"/>
      <c r="AG346" s="28"/>
      <c r="AH346" s="28"/>
      <c r="AI346" s="27">
        <v>0.34499999999999997</v>
      </c>
      <c r="AJ346" s="27">
        <v>0</v>
      </c>
      <c r="AK346" s="27">
        <v>0</v>
      </c>
      <c r="AL346" s="27">
        <v>0.34499999999999997</v>
      </c>
      <c r="AM346" s="25">
        <v>209</v>
      </c>
      <c r="AN346" s="25">
        <v>0</v>
      </c>
      <c r="AO346" s="25">
        <v>0</v>
      </c>
      <c r="AP346" s="25">
        <v>209</v>
      </c>
    </row>
    <row r="347" spans="1:42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36</v>
      </c>
      <c r="G347" s="42">
        <v>389.39</v>
      </c>
      <c r="H347" s="42">
        <v>48.7</v>
      </c>
      <c r="I347" s="42">
        <v>0</v>
      </c>
      <c r="J347" s="42">
        <v>438.09</v>
      </c>
      <c r="K347" s="41">
        <v>25</v>
      </c>
      <c r="L347" s="41">
        <v>10</v>
      </c>
      <c r="M347" s="41">
        <v>0</v>
      </c>
      <c r="N347" s="41">
        <v>35</v>
      </c>
      <c r="O347" s="42">
        <v>0.64</v>
      </c>
      <c r="P347" s="42">
        <v>2.0499999999999998</v>
      </c>
      <c r="Q347" s="42">
        <v>0</v>
      </c>
      <c r="R347" s="42">
        <v>0.81</v>
      </c>
      <c r="S347" s="57">
        <v>0.41666666666666663</v>
      </c>
      <c r="T347" s="57">
        <v>1.3361388742766964</v>
      </c>
      <c r="U347" s="57">
        <v>0</v>
      </c>
      <c r="V347" s="57">
        <v>0.52748367463386803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289</v>
      </c>
      <c r="AB347" s="41">
        <v>127</v>
      </c>
      <c r="AC347" s="41">
        <v>0</v>
      </c>
      <c r="AD347" s="41">
        <v>416</v>
      </c>
      <c r="AE347" s="44" t="s">
        <v>821</v>
      </c>
      <c r="AF347" s="44" t="s">
        <v>822</v>
      </c>
      <c r="AG347" s="44" t="s">
        <v>31</v>
      </c>
      <c r="AH347" s="44" t="s">
        <v>823</v>
      </c>
      <c r="AI347" s="43">
        <v>0.41599999999999998</v>
      </c>
      <c r="AJ347" s="43">
        <v>1.333</v>
      </c>
      <c r="AK347" s="43">
        <v>0</v>
      </c>
      <c r="AL347" s="43">
        <v>1.7490000000000001</v>
      </c>
      <c r="AM347" s="41">
        <v>289</v>
      </c>
      <c r="AN347" s="41">
        <v>127</v>
      </c>
      <c r="AO347" s="41">
        <v>0</v>
      </c>
      <c r="AP347" s="41">
        <v>416</v>
      </c>
    </row>
    <row r="348" spans="1:42" s="12" customFormat="1" ht="37.5" hidden="1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0</v>
      </c>
      <c r="G348" s="26">
        <v>0</v>
      </c>
      <c r="H348" s="26">
        <v>0</v>
      </c>
      <c r="I348" s="26">
        <v>0</v>
      </c>
      <c r="J348" s="26">
        <v>0</v>
      </c>
      <c r="K348" s="25">
        <v>0</v>
      </c>
      <c r="L348" s="25">
        <v>0</v>
      </c>
      <c r="M348" s="25">
        <v>0</v>
      </c>
      <c r="N348" s="25">
        <v>0</v>
      </c>
      <c r="O348" s="26">
        <v>0</v>
      </c>
      <c r="P348" s="26">
        <v>0</v>
      </c>
      <c r="Q348" s="26">
        <v>0</v>
      </c>
      <c r="R348" s="26">
        <v>0</v>
      </c>
      <c r="S348" s="54">
        <v>0</v>
      </c>
      <c r="T348" s="54">
        <v>0</v>
      </c>
      <c r="U348" s="54">
        <v>0</v>
      </c>
      <c r="V348" s="54">
        <v>0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0</v>
      </c>
      <c r="AB348" s="25">
        <v>0</v>
      </c>
      <c r="AC348" s="25">
        <v>0</v>
      </c>
      <c r="AD348" s="25">
        <v>0</v>
      </c>
      <c r="AE348" s="28"/>
      <c r="AF348" s="28"/>
      <c r="AG348" s="28"/>
      <c r="AH348" s="28"/>
      <c r="AI348" s="27">
        <v>0</v>
      </c>
      <c r="AJ348" s="27">
        <v>0</v>
      </c>
      <c r="AK348" s="27">
        <v>0</v>
      </c>
      <c r="AL348" s="27">
        <v>0</v>
      </c>
      <c r="AM348" s="25">
        <v>0</v>
      </c>
      <c r="AN348" s="25">
        <v>0</v>
      </c>
      <c r="AO348" s="25">
        <v>0</v>
      </c>
      <c r="AP348" s="25">
        <v>0</v>
      </c>
    </row>
    <row r="349" spans="1:42" s="12" customFormat="1" ht="37.5" hidden="1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0</v>
      </c>
      <c r="G349" s="26">
        <v>0</v>
      </c>
      <c r="H349" s="26">
        <v>0</v>
      </c>
      <c r="I349" s="26">
        <v>0</v>
      </c>
      <c r="J349" s="26">
        <v>0</v>
      </c>
      <c r="K349" s="25">
        <v>0</v>
      </c>
      <c r="L349" s="25">
        <v>0</v>
      </c>
      <c r="M349" s="25">
        <v>0</v>
      </c>
      <c r="N349" s="25">
        <v>0</v>
      </c>
      <c r="O349" s="26">
        <v>0</v>
      </c>
      <c r="P349" s="26">
        <v>0</v>
      </c>
      <c r="Q349" s="26">
        <v>0</v>
      </c>
      <c r="R349" s="26">
        <v>0</v>
      </c>
      <c r="S349" s="54">
        <v>0</v>
      </c>
      <c r="T349" s="54">
        <v>0</v>
      </c>
      <c r="U349" s="54">
        <v>0</v>
      </c>
      <c r="V349" s="54">
        <v>0</v>
      </c>
      <c r="W349" s="26">
        <v>145.4</v>
      </c>
      <c r="X349" s="26">
        <v>0</v>
      </c>
      <c r="Y349" s="26">
        <v>0</v>
      </c>
      <c r="Z349" s="26">
        <v>145.4</v>
      </c>
      <c r="AA349" s="25">
        <v>0</v>
      </c>
      <c r="AB349" s="25">
        <v>0</v>
      </c>
      <c r="AC349" s="25">
        <v>0</v>
      </c>
      <c r="AD349" s="25">
        <v>0</v>
      </c>
      <c r="AE349" s="28"/>
      <c r="AF349" s="28"/>
      <c r="AG349" s="28"/>
      <c r="AH349" s="28"/>
      <c r="AI349" s="27">
        <v>0</v>
      </c>
      <c r="AJ349" s="27">
        <v>0</v>
      </c>
      <c r="AK349" s="27">
        <v>0</v>
      </c>
      <c r="AL349" s="27">
        <v>0</v>
      </c>
      <c r="AM349" s="25">
        <v>0</v>
      </c>
      <c r="AN349" s="25">
        <v>0</v>
      </c>
      <c r="AO349" s="25">
        <v>0</v>
      </c>
      <c r="AP349" s="25">
        <v>0</v>
      </c>
    </row>
    <row r="350" spans="1:42" s="32" customFormat="1" ht="37.5" hidden="1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0</v>
      </c>
      <c r="G350" s="26">
        <v>0</v>
      </c>
      <c r="H350" s="26">
        <v>0</v>
      </c>
      <c r="I350" s="26">
        <v>0</v>
      </c>
      <c r="J350" s="26">
        <v>0</v>
      </c>
      <c r="K350" s="25">
        <v>0</v>
      </c>
      <c r="L350" s="25">
        <v>0</v>
      </c>
      <c r="M350" s="25">
        <v>0</v>
      </c>
      <c r="N350" s="25">
        <v>0</v>
      </c>
      <c r="O350" s="26">
        <v>0</v>
      </c>
      <c r="P350" s="26">
        <v>0</v>
      </c>
      <c r="Q350" s="26">
        <v>0</v>
      </c>
      <c r="R350" s="26">
        <v>0</v>
      </c>
      <c r="S350" s="54">
        <v>0</v>
      </c>
      <c r="T350" s="54">
        <v>0</v>
      </c>
      <c r="U350" s="54">
        <v>0</v>
      </c>
      <c r="V350" s="54">
        <v>0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0</v>
      </c>
      <c r="AB350" s="25">
        <v>0</v>
      </c>
      <c r="AC350" s="25">
        <v>0</v>
      </c>
      <c r="AD350" s="25">
        <v>0</v>
      </c>
      <c r="AE350" s="28"/>
      <c r="AF350" s="28"/>
      <c r="AG350" s="28"/>
      <c r="AH350" s="28"/>
      <c r="AI350" s="27">
        <v>0</v>
      </c>
      <c r="AJ350" s="27">
        <v>0</v>
      </c>
      <c r="AK350" s="27">
        <v>0</v>
      </c>
      <c r="AL350" s="27">
        <v>0</v>
      </c>
      <c r="AM350" s="25">
        <v>0</v>
      </c>
      <c r="AN350" s="25">
        <v>0</v>
      </c>
      <c r="AO350" s="25">
        <v>0</v>
      </c>
      <c r="AP350" s="25">
        <v>0</v>
      </c>
    </row>
    <row r="351" spans="1:42" s="12" customFormat="1" ht="37.5" hidden="1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0</v>
      </c>
      <c r="G351" s="26">
        <v>0</v>
      </c>
      <c r="H351" s="26">
        <v>0</v>
      </c>
      <c r="I351" s="26">
        <v>0</v>
      </c>
      <c r="J351" s="26">
        <v>0</v>
      </c>
      <c r="K351" s="25">
        <v>0</v>
      </c>
      <c r="L351" s="25">
        <v>0</v>
      </c>
      <c r="M351" s="25">
        <v>0</v>
      </c>
      <c r="N351" s="25">
        <v>0</v>
      </c>
      <c r="O351" s="26">
        <v>0</v>
      </c>
      <c r="P351" s="26">
        <v>0</v>
      </c>
      <c r="Q351" s="26">
        <v>0</v>
      </c>
      <c r="R351" s="26">
        <v>0</v>
      </c>
      <c r="S351" s="54">
        <v>0</v>
      </c>
      <c r="T351" s="54">
        <v>0</v>
      </c>
      <c r="U351" s="54">
        <v>0</v>
      </c>
      <c r="V351" s="54">
        <v>0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0</v>
      </c>
      <c r="AB351" s="25">
        <v>0</v>
      </c>
      <c r="AC351" s="25">
        <v>0</v>
      </c>
      <c r="AD351" s="25">
        <v>0</v>
      </c>
      <c r="AE351" s="28"/>
      <c r="AF351" s="28"/>
      <c r="AG351" s="28"/>
      <c r="AH351" s="28"/>
      <c r="AI351" s="27">
        <v>0</v>
      </c>
      <c r="AJ351" s="27">
        <v>0</v>
      </c>
      <c r="AK351" s="27">
        <v>0</v>
      </c>
      <c r="AL351" s="27">
        <v>0</v>
      </c>
      <c r="AM351" s="25">
        <v>0</v>
      </c>
      <c r="AN351" s="25">
        <v>0</v>
      </c>
      <c r="AO351" s="25">
        <v>0</v>
      </c>
      <c r="AP351" s="25">
        <v>0</v>
      </c>
    </row>
    <row r="352" spans="1:42" s="12" customFormat="1" ht="37.5" hidden="1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0</v>
      </c>
      <c r="G352" s="26">
        <v>0</v>
      </c>
      <c r="H352" s="26">
        <v>0</v>
      </c>
      <c r="I352" s="26">
        <v>0</v>
      </c>
      <c r="J352" s="26">
        <v>0</v>
      </c>
      <c r="K352" s="25">
        <v>0</v>
      </c>
      <c r="L352" s="25">
        <v>0</v>
      </c>
      <c r="M352" s="25">
        <v>0</v>
      </c>
      <c r="N352" s="25">
        <v>0</v>
      </c>
      <c r="O352" s="26">
        <v>0</v>
      </c>
      <c r="P352" s="26">
        <v>0</v>
      </c>
      <c r="Q352" s="26">
        <v>0</v>
      </c>
      <c r="R352" s="26">
        <v>0</v>
      </c>
      <c r="S352" s="54">
        <v>0</v>
      </c>
      <c r="T352" s="54">
        <v>0</v>
      </c>
      <c r="U352" s="54">
        <v>0</v>
      </c>
      <c r="V352" s="54">
        <v>0</v>
      </c>
      <c r="W352" s="26">
        <v>0</v>
      </c>
      <c r="X352" s="26">
        <v>0</v>
      </c>
      <c r="Y352" s="26">
        <v>0</v>
      </c>
      <c r="Z352" s="26">
        <v>0</v>
      </c>
      <c r="AA352" s="25">
        <v>0</v>
      </c>
      <c r="AB352" s="25">
        <v>0</v>
      </c>
      <c r="AC352" s="25">
        <v>0</v>
      </c>
      <c r="AD352" s="25">
        <v>0</v>
      </c>
      <c r="AE352" s="28"/>
      <c r="AF352" s="28"/>
      <c r="AG352" s="28"/>
      <c r="AH352" s="28"/>
      <c r="AI352" s="27">
        <v>0</v>
      </c>
      <c r="AJ352" s="27">
        <v>0</v>
      </c>
      <c r="AK352" s="27">
        <v>0</v>
      </c>
      <c r="AL352" s="27">
        <v>0</v>
      </c>
      <c r="AM352" s="25">
        <v>0</v>
      </c>
      <c r="AN352" s="25">
        <v>0</v>
      </c>
      <c r="AO352" s="25">
        <v>0</v>
      </c>
      <c r="AP352" s="25">
        <v>0</v>
      </c>
    </row>
    <row r="353" spans="1:42" s="12" customFormat="1" ht="37.5" hidden="1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0</v>
      </c>
      <c r="G353" s="26">
        <v>0</v>
      </c>
      <c r="H353" s="26">
        <v>0</v>
      </c>
      <c r="I353" s="26">
        <v>0</v>
      </c>
      <c r="J353" s="26">
        <v>0</v>
      </c>
      <c r="K353" s="25">
        <v>0</v>
      </c>
      <c r="L353" s="25">
        <v>0</v>
      </c>
      <c r="M353" s="25">
        <v>0</v>
      </c>
      <c r="N353" s="25">
        <v>0</v>
      </c>
      <c r="O353" s="26">
        <v>0</v>
      </c>
      <c r="P353" s="26">
        <v>0</v>
      </c>
      <c r="Q353" s="26">
        <v>0</v>
      </c>
      <c r="R353" s="26">
        <v>0</v>
      </c>
      <c r="S353" s="54">
        <v>0</v>
      </c>
      <c r="T353" s="54">
        <v>0</v>
      </c>
      <c r="U353" s="54">
        <v>0</v>
      </c>
      <c r="V353" s="54">
        <v>0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0</v>
      </c>
      <c r="AB353" s="25">
        <v>0</v>
      </c>
      <c r="AC353" s="25">
        <v>0</v>
      </c>
      <c r="AD353" s="25">
        <v>0</v>
      </c>
      <c r="AE353" s="28"/>
      <c r="AF353" s="28"/>
      <c r="AG353" s="28"/>
      <c r="AH353" s="28"/>
      <c r="AI353" s="27">
        <v>0</v>
      </c>
      <c r="AJ353" s="27">
        <v>0</v>
      </c>
      <c r="AK353" s="27">
        <v>0</v>
      </c>
      <c r="AL353" s="27">
        <v>0</v>
      </c>
      <c r="AM353" s="25">
        <v>0</v>
      </c>
      <c r="AN353" s="25">
        <v>0</v>
      </c>
      <c r="AO353" s="25">
        <v>0</v>
      </c>
      <c r="AP353" s="25">
        <v>0</v>
      </c>
    </row>
    <row r="354" spans="1:42" s="12" customFormat="1" ht="37.5" hidden="1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0</v>
      </c>
      <c r="G354" s="26">
        <v>0</v>
      </c>
      <c r="H354" s="26">
        <v>0</v>
      </c>
      <c r="I354" s="26">
        <v>0</v>
      </c>
      <c r="J354" s="26">
        <v>0</v>
      </c>
      <c r="K354" s="25">
        <v>0</v>
      </c>
      <c r="L354" s="25">
        <v>0</v>
      </c>
      <c r="M354" s="25">
        <v>0</v>
      </c>
      <c r="N354" s="25">
        <v>0</v>
      </c>
      <c r="O354" s="26">
        <v>0</v>
      </c>
      <c r="P354" s="26">
        <v>0</v>
      </c>
      <c r="Q354" s="26">
        <v>0</v>
      </c>
      <c r="R354" s="26">
        <v>0</v>
      </c>
      <c r="S354" s="54">
        <v>0</v>
      </c>
      <c r="T354" s="54">
        <v>0</v>
      </c>
      <c r="U354" s="54">
        <v>0</v>
      </c>
      <c r="V354" s="54">
        <v>0</v>
      </c>
      <c r="W354" s="26">
        <v>331.07</v>
      </c>
      <c r="X354" s="26">
        <v>0</v>
      </c>
      <c r="Y354" s="26">
        <v>0</v>
      </c>
      <c r="Z354" s="26">
        <v>331.07</v>
      </c>
      <c r="AA354" s="25">
        <v>0</v>
      </c>
      <c r="AB354" s="25">
        <v>0</v>
      </c>
      <c r="AC354" s="25">
        <v>0</v>
      </c>
      <c r="AD354" s="25">
        <v>0</v>
      </c>
      <c r="AE354" s="28"/>
      <c r="AF354" s="28"/>
      <c r="AG354" s="28"/>
      <c r="AH354" s="28"/>
      <c r="AI354" s="27">
        <v>0</v>
      </c>
      <c r="AJ354" s="27">
        <v>0</v>
      </c>
      <c r="AK354" s="27">
        <v>0</v>
      </c>
      <c r="AL354" s="27">
        <v>0</v>
      </c>
      <c r="AM354" s="25">
        <v>0</v>
      </c>
      <c r="AN354" s="25">
        <v>0</v>
      </c>
      <c r="AO354" s="25">
        <v>0</v>
      </c>
      <c r="AP354" s="25">
        <v>0</v>
      </c>
    </row>
    <row r="355" spans="1:42" s="12" customFormat="1" ht="37.5" hidden="1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0</v>
      </c>
      <c r="G355" s="26">
        <v>0</v>
      </c>
      <c r="H355" s="26">
        <v>0</v>
      </c>
      <c r="I355" s="26">
        <v>0</v>
      </c>
      <c r="J355" s="26">
        <v>0</v>
      </c>
      <c r="K355" s="25">
        <v>0</v>
      </c>
      <c r="L355" s="25">
        <v>0</v>
      </c>
      <c r="M355" s="25">
        <v>0</v>
      </c>
      <c r="N355" s="25">
        <v>0</v>
      </c>
      <c r="O355" s="26">
        <v>0</v>
      </c>
      <c r="P355" s="26">
        <v>0</v>
      </c>
      <c r="Q355" s="26">
        <v>0</v>
      </c>
      <c r="R355" s="26">
        <v>0</v>
      </c>
      <c r="S355" s="54">
        <v>0</v>
      </c>
      <c r="T355" s="54">
        <v>0</v>
      </c>
      <c r="U355" s="54">
        <v>0</v>
      </c>
      <c r="V355" s="54">
        <v>0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0</v>
      </c>
      <c r="AB355" s="25">
        <v>0</v>
      </c>
      <c r="AC355" s="25">
        <v>0</v>
      </c>
      <c r="AD355" s="25">
        <v>0</v>
      </c>
      <c r="AE355" s="28"/>
      <c r="AF355" s="28"/>
      <c r="AG355" s="28"/>
      <c r="AH355" s="28"/>
      <c r="AI355" s="27">
        <v>0</v>
      </c>
      <c r="AJ355" s="27">
        <v>0</v>
      </c>
      <c r="AK355" s="27">
        <v>0</v>
      </c>
      <c r="AL355" s="27">
        <v>0</v>
      </c>
      <c r="AM355" s="25">
        <v>0</v>
      </c>
      <c r="AN355" s="25">
        <v>0</v>
      </c>
      <c r="AO355" s="25">
        <v>0</v>
      </c>
      <c r="AP355" s="25">
        <v>0</v>
      </c>
    </row>
    <row r="356" spans="1:42" s="12" customFormat="1" ht="37.5" hidden="1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0</v>
      </c>
      <c r="G356" s="26">
        <v>0</v>
      </c>
      <c r="H356" s="26">
        <v>0</v>
      </c>
      <c r="I356" s="26">
        <v>0</v>
      </c>
      <c r="J356" s="26">
        <v>0</v>
      </c>
      <c r="K356" s="25">
        <v>0</v>
      </c>
      <c r="L356" s="25">
        <v>0</v>
      </c>
      <c r="M356" s="25">
        <v>0</v>
      </c>
      <c r="N356" s="25">
        <v>0</v>
      </c>
      <c r="O356" s="26">
        <v>0</v>
      </c>
      <c r="P356" s="26">
        <v>0</v>
      </c>
      <c r="Q356" s="26">
        <v>0</v>
      </c>
      <c r="R356" s="26">
        <v>0</v>
      </c>
      <c r="S356" s="54">
        <v>0</v>
      </c>
      <c r="T356" s="54">
        <v>0</v>
      </c>
      <c r="U356" s="54">
        <v>0</v>
      </c>
      <c r="V356" s="54">
        <v>0</v>
      </c>
      <c r="W356" s="26">
        <v>0</v>
      </c>
      <c r="X356" s="26">
        <v>0</v>
      </c>
      <c r="Y356" s="26">
        <v>0</v>
      </c>
      <c r="Z356" s="26">
        <v>0</v>
      </c>
      <c r="AA356" s="25">
        <v>0</v>
      </c>
      <c r="AB356" s="25">
        <v>0</v>
      </c>
      <c r="AC356" s="25">
        <v>0</v>
      </c>
      <c r="AD356" s="25">
        <v>0</v>
      </c>
      <c r="AE356" s="28"/>
      <c r="AF356" s="28"/>
      <c r="AG356" s="28"/>
      <c r="AH356" s="28"/>
      <c r="AI356" s="27">
        <v>0</v>
      </c>
      <c r="AJ356" s="27">
        <v>0</v>
      </c>
      <c r="AK356" s="27">
        <v>0</v>
      </c>
      <c r="AL356" s="27">
        <v>0</v>
      </c>
      <c r="AM356" s="25">
        <v>0</v>
      </c>
      <c r="AN356" s="25">
        <v>0</v>
      </c>
      <c r="AO356" s="25">
        <v>0</v>
      </c>
      <c r="AP356" s="25">
        <v>0</v>
      </c>
    </row>
    <row r="357" spans="1:42" s="12" customFormat="1" ht="37.5" hidden="1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0</v>
      </c>
      <c r="G357" s="26">
        <v>0</v>
      </c>
      <c r="H357" s="26">
        <v>0</v>
      </c>
      <c r="I357" s="26">
        <v>0</v>
      </c>
      <c r="J357" s="26">
        <v>0</v>
      </c>
      <c r="K357" s="25">
        <v>0</v>
      </c>
      <c r="L357" s="25">
        <v>0</v>
      </c>
      <c r="M357" s="25">
        <v>0</v>
      </c>
      <c r="N357" s="25">
        <v>0</v>
      </c>
      <c r="O357" s="26">
        <v>0</v>
      </c>
      <c r="P357" s="26">
        <v>0</v>
      </c>
      <c r="Q357" s="26">
        <v>0</v>
      </c>
      <c r="R357" s="26">
        <v>0</v>
      </c>
      <c r="S357" s="54">
        <v>0</v>
      </c>
      <c r="T357" s="54">
        <v>0</v>
      </c>
      <c r="U357" s="54">
        <v>0</v>
      </c>
      <c r="V357" s="54">
        <v>0</v>
      </c>
      <c r="W357" s="26">
        <v>15.86</v>
      </c>
      <c r="X357" s="26">
        <v>0</v>
      </c>
      <c r="Y357" s="26">
        <v>0</v>
      </c>
      <c r="Z357" s="26">
        <v>15.86</v>
      </c>
      <c r="AA357" s="25">
        <v>0</v>
      </c>
      <c r="AB357" s="25">
        <v>0</v>
      </c>
      <c r="AC357" s="25">
        <v>0</v>
      </c>
      <c r="AD357" s="25">
        <v>0</v>
      </c>
      <c r="AE357" s="28"/>
      <c r="AF357" s="28"/>
      <c r="AG357" s="28"/>
      <c r="AH357" s="28"/>
      <c r="AI357" s="27">
        <v>0</v>
      </c>
      <c r="AJ357" s="27">
        <v>0</v>
      </c>
      <c r="AK357" s="27">
        <v>0</v>
      </c>
      <c r="AL357" s="27">
        <v>0</v>
      </c>
      <c r="AM357" s="25">
        <v>0</v>
      </c>
      <c r="AN357" s="25">
        <v>0</v>
      </c>
      <c r="AO357" s="25">
        <v>0</v>
      </c>
      <c r="AP357" s="25">
        <v>0</v>
      </c>
    </row>
    <row r="358" spans="1:42" s="12" customFormat="1" ht="37.5" hidden="1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0</v>
      </c>
      <c r="G358" s="26">
        <v>0</v>
      </c>
      <c r="H358" s="26">
        <v>0</v>
      </c>
      <c r="I358" s="26">
        <v>0</v>
      </c>
      <c r="J358" s="26">
        <v>0</v>
      </c>
      <c r="K358" s="25">
        <v>0</v>
      </c>
      <c r="L358" s="25">
        <v>0</v>
      </c>
      <c r="M358" s="25">
        <v>0</v>
      </c>
      <c r="N358" s="25">
        <v>0</v>
      </c>
      <c r="O358" s="26">
        <v>0</v>
      </c>
      <c r="P358" s="26">
        <v>0</v>
      </c>
      <c r="Q358" s="26">
        <v>0</v>
      </c>
      <c r="R358" s="26">
        <v>0</v>
      </c>
      <c r="S358" s="54">
        <v>0</v>
      </c>
      <c r="T358" s="54">
        <v>0</v>
      </c>
      <c r="U358" s="54">
        <v>0</v>
      </c>
      <c r="V358" s="54">
        <v>0</v>
      </c>
      <c r="W358" s="26">
        <v>0</v>
      </c>
      <c r="X358" s="26">
        <v>0</v>
      </c>
      <c r="Y358" s="26">
        <v>0</v>
      </c>
      <c r="Z358" s="26">
        <v>0</v>
      </c>
      <c r="AA358" s="25">
        <v>0</v>
      </c>
      <c r="AB358" s="25">
        <v>0</v>
      </c>
      <c r="AC358" s="25">
        <v>0</v>
      </c>
      <c r="AD358" s="25">
        <v>0</v>
      </c>
      <c r="AE358" s="28"/>
      <c r="AF358" s="28"/>
      <c r="AG358" s="28"/>
      <c r="AH358" s="28"/>
      <c r="AI358" s="27">
        <v>0</v>
      </c>
      <c r="AJ358" s="27">
        <v>0</v>
      </c>
      <c r="AK358" s="27">
        <v>0</v>
      </c>
      <c r="AL358" s="27">
        <v>0</v>
      </c>
      <c r="AM358" s="25">
        <v>0</v>
      </c>
      <c r="AN358" s="25">
        <v>0</v>
      </c>
      <c r="AO358" s="25">
        <v>0</v>
      </c>
      <c r="AP358" s="25">
        <v>0</v>
      </c>
    </row>
    <row r="359" spans="1:42" s="12" customFormat="1" ht="37.5" hidden="1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0</v>
      </c>
      <c r="G359" s="26">
        <v>0</v>
      </c>
      <c r="H359" s="26">
        <v>0</v>
      </c>
      <c r="I359" s="26">
        <v>0</v>
      </c>
      <c r="J359" s="26">
        <v>0</v>
      </c>
      <c r="K359" s="25">
        <v>0</v>
      </c>
      <c r="L359" s="25">
        <v>0</v>
      </c>
      <c r="M359" s="25">
        <v>0</v>
      </c>
      <c r="N359" s="25">
        <v>0</v>
      </c>
      <c r="O359" s="26">
        <v>0</v>
      </c>
      <c r="P359" s="26">
        <v>0</v>
      </c>
      <c r="Q359" s="26">
        <v>0</v>
      </c>
      <c r="R359" s="26">
        <v>0</v>
      </c>
      <c r="S359" s="54">
        <v>0</v>
      </c>
      <c r="T359" s="54">
        <v>0</v>
      </c>
      <c r="U359" s="54">
        <v>0</v>
      </c>
      <c r="V359" s="54">
        <v>0</v>
      </c>
      <c r="W359" s="26">
        <v>75.84</v>
      </c>
      <c r="X359" s="26">
        <v>0</v>
      </c>
      <c r="Y359" s="26">
        <v>0</v>
      </c>
      <c r="Z359" s="26">
        <v>75.84</v>
      </c>
      <c r="AA359" s="25">
        <v>0</v>
      </c>
      <c r="AB359" s="25">
        <v>0</v>
      </c>
      <c r="AC359" s="25">
        <v>0</v>
      </c>
      <c r="AD359" s="25">
        <v>0</v>
      </c>
      <c r="AE359" s="28"/>
      <c r="AF359" s="28"/>
      <c r="AG359" s="28"/>
      <c r="AH359" s="28"/>
      <c r="AI359" s="27">
        <v>0</v>
      </c>
      <c r="AJ359" s="27">
        <v>0</v>
      </c>
      <c r="AK359" s="27">
        <v>0</v>
      </c>
      <c r="AL359" s="27">
        <v>0</v>
      </c>
      <c r="AM359" s="25">
        <v>0</v>
      </c>
      <c r="AN359" s="25">
        <v>0</v>
      </c>
      <c r="AO359" s="25">
        <v>0</v>
      </c>
      <c r="AP359" s="25">
        <v>0</v>
      </c>
    </row>
    <row r="360" spans="1:42" s="12" customFormat="1" ht="37.5" hidden="1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0</v>
      </c>
      <c r="G360" s="26">
        <v>0</v>
      </c>
      <c r="H360" s="26">
        <v>0</v>
      </c>
      <c r="I360" s="26">
        <v>0</v>
      </c>
      <c r="J360" s="26">
        <v>0</v>
      </c>
      <c r="K360" s="25">
        <v>0</v>
      </c>
      <c r="L360" s="25">
        <v>0</v>
      </c>
      <c r="M360" s="25">
        <v>0</v>
      </c>
      <c r="N360" s="25">
        <v>0</v>
      </c>
      <c r="O360" s="26">
        <v>0</v>
      </c>
      <c r="P360" s="26">
        <v>0</v>
      </c>
      <c r="Q360" s="26">
        <v>0</v>
      </c>
      <c r="R360" s="26">
        <v>0</v>
      </c>
      <c r="S360" s="27">
        <v>0</v>
      </c>
      <c r="T360" s="27">
        <v>0</v>
      </c>
      <c r="U360" s="27">
        <v>0</v>
      </c>
      <c r="V360" s="27">
        <v>0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0</v>
      </c>
      <c r="AB360" s="25">
        <v>0</v>
      </c>
      <c r="AC360" s="25">
        <v>0</v>
      </c>
      <c r="AD360" s="25">
        <v>0</v>
      </c>
      <c r="AE360" s="28"/>
      <c r="AF360" s="28"/>
      <c r="AG360" s="28"/>
      <c r="AH360" s="28"/>
      <c r="AI360" s="27">
        <v>0</v>
      </c>
      <c r="AJ360" s="27">
        <v>0</v>
      </c>
      <c r="AK360" s="27">
        <v>0</v>
      </c>
      <c r="AL360" s="27">
        <v>0</v>
      </c>
      <c r="AM360" s="25">
        <v>0</v>
      </c>
      <c r="AN360" s="25">
        <v>0</v>
      </c>
      <c r="AO360" s="25">
        <v>0</v>
      </c>
      <c r="AP360" s="25">
        <v>0</v>
      </c>
    </row>
    <row r="361" spans="1:42" s="12" customFormat="1" ht="37.5" hidden="1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0</v>
      </c>
      <c r="G361" s="26">
        <v>0</v>
      </c>
      <c r="H361" s="26">
        <v>0</v>
      </c>
      <c r="I361" s="26">
        <v>0</v>
      </c>
      <c r="J361" s="26">
        <v>0</v>
      </c>
      <c r="K361" s="25">
        <v>0</v>
      </c>
      <c r="L361" s="25">
        <v>0</v>
      </c>
      <c r="M361" s="25">
        <v>0</v>
      </c>
      <c r="N361" s="25">
        <v>0</v>
      </c>
      <c r="O361" s="26">
        <v>0</v>
      </c>
      <c r="P361" s="26">
        <v>0</v>
      </c>
      <c r="Q361" s="26">
        <v>0</v>
      </c>
      <c r="R361" s="26">
        <v>0</v>
      </c>
      <c r="S361" s="54">
        <v>0</v>
      </c>
      <c r="T361" s="54">
        <v>0</v>
      </c>
      <c r="U361" s="54">
        <v>0</v>
      </c>
      <c r="V361" s="54">
        <v>0</v>
      </c>
      <c r="W361" s="26">
        <v>0</v>
      </c>
      <c r="X361" s="26">
        <v>0</v>
      </c>
      <c r="Y361" s="26">
        <v>0</v>
      </c>
      <c r="Z361" s="26">
        <v>0</v>
      </c>
      <c r="AA361" s="25">
        <v>0</v>
      </c>
      <c r="AB361" s="25">
        <v>0</v>
      </c>
      <c r="AC361" s="25">
        <v>0</v>
      </c>
      <c r="AD361" s="25">
        <v>0</v>
      </c>
      <c r="AE361" s="28"/>
      <c r="AF361" s="28"/>
      <c r="AG361" s="28"/>
      <c r="AH361" s="28"/>
      <c r="AI361" s="27">
        <v>0</v>
      </c>
      <c r="AJ361" s="27">
        <v>0</v>
      </c>
      <c r="AK361" s="27">
        <v>0</v>
      </c>
      <c r="AL361" s="27">
        <v>0</v>
      </c>
      <c r="AM361" s="25">
        <v>0</v>
      </c>
      <c r="AN361" s="25">
        <v>0</v>
      </c>
      <c r="AO361" s="25">
        <v>0</v>
      </c>
      <c r="AP361" s="25">
        <v>0</v>
      </c>
    </row>
    <row r="362" spans="1:42" s="12" customFormat="1" ht="37.5" hidden="1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0</v>
      </c>
      <c r="G362" s="26">
        <v>0</v>
      </c>
      <c r="H362" s="26">
        <v>0</v>
      </c>
      <c r="I362" s="26">
        <v>0</v>
      </c>
      <c r="J362" s="26">
        <v>0</v>
      </c>
      <c r="K362" s="25">
        <v>0</v>
      </c>
      <c r="L362" s="25">
        <v>0</v>
      </c>
      <c r="M362" s="25">
        <v>0</v>
      </c>
      <c r="N362" s="25">
        <v>0</v>
      </c>
      <c r="O362" s="26">
        <v>0</v>
      </c>
      <c r="P362" s="26">
        <v>0</v>
      </c>
      <c r="Q362" s="26">
        <v>0</v>
      </c>
      <c r="R362" s="26">
        <v>0</v>
      </c>
      <c r="S362" s="54">
        <v>0</v>
      </c>
      <c r="T362" s="54">
        <v>0</v>
      </c>
      <c r="U362" s="54">
        <v>0</v>
      </c>
      <c r="V362" s="54">
        <v>0</v>
      </c>
      <c r="W362" s="26">
        <v>0</v>
      </c>
      <c r="X362" s="26">
        <v>0</v>
      </c>
      <c r="Y362" s="26">
        <v>0</v>
      </c>
      <c r="Z362" s="26">
        <v>0</v>
      </c>
      <c r="AA362" s="25">
        <v>0</v>
      </c>
      <c r="AB362" s="25">
        <v>0</v>
      </c>
      <c r="AC362" s="25">
        <v>0</v>
      </c>
      <c r="AD362" s="25">
        <v>0</v>
      </c>
      <c r="AE362" s="28"/>
      <c r="AF362" s="28"/>
      <c r="AG362" s="28"/>
      <c r="AH362" s="28"/>
      <c r="AI362" s="27">
        <v>0</v>
      </c>
      <c r="AJ362" s="27">
        <v>0</v>
      </c>
      <c r="AK362" s="27">
        <v>0</v>
      </c>
      <c r="AL362" s="27">
        <v>0</v>
      </c>
      <c r="AM362" s="25">
        <v>0</v>
      </c>
      <c r="AN362" s="25">
        <v>0</v>
      </c>
      <c r="AO362" s="25">
        <v>0</v>
      </c>
      <c r="AP362" s="25">
        <v>0</v>
      </c>
    </row>
    <row r="363" spans="1:42" s="12" customFormat="1" ht="37.5" hidden="1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0</v>
      </c>
      <c r="G363" s="26">
        <v>0</v>
      </c>
      <c r="H363" s="26">
        <v>0</v>
      </c>
      <c r="I363" s="26">
        <v>0</v>
      </c>
      <c r="J363" s="26">
        <v>0</v>
      </c>
      <c r="K363" s="25">
        <v>0</v>
      </c>
      <c r="L363" s="25">
        <v>0</v>
      </c>
      <c r="M363" s="25">
        <v>0</v>
      </c>
      <c r="N363" s="25">
        <v>0</v>
      </c>
      <c r="O363" s="26">
        <v>0</v>
      </c>
      <c r="P363" s="26">
        <v>0</v>
      </c>
      <c r="Q363" s="26">
        <v>0</v>
      </c>
      <c r="R363" s="26">
        <v>0</v>
      </c>
      <c r="S363" s="54">
        <v>0</v>
      </c>
      <c r="T363" s="54">
        <v>0</v>
      </c>
      <c r="U363" s="54">
        <v>0</v>
      </c>
      <c r="V363" s="54">
        <v>0</v>
      </c>
      <c r="W363" s="26">
        <v>54.15</v>
      </c>
      <c r="X363" s="26">
        <v>0</v>
      </c>
      <c r="Y363" s="26">
        <v>0</v>
      </c>
      <c r="Z363" s="26">
        <v>54.15</v>
      </c>
      <c r="AA363" s="25">
        <v>0</v>
      </c>
      <c r="AB363" s="25">
        <v>0</v>
      </c>
      <c r="AC363" s="25">
        <v>0</v>
      </c>
      <c r="AD363" s="25">
        <v>0</v>
      </c>
      <c r="AE363" s="28"/>
      <c r="AF363" s="28"/>
      <c r="AG363" s="28"/>
      <c r="AH363" s="28"/>
      <c r="AI363" s="27">
        <v>0</v>
      </c>
      <c r="AJ363" s="27">
        <v>0</v>
      </c>
      <c r="AK363" s="27">
        <v>0</v>
      </c>
      <c r="AL363" s="27">
        <v>0</v>
      </c>
      <c r="AM363" s="25">
        <v>0</v>
      </c>
      <c r="AN363" s="25">
        <v>0</v>
      </c>
      <c r="AO363" s="25">
        <v>0</v>
      </c>
      <c r="AP363" s="25">
        <v>0</v>
      </c>
    </row>
    <row r="364" spans="1:42" s="12" customFormat="1" ht="37.5" hidden="1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0</v>
      </c>
      <c r="G364" s="26">
        <v>0</v>
      </c>
      <c r="H364" s="26">
        <v>0</v>
      </c>
      <c r="I364" s="26">
        <v>0</v>
      </c>
      <c r="J364" s="26">
        <v>0</v>
      </c>
      <c r="K364" s="25">
        <v>0</v>
      </c>
      <c r="L364" s="25">
        <v>0</v>
      </c>
      <c r="M364" s="25">
        <v>0</v>
      </c>
      <c r="N364" s="25">
        <v>0</v>
      </c>
      <c r="O364" s="26">
        <v>0</v>
      </c>
      <c r="P364" s="26">
        <v>0</v>
      </c>
      <c r="Q364" s="26">
        <v>0</v>
      </c>
      <c r="R364" s="26">
        <v>0</v>
      </c>
      <c r="S364" s="54">
        <v>0</v>
      </c>
      <c r="T364" s="54">
        <v>0</v>
      </c>
      <c r="U364" s="54">
        <v>0</v>
      </c>
      <c r="V364" s="54">
        <v>0</v>
      </c>
      <c r="W364" s="26">
        <v>0</v>
      </c>
      <c r="X364" s="26">
        <v>0</v>
      </c>
      <c r="Y364" s="26">
        <v>0</v>
      </c>
      <c r="Z364" s="26">
        <v>0</v>
      </c>
      <c r="AA364" s="25">
        <v>0</v>
      </c>
      <c r="AB364" s="25">
        <v>0</v>
      </c>
      <c r="AC364" s="25">
        <v>0</v>
      </c>
      <c r="AD364" s="25">
        <v>0</v>
      </c>
      <c r="AE364" s="28"/>
      <c r="AF364" s="28"/>
      <c r="AG364" s="28"/>
      <c r="AH364" s="28"/>
      <c r="AI364" s="27">
        <v>0</v>
      </c>
      <c r="AJ364" s="27">
        <v>0</v>
      </c>
      <c r="AK364" s="27">
        <v>0</v>
      </c>
      <c r="AL364" s="27">
        <v>0</v>
      </c>
      <c r="AM364" s="25">
        <v>0</v>
      </c>
      <c r="AN364" s="25">
        <v>0</v>
      </c>
      <c r="AO364" s="25">
        <v>0</v>
      </c>
      <c r="AP364" s="25">
        <v>0</v>
      </c>
    </row>
    <row r="365" spans="1:42" s="12" customFormat="1" ht="37.5" hidden="1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0</v>
      </c>
      <c r="G365" s="26">
        <v>0</v>
      </c>
      <c r="H365" s="26">
        <v>0</v>
      </c>
      <c r="I365" s="26">
        <v>0</v>
      </c>
      <c r="J365" s="26">
        <v>0</v>
      </c>
      <c r="K365" s="25">
        <v>0</v>
      </c>
      <c r="L365" s="25">
        <v>0</v>
      </c>
      <c r="M365" s="25">
        <v>0</v>
      </c>
      <c r="N365" s="25">
        <v>0</v>
      </c>
      <c r="O365" s="26">
        <v>0</v>
      </c>
      <c r="P365" s="26">
        <v>0</v>
      </c>
      <c r="Q365" s="26">
        <v>0</v>
      </c>
      <c r="R365" s="26">
        <v>0</v>
      </c>
      <c r="S365" s="54">
        <v>0</v>
      </c>
      <c r="T365" s="54">
        <v>0</v>
      </c>
      <c r="U365" s="54">
        <v>0</v>
      </c>
      <c r="V365" s="54">
        <v>0</v>
      </c>
      <c r="W365" s="26">
        <v>98.41</v>
      </c>
      <c r="X365" s="26">
        <v>0</v>
      </c>
      <c r="Y365" s="26">
        <v>0</v>
      </c>
      <c r="Z365" s="26">
        <v>98.41</v>
      </c>
      <c r="AA365" s="25">
        <v>0</v>
      </c>
      <c r="AB365" s="25">
        <v>0</v>
      </c>
      <c r="AC365" s="25">
        <v>0</v>
      </c>
      <c r="AD365" s="25">
        <v>0</v>
      </c>
      <c r="AE365" s="28"/>
      <c r="AF365" s="28"/>
      <c r="AG365" s="28"/>
      <c r="AH365" s="28"/>
      <c r="AI365" s="27">
        <v>0</v>
      </c>
      <c r="AJ365" s="27">
        <v>0</v>
      </c>
      <c r="AK365" s="27">
        <v>0</v>
      </c>
      <c r="AL365" s="27">
        <v>0</v>
      </c>
      <c r="AM365" s="25">
        <v>0</v>
      </c>
      <c r="AN365" s="25">
        <v>0</v>
      </c>
      <c r="AO365" s="25">
        <v>0</v>
      </c>
      <c r="AP365" s="25">
        <v>0</v>
      </c>
    </row>
    <row r="366" spans="1:42" s="12" customFormat="1" ht="56.25" hidden="1" x14ac:dyDescent="0.25">
      <c r="A366" s="23">
        <v>358</v>
      </c>
      <c r="B366" s="24" t="s">
        <v>325</v>
      </c>
      <c r="C366" s="24" t="s">
        <v>26</v>
      </c>
      <c r="D366" s="25"/>
      <c r="E366" s="25"/>
      <c r="F366" s="25">
        <v>22</v>
      </c>
      <c r="G366" s="26">
        <v>216</v>
      </c>
      <c r="H366" s="26">
        <v>0</v>
      </c>
      <c r="I366" s="26">
        <v>0</v>
      </c>
      <c r="J366" s="26">
        <v>216</v>
      </c>
      <c r="K366" s="25">
        <v>0</v>
      </c>
      <c r="L366" s="25">
        <v>0</v>
      </c>
      <c r="M366" s="25">
        <v>0</v>
      </c>
      <c r="N366" s="25">
        <v>0</v>
      </c>
      <c r="O366" s="26">
        <v>0</v>
      </c>
      <c r="P366" s="26">
        <v>0</v>
      </c>
      <c r="Q366" s="26">
        <v>0</v>
      </c>
      <c r="R366" s="26">
        <v>0</v>
      </c>
      <c r="S366" s="54">
        <v>0</v>
      </c>
      <c r="T366" s="54">
        <v>0</v>
      </c>
      <c r="U366" s="54">
        <v>0</v>
      </c>
      <c r="V366" s="54">
        <v>0</v>
      </c>
      <c r="W366" s="26">
        <v>0</v>
      </c>
      <c r="X366" s="26">
        <v>0</v>
      </c>
      <c r="Y366" s="26">
        <v>0</v>
      </c>
      <c r="Z366" s="26">
        <v>0</v>
      </c>
      <c r="AA366" s="25">
        <v>0</v>
      </c>
      <c r="AB366" s="25">
        <v>0</v>
      </c>
      <c r="AC366" s="25">
        <v>0</v>
      </c>
      <c r="AD366" s="25">
        <v>0</v>
      </c>
      <c r="AE366" s="28"/>
      <c r="AF366" s="28"/>
      <c r="AG366" s="28"/>
      <c r="AH366" s="28"/>
      <c r="AI366" s="27">
        <v>0</v>
      </c>
      <c r="AJ366" s="27">
        <v>0</v>
      </c>
      <c r="AK366" s="27">
        <v>0</v>
      </c>
      <c r="AL366" s="27">
        <v>0</v>
      </c>
      <c r="AM366" s="25">
        <v>0</v>
      </c>
      <c r="AN366" s="25">
        <v>0</v>
      </c>
      <c r="AO366" s="25">
        <v>0</v>
      </c>
      <c r="AP366" s="25">
        <v>0</v>
      </c>
    </row>
    <row r="367" spans="1:42" s="12" customFormat="1" hidden="1" x14ac:dyDescent="0.25">
      <c r="A367" s="23">
        <v>359</v>
      </c>
      <c r="B367" s="24" t="s">
        <v>47</v>
      </c>
      <c r="C367" s="24" t="s">
        <v>26</v>
      </c>
      <c r="D367" s="25"/>
      <c r="E367" s="25"/>
      <c r="F367" s="25">
        <v>0</v>
      </c>
      <c r="G367" s="26">
        <v>0</v>
      </c>
      <c r="H367" s="26">
        <v>0</v>
      </c>
      <c r="I367" s="26">
        <v>0</v>
      </c>
      <c r="J367" s="26">
        <v>0</v>
      </c>
      <c r="K367" s="25">
        <v>0</v>
      </c>
      <c r="L367" s="25">
        <v>0</v>
      </c>
      <c r="M367" s="25">
        <v>0</v>
      </c>
      <c r="N367" s="25">
        <v>0</v>
      </c>
      <c r="O367" s="26">
        <v>0</v>
      </c>
      <c r="P367" s="26">
        <v>0</v>
      </c>
      <c r="Q367" s="26">
        <v>0</v>
      </c>
      <c r="R367" s="26">
        <v>0</v>
      </c>
      <c r="S367" s="54">
        <v>0</v>
      </c>
      <c r="T367" s="54">
        <v>0</v>
      </c>
      <c r="U367" s="54">
        <v>0</v>
      </c>
      <c r="V367" s="54">
        <v>0</v>
      </c>
      <c r="W367" s="26">
        <v>0</v>
      </c>
      <c r="X367" s="26">
        <v>0</v>
      </c>
      <c r="Y367" s="26">
        <v>0</v>
      </c>
      <c r="Z367" s="26">
        <v>0</v>
      </c>
      <c r="AA367" s="25">
        <v>0</v>
      </c>
      <c r="AB367" s="25">
        <v>0</v>
      </c>
      <c r="AC367" s="25">
        <v>0</v>
      </c>
      <c r="AD367" s="25">
        <v>0</v>
      </c>
      <c r="AE367" s="28"/>
      <c r="AF367" s="28"/>
      <c r="AG367" s="28"/>
      <c r="AH367" s="28"/>
      <c r="AI367" s="27">
        <v>0</v>
      </c>
      <c r="AJ367" s="27">
        <v>0</v>
      </c>
      <c r="AK367" s="27">
        <v>0</v>
      </c>
      <c r="AL367" s="27">
        <v>0</v>
      </c>
      <c r="AM367" s="25">
        <v>0</v>
      </c>
      <c r="AN367" s="25">
        <v>0</v>
      </c>
      <c r="AO367" s="25">
        <v>0</v>
      </c>
      <c r="AP367" s="25">
        <v>0</v>
      </c>
    </row>
    <row r="368" spans="1:42" s="12" customFormat="1" ht="37.5" hidden="1" x14ac:dyDescent="0.25">
      <c r="A368" s="23">
        <v>360</v>
      </c>
      <c r="B368" s="24" t="s">
        <v>326</v>
      </c>
      <c r="C368" s="24" t="s">
        <v>26</v>
      </c>
      <c r="D368" s="25"/>
      <c r="E368" s="25"/>
      <c r="F368" s="25">
        <v>0</v>
      </c>
      <c r="G368" s="26">
        <v>0</v>
      </c>
      <c r="H368" s="26">
        <v>0</v>
      </c>
      <c r="I368" s="26">
        <v>0</v>
      </c>
      <c r="J368" s="26">
        <v>0</v>
      </c>
      <c r="K368" s="25">
        <v>0</v>
      </c>
      <c r="L368" s="25">
        <v>0</v>
      </c>
      <c r="M368" s="25">
        <v>0</v>
      </c>
      <c r="N368" s="25">
        <v>0</v>
      </c>
      <c r="O368" s="26">
        <v>0</v>
      </c>
      <c r="P368" s="26">
        <v>0</v>
      </c>
      <c r="Q368" s="26">
        <v>0</v>
      </c>
      <c r="R368" s="26">
        <v>0</v>
      </c>
      <c r="S368" s="27">
        <v>0</v>
      </c>
      <c r="T368" s="27">
        <v>0</v>
      </c>
      <c r="U368" s="27">
        <v>0</v>
      </c>
      <c r="V368" s="27">
        <v>0</v>
      </c>
      <c r="W368" s="26">
        <v>0</v>
      </c>
      <c r="X368" s="26">
        <v>0</v>
      </c>
      <c r="Y368" s="26">
        <v>0</v>
      </c>
      <c r="Z368" s="26">
        <v>0</v>
      </c>
      <c r="AA368" s="25">
        <v>0</v>
      </c>
      <c r="AB368" s="25">
        <v>0</v>
      </c>
      <c r="AC368" s="25">
        <v>0</v>
      </c>
      <c r="AD368" s="25">
        <v>0</v>
      </c>
      <c r="AE368" s="28"/>
      <c r="AF368" s="28"/>
      <c r="AG368" s="28"/>
      <c r="AH368" s="28"/>
      <c r="AI368" s="27">
        <v>0</v>
      </c>
      <c r="AJ368" s="27">
        <v>0</v>
      </c>
      <c r="AK368" s="27">
        <v>0</v>
      </c>
      <c r="AL368" s="27">
        <v>0</v>
      </c>
      <c r="AM368" s="25">
        <v>0</v>
      </c>
      <c r="AN368" s="25">
        <v>0</v>
      </c>
      <c r="AO368" s="25">
        <v>0</v>
      </c>
      <c r="AP368" s="25">
        <v>0</v>
      </c>
    </row>
    <row r="369" spans="1:42" s="12" customFormat="1" ht="37.5" hidden="1" x14ac:dyDescent="0.25">
      <c r="A369" s="23">
        <v>361</v>
      </c>
      <c r="B369" s="24" t="s">
        <v>327</v>
      </c>
      <c r="C369" s="24" t="s">
        <v>26</v>
      </c>
      <c r="D369" s="25"/>
      <c r="E369" s="25"/>
      <c r="F369" s="25">
        <v>0</v>
      </c>
      <c r="G369" s="26">
        <v>0</v>
      </c>
      <c r="H369" s="26">
        <v>0</v>
      </c>
      <c r="I369" s="26">
        <v>0</v>
      </c>
      <c r="J369" s="26">
        <v>0</v>
      </c>
      <c r="K369" s="25">
        <v>0</v>
      </c>
      <c r="L369" s="25">
        <v>0</v>
      </c>
      <c r="M369" s="25">
        <v>0</v>
      </c>
      <c r="N369" s="25">
        <v>0</v>
      </c>
      <c r="O369" s="26">
        <v>0</v>
      </c>
      <c r="P369" s="26">
        <v>0</v>
      </c>
      <c r="Q369" s="26">
        <v>0</v>
      </c>
      <c r="R369" s="26">
        <v>0</v>
      </c>
      <c r="S369" s="54">
        <v>0</v>
      </c>
      <c r="T369" s="54">
        <v>0</v>
      </c>
      <c r="U369" s="54">
        <v>0</v>
      </c>
      <c r="V369" s="54">
        <v>0</v>
      </c>
      <c r="W369" s="26">
        <v>64.040000000000006</v>
      </c>
      <c r="X369" s="26">
        <v>0</v>
      </c>
      <c r="Y369" s="26">
        <v>0</v>
      </c>
      <c r="Z369" s="26">
        <v>64.040000000000006</v>
      </c>
      <c r="AA369" s="25">
        <v>0</v>
      </c>
      <c r="AB369" s="25">
        <v>0</v>
      </c>
      <c r="AC369" s="25">
        <v>0</v>
      </c>
      <c r="AD369" s="25">
        <v>0</v>
      </c>
      <c r="AE369" s="28"/>
      <c r="AF369" s="28"/>
      <c r="AG369" s="28"/>
      <c r="AH369" s="28"/>
      <c r="AI369" s="27">
        <v>0</v>
      </c>
      <c r="AJ369" s="27">
        <v>0</v>
      </c>
      <c r="AK369" s="27">
        <v>0</v>
      </c>
      <c r="AL369" s="27">
        <v>0</v>
      </c>
      <c r="AM369" s="25">
        <v>0</v>
      </c>
      <c r="AN369" s="25">
        <v>0</v>
      </c>
      <c r="AO369" s="25">
        <v>0</v>
      </c>
      <c r="AP369" s="25">
        <v>0</v>
      </c>
    </row>
    <row r="370" spans="1:42" s="12" customFormat="1" ht="37.5" hidden="1" x14ac:dyDescent="0.25">
      <c r="A370" s="23">
        <v>362</v>
      </c>
      <c r="B370" s="24" t="s">
        <v>328</v>
      </c>
      <c r="C370" s="24" t="s">
        <v>26</v>
      </c>
      <c r="D370" s="25"/>
      <c r="E370" s="25"/>
      <c r="F370" s="25">
        <v>0</v>
      </c>
      <c r="G370" s="26">
        <v>0</v>
      </c>
      <c r="H370" s="26">
        <v>0</v>
      </c>
      <c r="I370" s="26">
        <v>0</v>
      </c>
      <c r="J370" s="26">
        <v>0</v>
      </c>
      <c r="K370" s="25">
        <v>0</v>
      </c>
      <c r="L370" s="25">
        <v>0</v>
      </c>
      <c r="M370" s="25">
        <v>0</v>
      </c>
      <c r="N370" s="25">
        <v>0</v>
      </c>
      <c r="O370" s="26">
        <v>0</v>
      </c>
      <c r="P370" s="26">
        <v>0</v>
      </c>
      <c r="Q370" s="26">
        <v>0</v>
      </c>
      <c r="R370" s="26">
        <v>0</v>
      </c>
      <c r="S370" s="54">
        <v>0</v>
      </c>
      <c r="T370" s="54">
        <v>0</v>
      </c>
      <c r="U370" s="54">
        <v>0</v>
      </c>
      <c r="V370" s="54">
        <v>0</v>
      </c>
      <c r="W370" s="26">
        <v>208.42</v>
      </c>
      <c r="X370" s="26">
        <v>0</v>
      </c>
      <c r="Y370" s="26">
        <v>0</v>
      </c>
      <c r="Z370" s="26">
        <v>208.42</v>
      </c>
      <c r="AA370" s="25">
        <v>0</v>
      </c>
      <c r="AB370" s="25">
        <v>0</v>
      </c>
      <c r="AC370" s="25">
        <v>0</v>
      </c>
      <c r="AD370" s="25">
        <v>0</v>
      </c>
      <c r="AE370" s="28"/>
      <c r="AF370" s="28"/>
      <c r="AG370" s="28"/>
      <c r="AH370" s="28"/>
      <c r="AI370" s="27">
        <v>0</v>
      </c>
      <c r="AJ370" s="27">
        <v>0</v>
      </c>
      <c r="AK370" s="27">
        <v>0</v>
      </c>
      <c r="AL370" s="27">
        <v>0</v>
      </c>
      <c r="AM370" s="25">
        <v>0</v>
      </c>
      <c r="AN370" s="25">
        <v>0</v>
      </c>
      <c r="AO370" s="25">
        <v>0</v>
      </c>
      <c r="AP370" s="25">
        <v>0</v>
      </c>
    </row>
    <row r="371" spans="1:42" s="12" customFormat="1" ht="37.5" hidden="1" x14ac:dyDescent="0.25">
      <c r="A371" s="23">
        <v>363</v>
      </c>
      <c r="B371" s="24" t="s">
        <v>329</v>
      </c>
      <c r="C371" s="24" t="s">
        <v>26</v>
      </c>
      <c r="D371" s="25"/>
      <c r="E371" s="25"/>
      <c r="F371" s="25">
        <v>0</v>
      </c>
      <c r="G371" s="26">
        <v>0</v>
      </c>
      <c r="H371" s="26">
        <v>0</v>
      </c>
      <c r="I371" s="26">
        <v>0</v>
      </c>
      <c r="J371" s="26">
        <v>0</v>
      </c>
      <c r="K371" s="25">
        <v>0</v>
      </c>
      <c r="L371" s="25">
        <v>0</v>
      </c>
      <c r="M371" s="25">
        <v>0</v>
      </c>
      <c r="N371" s="25">
        <v>0</v>
      </c>
      <c r="O371" s="26">
        <v>0</v>
      </c>
      <c r="P371" s="26">
        <v>0</v>
      </c>
      <c r="Q371" s="26">
        <v>0</v>
      </c>
      <c r="R371" s="26">
        <v>0</v>
      </c>
      <c r="S371" s="54">
        <v>0</v>
      </c>
      <c r="T371" s="54">
        <v>0</v>
      </c>
      <c r="U371" s="54">
        <v>0</v>
      </c>
      <c r="V371" s="54">
        <v>0</v>
      </c>
      <c r="W371" s="26">
        <v>0</v>
      </c>
      <c r="X371" s="26">
        <v>0</v>
      </c>
      <c r="Y371" s="26">
        <v>0</v>
      </c>
      <c r="Z371" s="26">
        <v>0</v>
      </c>
      <c r="AA371" s="25">
        <v>0</v>
      </c>
      <c r="AB371" s="25">
        <v>0</v>
      </c>
      <c r="AC371" s="25">
        <v>0</v>
      </c>
      <c r="AD371" s="25">
        <v>0</v>
      </c>
      <c r="AE371" s="28"/>
      <c r="AF371" s="28"/>
      <c r="AG371" s="28"/>
      <c r="AH371" s="28"/>
      <c r="AI371" s="27">
        <v>0</v>
      </c>
      <c r="AJ371" s="27">
        <v>0</v>
      </c>
      <c r="AK371" s="27">
        <v>0</v>
      </c>
      <c r="AL371" s="27">
        <v>0</v>
      </c>
      <c r="AM371" s="25">
        <v>0</v>
      </c>
      <c r="AN371" s="25">
        <v>0</v>
      </c>
      <c r="AO371" s="25">
        <v>0</v>
      </c>
      <c r="AP371" s="25">
        <v>0</v>
      </c>
    </row>
    <row r="372" spans="1:42" s="12" customFormat="1" ht="37.5" hidden="1" x14ac:dyDescent="0.25">
      <c r="A372" s="23">
        <v>364</v>
      </c>
      <c r="B372" s="24" t="s">
        <v>330</v>
      </c>
      <c r="C372" s="24" t="s">
        <v>26</v>
      </c>
      <c r="D372" s="25"/>
      <c r="E372" s="25"/>
      <c r="F372" s="25">
        <v>0</v>
      </c>
      <c r="G372" s="26">
        <v>0</v>
      </c>
      <c r="H372" s="26">
        <v>0</v>
      </c>
      <c r="I372" s="26">
        <v>0</v>
      </c>
      <c r="J372" s="26">
        <v>0</v>
      </c>
      <c r="K372" s="25">
        <v>0</v>
      </c>
      <c r="L372" s="25">
        <v>0</v>
      </c>
      <c r="M372" s="25">
        <v>0</v>
      </c>
      <c r="N372" s="25">
        <v>0</v>
      </c>
      <c r="O372" s="26">
        <v>0</v>
      </c>
      <c r="P372" s="26">
        <v>0</v>
      </c>
      <c r="Q372" s="26">
        <v>0</v>
      </c>
      <c r="R372" s="26">
        <v>0</v>
      </c>
      <c r="S372" s="54">
        <v>0</v>
      </c>
      <c r="T372" s="54">
        <v>0</v>
      </c>
      <c r="U372" s="54">
        <v>0</v>
      </c>
      <c r="V372" s="54">
        <v>0</v>
      </c>
      <c r="W372" s="26">
        <v>221.75</v>
      </c>
      <c r="X372" s="26">
        <v>0</v>
      </c>
      <c r="Y372" s="26">
        <v>0</v>
      </c>
      <c r="Z372" s="26">
        <v>221.75</v>
      </c>
      <c r="AA372" s="25">
        <v>0</v>
      </c>
      <c r="AB372" s="25">
        <v>0</v>
      </c>
      <c r="AC372" s="25">
        <v>0</v>
      </c>
      <c r="AD372" s="25">
        <v>0</v>
      </c>
      <c r="AE372" s="28"/>
      <c r="AF372" s="28"/>
      <c r="AG372" s="28"/>
      <c r="AH372" s="28"/>
      <c r="AI372" s="27">
        <v>0</v>
      </c>
      <c r="AJ372" s="27">
        <v>0</v>
      </c>
      <c r="AK372" s="27">
        <v>0</v>
      </c>
      <c r="AL372" s="27">
        <v>0</v>
      </c>
      <c r="AM372" s="25">
        <v>0</v>
      </c>
      <c r="AN372" s="25">
        <v>0</v>
      </c>
      <c r="AO372" s="25">
        <v>0</v>
      </c>
      <c r="AP372" s="25">
        <v>0</v>
      </c>
    </row>
    <row r="373" spans="1:42" s="12" customFormat="1" ht="56.25" hidden="1" x14ac:dyDescent="0.25">
      <c r="A373" s="23">
        <v>365</v>
      </c>
      <c r="B373" s="24" t="s">
        <v>331</v>
      </c>
      <c r="C373" s="24" t="s">
        <v>26</v>
      </c>
      <c r="D373" s="25"/>
      <c r="E373" s="25"/>
      <c r="F373" s="25">
        <v>0</v>
      </c>
      <c r="G373" s="26">
        <v>0</v>
      </c>
      <c r="H373" s="26">
        <v>0</v>
      </c>
      <c r="I373" s="26">
        <v>0</v>
      </c>
      <c r="J373" s="26">
        <v>0</v>
      </c>
      <c r="K373" s="25">
        <v>0</v>
      </c>
      <c r="L373" s="25">
        <v>0</v>
      </c>
      <c r="M373" s="25">
        <v>0</v>
      </c>
      <c r="N373" s="25">
        <v>0</v>
      </c>
      <c r="O373" s="26">
        <v>0</v>
      </c>
      <c r="P373" s="26">
        <v>0</v>
      </c>
      <c r="Q373" s="26">
        <v>0</v>
      </c>
      <c r="R373" s="26">
        <v>0</v>
      </c>
      <c r="S373" s="27">
        <v>0</v>
      </c>
      <c r="T373" s="27">
        <v>0</v>
      </c>
      <c r="U373" s="27">
        <v>0</v>
      </c>
      <c r="V373" s="27">
        <v>0</v>
      </c>
      <c r="W373" s="26">
        <v>0</v>
      </c>
      <c r="X373" s="26">
        <v>0</v>
      </c>
      <c r="Y373" s="26">
        <v>0</v>
      </c>
      <c r="Z373" s="26">
        <v>0</v>
      </c>
      <c r="AA373" s="25">
        <v>0</v>
      </c>
      <c r="AB373" s="25">
        <v>0</v>
      </c>
      <c r="AC373" s="25">
        <v>0</v>
      </c>
      <c r="AD373" s="25">
        <v>0</v>
      </c>
      <c r="AE373" s="28"/>
      <c r="AF373" s="28"/>
      <c r="AG373" s="28"/>
      <c r="AH373" s="28"/>
      <c r="AI373" s="27">
        <v>0</v>
      </c>
      <c r="AJ373" s="27">
        <v>0</v>
      </c>
      <c r="AK373" s="27">
        <v>0</v>
      </c>
      <c r="AL373" s="27">
        <v>0</v>
      </c>
      <c r="AM373" s="25">
        <v>0</v>
      </c>
      <c r="AN373" s="25">
        <v>0</v>
      </c>
      <c r="AO373" s="25">
        <v>0</v>
      </c>
      <c r="AP373" s="25">
        <v>0</v>
      </c>
    </row>
    <row r="374" spans="1:42" s="12" customFormat="1" ht="37.5" hidden="1" x14ac:dyDescent="0.25">
      <c r="A374" s="23">
        <v>366</v>
      </c>
      <c r="B374" s="24" t="s">
        <v>332</v>
      </c>
      <c r="C374" s="24" t="s">
        <v>26</v>
      </c>
      <c r="D374" s="25"/>
      <c r="E374" s="25"/>
      <c r="F374" s="25">
        <v>0</v>
      </c>
      <c r="G374" s="26">
        <v>0</v>
      </c>
      <c r="H374" s="26">
        <v>0</v>
      </c>
      <c r="I374" s="26">
        <v>0</v>
      </c>
      <c r="J374" s="26">
        <v>0</v>
      </c>
      <c r="K374" s="25">
        <v>0</v>
      </c>
      <c r="L374" s="25">
        <v>0</v>
      </c>
      <c r="M374" s="25">
        <v>0</v>
      </c>
      <c r="N374" s="25">
        <v>0</v>
      </c>
      <c r="O374" s="26">
        <v>0</v>
      </c>
      <c r="P374" s="26">
        <v>0</v>
      </c>
      <c r="Q374" s="26">
        <v>0</v>
      </c>
      <c r="R374" s="26">
        <v>0</v>
      </c>
      <c r="S374" s="27">
        <v>0</v>
      </c>
      <c r="T374" s="27">
        <v>0</v>
      </c>
      <c r="U374" s="27">
        <v>0</v>
      </c>
      <c r="V374" s="27">
        <v>0</v>
      </c>
      <c r="W374" s="26">
        <v>0</v>
      </c>
      <c r="X374" s="26">
        <v>0</v>
      </c>
      <c r="Y374" s="26">
        <v>0</v>
      </c>
      <c r="Z374" s="26">
        <v>0</v>
      </c>
      <c r="AA374" s="25">
        <v>0</v>
      </c>
      <c r="AB374" s="25">
        <v>0</v>
      </c>
      <c r="AC374" s="25">
        <v>0</v>
      </c>
      <c r="AD374" s="25">
        <v>0</v>
      </c>
      <c r="AE374" s="28"/>
      <c r="AF374" s="28"/>
      <c r="AG374" s="28"/>
      <c r="AH374" s="28"/>
      <c r="AI374" s="27">
        <v>0</v>
      </c>
      <c r="AJ374" s="27">
        <v>0</v>
      </c>
      <c r="AK374" s="27">
        <v>0</v>
      </c>
      <c r="AL374" s="27">
        <v>0</v>
      </c>
      <c r="AM374" s="25">
        <v>0</v>
      </c>
      <c r="AN374" s="25">
        <v>0</v>
      </c>
      <c r="AO374" s="25">
        <v>0</v>
      </c>
      <c r="AP374" s="25">
        <v>0</v>
      </c>
    </row>
    <row r="375" spans="1:42" s="12" customFormat="1" ht="56.25" hidden="1" x14ac:dyDescent="0.25">
      <c r="A375" s="23">
        <v>367</v>
      </c>
      <c r="B375" s="24" t="s">
        <v>105</v>
      </c>
      <c r="C375" s="24" t="s">
        <v>26</v>
      </c>
      <c r="D375" s="25"/>
      <c r="E375" s="25"/>
      <c r="F375" s="25">
        <v>0</v>
      </c>
      <c r="G375" s="26">
        <v>0</v>
      </c>
      <c r="H375" s="26">
        <v>0</v>
      </c>
      <c r="I375" s="26">
        <v>0</v>
      </c>
      <c r="J375" s="26">
        <v>0</v>
      </c>
      <c r="K375" s="25">
        <v>0</v>
      </c>
      <c r="L375" s="25">
        <v>0</v>
      </c>
      <c r="M375" s="25">
        <v>0</v>
      </c>
      <c r="N375" s="25">
        <v>0</v>
      </c>
      <c r="O375" s="26">
        <v>0</v>
      </c>
      <c r="P375" s="26">
        <v>0</v>
      </c>
      <c r="Q375" s="26">
        <v>0</v>
      </c>
      <c r="R375" s="26">
        <v>0</v>
      </c>
      <c r="S375" s="27">
        <v>0</v>
      </c>
      <c r="T375" s="27">
        <v>0</v>
      </c>
      <c r="U375" s="27">
        <v>0</v>
      </c>
      <c r="V375" s="27">
        <v>0</v>
      </c>
      <c r="W375" s="26">
        <v>232.64</v>
      </c>
      <c r="X375" s="26">
        <v>0</v>
      </c>
      <c r="Y375" s="26">
        <v>0</v>
      </c>
      <c r="Z375" s="26">
        <v>232.64</v>
      </c>
      <c r="AA375" s="25">
        <v>0</v>
      </c>
      <c r="AB375" s="25">
        <v>0</v>
      </c>
      <c r="AC375" s="25">
        <v>0</v>
      </c>
      <c r="AD375" s="25">
        <v>0</v>
      </c>
      <c r="AE375" s="28"/>
      <c r="AF375" s="28"/>
      <c r="AG375" s="28"/>
      <c r="AH375" s="28"/>
      <c r="AI375" s="27">
        <v>0</v>
      </c>
      <c r="AJ375" s="27">
        <v>0</v>
      </c>
      <c r="AK375" s="27">
        <v>0</v>
      </c>
      <c r="AL375" s="27">
        <v>0</v>
      </c>
      <c r="AM375" s="25">
        <v>0</v>
      </c>
      <c r="AN375" s="25">
        <v>0</v>
      </c>
      <c r="AO375" s="25">
        <v>0</v>
      </c>
      <c r="AP375" s="25">
        <v>0</v>
      </c>
    </row>
    <row r="376" spans="1:42" s="12" customFormat="1" ht="37.5" hidden="1" x14ac:dyDescent="0.25">
      <c r="A376" s="23">
        <v>368</v>
      </c>
      <c r="B376" s="24" t="s">
        <v>333</v>
      </c>
      <c r="C376" s="24" t="s">
        <v>26</v>
      </c>
      <c r="D376" s="25"/>
      <c r="E376" s="25"/>
      <c r="F376" s="25">
        <v>0</v>
      </c>
      <c r="G376" s="26">
        <v>0</v>
      </c>
      <c r="H376" s="26">
        <v>0</v>
      </c>
      <c r="I376" s="26">
        <v>0</v>
      </c>
      <c r="J376" s="26">
        <v>0</v>
      </c>
      <c r="K376" s="25">
        <v>0</v>
      </c>
      <c r="L376" s="25">
        <v>0</v>
      </c>
      <c r="M376" s="25">
        <v>0</v>
      </c>
      <c r="N376" s="25">
        <v>0</v>
      </c>
      <c r="O376" s="26">
        <v>0</v>
      </c>
      <c r="P376" s="26">
        <v>0</v>
      </c>
      <c r="Q376" s="26">
        <v>0</v>
      </c>
      <c r="R376" s="26">
        <v>0</v>
      </c>
      <c r="S376" s="27">
        <v>0</v>
      </c>
      <c r="T376" s="27">
        <v>0</v>
      </c>
      <c r="U376" s="27">
        <v>0</v>
      </c>
      <c r="V376" s="27">
        <v>0</v>
      </c>
      <c r="W376" s="26">
        <v>97.54</v>
      </c>
      <c r="X376" s="26">
        <v>0</v>
      </c>
      <c r="Y376" s="26">
        <v>0</v>
      </c>
      <c r="Z376" s="26">
        <v>97.54</v>
      </c>
      <c r="AA376" s="25">
        <v>0</v>
      </c>
      <c r="AB376" s="25">
        <v>0</v>
      </c>
      <c r="AC376" s="25">
        <v>0</v>
      </c>
      <c r="AD376" s="25">
        <v>0</v>
      </c>
      <c r="AE376" s="28"/>
      <c r="AF376" s="28"/>
      <c r="AG376" s="28"/>
      <c r="AH376" s="28"/>
      <c r="AI376" s="27">
        <v>0</v>
      </c>
      <c r="AJ376" s="27">
        <v>0</v>
      </c>
      <c r="AK376" s="27">
        <v>0</v>
      </c>
      <c r="AL376" s="27">
        <v>0</v>
      </c>
      <c r="AM376" s="25">
        <v>0</v>
      </c>
      <c r="AN376" s="25">
        <v>0</v>
      </c>
      <c r="AO376" s="25">
        <v>0</v>
      </c>
      <c r="AP376" s="25">
        <v>0</v>
      </c>
    </row>
    <row r="377" spans="1:42" s="12" customFormat="1" ht="37.5" hidden="1" x14ac:dyDescent="0.25">
      <c r="A377" s="23">
        <v>369</v>
      </c>
      <c r="B377" s="24" t="s">
        <v>273</v>
      </c>
      <c r="C377" s="24" t="s">
        <v>26</v>
      </c>
      <c r="D377" s="25"/>
      <c r="E377" s="25"/>
      <c r="F377" s="25">
        <v>0</v>
      </c>
      <c r="G377" s="26">
        <v>0</v>
      </c>
      <c r="H377" s="26">
        <v>0</v>
      </c>
      <c r="I377" s="26">
        <v>0</v>
      </c>
      <c r="J377" s="26">
        <v>0</v>
      </c>
      <c r="K377" s="25">
        <v>0</v>
      </c>
      <c r="L377" s="25">
        <v>0</v>
      </c>
      <c r="M377" s="25">
        <v>0</v>
      </c>
      <c r="N377" s="25">
        <v>0</v>
      </c>
      <c r="O377" s="26">
        <v>0</v>
      </c>
      <c r="P377" s="26">
        <v>0</v>
      </c>
      <c r="Q377" s="26">
        <v>0</v>
      </c>
      <c r="R377" s="26">
        <v>0</v>
      </c>
      <c r="S377" s="54">
        <v>0</v>
      </c>
      <c r="T377" s="54">
        <v>0</v>
      </c>
      <c r="U377" s="54">
        <v>0</v>
      </c>
      <c r="V377" s="54">
        <v>0</v>
      </c>
      <c r="W377" s="26">
        <v>0</v>
      </c>
      <c r="X377" s="26">
        <v>0</v>
      </c>
      <c r="Y377" s="26">
        <v>0</v>
      </c>
      <c r="Z377" s="26">
        <v>0</v>
      </c>
      <c r="AA377" s="25">
        <v>0</v>
      </c>
      <c r="AB377" s="25">
        <v>0</v>
      </c>
      <c r="AC377" s="25">
        <v>0</v>
      </c>
      <c r="AD377" s="25">
        <v>0</v>
      </c>
      <c r="AE377" s="28"/>
      <c r="AF377" s="28"/>
      <c r="AG377" s="28"/>
      <c r="AH377" s="28"/>
      <c r="AI377" s="27">
        <v>0</v>
      </c>
      <c r="AJ377" s="27">
        <v>0</v>
      </c>
      <c r="AK377" s="27">
        <v>0</v>
      </c>
      <c r="AL377" s="27">
        <v>0</v>
      </c>
      <c r="AM377" s="25">
        <v>0</v>
      </c>
      <c r="AN377" s="25">
        <v>0</v>
      </c>
      <c r="AO377" s="25">
        <v>0</v>
      </c>
      <c r="AP377" s="25">
        <v>0</v>
      </c>
    </row>
    <row r="378" spans="1:42" s="12" customFormat="1" ht="56.25" hidden="1" x14ac:dyDescent="0.25">
      <c r="A378" s="23">
        <v>370</v>
      </c>
      <c r="B378" s="24" t="s">
        <v>334</v>
      </c>
      <c r="C378" s="24" t="s">
        <v>26</v>
      </c>
      <c r="D378" s="25"/>
      <c r="E378" s="25"/>
      <c r="F378" s="25">
        <v>0</v>
      </c>
      <c r="G378" s="26">
        <v>0</v>
      </c>
      <c r="H378" s="26">
        <v>0</v>
      </c>
      <c r="I378" s="26">
        <v>0</v>
      </c>
      <c r="J378" s="26">
        <v>0</v>
      </c>
      <c r="K378" s="25">
        <v>0</v>
      </c>
      <c r="L378" s="25">
        <v>0</v>
      </c>
      <c r="M378" s="25">
        <v>0</v>
      </c>
      <c r="N378" s="25">
        <v>0</v>
      </c>
      <c r="O378" s="26">
        <v>0</v>
      </c>
      <c r="P378" s="26">
        <v>0</v>
      </c>
      <c r="Q378" s="26">
        <v>0</v>
      </c>
      <c r="R378" s="26">
        <v>0</v>
      </c>
      <c r="S378" s="27">
        <v>0</v>
      </c>
      <c r="T378" s="27">
        <v>0</v>
      </c>
      <c r="U378" s="27">
        <v>0</v>
      </c>
      <c r="V378" s="27">
        <v>0</v>
      </c>
      <c r="W378" s="26">
        <v>0</v>
      </c>
      <c r="X378" s="26">
        <v>0</v>
      </c>
      <c r="Y378" s="26">
        <v>0</v>
      </c>
      <c r="Z378" s="26">
        <v>0</v>
      </c>
      <c r="AA378" s="25">
        <v>0</v>
      </c>
      <c r="AB378" s="25">
        <v>0</v>
      </c>
      <c r="AC378" s="25">
        <v>0</v>
      </c>
      <c r="AD378" s="25">
        <v>0</v>
      </c>
      <c r="AE378" s="28"/>
      <c r="AF378" s="28"/>
      <c r="AG378" s="28"/>
      <c r="AH378" s="28"/>
      <c r="AI378" s="27">
        <v>0</v>
      </c>
      <c r="AJ378" s="27">
        <v>0</v>
      </c>
      <c r="AK378" s="27">
        <v>0</v>
      </c>
      <c r="AL378" s="27">
        <v>0</v>
      </c>
      <c r="AM378" s="25">
        <v>0</v>
      </c>
      <c r="AN378" s="25">
        <v>0</v>
      </c>
      <c r="AO378" s="25">
        <v>0</v>
      </c>
      <c r="AP378" s="25">
        <v>0</v>
      </c>
    </row>
    <row r="379" spans="1:42" s="12" customFormat="1" ht="56.25" hidden="1" x14ac:dyDescent="0.25">
      <c r="A379" s="23">
        <v>371</v>
      </c>
      <c r="B379" s="24" t="s">
        <v>334</v>
      </c>
      <c r="C379" s="24" t="s">
        <v>26</v>
      </c>
      <c r="D379" s="25"/>
      <c r="E379" s="25"/>
      <c r="F379" s="25">
        <v>0</v>
      </c>
      <c r="G379" s="26">
        <v>0</v>
      </c>
      <c r="H379" s="26">
        <v>0</v>
      </c>
      <c r="I379" s="26">
        <v>0</v>
      </c>
      <c r="J379" s="26">
        <v>0</v>
      </c>
      <c r="K379" s="25">
        <v>0</v>
      </c>
      <c r="L379" s="25">
        <v>0</v>
      </c>
      <c r="M379" s="25">
        <v>0</v>
      </c>
      <c r="N379" s="25">
        <v>0</v>
      </c>
      <c r="O379" s="26">
        <v>0</v>
      </c>
      <c r="P379" s="26">
        <v>0</v>
      </c>
      <c r="Q379" s="26">
        <v>0</v>
      </c>
      <c r="R379" s="26">
        <v>0</v>
      </c>
      <c r="S379" s="27">
        <v>0</v>
      </c>
      <c r="T379" s="27">
        <v>0</v>
      </c>
      <c r="U379" s="27">
        <v>0</v>
      </c>
      <c r="V379" s="27">
        <v>0</v>
      </c>
      <c r="W379" s="26">
        <v>0</v>
      </c>
      <c r="X379" s="26">
        <v>0</v>
      </c>
      <c r="Y379" s="26">
        <v>0</v>
      </c>
      <c r="Z379" s="26">
        <v>0</v>
      </c>
      <c r="AA379" s="25">
        <v>0</v>
      </c>
      <c r="AB379" s="25">
        <v>0</v>
      </c>
      <c r="AC379" s="25">
        <v>0</v>
      </c>
      <c r="AD379" s="25">
        <v>0</v>
      </c>
      <c r="AE379" s="28"/>
      <c r="AF379" s="28"/>
      <c r="AG379" s="28"/>
      <c r="AH379" s="28"/>
      <c r="AI379" s="27">
        <v>0</v>
      </c>
      <c r="AJ379" s="27">
        <v>0</v>
      </c>
      <c r="AK379" s="27">
        <v>0</v>
      </c>
      <c r="AL379" s="27">
        <v>0</v>
      </c>
      <c r="AM379" s="25">
        <v>0</v>
      </c>
      <c r="AN379" s="25">
        <v>0</v>
      </c>
      <c r="AO379" s="25">
        <v>0</v>
      </c>
      <c r="AP379" s="25">
        <v>0</v>
      </c>
    </row>
    <row r="380" spans="1:42" s="12" customFormat="1" ht="37.5" hidden="1" x14ac:dyDescent="0.25">
      <c r="A380" s="23">
        <v>372</v>
      </c>
      <c r="B380" s="24" t="s">
        <v>335</v>
      </c>
      <c r="C380" s="24" t="s">
        <v>26</v>
      </c>
      <c r="D380" s="25"/>
      <c r="E380" s="25"/>
      <c r="F380" s="25">
        <v>0</v>
      </c>
      <c r="G380" s="26">
        <v>0</v>
      </c>
      <c r="H380" s="26">
        <v>0</v>
      </c>
      <c r="I380" s="26">
        <v>0</v>
      </c>
      <c r="J380" s="26">
        <v>0</v>
      </c>
      <c r="K380" s="25">
        <v>0</v>
      </c>
      <c r="L380" s="25">
        <v>0</v>
      </c>
      <c r="M380" s="25">
        <v>0</v>
      </c>
      <c r="N380" s="25">
        <v>0</v>
      </c>
      <c r="O380" s="26">
        <v>0</v>
      </c>
      <c r="P380" s="26">
        <v>0</v>
      </c>
      <c r="Q380" s="26">
        <v>0</v>
      </c>
      <c r="R380" s="26">
        <v>0</v>
      </c>
      <c r="S380" s="27">
        <v>0</v>
      </c>
      <c r="T380" s="27">
        <v>0</v>
      </c>
      <c r="U380" s="27">
        <v>0</v>
      </c>
      <c r="V380" s="27">
        <v>0</v>
      </c>
      <c r="W380" s="26">
        <v>0</v>
      </c>
      <c r="X380" s="26">
        <v>0</v>
      </c>
      <c r="Y380" s="26">
        <v>0</v>
      </c>
      <c r="Z380" s="26">
        <v>0</v>
      </c>
      <c r="AA380" s="25">
        <v>0</v>
      </c>
      <c r="AB380" s="25">
        <v>0</v>
      </c>
      <c r="AC380" s="25">
        <v>0</v>
      </c>
      <c r="AD380" s="25">
        <v>0</v>
      </c>
      <c r="AE380" s="28"/>
      <c r="AF380" s="28"/>
      <c r="AG380" s="28"/>
      <c r="AH380" s="28"/>
      <c r="AI380" s="27">
        <v>0</v>
      </c>
      <c r="AJ380" s="27">
        <v>0</v>
      </c>
      <c r="AK380" s="27">
        <v>0</v>
      </c>
      <c r="AL380" s="27">
        <v>0</v>
      </c>
      <c r="AM380" s="25">
        <v>0</v>
      </c>
      <c r="AN380" s="25">
        <v>0</v>
      </c>
      <c r="AO380" s="25">
        <v>0</v>
      </c>
      <c r="AP380" s="25">
        <v>0</v>
      </c>
    </row>
    <row r="381" spans="1:42" s="12" customFormat="1" ht="37.5" hidden="1" x14ac:dyDescent="0.25">
      <c r="A381" s="23">
        <v>373</v>
      </c>
      <c r="B381" s="24" t="s">
        <v>336</v>
      </c>
      <c r="C381" s="24" t="s">
        <v>26</v>
      </c>
      <c r="D381" s="25"/>
      <c r="E381" s="25"/>
      <c r="F381" s="25">
        <v>0</v>
      </c>
      <c r="G381" s="26">
        <v>0</v>
      </c>
      <c r="H381" s="26">
        <v>0</v>
      </c>
      <c r="I381" s="26">
        <v>0</v>
      </c>
      <c r="J381" s="26">
        <v>0</v>
      </c>
      <c r="K381" s="25">
        <v>0</v>
      </c>
      <c r="L381" s="25">
        <v>0</v>
      </c>
      <c r="M381" s="25">
        <v>0</v>
      </c>
      <c r="N381" s="25">
        <v>0</v>
      </c>
      <c r="O381" s="26">
        <v>0</v>
      </c>
      <c r="P381" s="26">
        <v>0</v>
      </c>
      <c r="Q381" s="26">
        <v>0</v>
      </c>
      <c r="R381" s="26">
        <v>0</v>
      </c>
      <c r="S381" s="27">
        <v>0</v>
      </c>
      <c r="T381" s="27">
        <v>0</v>
      </c>
      <c r="U381" s="27">
        <v>0</v>
      </c>
      <c r="V381" s="27">
        <v>0</v>
      </c>
      <c r="W381" s="26">
        <v>0</v>
      </c>
      <c r="X381" s="26">
        <v>0</v>
      </c>
      <c r="Y381" s="26">
        <v>0</v>
      </c>
      <c r="Z381" s="26">
        <v>0</v>
      </c>
      <c r="AA381" s="25">
        <v>0</v>
      </c>
      <c r="AB381" s="25">
        <v>0</v>
      </c>
      <c r="AC381" s="25">
        <v>0</v>
      </c>
      <c r="AD381" s="25">
        <v>0</v>
      </c>
      <c r="AE381" s="28"/>
      <c r="AF381" s="28"/>
      <c r="AG381" s="28"/>
      <c r="AH381" s="28"/>
      <c r="AI381" s="27">
        <v>0</v>
      </c>
      <c r="AJ381" s="27">
        <v>0</v>
      </c>
      <c r="AK381" s="27">
        <v>0</v>
      </c>
      <c r="AL381" s="27">
        <v>0</v>
      </c>
      <c r="AM381" s="25">
        <v>0</v>
      </c>
      <c r="AN381" s="25">
        <v>0</v>
      </c>
      <c r="AO381" s="25">
        <v>0</v>
      </c>
      <c r="AP381" s="25">
        <v>0</v>
      </c>
    </row>
    <row r="382" spans="1:42" s="12" customFormat="1" ht="37.5" hidden="1" x14ac:dyDescent="0.25">
      <c r="A382" s="23">
        <v>374</v>
      </c>
      <c r="B382" s="24" t="s">
        <v>337</v>
      </c>
      <c r="C382" s="24" t="s">
        <v>26</v>
      </c>
      <c r="D382" s="25"/>
      <c r="E382" s="25"/>
      <c r="F382" s="25">
        <v>0</v>
      </c>
      <c r="G382" s="26">
        <v>0</v>
      </c>
      <c r="H382" s="26">
        <v>0</v>
      </c>
      <c r="I382" s="26">
        <v>0</v>
      </c>
      <c r="J382" s="26">
        <v>0</v>
      </c>
      <c r="K382" s="25">
        <v>0</v>
      </c>
      <c r="L382" s="25">
        <v>0</v>
      </c>
      <c r="M382" s="25">
        <v>0</v>
      </c>
      <c r="N382" s="25">
        <v>0</v>
      </c>
      <c r="O382" s="26">
        <v>0</v>
      </c>
      <c r="P382" s="26">
        <v>0</v>
      </c>
      <c r="Q382" s="26">
        <v>0</v>
      </c>
      <c r="R382" s="26">
        <v>0</v>
      </c>
      <c r="S382" s="54">
        <v>0</v>
      </c>
      <c r="T382" s="54">
        <v>0</v>
      </c>
      <c r="U382" s="54">
        <v>0</v>
      </c>
      <c r="V382" s="54">
        <v>0</v>
      </c>
      <c r="W382" s="26">
        <v>0</v>
      </c>
      <c r="X382" s="26">
        <v>0</v>
      </c>
      <c r="Y382" s="26">
        <v>0</v>
      </c>
      <c r="Z382" s="26">
        <v>0</v>
      </c>
      <c r="AA382" s="25">
        <v>0</v>
      </c>
      <c r="AB382" s="25">
        <v>0</v>
      </c>
      <c r="AC382" s="25">
        <v>0</v>
      </c>
      <c r="AD382" s="25">
        <v>0</v>
      </c>
      <c r="AE382" s="28"/>
      <c r="AF382" s="28"/>
      <c r="AG382" s="28"/>
      <c r="AH382" s="28"/>
      <c r="AI382" s="27">
        <v>0</v>
      </c>
      <c r="AJ382" s="27">
        <v>0</v>
      </c>
      <c r="AK382" s="27">
        <v>0</v>
      </c>
      <c r="AL382" s="27">
        <v>0</v>
      </c>
      <c r="AM382" s="25">
        <v>0</v>
      </c>
      <c r="AN382" s="25">
        <v>0</v>
      </c>
      <c r="AO382" s="25">
        <v>0</v>
      </c>
      <c r="AP382" s="25">
        <v>0</v>
      </c>
    </row>
    <row r="383" spans="1:42" s="12" customFormat="1" ht="37.5" hidden="1" x14ac:dyDescent="0.25">
      <c r="A383" s="23">
        <v>375</v>
      </c>
      <c r="B383" s="24" t="s">
        <v>338</v>
      </c>
      <c r="C383" s="24" t="s">
        <v>26</v>
      </c>
      <c r="D383" s="25"/>
      <c r="E383" s="25"/>
      <c r="F383" s="25">
        <v>0</v>
      </c>
      <c r="G383" s="26">
        <v>0</v>
      </c>
      <c r="H383" s="26">
        <v>0</v>
      </c>
      <c r="I383" s="26">
        <v>0</v>
      </c>
      <c r="J383" s="26">
        <v>0</v>
      </c>
      <c r="K383" s="25">
        <v>0</v>
      </c>
      <c r="L383" s="25">
        <v>0</v>
      </c>
      <c r="M383" s="25">
        <v>0</v>
      </c>
      <c r="N383" s="25">
        <v>0</v>
      </c>
      <c r="O383" s="26">
        <v>0</v>
      </c>
      <c r="P383" s="26">
        <v>0</v>
      </c>
      <c r="Q383" s="26">
        <v>0</v>
      </c>
      <c r="R383" s="26">
        <v>0</v>
      </c>
      <c r="S383" s="27">
        <v>0</v>
      </c>
      <c r="T383" s="27">
        <v>0</v>
      </c>
      <c r="U383" s="27">
        <v>0</v>
      </c>
      <c r="V383" s="27">
        <v>0</v>
      </c>
      <c r="W383" s="26">
        <v>0</v>
      </c>
      <c r="X383" s="26">
        <v>0</v>
      </c>
      <c r="Y383" s="26">
        <v>0</v>
      </c>
      <c r="Z383" s="26">
        <v>0</v>
      </c>
      <c r="AA383" s="25">
        <v>0</v>
      </c>
      <c r="AB383" s="25">
        <v>0</v>
      </c>
      <c r="AC383" s="25">
        <v>0</v>
      </c>
      <c r="AD383" s="25">
        <v>0</v>
      </c>
      <c r="AE383" s="28"/>
      <c r="AF383" s="28"/>
      <c r="AG383" s="28"/>
      <c r="AH383" s="28"/>
      <c r="AI383" s="27">
        <v>0</v>
      </c>
      <c r="AJ383" s="27">
        <v>0</v>
      </c>
      <c r="AK383" s="27">
        <v>0</v>
      </c>
      <c r="AL383" s="27">
        <v>0</v>
      </c>
      <c r="AM383" s="25">
        <v>0</v>
      </c>
      <c r="AN383" s="25">
        <v>0</v>
      </c>
      <c r="AO383" s="25">
        <v>0</v>
      </c>
      <c r="AP383" s="25">
        <v>0</v>
      </c>
    </row>
    <row r="384" spans="1:42" s="12" customFormat="1" ht="37.5" hidden="1" x14ac:dyDescent="0.25">
      <c r="A384" s="23">
        <v>376</v>
      </c>
      <c r="B384" s="24" t="s">
        <v>339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213.12</v>
      </c>
      <c r="X384" s="26">
        <v>0</v>
      </c>
      <c r="Y384" s="26">
        <v>0</v>
      </c>
      <c r="Z384" s="26">
        <v>213.12</v>
      </c>
      <c r="AA384" s="25">
        <v>0</v>
      </c>
      <c r="AB384" s="25">
        <v>0</v>
      </c>
      <c r="AC384" s="25">
        <v>0</v>
      </c>
      <c r="AD384" s="25">
        <v>0</v>
      </c>
      <c r="AE384" s="28"/>
      <c r="AF384" s="28"/>
      <c r="AG384" s="28"/>
      <c r="AH384" s="28"/>
      <c r="AI384" s="27">
        <v>0</v>
      </c>
      <c r="AJ384" s="27">
        <v>0</v>
      </c>
      <c r="AK384" s="27">
        <v>0</v>
      </c>
      <c r="AL384" s="27">
        <v>0</v>
      </c>
      <c r="AM384" s="25">
        <v>0</v>
      </c>
      <c r="AN384" s="25">
        <v>0</v>
      </c>
      <c r="AO384" s="25">
        <v>0</v>
      </c>
      <c r="AP384" s="25">
        <v>0</v>
      </c>
    </row>
    <row r="385" spans="1:42" s="12" customFormat="1" ht="56.25" hidden="1" x14ac:dyDescent="0.25">
      <c r="A385" s="23">
        <v>377</v>
      </c>
      <c r="B385" s="24" t="s">
        <v>340</v>
      </c>
      <c r="C385" s="24" t="s">
        <v>26</v>
      </c>
      <c r="D385" s="25"/>
      <c r="E385" s="25"/>
      <c r="F385" s="25">
        <v>0</v>
      </c>
      <c r="G385" s="26">
        <v>0</v>
      </c>
      <c r="H385" s="26">
        <v>0</v>
      </c>
      <c r="I385" s="26">
        <v>0</v>
      </c>
      <c r="J385" s="26">
        <v>0</v>
      </c>
      <c r="K385" s="25">
        <v>0</v>
      </c>
      <c r="L385" s="25">
        <v>0</v>
      </c>
      <c r="M385" s="25">
        <v>0</v>
      </c>
      <c r="N385" s="25">
        <v>0</v>
      </c>
      <c r="O385" s="26">
        <v>0</v>
      </c>
      <c r="P385" s="26">
        <v>0</v>
      </c>
      <c r="Q385" s="26">
        <v>0</v>
      </c>
      <c r="R385" s="26">
        <v>0</v>
      </c>
      <c r="S385" s="54">
        <v>0</v>
      </c>
      <c r="T385" s="54">
        <v>0</v>
      </c>
      <c r="U385" s="54">
        <v>0</v>
      </c>
      <c r="V385" s="54">
        <v>0</v>
      </c>
      <c r="W385" s="26">
        <v>85.7</v>
      </c>
      <c r="X385" s="26">
        <v>0</v>
      </c>
      <c r="Y385" s="26">
        <v>0</v>
      </c>
      <c r="Z385" s="26">
        <v>85.7</v>
      </c>
      <c r="AA385" s="25">
        <v>0</v>
      </c>
      <c r="AB385" s="25">
        <v>0</v>
      </c>
      <c r="AC385" s="25">
        <v>0</v>
      </c>
      <c r="AD385" s="25">
        <v>0</v>
      </c>
      <c r="AE385" s="28"/>
      <c r="AF385" s="28"/>
      <c r="AG385" s="28"/>
      <c r="AH385" s="28"/>
      <c r="AI385" s="27">
        <v>0</v>
      </c>
      <c r="AJ385" s="27">
        <v>0</v>
      </c>
      <c r="AK385" s="27">
        <v>0</v>
      </c>
      <c r="AL385" s="27">
        <v>0</v>
      </c>
      <c r="AM385" s="25">
        <v>0</v>
      </c>
      <c r="AN385" s="25">
        <v>0</v>
      </c>
      <c r="AO385" s="25">
        <v>0</v>
      </c>
      <c r="AP385" s="25">
        <v>0</v>
      </c>
    </row>
    <row r="386" spans="1:42" s="12" customFormat="1" ht="56.25" hidden="1" x14ac:dyDescent="0.25">
      <c r="A386" s="23">
        <v>378</v>
      </c>
      <c r="B386" s="24" t="s">
        <v>341</v>
      </c>
      <c r="C386" s="24" t="s">
        <v>26</v>
      </c>
      <c r="D386" s="25"/>
      <c r="E386" s="25"/>
      <c r="F386" s="25">
        <v>0</v>
      </c>
      <c r="G386" s="26">
        <v>0</v>
      </c>
      <c r="H386" s="26">
        <v>0</v>
      </c>
      <c r="I386" s="26">
        <v>0</v>
      </c>
      <c r="J386" s="26">
        <v>0</v>
      </c>
      <c r="K386" s="25">
        <v>0</v>
      </c>
      <c r="L386" s="25">
        <v>0</v>
      </c>
      <c r="M386" s="25">
        <v>0</v>
      </c>
      <c r="N386" s="25">
        <v>0</v>
      </c>
      <c r="O386" s="26">
        <v>0</v>
      </c>
      <c r="P386" s="26">
        <v>0</v>
      </c>
      <c r="Q386" s="26">
        <v>0</v>
      </c>
      <c r="R386" s="26">
        <v>0</v>
      </c>
      <c r="S386" s="54">
        <v>0</v>
      </c>
      <c r="T386" s="54">
        <v>0</v>
      </c>
      <c r="U386" s="54">
        <v>0</v>
      </c>
      <c r="V386" s="54">
        <v>0</v>
      </c>
      <c r="W386" s="26">
        <v>0</v>
      </c>
      <c r="X386" s="26">
        <v>0</v>
      </c>
      <c r="Y386" s="26">
        <v>0</v>
      </c>
      <c r="Z386" s="26">
        <v>0</v>
      </c>
      <c r="AA386" s="25">
        <v>0</v>
      </c>
      <c r="AB386" s="25">
        <v>0</v>
      </c>
      <c r="AC386" s="25">
        <v>0</v>
      </c>
      <c r="AD386" s="25">
        <v>0</v>
      </c>
      <c r="AE386" s="28"/>
      <c r="AF386" s="28"/>
      <c r="AG386" s="28"/>
      <c r="AH386" s="28"/>
      <c r="AI386" s="27">
        <v>0</v>
      </c>
      <c r="AJ386" s="27">
        <v>0</v>
      </c>
      <c r="AK386" s="27">
        <v>0</v>
      </c>
      <c r="AL386" s="27">
        <v>0</v>
      </c>
      <c r="AM386" s="25">
        <v>0</v>
      </c>
      <c r="AN386" s="25">
        <v>0</v>
      </c>
      <c r="AO386" s="25">
        <v>0</v>
      </c>
      <c r="AP386" s="25">
        <v>0</v>
      </c>
    </row>
    <row r="387" spans="1:42" s="12" customFormat="1" ht="56.25" hidden="1" x14ac:dyDescent="0.25">
      <c r="A387" s="23">
        <v>379</v>
      </c>
      <c r="B387" s="24" t="s">
        <v>342</v>
      </c>
      <c r="C387" s="24" t="s">
        <v>26</v>
      </c>
      <c r="D387" s="25"/>
      <c r="E387" s="25"/>
      <c r="F387" s="25">
        <v>0</v>
      </c>
      <c r="G387" s="26">
        <v>0</v>
      </c>
      <c r="H387" s="26">
        <v>0</v>
      </c>
      <c r="I387" s="26">
        <v>0</v>
      </c>
      <c r="J387" s="26">
        <v>0</v>
      </c>
      <c r="K387" s="25">
        <v>0</v>
      </c>
      <c r="L387" s="25">
        <v>0</v>
      </c>
      <c r="M387" s="25">
        <v>0</v>
      </c>
      <c r="N387" s="25">
        <v>0</v>
      </c>
      <c r="O387" s="26">
        <v>0</v>
      </c>
      <c r="P387" s="26">
        <v>0</v>
      </c>
      <c r="Q387" s="26">
        <v>0</v>
      </c>
      <c r="R387" s="26">
        <v>0</v>
      </c>
      <c r="S387" s="54">
        <v>0</v>
      </c>
      <c r="T387" s="54">
        <v>0</v>
      </c>
      <c r="U387" s="54">
        <v>0</v>
      </c>
      <c r="V387" s="54">
        <v>0</v>
      </c>
      <c r="W387" s="26">
        <v>517.61</v>
      </c>
      <c r="X387" s="26">
        <v>0</v>
      </c>
      <c r="Y387" s="26">
        <v>0</v>
      </c>
      <c r="Z387" s="26">
        <v>517.61</v>
      </c>
      <c r="AA387" s="25">
        <v>0</v>
      </c>
      <c r="AB387" s="25">
        <v>0</v>
      </c>
      <c r="AC387" s="25">
        <v>0</v>
      </c>
      <c r="AD387" s="25">
        <v>0</v>
      </c>
      <c r="AE387" s="28"/>
      <c r="AF387" s="28"/>
      <c r="AG387" s="28"/>
      <c r="AH387" s="28"/>
      <c r="AI387" s="27">
        <v>0</v>
      </c>
      <c r="AJ387" s="27">
        <v>0</v>
      </c>
      <c r="AK387" s="27">
        <v>0</v>
      </c>
      <c r="AL387" s="27">
        <v>0</v>
      </c>
      <c r="AM387" s="25">
        <v>0</v>
      </c>
      <c r="AN387" s="25">
        <v>0</v>
      </c>
      <c r="AO387" s="25">
        <v>0</v>
      </c>
      <c r="AP387" s="25">
        <v>0</v>
      </c>
    </row>
    <row r="388" spans="1:42" s="12" customFormat="1" ht="56.25" hidden="1" x14ac:dyDescent="0.25">
      <c r="A388" s="23">
        <v>380</v>
      </c>
      <c r="B388" s="24" t="s">
        <v>343</v>
      </c>
      <c r="C388" s="24" t="s">
        <v>26</v>
      </c>
      <c r="D388" s="25"/>
      <c r="E388" s="25"/>
      <c r="F388" s="25">
        <v>0</v>
      </c>
      <c r="G388" s="26">
        <v>0</v>
      </c>
      <c r="H388" s="26">
        <v>0</v>
      </c>
      <c r="I388" s="26">
        <v>0</v>
      </c>
      <c r="J388" s="26">
        <v>0</v>
      </c>
      <c r="K388" s="25">
        <v>0</v>
      </c>
      <c r="L388" s="25">
        <v>0</v>
      </c>
      <c r="M388" s="25">
        <v>0</v>
      </c>
      <c r="N388" s="25">
        <v>0</v>
      </c>
      <c r="O388" s="26">
        <v>0</v>
      </c>
      <c r="P388" s="26">
        <v>0</v>
      </c>
      <c r="Q388" s="26">
        <v>0</v>
      </c>
      <c r="R388" s="26">
        <v>0</v>
      </c>
      <c r="S388" s="54">
        <v>0</v>
      </c>
      <c r="T388" s="54">
        <v>0</v>
      </c>
      <c r="U388" s="54">
        <v>0</v>
      </c>
      <c r="V388" s="54">
        <v>0</v>
      </c>
      <c r="W388" s="26">
        <v>0</v>
      </c>
      <c r="X388" s="26">
        <v>0</v>
      </c>
      <c r="Y388" s="26">
        <v>0</v>
      </c>
      <c r="Z388" s="26">
        <v>0</v>
      </c>
      <c r="AA388" s="25">
        <v>0</v>
      </c>
      <c r="AB388" s="25">
        <v>0</v>
      </c>
      <c r="AC388" s="25">
        <v>0</v>
      </c>
      <c r="AD388" s="25">
        <v>0</v>
      </c>
      <c r="AE388" s="28"/>
      <c r="AF388" s="28"/>
      <c r="AG388" s="28"/>
      <c r="AH388" s="28"/>
      <c r="AI388" s="27">
        <v>0</v>
      </c>
      <c r="AJ388" s="27">
        <v>0</v>
      </c>
      <c r="AK388" s="27">
        <v>0</v>
      </c>
      <c r="AL388" s="27">
        <v>0</v>
      </c>
      <c r="AM388" s="25">
        <v>0</v>
      </c>
      <c r="AN388" s="25">
        <v>0</v>
      </c>
      <c r="AO388" s="25">
        <v>0</v>
      </c>
      <c r="AP388" s="25">
        <v>0</v>
      </c>
    </row>
    <row r="389" spans="1:42" s="12" customFormat="1" ht="56.25" hidden="1" x14ac:dyDescent="0.25">
      <c r="A389" s="23">
        <v>381</v>
      </c>
      <c r="B389" s="24" t="s">
        <v>344</v>
      </c>
      <c r="C389" s="24" t="s">
        <v>26</v>
      </c>
      <c r="D389" s="25"/>
      <c r="E389" s="25"/>
      <c r="F389" s="25">
        <v>0</v>
      </c>
      <c r="G389" s="26">
        <v>0</v>
      </c>
      <c r="H389" s="26">
        <v>0</v>
      </c>
      <c r="I389" s="26">
        <v>0</v>
      </c>
      <c r="J389" s="26">
        <v>0</v>
      </c>
      <c r="K389" s="25">
        <v>0</v>
      </c>
      <c r="L389" s="25">
        <v>0</v>
      </c>
      <c r="M389" s="25">
        <v>0</v>
      </c>
      <c r="N389" s="25">
        <v>0</v>
      </c>
      <c r="O389" s="26">
        <v>0</v>
      </c>
      <c r="P389" s="26">
        <v>0</v>
      </c>
      <c r="Q389" s="26">
        <v>0</v>
      </c>
      <c r="R389" s="26">
        <v>0</v>
      </c>
      <c r="S389" s="54">
        <v>0</v>
      </c>
      <c r="T389" s="54">
        <v>0</v>
      </c>
      <c r="U389" s="54">
        <v>0</v>
      </c>
      <c r="V389" s="54">
        <v>0</v>
      </c>
      <c r="W389" s="26">
        <v>0</v>
      </c>
      <c r="X389" s="26">
        <v>0</v>
      </c>
      <c r="Y389" s="26">
        <v>0</v>
      </c>
      <c r="Z389" s="26">
        <v>0</v>
      </c>
      <c r="AA389" s="25">
        <v>0</v>
      </c>
      <c r="AB389" s="25">
        <v>0</v>
      </c>
      <c r="AC389" s="25">
        <v>0</v>
      </c>
      <c r="AD389" s="25">
        <v>0</v>
      </c>
      <c r="AE389" s="28"/>
      <c r="AF389" s="28"/>
      <c r="AG389" s="28"/>
      <c r="AH389" s="28"/>
      <c r="AI389" s="27">
        <v>0</v>
      </c>
      <c r="AJ389" s="27">
        <v>0</v>
      </c>
      <c r="AK389" s="27">
        <v>0</v>
      </c>
      <c r="AL389" s="27">
        <v>0</v>
      </c>
      <c r="AM389" s="25">
        <v>0</v>
      </c>
      <c r="AN389" s="25">
        <v>0</v>
      </c>
      <c r="AO389" s="25">
        <v>0</v>
      </c>
      <c r="AP389" s="25">
        <v>0</v>
      </c>
    </row>
    <row r="390" spans="1:42" s="12" customFormat="1" ht="56.25" hidden="1" x14ac:dyDescent="0.25">
      <c r="A390" s="23">
        <v>382</v>
      </c>
      <c r="B390" s="24" t="s">
        <v>345</v>
      </c>
      <c r="C390" s="24" t="s">
        <v>26</v>
      </c>
      <c r="D390" s="25"/>
      <c r="E390" s="25"/>
      <c r="F390" s="25">
        <v>0</v>
      </c>
      <c r="G390" s="26">
        <v>0</v>
      </c>
      <c r="H390" s="26">
        <v>0</v>
      </c>
      <c r="I390" s="26">
        <v>0</v>
      </c>
      <c r="J390" s="26">
        <v>0</v>
      </c>
      <c r="K390" s="25">
        <v>0</v>
      </c>
      <c r="L390" s="25">
        <v>0</v>
      </c>
      <c r="M390" s="25">
        <v>0</v>
      </c>
      <c r="N390" s="25">
        <v>0</v>
      </c>
      <c r="O390" s="26">
        <v>0</v>
      </c>
      <c r="P390" s="26">
        <v>0</v>
      </c>
      <c r="Q390" s="26">
        <v>0</v>
      </c>
      <c r="R390" s="26">
        <v>0</v>
      </c>
      <c r="S390" s="27">
        <v>0</v>
      </c>
      <c r="T390" s="27">
        <v>0</v>
      </c>
      <c r="U390" s="27">
        <v>0</v>
      </c>
      <c r="V390" s="27">
        <v>0</v>
      </c>
      <c r="W390" s="26">
        <v>0</v>
      </c>
      <c r="X390" s="26">
        <v>0</v>
      </c>
      <c r="Y390" s="26">
        <v>0</v>
      </c>
      <c r="Z390" s="26">
        <v>0</v>
      </c>
      <c r="AA390" s="25">
        <v>0</v>
      </c>
      <c r="AB390" s="25">
        <v>0</v>
      </c>
      <c r="AC390" s="25">
        <v>0</v>
      </c>
      <c r="AD390" s="25">
        <v>0</v>
      </c>
      <c r="AE390" s="28"/>
      <c r="AF390" s="28"/>
      <c r="AG390" s="28"/>
      <c r="AH390" s="28"/>
      <c r="AI390" s="27">
        <v>0</v>
      </c>
      <c r="AJ390" s="27">
        <v>0</v>
      </c>
      <c r="AK390" s="27">
        <v>0</v>
      </c>
      <c r="AL390" s="27">
        <v>0</v>
      </c>
      <c r="AM390" s="25">
        <v>0</v>
      </c>
      <c r="AN390" s="25">
        <v>0</v>
      </c>
      <c r="AO390" s="25">
        <v>0</v>
      </c>
      <c r="AP390" s="25">
        <v>0</v>
      </c>
    </row>
    <row r="391" spans="1:42" s="12" customFormat="1" ht="56.25" hidden="1" x14ac:dyDescent="0.25">
      <c r="A391" s="23">
        <v>383</v>
      </c>
      <c r="B391" s="24" t="s">
        <v>346</v>
      </c>
      <c r="C391" s="24" t="s">
        <v>26</v>
      </c>
      <c r="D391" s="25"/>
      <c r="E391" s="25"/>
      <c r="F391" s="25">
        <v>0</v>
      </c>
      <c r="G391" s="26">
        <v>0</v>
      </c>
      <c r="H391" s="26">
        <v>0</v>
      </c>
      <c r="I391" s="26">
        <v>0</v>
      </c>
      <c r="J391" s="26">
        <v>0</v>
      </c>
      <c r="K391" s="25">
        <v>0</v>
      </c>
      <c r="L391" s="25">
        <v>0</v>
      </c>
      <c r="M391" s="25">
        <v>0</v>
      </c>
      <c r="N391" s="25">
        <v>0</v>
      </c>
      <c r="O391" s="26">
        <v>0</v>
      </c>
      <c r="P391" s="26">
        <v>0</v>
      </c>
      <c r="Q391" s="26">
        <v>0</v>
      </c>
      <c r="R391" s="26">
        <v>0</v>
      </c>
      <c r="S391" s="27">
        <v>0</v>
      </c>
      <c r="T391" s="27">
        <v>0</v>
      </c>
      <c r="U391" s="27">
        <v>0</v>
      </c>
      <c r="V391" s="27">
        <v>0</v>
      </c>
      <c r="W391" s="26">
        <v>0</v>
      </c>
      <c r="X391" s="26">
        <v>0</v>
      </c>
      <c r="Y391" s="26">
        <v>0</v>
      </c>
      <c r="Z391" s="26">
        <v>0</v>
      </c>
      <c r="AA391" s="25">
        <v>0</v>
      </c>
      <c r="AB391" s="25">
        <v>0</v>
      </c>
      <c r="AC391" s="25">
        <v>0</v>
      </c>
      <c r="AD391" s="25">
        <v>0</v>
      </c>
      <c r="AE391" s="28"/>
      <c r="AF391" s="28"/>
      <c r="AG391" s="28"/>
      <c r="AH391" s="28"/>
      <c r="AI391" s="27">
        <v>0</v>
      </c>
      <c r="AJ391" s="27">
        <v>0</v>
      </c>
      <c r="AK391" s="27">
        <v>0</v>
      </c>
      <c r="AL391" s="27">
        <v>0</v>
      </c>
      <c r="AM391" s="25">
        <v>0</v>
      </c>
      <c r="AN391" s="25">
        <v>0</v>
      </c>
      <c r="AO391" s="25">
        <v>0</v>
      </c>
      <c r="AP391" s="25">
        <v>0</v>
      </c>
    </row>
    <row r="392" spans="1:42" s="12" customFormat="1" ht="56.25" hidden="1" x14ac:dyDescent="0.25">
      <c r="A392" s="23">
        <v>384</v>
      </c>
      <c r="B392" s="24" t="s">
        <v>347</v>
      </c>
      <c r="C392" s="24" t="s">
        <v>26</v>
      </c>
      <c r="D392" s="25"/>
      <c r="E392" s="25"/>
      <c r="F392" s="25">
        <v>0</v>
      </c>
      <c r="G392" s="26">
        <v>0</v>
      </c>
      <c r="H392" s="26">
        <v>0</v>
      </c>
      <c r="I392" s="26">
        <v>0</v>
      </c>
      <c r="J392" s="26">
        <v>0</v>
      </c>
      <c r="K392" s="25">
        <v>0</v>
      </c>
      <c r="L392" s="25">
        <v>0</v>
      </c>
      <c r="M392" s="25">
        <v>0</v>
      </c>
      <c r="N392" s="25">
        <v>0</v>
      </c>
      <c r="O392" s="26">
        <v>0</v>
      </c>
      <c r="P392" s="26">
        <v>0</v>
      </c>
      <c r="Q392" s="26">
        <v>0</v>
      </c>
      <c r="R392" s="26">
        <v>0</v>
      </c>
      <c r="S392" s="54">
        <v>0</v>
      </c>
      <c r="T392" s="54">
        <v>0</v>
      </c>
      <c r="U392" s="54">
        <v>0</v>
      </c>
      <c r="V392" s="54">
        <v>0</v>
      </c>
      <c r="W392" s="26">
        <v>159.04</v>
      </c>
      <c r="X392" s="26">
        <v>0</v>
      </c>
      <c r="Y392" s="26">
        <v>0</v>
      </c>
      <c r="Z392" s="26">
        <v>159.04</v>
      </c>
      <c r="AA392" s="25">
        <v>0</v>
      </c>
      <c r="AB392" s="25">
        <v>0</v>
      </c>
      <c r="AC392" s="25">
        <v>0</v>
      </c>
      <c r="AD392" s="25">
        <v>0</v>
      </c>
      <c r="AE392" s="28"/>
      <c r="AF392" s="28"/>
      <c r="AG392" s="28"/>
      <c r="AH392" s="28"/>
      <c r="AI392" s="27">
        <v>0</v>
      </c>
      <c r="AJ392" s="27">
        <v>0</v>
      </c>
      <c r="AK392" s="27">
        <v>0</v>
      </c>
      <c r="AL392" s="27">
        <v>0</v>
      </c>
      <c r="AM392" s="25">
        <v>0</v>
      </c>
      <c r="AN392" s="25">
        <v>0</v>
      </c>
      <c r="AO392" s="25">
        <v>0</v>
      </c>
      <c r="AP392" s="25">
        <v>0</v>
      </c>
    </row>
    <row r="393" spans="1:42" s="12" customFormat="1" ht="56.25" hidden="1" x14ac:dyDescent="0.25">
      <c r="A393" s="23">
        <v>385</v>
      </c>
      <c r="B393" s="24" t="s">
        <v>348</v>
      </c>
      <c r="C393" s="24" t="s">
        <v>26</v>
      </c>
      <c r="D393" s="25"/>
      <c r="E393" s="25"/>
      <c r="F393" s="25">
        <v>0</v>
      </c>
      <c r="G393" s="26">
        <v>0</v>
      </c>
      <c r="H393" s="26">
        <v>0</v>
      </c>
      <c r="I393" s="26">
        <v>0</v>
      </c>
      <c r="J393" s="26">
        <v>0</v>
      </c>
      <c r="K393" s="25">
        <v>0</v>
      </c>
      <c r="L393" s="25">
        <v>0</v>
      </c>
      <c r="M393" s="25">
        <v>0</v>
      </c>
      <c r="N393" s="25">
        <v>0</v>
      </c>
      <c r="O393" s="26">
        <v>0</v>
      </c>
      <c r="P393" s="26">
        <v>0</v>
      </c>
      <c r="Q393" s="26">
        <v>0</v>
      </c>
      <c r="R393" s="26">
        <v>0</v>
      </c>
      <c r="S393" s="27">
        <v>0</v>
      </c>
      <c r="T393" s="27">
        <v>0</v>
      </c>
      <c r="U393" s="27">
        <v>0</v>
      </c>
      <c r="V393" s="27">
        <v>0</v>
      </c>
      <c r="W393" s="26">
        <v>0</v>
      </c>
      <c r="X393" s="26">
        <v>0</v>
      </c>
      <c r="Y393" s="26">
        <v>0</v>
      </c>
      <c r="Z393" s="26">
        <v>0</v>
      </c>
      <c r="AA393" s="25">
        <v>0</v>
      </c>
      <c r="AB393" s="25">
        <v>0</v>
      </c>
      <c r="AC393" s="25">
        <v>0</v>
      </c>
      <c r="AD393" s="25">
        <v>0</v>
      </c>
      <c r="AE393" s="28"/>
      <c r="AF393" s="28"/>
      <c r="AG393" s="28"/>
      <c r="AH393" s="28"/>
      <c r="AI393" s="27">
        <v>0</v>
      </c>
      <c r="AJ393" s="27">
        <v>0</v>
      </c>
      <c r="AK393" s="27">
        <v>0</v>
      </c>
      <c r="AL393" s="27">
        <v>0</v>
      </c>
      <c r="AM393" s="25">
        <v>0</v>
      </c>
      <c r="AN393" s="25">
        <v>0</v>
      </c>
      <c r="AO393" s="25">
        <v>0</v>
      </c>
      <c r="AP393" s="25">
        <v>0</v>
      </c>
    </row>
    <row r="394" spans="1:42" s="12" customFormat="1" ht="56.25" hidden="1" x14ac:dyDescent="0.25">
      <c r="A394" s="23">
        <v>386</v>
      </c>
      <c r="B394" s="24" t="s">
        <v>349</v>
      </c>
      <c r="C394" s="24" t="s">
        <v>26</v>
      </c>
      <c r="D394" s="25"/>
      <c r="E394" s="25"/>
      <c r="F394" s="25">
        <v>0</v>
      </c>
      <c r="G394" s="26">
        <v>0</v>
      </c>
      <c r="H394" s="26">
        <v>0</v>
      </c>
      <c r="I394" s="26">
        <v>0</v>
      </c>
      <c r="J394" s="26">
        <v>0</v>
      </c>
      <c r="K394" s="25">
        <v>0</v>
      </c>
      <c r="L394" s="25">
        <v>0</v>
      </c>
      <c r="M394" s="25">
        <v>0</v>
      </c>
      <c r="N394" s="25">
        <v>0</v>
      </c>
      <c r="O394" s="26">
        <v>0</v>
      </c>
      <c r="P394" s="26">
        <v>0</v>
      </c>
      <c r="Q394" s="26">
        <v>0</v>
      </c>
      <c r="R394" s="26">
        <v>0</v>
      </c>
      <c r="S394" s="54">
        <v>0</v>
      </c>
      <c r="T394" s="54">
        <v>0</v>
      </c>
      <c r="U394" s="54">
        <v>0</v>
      </c>
      <c r="V394" s="54">
        <v>0</v>
      </c>
      <c r="W394" s="26">
        <v>0</v>
      </c>
      <c r="X394" s="26">
        <v>0</v>
      </c>
      <c r="Y394" s="26">
        <v>0</v>
      </c>
      <c r="Z394" s="26">
        <v>0</v>
      </c>
      <c r="AA394" s="25">
        <v>0</v>
      </c>
      <c r="AB394" s="25">
        <v>0</v>
      </c>
      <c r="AC394" s="25">
        <v>0</v>
      </c>
      <c r="AD394" s="25">
        <v>0</v>
      </c>
      <c r="AE394" s="28"/>
      <c r="AF394" s="28"/>
      <c r="AG394" s="28"/>
      <c r="AH394" s="28"/>
      <c r="AI394" s="27">
        <v>0</v>
      </c>
      <c r="AJ394" s="27">
        <v>0</v>
      </c>
      <c r="AK394" s="27">
        <v>0</v>
      </c>
      <c r="AL394" s="27">
        <v>0</v>
      </c>
      <c r="AM394" s="25">
        <v>0</v>
      </c>
      <c r="AN394" s="25">
        <v>0</v>
      </c>
      <c r="AO394" s="25">
        <v>0</v>
      </c>
      <c r="AP394" s="25">
        <v>0</v>
      </c>
    </row>
    <row r="395" spans="1:42" s="12" customFormat="1" ht="56.25" hidden="1" x14ac:dyDescent="0.25">
      <c r="A395" s="23">
        <v>387</v>
      </c>
      <c r="B395" s="24" t="s">
        <v>350</v>
      </c>
      <c r="C395" s="24" t="s">
        <v>26</v>
      </c>
      <c r="D395" s="25"/>
      <c r="E395" s="25"/>
      <c r="F395" s="25">
        <v>0</v>
      </c>
      <c r="G395" s="26">
        <v>0</v>
      </c>
      <c r="H395" s="26">
        <v>0</v>
      </c>
      <c r="I395" s="26">
        <v>0</v>
      </c>
      <c r="J395" s="26">
        <v>0</v>
      </c>
      <c r="K395" s="25">
        <v>0</v>
      </c>
      <c r="L395" s="25">
        <v>0</v>
      </c>
      <c r="M395" s="25">
        <v>0</v>
      </c>
      <c r="N395" s="25">
        <v>0</v>
      </c>
      <c r="O395" s="26">
        <v>0</v>
      </c>
      <c r="P395" s="26">
        <v>0</v>
      </c>
      <c r="Q395" s="26">
        <v>0</v>
      </c>
      <c r="R395" s="26">
        <v>0</v>
      </c>
      <c r="S395" s="27">
        <v>0</v>
      </c>
      <c r="T395" s="27">
        <v>0</v>
      </c>
      <c r="U395" s="27">
        <v>0</v>
      </c>
      <c r="V395" s="27">
        <v>0</v>
      </c>
      <c r="W395" s="26">
        <v>607.6</v>
      </c>
      <c r="X395" s="26">
        <v>0</v>
      </c>
      <c r="Y395" s="26">
        <v>0</v>
      </c>
      <c r="Z395" s="26">
        <v>607.6</v>
      </c>
      <c r="AA395" s="25">
        <v>0</v>
      </c>
      <c r="AB395" s="25">
        <v>0</v>
      </c>
      <c r="AC395" s="25">
        <v>0</v>
      </c>
      <c r="AD395" s="25">
        <v>0</v>
      </c>
      <c r="AE395" s="28"/>
      <c r="AF395" s="28"/>
      <c r="AG395" s="28"/>
      <c r="AH395" s="28"/>
      <c r="AI395" s="27">
        <v>0</v>
      </c>
      <c r="AJ395" s="27">
        <v>0</v>
      </c>
      <c r="AK395" s="27">
        <v>0</v>
      </c>
      <c r="AL395" s="27">
        <v>0</v>
      </c>
      <c r="AM395" s="25">
        <v>0</v>
      </c>
      <c r="AN395" s="25">
        <v>0</v>
      </c>
      <c r="AO395" s="25">
        <v>0</v>
      </c>
      <c r="AP395" s="25">
        <v>0</v>
      </c>
    </row>
    <row r="396" spans="1:42" s="12" customFormat="1" hidden="1" x14ac:dyDescent="0.25">
      <c r="A396" s="23">
        <v>388</v>
      </c>
      <c r="B396" s="24" t="s">
        <v>351</v>
      </c>
      <c r="C396" s="24" t="s">
        <v>26</v>
      </c>
      <c r="D396" s="25"/>
      <c r="E396" s="25"/>
      <c r="F396" s="25">
        <v>0</v>
      </c>
      <c r="G396" s="26">
        <v>0</v>
      </c>
      <c r="H396" s="26">
        <v>0</v>
      </c>
      <c r="I396" s="26">
        <v>0</v>
      </c>
      <c r="J396" s="26">
        <v>0</v>
      </c>
      <c r="K396" s="25">
        <v>0</v>
      </c>
      <c r="L396" s="25">
        <v>0</v>
      </c>
      <c r="M396" s="25">
        <v>0</v>
      </c>
      <c r="N396" s="25">
        <v>0</v>
      </c>
      <c r="O396" s="26">
        <v>0</v>
      </c>
      <c r="P396" s="26">
        <v>0</v>
      </c>
      <c r="Q396" s="26">
        <v>0</v>
      </c>
      <c r="R396" s="26">
        <v>0</v>
      </c>
      <c r="S396" s="27">
        <v>0</v>
      </c>
      <c r="T396" s="27">
        <v>0</v>
      </c>
      <c r="U396" s="27">
        <v>0</v>
      </c>
      <c r="V396" s="27">
        <v>0</v>
      </c>
      <c r="W396" s="26">
        <v>0</v>
      </c>
      <c r="X396" s="26">
        <v>0</v>
      </c>
      <c r="Y396" s="26">
        <v>0</v>
      </c>
      <c r="Z396" s="26">
        <v>0</v>
      </c>
      <c r="AA396" s="25">
        <v>0</v>
      </c>
      <c r="AB396" s="25">
        <v>0</v>
      </c>
      <c r="AC396" s="25">
        <v>0</v>
      </c>
      <c r="AD396" s="25">
        <v>0</v>
      </c>
      <c r="AE396" s="28"/>
      <c r="AF396" s="28"/>
      <c r="AG396" s="28"/>
      <c r="AH396" s="28"/>
      <c r="AI396" s="27">
        <v>0</v>
      </c>
      <c r="AJ396" s="27">
        <v>0</v>
      </c>
      <c r="AK396" s="27">
        <v>0</v>
      </c>
      <c r="AL396" s="27">
        <v>0</v>
      </c>
      <c r="AM396" s="25">
        <v>0</v>
      </c>
      <c r="AN396" s="25">
        <v>0</v>
      </c>
      <c r="AO396" s="25">
        <v>0</v>
      </c>
      <c r="AP396" s="25">
        <v>0</v>
      </c>
    </row>
    <row r="397" spans="1:42" s="12" customFormat="1" ht="56.25" hidden="1" x14ac:dyDescent="0.25">
      <c r="A397" s="23">
        <v>389</v>
      </c>
      <c r="B397" s="24" t="s">
        <v>352</v>
      </c>
      <c r="C397" s="24" t="s">
        <v>26</v>
      </c>
      <c r="D397" s="25"/>
      <c r="E397" s="25"/>
      <c r="F397" s="25">
        <v>0</v>
      </c>
      <c r="G397" s="26">
        <v>0</v>
      </c>
      <c r="H397" s="26">
        <v>0</v>
      </c>
      <c r="I397" s="26">
        <v>0</v>
      </c>
      <c r="J397" s="26">
        <v>0</v>
      </c>
      <c r="K397" s="25">
        <v>0</v>
      </c>
      <c r="L397" s="25">
        <v>0</v>
      </c>
      <c r="M397" s="25">
        <v>0</v>
      </c>
      <c r="N397" s="25">
        <v>0</v>
      </c>
      <c r="O397" s="26">
        <v>0</v>
      </c>
      <c r="P397" s="26">
        <v>0</v>
      </c>
      <c r="Q397" s="26">
        <v>0</v>
      </c>
      <c r="R397" s="26">
        <v>0</v>
      </c>
      <c r="S397" s="54">
        <v>0</v>
      </c>
      <c r="T397" s="54">
        <v>0</v>
      </c>
      <c r="U397" s="54">
        <v>0</v>
      </c>
      <c r="V397" s="54">
        <v>0</v>
      </c>
      <c r="W397" s="26">
        <v>0</v>
      </c>
      <c r="X397" s="26">
        <v>0</v>
      </c>
      <c r="Y397" s="26">
        <v>0</v>
      </c>
      <c r="Z397" s="26">
        <v>0</v>
      </c>
      <c r="AA397" s="25">
        <v>0</v>
      </c>
      <c r="AB397" s="25">
        <v>0</v>
      </c>
      <c r="AC397" s="25">
        <v>0</v>
      </c>
      <c r="AD397" s="25">
        <v>0</v>
      </c>
      <c r="AE397" s="28"/>
      <c r="AF397" s="28"/>
      <c r="AG397" s="28"/>
      <c r="AH397" s="28"/>
      <c r="AI397" s="27">
        <v>0</v>
      </c>
      <c r="AJ397" s="27">
        <v>0</v>
      </c>
      <c r="AK397" s="27">
        <v>0</v>
      </c>
      <c r="AL397" s="27">
        <v>0</v>
      </c>
      <c r="AM397" s="25">
        <v>0</v>
      </c>
      <c r="AN397" s="25">
        <v>0</v>
      </c>
      <c r="AO397" s="25">
        <v>0</v>
      </c>
      <c r="AP397" s="25">
        <v>0</v>
      </c>
    </row>
    <row r="398" spans="1:42" s="12" customFormat="1" ht="37.5" hidden="1" x14ac:dyDescent="0.25">
      <c r="A398" s="23">
        <v>390</v>
      </c>
      <c r="B398" s="24" t="s">
        <v>353</v>
      </c>
      <c r="C398" s="24" t="s">
        <v>26</v>
      </c>
      <c r="D398" s="25"/>
      <c r="E398" s="25"/>
      <c r="F398" s="25">
        <v>0</v>
      </c>
      <c r="G398" s="26">
        <v>0</v>
      </c>
      <c r="H398" s="26">
        <v>0</v>
      </c>
      <c r="I398" s="26">
        <v>0</v>
      </c>
      <c r="J398" s="26">
        <v>0</v>
      </c>
      <c r="K398" s="25">
        <v>0</v>
      </c>
      <c r="L398" s="25">
        <v>0</v>
      </c>
      <c r="M398" s="25">
        <v>0</v>
      </c>
      <c r="N398" s="25">
        <v>0</v>
      </c>
      <c r="O398" s="26">
        <v>0</v>
      </c>
      <c r="P398" s="26">
        <v>0</v>
      </c>
      <c r="Q398" s="26">
        <v>0</v>
      </c>
      <c r="R398" s="26">
        <v>0</v>
      </c>
      <c r="S398" s="54">
        <v>0</v>
      </c>
      <c r="T398" s="54">
        <v>0</v>
      </c>
      <c r="U398" s="54">
        <v>0</v>
      </c>
      <c r="V398" s="54">
        <v>0</v>
      </c>
      <c r="W398" s="26">
        <v>0</v>
      </c>
      <c r="X398" s="26">
        <v>0</v>
      </c>
      <c r="Y398" s="26">
        <v>0</v>
      </c>
      <c r="Z398" s="26">
        <v>0</v>
      </c>
      <c r="AA398" s="25">
        <v>0</v>
      </c>
      <c r="AB398" s="25">
        <v>0</v>
      </c>
      <c r="AC398" s="25">
        <v>0</v>
      </c>
      <c r="AD398" s="25">
        <v>0</v>
      </c>
      <c r="AE398" s="28"/>
      <c r="AF398" s="28"/>
      <c r="AG398" s="28"/>
      <c r="AH398" s="28"/>
      <c r="AI398" s="27">
        <v>0</v>
      </c>
      <c r="AJ398" s="27">
        <v>0</v>
      </c>
      <c r="AK398" s="27">
        <v>0</v>
      </c>
      <c r="AL398" s="27">
        <v>0</v>
      </c>
      <c r="AM398" s="25">
        <v>0</v>
      </c>
      <c r="AN398" s="25">
        <v>0</v>
      </c>
      <c r="AO398" s="25">
        <v>0</v>
      </c>
      <c r="AP398" s="25">
        <v>0</v>
      </c>
    </row>
    <row r="399" spans="1:42" s="12" customFormat="1" hidden="1" x14ac:dyDescent="0.25">
      <c r="A399" s="23">
        <v>391</v>
      </c>
      <c r="B399" s="24" t="s">
        <v>30</v>
      </c>
      <c r="C399" s="24" t="s">
        <v>26</v>
      </c>
      <c r="D399" s="25"/>
      <c r="E399" s="25"/>
      <c r="F399" s="25">
        <v>0</v>
      </c>
      <c r="G399" s="26">
        <v>0</v>
      </c>
      <c r="H399" s="26">
        <v>0</v>
      </c>
      <c r="I399" s="26">
        <v>0</v>
      </c>
      <c r="J399" s="26">
        <v>0</v>
      </c>
      <c r="K399" s="25">
        <v>0</v>
      </c>
      <c r="L399" s="25">
        <v>0</v>
      </c>
      <c r="M399" s="25">
        <v>0</v>
      </c>
      <c r="N399" s="25">
        <v>0</v>
      </c>
      <c r="O399" s="26">
        <v>0</v>
      </c>
      <c r="P399" s="26">
        <v>0</v>
      </c>
      <c r="Q399" s="26">
        <v>0</v>
      </c>
      <c r="R399" s="26">
        <v>0</v>
      </c>
      <c r="S399" s="54">
        <v>0</v>
      </c>
      <c r="T399" s="54">
        <v>0</v>
      </c>
      <c r="U399" s="54">
        <v>0</v>
      </c>
      <c r="V399" s="54">
        <v>0</v>
      </c>
      <c r="W399" s="26">
        <v>0</v>
      </c>
      <c r="X399" s="26">
        <v>0</v>
      </c>
      <c r="Y399" s="26">
        <v>0</v>
      </c>
      <c r="Z399" s="26">
        <v>0</v>
      </c>
      <c r="AA399" s="25">
        <v>0</v>
      </c>
      <c r="AB399" s="25">
        <v>0</v>
      </c>
      <c r="AC399" s="25">
        <v>0</v>
      </c>
      <c r="AD399" s="25">
        <v>0</v>
      </c>
      <c r="AE399" s="28" t="s">
        <v>31</v>
      </c>
      <c r="AF399" s="28" t="s">
        <v>31</v>
      </c>
      <c r="AG399" s="28" t="s">
        <v>31</v>
      </c>
      <c r="AH399" s="28" t="s">
        <v>31</v>
      </c>
      <c r="AI399" s="27">
        <v>0</v>
      </c>
      <c r="AJ399" s="27">
        <v>0</v>
      </c>
      <c r="AK399" s="27">
        <v>0</v>
      </c>
      <c r="AL399" s="27">
        <v>0</v>
      </c>
      <c r="AM399" s="25">
        <v>0</v>
      </c>
      <c r="AN399" s="25">
        <v>0</v>
      </c>
      <c r="AO399" s="25">
        <v>0</v>
      </c>
      <c r="AP399" s="25">
        <v>0</v>
      </c>
    </row>
    <row r="400" spans="1:42" s="12" customFormat="1" hidden="1" x14ac:dyDescent="0.25">
      <c r="A400" s="23"/>
      <c r="B400" s="24"/>
      <c r="C400" s="24"/>
      <c r="D400" s="25"/>
      <c r="E400" s="25"/>
      <c r="F400" s="25"/>
      <c r="G400" s="26"/>
      <c r="H400" s="26"/>
      <c r="I400" s="26"/>
      <c r="J400" s="26"/>
      <c r="K400" s="25"/>
      <c r="L400" s="25"/>
      <c r="M400" s="25"/>
      <c r="N400" s="25"/>
      <c r="O400" s="26"/>
      <c r="P400" s="26"/>
      <c r="Q400" s="26"/>
      <c r="R400" s="26"/>
      <c r="S400" s="54"/>
      <c r="T400" s="54"/>
      <c r="U400" s="54"/>
      <c r="V400" s="54"/>
      <c r="W400" s="26"/>
      <c r="X400" s="26"/>
      <c r="Y400" s="26"/>
      <c r="Z400" s="26"/>
      <c r="AA400" s="25"/>
      <c r="AB400" s="25"/>
      <c r="AC400" s="25"/>
      <c r="AD400" s="25"/>
      <c r="AE400" s="28"/>
      <c r="AF400" s="28"/>
      <c r="AG400" s="28"/>
      <c r="AH400" s="28"/>
      <c r="AI400" s="27"/>
      <c r="AJ400" s="27"/>
      <c r="AK400" s="27"/>
      <c r="AL400" s="27"/>
      <c r="AM400" s="25"/>
      <c r="AN400" s="25"/>
      <c r="AO400" s="25"/>
      <c r="AP400" s="25"/>
    </row>
    <row r="401" spans="1:42" s="12" customFormat="1" hidden="1" x14ac:dyDescent="0.25">
      <c r="A401" s="23"/>
      <c r="B401" s="24"/>
      <c r="C401" s="24"/>
      <c r="D401" s="25"/>
      <c r="E401" s="25"/>
      <c r="F401" s="25"/>
      <c r="G401" s="26"/>
      <c r="H401" s="26"/>
      <c r="I401" s="26"/>
      <c r="J401" s="26"/>
      <c r="K401" s="25"/>
      <c r="L401" s="25"/>
      <c r="M401" s="25"/>
      <c r="N401" s="25"/>
      <c r="O401" s="26"/>
      <c r="P401" s="26"/>
      <c r="Q401" s="26"/>
      <c r="R401" s="26"/>
      <c r="S401" s="27"/>
      <c r="T401" s="27"/>
      <c r="U401" s="27"/>
      <c r="V401" s="27"/>
      <c r="W401" s="26"/>
      <c r="X401" s="26"/>
      <c r="Y401" s="26"/>
      <c r="Z401" s="26"/>
      <c r="AA401" s="25"/>
      <c r="AB401" s="25"/>
      <c r="AC401" s="25"/>
      <c r="AD401" s="25"/>
      <c r="AE401" s="28"/>
      <c r="AF401" s="28"/>
      <c r="AG401" s="28"/>
      <c r="AH401" s="28"/>
      <c r="AI401" s="27"/>
      <c r="AJ401" s="27"/>
      <c r="AK401" s="27"/>
      <c r="AL401" s="27"/>
      <c r="AM401" s="25"/>
      <c r="AN401" s="25"/>
      <c r="AO401" s="25"/>
      <c r="AP401" s="25"/>
    </row>
    <row r="402" spans="1:42" s="12" customFormat="1" hidden="1" x14ac:dyDescent="0.25">
      <c r="A402" s="23"/>
      <c r="B402" s="24"/>
      <c r="C402" s="24"/>
      <c r="D402" s="25"/>
      <c r="E402" s="25"/>
      <c r="F402" s="25"/>
      <c r="G402" s="26"/>
      <c r="H402" s="26"/>
      <c r="I402" s="26"/>
      <c r="J402" s="26"/>
      <c r="K402" s="25"/>
      <c r="L402" s="25"/>
      <c r="M402" s="25"/>
      <c r="N402" s="25"/>
      <c r="O402" s="26"/>
      <c r="P402" s="26"/>
      <c r="Q402" s="26"/>
      <c r="R402" s="26"/>
      <c r="S402" s="54"/>
      <c r="T402" s="54"/>
      <c r="U402" s="54"/>
      <c r="V402" s="54"/>
      <c r="W402" s="26"/>
      <c r="X402" s="26"/>
      <c r="Y402" s="26"/>
      <c r="Z402" s="26"/>
      <c r="AA402" s="25"/>
      <c r="AB402" s="25"/>
      <c r="AC402" s="25"/>
      <c r="AD402" s="25"/>
      <c r="AE402" s="28"/>
      <c r="AF402" s="28"/>
      <c r="AG402" s="28"/>
      <c r="AH402" s="28"/>
      <c r="AI402" s="27"/>
      <c r="AJ402" s="27"/>
      <c r="AK402" s="27"/>
      <c r="AL402" s="27"/>
      <c r="AM402" s="25"/>
      <c r="AN402" s="25"/>
      <c r="AO402" s="25"/>
      <c r="AP402" s="25"/>
    </row>
    <row r="403" spans="1:42" s="50" customFormat="1" hidden="1" x14ac:dyDescent="0.25">
      <c r="A403" s="39"/>
      <c r="B403" s="40"/>
      <c r="C403" s="40"/>
      <c r="D403" s="25"/>
      <c r="E403" s="25"/>
      <c r="F403" s="41"/>
      <c r="G403" s="42"/>
      <c r="H403" s="42"/>
      <c r="I403" s="42"/>
      <c r="J403" s="42"/>
      <c r="K403" s="41"/>
      <c r="L403" s="41"/>
      <c r="M403" s="41"/>
      <c r="N403" s="41"/>
      <c r="O403" s="42"/>
      <c r="P403" s="42"/>
      <c r="Q403" s="42"/>
      <c r="R403" s="42"/>
      <c r="S403" s="57"/>
      <c r="T403" s="57"/>
      <c r="U403" s="57"/>
      <c r="V403" s="57"/>
      <c r="W403" s="42"/>
      <c r="X403" s="42"/>
      <c r="Y403" s="42"/>
      <c r="Z403" s="42"/>
      <c r="AA403" s="41"/>
      <c r="AB403" s="41"/>
      <c r="AC403" s="41"/>
      <c r="AD403" s="41"/>
      <c r="AE403" s="44"/>
      <c r="AF403" s="44"/>
      <c r="AG403" s="44"/>
      <c r="AH403" s="44"/>
      <c r="AI403" s="43"/>
      <c r="AJ403" s="43"/>
      <c r="AK403" s="43"/>
      <c r="AL403" s="43"/>
      <c r="AM403" s="41"/>
      <c r="AN403" s="41"/>
      <c r="AO403" s="41"/>
      <c r="AP403" s="41"/>
    </row>
    <row r="404" spans="1:42" s="12" customFormat="1" hidden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hidden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hidden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hidden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hidden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hidden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hidden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hidden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hidden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hidden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hidden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hidden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hidden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hidden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hidden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hidden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hidden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hidden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hidden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hidden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hidden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hidden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hidden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hidden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hidden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hidden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hidden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hidden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hidden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hidden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hidden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hidden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hidden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hidden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hidden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hidden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hidden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hidden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hidden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hidden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hidden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hidden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hidden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hidden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hidden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hidden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hidden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hidden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hidden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hidden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hidden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hidden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hidden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hidden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hidden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hidden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hidden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hidden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hidden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hidden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hidden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hidden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hidden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hidden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hidden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hidden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hidden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hidden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hidden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hidden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hidden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hidden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hidden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hidden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hidden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hidden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hidden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hidden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hidden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hidden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hidden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hidden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hidden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hidden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hidden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hidden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hidden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hidden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hidden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hidden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hidden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hidden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hidden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hidden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hidden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hidden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hidden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ht="93.75" customHeigh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1616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">
      <customFilters>
        <customFilter operator="notEqual" val=" "/>
      </customFilters>
    </filterColumn>
    <filterColumn colId="13">
      <filters blank="1">
        <filter val="1"/>
        <filter val="12"/>
        <filter val="15"/>
        <filter val="16"/>
        <filter val="189"/>
        <filter val="19"/>
        <filter val="2"/>
        <filter val="23"/>
        <filter val="26"/>
        <filter val="3"/>
        <filter val="30"/>
        <filter val="35"/>
        <filter val="4"/>
        <filter val="5"/>
        <filter val="6"/>
        <filter val="62"/>
        <filter val="7"/>
        <filter val="8"/>
        <filter val="9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7"/>
  </mergeCells>
  <pageMargins left="0.25" right="0.25" top="0.75" bottom="0.21" header="0.3" footer="0.24"/>
  <pageSetup paperSize="9" scale="6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="75" zoomScaleNormal="100" zoomScaleSheetLayoutView="75" workbookViewId="0">
      <pane xSplit="3" ySplit="8" topLeftCell="F9" activePane="bottomRight" state="frozen"/>
      <selection activeCell="J3" sqref="J3"/>
      <selection pane="topRight" activeCell="J3" sqref="J3"/>
      <selection pane="bottomLeft" activeCell="J3" sqref="J3"/>
      <selection pane="bottomRight" activeCell="AG29" sqref="AG29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8.7109375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7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4" width="11.28515625" style="4" customWidth="1"/>
    <col min="25" max="25" width="10.140625" style="4" customWidth="1"/>
    <col min="26" max="26" width="13.42578125" style="4" customWidth="1"/>
    <col min="27" max="27" width="10.7109375" style="4" customWidth="1"/>
    <col min="28" max="28" width="9.28515625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hidden="1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1518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824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  <c r="S5" s="52"/>
      <c r="T5" s="52"/>
      <c r="U5" s="52"/>
      <c r="V5" s="52"/>
    </row>
    <row r="6" spans="1:42" s="12" customFormat="1" ht="50.25" customHeight="1" x14ac:dyDescent="0.25">
      <c r="A6" s="127" t="s">
        <v>2</v>
      </c>
      <c r="B6" s="129" t="s">
        <v>3</v>
      </c>
      <c r="C6" s="129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2" s="12" customFormat="1" ht="58.5" customHeight="1" x14ac:dyDescent="0.25">
      <c r="A7" s="128"/>
      <c r="B7" s="130"/>
      <c r="C7" s="130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2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2" s="4" customFormat="1" x14ac:dyDescent="0.3">
      <c r="A9" s="23">
        <v>1</v>
      </c>
      <c r="B9" s="51" t="s">
        <v>1519</v>
      </c>
      <c r="C9" s="24"/>
      <c r="D9" s="25"/>
      <c r="E9" s="25"/>
      <c r="F9" s="25"/>
      <c r="G9" s="26"/>
      <c r="H9" s="26"/>
      <c r="I9" s="26"/>
      <c r="J9" s="26"/>
      <c r="K9" s="25">
        <f t="shared" ref="K9:N9" si="0">K15+K20+K49+K58+K69+K73+K82+K93+K96+K101+K110+K129+K143+K150+K153+K165+K171+K175+K182+K186+K192+K197+K204+K213+K218+K228+K233+K241+K251+K264+K270+K273+K283+K291+K298+K308+K315+K326+K332+K335+K343+K347+K399</f>
        <v>2381</v>
      </c>
      <c r="L9" s="25">
        <f t="shared" si="0"/>
        <v>1</v>
      </c>
      <c r="M9" s="25">
        <f t="shared" si="0"/>
        <v>0</v>
      </c>
      <c r="N9" s="25">
        <f t="shared" si="0"/>
        <v>2382</v>
      </c>
      <c r="O9" s="26"/>
      <c r="P9" s="26"/>
      <c r="Q9" s="26"/>
      <c r="R9" s="26"/>
      <c r="S9" s="54"/>
      <c r="T9" s="54"/>
      <c r="U9" s="54"/>
      <c r="V9" s="54"/>
      <c r="W9" s="26">
        <f t="shared" ref="W9:Z9" si="1">W15+W20+W49+W58+W69+W73+W82+W93+W96+W101+W110+W129+W143+W150+W153+W165+W171+W175+W182+W186+W192+W197+W204+W213+W218+W228+W233+W241+W251+W264+W270+W273+W283+W291+W298+W308+W315+W326+W332+W335+W343+W347+W399</f>
        <v>27637.390000000003</v>
      </c>
      <c r="X9" s="26">
        <f t="shared" si="1"/>
        <v>2328.7200000000007</v>
      </c>
      <c r="Y9" s="26">
        <f t="shared" si="1"/>
        <v>110.21</v>
      </c>
      <c r="Z9" s="26">
        <f t="shared" si="1"/>
        <v>30076.32</v>
      </c>
      <c r="AA9" s="25">
        <f t="shared" ref="AA9:AC9" si="2">AA15+AA20+AA49+AA58+AA69+AA73+AA82+AA93+AA96+AA101+AA110+AA129+AA143+AA150+AA153+AA165+AA171+AA175+AA182+AA186+AA192+AA197+AA204+AA213+AA218+AA228+AA233+AA241+AA251+AA264+AA270+AA273+AA283+AA291+AA298+AA308+AA315+AA326+AA332+AA335+AA343+AA347+AA399</f>
        <v>36140</v>
      </c>
      <c r="AB9" s="25">
        <f t="shared" si="2"/>
        <v>33</v>
      </c>
      <c r="AC9" s="25">
        <f t="shared" si="2"/>
        <v>0</v>
      </c>
      <c r="AD9" s="25">
        <f>AD15+AD20+AD49+AD58+AD69+AD73+AD82+AD93+AD96+AD101+AD110+AD129+AD143+AD150+AD153+AD165+AD171+AD175+AD182+AD186+AD192+AD197+AD204+AD213+AD218+AD228+AD233+AD241+AD251+AD264+AD270+AD273+AD283+AD291+AD298+AD308+AD315+AD326+AD332+AD335+AD343+AD347+AD399</f>
        <v>36173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2" s="4" customFormat="1" hidden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0</v>
      </c>
      <c r="G10" s="26">
        <v>0</v>
      </c>
      <c r="H10" s="26">
        <v>0</v>
      </c>
      <c r="I10" s="26">
        <v>0</v>
      </c>
      <c r="J10" s="26">
        <v>0</v>
      </c>
      <c r="K10" s="25">
        <v>0</v>
      </c>
      <c r="L10" s="25">
        <v>0</v>
      </c>
      <c r="M10" s="25">
        <v>0</v>
      </c>
      <c r="N10" s="25">
        <v>0</v>
      </c>
      <c r="O10" s="26">
        <v>0</v>
      </c>
      <c r="P10" s="26">
        <v>0</v>
      </c>
      <c r="Q10" s="26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6">
        <v>0</v>
      </c>
      <c r="X10" s="26">
        <v>0</v>
      </c>
      <c r="Y10" s="26">
        <v>0</v>
      </c>
      <c r="Z10" s="26">
        <v>0</v>
      </c>
      <c r="AA10" s="25">
        <v>0</v>
      </c>
      <c r="AB10" s="25">
        <v>0</v>
      </c>
      <c r="AC10" s="25">
        <v>0</v>
      </c>
      <c r="AD10" s="25">
        <v>0</v>
      </c>
      <c r="AE10" s="28"/>
      <c r="AF10" s="28"/>
      <c r="AG10" s="28"/>
      <c r="AH10" s="28"/>
      <c r="AI10" s="27">
        <v>0</v>
      </c>
      <c r="AJ10" s="27">
        <v>0</v>
      </c>
      <c r="AK10" s="27">
        <v>0</v>
      </c>
      <c r="AL10" s="27">
        <v>0</v>
      </c>
      <c r="AM10" s="25">
        <v>0</v>
      </c>
      <c r="AN10" s="25">
        <v>0</v>
      </c>
      <c r="AO10" s="25">
        <v>0</v>
      </c>
      <c r="AP10" s="25">
        <v>0</v>
      </c>
    </row>
    <row r="11" spans="1:42" s="4" customFormat="1" ht="37.5" hidden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0</v>
      </c>
      <c r="G11" s="26">
        <v>0</v>
      </c>
      <c r="H11" s="26">
        <v>0</v>
      </c>
      <c r="I11" s="26">
        <v>0</v>
      </c>
      <c r="J11" s="26">
        <v>0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0</v>
      </c>
      <c r="X11" s="26">
        <v>0</v>
      </c>
      <c r="Y11" s="26">
        <v>0</v>
      </c>
      <c r="Z11" s="26">
        <v>0</v>
      </c>
      <c r="AA11" s="25">
        <v>0</v>
      </c>
      <c r="AB11" s="25">
        <v>0</v>
      </c>
      <c r="AC11" s="25">
        <v>0</v>
      </c>
      <c r="AD11" s="25">
        <v>0</v>
      </c>
      <c r="AE11" s="28"/>
      <c r="AF11" s="28"/>
      <c r="AG11" s="28"/>
      <c r="AH11" s="28"/>
      <c r="AI11" s="27">
        <v>0</v>
      </c>
      <c r="AJ11" s="27">
        <v>0</v>
      </c>
      <c r="AK11" s="27">
        <v>0</v>
      </c>
      <c r="AL11" s="27">
        <v>0</v>
      </c>
      <c r="AM11" s="25">
        <v>0</v>
      </c>
      <c r="AN11" s="25">
        <v>0</v>
      </c>
      <c r="AO11" s="25">
        <v>0</v>
      </c>
      <c r="AP11" s="25">
        <v>0</v>
      </c>
    </row>
    <row r="12" spans="1:42" s="29" customFormat="1" ht="37.5" hidden="1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0</v>
      </c>
      <c r="G12" s="26">
        <v>0</v>
      </c>
      <c r="H12" s="26">
        <v>0</v>
      </c>
      <c r="I12" s="26">
        <v>0</v>
      </c>
      <c r="J12" s="26">
        <v>0</v>
      </c>
      <c r="K12" s="25">
        <v>0</v>
      </c>
      <c r="L12" s="25">
        <v>0</v>
      </c>
      <c r="M12" s="25">
        <v>0</v>
      </c>
      <c r="N12" s="25">
        <v>0</v>
      </c>
      <c r="O12" s="26">
        <v>0</v>
      </c>
      <c r="P12" s="26">
        <v>0</v>
      </c>
      <c r="Q12" s="26">
        <v>0</v>
      </c>
      <c r="R12" s="26">
        <v>0</v>
      </c>
      <c r="S12" s="27">
        <v>0</v>
      </c>
      <c r="T12" s="27">
        <v>0</v>
      </c>
      <c r="U12" s="27">
        <v>0</v>
      </c>
      <c r="V12" s="27">
        <v>0</v>
      </c>
      <c r="W12" s="26">
        <v>0</v>
      </c>
      <c r="X12" s="26">
        <v>0</v>
      </c>
      <c r="Y12" s="26">
        <v>0</v>
      </c>
      <c r="Z12" s="26">
        <v>0</v>
      </c>
      <c r="AA12" s="25">
        <v>0</v>
      </c>
      <c r="AB12" s="25">
        <v>0</v>
      </c>
      <c r="AC12" s="25">
        <v>0</v>
      </c>
      <c r="AD12" s="25">
        <v>0</v>
      </c>
      <c r="AE12" s="28"/>
      <c r="AF12" s="28"/>
      <c r="AG12" s="28"/>
      <c r="AH12" s="28"/>
      <c r="AI12" s="27">
        <v>0</v>
      </c>
      <c r="AJ12" s="27">
        <v>0</v>
      </c>
      <c r="AK12" s="27">
        <v>0</v>
      </c>
      <c r="AL12" s="27">
        <v>0</v>
      </c>
      <c r="AM12" s="25">
        <v>0</v>
      </c>
      <c r="AN12" s="25">
        <v>0</v>
      </c>
      <c r="AO12" s="25">
        <v>0</v>
      </c>
      <c r="AP12" s="25">
        <v>0</v>
      </c>
    </row>
    <row r="13" spans="1:42" s="4" customFormat="1" hidden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0</v>
      </c>
      <c r="G13" s="26">
        <v>0</v>
      </c>
      <c r="H13" s="26">
        <v>0</v>
      </c>
      <c r="I13" s="26">
        <v>0</v>
      </c>
      <c r="J13" s="26">
        <v>0</v>
      </c>
      <c r="K13" s="25">
        <v>0</v>
      </c>
      <c r="L13" s="25">
        <v>0</v>
      </c>
      <c r="M13" s="25">
        <v>0</v>
      </c>
      <c r="N13" s="25">
        <v>0</v>
      </c>
      <c r="O13" s="26">
        <v>0</v>
      </c>
      <c r="P13" s="26">
        <v>0</v>
      </c>
      <c r="Q13" s="26">
        <v>0</v>
      </c>
      <c r="R13" s="26">
        <v>0</v>
      </c>
      <c r="S13" s="27">
        <v>0</v>
      </c>
      <c r="T13" s="27">
        <v>0</v>
      </c>
      <c r="U13" s="27">
        <v>0</v>
      </c>
      <c r="V13" s="27">
        <v>0</v>
      </c>
      <c r="W13" s="26">
        <v>0</v>
      </c>
      <c r="X13" s="26">
        <v>0</v>
      </c>
      <c r="Y13" s="26">
        <v>0</v>
      </c>
      <c r="Z13" s="26">
        <v>0</v>
      </c>
      <c r="AA13" s="25">
        <v>0</v>
      </c>
      <c r="AB13" s="25">
        <v>0</v>
      </c>
      <c r="AC13" s="25">
        <v>0</v>
      </c>
      <c r="AD13" s="25">
        <v>0</v>
      </c>
      <c r="AE13" s="28"/>
      <c r="AF13" s="28"/>
      <c r="AG13" s="28"/>
      <c r="AH13" s="28"/>
      <c r="AI13" s="27">
        <v>0</v>
      </c>
      <c r="AJ13" s="27">
        <v>0</v>
      </c>
      <c r="AK13" s="27">
        <v>0</v>
      </c>
      <c r="AL13" s="27">
        <v>0</v>
      </c>
      <c r="AM13" s="25">
        <v>0</v>
      </c>
      <c r="AN13" s="25">
        <v>0</v>
      </c>
      <c r="AO13" s="25">
        <v>0</v>
      </c>
      <c r="AP13" s="25">
        <v>0</v>
      </c>
    </row>
    <row r="14" spans="1:42" s="4" customFormat="1" ht="37.5" hidden="1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0</v>
      </c>
      <c r="G14" s="26">
        <v>0</v>
      </c>
      <c r="H14" s="26">
        <v>0</v>
      </c>
      <c r="I14" s="26">
        <v>0</v>
      </c>
      <c r="J14" s="26">
        <v>0</v>
      </c>
      <c r="K14" s="25">
        <v>0</v>
      </c>
      <c r="L14" s="25">
        <v>0</v>
      </c>
      <c r="M14" s="25">
        <v>0</v>
      </c>
      <c r="N14" s="25">
        <v>0</v>
      </c>
      <c r="O14" s="26">
        <v>0</v>
      </c>
      <c r="P14" s="26">
        <v>0</v>
      </c>
      <c r="Q14" s="26">
        <v>0</v>
      </c>
      <c r="R14" s="26">
        <v>0</v>
      </c>
      <c r="S14" s="27">
        <v>0</v>
      </c>
      <c r="T14" s="27">
        <v>0</v>
      </c>
      <c r="U14" s="27">
        <v>0</v>
      </c>
      <c r="V14" s="27">
        <v>0</v>
      </c>
      <c r="W14" s="26">
        <v>0</v>
      </c>
      <c r="X14" s="26">
        <v>0</v>
      </c>
      <c r="Y14" s="26">
        <v>0</v>
      </c>
      <c r="Z14" s="26">
        <v>0</v>
      </c>
      <c r="AA14" s="25">
        <v>0</v>
      </c>
      <c r="AB14" s="25">
        <v>0</v>
      </c>
      <c r="AC14" s="25">
        <v>0</v>
      </c>
      <c r="AD14" s="25">
        <v>0</v>
      </c>
      <c r="AE14" s="28"/>
      <c r="AF14" s="28"/>
      <c r="AG14" s="28"/>
      <c r="AH14" s="28"/>
      <c r="AI14" s="27">
        <v>0</v>
      </c>
      <c r="AJ14" s="27">
        <v>0</v>
      </c>
      <c r="AK14" s="27">
        <v>0</v>
      </c>
      <c r="AL14" s="27">
        <v>0</v>
      </c>
      <c r="AM14" s="25">
        <v>0</v>
      </c>
      <c r="AN14" s="25">
        <v>0</v>
      </c>
      <c r="AO14" s="25">
        <v>0</v>
      </c>
      <c r="AP14" s="25">
        <v>0</v>
      </c>
    </row>
    <row r="15" spans="1:42" s="45" customFormat="1" hidden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0</v>
      </c>
      <c r="G15" s="42">
        <v>0</v>
      </c>
      <c r="H15" s="42">
        <v>0</v>
      </c>
      <c r="I15" s="42">
        <v>0</v>
      </c>
      <c r="J15" s="42">
        <v>0</v>
      </c>
      <c r="K15" s="41">
        <v>0</v>
      </c>
      <c r="L15" s="41">
        <v>0</v>
      </c>
      <c r="M15" s="41">
        <v>0</v>
      </c>
      <c r="N15" s="41">
        <v>0</v>
      </c>
      <c r="O15" s="42">
        <v>0</v>
      </c>
      <c r="P15" s="42">
        <v>0</v>
      </c>
      <c r="Q15" s="42">
        <v>0</v>
      </c>
      <c r="R15" s="42">
        <v>0</v>
      </c>
      <c r="S15" s="43">
        <v>0</v>
      </c>
      <c r="T15" s="43">
        <v>0</v>
      </c>
      <c r="U15" s="43">
        <v>0</v>
      </c>
      <c r="V15" s="43">
        <v>0</v>
      </c>
      <c r="W15" s="42">
        <v>0</v>
      </c>
      <c r="X15" s="42">
        <v>0</v>
      </c>
      <c r="Y15" s="42">
        <v>0</v>
      </c>
      <c r="Z15" s="42">
        <v>0</v>
      </c>
      <c r="AA15" s="41">
        <v>0</v>
      </c>
      <c r="AB15" s="41">
        <v>0</v>
      </c>
      <c r="AC15" s="41">
        <v>0</v>
      </c>
      <c r="AD15" s="41">
        <v>0</v>
      </c>
      <c r="AE15" s="44" t="s">
        <v>31</v>
      </c>
      <c r="AF15" s="44" t="s">
        <v>31</v>
      </c>
      <c r="AG15" s="44" t="s">
        <v>31</v>
      </c>
      <c r="AH15" s="44" t="s">
        <v>31</v>
      </c>
      <c r="AI15" s="43">
        <v>0</v>
      </c>
      <c r="AJ15" s="43">
        <v>0</v>
      </c>
      <c r="AK15" s="43">
        <v>0</v>
      </c>
      <c r="AL15" s="43">
        <v>0</v>
      </c>
      <c r="AM15" s="41">
        <v>0</v>
      </c>
      <c r="AN15" s="41">
        <v>0</v>
      </c>
      <c r="AO15" s="41">
        <v>0</v>
      </c>
      <c r="AP15" s="41">
        <v>0</v>
      </c>
    </row>
    <row r="16" spans="1:42" s="4" customFormat="1" ht="37.5" hidden="1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0</v>
      </c>
      <c r="G16" s="26">
        <v>0</v>
      </c>
      <c r="H16" s="26">
        <v>0</v>
      </c>
      <c r="I16" s="26">
        <v>0</v>
      </c>
      <c r="J16" s="26">
        <v>0</v>
      </c>
      <c r="K16" s="25">
        <v>0</v>
      </c>
      <c r="L16" s="25">
        <v>0</v>
      </c>
      <c r="M16" s="25">
        <v>0</v>
      </c>
      <c r="N16" s="25">
        <v>0</v>
      </c>
      <c r="O16" s="26">
        <v>0</v>
      </c>
      <c r="P16" s="26">
        <v>0</v>
      </c>
      <c r="Q16" s="26">
        <v>0</v>
      </c>
      <c r="R16" s="26">
        <v>0</v>
      </c>
      <c r="S16" s="27">
        <v>0</v>
      </c>
      <c r="T16" s="27">
        <v>0</v>
      </c>
      <c r="U16" s="27">
        <v>0</v>
      </c>
      <c r="V16" s="27">
        <v>0</v>
      </c>
      <c r="W16" s="26">
        <v>0</v>
      </c>
      <c r="X16" s="26">
        <v>0</v>
      </c>
      <c r="Y16" s="26">
        <v>0</v>
      </c>
      <c r="Z16" s="26">
        <v>0</v>
      </c>
      <c r="AA16" s="25">
        <v>0</v>
      </c>
      <c r="AB16" s="25">
        <v>0</v>
      </c>
      <c r="AC16" s="25">
        <v>0</v>
      </c>
      <c r="AD16" s="25">
        <v>0</v>
      </c>
      <c r="AE16" s="28"/>
      <c r="AF16" s="28"/>
      <c r="AG16" s="28"/>
      <c r="AH16" s="28"/>
      <c r="AI16" s="27">
        <v>0</v>
      </c>
      <c r="AJ16" s="27">
        <v>0</v>
      </c>
      <c r="AK16" s="27">
        <v>0</v>
      </c>
      <c r="AL16" s="27">
        <v>0</v>
      </c>
      <c r="AM16" s="25">
        <v>0</v>
      </c>
      <c r="AN16" s="25">
        <v>0</v>
      </c>
      <c r="AO16" s="25">
        <v>0</v>
      </c>
      <c r="AP16" s="25">
        <v>0</v>
      </c>
    </row>
    <row r="17" spans="1:42" s="4" customFormat="1" hidden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0</v>
      </c>
      <c r="G17" s="26">
        <v>0</v>
      </c>
      <c r="H17" s="26">
        <v>0</v>
      </c>
      <c r="I17" s="26">
        <v>0</v>
      </c>
      <c r="J17" s="26">
        <v>0</v>
      </c>
      <c r="K17" s="25">
        <v>0</v>
      </c>
      <c r="L17" s="25">
        <v>0</v>
      </c>
      <c r="M17" s="25">
        <v>0</v>
      </c>
      <c r="N17" s="25">
        <v>0</v>
      </c>
      <c r="O17" s="26">
        <v>0</v>
      </c>
      <c r="P17" s="26">
        <v>0</v>
      </c>
      <c r="Q17" s="26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6">
        <v>0</v>
      </c>
      <c r="X17" s="26">
        <v>0</v>
      </c>
      <c r="Y17" s="26">
        <v>0</v>
      </c>
      <c r="Z17" s="26">
        <v>0</v>
      </c>
      <c r="AA17" s="25">
        <v>0</v>
      </c>
      <c r="AB17" s="25">
        <v>0</v>
      </c>
      <c r="AC17" s="25">
        <v>0</v>
      </c>
      <c r="AD17" s="25">
        <v>0</v>
      </c>
      <c r="AE17" s="28"/>
      <c r="AF17" s="28"/>
      <c r="AG17" s="28"/>
      <c r="AH17" s="28"/>
      <c r="AI17" s="27">
        <v>0</v>
      </c>
      <c r="AJ17" s="27">
        <v>0</v>
      </c>
      <c r="AK17" s="27">
        <v>0</v>
      </c>
      <c r="AL17" s="27">
        <v>0</v>
      </c>
      <c r="AM17" s="25">
        <v>0</v>
      </c>
      <c r="AN17" s="25">
        <v>0</v>
      </c>
      <c r="AO17" s="25">
        <v>0</v>
      </c>
      <c r="AP17" s="25">
        <v>0</v>
      </c>
    </row>
    <row r="18" spans="1:42" s="4" customFormat="1" hidden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0</v>
      </c>
      <c r="G18" s="26">
        <v>0</v>
      </c>
      <c r="H18" s="26">
        <v>0</v>
      </c>
      <c r="I18" s="26">
        <v>0</v>
      </c>
      <c r="J18" s="26">
        <v>0</v>
      </c>
      <c r="K18" s="25">
        <v>0</v>
      </c>
      <c r="L18" s="25">
        <v>0</v>
      </c>
      <c r="M18" s="25">
        <v>0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6">
        <v>0</v>
      </c>
      <c r="X18" s="26">
        <v>0</v>
      </c>
      <c r="Y18" s="26">
        <v>0</v>
      </c>
      <c r="Z18" s="26">
        <v>0</v>
      </c>
      <c r="AA18" s="25">
        <v>0</v>
      </c>
      <c r="AB18" s="25">
        <v>0</v>
      </c>
      <c r="AC18" s="25">
        <v>0</v>
      </c>
      <c r="AD18" s="25">
        <v>0</v>
      </c>
      <c r="AE18" s="28"/>
      <c r="AF18" s="28"/>
      <c r="AG18" s="28"/>
      <c r="AH18" s="28"/>
      <c r="AI18" s="27">
        <v>0</v>
      </c>
      <c r="AJ18" s="27">
        <v>0</v>
      </c>
      <c r="AK18" s="27">
        <v>0</v>
      </c>
      <c r="AL18" s="27">
        <v>0</v>
      </c>
      <c r="AM18" s="25">
        <v>0</v>
      </c>
      <c r="AN18" s="25">
        <v>0</v>
      </c>
      <c r="AO18" s="25">
        <v>0</v>
      </c>
      <c r="AP18" s="25">
        <v>0</v>
      </c>
    </row>
    <row r="19" spans="1:42" s="4" customFormat="1" hidden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0</v>
      </c>
      <c r="G19" s="26">
        <v>0</v>
      </c>
      <c r="H19" s="26">
        <v>0</v>
      </c>
      <c r="I19" s="26">
        <v>0</v>
      </c>
      <c r="J19" s="26">
        <v>0</v>
      </c>
      <c r="K19" s="25">
        <v>0</v>
      </c>
      <c r="L19" s="25">
        <v>0</v>
      </c>
      <c r="M19" s="25">
        <v>0</v>
      </c>
      <c r="N19" s="25">
        <v>0</v>
      </c>
      <c r="O19" s="26">
        <v>0</v>
      </c>
      <c r="P19" s="26">
        <v>0</v>
      </c>
      <c r="Q19" s="26">
        <v>0</v>
      </c>
      <c r="R19" s="26">
        <v>0</v>
      </c>
      <c r="S19" s="27">
        <v>0</v>
      </c>
      <c r="T19" s="27">
        <v>0</v>
      </c>
      <c r="U19" s="27">
        <v>0</v>
      </c>
      <c r="V19" s="27">
        <v>0</v>
      </c>
      <c r="W19" s="26">
        <v>0</v>
      </c>
      <c r="X19" s="26">
        <v>0</v>
      </c>
      <c r="Y19" s="26">
        <v>0</v>
      </c>
      <c r="Z19" s="26">
        <v>0</v>
      </c>
      <c r="AA19" s="25">
        <v>0</v>
      </c>
      <c r="AB19" s="25">
        <v>0</v>
      </c>
      <c r="AC19" s="25">
        <v>0</v>
      </c>
      <c r="AD19" s="25">
        <v>0</v>
      </c>
      <c r="AE19" s="28"/>
      <c r="AF19" s="28"/>
      <c r="AG19" s="28"/>
      <c r="AH19" s="28"/>
      <c r="AI19" s="27">
        <v>0</v>
      </c>
      <c r="AJ19" s="27">
        <v>0</v>
      </c>
      <c r="AK19" s="27">
        <v>0</v>
      </c>
      <c r="AL19" s="27">
        <v>0</v>
      </c>
      <c r="AM19" s="25">
        <v>0</v>
      </c>
      <c r="AN19" s="25">
        <v>0</v>
      </c>
      <c r="AO19" s="25">
        <v>0</v>
      </c>
      <c r="AP19" s="25">
        <v>0</v>
      </c>
    </row>
    <row r="20" spans="1:42" s="46" customFormat="1" hidden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0</v>
      </c>
      <c r="G20" s="42">
        <v>0</v>
      </c>
      <c r="H20" s="42">
        <v>0</v>
      </c>
      <c r="I20" s="42">
        <v>0</v>
      </c>
      <c r="J20" s="42">
        <v>0</v>
      </c>
      <c r="K20" s="41">
        <v>0</v>
      </c>
      <c r="L20" s="41">
        <v>0</v>
      </c>
      <c r="M20" s="41">
        <v>0</v>
      </c>
      <c r="N20" s="41">
        <v>0</v>
      </c>
      <c r="O20" s="42">
        <v>0</v>
      </c>
      <c r="P20" s="42">
        <v>0</v>
      </c>
      <c r="Q20" s="42">
        <v>0</v>
      </c>
      <c r="R20" s="42">
        <v>0</v>
      </c>
      <c r="S20" s="43">
        <v>0</v>
      </c>
      <c r="T20" s="43">
        <v>0</v>
      </c>
      <c r="U20" s="43">
        <v>0</v>
      </c>
      <c r="V20" s="43">
        <v>0</v>
      </c>
      <c r="W20" s="42">
        <v>0</v>
      </c>
      <c r="X20" s="42">
        <v>0</v>
      </c>
      <c r="Y20" s="42">
        <v>0</v>
      </c>
      <c r="Z20" s="42">
        <v>0</v>
      </c>
      <c r="AA20" s="41">
        <v>0</v>
      </c>
      <c r="AB20" s="41">
        <v>0</v>
      </c>
      <c r="AC20" s="41">
        <v>0</v>
      </c>
      <c r="AD20" s="41">
        <v>0</v>
      </c>
      <c r="AE20" s="44" t="s">
        <v>31</v>
      </c>
      <c r="AF20" s="44" t="s">
        <v>31</v>
      </c>
      <c r="AG20" s="44" t="s">
        <v>31</v>
      </c>
      <c r="AH20" s="44" t="s">
        <v>31</v>
      </c>
      <c r="AI20" s="43">
        <v>0</v>
      </c>
      <c r="AJ20" s="43">
        <v>0</v>
      </c>
      <c r="AK20" s="43">
        <v>0</v>
      </c>
      <c r="AL20" s="43">
        <v>0</v>
      </c>
      <c r="AM20" s="41">
        <v>0</v>
      </c>
      <c r="AN20" s="41">
        <v>0</v>
      </c>
      <c r="AO20" s="41">
        <v>0</v>
      </c>
      <c r="AP20" s="41">
        <v>0</v>
      </c>
    </row>
    <row r="21" spans="1:42" s="4" customFormat="1" hidden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7</v>
      </c>
      <c r="G21" s="26">
        <v>52</v>
      </c>
      <c r="H21" s="26">
        <v>6.8</v>
      </c>
      <c r="I21" s="26">
        <v>0</v>
      </c>
      <c r="J21" s="26">
        <v>58.8</v>
      </c>
      <c r="K21" s="25">
        <v>0</v>
      </c>
      <c r="L21" s="25">
        <v>0</v>
      </c>
      <c r="M21" s="25">
        <v>0</v>
      </c>
      <c r="N21" s="25">
        <v>0</v>
      </c>
      <c r="O21" s="26">
        <v>0</v>
      </c>
      <c r="P21" s="26">
        <v>0</v>
      </c>
      <c r="Q21" s="26">
        <v>0</v>
      </c>
      <c r="R21" s="26">
        <v>0</v>
      </c>
      <c r="S21" s="27">
        <v>0</v>
      </c>
      <c r="T21" s="27">
        <v>0</v>
      </c>
      <c r="U21" s="27">
        <v>0</v>
      </c>
      <c r="V21" s="27">
        <v>0</v>
      </c>
      <c r="W21" s="26">
        <v>25.16</v>
      </c>
      <c r="X21" s="26">
        <v>1.83</v>
      </c>
      <c r="Y21" s="26">
        <v>0.03</v>
      </c>
      <c r="Z21" s="26">
        <v>27.02</v>
      </c>
      <c r="AA21" s="25">
        <v>0</v>
      </c>
      <c r="AB21" s="25">
        <v>0</v>
      </c>
      <c r="AC21" s="25">
        <v>0</v>
      </c>
      <c r="AD21" s="25">
        <v>0</v>
      </c>
      <c r="AE21" s="28"/>
      <c r="AF21" s="28"/>
      <c r="AG21" s="28"/>
      <c r="AH21" s="28"/>
      <c r="AI21" s="27">
        <v>0</v>
      </c>
      <c r="AJ21" s="27">
        <v>0</v>
      </c>
      <c r="AK21" s="27">
        <v>0</v>
      </c>
      <c r="AL21" s="27">
        <v>0</v>
      </c>
      <c r="AM21" s="25">
        <v>0</v>
      </c>
      <c r="AN21" s="25">
        <v>0</v>
      </c>
      <c r="AO21" s="25">
        <v>0</v>
      </c>
      <c r="AP21" s="25">
        <v>0</v>
      </c>
    </row>
    <row r="22" spans="1:42" s="4" customFormat="1" hidden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5</v>
      </c>
      <c r="G22" s="26">
        <v>10.9</v>
      </c>
      <c r="H22" s="26">
        <v>40.700000000000003</v>
      </c>
      <c r="I22" s="26">
        <v>0</v>
      </c>
      <c r="J22" s="26">
        <v>51.6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4.66</v>
      </c>
      <c r="X22" s="26">
        <v>22.79</v>
      </c>
      <c r="Y22" s="26">
        <v>0</v>
      </c>
      <c r="Z22" s="26">
        <v>27.45</v>
      </c>
      <c r="AA22" s="25">
        <v>0</v>
      </c>
      <c r="AB22" s="25">
        <v>0</v>
      </c>
      <c r="AC22" s="25">
        <v>0</v>
      </c>
      <c r="AD22" s="25">
        <v>0</v>
      </c>
      <c r="AE22" s="28"/>
      <c r="AF22" s="28"/>
      <c r="AG22" s="28"/>
      <c r="AH22" s="28"/>
      <c r="AI22" s="27">
        <v>0</v>
      </c>
      <c r="AJ22" s="27">
        <v>0</v>
      </c>
      <c r="AK22" s="27">
        <v>0</v>
      </c>
      <c r="AL22" s="27">
        <v>0</v>
      </c>
      <c r="AM22" s="25">
        <v>0</v>
      </c>
      <c r="AN22" s="25">
        <v>0</v>
      </c>
      <c r="AO22" s="25">
        <v>0</v>
      </c>
      <c r="AP22" s="25">
        <v>0</v>
      </c>
    </row>
    <row r="23" spans="1:42" s="4" customFormat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5</v>
      </c>
      <c r="G23" s="26">
        <v>35</v>
      </c>
      <c r="H23" s="26">
        <v>0</v>
      </c>
      <c r="I23" s="26">
        <v>0</v>
      </c>
      <c r="J23" s="26">
        <v>35</v>
      </c>
      <c r="K23" s="25">
        <v>4</v>
      </c>
      <c r="L23" s="25">
        <v>0</v>
      </c>
      <c r="M23" s="25">
        <v>0</v>
      </c>
      <c r="N23" s="25">
        <v>4</v>
      </c>
      <c r="O23" s="26">
        <v>1.1399999999999999</v>
      </c>
      <c r="P23" s="26">
        <v>0</v>
      </c>
      <c r="Q23" s="26">
        <v>0</v>
      </c>
      <c r="R23" s="26">
        <v>1.1399999999999999</v>
      </c>
      <c r="S23" s="27">
        <v>1.0189739985945185</v>
      </c>
      <c r="T23" s="27">
        <v>0</v>
      </c>
      <c r="U23" s="27">
        <v>0</v>
      </c>
      <c r="V23" s="27">
        <v>1.0189739985945185</v>
      </c>
      <c r="W23" s="26">
        <v>28.46</v>
      </c>
      <c r="X23" s="26">
        <v>0</v>
      </c>
      <c r="Y23" s="26">
        <v>0</v>
      </c>
      <c r="Z23" s="26">
        <v>28.46</v>
      </c>
      <c r="AA23" s="25">
        <v>29</v>
      </c>
      <c r="AB23" s="25">
        <v>0</v>
      </c>
      <c r="AC23" s="25">
        <v>0</v>
      </c>
      <c r="AD23" s="25">
        <v>29</v>
      </c>
      <c r="AE23" s="28"/>
      <c r="AF23" s="28"/>
      <c r="AG23" s="28"/>
      <c r="AH23" s="28"/>
      <c r="AI23" s="27">
        <v>0.98</v>
      </c>
      <c r="AJ23" s="27">
        <v>0</v>
      </c>
      <c r="AK23" s="27">
        <v>0</v>
      </c>
      <c r="AL23" s="27">
        <v>0.98</v>
      </c>
      <c r="AM23" s="25">
        <v>28</v>
      </c>
      <c r="AN23" s="25">
        <v>0</v>
      </c>
      <c r="AO23" s="25">
        <v>0</v>
      </c>
      <c r="AP23" s="25">
        <v>28</v>
      </c>
    </row>
    <row r="24" spans="1:42" s="4" customFormat="1" hidden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5</v>
      </c>
      <c r="G24" s="26">
        <v>33.6</v>
      </c>
      <c r="H24" s="26">
        <v>21</v>
      </c>
      <c r="I24" s="26">
        <v>0</v>
      </c>
      <c r="J24" s="26">
        <v>54.6</v>
      </c>
      <c r="K24" s="25">
        <v>0</v>
      </c>
      <c r="L24" s="25">
        <v>0</v>
      </c>
      <c r="M24" s="25">
        <v>0</v>
      </c>
      <c r="N24" s="25">
        <v>0</v>
      </c>
      <c r="O24" s="26">
        <v>0</v>
      </c>
      <c r="P24" s="26">
        <v>0</v>
      </c>
      <c r="Q24" s="26">
        <v>0</v>
      </c>
      <c r="R24" s="26">
        <v>0</v>
      </c>
      <c r="S24" s="27">
        <v>0</v>
      </c>
      <c r="T24" s="27">
        <v>0</v>
      </c>
      <c r="U24" s="27">
        <v>0</v>
      </c>
      <c r="V24" s="27">
        <v>0</v>
      </c>
      <c r="W24" s="26">
        <v>10.26</v>
      </c>
      <c r="X24" s="26">
        <v>10.96</v>
      </c>
      <c r="Y24" s="26">
        <v>0</v>
      </c>
      <c r="Z24" s="26">
        <v>21.22</v>
      </c>
      <c r="AA24" s="25">
        <v>0</v>
      </c>
      <c r="AB24" s="25">
        <v>0</v>
      </c>
      <c r="AC24" s="25">
        <v>0</v>
      </c>
      <c r="AD24" s="25">
        <v>0</v>
      </c>
      <c r="AE24" s="28"/>
      <c r="AF24" s="28"/>
      <c r="AG24" s="28"/>
      <c r="AH24" s="28"/>
      <c r="AI24" s="27">
        <v>0</v>
      </c>
      <c r="AJ24" s="27">
        <v>0</v>
      </c>
      <c r="AK24" s="27">
        <v>0</v>
      </c>
      <c r="AL24" s="27">
        <v>0</v>
      </c>
      <c r="AM24" s="25">
        <v>0</v>
      </c>
      <c r="AN24" s="25">
        <v>0</v>
      </c>
      <c r="AO24" s="25">
        <v>0</v>
      </c>
      <c r="AP24" s="25">
        <v>0</v>
      </c>
    </row>
    <row r="25" spans="1:42" s="4" customFormat="1" hidden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1</v>
      </c>
      <c r="G25" s="26">
        <v>8</v>
      </c>
      <c r="H25" s="26">
        <v>0</v>
      </c>
      <c r="I25" s="26">
        <v>0</v>
      </c>
      <c r="J25" s="26">
        <v>8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6.51</v>
      </c>
      <c r="X25" s="26">
        <v>5.08</v>
      </c>
      <c r="Y25" s="26">
        <v>0.04</v>
      </c>
      <c r="Z25" s="26">
        <v>11.63</v>
      </c>
      <c r="AA25" s="25">
        <v>0</v>
      </c>
      <c r="AB25" s="25">
        <v>0</v>
      </c>
      <c r="AC25" s="25">
        <v>0</v>
      </c>
      <c r="AD25" s="25">
        <v>0</v>
      </c>
      <c r="AE25" s="28"/>
      <c r="AF25" s="28"/>
      <c r="AG25" s="28"/>
      <c r="AH25" s="28"/>
      <c r="AI25" s="27">
        <v>0</v>
      </c>
      <c r="AJ25" s="27">
        <v>0</v>
      </c>
      <c r="AK25" s="27">
        <v>0</v>
      </c>
      <c r="AL25" s="27">
        <v>0</v>
      </c>
      <c r="AM25" s="25">
        <v>0</v>
      </c>
      <c r="AN25" s="25">
        <v>0</v>
      </c>
      <c r="AO25" s="25">
        <v>0</v>
      </c>
      <c r="AP25" s="25">
        <v>0</v>
      </c>
    </row>
    <row r="26" spans="1:42" s="4" customFormat="1" ht="37.5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3</v>
      </c>
      <c r="G26" s="26">
        <v>30.3</v>
      </c>
      <c r="H26" s="26">
        <v>0</v>
      </c>
      <c r="I26" s="26">
        <v>0</v>
      </c>
      <c r="J26" s="26">
        <v>30.3</v>
      </c>
      <c r="K26" s="25">
        <v>10</v>
      </c>
      <c r="L26" s="25">
        <v>0</v>
      </c>
      <c r="M26" s="25">
        <v>0</v>
      </c>
      <c r="N26" s="25">
        <v>10</v>
      </c>
      <c r="O26" s="26">
        <v>3.3</v>
      </c>
      <c r="P26" s="26">
        <v>0</v>
      </c>
      <c r="Q26" s="26">
        <v>0</v>
      </c>
      <c r="R26" s="26">
        <v>3.21</v>
      </c>
      <c r="S26" s="27">
        <v>2.9611650485436893</v>
      </c>
      <c r="T26" s="27">
        <v>0</v>
      </c>
      <c r="U26" s="27">
        <v>0</v>
      </c>
      <c r="V26" s="27">
        <v>2.8827977315689979</v>
      </c>
      <c r="W26" s="26">
        <v>20.6</v>
      </c>
      <c r="X26" s="26">
        <v>0.41</v>
      </c>
      <c r="Y26" s="26">
        <v>0.15</v>
      </c>
      <c r="Z26" s="26">
        <v>21.16</v>
      </c>
      <c r="AA26" s="25">
        <v>61</v>
      </c>
      <c r="AB26" s="25">
        <v>0</v>
      </c>
      <c r="AC26" s="25">
        <v>0</v>
      </c>
      <c r="AD26" s="25">
        <v>61</v>
      </c>
      <c r="AE26" s="28"/>
      <c r="AF26" s="28"/>
      <c r="AG26" s="28"/>
      <c r="AH26" s="28"/>
      <c r="AI26" s="27">
        <v>2.8380000000000001</v>
      </c>
      <c r="AJ26" s="27">
        <v>0</v>
      </c>
      <c r="AK26" s="27">
        <v>0</v>
      </c>
      <c r="AL26" s="27">
        <v>2.8380000000000001</v>
      </c>
      <c r="AM26" s="25">
        <v>58</v>
      </c>
      <c r="AN26" s="25">
        <v>0</v>
      </c>
      <c r="AO26" s="25">
        <v>0</v>
      </c>
      <c r="AP26" s="25">
        <v>58</v>
      </c>
    </row>
    <row r="27" spans="1:42" s="4" customFormat="1" ht="37.5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3</v>
      </c>
      <c r="G27" s="26">
        <v>19.600000000000001</v>
      </c>
      <c r="H27" s="26">
        <v>1.7</v>
      </c>
      <c r="I27" s="26">
        <v>0</v>
      </c>
      <c r="J27" s="26">
        <v>21.3</v>
      </c>
      <c r="K27" s="25">
        <v>15</v>
      </c>
      <c r="L27" s="25">
        <v>0</v>
      </c>
      <c r="M27" s="25">
        <v>0</v>
      </c>
      <c r="N27" s="25">
        <v>15</v>
      </c>
      <c r="O27" s="26">
        <v>7.65</v>
      </c>
      <c r="P27" s="26">
        <v>0</v>
      </c>
      <c r="Q27" s="26">
        <v>0</v>
      </c>
      <c r="R27" s="26">
        <v>5.45</v>
      </c>
      <c r="S27" s="27">
        <v>6.989247311827957</v>
      </c>
      <c r="T27" s="27">
        <v>0</v>
      </c>
      <c r="U27" s="27">
        <v>0</v>
      </c>
      <c r="V27" s="27">
        <v>4.9808429118773949</v>
      </c>
      <c r="W27" s="26">
        <v>3.72</v>
      </c>
      <c r="X27" s="26">
        <v>1.5</v>
      </c>
      <c r="Y27" s="26">
        <v>0</v>
      </c>
      <c r="Z27" s="26">
        <v>5.22</v>
      </c>
      <c r="AA27" s="25">
        <v>26</v>
      </c>
      <c r="AB27" s="25">
        <v>0</v>
      </c>
      <c r="AC27" s="25">
        <v>0</v>
      </c>
      <c r="AD27" s="25">
        <v>26</v>
      </c>
      <c r="AE27" s="28"/>
      <c r="AF27" s="28"/>
      <c r="AG27" s="28"/>
      <c r="AH27" s="28"/>
      <c r="AI27" s="27">
        <v>6.5789999999999997</v>
      </c>
      <c r="AJ27" s="27">
        <v>0</v>
      </c>
      <c r="AK27" s="27">
        <v>0</v>
      </c>
      <c r="AL27" s="27">
        <v>6.5789999999999997</v>
      </c>
      <c r="AM27" s="25">
        <v>24</v>
      </c>
      <c r="AN27" s="25">
        <v>0</v>
      </c>
      <c r="AO27" s="25">
        <v>0</v>
      </c>
      <c r="AP27" s="25">
        <v>24</v>
      </c>
    </row>
    <row r="28" spans="1:42" s="4" customFormat="1" ht="37.5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1</v>
      </c>
      <c r="G28" s="26">
        <v>15</v>
      </c>
      <c r="H28" s="26">
        <v>0</v>
      </c>
      <c r="I28" s="26">
        <v>0</v>
      </c>
      <c r="J28" s="26">
        <v>15</v>
      </c>
      <c r="K28" s="25">
        <v>6</v>
      </c>
      <c r="L28" s="25">
        <v>0</v>
      </c>
      <c r="M28" s="25">
        <v>0</v>
      </c>
      <c r="N28" s="25">
        <v>6</v>
      </c>
      <c r="O28" s="26">
        <v>4</v>
      </c>
      <c r="P28" s="26">
        <v>0</v>
      </c>
      <c r="Q28" s="26">
        <v>0</v>
      </c>
      <c r="R28" s="26">
        <v>4</v>
      </c>
      <c r="S28" s="27">
        <v>3.5676810073452256</v>
      </c>
      <c r="T28" s="27">
        <v>0</v>
      </c>
      <c r="U28" s="27">
        <v>0</v>
      </c>
      <c r="V28" s="27">
        <v>3.5676810073452256</v>
      </c>
      <c r="W28" s="26">
        <v>9.5299999999999994</v>
      </c>
      <c r="X28" s="26">
        <v>0</v>
      </c>
      <c r="Y28" s="26">
        <v>0</v>
      </c>
      <c r="Z28" s="26">
        <v>9.5299999999999994</v>
      </c>
      <c r="AA28" s="25">
        <v>34</v>
      </c>
      <c r="AB28" s="25">
        <v>0</v>
      </c>
      <c r="AC28" s="25">
        <v>0</v>
      </c>
      <c r="AD28" s="25">
        <v>34</v>
      </c>
      <c r="AE28" s="28"/>
      <c r="AF28" s="28"/>
      <c r="AG28" s="28"/>
      <c r="AH28" s="28"/>
      <c r="AI28" s="27">
        <v>3.44</v>
      </c>
      <c r="AJ28" s="27">
        <v>0</v>
      </c>
      <c r="AK28" s="27">
        <v>0</v>
      </c>
      <c r="AL28" s="27">
        <v>3.44</v>
      </c>
      <c r="AM28" s="25">
        <v>33</v>
      </c>
      <c r="AN28" s="25">
        <v>0</v>
      </c>
      <c r="AO28" s="25">
        <v>0</v>
      </c>
      <c r="AP28" s="25">
        <v>33</v>
      </c>
    </row>
    <row r="29" spans="1:42" s="4" customFormat="1" ht="56.25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3</v>
      </c>
      <c r="G29" s="26">
        <v>30.75</v>
      </c>
      <c r="H29" s="26">
        <v>0</v>
      </c>
      <c r="I29" s="26">
        <v>0</v>
      </c>
      <c r="J29" s="26">
        <v>30.75</v>
      </c>
      <c r="K29" s="25">
        <v>25</v>
      </c>
      <c r="L29" s="25">
        <v>0</v>
      </c>
      <c r="M29" s="25">
        <v>0</v>
      </c>
      <c r="N29" s="25">
        <v>25</v>
      </c>
      <c r="O29" s="26">
        <v>8.1300000000000008</v>
      </c>
      <c r="P29" s="26">
        <v>0</v>
      </c>
      <c r="Q29" s="26">
        <v>0</v>
      </c>
      <c r="R29" s="26">
        <v>8.1300000000000008</v>
      </c>
      <c r="S29" s="27">
        <v>7.3152617898254739</v>
      </c>
      <c r="T29" s="27">
        <v>0</v>
      </c>
      <c r="U29" s="27">
        <v>0</v>
      </c>
      <c r="V29" s="27">
        <v>7.3152617898254739</v>
      </c>
      <c r="W29" s="26">
        <v>26.93</v>
      </c>
      <c r="X29" s="26">
        <v>0</v>
      </c>
      <c r="Y29" s="26">
        <v>0</v>
      </c>
      <c r="Z29" s="26">
        <v>26.93</v>
      </c>
      <c r="AA29" s="25">
        <v>197</v>
      </c>
      <c r="AB29" s="25">
        <v>0</v>
      </c>
      <c r="AC29" s="25">
        <v>0</v>
      </c>
      <c r="AD29" s="25">
        <v>197</v>
      </c>
      <c r="AE29" s="28"/>
      <c r="AF29" s="28"/>
      <c r="AG29" s="28"/>
      <c r="AH29" s="28"/>
      <c r="AI29" s="27">
        <v>6.992</v>
      </c>
      <c r="AJ29" s="27">
        <v>0</v>
      </c>
      <c r="AK29" s="27">
        <v>0</v>
      </c>
      <c r="AL29" s="27">
        <v>6.992</v>
      </c>
      <c r="AM29" s="25">
        <v>188</v>
      </c>
      <c r="AN29" s="25">
        <v>0</v>
      </c>
      <c r="AO29" s="25">
        <v>0</v>
      </c>
      <c r="AP29" s="25">
        <v>188</v>
      </c>
    </row>
    <row r="30" spans="1:42" s="4" customFormat="1" ht="37.5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3</v>
      </c>
      <c r="G30" s="26">
        <v>27.8</v>
      </c>
      <c r="H30" s="26">
        <v>0</v>
      </c>
      <c r="I30" s="26">
        <v>0</v>
      </c>
      <c r="J30" s="26">
        <v>27.8</v>
      </c>
      <c r="K30" s="25">
        <v>22</v>
      </c>
      <c r="L30" s="25">
        <v>0</v>
      </c>
      <c r="M30" s="25">
        <v>0</v>
      </c>
      <c r="N30" s="25">
        <v>22</v>
      </c>
      <c r="O30" s="26">
        <v>7.91</v>
      </c>
      <c r="P30" s="26">
        <v>0</v>
      </c>
      <c r="Q30" s="26">
        <v>0</v>
      </c>
      <c r="R30" s="26">
        <v>7.91</v>
      </c>
      <c r="S30" s="27">
        <v>7.1084864391951008</v>
      </c>
      <c r="T30" s="27">
        <v>0</v>
      </c>
      <c r="U30" s="27">
        <v>0</v>
      </c>
      <c r="V30" s="27">
        <v>7.1084864391951008</v>
      </c>
      <c r="W30" s="26">
        <v>45.72</v>
      </c>
      <c r="X30" s="26">
        <v>0</v>
      </c>
      <c r="Y30" s="26">
        <v>0</v>
      </c>
      <c r="Z30" s="26">
        <v>45.72</v>
      </c>
      <c r="AA30" s="25">
        <v>325</v>
      </c>
      <c r="AB30" s="25">
        <v>0</v>
      </c>
      <c r="AC30" s="25">
        <v>0</v>
      </c>
      <c r="AD30" s="25">
        <v>325</v>
      </c>
      <c r="AE30" s="28"/>
      <c r="AF30" s="28"/>
      <c r="AG30" s="28"/>
      <c r="AH30" s="28"/>
      <c r="AI30" s="27">
        <v>6.8029999999999999</v>
      </c>
      <c r="AJ30" s="27">
        <v>0</v>
      </c>
      <c r="AK30" s="27">
        <v>0</v>
      </c>
      <c r="AL30" s="27">
        <v>6.8029999999999999</v>
      </c>
      <c r="AM30" s="25">
        <v>311</v>
      </c>
      <c r="AN30" s="25">
        <v>0</v>
      </c>
      <c r="AO30" s="25">
        <v>0</v>
      </c>
      <c r="AP30" s="25">
        <v>311</v>
      </c>
    </row>
    <row r="31" spans="1:42" s="4" customFormat="1" ht="56.25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3</v>
      </c>
      <c r="G31" s="26">
        <v>30.72</v>
      </c>
      <c r="H31" s="26">
        <v>0</v>
      </c>
      <c r="I31" s="26">
        <v>0</v>
      </c>
      <c r="J31" s="26">
        <v>30.72</v>
      </c>
      <c r="K31" s="25">
        <v>13</v>
      </c>
      <c r="L31" s="25">
        <v>0</v>
      </c>
      <c r="M31" s="25">
        <v>0</v>
      </c>
      <c r="N31" s="25">
        <v>13</v>
      </c>
      <c r="O31" s="26">
        <v>4.2300000000000004</v>
      </c>
      <c r="P31" s="26">
        <v>0</v>
      </c>
      <c r="Q31" s="26">
        <v>0</v>
      </c>
      <c r="R31" s="26">
        <v>4.0599999999999996</v>
      </c>
      <c r="S31" s="27">
        <v>3.805260212646894</v>
      </c>
      <c r="T31" s="27">
        <v>0</v>
      </c>
      <c r="U31" s="27">
        <v>0</v>
      </c>
      <c r="V31" s="27">
        <v>3.648068669527897</v>
      </c>
      <c r="W31" s="26">
        <v>17.87</v>
      </c>
      <c r="X31" s="26">
        <v>0.77</v>
      </c>
      <c r="Y31" s="26">
        <v>0</v>
      </c>
      <c r="Z31" s="26">
        <v>18.64</v>
      </c>
      <c r="AA31" s="25">
        <v>68</v>
      </c>
      <c r="AB31" s="25">
        <v>0</v>
      </c>
      <c r="AC31" s="25">
        <v>0</v>
      </c>
      <c r="AD31" s="25">
        <v>68</v>
      </c>
      <c r="AE31" s="28"/>
      <c r="AF31" s="28"/>
      <c r="AG31" s="28"/>
      <c r="AH31" s="28"/>
      <c r="AI31" s="27">
        <v>3.6379999999999999</v>
      </c>
      <c r="AJ31" s="27">
        <v>0</v>
      </c>
      <c r="AK31" s="27">
        <v>0</v>
      </c>
      <c r="AL31" s="27">
        <v>3.6379999999999999</v>
      </c>
      <c r="AM31" s="25">
        <v>65</v>
      </c>
      <c r="AN31" s="25">
        <v>0</v>
      </c>
      <c r="AO31" s="25">
        <v>0</v>
      </c>
      <c r="AP31" s="25">
        <v>65</v>
      </c>
    </row>
    <row r="32" spans="1:42" s="4" customFormat="1" ht="37.5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4</v>
      </c>
      <c r="G32" s="26">
        <v>36.03</v>
      </c>
      <c r="H32" s="26">
        <v>0</v>
      </c>
      <c r="I32" s="26">
        <v>0</v>
      </c>
      <c r="J32" s="26">
        <v>36.03</v>
      </c>
      <c r="K32" s="25">
        <v>17</v>
      </c>
      <c r="L32" s="25">
        <v>0</v>
      </c>
      <c r="M32" s="25">
        <v>0</v>
      </c>
      <c r="N32" s="25">
        <v>17</v>
      </c>
      <c r="O32" s="26">
        <v>4.72</v>
      </c>
      <c r="P32" s="26">
        <v>0</v>
      </c>
      <c r="Q32" s="26">
        <v>0</v>
      </c>
      <c r="R32" s="26">
        <v>4.72</v>
      </c>
      <c r="S32" s="27">
        <v>4.2420027816411681</v>
      </c>
      <c r="T32" s="27">
        <v>0</v>
      </c>
      <c r="U32" s="27">
        <v>0</v>
      </c>
      <c r="V32" s="27">
        <v>4.2420027816411681</v>
      </c>
      <c r="W32" s="26">
        <v>28.76</v>
      </c>
      <c r="X32" s="26">
        <v>0</v>
      </c>
      <c r="Y32" s="26">
        <v>0</v>
      </c>
      <c r="Z32" s="26">
        <v>28.76</v>
      </c>
      <c r="AA32" s="25">
        <v>122</v>
      </c>
      <c r="AB32" s="25">
        <v>0</v>
      </c>
      <c r="AC32" s="25">
        <v>0</v>
      </c>
      <c r="AD32" s="25">
        <v>122</v>
      </c>
      <c r="AE32" s="28"/>
      <c r="AF32" s="28"/>
      <c r="AG32" s="28"/>
      <c r="AH32" s="28"/>
      <c r="AI32" s="27">
        <v>4.0590000000000002</v>
      </c>
      <c r="AJ32" s="27">
        <v>0</v>
      </c>
      <c r="AK32" s="27">
        <v>0</v>
      </c>
      <c r="AL32" s="27">
        <v>4.0590000000000002</v>
      </c>
      <c r="AM32" s="25">
        <v>117</v>
      </c>
      <c r="AN32" s="25">
        <v>0</v>
      </c>
      <c r="AO32" s="25">
        <v>0</v>
      </c>
      <c r="AP32" s="25">
        <v>117</v>
      </c>
    </row>
    <row r="33" spans="1:42" s="4" customFormat="1" ht="56.25" hidden="1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0</v>
      </c>
      <c r="G33" s="26">
        <v>0</v>
      </c>
      <c r="H33" s="26">
        <v>0</v>
      </c>
      <c r="I33" s="26">
        <v>0</v>
      </c>
      <c r="J33" s="26">
        <v>0</v>
      </c>
      <c r="K33" s="25">
        <v>0</v>
      </c>
      <c r="L33" s="25">
        <v>0</v>
      </c>
      <c r="M33" s="25">
        <v>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6">
        <v>5.05</v>
      </c>
      <c r="X33" s="26">
        <v>52.59</v>
      </c>
      <c r="Y33" s="26">
        <v>0</v>
      </c>
      <c r="Z33" s="26">
        <v>57.64</v>
      </c>
      <c r="AA33" s="25">
        <v>0</v>
      </c>
      <c r="AB33" s="25">
        <v>0</v>
      </c>
      <c r="AC33" s="25">
        <v>0</v>
      </c>
      <c r="AD33" s="25">
        <v>0</v>
      </c>
      <c r="AE33" s="28"/>
      <c r="AF33" s="28"/>
      <c r="AG33" s="28"/>
      <c r="AH33" s="28"/>
      <c r="AI33" s="27">
        <v>0</v>
      </c>
      <c r="AJ33" s="27">
        <v>0</v>
      </c>
      <c r="AK33" s="27">
        <v>0</v>
      </c>
      <c r="AL33" s="27">
        <v>0</v>
      </c>
      <c r="AM33" s="25">
        <v>0</v>
      </c>
      <c r="AN33" s="25">
        <v>0</v>
      </c>
      <c r="AO33" s="25">
        <v>0</v>
      </c>
      <c r="AP33" s="25">
        <v>0</v>
      </c>
    </row>
    <row r="34" spans="1:42" s="4" customFormat="1" ht="37.5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5</v>
      </c>
      <c r="G34" s="26">
        <v>70.739999999999995</v>
      </c>
      <c r="H34" s="26">
        <v>0</v>
      </c>
      <c r="I34" s="26">
        <v>0</v>
      </c>
      <c r="J34" s="26">
        <v>70.739999999999995</v>
      </c>
      <c r="K34" s="25">
        <v>54</v>
      </c>
      <c r="L34" s="25">
        <v>0</v>
      </c>
      <c r="M34" s="25">
        <v>0</v>
      </c>
      <c r="N34" s="25">
        <v>54</v>
      </c>
      <c r="O34" s="26">
        <v>7.63</v>
      </c>
      <c r="P34" s="26">
        <v>0</v>
      </c>
      <c r="Q34" s="26">
        <v>0</v>
      </c>
      <c r="R34" s="26">
        <v>7.53</v>
      </c>
      <c r="S34" s="27">
        <v>6.8639053254437874</v>
      </c>
      <c r="T34" s="27">
        <v>0</v>
      </c>
      <c r="U34" s="27">
        <v>0</v>
      </c>
      <c r="V34" s="27">
        <v>6.7707573325550854</v>
      </c>
      <c r="W34" s="26">
        <v>67.599999999999994</v>
      </c>
      <c r="X34" s="26">
        <v>0.43</v>
      </c>
      <c r="Y34" s="26">
        <v>0.5</v>
      </c>
      <c r="Z34" s="26">
        <v>68.53</v>
      </c>
      <c r="AA34" s="25">
        <v>464</v>
      </c>
      <c r="AB34" s="25">
        <v>0</v>
      </c>
      <c r="AC34" s="25">
        <v>0</v>
      </c>
      <c r="AD34" s="25">
        <v>464</v>
      </c>
      <c r="AE34" s="28"/>
      <c r="AF34" s="28"/>
      <c r="AG34" s="28"/>
      <c r="AH34" s="28"/>
      <c r="AI34" s="27">
        <v>6.5620000000000003</v>
      </c>
      <c r="AJ34" s="27">
        <v>0</v>
      </c>
      <c r="AK34" s="27">
        <v>0</v>
      </c>
      <c r="AL34" s="27">
        <v>6.5620000000000003</v>
      </c>
      <c r="AM34" s="25">
        <v>444</v>
      </c>
      <c r="AN34" s="25">
        <v>0</v>
      </c>
      <c r="AO34" s="25">
        <v>0</v>
      </c>
      <c r="AP34" s="25">
        <v>444</v>
      </c>
    </row>
    <row r="35" spans="1:42" s="29" customFormat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7</v>
      </c>
      <c r="G35" s="26">
        <v>40.61</v>
      </c>
      <c r="H35" s="26">
        <v>40.869999999999997</v>
      </c>
      <c r="I35" s="26">
        <v>0</v>
      </c>
      <c r="J35" s="26">
        <v>81.48</v>
      </c>
      <c r="K35" s="25">
        <v>3</v>
      </c>
      <c r="L35" s="25">
        <v>0</v>
      </c>
      <c r="M35" s="25">
        <v>0</v>
      </c>
      <c r="N35" s="25">
        <v>3</v>
      </c>
      <c r="O35" s="26">
        <v>0.74</v>
      </c>
      <c r="P35" s="26">
        <v>0</v>
      </c>
      <c r="Q35" s="26">
        <v>0</v>
      </c>
      <c r="R35" s="26">
        <v>0.57999999999999996</v>
      </c>
      <c r="S35" s="27">
        <v>0.66480806347844745</v>
      </c>
      <c r="T35" s="27">
        <v>0</v>
      </c>
      <c r="U35" s="27">
        <v>0</v>
      </c>
      <c r="V35" s="27">
        <v>0.51698260047806999</v>
      </c>
      <c r="W35" s="26">
        <v>139.88999999999999</v>
      </c>
      <c r="X35" s="26">
        <v>40</v>
      </c>
      <c r="Y35" s="26">
        <v>0</v>
      </c>
      <c r="Z35" s="26">
        <v>179.89</v>
      </c>
      <c r="AA35" s="25">
        <v>93</v>
      </c>
      <c r="AB35" s="25">
        <v>0</v>
      </c>
      <c r="AC35" s="25">
        <v>0</v>
      </c>
      <c r="AD35" s="25">
        <v>93</v>
      </c>
      <c r="AE35" s="28"/>
      <c r="AF35" s="28"/>
      <c r="AG35" s="28"/>
      <c r="AH35" s="28"/>
      <c r="AI35" s="27">
        <v>0.63600000000000001</v>
      </c>
      <c r="AJ35" s="27">
        <v>0</v>
      </c>
      <c r="AK35" s="27">
        <v>0</v>
      </c>
      <c r="AL35" s="27">
        <v>0.63600000000000001</v>
      </c>
      <c r="AM35" s="25">
        <v>89</v>
      </c>
      <c r="AN35" s="25">
        <v>0</v>
      </c>
      <c r="AO35" s="25">
        <v>0</v>
      </c>
      <c r="AP35" s="25">
        <v>89</v>
      </c>
    </row>
    <row r="36" spans="1:42" s="4" customFormat="1" ht="37.5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3</v>
      </c>
      <c r="G36" s="26">
        <v>17.260000000000002</v>
      </c>
      <c r="H36" s="26">
        <v>20.74</v>
      </c>
      <c r="I36" s="26">
        <v>0</v>
      </c>
      <c r="J36" s="26">
        <v>38</v>
      </c>
      <c r="K36" s="25">
        <v>5</v>
      </c>
      <c r="L36" s="25">
        <v>0</v>
      </c>
      <c r="M36" s="25">
        <v>0</v>
      </c>
      <c r="N36" s="25">
        <v>5</v>
      </c>
      <c r="O36" s="26">
        <v>2.9</v>
      </c>
      <c r="P36" s="26">
        <v>0</v>
      </c>
      <c r="Q36" s="26">
        <v>0</v>
      </c>
      <c r="R36" s="26">
        <v>2.2400000000000002</v>
      </c>
      <c r="S36" s="27">
        <v>2.5888547608600265</v>
      </c>
      <c r="T36" s="27">
        <v>0</v>
      </c>
      <c r="U36" s="27">
        <v>0</v>
      </c>
      <c r="V36" s="27">
        <v>2.0040760869565215</v>
      </c>
      <c r="W36" s="26">
        <v>22.79</v>
      </c>
      <c r="X36" s="26">
        <v>6.65</v>
      </c>
      <c r="Y36" s="26">
        <v>0</v>
      </c>
      <c r="Z36" s="26">
        <v>29.44</v>
      </c>
      <c r="AA36" s="25">
        <v>59</v>
      </c>
      <c r="AB36" s="25">
        <v>0</v>
      </c>
      <c r="AC36" s="25">
        <v>0</v>
      </c>
      <c r="AD36" s="25">
        <v>59</v>
      </c>
      <c r="AE36" s="28"/>
      <c r="AF36" s="28"/>
      <c r="AG36" s="28"/>
      <c r="AH36" s="28"/>
      <c r="AI36" s="27">
        <v>2.4940000000000002</v>
      </c>
      <c r="AJ36" s="27">
        <v>0</v>
      </c>
      <c r="AK36" s="27">
        <v>0</v>
      </c>
      <c r="AL36" s="27">
        <v>2.4940000000000002</v>
      </c>
      <c r="AM36" s="25">
        <v>57</v>
      </c>
      <c r="AN36" s="25">
        <v>0</v>
      </c>
      <c r="AO36" s="25">
        <v>0</v>
      </c>
      <c r="AP36" s="25">
        <v>57</v>
      </c>
    </row>
    <row r="37" spans="1:42" s="4" customFormat="1" ht="37.5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4</v>
      </c>
      <c r="G37" s="26">
        <v>33.4</v>
      </c>
      <c r="H37" s="26">
        <v>25</v>
      </c>
      <c r="I37" s="26">
        <v>0</v>
      </c>
      <c r="J37" s="26">
        <v>58.4</v>
      </c>
      <c r="K37" s="25">
        <v>5</v>
      </c>
      <c r="L37" s="25">
        <v>0</v>
      </c>
      <c r="M37" s="25">
        <v>0</v>
      </c>
      <c r="N37" s="25">
        <v>5</v>
      </c>
      <c r="O37" s="26">
        <v>1.5</v>
      </c>
      <c r="P37" s="26">
        <v>0</v>
      </c>
      <c r="Q37" s="26">
        <v>0</v>
      </c>
      <c r="R37" s="26">
        <v>0.66</v>
      </c>
      <c r="S37" s="27">
        <v>1.3429752066115703</v>
      </c>
      <c r="T37" s="27">
        <v>0</v>
      </c>
      <c r="U37" s="27">
        <v>0</v>
      </c>
      <c r="V37" s="27">
        <v>0.58860816807027072</v>
      </c>
      <c r="W37" s="26">
        <v>48.4</v>
      </c>
      <c r="X37" s="26">
        <v>62.03</v>
      </c>
      <c r="Y37" s="26">
        <v>0</v>
      </c>
      <c r="Z37" s="26">
        <v>110.43</v>
      </c>
      <c r="AA37" s="25">
        <v>65</v>
      </c>
      <c r="AB37" s="25">
        <v>0</v>
      </c>
      <c r="AC37" s="25">
        <v>0</v>
      </c>
      <c r="AD37" s="25">
        <v>65</v>
      </c>
      <c r="AE37" s="28"/>
      <c r="AF37" s="28"/>
      <c r="AG37" s="28"/>
      <c r="AH37" s="28"/>
      <c r="AI37" s="27">
        <v>1.29</v>
      </c>
      <c r="AJ37" s="27">
        <v>0</v>
      </c>
      <c r="AK37" s="27">
        <v>0</v>
      </c>
      <c r="AL37" s="27">
        <v>1.29</v>
      </c>
      <c r="AM37" s="25">
        <v>62</v>
      </c>
      <c r="AN37" s="25">
        <v>0</v>
      </c>
      <c r="AO37" s="25">
        <v>0</v>
      </c>
      <c r="AP37" s="25">
        <v>62</v>
      </c>
    </row>
    <row r="38" spans="1:42" s="4" customFormat="1" ht="37.5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4</v>
      </c>
      <c r="G38" s="26">
        <v>33.47</v>
      </c>
      <c r="H38" s="26">
        <v>0</v>
      </c>
      <c r="I38" s="26">
        <v>0</v>
      </c>
      <c r="J38" s="26">
        <v>33.47</v>
      </c>
      <c r="K38" s="25">
        <v>26</v>
      </c>
      <c r="L38" s="25">
        <v>0</v>
      </c>
      <c r="M38" s="25">
        <v>0</v>
      </c>
      <c r="N38" s="25">
        <v>26</v>
      </c>
      <c r="O38" s="26">
        <v>7.77</v>
      </c>
      <c r="P38" s="26">
        <v>0</v>
      </c>
      <c r="Q38" s="26">
        <v>0</v>
      </c>
      <c r="R38" s="26">
        <v>7.77</v>
      </c>
      <c r="S38" s="27">
        <v>7.000736919675755</v>
      </c>
      <c r="T38" s="27">
        <v>0</v>
      </c>
      <c r="U38" s="27">
        <v>0</v>
      </c>
      <c r="V38" s="27">
        <v>7.000736919675755</v>
      </c>
      <c r="W38" s="26">
        <v>13.57</v>
      </c>
      <c r="X38" s="26">
        <v>0</v>
      </c>
      <c r="Y38" s="26">
        <v>0</v>
      </c>
      <c r="Z38" s="26">
        <v>13.57</v>
      </c>
      <c r="AA38" s="25">
        <v>95</v>
      </c>
      <c r="AB38" s="25">
        <v>0</v>
      </c>
      <c r="AC38" s="25">
        <v>0</v>
      </c>
      <c r="AD38" s="25">
        <v>95</v>
      </c>
      <c r="AE38" s="28"/>
      <c r="AF38" s="28"/>
      <c r="AG38" s="28"/>
      <c r="AH38" s="28"/>
      <c r="AI38" s="27">
        <v>6.6820000000000004</v>
      </c>
      <c r="AJ38" s="27">
        <v>0</v>
      </c>
      <c r="AK38" s="27">
        <v>0</v>
      </c>
      <c r="AL38" s="27">
        <v>6.6820000000000004</v>
      </c>
      <c r="AM38" s="25">
        <v>91</v>
      </c>
      <c r="AN38" s="25">
        <v>0</v>
      </c>
      <c r="AO38" s="25">
        <v>0</v>
      </c>
      <c r="AP38" s="25">
        <v>91</v>
      </c>
    </row>
    <row r="39" spans="1:42" s="4" customFormat="1" ht="37.5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3</v>
      </c>
      <c r="G39" s="26">
        <v>31.12</v>
      </c>
      <c r="H39" s="26">
        <v>0.28000000000000003</v>
      </c>
      <c r="I39" s="26">
        <v>0</v>
      </c>
      <c r="J39" s="26">
        <v>31.4</v>
      </c>
      <c r="K39" s="25">
        <v>9</v>
      </c>
      <c r="L39" s="25">
        <v>0</v>
      </c>
      <c r="M39" s="25">
        <v>0</v>
      </c>
      <c r="N39" s="25">
        <v>9</v>
      </c>
      <c r="O39" s="26">
        <v>2.89</v>
      </c>
      <c r="P39" s="26">
        <v>0</v>
      </c>
      <c r="Q39" s="26">
        <v>0</v>
      </c>
      <c r="R39" s="26">
        <v>2.64</v>
      </c>
      <c r="S39" s="27">
        <v>2.6148969889064979</v>
      </c>
      <c r="T39" s="27">
        <v>0</v>
      </c>
      <c r="U39" s="27">
        <v>0</v>
      </c>
      <c r="V39" s="27">
        <v>2.3861171366594358</v>
      </c>
      <c r="W39" s="26">
        <v>12.62</v>
      </c>
      <c r="X39" s="26">
        <v>1.21</v>
      </c>
      <c r="Y39" s="26">
        <v>0</v>
      </c>
      <c r="Z39" s="26">
        <v>13.83</v>
      </c>
      <c r="AA39" s="25">
        <v>33</v>
      </c>
      <c r="AB39" s="25">
        <v>0</v>
      </c>
      <c r="AC39" s="25">
        <v>0</v>
      </c>
      <c r="AD39" s="25">
        <v>33</v>
      </c>
      <c r="AE39" s="28"/>
      <c r="AF39" s="28"/>
      <c r="AG39" s="28"/>
      <c r="AH39" s="28"/>
      <c r="AI39" s="27">
        <v>2.4849999999999999</v>
      </c>
      <c r="AJ39" s="27">
        <v>0</v>
      </c>
      <c r="AK39" s="27">
        <v>0</v>
      </c>
      <c r="AL39" s="27">
        <v>2.4849999999999999</v>
      </c>
      <c r="AM39" s="25">
        <v>31</v>
      </c>
      <c r="AN39" s="25">
        <v>0</v>
      </c>
      <c r="AO39" s="25">
        <v>0</v>
      </c>
      <c r="AP39" s="25">
        <v>31</v>
      </c>
    </row>
    <row r="40" spans="1:42" s="4" customFormat="1" ht="56.25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3</v>
      </c>
      <c r="G40" s="26">
        <v>31.59</v>
      </c>
      <c r="H40" s="26">
        <v>0</v>
      </c>
      <c r="I40" s="26">
        <v>0</v>
      </c>
      <c r="J40" s="26">
        <v>31.59</v>
      </c>
      <c r="K40" s="25">
        <v>13</v>
      </c>
      <c r="L40" s="25">
        <v>0</v>
      </c>
      <c r="M40" s="25">
        <v>0</v>
      </c>
      <c r="N40" s="25">
        <v>13</v>
      </c>
      <c r="O40" s="26">
        <v>4.12</v>
      </c>
      <c r="P40" s="26">
        <v>0</v>
      </c>
      <c r="Q40" s="26">
        <v>0</v>
      </c>
      <c r="R40" s="26">
        <v>4.12</v>
      </c>
      <c r="S40" s="27">
        <v>3.7282518641259319</v>
      </c>
      <c r="T40" s="27">
        <v>0</v>
      </c>
      <c r="U40" s="27">
        <v>0</v>
      </c>
      <c r="V40" s="27">
        <v>3.7282518641259319</v>
      </c>
      <c r="W40" s="26">
        <v>12.07</v>
      </c>
      <c r="X40" s="26">
        <v>0</v>
      </c>
      <c r="Y40" s="26">
        <v>0</v>
      </c>
      <c r="Z40" s="26">
        <v>12.07</v>
      </c>
      <c r="AA40" s="25">
        <v>45</v>
      </c>
      <c r="AB40" s="25">
        <v>0</v>
      </c>
      <c r="AC40" s="25">
        <v>0</v>
      </c>
      <c r="AD40" s="25">
        <v>45</v>
      </c>
      <c r="AE40" s="28"/>
      <c r="AF40" s="28"/>
      <c r="AG40" s="28"/>
      <c r="AH40" s="28"/>
      <c r="AI40" s="27">
        <v>3.5430000000000001</v>
      </c>
      <c r="AJ40" s="27">
        <v>0</v>
      </c>
      <c r="AK40" s="27">
        <v>0</v>
      </c>
      <c r="AL40" s="27">
        <v>3.5430000000000001</v>
      </c>
      <c r="AM40" s="25">
        <v>43</v>
      </c>
      <c r="AN40" s="25">
        <v>0</v>
      </c>
      <c r="AO40" s="25">
        <v>0</v>
      </c>
      <c r="AP40" s="25">
        <v>43</v>
      </c>
    </row>
    <row r="41" spans="1:42" s="4" customFormat="1" ht="37.5" hidden="1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0</v>
      </c>
      <c r="G41" s="26">
        <v>0</v>
      </c>
      <c r="H41" s="26">
        <v>0</v>
      </c>
      <c r="I41" s="26">
        <v>0</v>
      </c>
      <c r="J41" s="26">
        <v>0</v>
      </c>
      <c r="K41" s="25">
        <v>0</v>
      </c>
      <c r="L41" s="25">
        <v>0</v>
      </c>
      <c r="M41" s="25">
        <v>0</v>
      </c>
      <c r="N41" s="25">
        <v>0</v>
      </c>
      <c r="O41" s="26">
        <v>0</v>
      </c>
      <c r="P41" s="26">
        <v>0</v>
      </c>
      <c r="Q41" s="26">
        <v>0</v>
      </c>
      <c r="R41" s="26">
        <v>0</v>
      </c>
      <c r="S41" s="27">
        <v>0</v>
      </c>
      <c r="T41" s="27">
        <v>0</v>
      </c>
      <c r="U41" s="27">
        <v>0</v>
      </c>
      <c r="V41" s="27">
        <v>0</v>
      </c>
      <c r="W41" s="26">
        <v>7.43</v>
      </c>
      <c r="X41" s="26">
        <v>4.29</v>
      </c>
      <c r="Y41" s="26">
        <v>0.02</v>
      </c>
      <c r="Z41" s="26">
        <v>11.74</v>
      </c>
      <c r="AA41" s="25">
        <v>0</v>
      </c>
      <c r="AB41" s="25">
        <v>0</v>
      </c>
      <c r="AC41" s="25">
        <v>0</v>
      </c>
      <c r="AD41" s="25">
        <v>0</v>
      </c>
      <c r="AE41" s="28"/>
      <c r="AF41" s="28"/>
      <c r="AG41" s="28"/>
      <c r="AH41" s="28"/>
      <c r="AI41" s="27">
        <v>0</v>
      </c>
      <c r="AJ41" s="27">
        <v>0</v>
      </c>
      <c r="AK41" s="27">
        <v>0</v>
      </c>
      <c r="AL41" s="27">
        <v>0</v>
      </c>
      <c r="AM41" s="25">
        <v>0</v>
      </c>
      <c r="AN41" s="25">
        <v>0</v>
      </c>
      <c r="AO41" s="25">
        <v>0</v>
      </c>
      <c r="AP41" s="25">
        <v>0</v>
      </c>
    </row>
    <row r="42" spans="1:42" s="4" customFormat="1" ht="37.5" hidden="1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0</v>
      </c>
      <c r="G42" s="26">
        <v>0</v>
      </c>
      <c r="H42" s="26">
        <v>0</v>
      </c>
      <c r="I42" s="26">
        <v>0</v>
      </c>
      <c r="J42" s="26">
        <v>0</v>
      </c>
      <c r="K42" s="25">
        <v>0</v>
      </c>
      <c r="L42" s="25">
        <v>0</v>
      </c>
      <c r="M42" s="25">
        <v>0</v>
      </c>
      <c r="N42" s="25">
        <v>0</v>
      </c>
      <c r="O42" s="26">
        <v>0</v>
      </c>
      <c r="P42" s="26">
        <v>0</v>
      </c>
      <c r="Q42" s="26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6">
        <v>0</v>
      </c>
      <c r="X42" s="26">
        <v>0</v>
      </c>
      <c r="Y42" s="26">
        <v>0</v>
      </c>
      <c r="Z42" s="26">
        <v>0</v>
      </c>
      <c r="AA42" s="25">
        <v>0</v>
      </c>
      <c r="AB42" s="25">
        <v>0</v>
      </c>
      <c r="AC42" s="25">
        <v>0</v>
      </c>
      <c r="AD42" s="25">
        <v>0</v>
      </c>
      <c r="AE42" s="28"/>
      <c r="AF42" s="28"/>
      <c r="AG42" s="28"/>
      <c r="AH42" s="28"/>
      <c r="AI42" s="27">
        <v>0</v>
      </c>
      <c r="AJ42" s="27">
        <v>0</v>
      </c>
      <c r="AK42" s="27">
        <v>0</v>
      </c>
      <c r="AL42" s="27">
        <v>0</v>
      </c>
      <c r="AM42" s="25">
        <v>0</v>
      </c>
      <c r="AN42" s="25">
        <v>0</v>
      </c>
      <c r="AO42" s="25">
        <v>0</v>
      </c>
      <c r="AP42" s="25">
        <v>0</v>
      </c>
    </row>
    <row r="43" spans="1:42" s="29" customFormat="1" ht="37.5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3</v>
      </c>
      <c r="G43" s="26">
        <v>29.8</v>
      </c>
      <c r="H43" s="26">
        <v>0.33</v>
      </c>
      <c r="I43" s="26">
        <v>0</v>
      </c>
      <c r="J43" s="26">
        <v>30.13</v>
      </c>
      <c r="K43" s="25">
        <v>16</v>
      </c>
      <c r="L43" s="25">
        <v>0</v>
      </c>
      <c r="M43" s="25">
        <v>0</v>
      </c>
      <c r="N43" s="25">
        <v>16</v>
      </c>
      <c r="O43" s="26">
        <v>5.37</v>
      </c>
      <c r="P43" s="26">
        <v>0</v>
      </c>
      <c r="Q43" s="26">
        <v>0</v>
      </c>
      <c r="R43" s="26">
        <v>5.25</v>
      </c>
      <c r="S43" s="27">
        <v>4.8005409060175799</v>
      </c>
      <c r="T43" s="27">
        <v>0</v>
      </c>
      <c r="U43" s="27">
        <v>0</v>
      </c>
      <c r="V43" s="27">
        <v>4.6895640686922055</v>
      </c>
      <c r="W43" s="26">
        <v>14.79</v>
      </c>
      <c r="X43" s="26">
        <v>0.35</v>
      </c>
      <c r="Y43" s="26">
        <v>0</v>
      </c>
      <c r="Z43" s="26">
        <v>15.14</v>
      </c>
      <c r="AA43" s="25">
        <v>71</v>
      </c>
      <c r="AB43" s="25">
        <v>0</v>
      </c>
      <c r="AC43" s="25">
        <v>0</v>
      </c>
      <c r="AD43" s="25">
        <v>71</v>
      </c>
      <c r="AE43" s="28"/>
      <c r="AF43" s="28"/>
      <c r="AG43" s="28"/>
      <c r="AH43" s="28"/>
      <c r="AI43" s="27">
        <v>4.6180000000000003</v>
      </c>
      <c r="AJ43" s="27">
        <v>0</v>
      </c>
      <c r="AK43" s="27">
        <v>0</v>
      </c>
      <c r="AL43" s="27">
        <v>4.6180000000000003</v>
      </c>
      <c r="AM43" s="25">
        <v>68</v>
      </c>
      <c r="AN43" s="25">
        <v>0</v>
      </c>
      <c r="AO43" s="25">
        <v>0</v>
      </c>
      <c r="AP43" s="25">
        <v>68</v>
      </c>
    </row>
    <row r="44" spans="1:42" s="4" customFormat="1" ht="37.5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4</v>
      </c>
      <c r="G44" s="26">
        <v>37.090000000000003</v>
      </c>
      <c r="H44" s="26">
        <v>0.7</v>
      </c>
      <c r="I44" s="26">
        <v>0</v>
      </c>
      <c r="J44" s="26">
        <v>37.79</v>
      </c>
      <c r="K44" s="25">
        <v>38</v>
      </c>
      <c r="L44" s="25">
        <v>0</v>
      </c>
      <c r="M44" s="25">
        <v>0</v>
      </c>
      <c r="N44" s="25">
        <v>38</v>
      </c>
      <c r="O44" s="26">
        <v>10.25</v>
      </c>
      <c r="P44" s="26">
        <v>0</v>
      </c>
      <c r="Q44" s="26">
        <v>0</v>
      </c>
      <c r="R44" s="26">
        <v>10.09</v>
      </c>
      <c r="S44" s="27">
        <v>9.2156319290465643</v>
      </c>
      <c r="T44" s="27">
        <v>0</v>
      </c>
      <c r="U44" s="27">
        <v>0</v>
      </c>
      <c r="V44" s="27">
        <v>9.0723055934515688</v>
      </c>
      <c r="W44" s="26">
        <v>72.16</v>
      </c>
      <c r="X44" s="26">
        <v>1.1299999999999999</v>
      </c>
      <c r="Y44" s="26">
        <v>0.01</v>
      </c>
      <c r="Z44" s="26">
        <v>73.3</v>
      </c>
      <c r="AA44" s="25">
        <v>665</v>
      </c>
      <c r="AB44" s="25">
        <v>0</v>
      </c>
      <c r="AC44" s="25">
        <v>0</v>
      </c>
      <c r="AD44" s="25">
        <v>665</v>
      </c>
      <c r="AE44" s="28"/>
      <c r="AF44" s="28"/>
      <c r="AG44" s="28"/>
      <c r="AH44" s="28"/>
      <c r="AI44" s="27">
        <v>8.8149999999999995</v>
      </c>
      <c r="AJ44" s="27">
        <v>0</v>
      </c>
      <c r="AK44" s="27">
        <v>0</v>
      </c>
      <c r="AL44" s="27">
        <v>8.8149999999999995</v>
      </c>
      <c r="AM44" s="25">
        <v>636</v>
      </c>
      <c r="AN44" s="25">
        <v>0</v>
      </c>
      <c r="AO44" s="25">
        <v>0</v>
      </c>
      <c r="AP44" s="25">
        <v>636</v>
      </c>
    </row>
    <row r="45" spans="1:42" s="4" customFormat="1" ht="37.5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3</v>
      </c>
      <c r="G45" s="26">
        <v>31.32</v>
      </c>
      <c r="H45" s="26">
        <v>0</v>
      </c>
      <c r="I45" s="26">
        <v>0</v>
      </c>
      <c r="J45" s="26">
        <v>31.32</v>
      </c>
      <c r="K45" s="25">
        <v>30</v>
      </c>
      <c r="L45" s="25">
        <v>0</v>
      </c>
      <c r="M45" s="25">
        <v>0</v>
      </c>
      <c r="N45" s="25">
        <v>30</v>
      </c>
      <c r="O45" s="26">
        <v>9.58</v>
      </c>
      <c r="P45" s="26">
        <v>0</v>
      </c>
      <c r="Q45" s="26">
        <v>0</v>
      </c>
      <c r="R45" s="26">
        <v>9.56</v>
      </c>
      <c r="S45" s="27">
        <v>8.6298568507157469</v>
      </c>
      <c r="T45" s="27">
        <v>0</v>
      </c>
      <c r="U45" s="27">
        <v>0</v>
      </c>
      <c r="V45" s="27">
        <v>8.608731130150959</v>
      </c>
      <c r="W45" s="26">
        <v>24.45</v>
      </c>
      <c r="X45" s="26">
        <v>0.06</v>
      </c>
      <c r="Y45" s="26">
        <v>0</v>
      </c>
      <c r="Z45" s="26">
        <v>24.51</v>
      </c>
      <c r="AA45" s="25">
        <v>211</v>
      </c>
      <c r="AB45" s="25">
        <v>0</v>
      </c>
      <c r="AC45" s="25">
        <v>0</v>
      </c>
      <c r="AD45" s="25">
        <v>211</v>
      </c>
      <c r="AE45" s="28"/>
      <c r="AF45" s="28"/>
      <c r="AG45" s="28"/>
      <c r="AH45" s="28"/>
      <c r="AI45" s="27">
        <v>8.2390000000000008</v>
      </c>
      <c r="AJ45" s="27">
        <v>0</v>
      </c>
      <c r="AK45" s="27">
        <v>0</v>
      </c>
      <c r="AL45" s="27">
        <v>8.2390000000000008</v>
      </c>
      <c r="AM45" s="25">
        <v>201</v>
      </c>
      <c r="AN45" s="25">
        <v>0</v>
      </c>
      <c r="AO45" s="25">
        <v>0</v>
      </c>
      <c r="AP45" s="25">
        <v>201</v>
      </c>
    </row>
    <row r="46" spans="1:42" s="4" customFormat="1" ht="37.5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2</v>
      </c>
      <c r="G46" s="26">
        <v>20</v>
      </c>
      <c r="H46" s="26">
        <v>0</v>
      </c>
      <c r="I46" s="26">
        <v>0</v>
      </c>
      <c r="J46" s="26">
        <v>20</v>
      </c>
      <c r="K46" s="25">
        <v>8</v>
      </c>
      <c r="L46" s="25">
        <v>0</v>
      </c>
      <c r="M46" s="25">
        <v>0</v>
      </c>
      <c r="N46" s="25">
        <v>8</v>
      </c>
      <c r="O46" s="26">
        <v>4</v>
      </c>
      <c r="P46" s="26">
        <v>0</v>
      </c>
      <c r="Q46" s="26">
        <v>0</v>
      </c>
      <c r="R46" s="26">
        <v>4</v>
      </c>
      <c r="S46" s="27">
        <v>3.5880398671096345</v>
      </c>
      <c r="T46" s="27">
        <v>0</v>
      </c>
      <c r="U46" s="27">
        <v>0</v>
      </c>
      <c r="V46" s="27">
        <v>3.5880398671096345</v>
      </c>
      <c r="W46" s="26">
        <v>15.05</v>
      </c>
      <c r="X46" s="26">
        <v>0</v>
      </c>
      <c r="Y46" s="26">
        <v>0</v>
      </c>
      <c r="Z46" s="26">
        <v>15.05</v>
      </c>
      <c r="AA46" s="25">
        <v>54</v>
      </c>
      <c r="AB46" s="25">
        <v>0</v>
      </c>
      <c r="AC46" s="25">
        <v>0</v>
      </c>
      <c r="AD46" s="25">
        <v>54</v>
      </c>
      <c r="AE46" s="28"/>
      <c r="AF46" s="28"/>
      <c r="AG46" s="28"/>
      <c r="AH46" s="28"/>
      <c r="AI46" s="27">
        <v>3.44</v>
      </c>
      <c r="AJ46" s="27">
        <v>0</v>
      </c>
      <c r="AK46" s="27">
        <v>0</v>
      </c>
      <c r="AL46" s="27">
        <v>3.44</v>
      </c>
      <c r="AM46" s="25">
        <v>52</v>
      </c>
      <c r="AN46" s="25">
        <v>0</v>
      </c>
      <c r="AO46" s="25">
        <v>0</v>
      </c>
      <c r="AP46" s="25">
        <v>52</v>
      </c>
    </row>
    <row r="47" spans="1:42" s="4" customFormat="1" ht="37.5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3</v>
      </c>
      <c r="G47" s="26">
        <v>30.09</v>
      </c>
      <c r="H47" s="26">
        <v>0</v>
      </c>
      <c r="I47" s="26">
        <v>0</v>
      </c>
      <c r="J47" s="26">
        <v>30.09</v>
      </c>
      <c r="K47" s="25">
        <v>8</v>
      </c>
      <c r="L47" s="25">
        <v>0</v>
      </c>
      <c r="M47" s="25">
        <v>0</v>
      </c>
      <c r="N47" s="25">
        <v>8</v>
      </c>
      <c r="O47" s="26">
        <v>2.66</v>
      </c>
      <c r="P47" s="26">
        <v>0</v>
      </c>
      <c r="Q47" s="26">
        <v>0</v>
      </c>
      <c r="R47" s="26">
        <v>2.66</v>
      </c>
      <c r="S47" s="27">
        <v>2.3926380368098159</v>
      </c>
      <c r="T47" s="27">
        <v>0</v>
      </c>
      <c r="U47" s="27">
        <v>0</v>
      </c>
      <c r="V47" s="27">
        <v>2.3926380368098159</v>
      </c>
      <c r="W47" s="26">
        <v>32.6</v>
      </c>
      <c r="X47" s="26">
        <v>0</v>
      </c>
      <c r="Y47" s="26">
        <v>0</v>
      </c>
      <c r="Z47" s="26">
        <v>32.6</v>
      </c>
      <c r="AA47" s="25">
        <v>78</v>
      </c>
      <c r="AB47" s="25">
        <v>0</v>
      </c>
      <c r="AC47" s="25">
        <v>0</v>
      </c>
      <c r="AD47" s="25">
        <v>78</v>
      </c>
      <c r="AE47" s="28"/>
      <c r="AF47" s="28"/>
      <c r="AG47" s="28"/>
      <c r="AH47" s="28"/>
      <c r="AI47" s="27">
        <v>2.2879999999999998</v>
      </c>
      <c r="AJ47" s="27">
        <v>0</v>
      </c>
      <c r="AK47" s="27">
        <v>0</v>
      </c>
      <c r="AL47" s="27">
        <v>2.2879999999999998</v>
      </c>
      <c r="AM47" s="25">
        <v>75</v>
      </c>
      <c r="AN47" s="25">
        <v>0</v>
      </c>
      <c r="AO47" s="25">
        <v>0</v>
      </c>
      <c r="AP47" s="25">
        <v>75</v>
      </c>
    </row>
    <row r="48" spans="1:42" s="4" customFormat="1" ht="56.25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2</v>
      </c>
      <c r="G48" s="26">
        <v>13.7</v>
      </c>
      <c r="H48" s="26">
        <v>0</v>
      </c>
      <c r="I48" s="26">
        <v>0</v>
      </c>
      <c r="J48" s="26">
        <v>13.7</v>
      </c>
      <c r="K48" s="25">
        <v>3</v>
      </c>
      <c r="L48" s="25">
        <v>0</v>
      </c>
      <c r="M48" s="25">
        <v>0</v>
      </c>
      <c r="N48" s="25">
        <v>3</v>
      </c>
      <c r="O48" s="26">
        <v>2.19</v>
      </c>
      <c r="P48" s="26">
        <v>0</v>
      </c>
      <c r="Q48" s="26">
        <v>0</v>
      </c>
      <c r="R48" s="26">
        <v>2.19</v>
      </c>
      <c r="S48" s="27">
        <v>1.9767441860465118</v>
      </c>
      <c r="T48" s="27">
        <v>0</v>
      </c>
      <c r="U48" s="27">
        <v>0</v>
      </c>
      <c r="V48" s="27">
        <v>1.9767441860465118</v>
      </c>
      <c r="W48" s="26">
        <v>8.6</v>
      </c>
      <c r="X48" s="26">
        <v>0</v>
      </c>
      <c r="Y48" s="26">
        <v>0</v>
      </c>
      <c r="Z48" s="26">
        <v>8.6</v>
      </c>
      <c r="AA48" s="25">
        <v>17</v>
      </c>
      <c r="AB48" s="25">
        <v>0</v>
      </c>
      <c r="AC48" s="25">
        <v>0</v>
      </c>
      <c r="AD48" s="25">
        <v>17</v>
      </c>
      <c r="AE48" s="28"/>
      <c r="AF48" s="28"/>
      <c r="AG48" s="28"/>
      <c r="AH48" s="28"/>
      <c r="AI48" s="27">
        <v>1.883</v>
      </c>
      <c r="AJ48" s="27">
        <v>0</v>
      </c>
      <c r="AK48" s="27">
        <v>0</v>
      </c>
      <c r="AL48" s="27">
        <v>1.883</v>
      </c>
      <c r="AM48" s="25">
        <v>16</v>
      </c>
      <c r="AN48" s="25">
        <v>0</v>
      </c>
      <c r="AO48" s="25">
        <v>0</v>
      </c>
      <c r="AP48" s="25">
        <v>16</v>
      </c>
    </row>
    <row r="49" spans="1:42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99</v>
      </c>
      <c r="G49" s="42">
        <v>783.49</v>
      </c>
      <c r="H49" s="42">
        <v>236.42</v>
      </c>
      <c r="I49" s="42">
        <v>0</v>
      </c>
      <c r="J49" s="42">
        <v>1019.91</v>
      </c>
      <c r="K49" s="41">
        <v>330</v>
      </c>
      <c r="L49" s="41">
        <v>0</v>
      </c>
      <c r="M49" s="41">
        <v>0</v>
      </c>
      <c r="N49" s="41">
        <v>330</v>
      </c>
      <c r="O49" s="42">
        <v>4.21</v>
      </c>
      <c r="P49" s="42">
        <v>0</v>
      </c>
      <c r="Q49" s="42">
        <v>0</v>
      </c>
      <c r="R49" s="42">
        <v>3.27</v>
      </c>
      <c r="S49" s="43">
        <v>3.6204631513871361</v>
      </c>
      <c r="T49" s="43">
        <v>0</v>
      </c>
      <c r="U49" s="43">
        <v>0</v>
      </c>
      <c r="V49" s="43">
        <v>2.808191808191808</v>
      </c>
      <c r="W49" s="42">
        <v>776.42</v>
      </c>
      <c r="X49" s="42">
        <v>223.83</v>
      </c>
      <c r="Y49" s="42">
        <v>0.75</v>
      </c>
      <c r="Z49" s="42">
        <v>1001</v>
      </c>
      <c r="AA49" s="41">
        <v>2811</v>
      </c>
      <c r="AB49" s="41">
        <v>0</v>
      </c>
      <c r="AC49" s="41">
        <v>0</v>
      </c>
      <c r="AD49" s="41">
        <v>2811</v>
      </c>
      <c r="AE49" s="44" t="s">
        <v>825</v>
      </c>
      <c r="AF49" s="44" t="s">
        <v>31</v>
      </c>
      <c r="AG49" s="44" t="s">
        <v>31</v>
      </c>
      <c r="AH49" s="44" t="s">
        <v>743</v>
      </c>
      <c r="AI49" s="43">
        <v>3.621</v>
      </c>
      <c r="AJ49" s="43">
        <v>0</v>
      </c>
      <c r="AK49" s="43">
        <v>0</v>
      </c>
      <c r="AL49" s="43">
        <v>3.621</v>
      </c>
      <c r="AM49" s="41">
        <v>2811</v>
      </c>
      <c r="AN49" s="41">
        <v>0</v>
      </c>
      <c r="AO49" s="41">
        <v>0</v>
      </c>
      <c r="AP49" s="41">
        <v>2811</v>
      </c>
    </row>
    <row r="50" spans="1:42" s="4" customFormat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14</v>
      </c>
      <c r="G50" s="26">
        <v>118</v>
      </c>
      <c r="H50" s="26">
        <v>0</v>
      </c>
      <c r="I50" s="26">
        <v>0</v>
      </c>
      <c r="J50" s="26">
        <v>118</v>
      </c>
      <c r="K50" s="25">
        <v>20</v>
      </c>
      <c r="L50" s="25">
        <v>0</v>
      </c>
      <c r="M50" s="25">
        <v>0</v>
      </c>
      <c r="N50" s="25">
        <v>20</v>
      </c>
      <c r="O50" s="26">
        <v>1.69</v>
      </c>
      <c r="P50" s="26">
        <v>0</v>
      </c>
      <c r="Q50" s="26">
        <v>0</v>
      </c>
      <c r="R50" s="26">
        <v>1.69</v>
      </c>
      <c r="S50" s="27">
        <v>2.0799386561870987</v>
      </c>
      <c r="T50" s="27">
        <v>0</v>
      </c>
      <c r="U50" s="27">
        <v>0</v>
      </c>
      <c r="V50" s="27">
        <v>2.0799386561870987</v>
      </c>
      <c r="W50" s="26">
        <v>104.33</v>
      </c>
      <c r="X50" s="26">
        <v>0</v>
      </c>
      <c r="Y50" s="26">
        <v>0</v>
      </c>
      <c r="Z50" s="26">
        <v>104.33</v>
      </c>
      <c r="AA50" s="25">
        <v>217</v>
      </c>
      <c r="AB50" s="25">
        <v>0</v>
      </c>
      <c r="AC50" s="25">
        <v>0</v>
      </c>
      <c r="AD50" s="25">
        <v>217</v>
      </c>
      <c r="AE50" s="28"/>
      <c r="AF50" s="28"/>
      <c r="AG50" s="28"/>
      <c r="AH50" s="28"/>
      <c r="AI50" s="27">
        <v>1.4530000000000001</v>
      </c>
      <c r="AJ50" s="27">
        <v>0</v>
      </c>
      <c r="AK50" s="27">
        <v>0</v>
      </c>
      <c r="AL50" s="27">
        <v>1.4530000000000001</v>
      </c>
      <c r="AM50" s="25">
        <v>152</v>
      </c>
      <c r="AN50" s="25">
        <v>0</v>
      </c>
      <c r="AO50" s="25">
        <v>0</v>
      </c>
      <c r="AP50" s="25">
        <v>152</v>
      </c>
    </row>
    <row r="51" spans="1:42" s="4" customFormat="1" ht="56.25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4</v>
      </c>
      <c r="G51" s="26">
        <v>43.35</v>
      </c>
      <c r="H51" s="26">
        <v>0</v>
      </c>
      <c r="I51" s="26">
        <v>0</v>
      </c>
      <c r="J51" s="26">
        <v>43.35</v>
      </c>
      <c r="K51" s="25">
        <v>14</v>
      </c>
      <c r="L51" s="25">
        <v>0</v>
      </c>
      <c r="M51" s="25">
        <v>0</v>
      </c>
      <c r="N51" s="25">
        <v>14</v>
      </c>
      <c r="O51" s="26">
        <v>3.23</v>
      </c>
      <c r="P51" s="26">
        <v>0</v>
      </c>
      <c r="Q51" s="26">
        <v>0</v>
      </c>
      <c r="R51" s="26">
        <v>3.23</v>
      </c>
      <c r="S51" s="27">
        <v>3.9781591263650546</v>
      </c>
      <c r="T51" s="27">
        <v>0</v>
      </c>
      <c r="U51" s="27">
        <v>0</v>
      </c>
      <c r="V51" s="27">
        <v>3.9781591263650546</v>
      </c>
      <c r="W51" s="26">
        <v>25.64</v>
      </c>
      <c r="X51" s="26">
        <v>0</v>
      </c>
      <c r="Y51" s="26">
        <v>0</v>
      </c>
      <c r="Z51" s="26">
        <v>25.64</v>
      </c>
      <c r="AA51" s="25">
        <v>102</v>
      </c>
      <c r="AB51" s="25">
        <v>0</v>
      </c>
      <c r="AC51" s="25">
        <v>0</v>
      </c>
      <c r="AD51" s="25">
        <v>102</v>
      </c>
      <c r="AE51" s="28"/>
      <c r="AF51" s="28"/>
      <c r="AG51" s="28"/>
      <c r="AH51" s="28"/>
      <c r="AI51" s="27">
        <v>2.778</v>
      </c>
      <c r="AJ51" s="27">
        <v>0</v>
      </c>
      <c r="AK51" s="27">
        <v>0</v>
      </c>
      <c r="AL51" s="27">
        <v>2.778</v>
      </c>
      <c r="AM51" s="25">
        <v>71</v>
      </c>
      <c r="AN51" s="25">
        <v>0</v>
      </c>
      <c r="AO51" s="25">
        <v>0</v>
      </c>
      <c r="AP51" s="25">
        <v>71</v>
      </c>
    </row>
    <row r="52" spans="1:42" s="4" customFormat="1" ht="37.5" hidden="1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0</v>
      </c>
      <c r="G52" s="26">
        <v>0</v>
      </c>
      <c r="H52" s="26">
        <v>0</v>
      </c>
      <c r="I52" s="26">
        <v>0</v>
      </c>
      <c r="J52" s="26">
        <v>0</v>
      </c>
      <c r="K52" s="25">
        <v>0</v>
      </c>
      <c r="L52" s="25">
        <v>0</v>
      </c>
      <c r="M52" s="25">
        <v>0</v>
      </c>
      <c r="N52" s="25">
        <v>0</v>
      </c>
      <c r="O52" s="26">
        <v>0</v>
      </c>
      <c r="P52" s="26">
        <v>0</v>
      </c>
      <c r="Q52" s="26">
        <v>0</v>
      </c>
      <c r="R52" s="26">
        <v>0</v>
      </c>
      <c r="S52" s="27">
        <v>0</v>
      </c>
      <c r="T52" s="27">
        <v>0</v>
      </c>
      <c r="U52" s="27">
        <v>0</v>
      </c>
      <c r="V52" s="27">
        <v>0</v>
      </c>
      <c r="W52" s="26">
        <v>9.99</v>
      </c>
      <c r="X52" s="26">
        <v>0</v>
      </c>
      <c r="Y52" s="26">
        <v>0</v>
      </c>
      <c r="Z52" s="26">
        <v>9.99</v>
      </c>
      <c r="AA52" s="25">
        <v>0</v>
      </c>
      <c r="AB52" s="25">
        <v>0</v>
      </c>
      <c r="AC52" s="25">
        <v>0</v>
      </c>
      <c r="AD52" s="25">
        <v>0</v>
      </c>
      <c r="AE52" s="28"/>
      <c r="AF52" s="28"/>
      <c r="AG52" s="28"/>
      <c r="AH52" s="28"/>
      <c r="AI52" s="27">
        <v>0</v>
      </c>
      <c r="AJ52" s="27">
        <v>0</v>
      </c>
      <c r="AK52" s="27">
        <v>0</v>
      </c>
      <c r="AL52" s="27">
        <v>0</v>
      </c>
      <c r="AM52" s="25">
        <v>0</v>
      </c>
      <c r="AN52" s="25">
        <v>0</v>
      </c>
      <c r="AO52" s="25">
        <v>0</v>
      </c>
      <c r="AP52" s="25">
        <v>0</v>
      </c>
    </row>
    <row r="53" spans="1:42" s="29" customFormat="1" ht="56.25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5</v>
      </c>
      <c r="G53" s="26">
        <v>60</v>
      </c>
      <c r="H53" s="26">
        <v>0</v>
      </c>
      <c r="I53" s="26">
        <v>0</v>
      </c>
      <c r="J53" s="26">
        <v>60</v>
      </c>
      <c r="K53" s="25">
        <v>7</v>
      </c>
      <c r="L53" s="25">
        <v>0</v>
      </c>
      <c r="M53" s="25">
        <v>0</v>
      </c>
      <c r="N53" s="25">
        <v>7</v>
      </c>
      <c r="O53" s="26">
        <v>1.17</v>
      </c>
      <c r="P53" s="26">
        <v>0</v>
      </c>
      <c r="Q53" s="26">
        <v>0</v>
      </c>
      <c r="R53" s="26">
        <v>1.17</v>
      </c>
      <c r="S53" s="27">
        <v>1.4267729752412925</v>
      </c>
      <c r="T53" s="27">
        <v>0</v>
      </c>
      <c r="U53" s="27">
        <v>0</v>
      </c>
      <c r="V53" s="27">
        <v>1.4267729752412925</v>
      </c>
      <c r="W53" s="26">
        <v>47.66</v>
      </c>
      <c r="X53" s="26">
        <v>0</v>
      </c>
      <c r="Y53" s="26">
        <v>0</v>
      </c>
      <c r="Z53" s="26">
        <v>47.66</v>
      </c>
      <c r="AA53" s="25">
        <v>68</v>
      </c>
      <c r="AB53" s="25">
        <v>0</v>
      </c>
      <c r="AC53" s="25">
        <v>0</v>
      </c>
      <c r="AD53" s="25">
        <v>68</v>
      </c>
      <c r="AE53" s="28"/>
      <c r="AF53" s="28"/>
      <c r="AG53" s="28"/>
      <c r="AH53" s="28"/>
      <c r="AI53" s="27">
        <v>1.006</v>
      </c>
      <c r="AJ53" s="27">
        <v>0</v>
      </c>
      <c r="AK53" s="27">
        <v>0</v>
      </c>
      <c r="AL53" s="27">
        <v>1.006</v>
      </c>
      <c r="AM53" s="25">
        <v>48</v>
      </c>
      <c r="AN53" s="25">
        <v>0</v>
      </c>
      <c r="AO53" s="25">
        <v>0</v>
      </c>
      <c r="AP53" s="25">
        <v>48</v>
      </c>
    </row>
    <row r="54" spans="1:42" s="4" customFormat="1" hidden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7</v>
      </c>
      <c r="G54" s="26">
        <v>8.9</v>
      </c>
      <c r="H54" s="26">
        <v>47.6</v>
      </c>
      <c r="I54" s="26">
        <v>0</v>
      </c>
      <c r="J54" s="26">
        <v>56.5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37.130000000000003</v>
      </c>
      <c r="X54" s="26">
        <v>20.059999999999999</v>
      </c>
      <c r="Y54" s="26">
        <v>0</v>
      </c>
      <c r="Z54" s="26">
        <v>57.19</v>
      </c>
      <c r="AA54" s="25">
        <v>0</v>
      </c>
      <c r="AB54" s="25">
        <v>0</v>
      </c>
      <c r="AC54" s="25">
        <v>0</v>
      </c>
      <c r="AD54" s="25">
        <v>0</v>
      </c>
      <c r="AE54" s="28"/>
      <c r="AF54" s="28"/>
      <c r="AG54" s="28"/>
      <c r="AH54" s="28"/>
      <c r="AI54" s="27">
        <v>0</v>
      </c>
      <c r="AJ54" s="27">
        <v>0</v>
      </c>
      <c r="AK54" s="27">
        <v>0</v>
      </c>
      <c r="AL54" s="27">
        <v>0</v>
      </c>
      <c r="AM54" s="25">
        <v>0</v>
      </c>
      <c r="AN54" s="25">
        <v>0</v>
      </c>
      <c r="AO54" s="25">
        <v>0</v>
      </c>
      <c r="AP54" s="25">
        <v>0</v>
      </c>
    </row>
    <row r="55" spans="1:42" s="29" customFormat="1" ht="37.5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4</v>
      </c>
      <c r="G55" s="26">
        <v>48.8</v>
      </c>
      <c r="H55" s="26">
        <v>0</v>
      </c>
      <c r="I55" s="26">
        <v>0</v>
      </c>
      <c r="J55" s="26">
        <v>48.8</v>
      </c>
      <c r="K55" s="25">
        <v>73</v>
      </c>
      <c r="L55" s="25">
        <v>0</v>
      </c>
      <c r="M55" s="25">
        <v>0</v>
      </c>
      <c r="N55" s="25">
        <v>73</v>
      </c>
      <c r="O55" s="26">
        <v>14.96</v>
      </c>
      <c r="P55" s="26">
        <v>0</v>
      </c>
      <c r="Q55" s="26">
        <v>0</v>
      </c>
      <c r="R55" s="26">
        <v>14.96</v>
      </c>
      <c r="S55" s="27">
        <v>18.371719335832886</v>
      </c>
      <c r="T55" s="27">
        <v>0</v>
      </c>
      <c r="U55" s="27">
        <v>0</v>
      </c>
      <c r="V55" s="27">
        <v>18.371719335832886</v>
      </c>
      <c r="W55" s="26">
        <v>18.670000000000002</v>
      </c>
      <c r="X55" s="26">
        <v>0</v>
      </c>
      <c r="Y55" s="26">
        <v>0</v>
      </c>
      <c r="Z55" s="26">
        <v>18.670000000000002</v>
      </c>
      <c r="AA55" s="25">
        <v>343</v>
      </c>
      <c r="AB55" s="25">
        <v>0</v>
      </c>
      <c r="AC55" s="25">
        <v>0</v>
      </c>
      <c r="AD55" s="25">
        <v>343</v>
      </c>
      <c r="AE55" s="28"/>
      <c r="AF55" s="28"/>
      <c r="AG55" s="28"/>
      <c r="AH55" s="28"/>
      <c r="AI55" s="27">
        <v>12.866</v>
      </c>
      <c r="AJ55" s="27">
        <v>0</v>
      </c>
      <c r="AK55" s="27">
        <v>0</v>
      </c>
      <c r="AL55" s="27">
        <v>12.866</v>
      </c>
      <c r="AM55" s="25">
        <v>240</v>
      </c>
      <c r="AN55" s="25">
        <v>0</v>
      </c>
      <c r="AO55" s="25">
        <v>0</v>
      </c>
      <c r="AP55" s="25">
        <v>240</v>
      </c>
    </row>
    <row r="56" spans="1:42" s="4" customFormat="1" ht="37.5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3</v>
      </c>
      <c r="G56" s="26">
        <v>31.4</v>
      </c>
      <c r="H56" s="26">
        <v>0</v>
      </c>
      <c r="I56" s="26">
        <v>0</v>
      </c>
      <c r="J56" s="26">
        <v>31.4</v>
      </c>
      <c r="K56" s="25">
        <v>17</v>
      </c>
      <c r="L56" s="25">
        <v>0</v>
      </c>
      <c r="M56" s="25">
        <v>0</v>
      </c>
      <c r="N56" s="25">
        <v>17</v>
      </c>
      <c r="O56" s="26">
        <v>5.41</v>
      </c>
      <c r="P56" s="26">
        <v>0</v>
      </c>
      <c r="Q56" s="26">
        <v>0</v>
      </c>
      <c r="R56" s="26">
        <v>5.41</v>
      </c>
      <c r="S56" s="27">
        <v>6.6515065378055711</v>
      </c>
      <c r="T56" s="27">
        <v>0</v>
      </c>
      <c r="U56" s="27">
        <v>0</v>
      </c>
      <c r="V56" s="27">
        <v>6.6515065378055711</v>
      </c>
      <c r="W56" s="26">
        <v>17.59</v>
      </c>
      <c r="X56" s="26">
        <v>0</v>
      </c>
      <c r="Y56" s="26">
        <v>0</v>
      </c>
      <c r="Z56" s="26">
        <v>17.59</v>
      </c>
      <c r="AA56" s="25">
        <v>117</v>
      </c>
      <c r="AB56" s="25">
        <v>0</v>
      </c>
      <c r="AC56" s="25">
        <v>0</v>
      </c>
      <c r="AD56" s="25">
        <v>117</v>
      </c>
      <c r="AE56" s="28"/>
      <c r="AF56" s="28"/>
      <c r="AG56" s="28"/>
      <c r="AH56" s="28"/>
      <c r="AI56" s="27">
        <v>4.6529999999999996</v>
      </c>
      <c r="AJ56" s="27">
        <v>0</v>
      </c>
      <c r="AK56" s="27">
        <v>0</v>
      </c>
      <c r="AL56" s="27">
        <v>4.6529999999999996</v>
      </c>
      <c r="AM56" s="25">
        <v>82</v>
      </c>
      <c r="AN56" s="25">
        <v>0</v>
      </c>
      <c r="AO56" s="25">
        <v>0</v>
      </c>
      <c r="AP56" s="25">
        <v>82</v>
      </c>
    </row>
    <row r="57" spans="1:42" s="4" customFormat="1" ht="56.25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8</v>
      </c>
      <c r="G57" s="26">
        <v>69.7</v>
      </c>
      <c r="H57" s="26">
        <v>0</v>
      </c>
      <c r="I57" s="26">
        <v>0</v>
      </c>
      <c r="J57" s="26">
        <v>69.7</v>
      </c>
      <c r="K57" s="25">
        <v>19</v>
      </c>
      <c r="L57" s="25">
        <v>0</v>
      </c>
      <c r="M57" s="25">
        <v>0</v>
      </c>
      <c r="N57" s="25">
        <v>19</v>
      </c>
      <c r="O57" s="26">
        <v>2.73</v>
      </c>
      <c r="P57" s="26">
        <v>0</v>
      </c>
      <c r="Q57" s="26">
        <v>0</v>
      </c>
      <c r="R57" s="26">
        <v>2.73</v>
      </c>
      <c r="S57" s="27">
        <v>3.3464112624048004</v>
      </c>
      <c r="T57" s="27">
        <v>0</v>
      </c>
      <c r="U57" s="27">
        <v>0</v>
      </c>
      <c r="V57" s="27">
        <v>3.3464112624048004</v>
      </c>
      <c r="W57" s="26">
        <v>43.33</v>
      </c>
      <c r="X57" s="26">
        <v>0</v>
      </c>
      <c r="Y57" s="26">
        <v>0</v>
      </c>
      <c r="Z57" s="26">
        <v>43.33</v>
      </c>
      <c r="AA57" s="25">
        <v>145</v>
      </c>
      <c r="AB57" s="25">
        <v>0</v>
      </c>
      <c r="AC57" s="25">
        <v>0</v>
      </c>
      <c r="AD57" s="25">
        <v>145</v>
      </c>
      <c r="AE57" s="28"/>
      <c r="AF57" s="28"/>
      <c r="AG57" s="28"/>
      <c r="AH57" s="28"/>
      <c r="AI57" s="27">
        <v>2.3479999999999999</v>
      </c>
      <c r="AJ57" s="27">
        <v>0</v>
      </c>
      <c r="AK57" s="27">
        <v>0</v>
      </c>
      <c r="AL57" s="27">
        <v>2.3479999999999999</v>
      </c>
      <c r="AM57" s="25">
        <v>102</v>
      </c>
      <c r="AN57" s="25">
        <v>0</v>
      </c>
      <c r="AO57" s="25">
        <v>0</v>
      </c>
      <c r="AP57" s="25">
        <v>102</v>
      </c>
    </row>
    <row r="58" spans="1:42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48</v>
      </c>
      <c r="G58" s="42">
        <v>395.44</v>
      </c>
      <c r="H58" s="42">
        <v>47.6</v>
      </c>
      <c r="I58" s="42">
        <v>0</v>
      </c>
      <c r="J58" s="42">
        <v>443.04</v>
      </c>
      <c r="K58" s="41">
        <v>150</v>
      </c>
      <c r="L58" s="41">
        <v>0</v>
      </c>
      <c r="M58" s="41">
        <v>0</v>
      </c>
      <c r="N58" s="41">
        <v>150</v>
      </c>
      <c r="O58" s="42">
        <v>3.79</v>
      </c>
      <c r="P58" s="42">
        <v>0</v>
      </c>
      <c r="Q58" s="42">
        <v>0</v>
      </c>
      <c r="R58" s="42">
        <v>3.56</v>
      </c>
      <c r="S58" s="43">
        <v>3.2595123874613923</v>
      </c>
      <c r="T58" s="43">
        <v>0</v>
      </c>
      <c r="U58" s="43">
        <v>0</v>
      </c>
      <c r="V58" s="43">
        <v>3.0579531442663379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1">
        <v>992</v>
      </c>
      <c r="AB58" s="41">
        <v>0</v>
      </c>
      <c r="AC58" s="41">
        <v>0</v>
      </c>
      <c r="AD58" s="41">
        <v>992</v>
      </c>
      <c r="AE58" s="44" t="s">
        <v>826</v>
      </c>
      <c r="AF58" s="44" t="s">
        <v>31</v>
      </c>
      <c r="AG58" s="44" t="s">
        <v>31</v>
      </c>
      <c r="AH58" s="44" t="s">
        <v>827</v>
      </c>
      <c r="AI58" s="43">
        <v>3.2589999999999999</v>
      </c>
      <c r="AJ58" s="43">
        <v>0</v>
      </c>
      <c r="AK58" s="43">
        <v>0</v>
      </c>
      <c r="AL58" s="43">
        <v>3.2589999999999999</v>
      </c>
      <c r="AM58" s="41">
        <v>992</v>
      </c>
      <c r="AN58" s="41">
        <v>0</v>
      </c>
      <c r="AO58" s="41">
        <v>0</v>
      </c>
      <c r="AP58" s="41">
        <v>992</v>
      </c>
    </row>
    <row r="59" spans="1:42" s="4" customFormat="1" hidden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5">
        <v>0</v>
      </c>
      <c r="L59" s="25">
        <v>0</v>
      </c>
      <c r="M59" s="25">
        <v>0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7">
        <v>0</v>
      </c>
      <c r="T59" s="27">
        <v>0</v>
      </c>
      <c r="U59" s="27">
        <v>0</v>
      </c>
      <c r="V59" s="27">
        <v>0</v>
      </c>
      <c r="W59" s="26">
        <v>0</v>
      </c>
      <c r="X59" s="26">
        <v>0</v>
      </c>
      <c r="Y59" s="26">
        <v>0</v>
      </c>
      <c r="Z59" s="26">
        <v>0</v>
      </c>
      <c r="AA59" s="25">
        <v>0</v>
      </c>
      <c r="AB59" s="25">
        <v>0</v>
      </c>
      <c r="AC59" s="25">
        <v>0</v>
      </c>
      <c r="AD59" s="25">
        <v>0</v>
      </c>
      <c r="AE59" s="28"/>
      <c r="AF59" s="28"/>
      <c r="AG59" s="28"/>
      <c r="AH59" s="28"/>
      <c r="AI59" s="27">
        <v>0</v>
      </c>
      <c r="AJ59" s="27">
        <v>0</v>
      </c>
      <c r="AK59" s="27">
        <v>0</v>
      </c>
      <c r="AL59" s="27">
        <v>0</v>
      </c>
      <c r="AM59" s="25">
        <v>0</v>
      </c>
      <c r="AN59" s="25">
        <v>0</v>
      </c>
      <c r="AO59" s="25">
        <v>0</v>
      </c>
      <c r="AP59" s="25">
        <v>0</v>
      </c>
    </row>
    <row r="60" spans="1:42" s="4" customFormat="1" hidden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0</v>
      </c>
      <c r="G60" s="26">
        <v>0</v>
      </c>
      <c r="H60" s="26">
        <v>0</v>
      </c>
      <c r="I60" s="26">
        <v>0</v>
      </c>
      <c r="J60" s="26">
        <v>0</v>
      </c>
      <c r="K60" s="25">
        <v>0</v>
      </c>
      <c r="L60" s="25">
        <v>0</v>
      </c>
      <c r="M60" s="25">
        <v>0</v>
      </c>
      <c r="N60" s="25">
        <v>0</v>
      </c>
      <c r="O60" s="26">
        <v>0</v>
      </c>
      <c r="P60" s="26">
        <v>0</v>
      </c>
      <c r="Q60" s="26">
        <v>0</v>
      </c>
      <c r="R60" s="26">
        <v>0</v>
      </c>
      <c r="S60" s="27">
        <v>0</v>
      </c>
      <c r="T60" s="27">
        <v>0</v>
      </c>
      <c r="U60" s="27">
        <v>0</v>
      </c>
      <c r="V60" s="27">
        <v>0</v>
      </c>
      <c r="W60" s="26">
        <v>0</v>
      </c>
      <c r="X60" s="26">
        <v>0</v>
      </c>
      <c r="Y60" s="26">
        <v>0</v>
      </c>
      <c r="Z60" s="26">
        <v>0</v>
      </c>
      <c r="AA60" s="25">
        <v>0</v>
      </c>
      <c r="AB60" s="25">
        <v>0</v>
      </c>
      <c r="AC60" s="25">
        <v>0</v>
      </c>
      <c r="AD60" s="25">
        <v>0</v>
      </c>
      <c r="AE60" s="28"/>
      <c r="AF60" s="28"/>
      <c r="AG60" s="28"/>
      <c r="AH60" s="28"/>
      <c r="AI60" s="27">
        <v>0</v>
      </c>
      <c r="AJ60" s="27">
        <v>0</v>
      </c>
      <c r="AK60" s="27">
        <v>0</v>
      </c>
      <c r="AL60" s="27">
        <v>0</v>
      </c>
      <c r="AM60" s="25">
        <v>0</v>
      </c>
      <c r="AN60" s="25">
        <v>0</v>
      </c>
      <c r="AO60" s="25">
        <v>0</v>
      </c>
      <c r="AP60" s="25">
        <v>0</v>
      </c>
    </row>
    <row r="61" spans="1:42" s="29" customFormat="1" ht="37.5" hidden="1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0</v>
      </c>
      <c r="G61" s="26">
        <v>0</v>
      </c>
      <c r="H61" s="26">
        <v>0</v>
      </c>
      <c r="I61" s="26">
        <v>0</v>
      </c>
      <c r="J61" s="26">
        <v>0</v>
      </c>
      <c r="K61" s="25">
        <v>0</v>
      </c>
      <c r="L61" s="25">
        <v>0</v>
      </c>
      <c r="M61" s="25">
        <v>0</v>
      </c>
      <c r="N61" s="25">
        <v>0</v>
      </c>
      <c r="O61" s="26">
        <v>0</v>
      </c>
      <c r="P61" s="26">
        <v>0</v>
      </c>
      <c r="Q61" s="26">
        <v>0</v>
      </c>
      <c r="R61" s="26">
        <v>0</v>
      </c>
      <c r="S61" s="54">
        <v>0</v>
      </c>
      <c r="T61" s="54">
        <v>0</v>
      </c>
      <c r="U61" s="54">
        <v>0</v>
      </c>
      <c r="V61" s="54">
        <v>0</v>
      </c>
      <c r="W61" s="26">
        <v>0</v>
      </c>
      <c r="X61" s="26">
        <v>0</v>
      </c>
      <c r="Y61" s="26">
        <v>0</v>
      </c>
      <c r="Z61" s="26">
        <v>0</v>
      </c>
      <c r="AA61" s="25">
        <v>0</v>
      </c>
      <c r="AB61" s="25">
        <v>0</v>
      </c>
      <c r="AC61" s="25">
        <v>0</v>
      </c>
      <c r="AD61" s="25">
        <v>0</v>
      </c>
      <c r="AE61" s="28"/>
      <c r="AF61" s="28"/>
      <c r="AG61" s="28"/>
      <c r="AH61" s="28"/>
      <c r="AI61" s="27">
        <v>0</v>
      </c>
      <c r="AJ61" s="27">
        <v>0</v>
      </c>
      <c r="AK61" s="27">
        <v>0</v>
      </c>
      <c r="AL61" s="27">
        <v>0</v>
      </c>
      <c r="AM61" s="25">
        <v>0</v>
      </c>
      <c r="AN61" s="25">
        <v>0</v>
      </c>
      <c r="AO61" s="25">
        <v>0</v>
      </c>
      <c r="AP61" s="25">
        <v>0</v>
      </c>
    </row>
    <row r="62" spans="1:42" s="4" customFormat="1" ht="37.5" hidden="1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0</v>
      </c>
      <c r="G62" s="26">
        <v>0</v>
      </c>
      <c r="H62" s="26">
        <v>0</v>
      </c>
      <c r="I62" s="26">
        <v>0</v>
      </c>
      <c r="J62" s="26">
        <v>0</v>
      </c>
      <c r="K62" s="25">
        <v>0</v>
      </c>
      <c r="L62" s="25">
        <v>0</v>
      </c>
      <c r="M62" s="25">
        <v>0</v>
      </c>
      <c r="N62" s="25">
        <v>0</v>
      </c>
      <c r="O62" s="26">
        <v>0</v>
      </c>
      <c r="P62" s="26">
        <v>0</v>
      </c>
      <c r="Q62" s="26">
        <v>0</v>
      </c>
      <c r="R62" s="26">
        <v>0</v>
      </c>
      <c r="S62" s="54">
        <v>0</v>
      </c>
      <c r="T62" s="54">
        <v>0</v>
      </c>
      <c r="U62" s="54">
        <v>0</v>
      </c>
      <c r="V62" s="54">
        <v>0</v>
      </c>
      <c r="W62" s="26">
        <v>0</v>
      </c>
      <c r="X62" s="26">
        <v>0</v>
      </c>
      <c r="Y62" s="26">
        <v>0</v>
      </c>
      <c r="Z62" s="26">
        <v>0</v>
      </c>
      <c r="AA62" s="25">
        <v>0</v>
      </c>
      <c r="AB62" s="25">
        <v>0</v>
      </c>
      <c r="AC62" s="25">
        <v>0</v>
      </c>
      <c r="AD62" s="25">
        <v>0</v>
      </c>
      <c r="AE62" s="28"/>
      <c r="AF62" s="28"/>
      <c r="AG62" s="28"/>
      <c r="AH62" s="28"/>
      <c r="AI62" s="27">
        <v>0</v>
      </c>
      <c r="AJ62" s="27">
        <v>0</v>
      </c>
      <c r="AK62" s="27">
        <v>0</v>
      </c>
      <c r="AL62" s="27">
        <v>0</v>
      </c>
      <c r="AM62" s="25">
        <v>0</v>
      </c>
      <c r="AN62" s="25">
        <v>0</v>
      </c>
      <c r="AO62" s="25">
        <v>0</v>
      </c>
      <c r="AP62" s="25">
        <v>0</v>
      </c>
    </row>
    <row r="63" spans="1:42" s="4" customFormat="1" ht="37.5" hidden="1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0</v>
      </c>
      <c r="G63" s="26">
        <v>0</v>
      </c>
      <c r="H63" s="26">
        <v>0</v>
      </c>
      <c r="I63" s="26">
        <v>0</v>
      </c>
      <c r="J63" s="26">
        <v>0</v>
      </c>
      <c r="K63" s="25">
        <v>0</v>
      </c>
      <c r="L63" s="25">
        <v>0</v>
      </c>
      <c r="M63" s="25">
        <v>0</v>
      </c>
      <c r="N63" s="25">
        <v>0</v>
      </c>
      <c r="O63" s="26">
        <v>0</v>
      </c>
      <c r="P63" s="26">
        <v>0</v>
      </c>
      <c r="Q63" s="26">
        <v>0</v>
      </c>
      <c r="R63" s="26">
        <v>0</v>
      </c>
      <c r="S63" s="27">
        <v>0</v>
      </c>
      <c r="T63" s="27">
        <v>0</v>
      </c>
      <c r="U63" s="27">
        <v>0</v>
      </c>
      <c r="V63" s="27">
        <v>0</v>
      </c>
      <c r="W63" s="26">
        <v>0</v>
      </c>
      <c r="X63" s="26">
        <v>0</v>
      </c>
      <c r="Y63" s="26">
        <v>0</v>
      </c>
      <c r="Z63" s="26">
        <v>0</v>
      </c>
      <c r="AA63" s="25">
        <v>0</v>
      </c>
      <c r="AB63" s="25">
        <v>0</v>
      </c>
      <c r="AC63" s="25">
        <v>0</v>
      </c>
      <c r="AD63" s="25">
        <v>0</v>
      </c>
      <c r="AE63" s="28"/>
      <c r="AF63" s="28"/>
      <c r="AG63" s="28"/>
      <c r="AH63" s="28"/>
      <c r="AI63" s="27">
        <v>0</v>
      </c>
      <c r="AJ63" s="27">
        <v>0</v>
      </c>
      <c r="AK63" s="27">
        <v>0</v>
      </c>
      <c r="AL63" s="27">
        <v>0</v>
      </c>
      <c r="AM63" s="25">
        <v>0</v>
      </c>
      <c r="AN63" s="25">
        <v>0</v>
      </c>
      <c r="AO63" s="25">
        <v>0</v>
      </c>
      <c r="AP63" s="25">
        <v>0</v>
      </c>
    </row>
    <row r="64" spans="1:42" s="4" customFormat="1" hidden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0</v>
      </c>
      <c r="G64" s="26">
        <v>0</v>
      </c>
      <c r="H64" s="26">
        <v>0</v>
      </c>
      <c r="I64" s="26">
        <v>0</v>
      </c>
      <c r="J64" s="26">
        <v>0</v>
      </c>
      <c r="K64" s="25">
        <v>0</v>
      </c>
      <c r="L64" s="25">
        <v>0</v>
      </c>
      <c r="M64" s="25">
        <v>0</v>
      </c>
      <c r="N64" s="25">
        <v>0</v>
      </c>
      <c r="O64" s="26">
        <v>0</v>
      </c>
      <c r="P64" s="26">
        <v>0</v>
      </c>
      <c r="Q64" s="26">
        <v>0</v>
      </c>
      <c r="R64" s="26">
        <v>0</v>
      </c>
      <c r="S64" s="27">
        <v>0</v>
      </c>
      <c r="T64" s="27">
        <v>0</v>
      </c>
      <c r="U64" s="27">
        <v>0</v>
      </c>
      <c r="V64" s="27">
        <v>0</v>
      </c>
      <c r="W64" s="26">
        <v>0</v>
      </c>
      <c r="X64" s="26">
        <v>0</v>
      </c>
      <c r="Y64" s="26">
        <v>0</v>
      </c>
      <c r="Z64" s="26">
        <v>0</v>
      </c>
      <c r="AA64" s="25">
        <v>0</v>
      </c>
      <c r="AB64" s="25">
        <v>0</v>
      </c>
      <c r="AC64" s="25">
        <v>0</v>
      </c>
      <c r="AD64" s="25">
        <v>0</v>
      </c>
      <c r="AE64" s="28"/>
      <c r="AF64" s="28"/>
      <c r="AG64" s="28"/>
      <c r="AH64" s="28"/>
      <c r="AI64" s="27">
        <v>0</v>
      </c>
      <c r="AJ64" s="27">
        <v>0</v>
      </c>
      <c r="AK64" s="27">
        <v>0</v>
      </c>
      <c r="AL64" s="27">
        <v>0</v>
      </c>
      <c r="AM64" s="25">
        <v>0</v>
      </c>
      <c r="AN64" s="25">
        <v>0</v>
      </c>
      <c r="AO64" s="25">
        <v>0</v>
      </c>
      <c r="AP64" s="25">
        <v>0</v>
      </c>
    </row>
    <row r="65" spans="1:42" s="4" customFormat="1" ht="37.5" hidden="1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0</v>
      </c>
      <c r="G65" s="26">
        <v>0</v>
      </c>
      <c r="H65" s="26">
        <v>0</v>
      </c>
      <c r="I65" s="26">
        <v>0</v>
      </c>
      <c r="J65" s="26">
        <v>0</v>
      </c>
      <c r="K65" s="25">
        <v>0</v>
      </c>
      <c r="L65" s="25">
        <v>0</v>
      </c>
      <c r="M65" s="25">
        <v>0</v>
      </c>
      <c r="N65" s="25">
        <v>0</v>
      </c>
      <c r="O65" s="26">
        <v>0</v>
      </c>
      <c r="P65" s="26">
        <v>0</v>
      </c>
      <c r="Q65" s="26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6">
        <v>0</v>
      </c>
      <c r="X65" s="26">
        <v>0</v>
      </c>
      <c r="Y65" s="26">
        <v>0</v>
      </c>
      <c r="Z65" s="26">
        <v>0</v>
      </c>
      <c r="AA65" s="25">
        <v>0</v>
      </c>
      <c r="AB65" s="25">
        <v>0</v>
      </c>
      <c r="AC65" s="25">
        <v>0</v>
      </c>
      <c r="AD65" s="25">
        <v>0</v>
      </c>
      <c r="AE65" s="28"/>
      <c r="AF65" s="28"/>
      <c r="AG65" s="28"/>
      <c r="AH65" s="28"/>
      <c r="AI65" s="27">
        <v>0</v>
      </c>
      <c r="AJ65" s="27">
        <v>0</v>
      </c>
      <c r="AK65" s="27">
        <v>0</v>
      </c>
      <c r="AL65" s="27">
        <v>0</v>
      </c>
      <c r="AM65" s="25">
        <v>0</v>
      </c>
      <c r="AN65" s="25">
        <v>0</v>
      </c>
      <c r="AO65" s="25">
        <v>0</v>
      </c>
      <c r="AP65" s="25">
        <v>0</v>
      </c>
    </row>
    <row r="66" spans="1:42" s="4" customFormat="1" ht="37.5" hidden="1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0</v>
      </c>
      <c r="G66" s="26">
        <v>0</v>
      </c>
      <c r="H66" s="26">
        <v>0</v>
      </c>
      <c r="I66" s="26">
        <v>0</v>
      </c>
      <c r="J66" s="26">
        <v>0</v>
      </c>
      <c r="K66" s="25">
        <v>0</v>
      </c>
      <c r="L66" s="25">
        <v>0</v>
      </c>
      <c r="M66" s="25">
        <v>0</v>
      </c>
      <c r="N66" s="25">
        <v>0</v>
      </c>
      <c r="O66" s="26">
        <v>0</v>
      </c>
      <c r="P66" s="26">
        <v>0</v>
      </c>
      <c r="Q66" s="26">
        <v>0</v>
      </c>
      <c r="R66" s="26">
        <v>0</v>
      </c>
      <c r="S66" s="27">
        <v>0</v>
      </c>
      <c r="T66" s="27">
        <v>0</v>
      </c>
      <c r="U66" s="27">
        <v>0</v>
      </c>
      <c r="V66" s="27">
        <v>0</v>
      </c>
      <c r="W66" s="26">
        <v>0</v>
      </c>
      <c r="X66" s="26">
        <v>0</v>
      </c>
      <c r="Y66" s="26">
        <v>0</v>
      </c>
      <c r="Z66" s="26">
        <v>0</v>
      </c>
      <c r="AA66" s="25">
        <v>0</v>
      </c>
      <c r="AB66" s="25">
        <v>0</v>
      </c>
      <c r="AC66" s="25">
        <v>0</v>
      </c>
      <c r="AD66" s="25">
        <v>0</v>
      </c>
      <c r="AE66" s="28"/>
      <c r="AF66" s="28"/>
      <c r="AG66" s="28"/>
      <c r="AH66" s="28"/>
      <c r="AI66" s="27">
        <v>0</v>
      </c>
      <c r="AJ66" s="27">
        <v>0</v>
      </c>
      <c r="AK66" s="27">
        <v>0</v>
      </c>
      <c r="AL66" s="27">
        <v>0</v>
      </c>
      <c r="AM66" s="25">
        <v>0</v>
      </c>
      <c r="AN66" s="25">
        <v>0</v>
      </c>
      <c r="AO66" s="25">
        <v>0</v>
      </c>
      <c r="AP66" s="25">
        <v>0</v>
      </c>
    </row>
    <row r="67" spans="1:42" s="29" customFormat="1" ht="37.5" hidden="1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0</v>
      </c>
      <c r="G67" s="26">
        <v>0</v>
      </c>
      <c r="H67" s="26">
        <v>0</v>
      </c>
      <c r="I67" s="26">
        <v>0</v>
      </c>
      <c r="J67" s="26">
        <v>0</v>
      </c>
      <c r="K67" s="25">
        <v>0</v>
      </c>
      <c r="L67" s="25">
        <v>0</v>
      </c>
      <c r="M67" s="25">
        <v>0</v>
      </c>
      <c r="N67" s="25">
        <v>0</v>
      </c>
      <c r="O67" s="26">
        <v>0</v>
      </c>
      <c r="P67" s="26">
        <v>0</v>
      </c>
      <c r="Q67" s="26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6">
        <v>0</v>
      </c>
      <c r="X67" s="26">
        <v>0</v>
      </c>
      <c r="Y67" s="26">
        <v>0</v>
      </c>
      <c r="Z67" s="26">
        <v>0</v>
      </c>
      <c r="AA67" s="25">
        <v>0</v>
      </c>
      <c r="AB67" s="25">
        <v>0</v>
      </c>
      <c r="AC67" s="25">
        <v>0</v>
      </c>
      <c r="AD67" s="25">
        <v>0</v>
      </c>
      <c r="AE67" s="28"/>
      <c r="AF67" s="28"/>
      <c r="AG67" s="28"/>
      <c r="AH67" s="28"/>
      <c r="AI67" s="27">
        <v>0</v>
      </c>
      <c r="AJ67" s="27">
        <v>0</v>
      </c>
      <c r="AK67" s="27">
        <v>0</v>
      </c>
      <c r="AL67" s="27">
        <v>0</v>
      </c>
      <c r="AM67" s="25">
        <v>0</v>
      </c>
      <c r="AN67" s="25">
        <v>0</v>
      </c>
      <c r="AO67" s="25">
        <v>0</v>
      </c>
      <c r="AP67" s="25">
        <v>0</v>
      </c>
    </row>
    <row r="68" spans="1:42" s="4" customFormat="1" ht="37.5" hidden="1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0</v>
      </c>
      <c r="G68" s="26">
        <v>0</v>
      </c>
      <c r="H68" s="26">
        <v>0</v>
      </c>
      <c r="I68" s="26">
        <v>0</v>
      </c>
      <c r="J68" s="26">
        <v>0</v>
      </c>
      <c r="K68" s="25">
        <v>0</v>
      </c>
      <c r="L68" s="25">
        <v>0</v>
      </c>
      <c r="M68" s="25">
        <v>0</v>
      </c>
      <c r="N68" s="25">
        <v>0</v>
      </c>
      <c r="O68" s="26">
        <v>0</v>
      </c>
      <c r="P68" s="26">
        <v>0</v>
      </c>
      <c r="Q68" s="26">
        <v>0</v>
      </c>
      <c r="R68" s="26">
        <v>0</v>
      </c>
      <c r="S68" s="27">
        <v>0</v>
      </c>
      <c r="T68" s="27">
        <v>0</v>
      </c>
      <c r="U68" s="27">
        <v>0</v>
      </c>
      <c r="V68" s="27">
        <v>0</v>
      </c>
      <c r="W68" s="26">
        <v>0</v>
      </c>
      <c r="X68" s="26">
        <v>0</v>
      </c>
      <c r="Y68" s="26">
        <v>0</v>
      </c>
      <c r="Z68" s="26">
        <v>0</v>
      </c>
      <c r="AA68" s="25">
        <v>0</v>
      </c>
      <c r="AB68" s="25">
        <v>0</v>
      </c>
      <c r="AC68" s="25">
        <v>0</v>
      </c>
      <c r="AD68" s="25">
        <v>0</v>
      </c>
      <c r="AE68" s="28"/>
      <c r="AF68" s="28"/>
      <c r="AG68" s="28"/>
      <c r="AH68" s="28"/>
      <c r="AI68" s="27">
        <v>0</v>
      </c>
      <c r="AJ68" s="27">
        <v>0</v>
      </c>
      <c r="AK68" s="27">
        <v>0</v>
      </c>
      <c r="AL68" s="27">
        <v>0</v>
      </c>
      <c r="AM68" s="25">
        <v>0</v>
      </c>
      <c r="AN68" s="25">
        <v>0</v>
      </c>
      <c r="AO68" s="25">
        <v>0</v>
      </c>
      <c r="AP68" s="25">
        <v>0</v>
      </c>
    </row>
    <row r="69" spans="1:42" s="46" customFormat="1" hidden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0</v>
      </c>
      <c r="G69" s="42">
        <v>0</v>
      </c>
      <c r="H69" s="42">
        <v>0</v>
      </c>
      <c r="I69" s="42">
        <v>0</v>
      </c>
      <c r="J69" s="42">
        <v>0</v>
      </c>
      <c r="K69" s="41">
        <v>0</v>
      </c>
      <c r="L69" s="41">
        <v>0</v>
      </c>
      <c r="M69" s="41">
        <v>0</v>
      </c>
      <c r="N69" s="41">
        <v>0</v>
      </c>
      <c r="O69" s="42">
        <v>0</v>
      </c>
      <c r="P69" s="42">
        <v>0</v>
      </c>
      <c r="Q69" s="42">
        <v>0</v>
      </c>
      <c r="R69" s="42">
        <v>0</v>
      </c>
      <c r="S69" s="57">
        <v>0</v>
      </c>
      <c r="T69" s="57">
        <v>0</v>
      </c>
      <c r="U69" s="57">
        <v>0</v>
      </c>
      <c r="V69" s="57">
        <v>0</v>
      </c>
      <c r="W69" s="42">
        <v>0</v>
      </c>
      <c r="X69" s="42">
        <v>0</v>
      </c>
      <c r="Y69" s="42">
        <v>0</v>
      </c>
      <c r="Z69" s="42">
        <v>0</v>
      </c>
      <c r="AA69" s="41">
        <v>0</v>
      </c>
      <c r="AB69" s="41">
        <v>0</v>
      </c>
      <c r="AC69" s="41">
        <v>0</v>
      </c>
      <c r="AD69" s="41">
        <v>0</v>
      </c>
      <c r="AE69" s="44" t="s">
        <v>31</v>
      </c>
      <c r="AF69" s="44" t="s">
        <v>31</v>
      </c>
      <c r="AG69" s="44" t="s">
        <v>31</v>
      </c>
      <c r="AH69" s="44" t="s">
        <v>31</v>
      </c>
      <c r="AI69" s="43">
        <v>0</v>
      </c>
      <c r="AJ69" s="43">
        <v>0</v>
      </c>
      <c r="AK69" s="43">
        <v>0</v>
      </c>
      <c r="AL69" s="43">
        <v>0</v>
      </c>
      <c r="AM69" s="41">
        <v>0</v>
      </c>
      <c r="AN69" s="41">
        <v>0</v>
      </c>
      <c r="AO69" s="41">
        <v>0</v>
      </c>
      <c r="AP69" s="41">
        <v>0</v>
      </c>
    </row>
    <row r="70" spans="1:42" s="29" customFormat="1" hidden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0</v>
      </c>
      <c r="G70" s="26">
        <v>0</v>
      </c>
      <c r="H70" s="26">
        <v>0</v>
      </c>
      <c r="I70" s="26">
        <v>0</v>
      </c>
      <c r="J70" s="26">
        <v>0</v>
      </c>
      <c r="K70" s="25">
        <v>0</v>
      </c>
      <c r="L70" s="25">
        <v>0</v>
      </c>
      <c r="M70" s="25">
        <v>0</v>
      </c>
      <c r="N70" s="25">
        <v>0</v>
      </c>
      <c r="O70" s="26">
        <v>0</v>
      </c>
      <c r="P70" s="26">
        <v>0</v>
      </c>
      <c r="Q70" s="26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6">
        <v>0</v>
      </c>
      <c r="X70" s="26">
        <v>0</v>
      </c>
      <c r="Y70" s="26">
        <v>0</v>
      </c>
      <c r="Z70" s="26">
        <v>0</v>
      </c>
      <c r="AA70" s="25">
        <v>0</v>
      </c>
      <c r="AB70" s="25">
        <v>0</v>
      </c>
      <c r="AC70" s="25">
        <v>0</v>
      </c>
      <c r="AD70" s="25">
        <v>0</v>
      </c>
      <c r="AE70" s="28"/>
      <c r="AF70" s="28"/>
      <c r="AG70" s="28"/>
      <c r="AH70" s="28"/>
      <c r="AI70" s="27">
        <v>0</v>
      </c>
      <c r="AJ70" s="27">
        <v>0</v>
      </c>
      <c r="AK70" s="27">
        <v>0</v>
      </c>
      <c r="AL70" s="27">
        <v>0</v>
      </c>
      <c r="AM70" s="25">
        <v>0</v>
      </c>
      <c r="AN70" s="25">
        <v>0</v>
      </c>
      <c r="AO70" s="25">
        <v>0</v>
      </c>
      <c r="AP70" s="25">
        <v>0</v>
      </c>
    </row>
    <row r="71" spans="1:42" s="4" customFormat="1" hidden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0</v>
      </c>
      <c r="G71" s="26">
        <v>0</v>
      </c>
      <c r="H71" s="26">
        <v>0</v>
      </c>
      <c r="I71" s="26">
        <v>0</v>
      </c>
      <c r="J71" s="26">
        <v>0</v>
      </c>
      <c r="K71" s="25">
        <v>0</v>
      </c>
      <c r="L71" s="25">
        <v>0</v>
      </c>
      <c r="M71" s="25">
        <v>0</v>
      </c>
      <c r="N71" s="25">
        <v>0</v>
      </c>
      <c r="O71" s="26">
        <v>0</v>
      </c>
      <c r="P71" s="26">
        <v>0</v>
      </c>
      <c r="Q71" s="26">
        <v>0</v>
      </c>
      <c r="R71" s="26">
        <v>0</v>
      </c>
      <c r="S71" s="27">
        <v>0</v>
      </c>
      <c r="T71" s="27">
        <v>0</v>
      </c>
      <c r="U71" s="27">
        <v>0</v>
      </c>
      <c r="V71" s="27">
        <v>0</v>
      </c>
      <c r="W71" s="26">
        <v>0</v>
      </c>
      <c r="X71" s="26">
        <v>0</v>
      </c>
      <c r="Y71" s="26">
        <v>0</v>
      </c>
      <c r="Z71" s="26">
        <v>0</v>
      </c>
      <c r="AA71" s="25">
        <v>0</v>
      </c>
      <c r="AB71" s="25">
        <v>0</v>
      </c>
      <c r="AC71" s="25">
        <v>0</v>
      </c>
      <c r="AD71" s="25">
        <v>0</v>
      </c>
      <c r="AE71" s="28"/>
      <c r="AF71" s="28"/>
      <c r="AG71" s="28"/>
      <c r="AH71" s="28"/>
      <c r="AI71" s="27">
        <v>0</v>
      </c>
      <c r="AJ71" s="27">
        <v>0</v>
      </c>
      <c r="AK71" s="27">
        <v>0</v>
      </c>
      <c r="AL71" s="27">
        <v>0</v>
      </c>
      <c r="AM71" s="25">
        <v>0</v>
      </c>
      <c r="AN71" s="25">
        <v>0</v>
      </c>
      <c r="AO71" s="25">
        <v>0</v>
      </c>
      <c r="AP71" s="25">
        <v>0</v>
      </c>
    </row>
    <row r="72" spans="1:42" s="4" customFormat="1" hidden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0</v>
      </c>
      <c r="G72" s="26">
        <v>0</v>
      </c>
      <c r="H72" s="26">
        <v>0</v>
      </c>
      <c r="I72" s="26">
        <v>0</v>
      </c>
      <c r="J72" s="26">
        <v>0</v>
      </c>
      <c r="K72" s="25">
        <v>0</v>
      </c>
      <c r="L72" s="25">
        <v>0</v>
      </c>
      <c r="M72" s="25">
        <v>0</v>
      </c>
      <c r="N72" s="25">
        <v>0</v>
      </c>
      <c r="O72" s="26">
        <v>0</v>
      </c>
      <c r="P72" s="26">
        <v>0</v>
      </c>
      <c r="Q72" s="26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6">
        <v>0</v>
      </c>
      <c r="X72" s="26">
        <v>0</v>
      </c>
      <c r="Y72" s="26">
        <v>0</v>
      </c>
      <c r="Z72" s="26">
        <v>0</v>
      </c>
      <c r="AA72" s="25">
        <v>0</v>
      </c>
      <c r="AB72" s="25">
        <v>0</v>
      </c>
      <c r="AC72" s="25">
        <v>0</v>
      </c>
      <c r="AD72" s="25">
        <v>0</v>
      </c>
      <c r="AE72" s="28"/>
      <c r="AF72" s="28"/>
      <c r="AG72" s="28"/>
      <c r="AH72" s="28"/>
      <c r="AI72" s="27">
        <v>0</v>
      </c>
      <c r="AJ72" s="27">
        <v>0</v>
      </c>
      <c r="AK72" s="27">
        <v>0</v>
      </c>
      <c r="AL72" s="27">
        <v>0</v>
      </c>
      <c r="AM72" s="25">
        <v>0</v>
      </c>
      <c r="AN72" s="25">
        <v>0</v>
      </c>
      <c r="AO72" s="25">
        <v>0</v>
      </c>
      <c r="AP72" s="25">
        <v>0</v>
      </c>
    </row>
    <row r="73" spans="1:42" s="46" customFormat="1" hidden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0</v>
      </c>
      <c r="G73" s="42">
        <v>0</v>
      </c>
      <c r="H73" s="42">
        <v>0</v>
      </c>
      <c r="I73" s="42">
        <v>0</v>
      </c>
      <c r="J73" s="42">
        <v>0</v>
      </c>
      <c r="K73" s="41">
        <v>0</v>
      </c>
      <c r="L73" s="41">
        <v>0</v>
      </c>
      <c r="M73" s="41">
        <v>0</v>
      </c>
      <c r="N73" s="41">
        <v>0</v>
      </c>
      <c r="O73" s="42">
        <v>0</v>
      </c>
      <c r="P73" s="42">
        <v>0</v>
      </c>
      <c r="Q73" s="42">
        <v>0</v>
      </c>
      <c r="R73" s="42">
        <v>0</v>
      </c>
      <c r="S73" s="43">
        <v>0</v>
      </c>
      <c r="T73" s="43">
        <v>0</v>
      </c>
      <c r="U73" s="43">
        <v>0</v>
      </c>
      <c r="V73" s="43">
        <v>0</v>
      </c>
      <c r="W73" s="42">
        <v>0</v>
      </c>
      <c r="X73" s="42">
        <v>0</v>
      </c>
      <c r="Y73" s="42">
        <v>0</v>
      </c>
      <c r="Z73" s="42">
        <v>0</v>
      </c>
      <c r="AA73" s="41">
        <v>0</v>
      </c>
      <c r="AB73" s="41">
        <v>0</v>
      </c>
      <c r="AC73" s="41">
        <v>0</v>
      </c>
      <c r="AD73" s="41">
        <v>0</v>
      </c>
      <c r="AE73" s="44" t="s">
        <v>31</v>
      </c>
      <c r="AF73" s="44" t="s">
        <v>31</v>
      </c>
      <c r="AG73" s="44" t="s">
        <v>31</v>
      </c>
      <c r="AH73" s="44" t="s">
        <v>31</v>
      </c>
      <c r="AI73" s="43">
        <v>0</v>
      </c>
      <c r="AJ73" s="43">
        <v>0</v>
      </c>
      <c r="AK73" s="43">
        <v>0</v>
      </c>
      <c r="AL73" s="43">
        <v>0</v>
      </c>
      <c r="AM73" s="41">
        <v>0</v>
      </c>
      <c r="AN73" s="41">
        <v>0</v>
      </c>
      <c r="AO73" s="41">
        <v>0</v>
      </c>
      <c r="AP73" s="41">
        <v>0</v>
      </c>
    </row>
    <row r="74" spans="1:42" s="29" customFormat="1" hidden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0</v>
      </c>
      <c r="G74" s="26">
        <v>0</v>
      </c>
      <c r="H74" s="26">
        <v>0</v>
      </c>
      <c r="I74" s="26">
        <v>0</v>
      </c>
      <c r="J74" s="26">
        <v>0</v>
      </c>
      <c r="K74" s="25">
        <v>0</v>
      </c>
      <c r="L74" s="25">
        <v>0</v>
      </c>
      <c r="M74" s="25">
        <v>0</v>
      </c>
      <c r="N74" s="25">
        <v>0</v>
      </c>
      <c r="O74" s="26">
        <v>0</v>
      </c>
      <c r="P74" s="26">
        <v>0</v>
      </c>
      <c r="Q74" s="26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6">
        <v>0</v>
      </c>
      <c r="X74" s="26">
        <v>0</v>
      </c>
      <c r="Y74" s="26">
        <v>0</v>
      </c>
      <c r="Z74" s="26">
        <v>0</v>
      </c>
      <c r="AA74" s="25">
        <v>0</v>
      </c>
      <c r="AB74" s="25">
        <v>0</v>
      </c>
      <c r="AC74" s="25">
        <v>0</v>
      </c>
      <c r="AD74" s="25">
        <v>0</v>
      </c>
      <c r="AE74" s="28"/>
      <c r="AF74" s="28"/>
      <c r="AG74" s="28"/>
      <c r="AH74" s="28"/>
      <c r="AI74" s="27">
        <v>0</v>
      </c>
      <c r="AJ74" s="27">
        <v>0</v>
      </c>
      <c r="AK74" s="27">
        <v>0</v>
      </c>
      <c r="AL74" s="27">
        <v>0</v>
      </c>
      <c r="AM74" s="25">
        <v>0</v>
      </c>
      <c r="AN74" s="25">
        <v>0</v>
      </c>
      <c r="AO74" s="25">
        <v>0</v>
      </c>
      <c r="AP74" s="25">
        <v>0</v>
      </c>
    </row>
    <row r="75" spans="1:42" s="4" customFormat="1" ht="37.5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3</v>
      </c>
      <c r="G75" s="26">
        <v>31.39</v>
      </c>
      <c r="H75" s="26">
        <v>0</v>
      </c>
      <c r="I75" s="26">
        <v>0</v>
      </c>
      <c r="J75" s="26">
        <v>31.39</v>
      </c>
      <c r="K75" s="25">
        <v>4</v>
      </c>
      <c r="L75" s="25">
        <v>0</v>
      </c>
      <c r="M75" s="25">
        <v>0</v>
      </c>
      <c r="N75" s="25">
        <v>4</v>
      </c>
      <c r="O75" s="26">
        <v>1.27</v>
      </c>
      <c r="P75" s="26">
        <v>0</v>
      </c>
      <c r="Q75" s="26">
        <v>0</v>
      </c>
      <c r="R75" s="26">
        <v>1.27</v>
      </c>
      <c r="S75" s="27">
        <v>1.1111111111111112</v>
      </c>
      <c r="T75" s="27">
        <v>0</v>
      </c>
      <c r="U75" s="27">
        <v>0</v>
      </c>
      <c r="V75" s="27">
        <v>1.1111111111111112</v>
      </c>
      <c r="W75" s="26">
        <v>12.6</v>
      </c>
      <c r="X75" s="26">
        <v>0</v>
      </c>
      <c r="Y75" s="26">
        <v>0</v>
      </c>
      <c r="Z75" s="26">
        <v>12.6</v>
      </c>
      <c r="AA75" s="25">
        <v>14</v>
      </c>
      <c r="AB75" s="25">
        <v>0</v>
      </c>
      <c r="AC75" s="25">
        <v>0</v>
      </c>
      <c r="AD75" s="25">
        <v>14</v>
      </c>
      <c r="AE75" s="28"/>
      <c r="AF75" s="28"/>
      <c r="AG75" s="28"/>
      <c r="AH75" s="28"/>
      <c r="AI75" s="27">
        <v>1.0920000000000001</v>
      </c>
      <c r="AJ75" s="27">
        <v>0</v>
      </c>
      <c r="AK75" s="27">
        <v>0</v>
      </c>
      <c r="AL75" s="27">
        <v>1.0920000000000001</v>
      </c>
      <c r="AM75" s="25">
        <v>14</v>
      </c>
      <c r="AN75" s="25">
        <v>0</v>
      </c>
      <c r="AO75" s="25">
        <v>0</v>
      </c>
      <c r="AP75" s="25">
        <v>14</v>
      </c>
    </row>
    <row r="76" spans="1:42" s="4" customFormat="1" ht="56.25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15</v>
      </c>
      <c r="G76" s="26">
        <v>163.98</v>
      </c>
      <c r="H76" s="26">
        <v>0</v>
      </c>
      <c r="I76" s="26">
        <v>0</v>
      </c>
      <c r="J76" s="26">
        <v>163.98</v>
      </c>
      <c r="K76" s="25">
        <v>16</v>
      </c>
      <c r="L76" s="25">
        <v>0</v>
      </c>
      <c r="M76" s="25">
        <v>0</v>
      </c>
      <c r="N76" s="25">
        <v>16</v>
      </c>
      <c r="O76" s="26">
        <v>0.98</v>
      </c>
      <c r="P76" s="26">
        <v>0</v>
      </c>
      <c r="Q76" s="26">
        <v>0</v>
      </c>
      <c r="R76" s="26">
        <v>0.98</v>
      </c>
      <c r="S76" s="27">
        <v>0.87150793011834804</v>
      </c>
      <c r="T76" s="27">
        <v>0</v>
      </c>
      <c r="U76" s="27">
        <v>0</v>
      </c>
      <c r="V76" s="27">
        <v>0.87150793011834804</v>
      </c>
      <c r="W76" s="26">
        <v>993.68</v>
      </c>
      <c r="X76" s="26">
        <v>0</v>
      </c>
      <c r="Y76" s="26">
        <v>0</v>
      </c>
      <c r="Z76" s="26">
        <v>993.68</v>
      </c>
      <c r="AA76" s="25">
        <v>866</v>
      </c>
      <c r="AB76" s="25">
        <v>0</v>
      </c>
      <c r="AC76" s="25">
        <v>0</v>
      </c>
      <c r="AD76" s="25">
        <v>866</v>
      </c>
      <c r="AE76" s="28"/>
      <c r="AF76" s="28"/>
      <c r="AG76" s="28"/>
      <c r="AH76" s="28"/>
      <c r="AI76" s="27">
        <v>0.84299999999999997</v>
      </c>
      <c r="AJ76" s="27">
        <v>0</v>
      </c>
      <c r="AK76" s="27">
        <v>0</v>
      </c>
      <c r="AL76" s="27">
        <v>0.84299999999999997</v>
      </c>
      <c r="AM76" s="25">
        <v>838</v>
      </c>
      <c r="AN76" s="25">
        <v>0</v>
      </c>
      <c r="AO76" s="25">
        <v>0</v>
      </c>
      <c r="AP76" s="25">
        <v>838</v>
      </c>
    </row>
    <row r="77" spans="1:42" s="4" customFormat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180.1</v>
      </c>
      <c r="H77" s="26">
        <v>0</v>
      </c>
      <c r="I77" s="26">
        <v>0</v>
      </c>
      <c r="J77" s="26">
        <v>180.1</v>
      </c>
      <c r="K77" s="25">
        <v>2</v>
      </c>
      <c r="L77" s="25">
        <v>0</v>
      </c>
      <c r="M77" s="25">
        <v>0</v>
      </c>
      <c r="N77" s="25">
        <v>2</v>
      </c>
      <c r="O77" s="26">
        <v>0.11</v>
      </c>
      <c r="P77" s="26">
        <v>0</v>
      </c>
      <c r="Q77" s="26">
        <v>0</v>
      </c>
      <c r="R77" s="26">
        <v>0.11</v>
      </c>
      <c r="S77" s="27">
        <v>9.8302393285190359E-2</v>
      </c>
      <c r="T77" s="27">
        <v>0</v>
      </c>
      <c r="U77" s="27">
        <v>0</v>
      </c>
      <c r="V77" s="27">
        <v>9.8302393285190359E-2</v>
      </c>
      <c r="W77" s="26">
        <v>1057.96</v>
      </c>
      <c r="X77" s="26">
        <v>0</v>
      </c>
      <c r="Y77" s="26">
        <v>0</v>
      </c>
      <c r="Z77" s="26">
        <v>1057.96</v>
      </c>
      <c r="AA77" s="25">
        <v>104</v>
      </c>
      <c r="AB77" s="25">
        <v>0</v>
      </c>
      <c r="AC77" s="25">
        <v>0</v>
      </c>
      <c r="AD77" s="25">
        <v>104</v>
      </c>
      <c r="AE77" s="28"/>
      <c r="AF77" s="28"/>
      <c r="AG77" s="28"/>
      <c r="AH77" s="28"/>
      <c r="AI77" s="27">
        <v>9.5000000000000001E-2</v>
      </c>
      <c r="AJ77" s="27">
        <v>0</v>
      </c>
      <c r="AK77" s="27">
        <v>0</v>
      </c>
      <c r="AL77" s="27">
        <v>9.5000000000000001E-2</v>
      </c>
      <c r="AM77" s="25">
        <v>101</v>
      </c>
      <c r="AN77" s="25">
        <v>0</v>
      </c>
      <c r="AO77" s="25">
        <v>0</v>
      </c>
      <c r="AP77" s="25">
        <v>101</v>
      </c>
    </row>
    <row r="78" spans="1:42" s="4" customFormat="1" ht="56.25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4</v>
      </c>
      <c r="G78" s="26">
        <v>37.43</v>
      </c>
      <c r="H78" s="26">
        <v>0</v>
      </c>
      <c r="I78" s="26">
        <v>0</v>
      </c>
      <c r="J78" s="26">
        <v>37.43</v>
      </c>
      <c r="K78" s="25">
        <v>5</v>
      </c>
      <c r="L78" s="25">
        <v>0</v>
      </c>
      <c r="M78" s="25">
        <v>0</v>
      </c>
      <c r="N78" s="25">
        <v>5</v>
      </c>
      <c r="O78" s="26">
        <v>1.34</v>
      </c>
      <c r="P78" s="26">
        <v>0</v>
      </c>
      <c r="Q78" s="26">
        <v>0</v>
      </c>
      <c r="R78" s="26">
        <v>1.34</v>
      </c>
      <c r="S78" s="27">
        <v>1.1965511173675876</v>
      </c>
      <c r="T78" s="27">
        <v>0</v>
      </c>
      <c r="U78" s="27">
        <v>0</v>
      </c>
      <c r="V78" s="27">
        <v>1.1965511173675876</v>
      </c>
      <c r="W78" s="26">
        <v>56.83</v>
      </c>
      <c r="X78" s="26">
        <v>0</v>
      </c>
      <c r="Y78" s="26">
        <v>0</v>
      </c>
      <c r="Z78" s="26">
        <v>56.83</v>
      </c>
      <c r="AA78" s="25">
        <v>68</v>
      </c>
      <c r="AB78" s="25">
        <v>0</v>
      </c>
      <c r="AC78" s="25">
        <v>0</v>
      </c>
      <c r="AD78" s="25">
        <v>68</v>
      </c>
      <c r="AE78" s="28"/>
      <c r="AF78" s="28"/>
      <c r="AG78" s="28"/>
      <c r="AH78" s="28"/>
      <c r="AI78" s="27">
        <v>1.1519999999999999</v>
      </c>
      <c r="AJ78" s="27">
        <v>0</v>
      </c>
      <c r="AK78" s="27">
        <v>0</v>
      </c>
      <c r="AL78" s="27">
        <v>1.1519999999999999</v>
      </c>
      <c r="AM78" s="25">
        <v>65</v>
      </c>
      <c r="AN78" s="25">
        <v>0</v>
      </c>
      <c r="AO78" s="25">
        <v>0</v>
      </c>
      <c r="AP78" s="25">
        <v>65</v>
      </c>
    </row>
    <row r="79" spans="1:42" s="4" customFormat="1" ht="56.25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27</v>
      </c>
      <c r="G79" s="26">
        <v>314.7</v>
      </c>
      <c r="H79" s="26">
        <v>0</v>
      </c>
      <c r="I79" s="26">
        <v>0</v>
      </c>
      <c r="J79" s="26">
        <v>314.7</v>
      </c>
      <c r="K79" s="25">
        <v>31</v>
      </c>
      <c r="L79" s="25">
        <v>0</v>
      </c>
      <c r="M79" s="25">
        <v>0</v>
      </c>
      <c r="N79" s="25">
        <v>31</v>
      </c>
      <c r="O79" s="26">
        <v>0.99</v>
      </c>
      <c r="P79" s="26">
        <v>0</v>
      </c>
      <c r="Q79" s="26">
        <v>0</v>
      </c>
      <c r="R79" s="26">
        <v>0.99</v>
      </c>
      <c r="S79" s="27">
        <v>0.88051276170088055</v>
      </c>
      <c r="T79" s="27">
        <v>0</v>
      </c>
      <c r="U79" s="27">
        <v>0</v>
      </c>
      <c r="V79" s="27">
        <v>0.88051276170088055</v>
      </c>
      <c r="W79" s="26">
        <v>1569.54</v>
      </c>
      <c r="X79" s="26">
        <v>0</v>
      </c>
      <c r="Y79" s="26">
        <v>0</v>
      </c>
      <c r="Z79" s="26">
        <v>1569.54</v>
      </c>
      <c r="AA79" s="25">
        <v>1382</v>
      </c>
      <c r="AB79" s="25">
        <v>0</v>
      </c>
      <c r="AC79" s="25">
        <v>0</v>
      </c>
      <c r="AD79" s="25">
        <v>1382</v>
      </c>
      <c r="AE79" s="28"/>
      <c r="AF79" s="28"/>
      <c r="AG79" s="28"/>
      <c r="AH79" s="28"/>
      <c r="AI79" s="27">
        <v>0.85099999999999998</v>
      </c>
      <c r="AJ79" s="27">
        <v>0</v>
      </c>
      <c r="AK79" s="27">
        <v>0</v>
      </c>
      <c r="AL79" s="27">
        <v>0.85099999999999998</v>
      </c>
      <c r="AM79" s="25">
        <v>1336</v>
      </c>
      <c r="AN79" s="25">
        <v>0</v>
      </c>
      <c r="AO79" s="25">
        <v>0</v>
      </c>
      <c r="AP79" s="25">
        <v>1336</v>
      </c>
    </row>
    <row r="80" spans="1:42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25</v>
      </c>
      <c r="L80" s="25">
        <v>0</v>
      </c>
      <c r="M80" s="25">
        <v>0</v>
      </c>
      <c r="N80" s="25">
        <v>25</v>
      </c>
      <c r="O80" s="26">
        <v>1.05</v>
      </c>
      <c r="P80" s="26">
        <v>0</v>
      </c>
      <c r="Q80" s="26">
        <v>0</v>
      </c>
      <c r="R80" s="26">
        <v>1.02</v>
      </c>
      <c r="S80" s="27">
        <v>0.93360542234531019</v>
      </c>
      <c r="T80" s="27">
        <v>0</v>
      </c>
      <c r="U80" s="27">
        <v>0</v>
      </c>
      <c r="V80" s="27">
        <v>0.90467379482761057</v>
      </c>
      <c r="W80" s="26">
        <v>1372.1</v>
      </c>
      <c r="X80" s="26">
        <v>16.77</v>
      </c>
      <c r="Y80" s="26">
        <v>27.11</v>
      </c>
      <c r="Z80" s="26">
        <v>1415.98</v>
      </c>
      <c r="AA80" s="25">
        <v>1281</v>
      </c>
      <c r="AB80" s="25">
        <v>0</v>
      </c>
      <c r="AC80" s="25">
        <v>0</v>
      </c>
      <c r="AD80" s="25">
        <v>1281</v>
      </c>
      <c r="AE80" s="28"/>
      <c r="AF80" s="28"/>
      <c r="AG80" s="28"/>
      <c r="AH80" s="28"/>
      <c r="AI80" s="27">
        <v>0.90300000000000002</v>
      </c>
      <c r="AJ80" s="27">
        <v>0</v>
      </c>
      <c r="AK80" s="27">
        <v>0</v>
      </c>
      <c r="AL80" s="27">
        <v>0.90300000000000002</v>
      </c>
      <c r="AM80" s="25">
        <v>1239</v>
      </c>
      <c r="AN80" s="25">
        <v>0</v>
      </c>
      <c r="AO80" s="25">
        <v>0</v>
      </c>
      <c r="AP80" s="25">
        <v>1239</v>
      </c>
    </row>
    <row r="81" spans="1:42" s="29" customFormat="1" ht="37.5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3</v>
      </c>
      <c r="G81" s="26">
        <v>30</v>
      </c>
      <c r="H81" s="26">
        <v>0</v>
      </c>
      <c r="I81" s="26">
        <v>0</v>
      </c>
      <c r="J81" s="26">
        <v>30</v>
      </c>
      <c r="K81" s="25">
        <v>8</v>
      </c>
      <c r="L81" s="25">
        <v>0</v>
      </c>
      <c r="M81" s="25">
        <v>0</v>
      </c>
      <c r="N81" s="25">
        <v>8</v>
      </c>
      <c r="O81" s="26">
        <v>2.67</v>
      </c>
      <c r="P81" s="26">
        <v>0</v>
      </c>
      <c r="Q81" s="26">
        <v>0</v>
      </c>
      <c r="R81" s="26">
        <v>2.5099999999999998</v>
      </c>
      <c r="S81" s="27">
        <v>2.3725490196078431</v>
      </c>
      <c r="T81" s="27">
        <v>0</v>
      </c>
      <c r="U81" s="27">
        <v>0</v>
      </c>
      <c r="V81" s="27">
        <v>2.2316488380671338</v>
      </c>
      <c r="W81" s="26">
        <v>51</v>
      </c>
      <c r="X81" s="26">
        <v>0.28999999999999998</v>
      </c>
      <c r="Y81" s="26">
        <v>2.93</v>
      </c>
      <c r="Z81" s="26">
        <v>54.22</v>
      </c>
      <c r="AA81" s="25">
        <v>121</v>
      </c>
      <c r="AB81" s="25">
        <v>0</v>
      </c>
      <c r="AC81" s="25">
        <v>0</v>
      </c>
      <c r="AD81" s="25">
        <v>121</v>
      </c>
      <c r="AE81" s="28"/>
      <c r="AF81" s="28"/>
      <c r="AG81" s="28"/>
      <c r="AH81" s="28"/>
      <c r="AI81" s="27">
        <v>2.2959999999999998</v>
      </c>
      <c r="AJ81" s="27">
        <v>0</v>
      </c>
      <c r="AK81" s="27">
        <v>0</v>
      </c>
      <c r="AL81" s="27">
        <v>2.2959999999999998</v>
      </c>
      <c r="AM81" s="25">
        <v>117</v>
      </c>
      <c r="AN81" s="25">
        <v>0</v>
      </c>
      <c r="AO81" s="25">
        <v>0</v>
      </c>
      <c r="AP81" s="25">
        <v>117</v>
      </c>
    </row>
    <row r="82" spans="1:42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95</v>
      </c>
      <c r="G82" s="42">
        <v>1086.3900000000001</v>
      </c>
      <c r="H82" s="42">
        <v>0</v>
      </c>
      <c r="I82" s="42">
        <v>0</v>
      </c>
      <c r="J82" s="42">
        <v>1086.3900000000001</v>
      </c>
      <c r="K82" s="41">
        <v>91</v>
      </c>
      <c r="L82" s="41">
        <v>0</v>
      </c>
      <c r="M82" s="41">
        <v>0</v>
      </c>
      <c r="N82" s="41">
        <v>91</v>
      </c>
      <c r="O82" s="42">
        <v>0.84</v>
      </c>
      <c r="P82" s="42">
        <v>0</v>
      </c>
      <c r="Q82" s="42">
        <v>0</v>
      </c>
      <c r="R82" s="42">
        <v>0.83</v>
      </c>
      <c r="S82" s="43">
        <v>0.72200263504611328</v>
      </c>
      <c r="T82" s="43">
        <v>0</v>
      </c>
      <c r="U82" s="43">
        <v>0</v>
      </c>
      <c r="V82" s="43">
        <v>0.71547808894981768</v>
      </c>
      <c r="W82" s="42">
        <v>5313</v>
      </c>
      <c r="X82" s="42">
        <v>17.059999999999999</v>
      </c>
      <c r="Y82" s="42">
        <v>31.39</v>
      </c>
      <c r="Z82" s="42">
        <v>5361.45</v>
      </c>
      <c r="AA82" s="41">
        <v>3836</v>
      </c>
      <c r="AB82" s="41">
        <v>0</v>
      </c>
      <c r="AC82" s="41">
        <v>0</v>
      </c>
      <c r="AD82" s="41">
        <v>3836</v>
      </c>
      <c r="AE82" s="44" t="s">
        <v>828</v>
      </c>
      <c r="AF82" s="44" t="s">
        <v>31</v>
      </c>
      <c r="AG82" s="44" t="s">
        <v>31</v>
      </c>
      <c r="AH82" s="44" t="s">
        <v>717</v>
      </c>
      <c r="AI82" s="43">
        <v>0.72199999999999998</v>
      </c>
      <c r="AJ82" s="43">
        <v>0</v>
      </c>
      <c r="AK82" s="43">
        <v>0</v>
      </c>
      <c r="AL82" s="43">
        <v>0.72199999999999998</v>
      </c>
      <c r="AM82" s="41">
        <v>3836</v>
      </c>
      <c r="AN82" s="41">
        <v>0</v>
      </c>
      <c r="AO82" s="41">
        <v>0</v>
      </c>
      <c r="AP82" s="41">
        <v>3836</v>
      </c>
    </row>
    <row r="83" spans="1:42" s="4" customFormat="1" ht="37.5" hidden="1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0</v>
      </c>
      <c r="G83" s="26">
        <v>0</v>
      </c>
      <c r="H83" s="26">
        <v>0</v>
      </c>
      <c r="I83" s="26">
        <v>0</v>
      </c>
      <c r="J83" s="26">
        <v>0</v>
      </c>
      <c r="K83" s="25">
        <v>0</v>
      </c>
      <c r="L83" s="25">
        <v>0</v>
      </c>
      <c r="M83" s="25">
        <v>0</v>
      </c>
      <c r="N83" s="25">
        <v>0</v>
      </c>
      <c r="O83" s="26">
        <v>0</v>
      </c>
      <c r="P83" s="26">
        <v>0</v>
      </c>
      <c r="Q83" s="26">
        <v>0</v>
      </c>
      <c r="R83" s="26">
        <v>0</v>
      </c>
      <c r="S83" s="27">
        <v>0</v>
      </c>
      <c r="T83" s="27">
        <v>0</v>
      </c>
      <c r="U83" s="27">
        <v>0</v>
      </c>
      <c r="V83" s="27">
        <v>0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0</v>
      </c>
      <c r="AB83" s="25">
        <v>0</v>
      </c>
      <c r="AC83" s="25">
        <v>0</v>
      </c>
      <c r="AD83" s="25">
        <v>0</v>
      </c>
      <c r="AE83" s="28"/>
      <c r="AF83" s="28"/>
      <c r="AG83" s="28"/>
      <c r="AH83" s="28"/>
      <c r="AI83" s="27">
        <v>0</v>
      </c>
      <c r="AJ83" s="27">
        <v>0</v>
      </c>
      <c r="AK83" s="27">
        <v>0</v>
      </c>
      <c r="AL83" s="27">
        <v>0</v>
      </c>
      <c r="AM83" s="25">
        <v>0</v>
      </c>
      <c r="AN83" s="25">
        <v>0</v>
      </c>
      <c r="AO83" s="25">
        <v>0</v>
      </c>
      <c r="AP83" s="25">
        <v>0</v>
      </c>
    </row>
    <row r="84" spans="1:42" s="4" customFormat="1" ht="37.5" hidden="1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0</v>
      </c>
      <c r="G84" s="26">
        <v>0</v>
      </c>
      <c r="H84" s="26">
        <v>0</v>
      </c>
      <c r="I84" s="26">
        <v>0</v>
      </c>
      <c r="J84" s="26">
        <v>0</v>
      </c>
      <c r="K84" s="25">
        <v>0</v>
      </c>
      <c r="L84" s="25">
        <v>0</v>
      </c>
      <c r="M84" s="25">
        <v>0</v>
      </c>
      <c r="N84" s="25">
        <v>0</v>
      </c>
      <c r="O84" s="26">
        <v>0</v>
      </c>
      <c r="P84" s="26">
        <v>0</v>
      </c>
      <c r="Q84" s="26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6">
        <v>0</v>
      </c>
      <c r="X84" s="26">
        <v>0</v>
      </c>
      <c r="Y84" s="26">
        <v>0</v>
      </c>
      <c r="Z84" s="26">
        <v>0</v>
      </c>
      <c r="AA84" s="25">
        <v>0</v>
      </c>
      <c r="AB84" s="25">
        <v>0</v>
      </c>
      <c r="AC84" s="25">
        <v>0</v>
      </c>
      <c r="AD84" s="25">
        <v>0</v>
      </c>
      <c r="AE84" s="28"/>
      <c r="AF84" s="28"/>
      <c r="AG84" s="28"/>
      <c r="AH84" s="28"/>
      <c r="AI84" s="27">
        <v>0</v>
      </c>
      <c r="AJ84" s="27">
        <v>0</v>
      </c>
      <c r="AK84" s="27">
        <v>0</v>
      </c>
      <c r="AL84" s="27">
        <v>0</v>
      </c>
      <c r="AM84" s="25">
        <v>0</v>
      </c>
      <c r="AN84" s="25">
        <v>0</v>
      </c>
      <c r="AO84" s="25">
        <v>0</v>
      </c>
      <c r="AP84" s="25">
        <v>0</v>
      </c>
    </row>
    <row r="85" spans="1:42" s="4" customFormat="1" ht="37.5" hidden="1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0</v>
      </c>
      <c r="G85" s="26">
        <v>0</v>
      </c>
      <c r="H85" s="26">
        <v>0</v>
      </c>
      <c r="I85" s="26">
        <v>0</v>
      </c>
      <c r="J85" s="26">
        <v>0</v>
      </c>
      <c r="K85" s="25">
        <v>0</v>
      </c>
      <c r="L85" s="25">
        <v>0</v>
      </c>
      <c r="M85" s="25">
        <v>0</v>
      </c>
      <c r="N85" s="25">
        <v>0</v>
      </c>
      <c r="O85" s="26">
        <v>0</v>
      </c>
      <c r="P85" s="26">
        <v>0</v>
      </c>
      <c r="Q85" s="26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6">
        <v>0</v>
      </c>
      <c r="X85" s="26">
        <v>0</v>
      </c>
      <c r="Y85" s="26">
        <v>0</v>
      </c>
      <c r="Z85" s="26">
        <v>0</v>
      </c>
      <c r="AA85" s="25">
        <v>0</v>
      </c>
      <c r="AB85" s="25">
        <v>0</v>
      </c>
      <c r="AC85" s="25">
        <v>0</v>
      </c>
      <c r="AD85" s="25">
        <v>0</v>
      </c>
      <c r="AE85" s="28"/>
      <c r="AF85" s="28"/>
      <c r="AG85" s="28"/>
      <c r="AH85" s="28"/>
      <c r="AI85" s="27">
        <v>0</v>
      </c>
      <c r="AJ85" s="27">
        <v>0</v>
      </c>
      <c r="AK85" s="27">
        <v>0</v>
      </c>
      <c r="AL85" s="27">
        <v>0</v>
      </c>
      <c r="AM85" s="25">
        <v>0</v>
      </c>
      <c r="AN85" s="25">
        <v>0</v>
      </c>
      <c r="AO85" s="25">
        <v>0</v>
      </c>
      <c r="AP85" s="25">
        <v>0</v>
      </c>
    </row>
    <row r="86" spans="1:42" s="4" customFormat="1" ht="56.25" hidden="1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0</v>
      </c>
      <c r="G86" s="26">
        <v>0</v>
      </c>
      <c r="H86" s="26">
        <v>0</v>
      </c>
      <c r="I86" s="26">
        <v>0</v>
      </c>
      <c r="J86" s="26">
        <v>0</v>
      </c>
      <c r="K86" s="25">
        <v>0</v>
      </c>
      <c r="L86" s="25">
        <v>0</v>
      </c>
      <c r="M86" s="25">
        <v>0</v>
      </c>
      <c r="N86" s="25">
        <v>0</v>
      </c>
      <c r="O86" s="26">
        <v>0</v>
      </c>
      <c r="P86" s="26">
        <v>0</v>
      </c>
      <c r="Q86" s="26">
        <v>0</v>
      </c>
      <c r="R86" s="26">
        <v>0</v>
      </c>
      <c r="S86" s="27">
        <v>0</v>
      </c>
      <c r="T86" s="27">
        <v>0</v>
      </c>
      <c r="U86" s="27">
        <v>0</v>
      </c>
      <c r="V86" s="27">
        <v>0</v>
      </c>
      <c r="W86" s="26">
        <v>0</v>
      </c>
      <c r="X86" s="26">
        <v>0</v>
      </c>
      <c r="Y86" s="26">
        <v>0</v>
      </c>
      <c r="Z86" s="26">
        <v>0</v>
      </c>
      <c r="AA86" s="25">
        <v>0</v>
      </c>
      <c r="AB86" s="25">
        <v>0</v>
      </c>
      <c r="AC86" s="25">
        <v>0</v>
      </c>
      <c r="AD86" s="25">
        <v>0</v>
      </c>
      <c r="AE86" s="28"/>
      <c r="AF86" s="28"/>
      <c r="AG86" s="28"/>
      <c r="AH86" s="28"/>
      <c r="AI86" s="27">
        <v>0</v>
      </c>
      <c r="AJ86" s="27">
        <v>0</v>
      </c>
      <c r="AK86" s="27">
        <v>0</v>
      </c>
      <c r="AL86" s="27">
        <v>0</v>
      </c>
      <c r="AM86" s="25">
        <v>0</v>
      </c>
      <c r="AN86" s="25">
        <v>0</v>
      </c>
      <c r="AO86" s="25">
        <v>0</v>
      </c>
      <c r="AP86" s="25">
        <v>0</v>
      </c>
    </row>
    <row r="87" spans="1:42" s="4" customFormat="1" ht="37.5" hidden="1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0</v>
      </c>
      <c r="G87" s="26">
        <v>0</v>
      </c>
      <c r="H87" s="26">
        <v>0</v>
      </c>
      <c r="I87" s="26">
        <v>0</v>
      </c>
      <c r="J87" s="26">
        <v>0</v>
      </c>
      <c r="K87" s="25">
        <v>0</v>
      </c>
      <c r="L87" s="25">
        <v>0</v>
      </c>
      <c r="M87" s="25">
        <v>0</v>
      </c>
      <c r="N87" s="25">
        <v>0</v>
      </c>
      <c r="O87" s="26">
        <v>0</v>
      </c>
      <c r="P87" s="26">
        <v>0</v>
      </c>
      <c r="Q87" s="26">
        <v>0</v>
      </c>
      <c r="R87" s="26">
        <v>0</v>
      </c>
      <c r="S87" s="27">
        <v>0</v>
      </c>
      <c r="T87" s="27">
        <v>0</v>
      </c>
      <c r="U87" s="27">
        <v>0</v>
      </c>
      <c r="V87" s="27">
        <v>0</v>
      </c>
      <c r="W87" s="26">
        <v>0</v>
      </c>
      <c r="X87" s="26">
        <v>0</v>
      </c>
      <c r="Y87" s="26">
        <v>0</v>
      </c>
      <c r="Z87" s="26">
        <v>0</v>
      </c>
      <c r="AA87" s="25">
        <v>0</v>
      </c>
      <c r="AB87" s="25">
        <v>0</v>
      </c>
      <c r="AC87" s="25">
        <v>0</v>
      </c>
      <c r="AD87" s="25">
        <v>0</v>
      </c>
      <c r="AE87" s="28"/>
      <c r="AF87" s="28"/>
      <c r="AG87" s="28"/>
      <c r="AH87" s="28"/>
      <c r="AI87" s="27">
        <v>0</v>
      </c>
      <c r="AJ87" s="27">
        <v>0</v>
      </c>
      <c r="AK87" s="27">
        <v>0</v>
      </c>
      <c r="AL87" s="27">
        <v>0</v>
      </c>
      <c r="AM87" s="25">
        <v>0</v>
      </c>
      <c r="AN87" s="25">
        <v>0</v>
      </c>
      <c r="AO87" s="25">
        <v>0</v>
      </c>
      <c r="AP87" s="25">
        <v>0</v>
      </c>
    </row>
    <row r="88" spans="1:42" s="4" customFormat="1" ht="37.5" hidden="1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0</v>
      </c>
      <c r="G88" s="26">
        <v>0</v>
      </c>
      <c r="H88" s="26">
        <v>0</v>
      </c>
      <c r="I88" s="26">
        <v>0</v>
      </c>
      <c r="J88" s="26">
        <v>0</v>
      </c>
      <c r="K88" s="25">
        <v>0</v>
      </c>
      <c r="L88" s="25">
        <v>0</v>
      </c>
      <c r="M88" s="25">
        <v>0</v>
      </c>
      <c r="N88" s="25">
        <v>0</v>
      </c>
      <c r="O88" s="26">
        <v>0</v>
      </c>
      <c r="P88" s="26">
        <v>0</v>
      </c>
      <c r="Q88" s="26">
        <v>0</v>
      </c>
      <c r="R88" s="26">
        <v>0</v>
      </c>
      <c r="S88" s="27">
        <v>0</v>
      </c>
      <c r="T88" s="27">
        <v>0</v>
      </c>
      <c r="U88" s="27">
        <v>0</v>
      </c>
      <c r="V88" s="27">
        <v>0</v>
      </c>
      <c r="W88" s="26">
        <v>0</v>
      </c>
      <c r="X88" s="26">
        <v>0</v>
      </c>
      <c r="Y88" s="26">
        <v>0</v>
      </c>
      <c r="Z88" s="26">
        <v>0</v>
      </c>
      <c r="AA88" s="25">
        <v>0</v>
      </c>
      <c r="AB88" s="25">
        <v>0</v>
      </c>
      <c r="AC88" s="25">
        <v>0</v>
      </c>
      <c r="AD88" s="25">
        <v>0</v>
      </c>
      <c r="AE88" s="28"/>
      <c r="AF88" s="28"/>
      <c r="AG88" s="28"/>
      <c r="AH88" s="28"/>
      <c r="AI88" s="27">
        <v>0</v>
      </c>
      <c r="AJ88" s="27">
        <v>0</v>
      </c>
      <c r="AK88" s="27">
        <v>0</v>
      </c>
      <c r="AL88" s="27">
        <v>0</v>
      </c>
      <c r="AM88" s="25">
        <v>0</v>
      </c>
      <c r="AN88" s="25">
        <v>0</v>
      </c>
      <c r="AO88" s="25">
        <v>0</v>
      </c>
      <c r="AP88" s="25">
        <v>0</v>
      </c>
    </row>
    <row r="89" spans="1:42" s="4" customFormat="1" ht="37.5" hidden="1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0</v>
      </c>
      <c r="G89" s="26">
        <v>0</v>
      </c>
      <c r="H89" s="26">
        <v>0</v>
      </c>
      <c r="I89" s="26">
        <v>0</v>
      </c>
      <c r="J89" s="26">
        <v>0</v>
      </c>
      <c r="K89" s="25">
        <v>0</v>
      </c>
      <c r="L89" s="25">
        <v>0</v>
      </c>
      <c r="M89" s="25">
        <v>0</v>
      </c>
      <c r="N89" s="25">
        <v>0</v>
      </c>
      <c r="O89" s="26">
        <v>0</v>
      </c>
      <c r="P89" s="26">
        <v>0</v>
      </c>
      <c r="Q89" s="26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6">
        <v>0</v>
      </c>
      <c r="X89" s="26">
        <v>0</v>
      </c>
      <c r="Y89" s="26">
        <v>0</v>
      </c>
      <c r="Z89" s="26">
        <v>0</v>
      </c>
      <c r="AA89" s="25">
        <v>0</v>
      </c>
      <c r="AB89" s="25">
        <v>0</v>
      </c>
      <c r="AC89" s="25">
        <v>0</v>
      </c>
      <c r="AD89" s="25">
        <v>0</v>
      </c>
      <c r="AE89" s="28"/>
      <c r="AF89" s="28"/>
      <c r="AG89" s="28"/>
      <c r="AH89" s="28"/>
      <c r="AI89" s="27">
        <v>0</v>
      </c>
      <c r="AJ89" s="27">
        <v>0</v>
      </c>
      <c r="AK89" s="27">
        <v>0</v>
      </c>
      <c r="AL89" s="27">
        <v>0</v>
      </c>
      <c r="AM89" s="25">
        <v>0</v>
      </c>
      <c r="AN89" s="25">
        <v>0</v>
      </c>
      <c r="AO89" s="25">
        <v>0</v>
      </c>
      <c r="AP89" s="25">
        <v>0</v>
      </c>
    </row>
    <row r="90" spans="1:42" s="29" customFormat="1" ht="37.5" hidden="1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0</v>
      </c>
      <c r="G90" s="26">
        <v>0</v>
      </c>
      <c r="H90" s="26">
        <v>0</v>
      </c>
      <c r="I90" s="26">
        <v>0</v>
      </c>
      <c r="J90" s="26">
        <v>0</v>
      </c>
      <c r="K90" s="25">
        <v>0</v>
      </c>
      <c r="L90" s="25">
        <v>0</v>
      </c>
      <c r="M90" s="25">
        <v>0</v>
      </c>
      <c r="N90" s="25">
        <v>0</v>
      </c>
      <c r="O90" s="26">
        <v>0</v>
      </c>
      <c r="P90" s="26">
        <v>0</v>
      </c>
      <c r="Q90" s="26">
        <v>0</v>
      </c>
      <c r="R90" s="26">
        <v>0</v>
      </c>
      <c r="S90" s="27">
        <v>0</v>
      </c>
      <c r="T90" s="27">
        <v>0</v>
      </c>
      <c r="U90" s="27">
        <v>0</v>
      </c>
      <c r="V90" s="27">
        <v>0</v>
      </c>
      <c r="W90" s="26">
        <v>0</v>
      </c>
      <c r="X90" s="26">
        <v>0</v>
      </c>
      <c r="Y90" s="26">
        <v>0</v>
      </c>
      <c r="Z90" s="26">
        <v>0</v>
      </c>
      <c r="AA90" s="25">
        <v>0</v>
      </c>
      <c r="AB90" s="25">
        <v>0</v>
      </c>
      <c r="AC90" s="25">
        <v>0</v>
      </c>
      <c r="AD90" s="25">
        <v>0</v>
      </c>
      <c r="AE90" s="28"/>
      <c r="AF90" s="28"/>
      <c r="AG90" s="28"/>
      <c r="AH90" s="28"/>
      <c r="AI90" s="27">
        <v>0</v>
      </c>
      <c r="AJ90" s="27">
        <v>0</v>
      </c>
      <c r="AK90" s="27">
        <v>0</v>
      </c>
      <c r="AL90" s="27">
        <v>0</v>
      </c>
      <c r="AM90" s="25">
        <v>0</v>
      </c>
      <c r="AN90" s="25">
        <v>0</v>
      </c>
      <c r="AO90" s="25">
        <v>0</v>
      </c>
      <c r="AP90" s="25">
        <v>0</v>
      </c>
    </row>
    <row r="91" spans="1:42" s="4" customFormat="1" ht="56.25" hidden="1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0</v>
      </c>
      <c r="G91" s="26">
        <v>0</v>
      </c>
      <c r="H91" s="26">
        <v>0</v>
      </c>
      <c r="I91" s="26">
        <v>0</v>
      </c>
      <c r="J91" s="26">
        <v>0</v>
      </c>
      <c r="K91" s="25">
        <v>0</v>
      </c>
      <c r="L91" s="25">
        <v>0</v>
      </c>
      <c r="M91" s="25">
        <v>0</v>
      </c>
      <c r="N91" s="25">
        <v>0</v>
      </c>
      <c r="O91" s="26">
        <v>0</v>
      </c>
      <c r="P91" s="26">
        <v>0</v>
      </c>
      <c r="Q91" s="26">
        <v>0</v>
      </c>
      <c r="R91" s="26">
        <v>0</v>
      </c>
      <c r="S91" s="27">
        <v>0</v>
      </c>
      <c r="T91" s="27">
        <v>0</v>
      </c>
      <c r="U91" s="27">
        <v>0</v>
      </c>
      <c r="V91" s="27">
        <v>0</v>
      </c>
      <c r="W91" s="26">
        <v>0</v>
      </c>
      <c r="X91" s="26">
        <v>0</v>
      </c>
      <c r="Y91" s="26">
        <v>0</v>
      </c>
      <c r="Z91" s="26">
        <v>0</v>
      </c>
      <c r="AA91" s="25">
        <v>0</v>
      </c>
      <c r="AB91" s="25">
        <v>0</v>
      </c>
      <c r="AC91" s="25">
        <v>0</v>
      </c>
      <c r="AD91" s="25">
        <v>0</v>
      </c>
      <c r="AE91" s="28"/>
      <c r="AF91" s="28"/>
      <c r="AG91" s="28"/>
      <c r="AH91" s="28"/>
      <c r="AI91" s="27">
        <v>0</v>
      </c>
      <c r="AJ91" s="27">
        <v>0</v>
      </c>
      <c r="AK91" s="27">
        <v>0</v>
      </c>
      <c r="AL91" s="27">
        <v>0</v>
      </c>
      <c r="AM91" s="25">
        <v>0</v>
      </c>
      <c r="AN91" s="25">
        <v>0</v>
      </c>
      <c r="AO91" s="25">
        <v>0</v>
      </c>
      <c r="AP91" s="25">
        <v>0</v>
      </c>
    </row>
    <row r="92" spans="1:42" s="4" customFormat="1" ht="56.25" hidden="1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0</v>
      </c>
      <c r="G92" s="26">
        <v>0</v>
      </c>
      <c r="H92" s="26">
        <v>0</v>
      </c>
      <c r="I92" s="26">
        <v>0</v>
      </c>
      <c r="J92" s="26">
        <v>0</v>
      </c>
      <c r="K92" s="25">
        <v>0</v>
      </c>
      <c r="L92" s="25">
        <v>0</v>
      </c>
      <c r="M92" s="25">
        <v>0</v>
      </c>
      <c r="N92" s="25">
        <v>0</v>
      </c>
      <c r="O92" s="26">
        <v>0</v>
      </c>
      <c r="P92" s="26">
        <v>0</v>
      </c>
      <c r="Q92" s="26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6">
        <v>0</v>
      </c>
      <c r="X92" s="26">
        <v>0</v>
      </c>
      <c r="Y92" s="26">
        <v>0</v>
      </c>
      <c r="Z92" s="26">
        <v>0</v>
      </c>
      <c r="AA92" s="25">
        <v>0</v>
      </c>
      <c r="AB92" s="25">
        <v>0</v>
      </c>
      <c r="AC92" s="25">
        <v>0</v>
      </c>
      <c r="AD92" s="25">
        <v>0</v>
      </c>
      <c r="AE92" s="28"/>
      <c r="AF92" s="28"/>
      <c r="AG92" s="28"/>
      <c r="AH92" s="28"/>
      <c r="AI92" s="27">
        <v>0</v>
      </c>
      <c r="AJ92" s="27">
        <v>0</v>
      </c>
      <c r="AK92" s="27">
        <v>0</v>
      </c>
      <c r="AL92" s="27">
        <v>0</v>
      </c>
      <c r="AM92" s="25">
        <v>0</v>
      </c>
      <c r="AN92" s="25">
        <v>0</v>
      </c>
      <c r="AO92" s="25">
        <v>0</v>
      </c>
      <c r="AP92" s="25">
        <v>0</v>
      </c>
    </row>
    <row r="93" spans="1:42" s="46" customFormat="1" ht="37.5" hidden="1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0</v>
      </c>
      <c r="G93" s="42">
        <v>0</v>
      </c>
      <c r="H93" s="42">
        <v>0</v>
      </c>
      <c r="I93" s="42">
        <v>0</v>
      </c>
      <c r="J93" s="42">
        <v>0</v>
      </c>
      <c r="K93" s="41">
        <v>0</v>
      </c>
      <c r="L93" s="41">
        <v>0</v>
      </c>
      <c r="M93" s="41">
        <v>0</v>
      </c>
      <c r="N93" s="41">
        <v>0</v>
      </c>
      <c r="O93" s="42">
        <v>0</v>
      </c>
      <c r="P93" s="42">
        <v>0</v>
      </c>
      <c r="Q93" s="42">
        <v>0</v>
      </c>
      <c r="R93" s="42">
        <v>0</v>
      </c>
      <c r="S93" s="43">
        <v>0</v>
      </c>
      <c r="T93" s="43">
        <v>0</v>
      </c>
      <c r="U93" s="43">
        <v>0</v>
      </c>
      <c r="V93" s="43">
        <v>0</v>
      </c>
      <c r="W93" s="42">
        <v>0</v>
      </c>
      <c r="X93" s="42">
        <v>0</v>
      </c>
      <c r="Y93" s="42">
        <v>0</v>
      </c>
      <c r="Z93" s="42">
        <v>0</v>
      </c>
      <c r="AA93" s="41">
        <v>0</v>
      </c>
      <c r="AB93" s="41">
        <v>0</v>
      </c>
      <c r="AC93" s="41">
        <v>0</v>
      </c>
      <c r="AD93" s="41">
        <v>0</v>
      </c>
      <c r="AE93" s="44" t="s">
        <v>31</v>
      </c>
      <c r="AF93" s="44" t="s">
        <v>31</v>
      </c>
      <c r="AG93" s="44" t="s">
        <v>31</v>
      </c>
      <c r="AH93" s="44" t="s">
        <v>31</v>
      </c>
      <c r="AI93" s="43">
        <v>0</v>
      </c>
      <c r="AJ93" s="43">
        <v>0</v>
      </c>
      <c r="AK93" s="43">
        <v>0</v>
      </c>
      <c r="AL93" s="43">
        <v>0</v>
      </c>
      <c r="AM93" s="41">
        <v>0</v>
      </c>
      <c r="AN93" s="41">
        <v>0</v>
      </c>
      <c r="AO93" s="41">
        <v>0</v>
      </c>
      <c r="AP93" s="41">
        <v>0</v>
      </c>
    </row>
    <row r="94" spans="1:42" s="4" customFormat="1" ht="37.5" hidden="1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0</v>
      </c>
      <c r="G94" s="26">
        <v>0</v>
      </c>
      <c r="H94" s="26">
        <v>0</v>
      </c>
      <c r="I94" s="26">
        <v>0</v>
      </c>
      <c r="J94" s="26">
        <v>0</v>
      </c>
      <c r="K94" s="25">
        <v>0</v>
      </c>
      <c r="L94" s="25">
        <v>0</v>
      </c>
      <c r="M94" s="25">
        <v>0</v>
      </c>
      <c r="N94" s="25">
        <v>0</v>
      </c>
      <c r="O94" s="26">
        <v>0</v>
      </c>
      <c r="P94" s="26">
        <v>0</v>
      </c>
      <c r="Q94" s="26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6">
        <v>0</v>
      </c>
      <c r="X94" s="26">
        <v>0</v>
      </c>
      <c r="Y94" s="26">
        <v>0</v>
      </c>
      <c r="Z94" s="26">
        <v>0</v>
      </c>
      <c r="AA94" s="25">
        <v>0</v>
      </c>
      <c r="AB94" s="25">
        <v>0</v>
      </c>
      <c r="AC94" s="25">
        <v>0</v>
      </c>
      <c r="AD94" s="25">
        <v>0</v>
      </c>
      <c r="AE94" s="28"/>
      <c r="AF94" s="28"/>
      <c r="AG94" s="28"/>
      <c r="AH94" s="28"/>
      <c r="AI94" s="27">
        <v>0</v>
      </c>
      <c r="AJ94" s="27">
        <v>0</v>
      </c>
      <c r="AK94" s="27">
        <v>0</v>
      </c>
      <c r="AL94" s="27">
        <v>0</v>
      </c>
      <c r="AM94" s="25">
        <v>0</v>
      </c>
      <c r="AN94" s="25">
        <v>0</v>
      </c>
      <c r="AO94" s="25">
        <v>0</v>
      </c>
      <c r="AP94" s="25">
        <v>0</v>
      </c>
    </row>
    <row r="95" spans="1:42" s="4" customFormat="1" hidden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0</v>
      </c>
      <c r="G95" s="26">
        <v>0</v>
      </c>
      <c r="H95" s="26">
        <v>0</v>
      </c>
      <c r="I95" s="26">
        <v>0</v>
      </c>
      <c r="J95" s="26">
        <v>0</v>
      </c>
      <c r="K95" s="25">
        <v>0</v>
      </c>
      <c r="L95" s="25">
        <v>0</v>
      </c>
      <c r="M95" s="25">
        <v>0</v>
      </c>
      <c r="N95" s="25">
        <v>0</v>
      </c>
      <c r="O95" s="26">
        <v>0</v>
      </c>
      <c r="P95" s="26">
        <v>0</v>
      </c>
      <c r="Q95" s="26">
        <v>0</v>
      </c>
      <c r="R95" s="26">
        <v>0</v>
      </c>
      <c r="S95" s="27">
        <v>0</v>
      </c>
      <c r="T95" s="27">
        <v>0</v>
      </c>
      <c r="U95" s="27">
        <v>0</v>
      </c>
      <c r="V95" s="27">
        <v>0</v>
      </c>
      <c r="W95" s="26">
        <v>0</v>
      </c>
      <c r="X95" s="26">
        <v>0</v>
      </c>
      <c r="Y95" s="26">
        <v>0</v>
      </c>
      <c r="Z95" s="26">
        <v>0</v>
      </c>
      <c r="AA95" s="25">
        <v>0</v>
      </c>
      <c r="AB95" s="25">
        <v>0</v>
      </c>
      <c r="AC95" s="25">
        <v>0</v>
      </c>
      <c r="AD95" s="25">
        <v>0</v>
      </c>
      <c r="AE95" s="28"/>
      <c r="AF95" s="28"/>
      <c r="AG95" s="28"/>
      <c r="AH95" s="28"/>
      <c r="AI95" s="27">
        <v>0</v>
      </c>
      <c r="AJ95" s="27">
        <v>0</v>
      </c>
      <c r="AK95" s="27">
        <v>0</v>
      </c>
      <c r="AL95" s="27">
        <v>0</v>
      </c>
      <c r="AM95" s="25">
        <v>0</v>
      </c>
      <c r="AN95" s="25">
        <v>0</v>
      </c>
      <c r="AO95" s="25">
        <v>0</v>
      </c>
      <c r="AP95" s="25">
        <v>0</v>
      </c>
    </row>
    <row r="96" spans="1:42" s="46" customFormat="1" hidden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0</v>
      </c>
      <c r="G96" s="42">
        <v>0</v>
      </c>
      <c r="H96" s="42">
        <v>0</v>
      </c>
      <c r="I96" s="42">
        <v>0</v>
      </c>
      <c r="J96" s="42">
        <v>0</v>
      </c>
      <c r="K96" s="41">
        <v>0</v>
      </c>
      <c r="L96" s="41">
        <v>0</v>
      </c>
      <c r="M96" s="41">
        <v>0</v>
      </c>
      <c r="N96" s="41">
        <v>0</v>
      </c>
      <c r="O96" s="42">
        <v>0</v>
      </c>
      <c r="P96" s="42">
        <v>0</v>
      </c>
      <c r="Q96" s="42">
        <v>0</v>
      </c>
      <c r="R96" s="42">
        <v>0</v>
      </c>
      <c r="S96" s="43">
        <v>0</v>
      </c>
      <c r="T96" s="43">
        <v>0</v>
      </c>
      <c r="U96" s="43">
        <v>0</v>
      </c>
      <c r="V96" s="43">
        <v>0</v>
      </c>
      <c r="W96" s="42">
        <v>0</v>
      </c>
      <c r="X96" s="42">
        <v>0</v>
      </c>
      <c r="Y96" s="42">
        <v>0</v>
      </c>
      <c r="Z96" s="42">
        <v>0</v>
      </c>
      <c r="AA96" s="41">
        <v>0</v>
      </c>
      <c r="AB96" s="41">
        <v>0</v>
      </c>
      <c r="AC96" s="41">
        <v>0</v>
      </c>
      <c r="AD96" s="41">
        <v>0</v>
      </c>
      <c r="AE96" s="44" t="s">
        <v>31</v>
      </c>
      <c r="AF96" s="44" t="s">
        <v>31</v>
      </c>
      <c r="AG96" s="44" t="s">
        <v>31</v>
      </c>
      <c r="AH96" s="44" t="s">
        <v>31</v>
      </c>
      <c r="AI96" s="43">
        <v>0</v>
      </c>
      <c r="AJ96" s="43">
        <v>0</v>
      </c>
      <c r="AK96" s="43">
        <v>0</v>
      </c>
      <c r="AL96" s="43">
        <v>0</v>
      </c>
      <c r="AM96" s="41">
        <v>0</v>
      </c>
      <c r="AN96" s="41">
        <v>0</v>
      </c>
      <c r="AO96" s="41">
        <v>0</v>
      </c>
      <c r="AP96" s="41">
        <v>0</v>
      </c>
    </row>
    <row r="97" spans="1:42" s="4" customFormat="1" hidden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0</v>
      </c>
      <c r="G97" s="26">
        <v>0</v>
      </c>
      <c r="H97" s="26">
        <v>0</v>
      </c>
      <c r="I97" s="26">
        <v>0</v>
      </c>
      <c r="J97" s="26">
        <v>0</v>
      </c>
      <c r="K97" s="25">
        <v>0</v>
      </c>
      <c r="L97" s="25">
        <v>0</v>
      </c>
      <c r="M97" s="25">
        <v>0</v>
      </c>
      <c r="N97" s="25">
        <v>0</v>
      </c>
      <c r="O97" s="26">
        <v>0</v>
      </c>
      <c r="P97" s="26">
        <v>0</v>
      </c>
      <c r="Q97" s="26">
        <v>0</v>
      </c>
      <c r="R97" s="26">
        <v>0</v>
      </c>
      <c r="S97" s="27">
        <v>0</v>
      </c>
      <c r="T97" s="27">
        <v>0</v>
      </c>
      <c r="U97" s="27">
        <v>0</v>
      </c>
      <c r="V97" s="27">
        <v>0</v>
      </c>
      <c r="W97" s="26">
        <v>0</v>
      </c>
      <c r="X97" s="26">
        <v>0</v>
      </c>
      <c r="Y97" s="26">
        <v>0</v>
      </c>
      <c r="Z97" s="26">
        <v>0</v>
      </c>
      <c r="AA97" s="25">
        <v>0</v>
      </c>
      <c r="AB97" s="25">
        <v>0</v>
      </c>
      <c r="AC97" s="25">
        <v>0</v>
      </c>
      <c r="AD97" s="25">
        <v>0</v>
      </c>
      <c r="AE97" s="28"/>
      <c r="AF97" s="28"/>
      <c r="AG97" s="28"/>
      <c r="AH97" s="28"/>
      <c r="AI97" s="27">
        <v>0</v>
      </c>
      <c r="AJ97" s="27">
        <v>0</v>
      </c>
      <c r="AK97" s="27">
        <v>0</v>
      </c>
      <c r="AL97" s="27">
        <v>0</v>
      </c>
      <c r="AM97" s="25">
        <v>0</v>
      </c>
      <c r="AN97" s="25">
        <v>0</v>
      </c>
      <c r="AO97" s="25">
        <v>0</v>
      </c>
      <c r="AP97" s="25">
        <v>0</v>
      </c>
    </row>
    <row r="98" spans="1:42" s="29" customFormat="1" ht="37.5" hidden="1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0</v>
      </c>
      <c r="G98" s="26">
        <v>0</v>
      </c>
      <c r="H98" s="26">
        <v>0</v>
      </c>
      <c r="I98" s="26">
        <v>0</v>
      </c>
      <c r="J98" s="26">
        <v>0</v>
      </c>
      <c r="K98" s="25">
        <v>0</v>
      </c>
      <c r="L98" s="25">
        <v>0</v>
      </c>
      <c r="M98" s="25">
        <v>0</v>
      </c>
      <c r="N98" s="25">
        <v>0</v>
      </c>
      <c r="O98" s="26">
        <v>0</v>
      </c>
      <c r="P98" s="26">
        <v>0</v>
      </c>
      <c r="Q98" s="26">
        <v>0</v>
      </c>
      <c r="R98" s="26">
        <v>0</v>
      </c>
      <c r="S98" s="27">
        <v>0</v>
      </c>
      <c r="T98" s="27">
        <v>0</v>
      </c>
      <c r="U98" s="27">
        <v>0</v>
      </c>
      <c r="V98" s="27">
        <v>0</v>
      </c>
      <c r="W98" s="26">
        <v>0</v>
      </c>
      <c r="X98" s="26">
        <v>0</v>
      </c>
      <c r="Y98" s="26">
        <v>0</v>
      </c>
      <c r="Z98" s="26">
        <v>0</v>
      </c>
      <c r="AA98" s="25">
        <v>0</v>
      </c>
      <c r="AB98" s="25">
        <v>0</v>
      </c>
      <c r="AC98" s="25">
        <v>0</v>
      </c>
      <c r="AD98" s="25">
        <v>0</v>
      </c>
      <c r="AE98" s="28"/>
      <c r="AF98" s="28"/>
      <c r="AG98" s="28"/>
      <c r="AH98" s="28"/>
      <c r="AI98" s="27">
        <v>0</v>
      </c>
      <c r="AJ98" s="27">
        <v>0</v>
      </c>
      <c r="AK98" s="27">
        <v>0</v>
      </c>
      <c r="AL98" s="27">
        <v>0</v>
      </c>
      <c r="AM98" s="25">
        <v>0</v>
      </c>
      <c r="AN98" s="25">
        <v>0</v>
      </c>
      <c r="AO98" s="25">
        <v>0</v>
      </c>
      <c r="AP98" s="25">
        <v>0</v>
      </c>
    </row>
    <row r="99" spans="1:42" s="30" customFormat="1" ht="37.5" hidden="1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0</v>
      </c>
      <c r="G99" s="26">
        <v>0</v>
      </c>
      <c r="H99" s="26">
        <v>0</v>
      </c>
      <c r="I99" s="26">
        <v>0</v>
      </c>
      <c r="J99" s="26">
        <v>0</v>
      </c>
      <c r="K99" s="25">
        <v>0</v>
      </c>
      <c r="L99" s="25">
        <v>0</v>
      </c>
      <c r="M99" s="25">
        <v>0</v>
      </c>
      <c r="N99" s="25">
        <v>0</v>
      </c>
      <c r="O99" s="26">
        <v>0</v>
      </c>
      <c r="P99" s="26">
        <v>0</v>
      </c>
      <c r="Q99" s="26">
        <v>0</v>
      </c>
      <c r="R99" s="26">
        <v>0</v>
      </c>
      <c r="S99" s="27">
        <v>0</v>
      </c>
      <c r="T99" s="27">
        <v>0</v>
      </c>
      <c r="U99" s="27">
        <v>0</v>
      </c>
      <c r="V99" s="27">
        <v>0</v>
      </c>
      <c r="W99" s="26">
        <v>0</v>
      </c>
      <c r="X99" s="26">
        <v>0</v>
      </c>
      <c r="Y99" s="26">
        <v>0</v>
      </c>
      <c r="Z99" s="26">
        <v>0</v>
      </c>
      <c r="AA99" s="25">
        <v>0</v>
      </c>
      <c r="AB99" s="25">
        <v>0</v>
      </c>
      <c r="AC99" s="25">
        <v>0</v>
      </c>
      <c r="AD99" s="25">
        <v>0</v>
      </c>
      <c r="AE99" s="28"/>
      <c r="AF99" s="28"/>
      <c r="AG99" s="28"/>
      <c r="AH99" s="28"/>
      <c r="AI99" s="27">
        <v>0</v>
      </c>
      <c r="AJ99" s="27">
        <v>0</v>
      </c>
      <c r="AK99" s="27">
        <v>0</v>
      </c>
      <c r="AL99" s="27">
        <v>0</v>
      </c>
      <c r="AM99" s="25">
        <v>0</v>
      </c>
      <c r="AN99" s="25">
        <v>0</v>
      </c>
      <c r="AO99" s="25">
        <v>0</v>
      </c>
      <c r="AP99" s="25">
        <v>0</v>
      </c>
    </row>
    <row r="100" spans="1:42" s="30" customFormat="1" hidden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0</v>
      </c>
      <c r="G100" s="26">
        <v>0</v>
      </c>
      <c r="H100" s="26">
        <v>0</v>
      </c>
      <c r="I100" s="26">
        <v>0</v>
      </c>
      <c r="J100" s="26">
        <v>0</v>
      </c>
      <c r="K100" s="25">
        <v>0</v>
      </c>
      <c r="L100" s="25">
        <v>0</v>
      </c>
      <c r="M100" s="25">
        <v>0</v>
      </c>
      <c r="N100" s="25">
        <v>0</v>
      </c>
      <c r="O100" s="26">
        <v>0</v>
      </c>
      <c r="P100" s="26">
        <v>0</v>
      </c>
      <c r="Q100" s="26">
        <v>0</v>
      </c>
      <c r="R100" s="26">
        <v>0</v>
      </c>
      <c r="S100" s="27">
        <v>0</v>
      </c>
      <c r="T100" s="27">
        <v>0</v>
      </c>
      <c r="U100" s="27">
        <v>0</v>
      </c>
      <c r="V100" s="27">
        <v>0</v>
      </c>
      <c r="W100" s="26">
        <v>0</v>
      </c>
      <c r="X100" s="26">
        <v>0</v>
      </c>
      <c r="Y100" s="26">
        <v>0</v>
      </c>
      <c r="Z100" s="26">
        <v>0</v>
      </c>
      <c r="AA100" s="25">
        <v>0</v>
      </c>
      <c r="AB100" s="25">
        <v>0</v>
      </c>
      <c r="AC100" s="25">
        <v>0</v>
      </c>
      <c r="AD100" s="25">
        <v>0</v>
      </c>
      <c r="AE100" s="28"/>
      <c r="AF100" s="28"/>
      <c r="AG100" s="28"/>
      <c r="AH100" s="28"/>
      <c r="AI100" s="27">
        <v>0</v>
      </c>
      <c r="AJ100" s="27">
        <v>0</v>
      </c>
      <c r="AK100" s="27">
        <v>0</v>
      </c>
      <c r="AL100" s="27">
        <v>0</v>
      </c>
      <c r="AM100" s="25">
        <v>0</v>
      </c>
      <c r="AN100" s="25">
        <v>0</v>
      </c>
      <c r="AO100" s="25">
        <v>0</v>
      </c>
      <c r="AP100" s="25">
        <v>0</v>
      </c>
    </row>
    <row r="101" spans="1:42" s="46" customFormat="1" hidden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0</v>
      </c>
      <c r="G101" s="42">
        <v>0</v>
      </c>
      <c r="H101" s="42">
        <v>0</v>
      </c>
      <c r="I101" s="42">
        <v>0</v>
      </c>
      <c r="J101" s="42">
        <v>0</v>
      </c>
      <c r="K101" s="41">
        <v>0</v>
      </c>
      <c r="L101" s="41">
        <v>0</v>
      </c>
      <c r="M101" s="41">
        <v>0</v>
      </c>
      <c r="N101" s="41">
        <v>0</v>
      </c>
      <c r="O101" s="42">
        <v>0</v>
      </c>
      <c r="P101" s="42">
        <v>0</v>
      </c>
      <c r="Q101" s="42">
        <v>0</v>
      </c>
      <c r="R101" s="42">
        <v>0</v>
      </c>
      <c r="S101" s="43">
        <v>0</v>
      </c>
      <c r="T101" s="43">
        <v>0</v>
      </c>
      <c r="U101" s="43">
        <v>0</v>
      </c>
      <c r="V101" s="43">
        <v>0</v>
      </c>
      <c r="W101" s="42">
        <v>0</v>
      </c>
      <c r="X101" s="42">
        <v>0</v>
      </c>
      <c r="Y101" s="42">
        <v>0</v>
      </c>
      <c r="Z101" s="42">
        <v>0</v>
      </c>
      <c r="AA101" s="41">
        <v>0</v>
      </c>
      <c r="AB101" s="41">
        <v>0</v>
      </c>
      <c r="AC101" s="41">
        <v>0</v>
      </c>
      <c r="AD101" s="41">
        <v>0</v>
      </c>
      <c r="AE101" s="44" t="s">
        <v>31</v>
      </c>
      <c r="AF101" s="44" t="s">
        <v>31</v>
      </c>
      <c r="AG101" s="44" t="s">
        <v>31</v>
      </c>
      <c r="AH101" s="44" t="s">
        <v>31</v>
      </c>
      <c r="AI101" s="43">
        <v>0</v>
      </c>
      <c r="AJ101" s="43">
        <v>0</v>
      </c>
      <c r="AK101" s="43">
        <v>0</v>
      </c>
      <c r="AL101" s="43">
        <v>0</v>
      </c>
      <c r="AM101" s="41">
        <v>0</v>
      </c>
      <c r="AN101" s="41">
        <v>0</v>
      </c>
      <c r="AO101" s="41">
        <v>0</v>
      </c>
      <c r="AP101" s="41">
        <v>0</v>
      </c>
    </row>
    <row r="102" spans="1:42" s="4" customFormat="1" hidden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2</v>
      </c>
      <c r="G102" s="26">
        <v>24.1</v>
      </c>
      <c r="H102" s="26">
        <v>0</v>
      </c>
      <c r="I102" s="26">
        <v>0.6</v>
      </c>
      <c r="J102" s="26">
        <v>24.7</v>
      </c>
      <c r="K102" s="25">
        <v>0</v>
      </c>
      <c r="L102" s="25">
        <v>0</v>
      </c>
      <c r="M102" s="25">
        <v>0</v>
      </c>
      <c r="N102" s="25">
        <v>0</v>
      </c>
      <c r="O102" s="26">
        <v>0</v>
      </c>
      <c r="P102" s="26">
        <v>0</v>
      </c>
      <c r="Q102" s="26">
        <v>0</v>
      </c>
      <c r="R102" s="26">
        <v>0</v>
      </c>
      <c r="S102" s="27">
        <v>0</v>
      </c>
      <c r="T102" s="27">
        <v>0</v>
      </c>
      <c r="U102" s="27">
        <v>0</v>
      </c>
      <c r="V102" s="27">
        <v>0</v>
      </c>
      <c r="W102" s="26">
        <v>24.34</v>
      </c>
      <c r="X102" s="26">
        <v>0.49</v>
      </c>
      <c r="Y102" s="26">
        <v>3.25</v>
      </c>
      <c r="Z102" s="26">
        <v>28.08</v>
      </c>
      <c r="AA102" s="25">
        <v>0</v>
      </c>
      <c r="AB102" s="25">
        <v>0</v>
      </c>
      <c r="AC102" s="25">
        <v>0</v>
      </c>
      <c r="AD102" s="25">
        <v>0</v>
      </c>
      <c r="AE102" s="28"/>
      <c r="AF102" s="28"/>
      <c r="AG102" s="28"/>
      <c r="AH102" s="28"/>
      <c r="AI102" s="27">
        <v>0</v>
      </c>
      <c r="AJ102" s="27">
        <v>0</v>
      </c>
      <c r="AK102" s="27">
        <v>0</v>
      </c>
      <c r="AL102" s="27">
        <v>0</v>
      </c>
      <c r="AM102" s="25">
        <v>0</v>
      </c>
      <c r="AN102" s="25">
        <v>0</v>
      </c>
      <c r="AO102" s="25">
        <v>0</v>
      </c>
      <c r="AP102" s="25">
        <v>0</v>
      </c>
    </row>
    <row r="103" spans="1:42" s="29" customFormat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91.1</v>
      </c>
      <c r="H103" s="26">
        <v>43.3</v>
      </c>
      <c r="I103" s="26">
        <v>0</v>
      </c>
      <c r="J103" s="26">
        <v>134.4</v>
      </c>
      <c r="K103" s="25">
        <v>1</v>
      </c>
      <c r="L103" s="25">
        <v>0</v>
      </c>
      <c r="M103" s="25">
        <v>0</v>
      </c>
      <c r="N103" s="25">
        <v>1</v>
      </c>
      <c r="O103" s="26">
        <v>0.11</v>
      </c>
      <c r="P103" s="26">
        <v>0</v>
      </c>
      <c r="Q103" s="26">
        <v>0</v>
      </c>
      <c r="R103" s="26">
        <v>0.08</v>
      </c>
      <c r="S103" s="27">
        <v>0.10595625520320896</v>
      </c>
      <c r="T103" s="27">
        <v>0</v>
      </c>
      <c r="U103" s="27">
        <v>0</v>
      </c>
      <c r="V103" s="27">
        <v>7.4870313920530507E-2</v>
      </c>
      <c r="W103" s="26">
        <v>132.13</v>
      </c>
      <c r="X103" s="26">
        <v>54.86</v>
      </c>
      <c r="Y103" s="26">
        <v>0</v>
      </c>
      <c r="Z103" s="26">
        <v>186.99</v>
      </c>
      <c r="AA103" s="25">
        <v>14</v>
      </c>
      <c r="AB103" s="25">
        <v>0</v>
      </c>
      <c r="AC103" s="25">
        <v>0</v>
      </c>
      <c r="AD103" s="25">
        <v>14</v>
      </c>
      <c r="AE103" s="28"/>
      <c r="AF103" s="28"/>
      <c r="AG103" s="28"/>
      <c r="AH103" s="28"/>
      <c r="AI103" s="27">
        <v>9.5000000000000001E-2</v>
      </c>
      <c r="AJ103" s="27">
        <v>0</v>
      </c>
      <c r="AK103" s="27">
        <v>0</v>
      </c>
      <c r="AL103" s="27">
        <v>9.5000000000000001E-2</v>
      </c>
      <c r="AM103" s="25">
        <v>13</v>
      </c>
      <c r="AN103" s="25">
        <v>0</v>
      </c>
      <c r="AO103" s="25">
        <v>0</v>
      </c>
      <c r="AP103" s="25">
        <v>13</v>
      </c>
    </row>
    <row r="104" spans="1:42" s="4" customFormat="1" hidden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0</v>
      </c>
      <c r="G104" s="26">
        <v>0</v>
      </c>
      <c r="H104" s="26">
        <v>0</v>
      </c>
      <c r="I104" s="26">
        <v>0</v>
      </c>
      <c r="J104" s="26">
        <v>0</v>
      </c>
      <c r="K104" s="25">
        <v>0</v>
      </c>
      <c r="L104" s="25">
        <v>0</v>
      </c>
      <c r="M104" s="25">
        <v>0</v>
      </c>
      <c r="N104" s="25">
        <v>0</v>
      </c>
      <c r="O104" s="26">
        <v>0</v>
      </c>
      <c r="P104" s="26">
        <v>0</v>
      </c>
      <c r="Q104" s="26">
        <v>0</v>
      </c>
      <c r="R104" s="26">
        <v>0</v>
      </c>
      <c r="S104" s="27">
        <v>0</v>
      </c>
      <c r="T104" s="27">
        <v>0</v>
      </c>
      <c r="U104" s="27">
        <v>0</v>
      </c>
      <c r="V104" s="27">
        <v>0</v>
      </c>
      <c r="W104" s="26">
        <v>0</v>
      </c>
      <c r="X104" s="26">
        <v>0</v>
      </c>
      <c r="Y104" s="26">
        <v>0</v>
      </c>
      <c r="Z104" s="26">
        <v>0</v>
      </c>
      <c r="AA104" s="25">
        <v>0</v>
      </c>
      <c r="AB104" s="25">
        <v>0</v>
      </c>
      <c r="AC104" s="25">
        <v>0</v>
      </c>
      <c r="AD104" s="25">
        <v>0</v>
      </c>
      <c r="AE104" s="28"/>
      <c r="AF104" s="28"/>
      <c r="AG104" s="28"/>
      <c r="AH104" s="28"/>
      <c r="AI104" s="27">
        <v>0</v>
      </c>
      <c r="AJ104" s="27">
        <v>0</v>
      </c>
      <c r="AK104" s="27">
        <v>0</v>
      </c>
      <c r="AL104" s="27">
        <v>0</v>
      </c>
      <c r="AM104" s="25">
        <v>0</v>
      </c>
      <c r="AN104" s="25">
        <v>0</v>
      </c>
      <c r="AO104" s="25">
        <v>0</v>
      </c>
      <c r="AP104" s="25">
        <v>0</v>
      </c>
    </row>
    <row r="105" spans="1:42" s="4" customFormat="1" ht="75" hidden="1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0</v>
      </c>
      <c r="G105" s="26">
        <v>0</v>
      </c>
      <c r="H105" s="26">
        <v>0</v>
      </c>
      <c r="I105" s="26">
        <v>0</v>
      </c>
      <c r="J105" s="26">
        <v>0</v>
      </c>
      <c r="K105" s="25">
        <v>0</v>
      </c>
      <c r="L105" s="25">
        <v>0</v>
      </c>
      <c r="M105" s="25">
        <v>0</v>
      </c>
      <c r="N105" s="25">
        <v>0</v>
      </c>
      <c r="O105" s="26">
        <v>0</v>
      </c>
      <c r="P105" s="26">
        <v>0</v>
      </c>
      <c r="Q105" s="26">
        <v>0</v>
      </c>
      <c r="R105" s="26">
        <v>0</v>
      </c>
      <c r="S105" s="27">
        <v>0</v>
      </c>
      <c r="T105" s="27">
        <v>0</v>
      </c>
      <c r="U105" s="27">
        <v>0</v>
      </c>
      <c r="V105" s="27">
        <v>0</v>
      </c>
      <c r="W105" s="26">
        <v>40.01</v>
      </c>
      <c r="X105" s="26">
        <v>0</v>
      </c>
      <c r="Y105" s="26">
        <v>0</v>
      </c>
      <c r="Z105" s="26">
        <v>40.01</v>
      </c>
      <c r="AA105" s="25">
        <v>0</v>
      </c>
      <c r="AB105" s="25">
        <v>0</v>
      </c>
      <c r="AC105" s="25">
        <v>0</v>
      </c>
      <c r="AD105" s="25">
        <v>0</v>
      </c>
      <c r="AE105" s="28"/>
      <c r="AF105" s="28"/>
      <c r="AG105" s="28"/>
      <c r="AH105" s="28"/>
      <c r="AI105" s="27">
        <v>0</v>
      </c>
      <c r="AJ105" s="27">
        <v>0</v>
      </c>
      <c r="AK105" s="27">
        <v>0</v>
      </c>
      <c r="AL105" s="27">
        <v>0</v>
      </c>
      <c r="AM105" s="25">
        <v>0</v>
      </c>
      <c r="AN105" s="25">
        <v>0</v>
      </c>
      <c r="AO105" s="25">
        <v>0</v>
      </c>
      <c r="AP105" s="25">
        <v>0</v>
      </c>
    </row>
    <row r="106" spans="1:42" s="29" customFormat="1" ht="56.25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10</v>
      </c>
      <c r="G106" s="26">
        <v>103.1</v>
      </c>
      <c r="H106" s="26">
        <v>0</v>
      </c>
      <c r="I106" s="26">
        <v>0</v>
      </c>
      <c r="J106" s="26">
        <v>103.1</v>
      </c>
      <c r="K106" s="25">
        <v>4</v>
      </c>
      <c r="L106" s="25">
        <v>0</v>
      </c>
      <c r="M106" s="25">
        <v>0</v>
      </c>
      <c r="N106" s="25">
        <v>4</v>
      </c>
      <c r="O106" s="26">
        <v>0.39</v>
      </c>
      <c r="P106" s="26">
        <v>0</v>
      </c>
      <c r="Q106" s="26">
        <v>0</v>
      </c>
      <c r="R106" s="26">
        <v>0.39</v>
      </c>
      <c r="S106" s="27">
        <v>0.38513265680401026</v>
      </c>
      <c r="T106" s="27">
        <v>0</v>
      </c>
      <c r="U106" s="27">
        <v>0</v>
      </c>
      <c r="V106" s="27">
        <v>0.38513265680401026</v>
      </c>
      <c r="W106" s="26">
        <v>163.58000000000001</v>
      </c>
      <c r="X106" s="26">
        <v>0</v>
      </c>
      <c r="Y106" s="26">
        <v>0</v>
      </c>
      <c r="Z106" s="26">
        <v>163.58000000000001</v>
      </c>
      <c r="AA106" s="25">
        <v>63</v>
      </c>
      <c r="AB106" s="25">
        <v>0</v>
      </c>
      <c r="AC106" s="25">
        <v>0</v>
      </c>
      <c r="AD106" s="25">
        <v>63</v>
      </c>
      <c r="AE106" s="28"/>
      <c r="AF106" s="28"/>
      <c r="AG106" s="28"/>
      <c r="AH106" s="28"/>
      <c r="AI106" s="27">
        <v>0.33500000000000002</v>
      </c>
      <c r="AJ106" s="27">
        <v>0</v>
      </c>
      <c r="AK106" s="27">
        <v>0</v>
      </c>
      <c r="AL106" s="27">
        <v>0.33500000000000002</v>
      </c>
      <c r="AM106" s="25">
        <v>55</v>
      </c>
      <c r="AN106" s="25">
        <v>0</v>
      </c>
      <c r="AO106" s="25">
        <v>0</v>
      </c>
      <c r="AP106" s="25">
        <v>55</v>
      </c>
    </row>
    <row r="107" spans="1:42" s="4" customFormat="1" hidden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0</v>
      </c>
      <c r="G107" s="26">
        <v>0</v>
      </c>
      <c r="H107" s="26">
        <v>0</v>
      </c>
      <c r="I107" s="26">
        <v>0</v>
      </c>
      <c r="J107" s="26">
        <v>0</v>
      </c>
      <c r="K107" s="25">
        <v>0</v>
      </c>
      <c r="L107" s="25">
        <v>0</v>
      </c>
      <c r="M107" s="25">
        <v>0</v>
      </c>
      <c r="N107" s="25">
        <v>0</v>
      </c>
      <c r="O107" s="26">
        <v>0</v>
      </c>
      <c r="P107" s="26">
        <v>0</v>
      </c>
      <c r="Q107" s="26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0</v>
      </c>
      <c r="AB107" s="25">
        <v>0</v>
      </c>
      <c r="AC107" s="25">
        <v>0</v>
      </c>
      <c r="AD107" s="25">
        <v>0</v>
      </c>
      <c r="AE107" s="28"/>
      <c r="AF107" s="28"/>
      <c r="AG107" s="28"/>
      <c r="AH107" s="28"/>
      <c r="AI107" s="27">
        <v>0</v>
      </c>
      <c r="AJ107" s="27">
        <v>0</v>
      </c>
      <c r="AK107" s="27">
        <v>0</v>
      </c>
      <c r="AL107" s="27">
        <v>0</v>
      </c>
      <c r="AM107" s="25">
        <v>0</v>
      </c>
      <c r="AN107" s="25">
        <v>0</v>
      </c>
      <c r="AO107" s="25">
        <v>0</v>
      </c>
      <c r="AP107" s="25">
        <v>0</v>
      </c>
    </row>
    <row r="108" spans="1:42" s="4" customFormat="1" hidden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0</v>
      </c>
      <c r="G108" s="26">
        <v>0</v>
      </c>
      <c r="H108" s="26">
        <v>0</v>
      </c>
      <c r="I108" s="26">
        <v>0</v>
      </c>
      <c r="J108" s="26">
        <v>0</v>
      </c>
      <c r="K108" s="25">
        <v>0</v>
      </c>
      <c r="L108" s="25">
        <v>0</v>
      </c>
      <c r="M108" s="25">
        <v>0</v>
      </c>
      <c r="N108" s="25">
        <v>0</v>
      </c>
      <c r="O108" s="26">
        <v>0</v>
      </c>
      <c r="P108" s="26">
        <v>0</v>
      </c>
      <c r="Q108" s="26">
        <v>0</v>
      </c>
      <c r="R108" s="26">
        <v>0</v>
      </c>
      <c r="S108" s="27">
        <v>0</v>
      </c>
      <c r="T108" s="27">
        <v>0</v>
      </c>
      <c r="U108" s="27">
        <v>0</v>
      </c>
      <c r="V108" s="27">
        <v>0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0</v>
      </c>
      <c r="AB108" s="25">
        <v>0</v>
      </c>
      <c r="AC108" s="25">
        <v>0</v>
      </c>
      <c r="AD108" s="25">
        <v>0</v>
      </c>
      <c r="AE108" s="28"/>
      <c r="AF108" s="28"/>
      <c r="AG108" s="28"/>
      <c r="AH108" s="28"/>
      <c r="AI108" s="27">
        <v>0</v>
      </c>
      <c r="AJ108" s="27">
        <v>0</v>
      </c>
      <c r="AK108" s="27">
        <v>0</v>
      </c>
      <c r="AL108" s="27">
        <v>0</v>
      </c>
      <c r="AM108" s="25">
        <v>0</v>
      </c>
      <c r="AN108" s="25">
        <v>0</v>
      </c>
      <c r="AO108" s="25">
        <v>0</v>
      </c>
      <c r="AP108" s="25">
        <v>0</v>
      </c>
    </row>
    <row r="109" spans="1:42" s="4" customFormat="1" ht="56.25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4</v>
      </c>
      <c r="G109" s="26">
        <v>34.4</v>
      </c>
      <c r="H109" s="26">
        <v>0</v>
      </c>
      <c r="I109" s="26">
        <v>0</v>
      </c>
      <c r="J109" s="26">
        <v>34.4</v>
      </c>
      <c r="K109" s="25">
        <v>10</v>
      </c>
      <c r="L109" s="25">
        <v>0</v>
      </c>
      <c r="M109" s="25">
        <v>0</v>
      </c>
      <c r="N109" s="25">
        <v>10</v>
      </c>
      <c r="O109" s="26">
        <v>2.91</v>
      </c>
      <c r="P109" s="26">
        <v>0</v>
      </c>
      <c r="Q109" s="26">
        <v>0</v>
      </c>
      <c r="R109" s="26">
        <v>2.91</v>
      </c>
      <c r="S109" s="27">
        <v>2.8718941594062604</v>
      </c>
      <c r="T109" s="27">
        <v>0</v>
      </c>
      <c r="U109" s="27">
        <v>0</v>
      </c>
      <c r="V109" s="27">
        <v>2.8718941594062604</v>
      </c>
      <c r="W109" s="26">
        <v>30.99</v>
      </c>
      <c r="X109" s="26">
        <v>0</v>
      </c>
      <c r="Y109" s="26">
        <v>0</v>
      </c>
      <c r="Z109" s="26">
        <v>30.99</v>
      </c>
      <c r="AA109" s="25">
        <v>89</v>
      </c>
      <c r="AB109" s="25">
        <v>0</v>
      </c>
      <c r="AC109" s="25">
        <v>0</v>
      </c>
      <c r="AD109" s="25">
        <v>89</v>
      </c>
      <c r="AE109" s="28"/>
      <c r="AF109" s="28"/>
      <c r="AG109" s="28"/>
      <c r="AH109" s="28"/>
      <c r="AI109" s="27">
        <v>2.5030000000000001</v>
      </c>
      <c r="AJ109" s="27">
        <v>0</v>
      </c>
      <c r="AK109" s="27">
        <v>0</v>
      </c>
      <c r="AL109" s="27">
        <v>2.5030000000000001</v>
      </c>
      <c r="AM109" s="25">
        <v>78</v>
      </c>
      <c r="AN109" s="25">
        <v>0</v>
      </c>
      <c r="AO109" s="25">
        <v>0</v>
      </c>
      <c r="AP109" s="25">
        <v>78</v>
      </c>
    </row>
    <row r="110" spans="1:42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53</v>
      </c>
      <c r="G110" s="42">
        <v>425.02</v>
      </c>
      <c r="H110" s="42">
        <v>104.28</v>
      </c>
      <c r="I110" s="42">
        <v>0.6</v>
      </c>
      <c r="J110" s="42">
        <v>529.9</v>
      </c>
      <c r="K110" s="41">
        <v>15</v>
      </c>
      <c r="L110" s="41">
        <v>0</v>
      </c>
      <c r="M110" s="41">
        <v>0</v>
      </c>
      <c r="N110" s="41">
        <v>15</v>
      </c>
      <c r="O110" s="42">
        <v>0.35</v>
      </c>
      <c r="P110" s="42">
        <v>0</v>
      </c>
      <c r="Q110" s="42">
        <v>0</v>
      </c>
      <c r="R110" s="42">
        <v>0.3</v>
      </c>
      <c r="S110" s="43">
        <v>0.30130807397383852</v>
      </c>
      <c r="T110" s="43">
        <v>0</v>
      </c>
      <c r="U110" s="43">
        <v>0</v>
      </c>
      <c r="V110" s="43">
        <v>0.25918395853056664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167</v>
      </c>
      <c r="AB110" s="41">
        <v>0</v>
      </c>
      <c r="AC110" s="41">
        <v>0</v>
      </c>
      <c r="AD110" s="41">
        <v>167</v>
      </c>
      <c r="AE110" s="44" t="s">
        <v>829</v>
      </c>
      <c r="AF110" s="44" t="s">
        <v>31</v>
      </c>
      <c r="AG110" s="44" t="s">
        <v>31</v>
      </c>
      <c r="AH110" s="44" t="s">
        <v>830</v>
      </c>
      <c r="AI110" s="43">
        <v>0.30099999999999999</v>
      </c>
      <c r="AJ110" s="43">
        <v>0</v>
      </c>
      <c r="AK110" s="43">
        <v>0</v>
      </c>
      <c r="AL110" s="43">
        <v>0.30099999999999999</v>
      </c>
      <c r="AM110" s="41">
        <v>167</v>
      </c>
      <c r="AN110" s="41">
        <v>0</v>
      </c>
      <c r="AO110" s="41">
        <v>0</v>
      </c>
      <c r="AP110" s="41">
        <v>167</v>
      </c>
    </row>
    <row r="111" spans="1:42" s="29" customFormat="1" hidden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0</v>
      </c>
      <c r="G111" s="26">
        <v>0</v>
      </c>
      <c r="H111" s="26">
        <v>0</v>
      </c>
      <c r="I111" s="26">
        <v>0</v>
      </c>
      <c r="J111" s="26">
        <v>0</v>
      </c>
      <c r="K111" s="25">
        <v>0</v>
      </c>
      <c r="L111" s="25">
        <v>0</v>
      </c>
      <c r="M111" s="25">
        <v>0</v>
      </c>
      <c r="N111" s="25">
        <v>0</v>
      </c>
      <c r="O111" s="26">
        <v>0</v>
      </c>
      <c r="P111" s="26">
        <v>0</v>
      </c>
      <c r="Q111" s="26">
        <v>0</v>
      </c>
      <c r="R111" s="26">
        <v>0</v>
      </c>
      <c r="S111" s="54">
        <v>0</v>
      </c>
      <c r="T111" s="54">
        <v>0</v>
      </c>
      <c r="U111" s="54">
        <v>0</v>
      </c>
      <c r="V111" s="54">
        <v>0</v>
      </c>
      <c r="W111" s="26">
        <v>0</v>
      </c>
      <c r="X111" s="26">
        <v>0</v>
      </c>
      <c r="Y111" s="26">
        <v>0</v>
      </c>
      <c r="Z111" s="26">
        <v>0</v>
      </c>
      <c r="AA111" s="25">
        <v>0</v>
      </c>
      <c r="AB111" s="25">
        <v>0</v>
      </c>
      <c r="AC111" s="25">
        <v>0</v>
      </c>
      <c r="AD111" s="25">
        <v>0</v>
      </c>
      <c r="AE111" s="28"/>
      <c r="AF111" s="28"/>
      <c r="AG111" s="28"/>
      <c r="AH111" s="28"/>
      <c r="AI111" s="27">
        <v>0</v>
      </c>
      <c r="AJ111" s="27">
        <v>0</v>
      </c>
      <c r="AK111" s="27">
        <v>0</v>
      </c>
      <c r="AL111" s="27">
        <v>0</v>
      </c>
      <c r="AM111" s="25">
        <v>0</v>
      </c>
      <c r="AN111" s="25">
        <v>0</v>
      </c>
      <c r="AO111" s="25">
        <v>0</v>
      </c>
      <c r="AP111" s="25">
        <v>0</v>
      </c>
    </row>
    <row r="112" spans="1:42" s="4" customFormat="1" hidden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0</v>
      </c>
      <c r="G112" s="26">
        <v>0</v>
      </c>
      <c r="H112" s="26">
        <v>0</v>
      </c>
      <c r="I112" s="26">
        <v>0</v>
      </c>
      <c r="J112" s="26">
        <v>0</v>
      </c>
      <c r="K112" s="25">
        <v>0</v>
      </c>
      <c r="L112" s="25">
        <v>0</v>
      </c>
      <c r="M112" s="25">
        <v>0</v>
      </c>
      <c r="N112" s="25">
        <v>0</v>
      </c>
      <c r="O112" s="26">
        <v>0</v>
      </c>
      <c r="P112" s="26">
        <v>0</v>
      </c>
      <c r="Q112" s="26">
        <v>0</v>
      </c>
      <c r="R112" s="26">
        <v>0</v>
      </c>
      <c r="S112" s="54">
        <v>0</v>
      </c>
      <c r="T112" s="54">
        <v>0</v>
      </c>
      <c r="U112" s="54">
        <v>0</v>
      </c>
      <c r="V112" s="54">
        <v>0</v>
      </c>
      <c r="W112" s="26">
        <v>0</v>
      </c>
      <c r="X112" s="26">
        <v>0</v>
      </c>
      <c r="Y112" s="26">
        <v>0</v>
      </c>
      <c r="Z112" s="26">
        <v>0</v>
      </c>
      <c r="AA112" s="25">
        <v>0</v>
      </c>
      <c r="AB112" s="25">
        <v>0</v>
      </c>
      <c r="AC112" s="25">
        <v>0</v>
      </c>
      <c r="AD112" s="25">
        <v>0</v>
      </c>
      <c r="AE112" s="28"/>
      <c r="AF112" s="28"/>
      <c r="AG112" s="28"/>
      <c r="AH112" s="28"/>
      <c r="AI112" s="27">
        <v>0</v>
      </c>
      <c r="AJ112" s="27">
        <v>0</v>
      </c>
      <c r="AK112" s="27">
        <v>0</v>
      </c>
      <c r="AL112" s="27">
        <v>0</v>
      </c>
      <c r="AM112" s="25">
        <v>0</v>
      </c>
      <c r="AN112" s="25">
        <v>0</v>
      </c>
      <c r="AO112" s="25">
        <v>0</v>
      </c>
      <c r="AP112" s="25">
        <v>0</v>
      </c>
    </row>
    <row r="113" spans="1:42" s="4" customFormat="1" ht="37.5" hidden="1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0</v>
      </c>
      <c r="G113" s="26">
        <v>0</v>
      </c>
      <c r="H113" s="26">
        <v>0</v>
      </c>
      <c r="I113" s="26">
        <v>0</v>
      </c>
      <c r="J113" s="26">
        <v>0</v>
      </c>
      <c r="K113" s="25">
        <v>0</v>
      </c>
      <c r="L113" s="25">
        <v>0</v>
      </c>
      <c r="M113" s="25">
        <v>0</v>
      </c>
      <c r="N113" s="25">
        <v>0</v>
      </c>
      <c r="O113" s="26">
        <v>0</v>
      </c>
      <c r="P113" s="26">
        <v>0</v>
      </c>
      <c r="Q113" s="26">
        <v>0</v>
      </c>
      <c r="R113" s="26">
        <v>0</v>
      </c>
      <c r="S113" s="54">
        <v>0</v>
      </c>
      <c r="T113" s="54">
        <v>0</v>
      </c>
      <c r="U113" s="54">
        <v>0</v>
      </c>
      <c r="V113" s="54">
        <v>0</v>
      </c>
      <c r="W113" s="26">
        <v>0</v>
      </c>
      <c r="X113" s="26">
        <v>0</v>
      </c>
      <c r="Y113" s="26">
        <v>0</v>
      </c>
      <c r="Z113" s="26">
        <v>0</v>
      </c>
      <c r="AA113" s="25">
        <v>0</v>
      </c>
      <c r="AB113" s="25">
        <v>0</v>
      </c>
      <c r="AC113" s="25">
        <v>0</v>
      </c>
      <c r="AD113" s="25">
        <v>0</v>
      </c>
      <c r="AE113" s="28"/>
      <c r="AF113" s="28"/>
      <c r="AG113" s="28"/>
      <c r="AH113" s="28"/>
      <c r="AI113" s="27">
        <v>0</v>
      </c>
      <c r="AJ113" s="27">
        <v>0</v>
      </c>
      <c r="AK113" s="27">
        <v>0</v>
      </c>
      <c r="AL113" s="27">
        <v>0</v>
      </c>
      <c r="AM113" s="25">
        <v>0</v>
      </c>
      <c r="AN113" s="25">
        <v>0</v>
      </c>
      <c r="AO113" s="25">
        <v>0</v>
      </c>
      <c r="AP113" s="25">
        <v>0</v>
      </c>
    </row>
    <row r="114" spans="1:42" s="4" customFormat="1" ht="37.5" hidden="1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0</v>
      </c>
      <c r="X114" s="26">
        <v>0</v>
      </c>
      <c r="Y114" s="26">
        <v>0</v>
      </c>
      <c r="Z114" s="26">
        <v>0</v>
      </c>
      <c r="AA114" s="25">
        <v>0</v>
      </c>
      <c r="AB114" s="25">
        <v>0</v>
      </c>
      <c r="AC114" s="25">
        <v>0</v>
      </c>
      <c r="AD114" s="25">
        <v>0</v>
      </c>
      <c r="AE114" s="28"/>
      <c r="AF114" s="28"/>
      <c r="AG114" s="28"/>
      <c r="AH114" s="28"/>
      <c r="AI114" s="27">
        <v>0</v>
      </c>
      <c r="AJ114" s="27">
        <v>0</v>
      </c>
      <c r="AK114" s="27">
        <v>0</v>
      </c>
      <c r="AL114" s="27">
        <v>0</v>
      </c>
      <c r="AM114" s="25">
        <v>0</v>
      </c>
      <c r="AN114" s="25">
        <v>0</v>
      </c>
      <c r="AO114" s="25">
        <v>0</v>
      </c>
      <c r="AP114" s="25">
        <v>0</v>
      </c>
    </row>
    <row r="115" spans="1:42" s="4" customFormat="1" ht="56.25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4</v>
      </c>
      <c r="G115" s="26">
        <v>44.6</v>
      </c>
      <c r="H115" s="26">
        <v>0</v>
      </c>
      <c r="I115" s="26">
        <v>0</v>
      </c>
      <c r="J115" s="26">
        <v>44.6</v>
      </c>
      <c r="K115" s="25">
        <v>4</v>
      </c>
      <c r="L115" s="25">
        <v>0</v>
      </c>
      <c r="M115" s="25">
        <v>0</v>
      </c>
      <c r="N115" s="25">
        <v>4</v>
      </c>
      <c r="O115" s="26">
        <v>0.9</v>
      </c>
      <c r="P115" s="26">
        <v>0</v>
      </c>
      <c r="Q115" s="26">
        <v>0</v>
      </c>
      <c r="R115" s="26">
        <v>0.9</v>
      </c>
      <c r="S115" s="27">
        <v>0.81179235206152522</v>
      </c>
      <c r="T115" s="27">
        <v>0</v>
      </c>
      <c r="U115" s="27">
        <v>0</v>
      </c>
      <c r="V115" s="27">
        <v>0.81179235206152522</v>
      </c>
      <c r="W115" s="26">
        <v>140.43</v>
      </c>
      <c r="X115" s="26">
        <v>0</v>
      </c>
      <c r="Y115" s="26">
        <v>0</v>
      </c>
      <c r="Z115" s="26">
        <v>140.43</v>
      </c>
      <c r="AA115" s="25">
        <v>114</v>
      </c>
      <c r="AB115" s="25">
        <v>0</v>
      </c>
      <c r="AC115" s="25">
        <v>0</v>
      </c>
      <c r="AD115" s="25">
        <v>114</v>
      </c>
      <c r="AE115" s="28"/>
      <c r="AF115" s="28"/>
      <c r="AG115" s="28"/>
      <c r="AH115" s="28"/>
      <c r="AI115" s="27">
        <v>0.77400000000000002</v>
      </c>
      <c r="AJ115" s="27">
        <v>0</v>
      </c>
      <c r="AK115" s="27">
        <v>0</v>
      </c>
      <c r="AL115" s="27">
        <v>0.77400000000000002</v>
      </c>
      <c r="AM115" s="25">
        <v>109</v>
      </c>
      <c r="AN115" s="25">
        <v>0</v>
      </c>
      <c r="AO115" s="25">
        <v>0</v>
      </c>
      <c r="AP115" s="25">
        <v>109</v>
      </c>
    </row>
    <row r="116" spans="1:42" s="4" customFormat="1" ht="37.5" hidden="1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0</v>
      </c>
      <c r="G116" s="26">
        <v>0</v>
      </c>
      <c r="H116" s="26">
        <v>0</v>
      </c>
      <c r="I116" s="26">
        <v>0</v>
      </c>
      <c r="J116" s="26">
        <v>0</v>
      </c>
      <c r="K116" s="25">
        <v>0</v>
      </c>
      <c r="L116" s="25">
        <v>0</v>
      </c>
      <c r="M116" s="25">
        <v>0</v>
      </c>
      <c r="N116" s="25">
        <v>0</v>
      </c>
      <c r="O116" s="26">
        <v>0</v>
      </c>
      <c r="P116" s="26">
        <v>0</v>
      </c>
      <c r="Q116" s="26">
        <v>0</v>
      </c>
      <c r="R116" s="26">
        <v>0</v>
      </c>
      <c r="S116" s="27">
        <v>0</v>
      </c>
      <c r="T116" s="27">
        <v>0</v>
      </c>
      <c r="U116" s="27">
        <v>0</v>
      </c>
      <c r="V116" s="27">
        <v>0</v>
      </c>
      <c r="W116" s="26">
        <v>0</v>
      </c>
      <c r="X116" s="26">
        <v>0</v>
      </c>
      <c r="Y116" s="26">
        <v>0</v>
      </c>
      <c r="Z116" s="26">
        <v>0</v>
      </c>
      <c r="AA116" s="25">
        <v>0</v>
      </c>
      <c r="AB116" s="25">
        <v>0</v>
      </c>
      <c r="AC116" s="25">
        <v>0</v>
      </c>
      <c r="AD116" s="25">
        <v>0</v>
      </c>
      <c r="AE116" s="28"/>
      <c r="AF116" s="28"/>
      <c r="AG116" s="28"/>
      <c r="AH116" s="28"/>
      <c r="AI116" s="27">
        <v>0</v>
      </c>
      <c r="AJ116" s="27">
        <v>0</v>
      </c>
      <c r="AK116" s="27">
        <v>0</v>
      </c>
      <c r="AL116" s="27">
        <v>0</v>
      </c>
      <c r="AM116" s="25">
        <v>0</v>
      </c>
      <c r="AN116" s="25">
        <v>0</v>
      </c>
      <c r="AO116" s="25">
        <v>0</v>
      </c>
      <c r="AP116" s="25">
        <v>0</v>
      </c>
    </row>
    <row r="117" spans="1:42" s="4" customFormat="1" hidden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0</v>
      </c>
      <c r="G117" s="26">
        <v>0</v>
      </c>
      <c r="H117" s="26">
        <v>0</v>
      </c>
      <c r="I117" s="26">
        <v>0</v>
      </c>
      <c r="J117" s="26">
        <v>0</v>
      </c>
      <c r="K117" s="25">
        <v>0</v>
      </c>
      <c r="L117" s="25">
        <v>0</v>
      </c>
      <c r="M117" s="25">
        <v>0</v>
      </c>
      <c r="N117" s="25">
        <v>0</v>
      </c>
      <c r="O117" s="26">
        <v>0</v>
      </c>
      <c r="P117" s="26">
        <v>0</v>
      </c>
      <c r="Q117" s="26">
        <v>0</v>
      </c>
      <c r="R117" s="26">
        <v>0</v>
      </c>
      <c r="S117" s="27">
        <v>0</v>
      </c>
      <c r="T117" s="27">
        <v>0</v>
      </c>
      <c r="U117" s="27">
        <v>0</v>
      </c>
      <c r="V117" s="27">
        <v>0</v>
      </c>
      <c r="W117" s="26">
        <v>0</v>
      </c>
      <c r="X117" s="26">
        <v>0</v>
      </c>
      <c r="Y117" s="26">
        <v>0</v>
      </c>
      <c r="Z117" s="26">
        <v>0</v>
      </c>
      <c r="AA117" s="25">
        <v>0</v>
      </c>
      <c r="AB117" s="25">
        <v>0</v>
      </c>
      <c r="AC117" s="25">
        <v>0</v>
      </c>
      <c r="AD117" s="25">
        <v>0</v>
      </c>
      <c r="AE117" s="28"/>
      <c r="AF117" s="28"/>
      <c r="AG117" s="28"/>
      <c r="AH117" s="28"/>
      <c r="AI117" s="27">
        <v>0</v>
      </c>
      <c r="AJ117" s="27">
        <v>0</v>
      </c>
      <c r="AK117" s="27">
        <v>0</v>
      </c>
      <c r="AL117" s="27">
        <v>0</v>
      </c>
      <c r="AM117" s="25">
        <v>0</v>
      </c>
      <c r="AN117" s="25">
        <v>0</v>
      </c>
      <c r="AO117" s="25">
        <v>0</v>
      </c>
      <c r="AP117" s="25">
        <v>0</v>
      </c>
    </row>
    <row r="118" spans="1:42" s="4" customFormat="1" ht="37.5" hidden="1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0</v>
      </c>
      <c r="G118" s="26">
        <v>0</v>
      </c>
      <c r="H118" s="26">
        <v>0</v>
      </c>
      <c r="I118" s="26">
        <v>0</v>
      </c>
      <c r="J118" s="26">
        <v>0</v>
      </c>
      <c r="K118" s="25">
        <v>0</v>
      </c>
      <c r="L118" s="25">
        <v>0</v>
      </c>
      <c r="M118" s="25">
        <v>0</v>
      </c>
      <c r="N118" s="25">
        <v>0</v>
      </c>
      <c r="O118" s="26">
        <v>0</v>
      </c>
      <c r="P118" s="26">
        <v>0</v>
      </c>
      <c r="Q118" s="26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6">
        <v>473.84</v>
      </c>
      <c r="X118" s="26">
        <v>0</v>
      </c>
      <c r="Y118" s="26">
        <v>0</v>
      </c>
      <c r="Z118" s="26">
        <v>473.84</v>
      </c>
      <c r="AA118" s="25">
        <v>0</v>
      </c>
      <c r="AB118" s="25">
        <v>0</v>
      </c>
      <c r="AC118" s="25">
        <v>0</v>
      </c>
      <c r="AD118" s="25">
        <v>0</v>
      </c>
      <c r="AE118" s="28"/>
      <c r="AF118" s="28"/>
      <c r="AG118" s="28"/>
      <c r="AH118" s="28"/>
      <c r="AI118" s="27">
        <v>0</v>
      </c>
      <c r="AJ118" s="27">
        <v>0</v>
      </c>
      <c r="AK118" s="27">
        <v>0</v>
      </c>
      <c r="AL118" s="27">
        <v>0</v>
      </c>
      <c r="AM118" s="25">
        <v>0</v>
      </c>
      <c r="AN118" s="25">
        <v>0</v>
      </c>
      <c r="AO118" s="25">
        <v>0</v>
      </c>
      <c r="AP118" s="25">
        <v>0</v>
      </c>
    </row>
    <row r="119" spans="1:42" s="29" customFormat="1" ht="37.5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3</v>
      </c>
      <c r="G119" s="26">
        <v>30.81</v>
      </c>
      <c r="H119" s="26">
        <v>0</v>
      </c>
      <c r="I119" s="26">
        <v>1.1000000000000001</v>
      </c>
      <c r="J119" s="26">
        <v>31.91</v>
      </c>
      <c r="K119" s="25">
        <v>9</v>
      </c>
      <c r="L119" s="25">
        <v>0</v>
      </c>
      <c r="M119" s="25">
        <v>0</v>
      </c>
      <c r="N119" s="25">
        <v>9</v>
      </c>
      <c r="O119" s="26">
        <v>2.92</v>
      </c>
      <c r="P119" s="26">
        <v>0</v>
      </c>
      <c r="Q119" s="26">
        <v>0</v>
      </c>
      <c r="R119" s="26">
        <v>2.88</v>
      </c>
      <c r="S119" s="27">
        <v>2.6475455046883618</v>
      </c>
      <c r="T119" s="27">
        <v>0</v>
      </c>
      <c r="U119" s="27">
        <v>0</v>
      </c>
      <c r="V119" s="27">
        <v>2.6136673019330252</v>
      </c>
      <c r="W119" s="26">
        <v>72.52</v>
      </c>
      <c r="X119" s="26">
        <v>0</v>
      </c>
      <c r="Y119" s="26">
        <v>0.94</v>
      </c>
      <c r="Z119" s="26">
        <v>73.459999999999994</v>
      </c>
      <c r="AA119" s="25">
        <v>192</v>
      </c>
      <c r="AB119" s="25">
        <v>0</v>
      </c>
      <c r="AC119" s="25">
        <v>0</v>
      </c>
      <c r="AD119" s="25">
        <v>192</v>
      </c>
      <c r="AE119" s="28"/>
      <c r="AF119" s="28"/>
      <c r="AG119" s="28"/>
      <c r="AH119" s="28"/>
      <c r="AI119" s="27">
        <v>2.5110000000000001</v>
      </c>
      <c r="AJ119" s="27">
        <v>0</v>
      </c>
      <c r="AK119" s="27">
        <v>0</v>
      </c>
      <c r="AL119" s="27">
        <v>2.5110000000000001</v>
      </c>
      <c r="AM119" s="25">
        <v>182</v>
      </c>
      <c r="AN119" s="25">
        <v>0</v>
      </c>
      <c r="AO119" s="25">
        <v>0</v>
      </c>
      <c r="AP119" s="25">
        <v>182</v>
      </c>
    </row>
    <row r="120" spans="1:42" s="30" customFormat="1" ht="37.5" hidden="1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0</v>
      </c>
      <c r="G120" s="26">
        <v>0</v>
      </c>
      <c r="H120" s="26">
        <v>0</v>
      </c>
      <c r="I120" s="26">
        <v>0</v>
      </c>
      <c r="J120" s="26">
        <v>0</v>
      </c>
      <c r="K120" s="25">
        <v>0</v>
      </c>
      <c r="L120" s="25">
        <v>0</v>
      </c>
      <c r="M120" s="25">
        <v>0</v>
      </c>
      <c r="N120" s="25">
        <v>0</v>
      </c>
      <c r="O120" s="26">
        <v>0</v>
      </c>
      <c r="P120" s="26">
        <v>0</v>
      </c>
      <c r="Q120" s="26">
        <v>0</v>
      </c>
      <c r="R120" s="26">
        <v>0</v>
      </c>
      <c r="S120" s="27">
        <v>0</v>
      </c>
      <c r="T120" s="27">
        <v>0</v>
      </c>
      <c r="U120" s="27">
        <v>0</v>
      </c>
      <c r="V120" s="27">
        <v>0</v>
      </c>
      <c r="W120" s="26">
        <v>491.79</v>
      </c>
      <c r="X120" s="26">
        <v>0</v>
      </c>
      <c r="Y120" s="26">
        <v>0</v>
      </c>
      <c r="Z120" s="26">
        <v>491.79</v>
      </c>
      <c r="AA120" s="25">
        <v>0</v>
      </c>
      <c r="AB120" s="25">
        <v>0</v>
      </c>
      <c r="AC120" s="25">
        <v>0</v>
      </c>
      <c r="AD120" s="25">
        <v>0</v>
      </c>
      <c r="AE120" s="28"/>
      <c r="AF120" s="28"/>
      <c r="AG120" s="28"/>
      <c r="AH120" s="28"/>
      <c r="AI120" s="27">
        <v>0</v>
      </c>
      <c r="AJ120" s="27">
        <v>0</v>
      </c>
      <c r="AK120" s="27">
        <v>0</v>
      </c>
      <c r="AL120" s="27">
        <v>0</v>
      </c>
      <c r="AM120" s="25">
        <v>0</v>
      </c>
      <c r="AN120" s="25">
        <v>0</v>
      </c>
      <c r="AO120" s="25">
        <v>0</v>
      </c>
      <c r="AP120" s="25">
        <v>0</v>
      </c>
    </row>
    <row r="121" spans="1:42" s="30" customFormat="1" ht="56.25" hidden="1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0</v>
      </c>
      <c r="G121" s="26">
        <v>0</v>
      </c>
      <c r="H121" s="26">
        <v>0</v>
      </c>
      <c r="I121" s="26">
        <v>0</v>
      </c>
      <c r="J121" s="26">
        <v>0</v>
      </c>
      <c r="K121" s="25">
        <v>0</v>
      </c>
      <c r="L121" s="25">
        <v>0</v>
      </c>
      <c r="M121" s="25">
        <v>0</v>
      </c>
      <c r="N121" s="25">
        <v>0</v>
      </c>
      <c r="O121" s="26">
        <v>0</v>
      </c>
      <c r="P121" s="26">
        <v>0</v>
      </c>
      <c r="Q121" s="26">
        <v>0</v>
      </c>
      <c r="R121" s="26">
        <v>0</v>
      </c>
      <c r="S121" s="54">
        <v>0</v>
      </c>
      <c r="T121" s="54">
        <v>0</v>
      </c>
      <c r="U121" s="54">
        <v>0</v>
      </c>
      <c r="V121" s="54">
        <v>0</v>
      </c>
      <c r="W121" s="26">
        <v>0</v>
      </c>
      <c r="X121" s="26">
        <v>0</v>
      </c>
      <c r="Y121" s="26">
        <v>0</v>
      </c>
      <c r="Z121" s="26">
        <v>0</v>
      </c>
      <c r="AA121" s="25">
        <v>0</v>
      </c>
      <c r="AB121" s="25">
        <v>0</v>
      </c>
      <c r="AC121" s="25">
        <v>0</v>
      </c>
      <c r="AD121" s="25">
        <v>0</v>
      </c>
      <c r="AE121" s="28"/>
      <c r="AF121" s="28"/>
      <c r="AG121" s="28"/>
      <c r="AH121" s="28"/>
      <c r="AI121" s="27">
        <v>0</v>
      </c>
      <c r="AJ121" s="27">
        <v>0</v>
      </c>
      <c r="AK121" s="27">
        <v>0</v>
      </c>
      <c r="AL121" s="27">
        <v>0</v>
      </c>
      <c r="AM121" s="25">
        <v>0</v>
      </c>
      <c r="AN121" s="25">
        <v>0</v>
      </c>
      <c r="AO121" s="25">
        <v>0</v>
      </c>
      <c r="AP121" s="25">
        <v>0</v>
      </c>
    </row>
    <row r="122" spans="1:42" s="4" customFormat="1" ht="56.25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13</v>
      </c>
      <c r="G122" s="26">
        <v>117.6</v>
      </c>
      <c r="H122" s="26">
        <v>0</v>
      </c>
      <c r="I122" s="26">
        <v>0</v>
      </c>
      <c r="J122" s="26">
        <v>117.6</v>
      </c>
      <c r="K122" s="25">
        <v>22</v>
      </c>
      <c r="L122" s="25">
        <v>0</v>
      </c>
      <c r="M122" s="25">
        <v>0</v>
      </c>
      <c r="N122" s="25">
        <v>22</v>
      </c>
      <c r="O122" s="26">
        <v>1.87</v>
      </c>
      <c r="P122" s="26">
        <v>0</v>
      </c>
      <c r="Q122" s="26">
        <v>0</v>
      </c>
      <c r="R122" s="26">
        <v>1.87</v>
      </c>
      <c r="S122" s="54">
        <v>1.6916675791087266</v>
      </c>
      <c r="T122" s="54">
        <v>0</v>
      </c>
      <c r="U122" s="54">
        <v>0</v>
      </c>
      <c r="V122" s="54">
        <v>1.6916675791087266</v>
      </c>
      <c r="W122" s="26">
        <v>547.98</v>
      </c>
      <c r="X122" s="26">
        <v>0</v>
      </c>
      <c r="Y122" s="26">
        <v>0</v>
      </c>
      <c r="Z122" s="26">
        <v>547.98</v>
      </c>
      <c r="AA122" s="25">
        <v>927</v>
      </c>
      <c r="AB122" s="25">
        <v>0</v>
      </c>
      <c r="AC122" s="25">
        <v>0</v>
      </c>
      <c r="AD122" s="25">
        <v>927</v>
      </c>
      <c r="AE122" s="28"/>
      <c r="AF122" s="28"/>
      <c r="AG122" s="28"/>
      <c r="AH122" s="28"/>
      <c r="AI122" s="27">
        <v>1.6080000000000001</v>
      </c>
      <c r="AJ122" s="27">
        <v>0</v>
      </c>
      <c r="AK122" s="27">
        <v>0</v>
      </c>
      <c r="AL122" s="27">
        <v>1.6080000000000001</v>
      </c>
      <c r="AM122" s="25">
        <v>881</v>
      </c>
      <c r="AN122" s="25">
        <v>0</v>
      </c>
      <c r="AO122" s="25">
        <v>0</v>
      </c>
      <c r="AP122" s="25">
        <v>881</v>
      </c>
    </row>
    <row r="123" spans="1:42" s="29" customFormat="1" ht="56.25" hidden="1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0</v>
      </c>
      <c r="G123" s="26">
        <v>0</v>
      </c>
      <c r="H123" s="26">
        <v>0</v>
      </c>
      <c r="I123" s="26">
        <v>0</v>
      </c>
      <c r="J123" s="26">
        <v>0</v>
      </c>
      <c r="K123" s="25">
        <v>0</v>
      </c>
      <c r="L123" s="25">
        <v>0</v>
      </c>
      <c r="M123" s="25">
        <v>0</v>
      </c>
      <c r="N123" s="25">
        <v>0</v>
      </c>
      <c r="O123" s="26">
        <v>0</v>
      </c>
      <c r="P123" s="26">
        <v>0</v>
      </c>
      <c r="Q123" s="26">
        <v>0</v>
      </c>
      <c r="R123" s="26">
        <v>0</v>
      </c>
      <c r="S123" s="54">
        <v>0</v>
      </c>
      <c r="T123" s="54">
        <v>0</v>
      </c>
      <c r="U123" s="54">
        <v>0</v>
      </c>
      <c r="V123" s="54">
        <v>0</v>
      </c>
      <c r="W123" s="26">
        <v>492.9</v>
      </c>
      <c r="X123" s="26">
        <v>0</v>
      </c>
      <c r="Y123" s="26">
        <v>0</v>
      </c>
      <c r="Z123" s="26">
        <v>492.9</v>
      </c>
      <c r="AA123" s="25">
        <v>0</v>
      </c>
      <c r="AB123" s="25">
        <v>0</v>
      </c>
      <c r="AC123" s="25">
        <v>0</v>
      </c>
      <c r="AD123" s="25">
        <v>0</v>
      </c>
      <c r="AE123" s="28"/>
      <c r="AF123" s="28"/>
      <c r="AG123" s="28"/>
      <c r="AH123" s="28"/>
      <c r="AI123" s="27">
        <v>0</v>
      </c>
      <c r="AJ123" s="27">
        <v>0</v>
      </c>
      <c r="AK123" s="27">
        <v>0</v>
      </c>
      <c r="AL123" s="27">
        <v>0</v>
      </c>
      <c r="AM123" s="25">
        <v>0</v>
      </c>
      <c r="AN123" s="25">
        <v>0</v>
      </c>
      <c r="AO123" s="25">
        <v>0</v>
      </c>
      <c r="AP123" s="25">
        <v>0</v>
      </c>
    </row>
    <row r="124" spans="1:42" s="9" customFormat="1" ht="37.5" hidden="1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0</v>
      </c>
      <c r="G124" s="26">
        <v>0</v>
      </c>
      <c r="H124" s="26">
        <v>0</v>
      </c>
      <c r="I124" s="26">
        <v>0</v>
      </c>
      <c r="J124" s="26">
        <v>0</v>
      </c>
      <c r="K124" s="25">
        <v>0</v>
      </c>
      <c r="L124" s="25">
        <v>0</v>
      </c>
      <c r="M124" s="25">
        <v>0</v>
      </c>
      <c r="N124" s="25">
        <v>0</v>
      </c>
      <c r="O124" s="26">
        <v>0</v>
      </c>
      <c r="P124" s="26">
        <v>0</v>
      </c>
      <c r="Q124" s="26">
        <v>0</v>
      </c>
      <c r="R124" s="26">
        <v>0</v>
      </c>
      <c r="S124" s="54">
        <v>0</v>
      </c>
      <c r="T124" s="54">
        <v>0</v>
      </c>
      <c r="U124" s="54">
        <v>0</v>
      </c>
      <c r="V124" s="54">
        <v>0</v>
      </c>
      <c r="W124" s="26">
        <v>0</v>
      </c>
      <c r="X124" s="26">
        <v>0</v>
      </c>
      <c r="Y124" s="26">
        <v>0</v>
      </c>
      <c r="Z124" s="26">
        <v>0</v>
      </c>
      <c r="AA124" s="25">
        <v>0</v>
      </c>
      <c r="AB124" s="25">
        <v>0</v>
      </c>
      <c r="AC124" s="25">
        <v>0</v>
      </c>
      <c r="AD124" s="25">
        <v>0</v>
      </c>
      <c r="AE124" s="28"/>
      <c r="AF124" s="28"/>
      <c r="AG124" s="28"/>
      <c r="AH124" s="28"/>
      <c r="AI124" s="27">
        <v>0</v>
      </c>
      <c r="AJ124" s="27">
        <v>0</v>
      </c>
      <c r="AK124" s="27">
        <v>0</v>
      </c>
      <c r="AL124" s="27">
        <v>0</v>
      </c>
      <c r="AM124" s="25">
        <v>0</v>
      </c>
      <c r="AN124" s="25">
        <v>0</v>
      </c>
      <c r="AO124" s="25">
        <v>0</v>
      </c>
      <c r="AP124" s="25">
        <v>0</v>
      </c>
    </row>
    <row r="125" spans="1:42" s="4" customFormat="1" ht="37.5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2</v>
      </c>
      <c r="G125" s="26">
        <v>27.26</v>
      </c>
      <c r="H125" s="26">
        <v>0.22</v>
      </c>
      <c r="I125" s="26">
        <v>0.66</v>
      </c>
      <c r="J125" s="26">
        <v>28.14</v>
      </c>
      <c r="K125" s="25">
        <v>3</v>
      </c>
      <c r="L125" s="25">
        <v>0</v>
      </c>
      <c r="M125" s="25">
        <v>0</v>
      </c>
      <c r="N125" s="25">
        <v>3</v>
      </c>
      <c r="O125" s="26">
        <v>1.1000000000000001</v>
      </c>
      <c r="P125" s="26">
        <v>0</v>
      </c>
      <c r="Q125" s="26">
        <v>0</v>
      </c>
      <c r="R125" s="26">
        <v>1.0900000000000001</v>
      </c>
      <c r="S125" s="54">
        <v>0.99478226946896187</v>
      </c>
      <c r="T125" s="54">
        <v>0</v>
      </c>
      <c r="U125" s="54">
        <v>0</v>
      </c>
      <c r="V125" s="54">
        <v>0.98299041102491203</v>
      </c>
      <c r="W125" s="26">
        <v>205.07</v>
      </c>
      <c r="X125" s="26">
        <v>1.1599999999999999</v>
      </c>
      <c r="Y125" s="26">
        <v>1.3</v>
      </c>
      <c r="Z125" s="26">
        <v>207.53</v>
      </c>
      <c r="AA125" s="25">
        <v>204</v>
      </c>
      <c r="AB125" s="25">
        <v>0</v>
      </c>
      <c r="AC125" s="25">
        <v>0</v>
      </c>
      <c r="AD125" s="25">
        <v>204</v>
      </c>
      <c r="AE125" s="28"/>
      <c r="AF125" s="28"/>
      <c r="AG125" s="28"/>
      <c r="AH125" s="28"/>
      <c r="AI125" s="27">
        <v>0.94599999999999995</v>
      </c>
      <c r="AJ125" s="27">
        <v>0</v>
      </c>
      <c r="AK125" s="27">
        <v>0</v>
      </c>
      <c r="AL125" s="27">
        <v>0.94599999999999995</v>
      </c>
      <c r="AM125" s="25">
        <v>194</v>
      </c>
      <c r="AN125" s="25">
        <v>0</v>
      </c>
      <c r="AO125" s="25">
        <v>0</v>
      </c>
      <c r="AP125" s="25">
        <v>194</v>
      </c>
    </row>
    <row r="126" spans="1:42" s="4" customFormat="1" ht="37.5" hidden="1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0</v>
      </c>
      <c r="G126" s="26">
        <v>0</v>
      </c>
      <c r="H126" s="26">
        <v>0</v>
      </c>
      <c r="I126" s="26">
        <v>0</v>
      </c>
      <c r="J126" s="26">
        <v>0</v>
      </c>
      <c r="K126" s="25">
        <v>0</v>
      </c>
      <c r="L126" s="25">
        <v>0</v>
      </c>
      <c r="M126" s="25">
        <v>0</v>
      </c>
      <c r="N126" s="25">
        <v>0</v>
      </c>
      <c r="O126" s="26">
        <v>0</v>
      </c>
      <c r="P126" s="26">
        <v>0</v>
      </c>
      <c r="Q126" s="26">
        <v>0</v>
      </c>
      <c r="R126" s="26">
        <v>0</v>
      </c>
      <c r="S126" s="54">
        <v>0</v>
      </c>
      <c r="T126" s="54">
        <v>0</v>
      </c>
      <c r="U126" s="54">
        <v>0</v>
      </c>
      <c r="V126" s="54">
        <v>0</v>
      </c>
      <c r="W126" s="26">
        <v>282.19</v>
      </c>
      <c r="X126" s="26">
        <v>0.55000000000000004</v>
      </c>
      <c r="Y126" s="26">
        <v>8.64</v>
      </c>
      <c r="Z126" s="26">
        <v>291.38</v>
      </c>
      <c r="AA126" s="25">
        <v>0</v>
      </c>
      <c r="AB126" s="25">
        <v>0</v>
      </c>
      <c r="AC126" s="25">
        <v>0</v>
      </c>
      <c r="AD126" s="25">
        <v>0</v>
      </c>
      <c r="AE126" s="28"/>
      <c r="AF126" s="28"/>
      <c r="AG126" s="28"/>
      <c r="AH126" s="28"/>
      <c r="AI126" s="27">
        <v>0</v>
      </c>
      <c r="AJ126" s="27">
        <v>0</v>
      </c>
      <c r="AK126" s="27">
        <v>0</v>
      </c>
      <c r="AL126" s="27">
        <v>0</v>
      </c>
      <c r="AM126" s="25">
        <v>0</v>
      </c>
      <c r="AN126" s="25">
        <v>0</v>
      </c>
      <c r="AO126" s="25">
        <v>0</v>
      </c>
      <c r="AP126" s="25">
        <v>0</v>
      </c>
    </row>
    <row r="127" spans="1:42" s="29" customFormat="1" ht="37.5" hidden="1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0</v>
      </c>
      <c r="G127" s="26">
        <v>0</v>
      </c>
      <c r="H127" s="26">
        <v>0</v>
      </c>
      <c r="I127" s="26">
        <v>0</v>
      </c>
      <c r="J127" s="26">
        <v>0</v>
      </c>
      <c r="K127" s="25">
        <v>0</v>
      </c>
      <c r="L127" s="25">
        <v>0</v>
      </c>
      <c r="M127" s="25">
        <v>0</v>
      </c>
      <c r="N127" s="25">
        <v>0</v>
      </c>
      <c r="O127" s="26">
        <v>0</v>
      </c>
      <c r="P127" s="26">
        <v>0</v>
      </c>
      <c r="Q127" s="26">
        <v>0</v>
      </c>
      <c r="R127" s="26">
        <v>0</v>
      </c>
      <c r="S127" s="27">
        <v>0</v>
      </c>
      <c r="T127" s="27">
        <v>0</v>
      </c>
      <c r="U127" s="27">
        <v>0</v>
      </c>
      <c r="V127" s="27">
        <v>0</v>
      </c>
      <c r="W127" s="26">
        <v>481.76</v>
      </c>
      <c r="X127" s="26">
        <v>0</v>
      </c>
      <c r="Y127" s="26">
        <v>0</v>
      </c>
      <c r="Z127" s="26">
        <v>481.76</v>
      </c>
      <c r="AA127" s="25">
        <v>0</v>
      </c>
      <c r="AB127" s="25">
        <v>0</v>
      </c>
      <c r="AC127" s="25">
        <v>0</v>
      </c>
      <c r="AD127" s="25">
        <v>0</v>
      </c>
      <c r="AE127" s="28"/>
      <c r="AF127" s="28"/>
      <c r="AG127" s="28"/>
      <c r="AH127" s="28"/>
      <c r="AI127" s="27">
        <v>0</v>
      </c>
      <c r="AJ127" s="27">
        <v>0</v>
      </c>
      <c r="AK127" s="27">
        <v>0</v>
      </c>
      <c r="AL127" s="27">
        <v>0</v>
      </c>
      <c r="AM127" s="25">
        <v>0</v>
      </c>
      <c r="AN127" s="25">
        <v>0</v>
      </c>
      <c r="AO127" s="25">
        <v>0</v>
      </c>
      <c r="AP127" s="25">
        <v>0</v>
      </c>
    </row>
    <row r="128" spans="1:42" s="9" customFormat="1" ht="37.5" hidden="1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0</v>
      </c>
      <c r="G128" s="26">
        <v>0</v>
      </c>
      <c r="H128" s="26">
        <v>0</v>
      </c>
      <c r="I128" s="26">
        <v>0</v>
      </c>
      <c r="J128" s="26">
        <v>0</v>
      </c>
      <c r="K128" s="25">
        <v>0</v>
      </c>
      <c r="L128" s="25">
        <v>0</v>
      </c>
      <c r="M128" s="25">
        <v>0</v>
      </c>
      <c r="N128" s="25">
        <v>0</v>
      </c>
      <c r="O128" s="26">
        <v>0</v>
      </c>
      <c r="P128" s="26">
        <v>0</v>
      </c>
      <c r="Q128" s="26">
        <v>0</v>
      </c>
      <c r="R128" s="26">
        <v>0</v>
      </c>
      <c r="S128" s="27">
        <v>0</v>
      </c>
      <c r="T128" s="27">
        <v>0</v>
      </c>
      <c r="U128" s="27">
        <v>0</v>
      </c>
      <c r="V128" s="27">
        <v>0</v>
      </c>
      <c r="W128" s="26">
        <v>499.17</v>
      </c>
      <c r="X128" s="26">
        <v>0</v>
      </c>
      <c r="Y128" s="26">
        <v>0</v>
      </c>
      <c r="Z128" s="26">
        <v>499.17</v>
      </c>
      <c r="AA128" s="25">
        <v>0</v>
      </c>
      <c r="AB128" s="25">
        <v>0</v>
      </c>
      <c r="AC128" s="25">
        <v>0</v>
      </c>
      <c r="AD128" s="25">
        <v>0</v>
      </c>
      <c r="AE128" s="28"/>
      <c r="AF128" s="28"/>
      <c r="AG128" s="28"/>
      <c r="AH128" s="28"/>
      <c r="AI128" s="27">
        <v>0</v>
      </c>
      <c r="AJ128" s="27">
        <v>0</v>
      </c>
      <c r="AK128" s="27">
        <v>0</v>
      </c>
      <c r="AL128" s="27">
        <v>0</v>
      </c>
      <c r="AM128" s="25">
        <v>0</v>
      </c>
      <c r="AN128" s="25">
        <v>0</v>
      </c>
      <c r="AO128" s="25">
        <v>0</v>
      </c>
      <c r="AP128" s="25">
        <v>0</v>
      </c>
    </row>
    <row r="129" spans="1:42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22</v>
      </c>
      <c r="G129" s="42">
        <v>220.27</v>
      </c>
      <c r="H129" s="42">
        <v>0.22</v>
      </c>
      <c r="I129" s="42">
        <v>1.76</v>
      </c>
      <c r="J129" s="42">
        <v>222.25</v>
      </c>
      <c r="K129" s="41">
        <v>38</v>
      </c>
      <c r="L129" s="41">
        <v>0</v>
      </c>
      <c r="M129" s="41">
        <v>0</v>
      </c>
      <c r="N129" s="41">
        <v>38</v>
      </c>
      <c r="O129" s="42">
        <v>1.73</v>
      </c>
      <c r="P129" s="42">
        <v>0</v>
      </c>
      <c r="Q129" s="42">
        <v>0</v>
      </c>
      <c r="R129" s="42">
        <v>1.72</v>
      </c>
      <c r="S129" s="57">
        <v>1.4875776397515528</v>
      </c>
      <c r="T129" s="57">
        <v>0</v>
      </c>
      <c r="U129" s="57">
        <v>0</v>
      </c>
      <c r="V129" s="57">
        <v>1.4823602228182382</v>
      </c>
      <c r="W129" s="42">
        <v>966</v>
      </c>
      <c r="X129" s="42">
        <v>1.1599999999999999</v>
      </c>
      <c r="Y129" s="42">
        <v>2.2400000000000002</v>
      </c>
      <c r="Z129" s="42">
        <v>969.4</v>
      </c>
      <c r="AA129" s="41">
        <v>1437</v>
      </c>
      <c r="AB129" s="41">
        <v>0</v>
      </c>
      <c r="AC129" s="41">
        <v>0</v>
      </c>
      <c r="AD129" s="41">
        <v>1437</v>
      </c>
      <c r="AE129" s="44" t="s">
        <v>831</v>
      </c>
      <c r="AF129" s="44" t="s">
        <v>31</v>
      </c>
      <c r="AG129" s="44" t="s">
        <v>31</v>
      </c>
      <c r="AH129" s="44" t="s">
        <v>832</v>
      </c>
      <c r="AI129" s="43">
        <v>1.488</v>
      </c>
      <c r="AJ129" s="43">
        <v>0</v>
      </c>
      <c r="AK129" s="43">
        <v>0</v>
      </c>
      <c r="AL129" s="43">
        <v>1.488</v>
      </c>
      <c r="AM129" s="41">
        <v>1437</v>
      </c>
      <c r="AN129" s="41">
        <v>0</v>
      </c>
      <c r="AO129" s="41">
        <v>0</v>
      </c>
      <c r="AP129" s="41">
        <v>1437</v>
      </c>
    </row>
    <row r="130" spans="1:42" s="4" customFormat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5</v>
      </c>
      <c r="G130" s="26">
        <v>24.5</v>
      </c>
      <c r="H130" s="26">
        <v>14.5</v>
      </c>
      <c r="I130" s="26">
        <v>4</v>
      </c>
      <c r="J130" s="26">
        <v>43</v>
      </c>
      <c r="K130" s="25">
        <v>6</v>
      </c>
      <c r="L130" s="25">
        <v>1</v>
      </c>
      <c r="M130" s="25">
        <v>0</v>
      </c>
      <c r="N130" s="25">
        <v>7</v>
      </c>
      <c r="O130" s="26">
        <v>2.4500000000000002</v>
      </c>
      <c r="P130" s="26">
        <v>0.69</v>
      </c>
      <c r="Q130" s="26">
        <v>0</v>
      </c>
      <c r="R130" s="26">
        <v>2.14</v>
      </c>
      <c r="S130" s="27">
        <v>1.8286814244465832</v>
      </c>
      <c r="T130" s="27">
        <v>13.865546218487395</v>
      </c>
      <c r="U130" s="27">
        <v>0</v>
      </c>
      <c r="V130" s="27">
        <v>2.8861788617886179</v>
      </c>
      <c r="W130" s="26">
        <v>20.78</v>
      </c>
      <c r="X130" s="26">
        <v>2.38</v>
      </c>
      <c r="Y130" s="26">
        <v>1.44</v>
      </c>
      <c r="Z130" s="26">
        <v>24.6</v>
      </c>
      <c r="AA130" s="25">
        <v>38</v>
      </c>
      <c r="AB130" s="25">
        <v>33</v>
      </c>
      <c r="AC130" s="25">
        <v>0</v>
      </c>
      <c r="AD130" s="25">
        <v>71</v>
      </c>
      <c r="AE130" s="28"/>
      <c r="AF130" s="28"/>
      <c r="AG130" s="28"/>
      <c r="AH130" s="28"/>
      <c r="AI130" s="27">
        <v>2.1070000000000002</v>
      </c>
      <c r="AJ130" s="27">
        <v>0.59299999999999997</v>
      </c>
      <c r="AK130" s="27">
        <v>0</v>
      </c>
      <c r="AL130" s="27">
        <v>2.7</v>
      </c>
      <c r="AM130" s="25">
        <v>44</v>
      </c>
      <c r="AN130" s="25">
        <v>1</v>
      </c>
      <c r="AO130" s="25">
        <v>0</v>
      </c>
      <c r="AP130" s="25">
        <v>45</v>
      </c>
    </row>
    <row r="131" spans="1:42" s="29" customFormat="1" hidden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4</v>
      </c>
      <c r="G131" s="26">
        <v>22.7</v>
      </c>
      <c r="H131" s="26">
        <v>11.8</v>
      </c>
      <c r="I131" s="26">
        <v>0</v>
      </c>
      <c r="J131" s="26">
        <v>34.5</v>
      </c>
      <c r="K131" s="25">
        <v>0</v>
      </c>
      <c r="L131" s="25">
        <v>0</v>
      </c>
      <c r="M131" s="25">
        <v>0</v>
      </c>
      <c r="N131" s="25">
        <v>0</v>
      </c>
      <c r="O131" s="26">
        <v>0</v>
      </c>
      <c r="P131" s="26">
        <v>0</v>
      </c>
      <c r="Q131" s="26">
        <v>0</v>
      </c>
      <c r="R131" s="26">
        <v>0</v>
      </c>
      <c r="S131" s="27">
        <v>0</v>
      </c>
      <c r="T131" s="27">
        <v>0</v>
      </c>
      <c r="U131" s="27">
        <v>0</v>
      </c>
      <c r="V131" s="27">
        <v>0</v>
      </c>
      <c r="W131" s="26">
        <v>8.18</v>
      </c>
      <c r="X131" s="26">
        <v>5.27</v>
      </c>
      <c r="Y131" s="26">
        <v>0.72</v>
      </c>
      <c r="Z131" s="26">
        <v>14.17</v>
      </c>
      <c r="AA131" s="25">
        <v>0</v>
      </c>
      <c r="AB131" s="25">
        <v>0</v>
      </c>
      <c r="AC131" s="25">
        <v>0</v>
      </c>
      <c r="AD131" s="25">
        <v>0</v>
      </c>
      <c r="AE131" s="28"/>
      <c r="AF131" s="28"/>
      <c r="AG131" s="28"/>
      <c r="AH131" s="28"/>
      <c r="AI131" s="27">
        <v>0</v>
      </c>
      <c r="AJ131" s="27">
        <v>0</v>
      </c>
      <c r="AK131" s="27">
        <v>0</v>
      </c>
      <c r="AL131" s="27">
        <v>0</v>
      </c>
      <c r="AM131" s="25">
        <v>0</v>
      </c>
      <c r="AN131" s="25">
        <v>0</v>
      </c>
      <c r="AO131" s="25">
        <v>0</v>
      </c>
      <c r="AP131" s="25">
        <v>0</v>
      </c>
    </row>
    <row r="132" spans="1:42" s="9" customFormat="1" hidden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5</v>
      </c>
      <c r="G132" s="26">
        <v>32.5</v>
      </c>
      <c r="H132" s="26">
        <v>0</v>
      </c>
      <c r="I132" s="26">
        <v>0</v>
      </c>
      <c r="J132" s="26">
        <v>32.5</v>
      </c>
      <c r="K132" s="25">
        <v>0</v>
      </c>
      <c r="L132" s="25">
        <v>0</v>
      </c>
      <c r="M132" s="25">
        <v>0</v>
      </c>
      <c r="N132" s="25">
        <v>0</v>
      </c>
      <c r="O132" s="26">
        <v>0</v>
      </c>
      <c r="P132" s="26">
        <v>0</v>
      </c>
      <c r="Q132" s="26">
        <v>0</v>
      </c>
      <c r="R132" s="26">
        <v>0</v>
      </c>
      <c r="S132" s="27">
        <v>0</v>
      </c>
      <c r="T132" s="27">
        <v>0</v>
      </c>
      <c r="U132" s="27">
        <v>0</v>
      </c>
      <c r="V132" s="27">
        <v>0</v>
      </c>
      <c r="W132" s="26">
        <v>14.34</v>
      </c>
      <c r="X132" s="26">
        <v>0</v>
      </c>
      <c r="Y132" s="26">
        <v>0.03</v>
      </c>
      <c r="Z132" s="26">
        <v>14.37</v>
      </c>
      <c r="AA132" s="25">
        <v>0</v>
      </c>
      <c r="AB132" s="25">
        <v>0</v>
      </c>
      <c r="AC132" s="25">
        <v>0</v>
      </c>
      <c r="AD132" s="25">
        <v>0</v>
      </c>
      <c r="AE132" s="28"/>
      <c r="AF132" s="28"/>
      <c r="AG132" s="28"/>
      <c r="AH132" s="28"/>
      <c r="AI132" s="27">
        <v>0</v>
      </c>
      <c r="AJ132" s="27">
        <v>0</v>
      </c>
      <c r="AK132" s="27">
        <v>0</v>
      </c>
      <c r="AL132" s="27">
        <v>0</v>
      </c>
      <c r="AM132" s="25">
        <v>0</v>
      </c>
      <c r="AN132" s="25">
        <v>0</v>
      </c>
      <c r="AO132" s="25">
        <v>0</v>
      </c>
      <c r="AP132" s="25">
        <v>0</v>
      </c>
    </row>
    <row r="133" spans="1:42" s="9" customFormat="1" ht="37.5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3</v>
      </c>
      <c r="G133" s="26">
        <v>31.03</v>
      </c>
      <c r="H133" s="26">
        <v>0</v>
      </c>
      <c r="I133" s="26">
        <v>0</v>
      </c>
      <c r="J133" s="26">
        <v>31.03</v>
      </c>
      <c r="K133" s="25">
        <v>23</v>
      </c>
      <c r="L133" s="25">
        <v>0</v>
      </c>
      <c r="M133" s="25">
        <v>0</v>
      </c>
      <c r="N133" s="25">
        <v>23</v>
      </c>
      <c r="O133" s="26">
        <v>7.41</v>
      </c>
      <c r="P133" s="26">
        <v>0</v>
      </c>
      <c r="Q133" s="26">
        <v>0</v>
      </c>
      <c r="R133" s="26">
        <v>7.41</v>
      </c>
      <c r="S133" s="27">
        <v>5.5995773903856314</v>
      </c>
      <c r="T133" s="27">
        <v>0</v>
      </c>
      <c r="U133" s="27">
        <v>0</v>
      </c>
      <c r="V133" s="27">
        <v>5.5995773903856314</v>
      </c>
      <c r="W133" s="26">
        <v>18.93</v>
      </c>
      <c r="X133" s="26">
        <v>0</v>
      </c>
      <c r="Y133" s="26">
        <v>0</v>
      </c>
      <c r="Z133" s="26">
        <v>18.93</v>
      </c>
      <c r="AA133" s="25">
        <v>106</v>
      </c>
      <c r="AB133" s="25">
        <v>0</v>
      </c>
      <c r="AC133" s="25">
        <v>0</v>
      </c>
      <c r="AD133" s="25">
        <v>106</v>
      </c>
      <c r="AE133" s="28"/>
      <c r="AF133" s="28"/>
      <c r="AG133" s="28"/>
      <c r="AH133" s="28"/>
      <c r="AI133" s="27">
        <v>6.3730000000000002</v>
      </c>
      <c r="AJ133" s="27">
        <v>0</v>
      </c>
      <c r="AK133" s="27">
        <v>0</v>
      </c>
      <c r="AL133" s="27">
        <v>6.3730000000000002</v>
      </c>
      <c r="AM133" s="25">
        <v>121</v>
      </c>
      <c r="AN133" s="25">
        <v>0</v>
      </c>
      <c r="AO133" s="25">
        <v>0</v>
      </c>
      <c r="AP133" s="25">
        <v>121</v>
      </c>
    </row>
    <row r="134" spans="1:42" s="4" customFormat="1" ht="37.5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9</v>
      </c>
      <c r="G134" s="26">
        <v>116.9</v>
      </c>
      <c r="H134" s="26">
        <v>0</v>
      </c>
      <c r="I134" s="26">
        <v>0</v>
      </c>
      <c r="J134" s="26">
        <v>116.9</v>
      </c>
      <c r="K134" s="25">
        <v>4</v>
      </c>
      <c r="L134" s="25">
        <v>0</v>
      </c>
      <c r="M134" s="25">
        <v>0</v>
      </c>
      <c r="N134" s="25">
        <v>4</v>
      </c>
      <c r="O134" s="26">
        <v>0.34</v>
      </c>
      <c r="P134" s="26">
        <v>0</v>
      </c>
      <c r="Q134" s="26">
        <v>0</v>
      </c>
      <c r="R134" s="26">
        <v>0.23</v>
      </c>
      <c r="S134" s="27">
        <v>0.25570776255707761</v>
      </c>
      <c r="T134" s="27">
        <v>0</v>
      </c>
      <c r="U134" s="27">
        <v>0</v>
      </c>
      <c r="V134" s="27">
        <v>0.17204301075268819</v>
      </c>
      <c r="W134" s="26">
        <v>219</v>
      </c>
      <c r="X134" s="26">
        <v>106.5</v>
      </c>
      <c r="Y134" s="26">
        <v>0</v>
      </c>
      <c r="Z134" s="26">
        <v>325.5</v>
      </c>
      <c r="AA134" s="25">
        <v>56</v>
      </c>
      <c r="AB134" s="25">
        <v>0</v>
      </c>
      <c r="AC134" s="25">
        <v>0</v>
      </c>
      <c r="AD134" s="25">
        <v>56</v>
      </c>
      <c r="AE134" s="28"/>
      <c r="AF134" s="28"/>
      <c r="AG134" s="28"/>
      <c r="AH134" s="28"/>
      <c r="AI134" s="27">
        <v>0.29199999999999998</v>
      </c>
      <c r="AJ134" s="27">
        <v>0</v>
      </c>
      <c r="AK134" s="27">
        <v>0</v>
      </c>
      <c r="AL134" s="27">
        <v>0.29199999999999998</v>
      </c>
      <c r="AM134" s="25">
        <v>64</v>
      </c>
      <c r="AN134" s="25">
        <v>0</v>
      </c>
      <c r="AO134" s="25">
        <v>0</v>
      </c>
      <c r="AP134" s="25">
        <v>64</v>
      </c>
    </row>
    <row r="135" spans="1:42" s="4" customFormat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7</v>
      </c>
      <c r="G135" s="26">
        <v>80.5</v>
      </c>
      <c r="H135" s="26">
        <v>6</v>
      </c>
      <c r="I135" s="26">
        <v>0</v>
      </c>
      <c r="J135" s="26">
        <v>86.5</v>
      </c>
      <c r="K135" s="25">
        <v>28</v>
      </c>
      <c r="L135" s="25">
        <v>0</v>
      </c>
      <c r="M135" s="25">
        <v>0</v>
      </c>
      <c r="N135" s="25">
        <v>28</v>
      </c>
      <c r="O135" s="26">
        <v>3.48</v>
      </c>
      <c r="P135" s="26">
        <v>0</v>
      </c>
      <c r="Q135" s="26">
        <v>0</v>
      </c>
      <c r="R135" s="26">
        <v>2.65</v>
      </c>
      <c r="S135" s="27">
        <v>2.6204051922843621</v>
      </c>
      <c r="T135" s="27">
        <v>0</v>
      </c>
      <c r="U135" s="27">
        <v>0</v>
      </c>
      <c r="V135" s="27">
        <v>1.9920686156967629</v>
      </c>
      <c r="W135" s="26">
        <v>164.86</v>
      </c>
      <c r="X135" s="26">
        <v>52</v>
      </c>
      <c r="Y135" s="26">
        <v>0</v>
      </c>
      <c r="Z135" s="26">
        <v>216.86</v>
      </c>
      <c r="AA135" s="25">
        <v>432</v>
      </c>
      <c r="AB135" s="25">
        <v>0</v>
      </c>
      <c r="AC135" s="25">
        <v>0</v>
      </c>
      <c r="AD135" s="25">
        <v>432</v>
      </c>
      <c r="AE135" s="28"/>
      <c r="AF135" s="28"/>
      <c r="AG135" s="28"/>
      <c r="AH135" s="28"/>
      <c r="AI135" s="27">
        <v>2.9929999999999999</v>
      </c>
      <c r="AJ135" s="27">
        <v>0</v>
      </c>
      <c r="AK135" s="27">
        <v>0</v>
      </c>
      <c r="AL135" s="27">
        <v>2.9929999999999999</v>
      </c>
      <c r="AM135" s="25">
        <v>493</v>
      </c>
      <c r="AN135" s="25">
        <v>0</v>
      </c>
      <c r="AO135" s="25">
        <v>0</v>
      </c>
      <c r="AP135" s="25">
        <v>493</v>
      </c>
    </row>
    <row r="136" spans="1:42" s="29" customFormat="1" ht="37.5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3</v>
      </c>
      <c r="G136" s="26">
        <v>43.17</v>
      </c>
      <c r="H136" s="26">
        <v>0</v>
      </c>
      <c r="I136" s="26">
        <v>0</v>
      </c>
      <c r="J136" s="26">
        <v>43.17</v>
      </c>
      <c r="K136" s="25">
        <v>20</v>
      </c>
      <c r="L136" s="25">
        <v>0</v>
      </c>
      <c r="M136" s="25">
        <v>0</v>
      </c>
      <c r="N136" s="25">
        <v>20</v>
      </c>
      <c r="O136" s="26">
        <v>4.63</v>
      </c>
      <c r="P136" s="26">
        <v>0</v>
      </c>
      <c r="Q136" s="26">
        <v>0</v>
      </c>
      <c r="R136" s="26">
        <v>4.63</v>
      </c>
      <c r="S136" s="27">
        <v>3.491638795986622</v>
      </c>
      <c r="T136" s="27">
        <v>0</v>
      </c>
      <c r="U136" s="27">
        <v>0</v>
      </c>
      <c r="V136" s="27">
        <v>3.491638795986622</v>
      </c>
      <c r="W136" s="26">
        <v>74.75</v>
      </c>
      <c r="X136" s="26">
        <v>0</v>
      </c>
      <c r="Y136" s="26">
        <v>0</v>
      </c>
      <c r="Z136" s="26">
        <v>74.75</v>
      </c>
      <c r="AA136" s="25">
        <v>261</v>
      </c>
      <c r="AB136" s="25">
        <v>0</v>
      </c>
      <c r="AC136" s="25">
        <v>0</v>
      </c>
      <c r="AD136" s="25">
        <v>261</v>
      </c>
      <c r="AE136" s="28"/>
      <c r="AF136" s="28"/>
      <c r="AG136" s="28"/>
      <c r="AH136" s="28"/>
      <c r="AI136" s="27">
        <v>3.9820000000000002</v>
      </c>
      <c r="AJ136" s="27">
        <v>0</v>
      </c>
      <c r="AK136" s="27">
        <v>0</v>
      </c>
      <c r="AL136" s="27">
        <v>3.9820000000000002</v>
      </c>
      <c r="AM136" s="25">
        <v>298</v>
      </c>
      <c r="AN136" s="25">
        <v>0</v>
      </c>
      <c r="AO136" s="25">
        <v>0</v>
      </c>
      <c r="AP136" s="25">
        <v>298</v>
      </c>
    </row>
    <row r="137" spans="1:42" s="4" customFormat="1" ht="37.5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5</v>
      </c>
      <c r="G137" s="26">
        <v>36.18</v>
      </c>
      <c r="H137" s="26">
        <v>26.92</v>
      </c>
      <c r="I137" s="26">
        <v>1.3</v>
      </c>
      <c r="J137" s="26">
        <v>64.400000000000006</v>
      </c>
      <c r="K137" s="25">
        <v>3</v>
      </c>
      <c r="L137" s="25">
        <v>0</v>
      </c>
      <c r="M137" s="25">
        <v>0</v>
      </c>
      <c r="N137" s="25">
        <v>3</v>
      </c>
      <c r="O137" s="26">
        <v>0.83</v>
      </c>
      <c r="P137" s="26">
        <v>0</v>
      </c>
      <c r="Q137" s="26">
        <v>0</v>
      </c>
      <c r="R137" s="26">
        <v>0.46</v>
      </c>
      <c r="S137" s="27">
        <v>0.62605345533349388</v>
      </c>
      <c r="T137" s="27">
        <v>0</v>
      </c>
      <c r="U137" s="27">
        <v>0</v>
      </c>
      <c r="V137" s="27">
        <v>0.34553790949564755</v>
      </c>
      <c r="W137" s="26">
        <v>83.06</v>
      </c>
      <c r="X137" s="26">
        <v>67.3</v>
      </c>
      <c r="Y137" s="26">
        <v>0.13</v>
      </c>
      <c r="Z137" s="26">
        <v>150.49</v>
      </c>
      <c r="AA137" s="25">
        <v>52</v>
      </c>
      <c r="AB137" s="25">
        <v>0</v>
      </c>
      <c r="AC137" s="25">
        <v>0</v>
      </c>
      <c r="AD137" s="25">
        <v>52</v>
      </c>
      <c r="AE137" s="28"/>
      <c r="AF137" s="28"/>
      <c r="AG137" s="28"/>
      <c r="AH137" s="28"/>
      <c r="AI137" s="27">
        <v>0.71399999999999997</v>
      </c>
      <c r="AJ137" s="27">
        <v>0</v>
      </c>
      <c r="AK137" s="27">
        <v>0</v>
      </c>
      <c r="AL137" s="27">
        <v>0.71399999999999997</v>
      </c>
      <c r="AM137" s="25">
        <v>59</v>
      </c>
      <c r="AN137" s="25">
        <v>0</v>
      </c>
      <c r="AO137" s="25">
        <v>0</v>
      </c>
      <c r="AP137" s="25">
        <v>59</v>
      </c>
    </row>
    <row r="138" spans="1:42" s="4" customFormat="1" ht="56.25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9</v>
      </c>
      <c r="G138" s="26">
        <v>90.01</v>
      </c>
      <c r="H138" s="26">
        <v>0</v>
      </c>
      <c r="I138" s="26">
        <v>0</v>
      </c>
      <c r="J138" s="26">
        <v>90.01</v>
      </c>
      <c r="K138" s="25">
        <v>66</v>
      </c>
      <c r="L138" s="25">
        <v>0</v>
      </c>
      <c r="M138" s="25">
        <v>0</v>
      </c>
      <c r="N138" s="25">
        <v>66</v>
      </c>
      <c r="O138" s="26">
        <v>7.33</v>
      </c>
      <c r="P138" s="26">
        <v>0</v>
      </c>
      <c r="Q138" s="26">
        <v>0</v>
      </c>
      <c r="R138" s="26">
        <v>7.33</v>
      </c>
      <c r="S138" s="27">
        <v>5.5233743983030106</v>
      </c>
      <c r="T138" s="27">
        <v>0</v>
      </c>
      <c r="U138" s="27">
        <v>0</v>
      </c>
      <c r="V138" s="27">
        <v>5.5233743983030106</v>
      </c>
      <c r="W138" s="26">
        <v>245.14</v>
      </c>
      <c r="X138" s="26">
        <v>0</v>
      </c>
      <c r="Y138" s="26">
        <v>0</v>
      </c>
      <c r="Z138" s="26">
        <v>245.14</v>
      </c>
      <c r="AA138" s="25">
        <v>1354</v>
      </c>
      <c r="AB138" s="25">
        <v>0</v>
      </c>
      <c r="AC138" s="25">
        <v>0</v>
      </c>
      <c r="AD138" s="25">
        <v>1354</v>
      </c>
      <c r="AE138" s="28"/>
      <c r="AF138" s="28"/>
      <c r="AG138" s="28"/>
      <c r="AH138" s="28"/>
      <c r="AI138" s="27">
        <v>6.3040000000000003</v>
      </c>
      <c r="AJ138" s="27">
        <v>0</v>
      </c>
      <c r="AK138" s="27">
        <v>0</v>
      </c>
      <c r="AL138" s="27">
        <v>6.3040000000000003</v>
      </c>
      <c r="AM138" s="25">
        <v>1545</v>
      </c>
      <c r="AN138" s="25">
        <v>0</v>
      </c>
      <c r="AO138" s="25">
        <v>0</v>
      </c>
      <c r="AP138" s="25">
        <v>1545</v>
      </c>
    </row>
    <row r="139" spans="1:42" s="4" customFormat="1" ht="37.5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3</v>
      </c>
      <c r="G139" s="26">
        <v>29.3</v>
      </c>
      <c r="H139" s="26">
        <v>3.1</v>
      </c>
      <c r="I139" s="26">
        <v>0</v>
      </c>
      <c r="J139" s="26">
        <v>32.4</v>
      </c>
      <c r="K139" s="25">
        <v>26</v>
      </c>
      <c r="L139" s="25">
        <v>0</v>
      </c>
      <c r="M139" s="25">
        <v>0</v>
      </c>
      <c r="N139" s="25">
        <v>26</v>
      </c>
      <c r="O139" s="26">
        <v>8.8699999999999992</v>
      </c>
      <c r="P139" s="26">
        <v>0</v>
      </c>
      <c r="Q139" s="26">
        <v>0</v>
      </c>
      <c r="R139" s="26">
        <v>8.01</v>
      </c>
      <c r="S139" s="27">
        <v>6.6791343841838096</v>
      </c>
      <c r="T139" s="27">
        <v>0</v>
      </c>
      <c r="U139" s="27">
        <v>0</v>
      </c>
      <c r="V139" s="27">
        <v>6.0342746801834419</v>
      </c>
      <c r="W139" s="26">
        <v>37.43</v>
      </c>
      <c r="X139" s="26">
        <v>4</v>
      </c>
      <c r="Y139" s="26">
        <v>0</v>
      </c>
      <c r="Z139" s="26">
        <v>41.43</v>
      </c>
      <c r="AA139" s="25">
        <v>250</v>
      </c>
      <c r="AB139" s="25">
        <v>0</v>
      </c>
      <c r="AC139" s="25">
        <v>0</v>
      </c>
      <c r="AD139" s="25">
        <v>250</v>
      </c>
      <c r="AE139" s="28"/>
      <c r="AF139" s="28"/>
      <c r="AG139" s="28"/>
      <c r="AH139" s="28"/>
      <c r="AI139" s="27">
        <v>7.6280000000000001</v>
      </c>
      <c r="AJ139" s="27">
        <v>0</v>
      </c>
      <c r="AK139" s="27">
        <v>0</v>
      </c>
      <c r="AL139" s="27">
        <v>7.6280000000000001</v>
      </c>
      <c r="AM139" s="25">
        <v>286</v>
      </c>
      <c r="AN139" s="25">
        <v>0</v>
      </c>
      <c r="AO139" s="25">
        <v>0</v>
      </c>
      <c r="AP139" s="25">
        <v>286</v>
      </c>
    </row>
    <row r="140" spans="1:42" s="29" customFormat="1" ht="37.5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7</v>
      </c>
      <c r="G140" s="26">
        <v>74.11</v>
      </c>
      <c r="H140" s="26">
        <v>0</v>
      </c>
      <c r="I140" s="26">
        <v>0</v>
      </c>
      <c r="J140" s="26">
        <v>74.11</v>
      </c>
      <c r="K140" s="25">
        <v>57</v>
      </c>
      <c r="L140" s="25">
        <v>0</v>
      </c>
      <c r="M140" s="25">
        <v>0</v>
      </c>
      <c r="N140" s="25">
        <v>57</v>
      </c>
      <c r="O140" s="26">
        <v>7.69</v>
      </c>
      <c r="P140" s="26">
        <v>0</v>
      </c>
      <c r="Q140" s="26">
        <v>0</v>
      </c>
      <c r="R140" s="26">
        <v>7.69</v>
      </c>
      <c r="S140" s="27">
        <v>5.7945344129554659</v>
      </c>
      <c r="T140" s="27">
        <v>0</v>
      </c>
      <c r="U140" s="27">
        <v>0</v>
      </c>
      <c r="V140" s="27">
        <v>5.7945344129554659</v>
      </c>
      <c r="W140" s="26">
        <v>197.6</v>
      </c>
      <c r="X140" s="26">
        <v>0</v>
      </c>
      <c r="Y140" s="26">
        <v>0</v>
      </c>
      <c r="Z140" s="26">
        <v>197.6</v>
      </c>
      <c r="AA140" s="25">
        <v>1145</v>
      </c>
      <c r="AB140" s="25">
        <v>0</v>
      </c>
      <c r="AC140" s="25">
        <v>0</v>
      </c>
      <c r="AD140" s="25">
        <v>1145</v>
      </c>
      <c r="AE140" s="28"/>
      <c r="AF140" s="28"/>
      <c r="AG140" s="28"/>
      <c r="AH140" s="28"/>
      <c r="AI140" s="27">
        <v>6.6130000000000004</v>
      </c>
      <c r="AJ140" s="27">
        <v>0</v>
      </c>
      <c r="AK140" s="27">
        <v>0</v>
      </c>
      <c r="AL140" s="27">
        <v>6.6130000000000004</v>
      </c>
      <c r="AM140" s="25">
        <v>1307</v>
      </c>
      <c r="AN140" s="25">
        <v>0</v>
      </c>
      <c r="AO140" s="25">
        <v>0</v>
      </c>
      <c r="AP140" s="25">
        <v>1307</v>
      </c>
    </row>
    <row r="141" spans="1:42" s="4" customFormat="1" ht="37.5" hidden="1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0</v>
      </c>
      <c r="G141" s="26">
        <v>0</v>
      </c>
      <c r="H141" s="26">
        <v>0</v>
      </c>
      <c r="I141" s="26">
        <v>0</v>
      </c>
      <c r="J141" s="26">
        <v>0</v>
      </c>
      <c r="K141" s="25">
        <v>0</v>
      </c>
      <c r="L141" s="25">
        <v>0</v>
      </c>
      <c r="M141" s="25">
        <v>0</v>
      </c>
      <c r="N141" s="25">
        <v>0</v>
      </c>
      <c r="O141" s="26">
        <v>0</v>
      </c>
      <c r="P141" s="26">
        <v>0</v>
      </c>
      <c r="Q141" s="26">
        <v>0</v>
      </c>
      <c r="R141" s="26">
        <v>0</v>
      </c>
      <c r="S141" s="27">
        <v>0</v>
      </c>
      <c r="T141" s="27">
        <v>0</v>
      </c>
      <c r="U141" s="27">
        <v>0</v>
      </c>
      <c r="V141" s="27">
        <v>0</v>
      </c>
      <c r="W141" s="26">
        <v>7.4</v>
      </c>
      <c r="X141" s="26">
        <v>2.08</v>
      </c>
      <c r="Y141" s="26">
        <v>0</v>
      </c>
      <c r="Z141" s="26">
        <v>9.48</v>
      </c>
      <c r="AA141" s="25">
        <v>0</v>
      </c>
      <c r="AB141" s="25">
        <v>0</v>
      </c>
      <c r="AC141" s="25">
        <v>0</v>
      </c>
      <c r="AD141" s="25">
        <v>0</v>
      </c>
      <c r="AE141" s="28"/>
      <c r="AF141" s="28"/>
      <c r="AG141" s="28"/>
      <c r="AH141" s="28"/>
      <c r="AI141" s="27">
        <v>0</v>
      </c>
      <c r="AJ141" s="27">
        <v>0</v>
      </c>
      <c r="AK141" s="27">
        <v>0</v>
      </c>
      <c r="AL141" s="27">
        <v>0</v>
      </c>
      <c r="AM141" s="25">
        <v>0</v>
      </c>
      <c r="AN141" s="25">
        <v>0</v>
      </c>
      <c r="AO141" s="25">
        <v>0</v>
      </c>
      <c r="AP141" s="25">
        <v>0</v>
      </c>
    </row>
    <row r="142" spans="1:42" s="4" customFormat="1" ht="37.5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3</v>
      </c>
      <c r="G142" s="26">
        <v>30</v>
      </c>
      <c r="H142" s="26">
        <v>0</v>
      </c>
      <c r="I142" s="26">
        <v>0</v>
      </c>
      <c r="J142" s="26">
        <v>30</v>
      </c>
      <c r="K142" s="25">
        <v>19</v>
      </c>
      <c r="L142" s="25">
        <v>0</v>
      </c>
      <c r="M142" s="25">
        <v>0</v>
      </c>
      <c r="N142" s="25">
        <v>19</v>
      </c>
      <c r="O142" s="26">
        <v>6.33</v>
      </c>
      <c r="P142" s="26">
        <v>0</v>
      </c>
      <c r="Q142" s="26">
        <v>0</v>
      </c>
      <c r="R142" s="26">
        <v>6.33</v>
      </c>
      <c r="S142" s="27">
        <v>4.7626949883836707</v>
      </c>
      <c r="T142" s="27">
        <v>0</v>
      </c>
      <c r="U142" s="27">
        <v>0</v>
      </c>
      <c r="V142" s="27">
        <v>4.7626949883836707</v>
      </c>
      <c r="W142" s="26">
        <v>60.26</v>
      </c>
      <c r="X142" s="26">
        <v>0</v>
      </c>
      <c r="Y142" s="26">
        <v>0</v>
      </c>
      <c r="Z142" s="26">
        <v>60.26</v>
      </c>
      <c r="AA142" s="25">
        <v>287</v>
      </c>
      <c r="AB142" s="25">
        <v>0</v>
      </c>
      <c r="AC142" s="25">
        <v>0</v>
      </c>
      <c r="AD142" s="25">
        <v>287</v>
      </c>
      <c r="AE142" s="28"/>
      <c r="AF142" s="28"/>
      <c r="AG142" s="28"/>
      <c r="AH142" s="28"/>
      <c r="AI142" s="27">
        <v>5.444</v>
      </c>
      <c r="AJ142" s="27">
        <v>0</v>
      </c>
      <c r="AK142" s="27">
        <v>0</v>
      </c>
      <c r="AL142" s="27">
        <v>5.444</v>
      </c>
      <c r="AM142" s="25">
        <v>328</v>
      </c>
      <c r="AN142" s="25">
        <v>0</v>
      </c>
      <c r="AO142" s="25">
        <v>0</v>
      </c>
      <c r="AP142" s="25">
        <v>328</v>
      </c>
    </row>
    <row r="143" spans="1:42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65</v>
      </c>
      <c r="G143" s="42">
        <v>627.1</v>
      </c>
      <c r="H143" s="42">
        <v>62.32</v>
      </c>
      <c r="I143" s="42">
        <v>5.3</v>
      </c>
      <c r="J143" s="42">
        <v>694.72</v>
      </c>
      <c r="K143" s="41">
        <v>252</v>
      </c>
      <c r="L143" s="41">
        <v>1</v>
      </c>
      <c r="M143" s="41">
        <v>0</v>
      </c>
      <c r="N143" s="41">
        <v>253</v>
      </c>
      <c r="O143" s="42">
        <v>4.0199999999999996</v>
      </c>
      <c r="P143" s="42">
        <v>0.16</v>
      </c>
      <c r="Q143" s="42">
        <v>0</v>
      </c>
      <c r="R143" s="42">
        <v>3.35</v>
      </c>
      <c r="S143" s="43">
        <v>3.4574075521172496</v>
      </c>
      <c r="T143" s="43">
        <v>0.13776979919008056</v>
      </c>
      <c r="U143" s="43">
        <v>0</v>
      </c>
      <c r="V143" s="43">
        <v>2.8810689016776934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1">
        <v>3982</v>
      </c>
      <c r="AB143" s="41">
        <v>33</v>
      </c>
      <c r="AC143" s="41">
        <v>0</v>
      </c>
      <c r="AD143" s="41">
        <v>4015</v>
      </c>
      <c r="AE143" s="44" t="s">
        <v>833</v>
      </c>
      <c r="AF143" s="44" t="s">
        <v>834</v>
      </c>
      <c r="AG143" s="44" t="s">
        <v>31</v>
      </c>
      <c r="AH143" s="44" t="s">
        <v>427</v>
      </c>
      <c r="AI143" s="43">
        <v>3.4569999999999999</v>
      </c>
      <c r="AJ143" s="43">
        <v>0.13800000000000001</v>
      </c>
      <c r="AK143" s="43">
        <v>0</v>
      </c>
      <c r="AL143" s="43">
        <v>3.5950000000000002</v>
      </c>
      <c r="AM143" s="41">
        <v>3982</v>
      </c>
      <c r="AN143" s="41">
        <v>33</v>
      </c>
      <c r="AO143" s="41">
        <v>0</v>
      </c>
      <c r="AP143" s="41">
        <v>4015</v>
      </c>
    </row>
    <row r="144" spans="1:42" s="4" customFormat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3</v>
      </c>
      <c r="G144" s="26">
        <v>20.399999999999999</v>
      </c>
      <c r="H144" s="26">
        <v>0</v>
      </c>
      <c r="I144" s="26">
        <v>0</v>
      </c>
      <c r="J144" s="26">
        <v>20.399999999999999</v>
      </c>
      <c r="K144" s="25">
        <v>4</v>
      </c>
      <c r="L144" s="25">
        <v>0</v>
      </c>
      <c r="M144" s="25">
        <v>0</v>
      </c>
      <c r="N144" s="25">
        <v>4</v>
      </c>
      <c r="O144" s="26">
        <v>1.96</v>
      </c>
      <c r="P144" s="26">
        <v>0</v>
      </c>
      <c r="Q144" s="26">
        <v>0</v>
      </c>
      <c r="R144" s="26">
        <v>1.95</v>
      </c>
      <c r="S144" s="27">
        <v>2.2058823529411762</v>
      </c>
      <c r="T144" s="27">
        <v>0</v>
      </c>
      <c r="U144" s="27">
        <v>0</v>
      </c>
      <c r="V144" s="27">
        <v>2.19560878243513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5">
        <v>33</v>
      </c>
      <c r="AB144" s="25">
        <v>0</v>
      </c>
      <c r="AC144" s="25">
        <v>0</v>
      </c>
      <c r="AD144" s="25">
        <v>33</v>
      </c>
      <c r="AE144" s="28"/>
      <c r="AF144" s="28"/>
      <c r="AG144" s="28"/>
      <c r="AH144" s="28"/>
      <c r="AI144" s="27">
        <v>1.6859999999999999</v>
      </c>
      <c r="AJ144" s="27">
        <v>0</v>
      </c>
      <c r="AK144" s="27">
        <v>0</v>
      </c>
      <c r="AL144" s="27">
        <v>1.6859999999999999</v>
      </c>
      <c r="AM144" s="25">
        <v>25</v>
      </c>
      <c r="AN144" s="25">
        <v>0</v>
      </c>
      <c r="AO144" s="25">
        <v>0</v>
      </c>
      <c r="AP144" s="25">
        <v>25</v>
      </c>
    </row>
    <row r="145" spans="1:42" s="4" customFormat="1" hidden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5</v>
      </c>
      <c r="G145" s="26">
        <v>2.9</v>
      </c>
      <c r="H145" s="26">
        <v>33.6</v>
      </c>
      <c r="I145" s="26">
        <v>0.5</v>
      </c>
      <c r="J145" s="26">
        <v>37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1.99</v>
      </c>
      <c r="X145" s="26">
        <v>6.25</v>
      </c>
      <c r="Y145" s="26">
        <v>0.01</v>
      </c>
      <c r="Z145" s="26">
        <v>8.25</v>
      </c>
      <c r="AA145" s="25">
        <v>0</v>
      </c>
      <c r="AB145" s="25">
        <v>0</v>
      </c>
      <c r="AC145" s="25">
        <v>0</v>
      </c>
      <c r="AD145" s="25">
        <v>0</v>
      </c>
      <c r="AE145" s="28"/>
      <c r="AF145" s="28"/>
      <c r="AG145" s="28"/>
      <c r="AH145" s="28"/>
      <c r="AI145" s="27">
        <v>0</v>
      </c>
      <c r="AJ145" s="27">
        <v>0</v>
      </c>
      <c r="AK145" s="27">
        <v>0</v>
      </c>
      <c r="AL145" s="27">
        <v>0</v>
      </c>
      <c r="AM145" s="25">
        <v>0</v>
      </c>
      <c r="AN145" s="25">
        <v>0</v>
      </c>
      <c r="AO145" s="25">
        <v>0</v>
      </c>
      <c r="AP145" s="25">
        <v>0</v>
      </c>
    </row>
    <row r="146" spans="1:42" s="4" customFormat="1" ht="37.5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23</v>
      </c>
      <c r="G146" s="26">
        <v>172.6</v>
      </c>
      <c r="H146" s="26">
        <v>54.6</v>
      </c>
      <c r="I146" s="26">
        <v>0</v>
      </c>
      <c r="J146" s="26">
        <v>227.2</v>
      </c>
      <c r="K146" s="25">
        <v>32</v>
      </c>
      <c r="L146" s="25">
        <v>0</v>
      </c>
      <c r="M146" s="25">
        <v>0</v>
      </c>
      <c r="N146" s="25">
        <v>32</v>
      </c>
      <c r="O146" s="26">
        <v>1.85</v>
      </c>
      <c r="P146" s="26">
        <v>0</v>
      </c>
      <c r="Q146" s="26">
        <v>0</v>
      </c>
      <c r="R146" s="26">
        <v>1.4</v>
      </c>
      <c r="S146" s="27">
        <v>2.0880446253580582</v>
      </c>
      <c r="T146" s="27">
        <v>0</v>
      </c>
      <c r="U146" s="27">
        <v>0</v>
      </c>
      <c r="V146" s="27">
        <v>1.5856660369797928</v>
      </c>
      <c r="W146" s="26">
        <v>265.32</v>
      </c>
      <c r="X146" s="26">
        <v>84.06</v>
      </c>
      <c r="Y146" s="26">
        <v>0</v>
      </c>
      <c r="Z146" s="26">
        <v>349.38</v>
      </c>
      <c r="AA146" s="25">
        <v>554</v>
      </c>
      <c r="AB146" s="25">
        <v>0</v>
      </c>
      <c r="AC146" s="25">
        <v>0</v>
      </c>
      <c r="AD146" s="25">
        <v>554</v>
      </c>
      <c r="AE146" s="28"/>
      <c r="AF146" s="28"/>
      <c r="AG146" s="28"/>
      <c r="AH146" s="28"/>
      <c r="AI146" s="27">
        <v>1.591</v>
      </c>
      <c r="AJ146" s="27">
        <v>0</v>
      </c>
      <c r="AK146" s="27">
        <v>0</v>
      </c>
      <c r="AL146" s="27">
        <v>1.591</v>
      </c>
      <c r="AM146" s="25">
        <v>422</v>
      </c>
      <c r="AN146" s="25">
        <v>0</v>
      </c>
      <c r="AO146" s="25">
        <v>0</v>
      </c>
      <c r="AP146" s="25">
        <v>422</v>
      </c>
    </row>
    <row r="147" spans="1:42" s="4" customFormat="1" hidden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0</v>
      </c>
      <c r="G147" s="26">
        <v>0</v>
      </c>
      <c r="H147" s="26">
        <v>0</v>
      </c>
      <c r="I147" s="26">
        <v>0</v>
      </c>
      <c r="J147" s="26">
        <v>0</v>
      </c>
      <c r="K147" s="25">
        <v>0</v>
      </c>
      <c r="L147" s="25">
        <v>0</v>
      </c>
      <c r="M147" s="25">
        <v>0</v>
      </c>
      <c r="N147" s="25">
        <v>0</v>
      </c>
      <c r="O147" s="26">
        <v>0</v>
      </c>
      <c r="P147" s="26">
        <v>0</v>
      </c>
      <c r="Q147" s="26">
        <v>0</v>
      </c>
      <c r="R147" s="26">
        <v>0</v>
      </c>
      <c r="S147" s="27">
        <v>0</v>
      </c>
      <c r="T147" s="27">
        <v>0</v>
      </c>
      <c r="U147" s="27">
        <v>0</v>
      </c>
      <c r="V147" s="27">
        <v>0</v>
      </c>
      <c r="W147" s="26">
        <v>0</v>
      </c>
      <c r="X147" s="26">
        <v>0</v>
      </c>
      <c r="Y147" s="26">
        <v>0</v>
      </c>
      <c r="Z147" s="26">
        <v>0</v>
      </c>
      <c r="AA147" s="25">
        <v>0</v>
      </c>
      <c r="AB147" s="25">
        <v>0</v>
      </c>
      <c r="AC147" s="25">
        <v>0</v>
      </c>
      <c r="AD147" s="25">
        <v>0</v>
      </c>
      <c r="AE147" s="28"/>
      <c r="AF147" s="28"/>
      <c r="AG147" s="28"/>
      <c r="AH147" s="28"/>
      <c r="AI147" s="27">
        <v>0</v>
      </c>
      <c r="AJ147" s="27">
        <v>0</v>
      </c>
      <c r="AK147" s="27">
        <v>0</v>
      </c>
      <c r="AL147" s="27">
        <v>0</v>
      </c>
      <c r="AM147" s="25">
        <v>0</v>
      </c>
      <c r="AN147" s="25">
        <v>0</v>
      </c>
      <c r="AO147" s="25">
        <v>0</v>
      </c>
      <c r="AP147" s="25">
        <v>0</v>
      </c>
    </row>
    <row r="148" spans="1:42" s="4" customFormat="1" ht="37.5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4</v>
      </c>
      <c r="G148" s="26">
        <v>31.5</v>
      </c>
      <c r="H148" s="26">
        <v>0</v>
      </c>
      <c r="I148" s="26">
        <v>0</v>
      </c>
      <c r="J148" s="26">
        <v>31.5</v>
      </c>
      <c r="K148" s="25">
        <v>41</v>
      </c>
      <c r="L148" s="25">
        <v>0</v>
      </c>
      <c r="M148" s="25">
        <v>0</v>
      </c>
      <c r="N148" s="25">
        <v>41</v>
      </c>
      <c r="O148" s="26">
        <v>13.02</v>
      </c>
      <c r="P148" s="26">
        <v>0</v>
      </c>
      <c r="Q148" s="26">
        <v>0</v>
      </c>
      <c r="R148" s="26">
        <v>13.02</v>
      </c>
      <c r="S148" s="27">
        <v>14.700625558534407</v>
      </c>
      <c r="T148" s="27">
        <v>0</v>
      </c>
      <c r="U148" s="27">
        <v>0</v>
      </c>
      <c r="V148" s="27">
        <v>14.700625558534407</v>
      </c>
      <c r="W148" s="26">
        <v>22.38</v>
      </c>
      <c r="X148" s="26">
        <v>0</v>
      </c>
      <c r="Y148" s="26">
        <v>0</v>
      </c>
      <c r="Z148" s="26">
        <v>22.38</v>
      </c>
      <c r="AA148" s="25">
        <v>329</v>
      </c>
      <c r="AB148" s="25">
        <v>0</v>
      </c>
      <c r="AC148" s="25">
        <v>0</v>
      </c>
      <c r="AD148" s="25">
        <v>329</v>
      </c>
      <c r="AE148" s="28"/>
      <c r="AF148" s="28"/>
      <c r="AG148" s="28"/>
      <c r="AH148" s="28"/>
      <c r="AI148" s="27">
        <v>11.196999999999999</v>
      </c>
      <c r="AJ148" s="27">
        <v>0</v>
      </c>
      <c r="AK148" s="27">
        <v>0</v>
      </c>
      <c r="AL148" s="27">
        <v>11.196999999999999</v>
      </c>
      <c r="AM148" s="25">
        <v>251</v>
      </c>
      <c r="AN148" s="25">
        <v>0</v>
      </c>
      <c r="AO148" s="25">
        <v>0</v>
      </c>
      <c r="AP148" s="25">
        <v>251</v>
      </c>
    </row>
    <row r="149" spans="1:42" s="29" customFormat="1" ht="37.5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2</v>
      </c>
      <c r="G149" s="26">
        <v>20</v>
      </c>
      <c r="H149" s="26">
        <v>0</v>
      </c>
      <c r="I149" s="26">
        <v>0</v>
      </c>
      <c r="J149" s="26">
        <v>20</v>
      </c>
      <c r="K149" s="25">
        <v>11</v>
      </c>
      <c r="L149" s="25">
        <v>0</v>
      </c>
      <c r="M149" s="25">
        <v>0</v>
      </c>
      <c r="N149" s="25">
        <v>11</v>
      </c>
      <c r="O149" s="26">
        <v>5.5</v>
      </c>
      <c r="P149" s="26">
        <v>0</v>
      </c>
      <c r="Q149" s="26">
        <v>0</v>
      </c>
      <c r="R149" s="26">
        <v>5.5</v>
      </c>
      <c r="S149" s="27">
        <v>6.2073246430788336</v>
      </c>
      <c r="T149" s="27">
        <v>0</v>
      </c>
      <c r="U149" s="27">
        <v>0</v>
      </c>
      <c r="V149" s="27">
        <v>6.2073246430788336</v>
      </c>
      <c r="W149" s="26">
        <v>16.11</v>
      </c>
      <c r="X149" s="26">
        <v>0</v>
      </c>
      <c r="Y149" s="26">
        <v>0</v>
      </c>
      <c r="Z149" s="26">
        <v>16.11</v>
      </c>
      <c r="AA149" s="25">
        <v>100</v>
      </c>
      <c r="AB149" s="25">
        <v>0</v>
      </c>
      <c r="AC149" s="25">
        <v>0</v>
      </c>
      <c r="AD149" s="25">
        <v>100</v>
      </c>
      <c r="AE149" s="28"/>
      <c r="AF149" s="28"/>
      <c r="AG149" s="28"/>
      <c r="AH149" s="28"/>
      <c r="AI149" s="27">
        <v>4.7300000000000004</v>
      </c>
      <c r="AJ149" s="27">
        <v>0</v>
      </c>
      <c r="AK149" s="27">
        <v>0</v>
      </c>
      <c r="AL149" s="27">
        <v>4.7300000000000004</v>
      </c>
      <c r="AM149" s="25">
        <v>76</v>
      </c>
      <c r="AN149" s="25">
        <v>0</v>
      </c>
      <c r="AO149" s="25">
        <v>0</v>
      </c>
      <c r="AP149" s="25">
        <v>76</v>
      </c>
    </row>
    <row r="150" spans="1:42" s="46" customFormat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46</v>
      </c>
      <c r="G150" s="42">
        <v>271.2</v>
      </c>
      <c r="H150" s="42">
        <v>160.5</v>
      </c>
      <c r="I150" s="42">
        <v>0.5</v>
      </c>
      <c r="J150" s="42">
        <v>432.2</v>
      </c>
      <c r="K150" s="41">
        <v>88</v>
      </c>
      <c r="L150" s="41">
        <v>0</v>
      </c>
      <c r="M150" s="41">
        <v>0</v>
      </c>
      <c r="N150" s="41">
        <v>88</v>
      </c>
      <c r="O150" s="42">
        <v>3.24</v>
      </c>
      <c r="P150" s="42">
        <v>0</v>
      </c>
      <c r="Q150" s="42">
        <v>0</v>
      </c>
      <c r="R150" s="42">
        <v>2.12</v>
      </c>
      <c r="S150" s="43">
        <v>2.7873035033332418</v>
      </c>
      <c r="T150" s="43">
        <v>0</v>
      </c>
      <c r="U150" s="43">
        <v>0</v>
      </c>
      <c r="V150" s="43">
        <v>1.8210822534100484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1016</v>
      </c>
      <c r="AB150" s="41">
        <v>0</v>
      </c>
      <c r="AC150" s="41">
        <v>0</v>
      </c>
      <c r="AD150" s="41">
        <v>1016</v>
      </c>
      <c r="AE150" s="44" t="s">
        <v>835</v>
      </c>
      <c r="AF150" s="44" t="s">
        <v>31</v>
      </c>
      <c r="AG150" s="44" t="s">
        <v>31</v>
      </c>
      <c r="AH150" s="44" t="s">
        <v>836</v>
      </c>
      <c r="AI150" s="43">
        <v>2.786</v>
      </c>
      <c r="AJ150" s="43">
        <v>0</v>
      </c>
      <c r="AK150" s="43">
        <v>0</v>
      </c>
      <c r="AL150" s="43">
        <v>2.786</v>
      </c>
      <c r="AM150" s="41">
        <v>1016</v>
      </c>
      <c r="AN150" s="41">
        <v>0</v>
      </c>
      <c r="AO150" s="41">
        <v>0</v>
      </c>
      <c r="AP150" s="41">
        <v>1016</v>
      </c>
    </row>
    <row r="151" spans="1:42" s="4" customFormat="1" ht="37.5" hidden="1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0</v>
      </c>
      <c r="G151" s="26">
        <v>0</v>
      </c>
      <c r="H151" s="26">
        <v>0</v>
      </c>
      <c r="I151" s="26">
        <v>0</v>
      </c>
      <c r="J151" s="26">
        <v>0</v>
      </c>
      <c r="K151" s="25">
        <v>0</v>
      </c>
      <c r="L151" s="25">
        <v>0</v>
      </c>
      <c r="M151" s="25">
        <v>0</v>
      </c>
      <c r="N151" s="25">
        <v>0</v>
      </c>
      <c r="O151" s="26">
        <v>0</v>
      </c>
      <c r="P151" s="26">
        <v>0</v>
      </c>
      <c r="Q151" s="26">
        <v>0</v>
      </c>
      <c r="R151" s="26">
        <v>0</v>
      </c>
      <c r="S151" s="27">
        <v>0</v>
      </c>
      <c r="T151" s="27">
        <v>0</v>
      </c>
      <c r="U151" s="27">
        <v>0</v>
      </c>
      <c r="V151" s="27">
        <v>0</v>
      </c>
      <c r="W151" s="26">
        <v>0</v>
      </c>
      <c r="X151" s="26">
        <v>0</v>
      </c>
      <c r="Y151" s="26">
        <v>0</v>
      </c>
      <c r="Z151" s="26">
        <v>0</v>
      </c>
      <c r="AA151" s="25">
        <v>0</v>
      </c>
      <c r="AB151" s="25">
        <v>0</v>
      </c>
      <c r="AC151" s="25">
        <v>0</v>
      </c>
      <c r="AD151" s="25">
        <v>0</v>
      </c>
      <c r="AE151" s="28"/>
      <c r="AF151" s="28"/>
      <c r="AG151" s="28"/>
      <c r="AH151" s="28"/>
      <c r="AI151" s="27">
        <v>0</v>
      </c>
      <c r="AJ151" s="27">
        <v>0</v>
      </c>
      <c r="AK151" s="27">
        <v>0</v>
      </c>
      <c r="AL151" s="27">
        <v>0</v>
      </c>
      <c r="AM151" s="25">
        <v>0</v>
      </c>
      <c r="AN151" s="25">
        <v>0</v>
      </c>
      <c r="AO151" s="25">
        <v>0</v>
      </c>
      <c r="AP151" s="25">
        <v>0</v>
      </c>
    </row>
    <row r="152" spans="1:42" s="4" customFormat="1" hidden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5">
        <v>0</v>
      </c>
      <c r="AB152" s="25">
        <v>0</v>
      </c>
      <c r="AC152" s="25">
        <v>0</v>
      </c>
      <c r="AD152" s="25">
        <v>0</v>
      </c>
      <c r="AE152" s="28"/>
      <c r="AF152" s="28"/>
      <c r="AG152" s="28"/>
      <c r="AH152" s="28"/>
      <c r="AI152" s="27">
        <v>0</v>
      </c>
      <c r="AJ152" s="27">
        <v>0</v>
      </c>
      <c r="AK152" s="27">
        <v>0</v>
      </c>
      <c r="AL152" s="27">
        <v>0</v>
      </c>
      <c r="AM152" s="25">
        <v>0</v>
      </c>
      <c r="AN152" s="25">
        <v>0</v>
      </c>
      <c r="AO152" s="25">
        <v>0</v>
      </c>
      <c r="AP152" s="25">
        <v>0</v>
      </c>
    </row>
    <row r="153" spans="1:42" s="46" customFormat="1" hidden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0</v>
      </c>
      <c r="G153" s="42">
        <v>0</v>
      </c>
      <c r="H153" s="42">
        <v>0</v>
      </c>
      <c r="I153" s="42">
        <v>0</v>
      </c>
      <c r="J153" s="42">
        <v>0</v>
      </c>
      <c r="K153" s="41">
        <v>0</v>
      </c>
      <c r="L153" s="41">
        <v>0</v>
      </c>
      <c r="M153" s="41">
        <v>0</v>
      </c>
      <c r="N153" s="41">
        <v>0</v>
      </c>
      <c r="O153" s="42">
        <v>0</v>
      </c>
      <c r="P153" s="42">
        <v>0</v>
      </c>
      <c r="Q153" s="42">
        <v>0</v>
      </c>
      <c r="R153" s="42">
        <v>0</v>
      </c>
      <c r="S153" s="43">
        <v>0</v>
      </c>
      <c r="T153" s="43">
        <v>0</v>
      </c>
      <c r="U153" s="43">
        <v>0</v>
      </c>
      <c r="V153" s="43">
        <v>0</v>
      </c>
      <c r="W153" s="42">
        <v>0</v>
      </c>
      <c r="X153" s="42">
        <v>0</v>
      </c>
      <c r="Y153" s="42">
        <v>0</v>
      </c>
      <c r="Z153" s="42">
        <v>0</v>
      </c>
      <c r="AA153" s="41">
        <v>0</v>
      </c>
      <c r="AB153" s="41">
        <v>0</v>
      </c>
      <c r="AC153" s="41">
        <v>0</v>
      </c>
      <c r="AD153" s="41">
        <v>0</v>
      </c>
      <c r="AE153" s="44" t="s">
        <v>31</v>
      </c>
      <c r="AF153" s="44" t="s">
        <v>31</v>
      </c>
      <c r="AG153" s="44" t="s">
        <v>31</v>
      </c>
      <c r="AH153" s="44" t="s">
        <v>31</v>
      </c>
      <c r="AI153" s="43">
        <v>0</v>
      </c>
      <c r="AJ153" s="43">
        <v>0</v>
      </c>
      <c r="AK153" s="43">
        <v>0</v>
      </c>
      <c r="AL153" s="43">
        <v>0</v>
      </c>
      <c r="AM153" s="41">
        <v>0</v>
      </c>
      <c r="AN153" s="41">
        <v>0</v>
      </c>
      <c r="AO153" s="41">
        <v>0</v>
      </c>
      <c r="AP153" s="41">
        <v>0</v>
      </c>
    </row>
    <row r="154" spans="1:42" s="4" customFormat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5</v>
      </c>
      <c r="G154" s="26">
        <v>44.5</v>
      </c>
      <c r="H154" s="26">
        <v>0</v>
      </c>
      <c r="I154" s="26">
        <v>0</v>
      </c>
      <c r="J154" s="26">
        <v>44.5</v>
      </c>
      <c r="K154" s="25">
        <v>21</v>
      </c>
      <c r="L154" s="25">
        <v>0</v>
      </c>
      <c r="M154" s="25">
        <v>0</v>
      </c>
      <c r="N154" s="25">
        <v>21</v>
      </c>
      <c r="O154" s="26">
        <v>4.72</v>
      </c>
      <c r="P154" s="26">
        <v>0</v>
      </c>
      <c r="Q154" s="26">
        <v>0</v>
      </c>
      <c r="R154" s="26">
        <v>4.72</v>
      </c>
      <c r="S154" s="27">
        <v>4.4625407166123781</v>
      </c>
      <c r="T154" s="27">
        <v>0</v>
      </c>
      <c r="U154" s="27">
        <v>0</v>
      </c>
      <c r="V154" s="27">
        <v>4.4625407166123781</v>
      </c>
      <c r="W154" s="26">
        <v>61.4</v>
      </c>
      <c r="X154" s="26">
        <v>0</v>
      </c>
      <c r="Y154" s="26">
        <v>0</v>
      </c>
      <c r="Z154" s="26">
        <v>61.4</v>
      </c>
      <c r="AA154" s="25">
        <v>274</v>
      </c>
      <c r="AB154" s="25">
        <v>0</v>
      </c>
      <c r="AC154" s="25">
        <v>0</v>
      </c>
      <c r="AD154" s="25">
        <v>274</v>
      </c>
      <c r="AE154" s="28"/>
      <c r="AF154" s="28"/>
      <c r="AG154" s="28"/>
      <c r="AH154" s="28"/>
      <c r="AI154" s="27">
        <v>4.0590000000000002</v>
      </c>
      <c r="AJ154" s="27">
        <v>0</v>
      </c>
      <c r="AK154" s="27">
        <v>0</v>
      </c>
      <c r="AL154" s="27">
        <v>4.0590000000000002</v>
      </c>
      <c r="AM154" s="25">
        <v>249</v>
      </c>
      <c r="AN154" s="25">
        <v>0</v>
      </c>
      <c r="AO154" s="25">
        <v>0</v>
      </c>
      <c r="AP154" s="25">
        <v>249</v>
      </c>
    </row>
    <row r="155" spans="1:42" s="29" customFormat="1" ht="37.5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8</v>
      </c>
      <c r="G155" s="26">
        <v>108.06</v>
      </c>
      <c r="H155" s="26">
        <v>1.25</v>
      </c>
      <c r="I155" s="26">
        <v>0</v>
      </c>
      <c r="J155" s="26">
        <v>109.31</v>
      </c>
      <c r="K155" s="25">
        <v>28</v>
      </c>
      <c r="L155" s="25">
        <v>0</v>
      </c>
      <c r="M155" s="25">
        <v>0</v>
      </c>
      <c r="N155" s="25">
        <v>28</v>
      </c>
      <c r="O155" s="26">
        <v>2.59</v>
      </c>
      <c r="P155" s="26">
        <v>0</v>
      </c>
      <c r="Q155" s="26">
        <v>0</v>
      </c>
      <c r="R155" s="26">
        <v>2.42</v>
      </c>
      <c r="S155" s="27">
        <v>2.4534423752166763</v>
      </c>
      <c r="T155" s="27">
        <v>0</v>
      </c>
      <c r="U155" s="27">
        <v>0</v>
      </c>
      <c r="V155" s="27">
        <v>2.2896013936704134</v>
      </c>
      <c r="W155" s="26">
        <v>224.99</v>
      </c>
      <c r="X155" s="26">
        <v>9.8000000000000007</v>
      </c>
      <c r="Y155" s="26">
        <v>6.3</v>
      </c>
      <c r="Z155" s="26">
        <v>241.09</v>
      </c>
      <c r="AA155" s="25">
        <v>552</v>
      </c>
      <c r="AB155" s="25">
        <v>0</v>
      </c>
      <c r="AC155" s="25">
        <v>0</v>
      </c>
      <c r="AD155" s="25">
        <v>552</v>
      </c>
      <c r="AE155" s="28"/>
      <c r="AF155" s="28"/>
      <c r="AG155" s="28"/>
      <c r="AH155" s="28"/>
      <c r="AI155" s="27">
        <v>2.2269999999999999</v>
      </c>
      <c r="AJ155" s="27">
        <v>0</v>
      </c>
      <c r="AK155" s="27">
        <v>0</v>
      </c>
      <c r="AL155" s="27">
        <v>2.2269999999999999</v>
      </c>
      <c r="AM155" s="25">
        <v>501</v>
      </c>
      <c r="AN155" s="25">
        <v>0</v>
      </c>
      <c r="AO155" s="25">
        <v>0</v>
      </c>
      <c r="AP155" s="25">
        <v>501</v>
      </c>
    </row>
    <row r="156" spans="1:42" s="30" customFormat="1" hidden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0</v>
      </c>
      <c r="G156" s="26">
        <v>0</v>
      </c>
      <c r="H156" s="26">
        <v>0</v>
      </c>
      <c r="I156" s="26">
        <v>0</v>
      </c>
      <c r="J156" s="26">
        <v>0</v>
      </c>
      <c r="K156" s="25">
        <v>0</v>
      </c>
      <c r="L156" s="25">
        <v>0</v>
      </c>
      <c r="M156" s="25">
        <v>0</v>
      </c>
      <c r="N156" s="25">
        <v>0</v>
      </c>
      <c r="O156" s="26">
        <v>0</v>
      </c>
      <c r="P156" s="26">
        <v>0</v>
      </c>
      <c r="Q156" s="26">
        <v>0</v>
      </c>
      <c r="R156" s="26">
        <v>0</v>
      </c>
      <c r="S156" s="27">
        <v>0</v>
      </c>
      <c r="T156" s="27">
        <v>0</v>
      </c>
      <c r="U156" s="27">
        <v>0</v>
      </c>
      <c r="V156" s="27">
        <v>0</v>
      </c>
      <c r="W156" s="26">
        <v>206.07</v>
      </c>
      <c r="X156" s="26">
        <v>56.03</v>
      </c>
      <c r="Y156" s="26">
        <v>9.0500000000000007</v>
      </c>
      <c r="Z156" s="26">
        <v>271.14999999999998</v>
      </c>
      <c r="AA156" s="25">
        <v>0</v>
      </c>
      <c r="AB156" s="25">
        <v>0</v>
      </c>
      <c r="AC156" s="25">
        <v>0</v>
      </c>
      <c r="AD156" s="25">
        <v>0</v>
      </c>
      <c r="AE156" s="28"/>
      <c r="AF156" s="28"/>
      <c r="AG156" s="28"/>
      <c r="AH156" s="28"/>
      <c r="AI156" s="27">
        <v>0</v>
      </c>
      <c r="AJ156" s="27">
        <v>0</v>
      </c>
      <c r="AK156" s="27">
        <v>0</v>
      </c>
      <c r="AL156" s="27">
        <v>0</v>
      </c>
      <c r="AM156" s="25">
        <v>0</v>
      </c>
      <c r="AN156" s="25">
        <v>0</v>
      </c>
      <c r="AO156" s="25">
        <v>0</v>
      </c>
      <c r="AP156" s="25">
        <v>0</v>
      </c>
    </row>
    <row r="157" spans="1:42" s="30" customFormat="1" ht="37.5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3</v>
      </c>
      <c r="G157" s="26">
        <v>30</v>
      </c>
      <c r="H157" s="26">
        <v>0</v>
      </c>
      <c r="I157" s="26">
        <v>0</v>
      </c>
      <c r="J157" s="26">
        <v>30</v>
      </c>
      <c r="K157" s="25">
        <v>21</v>
      </c>
      <c r="L157" s="25">
        <v>0</v>
      </c>
      <c r="M157" s="25">
        <v>0</v>
      </c>
      <c r="N157" s="25">
        <v>21</v>
      </c>
      <c r="O157" s="26">
        <v>7</v>
      </c>
      <c r="P157" s="26">
        <v>0</v>
      </c>
      <c r="Q157" s="26">
        <v>0</v>
      </c>
      <c r="R157" s="26">
        <v>6.89</v>
      </c>
      <c r="S157" s="27">
        <v>6.6417910447761193</v>
      </c>
      <c r="T157" s="27">
        <v>0</v>
      </c>
      <c r="U157" s="27">
        <v>0</v>
      </c>
      <c r="V157" s="27">
        <v>6.5345080763582972</v>
      </c>
      <c r="W157" s="26">
        <v>26.8</v>
      </c>
      <c r="X157" s="26">
        <v>0.44</v>
      </c>
      <c r="Y157" s="26">
        <v>0</v>
      </c>
      <c r="Z157" s="26">
        <v>27.24</v>
      </c>
      <c r="AA157" s="25">
        <v>178</v>
      </c>
      <c r="AB157" s="25">
        <v>0</v>
      </c>
      <c r="AC157" s="25">
        <v>0</v>
      </c>
      <c r="AD157" s="25">
        <v>178</v>
      </c>
      <c r="AE157" s="28"/>
      <c r="AF157" s="28"/>
      <c r="AG157" s="28"/>
      <c r="AH157" s="28"/>
      <c r="AI157" s="27">
        <v>6.02</v>
      </c>
      <c r="AJ157" s="27">
        <v>0</v>
      </c>
      <c r="AK157" s="27">
        <v>0</v>
      </c>
      <c r="AL157" s="27">
        <v>6.02</v>
      </c>
      <c r="AM157" s="25">
        <v>161</v>
      </c>
      <c r="AN157" s="25">
        <v>0</v>
      </c>
      <c r="AO157" s="25">
        <v>0</v>
      </c>
      <c r="AP157" s="25">
        <v>161</v>
      </c>
    </row>
    <row r="158" spans="1:42" s="29" customFormat="1" ht="37.5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3</v>
      </c>
      <c r="G158" s="26">
        <v>27.48</v>
      </c>
      <c r="H158" s="26">
        <v>0</v>
      </c>
      <c r="I158" s="26">
        <v>2.52</v>
      </c>
      <c r="J158" s="26">
        <v>30</v>
      </c>
      <c r="K158" s="25">
        <v>10</v>
      </c>
      <c r="L158" s="25">
        <v>0</v>
      </c>
      <c r="M158" s="25">
        <v>0</v>
      </c>
      <c r="N158" s="25">
        <v>10</v>
      </c>
      <c r="O158" s="26">
        <v>3.64</v>
      </c>
      <c r="P158" s="26">
        <v>0</v>
      </c>
      <c r="Q158" s="26">
        <v>0</v>
      </c>
      <c r="R158" s="26">
        <v>3.56</v>
      </c>
      <c r="S158" s="27">
        <v>3.451836554064021</v>
      </c>
      <c r="T158" s="27">
        <v>0</v>
      </c>
      <c r="U158" s="27">
        <v>0</v>
      </c>
      <c r="V158" s="27">
        <v>3.3785734911926073</v>
      </c>
      <c r="W158" s="26">
        <v>67.790000000000006</v>
      </c>
      <c r="X158" s="26">
        <v>0.7</v>
      </c>
      <c r="Y158" s="26">
        <v>0.77</v>
      </c>
      <c r="Z158" s="26">
        <v>69.260000000000005</v>
      </c>
      <c r="AA158" s="25">
        <v>234</v>
      </c>
      <c r="AB158" s="25">
        <v>0</v>
      </c>
      <c r="AC158" s="25">
        <v>0</v>
      </c>
      <c r="AD158" s="25">
        <v>234</v>
      </c>
      <c r="AE158" s="28"/>
      <c r="AF158" s="28"/>
      <c r="AG158" s="28"/>
      <c r="AH158" s="28"/>
      <c r="AI158" s="27">
        <v>3.13</v>
      </c>
      <c r="AJ158" s="27">
        <v>0</v>
      </c>
      <c r="AK158" s="27">
        <v>0</v>
      </c>
      <c r="AL158" s="27">
        <v>3.13</v>
      </c>
      <c r="AM158" s="25">
        <v>212</v>
      </c>
      <c r="AN158" s="25">
        <v>0</v>
      </c>
      <c r="AO158" s="25">
        <v>0</v>
      </c>
      <c r="AP158" s="25">
        <v>212</v>
      </c>
    </row>
    <row r="159" spans="1:42" s="30" customFormat="1" ht="37.5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3</v>
      </c>
      <c r="G159" s="26">
        <v>30</v>
      </c>
      <c r="H159" s="26">
        <v>0</v>
      </c>
      <c r="I159" s="26">
        <v>0</v>
      </c>
      <c r="J159" s="26">
        <v>30</v>
      </c>
      <c r="K159" s="25">
        <v>31</v>
      </c>
      <c r="L159" s="25">
        <v>0</v>
      </c>
      <c r="M159" s="25">
        <v>0</v>
      </c>
      <c r="N159" s="25">
        <v>31</v>
      </c>
      <c r="O159" s="26">
        <v>10.33</v>
      </c>
      <c r="P159" s="26">
        <v>0</v>
      </c>
      <c r="Q159" s="26">
        <v>0</v>
      </c>
      <c r="R159" s="26">
        <v>10.33</v>
      </c>
      <c r="S159" s="27">
        <v>9.780982179295334</v>
      </c>
      <c r="T159" s="27">
        <v>0</v>
      </c>
      <c r="U159" s="27">
        <v>0</v>
      </c>
      <c r="V159" s="27">
        <v>9.780982179295334</v>
      </c>
      <c r="W159" s="26">
        <v>73.510000000000005</v>
      </c>
      <c r="X159" s="26">
        <v>0</v>
      </c>
      <c r="Y159" s="26">
        <v>0</v>
      </c>
      <c r="Z159" s="26">
        <v>73.510000000000005</v>
      </c>
      <c r="AA159" s="25">
        <v>719</v>
      </c>
      <c r="AB159" s="25">
        <v>0</v>
      </c>
      <c r="AC159" s="25">
        <v>0</v>
      </c>
      <c r="AD159" s="25">
        <v>719</v>
      </c>
      <c r="AE159" s="28"/>
      <c r="AF159" s="28"/>
      <c r="AG159" s="28"/>
      <c r="AH159" s="28"/>
      <c r="AI159" s="27">
        <v>8.8840000000000003</v>
      </c>
      <c r="AJ159" s="27">
        <v>0</v>
      </c>
      <c r="AK159" s="27">
        <v>0</v>
      </c>
      <c r="AL159" s="27">
        <v>8.8840000000000003</v>
      </c>
      <c r="AM159" s="25">
        <v>653</v>
      </c>
      <c r="AN159" s="25">
        <v>0</v>
      </c>
      <c r="AO159" s="25">
        <v>0</v>
      </c>
      <c r="AP159" s="25">
        <v>653</v>
      </c>
    </row>
    <row r="160" spans="1:42" s="30" customFormat="1" ht="37.5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4</v>
      </c>
      <c r="G160" s="26">
        <v>40.81</v>
      </c>
      <c r="H160" s="26">
        <v>0</v>
      </c>
      <c r="I160" s="26">
        <v>0</v>
      </c>
      <c r="J160" s="26">
        <v>40.81</v>
      </c>
      <c r="K160" s="25">
        <v>31</v>
      </c>
      <c r="L160" s="25">
        <v>0</v>
      </c>
      <c r="M160" s="25">
        <v>0</v>
      </c>
      <c r="N160" s="25">
        <v>31</v>
      </c>
      <c r="O160" s="26">
        <v>7.6</v>
      </c>
      <c r="P160" s="26">
        <v>0</v>
      </c>
      <c r="Q160" s="26">
        <v>0</v>
      </c>
      <c r="R160" s="26">
        <v>7.28</v>
      </c>
      <c r="S160" s="27">
        <v>7.192099869573318</v>
      </c>
      <c r="T160" s="27">
        <v>0</v>
      </c>
      <c r="U160" s="27">
        <v>0</v>
      </c>
      <c r="V160" s="27">
        <v>6.8854798430253297</v>
      </c>
      <c r="W160" s="26">
        <v>53.67</v>
      </c>
      <c r="X160" s="26">
        <v>2.29</v>
      </c>
      <c r="Y160" s="26">
        <v>0.1</v>
      </c>
      <c r="Z160" s="26">
        <v>56.06</v>
      </c>
      <c r="AA160" s="25">
        <v>386</v>
      </c>
      <c r="AB160" s="25">
        <v>0</v>
      </c>
      <c r="AC160" s="25">
        <v>0</v>
      </c>
      <c r="AD160" s="25">
        <v>386</v>
      </c>
      <c r="AE160" s="28"/>
      <c r="AF160" s="28"/>
      <c r="AG160" s="28"/>
      <c r="AH160" s="28"/>
      <c r="AI160" s="27">
        <v>6.5359999999999996</v>
      </c>
      <c r="AJ160" s="27">
        <v>0</v>
      </c>
      <c r="AK160" s="27">
        <v>0</v>
      </c>
      <c r="AL160" s="27">
        <v>6.5359999999999996</v>
      </c>
      <c r="AM160" s="25">
        <v>351</v>
      </c>
      <c r="AN160" s="25">
        <v>0</v>
      </c>
      <c r="AO160" s="25">
        <v>0</v>
      </c>
      <c r="AP160" s="25">
        <v>351</v>
      </c>
    </row>
    <row r="161" spans="1:42" s="30" customFormat="1" ht="37.5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3</v>
      </c>
      <c r="G161" s="26">
        <v>34.11</v>
      </c>
      <c r="H161" s="26">
        <v>0</v>
      </c>
      <c r="I161" s="26">
        <v>0</v>
      </c>
      <c r="J161" s="26">
        <v>34.11</v>
      </c>
      <c r="K161" s="25">
        <v>13</v>
      </c>
      <c r="L161" s="25">
        <v>0</v>
      </c>
      <c r="M161" s="25">
        <v>0</v>
      </c>
      <c r="N161" s="25">
        <v>13</v>
      </c>
      <c r="O161" s="26">
        <v>3.81</v>
      </c>
      <c r="P161" s="26">
        <v>0</v>
      </c>
      <c r="Q161" s="26">
        <v>0</v>
      </c>
      <c r="R161" s="26">
        <v>3.81</v>
      </c>
      <c r="S161" s="27">
        <v>3.603017689906348</v>
      </c>
      <c r="T161" s="27">
        <v>0</v>
      </c>
      <c r="U161" s="27">
        <v>0</v>
      </c>
      <c r="V161" s="27">
        <v>3.603017689906348</v>
      </c>
      <c r="W161" s="26">
        <v>76.88</v>
      </c>
      <c r="X161" s="26">
        <v>0</v>
      </c>
      <c r="Y161" s="26">
        <v>0</v>
      </c>
      <c r="Z161" s="26">
        <v>76.88</v>
      </c>
      <c r="AA161" s="25">
        <v>277</v>
      </c>
      <c r="AB161" s="25">
        <v>0</v>
      </c>
      <c r="AC161" s="25">
        <v>0</v>
      </c>
      <c r="AD161" s="25">
        <v>277</v>
      </c>
      <c r="AE161" s="28"/>
      <c r="AF161" s="28"/>
      <c r="AG161" s="28"/>
      <c r="AH161" s="28"/>
      <c r="AI161" s="27">
        <v>3.2770000000000001</v>
      </c>
      <c r="AJ161" s="27">
        <v>0</v>
      </c>
      <c r="AK161" s="27">
        <v>0</v>
      </c>
      <c r="AL161" s="27">
        <v>3.2770000000000001</v>
      </c>
      <c r="AM161" s="25">
        <v>252</v>
      </c>
      <c r="AN161" s="25">
        <v>0</v>
      </c>
      <c r="AO161" s="25">
        <v>0</v>
      </c>
      <c r="AP161" s="25">
        <v>252</v>
      </c>
    </row>
    <row r="162" spans="1:42" s="30" customFormat="1" ht="37.5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3</v>
      </c>
      <c r="G162" s="26">
        <v>30</v>
      </c>
      <c r="H162" s="26">
        <v>0</v>
      </c>
      <c r="I162" s="26">
        <v>0</v>
      </c>
      <c r="J162" s="26">
        <v>30</v>
      </c>
      <c r="K162" s="25">
        <v>16</v>
      </c>
      <c r="L162" s="25">
        <v>0</v>
      </c>
      <c r="M162" s="25">
        <v>0</v>
      </c>
      <c r="N162" s="25">
        <v>16</v>
      </c>
      <c r="O162" s="26">
        <v>5.33</v>
      </c>
      <c r="P162" s="26">
        <v>0</v>
      </c>
      <c r="Q162" s="26">
        <v>0</v>
      </c>
      <c r="R162" s="26">
        <v>5.33</v>
      </c>
      <c r="S162" s="27">
        <v>5.0421389131066556</v>
      </c>
      <c r="T162" s="27">
        <v>0</v>
      </c>
      <c r="U162" s="27">
        <v>0</v>
      </c>
      <c r="V162" s="27">
        <v>5.0421389131066556</v>
      </c>
      <c r="W162" s="26">
        <v>68.819999999999993</v>
      </c>
      <c r="X162" s="26">
        <v>0</v>
      </c>
      <c r="Y162" s="26">
        <v>0</v>
      </c>
      <c r="Z162" s="26">
        <v>68.819999999999993</v>
      </c>
      <c r="AA162" s="25">
        <v>347</v>
      </c>
      <c r="AB162" s="25">
        <v>0</v>
      </c>
      <c r="AC162" s="25">
        <v>0</v>
      </c>
      <c r="AD162" s="25">
        <v>347</v>
      </c>
      <c r="AE162" s="28"/>
      <c r="AF162" s="28"/>
      <c r="AG162" s="28"/>
      <c r="AH162" s="28"/>
      <c r="AI162" s="27">
        <v>4.5839999999999996</v>
      </c>
      <c r="AJ162" s="27">
        <v>0</v>
      </c>
      <c r="AK162" s="27">
        <v>0</v>
      </c>
      <c r="AL162" s="27">
        <v>4.5839999999999996</v>
      </c>
      <c r="AM162" s="25">
        <v>315</v>
      </c>
      <c r="AN162" s="25">
        <v>0</v>
      </c>
      <c r="AO162" s="25">
        <v>0</v>
      </c>
      <c r="AP162" s="25">
        <v>315</v>
      </c>
    </row>
    <row r="163" spans="1:42" s="29" customFormat="1" ht="37.5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3</v>
      </c>
      <c r="G163" s="26">
        <v>30</v>
      </c>
      <c r="H163" s="26">
        <v>0</v>
      </c>
      <c r="I163" s="26">
        <v>0</v>
      </c>
      <c r="J163" s="26">
        <v>30</v>
      </c>
      <c r="K163" s="25">
        <v>9</v>
      </c>
      <c r="L163" s="25">
        <v>0</v>
      </c>
      <c r="M163" s="25">
        <v>0</v>
      </c>
      <c r="N163" s="25">
        <v>9</v>
      </c>
      <c r="O163" s="26">
        <v>3</v>
      </c>
      <c r="P163" s="26">
        <v>0</v>
      </c>
      <c r="Q163" s="26">
        <v>0</v>
      </c>
      <c r="R163" s="26">
        <v>3</v>
      </c>
      <c r="S163" s="27">
        <v>2.8374118000300257</v>
      </c>
      <c r="T163" s="27">
        <v>0</v>
      </c>
      <c r="U163" s="27">
        <v>0</v>
      </c>
      <c r="V163" s="27">
        <v>2.8374118000300257</v>
      </c>
      <c r="W163" s="26">
        <v>66.61</v>
      </c>
      <c r="X163" s="26">
        <v>0</v>
      </c>
      <c r="Y163" s="26">
        <v>0</v>
      </c>
      <c r="Z163" s="26">
        <v>66.61</v>
      </c>
      <c r="AA163" s="25">
        <v>189</v>
      </c>
      <c r="AB163" s="25">
        <v>0</v>
      </c>
      <c r="AC163" s="25">
        <v>0</v>
      </c>
      <c r="AD163" s="25">
        <v>189</v>
      </c>
      <c r="AE163" s="28"/>
      <c r="AF163" s="28"/>
      <c r="AG163" s="28"/>
      <c r="AH163" s="28"/>
      <c r="AI163" s="27">
        <v>2.58</v>
      </c>
      <c r="AJ163" s="27">
        <v>0</v>
      </c>
      <c r="AK163" s="27">
        <v>0</v>
      </c>
      <c r="AL163" s="27">
        <v>2.58</v>
      </c>
      <c r="AM163" s="25">
        <v>172</v>
      </c>
      <c r="AN163" s="25">
        <v>0</v>
      </c>
      <c r="AO163" s="25">
        <v>0</v>
      </c>
      <c r="AP163" s="25">
        <v>172</v>
      </c>
    </row>
    <row r="164" spans="1:42" s="30" customFormat="1" ht="37.5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3</v>
      </c>
      <c r="G164" s="26">
        <v>30</v>
      </c>
      <c r="H164" s="26">
        <v>0</v>
      </c>
      <c r="I164" s="26">
        <v>0</v>
      </c>
      <c r="J164" s="26">
        <v>30</v>
      </c>
      <c r="K164" s="25">
        <v>17</v>
      </c>
      <c r="L164" s="25">
        <v>0</v>
      </c>
      <c r="M164" s="25">
        <v>0</v>
      </c>
      <c r="N164" s="25">
        <v>17</v>
      </c>
      <c r="O164" s="26">
        <v>5.67</v>
      </c>
      <c r="P164" s="26">
        <v>0</v>
      </c>
      <c r="Q164" s="26">
        <v>0</v>
      </c>
      <c r="R164" s="26">
        <v>5.67</v>
      </c>
      <c r="S164" s="27">
        <v>5.3750338478202</v>
      </c>
      <c r="T164" s="27">
        <v>0</v>
      </c>
      <c r="U164" s="27">
        <v>0</v>
      </c>
      <c r="V164" s="27">
        <v>5.3750338478202</v>
      </c>
      <c r="W164" s="26">
        <v>73.86</v>
      </c>
      <c r="X164" s="26">
        <v>0</v>
      </c>
      <c r="Y164" s="26">
        <v>0</v>
      </c>
      <c r="Z164" s="26">
        <v>73.86</v>
      </c>
      <c r="AA164" s="25">
        <v>397</v>
      </c>
      <c r="AB164" s="25">
        <v>0</v>
      </c>
      <c r="AC164" s="25">
        <v>0</v>
      </c>
      <c r="AD164" s="25">
        <v>397</v>
      </c>
      <c r="AE164" s="28"/>
      <c r="AF164" s="28"/>
      <c r="AG164" s="28"/>
      <c r="AH164" s="28"/>
      <c r="AI164" s="27">
        <v>4.8760000000000003</v>
      </c>
      <c r="AJ164" s="27">
        <v>0</v>
      </c>
      <c r="AK164" s="27">
        <v>0</v>
      </c>
      <c r="AL164" s="27">
        <v>4.8760000000000003</v>
      </c>
      <c r="AM164" s="25">
        <v>360</v>
      </c>
      <c r="AN164" s="25">
        <v>0</v>
      </c>
      <c r="AO164" s="25">
        <v>0</v>
      </c>
      <c r="AP164" s="25">
        <v>360</v>
      </c>
    </row>
    <row r="165" spans="1:42" s="47" customFormat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50</v>
      </c>
      <c r="G165" s="42">
        <v>476.96</v>
      </c>
      <c r="H165" s="42">
        <v>59.15</v>
      </c>
      <c r="I165" s="42">
        <v>2.52</v>
      </c>
      <c r="J165" s="42">
        <v>538.63</v>
      </c>
      <c r="K165" s="41">
        <v>197</v>
      </c>
      <c r="L165" s="41">
        <v>0</v>
      </c>
      <c r="M165" s="41">
        <v>0</v>
      </c>
      <c r="N165" s="41">
        <v>197</v>
      </c>
      <c r="O165" s="42">
        <v>4.13</v>
      </c>
      <c r="P165" s="42">
        <v>0</v>
      </c>
      <c r="Q165" s="42">
        <v>0</v>
      </c>
      <c r="R165" s="42">
        <v>3.8</v>
      </c>
      <c r="S165" s="43">
        <v>3.5515083664860758</v>
      </c>
      <c r="T165" s="43">
        <v>0</v>
      </c>
      <c r="U165" s="43">
        <v>0</v>
      </c>
      <c r="V165" s="43">
        <v>3.2719403259968689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1">
        <v>3553</v>
      </c>
      <c r="AB165" s="41">
        <v>0</v>
      </c>
      <c r="AC165" s="41">
        <v>0</v>
      </c>
      <c r="AD165" s="41">
        <v>3553</v>
      </c>
      <c r="AE165" s="44" t="s">
        <v>837</v>
      </c>
      <c r="AF165" s="44" t="s">
        <v>31</v>
      </c>
      <c r="AG165" s="44" t="s">
        <v>31</v>
      </c>
      <c r="AH165" s="44" t="s">
        <v>366</v>
      </c>
      <c r="AI165" s="43">
        <v>3.552</v>
      </c>
      <c r="AJ165" s="43">
        <v>0</v>
      </c>
      <c r="AK165" s="43">
        <v>0</v>
      </c>
      <c r="AL165" s="43">
        <v>3.552</v>
      </c>
      <c r="AM165" s="41">
        <v>3553</v>
      </c>
      <c r="AN165" s="41">
        <v>0</v>
      </c>
      <c r="AO165" s="41">
        <v>0</v>
      </c>
      <c r="AP165" s="41">
        <v>3553</v>
      </c>
    </row>
    <row r="166" spans="1:42" s="29" customFormat="1" hidden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0</v>
      </c>
      <c r="G166" s="26">
        <v>0</v>
      </c>
      <c r="H166" s="26">
        <v>0</v>
      </c>
      <c r="I166" s="26">
        <v>0</v>
      </c>
      <c r="J166" s="26">
        <v>0</v>
      </c>
      <c r="K166" s="25">
        <v>0</v>
      </c>
      <c r="L166" s="25">
        <v>0</v>
      </c>
      <c r="M166" s="25">
        <v>0</v>
      </c>
      <c r="N166" s="25">
        <v>0</v>
      </c>
      <c r="O166" s="26">
        <v>0</v>
      </c>
      <c r="P166" s="26">
        <v>0</v>
      </c>
      <c r="Q166" s="26">
        <v>0</v>
      </c>
      <c r="R166" s="26">
        <v>0</v>
      </c>
      <c r="S166" s="27">
        <v>0</v>
      </c>
      <c r="T166" s="27">
        <v>0</v>
      </c>
      <c r="U166" s="27">
        <v>0</v>
      </c>
      <c r="V166" s="27">
        <v>0</v>
      </c>
      <c r="W166" s="26">
        <v>0</v>
      </c>
      <c r="X166" s="26">
        <v>0</v>
      </c>
      <c r="Y166" s="26">
        <v>0</v>
      </c>
      <c r="Z166" s="26">
        <v>0</v>
      </c>
      <c r="AA166" s="25">
        <v>0</v>
      </c>
      <c r="AB166" s="25">
        <v>0</v>
      </c>
      <c r="AC166" s="25">
        <v>0</v>
      </c>
      <c r="AD166" s="25">
        <v>0</v>
      </c>
      <c r="AE166" s="28"/>
      <c r="AF166" s="28"/>
      <c r="AG166" s="28"/>
      <c r="AH166" s="28"/>
      <c r="AI166" s="27">
        <v>0</v>
      </c>
      <c r="AJ166" s="27">
        <v>0</v>
      </c>
      <c r="AK166" s="27">
        <v>0</v>
      </c>
      <c r="AL166" s="27">
        <v>0</v>
      </c>
      <c r="AM166" s="25">
        <v>0</v>
      </c>
      <c r="AN166" s="25">
        <v>0</v>
      </c>
      <c r="AO166" s="25">
        <v>0</v>
      </c>
      <c r="AP166" s="25">
        <v>0</v>
      </c>
    </row>
    <row r="167" spans="1:42" s="4" customFormat="1" ht="37.5" hidden="1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0</v>
      </c>
      <c r="G167" s="26">
        <v>0</v>
      </c>
      <c r="H167" s="26">
        <v>0</v>
      </c>
      <c r="I167" s="26">
        <v>0</v>
      </c>
      <c r="J167" s="26">
        <v>0</v>
      </c>
      <c r="K167" s="25">
        <v>0</v>
      </c>
      <c r="L167" s="25">
        <v>0</v>
      </c>
      <c r="M167" s="25">
        <v>0</v>
      </c>
      <c r="N167" s="25">
        <v>0</v>
      </c>
      <c r="O167" s="26">
        <v>0</v>
      </c>
      <c r="P167" s="26">
        <v>0</v>
      </c>
      <c r="Q167" s="26">
        <v>0</v>
      </c>
      <c r="R167" s="26">
        <v>0</v>
      </c>
      <c r="S167" s="27">
        <v>0</v>
      </c>
      <c r="T167" s="27">
        <v>0</v>
      </c>
      <c r="U167" s="27">
        <v>0</v>
      </c>
      <c r="V167" s="27">
        <v>0</v>
      </c>
      <c r="W167" s="26">
        <v>63.93</v>
      </c>
      <c r="X167" s="26">
        <v>0.5</v>
      </c>
      <c r="Y167" s="26">
        <v>6.1</v>
      </c>
      <c r="Z167" s="26">
        <v>70.53</v>
      </c>
      <c r="AA167" s="25">
        <v>0</v>
      </c>
      <c r="AB167" s="25">
        <v>0</v>
      </c>
      <c r="AC167" s="25">
        <v>0</v>
      </c>
      <c r="AD167" s="25">
        <v>0</v>
      </c>
      <c r="AE167" s="28"/>
      <c r="AF167" s="28"/>
      <c r="AG167" s="28"/>
      <c r="AH167" s="28"/>
      <c r="AI167" s="27">
        <v>0</v>
      </c>
      <c r="AJ167" s="27">
        <v>0</v>
      </c>
      <c r="AK167" s="27">
        <v>0</v>
      </c>
      <c r="AL167" s="27">
        <v>0</v>
      </c>
      <c r="AM167" s="25">
        <v>0</v>
      </c>
      <c r="AN167" s="25">
        <v>0</v>
      </c>
      <c r="AO167" s="25">
        <v>0</v>
      </c>
      <c r="AP167" s="25">
        <v>0</v>
      </c>
    </row>
    <row r="168" spans="1:42" s="4" customFormat="1" ht="56.25" hidden="1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0</v>
      </c>
      <c r="L168" s="25">
        <v>0</v>
      </c>
      <c r="M168" s="25">
        <v>0</v>
      </c>
      <c r="N168" s="25">
        <v>0</v>
      </c>
      <c r="O168" s="26">
        <v>0</v>
      </c>
      <c r="P168" s="26">
        <v>0</v>
      </c>
      <c r="Q168" s="26">
        <v>0</v>
      </c>
      <c r="R168" s="26">
        <v>0</v>
      </c>
      <c r="S168" s="27">
        <v>0</v>
      </c>
      <c r="T168" s="27">
        <v>0</v>
      </c>
      <c r="U168" s="27">
        <v>0</v>
      </c>
      <c r="V168" s="27">
        <v>0</v>
      </c>
      <c r="W168" s="26">
        <v>0</v>
      </c>
      <c r="X168" s="26">
        <v>0</v>
      </c>
      <c r="Y168" s="26">
        <v>0</v>
      </c>
      <c r="Z168" s="26">
        <v>0</v>
      </c>
      <c r="AA168" s="25">
        <v>0</v>
      </c>
      <c r="AB168" s="25">
        <v>0</v>
      </c>
      <c r="AC168" s="25">
        <v>0</v>
      </c>
      <c r="AD168" s="25">
        <v>0</v>
      </c>
      <c r="AE168" s="28"/>
      <c r="AF168" s="28"/>
      <c r="AG168" s="28"/>
      <c r="AH168" s="28"/>
      <c r="AI168" s="27">
        <v>0</v>
      </c>
      <c r="AJ168" s="27">
        <v>0</v>
      </c>
      <c r="AK168" s="27">
        <v>0</v>
      </c>
      <c r="AL168" s="27">
        <v>0</v>
      </c>
      <c r="AM168" s="25">
        <v>0</v>
      </c>
      <c r="AN168" s="25">
        <v>0</v>
      </c>
      <c r="AO168" s="25">
        <v>0</v>
      </c>
      <c r="AP168" s="25">
        <v>0</v>
      </c>
    </row>
    <row r="169" spans="1:42" s="4" customFormat="1" hidden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0</v>
      </c>
      <c r="G169" s="26">
        <v>0</v>
      </c>
      <c r="H169" s="26">
        <v>0</v>
      </c>
      <c r="I169" s="26">
        <v>0</v>
      </c>
      <c r="J169" s="26">
        <v>0</v>
      </c>
      <c r="K169" s="25">
        <v>0</v>
      </c>
      <c r="L169" s="25">
        <v>0</v>
      </c>
      <c r="M169" s="25">
        <v>0</v>
      </c>
      <c r="N169" s="25">
        <v>0</v>
      </c>
      <c r="O169" s="26">
        <v>0</v>
      </c>
      <c r="P169" s="26">
        <v>0</v>
      </c>
      <c r="Q169" s="26">
        <v>0</v>
      </c>
      <c r="R169" s="26">
        <v>0</v>
      </c>
      <c r="S169" s="27">
        <v>0</v>
      </c>
      <c r="T169" s="27">
        <v>0</v>
      </c>
      <c r="U169" s="27">
        <v>0</v>
      </c>
      <c r="V169" s="27">
        <v>0</v>
      </c>
      <c r="W169" s="26">
        <v>0</v>
      </c>
      <c r="X169" s="26">
        <v>0</v>
      </c>
      <c r="Y169" s="26">
        <v>0</v>
      </c>
      <c r="Z169" s="26">
        <v>0</v>
      </c>
      <c r="AA169" s="25">
        <v>0</v>
      </c>
      <c r="AB169" s="25">
        <v>0</v>
      </c>
      <c r="AC169" s="25">
        <v>0</v>
      </c>
      <c r="AD169" s="25">
        <v>0</v>
      </c>
      <c r="AE169" s="28"/>
      <c r="AF169" s="28"/>
      <c r="AG169" s="28"/>
      <c r="AH169" s="28"/>
      <c r="AI169" s="27">
        <v>0</v>
      </c>
      <c r="AJ169" s="27">
        <v>0</v>
      </c>
      <c r="AK169" s="27">
        <v>0</v>
      </c>
      <c r="AL169" s="27">
        <v>0</v>
      </c>
      <c r="AM169" s="25">
        <v>0</v>
      </c>
      <c r="AN169" s="25">
        <v>0</v>
      </c>
      <c r="AO169" s="25">
        <v>0</v>
      </c>
      <c r="AP169" s="25">
        <v>0</v>
      </c>
    </row>
    <row r="170" spans="1:42" s="4" customFormat="1" ht="56.25" hidden="1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0</v>
      </c>
      <c r="G170" s="26">
        <v>0</v>
      </c>
      <c r="H170" s="26">
        <v>0</v>
      </c>
      <c r="I170" s="26">
        <v>0</v>
      </c>
      <c r="J170" s="26">
        <v>0</v>
      </c>
      <c r="K170" s="25">
        <v>0</v>
      </c>
      <c r="L170" s="25">
        <v>0</v>
      </c>
      <c r="M170" s="25">
        <v>0</v>
      </c>
      <c r="N170" s="25">
        <v>0</v>
      </c>
      <c r="O170" s="26">
        <v>0</v>
      </c>
      <c r="P170" s="26">
        <v>0</v>
      </c>
      <c r="Q170" s="26">
        <v>0</v>
      </c>
      <c r="R170" s="26">
        <v>0</v>
      </c>
      <c r="S170" s="27">
        <v>0</v>
      </c>
      <c r="T170" s="27">
        <v>0</v>
      </c>
      <c r="U170" s="27">
        <v>0</v>
      </c>
      <c r="V170" s="27">
        <v>0</v>
      </c>
      <c r="W170" s="26">
        <v>0</v>
      </c>
      <c r="X170" s="26">
        <v>0</v>
      </c>
      <c r="Y170" s="26">
        <v>0</v>
      </c>
      <c r="Z170" s="26">
        <v>0</v>
      </c>
      <c r="AA170" s="25">
        <v>0</v>
      </c>
      <c r="AB170" s="25">
        <v>0</v>
      </c>
      <c r="AC170" s="25">
        <v>0</v>
      </c>
      <c r="AD170" s="25">
        <v>0</v>
      </c>
      <c r="AE170" s="28"/>
      <c r="AF170" s="28"/>
      <c r="AG170" s="28"/>
      <c r="AH170" s="28"/>
      <c r="AI170" s="27">
        <v>0</v>
      </c>
      <c r="AJ170" s="27">
        <v>0</v>
      </c>
      <c r="AK170" s="27">
        <v>0</v>
      </c>
      <c r="AL170" s="27">
        <v>0</v>
      </c>
      <c r="AM170" s="25">
        <v>0</v>
      </c>
      <c r="AN170" s="25">
        <v>0</v>
      </c>
      <c r="AO170" s="25">
        <v>0</v>
      </c>
      <c r="AP170" s="25">
        <v>0</v>
      </c>
    </row>
    <row r="171" spans="1:42" s="45" customFormat="1" hidden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0</v>
      </c>
      <c r="G171" s="42">
        <v>0</v>
      </c>
      <c r="H171" s="42">
        <v>0</v>
      </c>
      <c r="I171" s="42">
        <v>0</v>
      </c>
      <c r="J171" s="42">
        <v>0</v>
      </c>
      <c r="K171" s="41">
        <v>0</v>
      </c>
      <c r="L171" s="41">
        <v>0</v>
      </c>
      <c r="M171" s="41">
        <v>0</v>
      </c>
      <c r="N171" s="41">
        <v>0</v>
      </c>
      <c r="O171" s="42">
        <v>0</v>
      </c>
      <c r="P171" s="42">
        <v>0</v>
      </c>
      <c r="Q171" s="42">
        <v>0</v>
      </c>
      <c r="R171" s="42">
        <v>0</v>
      </c>
      <c r="S171" s="43">
        <v>0</v>
      </c>
      <c r="T171" s="43">
        <v>0</v>
      </c>
      <c r="U171" s="43">
        <v>0</v>
      </c>
      <c r="V171" s="43">
        <v>0</v>
      </c>
      <c r="W171" s="42">
        <v>0</v>
      </c>
      <c r="X171" s="42">
        <v>0</v>
      </c>
      <c r="Y171" s="42">
        <v>0</v>
      </c>
      <c r="Z171" s="42">
        <v>0</v>
      </c>
      <c r="AA171" s="41">
        <v>0</v>
      </c>
      <c r="AB171" s="41">
        <v>0</v>
      </c>
      <c r="AC171" s="41">
        <v>0</v>
      </c>
      <c r="AD171" s="41">
        <v>0</v>
      </c>
      <c r="AE171" s="44" t="s">
        <v>31</v>
      </c>
      <c r="AF171" s="44" t="s">
        <v>31</v>
      </c>
      <c r="AG171" s="44" t="s">
        <v>31</v>
      </c>
      <c r="AH171" s="44" t="s">
        <v>31</v>
      </c>
      <c r="AI171" s="43">
        <v>0</v>
      </c>
      <c r="AJ171" s="43">
        <v>0</v>
      </c>
      <c r="AK171" s="43">
        <v>0</v>
      </c>
      <c r="AL171" s="43">
        <v>0</v>
      </c>
      <c r="AM171" s="41">
        <v>0</v>
      </c>
      <c r="AN171" s="41">
        <v>0</v>
      </c>
      <c r="AO171" s="41">
        <v>0</v>
      </c>
      <c r="AP171" s="41">
        <v>0</v>
      </c>
    </row>
    <row r="172" spans="1:42" s="31" customFormat="1" ht="37.5" hidden="1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0</v>
      </c>
      <c r="G172" s="26">
        <v>0</v>
      </c>
      <c r="H172" s="26">
        <v>0</v>
      </c>
      <c r="I172" s="26">
        <v>0</v>
      </c>
      <c r="J172" s="26">
        <v>0</v>
      </c>
      <c r="K172" s="25">
        <v>0</v>
      </c>
      <c r="L172" s="25">
        <v>0</v>
      </c>
      <c r="M172" s="25">
        <v>0</v>
      </c>
      <c r="N172" s="25">
        <v>0</v>
      </c>
      <c r="O172" s="26">
        <v>0</v>
      </c>
      <c r="P172" s="26">
        <v>0</v>
      </c>
      <c r="Q172" s="26">
        <v>0</v>
      </c>
      <c r="R172" s="26">
        <v>0</v>
      </c>
      <c r="S172" s="27">
        <v>0</v>
      </c>
      <c r="T172" s="27">
        <v>0</v>
      </c>
      <c r="U172" s="27">
        <v>0</v>
      </c>
      <c r="V172" s="27">
        <v>0</v>
      </c>
      <c r="W172" s="26">
        <v>0</v>
      </c>
      <c r="X172" s="26">
        <v>0</v>
      </c>
      <c r="Y172" s="26">
        <v>0</v>
      </c>
      <c r="Z172" s="26">
        <v>0</v>
      </c>
      <c r="AA172" s="25">
        <v>0</v>
      </c>
      <c r="AB172" s="25">
        <v>0</v>
      </c>
      <c r="AC172" s="25">
        <v>0</v>
      </c>
      <c r="AD172" s="25">
        <v>0</v>
      </c>
      <c r="AE172" s="28"/>
      <c r="AF172" s="28"/>
      <c r="AG172" s="28"/>
      <c r="AH172" s="28"/>
      <c r="AI172" s="27">
        <v>0</v>
      </c>
      <c r="AJ172" s="27">
        <v>0</v>
      </c>
      <c r="AK172" s="27">
        <v>0</v>
      </c>
      <c r="AL172" s="27">
        <v>0</v>
      </c>
      <c r="AM172" s="25">
        <v>0</v>
      </c>
      <c r="AN172" s="25">
        <v>0</v>
      </c>
      <c r="AO172" s="25">
        <v>0</v>
      </c>
      <c r="AP172" s="25">
        <v>0</v>
      </c>
    </row>
    <row r="173" spans="1:42" s="31" customFormat="1" hidden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0</v>
      </c>
      <c r="G173" s="26">
        <v>0</v>
      </c>
      <c r="H173" s="26">
        <v>0</v>
      </c>
      <c r="I173" s="26">
        <v>0</v>
      </c>
      <c r="J173" s="26">
        <v>0</v>
      </c>
      <c r="K173" s="25">
        <v>0</v>
      </c>
      <c r="L173" s="25">
        <v>0</v>
      </c>
      <c r="M173" s="25">
        <v>0</v>
      </c>
      <c r="N173" s="25">
        <v>0</v>
      </c>
      <c r="O173" s="26">
        <v>0</v>
      </c>
      <c r="P173" s="26">
        <v>0</v>
      </c>
      <c r="Q173" s="26">
        <v>0</v>
      </c>
      <c r="R173" s="26">
        <v>0</v>
      </c>
      <c r="S173" s="27">
        <v>0</v>
      </c>
      <c r="T173" s="27">
        <v>0</v>
      </c>
      <c r="U173" s="27">
        <v>0</v>
      </c>
      <c r="V173" s="27">
        <v>0</v>
      </c>
      <c r="W173" s="26">
        <v>0</v>
      </c>
      <c r="X173" s="26">
        <v>0</v>
      </c>
      <c r="Y173" s="26">
        <v>0</v>
      </c>
      <c r="Z173" s="26">
        <v>0</v>
      </c>
      <c r="AA173" s="25">
        <v>0</v>
      </c>
      <c r="AB173" s="25">
        <v>0</v>
      </c>
      <c r="AC173" s="25">
        <v>0</v>
      </c>
      <c r="AD173" s="25">
        <v>0</v>
      </c>
      <c r="AE173" s="28"/>
      <c r="AF173" s="28"/>
      <c r="AG173" s="28"/>
      <c r="AH173" s="28"/>
      <c r="AI173" s="27">
        <v>0</v>
      </c>
      <c r="AJ173" s="27">
        <v>0</v>
      </c>
      <c r="AK173" s="27">
        <v>0</v>
      </c>
      <c r="AL173" s="27">
        <v>0</v>
      </c>
      <c r="AM173" s="25">
        <v>0</v>
      </c>
      <c r="AN173" s="25">
        <v>0</v>
      </c>
      <c r="AO173" s="25">
        <v>0</v>
      </c>
      <c r="AP173" s="25">
        <v>0</v>
      </c>
    </row>
    <row r="174" spans="1:42" s="31" customFormat="1" ht="37.5" hidden="1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0</v>
      </c>
      <c r="G174" s="26">
        <v>0</v>
      </c>
      <c r="H174" s="26">
        <v>0</v>
      </c>
      <c r="I174" s="26">
        <v>0</v>
      </c>
      <c r="J174" s="26">
        <v>0</v>
      </c>
      <c r="K174" s="25">
        <v>0</v>
      </c>
      <c r="L174" s="25">
        <v>0</v>
      </c>
      <c r="M174" s="25">
        <v>0</v>
      </c>
      <c r="N174" s="25">
        <v>0</v>
      </c>
      <c r="O174" s="26">
        <v>0</v>
      </c>
      <c r="P174" s="26">
        <v>0</v>
      </c>
      <c r="Q174" s="26">
        <v>0</v>
      </c>
      <c r="R174" s="26">
        <v>0</v>
      </c>
      <c r="S174" s="27">
        <v>0</v>
      </c>
      <c r="T174" s="27">
        <v>0</v>
      </c>
      <c r="U174" s="27">
        <v>0</v>
      </c>
      <c r="V174" s="27">
        <v>0</v>
      </c>
      <c r="W174" s="26">
        <v>0</v>
      </c>
      <c r="X174" s="26">
        <v>0</v>
      </c>
      <c r="Y174" s="26">
        <v>0</v>
      </c>
      <c r="Z174" s="26">
        <v>0</v>
      </c>
      <c r="AA174" s="25">
        <v>0</v>
      </c>
      <c r="AB174" s="25">
        <v>0</v>
      </c>
      <c r="AC174" s="25">
        <v>0</v>
      </c>
      <c r="AD174" s="25">
        <v>0</v>
      </c>
      <c r="AE174" s="28"/>
      <c r="AF174" s="28"/>
      <c r="AG174" s="28"/>
      <c r="AH174" s="28"/>
      <c r="AI174" s="27">
        <v>0</v>
      </c>
      <c r="AJ174" s="27">
        <v>0</v>
      </c>
      <c r="AK174" s="27">
        <v>0</v>
      </c>
      <c r="AL174" s="27">
        <v>0</v>
      </c>
      <c r="AM174" s="25">
        <v>0</v>
      </c>
      <c r="AN174" s="25">
        <v>0</v>
      </c>
      <c r="AO174" s="25">
        <v>0</v>
      </c>
      <c r="AP174" s="25">
        <v>0</v>
      </c>
    </row>
    <row r="175" spans="1:42" s="48" customFormat="1" hidden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0</v>
      </c>
      <c r="G175" s="42">
        <v>0</v>
      </c>
      <c r="H175" s="42">
        <v>0</v>
      </c>
      <c r="I175" s="42">
        <v>0</v>
      </c>
      <c r="J175" s="42">
        <v>0</v>
      </c>
      <c r="K175" s="41">
        <v>0</v>
      </c>
      <c r="L175" s="41">
        <v>0</v>
      </c>
      <c r="M175" s="41">
        <v>0</v>
      </c>
      <c r="N175" s="41">
        <v>0</v>
      </c>
      <c r="O175" s="42">
        <v>0</v>
      </c>
      <c r="P175" s="42">
        <v>0</v>
      </c>
      <c r="Q175" s="42">
        <v>0</v>
      </c>
      <c r="R175" s="42">
        <v>0</v>
      </c>
      <c r="S175" s="43">
        <v>0</v>
      </c>
      <c r="T175" s="43">
        <v>0</v>
      </c>
      <c r="U175" s="43">
        <v>0</v>
      </c>
      <c r="V175" s="43">
        <v>0</v>
      </c>
      <c r="W175" s="42">
        <v>0</v>
      </c>
      <c r="X175" s="42">
        <v>0</v>
      </c>
      <c r="Y175" s="42">
        <v>0</v>
      </c>
      <c r="Z175" s="42">
        <v>0</v>
      </c>
      <c r="AA175" s="41">
        <v>0</v>
      </c>
      <c r="AB175" s="41">
        <v>0</v>
      </c>
      <c r="AC175" s="41">
        <v>0</v>
      </c>
      <c r="AD175" s="41">
        <v>0</v>
      </c>
      <c r="AE175" s="44" t="s">
        <v>31</v>
      </c>
      <c r="AF175" s="44" t="s">
        <v>31</v>
      </c>
      <c r="AG175" s="44" t="s">
        <v>31</v>
      </c>
      <c r="AH175" s="44" t="s">
        <v>31</v>
      </c>
      <c r="AI175" s="43">
        <v>0</v>
      </c>
      <c r="AJ175" s="43">
        <v>0</v>
      </c>
      <c r="AK175" s="43">
        <v>0</v>
      </c>
      <c r="AL175" s="43">
        <v>0</v>
      </c>
      <c r="AM175" s="41">
        <v>0</v>
      </c>
      <c r="AN175" s="41">
        <v>0</v>
      </c>
      <c r="AO175" s="41">
        <v>0</v>
      </c>
      <c r="AP175" s="41">
        <v>0</v>
      </c>
    </row>
    <row r="176" spans="1:42" s="31" customFormat="1" hidden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0</v>
      </c>
      <c r="G176" s="26">
        <v>0</v>
      </c>
      <c r="H176" s="26">
        <v>0</v>
      </c>
      <c r="I176" s="26">
        <v>0</v>
      </c>
      <c r="J176" s="26">
        <v>0</v>
      </c>
      <c r="K176" s="25">
        <v>0</v>
      </c>
      <c r="L176" s="25">
        <v>0</v>
      </c>
      <c r="M176" s="25">
        <v>0</v>
      </c>
      <c r="N176" s="25">
        <v>0</v>
      </c>
      <c r="O176" s="26">
        <v>0</v>
      </c>
      <c r="P176" s="26">
        <v>0</v>
      </c>
      <c r="Q176" s="26">
        <v>0</v>
      </c>
      <c r="R176" s="26">
        <v>0</v>
      </c>
      <c r="S176" s="27">
        <v>0</v>
      </c>
      <c r="T176" s="27">
        <v>0</v>
      </c>
      <c r="U176" s="27">
        <v>0</v>
      </c>
      <c r="V176" s="27">
        <v>0</v>
      </c>
      <c r="W176" s="26">
        <v>4.78</v>
      </c>
      <c r="X176" s="26">
        <v>1.66</v>
      </c>
      <c r="Y176" s="26">
        <v>0.64</v>
      </c>
      <c r="Z176" s="26">
        <v>7.08</v>
      </c>
      <c r="AA176" s="25">
        <v>0</v>
      </c>
      <c r="AB176" s="25">
        <v>0</v>
      </c>
      <c r="AC176" s="25">
        <v>0</v>
      </c>
      <c r="AD176" s="25">
        <v>0</v>
      </c>
      <c r="AE176" s="28"/>
      <c r="AF176" s="28"/>
      <c r="AG176" s="28"/>
      <c r="AH176" s="28"/>
      <c r="AI176" s="27">
        <v>0</v>
      </c>
      <c r="AJ176" s="27">
        <v>0</v>
      </c>
      <c r="AK176" s="27">
        <v>0</v>
      </c>
      <c r="AL176" s="27">
        <v>0</v>
      </c>
      <c r="AM176" s="25">
        <v>0</v>
      </c>
      <c r="AN176" s="25">
        <v>0</v>
      </c>
      <c r="AO176" s="25">
        <v>0</v>
      </c>
      <c r="AP176" s="25">
        <v>0</v>
      </c>
    </row>
    <row r="177" spans="1:42" s="4" customFormat="1" hidden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5</v>
      </c>
      <c r="G177" s="26">
        <v>16.8</v>
      </c>
      <c r="H177" s="26">
        <v>0</v>
      </c>
      <c r="I177" s="26">
        <v>42.6</v>
      </c>
      <c r="J177" s="26">
        <v>59.4</v>
      </c>
      <c r="K177" s="25">
        <v>0</v>
      </c>
      <c r="L177" s="25">
        <v>0</v>
      </c>
      <c r="M177" s="25">
        <v>0</v>
      </c>
      <c r="N177" s="25">
        <v>0</v>
      </c>
      <c r="O177" s="26">
        <v>0</v>
      </c>
      <c r="P177" s="26">
        <v>0</v>
      </c>
      <c r="Q177" s="26">
        <v>0</v>
      </c>
      <c r="R177" s="26">
        <v>0</v>
      </c>
      <c r="S177" s="27">
        <v>0</v>
      </c>
      <c r="T177" s="27">
        <v>0</v>
      </c>
      <c r="U177" s="27">
        <v>0</v>
      </c>
      <c r="V177" s="27">
        <v>0</v>
      </c>
      <c r="W177" s="26">
        <v>15.38</v>
      </c>
      <c r="X177" s="26">
        <v>0.16</v>
      </c>
      <c r="Y177" s="26">
        <v>10.17</v>
      </c>
      <c r="Z177" s="26">
        <v>25.71</v>
      </c>
      <c r="AA177" s="25">
        <v>0</v>
      </c>
      <c r="AB177" s="25">
        <v>0</v>
      </c>
      <c r="AC177" s="25">
        <v>0</v>
      </c>
      <c r="AD177" s="25">
        <v>0</v>
      </c>
      <c r="AE177" s="28"/>
      <c r="AF177" s="28"/>
      <c r="AG177" s="28"/>
      <c r="AH177" s="28"/>
      <c r="AI177" s="27">
        <v>0</v>
      </c>
      <c r="AJ177" s="27">
        <v>0</v>
      </c>
      <c r="AK177" s="27">
        <v>0</v>
      </c>
      <c r="AL177" s="27">
        <v>0</v>
      </c>
      <c r="AM177" s="25">
        <v>0</v>
      </c>
      <c r="AN177" s="25">
        <v>0</v>
      </c>
      <c r="AO177" s="25">
        <v>0</v>
      </c>
      <c r="AP177" s="25">
        <v>0</v>
      </c>
    </row>
    <row r="178" spans="1:42" s="4" customFormat="1" ht="56.25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20</v>
      </c>
      <c r="G178" s="26">
        <v>174.4</v>
      </c>
      <c r="H178" s="26">
        <v>44.29</v>
      </c>
      <c r="I178" s="26">
        <v>0</v>
      </c>
      <c r="J178" s="26">
        <v>218.69</v>
      </c>
      <c r="K178" s="25">
        <v>4</v>
      </c>
      <c r="L178" s="25">
        <v>0</v>
      </c>
      <c r="M178" s="25">
        <v>0</v>
      </c>
      <c r="N178" s="25">
        <v>4</v>
      </c>
      <c r="O178" s="26">
        <v>0.23</v>
      </c>
      <c r="P178" s="26">
        <v>0</v>
      </c>
      <c r="Q178" s="26">
        <v>0</v>
      </c>
      <c r="R178" s="26">
        <v>0.19</v>
      </c>
      <c r="S178" s="27">
        <v>0.18773625593018239</v>
      </c>
      <c r="T178" s="27">
        <v>0</v>
      </c>
      <c r="U178" s="27">
        <v>0</v>
      </c>
      <c r="V178" s="27">
        <v>0.15253957783641162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74</v>
      </c>
      <c r="AB178" s="25">
        <v>0</v>
      </c>
      <c r="AC178" s="25">
        <v>0</v>
      </c>
      <c r="AD178" s="25">
        <v>74</v>
      </c>
      <c r="AE178" s="28"/>
      <c r="AF178" s="28"/>
      <c r="AG178" s="28"/>
      <c r="AH178" s="28"/>
      <c r="AI178" s="27">
        <v>0.19800000000000001</v>
      </c>
      <c r="AJ178" s="27">
        <v>0</v>
      </c>
      <c r="AK178" s="27">
        <v>0</v>
      </c>
      <c r="AL178" s="27">
        <v>0.19800000000000001</v>
      </c>
      <c r="AM178" s="25">
        <v>78</v>
      </c>
      <c r="AN178" s="25">
        <v>0</v>
      </c>
      <c r="AO178" s="25">
        <v>0</v>
      </c>
      <c r="AP178" s="25">
        <v>78</v>
      </c>
    </row>
    <row r="179" spans="1:42" s="4" customFormat="1" ht="37.5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10</v>
      </c>
      <c r="G179" s="26">
        <v>98.09</v>
      </c>
      <c r="H179" s="26">
        <v>18.739999999999998</v>
      </c>
      <c r="I179" s="26">
        <v>0</v>
      </c>
      <c r="J179" s="26">
        <v>116.83</v>
      </c>
      <c r="K179" s="25">
        <v>2</v>
      </c>
      <c r="L179" s="25">
        <v>0</v>
      </c>
      <c r="M179" s="25">
        <v>0</v>
      </c>
      <c r="N179" s="25">
        <v>2</v>
      </c>
      <c r="O179" s="26">
        <v>0.2</v>
      </c>
      <c r="P179" s="26">
        <v>0</v>
      </c>
      <c r="Q179" s="26">
        <v>0</v>
      </c>
      <c r="R179" s="26">
        <v>0.14000000000000001</v>
      </c>
      <c r="S179" s="27">
        <v>0.1674286818211089</v>
      </c>
      <c r="T179" s="27">
        <v>0</v>
      </c>
      <c r="U179" s="27">
        <v>0</v>
      </c>
      <c r="V179" s="27">
        <v>0.11434602867446565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26</v>
      </c>
      <c r="AB179" s="25">
        <v>0</v>
      </c>
      <c r="AC179" s="25">
        <v>0</v>
      </c>
      <c r="AD179" s="25">
        <v>26</v>
      </c>
      <c r="AE179" s="28"/>
      <c r="AF179" s="28"/>
      <c r="AG179" s="28"/>
      <c r="AH179" s="28"/>
      <c r="AI179" s="27">
        <v>0.17199999999999999</v>
      </c>
      <c r="AJ179" s="27">
        <v>0</v>
      </c>
      <c r="AK179" s="27">
        <v>0</v>
      </c>
      <c r="AL179" s="27">
        <v>0.17199999999999999</v>
      </c>
      <c r="AM179" s="25">
        <v>27</v>
      </c>
      <c r="AN179" s="25">
        <v>0</v>
      </c>
      <c r="AO179" s="25">
        <v>0</v>
      </c>
      <c r="AP179" s="25">
        <v>27</v>
      </c>
    </row>
    <row r="180" spans="1:42" s="29" customFormat="1" hidden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0</v>
      </c>
      <c r="L180" s="25">
        <v>0</v>
      </c>
      <c r="M180" s="25">
        <v>0</v>
      </c>
      <c r="N180" s="25">
        <v>0</v>
      </c>
      <c r="O180" s="26">
        <v>0</v>
      </c>
      <c r="P180" s="26">
        <v>0</v>
      </c>
      <c r="Q180" s="26">
        <v>0</v>
      </c>
      <c r="R180" s="26">
        <v>0</v>
      </c>
      <c r="S180" s="27">
        <v>0</v>
      </c>
      <c r="T180" s="27">
        <v>0</v>
      </c>
      <c r="U180" s="27">
        <v>0</v>
      </c>
      <c r="V180" s="27">
        <v>0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0</v>
      </c>
      <c r="AB180" s="25">
        <v>0</v>
      </c>
      <c r="AC180" s="25">
        <v>0</v>
      </c>
      <c r="AD180" s="25">
        <v>0</v>
      </c>
      <c r="AE180" s="28"/>
      <c r="AF180" s="28"/>
      <c r="AG180" s="28"/>
      <c r="AH180" s="28"/>
      <c r="AI180" s="27">
        <v>0</v>
      </c>
      <c r="AJ180" s="27">
        <v>0</v>
      </c>
      <c r="AK180" s="27">
        <v>0</v>
      </c>
      <c r="AL180" s="27">
        <v>0</v>
      </c>
      <c r="AM180" s="25">
        <v>0</v>
      </c>
      <c r="AN180" s="25">
        <v>0</v>
      </c>
      <c r="AO180" s="25">
        <v>0</v>
      </c>
      <c r="AP180" s="25">
        <v>0</v>
      </c>
    </row>
    <row r="181" spans="1:42" s="4" customFormat="1" ht="37.5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3</v>
      </c>
      <c r="G181" s="26">
        <v>30.4</v>
      </c>
      <c r="H181" s="26">
        <v>0</v>
      </c>
      <c r="I181" s="26">
        <v>0</v>
      </c>
      <c r="J181" s="26">
        <v>30.4</v>
      </c>
      <c r="K181" s="25">
        <v>19</v>
      </c>
      <c r="L181" s="25">
        <v>0</v>
      </c>
      <c r="M181" s="25">
        <v>0</v>
      </c>
      <c r="N181" s="25">
        <v>19</v>
      </c>
      <c r="O181" s="26">
        <v>6.25</v>
      </c>
      <c r="P181" s="26">
        <v>0</v>
      </c>
      <c r="Q181" s="26">
        <v>0</v>
      </c>
      <c r="R181" s="26">
        <v>6.25</v>
      </c>
      <c r="S181" s="27">
        <v>5.1332033788174138</v>
      </c>
      <c r="T181" s="27">
        <v>0</v>
      </c>
      <c r="U181" s="27">
        <v>0</v>
      </c>
      <c r="V181" s="27">
        <v>5.1332033788174138</v>
      </c>
      <c r="W181" s="26">
        <v>61.56</v>
      </c>
      <c r="X181" s="26">
        <v>0</v>
      </c>
      <c r="Y181" s="26">
        <v>0</v>
      </c>
      <c r="Z181" s="26">
        <v>61.56</v>
      </c>
      <c r="AA181" s="25">
        <v>316</v>
      </c>
      <c r="AB181" s="25">
        <v>0</v>
      </c>
      <c r="AC181" s="25">
        <v>0</v>
      </c>
      <c r="AD181" s="25">
        <v>316</v>
      </c>
      <c r="AE181" s="28"/>
      <c r="AF181" s="28"/>
      <c r="AG181" s="28"/>
      <c r="AH181" s="28"/>
      <c r="AI181" s="27">
        <v>5.375</v>
      </c>
      <c r="AJ181" s="27">
        <v>0</v>
      </c>
      <c r="AK181" s="27">
        <v>0</v>
      </c>
      <c r="AL181" s="27">
        <v>5.375</v>
      </c>
      <c r="AM181" s="25">
        <v>331</v>
      </c>
      <c r="AN181" s="25">
        <v>0</v>
      </c>
      <c r="AO181" s="25">
        <v>0</v>
      </c>
      <c r="AP181" s="25">
        <v>331</v>
      </c>
    </row>
    <row r="182" spans="1:42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25</v>
      </c>
      <c r="L182" s="41">
        <v>0</v>
      </c>
      <c r="M182" s="41">
        <v>0</v>
      </c>
      <c r="N182" s="41">
        <v>25</v>
      </c>
      <c r="O182" s="42">
        <v>0.59</v>
      </c>
      <c r="P182" s="42">
        <v>0</v>
      </c>
      <c r="Q182" s="42">
        <v>0</v>
      </c>
      <c r="R182" s="42">
        <v>0.48</v>
      </c>
      <c r="S182" s="43">
        <v>0.50689054332330108</v>
      </c>
      <c r="T182" s="43">
        <v>0</v>
      </c>
      <c r="U182" s="43">
        <v>0</v>
      </c>
      <c r="V182" s="43">
        <v>0.41493362059507066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416</v>
      </c>
      <c r="AB182" s="41">
        <v>0</v>
      </c>
      <c r="AC182" s="41">
        <v>0</v>
      </c>
      <c r="AD182" s="41">
        <v>416</v>
      </c>
      <c r="AE182" s="44" t="s">
        <v>838</v>
      </c>
      <c r="AF182" s="44" t="s">
        <v>31</v>
      </c>
      <c r="AG182" s="44" t="s">
        <v>31</v>
      </c>
      <c r="AH182" s="44" t="s">
        <v>839</v>
      </c>
      <c r="AI182" s="43">
        <v>0.50700000000000001</v>
      </c>
      <c r="AJ182" s="43">
        <v>0</v>
      </c>
      <c r="AK182" s="43">
        <v>0</v>
      </c>
      <c r="AL182" s="43">
        <v>0.50700000000000001</v>
      </c>
      <c r="AM182" s="41">
        <v>416</v>
      </c>
      <c r="AN182" s="41">
        <v>0</v>
      </c>
      <c r="AO182" s="41">
        <v>0</v>
      </c>
      <c r="AP182" s="41">
        <v>416</v>
      </c>
    </row>
    <row r="183" spans="1:42" s="4" customFormat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15</v>
      </c>
      <c r="G183" s="26">
        <v>182.5</v>
      </c>
      <c r="H183" s="26">
        <v>0</v>
      </c>
      <c r="I183" s="26">
        <v>0</v>
      </c>
      <c r="J183" s="26">
        <v>182.5</v>
      </c>
      <c r="K183" s="25">
        <v>3</v>
      </c>
      <c r="L183" s="25">
        <v>0</v>
      </c>
      <c r="M183" s="25">
        <v>0</v>
      </c>
      <c r="N183" s="25">
        <v>3</v>
      </c>
      <c r="O183" s="26">
        <v>0.16</v>
      </c>
      <c r="P183" s="26">
        <v>0</v>
      </c>
      <c r="Q183" s="26">
        <v>0</v>
      </c>
      <c r="R183" s="26">
        <v>0.16</v>
      </c>
      <c r="S183" s="27">
        <v>0.13686796728631209</v>
      </c>
      <c r="T183" s="27">
        <v>0</v>
      </c>
      <c r="U183" s="27">
        <v>0</v>
      </c>
      <c r="V183" s="27">
        <v>0.13686796728631209</v>
      </c>
      <c r="W183" s="26">
        <v>891.37</v>
      </c>
      <c r="X183" s="26">
        <v>0</v>
      </c>
      <c r="Y183" s="26">
        <v>0</v>
      </c>
      <c r="Z183" s="26">
        <v>891.37</v>
      </c>
      <c r="AA183" s="25">
        <v>122</v>
      </c>
      <c r="AB183" s="25">
        <v>0</v>
      </c>
      <c r="AC183" s="25">
        <v>0</v>
      </c>
      <c r="AD183" s="25">
        <v>122</v>
      </c>
      <c r="AE183" s="28"/>
      <c r="AF183" s="28"/>
      <c r="AG183" s="28"/>
      <c r="AH183" s="28"/>
      <c r="AI183" s="27">
        <v>0.13800000000000001</v>
      </c>
      <c r="AJ183" s="27">
        <v>0</v>
      </c>
      <c r="AK183" s="27">
        <v>0</v>
      </c>
      <c r="AL183" s="27">
        <v>0.13800000000000001</v>
      </c>
      <c r="AM183" s="25">
        <v>123</v>
      </c>
      <c r="AN183" s="25">
        <v>0</v>
      </c>
      <c r="AO183" s="25">
        <v>0</v>
      </c>
      <c r="AP183" s="25">
        <v>123</v>
      </c>
    </row>
    <row r="184" spans="1:42" s="4" customFormat="1" ht="56.25" hidden="1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0</v>
      </c>
      <c r="G184" s="26">
        <v>0</v>
      </c>
      <c r="H184" s="26">
        <v>0</v>
      </c>
      <c r="I184" s="26">
        <v>0</v>
      </c>
      <c r="J184" s="26">
        <v>0</v>
      </c>
      <c r="K184" s="25">
        <v>0</v>
      </c>
      <c r="L184" s="25">
        <v>0</v>
      </c>
      <c r="M184" s="25">
        <v>0</v>
      </c>
      <c r="N184" s="25">
        <v>0</v>
      </c>
      <c r="O184" s="26">
        <v>0</v>
      </c>
      <c r="P184" s="26">
        <v>0</v>
      </c>
      <c r="Q184" s="26">
        <v>0</v>
      </c>
      <c r="R184" s="26">
        <v>0</v>
      </c>
      <c r="S184" s="27">
        <v>0</v>
      </c>
      <c r="T184" s="27">
        <v>0</v>
      </c>
      <c r="U184" s="27">
        <v>0</v>
      </c>
      <c r="V184" s="27">
        <v>0</v>
      </c>
      <c r="W184" s="26">
        <v>0</v>
      </c>
      <c r="X184" s="26">
        <v>0</v>
      </c>
      <c r="Y184" s="26">
        <v>0</v>
      </c>
      <c r="Z184" s="26">
        <v>0</v>
      </c>
      <c r="AA184" s="25">
        <v>0</v>
      </c>
      <c r="AB184" s="25">
        <v>0</v>
      </c>
      <c r="AC184" s="25">
        <v>0</v>
      </c>
      <c r="AD184" s="25">
        <v>0</v>
      </c>
      <c r="AE184" s="28"/>
      <c r="AF184" s="28"/>
      <c r="AG184" s="28"/>
      <c r="AH184" s="28"/>
      <c r="AI184" s="27">
        <v>0</v>
      </c>
      <c r="AJ184" s="27">
        <v>0</v>
      </c>
      <c r="AK184" s="27">
        <v>0</v>
      </c>
      <c r="AL184" s="27">
        <v>0</v>
      </c>
      <c r="AM184" s="25">
        <v>0</v>
      </c>
      <c r="AN184" s="25">
        <v>0</v>
      </c>
      <c r="AO184" s="25">
        <v>0</v>
      </c>
      <c r="AP184" s="25">
        <v>0</v>
      </c>
    </row>
    <row r="185" spans="1:42" s="4" customFormat="1" ht="56.25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29</v>
      </c>
      <c r="G185" s="26">
        <v>339.6</v>
      </c>
      <c r="H185" s="26">
        <v>0</v>
      </c>
      <c r="I185" s="26">
        <v>0</v>
      </c>
      <c r="J185" s="26">
        <v>339.6</v>
      </c>
      <c r="K185" s="25">
        <v>6</v>
      </c>
      <c r="L185" s="25">
        <v>0</v>
      </c>
      <c r="M185" s="25">
        <v>0</v>
      </c>
      <c r="N185" s="25">
        <v>6</v>
      </c>
      <c r="O185" s="26">
        <v>0.18</v>
      </c>
      <c r="P185" s="26">
        <v>0</v>
      </c>
      <c r="Q185" s="26">
        <v>0</v>
      </c>
      <c r="R185" s="26">
        <v>0.18</v>
      </c>
      <c r="S185" s="27">
        <v>0.15410223683514002</v>
      </c>
      <c r="T185" s="27">
        <v>0</v>
      </c>
      <c r="U185" s="27">
        <v>0</v>
      </c>
      <c r="V185" s="27">
        <v>0.15410223683514002</v>
      </c>
      <c r="W185" s="26">
        <v>1700.17</v>
      </c>
      <c r="X185" s="26">
        <v>0</v>
      </c>
      <c r="Y185" s="26">
        <v>0</v>
      </c>
      <c r="Z185" s="26">
        <v>1700.17</v>
      </c>
      <c r="AA185" s="25">
        <v>262</v>
      </c>
      <c r="AB185" s="25">
        <v>0</v>
      </c>
      <c r="AC185" s="25">
        <v>0</v>
      </c>
      <c r="AD185" s="25">
        <v>262</v>
      </c>
      <c r="AE185" s="28"/>
      <c r="AF185" s="28"/>
      <c r="AG185" s="28"/>
      <c r="AH185" s="28"/>
      <c r="AI185" s="27">
        <v>0.155</v>
      </c>
      <c r="AJ185" s="27">
        <v>0</v>
      </c>
      <c r="AK185" s="27">
        <v>0</v>
      </c>
      <c r="AL185" s="27">
        <v>0.155</v>
      </c>
      <c r="AM185" s="25">
        <v>264</v>
      </c>
      <c r="AN185" s="25">
        <v>0</v>
      </c>
      <c r="AO185" s="25">
        <v>0</v>
      </c>
      <c r="AP185" s="25">
        <v>264</v>
      </c>
    </row>
    <row r="186" spans="1:42" s="46" customFormat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62</v>
      </c>
      <c r="G186" s="42">
        <v>694</v>
      </c>
      <c r="H186" s="42">
        <v>0</v>
      </c>
      <c r="I186" s="42">
        <v>0</v>
      </c>
      <c r="J186" s="42">
        <v>694</v>
      </c>
      <c r="K186" s="41">
        <v>9</v>
      </c>
      <c r="L186" s="41">
        <v>0</v>
      </c>
      <c r="M186" s="41">
        <v>0</v>
      </c>
      <c r="N186" s="41">
        <v>9</v>
      </c>
      <c r="O186" s="42">
        <v>0.13</v>
      </c>
      <c r="P186" s="42">
        <v>0</v>
      </c>
      <c r="Q186" s="42">
        <v>0</v>
      </c>
      <c r="R186" s="42">
        <v>0.13</v>
      </c>
      <c r="S186" s="43">
        <v>0.11197685811598936</v>
      </c>
      <c r="T186" s="43">
        <v>0</v>
      </c>
      <c r="U186" s="43">
        <v>0</v>
      </c>
      <c r="V186" s="43">
        <v>0.11197685811598936</v>
      </c>
      <c r="W186" s="42">
        <v>3429.28</v>
      </c>
      <c r="X186" s="42">
        <v>0</v>
      </c>
      <c r="Y186" s="42">
        <v>0</v>
      </c>
      <c r="Z186" s="42">
        <v>3429.28</v>
      </c>
      <c r="AA186" s="41">
        <v>384</v>
      </c>
      <c r="AB186" s="41">
        <v>0</v>
      </c>
      <c r="AC186" s="41">
        <v>0</v>
      </c>
      <c r="AD186" s="41">
        <v>384</v>
      </c>
      <c r="AE186" s="44" t="s">
        <v>840</v>
      </c>
      <c r="AF186" s="44" t="s">
        <v>31</v>
      </c>
      <c r="AG186" s="44" t="s">
        <v>31</v>
      </c>
      <c r="AH186" s="44" t="s">
        <v>841</v>
      </c>
      <c r="AI186" s="43">
        <v>0.112</v>
      </c>
      <c r="AJ186" s="43">
        <v>0</v>
      </c>
      <c r="AK186" s="43">
        <v>0</v>
      </c>
      <c r="AL186" s="43">
        <v>0.112</v>
      </c>
      <c r="AM186" s="41">
        <v>384</v>
      </c>
      <c r="AN186" s="41">
        <v>0</v>
      </c>
      <c r="AO186" s="41">
        <v>0</v>
      </c>
      <c r="AP186" s="41">
        <v>384</v>
      </c>
    </row>
    <row r="187" spans="1:42" s="4" customFormat="1" hidden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0</v>
      </c>
      <c r="G187" s="26">
        <v>0</v>
      </c>
      <c r="H187" s="26">
        <v>0</v>
      </c>
      <c r="I187" s="26">
        <v>0</v>
      </c>
      <c r="J187" s="26">
        <v>0</v>
      </c>
      <c r="K187" s="25">
        <v>0</v>
      </c>
      <c r="L187" s="25">
        <v>0</v>
      </c>
      <c r="M187" s="25">
        <v>0</v>
      </c>
      <c r="N187" s="25">
        <v>0</v>
      </c>
      <c r="O187" s="26">
        <v>0</v>
      </c>
      <c r="P187" s="26">
        <v>0</v>
      </c>
      <c r="Q187" s="26">
        <v>0</v>
      </c>
      <c r="R187" s="26">
        <v>0</v>
      </c>
      <c r="S187" s="27">
        <v>0</v>
      </c>
      <c r="T187" s="27">
        <v>0</v>
      </c>
      <c r="U187" s="27">
        <v>0</v>
      </c>
      <c r="V187" s="27">
        <v>0</v>
      </c>
      <c r="W187" s="26">
        <v>0</v>
      </c>
      <c r="X187" s="26">
        <v>0</v>
      </c>
      <c r="Y187" s="26">
        <v>0</v>
      </c>
      <c r="Z187" s="26">
        <v>0</v>
      </c>
      <c r="AA187" s="25">
        <v>0</v>
      </c>
      <c r="AB187" s="25">
        <v>0</v>
      </c>
      <c r="AC187" s="25">
        <v>0</v>
      </c>
      <c r="AD187" s="25">
        <v>0</v>
      </c>
      <c r="AE187" s="28"/>
      <c r="AF187" s="28"/>
      <c r="AG187" s="28"/>
      <c r="AH187" s="28"/>
      <c r="AI187" s="27">
        <v>0</v>
      </c>
      <c r="AJ187" s="27">
        <v>0</v>
      </c>
      <c r="AK187" s="27">
        <v>0</v>
      </c>
      <c r="AL187" s="27">
        <v>0</v>
      </c>
      <c r="AM187" s="25">
        <v>0</v>
      </c>
      <c r="AN187" s="25">
        <v>0</v>
      </c>
      <c r="AO187" s="25">
        <v>0</v>
      </c>
      <c r="AP187" s="25">
        <v>0</v>
      </c>
    </row>
    <row r="188" spans="1:42" s="4" customFormat="1" ht="56.25" hidden="1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0</v>
      </c>
      <c r="G188" s="26">
        <v>0</v>
      </c>
      <c r="H188" s="26">
        <v>0</v>
      </c>
      <c r="I188" s="26">
        <v>0</v>
      </c>
      <c r="J188" s="26">
        <v>0</v>
      </c>
      <c r="K188" s="25">
        <v>0</v>
      </c>
      <c r="L188" s="25">
        <v>0</v>
      </c>
      <c r="M188" s="25">
        <v>0</v>
      </c>
      <c r="N188" s="25">
        <v>0</v>
      </c>
      <c r="O188" s="26">
        <v>0</v>
      </c>
      <c r="P188" s="26">
        <v>0</v>
      </c>
      <c r="Q188" s="26">
        <v>0</v>
      </c>
      <c r="R188" s="26">
        <v>0</v>
      </c>
      <c r="S188" s="27">
        <v>0</v>
      </c>
      <c r="T188" s="27">
        <v>0</v>
      </c>
      <c r="U188" s="27">
        <v>0</v>
      </c>
      <c r="V188" s="27">
        <v>0</v>
      </c>
      <c r="W188" s="26">
        <v>0</v>
      </c>
      <c r="X188" s="26">
        <v>0</v>
      </c>
      <c r="Y188" s="26">
        <v>0</v>
      </c>
      <c r="Z188" s="26">
        <v>0</v>
      </c>
      <c r="AA188" s="25">
        <v>0</v>
      </c>
      <c r="AB188" s="25">
        <v>0</v>
      </c>
      <c r="AC188" s="25">
        <v>0</v>
      </c>
      <c r="AD188" s="25">
        <v>0</v>
      </c>
      <c r="AE188" s="28"/>
      <c r="AF188" s="28"/>
      <c r="AG188" s="28"/>
      <c r="AH188" s="28"/>
      <c r="AI188" s="27">
        <v>0</v>
      </c>
      <c r="AJ188" s="27">
        <v>0</v>
      </c>
      <c r="AK188" s="27">
        <v>0</v>
      </c>
      <c r="AL188" s="27">
        <v>0</v>
      </c>
      <c r="AM188" s="25">
        <v>0</v>
      </c>
      <c r="AN188" s="25">
        <v>0</v>
      </c>
      <c r="AO188" s="25">
        <v>0</v>
      </c>
      <c r="AP188" s="25">
        <v>0</v>
      </c>
    </row>
    <row r="189" spans="1:42" s="4" customFormat="1" hidden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0</v>
      </c>
      <c r="G189" s="26">
        <v>0</v>
      </c>
      <c r="H189" s="26">
        <v>0</v>
      </c>
      <c r="I189" s="26">
        <v>0</v>
      </c>
      <c r="J189" s="26">
        <v>0</v>
      </c>
      <c r="K189" s="25">
        <v>0</v>
      </c>
      <c r="L189" s="25">
        <v>0</v>
      </c>
      <c r="M189" s="25">
        <v>0</v>
      </c>
      <c r="N189" s="25">
        <v>0</v>
      </c>
      <c r="O189" s="26">
        <v>0</v>
      </c>
      <c r="P189" s="26">
        <v>0</v>
      </c>
      <c r="Q189" s="26">
        <v>0</v>
      </c>
      <c r="R189" s="26">
        <v>0</v>
      </c>
      <c r="S189" s="27">
        <v>0</v>
      </c>
      <c r="T189" s="27">
        <v>0</v>
      </c>
      <c r="U189" s="27">
        <v>0</v>
      </c>
      <c r="V189" s="27">
        <v>0</v>
      </c>
      <c r="W189" s="26">
        <v>0</v>
      </c>
      <c r="X189" s="26">
        <v>0</v>
      </c>
      <c r="Y189" s="26">
        <v>0</v>
      </c>
      <c r="Z189" s="26">
        <v>0</v>
      </c>
      <c r="AA189" s="25">
        <v>0</v>
      </c>
      <c r="AB189" s="25">
        <v>0</v>
      </c>
      <c r="AC189" s="25">
        <v>0</v>
      </c>
      <c r="AD189" s="25">
        <v>0</v>
      </c>
      <c r="AE189" s="28"/>
      <c r="AF189" s="28"/>
      <c r="AG189" s="28"/>
      <c r="AH189" s="28"/>
      <c r="AI189" s="27">
        <v>0</v>
      </c>
      <c r="AJ189" s="27">
        <v>0</v>
      </c>
      <c r="AK189" s="27">
        <v>0</v>
      </c>
      <c r="AL189" s="27">
        <v>0</v>
      </c>
      <c r="AM189" s="25">
        <v>0</v>
      </c>
      <c r="AN189" s="25">
        <v>0</v>
      </c>
      <c r="AO189" s="25">
        <v>0</v>
      </c>
      <c r="AP189" s="25">
        <v>0</v>
      </c>
    </row>
    <row r="190" spans="1:42" s="4" customFormat="1" ht="56.25" hidden="1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0</v>
      </c>
      <c r="G190" s="26">
        <v>0</v>
      </c>
      <c r="H190" s="26">
        <v>0</v>
      </c>
      <c r="I190" s="26">
        <v>0</v>
      </c>
      <c r="J190" s="26">
        <v>0</v>
      </c>
      <c r="K190" s="25">
        <v>0</v>
      </c>
      <c r="L190" s="25">
        <v>0</v>
      </c>
      <c r="M190" s="25">
        <v>0</v>
      </c>
      <c r="N190" s="25">
        <v>0</v>
      </c>
      <c r="O190" s="26">
        <v>0</v>
      </c>
      <c r="P190" s="26">
        <v>0</v>
      </c>
      <c r="Q190" s="26">
        <v>0</v>
      </c>
      <c r="R190" s="26">
        <v>0</v>
      </c>
      <c r="S190" s="27">
        <v>0</v>
      </c>
      <c r="T190" s="27">
        <v>0</v>
      </c>
      <c r="U190" s="27">
        <v>0</v>
      </c>
      <c r="V190" s="27">
        <v>0</v>
      </c>
      <c r="W190" s="26">
        <v>0</v>
      </c>
      <c r="X190" s="26">
        <v>0</v>
      </c>
      <c r="Y190" s="26">
        <v>0</v>
      </c>
      <c r="Z190" s="26">
        <v>0</v>
      </c>
      <c r="AA190" s="25">
        <v>0</v>
      </c>
      <c r="AB190" s="25">
        <v>0</v>
      </c>
      <c r="AC190" s="25">
        <v>0</v>
      </c>
      <c r="AD190" s="25">
        <v>0</v>
      </c>
      <c r="AE190" s="28"/>
      <c r="AF190" s="28"/>
      <c r="AG190" s="28"/>
      <c r="AH190" s="28"/>
      <c r="AI190" s="27">
        <v>0</v>
      </c>
      <c r="AJ190" s="27">
        <v>0</v>
      </c>
      <c r="AK190" s="27">
        <v>0</v>
      </c>
      <c r="AL190" s="27">
        <v>0</v>
      </c>
      <c r="AM190" s="25">
        <v>0</v>
      </c>
      <c r="AN190" s="25">
        <v>0</v>
      </c>
      <c r="AO190" s="25">
        <v>0</v>
      </c>
      <c r="AP190" s="25">
        <v>0</v>
      </c>
    </row>
    <row r="191" spans="1:42" s="4" customFormat="1" ht="37.5" hidden="1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0</v>
      </c>
      <c r="G191" s="26">
        <v>0</v>
      </c>
      <c r="H191" s="26">
        <v>0</v>
      </c>
      <c r="I191" s="26">
        <v>0</v>
      </c>
      <c r="J191" s="26">
        <v>0</v>
      </c>
      <c r="K191" s="25">
        <v>0</v>
      </c>
      <c r="L191" s="25">
        <v>0</v>
      </c>
      <c r="M191" s="25">
        <v>0</v>
      </c>
      <c r="N191" s="25">
        <v>0</v>
      </c>
      <c r="O191" s="26">
        <v>0</v>
      </c>
      <c r="P191" s="26">
        <v>0</v>
      </c>
      <c r="Q191" s="26">
        <v>0</v>
      </c>
      <c r="R191" s="26">
        <v>0</v>
      </c>
      <c r="S191" s="27">
        <v>0</v>
      </c>
      <c r="T191" s="27">
        <v>0</v>
      </c>
      <c r="U191" s="27">
        <v>0</v>
      </c>
      <c r="V191" s="27">
        <v>0</v>
      </c>
      <c r="W191" s="26">
        <v>0</v>
      </c>
      <c r="X191" s="26">
        <v>0</v>
      </c>
      <c r="Y191" s="26">
        <v>0</v>
      </c>
      <c r="Z191" s="26">
        <v>0</v>
      </c>
      <c r="AA191" s="25">
        <v>0</v>
      </c>
      <c r="AB191" s="25">
        <v>0</v>
      </c>
      <c r="AC191" s="25">
        <v>0</v>
      </c>
      <c r="AD191" s="25">
        <v>0</v>
      </c>
      <c r="AE191" s="28"/>
      <c r="AF191" s="28"/>
      <c r="AG191" s="28"/>
      <c r="AH191" s="28"/>
      <c r="AI191" s="27">
        <v>0</v>
      </c>
      <c r="AJ191" s="27">
        <v>0</v>
      </c>
      <c r="AK191" s="27">
        <v>0</v>
      </c>
      <c r="AL191" s="27">
        <v>0</v>
      </c>
      <c r="AM191" s="25">
        <v>0</v>
      </c>
      <c r="AN191" s="25">
        <v>0</v>
      </c>
      <c r="AO191" s="25">
        <v>0</v>
      </c>
      <c r="AP191" s="25">
        <v>0</v>
      </c>
    </row>
    <row r="192" spans="1:42" s="46" customFormat="1" hidden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0</v>
      </c>
      <c r="G192" s="42">
        <v>0</v>
      </c>
      <c r="H192" s="42">
        <v>0</v>
      </c>
      <c r="I192" s="42">
        <v>0</v>
      </c>
      <c r="J192" s="42">
        <v>0</v>
      </c>
      <c r="K192" s="41">
        <v>0</v>
      </c>
      <c r="L192" s="41">
        <v>0</v>
      </c>
      <c r="M192" s="41">
        <v>0</v>
      </c>
      <c r="N192" s="41">
        <v>0</v>
      </c>
      <c r="O192" s="42">
        <v>0</v>
      </c>
      <c r="P192" s="42">
        <v>0</v>
      </c>
      <c r="Q192" s="42">
        <v>0</v>
      </c>
      <c r="R192" s="42">
        <v>0</v>
      </c>
      <c r="S192" s="43">
        <v>0</v>
      </c>
      <c r="T192" s="43">
        <v>0</v>
      </c>
      <c r="U192" s="43">
        <v>0</v>
      </c>
      <c r="V192" s="43">
        <v>0</v>
      </c>
      <c r="W192" s="42">
        <v>0</v>
      </c>
      <c r="X192" s="42">
        <v>0</v>
      </c>
      <c r="Y192" s="42">
        <v>0</v>
      </c>
      <c r="Z192" s="42">
        <v>0</v>
      </c>
      <c r="AA192" s="41">
        <v>0</v>
      </c>
      <c r="AB192" s="41">
        <v>0</v>
      </c>
      <c r="AC192" s="41">
        <v>0</v>
      </c>
      <c r="AD192" s="41">
        <v>0</v>
      </c>
      <c r="AE192" s="44" t="s">
        <v>31</v>
      </c>
      <c r="AF192" s="44" t="s">
        <v>31</v>
      </c>
      <c r="AG192" s="44" t="s">
        <v>31</v>
      </c>
      <c r="AH192" s="44" t="s">
        <v>31</v>
      </c>
      <c r="AI192" s="43">
        <v>0</v>
      </c>
      <c r="AJ192" s="43">
        <v>0</v>
      </c>
      <c r="AK192" s="43">
        <v>0</v>
      </c>
      <c r="AL192" s="43">
        <v>0</v>
      </c>
      <c r="AM192" s="41">
        <v>0</v>
      </c>
      <c r="AN192" s="41">
        <v>0</v>
      </c>
      <c r="AO192" s="41">
        <v>0</v>
      </c>
      <c r="AP192" s="41">
        <v>0</v>
      </c>
    </row>
    <row r="193" spans="1:42" s="29" customFormat="1" hidden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9</v>
      </c>
      <c r="G193" s="26">
        <v>27.6</v>
      </c>
      <c r="H193" s="26">
        <v>62.9</v>
      </c>
      <c r="I193" s="26">
        <v>0</v>
      </c>
      <c r="J193" s="26">
        <v>90.5</v>
      </c>
      <c r="K193" s="25">
        <v>0</v>
      </c>
      <c r="L193" s="25">
        <v>0</v>
      </c>
      <c r="M193" s="25">
        <v>0</v>
      </c>
      <c r="N193" s="25">
        <v>0</v>
      </c>
      <c r="O193" s="26">
        <v>0</v>
      </c>
      <c r="P193" s="26">
        <v>0</v>
      </c>
      <c r="Q193" s="26">
        <v>0</v>
      </c>
      <c r="R193" s="26">
        <v>0</v>
      </c>
      <c r="S193" s="27">
        <v>0</v>
      </c>
      <c r="T193" s="27">
        <v>0</v>
      </c>
      <c r="U193" s="27">
        <v>0</v>
      </c>
      <c r="V193" s="27">
        <v>0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5">
        <v>0</v>
      </c>
      <c r="AB193" s="25">
        <v>0</v>
      </c>
      <c r="AC193" s="25">
        <v>0</v>
      </c>
      <c r="AD193" s="25">
        <v>0</v>
      </c>
      <c r="AE193" s="28"/>
      <c r="AF193" s="28"/>
      <c r="AG193" s="28"/>
      <c r="AH193" s="28"/>
      <c r="AI193" s="27">
        <v>0</v>
      </c>
      <c r="AJ193" s="27">
        <v>0</v>
      </c>
      <c r="AK193" s="27">
        <v>0</v>
      </c>
      <c r="AL193" s="27">
        <v>0</v>
      </c>
      <c r="AM193" s="25">
        <v>0</v>
      </c>
      <c r="AN193" s="25">
        <v>0</v>
      </c>
      <c r="AO193" s="25">
        <v>0</v>
      </c>
      <c r="AP193" s="25">
        <v>0</v>
      </c>
    </row>
    <row r="194" spans="1:42" s="4" customFormat="1" hidden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0</v>
      </c>
      <c r="G194" s="26">
        <v>0</v>
      </c>
      <c r="H194" s="26">
        <v>0</v>
      </c>
      <c r="I194" s="26">
        <v>0</v>
      </c>
      <c r="J194" s="26">
        <v>0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0</v>
      </c>
      <c r="X194" s="26">
        <v>0</v>
      </c>
      <c r="Y194" s="26">
        <v>0</v>
      </c>
      <c r="Z194" s="26">
        <v>0</v>
      </c>
      <c r="AA194" s="25">
        <v>0</v>
      </c>
      <c r="AB194" s="25">
        <v>0</v>
      </c>
      <c r="AC194" s="25">
        <v>0</v>
      </c>
      <c r="AD194" s="25">
        <v>0</v>
      </c>
      <c r="AE194" s="28"/>
      <c r="AF194" s="28"/>
      <c r="AG194" s="28"/>
      <c r="AH194" s="28"/>
      <c r="AI194" s="27">
        <v>0</v>
      </c>
      <c r="AJ194" s="27">
        <v>0</v>
      </c>
      <c r="AK194" s="27">
        <v>0</v>
      </c>
      <c r="AL194" s="27">
        <v>0</v>
      </c>
      <c r="AM194" s="25">
        <v>0</v>
      </c>
      <c r="AN194" s="25">
        <v>0</v>
      </c>
      <c r="AO194" s="25">
        <v>0</v>
      </c>
      <c r="AP194" s="25">
        <v>0</v>
      </c>
    </row>
    <row r="195" spans="1:42" s="4" customFormat="1" ht="37.5" hidden="1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0</v>
      </c>
      <c r="G195" s="26">
        <v>0</v>
      </c>
      <c r="H195" s="26">
        <v>0</v>
      </c>
      <c r="I195" s="26">
        <v>0</v>
      </c>
      <c r="J195" s="26">
        <v>0</v>
      </c>
      <c r="K195" s="25">
        <v>0</v>
      </c>
      <c r="L195" s="25">
        <v>0</v>
      </c>
      <c r="M195" s="25">
        <v>0</v>
      </c>
      <c r="N195" s="25">
        <v>0</v>
      </c>
      <c r="O195" s="26">
        <v>0</v>
      </c>
      <c r="P195" s="26">
        <v>0</v>
      </c>
      <c r="Q195" s="26">
        <v>0</v>
      </c>
      <c r="R195" s="26">
        <v>0</v>
      </c>
      <c r="S195" s="27">
        <v>0</v>
      </c>
      <c r="T195" s="27">
        <v>0</v>
      </c>
      <c r="U195" s="27">
        <v>0</v>
      </c>
      <c r="V195" s="27">
        <v>0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0</v>
      </c>
      <c r="AB195" s="25">
        <v>0</v>
      </c>
      <c r="AC195" s="25">
        <v>0</v>
      </c>
      <c r="AD195" s="25">
        <v>0</v>
      </c>
      <c r="AE195" s="28"/>
      <c r="AF195" s="28"/>
      <c r="AG195" s="28"/>
      <c r="AH195" s="28"/>
      <c r="AI195" s="27">
        <v>0</v>
      </c>
      <c r="AJ195" s="27">
        <v>0</v>
      </c>
      <c r="AK195" s="27">
        <v>0</v>
      </c>
      <c r="AL195" s="27">
        <v>0</v>
      </c>
      <c r="AM195" s="25">
        <v>0</v>
      </c>
      <c r="AN195" s="25">
        <v>0</v>
      </c>
      <c r="AO195" s="25">
        <v>0</v>
      </c>
      <c r="AP195" s="25">
        <v>0</v>
      </c>
    </row>
    <row r="196" spans="1:42" s="4" customFormat="1" ht="37.5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4</v>
      </c>
      <c r="G196" s="26">
        <v>37.630000000000003</v>
      </c>
      <c r="H196" s="26">
        <v>0</v>
      </c>
      <c r="I196" s="26">
        <v>0</v>
      </c>
      <c r="J196" s="26">
        <v>37.630000000000003</v>
      </c>
      <c r="K196" s="25">
        <v>9</v>
      </c>
      <c r="L196" s="25">
        <v>0</v>
      </c>
      <c r="M196" s="25">
        <v>0</v>
      </c>
      <c r="N196" s="25">
        <v>9</v>
      </c>
      <c r="O196" s="26">
        <v>2.39</v>
      </c>
      <c r="P196" s="26">
        <v>0</v>
      </c>
      <c r="Q196" s="26">
        <v>0</v>
      </c>
      <c r="R196" s="26">
        <v>2.39</v>
      </c>
      <c r="S196" s="27">
        <v>3.0912659470068697</v>
      </c>
      <c r="T196" s="27">
        <v>0</v>
      </c>
      <c r="U196" s="27">
        <v>0</v>
      </c>
      <c r="V196" s="27">
        <v>3.0912659470068697</v>
      </c>
      <c r="W196" s="26">
        <v>20.38</v>
      </c>
      <c r="X196" s="26">
        <v>0</v>
      </c>
      <c r="Y196" s="26">
        <v>0</v>
      </c>
      <c r="Z196" s="26">
        <v>20.38</v>
      </c>
      <c r="AA196" s="25">
        <v>63</v>
      </c>
      <c r="AB196" s="25">
        <v>0</v>
      </c>
      <c r="AC196" s="25">
        <v>0</v>
      </c>
      <c r="AD196" s="25">
        <v>63</v>
      </c>
      <c r="AE196" s="28"/>
      <c r="AF196" s="28"/>
      <c r="AG196" s="28"/>
      <c r="AH196" s="28"/>
      <c r="AI196" s="27">
        <v>2.0550000000000002</v>
      </c>
      <c r="AJ196" s="27">
        <v>0</v>
      </c>
      <c r="AK196" s="27">
        <v>0</v>
      </c>
      <c r="AL196" s="27">
        <v>2.0550000000000002</v>
      </c>
      <c r="AM196" s="25">
        <v>42</v>
      </c>
      <c r="AN196" s="25">
        <v>0</v>
      </c>
      <c r="AO196" s="25">
        <v>0</v>
      </c>
      <c r="AP196" s="25">
        <v>42</v>
      </c>
    </row>
    <row r="197" spans="1:42" s="46" customFormat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41</v>
      </c>
      <c r="G197" s="42">
        <v>129.22999999999999</v>
      </c>
      <c r="H197" s="42">
        <v>325.39999999999998</v>
      </c>
      <c r="I197" s="42">
        <v>0</v>
      </c>
      <c r="J197" s="42">
        <v>454.63</v>
      </c>
      <c r="K197" s="41">
        <v>9</v>
      </c>
      <c r="L197" s="41">
        <v>0</v>
      </c>
      <c r="M197" s="41">
        <v>0</v>
      </c>
      <c r="N197" s="41">
        <v>9</v>
      </c>
      <c r="O197" s="42">
        <v>0.7</v>
      </c>
      <c r="P197" s="42">
        <v>0</v>
      </c>
      <c r="Q197" s="42">
        <v>0</v>
      </c>
      <c r="R197" s="42">
        <v>0.22</v>
      </c>
      <c r="S197" s="43">
        <v>0.60350608295813779</v>
      </c>
      <c r="T197" s="43">
        <v>0</v>
      </c>
      <c r="U197" s="43">
        <v>0</v>
      </c>
      <c r="V197" s="43">
        <v>0.18612621129756557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63</v>
      </c>
      <c r="AB197" s="41">
        <v>0</v>
      </c>
      <c r="AC197" s="41">
        <v>0</v>
      </c>
      <c r="AD197" s="41">
        <v>63</v>
      </c>
      <c r="AE197" s="44" t="s">
        <v>842</v>
      </c>
      <c r="AF197" s="44" t="s">
        <v>31</v>
      </c>
      <c r="AG197" s="44" t="s">
        <v>31</v>
      </c>
      <c r="AH197" s="44" t="s">
        <v>843</v>
      </c>
      <c r="AI197" s="43">
        <v>0.60199999999999998</v>
      </c>
      <c r="AJ197" s="43">
        <v>0</v>
      </c>
      <c r="AK197" s="43">
        <v>0</v>
      </c>
      <c r="AL197" s="43">
        <v>0.60199999999999998</v>
      </c>
      <c r="AM197" s="41">
        <v>63</v>
      </c>
      <c r="AN197" s="41">
        <v>0</v>
      </c>
      <c r="AO197" s="41">
        <v>0</v>
      </c>
      <c r="AP197" s="41">
        <v>63</v>
      </c>
    </row>
    <row r="198" spans="1:42" s="4" customFormat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4</v>
      </c>
      <c r="G198" s="26">
        <v>36.200000000000003</v>
      </c>
      <c r="H198" s="26">
        <v>0</v>
      </c>
      <c r="I198" s="26">
        <v>0</v>
      </c>
      <c r="J198" s="26">
        <v>36.200000000000003</v>
      </c>
      <c r="K198" s="25">
        <v>5</v>
      </c>
      <c r="L198" s="25">
        <v>0</v>
      </c>
      <c r="M198" s="25">
        <v>0</v>
      </c>
      <c r="N198" s="25">
        <v>5</v>
      </c>
      <c r="O198" s="26">
        <v>1.38</v>
      </c>
      <c r="P198" s="26">
        <v>0</v>
      </c>
      <c r="Q198" s="26">
        <v>0</v>
      </c>
      <c r="R198" s="26">
        <v>1.37</v>
      </c>
      <c r="S198" s="27">
        <v>1.1879049676025919</v>
      </c>
      <c r="T198" s="27">
        <v>0</v>
      </c>
      <c r="U198" s="27">
        <v>0</v>
      </c>
      <c r="V198" s="27">
        <v>1.1758417958311063</v>
      </c>
      <c r="W198" s="26">
        <v>18.52</v>
      </c>
      <c r="X198" s="26">
        <v>0.19</v>
      </c>
      <c r="Y198" s="26">
        <v>0</v>
      </c>
      <c r="Z198" s="26">
        <v>18.71</v>
      </c>
      <c r="AA198" s="25">
        <v>22</v>
      </c>
      <c r="AB198" s="25">
        <v>0</v>
      </c>
      <c r="AC198" s="25">
        <v>0</v>
      </c>
      <c r="AD198" s="25">
        <v>22</v>
      </c>
      <c r="AE198" s="28"/>
      <c r="AF198" s="28"/>
      <c r="AG198" s="28"/>
      <c r="AH198" s="28"/>
      <c r="AI198" s="27">
        <v>1.1870000000000001</v>
      </c>
      <c r="AJ198" s="27">
        <v>0</v>
      </c>
      <c r="AK198" s="27">
        <v>0</v>
      </c>
      <c r="AL198" s="27">
        <v>1.1870000000000001</v>
      </c>
      <c r="AM198" s="25">
        <v>22</v>
      </c>
      <c r="AN198" s="25">
        <v>0</v>
      </c>
      <c r="AO198" s="25">
        <v>0</v>
      </c>
      <c r="AP198" s="25">
        <v>22</v>
      </c>
    </row>
    <row r="199" spans="1:42" s="29" customFormat="1" ht="37.5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19</v>
      </c>
      <c r="L199" s="25">
        <v>0</v>
      </c>
      <c r="M199" s="25">
        <v>0</v>
      </c>
      <c r="N199" s="25">
        <v>19</v>
      </c>
      <c r="O199" s="26">
        <v>4.9800000000000004</v>
      </c>
      <c r="P199" s="26">
        <v>0</v>
      </c>
      <c r="Q199" s="26">
        <v>0</v>
      </c>
      <c r="R199" s="26">
        <v>4.9800000000000004</v>
      </c>
      <c r="S199" s="27">
        <v>4.3771043771043772</v>
      </c>
      <c r="T199" s="27">
        <v>0</v>
      </c>
      <c r="U199" s="27">
        <v>0</v>
      </c>
      <c r="V199" s="27">
        <v>4.3771043771043772</v>
      </c>
      <c r="W199" s="26">
        <v>14.85</v>
      </c>
      <c r="X199" s="26">
        <v>0</v>
      </c>
      <c r="Y199" s="26">
        <v>0</v>
      </c>
      <c r="Z199" s="26">
        <v>14.85</v>
      </c>
      <c r="AA199" s="25">
        <v>65</v>
      </c>
      <c r="AB199" s="25">
        <v>0</v>
      </c>
      <c r="AC199" s="25">
        <v>0</v>
      </c>
      <c r="AD199" s="25">
        <v>65</v>
      </c>
      <c r="AE199" s="28"/>
      <c r="AF199" s="28"/>
      <c r="AG199" s="28"/>
      <c r="AH199" s="28"/>
      <c r="AI199" s="27">
        <v>4.2830000000000004</v>
      </c>
      <c r="AJ199" s="27">
        <v>0</v>
      </c>
      <c r="AK199" s="27">
        <v>0</v>
      </c>
      <c r="AL199" s="27">
        <v>4.2830000000000004</v>
      </c>
      <c r="AM199" s="25">
        <v>64</v>
      </c>
      <c r="AN199" s="25">
        <v>0</v>
      </c>
      <c r="AO199" s="25">
        <v>0</v>
      </c>
      <c r="AP199" s="25">
        <v>64</v>
      </c>
    </row>
    <row r="200" spans="1:42" s="4" customFormat="1" ht="37.5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4</v>
      </c>
      <c r="G200" s="26">
        <v>26.58</v>
      </c>
      <c r="H200" s="26">
        <v>0</v>
      </c>
      <c r="I200" s="26">
        <v>0</v>
      </c>
      <c r="J200" s="26">
        <v>26.58</v>
      </c>
      <c r="K200" s="25">
        <v>8</v>
      </c>
      <c r="L200" s="25">
        <v>0</v>
      </c>
      <c r="M200" s="25">
        <v>0</v>
      </c>
      <c r="N200" s="25">
        <v>8</v>
      </c>
      <c r="O200" s="26">
        <v>3.01</v>
      </c>
      <c r="P200" s="26">
        <v>0</v>
      </c>
      <c r="Q200" s="26">
        <v>0</v>
      </c>
      <c r="R200" s="26">
        <v>3.01</v>
      </c>
      <c r="S200" s="27">
        <v>2.7027027027027026</v>
      </c>
      <c r="T200" s="27">
        <v>0</v>
      </c>
      <c r="U200" s="27">
        <v>0</v>
      </c>
      <c r="V200" s="27">
        <v>2.7027027027027026</v>
      </c>
      <c r="W200" s="26">
        <v>6.66</v>
      </c>
      <c r="X200" s="26">
        <v>0</v>
      </c>
      <c r="Y200" s="26">
        <v>0</v>
      </c>
      <c r="Z200" s="26">
        <v>6.66</v>
      </c>
      <c r="AA200" s="25">
        <v>18</v>
      </c>
      <c r="AB200" s="25">
        <v>0</v>
      </c>
      <c r="AC200" s="25">
        <v>0</v>
      </c>
      <c r="AD200" s="25">
        <v>18</v>
      </c>
      <c r="AE200" s="28"/>
      <c r="AF200" s="28"/>
      <c r="AG200" s="28"/>
      <c r="AH200" s="28"/>
      <c r="AI200" s="27">
        <v>2.589</v>
      </c>
      <c r="AJ200" s="27">
        <v>0</v>
      </c>
      <c r="AK200" s="27">
        <v>0</v>
      </c>
      <c r="AL200" s="27">
        <v>2.589</v>
      </c>
      <c r="AM200" s="25">
        <v>17</v>
      </c>
      <c r="AN200" s="25">
        <v>0</v>
      </c>
      <c r="AO200" s="25">
        <v>0</v>
      </c>
      <c r="AP200" s="25">
        <v>17</v>
      </c>
    </row>
    <row r="201" spans="1:42" s="4" customFormat="1" ht="37.5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20</v>
      </c>
      <c r="G201" s="26">
        <v>140.94</v>
      </c>
      <c r="H201" s="26">
        <v>0</v>
      </c>
      <c r="I201" s="26">
        <v>0</v>
      </c>
      <c r="J201" s="26">
        <v>140.94</v>
      </c>
      <c r="K201" s="25">
        <v>66</v>
      </c>
      <c r="L201" s="25">
        <v>0</v>
      </c>
      <c r="M201" s="25">
        <v>0</v>
      </c>
      <c r="N201" s="25">
        <v>66</v>
      </c>
      <c r="O201" s="26">
        <v>4.68</v>
      </c>
      <c r="P201" s="26">
        <v>0</v>
      </c>
      <c r="Q201" s="26">
        <v>0</v>
      </c>
      <c r="R201" s="26">
        <v>4.68</v>
      </c>
      <c r="S201" s="27">
        <v>4.0883170743201847</v>
      </c>
      <c r="T201" s="27">
        <v>0</v>
      </c>
      <c r="U201" s="27">
        <v>0</v>
      </c>
      <c r="V201" s="27">
        <v>4.0883170743201847</v>
      </c>
      <c r="W201" s="26">
        <v>424.38</v>
      </c>
      <c r="X201" s="26">
        <v>0</v>
      </c>
      <c r="Y201" s="26">
        <v>0</v>
      </c>
      <c r="Z201" s="26">
        <v>424.38</v>
      </c>
      <c r="AA201" s="25">
        <v>1735</v>
      </c>
      <c r="AB201" s="25">
        <v>0</v>
      </c>
      <c r="AC201" s="25">
        <v>0</v>
      </c>
      <c r="AD201" s="25">
        <v>1735</v>
      </c>
      <c r="AE201" s="28"/>
      <c r="AF201" s="28"/>
      <c r="AG201" s="28"/>
      <c r="AH201" s="28"/>
      <c r="AI201" s="27">
        <v>4.0250000000000004</v>
      </c>
      <c r="AJ201" s="27">
        <v>0</v>
      </c>
      <c r="AK201" s="27">
        <v>0</v>
      </c>
      <c r="AL201" s="27">
        <v>4.0250000000000004</v>
      </c>
      <c r="AM201" s="25">
        <v>1708</v>
      </c>
      <c r="AN201" s="25">
        <v>0</v>
      </c>
      <c r="AO201" s="25">
        <v>0</v>
      </c>
      <c r="AP201" s="25">
        <v>1708</v>
      </c>
    </row>
    <row r="202" spans="1:42" s="4" customFormat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6</v>
      </c>
      <c r="G202" s="26">
        <v>70.59</v>
      </c>
      <c r="H202" s="26">
        <v>0</v>
      </c>
      <c r="I202" s="26">
        <v>0</v>
      </c>
      <c r="J202" s="26">
        <v>70.59</v>
      </c>
      <c r="K202" s="25">
        <v>9</v>
      </c>
      <c r="L202" s="25">
        <v>0</v>
      </c>
      <c r="M202" s="25">
        <v>0</v>
      </c>
      <c r="N202" s="25">
        <v>9</v>
      </c>
      <c r="O202" s="26">
        <v>1.27</v>
      </c>
      <c r="P202" s="26">
        <v>0</v>
      </c>
      <c r="Q202" s="26">
        <v>0</v>
      </c>
      <c r="R202" s="26">
        <v>1.27</v>
      </c>
      <c r="S202" s="27">
        <v>1.1115553778488605</v>
      </c>
      <c r="T202" s="27">
        <v>0</v>
      </c>
      <c r="U202" s="27">
        <v>0</v>
      </c>
      <c r="V202" s="27">
        <v>1.1115553778488605</v>
      </c>
      <c r="W202" s="26">
        <v>125.05</v>
      </c>
      <c r="X202" s="26">
        <v>0</v>
      </c>
      <c r="Y202" s="26">
        <v>0</v>
      </c>
      <c r="Z202" s="26">
        <v>125.05</v>
      </c>
      <c r="AA202" s="25">
        <v>139</v>
      </c>
      <c r="AB202" s="25">
        <v>0</v>
      </c>
      <c r="AC202" s="25">
        <v>0</v>
      </c>
      <c r="AD202" s="25">
        <v>139</v>
      </c>
      <c r="AE202" s="28"/>
      <c r="AF202" s="28"/>
      <c r="AG202" s="28"/>
      <c r="AH202" s="28"/>
      <c r="AI202" s="27">
        <v>1.0920000000000001</v>
      </c>
      <c r="AJ202" s="27">
        <v>0</v>
      </c>
      <c r="AK202" s="27">
        <v>0</v>
      </c>
      <c r="AL202" s="27">
        <v>1.0920000000000001</v>
      </c>
      <c r="AM202" s="25">
        <v>137</v>
      </c>
      <c r="AN202" s="25">
        <v>0</v>
      </c>
      <c r="AO202" s="25">
        <v>0</v>
      </c>
      <c r="AP202" s="25">
        <v>137</v>
      </c>
    </row>
    <row r="203" spans="1:42" s="4" customFormat="1" ht="56.25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377.87</v>
      </c>
      <c r="H203" s="26">
        <v>119.55</v>
      </c>
      <c r="I203" s="26">
        <v>0</v>
      </c>
      <c r="J203" s="26">
        <v>497.42</v>
      </c>
      <c r="K203" s="25">
        <v>96</v>
      </c>
      <c r="L203" s="25">
        <v>0</v>
      </c>
      <c r="M203" s="25">
        <v>0</v>
      </c>
      <c r="N203" s="25">
        <v>96</v>
      </c>
      <c r="O203" s="26">
        <v>2.54</v>
      </c>
      <c r="P203" s="26">
        <v>0</v>
      </c>
      <c r="Q203" s="26">
        <v>0</v>
      </c>
      <c r="R203" s="26">
        <v>2.34</v>
      </c>
      <c r="S203" s="27">
        <v>2.2190865488047176</v>
      </c>
      <c r="T203" s="27">
        <v>0</v>
      </c>
      <c r="U203" s="27">
        <v>0</v>
      </c>
      <c r="V203" s="27">
        <v>2.0447668079598396</v>
      </c>
      <c r="W203" s="26">
        <v>1580.38</v>
      </c>
      <c r="X203" s="26">
        <v>134.72999999999999</v>
      </c>
      <c r="Y203" s="26">
        <v>0</v>
      </c>
      <c r="Z203" s="26">
        <v>1715.11</v>
      </c>
      <c r="AA203" s="25">
        <v>3507</v>
      </c>
      <c r="AB203" s="25">
        <v>0</v>
      </c>
      <c r="AC203" s="25">
        <v>0</v>
      </c>
      <c r="AD203" s="25">
        <v>3507</v>
      </c>
      <c r="AE203" s="28"/>
      <c r="AF203" s="28"/>
      <c r="AG203" s="28"/>
      <c r="AH203" s="28"/>
      <c r="AI203" s="27">
        <v>2.1840000000000002</v>
      </c>
      <c r="AJ203" s="27">
        <v>0</v>
      </c>
      <c r="AK203" s="27">
        <v>0</v>
      </c>
      <c r="AL203" s="27">
        <v>2.1840000000000002</v>
      </c>
      <c r="AM203" s="25">
        <v>3452</v>
      </c>
      <c r="AN203" s="25">
        <v>0</v>
      </c>
      <c r="AO203" s="25">
        <v>0</v>
      </c>
      <c r="AP203" s="25">
        <v>3452</v>
      </c>
    </row>
    <row r="204" spans="1:42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690.34</v>
      </c>
      <c r="H204" s="42">
        <v>119.55</v>
      </c>
      <c r="I204" s="42">
        <v>0</v>
      </c>
      <c r="J204" s="42">
        <v>809.89</v>
      </c>
      <c r="K204" s="41">
        <v>203</v>
      </c>
      <c r="L204" s="41">
        <v>0</v>
      </c>
      <c r="M204" s="41">
        <v>0</v>
      </c>
      <c r="N204" s="41">
        <v>203</v>
      </c>
      <c r="O204" s="42">
        <v>2.94</v>
      </c>
      <c r="P204" s="42">
        <v>0</v>
      </c>
      <c r="Q204" s="42">
        <v>0</v>
      </c>
      <c r="R204" s="42">
        <v>2.77</v>
      </c>
      <c r="S204" s="43">
        <v>2.5278361538177929</v>
      </c>
      <c r="T204" s="43">
        <v>0</v>
      </c>
      <c r="U204" s="43">
        <v>0</v>
      </c>
      <c r="V204" s="43">
        <v>2.3798573387250732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1">
        <v>5485</v>
      </c>
      <c r="AB204" s="41">
        <v>0</v>
      </c>
      <c r="AC204" s="41">
        <v>0</v>
      </c>
      <c r="AD204" s="41">
        <v>5485</v>
      </c>
      <c r="AE204" s="44" t="s">
        <v>844</v>
      </c>
      <c r="AF204" s="44" t="s">
        <v>31</v>
      </c>
      <c r="AG204" s="44" t="s">
        <v>31</v>
      </c>
      <c r="AH204" s="44" t="s">
        <v>844</v>
      </c>
      <c r="AI204" s="43">
        <v>2.528</v>
      </c>
      <c r="AJ204" s="43">
        <v>0</v>
      </c>
      <c r="AK204" s="43">
        <v>0</v>
      </c>
      <c r="AL204" s="43">
        <v>2.528</v>
      </c>
      <c r="AM204" s="41">
        <v>5485</v>
      </c>
      <c r="AN204" s="41">
        <v>0</v>
      </c>
      <c r="AO204" s="41">
        <v>0</v>
      </c>
      <c r="AP204" s="41">
        <v>5485</v>
      </c>
    </row>
    <row r="205" spans="1:42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2</v>
      </c>
      <c r="G205" s="26">
        <v>15</v>
      </c>
      <c r="H205" s="26">
        <v>0</v>
      </c>
      <c r="I205" s="26">
        <v>0</v>
      </c>
      <c r="J205" s="26">
        <v>15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4.62</v>
      </c>
      <c r="X205" s="26">
        <v>0</v>
      </c>
      <c r="Y205" s="26">
        <v>0</v>
      </c>
      <c r="Z205" s="26">
        <v>4.62</v>
      </c>
      <c r="AA205" s="25">
        <v>0</v>
      </c>
      <c r="AB205" s="25">
        <v>0</v>
      </c>
      <c r="AC205" s="25">
        <v>0</v>
      </c>
      <c r="AD205" s="25">
        <v>0</v>
      </c>
      <c r="AE205" s="28"/>
      <c r="AF205" s="28"/>
      <c r="AG205" s="28"/>
      <c r="AH205" s="28"/>
      <c r="AI205" s="27">
        <v>0</v>
      </c>
      <c r="AJ205" s="27">
        <v>0</v>
      </c>
      <c r="AK205" s="27">
        <v>0</v>
      </c>
      <c r="AL205" s="27">
        <v>0</v>
      </c>
      <c r="AM205" s="25">
        <v>0</v>
      </c>
      <c r="AN205" s="25">
        <v>0</v>
      </c>
      <c r="AO205" s="25">
        <v>0</v>
      </c>
      <c r="AP205" s="25">
        <v>0</v>
      </c>
    </row>
    <row r="206" spans="1:42" s="4" customFormat="1" ht="37.5" hidden="1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0</v>
      </c>
      <c r="G206" s="26">
        <v>0</v>
      </c>
      <c r="H206" s="26">
        <v>0</v>
      </c>
      <c r="I206" s="26">
        <v>0</v>
      </c>
      <c r="J206" s="26">
        <v>0</v>
      </c>
      <c r="K206" s="25">
        <v>0</v>
      </c>
      <c r="L206" s="25">
        <v>0</v>
      </c>
      <c r="M206" s="25">
        <v>0</v>
      </c>
      <c r="N206" s="25">
        <v>0</v>
      </c>
      <c r="O206" s="26">
        <v>0</v>
      </c>
      <c r="P206" s="26">
        <v>0</v>
      </c>
      <c r="Q206" s="26">
        <v>0</v>
      </c>
      <c r="R206" s="26">
        <v>0</v>
      </c>
      <c r="S206" s="27">
        <v>0</v>
      </c>
      <c r="T206" s="27">
        <v>0</v>
      </c>
      <c r="U206" s="27">
        <v>0</v>
      </c>
      <c r="V206" s="27">
        <v>0</v>
      </c>
      <c r="W206" s="26">
        <v>7.89</v>
      </c>
      <c r="X206" s="26">
        <v>0</v>
      </c>
      <c r="Y206" s="26">
        <v>0</v>
      </c>
      <c r="Z206" s="26">
        <v>7.89</v>
      </c>
      <c r="AA206" s="25">
        <v>0</v>
      </c>
      <c r="AB206" s="25">
        <v>0</v>
      </c>
      <c r="AC206" s="25">
        <v>0</v>
      </c>
      <c r="AD206" s="25">
        <v>0</v>
      </c>
      <c r="AE206" s="28"/>
      <c r="AF206" s="28"/>
      <c r="AG206" s="28"/>
      <c r="AH206" s="28"/>
      <c r="AI206" s="27">
        <v>0</v>
      </c>
      <c r="AJ206" s="27">
        <v>0</v>
      </c>
      <c r="AK206" s="27">
        <v>0</v>
      </c>
      <c r="AL206" s="27">
        <v>0</v>
      </c>
      <c r="AM206" s="25">
        <v>0</v>
      </c>
      <c r="AN206" s="25">
        <v>0</v>
      </c>
      <c r="AO206" s="25">
        <v>0</v>
      </c>
      <c r="AP206" s="25">
        <v>0</v>
      </c>
    </row>
    <row r="207" spans="1:42" s="4" customFormat="1" ht="37.5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4</v>
      </c>
      <c r="G207" s="26">
        <v>36.92</v>
      </c>
      <c r="H207" s="26">
        <v>1.03</v>
      </c>
      <c r="I207" s="26">
        <v>0</v>
      </c>
      <c r="J207" s="26">
        <v>37.950000000000003</v>
      </c>
      <c r="K207" s="25">
        <v>3</v>
      </c>
      <c r="L207" s="25">
        <v>0</v>
      </c>
      <c r="M207" s="25">
        <v>0</v>
      </c>
      <c r="N207" s="25">
        <v>3</v>
      </c>
      <c r="O207" s="26">
        <v>0.81</v>
      </c>
      <c r="P207" s="26">
        <v>0</v>
      </c>
      <c r="Q207" s="26">
        <v>0</v>
      </c>
      <c r="R207" s="26">
        <v>0.66</v>
      </c>
      <c r="S207" s="27">
        <v>0.70332480818414322</v>
      </c>
      <c r="T207" s="27">
        <v>0</v>
      </c>
      <c r="U207" s="27">
        <v>0</v>
      </c>
      <c r="V207" s="27">
        <v>0.56935817805383027</v>
      </c>
      <c r="W207" s="26">
        <v>15.64</v>
      </c>
      <c r="X207" s="26">
        <v>3.65</v>
      </c>
      <c r="Y207" s="26">
        <v>0.03</v>
      </c>
      <c r="Z207" s="26">
        <v>19.32</v>
      </c>
      <c r="AA207" s="25">
        <v>11</v>
      </c>
      <c r="AB207" s="25">
        <v>0</v>
      </c>
      <c r="AC207" s="25">
        <v>0</v>
      </c>
      <c r="AD207" s="25">
        <v>11</v>
      </c>
      <c r="AE207" s="28"/>
      <c r="AF207" s="28"/>
      <c r="AG207" s="28"/>
      <c r="AH207" s="28"/>
      <c r="AI207" s="27">
        <v>0.69699999999999995</v>
      </c>
      <c r="AJ207" s="27">
        <v>0</v>
      </c>
      <c r="AK207" s="27">
        <v>0</v>
      </c>
      <c r="AL207" s="27">
        <v>0.69699999999999995</v>
      </c>
      <c r="AM207" s="25">
        <v>11</v>
      </c>
      <c r="AN207" s="25">
        <v>0</v>
      </c>
      <c r="AO207" s="25">
        <v>0</v>
      </c>
      <c r="AP207" s="25">
        <v>11</v>
      </c>
    </row>
    <row r="208" spans="1:42" s="4" customFormat="1" ht="37.5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21</v>
      </c>
      <c r="G208" s="26">
        <v>201.43</v>
      </c>
      <c r="H208" s="26">
        <v>1.87</v>
      </c>
      <c r="I208" s="26">
        <v>0</v>
      </c>
      <c r="J208" s="26">
        <v>203.3</v>
      </c>
      <c r="K208" s="25">
        <v>29</v>
      </c>
      <c r="L208" s="25">
        <v>0</v>
      </c>
      <c r="M208" s="25">
        <v>0</v>
      </c>
      <c r="N208" s="25">
        <v>29</v>
      </c>
      <c r="O208" s="26">
        <v>1.44</v>
      </c>
      <c r="P208" s="26">
        <v>0</v>
      </c>
      <c r="Q208" s="26">
        <v>0</v>
      </c>
      <c r="R208" s="26">
        <v>1.39</v>
      </c>
      <c r="S208" s="27">
        <v>1.2740201472953527</v>
      </c>
      <c r="T208" s="27">
        <v>0</v>
      </c>
      <c r="U208" s="27">
        <v>0</v>
      </c>
      <c r="V208" s="27">
        <v>1.2271189204614945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5">
        <v>301</v>
      </c>
      <c r="AB208" s="25">
        <v>0</v>
      </c>
      <c r="AC208" s="25">
        <v>0</v>
      </c>
      <c r="AD208" s="25">
        <v>301</v>
      </c>
      <c r="AE208" s="28"/>
      <c r="AF208" s="28"/>
      <c r="AG208" s="28"/>
      <c r="AH208" s="28"/>
      <c r="AI208" s="27">
        <v>1.238</v>
      </c>
      <c r="AJ208" s="27">
        <v>0</v>
      </c>
      <c r="AK208" s="27">
        <v>0</v>
      </c>
      <c r="AL208" s="27">
        <v>1.238</v>
      </c>
      <c r="AM208" s="25">
        <v>292</v>
      </c>
      <c r="AN208" s="25">
        <v>0</v>
      </c>
      <c r="AO208" s="25">
        <v>0</v>
      </c>
      <c r="AP208" s="25">
        <v>292</v>
      </c>
    </row>
    <row r="209" spans="1:42" s="4" customFormat="1" ht="37.5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10</v>
      </c>
      <c r="G209" s="26">
        <v>74.2</v>
      </c>
      <c r="H209" s="26">
        <v>32.6</v>
      </c>
      <c r="I209" s="26">
        <v>0.5</v>
      </c>
      <c r="J209" s="26">
        <v>107.3</v>
      </c>
      <c r="K209" s="25">
        <v>11</v>
      </c>
      <c r="L209" s="25">
        <v>0</v>
      </c>
      <c r="M209" s="25">
        <v>0</v>
      </c>
      <c r="N209" s="25">
        <v>11</v>
      </c>
      <c r="O209" s="26">
        <v>1.48</v>
      </c>
      <c r="P209" s="26">
        <v>0</v>
      </c>
      <c r="Q209" s="26">
        <v>0</v>
      </c>
      <c r="R209" s="26">
        <v>1.48</v>
      </c>
      <c r="S209" s="27">
        <v>1.3043478260869565</v>
      </c>
      <c r="T209" s="27">
        <v>0</v>
      </c>
      <c r="U209" s="27">
        <v>0</v>
      </c>
      <c r="V209" s="27">
        <v>1.3043478260869565</v>
      </c>
      <c r="W209" s="26">
        <v>69</v>
      </c>
      <c r="X209" s="26">
        <v>0</v>
      </c>
      <c r="Y209" s="26">
        <v>0</v>
      </c>
      <c r="Z209" s="26">
        <v>69</v>
      </c>
      <c r="AA209" s="25">
        <v>90</v>
      </c>
      <c r="AB209" s="25">
        <v>0</v>
      </c>
      <c r="AC209" s="25">
        <v>0</v>
      </c>
      <c r="AD209" s="25">
        <v>90</v>
      </c>
      <c r="AE209" s="28"/>
      <c r="AF209" s="28"/>
      <c r="AG209" s="28"/>
      <c r="AH209" s="28"/>
      <c r="AI209" s="27">
        <v>1.2729999999999999</v>
      </c>
      <c r="AJ209" s="27">
        <v>0</v>
      </c>
      <c r="AK209" s="27">
        <v>0</v>
      </c>
      <c r="AL209" s="27">
        <v>1.2729999999999999</v>
      </c>
      <c r="AM209" s="25">
        <v>88</v>
      </c>
      <c r="AN209" s="25">
        <v>0</v>
      </c>
      <c r="AO209" s="25">
        <v>0</v>
      </c>
      <c r="AP209" s="25">
        <v>88</v>
      </c>
    </row>
    <row r="210" spans="1:42" s="29" customFormat="1" hidden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0</v>
      </c>
      <c r="G210" s="26">
        <v>0</v>
      </c>
      <c r="H210" s="26">
        <v>0</v>
      </c>
      <c r="I210" s="26">
        <v>0</v>
      </c>
      <c r="J210" s="26">
        <v>0</v>
      </c>
      <c r="K210" s="25">
        <v>0</v>
      </c>
      <c r="L210" s="25">
        <v>0</v>
      </c>
      <c r="M210" s="25">
        <v>0</v>
      </c>
      <c r="N210" s="25">
        <v>0</v>
      </c>
      <c r="O210" s="26">
        <v>0</v>
      </c>
      <c r="P210" s="26">
        <v>0</v>
      </c>
      <c r="Q210" s="26">
        <v>0</v>
      </c>
      <c r="R210" s="26">
        <v>0</v>
      </c>
      <c r="S210" s="27">
        <v>0</v>
      </c>
      <c r="T210" s="27">
        <v>0</v>
      </c>
      <c r="U210" s="27">
        <v>0</v>
      </c>
      <c r="V210" s="27">
        <v>0</v>
      </c>
      <c r="W210" s="26">
        <v>0</v>
      </c>
      <c r="X210" s="26">
        <v>0</v>
      </c>
      <c r="Y210" s="26">
        <v>0</v>
      </c>
      <c r="Z210" s="26">
        <v>0</v>
      </c>
      <c r="AA210" s="25">
        <v>0</v>
      </c>
      <c r="AB210" s="25">
        <v>0</v>
      </c>
      <c r="AC210" s="25">
        <v>0</v>
      </c>
      <c r="AD210" s="25">
        <v>0</v>
      </c>
      <c r="AE210" s="28"/>
      <c r="AF210" s="28"/>
      <c r="AG210" s="28"/>
      <c r="AH210" s="28"/>
      <c r="AI210" s="27">
        <v>0</v>
      </c>
      <c r="AJ210" s="27">
        <v>0</v>
      </c>
      <c r="AK210" s="27">
        <v>0</v>
      </c>
      <c r="AL210" s="27">
        <v>0</v>
      </c>
      <c r="AM210" s="25">
        <v>0</v>
      </c>
      <c r="AN210" s="25">
        <v>0</v>
      </c>
      <c r="AO210" s="25">
        <v>0</v>
      </c>
      <c r="AP210" s="25">
        <v>0</v>
      </c>
    </row>
    <row r="211" spans="1:42" s="4" customFormat="1" ht="37.5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2</v>
      </c>
      <c r="G211" s="26">
        <v>24.6</v>
      </c>
      <c r="H211" s="26">
        <v>0</v>
      </c>
      <c r="I211" s="26">
        <v>0</v>
      </c>
      <c r="J211" s="26">
        <v>24.6</v>
      </c>
      <c r="K211" s="25">
        <v>27</v>
      </c>
      <c r="L211" s="25">
        <v>0</v>
      </c>
      <c r="M211" s="25">
        <v>0</v>
      </c>
      <c r="N211" s="25">
        <v>27</v>
      </c>
      <c r="O211" s="26">
        <v>10.98</v>
      </c>
      <c r="P211" s="26">
        <v>0</v>
      </c>
      <c r="Q211" s="26">
        <v>0</v>
      </c>
      <c r="R211" s="26">
        <v>10.98</v>
      </c>
      <c r="S211" s="27">
        <v>9.6989966555183944</v>
      </c>
      <c r="T211" s="27">
        <v>0</v>
      </c>
      <c r="U211" s="27">
        <v>0</v>
      </c>
      <c r="V211" s="27">
        <v>9.6989966555183944</v>
      </c>
      <c r="W211" s="26">
        <v>20.93</v>
      </c>
      <c r="X211" s="26">
        <v>0</v>
      </c>
      <c r="Y211" s="26">
        <v>0</v>
      </c>
      <c r="Z211" s="26">
        <v>20.93</v>
      </c>
      <c r="AA211" s="25">
        <v>203</v>
      </c>
      <c r="AB211" s="25">
        <v>0</v>
      </c>
      <c r="AC211" s="25">
        <v>0</v>
      </c>
      <c r="AD211" s="25">
        <v>203</v>
      </c>
      <c r="AE211" s="28"/>
      <c r="AF211" s="28"/>
      <c r="AG211" s="28"/>
      <c r="AH211" s="28"/>
      <c r="AI211" s="27">
        <v>9.4429999999999996</v>
      </c>
      <c r="AJ211" s="27">
        <v>0</v>
      </c>
      <c r="AK211" s="27">
        <v>0</v>
      </c>
      <c r="AL211" s="27">
        <v>9.4429999999999996</v>
      </c>
      <c r="AM211" s="25">
        <v>198</v>
      </c>
      <c r="AN211" s="25">
        <v>0</v>
      </c>
      <c r="AO211" s="25">
        <v>0</v>
      </c>
      <c r="AP211" s="25">
        <v>198</v>
      </c>
    </row>
    <row r="212" spans="1:42" s="4" customFormat="1" ht="56.25" hidden="1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0</v>
      </c>
      <c r="G212" s="26">
        <v>0</v>
      </c>
      <c r="H212" s="26">
        <v>0</v>
      </c>
      <c r="I212" s="26">
        <v>0</v>
      </c>
      <c r="J212" s="26">
        <v>0</v>
      </c>
      <c r="K212" s="25">
        <v>0</v>
      </c>
      <c r="L212" s="25">
        <v>0</v>
      </c>
      <c r="M212" s="25">
        <v>0</v>
      </c>
      <c r="N212" s="25">
        <v>0</v>
      </c>
      <c r="O212" s="26">
        <v>0</v>
      </c>
      <c r="P212" s="26">
        <v>0</v>
      </c>
      <c r="Q212" s="26">
        <v>0</v>
      </c>
      <c r="R212" s="26">
        <v>0</v>
      </c>
      <c r="S212" s="27">
        <v>0</v>
      </c>
      <c r="T212" s="27">
        <v>0</v>
      </c>
      <c r="U212" s="27">
        <v>0</v>
      </c>
      <c r="V212" s="27">
        <v>0</v>
      </c>
      <c r="W212" s="26">
        <v>0</v>
      </c>
      <c r="X212" s="26">
        <v>0</v>
      </c>
      <c r="Y212" s="26">
        <v>0</v>
      </c>
      <c r="Z212" s="26">
        <v>0</v>
      </c>
      <c r="AA212" s="25">
        <v>0</v>
      </c>
      <c r="AB212" s="25">
        <v>0</v>
      </c>
      <c r="AC212" s="25">
        <v>0</v>
      </c>
      <c r="AD212" s="25">
        <v>0</v>
      </c>
      <c r="AE212" s="28"/>
      <c r="AF212" s="28"/>
      <c r="AG212" s="28"/>
      <c r="AH212" s="28"/>
      <c r="AI212" s="27">
        <v>0</v>
      </c>
      <c r="AJ212" s="27">
        <v>0</v>
      </c>
      <c r="AK212" s="27">
        <v>0</v>
      </c>
      <c r="AL212" s="27">
        <v>0</v>
      </c>
      <c r="AM212" s="25">
        <v>0</v>
      </c>
      <c r="AN212" s="25">
        <v>0</v>
      </c>
      <c r="AO212" s="25">
        <v>0</v>
      </c>
      <c r="AP212" s="25">
        <v>0</v>
      </c>
    </row>
    <row r="213" spans="1:42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56</v>
      </c>
      <c r="G213" s="42">
        <v>472.2</v>
      </c>
      <c r="H213" s="42">
        <v>35.5</v>
      </c>
      <c r="I213" s="42">
        <v>0.5</v>
      </c>
      <c r="J213" s="42">
        <v>508.2</v>
      </c>
      <c r="K213" s="41">
        <v>70</v>
      </c>
      <c r="L213" s="41">
        <v>0</v>
      </c>
      <c r="M213" s="41">
        <v>0</v>
      </c>
      <c r="N213" s="41">
        <v>70</v>
      </c>
      <c r="O213" s="42">
        <v>1.48</v>
      </c>
      <c r="P213" s="42">
        <v>0</v>
      </c>
      <c r="Q213" s="42">
        <v>0</v>
      </c>
      <c r="R213" s="42">
        <v>1.24</v>
      </c>
      <c r="S213" s="43">
        <v>1.2726012726012725</v>
      </c>
      <c r="T213" s="43">
        <v>0</v>
      </c>
      <c r="U213" s="43">
        <v>0</v>
      </c>
      <c r="V213" s="43">
        <v>1.0656443983329524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1">
        <v>606</v>
      </c>
      <c r="AB213" s="41">
        <v>0</v>
      </c>
      <c r="AC213" s="41">
        <v>0</v>
      </c>
      <c r="AD213" s="41">
        <v>606</v>
      </c>
      <c r="AE213" s="44" t="s">
        <v>845</v>
      </c>
      <c r="AF213" s="44" t="s">
        <v>31</v>
      </c>
      <c r="AG213" s="44" t="s">
        <v>31</v>
      </c>
      <c r="AH213" s="44" t="s">
        <v>385</v>
      </c>
      <c r="AI213" s="43">
        <v>1.2729999999999999</v>
      </c>
      <c r="AJ213" s="43">
        <v>0</v>
      </c>
      <c r="AK213" s="43">
        <v>0</v>
      </c>
      <c r="AL213" s="43">
        <v>1.2729999999999999</v>
      </c>
      <c r="AM213" s="41">
        <v>606</v>
      </c>
      <c r="AN213" s="41">
        <v>0</v>
      </c>
      <c r="AO213" s="41">
        <v>0</v>
      </c>
      <c r="AP213" s="41">
        <v>606</v>
      </c>
    </row>
    <row r="214" spans="1:42" s="4" customFormat="1" hidden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0</v>
      </c>
      <c r="G214" s="26">
        <v>0</v>
      </c>
      <c r="H214" s="26">
        <v>0</v>
      </c>
      <c r="I214" s="26">
        <v>0</v>
      </c>
      <c r="J214" s="26">
        <v>0</v>
      </c>
      <c r="K214" s="25">
        <v>0</v>
      </c>
      <c r="L214" s="25">
        <v>0</v>
      </c>
      <c r="M214" s="25">
        <v>0</v>
      </c>
      <c r="N214" s="25">
        <v>0</v>
      </c>
      <c r="O214" s="26">
        <v>0</v>
      </c>
      <c r="P214" s="26">
        <v>0</v>
      </c>
      <c r="Q214" s="26">
        <v>0</v>
      </c>
      <c r="R214" s="26">
        <v>0</v>
      </c>
      <c r="S214" s="27">
        <v>0</v>
      </c>
      <c r="T214" s="27">
        <v>0</v>
      </c>
      <c r="U214" s="27">
        <v>0</v>
      </c>
      <c r="V214" s="27">
        <v>0</v>
      </c>
      <c r="W214" s="26">
        <v>0</v>
      </c>
      <c r="X214" s="26">
        <v>0</v>
      </c>
      <c r="Y214" s="26">
        <v>0</v>
      </c>
      <c r="Z214" s="26">
        <v>0</v>
      </c>
      <c r="AA214" s="25">
        <v>0</v>
      </c>
      <c r="AB214" s="25">
        <v>0</v>
      </c>
      <c r="AC214" s="25">
        <v>0</v>
      </c>
      <c r="AD214" s="25">
        <v>0</v>
      </c>
      <c r="AE214" s="28"/>
      <c r="AF214" s="28"/>
      <c r="AG214" s="28"/>
      <c r="AH214" s="28"/>
      <c r="AI214" s="27">
        <v>0</v>
      </c>
      <c r="AJ214" s="27">
        <v>0</v>
      </c>
      <c r="AK214" s="27">
        <v>0</v>
      </c>
      <c r="AL214" s="27">
        <v>0</v>
      </c>
      <c r="AM214" s="25">
        <v>0</v>
      </c>
      <c r="AN214" s="25">
        <v>0</v>
      </c>
      <c r="AO214" s="25">
        <v>0</v>
      </c>
      <c r="AP214" s="25">
        <v>0</v>
      </c>
    </row>
    <row r="215" spans="1:42" s="4" customFormat="1" ht="37.5" hidden="1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0</v>
      </c>
      <c r="G215" s="26">
        <v>0</v>
      </c>
      <c r="H215" s="26">
        <v>0</v>
      </c>
      <c r="I215" s="26">
        <v>0</v>
      </c>
      <c r="J215" s="26">
        <v>0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0</v>
      </c>
      <c r="Y215" s="26">
        <v>0</v>
      </c>
      <c r="Z215" s="26">
        <v>0</v>
      </c>
      <c r="AA215" s="25">
        <v>0</v>
      </c>
      <c r="AB215" s="25">
        <v>0</v>
      </c>
      <c r="AC215" s="25">
        <v>0</v>
      </c>
      <c r="AD215" s="25">
        <v>0</v>
      </c>
      <c r="AE215" s="28"/>
      <c r="AF215" s="28"/>
      <c r="AG215" s="28"/>
      <c r="AH215" s="28"/>
      <c r="AI215" s="27">
        <v>0</v>
      </c>
      <c r="AJ215" s="27">
        <v>0</v>
      </c>
      <c r="AK215" s="27">
        <v>0</v>
      </c>
      <c r="AL215" s="27">
        <v>0</v>
      </c>
      <c r="AM215" s="25">
        <v>0</v>
      </c>
      <c r="AN215" s="25">
        <v>0</v>
      </c>
      <c r="AO215" s="25">
        <v>0</v>
      </c>
      <c r="AP215" s="25">
        <v>0</v>
      </c>
    </row>
    <row r="216" spans="1:42" s="4" customFormat="1" hidden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0</v>
      </c>
      <c r="G216" s="26">
        <v>0</v>
      </c>
      <c r="H216" s="26">
        <v>0</v>
      </c>
      <c r="I216" s="26">
        <v>0</v>
      </c>
      <c r="J216" s="26">
        <v>0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0</v>
      </c>
      <c r="Y216" s="26">
        <v>0</v>
      </c>
      <c r="Z216" s="26">
        <v>0</v>
      </c>
      <c r="AA216" s="25">
        <v>0</v>
      </c>
      <c r="AB216" s="25">
        <v>0</v>
      </c>
      <c r="AC216" s="25">
        <v>0</v>
      </c>
      <c r="AD216" s="25">
        <v>0</v>
      </c>
      <c r="AE216" s="28"/>
      <c r="AF216" s="28"/>
      <c r="AG216" s="28"/>
      <c r="AH216" s="28"/>
      <c r="AI216" s="27">
        <v>0</v>
      </c>
      <c r="AJ216" s="27">
        <v>0</v>
      </c>
      <c r="AK216" s="27">
        <v>0</v>
      </c>
      <c r="AL216" s="27">
        <v>0</v>
      </c>
      <c r="AM216" s="25">
        <v>0</v>
      </c>
      <c r="AN216" s="25">
        <v>0</v>
      </c>
      <c r="AO216" s="25">
        <v>0</v>
      </c>
      <c r="AP216" s="25">
        <v>0</v>
      </c>
    </row>
    <row r="217" spans="1:42" s="29" customFormat="1" ht="37.5" hidden="1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0</v>
      </c>
      <c r="G217" s="26">
        <v>0</v>
      </c>
      <c r="H217" s="26">
        <v>0</v>
      </c>
      <c r="I217" s="26">
        <v>0</v>
      </c>
      <c r="J217" s="26">
        <v>0</v>
      </c>
      <c r="K217" s="25">
        <v>0</v>
      </c>
      <c r="L217" s="25">
        <v>0</v>
      </c>
      <c r="M217" s="25">
        <v>0</v>
      </c>
      <c r="N217" s="25">
        <v>0</v>
      </c>
      <c r="O217" s="26">
        <v>0</v>
      </c>
      <c r="P217" s="26">
        <v>0</v>
      </c>
      <c r="Q217" s="26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6">
        <v>0</v>
      </c>
      <c r="X217" s="26">
        <v>0</v>
      </c>
      <c r="Y217" s="26">
        <v>0</v>
      </c>
      <c r="Z217" s="26">
        <v>0</v>
      </c>
      <c r="AA217" s="25">
        <v>0</v>
      </c>
      <c r="AB217" s="25">
        <v>0</v>
      </c>
      <c r="AC217" s="25">
        <v>0</v>
      </c>
      <c r="AD217" s="25">
        <v>0</v>
      </c>
      <c r="AE217" s="28"/>
      <c r="AF217" s="28"/>
      <c r="AG217" s="28"/>
      <c r="AH217" s="28"/>
      <c r="AI217" s="27">
        <v>0</v>
      </c>
      <c r="AJ217" s="27">
        <v>0</v>
      </c>
      <c r="AK217" s="27">
        <v>0</v>
      </c>
      <c r="AL217" s="27">
        <v>0</v>
      </c>
      <c r="AM217" s="25">
        <v>0</v>
      </c>
      <c r="AN217" s="25">
        <v>0</v>
      </c>
      <c r="AO217" s="25">
        <v>0</v>
      </c>
      <c r="AP217" s="25">
        <v>0</v>
      </c>
    </row>
    <row r="218" spans="1:42" s="49" customFormat="1" hidden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0</v>
      </c>
      <c r="G218" s="42">
        <v>0</v>
      </c>
      <c r="H218" s="42">
        <v>0</v>
      </c>
      <c r="I218" s="42">
        <v>0</v>
      </c>
      <c r="J218" s="42">
        <v>0</v>
      </c>
      <c r="K218" s="41">
        <v>0</v>
      </c>
      <c r="L218" s="41">
        <v>0</v>
      </c>
      <c r="M218" s="41">
        <v>0</v>
      </c>
      <c r="N218" s="41">
        <v>0</v>
      </c>
      <c r="O218" s="42">
        <v>0</v>
      </c>
      <c r="P218" s="42">
        <v>0</v>
      </c>
      <c r="Q218" s="42">
        <v>0</v>
      </c>
      <c r="R218" s="42">
        <v>0</v>
      </c>
      <c r="S218" s="43">
        <v>0</v>
      </c>
      <c r="T218" s="43">
        <v>0</v>
      </c>
      <c r="U218" s="43">
        <v>0</v>
      </c>
      <c r="V218" s="43">
        <v>0</v>
      </c>
      <c r="W218" s="42">
        <v>0</v>
      </c>
      <c r="X218" s="42">
        <v>0</v>
      </c>
      <c r="Y218" s="42">
        <v>0</v>
      </c>
      <c r="Z218" s="42">
        <v>0</v>
      </c>
      <c r="AA218" s="41">
        <v>0</v>
      </c>
      <c r="AB218" s="41">
        <v>0</v>
      </c>
      <c r="AC218" s="41">
        <v>0</v>
      </c>
      <c r="AD218" s="41">
        <v>0</v>
      </c>
      <c r="AE218" s="44" t="s">
        <v>31</v>
      </c>
      <c r="AF218" s="44" t="s">
        <v>31</v>
      </c>
      <c r="AG218" s="44" t="s">
        <v>31</v>
      </c>
      <c r="AH218" s="44" t="s">
        <v>31</v>
      </c>
      <c r="AI218" s="43">
        <v>0</v>
      </c>
      <c r="AJ218" s="43">
        <v>0</v>
      </c>
      <c r="AK218" s="43">
        <v>0</v>
      </c>
      <c r="AL218" s="43">
        <v>0</v>
      </c>
      <c r="AM218" s="41">
        <v>0</v>
      </c>
      <c r="AN218" s="41">
        <v>0</v>
      </c>
      <c r="AO218" s="41">
        <v>0</v>
      </c>
      <c r="AP218" s="41">
        <v>0</v>
      </c>
    </row>
    <row r="219" spans="1:42" s="4" customFormat="1" hidden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6</v>
      </c>
      <c r="G219" s="26">
        <v>50</v>
      </c>
      <c r="H219" s="26">
        <v>0</v>
      </c>
      <c r="I219" s="26">
        <v>0</v>
      </c>
      <c r="J219" s="26">
        <v>50</v>
      </c>
      <c r="K219" s="25">
        <v>0</v>
      </c>
      <c r="L219" s="25">
        <v>0</v>
      </c>
      <c r="M219" s="25">
        <v>0</v>
      </c>
      <c r="N219" s="25">
        <v>0</v>
      </c>
      <c r="O219" s="26">
        <v>0</v>
      </c>
      <c r="P219" s="26">
        <v>0</v>
      </c>
      <c r="Q219" s="26">
        <v>0</v>
      </c>
      <c r="R219" s="26">
        <v>0</v>
      </c>
      <c r="S219" s="27">
        <v>0</v>
      </c>
      <c r="T219" s="27">
        <v>0</v>
      </c>
      <c r="U219" s="27">
        <v>0</v>
      </c>
      <c r="V219" s="27">
        <v>0</v>
      </c>
      <c r="W219" s="26">
        <v>51.36</v>
      </c>
      <c r="X219" s="26">
        <v>1.87</v>
      </c>
      <c r="Y219" s="26">
        <v>0</v>
      </c>
      <c r="Z219" s="26">
        <v>53.23</v>
      </c>
      <c r="AA219" s="25">
        <v>0</v>
      </c>
      <c r="AB219" s="25">
        <v>0</v>
      </c>
      <c r="AC219" s="25">
        <v>0</v>
      </c>
      <c r="AD219" s="25">
        <v>0</v>
      </c>
      <c r="AE219" s="28"/>
      <c r="AF219" s="28"/>
      <c r="AG219" s="28"/>
      <c r="AH219" s="28"/>
      <c r="AI219" s="27">
        <v>0</v>
      </c>
      <c r="AJ219" s="27">
        <v>0</v>
      </c>
      <c r="AK219" s="27">
        <v>0</v>
      </c>
      <c r="AL219" s="27">
        <v>0</v>
      </c>
      <c r="AM219" s="25">
        <v>0</v>
      </c>
      <c r="AN219" s="25">
        <v>0</v>
      </c>
      <c r="AO219" s="25">
        <v>0</v>
      </c>
      <c r="AP219" s="25">
        <v>0</v>
      </c>
    </row>
    <row r="220" spans="1:42" s="4" customFormat="1" hidden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7</v>
      </c>
      <c r="G220" s="26">
        <v>43.2</v>
      </c>
      <c r="H220" s="26">
        <v>7.9</v>
      </c>
      <c r="I220" s="26">
        <v>0</v>
      </c>
      <c r="J220" s="26">
        <v>51.1</v>
      </c>
      <c r="K220" s="25">
        <v>0</v>
      </c>
      <c r="L220" s="25">
        <v>0</v>
      </c>
      <c r="M220" s="25">
        <v>0</v>
      </c>
      <c r="N220" s="25">
        <v>0</v>
      </c>
      <c r="O220" s="26">
        <v>0</v>
      </c>
      <c r="P220" s="26">
        <v>0</v>
      </c>
      <c r="Q220" s="26">
        <v>0</v>
      </c>
      <c r="R220" s="26">
        <v>0</v>
      </c>
      <c r="S220" s="27">
        <v>0</v>
      </c>
      <c r="T220" s="27">
        <v>0</v>
      </c>
      <c r="U220" s="27">
        <v>0</v>
      </c>
      <c r="V220" s="27">
        <v>0</v>
      </c>
      <c r="W220" s="26">
        <v>8.7100000000000009</v>
      </c>
      <c r="X220" s="26">
        <v>1.82</v>
      </c>
      <c r="Y220" s="26">
        <v>1.71</v>
      </c>
      <c r="Z220" s="26">
        <v>12.24</v>
      </c>
      <c r="AA220" s="25">
        <v>0</v>
      </c>
      <c r="AB220" s="25">
        <v>0</v>
      </c>
      <c r="AC220" s="25">
        <v>0</v>
      </c>
      <c r="AD220" s="25">
        <v>0</v>
      </c>
      <c r="AE220" s="28"/>
      <c r="AF220" s="28"/>
      <c r="AG220" s="28"/>
      <c r="AH220" s="28"/>
      <c r="AI220" s="27">
        <v>0</v>
      </c>
      <c r="AJ220" s="27">
        <v>0</v>
      </c>
      <c r="AK220" s="27">
        <v>0</v>
      </c>
      <c r="AL220" s="27">
        <v>0</v>
      </c>
      <c r="AM220" s="25">
        <v>0</v>
      </c>
      <c r="AN220" s="25">
        <v>0</v>
      </c>
      <c r="AO220" s="25">
        <v>0</v>
      </c>
      <c r="AP220" s="25">
        <v>0</v>
      </c>
    </row>
    <row r="221" spans="1:42" s="29" customFormat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8</v>
      </c>
      <c r="G221" s="26">
        <v>80</v>
      </c>
      <c r="H221" s="26">
        <v>0</v>
      </c>
      <c r="I221" s="26">
        <v>0</v>
      </c>
      <c r="J221" s="26">
        <v>80</v>
      </c>
      <c r="K221" s="25">
        <v>1</v>
      </c>
      <c r="L221" s="25">
        <v>0</v>
      </c>
      <c r="M221" s="25">
        <v>0</v>
      </c>
      <c r="N221" s="25">
        <v>1</v>
      </c>
      <c r="O221" s="26">
        <v>0.13</v>
      </c>
      <c r="P221" s="26">
        <v>0</v>
      </c>
      <c r="Q221" s="26">
        <v>0</v>
      </c>
      <c r="R221" s="26">
        <v>0.13</v>
      </c>
      <c r="S221" s="27">
        <v>9.3318402388951102E-2</v>
      </c>
      <c r="T221" s="27">
        <v>0</v>
      </c>
      <c r="U221" s="27">
        <v>0</v>
      </c>
      <c r="V221" s="27">
        <v>9.2106475085198494E-2</v>
      </c>
      <c r="W221" s="26">
        <v>107.16</v>
      </c>
      <c r="X221" s="26">
        <v>0</v>
      </c>
      <c r="Y221" s="26">
        <v>1.41</v>
      </c>
      <c r="Z221" s="26">
        <v>108.57</v>
      </c>
      <c r="AA221" s="25">
        <v>10</v>
      </c>
      <c r="AB221" s="25">
        <v>0</v>
      </c>
      <c r="AC221" s="25">
        <v>0</v>
      </c>
      <c r="AD221" s="25">
        <v>10</v>
      </c>
      <c r="AE221" s="28"/>
      <c r="AF221" s="28"/>
      <c r="AG221" s="28"/>
      <c r="AH221" s="28"/>
      <c r="AI221" s="27">
        <v>0.112</v>
      </c>
      <c r="AJ221" s="27">
        <v>0</v>
      </c>
      <c r="AK221" s="27">
        <v>0</v>
      </c>
      <c r="AL221" s="27">
        <v>0.112</v>
      </c>
      <c r="AM221" s="25">
        <v>12</v>
      </c>
      <c r="AN221" s="25">
        <v>0</v>
      </c>
      <c r="AO221" s="25">
        <v>0</v>
      </c>
      <c r="AP221" s="25">
        <v>12</v>
      </c>
    </row>
    <row r="222" spans="1:42" s="4" customFormat="1" hidden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6</v>
      </c>
      <c r="G222" s="26">
        <v>58.4</v>
      </c>
      <c r="H222" s="26">
        <v>0</v>
      </c>
      <c r="I222" s="26">
        <v>0</v>
      </c>
      <c r="J222" s="26">
        <v>58.4</v>
      </c>
      <c r="K222" s="25">
        <v>0</v>
      </c>
      <c r="L222" s="25">
        <v>0</v>
      </c>
      <c r="M222" s="25">
        <v>0</v>
      </c>
      <c r="N222" s="25">
        <v>0</v>
      </c>
      <c r="O222" s="26">
        <v>0</v>
      </c>
      <c r="P222" s="26">
        <v>0</v>
      </c>
      <c r="Q222" s="26">
        <v>0</v>
      </c>
      <c r="R222" s="26">
        <v>0</v>
      </c>
      <c r="S222" s="27">
        <v>0</v>
      </c>
      <c r="T222" s="27">
        <v>0</v>
      </c>
      <c r="U222" s="27">
        <v>0</v>
      </c>
      <c r="V222" s="27">
        <v>0</v>
      </c>
      <c r="W222" s="26">
        <v>70.89</v>
      </c>
      <c r="X222" s="26">
        <v>0</v>
      </c>
      <c r="Y222" s="26">
        <v>0.05</v>
      </c>
      <c r="Z222" s="26">
        <v>70.94</v>
      </c>
      <c r="AA222" s="25">
        <v>0</v>
      </c>
      <c r="AB222" s="25">
        <v>0</v>
      </c>
      <c r="AC222" s="25">
        <v>0</v>
      </c>
      <c r="AD222" s="25">
        <v>0</v>
      </c>
      <c r="AE222" s="28"/>
      <c r="AF222" s="28"/>
      <c r="AG222" s="28"/>
      <c r="AH222" s="28"/>
      <c r="AI222" s="27">
        <v>0</v>
      </c>
      <c r="AJ222" s="27">
        <v>0</v>
      </c>
      <c r="AK222" s="27">
        <v>0</v>
      </c>
      <c r="AL222" s="27">
        <v>0</v>
      </c>
      <c r="AM222" s="25">
        <v>0</v>
      </c>
      <c r="AN222" s="25">
        <v>0</v>
      </c>
      <c r="AO222" s="25">
        <v>0</v>
      </c>
      <c r="AP222" s="25">
        <v>0</v>
      </c>
    </row>
    <row r="223" spans="1:42" s="4" customFormat="1" ht="37.5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7</v>
      </c>
      <c r="G223" s="26">
        <v>86.32</v>
      </c>
      <c r="H223" s="26">
        <v>0</v>
      </c>
      <c r="I223" s="26">
        <v>0</v>
      </c>
      <c r="J223" s="26">
        <v>86.32</v>
      </c>
      <c r="K223" s="25">
        <v>7</v>
      </c>
      <c r="L223" s="25">
        <v>0</v>
      </c>
      <c r="M223" s="25">
        <v>0</v>
      </c>
      <c r="N223" s="25">
        <v>7</v>
      </c>
      <c r="O223" s="26">
        <v>0.81</v>
      </c>
      <c r="P223" s="26">
        <v>0</v>
      </c>
      <c r="Q223" s="26">
        <v>0</v>
      </c>
      <c r="R223" s="26">
        <v>0.81</v>
      </c>
      <c r="S223" s="27">
        <v>0.56469888917784294</v>
      </c>
      <c r="T223" s="27">
        <v>0</v>
      </c>
      <c r="U223" s="27">
        <v>0</v>
      </c>
      <c r="V223" s="27">
        <v>0.56469888917784294</v>
      </c>
      <c r="W223" s="26">
        <v>269.17</v>
      </c>
      <c r="X223" s="26">
        <v>0</v>
      </c>
      <c r="Y223" s="26">
        <v>0</v>
      </c>
      <c r="Z223" s="26">
        <v>269.17</v>
      </c>
      <c r="AA223" s="25">
        <v>152</v>
      </c>
      <c r="AB223" s="25">
        <v>0</v>
      </c>
      <c r="AC223" s="25">
        <v>0</v>
      </c>
      <c r="AD223" s="25">
        <v>152</v>
      </c>
      <c r="AE223" s="28"/>
      <c r="AF223" s="28"/>
      <c r="AG223" s="28"/>
      <c r="AH223" s="28"/>
      <c r="AI223" s="27">
        <v>0.69699999999999995</v>
      </c>
      <c r="AJ223" s="27">
        <v>0</v>
      </c>
      <c r="AK223" s="27">
        <v>0</v>
      </c>
      <c r="AL223" s="27">
        <v>0.69699999999999995</v>
      </c>
      <c r="AM223" s="25">
        <v>188</v>
      </c>
      <c r="AN223" s="25">
        <v>0</v>
      </c>
      <c r="AO223" s="25">
        <v>0</v>
      </c>
      <c r="AP223" s="25">
        <v>188</v>
      </c>
    </row>
    <row r="224" spans="1:42" s="4" customFormat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12</v>
      </c>
      <c r="G224" s="26">
        <v>152.47999999999999</v>
      </c>
      <c r="H224" s="26">
        <v>0</v>
      </c>
      <c r="I224" s="26">
        <v>0</v>
      </c>
      <c r="J224" s="26">
        <v>152.47999999999999</v>
      </c>
      <c r="K224" s="25">
        <v>11</v>
      </c>
      <c r="L224" s="25">
        <v>0</v>
      </c>
      <c r="M224" s="25">
        <v>0</v>
      </c>
      <c r="N224" s="25">
        <v>11</v>
      </c>
      <c r="O224" s="26">
        <v>0.72</v>
      </c>
      <c r="P224" s="26">
        <v>0</v>
      </c>
      <c r="Q224" s="26">
        <v>0</v>
      </c>
      <c r="R224" s="26">
        <v>0.72</v>
      </c>
      <c r="S224" s="27">
        <v>0.50383388749406255</v>
      </c>
      <c r="T224" s="27">
        <v>0</v>
      </c>
      <c r="U224" s="27">
        <v>0</v>
      </c>
      <c r="V224" s="27">
        <v>0.50383388749406255</v>
      </c>
      <c r="W224" s="26">
        <v>589.48</v>
      </c>
      <c r="X224" s="26">
        <v>0</v>
      </c>
      <c r="Y224" s="26">
        <v>0</v>
      </c>
      <c r="Z224" s="26">
        <v>589.48</v>
      </c>
      <c r="AA224" s="25">
        <v>297</v>
      </c>
      <c r="AB224" s="25">
        <v>0</v>
      </c>
      <c r="AC224" s="25">
        <v>0</v>
      </c>
      <c r="AD224" s="25">
        <v>297</v>
      </c>
      <c r="AE224" s="28"/>
      <c r="AF224" s="28"/>
      <c r="AG224" s="28"/>
      <c r="AH224" s="28"/>
      <c r="AI224" s="27">
        <v>0.61899999999999999</v>
      </c>
      <c r="AJ224" s="27">
        <v>0</v>
      </c>
      <c r="AK224" s="27">
        <v>0</v>
      </c>
      <c r="AL224" s="27">
        <v>0.61899999999999999</v>
      </c>
      <c r="AM224" s="25">
        <v>365</v>
      </c>
      <c r="AN224" s="25">
        <v>0</v>
      </c>
      <c r="AO224" s="25">
        <v>0</v>
      </c>
      <c r="AP224" s="25">
        <v>365</v>
      </c>
    </row>
    <row r="225" spans="1:42" s="29" customFormat="1" ht="37.5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15</v>
      </c>
      <c r="G225" s="26">
        <v>150</v>
      </c>
      <c r="H225" s="26">
        <v>0</v>
      </c>
      <c r="I225" s="26">
        <v>0</v>
      </c>
      <c r="J225" s="26">
        <v>150</v>
      </c>
      <c r="K225" s="25">
        <v>14</v>
      </c>
      <c r="L225" s="25">
        <v>0</v>
      </c>
      <c r="M225" s="25">
        <v>0</v>
      </c>
      <c r="N225" s="25">
        <v>14</v>
      </c>
      <c r="O225" s="26">
        <v>0.93</v>
      </c>
      <c r="P225" s="26">
        <v>0</v>
      </c>
      <c r="Q225" s="26">
        <v>0</v>
      </c>
      <c r="R225" s="26">
        <v>0.93</v>
      </c>
      <c r="S225" s="27">
        <v>0.65020648449169671</v>
      </c>
      <c r="T225" s="27">
        <v>0</v>
      </c>
      <c r="U225" s="27">
        <v>0</v>
      </c>
      <c r="V225" s="27">
        <v>0.64672594987873888</v>
      </c>
      <c r="W225" s="26">
        <v>455.24</v>
      </c>
      <c r="X225" s="26">
        <v>1.52</v>
      </c>
      <c r="Y225" s="26">
        <v>0.93</v>
      </c>
      <c r="Z225" s="26">
        <v>457.69</v>
      </c>
      <c r="AA225" s="25">
        <v>296</v>
      </c>
      <c r="AB225" s="25">
        <v>0</v>
      </c>
      <c r="AC225" s="25">
        <v>0</v>
      </c>
      <c r="AD225" s="25">
        <v>296</v>
      </c>
      <c r="AE225" s="28"/>
      <c r="AF225" s="28"/>
      <c r="AG225" s="28"/>
      <c r="AH225" s="28"/>
      <c r="AI225" s="27">
        <v>0.8</v>
      </c>
      <c r="AJ225" s="27">
        <v>0</v>
      </c>
      <c r="AK225" s="27">
        <v>0</v>
      </c>
      <c r="AL225" s="27">
        <v>0.8</v>
      </c>
      <c r="AM225" s="25">
        <v>364</v>
      </c>
      <c r="AN225" s="25">
        <v>0</v>
      </c>
      <c r="AO225" s="25">
        <v>0</v>
      </c>
      <c r="AP225" s="25">
        <v>364</v>
      </c>
    </row>
    <row r="226" spans="1:42" s="9" customFormat="1" ht="56.25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8</v>
      </c>
      <c r="G226" s="26">
        <v>96.7</v>
      </c>
      <c r="H226" s="26">
        <v>0</v>
      </c>
      <c r="I226" s="26">
        <v>0</v>
      </c>
      <c r="J226" s="26">
        <v>96.7</v>
      </c>
      <c r="K226" s="25">
        <v>17</v>
      </c>
      <c r="L226" s="25">
        <v>0</v>
      </c>
      <c r="M226" s="25">
        <v>0</v>
      </c>
      <c r="N226" s="25">
        <v>17</v>
      </c>
      <c r="O226" s="26">
        <v>1.76</v>
      </c>
      <c r="P226" s="26">
        <v>0</v>
      </c>
      <c r="Q226" s="26">
        <v>0</v>
      </c>
      <c r="R226" s="26">
        <v>1.76</v>
      </c>
      <c r="S226" s="27">
        <v>1.2295958371943831</v>
      </c>
      <c r="T226" s="27">
        <v>0</v>
      </c>
      <c r="U226" s="27">
        <v>0</v>
      </c>
      <c r="V226" s="27">
        <v>1.2295958371943831</v>
      </c>
      <c r="W226" s="26">
        <v>280.58</v>
      </c>
      <c r="X226" s="26">
        <v>0</v>
      </c>
      <c r="Y226" s="26">
        <v>0</v>
      </c>
      <c r="Z226" s="26">
        <v>280.58</v>
      </c>
      <c r="AA226" s="25">
        <v>345</v>
      </c>
      <c r="AB226" s="25">
        <v>0</v>
      </c>
      <c r="AC226" s="25">
        <v>0</v>
      </c>
      <c r="AD226" s="25">
        <v>345</v>
      </c>
      <c r="AE226" s="28"/>
      <c r="AF226" s="28"/>
      <c r="AG226" s="28"/>
      <c r="AH226" s="28"/>
      <c r="AI226" s="27">
        <v>1.514</v>
      </c>
      <c r="AJ226" s="27">
        <v>0</v>
      </c>
      <c r="AK226" s="27">
        <v>0</v>
      </c>
      <c r="AL226" s="27">
        <v>1.514</v>
      </c>
      <c r="AM226" s="25">
        <v>425</v>
      </c>
      <c r="AN226" s="25">
        <v>0</v>
      </c>
      <c r="AO226" s="25">
        <v>0</v>
      </c>
      <c r="AP226" s="25">
        <v>425</v>
      </c>
    </row>
    <row r="227" spans="1:42" s="4" customFormat="1" ht="56.25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3</v>
      </c>
      <c r="G227" s="26">
        <v>40.99</v>
      </c>
      <c r="H227" s="26">
        <v>0</v>
      </c>
      <c r="I227" s="26">
        <v>0</v>
      </c>
      <c r="J227" s="26">
        <v>40.99</v>
      </c>
      <c r="K227" s="25">
        <v>2</v>
      </c>
      <c r="L227" s="25">
        <v>0</v>
      </c>
      <c r="M227" s="25">
        <v>0</v>
      </c>
      <c r="N227" s="25">
        <v>2</v>
      </c>
      <c r="O227" s="26">
        <v>0.49</v>
      </c>
      <c r="P227" s="26">
        <v>0</v>
      </c>
      <c r="Q227" s="26">
        <v>0</v>
      </c>
      <c r="R227" s="26">
        <v>0.49</v>
      </c>
      <c r="S227" s="27">
        <v>0.33444816053511706</v>
      </c>
      <c r="T227" s="27">
        <v>0</v>
      </c>
      <c r="U227" s="27">
        <v>0</v>
      </c>
      <c r="V227" s="27">
        <v>0.33444816053511706</v>
      </c>
      <c r="W227" s="26">
        <v>50.83</v>
      </c>
      <c r="X227" s="26">
        <v>0</v>
      </c>
      <c r="Y227" s="26">
        <v>0</v>
      </c>
      <c r="Z227" s="26">
        <v>50.83</v>
      </c>
      <c r="AA227" s="25">
        <v>17</v>
      </c>
      <c r="AB227" s="25">
        <v>0</v>
      </c>
      <c r="AC227" s="25">
        <v>0</v>
      </c>
      <c r="AD227" s="25">
        <v>17</v>
      </c>
      <c r="AE227" s="28"/>
      <c r="AF227" s="28"/>
      <c r="AG227" s="28"/>
      <c r="AH227" s="28"/>
      <c r="AI227" s="27">
        <v>0.42099999999999999</v>
      </c>
      <c r="AJ227" s="27">
        <v>0</v>
      </c>
      <c r="AK227" s="27">
        <v>0</v>
      </c>
      <c r="AL227" s="27">
        <v>0.42099999999999999</v>
      </c>
      <c r="AM227" s="25">
        <v>21</v>
      </c>
      <c r="AN227" s="25">
        <v>0</v>
      </c>
      <c r="AO227" s="25">
        <v>0</v>
      </c>
      <c r="AP227" s="25">
        <v>21</v>
      </c>
    </row>
    <row r="228" spans="1:42" s="46" customFormat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72</v>
      </c>
      <c r="G228" s="42">
        <v>758.09</v>
      </c>
      <c r="H228" s="42">
        <v>7.9</v>
      </c>
      <c r="I228" s="42">
        <v>0</v>
      </c>
      <c r="J228" s="42">
        <v>765.99</v>
      </c>
      <c r="K228" s="41">
        <v>52</v>
      </c>
      <c r="L228" s="41">
        <v>0</v>
      </c>
      <c r="M228" s="41">
        <v>0</v>
      </c>
      <c r="N228" s="41">
        <v>52</v>
      </c>
      <c r="O228" s="42">
        <v>0.69</v>
      </c>
      <c r="P228" s="42">
        <v>0</v>
      </c>
      <c r="Q228" s="42">
        <v>0</v>
      </c>
      <c r="R228" s="42">
        <v>0.69</v>
      </c>
      <c r="S228" s="43">
        <v>0.59307005341347119</v>
      </c>
      <c r="T228" s="43">
        <v>0</v>
      </c>
      <c r="U228" s="43">
        <v>0</v>
      </c>
      <c r="V228" s="43">
        <v>0.59015284800262058</v>
      </c>
      <c r="W228" s="42">
        <v>1883.42</v>
      </c>
      <c r="X228" s="42">
        <v>5.21</v>
      </c>
      <c r="Y228" s="42">
        <v>4.0999999999999996</v>
      </c>
      <c r="Z228" s="42">
        <v>1892.73</v>
      </c>
      <c r="AA228" s="41">
        <v>1117</v>
      </c>
      <c r="AB228" s="41">
        <v>0</v>
      </c>
      <c r="AC228" s="41">
        <v>0</v>
      </c>
      <c r="AD228" s="41">
        <v>1117</v>
      </c>
      <c r="AE228" s="44" t="s">
        <v>846</v>
      </c>
      <c r="AF228" s="44" t="s">
        <v>31</v>
      </c>
      <c r="AG228" s="44" t="s">
        <v>31</v>
      </c>
      <c r="AH228" s="44" t="s">
        <v>458</v>
      </c>
      <c r="AI228" s="43">
        <v>0.59299999999999997</v>
      </c>
      <c r="AJ228" s="43">
        <v>0</v>
      </c>
      <c r="AK228" s="43">
        <v>0</v>
      </c>
      <c r="AL228" s="43">
        <v>0.59299999999999997</v>
      </c>
      <c r="AM228" s="41">
        <v>1117</v>
      </c>
      <c r="AN228" s="41">
        <v>0</v>
      </c>
      <c r="AO228" s="41">
        <v>0</v>
      </c>
      <c r="AP228" s="41">
        <v>1117</v>
      </c>
    </row>
    <row r="229" spans="1:42" s="4" customFormat="1" hidden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0</v>
      </c>
      <c r="G229" s="26">
        <v>0</v>
      </c>
      <c r="H229" s="26">
        <v>0</v>
      </c>
      <c r="I229" s="26">
        <v>0</v>
      </c>
      <c r="J229" s="26">
        <v>0</v>
      </c>
      <c r="K229" s="25">
        <v>0</v>
      </c>
      <c r="L229" s="25">
        <v>0</v>
      </c>
      <c r="M229" s="25">
        <v>0</v>
      </c>
      <c r="N229" s="25">
        <v>0</v>
      </c>
      <c r="O229" s="26">
        <v>0</v>
      </c>
      <c r="P229" s="26">
        <v>0</v>
      </c>
      <c r="Q229" s="26">
        <v>0</v>
      </c>
      <c r="R229" s="26">
        <v>0</v>
      </c>
      <c r="S229" s="27">
        <v>0</v>
      </c>
      <c r="T229" s="27">
        <v>0</v>
      </c>
      <c r="U229" s="27">
        <v>0</v>
      </c>
      <c r="V229" s="27">
        <v>0</v>
      </c>
      <c r="W229" s="26">
        <v>0</v>
      </c>
      <c r="X229" s="26">
        <v>0</v>
      </c>
      <c r="Y229" s="26">
        <v>0</v>
      </c>
      <c r="Z229" s="26">
        <v>0</v>
      </c>
      <c r="AA229" s="25">
        <v>0</v>
      </c>
      <c r="AB229" s="25">
        <v>0</v>
      </c>
      <c r="AC229" s="25">
        <v>0</v>
      </c>
      <c r="AD229" s="25">
        <v>0</v>
      </c>
      <c r="AE229" s="28"/>
      <c r="AF229" s="28"/>
      <c r="AG229" s="28"/>
      <c r="AH229" s="28"/>
      <c r="AI229" s="27">
        <v>0</v>
      </c>
      <c r="AJ229" s="27">
        <v>0</v>
      </c>
      <c r="AK229" s="27">
        <v>0</v>
      </c>
      <c r="AL229" s="27">
        <v>0</v>
      </c>
      <c r="AM229" s="25">
        <v>0</v>
      </c>
      <c r="AN229" s="25">
        <v>0</v>
      </c>
      <c r="AO229" s="25">
        <v>0</v>
      </c>
      <c r="AP229" s="25">
        <v>0</v>
      </c>
    </row>
    <row r="230" spans="1:42" s="29" customFormat="1" hidden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0</v>
      </c>
      <c r="G230" s="26">
        <v>0</v>
      </c>
      <c r="H230" s="26">
        <v>0</v>
      </c>
      <c r="I230" s="26">
        <v>0</v>
      </c>
      <c r="J230" s="26">
        <v>0</v>
      </c>
      <c r="K230" s="25">
        <v>0</v>
      </c>
      <c r="L230" s="25">
        <v>0</v>
      </c>
      <c r="M230" s="25">
        <v>0</v>
      </c>
      <c r="N230" s="25">
        <v>0</v>
      </c>
      <c r="O230" s="26">
        <v>0</v>
      </c>
      <c r="P230" s="26">
        <v>0</v>
      </c>
      <c r="Q230" s="26">
        <v>0</v>
      </c>
      <c r="R230" s="26">
        <v>0</v>
      </c>
      <c r="S230" s="27">
        <v>0</v>
      </c>
      <c r="T230" s="27">
        <v>0</v>
      </c>
      <c r="U230" s="27">
        <v>0</v>
      </c>
      <c r="V230" s="27">
        <v>0</v>
      </c>
      <c r="W230" s="26">
        <v>0</v>
      </c>
      <c r="X230" s="26">
        <v>0</v>
      </c>
      <c r="Y230" s="26">
        <v>0</v>
      </c>
      <c r="Z230" s="26">
        <v>0</v>
      </c>
      <c r="AA230" s="25">
        <v>0</v>
      </c>
      <c r="AB230" s="25">
        <v>0</v>
      </c>
      <c r="AC230" s="25">
        <v>0</v>
      </c>
      <c r="AD230" s="25">
        <v>0</v>
      </c>
      <c r="AE230" s="28"/>
      <c r="AF230" s="28"/>
      <c r="AG230" s="28"/>
      <c r="AH230" s="28"/>
      <c r="AI230" s="27">
        <v>0</v>
      </c>
      <c r="AJ230" s="27">
        <v>0</v>
      </c>
      <c r="AK230" s="27">
        <v>0</v>
      </c>
      <c r="AL230" s="27">
        <v>0</v>
      </c>
      <c r="AM230" s="25">
        <v>0</v>
      </c>
      <c r="AN230" s="25">
        <v>0</v>
      </c>
      <c r="AO230" s="25">
        <v>0</v>
      </c>
      <c r="AP230" s="25">
        <v>0</v>
      </c>
    </row>
    <row r="231" spans="1:42" s="4" customFormat="1" ht="56.25" hidden="1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0</v>
      </c>
      <c r="G231" s="26">
        <v>0</v>
      </c>
      <c r="H231" s="26">
        <v>0</v>
      </c>
      <c r="I231" s="26">
        <v>0</v>
      </c>
      <c r="J231" s="26">
        <v>0</v>
      </c>
      <c r="K231" s="25">
        <v>0</v>
      </c>
      <c r="L231" s="25">
        <v>0</v>
      </c>
      <c r="M231" s="25">
        <v>0</v>
      </c>
      <c r="N231" s="25">
        <v>0</v>
      </c>
      <c r="O231" s="26">
        <v>0</v>
      </c>
      <c r="P231" s="26">
        <v>0</v>
      </c>
      <c r="Q231" s="26">
        <v>0</v>
      </c>
      <c r="R231" s="26">
        <v>0</v>
      </c>
      <c r="S231" s="27">
        <v>0</v>
      </c>
      <c r="T231" s="27">
        <v>0</v>
      </c>
      <c r="U231" s="27">
        <v>0</v>
      </c>
      <c r="V231" s="27">
        <v>0</v>
      </c>
      <c r="W231" s="26">
        <v>0</v>
      </c>
      <c r="X231" s="26">
        <v>0</v>
      </c>
      <c r="Y231" s="26">
        <v>0</v>
      </c>
      <c r="Z231" s="26">
        <v>0</v>
      </c>
      <c r="AA231" s="25">
        <v>0</v>
      </c>
      <c r="AB231" s="25">
        <v>0</v>
      </c>
      <c r="AC231" s="25">
        <v>0</v>
      </c>
      <c r="AD231" s="25">
        <v>0</v>
      </c>
      <c r="AE231" s="28"/>
      <c r="AF231" s="28"/>
      <c r="AG231" s="28"/>
      <c r="AH231" s="28"/>
      <c r="AI231" s="27">
        <v>0</v>
      </c>
      <c r="AJ231" s="27">
        <v>0</v>
      </c>
      <c r="AK231" s="27">
        <v>0</v>
      </c>
      <c r="AL231" s="27">
        <v>0</v>
      </c>
      <c r="AM231" s="25">
        <v>0</v>
      </c>
      <c r="AN231" s="25">
        <v>0</v>
      </c>
      <c r="AO231" s="25">
        <v>0</v>
      </c>
      <c r="AP231" s="25">
        <v>0</v>
      </c>
    </row>
    <row r="232" spans="1:42" s="4" customFormat="1" hidden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0</v>
      </c>
      <c r="G232" s="26">
        <v>0</v>
      </c>
      <c r="H232" s="26">
        <v>0</v>
      </c>
      <c r="I232" s="26">
        <v>0</v>
      </c>
      <c r="J232" s="26">
        <v>0</v>
      </c>
      <c r="K232" s="25">
        <v>0</v>
      </c>
      <c r="L232" s="25">
        <v>0</v>
      </c>
      <c r="M232" s="25">
        <v>0</v>
      </c>
      <c r="N232" s="25">
        <v>0</v>
      </c>
      <c r="O232" s="26">
        <v>0</v>
      </c>
      <c r="P232" s="26">
        <v>0</v>
      </c>
      <c r="Q232" s="26">
        <v>0</v>
      </c>
      <c r="R232" s="26">
        <v>0</v>
      </c>
      <c r="S232" s="27">
        <v>0</v>
      </c>
      <c r="T232" s="27">
        <v>0</v>
      </c>
      <c r="U232" s="27">
        <v>0</v>
      </c>
      <c r="V232" s="27">
        <v>0</v>
      </c>
      <c r="W232" s="26">
        <v>0</v>
      </c>
      <c r="X232" s="26">
        <v>0</v>
      </c>
      <c r="Y232" s="26">
        <v>0</v>
      </c>
      <c r="Z232" s="26">
        <v>0</v>
      </c>
      <c r="AA232" s="25">
        <v>0</v>
      </c>
      <c r="AB232" s="25">
        <v>0</v>
      </c>
      <c r="AC232" s="25">
        <v>0</v>
      </c>
      <c r="AD232" s="25">
        <v>0</v>
      </c>
      <c r="AE232" s="28"/>
      <c r="AF232" s="28"/>
      <c r="AG232" s="28"/>
      <c r="AH232" s="28"/>
      <c r="AI232" s="27">
        <v>0</v>
      </c>
      <c r="AJ232" s="27">
        <v>0</v>
      </c>
      <c r="AK232" s="27">
        <v>0</v>
      </c>
      <c r="AL232" s="27">
        <v>0</v>
      </c>
      <c r="AM232" s="25">
        <v>0</v>
      </c>
      <c r="AN232" s="25">
        <v>0</v>
      </c>
      <c r="AO232" s="25">
        <v>0</v>
      </c>
      <c r="AP232" s="25">
        <v>0</v>
      </c>
    </row>
    <row r="233" spans="1:42" s="46" customFormat="1" hidden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0</v>
      </c>
      <c r="G233" s="42">
        <v>0</v>
      </c>
      <c r="H233" s="42">
        <v>0</v>
      </c>
      <c r="I233" s="42">
        <v>0</v>
      </c>
      <c r="J233" s="42">
        <v>0</v>
      </c>
      <c r="K233" s="41">
        <v>0</v>
      </c>
      <c r="L233" s="41">
        <v>0</v>
      </c>
      <c r="M233" s="41">
        <v>0</v>
      </c>
      <c r="N233" s="41">
        <v>0</v>
      </c>
      <c r="O233" s="42">
        <v>0</v>
      </c>
      <c r="P233" s="42">
        <v>0</v>
      </c>
      <c r="Q233" s="42">
        <v>0</v>
      </c>
      <c r="R233" s="42">
        <v>0</v>
      </c>
      <c r="S233" s="43">
        <v>0</v>
      </c>
      <c r="T233" s="43">
        <v>0</v>
      </c>
      <c r="U233" s="43">
        <v>0</v>
      </c>
      <c r="V233" s="43">
        <v>0</v>
      </c>
      <c r="W233" s="42">
        <v>0</v>
      </c>
      <c r="X233" s="42">
        <v>0</v>
      </c>
      <c r="Y233" s="42">
        <v>0</v>
      </c>
      <c r="Z233" s="42">
        <v>0</v>
      </c>
      <c r="AA233" s="41">
        <v>0</v>
      </c>
      <c r="AB233" s="41">
        <v>0</v>
      </c>
      <c r="AC233" s="41">
        <v>0</v>
      </c>
      <c r="AD233" s="41">
        <v>0</v>
      </c>
      <c r="AE233" s="44" t="s">
        <v>31</v>
      </c>
      <c r="AF233" s="44" t="s">
        <v>31</v>
      </c>
      <c r="AG233" s="44" t="s">
        <v>31</v>
      </c>
      <c r="AH233" s="44" t="s">
        <v>31</v>
      </c>
      <c r="AI233" s="43">
        <v>0</v>
      </c>
      <c r="AJ233" s="43">
        <v>0</v>
      </c>
      <c r="AK233" s="43">
        <v>0</v>
      </c>
      <c r="AL233" s="43">
        <v>0</v>
      </c>
      <c r="AM233" s="41">
        <v>0</v>
      </c>
      <c r="AN233" s="41">
        <v>0</v>
      </c>
      <c r="AO233" s="41">
        <v>0</v>
      </c>
      <c r="AP233" s="41">
        <v>0</v>
      </c>
    </row>
    <row r="234" spans="1:42" s="4" customFormat="1" ht="37.5" hidden="1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0</v>
      </c>
      <c r="G234" s="26">
        <v>0</v>
      </c>
      <c r="H234" s="26">
        <v>0</v>
      </c>
      <c r="I234" s="26">
        <v>0</v>
      </c>
      <c r="J234" s="26">
        <v>0</v>
      </c>
      <c r="K234" s="25">
        <v>0</v>
      </c>
      <c r="L234" s="25">
        <v>0</v>
      </c>
      <c r="M234" s="25">
        <v>0</v>
      </c>
      <c r="N234" s="25">
        <v>0</v>
      </c>
      <c r="O234" s="26">
        <v>0</v>
      </c>
      <c r="P234" s="26">
        <v>0</v>
      </c>
      <c r="Q234" s="26">
        <v>0</v>
      </c>
      <c r="R234" s="26">
        <v>0</v>
      </c>
      <c r="S234" s="27">
        <v>0</v>
      </c>
      <c r="T234" s="27">
        <v>0</v>
      </c>
      <c r="U234" s="27">
        <v>0</v>
      </c>
      <c r="V234" s="27">
        <v>0</v>
      </c>
      <c r="W234" s="26">
        <v>0</v>
      </c>
      <c r="X234" s="26">
        <v>0</v>
      </c>
      <c r="Y234" s="26">
        <v>0</v>
      </c>
      <c r="Z234" s="26">
        <v>0</v>
      </c>
      <c r="AA234" s="25">
        <v>0</v>
      </c>
      <c r="AB234" s="25">
        <v>0</v>
      </c>
      <c r="AC234" s="25">
        <v>0</v>
      </c>
      <c r="AD234" s="25">
        <v>0</v>
      </c>
      <c r="AE234" s="28"/>
      <c r="AF234" s="28"/>
      <c r="AG234" s="28"/>
      <c r="AH234" s="28"/>
      <c r="AI234" s="27">
        <v>0</v>
      </c>
      <c r="AJ234" s="27">
        <v>0</v>
      </c>
      <c r="AK234" s="27">
        <v>0</v>
      </c>
      <c r="AL234" s="27">
        <v>0</v>
      </c>
      <c r="AM234" s="25">
        <v>0</v>
      </c>
      <c r="AN234" s="25">
        <v>0</v>
      </c>
      <c r="AO234" s="25">
        <v>0</v>
      </c>
      <c r="AP234" s="25">
        <v>0</v>
      </c>
    </row>
    <row r="235" spans="1:42" s="4" customFormat="1" hidden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0</v>
      </c>
      <c r="X235" s="26">
        <v>0</v>
      </c>
      <c r="Y235" s="26">
        <v>0</v>
      </c>
      <c r="Z235" s="26">
        <v>0</v>
      </c>
      <c r="AA235" s="25">
        <v>0</v>
      </c>
      <c r="AB235" s="25">
        <v>0</v>
      </c>
      <c r="AC235" s="25">
        <v>0</v>
      </c>
      <c r="AD235" s="25">
        <v>0</v>
      </c>
      <c r="AE235" s="28"/>
      <c r="AF235" s="28"/>
      <c r="AG235" s="28"/>
      <c r="AH235" s="28"/>
      <c r="AI235" s="27">
        <v>0</v>
      </c>
      <c r="AJ235" s="27">
        <v>0</v>
      </c>
      <c r="AK235" s="27">
        <v>0</v>
      </c>
      <c r="AL235" s="27">
        <v>0</v>
      </c>
      <c r="AM235" s="25">
        <v>0</v>
      </c>
      <c r="AN235" s="25">
        <v>0</v>
      </c>
      <c r="AO235" s="25">
        <v>0</v>
      </c>
      <c r="AP235" s="25">
        <v>0</v>
      </c>
    </row>
    <row r="236" spans="1:42" s="4" customFormat="1" ht="37.5" hidden="1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0</v>
      </c>
      <c r="G236" s="26">
        <v>0</v>
      </c>
      <c r="H236" s="26">
        <v>0</v>
      </c>
      <c r="I236" s="26">
        <v>0</v>
      </c>
      <c r="J236" s="26">
        <v>0</v>
      </c>
      <c r="K236" s="25">
        <v>0</v>
      </c>
      <c r="L236" s="25">
        <v>0</v>
      </c>
      <c r="M236" s="25">
        <v>0</v>
      </c>
      <c r="N236" s="25">
        <v>0</v>
      </c>
      <c r="O236" s="26">
        <v>0</v>
      </c>
      <c r="P236" s="26">
        <v>0</v>
      </c>
      <c r="Q236" s="26">
        <v>0</v>
      </c>
      <c r="R236" s="26">
        <v>0</v>
      </c>
      <c r="S236" s="27">
        <v>0</v>
      </c>
      <c r="T236" s="27">
        <v>0</v>
      </c>
      <c r="U236" s="27">
        <v>0</v>
      </c>
      <c r="V236" s="27">
        <v>0</v>
      </c>
      <c r="W236" s="26">
        <v>0</v>
      </c>
      <c r="X236" s="26">
        <v>0</v>
      </c>
      <c r="Y236" s="26">
        <v>0</v>
      </c>
      <c r="Z236" s="26">
        <v>0</v>
      </c>
      <c r="AA236" s="25">
        <v>0</v>
      </c>
      <c r="AB236" s="25">
        <v>0</v>
      </c>
      <c r="AC236" s="25">
        <v>0</v>
      </c>
      <c r="AD236" s="25">
        <v>0</v>
      </c>
      <c r="AE236" s="28"/>
      <c r="AF236" s="28"/>
      <c r="AG236" s="28"/>
      <c r="AH236" s="28"/>
      <c r="AI236" s="27">
        <v>0</v>
      </c>
      <c r="AJ236" s="27">
        <v>0</v>
      </c>
      <c r="AK236" s="27">
        <v>0</v>
      </c>
      <c r="AL236" s="27">
        <v>0</v>
      </c>
      <c r="AM236" s="25">
        <v>0</v>
      </c>
      <c r="AN236" s="25">
        <v>0</v>
      </c>
      <c r="AO236" s="25">
        <v>0</v>
      </c>
      <c r="AP236" s="25">
        <v>0</v>
      </c>
    </row>
    <row r="237" spans="1:42" s="29" customFormat="1" ht="56.25" hidden="1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0</v>
      </c>
      <c r="G237" s="26">
        <v>0</v>
      </c>
      <c r="H237" s="26">
        <v>0</v>
      </c>
      <c r="I237" s="26">
        <v>0</v>
      </c>
      <c r="J237" s="26">
        <v>0</v>
      </c>
      <c r="K237" s="25">
        <v>0</v>
      </c>
      <c r="L237" s="25">
        <v>0</v>
      </c>
      <c r="M237" s="25">
        <v>0</v>
      </c>
      <c r="N237" s="25">
        <v>0</v>
      </c>
      <c r="O237" s="26">
        <v>0</v>
      </c>
      <c r="P237" s="26">
        <v>0</v>
      </c>
      <c r="Q237" s="26">
        <v>0</v>
      </c>
      <c r="R237" s="26">
        <v>0</v>
      </c>
      <c r="S237" s="27">
        <v>0</v>
      </c>
      <c r="T237" s="27">
        <v>0</v>
      </c>
      <c r="U237" s="27">
        <v>0</v>
      </c>
      <c r="V237" s="27">
        <v>0</v>
      </c>
      <c r="W237" s="26">
        <v>0</v>
      </c>
      <c r="X237" s="26">
        <v>0</v>
      </c>
      <c r="Y237" s="26">
        <v>0</v>
      </c>
      <c r="Z237" s="26">
        <v>0</v>
      </c>
      <c r="AA237" s="25">
        <v>0</v>
      </c>
      <c r="AB237" s="25">
        <v>0</v>
      </c>
      <c r="AC237" s="25">
        <v>0</v>
      </c>
      <c r="AD237" s="25">
        <v>0</v>
      </c>
      <c r="AE237" s="28"/>
      <c r="AF237" s="28"/>
      <c r="AG237" s="28"/>
      <c r="AH237" s="28"/>
      <c r="AI237" s="27">
        <v>0</v>
      </c>
      <c r="AJ237" s="27">
        <v>0</v>
      </c>
      <c r="AK237" s="27">
        <v>0</v>
      </c>
      <c r="AL237" s="27">
        <v>0</v>
      </c>
      <c r="AM237" s="25">
        <v>0</v>
      </c>
      <c r="AN237" s="25">
        <v>0</v>
      </c>
      <c r="AO237" s="25">
        <v>0</v>
      </c>
      <c r="AP237" s="25">
        <v>0</v>
      </c>
    </row>
    <row r="238" spans="1:42" s="9" customFormat="1" hidden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0</v>
      </c>
      <c r="G238" s="26">
        <v>0</v>
      </c>
      <c r="H238" s="26">
        <v>0</v>
      </c>
      <c r="I238" s="26">
        <v>0</v>
      </c>
      <c r="J238" s="26">
        <v>0</v>
      </c>
      <c r="K238" s="25">
        <v>0</v>
      </c>
      <c r="L238" s="25">
        <v>0</v>
      </c>
      <c r="M238" s="25">
        <v>0</v>
      </c>
      <c r="N238" s="25">
        <v>0</v>
      </c>
      <c r="O238" s="26">
        <v>0</v>
      </c>
      <c r="P238" s="26">
        <v>0</v>
      </c>
      <c r="Q238" s="26">
        <v>0</v>
      </c>
      <c r="R238" s="26">
        <v>0</v>
      </c>
      <c r="S238" s="27">
        <v>0</v>
      </c>
      <c r="T238" s="27">
        <v>0</v>
      </c>
      <c r="U238" s="27">
        <v>0</v>
      </c>
      <c r="V238" s="27">
        <v>0</v>
      </c>
      <c r="W238" s="26">
        <v>0</v>
      </c>
      <c r="X238" s="26">
        <v>0</v>
      </c>
      <c r="Y238" s="26">
        <v>0</v>
      </c>
      <c r="Z238" s="26">
        <v>0</v>
      </c>
      <c r="AA238" s="25">
        <v>0</v>
      </c>
      <c r="AB238" s="25">
        <v>0</v>
      </c>
      <c r="AC238" s="25">
        <v>0</v>
      </c>
      <c r="AD238" s="25">
        <v>0</v>
      </c>
      <c r="AE238" s="28"/>
      <c r="AF238" s="28"/>
      <c r="AG238" s="28"/>
      <c r="AH238" s="28"/>
      <c r="AI238" s="27">
        <v>0</v>
      </c>
      <c r="AJ238" s="27">
        <v>0</v>
      </c>
      <c r="AK238" s="27">
        <v>0</v>
      </c>
      <c r="AL238" s="27">
        <v>0</v>
      </c>
      <c r="AM238" s="25">
        <v>0</v>
      </c>
      <c r="AN238" s="25">
        <v>0</v>
      </c>
      <c r="AO238" s="25">
        <v>0</v>
      </c>
      <c r="AP238" s="25">
        <v>0</v>
      </c>
    </row>
    <row r="239" spans="1:42" s="4" customFormat="1" ht="37.5" hidden="1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0</v>
      </c>
      <c r="G239" s="26">
        <v>0</v>
      </c>
      <c r="H239" s="26">
        <v>0</v>
      </c>
      <c r="I239" s="26">
        <v>0</v>
      </c>
      <c r="J239" s="26">
        <v>0</v>
      </c>
      <c r="K239" s="25">
        <v>0</v>
      </c>
      <c r="L239" s="25">
        <v>0</v>
      </c>
      <c r="M239" s="25">
        <v>0</v>
      </c>
      <c r="N239" s="25">
        <v>0</v>
      </c>
      <c r="O239" s="26">
        <v>0</v>
      </c>
      <c r="P239" s="26">
        <v>0</v>
      </c>
      <c r="Q239" s="26">
        <v>0</v>
      </c>
      <c r="R239" s="26">
        <v>0</v>
      </c>
      <c r="S239" s="27">
        <v>0</v>
      </c>
      <c r="T239" s="27">
        <v>0</v>
      </c>
      <c r="U239" s="27">
        <v>0</v>
      </c>
      <c r="V239" s="27">
        <v>0</v>
      </c>
      <c r="W239" s="26">
        <v>0</v>
      </c>
      <c r="X239" s="26">
        <v>0</v>
      </c>
      <c r="Y239" s="26">
        <v>0</v>
      </c>
      <c r="Z239" s="26">
        <v>0</v>
      </c>
      <c r="AA239" s="25">
        <v>0</v>
      </c>
      <c r="AB239" s="25">
        <v>0</v>
      </c>
      <c r="AC239" s="25">
        <v>0</v>
      </c>
      <c r="AD239" s="25">
        <v>0</v>
      </c>
      <c r="AE239" s="28"/>
      <c r="AF239" s="28"/>
      <c r="AG239" s="28"/>
      <c r="AH239" s="28"/>
      <c r="AI239" s="27">
        <v>0</v>
      </c>
      <c r="AJ239" s="27">
        <v>0</v>
      </c>
      <c r="AK239" s="27">
        <v>0</v>
      </c>
      <c r="AL239" s="27">
        <v>0</v>
      </c>
      <c r="AM239" s="25">
        <v>0</v>
      </c>
      <c r="AN239" s="25">
        <v>0</v>
      </c>
      <c r="AO239" s="25">
        <v>0</v>
      </c>
      <c r="AP239" s="25">
        <v>0</v>
      </c>
    </row>
    <row r="240" spans="1:42" s="4" customFormat="1" ht="37.5" hidden="1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0</v>
      </c>
      <c r="G240" s="26">
        <v>0</v>
      </c>
      <c r="H240" s="26">
        <v>0</v>
      </c>
      <c r="I240" s="26">
        <v>0</v>
      </c>
      <c r="J240" s="26">
        <v>0</v>
      </c>
      <c r="K240" s="25">
        <v>0</v>
      </c>
      <c r="L240" s="25">
        <v>0</v>
      </c>
      <c r="M240" s="25">
        <v>0</v>
      </c>
      <c r="N240" s="25">
        <v>0</v>
      </c>
      <c r="O240" s="26">
        <v>0</v>
      </c>
      <c r="P240" s="26">
        <v>0</v>
      </c>
      <c r="Q240" s="26">
        <v>0</v>
      </c>
      <c r="R240" s="26">
        <v>0</v>
      </c>
      <c r="S240" s="27">
        <v>0</v>
      </c>
      <c r="T240" s="27">
        <v>0</v>
      </c>
      <c r="U240" s="27">
        <v>0</v>
      </c>
      <c r="V240" s="27">
        <v>0</v>
      </c>
      <c r="W240" s="26">
        <v>0</v>
      </c>
      <c r="X240" s="26">
        <v>0</v>
      </c>
      <c r="Y240" s="26">
        <v>0</v>
      </c>
      <c r="Z240" s="26">
        <v>0</v>
      </c>
      <c r="AA240" s="25">
        <v>0</v>
      </c>
      <c r="AB240" s="25">
        <v>0</v>
      </c>
      <c r="AC240" s="25">
        <v>0</v>
      </c>
      <c r="AD240" s="25">
        <v>0</v>
      </c>
      <c r="AE240" s="28"/>
      <c r="AF240" s="28"/>
      <c r="AG240" s="28"/>
      <c r="AH240" s="28"/>
      <c r="AI240" s="27">
        <v>0</v>
      </c>
      <c r="AJ240" s="27">
        <v>0</v>
      </c>
      <c r="AK240" s="27">
        <v>0</v>
      </c>
      <c r="AL240" s="27">
        <v>0</v>
      </c>
      <c r="AM240" s="25">
        <v>0</v>
      </c>
      <c r="AN240" s="25">
        <v>0</v>
      </c>
      <c r="AO240" s="25">
        <v>0</v>
      </c>
      <c r="AP240" s="25">
        <v>0</v>
      </c>
    </row>
    <row r="241" spans="1:42" s="45" customFormat="1" hidden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0</v>
      </c>
      <c r="G241" s="42">
        <v>0</v>
      </c>
      <c r="H241" s="42">
        <v>0</v>
      </c>
      <c r="I241" s="42">
        <v>0</v>
      </c>
      <c r="J241" s="42">
        <v>0</v>
      </c>
      <c r="K241" s="41">
        <v>0</v>
      </c>
      <c r="L241" s="41">
        <v>0</v>
      </c>
      <c r="M241" s="41">
        <v>0</v>
      </c>
      <c r="N241" s="41">
        <v>0</v>
      </c>
      <c r="O241" s="42">
        <v>0</v>
      </c>
      <c r="P241" s="42">
        <v>0</v>
      </c>
      <c r="Q241" s="42">
        <v>0</v>
      </c>
      <c r="R241" s="42">
        <v>0</v>
      </c>
      <c r="S241" s="43">
        <v>0</v>
      </c>
      <c r="T241" s="43">
        <v>0</v>
      </c>
      <c r="U241" s="43">
        <v>0</v>
      </c>
      <c r="V241" s="43">
        <v>0</v>
      </c>
      <c r="W241" s="42">
        <v>0</v>
      </c>
      <c r="X241" s="42">
        <v>0</v>
      </c>
      <c r="Y241" s="42">
        <v>0</v>
      </c>
      <c r="Z241" s="42">
        <v>0</v>
      </c>
      <c r="AA241" s="41">
        <v>0</v>
      </c>
      <c r="AB241" s="41">
        <v>0</v>
      </c>
      <c r="AC241" s="41">
        <v>0</v>
      </c>
      <c r="AD241" s="41">
        <v>0</v>
      </c>
      <c r="AE241" s="44" t="s">
        <v>31</v>
      </c>
      <c r="AF241" s="44" t="s">
        <v>31</v>
      </c>
      <c r="AG241" s="44" t="s">
        <v>31</v>
      </c>
      <c r="AH241" s="44" t="s">
        <v>31</v>
      </c>
      <c r="AI241" s="43">
        <v>0</v>
      </c>
      <c r="AJ241" s="43">
        <v>0</v>
      </c>
      <c r="AK241" s="43">
        <v>0</v>
      </c>
      <c r="AL241" s="43">
        <v>0</v>
      </c>
      <c r="AM241" s="41">
        <v>0</v>
      </c>
      <c r="AN241" s="41">
        <v>0</v>
      </c>
      <c r="AO241" s="41">
        <v>0</v>
      </c>
      <c r="AP241" s="41">
        <v>0</v>
      </c>
    </row>
    <row r="242" spans="1:42" s="30" customFormat="1" hidden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5</v>
      </c>
      <c r="G242" s="26">
        <v>44.7</v>
      </c>
      <c r="H242" s="26">
        <v>0</v>
      </c>
      <c r="I242" s="26">
        <v>0</v>
      </c>
      <c r="J242" s="26">
        <v>44.7</v>
      </c>
      <c r="K242" s="25">
        <v>0</v>
      </c>
      <c r="L242" s="25">
        <v>0</v>
      </c>
      <c r="M242" s="25">
        <v>0</v>
      </c>
      <c r="N242" s="25">
        <v>0</v>
      </c>
      <c r="O242" s="26">
        <v>0</v>
      </c>
      <c r="P242" s="26">
        <v>0</v>
      </c>
      <c r="Q242" s="26">
        <v>0</v>
      </c>
      <c r="R242" s="26">
        <v>0</v>
      </c>
      <c r="S242" s="27">
        <v>0</v>
      </c>
      <c r="T242" s="27">
        <v>0</v>
      </c>
      <c r="U242" s="27">
        <v>0</v>
      </c>
      <c r="V242" s="27">
        <v>0</v>
      </c>
      <c r="W242" s="26">
        <v>14.51</v>
      </c>
      <c r="X242" s="26">
        <v>1.27</v>
      </c>
      <c r="Y242" s="26">
        <v>0</v>
      </c>
      <c r="Z242" s="26">
        <v>15.78</v>
      </c>
      <c r="AA242" s="25">
        <v>0</v>
      </c>
      <c r="AB242" s="25">
        <v>0</v>
      </c>
      <c r="AC242" s="25">
        <v>0</v>
      </c>
      <c r="AD242" s="25">
        <v>0</v>
      </c>
      <c r="AE242" s="28"/>
      <c r="AF242" s="28"/>
      <c r="AG242" s="28"/>
      <c r="AH242" s="28"/>
      <c r="AI242" s="27">
        <v>0</v>
      </c>
      <c r="AJ242" s="27">
        <v>0</v>
      </c>
      <c r="AK242" s="27">
        <v>0</v>
      </c>
      <c r="AL242" s="27">
        <v>0</v>
      </c>
      <c r="AM242" s="25">
        <v>0</v>
      </c>
      <c r="AN242" s="25">
        <v>0</v>
      </c>
      <c r="AO242" s="25">
        <v>0</v>
      </c>
      <c r="AP242" s="25">
        <v>0</v>
      </c>
    </row>
    <row r="243" spans="1:42" s="30" customFormat="1" ht="37.5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8</v>
      </c>
      <c r="L243" s="25">
        <v>0</v>
      </c>
      <c r="M243" s="25">
        <v>0</v>
      </c>
      <c r="N243" s="25">
        <v>8</v>
      </c>
      <c r="O243" s="26">
        <v>6.02</v>
      </c>
      <c r="P243" s="26">
        <v>0</v>
      </c>
      <c r="Q243" s="26">
        <v>0</v>
      </c>
      <c r="R243" s="26">
        <v>4.68</v>
      </c>
      <c r="S243" s="27">
        <v>7.4037512339585385</v>
      </c>
      <c r="T243" s="27">
        <v>0</v>
      </c>
      <c r="U243" s="27">
        <v>0</v>
      </c>
      <c r="V243" s="27">
        <v>5.7559478127398318</v>
      </c>
      <c r="W243" s="26">
        <v>10.130000000000001</v>
      </c>
      <c r="X243" s="26">
        <v>2.9</v>
      </c>
      <c r="Y243" s="26">
        <v>0</v>
      </c>
      <c r="Z243" s="26">
        <v>13.03</v>
      </c>
      <c r="AA243" s="25">
        <v>75</v>
      </c>
      <c r="AB243" s="25">
        <v>0</v>
      </c>
      <c r="AC243" s="25">
        <v>0</v>
      </c>
      <c r="AD243" s="25">
        <v>75</v>
      </c>
      <c r="AE243" s="28"/>
      <c r="AF243" s="28"/>
      <c r="AG243" s="28"/>
      <c r="AH243" s="28"/>
      <c r="AI243" s="27">
        <v>5.1769999999999996</v>
      </c>
      <c r="AJ243" s="27">
        <v>0</v>
      </c>
      <c r="AK243" s="27">
        <v>0</v>
      </c>
      <c r="AL243" s="27">
        <v>5.1769999999999996</v>
      </c>
      <c r="AM243" s="25">
        <v>52</v>
      </c>
      <c r="AN243" s="25">
        <v>0</v>
      </c>
      <c r="AO243" s="25">
        <v>0</v>
      </c>
      <c r="AP243" s="25">
        <v>52</v>
      </c>
    </row>
    <row r="244" spans="1:42" s="29" customFormat="1" hidden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54.19</v>
      </c>
      <c r="H244" s="26">
        <v>143.01</v>
      </c>
      <c r="I244" s="26">
        <v>0</v>
      </c>
      <c r="J244" s="26">
        <v>197.2</v>
      </c>
      <c r="K244" s="25">
        <v>0</v>
      </c>
      <c r="L244" s="25">
        <v>0</v>
      </c>
      <c r="M244" s="25">
        <v>0</v>
      </c>
      <c r="N244" s="25">
        <v>0</v>
      </c>
      <c r="O244" s="26">
        <v>0</v>
      </c>
      <c r="P244" s="26">
        <v>0</v>
      </c>
      <c r="Q244" s="26">
        <v>0</v>
      </c>
      <c r="R244" s="26">
        <v>0</v>
      </c>
      <c r="S244" s="27">
        <v>0</v>
      </c>
      <c r="T244" s="27">
        <v>0</v>
      </c>
      <c r="U244" s="27">
        <v>0</v>
      </c>
      <c r="V244" s="27">
        <v>0</v>
      </c>
      <c r="W244" s="26">
        <v>44.69</v>
      </c>
      <c r="X244" s="26">
        <v>157.16999999999999</v>
      </c>
      <c r="Y244" s="26">
        <v>0</v>
      </c>
      <c r="Z244" s="26">
        <v>201.86</v>
      </c>
      <c r="AA244" s="25">
        <v>0</v>
      </c>
      <c r="AB244" s="25">
        <v>0</v>
      </c>
      <c r="AC244" s="25">
        <v>0</v>
      </c>
      <c r="AD244" s="25">
        <v>0</v>
      </c>
      <c r="AE244" s="28"/>
      <c r="AF244" s="28"/>
      <c r="AG244" s="28"/>
      <c r="AH244" s="28"/>
      <c r="AI244" s="27">
        <v>0</v>
      </c>
      <c r="AJ244" s="27">
        <v>0</v>
      </c>
      <c r="AK244" s="27">
        <v>0</v>
      </c>
      <c r="AL244" s="27">
        <v>0</v>
      </c>
      <c r="AM244" s="25">
        <v>0</v>
      </c>
      <c r="AN244" s="25">
        <v>0</v>
      </c>
      <c r="AO244" s="25">
        <v>0</v>
      </c>
      <c r="AP244" s="25">
        <v>0</v>
      </c>
    </row>
    <row r="245" spans="1:42" s="4" customFormat="1" ht="37.5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32.9</v>
      </c>
      <c r="H245" s="26">
        <v>0</v>
      </c>
      <c r="I245" s="26">
        <v>0</v>
      </c>
      <c r="J245" s="26">
        <v>32.9</v>
      </c>
      <c r="K245" s="25">
        <v>32</v>
      </c>
      <c r="L245" s="25">
        <v>0</v>
      </c>
      <c r="M245" s="25">
        <v>0</v>
      </c>
      <c r="N245" s="25">
        <v>32</v>
      </c>
      <c r="O245" s="26">
        <v>9.73</v>
      </c>
      <c r="P245" s="26">
        <v>0</v>
      </c>
      <c r="Q245" s="26">
        <v>0</v>
      </c>
      <c r="R245" s="26">
        <v>9.2200000000000006</v>
      </c>
      <c r="S245" s="27">
        <v>11.956521739130434</v>
      </c>
      <c r="T245" s="27">
        <v>0</v>
      </c>
      <c r="U245" s="27">
        <v>0</v>
      </c>
      <c r="V245" s="27">
        <v>11.325611325611327</v>
      </c>
      <c r="W245" s="26">
        <v>14.72</v>
      </c>
      <c r="X245" s="26">
        <v>0.82</v>
      </c>
      <c r="Y245" s="26">
        <v>0</v>
      </c>
      <c r="Z245" s="26">
        <v>15.54</v>
      </c>
      <c r="AA245" s="25">
        <v>176</v>
      </c>
      <c r="AB245" s="25">
        <v>0</v>
      </c>
      <c r="AC245" s="25">
        <v>0</v>
      </c>
      <c r="AD245" s="25">
        <v>176</v>
      </c>
      <c r="AE245" s="28"/>
      <c r="AF245" s="28"/>
      <c r="AG245" s="28"/>
      <c r="AH245" s="28"/>
      <c r="AI245" s="27">
        <v>8.3680000000000003</v>
      </c>
      <c r="AJ245" s="27">
        <v>0</v>
      </c>
      <c r="AK245" s="27">
        <v>0</v>
      </c>
      <c r="AL245" s="27">
        <v>8.3680000000000003</v>
      </c>
      <c r="AM245" s="25">
        <v>123</v>
      </c>
      <c r="AN245" s="25">
        <v>0</v>
      </c>
      <c r="AO245" s="25">
        <v>0</v>
      </c>
      <c r="AP245" s="25">
        <v>123</v>
      </c>
    </row>
    <row r="246" spans="1:42" s="4" customFormat="1" ht="56.25" hidden="1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0</v>
      </c>
      <c r="L246" s="25">
        <v>0</v>
      </c>
      <c r="M246" s="25">
        <v>0</v>
      </c>
      <c r="N246" s="25">
        <v>0</v>
      </c>
      <c r="O246" s="26">
        <v>0</v>
      </c>
      <c r="P246" s="26">
        <v>0</v>
      </c>
      <c r="Q246" s="26">
        <v>0</v>
      </c>
      <c r="R246" s="26">
        <v>0</v>
      </c>
      <c r="S246" s="27">
        <v>0</v>
      </c>
      <c r="T246" s="27">
        <v>0</v>
      </c>
      <c r="U246" s="27">
        <v>0</v>
      </c>
      <c r="V246" s="27">
        <v>0</v>
      </c>
      <c r="W246" s="26">
        <v>23.36</v>
      </c>
      <c r="X246" s="26">
        <v>7.62</v>
      </c>
      <c r="Y246" s="26">
        <v>0</v>
      </c>
      <c r="Z246" s="26">
        <v>30.98</v>
      </c>
      <c r="AA246" s="25">
        <v>0</v>
      </c>
      <c r="AB246" s="25">
        <v>0</v>
      </c>
      <c r="AC246" s="25">
        <v>0</v>
      </c>
      <c r="AD246" s="25">
        <v>0</v>
      </c>
      <c r="AE246" s="28"/>
      <c r="AF246" s="28"/>
      <c r="AG246" s="28"/>
      <c r="AH246" s="28"/>
      <c r="AI246" s="27">
        <v>0</v>
      </c>
      <c r="AJ246" s="27">
        <v>0</v>
      </c>
      <c r="AK246" s="27">
        <v>0</v>
      </c>
      <c r="AL246" s="27">
        <v>0</v>
      </c>
      <c r="AM246" s="25">
        <v>0</v>
      </c>
      <c r="AN246" s="25">
        <v>0</v>
      </c>
      <c r="AO246" s="25">
        <v>0</v>
      </c>
      <c r="AP246" s="25">
        <v>0</v>
      </c>
    </row>
    <row r="247" spans="1:42" s="4" customFormat="1" ht="56.25" hidden="1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10</v>
      </c>
      <c r="H247" s="26">
        <v>32</v>
      </c>
      <c r="I247" s="26">
        <v>0</v>
      </c>
      <c r="J247" s="26">
        <v>42</v>
      </c>
      <c r="K247" s="25">
        <v>0</v>
      </c>
      <c r="L247" s="25">
        <v>0</v>
      </c>
      <c r="M247" s="25">
        <v>0</v>
      </c>
      <c r="N247" s="25">
        <v>0</v>
      </c>
      <c r="O247" s="26">
        <v>0</v>
      </c>
      <c r="P247" s="26">
        <v>0</v>
      </c>
      <c r="Q247" s="26">
        <v>0</v>
      </c>
      <c r="R247" s="26">
        <v>0</v>
      </c>
      <c r="S247" s="27">
        <v>0</v>
      </c>
      <c r="T247" s="27">
        <v>0</v>
      </c>
      <c r="U247" s="27">
        <v>0</v>
      </c>
      <c r="V247" s="27">
        <v>0</v>
      </c>
      <c r="W247" s="26">
        <v>8.66</v>
      </c>
      <c r="X247" s="26">
        <v>15.52</v>
      </c>
      <c r="Y247" s="26">
        <v>0</v>
      </c>
      <c r="Z247" s="26">
        <v>24.18</v>
      </c>
      <c r="AA247" s="25">
        <v>0</v>
      </c>
      <c r="AB247" s="25">
        <v>0</v>
      </c>
      <c r="AC247" s="25">
        <v>0</v>
      </c>
      <c r="AD247" s="25">
        <v>0</v>
      </c>
      <c r="AE247" s="28"/>
      <c r="AF247" s="28"/>
      <c r="AG247" s="28"/>
      <c r="AH247" s="28"/>
      <c r="AI247" s="27">
        <v>0</v>
      </c>
      <c r="AJ247" s="27">
        <v>0</v>
      </c>
      <c r="AK247" s="27">
        <v>0</v>
      </c>
      <c r="AL247" s="27">
        <v>0</v>
      </c>
      <c r="AM247" s="25">
        <v>0</v>
      </c>
      <c r="AN247" s="25">
        <v>0</v>
      </c>
      <c r="AO247" s="25">
        <v>0</v>
      </c>
      <c r="AP247" s="25">
        <v>0</v>
      </c>
    </row>
    <row r="248" spans="1:42" s="4" customFormat="1" ht="37.5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16</v>
      </c>
      <c r="L248" s="25">
        <v>0</v>
      </c>
      <c r="M248" s="25">
        <v>0</v>
      </c>
      <c r="N248" s="25">
        <v>16</v>
      </c>
      <c r="O248" s="26">
        <v>9.3000000000000007</v>
      </c>
      <c r="P248" s="26">
        <v>0</v>
      </c>
      <c r="Q248" s="26">
        <v>0</v>
      </c>
      <c r="R248" s="26">
        <v>9.3000000000000007</v>
      </c>
      <c r="S248" s="27">
        <v>11.483253588516748</v>
      </c>
      <c r="T248" s="27">
        <v>0</v>
      </c>
      <c r="U248" s="27">
        <v>0</v>
      </c>
      <c r="V248" s="27">
        <v>11.483253588516748</v>
      </c>
      <c r="W248" s="26">
        <v>6.27</v>
      </c>
      <c r="X248" s="26">
        <v>0</v>
      </c>
      <c r="Y248" s="26">
        <v>0</v>
      </c>
      <c r="Z248" s="26">
        <v>6.27</v>
      </c>
      <c r="AA248" s="25">
        <v>72</v>
      </c>
      <c r="AB248" s="25">
        <v>0</v>
      </c>
      <c r="AC248" s="25">
        <v>0</v>
      </c>
      <c r="AD248" s="25">
        <v>72</v>
      </c>
      <c r="AE248" s="28"/>
      <c r="AF248" s="28"/>
      <c r="AG248" s="28"/>
      <c r="AH248" s="28"/>
      <c r="AI248" s="27">
        <v>7.9980000000000002</v>
      </c>
      <c r="AJ248" s="27">
        <v>0</v>
      </c>
      <c r="AK248" s="27">
        <v>0</v>
      </c>
      <c r="AL248" s="27">
        <v>7.9980000000000002</v>
      </c>
      <c r="AM248" s="25">
        <v>50</v>
      </c>
      <c r="AN248" s="25">
        <v>0</v>
      </c>
      <c r="AO248" s="25">
        <v>0</v>
      </c>
      <c r="AP248" s="25">
        <v>50</v>
      </c>
    </row>
    <row r="249" spans="1:42" s="29" customFormat="1" ht="37.5" hidden="1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46.9</v>
      </c>
      <c r="H249" s="26">
        <v>32.200000000000003</v>
      </c>
      <c r="I249" s="26">
        <v>0</v>
      </c>
      <c r="J249" s="26">
        <v>79.099999999999994</v>
      </c>
      <c r="K249" s="25">
        <v>0</v>
      </c>
      <c r="L249" s="25">
        <v>0</v>
      </c>
      <c r="M249" s="25">
        <v>0</v>
      </c>
      <c r="N249" s="25">
        <v>0</v>
      </c>
      <c r="O249" s="26">
        <v>0</v>
      </c>
      <c r="P249" s="26">
        <v>0</v>
      </c>
      <c r="Q249" s="26">
        <v>0</v>
      </c>
      <c r="R249" s="26">
        <v>0</v>
      </c>
      <c r="S249" s="27">
        <v>0</v>
      </c>
      <c r="T249" s="27">
        <v>0</v>
      </c>
      <c r="U249" s="27">
        <v>0</v>
      </c>
      <c r="V249" s="27">
        <v>0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5">
        <v>0</v>
      </c>
      <c r="AB249" s="25">
        <v>0</v>
      </c>
      <c r="AC249" s="25">
        <v>0</v>
      </c>
      <c r="AD249" s="25">
        <v>0</v>
      </c>
      <c r="AE249" s="28"/>
      <c r="AF249" s="28"/>
      <c r="AG249" s="28"/>
      <c r="AH249" s="28"/>
      <c r="AI249" s="27">
        <v>0</v>
      </c>
      <c r="AJ249" s="27">
        <v>0</v>
      </c>
      <c r="AK249" s="27">
        <v>0</v>
      </c>
      <c r="AL249" s="27">
        <v>0</v>
      </c>
      <c r="AM249" s="25">
        <v>0</v>
      </c>
      <c r="AN249" s="25">
        <v>0</v>
      </c>
      <c r="AO249" s="25">
        <v>0</v>
      </c>
      <c r="AP249" s="25">
        <v>0</v>
      </c>
    </row>
    <row r="250" spans="1:42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2</v>
      </c>
      <c r="G250" s="26">
        <v>15</v>
      </c>
      <c r="H250" s="26">
        <v>0</v>
      </c>
      <c r="I250" s="26">
        <v>0</v>
      </c>
      <c r="J250" s="26">
        <v>15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5.85</v>
      </c>
      <c r="X250" s="26">
        <v>0</v>
      </c>
      <c r="Y250" s="26">
        <v>0</v>
      </c>
      <c r="Z250" s="26">
        <v>5.85</v>
      </c>
      <c r="AA250" s="25">
        <v>0</v>
      </c>
      <c r="AB250" s="25">
        <v>0</v>
      </c>
      <c r="AC250" s="25">
        <v>0</v>
      </c>
      <c r="AD250" s="25">
        <v>0</v>
      </c>
      <c r="AE250" s="28"/>
      <c r="AF250" s="28"/>
      <c r="AG250" s="28"/>
      <c r="AH250" s="28"/>
      <c r="AI250" s="27">
        <v>0</v>
      </c>
      <c r="AJ250" s="27">
        <v>0</v>
      </c>
      <c r="AK250" s="27">
        <v>0</v>
      </c>
      <c r="AL250" s="27">
        <v>0</v>
      </c>
      <c r="AM250" s="25">
        <v>0</v>
      </c>
      <c r="AN250" s="25">
        <v>0</v>
      </c>
      <c r="AO250" s="25">
        <v>0</v>
      </c>
      <c r="AP250" s="25">
        <v>0</v>
      </c>
    </row>
    <row r="251" spans="1:42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45</v>
      </c>
      <c r="G251" s="42">
        <v>244.12</v>
      </c>
      <c r="H251" s="42">
        <v>230.21</v>
      </c>
      <c r="I251" s="42">
        <v>0</v>
      </c>
      <c r="J251" s="42">
        <v>474.33</v>
      </c>
      <c r="K251" s="41">
        <v>56</v>
      </c>
      <c r="L251" s="41">
        <v>0</v>
      </c>
      <c r="M251" s="41">
        <v>0</v>
      </c>
      <c r="N251" s="41">
        <v>56</v>
      </c>
      <c r="O251" s="42">
        <v>2.29</v>
      </c>
      <c r="P251" s="42">
        <v>0</v>
      </c>
      <c r="Q251" s="42">
        <v>0</v>
      </c>
      <c r="R251" s="42">
        <v>0.97</v>
      </c>
      <c r="S251" s="43">
        <v>1.9693921102371807</v>
      </c>
      <c r="T251" s="43">
        <v>0</v>
      </c>
      <c r="U251" s="43">
        <v>0</v>
      </c>
      <c r="V251" s="43">
        <v>0.83631091087980935</v>
      </c>
      <c r="W251" s="42">
        <v>164.01</v>
      </c>
      <c r="X251" s="42">
        <v>222.21</v>
      </c>
      <c r="Y251" s="42">
        <v>0</v>
      </c>
      <c r="Z251" s="42">
        <v>386.22</v>
      </c>
      <c r="AA251" s="41">
        <v>323</v>
      </c>
      <c r="AB251" s="41">
        <v>0</v>
      </c>
      <c r="AC251" s="41">
        <v>0</v>
      </c>
      <c r="AD251" s="41">
        <v>323</v>
      </c>
      <c r="AE251" s="44" t="s">
        <v>847</v>
      </c>
      <c r="AF251" s="44" t="s">
        <v>31</v>
      </c>
      <c r="AG251" s="44" t="s">
        <v>31</v>
      </c>
      <c r="AH251" s="44" t="s">
        <v>848</v>
      </c>
      <c r="AI251" s="43">
        <v>1.9690000000000001</v>
      </c>
      <c r="AJ251" s="43">
        <v>0</v>
      </c>
      <c r="AK251" s="43">
        <v>0</v>
      </c>
      <c r="AL251" s="43">
        <v>1.9690000000000001</v>
      </c>
      <c r="AM251" s="41">
        <v>323</v>
      </c>
      <c r="AN251" s="41">
        <v>0</v>
      </c>
      <c r="AO251" s="41">
        <v>0</v>
      </c>
      <c r="AP251" s="41">
        <v>323</v>
      </c>
    </row>
    <row r="252" spans="1:42" s="4" customFormat="1" ht="37.5" hidden="1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0</v>
      </c>
      <c r="G252" s="26">
        <v>0</v>
      </c>
      <c r="H252" s="26">
        <v>0</v>
      </c>
      <c r="I252" s="26">
        <v>0</v>
      </c>
      <c r="J252" s="26">
        <v>0</v>
      </c>
      <c r="K252" s="25">
        <v>0</v>
      </c>
      <c r="L252" s="25">
        <v>0</v>
      </c>
      <c r="M252" s="25">
        <v>0</v>
      </c>
      <c r="N252" s="25">
        <v>0</v>
      </c>
      <c r="O252" s="26">
        <v>0</v>
      </c>
      <c r="P252" s="26">
        <v>0</v>
      </c>
      <c r="Q252" s="26">
        <v>0</v>
      </c>
      <c r="R252" s="26">
        <v>0</v>
      </c>
      <c r="S252" s="27">
        <v>0</v>
      </c>
      <c r="T252" s="27">
        <v>0</v>
      </c>
      <c r="U252" s="27">
        <v>0</v>
      </c>
      <c r="V252" s="27">
        <v>0</v>
      </c>
      <c r="W252" s="26">
        <v>0</v>
      </c>
      <c r="X252" s="26">
        <v>0</v>
      </c>
      <c r="Y252" s="26">
        <v>0</v>
      </c>
      <c r="Z252" s="26">
        <v>0</v>
      </c>
      <c r="AA252" s="25">
        <v>0</v>
      </c>
      <c r="AB252" s="25">
        <v>0</v>
      </c>
      <c r="AC252" s="25">
        <v>0</v>
      </c>
      <c r="AD252" s="25">
        <v>0</v>
      </c>
      <c r="AE252" s="28"/>
      <c r="AF252" s="28"/>
      <c r="AG252" s="28"/>
      <c r="AH252" s="28"/>
      <c r="AI252" s="27">
        <v>0</v>
      </c>
      <c r="AJ252" s="27">
        <v>0</v>
      </c>
      <c r="AK252" s="27">
        <v>0</v>
      </c>
      <c r="AL252" s="27">
        <v>0</v>
      </c>
      <c r="AM252" s="25">
        <v>0</v>
      </c>
      <c r="AN252" s="25">
        <v>0</v>
      </c>
      <c r="AO252" s="25">
        <v>0</v>
      </c>
      <c r="AP252" s="25">
        <v>0</v>
      </c>
    </row>
    <row r="253" spans="1:42" s="29" customFormat="1" ht="56.25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4</v>
      </c>
      <c r="G253" s="26">
        <v>42.85</v>
      </c>
      <c r="H253" s="26">
        <v>0</v>
      </c>
      <c r="I253" s="26">
        <v>0</v>
      </c>
      <c r="J253" s="26">
        <v>42.85</v>
      </c>
      <c r="K253" s="25">
        <v>36</v>
      </c>
      <c r="L253" s="25">
        <v>0</v>
      </c>
      <c r="M253" s="25">
        <v>0</v>
      </c>
      <c r="N253" s="25">
        <v>36</v>
      </c>
      <c r="O253" s="26">
        <v>8.4</v>
      </c>
      <c r="P253" s="26">
        <v>0</v>
      </c>
      <c r="Q253" s="26">
        <v>0</v>
      </c>
      <c r="R253" s="26">
        <v>8.4</v>
      </c>
      <c r="S253" s="27">
        <v>7.7304443628351081</v>
      </c>
      <c r="T253" s="27">
        <v>0</v>
      </c>
      <c r="U253" s="27">
        <v>0</v>
      </c>
      <c r="V253" s="27">
        <v>7.7304443628351081</v>
      </c>
      <c r="W253" s="26">
        <v>54.46</v>
      </c>
      <c r="X253" s="26">
        <v>0</v>
      </c>
      <c r="Y253" s="26">
        <v>0</v>
      </c>
      <c r="Z253" s="26">
        <v>54.46</v>
      </c>
      <c r="AA253" s="25">
        <v>421</v>
      </c>
      <c r="AB253" s="25">
        <v>0</v>
      </c>
      <c r="AC253" s="25">
        <v>0</v>
      </c>
      <c r="AD253" s="25">
        <v>421</v>
      </c>
      <c r="AE253" s="28"/>
      <c r="AF253" s="28"/>
      <c r="AG253" s="28"/>
      <c r="AH253" s="28"/>
      <c r="AI253" s="27">
        <v>7.2240000000000002</v>
      </c>
      <c r="AJ253" s="27">
        <v>0</v>
      </c>
      <c r="AK253" s="27">
        <v>0</v>
      </c>
      <c r="AL253" s="27">
        <v>7.2240000000000002</v>
      </c>
      <c r="AM253" s="25">
        <v>393</v>
      </c>
      <c r="AN253" s="25">
        <v>0</v>
      </c>
      <c r="AO253" s="25">
        <v>0</v>
      </c>
      <c r="AP253" s="25">
        <v>393</v>
      </c>
    </row>
    <row r="254" spans="1:42" s="4" customFormat="1" ht="37.5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6</v>
      </c>
      <c r="G254" s="26">
        <v>30.43</v>
      </c>
      <c r="H254" s="26">
        <v>0</v>
      </c>
      <c r="I254" s="26">
        <v>0</v>
      </c>
      <c r="J254" s="26">
        <v>30.43</v>
      </c>
      <c r="K254" s="25">
        <v>40</v>
      </c>
      <c r="L254" s="25">
        <v>0</v>
      </c>
      <c r="M254" s="25">
        <v>0</v>
      </c>
      <c r="N254" s="25">
        <v>40</v>
      </c>
      <c r="O254" s="26">
        <v>13.14</v>
      </c>
      <c r="P254" s="26">
        <v>0</v>
      </c>
      <c r="Q254" s="26">
        <v>0</v>
      </c>
      <c r="R254" s="26">
        <v>13.14</v>
      </c>
      <c r="S254" s="27">
        <v>12.091988130563799</v>
      </c>
      <c r="T254" s="27">
        <v>0</v>
      </c>
      <c r="U254" s="27">
        <v>0</v>
      </c>
      <c r="V254" s="27">
        <v>12.091988130563799</v>
      </c>
      <c r="W254" s="26">
        <v>13.48</v>
      </c>
      <c r="X254" s="26">
        <v>0</v>
      </c>
      <c r="Y254" s="26">
        <v>0</v>
      </c>
      <c r="Z254" s="26">
        <v>13.48</v>
      </c>
      <c r="AA254" s="25">
        <v>163</v>
      </c>
      <c r="AB254" s="25">
        <v>0</v>
      </c>
      <c r="AC254" s="25">
        <v>0</v>
      </c>
      <c r="AD254" s="25">
        <v>163</v>
      </c>
      <c r="AE254" s="28"/>
      <c r="AF254" s="28"/>
      <c r="AG254" s="28"/>
      <c r="AH254" s="28"/>
      <c r="AI254" s="27">
        <v>11.3</v>
      </c>
      <c r="AJ254" s="27">
        <v>0</v>
      </c>
      <c r="AK254" s="27">
        <v>0</v>
      </c>
      <c r="AL254" s="27">
        <v>11.3</v>
      </c>
      <c r="AM254" s="25">
        <v>152</v>
      </c>
      <c r="AN254" s="25">
        <v>0</v>
      </c>
      <c r="AO254" s="25">
        <v>0</v>
      </c>
      <c r="AP254" s="25">
        <v>152</v>
      </c>
    </row>
    <row r="255" spans="1:42" s="4" customFormat="1" ht="37.5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2</v>
      </c>
      <c r="G255" s="26">
        <v>14.9</v>
      </c>
      <c r="H255" s="26">
        <v>0</v>
      </c>
      <c r="I255" s="26">
        <v>0</v>
      </c>
      <c r="J255" s="26">
        <v>14.9</v>
      </c>
      <c r="K255" s="25">
        <v>22</v>
      </c>
      <c r="L255" s="25">
        <v>0</v>
      </c>
      <c r="M255" s="25">
        <v>0</v>
      </c>
      <c r="N255" s="25">
        <v>22</v>
      </c>
      <c r="O255" s="26">
        <v>14.77</v>
      </c>
      <c r="P255" s="26">
        <v>0</v>
      </c>
      <c r="Q255" s="26">
        <v>0</v>
      </c>
      <c r="R255" s="26">
        <v>13.85</v>
      </c>
      <c r="S255" s="27">
        <v>13.533834586466165</v>
      </c>
      <c r="T255" s="27">
        <v>0</v>
      </c>
      <c r="U255" s="27">
        <v>0</v>
      </c>
      <c r="V255" s="27">
        <v>12.690951821386605</v>
      </c>
      <c r="W255" s="26">
        <v>7.98</v>
      </c>
      <c r="X255" s="26">
        <v>0.46</v>
      </c>
      <c r="Y255" s="26">
        <v>7.0000000000000007E-2</v>
      </c>
      <c r="Z255" s="26">
        <v>8.51</v>
      </c>
      <c r="AA255" s="25">
        <v>108</v>
      </c>
      <c r="AB255" s="25">
        <v>0</v>
      </c>
      <c r="AC255" s="25">
        <v>0</v>
      </c>
      <c r="AD255" s="25">
        <v>108</v>
      </c>
      <c r="AE255" s="28"/>
      <c r="AF255" s="28"/>
      <c r="AG255" s="28"/>
      <c r="AH255" s="28"/>
      <c r="AI255" s="27">
        <v>12.702</v>
      </c>
      <c r="AJ255" s="27">
        <v>0</v>
      </c>
      <c r="AK255" s="27">
        <v>0</v>
      </c>
      <c r="AL255" s="27">
        <v>12.702</v>
      </c>
      <c r="AM255" s="25">
        <v>101</v>
      </c>
      <c r="AN255" s="25">
        <v>0</v>
      </c>
      <c r="AO255" s="25">
        <v>0</v>
      </c>
      <c r="AP255" s="25">
        <v>101</v>
      </c>
    </row>
    <row r="256" spans="1:42" s="4" customFormat="1" hidden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47.5</v>
      </c>
      <c r="H256" s="26">
        <v>39.32</v>
      </c>
      <c r="I256" s="26">
        <v>0</v>
      </c>
      <c r="J256" s="26">
        <v>86.82</v>
      </c>
      <c r="K256" s="25">
        <v>0</v>
      </c>
      <c r="L256" s="25">
        <v>0</v>
      </c>
      <c r="M256" s="25">
        <v>0</v>
      </c>
      <c r="N256" s="25">
        <v>0</v>
      </c>
      <c r="O256" s="26">
        <v>0</v>
      </c>
      <c r="P256" s="26">
        <v>0</v>
      </c>
      <c r="Q256" s="26">
        <v>0</v>
      </c>
      <c r="R256" s="26">
        <v>0</v>
      </c>
      <c r="S256" s="27">
        <v>0</v>
      </c>
      <c r="T256" s="27">
        <v>0</v>
      </c>
      <c r="U256" s="27">
        <v>0</v>
      </c>
      <c r="V256" s="27">
        <v>0</v>
      </c>
      <c r="W256" s="26">
        <v>83.6</v>
      </c>
      <c r="X256" s="26">
        <v>16.7</v>
      </c>
      <c r="Y256" s="26">
        <v>0</v>
      </c>
      <c r="Z256" s="26">
        <v>100.3</v>
      </c>
      <c r="AA256" s="25">
        <v>0</v>
      </c>
      <c r="AB256" s="25">
        <v>0</v>
      </c>
      <c r="AC256" s="25">
        <v>0</v>
      </c>
      <c r="AD256" s="25">
        <v>0</v>
      </c>
      <c r="AE256" s="28"/>
      <c r="AF256" s="28"/>
      <c r="AG256" s="28"/>
      <c r="AH256" s="28"/>
      <c r="AI256" s="27">
        <v>0</v>
      </c>
      <c r="AJ256" s="27">
        <v>0</v>
      </c>
      <c r="AK256" s="27">
        <v>0</v>
      </c>
      <c r="AL256" s="27">
        <v>0</v>
      </c>
      <c r="AM256" s="25">
        <v>0</v>
      </c>
      <c r="AN256" s="25">
        <v>0</v>
      </c>
      <c r="AO256" s="25">
        <v>0</v>
      </c>
      <c r="AP256" s="25">
        <v>0</v>
      </c>
    </row>
    <row r="257" spans="1:42" s="4" customFormat="1" ht="37.5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3</v>
      </c>
      <c r="G257" s="26">
        <v>31.69</v>
      </c>
      <c r="H257" s="26">
        <v>0</v>
      </c>
      <c r="I257" s="26">
        <v>0</v>
      </c>
      <c r="J257" s="26">
        <v>31.69</v>
      </c>
      <c r="K257" s="25">
        <v>26</v>
      </c>
      <c r="L257" s="25">
        <v>0</v>
      </c>
      <c r="M257" s="25">
        <v>0</v>
      </c>
      <c r="N257" s="25">
        <v>26</v>
      </c>
      <c r="O257" s="26">
        <v>8.1999999999999993</v>
      </c>
      <c r="P257" s="26">
        <v>0</v>
      </c>
      <c r="Q257" s="26">
        <v>0</v>
      </c>
      <c r="R257" s="26">
        <v>8.1999999999999993</v>
      </c>
      <c r="S257" s="27">
        <v>7.5439591605218386</v>
      </c>
      <c r="T257" s="27">
        <v>0</v>
      </c>
      <c r="U257" s="27">
        <v>0</v>
      </c>
      <c r="V257" s="27">
        <v>7.5439591605218386</v>
      </c>
      <c r="W257" s="26">
        <v>35.26</v>
      </c>
      <c r="X257" s="26">
        <v>0</v>
      </c>
      <c r="Y257" s="26">
        <v>0</v>
      </c>
      <c r="Z257" s="26">
        <v>35.26</v>
      </c>
      <c r="AA257" s="25">
        <v>266</v>
      </c>
      <c r="AB257" s="25">
        <v>0</v>
      </c>
      <c r="AC257" s="25">
        <v>0</v>
      </c>
      <c r="AD257" s="25">
        <v>266</v>
      </c>
      <c r="AE257" s="28"/>
      <c r="AF257" s="28"/>
      <c r="AG257" s="28"/>
      <c r="AH257" s="28"/>
      <c r="AI257" s="27">
        <v>7.0519999999999996</v>
      </c>
      <c r="AJ257" s="27">
        <v>0</v>
      </c>
      <c r="AK257" s="27">
        <v>0</v>
      </c>
      <c r="AL257" s="27">
        <v>7.0519999999999996</v>
      </c>
      <c r="AM257" s="25">
        <v>249</v>
      </c>
      <c r="AN257" s="25">
        <v>0</v>
      </c>
      <c r="AO257" s="25">
        <v>0</v>
      </c>
      <c r="AP257" s="25">
        <v>249</v>
      </c>
    </row>
    <row r="258" spans="1:42" s="4" customFormat="1" ht="37.5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3</v>
      </c>
      <c r="G258" s="26">
        <v>23.28</v>
      </c>
      <c r="H258" s="26">
        <v>6.01</v>
      </c>
      <c r="I258" s="26">
        <v>1.5</v>
      </c>
      <c r="J258" s="26">
        <v>30.79</v>
      </c>
      <c r="K258" s="25">
        <v>23</v>
      </c>
      <c r="L258" s="25">
        <v>0</v>
      </c>
      <c r="M258" s="25">
        <v>0</v>
      </c>
      <c r="N258" s="25">
        <v>23</v>
      </c>
      <c r="O258" s="26">
        <v>9.8800000000000008</v>
      </c>
      <c r="P258" s="26">
        <v>0</v>
      </c>
      <c r="Q258" s="26">
        <v>0</v>
      </c>
      <c r="R258" s="26">
        <v>9.01</v>
      </c>
      <c r="S258" s="27">
        <v>9.0909090909090899</v>
      </c>
      <c r="T258" s="27">
        <v>0</v>
      </c>
      <c r="U258" s="27">
        <v>0</v>
      </c>
      <c r="V258" s="27">
        <v>8.285946385052803</v>
      </c>
      <c r="W258" s="26">
        <v>11.22</v>
      </c>
      <c r="X258" s="26">
        <v>0.87</v>
      </c>
      <c r="Y258" s="26">
        <v>0.22</v>
      </c>
      <c r="Z258" s="26">
        <v>12.31</v>
      </c>
      <c r="AA258" s="25">
        <v>102</v>
      </c>
      <c r="AB258" s="25">
        <v>0</v>
      </c>
      <c r="AC258" s="25">
        <v>0</v>
      </c>
      <c r="AD258" s="25">
        <v>102</v>
      </c>
      <c r="AE258" s="28"/>
      <c r="AF258" s="28"/>
      <c r="AG258" s="28"/>
      <c r="AH258" s="28"/>
      <c r="AI258" s="27">
        <v>8.4969999999999999</v>
      </c>
      <c r="AJ258" s="27">
        <v>0</v>
      </c>
      <c r="AK258" s="27">
        <v>0</v>
      </c>
      <c r="AL258" s="27">
        <v>8.4969999999999999</v>
      </c>
      <c r="AM258" s="25">
        <v>95</v>
      </c>
      <c r="AN258" s="25">
        <v>0</v>
      </c>
      <c r="AO258" s="25">
        <v>0</v>
      </c>
      <c r="AP258" s="25">
        <v>95</v>
      </c>
    </row>
    <row r="259" spans="1:42" s="4" customFormat="1" ht="37.5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3</v>
      </c>
      <c r="G259" s="26">
        <v>44.05</v>
      </c>
      <c r="H259" s="26">
        <v>0</v>
      </c>
      <c r="I259" s="26">
        <v>0</v>
      </c>
      <c r="J259" s="26">
        <v>44.05</v>
      </c>
      <c r="K259" s="25">
        <v>31</v>
      </c>
      <c r="L259" s="25">
        <v>0</v>
      </c>
      <c r="M259" s="25">
        <v>0</v>
      </c>
      <c r="N259" s="25">
        <v>31</v>
      </c>
      <c r="O259" s="26">
        <v>7.04</v>
      </c>
      <c r="P259" s="26">
        <v>0</v>
      </c>
      <c r="Q259" s="26">
        <v>0</v>
      </c>
      <c r="R259" s="26">
        <v>7.04</v>
      </c>
      <c r="S259" s="27">
        <v>6.4684987848195918</v>
      </c>
      <c r="T259" s="27">
        <v>0</v>
      </c>
      <c r="U259" s="27">
        <v>0</v>
      </c>
      <c r="V259" s="27">
        <v>6.4684987848195918</v>
      </c>
      <c r="W259" s="26">
        <v>53.49</v>
      </c>
      <c r="X259" s="26">
        <v>0</v>
      </c>
      <c r="Y259" s="26">
        <v>0</v>
      </c>
      <c r="Z259" s="26">
        <v>53.49</v>
      </c>
      <c r="AA259" s="25">
        <v>346</v>
      </c>
      <c r="AB259" s="25">
        <v>0</v>
      </c>
      <c r="AC259" s="25">
        <v>0</v>
      </c>
      <c r="AD259" s="25">
        <v>346</v>
      </c>
      <c r="AE259" s="28"/>
      <c r="AF259" s="28"/>
      <c r="AG259" s="28"/>
      <c r="AH259" s="28"/>
      <c r="AI259" s="27">
        <v>6.0540000000000003</v>
      </c>
      <c r="AJ259" s="27">
        <v>0</v>
      </c>
      <c r="AK259" s="27">
        <v>0</v>
      </c>
      <c r="AL259" s="27">
        <v>6.0540000000000003</v>
      </c>
      <c r="AM259" s="25">
        <v>324</v>
      </c>
      <c r="AN259" s="25">
        <v>0</v>
      </c>
      <c r="AO259" s="25">
        <v>0</v>
      </c>
      <c r="AP259" s="25">
        <v>324</v>
      </c>
    </row>
    <row r="260" spans="1:42" s="4" customFormat="1" ht="37.5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3</v>
      </c>
      <c r="G260" s="26">
        <v>29.38</v>
      </c>
      <c r="H260" s="26">
        <v>0.93</v>
      </c>
      <c r="I260" s="26">
        <v>0</v>
      </c>
      <c r="J260" s="26">
        <v>30.31</v>
      </c>
      <c r="K260" s="25">
        <v>24</v>
      </c>
      <c r="L260" s="25">
        <v>0</v>
      </c>
      <c r="M260" s="25">
        <v>0</v>
      </c>
      <c r="N260" s="25">
        <v>24</v>
      </c>
      <c r="O260" s="26">
        <v>8.17</v>
      </c>
      <c r="P260" s="26">
        <v>0</v>
      </c>
      <c r="Q260" s="26">
        <v>0</v>
      </c>
      <c r="R260" s="26">
        <v>7.95</v>
      </c>
      <c r="S260" s="27">
        <v>7.5396825396825395</v>
      </c>
      <c r="T260" s="27">
        <v>0</v>
      </c>
      <c r="U260" s="27">
        <v>0</v>
      </c>
      <c r="V260" s="27">
        <v>7.3359073359073363</v>
      </c>
      <c r="W260" s="26">
        <v>12.6</v>
      </c>
      <c r="X260" s="26">
        <v>0.2</v>
      </c>
      <c r="Y260" s="26">
        <v>0.15</v>
      </c>
      <c r="Z260" s="26">
        <v>12.95</v>
      </c>
      <c r="AA260" s="25">
        <v>95</v>
      </c>
      <c r="AB260" s="25">
        <v>0</v>
      </c>
      <c r="AC260" s="25">
        <v>0</v>
      </c>
      <c r="AD260" s="25">
        <v>95</v>
      </c>
      <c r="AE260" s="28"/>
      <c r="AF260" s="28"/>
      <c r="AG260" s="28"/>
      <c r="AH260" s="28"/>
      <c r="AI260" s="27">
        <v>7.0259999999999998</v>
      </c>
      <c r="AJ260" s="27">
        <v>0</v>
      </c>
      <c r="AK260" s="27">
        <v>0</v>
      </c>
      <c r="AL260" s="27">
        <v>7.0259999999999998</v>
      </c>
      <c r="AM260" s="25">
        <v>89</v>
      </c>
      <c r="AN260" s="25">
        <v>0</v>
      </c>
      <c r="AO260" s="25">
        <v>0</v>
      </c>
      <c r="AP260" s="25">
        <v>89</v>
      </c>
    </row>
    <row r="261" spans="1:42" s="4" customFormat="1" ht="56.25" hidden="1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0</v>
      </c>
      <c r="G261" s="26">
        <v>0</v>
      </c>
      <c r="H261" s="26">
        <v>0</v>
      </c>
      <c r="I261" s="26">
        <v>0</v>
      </c>
      <c r="J261" s="26">
        <v>0</v>
      </c>
      <c r="K261" s="25">
        <v>0</v>
      </c>
      <c r="L261" s="25">
        <v>0</v>
      </c>
      <c r="M261" s="25">
        <v>0</v>
      </c>
      <c r="N261" s="25">
        <v>0</v>
      </c>
      <c r="O261" s="26">
        <v>0</v>
      </c>
      <c r="P261" s="26">
        <v>0</v>
      </c>
      <c r="Q261" s="26">
        <v>0</v>
      </c>
      <c r="R261" s="26">
        <v>0</v>
      </c>
      <c r="S261" s="27">
        <v>0</v>
      </c>
      <c r="T261" s="27">
        <v>0</v>
      </c>
      <c r="U261" s="27">
        <v>0</v>
      </c>
      <c r="V261" s="27">
        <v>0</v>
      </c>
      <c r="W261" s="26">
        <v>42.27</v>
      </c>
      <c r="X261" s="26">
        <v>57.21</v>
      </c>
      <c r="Y261" s="26">
        <v>0.5</v>
      </c>
      <c r="Z261" s="26">
        <v>99.98</v>
      </c>
      <c r="AA261" s="25">
        <v>0</v>
      </c>
      <c r="AB261" s="25">
        <v>0</v>
      </c>
      <c r="AC261" s="25">
        <v>0</v>
      </c>
      <c r="AD261" s="25">
        <v>0</v>
      </c>
      <c r="AE261" s="28"/>
      <c r="AF261" s="28"/>
      <c r="AG261" s="28"/>
      <c r="AH261" s="28"/>
      <c r="AI261" s="27">
        <v>0</v>
      </c>
      <c r="AJ261" s="27">
        <v>0</v>
      </c>
      <c r="AK261" s="27">
        <v>0</v>
      </c>
      <c r="AL261" s="27">
        <v>0</v>
      </c>
      <c r="AM261" s="25">
        <v>0</v>
      </c>
      <c r="AN261" s="25">
        <v>0</v>
      </c>
      <c r="AO261" s="25">
        <v>0</v>
      </c>
      <c r="AP261" s="25">
        <v>0</v>
      </c>
    </row>
    <row r="262" spans="1:42" s="4" customFormat="1" ht="37.5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5</v>
      </c>
      <c r="G262" s="26">
        <v>49.5</v>
      </c>
      <c r="H262" s="26">
        <v>0</v>
      </c>
      <c r="I262" s="26">
        <v>0</v>
      </c>
      <c r="J262" s="26">
        <v>49.5</v>
      </c>
      <c r="K262" s="25">
        <v>38</v>
      </c>
      <c r="L262" s="25">
        <v>0</v>
      </c>
      <c r="M262" s="25">
        <v>0</v>
      </c>
      <c r="N262" s="25">
        <v>38</v>
      </c>
      <c r="O262" s="26">
        <v>7.68</v>
      </c>
      <c r="P262" s="26">
        <v>0</v>
      </c>
      <c r="Q262" s="26">
        <v>0</v>
      </c>
      <c r="R262" s="26">
        <v>7.68</v>
      </c>
      <c r="S262" s="27">
        <v>7.0515162586773839</v>
      </c>
      <c r="T262" s="27">
        <v>0</v>
      </c>
      <c r="U262" s="27">
        <v>0</v>
      </c>
      <c r="V262" s="27">
        <v>7.0515162586773839</v>
      </c>
      <c r="W262" s="26">
        <v>54.74</v>
      </c>
      <c r="X262" s="26">
        <v>0</v>
      </c>
      <c r="Y262" s="26">
        <v>0</v>
      </c>
      <c r="Z262" s="26">
        <v>54.74</v>
      </c>
      <c r="AA262" s="25">
        <v>386</v>
      </c>
      <c r="AB262" s="25">
        <v>0</v>
      </c>
      <c r="AC262" s="25">
        <v>0</v>
      </c>
      <c r="AD262" s="25">
        <v>386</v>
      </c>
      <c r="AE262" s="28"/>
      <c r="AF262" s="28"/>
      <c r="AG262" s="28"/>
      <c r="AH262" s="28"/>
      <c r="AI262" s="27">
        <v>6.6050000000000004</v>
      </c>
      <c r="AJ262" s="27">
        <v>0</v>
      </c>
      <c r="AK262" s="27">
        <v>0</v>
      </c>
      <c r="AL262" s="27">
        <v>6.6050000000000004</v>
      </c>
      <c r="AM262" s="25">
        <v>362</v>
      </c>
      <c r="AN262" s="25">
        <v>0</v>
      </c>
      <c r="AO262" s="25">
        <v>0</v>
      </c>
      <c r="AP262" s="25">
        <v>362</v>
      </c>
    </row>
    <row r="263" spans="1:42" s="4" customFormat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6</v>
      </c>
      <c r="G263" s="26">
        <v>31.21</v>
      </c>
      <c r="H263" s="26">
        <v>0</v>
      </c>
      <c r="I263" s="26">
        <v>0</v>
      </c>
      <c r="J263" s="26">
        <v>31.21</v>
      </c>
      <c r="K263" s="25">
        <v>24</v>
      </c>
      <c r="L263" s="25">
        <v>0</v>
      </c>
      <c r="M263" s="25">
        <v>0</v>
      </c>
      <c r="N263" s="25">
        <v>24</v>
      </c>
      <c r="O263" s="26">
        <v>7.69</v>
      </c>
      <c r="P263" s="26">
        <v>0</v>
      </c>
      <c r="Q263" s="26">
        <v>0</v>
      </c>
      <c r="R263" s="26">
        <v>7.69</v>
      </c>
      <c r="S263" s="27">
        <v>7.0619946091644206</v>
      </c>
      <c r="T263" s="27">
        <v>0</v>
      </c>
      <c r="U263" s="27">
        <v>0</v>
      </c>
      <c r="V263" s="27">
        <v>7.0619946091644206</v>
      </c>
      <c r="W263" s="26">
        <v>37.1</v>
      </c>
      <c r="X263" s="26">
        <v>0</v>
      </c>
      <c r="Y263" s="26">
        <v>0</v>
      </c>
      <c r="Z263" s="26">
        <v>37.1</v>
      </c>
      <c r="AA263" s="25">
        <v>262</v>
      </c>
      <c r="AB263" s="25">
        <v>0</v>
      </c>
      <c r="AC263" s="25">
        <v>0</v>
      </c>
      <c r="AD263" s="25">
        <v>262</v>
      </c>
      <c r="AE263" s="28"/>
      <c r="AF263" s="28"/>
      <c r="AG263" s="28"/>
      <c r="AH263" s="28"/>
      <c r="AI263" s="27">
        <v>6.6130000000000004</v>
      </c>
      <c r="AJ263" s="27">
        <v>0</v>
      </c>
      <c r="AK263" s="27">
        <v>0</v>
      </c>
      <c r="AL263" s="27">
        <v>6.6130000000000004</v>
      </c>
      <c r="AM263" s="25">
        <v>245</v>
      </c>
      <c r="AN263" s="25">
        <v>0</v>
      </c>
      <c r="AO263" s="25">
        <v>0</v>
      </c>
      <c r="AP263" s="25">
        <v>245</v>
      </c>
    </row>
    <row r="264" spans="1:42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57</v>
      </c>
      <c r="G264" s="42">
        <v>442.24</v>
      </c>
      <c r="H264" s="42">
        <v>98.71</v>
      </c>
      <c r="I264" s="42">
        <v>1.7</v>
      </c>
      <c r="J264" s="42">
        <v>542.65</v>
      </c>
      <c r="K264" s="41">
        <v>264</v>
      </c>
      <c r="L264" s="41">
        <v>0</v>
      </c>
      <c r="M264" s="41">
        <v>0</v>
      </c>
      <c r="N264" s="41">
        <v>264</v>
      </c>
      <c r="O264" s="42">
        <v>5.97</v>
      </c>
      <c r="P264" s="42">
        <v>0</v>
      </c>
      <c r="Q264" s="42">
        <v>0</v>
      </c>
      <c r="R264" s="42">
        <v>5.05</v>
      </c>
      <c r="S264" s="43">
        <v>5.1347605849182836</v>
      </c>
      <c r="T264" s="43">
        <v>0</v>
      </c>
      <c r="U264" s="43">
        <v>0</v>
      </c>
      <c r="V264" s="43">
        <v>4.3422913719943423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2149</v>
      </c>
      <c r="AB264" s="41">
        <v>0</v>
      </c>
      <c r="AC264" s="41">
        <v>0</v>
      </c>
      <c r="AD264" s="41">
        <v>2149</v>
      </c>
      <c r="AE264" s="44" t="s">
        <v>777</v>
      </c>
      <c r="AF264" s="44" t="s">
        <v>31</v>
      </c>
      <c r="AG264" s="44" t="s">
        <v>31</v>
      </c>
      <c r="AH264" s="44" t="s">
        <v>777</v>
      </c>
      <c r="AI264" s="43">
        <v>5.1340000000000003</v>
      </c>
      <c r="AJ264" s="43">
        <v>0</v>
      </c>
      <c r="AK264" s="43">
        <v>0</v>
      </c>
      <c r="AL264" s="43">
        <v>5.1340000000000003</v>
      </c>
      <c r="AM264" s="41">
        <v>2149</v>
      </c>
      <c r="AN264" s="41">
        <v>0</v>
      </c>
      <c r="AO264" s="41">
        <v>0</v>
      </c>
      <c r="AP264" s="41">
        <v>2149</v>
      </c>
    </row>
    <row r="265" spans="1:42" s="4" customFormat="1" ht="37.5" hidden="1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0</v>
      </c>
      <c r="G265" s="26">
        <v>0</v>
      </c>
      <c r="H265" s="26">
        <v>0</v>
      </c>
      <c r="I265" s="26">
        <v>0</v>
      </c>
      <c r="J265" s="26">
        <v>0</v>
      </c>
      <c r="K265" s="25">
        <v>0</v>
      </c>
      <c r="L265" s="25">
        <v>0</v>
      </c>
      <c r="M265" s="25">
        <v>0</v>
      </c>
      <c r="N265" s="25">
        <v>0</v>
      </c>
      <c r="O265" s="26">
        <v>0</v>
      </c>
      <c r="P265" s="26">
        <v>0</v>
      </c>
      <c r="Q265" s="26">
        <v>0</v>
      </c>
      <c r="R265" s="26">
        <v>0</v>
      </c>
      <c r="S265" s="27">
        <v>0</v>
      </c>
      <c r="T265" s="27">
        <v>0</v>
      </c>
      <c r="U265" s="27">
        <v>0</v>
      </c>
      <c r="V265" s="27">
        <v>0</v>
      </c>
      <c r="W265" s="26">
        <v>0</v>
      </c>
      <c r="X265" s="26">
        <v>0</v>
      </c>
      <c r="Y265" s="26">
        <v>0</v>
      </c>
      <c r="Z265" s="26">
        <v>0</v>
      </c>
      <c r="AA265" s="25">
        <v>0</v>
      </c>
      <c r="AB265" s="25">
        <v>0</v>
      </c>
      <c r="AC265" s="25">
        <v>0</v>
      </c>
      <c r="AD265" s="25">
        <v>0</v>
      </c>
      <c r="AE265" s="28"/>
      <c r="AF265" s="28"/>
      <c r="AG265" s="28"/>
      <c r="AH265" s="28"/>
      <c r="AI265" s="27">
        <v>0</v>
      </c>
      <c r="AJ265" s="27">
        <v>0</v>
      </c>
      <c r="AK265" s="27">
        <v>0</v>
      </c>
      <c r="AL265" s="27">
        <v>0</v>
      </c>
      <c r="AM265" s="25">
        <v>0</v>
      </c>
      <c r="AN265" s="25">
        <v>0</v>
      </c>
      <c r="AO265" s="25">
        <v>0</v>
      </c>
      <c r="AP265" s="25">
        <v>0</v>
      </c>
    </row>
    <row r="266" spans="1:42" s="4" customFormat="1" ht="37.5" hidden="1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0</v>
      </c>
      <c r="G266" s="26">
        <v>0</v>
      </c>
      <c r="H266" s="26">
        <v>0</v>
      </c>
      <c r="I266" s="26">
        <v>0</v>
      </c>
      <c r="J266" s="26">
        <v>0</v>
      </c>
      <c r="K266" s="25">
        <v>0</v>
      </c>
      <c r="L266" s="25">
        <v>0</v>
      </c>
      <c r="M266" s="25">
        <v>0</v>
      </c>
      <c r="N266" s="25">
        <v>0</v>
      </c>
      <c r="O266" s="26">
        <v>0</v>
      </c>
      <c r="P266" s="26">
        <v>0</v>
      </c>
      <c r="Q266" s="26">
        <v>0</v>
      </c>
      <c r="R266" s="26">
        <v>0</v>
      </c>
      <c r="S266" s="27">
        <v>0</v>
      </c>
      <c r="T266" s="27">
        <v>0</v>
      </c>
      <c r="U266" s="27">
        <v>0</v>
      </c>
      <c r="V266" s="27">
        <v>0</v>
      </c>
      <c r="W266" s="26">
        <v>0</v>
      </c>
      <c r="X266" s="26">
        <v>0</v>
      </c>
      <c r="Y266" s="26">
        <v>0</v>
      </c>
      <c r="Z266" s="26">
        <v>0</v>
      </c>
      <c r="AA266" s="25">
        <v>0</v>
      </c>
      <c r="AB266" s="25">
        <v>0</v>
      </c>
      <c r="AC266" s="25">
        <v>0</v>
      </c>
      <c r="AD266" s="25">
        <v>0</v>
      </c>
      <c r="AE266" s="28"/>
      <c r="AF266" s="28"/>
      <c r="AG266" s="28"/>
      <c r="AH266" s="28"/>
      <c r="AI266" s="27">
        <v>0</v>
      </c>
      <c r="AJ266" s="27">
        <v>0</v>
      </c>
      <c r="AK266" s="27">
        <v>0</v>
      </c>
      <c r="AL266" s="27">
        <v>0</v>
      </c>
      <c r="AM266" s="25">
        <v>0</v>
      </c>
      <c r="AN266" s="25">
        <v>0</v>
      </c>
      <c r="AO266" s="25">
        <v>0</v>
      </c>
      <c r="AP266" s="25">
        <v>0</v>
      </c>
    </row>
    <row r="267" spans="1:42" s="4" customFormat="1" hidden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0</v>
      </c>
      <c r="G267" s="26">
        <v>0</v>
      </c>
      <c r="H267" s="26">
        <v>0</v>
      </c>
      <c r="I267" s="26">
        <v>0</v>
      </c>
      <c r="J267" s="26">
        <v>0</v>
      </c>
      <c r="K267" s="25">
        <v>0</v>
      </c>
      <c r="L267" s="25">
        <v>0</v>
      </c>
      <c r="M267" s="25">
        <v>0</v>
      </c>
      <c r="N267" s="25">
        <v>0</v>
      </c>
      <c r="O267" s="26">
        <v>0</v>
      </c>
      <c r="P267" s="26">
        <v>0</v>
      </c>
      <c r="Q267" s="26">
        <v>0</v>
      </c>
      <c r="R267" s="26">
        <v>0</v>
      </c>
      <c r="S267" s="27">
        <v>0</v>
      </c>
      <c r="T267" s="27">
        <v>0</v>
      </c>
      <c r="U267" s="27">
        <v>0</v>
      </c>
      <c r="V267" s="27">
        <v>0</v>
      </c>
      <c r="W267" s="26">
        <v>0</v>
      </c>
      <c r="X267" s="26">
        <v>0</v>
      </c>
      <c r="Y267" s="26">
        <v>0</v>
      </c>
      <c r="Z267" s="26">
        <v>0</v>
      </c>
      <c r="AA267" s="25">
        <v>0</v>
      </c>
      <c r="AB267" s="25">
        <v>0</v>
      </c>
      <c r="AC267" s="25">
        <v>0</v>
      </c>
      <c r="AD267" s="25">
        <v>0</v>
      </c>
      <c r="AE267" s="28"/>
      <c r="AF267" s="28"/>
      <c r="AG267" s="28"/>
      <c r="AH267" s="28"/>
      <c r="AI267" s="27">
        <v>0</v>
      </c>
      <c r="AJ267" s="27">
        <v>0</v>
      </c>
      <c r="AK267" s="27">
        <v>0</v>
      </c>
      <c r="AL267" s="27">
        <v>0</v>
      </c>
      <c r="AM267" s="25">
        <v>0</v>
      </c>
      <c r="AN267" s="25">
        <v>0</v>
      </c>
      <c r="AO267" s="25">
        <v>0</v>
      </c>
      <c r="AP267" s="25">
        <v>0</v>
      </c>
    </row>
    <row r="268" spans="1:42" s="4" customFormat="1" ht="37.5" hidden="1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0</v>
      </c>
      <c r="G268" s="26">
        <v>0</v>
      </c>
      <c r="H268" s="26">
        <v>0</v>
      </c>
      <c r="I268" s="26">
        <v>0</v>
      </c>
      <c r="J268" s="26">
        <v>0</v>
      </c>
      <c r="K268" s="25">
        <v>0</v>
      </c>
      <c r="L268" s="25">
        <v>0</v>
      </c>
      <c r="M268" s="25">
        <v>0</v>
      </c>
      <c r="N268" s="25">
        <v>0</v>
      </c>
      <c r="O268" s="26">
        <v>0</v>
      </c>
      <c r="P268" s="26">
        <v>0</v>
      </c>
      <c r="Q268" s="26">
        <v>0</v>
      </c>
      <c r="R268" s="26">
        <v>0</v>
      </c>
      <c r="S268" s="27">
        <v>0</v>
      </c>
      <c r="T268" s="27">
        <v>0</v>
      </c>
      <c r="U268" s="27">
        <v>0</v>
      </c>
      <c r="V268" s="27">
        <v>0</v>
      </c>
      <c r="W268" s="26">
        <v>0</v>
      </c>
      <c r="X268" s="26">
        <v>0</v>
      </c>
      <c r="Y268" s="26">
        <v>0</v>
      </c>
      <c r="Z268" s="26">
        <v>0</v>
      </c>
      <c r="AA268" s="25">
        <v>0</v>
      </c>
      <c r="AB268" s="25">
        <v>0</v>
      </c>
      <c r="AC268" s="25">
        <v>0</v>
      </c>
      <c r="AD268" s="25">
        <v>0</v>
      </c>
      <c r="AE268" s="28"/>
      <c r="AF268" s="28"/>
      <c r="AG268" s="28"/>
      <c r="AH268" s="28"/>
      <c r="AI268" s="27">
        <v>0</v>
      </c>
      <c r="AJ268" s="27">
        <v>0</v>
      </c>
      <c r="AK268" s="27">
        <v>0</v>
      </c>
      <c r="AL268" s="27">
        <v>0</v>
      </c>
      <c r="AM268" s="25">
        <v>0</v>
      </c>
      <c r="AN268" s="25">
        <v>0</v>
      </c>
      <c r="AO268" s="25">
        <v>0</v>
      </c>
      <c r="AP268" s="25">
        <v>0</v>
      </c>
    </row>
    <row r="269" spans="1:42" s="4" customFormat="1" ht="37.5" hidden="1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0</v>
      </c>
      <c r="G269" s="26">
        <v>0</v>
      </c>
      <c r="H269" s="26">
        <v>0</v>
      </c>
      <c r="I269" s="26">
        <v>0</v>
      </c>
      <c r="J269" s="26">
        <v>0</v>
      </c>
      <c r="K269" s="25">
        <v>0</v>
      </c>
      <c r="L269" s="25">
        <v>0</v>
      </c>
      <c r="M269" s="25">
        <v>0</v>
      </c>
      <c r="N269" s="25">
        <v>0</v>
      </c>
      <c r="O269" s="26">
        <v>0</v>
      </c>
      <c r="P269" s="26">
        <v>0</v>
      </c>
      <c r="Q269" s="26">
        <v>0</v>
      </c>
      <c r="R269" s="26">
        <v>0</v>
      </c>
      <c r="S269" s="27">
        <v>0</v>
      </c>
      <c r="T269" s="27">
        <v>0</v>
      </c>
      <c r="U269" s="27">
        <v>0</v>
      </c>
      <c r="V269" s="27">
        <v>0</v>
      </c>
      <c r="W269" s="26">
        <v>0</v>
      </c>
      <c r="X269" s="26">
        <v>0</v>
      </c>
      <c r="Y269" s="26">
        <v>0</v>
      </c>
      <c r="Z269" s="26">
        <v>0</v>
      </c>
      <c r="AA269" s="25">
        <v>0</v>
      </c>
      <c r="AB269" s="25">
        <v>0</v>
      </c>
      <c r="AC269" s="25">
        <v>0</v>
      </c>
      <c r="AD269" s="25">
        <v>0</v>
      </c>
      <c r="AE269" s="28"/>
      <c r="AF269" s="28"/>
      <c r="AG269" s="28"/>
      <c r="AH269" s="28"/>
      <c r="AI269" s="27">
        <v>0</v>
      </c>
      <c r="AJ269" s="27">
        <v>0</v>
      </c>
      <c r="AK269" s="27">
        <v>0</v>
      </c>
      <c r="AL269" s="27">
        <v>0</v>
      </c>
      <c r="AM269" s="25">
        <v>0</v>
      </c>
      <c r="AN269" s="25">
        <v>0</v>
      </c>
      <c r="AO269" s="25">
        <v>0</v>
      </c>
      <c r="AP269" s="25">
        <v>0</v>
      </c>
    </row>
    <row r="270" spans="1:42" s="46" customFormat="1" hidden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0</v>
      </c>
      <c r="G270" s="42">
        <v>0</v>
      </c>
      <c r="H270" s="42">
        <v>0</v>
      </c>
      <c r="I270" s="42">
        <v>0</v>
      </c>
      <c r="J270" s="42">
        <v>0</v>
      </c>
      <c r="K270" s="41">
        <v>0</v>
      </c>
      <c r="L270" s="41">
        <v>0</v>
      </c>
      <c r="M270" s="41">
        <v>0</v>
      </c>
      <c r="N270" s="41">
        <v>0</v>
      </c>
      <c r="O270" s="42">
        <v>0</v>
      </c>
      <c r="P270" s="42">
        <v>0</v>
      </c>
      <c r="Q270" s="42">
        <v>0</v>
      </c>
      <c r="R270" s="42">
        <v>0</v>
      </c>
      <c r="S270" s="43">
        <v>0</v>
      </c>
      <c r="T270" s="43">
        <v>0</v>
      </c>
      <c r="U270" s="43">
        <v>0</v>
      </c>
      <c r="V270" s="43">
        <v>0</v>
      </c>
      <c r="W270" s="42">
        <v>0</v>
      </c>
      <c r="X270" s="42">
        <v>0</v>
      </c>
      <c r="Y270" s="42">
        <v>0</v>
      </c>
      <c r="Z270" s="42">
        <v>0</v>
      </c>
      <c r="AA270" s="41">
        <v>0</v>
      </c>
      <c r="AB270" s="41">
        <v>0</v>
      </c>
      <c r="AC270" s="41">
        <v>0</v>
      </c>
      <c r="AD270" s="41">
        <v>0</v>
      </c>
      <c r="AE270" s="44" t="s">
        <v>31</v>
      </c>
      <c r="AF270" s="44" t="s">
        <v>31</v>
      </c>
      <c r="AG270" s="44" t="s">
        <v>31</v>
      </c>
      <c r="AH270" s="44" t="s">
        <v>31</v>
      </c>
      <c r="AI270" s="43">
        <v>0</v>
      </c>
      <c r="AJ270" s="43">
        <v>0</v>
      </c>
      <c r="AK270" s="43">
        <v>0</v>
      </c>
      <c r="AL270" s="43">
        <v>0</v>
      </c>
      <c r="AM270" s="41">
        <v>0</v>
      </c>
      <c r="AN270" s="41">
        <v>0</v>
      </c>
      <c r="AO270" s="41">
        <v>0</v>
      </c>
      <c r="AP270" s="41">
        <v>0</v>
      </c>
    </row>
    <row r="271" spans="1:42" s="4" customFormat="1" hidden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0</v>
      </c>
      <c r="G271" s="26">
        <v>0</v>
      </c>
      <c r="H271" s="26">
        <v>0</v>
      </c>
      <c r="I271" s="26">
        <v>0</v>
      </c>
      <c r="J271" s="26">
        <v>0</v>
      </c>
      <c r="K271" s="25">
        <v>0</v>
      </c>
      <c r="L271" s="25">
        <v>0</v>
      </c>
      <c r="M271" s="25">
        <v>0</v>
      </c>
      <c r="N271" s="25">
        <v>0</v>
      </c>
      <c r="O271" s="26">
        <v>0</v>
      </c>
      <c r="P271" s="26">
        <v>0</v>
      </c>
      <c r="Q271" s="26">
        <v>0</v>
      </c>
      <c r="R271" s="26">
        <v>0</v>
      </c>
      <c r="S271" s="27">
        <v>0</v>
      </c>
      <c r="T271" s="27">
        <v>0</v>
      </c>
      <c r="U271" s="27">
        <v>0</v>
      </c>
      <c r="V271" s="27">
        <v>0</v>
      </c>
      <c r="W271" s="26">
        <v>0</v>
      </c>
      <c r="X271" s="26">
        <v>0</v>
      </c>
      <c r="Y271" s="26">
        <v>0</v>
      </c>
      <c r="Z271" s="26">
        <v>0</v>
      </c>
      <c r="AA271" s="25">
        <v>0</v>
      </c>
      <c r="AB271" s="25">
        <v>0</v>
      </c>
      <c r="AC271" s="25">
        <v>0</v>
      </c>
      <c r="AD271" s="25">
        <v>0</v>
      </c>
      <c r="AE271" s="28"/>
      <c r="AF271" s="28"/>
      <c r="AG271" s="28"/>
      <c r="AH271" s="28"/>
      <c r="AI271" s="27">
        <v>0</v>
      </c>
      <c r="AJ271" s="27">
        <v>0</v>
      </c>
      <c r="AK271" s="27">
        <v>0</v>
      </c>
      <c r="AL271" s="27">
        <v>0</v>
      </c>
      <c r="AM271" s="25">
        <v>0</v>
      </c>
      <c r="AN271" s="25">
        <v>0</v>
      </c>
      <c r="AO271" s="25">
        <v>0</v>
      </c>
      <c r="AP271" s="25">
        <v>0</v>
      </c>
    </row>
    <row r="272" spans="1:42" s="4" customFormat="1" ht="56.25" hidden="1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0</v>
      </c>
      <c r="G272" s="26">
        <v>0</v>
      </c>
      <c r="H272" s="26">
        <v>0</v>
      </c>
      <c r="I272" s="26">
        <v>0</v>
      </c>
      <c r="J272" s="26">
        <v>0</v>
      </c>
      <c r="K272" s="25">
        <v>0</v>
      </c>
      <c r="L272" s="25">
        <v>0</v>
      </c>
      <c r="M272" s="25">
        <v>0</v>
      </c>
      <c r="N272" s="25">
        <v>0</v>
      </c>
      <c r="O272" s="26">
        <v>0</v>
      </c>
      <c r="P272" s="26">
        <v>0</v>
      </c>
      <c r="Q272" s="26">
        <v>0</v>
      </c>
      <c r="R272" s="26">
        <v>0</v>
      </c>
      <c r="S272" s="27">
        <v>0</v>
      </c>
      <c r="T272" s="27">
        <v>0</v>
      </c>
      <c r="U272" s="27">
        <v>0</v>
      </c>
      <c r="V272" s="27">
        <v>0</v>
      </c>
      <c r="W272" s="26">
        <v>0</v>
      </c>
      <c r="X272" s="26">
        <v>0</v>
      </c>
      <c r="Y272" s="26">
        <v>0</v>
      </c>
      <c r="Z272" s="26">
        <v>0</v>
      </c>
      <c r="AA272" s="25">
        <v>0</v>
      </c>
      <c r="AB272" s="25">
        <v>0</v>
      </c>
      <c r="AC272" s="25">
        <v>0</v>
      </c>
      <c r="AD272" s="25">
        <v>0</v>
      </c>
      <c r="AE272" s="28"/>
      <c r="AF272" s="28"/>
      <c r="AG272" s="28"/>
      <c r="AH272" s="28"/>
      <c r="AI272" s="27">
        <v>0</v>
      </c>
      <c r="AJ272" s="27">
        <v>0</v>
      </c>
      <c r="AK272" s="27">
        <v>0</v>
      </c>
      <c r="AL272" s="27">
        <v>0</v>
      </c>
      <c r="AM272" s="25">
        <v>0</v>
      </c>
      <c r="AN272" s="25">
        <v>0</v>
      </c>
      <c r="AO272" s="25">
        <v>0</v>
      </c>
      <c r="AP272" s="25">
        <v>0</v>
      </c>
    </row>
    <row r="273" spans="1:42" s="46" customFormat="1" hidden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0</v>
      </c>
      <c r="G273" s="42">
        <v>0</v>
      </c>
      <c r="H273" s="42">
        <v>0</v>
      </c>
      <c r="I273" s="42">
        <v>0</v>
      </c>
      <c r="J273" s="42">
        <v>0</v>
      </c>
      <c r="K273" s="41">
        <v>0</v>
      </c>
      <c r="L273" s="41">
        <v>0</v>
      </c>
      <c r="M273" s="41">
        <v>0</v>
      </c>
      <c r="N273" s="41">
        <v>0</v>
      </c>
      <c r="O273" s="42">
        <v>0</v>
      </c>
      <c r="P273" s="42">
        <v>0</v>
      </c>
      <c r="Q273" s="42">
        <v>0</v>
      </c>
      <c r="R273" s="42">
        <v>0</v>
      </c>
      <c r="S273" s="43">
        <v>0</v>
      </c>
      <c r="T273" s="43">
        <v>0</v>
      </c>
      <c r="U273" s="43">
        <v>0</v>
      </c>
      <c r="V273" s="43">
        <v>0</v>
      </c>
      <c r="W273" s="42">
        <v>0</v>
      </c>
      <c r="X273" s="42">
        <v>0</v>
      </c>
      <c r="Y273" s="42">
        <v>0</v>
      </c>
      <c r="Z273" s="42">
        <v>0</v>
      </c>
      <c r="AA273" s="41">
        <v>0</v>
      </c>
      <c r="AB273" s="41">
        <v>0</v>
      </c>
      <c r="AC273" s="41">
        <v>0</v>
      </c>
      <c r="AD273" s="41">
        <v>0</v>
      </c>
      <c r="AE273" s="44" t="s">
        <v>31</v>
      </c>
      <c r="AF273" s="44" t="s">
        <v>31</v>
      </c>
      <c r="AG273" s="44" t="s">
        <v>31</v>
      </c>
      <c r="AH273" s="44" t="s">
        <v>31</v>
      </c>
      <c r="AI273" s="43">
        <v>0</v>
      </c>
      <c r="AJ273" s="43">
        <v>0</v>
      </c>
      <c r="AK273" s="43">
        <v>0</v>
      </c>
      <c r="AL273" s="43">
        <v>0</v>
      </c>
      <c r="AM273" s="41">
        <v>0</v>
      </c>
      <c r="AN273" s="41">
        <v>0</v>
      </c>
      <c r="AO273" s="41">
        <v>0</v>
      </c>
      <c r="AP273" s="41">
        <v>0</v>
      </c>
    </row>
    <row r="274" spans="1:42" s="4" customFormat="1" ht="56.25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95.88</v>
      </c>
      <c r="H274" s="26">
        <v>10.3</v>
      </c>
      <c r="I274" s="26">
        <v>0</v>
      </c>
      <c r="J274" s="26">
        <v>106.18</v>
      </c>
      <c r="K274" s="25">
        <v>33</v>
      </c>
      <c r="L274" s="25">
        <v>0</v>
      </c>
      <c r="M274" s="25">
        <v>0</v>
      </c>
      <c r="N274" s="25">
        <v>33</v>
      </c>
      <c r="O274" s="26">
        <v>3.44</v>
      </c>
      <c r="P274" s="26">
        <v>0</v>
      </c>
      <c r="Q274" s="26">
        <v>0</v>
      </c>
      <c r="R274" s="26">
        <v>3.37</v>
      </c>
      <c r="S274" s="27">
        <v>2.6722222222222221</v>
      </c>
      <c r="T274" s="27">
        <v>0</v>
      </c>
      <c r="U274" s="27">
        <v>0</v>
      </c>
      <c r="V274" s="27">
        <v>2.6198257080610023</v>
      </c>
      <c r="W274" s="26">
        <v>180</v>
      </c>
      <c r="X274" s="26">
        <v>1.8</v>
      </c>
      <c r="Y274" s="26">
        <v>1.8</v>
      </c>
      <c r="Z274" s="26">
        <v>183.6</v>
      </c>
      <c r="AA274" s="25">
        <v>481</v>
      </c>
      <c r="AB274" s="25">
        <v>0</v>
      </c>
      <c r="AC274" s="25">
        <v>0</v>
      </c>
      <c r="AD274" s="25">
        <v>481</v>
      </c>
      <c r="AE274" s="28"/>
      <c r="AF274" s="28"/>
      <c r="AG274" s="28"/>
      <c r="AH274" s="28"/>
      <c r="AI274" s="27">
        <v>2.9580000000000002</v>
      </c>
      <c r="AJ274" s="27">
        <v>0</v>
      </c>
      <c r="AK274" s="27">
        <v>0</v>
      </c>
      <c r="AL274" s="27">
        <v>2.9580000000000002</v>
      </c>
      <c r="AM274" s="25">
        <v>532</v>
      </c>
      <c r="AN274" s="25">
        <v>0</v>
      </c>
      <c r="AO274" s="25">
        <v>0</v>
      </c>
      <c r="AP274" s="25">
        <v>532</v>
      </c>
    </row>
    <row r="275" spans="1:42" s="4" customFormat="1" ht="37.5" hidden="1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0</v>
      </c>
      <c r="L275" s="25">
        <v>0</v>
      </c>
      <c r="M275" s="25">
        <v>0</v>
      </c>
      <c r="N275" s="25">
        <v>0</v>
      </c>
      <c r="O275" s="26">
        <v>0</v>
      </c>
      <c r="P275" s="26">
        <v>0</v>
      </c>
      <c r="Q275" s="26">
        <v>0</v>
      </c>
      <c r="R275" s="26">
        <v>0</v>
      </c>
      <c r="S275" s="27">
        <v>0</v>
      </c>
      <c r="T275" s="27">
        <v>0</v>
      </c>
      <c r="U275" s="27">
        <v>0</v>
      </c>
      <c r="V275" s="27">
        <v>0</v>
      </c>
      <c r="W275" s="26">
        <v>34.46</v>
      </c>
      <c r="X275" s="26">
        <v>36.08</v>
      </c>
      <c r="Y275" s="26">
        <v>4.26</v>
      </c>
      <c r="Z275" s="26">
        <v>74.8</v>
      </c>
      <c r="AA275" s="25">
        <v>0</v>
      </c>
      <c r="AB275" s="25">
        <v>0</v>
      </c>
      <c r="AC275" s="25">
        <v>0</v>
      </c>
      <c r="AD275" s="25">
        <v>0</v>
      </c>
      <c r="AE275" s="28"/>
      <c r="AF275" s="28"/>
      <c r="AG275" s="28"/>
      <c r="AH275" s="28"/>
      <c r="AI275" s="27">
        <v>0</v>
      </c>
      <c r="AJ275" s="27">
        <v>0</v>
      </c>
      <c r="AK275" s="27">
        <v>0</v>
      </c>
      <c r="AL275" s="27">
        <v>0</v>
      </c>
      <c r="AM275" s="25">
        <v>0</v>
      </c>
      <c r="AN275" s="25">
        <v>0</v>
      </c>
      <c r="AO275" s="25">
        <v>0</v>
      </c>
      <c r="AP275" s="25">
        <v>0</v>
      </c>
    </row>
    <row r="276" spans="1:42" s="4" customFormat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14</v>
      </c>
      <c r="L276" s="25">
        <v>0</v>
      </c>
      <c r="M276" s="25">
        <v>0</v>
      </c>
      <c r="N276" s="25">
        <v>14</v>
      </c>
      <c r="O276" s="26">
        <v>1.77</v>
      </c>
      <c r="P276" s="26">
        <v>0</v>
      </c>
      <c r="Q276" s="26">
        <v>0</v>
      </c>
      <c r="R276" s="26">
        <v>0.39</v>
      </c>
      <c r="S276" s="27">
        <v>1.3669372063220846</v>
      </c>
      <c r="T276" s="27">
        <v>0</v>
      </c>
      <c r="U276" s="27">
        <v>0</v>
      </c>
      <c r="V276" s="27">
        <v>0.3035333175243064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5">
        <v>64</v>
      </c>
      <c r="AB276" s="25">
        <v>0</v>
      </c>
      <c r="AC276" s="25">
        <v>0</v>
      </c>
      <c r="AD276" s="25">
        <v>64</v>
      </c>
      <c r="AE276" s="28"/>
      <c r="AF276" s="28"/>
      <c r="AG276" s="28"/>
      <c r="AH276" s="28"/>
      <c r="AI276" s="27">
        <v>1.522</v>
      </c>
      <c r="AJ276" s="27">
        <v>0</v>
      </c>
      <c r="AK276" s="27">
        <v>0</v>
      </c>
      <c r="AL276" s="27">
        <v>1.522</v>
      </c>
      <c r="AM276" s="25">
        <v>71</v>
      </c>
      <c r="AN276" s="25">
        <v>0</v>
      </c>
      <c r="AO276" s="25">
        <v>0</v>
      </c>
      <c r="AP276" s="25">
        <v>71</v>
      </c>
    </row>
    <row r="277" spans="1:42" s="4" customFormat="1" ht="37.5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7</v>
      </c>
      <c r="L277" s="25">
        <v>0</v>
      </c>
      <c r="M277" s="25">
        <v>0</v>
      </c>
      <c r="N277" s="25">
        <v>7</v>
      </c>
      <c r="O277" s="26">
        <v>4.38</v>
      </c>
      <c r="P277" s="26">
        <v>0</v>
      </c>
      <c r="Q277" s="26">
        <v>0</v>
      </c>
      <c r="R277" s="26">
        <v>4.38</v>
      </c>
      <c r="S277" s="27">
        <v>3.440860215053763</v>
      </c>
      <c r="T277" s="27">
        <v>0</v>
      </c>
      <c r="U277" s="27">
        <v>0</v>
      </c>
      <c r="V277" s="27">
        <v>3.440860215053763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5">
        <v>16</v>
      </c>
      <c r="AB277" s="25">
        <v>0</v>
      </c>
      <c r="AC277" s="25">
        <v>0</v>
      </c>
      <c r="AD277" s="25">
        <v>16</v>
      </c>
      <c r="AE277" s="28"/>
      <c r="AF277" s="28"/>
      <c r="AG277" s="28"/>
      <c r="AH277" s="28"/>
      <c r="AI277" s="27">
        <v>3.7669999999999999</v>
      </c>
      <c r="AJ277" s="27">
        <v>0</v>
      </c>
      <c r="AK277" s="27">
        <v>0</v>
      </c>
      <c r="AL277" s="27">
        <v>3.7669999999999999</v>
      </c>
      <c r="AM277" s="25">
        <v>18</v>
      </c>
      <c r="AN277" s="25">
        <v>0</v>
      </c>
      <c r="AO277" s="25">
        <v>0</v>
      </c>
      <c r="AP277" s="25">
        <v>18</v>
      </c>
    </row>
    <row r="278" spans="1:42" s="4" customFormat="1" ht="37.5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10</v>
      </c>
      <c r="L278" s="25">
        <v>0</v>
      </c>
      <c r="M278" s="25">
        <v>0</v>
      </c>
      <c r="N278" s="25">
        <v>10</v>
      </c>
      <c r="O278" s="26">
        <v>3.27</v>
      </c>
      <c r="P278" s="26">
        <v>0</v>
      </c>
      <c r="Q278" s="26">
        <v>0</v>
      </c>
      <c r="R278" s="26">
        <v>3.27</v>
      </c>
      <c r="S278" s="27">
        <v>2.5725593667546174</v>
      </c>
      <c r="T278" s="27">
        <v>0</v>
      </c>
      <c r="U278" s="27">
        <v>0</v>
      </c>
      <c r="V278" s="27">
        <v>2.5725593667546174</v>
      </c>
      <c r="W278" s="26">
        <v>15.16</v>
      </c>
      <c r="X278" s="26">
        <v>0</v>
      </c>
      <c r="Y278" s="26">
        <v>0</v>
      </c>
      <c r="Z278" s="26">
        <v>15.16</v>
      </c>
      <c r="AA278" s="25">
        <v>39</v>
      </c>
      <c r="AB278" s="25">
        <v>0</v>
      </c>
      <c r="AC278" s="25">
        <v>0</v>
      </c>
      <c r="AD278" s="25">
        <v>39</v>
      </c>
      <c r="AE278" s="28"/>
      <c r="AF278" s="28"/>
      <c r="AG278" s="28"/>
      <c r="AH278" s="28"/>
      <c r="AI278" s="27">
        <v>2.8119999999999998</v>
      </c>
      <c r="AJ278" s="27">
        <v>0</v>
      </c>
      <c r="AK278" s="27">
        <v>0</v>
      </c>
      <c r="AL278" s="27">
        <v>2.8119999999999998</v>
      </c>
      <c r="AM278" s="25">
        <v>43</v>
      </c>
      <c r="AN278" s="25">
        <v>0</v>
      </c>
      <c r="AO278" s="25">
        <v>0</v>
      </c>
      <c r="AP278" s="25">
        <v>43</v>
      </c>
    </row>
    <row r="279" spans="1:42" s="4" customFormat="1" ht="37.5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46</v>
      </c>
      <c r="L279" s="25">
        <v>0</v>
      </c>
      <c r="M279" s="25">
        <v>0</v>
      </c>
      <c r="N279" s="25">
        <v>46</v>
      </c>
      <c r="O279" s="26">
        <v>8.44</v>
      </c>
      <c r="P279" s="26">
        <v>0</v>
      </c>
      <c r="Q279" s="26">
        <v>0</v>
      </c>
      <c r="R279" s="26">
        <v>8.44</v>
      </c>
      <c r="S279" s="27">
        <v>6.5602322206095796</v>
      </c>
      <c r="T279" s="27">
        <v>0</v>
      </c>
      <c r="U279" s="27">
        <v>0</v>
      </c>
      <c r="V279" s="27">
        <v>6.5602322206095796</v>
      </c>
      <c r="W279" s="26">
        <v>103.35</v>
      </c>
      <c r="X279" s="26">
        <v>0</v>
      </c>
      <c r="Y279" s="26">
        <v>0</v>
      </c>
      <c r="Z279" s="26">
        <v>103.35</v>
      </c>
      <c r="AA279" s="25">
        <v>678</v>
      </c>
      <c r="AB279" s="25">
        <v>0</v>
      </c>
      <c r="AC279" s="25">
        <v>0</v>
      </c>
      <c r="AD279" s="25">
        <v>678</v>
      </c>
      <c r="AE279" s="28"/>
      <c r="AF279" s="28"/>
      <c r="AG279" s="28"/>
      <c r="AH279" s="28"/>
      <c r="AI279" s="27">
        <v>7.258</v>
      </c>
      <c r="AJ279" s="27">
        <v>0</v>
      </c>
      <c r="AK279" s="27">
        <v>0</v>
      </c>
      <c r="AL279" s="27">
        <v>7.258</v>
      </c>
      <c r="AM279" s="25">
        <v>750</v>
      </c>
      <c r="AN279" s="25">
        <v>0</v>
      </c>
      <c r="AO279" s="25">
        <v>0</v>
      </c>
      <c r="AP279" s="25">
        <v>750</v>
      </c>
    </row>
    <row r="280" spans="1:42" s="4" customFormat="1" ht="37.5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34.159999999999997</v>
      </c>
      <c r="H280" s="26">
        <v>0</v>
      </c>
      <c r="I280" s="26">
        <v>0</v>
      </c>
      <c r="J280" s="26">
        <v>34.159999999999997</v>
      </c>
      <c r="K280" s="25">
        <v>15</v>
      </c>
      <c r="L280" s="25">
        <v>0</v>
      </c>
      <c r="M280" s="25">
        <v>0</v>
      </c>
      <c r="N280" s="25">
        <v>15</v>
      </c>
      <c r="O280" s="26">
        <v>4.3899999999999997</v>
      </c>
      <c r="P280" s="26">
        <v>0</v>
      </c>
      <c r="Q280" s="26">
        <v>0</v>
      </c>
      <c r="R280" s="26">
        <v>4.3899999999999997</v>
      </c>
      <c r="S280" s="27">
        <v>3.4140173410404624</v>
      </c>
      <c r="T280" s="27">
        <v>0</v>
      </c>
      <c r="U280" s="27">
        <v>0</v>
      </c>
      <c r="V280" s="27">
        <v>3.4140173410404624</v>
      </c>
      <c r="W280" s="26">
        <v>55.36</v>
      </c>
      <c r="X280" s="26">
        <v>0</v>
      </c>
      <c r="Y280" s="26">
        <v>0</v>
      </c>
      <c r="Z280" s="26">
        <v>55.36</v>
      </c>
      <c r="AA280" s="25">
        <v>189</v>
      </c>
      <c r="AB280" s="25">
        <v>0</v>
      </c>
      <c r="AC280" s="25">
        <v>0</v>
      </c>
      <c r="AD280" s="25">
        <v>189</v>
      </c>
      <c r="AE280" s="28"/>
      <c r="AF280" s="28"/>
      <c r="AG280" s="28"/>
      <c r="AH280" s="28"/>
      <c r="AI280" s="27">
        <v>3.7749999999999999</v>
      </c>
      <c r="AJ280" s="27">
        <v>0</v>
      </c>
      <c r="AK280" s="27">
        <v>0</v>
      </c>
      <c r="AL280" s="27">
        <v>3.7749999999999999</v>
      </c>
      <c r="AM280" s="25">
        <v>209</v>
      </c>
      <c r="AN280" s="25">
        <v>0</v>
      </c>
      <c r="AO280" s="25">
        <v>0</v>
      </c>
      <c r="AP280" s="25">
        <v>209</v>
      </c>
    </row>
    <row r="281" spans="1:42" s="4" customFormat="1" ht="37.5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10</v>
      </c>
      <c r="L281" s="25">
        <v>0</v>
      </c>
      <c r="M281" s="25">
        <v>0</v>
      </c>
      <c r="N281" s="25">
        <v>10</v>
      </c>
      <c r="O281" s="26">
        <v>3.01</v>
      </c>
      <c r="P281" s="26">
        <v>0</v>
      </c>
      <c r="Q281" s="26">
        <v>0</v>
      </c>
      <c r="R281" s="26">
        <v>3.01</v>
      </c>
      <c r="S281" s="27">
        <v>2.3311416616855949</v>
      </c>
      <c r="T281" s="27">
        <v>0</v>
      </c>
      <c r="U281" s="27">
        <v>0</v>
      </c>
      <c r="V281" s="27">
        <v>2.3311416616855949</v>
      </c>
      <c r="W281" s="26">
        <v>33.46</v>
      </c>
      <c r="X281" s="26">
        <v>0</v>
      </c>
      <c r="Y281" s="26">
        <v>0</v>
      </c>
      <c r="Z281" s="26">
        <v>33.46</v>
      </c>
      <c r="AA281" s="25">
        <v>78</v>
      </c>
      <c r="AB281" s="25">
        <v>0</v>
      </c>
      <c r="AC281" s="25">
        <v>0</v>
      </c>
      <c r="AD281" s="25">
        <v>78</v>
      </c>
      <c r="AE281" s="28"/>
      <c r="AF281" s="28"/>
      <c r="AG281" s="28"/>
      <c r="AH281" s="28"/>
      <c r="AI281" s="27">
        <v>2.589</v>
      </c>
      <c r="AJ281" s="27">
        <v>0</v>
      </c>
      <c r="AK281" s="27">
        <v>0</v>
      </c>
      <c r="AL281" s="27">
        <v>2.589</v>
      </c>
      <c r="AM281" s="25">
        <v>87</v>
      </c>
      <c r="AN281" s="25">
        <v>0</v>
      </c>
      <c r="AO281" s="25">
        <v>0</v>
      </c>
      <c r="AP281" s="25">
        <v>87</v>
      </c>
    </row>
    <row r="282" spans="1:42" s="4" customFormat="1" ht="37.5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81.5</v>
      </c>
      <c r="H282" s="26">
        <v>0</v>
      </c>
      <c r="I282" s="26">
        <v>0</v>
      </c>
      <c r="J282" s="26">
        <v>81.5</v>
      </c>
      <c r="K282" s="25">
        <v>32</v>
      </c>
      <c r="L282" s="25">
        <v>0</v>
      </c>
      <c r="M282" s="25">
        <v>0</v>
      </c>
      <c r="N282" s="25">
        <v>32</v>
      </c>
      <c r="O282" s="26">
        <v>3.93</v>
      </c>
      <c r="P282" s="26">
        <v>0</v>
      </c>
      <c r="Q282" s="26">
        <v>0</v>
      </c>
      <c r="R282" s="26">
        <v>3.93</v>
      </c>
      <c r="S282" s="27">
        <v>3.0535763856759508</v>
      </c>
      <c r="T282" s="27">
        <v>0</v>
      </c>
      <c r="U282" s="27">
        <v>0</v>
      </c>
      <c r="V282" s="27">
        <v>3.0535763856759508</v>
      </c>
      <c r="W282" s="26">
        <v>108.07</v>
      </c>
      <c r="X282" s="26">
        <v>0</v>
      </c>
      <c r="Y282" s="26">
        <v>0</v>
      </c>
      <c r="Z282" s="26">
        <v>108.07</v>
      </c>
      <c r="AA282" s="25">
        <v>330</v>
      </c>
      <c r="AB282" s="25">
        <v>0</v>
      </c>
      <c r="AC282" s="25">
        <v>0</v>
      </c>
      <c r="AD282" s="25">
        <v>330</v>
      </c>
      <c r="AE282" s="28"/>
      <c r="AF282" s="28"/>
      <c r="AG282" s="28"/>
      <c r="AH282" s="28"/>
      <c r="AI282" s="27">
        <v>3.38</v>
      </c>
      <c r="AJ282" s="27">
        <v>0</v>
      </c>
      <c r="AK282" s="27">
        <v>0</v>
      </c>
      <c r="AL282" s="27">
        <v>3.38</v>
      </c>
      <c r="AM282" s="25">
        <v>365</v>
      </c>
      <c r="AN282" s="25">
        <v>0</v>
      </c>
      <c r="AO282" s="25">
        <v>0</v>
      </c>
      <c r="AP282" s="25">
        <v>365</v>
      </c>
    </row>
    <row r="283" spans="1:42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445.54</v>
      </c>
      <c r="H283" s="42">
        <v>89.5</v>
      </c>
      <c r="I283" s="42">
        <v>3.5</v>
      </c>
      <c r="J283" s="42">
        <v>538.54</v>
      </c>
      <c r="K283" s="41">
        <v>167</v>
      </c>
      <c r="L283" s="41">
        <v>0</v>
      </c>
      <c r="M283" s="41">
        <v>0</v>
      </c>
      <c r="N283" s="41">
        <v>167</v>
      </c>
      <c r="O283" s="42">
        <v>3.75</v>
      </c>
      <c r="P283" s="42">
        <v>0</v>
      </c>
      <c r="Q283" s="42">
        <v>0</v>
      </c>
      <c r="R283" s="42">
        <v>2.76</v>
      </c>
      <c r="S283" s="43">
        <v>3.2253625307484559</v>
      </c>
      <c r="T283" s="43">
        <v>0</v>
      </c>
      <c r="U283" s="43">
        <v>0</v>
      </c>
      <c r="V283" s="43">
        <v>2.3755226149752948</v>
      </c>
      <c r="W283" s="42">
        <v>581.33000000000004</v>
      </c>
      <c r="X283" s="42">
        <v>200.81</v>
      </c>
      <c r="Y283" s="42">
        <v>7.16</v>
      </c>
      <c r="Z283" s="42">
        <v>789.3</v>
      </c>
      <c r="AA283" s="41">
        <v>1875</v>
      </c>
      <c r="AB283" s="41">
        <v>0</v>
      </c>
      <c r="AC283" s="41">
        <v>0</v>
      </c>
      <c r="AD283" s="41">
        <v>1875</v>
      </c>
      <c r="AE283" s="44" t="s">
        <v>849</v>
      </c>
      <c r="AF283" s="44" t="s">
        <v>31</v>
      </c>
      <c r="AG283" s="44" t="s">
        <v>31</v>
      </c>
      <c r="AH283" s="44" t="s">
        <v>682</v>
      </c>
      <c r="AI283" s="43">
        <v>3.2250000000000001</v>
      </c>
      <c r="AJ283" s="43">
        <v>0</v>
      </c>
      <c r="AK283" s="43">
        <v>0</v>
      </c>
      <c r="AL283" s="43">
        <v>3.2250000000000001</v>
      </c>
      <c r="AM283" s="41">
        <v>1875</v>
      </c>
      <c r="AN283" s="41">
        <v>0</v>
      </c>
      <c r="AO283" s="41">
        <v>0</v>
      </c>
      <c r="AP283" s="41">
        <v>1875</v>
      </c>
    </row>
    <row r="284" spans="1:42" s="4" customFormat="1" ht="37.5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4</v>
      </c>
      <c r="G284" s="26">
        <v>38.6</v>
      </c>
      <c r="H284" s="26">
        <v>0</v>
      </c>
      <c r="I284" s="26">
        <v>0</v>
      </c>
      <c r="J284" s="26">
        <v>38.6</v>
      </c>
      <c r="K284" s="25">
        <v>10</v>
      </c>
      <c r="L284" s="25">
        <v>0</v>
      </c>
      <c r="M284" s="25">
        <v>0</v>
      </c>
      <c r="N284" s="25">
        <v>10</v>
      </c>
      <c r="O284" s="26">
        <v>2.59</v>
      </c>
      <c r="P284" s="26">
        <v>0</v>
      </c>
      <c r="Q284" s="26">
        <v>0</v>
      </c>
      <c r="R284" s="26">
        <v>2.59</v>
      </c>
      <c r="S284" s="27">
        <v>3.376906318082789</v>
      </c>
      <c r="T284" s="27">
        <v>0</v>
      </c>
      <c r="U284" s="27">
        <v>0</v>
      </c>
      <c r="V284" s="27">
        <v>3.376906318082789</v>
      </c>
      <c r="W284" s="26">
        <v>36.72</v>
      </c>
      <c r="X284" s="26">
        <v>0</v>
      </c>
      <c r="Y284" s="26">
        <v>0</v>
      </c>
      <c r="Z284" s="26">
        <v>36.72</v>
      </c>
      <c r="AA284" s="25">
        <v>124</v>
      </c>
      <c r="AB284" s="25">
        <v>0</v>
      </c>
      <c r="AC284" s="25">
        <v>0</v>
      </c>
      <c r="AD284" s="25">
        <v>124</v>
      </c>
      <c r="AE284" s="28"/>
      <c r="AF284" s="28"/>
      <c r="AG284" s="28"/>
      <c r="AH284" s="28"/>
      <c r="AI284" s="27">
        <v>2.2269999999999999</v>
      </c>
      <c r="AJ284" s="27">
        <v>0</v>
      </c>
      <c r="AK284" s="27">
        <v>0</v>
      </c>
      <c r="AL284" s="27">
        <v>2.2269999999999999</v>
      </c>
      <c r="AM284" s="25">
        <v>82</v>
      </c>
      <c r="AN284" s="25">
        <v>0</v>
      </c>
      <c r="AO284" s="25">
        <v>0</v>
      </c>
      <c r="AP284" s="25">
        <v>82</v>
      </c>
    </row>
    <row r="285" spans="1:42" s="4" customFormat="1" ht="37.5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4</v>
      </c>
      <c r="G285" s="26">
        <v>44.68</v>
      </c>
      <c r="H285" s="26">
        <v>0</v>
      </c>
      <c r="I285" s="26">
        <v>0</v>
      </c>
      <c r="J285" s="26">
        <v>44.68</v>
      </c>
      <c r="K285" s="25">
        <v>3</v>
      </c>
      <c r="L285" s="25">
        <v>0</v>
      </c>
      <c r="M285" s="25">
        <v>0</v>
      </c>
      <c r="N285" s="25">
        <v>3</v>
      </c>
      <c r="O285" s="26">
        <v>0.67</v>
      </c>
      <c r="P285" s="26">
        <v>0</v>
      </c>
      <c r="Q285" s="26">
        <v>0</v>
      </c>
      <c r="R285" s="26">
        <v>0.67</v>
      </c>
      <c r="S285" s="27">
        <v>0.87529976019184641</v>
      </c>
      <c r="T285" s="27">
        <v>0</v>
      </c>
      <c r="U285" s="27">
        <v>0</v>
      </c>
      <c r="V285" s="27">
        <v>0.87529976019184641</v>
      </c>
      <c r="W285" s="26">
        <v>83.4</v>
      </c>
      <c r="X285" s="26">
        <v>0</v>
      </c>
      <c r="Y285" s="26">
        <v>0</v>
      </c>
      <c r="Z285" s="26">
        <v>83.4</v>
      </c>
      <c r="AA285" s="25">
        <v>73</v>
      </c>
      <c r="AB285" s="25">
        <v>0</v>
      </c>
      <c r="AC285" s="25">
        <v>0</v>
      </c>
      <c r="AD285" s="25">
        <v>73</v>
      </c>
      <c r="AE285" s="28"/>
      <c r="AF285" s="28"/>
      <c r="AG285" s="28"/>
      <c r="AH285" s="28"/>
      <c r="AI285" s="27">
        <v>0.57599999999999996</v>
      </c>
      <c r="AJ285" s="27">
        <v>0</v>
      </c>
      <c r="AK285" s="27">
        <v>0</v>
      </c>
      <c r="AL285" s="27">
        <v>0.57599999999999996</v>
      </c>
      <c r="AM285" s="25">
        <v>48</v>
      </c>
      <c r="AN285" s="25">
        <v>0</v>
      </c>
      <c r="AO285" s="25">
        <v>0</v>
      </c>
      <c r="AP285" s="25">
        <v>48</v>
      </c>
    </row>
    <row r="286" spans="1:42" s="4" customFormat="1" ht="37.5" hidden="1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0</v>
      </c>
      <c r="G286" s="26">
        <v>0</v>
      </c>
      <c r="H286" s="26">
        <v>0</v>
      </c>
      <c r="I286" s="26">
        <v>0</v>
      </c>
      <c r="J286" s="26">
        <v>0</v>
      </c>
      <c r="K286" s="25">
        <v>0</v>
      </c>
      <c r="L286" s="25">
        <v>0</v>
      </c>
      <c r="M286" s="25">
        <v>0</v>
      </c>
      <c r="N286" s="25">
        <v>0</v>
      </c>
      <c r="O286" s="26">
        <v>0</v>
      </c>
      <c r="P286" s="26">
        <v>0</v>
      </c>
      <c r="Q286" s="26">
        <v>0</v>
      </c>
      <c r="R286" s="26">
        <v>0</v>
      </c>
      <c r="S286" s="27">
        <v>0</v>
      </c>
      <c r="T286" s="27">
        <v>0</v>
      </c>
      <c r="U286" s="27">
        <v>0</v>
      </c>
      <c r="V286" s="27">
        <v>0</v>
      </c>
      <c r="W286" s="26">
        <v>49.51</v>
      </c>
      <c r="X286" s="26">
        <v>0</v>
      </c>
      <c r="Y286" s="26">
        <v>0</v>
      </c>
      <c r="Z286" s="26">
        <v>49.51</v>
      </c>
      <c r="AA286" s="25">
        <v>0</v>
      </c>
      <c r="AB286" s="25">
        <v>0</v>
      </c>
      <c r="AC286" s="25">
        <v>0</v>
      </c>
      <c r="AD286" s="25">
        <v>0</v>
      </c>
      <c r="AE286" s="28"/>
      <c r="AF286" s="28"/>
      <c r="AG286" s="28"/>
      <c r="AH286" s="28"/>
      <c r="AI286" s="27">
        <v>0</v>
      </c>
      <c r="AJ286" s="27">
        <v>0</v>
      </c>
      <c r="AK286" s="27">
        <v>0</v>
      </c>
      <c r="AL286" s="27">
        <v>0</v>
      </c>
      <c r="AM286" s="25">
        <v>0</v>
      </c>
      <c r="AN286" s="25">
        <v>0</v>
      </c>
      <c r="AO286" s="25">
        <v>0</v>
      </c>
      <c r="AP286" s="25">
        <v>0</v>
      </c>
    </row>
    <row r="287" spans="1:42" s="4" customFormat="1" ht="37.5" hidden="1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0</v>
      </c>
      <c r="G287" s="26">
        <v>0</v>
      </c>
      <c r="H287" s="26">
        <v>0</v>
      </c>
      <c r="I287" s="26">
        <v>0</v>
      </c>
      <c r="J287" s="26">
        <v>0</v>
      </c>
      <c r="K287" s="25">
        <v>0</v>
      </c>
      <c r="L287" s="25">
        <v>0</v>
      </c>
      <c r="M287" s="25">
        <v>0</v>
      </c>
      <c r="N287" s="25">
        <v>0</v>
      </c>
      <c r="O287" s="26">
        <v>0</v>
      </c>
      <c r="P287" s="26">
        <v>0</v>
      </c>
      <c r="Q287" s="26">
        <v>0</v>
      </c>
      <c r="R287" s="26">
        <v>0</v>
      </c>
      <c r="S287" s="27">
        <v>0</v>
      </c>
      <c r="T287" s="27">
        <v>0</v>
      </c>
      <c r="U287" s="27">
        <v>0</v>
      </c>
      <c r="V287" s="27">
        <v>0</v>
      </c>
      <c r="W287" s="26">
        <v>0</v>
      </c>
      <c r="X287" s="26">
        <v>0</v>
      </c>
      <c r="Y287" s="26">
        <v>0</v>
      </c>
      <c r="Z287" s="26">
        <v>0</v>
      </c>
      <c r="AA287" s="25">
        <v>0</v>
      </c>
      <c r="AB287" s="25">
        <v>0</v>
      </c>
      <c r="AC287" s="25">
        <v>0</v>
      </c>
      <c r="AD287" s="25">
        <v>0</v>
      </c>
      <c r="AE287" s="28"/>
      <c r="AF287" s="28"/>
      <c r="AG287" s="28"/>
      <c r="AH287" s="28"/>
      <c r="AI287" s="27">
        <v>0</v>
      </c>
      <c r="AJ287" s="27">
        <v>0</v>
      </c>
      <c r="AK287" s="27">
        <v>0</v>
      </c>
      <c r="AL287" s="27">
        <v>0</v>
      </c>
      <c r="AM287" s="25">
        <v>0</v>
      </c>
      <c r="AN287" s="25">
        <v>0</v>
      </c>
      <c r="AO287" s="25">
        <v>0</v>
      </c>
      <c r="AP287" s="25">
        <v>0</v>
      </c>
    </row>
    <row r="288" spans="1:42" s="4" customFormat="1" ht="37.5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3</v>
      </c>
      <c r="G288" s="26">
        <v>30.5</v>
      </c>
      <c r="H288" s="26">
        <v>0</v>
      </c>
      <c r="I288" s="26">
        <v>0</v>
      </c>
      <c r="J288" s="26">
        <v>30.5</v>
      </c>
      <c r="K288" s="25">
        <v>9</v>
      </c>
      <c r="L288" s="25">
        <v>0</v>
      </c>
      <c r="M288" s="25">
        <v>0</v>
      </c>
      <c r="N288" s="25">
        <v>9</v>
      </c>
      <c r="O288" s="26">
        <v>2.95</v>
      </c>
      <c r="P288" s="26">
        <v>0</v>
      </c>
      <c r="Q288" s="26">
        <v>0</v>
      </c>
      <c r="R288" s="26">
        <v>2.95</v>
      </c>
      <c r="S288" s="27">
        <v>3.8545454545454545</v>
      </c>
      <c r="T288" s="27">
        <v>0</v>
      </c>
      <c r="U288" s="27">
        <v>0</v>
      </c>
      <c r="V288" s="27">
        <v>3.8545454545454545</v>
      </c>
      <c r="W288" s="26">
        <v>27.5</v>
      </c>
      <c r="X288" s="26">
        <v>0</v>
      </c>
      <c r="Y288" s="26">
        <v>0</v>
      </c>
      <c r="Z288" s="26">
        <v>27.5</v>
      </c>
      <c r="AA288" s="25">
        <v>106</v>
      </c>
      <c r="AB288" s="25">
        <v>0</v>
      </c>
      <c r="AC288" s="25">
        <v>0</v>
      </c>
      <c r="AD288" s="25">
        <v>106</v>
      </c>
      <c r="AE288" s="28"/>
      <c r="AF288" s="28"/>
      <c r="AG288" s="28"/>
      <c r="AH288" s="28"/>
      <c r="AI288" s="27">
        <v>2.5369999999999999</v>
      </c>
      <c r="AJ288" s="27">
        <v>0</v>
      </c>
      <c r="AK288" s="27">
        <v>0</v>
      </c>
      <c r="AL288" s="27">
        <v>2.5369999999999999</v>
      </c>
      <c r="AM288" s="25">
        <v>70</v>
      </c>
      <c r="AN288" s="25">
        <v>0</v>
      </c>
      <c r="AO288" s="25">
        <v>0</v>
      </c>
      <c r="AP288" s="25">
        <v>70</v>
      </c>
    </row>
    <row r="289" spans="1:42" s="4" customFormat="1" ht="37.5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15</v>
      </c>
      <c r="G289" s="26">
        <v>156.9</v>
      </c>
      <c r="H289" s="26">
        <v>0</v>
      </c>
      <c r="I289" s="26">
        <v>0</v>
      </c>
      <c r="J289" s="26">
        <v>156.9</v>
      </c>
      <c r="K289" s="25">
        <v>7</v>
      </c>
      <c r="L289" s="25">
        <v>0</v>
      </c>
      <c r="M289" s="25">
        <v>0</v>
      </c>
      <c r="N289" s="25">
        <v>7</v>
      </c>
      <c r="O289" s="26">
        <v>0.45</v>
      </c>
      <c r="P289" s="26">
        <v>0</v>
      </c>
      <c r="Q289" s="26">
        <v>0</v>
      </c>
      <c r="R289" s="26">
        <v>0.45</v>
      </c>
      <c r="S289" s="27">
        <v>0.58778315323054664</v>
      </c>
      <c r="T289" s="27">
        <v>0</v>
      </c>
      <c r="U289" s="27">
        <v>0</v>
      </c>
      <c r="V289" s="27">
        <v>0.58778315323054664</v>
      </c>
      <c r="W289" s="26">
        <v>1105.8499999999999</v>
      </c>
      <c r="X289" s="26">
        <v>0</v>
      </c>
      <c r="Y289" s="26">
        <v>0</v>
      </c>
      <c r="Z289" s="26">
        <v>1105.8499999999999</v>
      </c>
      <c r="AA289" s="25">
        <v>650</v>
      </c>
      <c r="AB289" s="25">
        <v>0</v>
      </c>
      <c r="AC289" s="25">
        <v>0</v>
      </c>
      <c r="AD289" s="25">
        <v>650</v>
      </c>
      <c r="AE289" s="28"/>
      <c r="AF289" s="28"/>
      <c r="AG289" s="28"/>
      <c r="AH289" s="28"/>
      <c r="AI289" s="27">
        <v>0.38700000000000001</v>
      </c>
      <c r="AJ289" s="27">
        <v>0</v>
      </c>
      <c r="AK289" s="27">
        <v>0</v>
      </c>
      <c r="AL289" s="27">
        <v>0.38700000000000001</v>
      </c>
      <c r="AM289" s="25">
        <v>428</v>
      </c>
      <c r="AN289" s="25">
        <v>0</v>
      </c>
      <c r="AO289" s="25">
        <v>0</v>
      </c>
      <c r="AP289" s="25">
        <v>428</v>
      </c>
    </row>
    <row r="290" spans="1:42" s="4" customFormat="1" ht="37.5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4</v>
      </c>
      <c r="G290" s="26">
        <v>33.4</v>
      </c>
      <c r="H290" s="26">
        <v>0</v>
      </c>
      <c r="I290" s="26">
        <v>0</v>
      </c>
      <c r="J290" s="26">
        <v>33.4</v>
      </c>
      <c r="K290" s="25">
        <v>2</v>
      </c>
      <c r="L290" s="25">
        <v>0</v>
      </c>
      <c r="M290" s="25">
        <v>0</v>
      </c>
      <c r="N290" s="25">
        <v>2</v>
      </c>
      <c r="O290" s="26">
        <v>0.6</v>
      </c>
      <c r="P290" s="26">
        <v>0</v>
      </c>
      <c r="Q290" s="26">
        <v>0</v>
      </c>
      <c r="R290" s="26">
        <v>0.6</v>
      </c>
      <c r="S290" s="27">
        <v>0.76520338300443014</v>
      </c>
      <c r="T290" s="27">
        <v>0</v>
      </c>
      <c r="U290" s="27">
        <v>0</v>
      </c>
      <c r="V290" s="27">
        <v>0.76520338300443014</v>
      </c>
      <c r="W290" s="26">
        <v>24.83</v>
      </c>
      <c r="X290" s="26">
        <v>0</v>
      </c>
      <c r="Y290" s="26">
        <v>0</v>
      </c>
      <c r="Z290" s="26">
        <v>24.83</v>
      </c>
      <c r="AA290" s="25">
        <v>19</v>
      </c>
      <c r="AB290" s="25">
        <v>0</v>
      </c>
      <c r="AC290" s="25">
        <v>0</v>
      </c>
      <c r="AD290" s="25">
        <v>19</v>
      </c>
      <c r="AE290" s="28"/>
      <c r="AF290" s="28"/>
      <c r="AG290" s="28"/>
      <c r="AH290" s="28"/>
      <c r="AI290" s="27">
        <v>0.51600000000000001</v>
      </c>
      <c r="AJ290" s="27">
        <v>0</v>
      </c>
      <c r="AK290" s="27">
        <v>0</v>
      </c>
      <c r="AL290" s="27">
        <v>0.51600000000000001</v>
      </c>
      <c r="AM290" s="25">
        <v>13</v>
      </c>
      <c r="AN290" s="25">
        <v>0</v>
      </c>
      <c r="AO290" s="25">
        <v>0</v>
      </c>
      <c r="AP290" s="25">
        <v>13</v>
      </c>
    </row>
    <row r="291" spans="1:42" s="46" customFormat="1" ht="37.5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36</v>
      </c>
      <c r="G291" s="42">
        <v>375.08</v>
      </c>
      <c r="H291" s="42">
        <v>0</v>
      </c>
      <c r="I291" s="42">
        <v>0</v>
      </c>
      <c r="J291" s="42">
        <v>375.08</v>
      </c>
      <c r="K291" s="41">
        <v>31</v>
      </c>
      <c r="L291" s="41">
        <v>0</v>
      </c>
      <c r="M291" s="41">
        <v>0</v>
      </c>
      <c r="N291" s="41">
        <v>31</v>
      </c>
      <c r="O291" s="42">
        <v>0.83</v>
      </c>
      <c r="P291" s="42">
        <v>0</v>
      </c>
      <c r="Q291" s="42">
        <v>0</v>
      </c>
      <c r="R291" s="42">
        <v>0.83</v>
      </c>
      <c r="S291" s="43">
        <v>0.71401811490402634</v>
      </c>
      <c r="T291" s="43">
        <v>0</v>
      </c>
      <c r="U291" s="43">
        <v>0</v>
      </c>
      <c r="V291" s="43">
        <v>0.71401811490402634</v>
      </c>
      <c r="W291" s="42">
        <v>1361.31</v>
      </c>
      <c r="X291" s="42">
        <v>0</v>
      </c>
      <c r="Y291" s="42">
        <v>0</v>
      </c>
      <c r="Z291" s="42">
        <v>1361.31</v>
      </c>
      <c r="AA291" s="41">
        <v>972</v>
      </c>
      <c r="AB291" s="41">
        <v>0</v>
      </c>
      <c r="AC291" s="41">
        <v>0</v>
      </c>
      <c r="AD291" s="41">
        <v>972</v>
      </c>
      <c r="AE291" s="44" t="s">
        <v>850</v>
      </c>
      <c r="AF291" s="44" t="s">
        <v>31</v>
      </c>
      <c r="AG291" s="44" t="s">
        <v>31</v>
      </c>
      <c r="AH291" s="44" t="s">
        <v>851</v>
      </c>
      <c r="AI291" s="43">
        <v>0.71399999999999997</v>
      </c>
      <c r="AJ291" s="43">
        <v>0</v>
      </c>
      <c r="AK291" s="43">
        <v>0</v>
      </c>
      <c r="AL291" s="43">
        <v>0.71399999999999997</v>
      </c>
      <c r="AM291" s="41">
        <v>972</v>
      </c>
      <c r="AN291" s="41">
        <v>0</v>
      </c>
      <c r="AO291" s="41">
        <v>0</v>
      </c>
      <c r="AP291" s="41">
        <v>972</v>
      </c>
    </row>
    <row r="292" spans="1:42" s="4" customFormat="1" hidden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0</v>
      </c>
      <c r="G292" s="26">
        <v>0</v>
      </c>
      <c r="H292" s="26">
        <v>0</v>
      </c>
      <c r="I292" s="26">
        <v>0</v>
      </c>
      <c r="J292" s="26">
        <v>0</v>
      </c>
      <c r="K292" s="25">
        <v>0</v>
      </c>
      <c r="L292" s="25">
        <v>0</v>
      </c>
      <c r="M292" s="25">
        <v>0</v>
      </c>
      <c r="N292" s="25">
        <v>0</v>
      </c>
      <c r="O292" s="26">
        <v>0</v>
      </c>
      <c r="P292" s="26">
        <v>0</v>
      </c>
      <c r="Q292" s="26">
        <v>0</v>
      </c>
      <c r="R292" s="26">
        <v>0</v>
      </c>
      <c r="S292" s="27">
        <v>0</v>
      </c>
      <c r="T292" s="27">
        <v>0</v>
      </c>
      <c r="U292" s="27">
        <v>0</v>
      </c>
      <c r="V292" s="27">
        <v>0</v>
      </c>
      <c r="W292" s="26">
        <v>0</v>
      </c>
      <c r="X292" s="26">
        <v>0</v>
      </c>
      <c r="Y292" s="26">
        <v>0</v>
      </c>
      <c r="Z292" s="26">
        <v>0</v>
      </c>
      <c r="AA292" s="25">
        <v>0</v>
      </c>
      <c r="AB292" s="25">
        <v>0</v>
      </c>
      <c r="AC292" s="25">
        <v>0</v>
      </c>
      <c r="AD292" s="25">
        <v>0</v>
      </c>
      <c r="AE292" s="28"/>
      <c r="AF292" s="28"/>
      <c r="AG292" s="28"/>
      <c r="AH292" s="28"/>
      <c r="AI292" s="27">
        <v>0</v>
      </c>
      <c r="AJ292" s="27">
        <v>0</v>
      </c>
      <c r="AK292" s="27">
        <v>0</v>
      </c>
      <c r="AL292" s="27">
        <v>0</v>
      </c>
      <c r="AM292" s="25">
        <v>0</v>
      </c>
      <c r="AN292" s="25">
        <v>0</v>
      </c>
      <c r="AO292" s="25">
        <v>0</v>
      </c>
      <c r="AP292" s="25">
        <v>0</v>
      </c>
    </row>
    <row r="293" spans="1:42" s="29" customFormat="1" hidden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0</v>
      </c>
      <c r="G293" s="26">
        <v>0</v>
      </c>
      <c r="H293" s="26">
        <v>0</v>
      </c>
      <c r="I293" s="26">
        <v>0</v>
      </c>
      <c r="J293" s="26">
        <v>0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0</v>
      </c>
      <c r="X293" s="26">
        <v>0</v>
      </c>
      <c r="Y293" s="26">
        <v>0</v>
      </c>
      <c r="Z293" s="26">
        <v>0</v>
      </c>
      <c r="AA293" s="25">
        <v>0</v>
      </c>
      <c r="AB293" s="25">
        <v>0</v>
      </c>
      <c r="AC293" s="25">
        <v>0</v>
      </c>
      <c r="AD293" s="25">
        <v>0</v>
      </c>
      <c r="AE293" s="28"/>
      <c r="AF293" s="28"/>
      <c r="AG293" s="28"/>
      <c r="AH293" s="28"/>
      <c r="AI293" s="27">
        <v>0</v>
      </c>
      <c r="AJ293" s="27">
        <v>0</v>
      </c>
      <c r="AK293" s="27">
        <v>0</v>
      </c>
      <c r="AL293" s="27">
        <v>0</v>
      </c>
      <c r="AM293" s="25">
        <v>0</v>
      </c>
      <c r="AN293" s="25">
        <v>0</v>
      </c>
      <c r="AO293" s="25">
        <v>0</v>
      </c>
      <c r="AP293" s="25">
        <v>0</v>
      </c>
    </row>
    <row r="294" spans="1:42" s="4" customFormat="1" hidden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0</v>
      </c>
      <c r="G294" s="26">
        <v>0</v>
      </c>
      <c r="H294" s="26">
        <v>0</v>
      </c>
      <c r="I294" s="26">
        <v>0</v>
      </c>
      <c r="J294" s="26">
        <v>0</v>
      </c>
      <c r="K294" s="25">
        <v>0</v>
      </c>
      <c r="L294" s="25">
        <v>0</v>
      </c>
      <c r="M294" s="25">
        <v>0</v>
      </c>
      <c r="N294" s="25">
        <v>0</v>
      </c>
      <c r="O294" s="26">
        <v>0</v>
      </c>
      <c r="P294" s="26">
        <v>0</v>
      </c>
      <c r="Q294" s="26">
        <v>0</v>
      </c>
      <c r="R294" s="26">
        <v>0</v>
      </c>
      <c r="S294" s="27">
        <v>0</v>
      </c>
      <c r="T294" s="27">
        <v>0</v>
      </c>
      <c r="U294" s="27">
        <v>0</v>
      </c>
      <c r="V294" s="27">
        <v>0</v>
      </c>
      <c r="W294" s="26">
        <v>0</v>
      </c>
      <c r="X294" s="26">
        <v>0</v>
      </c>
      <c r="Y294" s="26">
        <v>0</v>
      </c>
      <c r="Z294" s="26">
        <v>0</v>
      </c>
      <c r="AA294" s="25">
        <v>0</v>
      </c>
      <c r="AB294" s="25">
        <v>0</v>
      </c>
      <c r="AC294" s="25">
        <v>0</v>
      </c>
      <c r="AD294" s="25">
        <v>0</v>
      </c>
      <c r="AE294" s="28"/>
      <c r="AF294" s="28"/>
      <c r="AG294" s="28"/>
      <c r="AH294" s="28"/>
      <c r="AI294" s="27">
        <v>0</v>
      </c>
      <c r="AJ294" s="27">
        <v>0</v>
      </c>
      <c r="AK294" s="27">
        <v>0</v>
      </c>
      <c r="AL294" s="27">
        <v>0</v>
      </c>
      <c r="AM294" s="25">
        <v>0</v>
      </c>
      <c r="AN294" s="25">
        <v>0</v>
      </c>
      <c r="AO294" s="25">
        <v>0</v>
      </c>
      <c r="AP294" s="25">
        <v>0</v>
      </c>
    </row>
    <row r="295" spans="1:42" s="4" customFormat="1" ht="56.25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12</v>
      </c>
      <c r="G295" s="26">
        <v>137.30000000000001</v>
      </c>
      <c r="H295" s="26">
        <v>4.49</v>
      </c>
      <c r="I295" s="26">
        <v>0</v>
      </c>
      <c r="J295" s="26">
        <v>141.79</v>
      </c>
      <c r="K295" s="25">
        <v>12</v>
      </c>
      <c r="L295" s="25">
        <v>0</v>
      </c>
      <c r="M295" s="25">
        <v>0</v>
      </c>
      <c r="N295" s="25">
        <v>12</v>
      </c>
      <c r="O295" s="26">
        <v>0.87</v>
      </c>
      <c r="P295" s="26">
        <v>0</v>
      </c>
      <c r="Q295" s="26">
        <v>0</v>
      </c>
      <c r="R295" s="26">
        <v>0.84</v>
      </c>
      <c r="S295" s="27">
        <v>0.62886489885756214</v>
      </c>
      <c r="T295" s="27">
        <v>0</v>
      </c>
      <c r="U295" s="27">
        <v>0</v>
      </c>
      <c r="V295" s="27">
        <v>0.60935357741329399</v>
      </c>
      <c r="W295" s="26">
        <v>190.82</v>
      </c>
      <c r="X295" s="26">
        <v>6.11</v>
      </c>
      <c r="Y295" s="26">
        <v>0</v>
      </c>
      <c r="Z295" s="26">
        <v>196.93</v>
      </c>
      <c r="AA295" s="25">
        <v>120</v>
      </c>
      <c r="AB295" s="25">
        <v>0</v>
      </c>
      <c r="AC295" s="25">
        <v>0</v>
      </c>
      <c r="AD295" s="25">
        <v>120</v>
      </c>
      <c r="AE295" s="28"/>
      <c r="AF295" s="28"/>
      <c r="AG295" s="28"/>
      <c r="AH295" s="28"/>
      <c r="AI295" s="27">
        <v>0.748</v>
      </c>
      <c r="AJ295" s="27">
        <v>0</v>
      </c>
      <c r="AK295" s="27">
        <v>0</v>
      </c>
      <c r="AL295" s="27">
        <v>0.748</v>
      </c>
      <c r="AM295" s="25">
        <v>143</v>
      </c>
      <c r="AN295" s="25">
        <v>0</v>
      </c>
      <c r="AO295" s="25">
        <v>0</v>
      </c>
      <c r="AP295" s="25">
        <v>143</v>
      </c>
    </row>
    <row r="296" spans="1:42" s="4" customFormat="1" hidden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0</v>
      </c>
      <c r="G296" s="26">
        <v>0</v>
      </c>
      <c r="H296" s="26">
        <v>0</v>
      </c>
      <c r="I296" s="26">
        <v>0</v>
      </c>
      <c r="J296" s="26">
        <v>0</v>
      </c>
      <c r="K296" s="25">
        <v>0</v>
      </c>
      <c r="L296" s="25">
        <v>0</v>
      </c>
      <c r="M296" s="25">
        <v>0</v>
      </c>
      <c r="N296" s="25">
        <v>0</v>
      </c>
      <c r="O296" s="26">
        <v>0</v>
      </c>
      <c r="P296" s="26">
        <v>0</v>
      </c>
      <c r="Q296" s="26">
        <v>0</v>
      </c>
      <c r="R296" s="26">
        <v>0</v>
      </c>
      <c r="S296" s="27">
        <v>0</v>
      </c>
      <c r="T296" s="27">
        <v>0</v>
      </c>
      <c r="U296" s="27">
        <v>0</v>
      </c>
      <c r="V296" s="27">
        <v>0</v>
      </c>
      <c r="W296" s="26">
        <v>0</v>
      </c>
      <c r="X296" s="26">
        <v>0</v>
      </c>
      <c r="Y296" s="26">
        <v>0</v>
      </c>
      <c r="Z296" s="26">
        <v>0</v>
      </c>
      <c r="AA296" s="25">
        <v>0</v>
      </c>
      <c r="AB296" s="25">
        <v>0</v>
      </c>
      <c r="AC296" s="25">
        <v>0</v>
      </c>
      <c r="AD296" s="25">
        <v>0</v>
      </c>
      <c r="AE296" s="28"/>
      <c r="AF296" s="28"/>
      <c r="AG296" s="28"/>
      <c r="AH296" s="28"/>
      <c r="AI296" s="27">
        <v>0</v>
      </c>
      <c r="AJ296" s="27">
        <v>0</v>
      </c>
      <c r="AK296" s="27">
        <v>0</v>
      </c>
      <c r="AL296" s="27">
        <v>0</v>
      </c>
      <c r="AM296" s="25">
        <v>0</v>
      </c>
      <c r="AN296" s="25">
        <v>0</v>
      </c>
      <c r="AO296" s="25">
        <v>0</v>
      </c>
      <c r="AP296" s="25">
        <v>0</v>
      </c>
    </row>
    <row r="297" spans="1:42" s="4" customFormat="1" ht="56.25" hidden="1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0</v>
      </c>
      <c r="G297" s="26">
        <v>0</v>
      </c>
      <c r="H297" s="26">
        <v>0</v>
      </c>
      <c r="I297" s="26">
        <v>0</v>
      </c>
      <c r="J297" s="26">
        <v>0</v>
      </c>
      <c r="K297" s="25">
        <v>0</v>
      </c>
      <c r="L297" s="25">
        <v>0</v>
      </c>
      <c r="M297" s="25">
        <v>0</v>
      </c>
      <c r="N297" s="25">
        <v>0</v>
      </c>
      <c r="O297" s="26">
        <v>0</v>
      </c>
      <c r="P297" s="26">
        <v>0</v>
      </c>
      <c r="Q297" s="26">
        <v>0</v>
      </c>
      <c r="R297" s="26">
        <v>0</v>
      </c>
      <c r="S297" s="27">
        <v>0</v>
      </c>
      <c r="T297" s="27">
        <v>0</v>
      </c>
      <c r="U297" s="27">
        <v>0</v>
      </c>
      <c r="V297" s="27">
        <v>0</v>
      </c>
      <c r="W297" s="26">
        <v>0</v>
      </c>
      <c r="X297" s="26">
        <v>0</v>
      </c>
      <c r="Y297" s="26">
        <v>0</v>
      </c>
      <c r="Z297" s="26">
        <v>0</v>
      </c>
      <c r="AA297" s="25">
        <v>0</v>
      </c>
      <c r="AB297" s="25">
        <v>0</v>
      </c>
      <c r="AC297" s="25">
        <v>0</v>
      </c>
      <c r="AD297" s="25">
        <v>0</v>
      </c>
      <c r="AE297" s="28"/>
      <c r="AF297" s="28"/>
      <c r="AG297" s="28"/>
      <c r="AH297" s="28"/>
      <c r="AI297" s="27">
        <v>0</v>
      </c>
      <c r="AJ297" s="27">
        <v>0</v>
      </c>
      <c r="AK297" s="27">
        <v>0</v>
      </c>
      <c r="AL297" s="27">
        <v>0</v>
      </c>
      <c r="AM297" s="25">
        <v>0</v>
      </c>
      <c r="AN297" s="25">
        <v>0</v>
      </c>
      <c r="AO297" s="25">
        <v>0</v>
      </c>
      <c r="AP297" s="25">
        <v>0</v>
      </c>
    </row>
    <row r="298" spans="1:42" s="46" customFormat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46</v>
      </c>
      <c r="G298" s="42">
        <v>338.7</v>
      </c>
      <c r="H298" s="42">
        <v>142.29</v>
      </c>
      <c r="I298" s="42">
        <v>8.1999999999999993</v>
      </c>
      <c r="J298" s="42">
        <v>489.19</v>
      </c>
      <c r="K298" s="41">
        <v>12</v>
      </c>
      <c r="L298" s="41">
        <v>0</v>
      </c>
      <c r="M298" s="41">
        <v>0</v>
      </c>
      <c r="N298" s="41">
        <v>12</v>
      </c>
      <c r="O298" s="42">
        <v>0.35</v>
      </c>
      <c r="P298" s="42">
        <v>0</v>
      </c>
      <c r="Q298" s="42">
        <v>0</v>
      </c>
      <c r="R298" s="42">
        <v>0.25</v>
      </c>
      <c r="S298" s="43">
        <v>0.29992501874531363</v>
      </c>
      <c r="T298" s="43">
        <v>0</v>
      </c>
      <c r="U298" s="43">
        <v>0</v>
      </c>
      <c r="V298" s="43">
        <v>0.21764759227351047</v>
      </c>
      <c r="W298" s="42">
        <v>400.1</v>
      </c>
      <c r="X298" s="42">
        <v>149.82</v>
      </c>
      <c r="Y298" s="42">
        <v>1.43</v>
      </c>
      <c r="Z298" s="42">
        <v>551.35</v>
      </c>
      <c r="AA298" s="41">
        <v>120</v>
      </c>
      <c r="AB298" s="41">
        <v>0</v>
      </c>
      <c r="AC298" s="41">
        <v>0</v>
      </c>
      <c r="AD298" s="41">
        <v>120</v>
      </c>
      <c r="AE298" s="44" t="s">
        <v>852</v>
      </c>
      <c r="AF298" s="44" t="s">
        <v>31</v>
      </c>
      <c r="AG298" s="44" t="s">
        <v>31</v>
      </c>
      <c r="AH298" s="44" t="s">
        <v>853</v>
      </c>
      <c r="AI298" s="43">
        <v>0.30099999999999999</v>
      </c>
      <c r="AJ298" s="43">
        <v>0</v>
      </c>
      <c r="AK298" s="43">
        <v>0</v>
      </c>
      <c r="AL298" s="43">
        <v>0.30099999999999999</v>
      </c>
      <c r="AM298" s="41">
        <v>120</v>
      </c>
      <c r="AN298" s="41">
        <v>0</v>
      </c>
      <c r="AO298" s="41">
        <v>0</v>
      </c>
      <c r="AP298" s="41">
        <v>120</v>
      </c>
    </row>
    <row r="299" spans="1:42" s="4" customFormat="1" hidden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0</v>
      </c>
      <c r="G299" s="26">
        <v>0</v>
      </c>
      <c r="H299" s="26">
        <v>0</v>
      </c>
      <c r="I299" s="26">
        <v>0</v>
      </c>
      <c r="J299" s="26">
        <v>0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0</v>
      </c>
      <c r="X299" s="26">
        <v>0</v>
      </c>
      <c r="Y299" s="26">
        <v>0</v>
      </c>
      <c r="Z299" s="26">
        <v>0</v>
      </c>
      <c r="AA299" s="25">
        <v>0</v>
      </c>
      <c r="AB299" s="25">
        <v>0</v>
      </c>
      <c r="AC299" s="25">
        <v>0</v>
      </c>
      <c r="AD299" s="25">
        <v>0</v>
      </c>
      <c r="AE299" s="28"/>
      <c r="AF299" s="28"/>
      <c r="AG299" s="28"/>
      <c r="AH299" s="28"/>
      <c r="AI299" s="27">
        <v>0</v>
      </c>
      <c r="AJ299" s="27">
        <v>0</v>
      </c>
      <c r="AK299" s="27">
        <v>0</v>
      </c>
      <c r="AL299" s="27">
        <v>0</v>
      </c>
      <c r="AM299" s="25">
        <v>0</v>
      </c>
      <c r="AN299" s="25">
        <v>0</v>
      </c>
      <c r="AO299" s="25">
        <v>0</v>
      </c>
      <c r="AP299" s="25">
        <v>0</v>
      </c>
    </row>
    <row r="300" spans="1:42" s="4" customFormat="1" ht="37.5" hidden="1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0</v>
      </c>
      <c r="G300" s="26">
        <v>0</v>
      </c>
      <c r="H300" s="26">
        <v>0</v>
      </c>
      <c r="I300" s="26">
        <v>0</v>
      </c>
      <c r="J300" s="26">
        <v>0</v>
      </c>
      <c r="K300" s="25">
        <v>0</v>
      </c>
      <c r="L300" s="25">
        <v>0</v>
      </c>
      <c r="M300" s="25">
        <v>0</v>
      </c>
      <c r="N300" s="25">
        <v>0</v>
      </c>
      <c r="O300" s="26">
        <v>0</v>
      </c>
      <c r="P300" s="26">
        <v>0</v>
      </c>
      <c r="Q300" s="26">
        <v>0</v>
      </c>
      <c r="R300" s="26">
        <v>0</v>
      </c>
      <c r="S300" s="27">
        <v>0</v>
      </c>
      <c r="T300" s="27">
        <v>0</v>
      </c>
      <c r="U300" s="27">
        <v>0</v>
      </c>
      <c r="V300" s="27">
        <v>0</v>
      </c>
      <c r="W300" s="26">
        <v>0</v>
      </c>
      <c r="X300" s="26">
        <v>0</v>
      </c>
      <c r="Y300" s="26">
        <v>0</v>
      </c>
      <c r="Z300" s="26">
        <v>0</v>
      </c>
      <c r="AA300" s="25">
        <v>0</v>
      </c>
      <c r="AB300" s="25">
        <v>0</v>
      </c>
      <c r="AC300" s="25">
        <v>0</v>
      </c>
      <c r="AD300" s="25">
        <v>0</v>
      </c>
      <c r="AE300" s="28"/>
      <c r="AF300" s="28"/>
      <c r="AG300" s="28"/>
      <c r="AH300" s="28"/>
      <c r="AI300" s="27">
        <v>0</v>
      </c>
      <c r="AJ300" s="27">
        <v>0</v>
      </c>
      <c r="AK300" s="27">
        <v>0</v>
      </c>
      <c r="AL300" s="27">
        <v>0</v>
      </c>
      <c r="AM300" s="25">
        <v>0</v>
      </c>
      <c r="AN300" s="25">
        <v>0</v>
      </c>
      <c r="AO300" s="25">
        <v>0</v>
      </c>
      <c r="AP300" s="25">
        <v>0</v>
      </c>
    </row>
    <row r="301" spans="1:42" s="4" customFormat="1" hidden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0</v>
      </c>
      <c r="G301" s="26">
        <v>0</v>
      </c>
      <c r="H301" s="26">
        <v>0</v>
      </c>
      <c r="I301" s="26">
        <v>0</v>
      </c>
      <c r="J301" s="26">
        <v>0</v>
      </c>
      <c r="K301" s="25">
        <v>0</v>
      </c>
      <c r="L301" s="25">
        <v>0</v>
      </c>
      <c r="M301" s="25">
        <v>0</v>
      </c>
      <c r="N301" s="25">
        <v>0</v>
      </c>
      <c r="O301" s="26">
        <v>0</v>
      </c>
      <c r="P301" s="26">
        <v>0</v>
      </c>
      <c r="Q301" s="26">
        <v>0</v>
      </c>
      <c r="R301" s="26">
        <v>0</v>
      </c>
      <c r="S301" s="27">
        <v>0</v>
      </c>
      <c r="T301" s="27">
        <v>0</v>
      </c>
      <c r="U301" s="27">
        <v>0</v>
      </c>
      <c r="V301" s="27">
        <v>0</v>
      </c>
      <c r="W301" s="26">
        <v>0</v>
      </c>
      <c r="X301" s="26">
        <v>0</v>
      </c>
      <c r="Y301" s="26">
        <v>0</v>
      </c>
      <c r="Z301" s="26">
        <v>0</v>
      </c>
      <c r="AA301" s="25">
        <v>0</v>
      </c>
      <c r="AB301" s="25">
        <v>0</v>
      </c>
      <c r="AC301" s="25">
        <v>0</v>
      </c>
      <c r="AD301" s="25">
        <v>0</v>
      </c>
      <c r="AE301" s="28"/>
      <c r="AF301" s="28"/>
      <c r="AG301" s="28"/>
      <c r="AH301" s="28"/>
      <c r="AI301" s="27">
        <v>0</v>
      </c>
      <c r="AJ301" s="27">
        <v>0</v>
      </c>
      <c r="AK301" s="27">
        <v>0</v>
      </c>
      <c r="AL301" s="27">
        <v>0</v>
      </c>
      <c r="AM301" s="25">
        <v>0</v>
      </c>
      <c r="AN301" s="25">
        <v>0</v>
      </c>
      <c r="AO301" s="25">
        <v>0</v>
      </c>
      <c r="AP301" s="25">
        <v>0</v>
      </c>
    </row>
    <row r="302" spans="1:42" s="4" customFormat="1" ht="37.5" hidden="1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0</v>
      </c>
      <c r="G302" s="26">
        <v>0</v>
      </c>
      <c r="H302" s="26">
        <v>0</v>
      </c>
      <c r="I302" s="26">
        <v>0</v>
      </c>
      <c r="J302" s="26">
        <v>0</v>
      </c>
      <c r="K302" s="25">
        <v>0</v>
      </c>
      <c r="L302" s="25">
        <v>0</v>
      </c>
      <c r="M302" s="25">
        <v>0</v>
      </c>
      <c r="N302" s="25">
        <v>0</v>
      </c>
      <c r="O302" s="26">
        <v>0</v>
      </c>
      <c r="P302" s="26">
        <v>0</v>
      </c>
      <c r="Q302" s="26">
        <v>0</v>
      </c>
      <c r="R302" s="26">
        <v>0</v>
      </c>
      <c r="S302" s="27">
        <v>0</v>
      </c>
      <c r="T302" s="27">
        <v>0</v>
      </c>
      <c r="U302" s="27">
        <v>0</v>
      </c>
      <c r="V302" s="27">
        <v>0</v>
      </c>
      <c r="W302" s="26">
        <v>0</v>
      </c>
      <c r="X302" s="26">
        <v>0</v>
      </c>
      <c r="Y302" s="26">
        <v>0</v>
      </c>
      <c r="Z302" s="26">
        <v>0</v>
      </c>
      <c r="AA302" s="25">
        <v>0</v>
      </c>
      <c r="AB302" s="25">
        <v>0</v>
      </c>
      <c r="AC302" s="25">
        <v>0</v>
      </c>
      <c r="AD302" s="25">
        <v>0</v>
      </c>
      <c r="AE302" s="28"/>
      <c r="AF302" s="28"/>
      <c r="AG302" s="28"/>
      <c r="AH302" s="28"/>
      <c r="AI302" s="27">
        <v>0</v>
      </c>
      <c r="AJ302" s="27">
        <v>0</v>
      </c>
      <c r="AK302" s="27">
        <v>0</v>
      </c>
      <c r="AL302" s="27">
        <v>0</v>
      </c>
      <c r="AM302" s="25">
        <v>0</v>
      </c>
      <c r="AN302" s="25">
        <v>0</v>
      </c>
      <c r="AO302" s="25">
        <v>0</v>
      </c>
      <c r="AP302" s="25">
        <v>0</v>
      </c>
    </row>
    <row r="303" spans="1:42" s="4" customFormat="1" ht="37.5" hidden="1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0</v>
      </c>
      <c r="G303" s="26">
        <v>0</v>
      </c>
      <c r="H303" s="26">
        <v>0</v>
      </c>
      <c r="I303" s="26">
        <v>0</v>
      </c>
      <c r="J303" s="26">
        <v>0</v>
      </c>
      <c r="K303" s="25">
        <v>0</v>
      </c>
      <c r="L303" s="25">
        <v>0</v>
      </c>
      <c r="M303" s="25">
        <v>0</v>
      </c>
      <c r="N303" s="25">
        <v>0</v>
      </c>
      <c r="O303" s="26">
        <v>0</v>
      </c>
      <c r="P303" s="26">
        <v>0</v>
      </c>
      <c r="Q303" s="26">
        <v>0</v>
      </c>
      <c r="R303" s="26">
        <v>0</v>
      </c>
      <c r="S303" s="27">
        <v>0</v>
      </c>
      <c r="T303" s="27">
        <v>0</v>
      </c>
      <c r="U303" s="27">
        <v>0</v>
      </c>
      <c r="V303" s="27">
        <v>0</v>
      </c>
      <c r="W303" s="26">
        <v>0</v>
      </c>
      <c r="X303" s="26">
        <v>0</v>
      </c>
      <c r="Y303" s="26">
        <v>0</v>
      </c>
      <c r="Z303" s="26">
        <v>0</v>
      </c>
      <c r="AA303" s="25">
        <v>0</v>
      </c>
      <c r="AB303" s="25">
        <v>0</v>
      </c>
      <c r="AC303" s="25">
        <v>0</v>
      </c>
      <c r="AD303" s="25">
        <v>0</v>
      </c>
      <c r="AE303" s="28"/>
      <c r="AF303" s="28"/>
      <c r="AG303" s="28"/>
      <c r="AH303" s="28"/>
      <c r="AI303" s="27">
        <v>0</v>
      </c>
      <c r="AJ303" s="27">
        <v>0</v>
      </c>
      <c r="AK303" s="27">
        <v>0</v>
      </c>
      <c r="AL303" s="27">
        <v>0</v>
      </c>
      <c r="AM303" s="25">
        <v>0</v>
      </c>
      <c r="AN303" s="25">
        <v>0</v>
      </c>
      <c r="AO303" s="25">
        <v>0</v>
      </c>
      <c r="AP303" s="25">
        <v>0</v>
      </c>
    </row>
    <row r="304" spans="1:42" s="4" customFormat="1" ht="37.5" hidden="1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0</v>
      </c>
      <c r="G304" s="26">
        <v>0</v>
      </c>
      <c r="H304" s="26">
        <v>0</v>
      </c>
      <c r="I304" s="26">
        <v>0</v>
      </c>
      <c r="J304" s="26">
        <v>0</v>
      </c>
      <c r="K304" s="25">
        <v>0</v>
      </c>
      <c r="L304" s="25">
        <v>0</v>
      </c>
      <c r="M304" s="25">
        <v>0</v>
      </c>
      <c r="N304" s="25">
        <v>0</v>
      </c>
      <c r="O304" s="26">
        <v>0</v>
      </c>
      <c r="P304" s="26">
        <v>0</v>
      </c>
      <c r="Q304" s="26">
        <v>0</v>
      </c>
      <c r="R304" s="26">
        <v>0</v>
      </c>
      <c r="S304" s="27">
        <v>0</v>
      </c>
      <c r="T304" s="27">
        <v>0</v>
      </c>
      <c r="U304" s="27">
        <v>0</v>
      </c>
      <c r="V304" s="27">
        <v>0</v>
      </c>
      <c r="W304" s="26">
        <v>0</v>
      </c>
      <c r="X304" s="26">
        <v>0</v>
      </c>
      <c r="Y304" s="26">
        <v>0</v>
      </c>
      <c r="Z304" s="26">
        <v>0</v>
      </c>
      <c r="AA304" s="25">
        <v>0</v>
      </c>
      <c r="AB304" s="25">
        <v>0</v>
      </c>
      <c r="AC304" s="25">
        <v>0</v>
      </c>
      <c r="AD304" s="25">
        <v>0</v>
      </c>
      <c r="AE304" s="28"/>
      <c r="AF304" s="28"/>
      <c r="AG304" s="28"/>
      <c r="AH304" s="28"/>
      <c r="AI304" s="27">
        <v>0</v>
      </c>
      <c r="AJ304" s="27">
        <v>0</v>
      </c>
      <c r="AK304" s="27">
        <v>0</v>
      </c>
      <c r="AL304" s="27">
        <v>0</v>
      </c>
      <c r="AM304" s="25">
        <v>0</v>
      </c>
      <c r="AN304" s="25">
        <v>0</v>
      </c>
      <c r="AO304" s="25">
        <v>0</v>
      </c>
      <c r="AP304" s="25">
        <v>0</v>
      </c>
    </row>
    <row r="305" spans="1:42" s="4" customFormat="1" ht="37.5" hidden="1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0</v>
      </c>
      <c r="G305" s="26">
        <v>0</v>
      </c>
      <c r="H305" s="26">
        <v>0</v>
      </c>
      <c r="I305" s="26">
        <v>0</v>
      </c>
      <c r="J305" s="26">
        <v>0</v>
      </c>
      <c r="K305" s="25">
        <v>0</v>
      </c>
      <c r="L305" s="25">
        <v>0</v>
      </c>
      <c r="M305" s="25">
        <v>0</v>
      </c>
      <c r="N305" s="25">
        <v>0</v>
      </c>
      <c r="O305" s="26">
        <v>0</v>
      </c>
      <c r="P305" s="26">
        <v>0</v>
      </c>
      <c r="Q305" s="26">
        <v>0</v>
      </c>
      <c r="R305" s="26">
        <v>0</v>
      </c>
      <c r="S305" s="27">
        <v>0</v>
      </c>
      <c r="T305" s="27">
        <v>0</v>
      </c>
      <c r="U305" s="27">
        <v>0</v>
      </c>
      <c r="V305" s="27">
        <v>0</v>
      </c>
      <c r="W305" s="26">
        <v>0</v>
      </c>
      <c r="X305" s="26">
        <v>0</v>
      </c>
      <c r="Y305" s="26">
        <v>0</v>
      </c>
      <c r="Z305" s="26">
        <v>0</v>
      </c>
      <c r="AA305" s="25">
        <v>0</v>
      </c>
      <c r="AB305" s="25">
        <v>0</v>
      </c>
      <c r="AC305" s="25">
        <v>0</v>
      </c>
      <c r="AD305" s="25">
        <v>0</v>
      </c>
      <c r="AE305" s="28"/>
      <c r="AF305" s="28"/>
      <c r="AG305" s="28"/>
      <c r="AH305" s="28"/>
      <c r="AI305" s="27">
        <v>0</v>
      </c>
      <c r="AJ305" s="27">
        <v>0</v>
      </c>
      <c r="AK305" s="27">
        <v>0</v>
      </c>
      <c r="AL305" s="27">
        <v>0</v>
      </c>
      <c r="AM305" s="25">
        <v>0</v>
      </c>
      <c r="AN305" s="25">
        <v>0</v>
      </c>
      <c r="AO305" s="25">
        <v>0</v>
      </c>
      <c r="AP305" s="25">
        <v>0</v>
      </c>
    </row>
    <row r="306" spans="1:42" s="4" customFormat="1" ht="37.5" hidden="1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0</v>
      </c>
      <c r="G306" s="26">
        <v>0</v>
      </c>
      <c r="H306" s="26">
        <v>0</v>
      </c>
      <c r="I306" s="26">
        <v>0</v>
      </c>
      <c r="J306" s="26">
        <v>0</v>
      </c>
      <c r="K306" s="25">
        <v>0</v>
      </c>
      <c r="L306" s="25">
        <v>0</v>
      </c>
      <c r="M306" s="25">
        <v>0</v>
      </c>
      <c r="N306" s="25">
        <v>0</v>
      </c>
      <c r="O306" s="26">
        <v>0</v>
      </c>
      <c r="P306" s="26">
        <v>0</v>
      </c>
      <c r="Q306" s="26">
        <v>0</v>
      </c>
      <c r="R306" s="26">
        <v>0</v>
      </c>
      <c r="S306" s="27">
        <v>0</v>
      </c>
      <c r="T306" s="27">
        <v>0</v>
      </c>
      <c r="U306" s="27">
        <v>0</v>
      </c>
      <c r="V306" s="27">
        <v>0</v>
      </c>
      <c r="W306" s="26">
        <v>0</v>
      </c>
      <c r="X306" s="26">
        <v>0</v>
      </c>
      <c r="Y306" s="26">
        <v>0</v>
      </c>
      <c r="Z306" s="26">
        <v>0</v>
      </c>
      <c r="AA306" s="25">
        <v>0</v>
      </c>
      <c r="AB306" s="25">
        <v>0</v>
      </c>
      <c r="AC306" s="25">
        <v>0</v>
      </c>
      <c r="AD306" s="25">
        <v>0</v>
      </c>
      <c r="AE306" s="28"/>
      <c r="AF306" s="28"/>
      <c r="AG306" s="28"/>
      <c r="AH306" s="28"/>
      <c r="AI306" s="27">
        <v>0</v>
      </c>
      <c r="AJ306" s="27">
        <v>0</v>
      </c>
      <c r="AK306" s="27">
        <v>0</v>
      </c>
      <c r="AL306" s="27">
        <v>0</v>
      </c>
      <c r="AM306" s="25">
        <v>0</v>
      </c>
      <c r="AN306" s="25">
        <v>0</v>
      </c>
      <c r="AO306" s="25">
        <v>0</v>
      </c>
      <c r="AP306" s="25">
        <v>0</v>
      </c>
    </row>
    <row r="307" spans="1:42" s="4" customFormat="1" ht="37.5" hidden="1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0</v>
      </c>
      <c r="G307" s="26">
        <v>0</v>
      </c>
      <c r="H307" s="26">
        <v>0</v>
      </c>
      <c r="I307" s="26">
        <v>0</v>
      </c>
      <c r="J307" s="26">
        <v>0</v>
      </c>
      <c r="K307" s="25">
        <v>0</v>
      </c>
      <c r="L307" s="25">
        <v>0</v>
      </c>
      <c r="M307" s="25">
        <v>0</v>
      </c>
      <c r="N307" s="25">
        <v>0</v>
      </c>
      <c r="O307" s="26">
        <v>0</v>
      </c>
      <c r="P307" s="26">
        <v>0</v>
      </c>
      <c r="Q307" s="26">
        <v>0</v>
      </c>
      <c r="R307" s="26">
        <v>0</v>
      </c>
      <c r="S307" s="27">
        <v>0</v>
      </c>
      <c r="T307" s="27">
        <v>0</v>
      </c>
      <c r="U307" s="27">
        <v>0</v>
      </c>
      <c r="V307" s="27">
        <v>0</v>
      </c>
      <c r="W307" s="26">
        <v>0</v>
      </c>
      <c r="X307" s="26">
        <v>0</v>
      </c>
      <c r="Y307" s="26">
        <v>0</v>
      </c>
      <c r="Z307" s="26">
        <v>0</v>
      </c>
      <c r="AA307" s="25">
        <v>0</v>
      </c>
      <c r="AB307" s="25">
        <v>0</v>
      </c>
      <c r="AC307" s="25">
        <v>0</v>
      </c>
      <c r="AD307" s="25">
        <v>0</v>
      </c>
      <c r="AE307" s="28"/>
      <c r="AF307" s="28"/>
      <c r="AG307" s="28"/>
      <c r="AH307" s="28"/>
      <c r="AI307" s="27">
        <v>0</v>
      </c>
      <c r="AJ307" s="27">
        <v>0</v>
      </c>
      <c r="AK307" s="27">
        <v>0</v>
      </c>
      <c r="AL307" s="27">
        <v>0</v>
      </c>
      <c r="AM307" s="25">
        <v>0</v>
      </c>
      <c r="AN307" s="25">
        <v>0</v>
      </c>
      <c r="AO307" s="25">
        <v>0</v>
      </c>
      <c r="AP307" s="25">
        <v>0</v>
      </c>
    </row>
    <row r="308" spans="1:42" s="46" customFormat="1" hidden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0</v>
      </c>
      <c r="G308" s="42">
        <v>0</v>
      </c>
      <c r="H308" s="42">
        <v>0</v>
      </c>
      <c r="I308" s="42">
        <v>0</v>
      </c>
      <c r="J308" s="42">
        <v>0</v>
      </c>
      <c r="K308" s="41">
        <v>0</v>
      </c>
      <c r="L308" s="41">
        <v>0</v>
      </c>
      <c r="M308" s="41">
        <v>0</v>
      </c>
      <c r="N308" s="41">
        <v>0</v>
      </c>
      <c r="O308" s="42">
        <v>0</v>
      </c>
      <c r="P308" s="42">
        <v>0</v>
      </c>
      <c r="Q308" s="42">
        <v>0</v>
      </c>
      <c r="R308" s="42">
        <v>0</v>
      </c>
      <c r="S308" s="43">
        <v>0</v>
      </c>
      <c r="T308" s="43">
        <v>0</v>
      </c>
      <c r="U308" s="43">
        <v>0</v>
      </c>
      <c r="V308" s="43">
        <v>0</v>
      </c>
      <c r="W308" s="42">
        <v>0</v>
      </c>
      <c r="X308" s="42">
        <v>0</v>
      </c>
      <c r="Y308" s="42">
        <v>0</v>
      </c>
      <c r="Z308" s="42">
        <v>0</v>
      </c>
      <c r="AA308" s="41">
        <v>0</v>
      </c>
      <c r="AB308" s="41">
        <v>0</v>
      </c>
      <c r="AC308" s="41">
        <v>0</v>
      </c>
      <c r="AD308" s="41">
        <v>0</v>
      </c>
      <c r="AE308" s="44" t="s">
        <v>31</v>
      </c>
      <c r="AF308" s="44" t="s">
        <v>31</v>
      </c>
      <c r="AG308" s="44" t="s">
        <v>31</v>
      </c>
      <c r="AH308" s="44" t="s">
        <v>31</v>
      </c>
      <c r="AI308" s="43">
        <v>0</v>
      </c>
      <c r="AJ308" s="43">
        <v>0</v>
      </c>
      <c r="AK308" s="43">
        <v>0</v>
      </c>
      <c r="AL308" s="43">
        <v>0</v>
      </c>
      <c r="AM308" s="41">
        <v>0</v>
      </c>
      <c r="AN308" s="41">
        <v>0</v>
      </c>
      <c r="AO308" s="41">
        <v>0</v>
      </c>
      <c r="AP308" s="41">
        <v>0</v>
      </c>
    </row>
    <row r="309" spans="1:42" s="4" customFormat="1" hidden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0</v>
      </c>
      <c r="G309" s="26">
        <v>0</v>
      </c>
      <c r="H309" s="26">
        <v>0</v>
      </c>
      <c r="I309" s="26">
        <v>0</v>
      </c>
      <c r="J309" s="26">
        <v>0</v>
      </c>
      <c r="K309" s="25">
        <v>0</v>
      </c>
      <c r="L309" s="25">
        <v>0</v>
      </c>
      <c r="M309" s="25">
        <v>0</v>
      </c>
      <c r="N309" s="25">
        <v>0</v>
      </c>
      <c r="O309" s="26">
        <v>0</v>
      </c>
      <c r="P309" s="26">
        <v>0</v>
      </c>
      <c r="Q309" s="26">
        <v>0</v>
      </c>
      <c r="R309" s="26">
        <v>0</v>
      </c>
      <c r="S309" s="54">
        <v>0</v>
      </c>
      <c r="T309" s="54">
        <v>0</v>
      </c>
      <c r="U309" s="54">
        <v>0</v>
      </c>
      <c r="V309" s="54">
        <v>0</v>
      </c>
      <c r="W309" s="26">
        <v>0</v>
      </c>
      <c r="X309" s="26">
        <v>0</v>
      </c>
      <c r="Y309" s="26">
        <v>0</v>
      </c>
      <c r="Z309" s="26">
        <v>0</v>
      </c>
      <c r="AA309" s="25">
        <v>0</v>
      </c>
      <c r="AB309" s="25">
        <v>0</v>
      </c>
      <c r="AC309" s="25">
        <v>0</v>
      </c>
      <c r="AD309" s="25">
        <v>0</v>
      </c>
      <c r="AE309" s="28"/>
      <c r="AF309" s="28"/>
      <c r="AG309" s="28"/>
      <c r="AH309" s="28"/>
      <c r="AI309" s="27">
        <v>0</v>
      </c>
      <c r="AJ309" s="27">
        <v>0</v>
      </c>
      <c r="AK309" s="27">
        <v>0</v>
      </c>
      <c r="AL309" s="27">
        <v>0</v>
      </c>
      <c r="AM309" s="25">
        <v>0</v>
      </c>
      <c r="AN309" s="25">
        <v>0</v>
      </c>
      <c r="AO309" s="25">
        <v>0</v>
      </c>
      <c r="AP309" s="25">
        <v>0</v>
      </c>
    </row>
    <row r="310" spans="1:42" s="4" customFormat="1" ht="37.5" hidden="1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0</v>
      </c>
      <c r="G310" s="26">
        <v>0</v>
      </c>
      <c r="H310" s="26">
        <v>0</v>
      </c>
      <c r="I310" s="26">
        <v>0</v>
      </c>
      <c r="J310" s="26">
        <v>0</v>
      </c>
      <c r="K310" s="25">
        <v>0</v>
      </c>
      <c r="L310" s="25">
        <v>0</v>
      </c>
      <c r="M310" s="25">
        <v>0</v>
      </c>
      <c r="N310" s="25">
        <v>0</v>
      </c>
      <c r="O310" s="26">
        <v>0</v>
      </c>
      <c r="P310" s="26">
        <v>0</v>
      </c>
      <c r="Q310" s="26">
        <v>0</v>
      </c>
      <c r="R310" s="26">
        <v>0</v>
      </c>
      <c r="S310" s="54">
        <v>0</v>
      </c>
      <c r="T310" s="54">
        <v>0</v>
      </c>
      <c r="U310" s="54">
        <v>0</v>
      </c>
      <c r="V310" s="54">
        <v>0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0</v>
      </c>
      <c r="AB310" s="25">
        <v>0</v>
      </c>
      <c r="AC310" s="25">
        <v>0</v>
      </c>
      <c r="AD310" s="25">
        <v>0</v>
      </c>
      <c r="AE310" s="28"/>
      <c r="AF310" s="28"/>
      <c r="AG310" s="28"/>
      <c r="AH310" s="28"/>
      <c r="AI310" s="27">
        <v>0</v>
      </c>
      <c r="AJ310" s="27">
        <v>0</v>
      </c>
      <c r="AK310" s="27">
        <v>0</v>
      </c>
      <c r="AL310" s="27">
        <v>0</v>
      </c>
      <c r="AM310" s="25">
        <v>0</v>
      </c>
      <c r="AN310" s="25">
        <v>0</v>
      </c>
      <c r="AO310" s="25">
        <v>0</v>
      </c>
      <c r="AP310" s="25">
        <v>0</v>
      </c>
    </row>
    <row r="311" spans="1:42" s="4" customFormat="1" hidden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0</v>
      </c>
      <c r="G311" s="26">
        <v>0</v>
      </c>
      <c r="H311" s="26">
        <v>0</v>
      </c>
      <c r="I311" s="26">
        <v>0</v>
      </c>
      <c r="J311" s="26">
        <v>0</v>
      </c>
      <c r="K311" s="25">
        <v>0</v>
      </c>
      <c r="L311" s="25">
        <v>0</v>
      </c>
      <c r="M311" s="25">
        <v>0</v>
      </c>
      <c r="N311" s="25">
        <v>0</v>
      </c>
      <c r="O311" s="26">
        <v>0</v>
      </c>
      <c r="P311" s="26">
        <v>0</v>
      </c>
      <c r="Q311" s="26">
        <v>0</v>
      </c>
      <c r="R311" s="26">
        <v>0</v>
      </c>
      <c r="S311" s="27">
        <v>0</v>
      </c>
      <c r="T311" s="27">
        <v>0</v>
      </c>
      <c r="U311" s="27">
        <v>0</v>
      </c>
      <c r="V311" s="27">
        <v>0</v>
      </c>
      <c r="W311" s="26">
        <v>0</v>
      </c>
      <c r="X311" s="26">
        <v>0</v>
      </c>
      <c r="Y311" s="26">
        <v>0</v>
      </c>
      <c r="Z311" s="26">
        <v>0</v>
      </c>
      <c r="AA311" s="25">
        <v>0</v>
      </c>
      <c r="AB311" s="25">
        <v>0</v>
      </c>
      <c r="AC311" s="25">
        <v>0</v>
      </c>
      <c r="AD311" s="25">
        <v>0</v>
      </c>
      <c r="AE311" s="28"/>
      <c r="AF311" s="28"/>
      <c r="AG311" s="28"/>
      <c r="AH311" s="28"/>
      <c r="AI311" s="27">
        <v>0</v>
      </c>
      <c r="AJ311" s="27">
        <v>0</v>
      </c>
      <c r="AK311" s="27">
        <v>0</v>
      </c>
      <c r="AL311" s="27">
        <v>0</v>
      </c>
      <c r="AM311" s="25">
        <v>0</v>
      </c>
      <c r="AN311" s="25">
        <v>0</v>
      </c>
      <c r="AO311" s="25">
        <v>0</v>
      </c>
      <c r="AP311" s="25">
        <v>0</v>
      </c>
    </row>
    <row r="312" spans="1:42" s="4" customFormat="1" ht="37.5" hidden="1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0</v>
      </c>
      <c r="G312" s="26">
        <v>0</v>
      </c>
      <c r="H312" s="26">
        <v>0</v>
      </c>
      <c r="I312" s="26">
        <v>0</v>
      </c>
      <c r="J312" s="26">
        <v>0</v>
      </c>
      <c r="K312" s="25">
        <v>0</v>
      </c>
      <c r="L312" s="25">
        <v>0</v>
      </c>
      <c r="M312" s="25">
        <v>0</v>
      </c>
      <c r="N312" s="25">
        <v>0</v>
      </c>
      <c r="O312" s="26">
        <v>0</v>
      </c>
      <c r="P312" s="26">
        <v>0</v>
      </c>
      <c r="Q312" s="26">
        <v>0</v>
      </c>
      <c r="R312" s="26">
        <v>0</v>
      </c>
      <c r="S312" s="54">
        <v>0</v>
      </c>
      <c r="T312" s="54">
        <v>0</v>
      </c>
      <c r="U312" s="54">
        <v>0</v>
      </c>
      <c r="V312" s="54">
        <v>0</v>
      </c>
      <c r="W312" s="26">
        <v>0</v>
      </c>
      <c r="X312" s="26">
        <v>0</v>
      </c>
      <c r="Y312" s="26">
        <v>0</v>
      </c>
      <c r="Z312" s="26">
        <v>0</v>
      </c>
      <c r="AA312" s="25">
        <v>0</v>
      </c>
      <c r="AB312" s="25">
        <v>0</v>
      </c>
      <c r="AC312" s="25">
        <v>0</v>
      </c>
      <c r="AD312" s="25">
        <v>0</v>
      </c>
      <c r="AE312" s="28"/>
      <c r="AF312" s="28"/>
      <c r="AG312" s="28"/>
      <c r="AH312" s="28"/>
      <c r="AI312" s="27">
        <v>0</v>
      </c>
      <c r="AJ312" s="27">
        <v>0</v>
      </c>
      <c r="AK312" s="27">
        <v>0</v>
      </c>
      <c r="AL312" s="27">
        <v>0</v>
      </c>
      <c r="AM312" s="25">
        <v>0</v>
      </c>
      <c r="AN312" s="25">
        <v>0</v>
      </c>
      <c r="AO312" s="25">
        <v>0</v>
      </c>
      <c r="AP312" s="25">
        <v>0</v>
      </c>
    </row>
    <row r="313" spans="1:42" s="4" customFormat="1" ht="37.5" hidden="1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0</v>
      </c>
      <c r="G313" s="26">
        <v>0</v>
      </c>
      <c r="H313" s="26">
        <v>0</v>
      </c>
      <c r="I313" s="26">
        <v>0</v>
      </c>
      <c r="J313" s="26">
        <v>0</v>
      </c>
      <c r="K313" s="25">
        <v>0</v>
      </c>
      <c r="L313" s="25">
        <v>0</v>
      </c>
      <c r="M313" s="25">
        <v>0</v>
      </c>
      <c r="N313" s="25">
        <v>0</v>
      </c>
      <c r="O313" s="26">
        <v>0</v>
      </c>
      <c r="P313" s="26">
        <v>0</v>
      </c>
      <c r="Q313" s="26">
        <v>0</v>
      </c>
      <c r="R313" s="26">
        <v>0</v>
      </c>
      <c r="S313" s="27">
        <v>0</v>
      </c>
      <c r="T313" s="27">
        <v>0</v>
      </c>
      <c r="U313" s="27">
        <v>0</v>
      </c>
      <c r="V313" s="27">
        <v>0</v>
      </c>
      <c r="W313" s="26">
        <v>0</v>
      </c>
      <c r="X313" s="26">
        <v>0</v>
      </c>
      <c r="Y313" s="26">
        <v>0</v>
      </c>
      <c r="Z313" s="26">
        <v>0</v>
      </c>
      <c r="AA313" s="25">
        <v>0</v>
      </c>
      <c r="AB313" s="25">
        <v>0</v>
      </c>
      <c r="AC313" s="25">
        <v>0</v>
      </c>
      <c r="AD313" s="25">
        <v>0</v>
      </c>
      <c r="AE313" s="28"/>
      <c r="AF313" s="28"/>
      <c r="AG313" s="28"/>
      <c r="AH313" s="28"/>
      <c r="AI313" s="27">
        <v>0</v>
      </c>
      <c r="AJ313" s="27">
        <v>0</v>
      </c>
      <c r="AK313" s="27">
        <v>0</v>
      </c>
      <c r="AL313" s="27">
        <v>0</v>
      </c>
      <c r="AM313" s="25">
        <v>0</v>
      </c>
      <c r="AN313" s="25">
        <v>0</v>
      </c>
      <c r="AO313" s="25">
        <v>0</v>
      </c>
      <c r="AP313" s="25">
        <v>0</v>
      </c>
    </row>
    <row r="314" spans="1:42" s="4" customFormat="1" ht="56.25" hidden="1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0</v>
      </c>
      <c r="G314" s="26">
        <v>0</v>
      </c>
      <c r="H314" s="26">
        <v>0</v>
      </c>
      <c r="I314" s="26">
        <v>0</v>
      </c>
      <c r="J314" s="26">
        <v>0</v>
      </c>
      <c r="K314" s="25">
        <v>0</v>
      </c>
      <c r="L314" s="25">
        <v>0</v>
      </c>
      <c r="M314" s="25">
        <v>0</v>
      </c>
      <c r="N314" s="25">
        <v>0</v>
      </c>
      <c r="O314" s="26">
        <v>0</v>
      </c>
      <c r="P314" s="26">
        <v>0</v>
      </c>
      <c r="Q314" s="26">
        <v>0</v>
      </c>
      <c r="R314" s="26">
        <v>0</v>
      </c>
      <c r="S314" s="54">
        <v>0</v>
      </c>
      <c r="T314" s="54">
        <v>0</v>
      </c>
      <c r="U314" s="54">
        <v>0</v>
      </c>
      <c r="V314" s="54">
        <v>0</v>
      </c>
      <c r="W314" s="26">
        <v>122.38</v>
      </c>
      <c r="X314" s="26">
        <v>1.78</v>
      </c>
      <c r="Y314" s="26">
        <v>14.7</v>
      </c>
      <c r="Z314" s="26">
        <v>138.86000000000001</v>
      </c>
      <c r="AA314" s="25">
        <v>0</v>
      </c>
      <c r="AB314" s="25">
        <v>0</v>
      </c>
      <c r="AC314" s="25">
        <v>0</v>
      </c>
      <c r="AD314" s="25">
        <v>0</v>
      </c>
      <c r="AE314" s="28"/>
      <c r="AF314" s="28"/>
      <c r="AG314" s="28"/>
      <c r="AH314" s="28"/>
      <c r="AI314" s="27">
        <v>0</v>
      </c>
      <c r="AJ314" s="27">
        <v>0</v>
      </c>
      <c r="AK314" s="27">
        <v>0</v>
      </c>
      <c r="AL314" s="27">
        <v>0</v>
      </c>
      <c r="AM314" s="25">
        <v>0</v>
      </c>
      <c r="AN314" s="25">
        <v>0</v>
      </c>
      <c r="AO314" s="25">
        <v>0</v>
      </c>
      <c r="AP314" s="25">
        <v>0</v>
      </c>
    </row>
    <row r="315" spans="1:42" s="46" customFormat="1" hidden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0</v>
      </c>
      <c r="G315" s="42">
        <v>0</v>
      </c>
      <c r="H315" s="42">
        <v>0</v>
      </c>
      <c r="I315" s="42">
        <v>0</v>
      </c>
      <c r="J315" s="42">
        <v>0</v>
      </c>
      <c r="K315" s="41">
        <v>0</v>
      </c>
      <c r="L315" s="41">
        <v>0</v>
      </c>
      <c r="M315" s="41">
        <v>0</v>
      </c>
      <c r="N315" s="41">
        <v>0</v>
      </c>
      <c r="O315" s="42">
        <v>0</v>
      </c>
      <c r="P315" s="42">
        <v>0</v>
      </c>
      <c r="Q315" s="42">
        <v>0</v>
      </c>
      <c r="R315" s="42">
        <v>0</v>
      </c>
      <c r="S315" s="43">
        <v>0</v>
      </c>
      <c r="T315" s="43">
        <v>0</v>
      </c>
      <c r="U315" s="43">
        <v>0</v>
      </c>
      <c r="V315" s="43">
        <v>0</v>
      </c>
      <c r="W315" s="42">
        <v>0</v>
      </c>
      <c r="X315" s="42">
        <v>0</v>
      </c>
      <c r="Y315" s="42">
        <v>0</v>
      </c>
      <c r="Z315" s="42">
        <v>0</v>
      </c>
      <c r="AA315" s="41">
        <v>0</v>
      </c>
      <c r="AB315" s="41">
        <v>0</v>
      </c>
      <c r="AC315" s="41">
        <v>0</v>
      </c>
      <c r="AD315" s="41">
        <v>0</v>
      </c>
      <c r="AE315" s="44" t="s">
        <v>31</v>
      </c>
      <c r="AF315" s="44" t="s">
        <v>31</v>
      </c>
      <c r="AG315" s="44" t="s">
        <v>31</v>
      </c>
      <c r="AH315" s="44" t="s">
        <v>31</v>
      </c>
      <c r="AI315" s="43">
        <v>0</v>
      </c>
      <c r="AJ315" s="43">
        <v>0</v>
      </c>
      <c r="AK315" s="43">
        <v>0</v>
      </c>
      <c r="AL315" s="43">
        <v>0</v>
      </c>
      <c r="AM315" s="41">
        <v>0</v>
      </c>
      <c r="AN315" s="41">
        <v>0</v>
      </c>
      <c r="AO315" s="41">
        <v>0</v>
      </c>
      <c r="AP315" s="41">
        <v>0</v>
      </c>
    </row>
    <row r="316" spans="1:42" s="4" customFormat="1" hidden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0</v>
      </c>
      <c r="G316" s="26">
        <v>0</v>
      </c>
      <c r="H316" s="26">
        <v>0</v>
      </c>
      <c r="I316" s="26">
        <v>0</v>
      </c>
      <c r="J316" s="26">
        <v>0</v>
      </c>
      <c r="K316" s="25">
        <v>0</v>
      </c>
      <c r="L316" s="25">
        <v>0</v>
      </c>
      <c r="M316" s="25">
        <v>0</v>
      </c>
      <c r="N316" s="25">
        <v>0</v>
      </c>
      <c r="O316" s="26">
        <v>0</v>
      </c>
      <c r="P316" s="26">
        <v>0</v>
      </c>
      <c r="Q316" s="26">
        <v>0</v>
      </c>
      <c r="R316" s="26">
        <v>0</v>
      </c>
      <c r="S316" s="27">
        <v>0</v>
      </c>
      <c r="T316" s="27">
        <v>0</v>
      </c>
      <c r="U316" s="27">
        <v>0</v>
      </c>
      <c r="V316" s="27">
        <v>0</v>
      </c>
      <c r="W316" s="26">
        <v>0</v>
      </c>
      <c r="X316" s="26">
        <v>0</v>
      </c>
      <c r="Y316" s="26">
        <v>0</v>
      </c>
      <c r="Z316" s="26">
        <v>0</v>
      </c>
      <c r="AA316" s="25">
        <v>0</v>
      </c>
      <c r="AB316" s="25">
        <v>0</v>
      </c>
      <c r="AC316" s="25">
        <v>0</v>
      </c>
      <c r="AD316" s="25">
        <v>0</v>
      </c>
      <c r="AE316" s="28"/>
      <c r="AF316" s="28"/>
      <c r="AG316" s="28"/>
      <c r="AH316" s="28"/>
      <c r="AI316" s="27">
        <v>0</v>
      </c>
      <c r="AJ316" s="27">
        <v>0</v>
      </c>
      <c r="AK316" s="27">
        <v>0</v>
      </c>
      <c r="AL316" s="27">
        <v>0</v>
      </c>
      <c r="AM316" s="25">
        <v>0</v>
      </c>
      <c r="AN316" s="25">
        <v>0</v>
      </c>
      <c r="AO316" s="25">
        <v>0</v>
      </c>
      <c r="AP316" s="25">
        <v>0</v>
      </c>
    </row>
    <row r="317" spans="1:42" s="4" customFormat="1" hidden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0</v>
      </c>
      <c r="G317" s="26">
        <v>0</v>
      </c>
      <c r="H317" s="26">
        <v>0</v>
      </c>
      <c r="I317" s="26">
        <v>0</v>
      </c>
      <c r="J317" s="26">
        <v>0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0</v>
      </c>
      <c r="X317" s="26">
        <v>0</v>
      </c>
      <c r="Y317" s="26">
        <v>0</v>
      </c>
      <c r="Z317" s="26">
        <v>0</v>
      </c>
      <c r="AA317" s="25">
        <v>0</v>
      </c>
      <c r="AB317" s="25">
        <v>0</v>
      </c>
      <c r="AC317" s="25">
        <v>0</v>
      </c>
      <c r="AD317" s="25">
        <v>0</v>
      </c>
      <c r="AE317" s="28"/>
      <c r="AF317" s="28"/>
      <c r="AG317" s="28"/>
      <c r="AH317" s="28"/>
      <c r="AI317" s="27">
        <v>0</v>
      </c>
      <c r="AJ317" s="27">
        <v>0</v>
      </c>
      <c r="AK317" s="27">
        <v>0</v>
      </c>
      <c r="AL317" s="27">
        <v>0</v>
      </c>
      <c r="AM317" s="25">
        <v>0</v>
      </c>
      <c r="AN317" s="25">
        <v>0</v>
      </c>
      <c r="AO317" s="25">
        <v>0</v>
      </c>
      <c r="AP317" s="25">
        <v>0</v>
      </c>
    </row>
    <row r="318" spans="1:42" s="4" customFormat="1" ht="37.5" hidden="1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0</v>
      </c>
      <c r="G318" s="26">
        <v>0</v>
      </c>
      <c r="H318" s="26">
        <v>0</v>
      </c>
      <c r="I318" s="26">
        <v>0</v>
      </c>
      <c r="J318" s="26">
        <v>0</v>
      </c>
      <c r="K318" s="25">
        <v>0</v>
      </c>
      <c r="L318" s="25">
        <v>0</v>
      </c>
      <c r="M318" s="25">
        <v>0</v>
      </c>
      <c r="N318" s="25">
        <v>0</v>
      </c>
      <c r="O318" s="26">
        <v>0</v>
      </c>
      <c r="P318" s="26">
        <v>0</v>
      </c>
      <c r="Q318" s="26">
        <v>0</v>
      </c>
      <c r="R318" s="26">
        <v>0</v>
      </c>
      <c r="S318" s="27">
        <v>0</v>
      </c>
      <c r="T318" s="27">
        <v>0</v>
      </c>
      <c r="U318" s="27">
        <v>0</v>
      </c>
      <c r="V318" s="27">
        <v>0</v>
      </c>
      <c r="W318" s="26">
        <v>0</v>
      </c>
      <c r="X318" s="26">
        <v>0</v>
      </c>
      <c r="Y318" s="26">
        <v>0</v>
      </c>
      <c r="Z318" s="26">
        <v>0</v>
      </c>
      <c r="AA318" s="25">
        <v>0</v>
      </c>
      <c r="AB318" s="25">
        <v>0</v>
      </c>
      <c r="AC318" s="25">
        <v>0</v>
      </c>
      <c r="AD318" s="25">
        <v>0</v>
      </c>
      <c r="AE318" s="28"/>
      <c r="AF318" s="28"/>
      <c r="AG318" s="28"/>
      <c r="AH318" s="28"/>
      <c r="AI318" s="27">
        <v>0</v>
      </c>
      <c r="AJ318" s="27">
        <v>0</v>
      </c>
      <c r="AK318" s="27">
        <v>0</v>
      </c>
      <c r="AL318" s="27">
        <v>0</v>
      </c>
      <c r="AM318" s="25">
        <v>0</v>
      </c>
      <c r="AN318" s="25">
        <v>0</v>
      </c>
      <c r="AO318" s="25">
        <v>0</v>
      </c>
      <c r="AP318" s="25">
        <v>0</v>
      </c>
    </row>
    <row r="319" spans="1:42" s="4" customFormat="1" hidden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0</v>
      </c>
      <c r="G319" s="26">
        <v>0</v>
      </c>
      <c r="H319" s="26">
        <v>0</v>
      </c>
      <c r="I319" s="26">
        <v>0</v>
      </c>
      <c r="J319" s="26">
        <v>0</v>
      </c>
      <c r="K319" s="25">
        <v>0</v>
      </c>
      <c r="L319" s="25">
        <v>0</v>
      </c>
      <c r="M319" s="25">
        <v>0</v>
      </c>
      <c r="N319" s="25">
        <v>0</v>
      </c>
      <c r="O319" s="26">
        <v>0</v>
      </c>
      <c r="P319" s="26">
        <v>0</v>
      </c>
      <c r="Q319" s="26">
        <v>0</v>
      </c>
      <c r="R319" s="26">
        <v>0</v>
      </c>
      <c r="S319" s="27">
        <v>0</v>
      </c>
      <c r="T319" s="27">
        <v>0</v>
      </c>
      <c r="U319" s="27">
        <v>0</v>
      </c>
      <c r="V319" s="27">
        <v>0</v>
      </c>
      <c r="W319" s="26">
        <v>0</v>
      </c>
      <c r="X319" s="26">
        <v>0</v>
      </c>
      <c r="Y319" s="26">
        <v>0</v>
      </c>
      <c r="Z319" s="26">
        <v>0</v>
      </c>
      <c r="AA319" s="25">
        <v>0</v>
      </c>
      <c r="AB319" s="25">
        <v>0</v>
      </c>
      <c r="AC319" s="25">
        <v>0</v>
      </c>
      <c r="AD319" s="25">
        <v>0</v>
      </c>
      <c r="AE319" s="28"/>
      <c r="AF319" s="28"/>
      <c r="AG319" s="28"/>
      <c r="AH319" s="28"/>
      <c r="AI319" s="27">
        <v>0</v>
      </c>
      <c r="AJ319" s="27">
        <v>0</v>
      </c>
      <c r="AK319" s="27">
        <v>0</v>
      </c>
      <c r="AL319" s="27">
        <v>0</v>
      </c>
      <c r="AM319" s="25">
        <v>0</v>
      </c>
      <c r="AN319" s="25">
        <v>0</v>
      </c>
      <c r="AO319" s="25">
        <v>0</v>
      </c>
      <c r="AP319" s="25">
        <v>0</v>
      </c>
    </row>
    <row r="320" spans="1:42" s="4" customFormat="1" ht="37.5" hidden="1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0</v>
      </c>
      <c r="G320" s="26">
        <v>0</v>
      </c>
      <c r="H320" s="26">
        <v>0</v>
      </c>
      <c r="I320" s="26">
        <v>0</v>
      </c>
      <c r="J320" s="26">
        <v>0</v>
      </c>
      <c r="K320" s="25">
        <v>0</v>
      </c>
      <c r="L320" s="25">
        <v>0</v>
      </c>
      <c r="M320" s="25">
        <v>0</v>
      </c>
      <c r="N320" s="25">
        <v>0</v>
      </c>
      <c r="O320" s="26">
        <v>0</v>
      </c>
      <c r="P320" s="26">
        <v>0</v>
      </c>
      <c r="Q320" s="26">
        <v>0</v>
      </c>
      <c r="R320" s="26">
        <v>0</v>
      </c>
      <c r="S320" s="27">
        <v>0</v>
      </c>
      <c r="T320" s="27">
        <v>0</v>
      </c>
      <c r="U320" s="27">
        <v>0</v>
      </c>
      <c r="V320" s="27">
        <v>0</v>
      </c>
      <c r="W320" s="26">
        <v>0</v>
      </c>
      <c r="X320" s="26">
        <v>0</v>
      </c>
      <c r="Y320" s="26">
        <v>0</v>
      </c>
      <c r="Z320" s="26">
        <v>0</v>
      </c>
      <c r="AA320" s="25">
        <v>0</v>
      </c>
      <c r="AB320" s="25">
        <v>0</v>
      </c>
      <c r="AC320" s="25">
        <v>0</v>
      </c>
      <c r="AD320" s="25">
        <v>0</v>
      </c>
      <c r="AE320" s="28"/>
      <c r="AF320" s="28"/>
      <c r="AG320" s="28"/>
      <c r="AH320" s="28"/>
      <c r="AI320" s="27">
        <v>0</v>
      </c>
      <c r="AJ320" s="27">
        <v>0</v>
      </c>
      <c r="AK320" s="27">
        <v>0</v>
      </c>
      <c r="AL320" s="27">
        <v>0</v>
      </c>
      <c r="AM320" s="25">
        <v>0</v>
      </c>
      <c r="AN320" s="25">
        <v>0</v>
      </c>
      <c r="AO320" s="25">
        <v>0</v>
      </c>
      <c r="AP320" s="25">
        <v>0</v>
      </c>
    </row>
    <row r="321" spans="1:42" s="4" customFormat="1" ht="37.5" hidden="1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0</v>
      </c>
      <c r="G321" s="26">
        <v>0</v>
      </c>
      <c r="H321" s="26">
        <v>0</v>
      </c>
      <c r="I321" s="26">
        <v>0</v>
      </c>
      <c r="J321" s="26">
        <v>0</v>
      </c>
      <c r="K321" s="25">
        <v>0</v>
      </c>
      <c r="L321" s="25">
        <v>0</v>
      </c>
      <c r="M321" s="25">
        <v>0</v>
      </c>
      <c r="N321" s="25">
        <v>0</v>
      </c>
      <c r="O321" s="26">
        <v>0</v>
      </c>
      <c r="P321" s="26">
        <v>0</v>
      </c>
      <c r="Q321" s="26">
        <v>0</v>
      </c>
      <c r="R321" s="26">
        <v>0</v>
      </c>
      <c r="S321" s="27">
        <v>0</v>
      </c>
      <c r="T321" s="27">
        <v>0</v>
      </c>
      <c r="U321" s="27">
        <v>0</v>
      </c>
      <c r="V321" s="27">
        <v>0</v>
      </c>
      <c r="W321" s="26">
        <v>0</v>
      </c>
      <c r="X321" s="26">
        <v>0</v>
      </c>
      <c r="Y321" s="26">
        <v>0</v>
      </c>
      <c r="Z321" s="26">
        <v>0</v>
      </c>
      <c r="AA321" s="25">
        <v>0</v>
      </c>
      <c r="AB321" s="25">
        <v>0</v>
      </c>
      <c r="AC321" s="25">
        <v>0</v>
      </c>
      <c r="AD321" s="25">
        <v>0</v>
      </c>
      <c r="AE321" s="28"/>
      <c r="AF321" s="28"/>
      <c r="AG321" s="28"/>
      <c r="AH321" s="28"/>
      <c r="AI321" s="27">
        <v>0</v>
      </c>
      <c r="AJ321" s="27">
        <v>0</v>
      </c>
      <c r="AK321" s="27">
        <v>0</v>
      </c>
      <c r="AL321" s="27">
        <v>0</v>
      </c>
      <c r="AM321" s="25">
        <v>0</v>
      </c>
      <c r="AN321" s="25">
        <v>0</v>
      </c>
      <c r="AO321" s="25">
        <v>0</v>
      </c>
      <c r="AP321" s="25">
        <v>0</v>
      </c>
    </row>
    <row r="322" spans="1:42" s="4" customFormat="1" ht="37.5" hidden="1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0</v>
      </c>
      <c r="G322" s="26">
        <v>0</v>
      </c>
      <c r="H322" s="26">
        <v>0</v>
      </c>
      <c r="I322" s="26">
        <v>0</v>
      </c>
      <c r="J322" s="26">
        <v>0</v>
      </c>
      <c r="K322" s="25">
        <v>0</v>
      </c>
      <c r="L322" s="25">
        <v>0</v>
      </c>
      <c r="M322" s="25">
        <v>0</v>
      </c>
      <c r="N322" s="25">
        <v>0</v>
      </c>
      <c r="O322" s="26">
        <v>0</v>
      </c>
      <c r="P322" s="26">
        <v>0</v>
      </c>
      <c r="Q322" s="26">
        <v>0</v>
      </c>
      <c r="R322" s="26">
        <v>0</v>
      </c>
      <c r="S322" s="27">
        <v>0</v>
      </c>
      <c r="T322" s="27">
        <v>0</v>
      </c>
      <c r="U322" s="27">
        <v>0</v>
      </c>
      <c r="V322" s="27">
        <v>0</v>
      </c>
      <c r="W322" s="26">
        <v>0</v>
      </c>
      <c r="X322" s="26">
        <v>0</v>
      </c>
      <c r="Y322" s="26">
        <v>0</v>
      </c>
      <c r="Z322" s="26">
        <v>0</v>
      </c>
      <c r="AA322" s="25">
        <v>0</v>
      </c>
      <c r="AB322" s="25">
        <v>0</v>
      </c>
      <c r="AC322" s="25">
        <v>0</v>
      </c>
      <c r="AD322" s="25">
        <v>0</v>
      </c>
      <c r="AE322" s="28"/>
      <c r="AF322" s="28"/>
      <c r="AG322" s="28"/>
      <c r="AH322" s="28"/>
      <c r="AI322" s="27">
        <v>0</v>
      </c>
      <c r="AJ322" s="27">
        <v>0</v>
      </c>
      <c r="AK322" s="27">
        <v>0</v>
      </c>
      <c r="AL322" s="27">
        <v>0</v>
      </c>
      <c r="AM322" s="25">
        <v>0</v>
      </c>
      <c r="AN322" s="25">
        <v>0</v>
      </c>
      <c r="AO322" s="25">
        <v>0</v>
      </c>
      <c r="AP322" s="25">
        <v>0</v>
      </c>
    </row>
    <row r="323" spans="1:42" s="4" customFormat="1" ht="37.5" hidden="1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0</v>
      </c>
      <c r="G323" s="26">
        <v>0</v>
      </c>
      <c r="H323" s="26">
        <v>0</v>
      </c>
      <c r="I323" s="26">
        <v>0</v>
      </c>
      <c r="J323" s="26">
        <v>0</v>
      </c>
      <c r="K323" s="25">
        <v>0</v>
      </c>
      <c r="L323" s="25">
        <v>0</v>
      </c>
      <c r="M323" s="25">
        <v>0</v>
      </c>
      <c r="N323" s="25">
        <v>0</v>
      </c>
      <c r="O323" s="26">
        <v>0</v>
      </c>
      <c r="P323" s="26">
        <v>0</v>
      </c>
      <c r="Q323" s="26">
        <v>0</v>
      </c>
      <c r="R323" s="26">
        <v>0</v>
      </c>
      <c r="S323" s="27">
        <v>0</v>
      </c>
      <c r="T323" s="27">
        <v>0</v>
      </c>
      <c r="U323" s="27">
        <v>0</v>
      </c>
      <c r="V323" s="27">
        <v>0</v>
      </c>
      <c r="W323" s="26">
        <v>0</v>
      </c>
      <c r="X323" s="26">
        <v>0</v>
      </c>
      <c r="Y323" s="26">
        <v>0</v>
      </c>
      <c r="Z323" s="26">
        <v>0</v>
      </c>
      <c r="AA323" s="25">
        <v>0</v>
      </c>
      <c r="AB323" s="25">
        <v>0</v>
      </c>
      <c r="AC323" s="25">
        <v>0</v>
      </c>
      <c r="AD323" s="25">
        <v>0</v>
      </c>
      <c r="AE323" s="28"/>
      <c r="AF323" s="28"/>
      <c r="AG323" s="28"/>
      <c r="AH323" s="28"/>
      <c r="AI323" s="27">
        <v>0</v>
      </c>
      <c r="AJ323" s="27">
        <v>0</v>
      </c>
      <c r="AK323" s="27">
        <v>0</v>
      </c>
      <c r="AL323" s="27">
        <v>0</v>
      </c>
      <c r="AM323" s="25">
        <v>0</v>
      </c>
      <c r="AN323" s="25">
        <v>0</v>
      </c>
      <c r="AO323" s="25">
        <v>0</v>
      </c>
      <c r="AP323" s="25">
        <v>0</v>
      </c>
    </row>
    <row r="324" spans="1:42" s="4" customFormat="1" ht="37.5" hidden="1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0</v>
      </c>
      <c r="G324" s="26">
        <v>0</v>
      </c>
      <c r="H324" s="26">
        <v>0</v>
      </c>
      <c r="I324" s="26">
        <v>0</v>
      </c>
      <c r="J324" s="26">
        <v>0</v>
      </c>
      <c r="K324" s="25">
        <v>0</v>
      </c>
      <c r="L324" s="25">
        <v>0</v>
      </c>
      <c r="M324" s="25">
        <v>0</v>
      </c>
      <c r="N324" s="25">
        <v>0</v>
      </c>
      <c r="O324" s="26">
        <v>0</v>
      </c>
      <c r="P324" s="26">
        <v>0</v>
      </c>
      <c r="Q324" s="26">
        <v>0</v>
      </c>
      <c r="R324" s="26">
        <v>0</v>
      </c>
      <c r="S324" s="27">
        <v>0</v>
      </c>
      <c r="T324" s="27">
        <v>0</v>
      </c>
      <c r="U324" s="27">
        <v>0</v>
      </c>
      <c r="V324" s="27">
        <v>0</v>
      </c>
      <c r="W324" s="26">
        <v>0</v>
      </c>
      <c r="X324" s="26">
        <v>0</v>
      </c>
      <c r="Y324" s="26">
        <v>0</v>
      </c>
      <c r="Z324" s="26">
        <v>0</v>
      </c>
      <c r="AA324" s="25">
        <v>0</v>
      </c>
      <c r="AB324" s="25">
        <v>0</v>
      </c>
      <c r="AC324" s="25">
        <v>0</v>
      </c>
      <c r="AD324" s="25">
        <v>0</v>
      </c>
      <c r="AE324" s="28"/>
      <c r="AF324" s="28"/>
      <c r="AG324" s="28"/>
      <c r="AH324" s="28"/>
      <c r="AI324" s="27">
        <v>0</v>
      </c>
      <c r="AJ324" s="27">
        <v>0</v>
      </c>
      <c r="AK324" s="27">
        <v>0</v>
      </c>
      <c r="AL324" s="27">
        <v>0</v>
      </c>
      <c r="AM324" s="25">
        <v>0</v>
      </c>
      <c r="AN324" s="25">
        <v>0</v>
      </c>
      <c r="AO324" s="25">
        <v>0</v>
      </c>
      <c r="AP324" s="25">
        <v>0</v>
      </c>
    </row>
    <row r="325" spans="1:42" s="4" customFormat="1" ht="37.5" hidden="1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0</v>
      </c>
      <c r="G325" s="26">
        <v>0</v>
      </c>
      <c r="H325" s="26">
        <v>0</v>
      </c>
      <c r="I325" s="26">
        <v>0</v>
      </c>
      <c r="J325" s="26">
        <v>0</v>
      </c>
      <c r="K325" s="25">
        <v>0</v>
      </c>
      <c r="L325" s="25">
        <v>0</v>
      </c>
      <c r="M325" s="25">
        <v>0</v>
      </c>
      <c r="N325" s="25">
        <v>0</v>
      </c>
      <c r="O325" s="26">
        <v>0</v>
      </c>
      <c r="P325" s="26">
        <v>0</v>
      </c>
      <c r="Q325" s="26">
        <v>0</v>
      </c>
      <c r="R325" s="26">
        <v>0</v>
      </c>
      <c r="S325" s="27">
        <v>0</v>
      </c>
      <c r="T325" s="27">
        <v>0</v>
      </c>
      <c r="U325" s="27">
        <v>0</v>
      </c>
      <c r="V325" s="27">
        <v>0</v>
      </c>
      <c r="W325" s="26">
        <v>0</v>
      </c>
      <c r="X325" s="26">
        <v>0</v>
      </c>
      <c r="Y325" s="26">
        <v>0</v>
      </c>
      <c r="Z325" s="26">
        <v>0</v>
      </c>
      <c r="AA325" s="25">
        <v>0</v>
      </c>
      <c r="AB325" s="25">
        <v>0</v>
      </c>
      <c r="AC325" s="25">
        <v>0</v>
      </c>
      <c r="AD325" s="25">
        <v>0</v>
      </c>
      <c r="AE325" s="28"/>
      <c r="AF325" s="28"/>
      <c r="AG325" s="28"/>
      <c r="AH325" s="28"/>
      <c r="AI325" s="27">
        <v>0</v>
      </c>
      <c r="AJ325" s="27">
        <v>0</v>
      </c>
      <c r="AK325" s="27">
        <v>0</v>
      </c>
      <c r="AL325" s="27">
        <v>0</v>
      </c>
      <c r="AM325" s="25">
        <v>0</v>
      </c>
      <c r="AN325" s="25">
        <v>0</v>
      </c>
      <c r="AO325" s="25">
        <v>0</v>
      </c>
      <c r="AP325" s="25">
        <v>0</v>
      </c>
    </row>
    <row r="326" spans="1:42" s="46" customFormat="1" hidden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0</v>
      </c>
      <c r="G326" s="42">
        <v>0</v>
      </c>
      <c r="H326" s="42">
        <v>0</v>
      </c>
      <c r="I326" s="42">
        <v>0</v>
      </c>
      <c r="J326" s="42">
        <v>0</v>
      </c>
      <c r="K326" s="41">
        <v>0</v>
      </c>
      <c r="L326" s="41">
        <v>0</v>
      </c>
      <c r="M326" s="41">
        <v>0</v>
      </c>
      <c r="N326" s="41">
        <v>0</v>
      </c>
      <c r="O326" s="42">
        <v>0</v>
      </c>
      <c r="P326" s="42">
        <v>0</v>
      </c>
      <c r="Q326" s="42">
        <v>0</v>
      </c>
      <c r="R326" s="42">
        <v>0</v>
      </c>
      <c r="S326" s="43">
        <v>0</v>
      </c>
      <c r="T326" s="43">
        <v>0</v>
      </c>
      <c r="U326" s="43">
        <v>0</v>
      </c>
      <c r="V326" s="43">
        <v>0</v>
      </c>
      <c r="W326" s="42">
        <v>804.04</v>
      </c>
      <c r="X326" s="42">
        <v>106.59</v>
      </c>
      <c r="Y326" s="42">
        <v>19.5</v>
      </c>
      <c r="Z326" s="42">
        <v>930.13</v>
      </c>
      <c r="AA326" s="41">
        <v>0</v>
      </c>
      <c r="AB326" s="41">
        <v>0</v>
      </c>
      <c r="AC326" s="41">
        <v>0</v>
      </c>
      <c r="AD326" s="41">
        <v>0</v>
      </c>
      <c r="AE326" s="44" t="s">
        <v>31</v>
      </c>
      <c r="AF326" s="44" t="s">
        <v>31</v>
      </c>
      <c r="AG326" s="44" t="s">
        <v>31</v>
      </c>
      <c r="AH326" s="44" t="s">
        <v>31</v>
      </c>
      <c r="AI326" s="43">
        <v>0</v>
      </c>
      <c r="AJ326" s="43">
        <v>0</v>
      </c>
      <c r="AK326" s="43">
        <v>0</v>
      </c>
      <c r="AL326" s="43">
        <v>0</v>
      </c>
      <c r="AM326" s="41">
        <v>0</v>
      </c>
      <c r="AN326" s="41">
        <v>0</v>
      </c>
      <c r="AO326" s="41">
        <v>0</v>
      </c>
      <c r="AP326" s="41">
        <v>0</v>
      </c>
    </row>
    <row r="327" spans="1:42" s="4" customFormat="1" hidden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0</v>
      </c>
      <c r="G327" s="26">
        <v>0</v>
      </c>
      <c r="H327" s="26">
        <v>0</v>
      </c>
      <c r="I327" s="26">
        <v>0</v>
      </c>
      <c r="J327" s="26">
        <v>0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0</v>
      </c>
      <c r="X327" s="26">
        <v>0</v>
      </c>
      <c r="Y327" s="26">
        <v>0</v>
      </c>
      <c r="Z327" s="26">
        <v>0</v>
      </c>
      <c r="AA327" s="25">
        <v>0</v>
      </c>
      <c r="AB327" s="25">
        <v>0</v>
      </c>
      <c r="AC327" s="25">
        <v>0</v>
      </c>
      <c r="AD327" s="25">
        <v>0</v>
      </c>
      <c r="AE327" s="28"/>
      <c r="AF327" s="28"/>
      <c r="AG327" s="28"/>
      <c r="AH327" s="28"/>
      <c r="AI327" s="27">
        <v>0</v>
      </c>
      <c r="AJ327" s="27">
        <v>0</v>
      </c>
      <c r="AK327" s="27">
        <v>0</v>
      </c>
      <c r="AL327" s="27">
        <v>0</v>
      </c>
      <c r="AM327" s="25">
        <v>0</v>
      </c>
      <c r="AN327" s="25">
        <v>0</v>
      </c>
      <c r="AO327" s="25">
        <v>0</v>
      </c>
      <c r="AP327" s="25">
        <v>0</v>
      </c>
    </row>
    <row r="328" spans="1:42" s="4" customFormat="1" hidden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0</v>
      </c>
      <c r="G328" s="26">
        <v>0</v>
      </c>
      <c r="H328" s="26">
        <v>0</v>
      </c>
      <c r="I328" s="26">
        <v>0</v>
      </c>
      <c r="J328" s="26">
        <v>0</v>
      </c>
      <c r="K328" s="25">
        <v>0</v>
      </c>
      <c r="L328" s="25">
        <v>0</v>
      </c>
      <c r="M328" s="25">
        <v>0</v>
      </c>
      <c r="N328" s="25">
        <v>0</v>
      </c>
      <c r="O328" s="26">
        <v>0</v>
      </c>
      <c r="P328" s="26">
        <v>0</v>
      </c>
      <c r="Q328" s="26">
        <v>0</v>
      </c>
      <c r="R328" s="26">
        <v>0</v>
      </c>
      <c r="S328" s="27">
        <v>0</v>
      </c>
      <c r="T328" s="27">
        <v>0</v>
      </c>
      <c r="U328" s="27">
        <v>0</v>
      </c>
      <c r="V328" s="27">
        <v>0</v>
      </c>
      <c r="W328" s="26">
        <v>0</v>
      </c>
      <c r="X328" s="26">
        <v>0</v>
      </c>
      <c r="Y328" s="26">
        <v>0</v>
      </c>
      <c r="Z328" s="26">
        <v>0</v>
      </c>
      <c r="AA328" s="25">
        <v>0</v>
      </c>
      <c r="AB328" s="25">
        <v>0</v>
      </c>
      <c r="AC328" s="25">
        <v>0</v>
      </c>
      <c r="AD328" s="25">
        <v>0</v>
      </c>
      <c r="AE328" s="28"/>
      <c r="AF328" s="28"/>
      <c r="AG328" s="28"/>
      <c r="AH328" s="28"/>
      <c r="AI328" s="27">
        <v>0</v>
      </c>
      <c r="AJ328" s="27">
        <v>0</v>
      </c>
      <c r="AK328" s="27">
        <v>0</v>
      </c>
      <c r="AL328" s="27">
        <v>0</v>
      </c>
      <c r="AM328" s="25">
        <v>0</v>
      </c>
      <c r="AN328" s="25">
        <v>0</v>
      </c>
      <c r="AO328" s="25">
        <v>0</v>
      </c>
      <c r="AP328" s="25">
        <v>0</v>
      </c>
    </row>
    <row r="329" spans="1:42" s="4" customFormat="1" ht="56.25" hidden="1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0</v>
      </c>
      <c r="G329" s="26">
        <v>0</v>
      </c>
      <c r="H329" s="26">
        <v>0</v>
      </c>
      <c r="I329" s="26">
        <v>0</v>
      </c>
      <c r="J329" s="26">
        <v>0</v>
      </c>
      <c r="K329" s="25">
        <v>0</v>
      </c>
      <c r="L329" s="25">
        <v>0</v>
      </c>
      <c r="M329" s="25">
        <v>0</v>
      </c>
      <c r="N329" s="25">
        <v>0</v>
      </c>
      <c r="O329" s="26">
        <v>0</v>
      </c>
      <c r="P329" s="26">
        <v>0</v>
      </c>
      <c r="Q329" s="26">
        <v>0</v>
      </c>
      <c r="R329" s="26">
        <v>0</v>
      </c>
      <c r="S329" s="27">
        <v>0</v>
      </c>
      <c r="T329" s="27">
        <v>0</v>
      </c>
      <c r="U329" s="27">
        <v>0</v>
      </c>
      <c r="V329" s="27">
        <v>0</v>
      </c>
      <c r="W329" s="26">
        <v>0</v>
      </c>
      <c r="X329" s="26">
        <v>0</v>
      </c>
      <c r="Y329" s="26">
        <v>0</v>
      </c>
      <c r="Z329" s="26">
        <v>0</v>
      </c>
      <c r="AA329" s="25">
        <v>0</v>
      </c>
      <c r="AB329" s="25">
        <v>0</v>
      </c>
      <c r="AC329" s="25">
        <v>0</v>
      </c>
      <c r="AD329" s="25">
        <v>0</v>
      </c>
      <c r="AE329" s="28"/>
      <c r="AF329" s="28"/>
      <c r="AG329" s="28"/>
      <c r="AH329" s="28"/>
      <c r="AI329" s="27">
        <v>0</v>
      </c>
      <c r="AJ329" s="27">
        <v>0</v>
      </c>
      <c r="AK329" s="27">
        <v>0</v>
      </c>
      <c r="AL329" s="27">
        <v>0</v>
      </c>
      <c r="AM329" s="25">
        <v>0</v>
      </c>
      <c r="AN329" s="25">
        <v>0</v>
      </c>
      <c r="AO329" s="25">
        <v>0</v>
      </c>
      <c r="AP329" s="25">
        <v>0</v>
      </c>
    </row>
    <row r="330" spans="1:42" s="4" customFormat="1" hidden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0</v>
      </c>
      <c r="G330" s="26">
        <v>0</v>
      </c>
      <c r="H330" s="26">
        <v>0</v>
      </c>
      <c r="I330" s="26">
        <v>0</v>
      </c>
      <c r="J330" s="26">
        <v>0</v>
      </c>
      <c r="K330" s="25">
        <v>0</v>
      </c>
      <c r="L330" s="25">
        <v>0</v>
      </c>
      <c r="M330" s="25">
        <v>0</v>
      </c>
      <c r="N330" s="25">
        <v>0</v>
      </c>
      <c r="O330" s="26">
        <v>0</v>
      </c>
      <c r="P330" s="26">
        <v>0</v>
      </c>
      <c r="Q330" s="26">
        <v>0</v>
      </c>
      <c r="R330" s="26">
        <v>0</v>
      </c>
      <c r="S330" s="27">
        <v>0</v>
      </c>
      <c r="T330" s="27">
        <v>0</v>
      </c>
      <c r="U330" s="27">
        <v>0</v>
      </c>
      <c r="V330" s="27">
        <v>0</v>
      </c>
      <c r="W330" s="26">
        <v>0</v>
      </c>
      <c r="X330" s="26">
        <v>0</v>
      </c>
      <c r="Y330" s="26">
        <v>0</v>
      </c>
      <c r="Z330" s="26">
        <v>0</v>
      </c>
      <c r="AA330" s="25">
        <v>0</v>
      </c>
      <c r="AB330" s="25">
        <v>0</v>
      </c>
      <c r="AC330" s="25">
        <v>0</v>
      </c>
      <c r="AD330" s="25">
        <v>0</v>
      </c>
      <c r="AE330" s="28"/>
      <c r="AF330" s="28"/>
      <c r="AG330" s="28"/>
      <c r="AH330" s="28"/>
      <c r="AI330" s="27">
        <v>0</v>
      </c>
      <c r="AJ330" s="27">
        <v>0</v>
      </c>
      <c r="AK330" s="27">
        <v>0</v>
      </c>
      <c r="AL330" s="27">
        <v>0</v>
      </c>
      <c r="AM330" s="25">
        <v>0</v>
      </c>
      <c r="AN330" s="25">
        <v>0</v>
      </c>
      <c r="AO330" s="25">
        <v>0</v>
      </c>
      <c r="AP330" s="25">
        <v>0</v>
      </c>
    </row>
    <row r="331" spans="1:42" s="4" customFormat="1" ht="56.25" hidden="1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0</v>
      </c>
      <c r="G331" s="26">
        <v>0</v>
      </c>
      <c r="H331" s="26">
        <v>0</v>
      </c>
      <c r="I331" s="26">
        <v>0</v>
      </c>
      <c r="J331" s="26">
        <v>0</v>
      </c>
      <c r="K331" s="25">
        <v>0</v>
      </c>
      <c r="L331" s="25">
        <v>0</v>
      </c>
      <c r="M331" s="25">
        <v>0</v>
      </c>
      <c r="N331" s="25">
        <v>0</v>
      </c>
      <c r="O331" s="26">
        <v>0</v>
      </c>
      <c r="P331" s="26">
        <v>0</v>
      </c>
      <c r="Q331" s="26">
        <v>0</v>
      </c>
      <c r="R331" s="26">
        <v>0</v>
      </c>
      <c r="S331" s="27">
        <v>0</v>
      </c>
      <c r="T331" s="27">
        <v>0</v>
      </c>
      <c r="U331" s="27">
        <v>0</v>
      </c>
      <c r="V331" s="27">
        <v>0</v>
      </c>
      <c r="W331" s="26">
        <v>0</v>
      </c>
      <c r="X331" s="26">
        <v>0</v>
      </c>
      <c r="Y331" s="26">
        <v>0</v>
      </c>
      <c r="Z331" s="26">
        <v>0</v>
      </c>
      <c r="AA331" s="25">
        <v>0</v>
      </c>
      <c r="AB331" s="25">
        <v>0</v>
      </c>
      <c r="AC331" s="25">
        <v>0</v>
      </c>
      <c r="AD331" s="25">
        <v>0</v>
      </c>
      <c r="AE331" s="28"/>
      <c r="AF331" s="28"/>
      <c r="AG331" s="28"/>
      <c r="AH331" s="28"/>
      <c r="AI331" s="27">
        <v>0</v>
      </c>
      <c r="AJ331" s="27">
        <v>0</v>
      </c>
      <c r="AK331" s="27">
        <v>0</v>
      </c>
      <c r="AL331" s="27">
        <v>0</v>
      </c>
      <c r="AM331" s="25">
        <v>0</v>
      </c>
      <c r="AN331" s="25">
        <v>0</v>
      </c>
      <c r="AO331" s="25">
        <v>0</v>
      </c>
      <c r="AP331" s="25">
        <v>0</v>
      </c>
    </row>
    <row r="332" spans="1:42" s="46" customFormat="1" hidden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0</v>
      </c>
      <c r="G332" s="42">
        <v>0</v>
      </c>
      <c r="H332" s="42">
        <v>0</v>
      </c>
      <c r="I332" s="42">
        <v>0</v>
      </c>
      <c r="J332" s="42">
        <v>0</v>
      </c>
      <c r="K332" s="41">
        <v>0</v>
      </c>
      <c r="L332" s="41">
        <v>0</v>
      </c>
      <c r="M332" s="41">
        <v>0</v>
      </c>
      <c r="N332" s="41">
        <v>0</v>
      </c>
      <c r="O332" s="42">
        <v>0</v>
      </c>
      <c r="P332" s="42">
        <v>0</v>
      </c>
      <c r="Q332" s="42">
        <v>0</v>
      </c>
      <c r="R332" s="42">
        <v>0</v>
      </c>
      <c r="S332" s="43">
        <v>0</v>
      </c>
      <c r="T332" s="43">
        <v>0</v>
      </c>
      <c r="U332" s="43">
        <v>0</v>
      </c>
      <c r="V332" s="43">
        <v>0</v>
      </c>
      <c r="W332" s="42">
        <v>0</v>
      </c>
      <c r="X332" s="42">
        <v>0</v>
      </c>
      <c r="Y332" s="42">
        <v>0</v>
      </c>
      <c r="Z332" s="42">
        <v>0</v>
      </c>
      <c r="AA332" s="41">
        <v>0</v>
      </c>
      <c r="AB332" s="41">
        <v>0</v>
      </c>
      <c r="AC332" s="41">
        <v>0</v>
      </c>
      <c r="AD332" s="41">
        <v>0</v>
      </c>
      <c r="AE332" s="44" t="s">
        <v>31</v>
      </c>
      <c r="AF332" s="44" t="s">
        <v>31</v>
      </c>
      <c r="AG332" s="44" t="s">
        <v>31</v>
      </c>
      <c r="AH332" s="44" t="s">
        <v>31</v>
      </c>
      <c r="AI332" s="43">
        <v>0</v>
      </c>
      <c r="AJ332" s="43">
        <v>0</v>
      </c>
      <c r="AK332" s="43">
        <v>0</v>
      </c>
      <c r="AL332" s="43">
        <v>0</v>
      </c>
      <c r="AM332" s="41">
        <v>0</v>
      </c>
      <c r="AN332" s="41">
        <v>0</v>
      </c>
      <c r="AO332" s="41">
        <v>0</v>
      </c>
      <c r="AP332" s="41">
        <v>0</v>
      </c>
    </row>
    <row r="333" spans="1:42" s="4" customFormat="1" hidden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0</v>
      </c>
      <c r="G333" s="26">
        <v>0</v>
      </c>
      <c r="H333" s="26">
        <v>0</v>
      </c>
      <c r="I333" s="26">
        <v>0</v>
      </c>
      <c r="J333" s="26">
        <v>0</v>
      </c>
      <c r="K333" s="25">
        <v>0</v>
      </c>
      <c r="L333" s="25">
        <v>0</v>
      </c>
      <c r="M333" s="25">
        <v>0</v>
      </c>
      <c r="N333" s="25">
        <v>0</v>
      </c>
      <c r="O333" s="26">
        <v>0</v>
      </c>
      <c r="P333" s="26">
        <v>0</v>
      </c>
      <c r="Q333" s="26">
        <v>0</v>
      </c>
      <c r="R333" s="26">
        <v>0</v>
      </c>
      <c r="S333" s="27">
        <v>0</v>
      </c>
      <c r="T333" s="27">
        <v>0</v>
      </c>
      <c r="U333" s="27">
        <v>0</v>
      </c>
      <c r="V333" s="27">
        <v>0</v>
      </c>
      <c r="W333" s="26">
        <v>0</v>
      </c>
      <c r="X333" s="26">
        <v>0</v>
      </c>
      <c r="Y333" s="26">
        <v>0</v>
      </c>
      <c r="Z333" s="26">
        <v>0</v>
      </c>
      <c r="AA333" s="25">
        <v>0</v>
      </c>
      <c r="AB333" s="25">
        <v>0</v>
      </c>
      <c r="AC333" s="25">
        <v>0</v>
      </c>
      <c r="AD333" s="25">
        <v>0</v>
      </c>
      <c r="AE333" s="28"/>
      <c r="AF333" s="28"/>
      <c r="AG333" s="28"/>
      <c r="AH333" s="28"/>
      <c r="AI333" s="27">
        <v>0</v>
      </c>
      <c r="AJ333" s="27">
        <v>0</v>
      </c>
      <c r="AK333" s="27">
        <v>0</v>
      </c>
      <c r="AL333" s="27">
        <v>0</v>
      </c>
      <c r="AM333" s="25">
        <v>0</v>
      </c>
      <c r="AN333" s="25">
        <v>0</v>
      </c>
      <c r="AO333" s="25">
        <v>0</v>
      </c>
      <c r="AP333" s="25">
        <v>0</v>
      </c>
    </row>
    <row r="334" spans="1:42" s="4" customFormat="1" ht="56.25" hidden="1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0</v>
      </c>
      <c r="G334" s="26">
        <v>0</v>
      </c>
      <c r="H334" s="26">
        <v>0</v>
      </c>
      <c r="I334" s="26">
        <v>0</v>
      </c>
      <c r="J334" s="26">
        <v>0</v>
      </c>
      <c r="K334" s="25">
        <v>0</v>
      </c>
      <c r="L334" s="25">
        <v>0</v>
      </c>
      <c r="M334" s="25">
        <v>0</v>
      </c>
      <c r="N334" s="25">
        <v>0</v>
      </c>
      <c r="O334" s="26">
        <v>0</v>
      </c>
      <c r="P334" s="26">
        <v>0</v>
      </c>
      <c r="Q334" s="26">
        <v>0</v>
      </c>
      <c r="R334" s="26">
        <v>0</v>
      </c>
      <c r="S334" s="27">
        <v>0</v>
      </c>
      <c r="T334" s="27">
        <v>0</v>
      </c>
      <c r="U334" s="27">
        <v>0</v>
      </c>
      <c r="V334" s="27">
        <v>0</v>
      </c>
      <c r="W334" s="26">
        <v>0</v>
      </c>
      <c r="X334" s="26">
        <v>0</v>
      </c>
      <c r="Y334" s="26">
        <v>0</v>
      </c>
      <c r="Z334" s="26">
        <v>0</v>
      </c>
      <c r="AA334" s="25">
        <v>0</v>
      </c>
      <c r="AB334" s="25">
        <v>0</v>
      </c>
      <c r="AC334" s="25">
        <v>0</v>
      </c>
      <c r="AD334" s="25">
        <v>0</v>
      </c>
      <c r="AE334" s="28"/>
      <c r="AF334" s="28"/>
      <c r="AG334" s="28"/>
      <c r="AH334" s="28"/>
      <c r="AI334" s="27">
        <v>0</v>
      </c>
      <c r="AJ334" s="27">
        <v>0</v>
      </c>
      <c r="AK334" s="27">
        <v>0</v>
      </c>
      <c r="AL334" s="27">
        <v>0</v>
      </c>
      <c r="AM334" s="25">
        <v>0</v>
      </c>
      <c r="AN334" s="25">
        <v>0</v>
      </c>
      <c r="AO334" s="25">
        <v>0</v>
      </c>
      <c r="AP334" s="25">
        <v>0</v>
      </c>
    </row>
    <row r="335" spans="1:42" s="46" customFormat="1" hidden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0</v>
      </c>
      <c r="G335" s="42">
        <v>0</v>
      </c>
      <c r="H335" s="42">
        <v>0</v>
      </c>
      <c r="I335" s="42">
        <v>0</v>
      </c>
      <c r="J335" s="42">
        <v>0</v>
      </c>
      <c r="K335" s="41">
        <v>0</v>
      </c>
      <c r="L335" s="41">
        <v>0</v>
      </c>
      <c r="M335" s="41">
        <v>0</v>
      </c>
      <c r="N335" s="41">
        <v>0</v>
      </c>
      <c r="O335" s="42">
        <v>0</v>
      </c>
      <c r="P335" s="42">
        <v>0</v>
      </c>
      <c r="Q335" s="42">
        <v>0</v>
      </c>
      <c r="R335" s="42">
        <v>0</v>
      </c>
      <c r="S335" s="43">
        <v>0</v>
      </c>
      <c r="T335" s="43">
        <v>0</v>
      </c>
      <c r="U335" s="43">
        <v>0</v>
      </c>
      <c r="V335" s="43">
        <v>0</v>
      </c>
      <c r="W335" s="42">
        <v>0</v>
      </c>
      <c r="X335" s="42">
        <v>0</v>
      </c>
      <c r="Y335" s="42">
        <v>0</v>
      </c>
      <c r="Z335" s="42">
        <v>0</v>
      </c>
      <c r="AA335" s="41">
        <v>0</v>
      </c>
      <c r="AB335" s="41">
        <v>0</v>
      </c>
      <c r="AC335" s="41">
        <v>0</v>
      </c>
      <c r="AD335" s="41">
        <v>0</v>
      </c>
      <c r="AE335" s="44" t="s">
        <v>31</v>
      </c>
      <c r="AF335" s="44" t="s">
        <v>31</v>
      </c>
      <c r="AG335" s="44" t="s">
        <v>31</v>
      </c>
      <c r="AH335" s="44" t="s">
        <v>31</v>
      </c>
      <c r="AI335" s="43">
        <v>0</v>
      </c>
      <c r="AJ335" s="43">
        <v>0</v>
      </c>
      <c r="AK335" s="43">
        <v>0</v>
      </c>
      <c r="AL335" s="43">
        <v>0</v>
      </c>
      <c r="AM335" s="41">
        <v>0</v>
      </c>
      <c r="AN335" s="41">
        <v>0</v>
      </c>
      <c r="AO335" s="41">
        <v>0</v>
      </c>
      <c r="AP335" s="41">
        <v>0</v>
      </c>
    </row>
    <row r="336" spans="1:42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0</v>
      </c>
      <c r="G336" s="26">
        <v>0</v>
      </c>
      <c r="H336" s="26">
        <v>0</v>
      </c>
      <c r="I336" s="26">
        <v>0</v>
      </c>
      <c r="J336" s="26">
        <v>0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</v>
      </c>
      <c r="X336" s="26">
        <v>0</v>
      </c>
      <c r="Y336" s="26">
        <v>0</v>
      </c>
      <c r="Z336" s="26">
        <v>0</v>
      </c>
      <c r="AA336" s="25">
        <v>0</v>
      </c>
      <c r="AB336" s="25">
        <v>0</v>
      </c>
      <c r="AC336" s="25">
        <v>0</v>
      </c>
      <c r="AD336" s="25">
        <v>0</v>
      </c>
      <c r="AE336" s="28"/>
      <c r="AF336" s="28"/>
      <c r="AG336" s="28"/>
      <c r="AH336" s="28"/>
      <c r="AI336" s="27">
        <v>0</v>
      </c>
      <c r="AJ336" s="27">
        <v>0</v>
      </c>
      <c r="AK336" s="27">
        <v>0</v>
      </c>
      <c r="AL336" s="27">
        <v>0</v>
      </c>
      <c r="AM336" s="25">
        <v>0</v>
      </c>
      <c r="AN336" s="25">
        <v>0</v>
      </c>
      <c r="AO336" s="25">
        <v>0</v>
      </c>
      <c r="AP336" s="25">
        <v>0</v>
      </c>
    </row>
    <row r="337" spans="1:42" s="4" customFormat="1" hidden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0</v>
      </c>
      <c r="G337" s="26">
        <v>0</v>
      </c>
      <c r="H337" s="26">
        <v>0</v>
      </c>
      <c r="I337" s="26">
        <v>0</v>
      </c>
      <c r="J337" s="26">
        <v>0</v>
      </c>
      <c r="K337" s="25">
        <v>0</v>
      </c>
      <c r="L337" s="25">
        <v>0</v>
      </c>
      <c r="M337" s="25">
        <v>0</v>
      </c>
      <c r="N337" s="25">
        <v>0</v>
      </c>
      <c r="O337" s="26">
        <v>0</v>
      </c>
      <c r="P337" s="26">
        <v>0</v>
      </c>
      <c r="Q337" s="26">
        <v>0</v>
      </c>
      <c r="R337" s="26">
        <v>0</v>
      </c>
      <c r="S337" s="27">
        <v>0</v>
      </c>
      <c r="T337" s="27">
        <v>0</v>
      </c>
      <c r="U337" s="27">
        <v>0</v>
      </c>
      <c r="V337" s="27">
        <v>0</v>
      </c>
      <c r="W337" s="26">
        <v>0</v>
      </c>
      <c r="X337" s="26">
        <v>0</v>
      </c>
      <c r="Y337" s="26">
        <v>0</v>
      </c>
      <c r="Z337" s="26">
        <v>0</v>
      </c>
      <c r="AA337" s="25">
        <v>0</v>
      </c>
      <c r="AB337" s="25">
        <v>0</v>
      </c>
      <c r="AC337" s="25">
        <v>0</v>
      </c>
      <c r="AD337" s="25">
        <v>0</v>
      </c>
      <c r="AE337" s="28"/>
      <c r="AF337" s="28"/>
      <c r="AG337" s="28"/>
      <c r="AH337" s="28"/>
      <c r="AI337" s="27">
        <v>0</v>
      </c>
      <c r="AJ337" s="27">
        <v>0</v>
      </c>
      <c r="AK337" s="27">
        <v>0</v>
      </c>
      <c r="AL337" s="27">
        <v>0</v>
      </c>
      <c r="AM337" s="25">
        <v>0</v>
      </c>
      <c r="AN337" s="25">
        <v>0</v>
      </c>
      <c r="AO337" s="25">
        <v>0</v>
      </c>
      <c r="AP337" s="25">
        <v>0</v>
      </c>
    </row>
    <row r="338" spans="1:42" s="4" customFormat="1" hidden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0</v>
      </c>
      <c r="G338" s="26">
        <v>0</v>
      </c>
      <c r="H338" s="26">
        <v>0</v>
      </c>
      <c r="I338" s="26">
        <v>0</v>
      </c>
      <c r="J338" s="26">
        <v>0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0</v>
      </c>
      <c r="X338" s="26">
        <v>0</v>
      </c>
      <c r="Y338" s="26">
        <v>0</v>
      </c>
      <c r="Z338" s="26">
        <v>0</v>
      </c>
      <c r="AA338" s="25">
        <v>0</v>
      </c>
      <c r="AB338" s="25">
        <v>0</v>
      </c>
      <c r="AC338" s="25">
        <v>0</v>
      </c>
      <c r="AD338" s="25">
        <v>0</v>
      </c>
      <c r="AE338" s="28"/>
      <c r="AF338" s="28"/>
      <c r="AG338" s="28"/>
      <c r="AH338" s="28"/>
      <c r="AI338" s="27">
        <v>0</v>
      </c>
      <c r="AJ338" s="27">
        <v>0</v>
      </c>
      <c r="AK338" s="27">
        <v>0</v>
      </c>
      <c r="AL338" s="27">
        <v>0</v>
      </c>
      <c r="AM338" s="25">
        <v>0</v>
      </c>
      <c r="AN338" s="25">
        <v>0</v>
      </c>
      <c r="AO338" s="25">
        <v>0</v>
      </c>
      <c r="AP338" s="25">
        <v>0</v>
      </c>
    </row>
    <row r="339" spans="1:42" s="4" customFormat="1" hidden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0</v>
      </c>
      <c r="G339" s="26">
        <v>0</v>
      </c>
      <c r="H339" s="26">
        <v>0</v>
      </c>
      <c r="I339" s="26">
        <v>0</v>
      </c>
      <c r="J339" s="26">
        <v>0</v>
      </c>
      <c r="K339" s="25">
        <v>0</v>
      </c>
      <c r="L339" s="25">
        <v>0</v>
      </c>
      <c r="M339" s="25">
        <v>0</v>
      </c>
      <c r="N339" s="25">
        <v>0</v>
      </c>
      <c r="O339" s="26">
        <v>0</v>
      </c>
      <c r="P339" s="26">
        <v>0</v>
      </c>
      <c r="Q339" s="26">
        <v>0</v>
      </c>
      <c r="R339" s="26">
        <v>0</v>
      </c>
      <c r="S339" s="27">
        <v>0</v>
      </c>
      <c r="T339" s="27">
        <v>0</v>
      </c>
      <c r="U339" s="27">
        <v>0</v>
      </c>
      <c r="V339" s="27">
        <v>0</v>
      </c>
      <c r="W339" s="26">
        <v>0</v>
      </c>
      <c r="X339" s="26">
        <v>0</v>
      </c>
      <c r="Y339" s="26">
        <v>0</v>
      </c>
      <c r="Z339" s="26">
        <v>0</v>
      </c>
      <c r="AA339" s="25">
        <v>0</v>
      </c>
      <c r="AB339" s="25">
        <v>0</v>
      </c>
      <c r="AC339" s="25">
        <v>0</v>
      </c>
      <c r="AD339" s="25">
        <v>0</v>
      </c>
      <c r="AE339" s="28"/>
      <c r="AF339" s="28"/>
      <c r="AG339" s="28"/>
      <c r="AH339" s="28"/>
      <c r="AI339" s="27">
        <v>0</v>
      </c>
      <c r="AJ339" s="27">
        <v>0</v>
      </c>
      <c r="AK339" s="27">
        <v>0</v>
      </c>
      <c r="AL339" s="27">
        <v>0</v>
      </c>
      <c r="AM339" s="25">
        <v>0</v>
      </c>
      <c r="AN339" s="25">
        <v>0</v>
      </c>
      <c r="AO339" s="25">
        <v>0</v>
      </c>
      <c r="AP339" s="25">
        <v>0</v>
      </c>
    </row>
    <row r="340" spans="1:42" s="4" customFormat="1" hidden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0</v>
      </c>
      <c r="G340" s="26">
        <v>0</v>
      </c>
      <c r="H340" s="26">
        <v>0</v>
      </c>
      <c r="I340" s="26">
        <v>0</v>
      </c>
      <c r="J340" s="26">
        <v>0</v>
      </c>
      <c r="K340" s="25">
        <v>0</v>
      </c>
      <c r="L340" s="25">
        <v>0</v>
      </c>
      <c r="M340" s="25">
        <v>0</v>
      </c>
      <c r="N340" s="25">
        <v>0</v>
      </c>
      <c r="O340" s="26">
        <v>0</v>
      </c>
      <c r="P340" s="26">
        <v>0</v>
      </c>
      <c r="Q340" s="26">
        <v>0</v>
      </c>
      <c r="R340" s="26">
        <v>0</v>
      </c>
      <c r="S340" s="27">
        <v>0</v>
      </c>
      <c r="T340" s="27">
        <v>0</v>
      </c>
      <c r="U340" s="27">
        <v>0</v>
      </c>
      <c r="V340" s="27">
        <v>0</v>
      </c>
      <c r="W340" s="26">
        <v>0</v>
      </c>
      <c r="X340" s="26">
        <v>0</v>
      </c>
      <c r="Y340" s="26">
        <v>0</v>
      </c>
      <c r="Z340" s="26">
        <v>0</v>
      </c>
      <c r="AA340" s="25">
        <v>0</v>
      </c>
      <c r="AB340" s="25">
        <v>0</v>
      </c>
      <c r="AC340" s="25">
        <v>0</v>
      </c>
      <c r="AD340" s="25">
        <v>0</v>
      </c>
      <c r="AE340" s="28"/>
      <c r="AF340" s="28"/>
      <c r="AG340" s="28"/>
      <c r="AH340" s="28"/>
      <c r="AI340" s="27">
        <v>0</v>
      </c>
      <c r="AJ340" s="27">
        <v>0</v>
      </c>
      <c r="AK340" s="27">
        <v>0</v>
      </c>
      <c r="AL340" s="27">
        <v>0</v>
      </c>
      <c r="AM340" s="25">
        <v>0</v>
      </c>
      <c r="AN340" s="25">
        <v>0</v>
      </c>
      <c r="AO340" s="25">
        <v>0</v>
      </c>
      <c r="AP340" s="25">
        <v>0</v>
      </c>
    </row>
    <row r="341" spans="1:42" s="4" customFormat="1" hidden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0</v>
      </c>
      <c r="G341" s="26">
        <v>0</v>
      </c>
      <c r="H341" s="26">
        <v>0</v>
      </c>
      <c r="I341" s="26">
        <v>0</v>
      </c>
      <c r="J341" s="26">
        <v>0</v>
      </c>
      <c r="K341" s="25">
        <v>0</v>
      </c>
      <c r="L341" s="25">
        <v>0</v>
      </c>
      <c r="M341" s="25">
        <v>0</v>
      </c>
      <c r="N341" s="25">
        <v>0</v>
      </c>
      <c r="O341" s="26">
        <v>0</v>
      </c>
      <c r="P341" s="26">
        <v>0</v>
      </c>
      <c r="Q341" s="26">
        <v>0</v>
      </c>
      <c r="R341" s="26">
        <v>0</v>
      </c>
      <c r="S341" s="27">
        <v>0</v>
      </c>
      <c r="T341" s="27">
        <v>0</v>
      </c>
      <c r="U341" s="27">
        <v>0</v>
      </c>
      <c r="V341" s="27">
        <v>0</v>
      </c>
      <c r="W341" s="26">
        <v>0</v>
      </c>
      <c r="X341" s="26">
        <v>0</v>
      </c>
      <c r="Y341" s="26">
        <v>0</v>
      </c>
      <c r="Z341" s="26">
        <v>0</v>
      </c>
      <c r="AA341" s="25">
        <v>0</v>
      </c>
      <c r="AB341" s="25">
        <v>0</v>
      </c>
      <c r="AC341" s="25">
        <v>0</v>
      </c>
      <c r="AD341" s="25">
        <v>0</v>
      </c>
      <c r="AE341" s="28"/>
      <c r="AF341" s="28"/>
      <c r="AG341" s="28"/>
      <c r="AH341" s="28"/>
      <c r="AI341" s="27">
        <v>0</v>
      </c>
      <c r="AJ341" s="27">
        <v>0</v>
      </c>
      <c r="AK341" s="27">
        <v>0</v>
      </c>
      <c r="AL341" s="27">
        <v>0</v>
      </c>
      <c r="AM341" s="25">
        <v>0</v>
      </c>
      <c r="AN341" s="25">
        <v>0</v>
      </c>
      <c r="AO341" s="25">
        <v>0</v>
      </c>
      <c r="AP341" s="25">
        <v>0</v>
      </c>
    </row>
    <row r="342" spans="1:42" s="4" customFormat="1" ht="75" hidden="1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0</v>
      </c>
      <c r="G342" s="26">
        <v>0</v>
      </c>
      <c r="H342" s="26">
        <v>0</v>
      </c>
      <c r="I342" s="26">
        <v>0</v>
      </c>
      <c r="J342" s="26">
        <v>0</v>
      </c>
      <c r="K342" s="25">
        <v>0</v>
      </c>
      <c r="L342" s="25">
        <v>0</v>
      </c>
      <c r="M342" s="25">
        <v>0</v>
      </c>
      <c r="N342" s="25">
        <v>0</v>
      </c>
      <c r="O342" s="26">
        <v>0</v>
      </c>
      <c r="P342" s="26">
        <v>0</v>
      </c>
      <c r="Q342" s="26">
        <v>0</v>
      </c>
      <c r="R342" s="26">
        <v>0</v>
      </c>
      <c r="S342" s="27">
        <v>0</v>
      </c>
      <c r="T342" s="27">
        <v>0</v>
      </c>
      <c r="U342" s="27">
        <v>0</v>
      </c>
      <c r="V342" s="27">
        <v>0</v>
      </c>
      <c r="W342" s="26">
        <v>0</v>
      </c>
      <c r="X342" s="26">
        <v>0</v>
      </c>
      <c r="Y342" s="26">
        <v>0</v>
      </c>
      <c r="Z342" s="26">
        <v>0</v>
      </c>
      <c r="AA342" s="25">
        <v>0</v>
      </c>
      <c r="AB342" s="25">
        <v>0</v>
      </c>
      <c r="AC342" s="25">
        <v>0</v>
      </c>
      <c r="AD342" s="25">
        <v>0</v>
      </c>
      <c r="AE342" s="28"/>
      <c r="AF342" s="28"/>
      <c r="AG342" s="28"/>
      <c r="AH342" s="28"/>
      <c r="AI342" s="27">
        <v>0</v>
      </c>
      <c r="AJ342" s="27">
        <v>0</v>
      </c>
      <c r="AK342" s="27">
        <v>0</v>
      </c>
      <c r="AL342" s="27">
        <v>0</v>
      </c>
      <c r="AM342" s="25">
        <v>0</v>
      </c>
      <c r="AN342" s="25">
        <v>0</v>
      </c>
      <c r="AO342" s="25">
        <v>0</v>
      </c>
      <c r="AP342" s="25">
        <v>0</v>
      </c>
    </row>
    <row r="343" spans="1:42" s="46" customFormat="1" hidden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0</v>
      </c>
      <c r="G343" s="42">
        <v>0</v>
      </c>
      <c r="H343" s="42">
        <v>0</v>
      </c>
      <c r="I343" s="42">
        <v>0</v>
      </c>
      <c r="J343" s="42">
        <v>0</v>
      </c>
      <c r="K343" s="41">
        <v>0</v>
      </c>
      <c r="L343" s="41">
        <v>0</v>
      </c>
      <c r="M343" s="41">
        <v>0</v>
      </c>
      <c r="N343" s="41">
        <v>0</v>
      </c>
      <c r="O343" s="42">
        <v>0</v>
      </c>
      <c r="P343" s="42">
        <v>0</v>
      </c>
      <c r="Q343" s="42">
        <v>0</v>
      </c>
      <c r="R343" s="42">
        <v>0</v>
      </c>
      <c r="S343" s="43">
        <v>0</v>
      </c>
      <c r="T343" s="43">
        <v>0</v>
      </c>
      <c r="U343" s="43">
        <v>0</v>
      </c>
      <c r="V343" s="43">
        <v>0</v>
      </c>
      <c r="W343" s="42">
        <v>0</v>
      </c>
      <c r="X343" s="42">
        <v>0</v>
      </c>
      <c r="Y343" s="42">
        <v>0</v>
      </c>
      <c r="Z343" s="42">
        <v>0</v>
      </c>
      <c r="AA343" s="41">
        <v>0</v>
      </c>
      <c r="AB343" s="41">
        <v>0</v>
      </c>
      <c r="AC343" s="41">
        <v>0</v>
      </c>
      <c r="AD343" s="41">
        <v>0</v>
      </c>
      <c r="AE343" s="44" t="s">
        <v>31</v>
      </c>
      <c r="AF343" s="44" t="s">
        <v>31</v>
      </c>
      <c r="AG343" s="44" t="s">
        <v>31</v>
      </c>
      <c r="AH343" s="44" t="s">
        <v>31</v>
      </c>
      <c r="AI343" s="43">
        <v>0</v>
      </c>
      <c r="AJ343" s="43">
        <v>0</v>
      </c>
      <c r="AK343" s="43">
        <v>0</v>
      </c>
      <c r="AL343" s="43">
        <v>0</v>
      </c>
      <c r="AM343" s="41">
        <v>0</v>
      </c>
      <c r="AN343" s="41">
        <v>0</v>
      </c>
      <c r="AO343" s="41">
        <v>0</v>
      </c>
      <c r="AP343" s="41">
        <v>0</v>
      </c>
    </row>
    <row r="344" spans="1:42" s="4" customFormat="1" ht="56.25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10</v>
      </c>
      <c r="G344" s="26">
        <v>66.900000000000006</v>
      </c>
      <c r="H344" s="26">
        <v>49.7</v>
      </c>
      <c r="I344" s="26">
        <v>0</v>
      </c>
      <c r="J344" s="26">
        <v>116.6</v>
      </c>
      <c r="K344" s="25">
        <v>9</v>
      </c>
      <c r="L344" s="25">
        <v>0</v>
      </c>
      <c r="M344" s="25">
        <v>0</v>
      </c>
      <c r="N344" s="25">
        <v>9</v>
      </c>
      <c r="O344" s="26">
        <v>1.35</v>
      </c>
      <c r="P344" s="26">
        <v>0</v>
      </c>
      <c r="Q344" s="26">
        <v>0</v>
      </c>
      <c r="R344" s="26">
        <v>0.63</v>
      </c>
      <c r="S344" s="27">
        <v>1.1492862327607065</v>
      </c>
      <c r="T344" s="27">
        <v>0</v>
      </c>
      <c r="U344" s="27">
        <v>0</v>
      </c>
      <c r="V344" s="27">
        <v>0.53457880817061498</v>
      </c>
      <c r="W344" s="26">
        <v>82.66</v>
      </c>
      <c r="X344" s="26">
        <v>95.05</v>
      </c>
      <c r="Y344" s="26">
        <v>0</v>
      </c>
      <c r="Z344" s="26">
        <v>177.71</v>
      </c>
      <c r="AA344" s="25">
        <v>95</v>
      </c>
      <c r="AB344" s="25">
        <v>0</v>
      </c>
      <c r="AC344" s="25">
        <v>0</v>
      </c>
      <c r="AD344" s="25">
        <v>95</v>
      </c>
      <c r="AE344" s="28"/>
      <c r="AF344" s="28"/>
      <c r="AG344" s="28"/>
      <c r="AH344" s="28"/>
      <c r="AI344" s="27">
        <v>1.161</v>
      </c>
      <c r="AJ344" s="27">
        <v>0</v>
      </c>
      <c r="AK344" s="27">
        <v>0</v>
      </c>
      <c r="AL344" s="27">
        <v>1.161</v>
      </c>
      <c r="AM344" s="25">
        <v>96</v>
      </c>
      <c r="AN344" s="25">
        <v>0</v>
      </c>
      <c r="AO344" s="25">
        <v>0</v>
      </c>
      <c r="AP344" s="25">
        <v>96</v>
      </c>
    </row>
    <row r="345" spans="1:42" s="4" customFormat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2</v>
      </c>
      <c r="G345" s="26">
        <v>18.36</v>
      </c>
      <c r="H345" s="26">
        <v>0</v>
      </c>
      <c r="I345" s="26">
        <v>0</v>
      </c>
      <c r="J345" s="26">
        <v>18.36</v>
      </c>
      <c r="K345" s="25">
        <v>27</v>
      </c>
      <c r="L345" s="25">
        <v>0</v>
      </c>
      <c r="M345" s="25">
        <v>0</v>
      </c>
      <c r="N345" s="25">
        <v>27</v>
      </c>
      <c r="O345" s="26">
        <v>14.71</v>
      </c>
      <c r="P345" s="26">
        <v>0</v>
      </c>
      <c r="Q345" s="26">
        <v>0</v>
      </c>
      <c r="R345" s="26">
        <v>14.71</v>
      </c>
      <c r="S345" s="27">
        <v>12.603648424543946</v>
      </c>
      <c r="T345" s="27">
        <v>0</v>
      </c>
      <c r="U345" s="27">
        <v>0</v>
      </c>
      <c r="V345" s="27">
        <v>12.603648424543946</v>
      </c>
      <c r="W345" s="26">
        <v>6.03</v>
      </c>
      <c r="X345" s="26">
        <v>0</v>
      </c>
      <c r="Y345" s="26">
        <v>0</v>
      </c>
      <c r="Z345" s="26">
        <v>6.03</v>
      </c>
      <c r="AA345" s="25">
        <v>76</v>
      </c>
      <c r="AB345" s="25">
        <v>0</v>
      </c>
      <c r="AC345" s="25">
        <v>0</v>
      </c>
      <c r="AD345" s="25">
        <v>76</v>
      </c>
      <c r="AE345" s="28"/>
      <c r="AF345" s="28"/>
      <c r="AG345" s="28"/>
      <c r="AH345" s="28"/>
      <c r="AI345" s="27">
        <v>12.651</v>
      </c>
      <c r="AJ345" s="27">
        <v>0</v>
      </c>
      <c r="AK345" s="27">
        <v>0</v>
      </c>
      <c r="AL345" s="27">
        <v>12.651</v>
      </c>
      <c r="AM345" s="25">
        <v>76</v>
      </c>
      <c r="AN345" s="25">
        <v>0</v>
      </c>
      <c r="AO345" s="25">
        <v>0</v>
      </c>
      <c r="AP345" s="25">
        <v>76</v>
      </c>
    </row>
    <row r="346" spans="1:42" s="4" customFormat="1" ht="37.5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24</v>
      </c>
      <c r="G346" s="26">
        <v>304.13</v>
      </c>
      <c r="H346" s="26">
        <v>0</v>
      </c>
      <c r="I346" s="26">
        <v>0</v>
      </c>
      <c r="J346" s="26">
        <v>304.13</v>
      </c>
      <c r="K346" s="25">
        <v>225</v>
      </c>
      <c r="L346" s="25">
        <v>0</v>
      </c>
      <c r="M346" s="25">
        <v>0</v>
      </c>
      <c r="N346" s="25">
        <v>225</v>
      </c>
      <c r="O346" s="26">
        <v>7.4</v>
      </c>
      <c r="P346" s="26">
        <v>0</v>
      </c>
      <c r="Q346" s="26">
        <v>0</v>
      </c>
      <c r="R346" s="26">
        <v>7.4</v>
      </c>
      <c r="S346" s="27">
        <v>6.3249078375295502</v>
      </c>
      <c r="T346" s="27">
        <v>0</v>
      </c>
      <c r="U346" s="27">
        <v>0</v>
      </c>
      <c r="V346" s="27">
        <v>6.3249078375295502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3826</v>
      </c>
      <c r="AB346" s="25">
        <v>0</v>
      </c>
      <c r="AC346" s="25">
        <v>0</v>
      </c>
      <c r="AD346" s="25">
        <v>3826</v>
      </c>
      <c r="AE346" s="28"/>
      <c r="AF346" s="28"/>
      <c r="AG346" s="28"/>
      <c r="AH346" s="28"/>
      <c r="AI346" s="27">
        <v>6.3639999999999999</v>
      </c>
      <c r="AJ346" s="27">
        <v>0</v>
      </c>
      <c r="AK346" s="27">
        <v>0</v>
      </c>
      <c r="AL346" s="27">
        <v>6.3639999999999999</v>
      </c>
      <c r="AM346" s="25">
        <v>3850</v>
      </c>
      <c r="AN346" s="25">
        <v>0</v>
      </c>
      <c r="AO346" s="25">
        <v>0</v>
      </c>
      <c r="AP346" s="25">
        <v>3850</v>
      </c>
    </row>
    <row r="347" spans="1:42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36</v>
      </c>
      <c r="G347" s="42">
        <v>389.39</v>
      </c>
      <c r="H347" s="42">
        <v>48.7</v>
      </c>
      <c r="I347" s="42">
        <v>0</v>
      </c>
      <c r="J347" s="42">
        <v>438.09</v>
      </c>
      <c r="K347" s="41">
        <v>261</v>
      </c>
      <c r="L347" s="41">
        <v>0</v>
      </c>
      <c r="M347" s="41">
        <v>0</v>
      </c>
      <c r="N347" s="41">
        <v>261</v>
      </c>
      <c r="O347" s="42">
        <v>6.7</v>
      </c>
      <c r="P347" s="42">
        <v>0</v>
      </c>
      <c r="Q347" s="42">
        <v>0</v>
      </c>
      <c r="R347" s="42">
        <v>5.89</v>
      </c>
      <c r="S347" s="57">
        <v>5.7626874279123408</v>
      </c>
      <c r="T347" s="57">
        <v>0</v>
      </c>
      <c r="U347" s="57">
        <v>0</v>
      </c>
      <c r="V347" s="57">
        <v>5.0681544411335828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3997</v>
      </c>
      <c r="AB347" s="41">
        <v>0</v>
      </c>
      <c r="AC347" s="41">
        <v>0</v>
      </c>
      <c r="AD347" s="41">
        <v>3997</v>
      </c>
      <c r="AE347" s="44" t="s">
        <v>837</v>
      </c>
      <c r="AF347" s="44" t="s">
        <v>31</v>
      </c>
      <c r="AG347" s="44" t="s">
        <v>31</v>
      </c>
      <c r="AH347" s="44" t="s">
        <v>366</v>
      </c>
      <c r="AI347" s="43">
        <v>5.7619999999999996</v>
      </c>
      <c r="AJ347" s="43">
        <v>0</v>
      </c>
      <c r="AK347" s="43">
        <v>0</v>
      </c>
      <c r="AL347" s="43">
        <v>5.7619999999999996</v>
      </c>
      <c r="AM347" s="41">
        <v>3997</v>
      </c>
      <c r="AN347" s="41">
        <v>0</v>
      </c>
      <c r="AO347" s="41">
        <v>0</v>
      </c>
      <c r="AP347" s="41">
        <v>3997</v>
      </c>
    </row>
    <row r="348" spans="1:42" s="12" customFormat="1" ht="37.5" hidden="1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0</v>
      </c>
      <c r="G348" s="26">
        <v>0</v>
      </c>
      <c r="H348" s="26">
        <v>0</v>
      </c>
      <c r="I348" s="26">
        <v>0</v>
      </c>
      <c r="J348" s="26">
        <v>0</v>
      </c>
      <c r="K348" s="25">
        <v>0</v>
      </c>
      <c r="L348" s="25">
        <v>0</v>
      </c>
      <c r="M348" s="25">
        <v>0</v>
      </c>
      <c r="N348" s="25">
        <v>0</v>
      </c>
      <c r="O348" s="26">
        <v>0</v>
      </c>
      <c r="P348" s="26">
        <v>0</v>
      </c>
      <c r="Q348" s="26">
        <v>0</v>
      </c>
      <c r="R348" s="26">
        <v>0</v>
      </c>
      <c r="S348" s="54">
        <v>0</v>
      </c>
      <c r="T348" s="54">
        <v>0</v>
      </c>
      <c r="U348" s="54">
        <v>0</v>
      </c>
      <c r="V348" s="54">
        <v>0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0</v>
      </c>
      <c r="AB348" s="25">
        <v>0</v>
      </c>
      <c r="AC348" s="25">
        <v>0</v>
      </c>
      <c r="AD348" s="25">
        <v>0</v>
      </c>
      <c r="AE348" s="28"/>
      <c r="AF348" s="28"/>
      <c r="AG348" s="28"/>
      <c r="AH348" s="28"/>
      <c r="AI348" s="27">
        <v>0</v>
      </c>
      <c r="AJ348" s="27">
        <v>0</v>
      </c>
      <c r="AK348" s="27">
        <v>0</v>
      </c>
      <c r="AL348" s="27">
        <v>0</v>
      </c>
      <c r="AM348" s="25">
        <v>0</v>
      </c>
      <c r="AN348" s="25">
        <v>0</v>
      </c>
      <c r="AO348" s="25">
        <v>0</v>
      </c>
      <c r="AP348" s="25">
        <v>0</v>
      </c>
    </row>
    <row r="349" spans="1:42" s="12" customFormat="1" ht="37.5" hidden="1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0</v>
      </c>
      <c r="G349" s="26">
        <v>0</v>
      </c>
      <c r="H349" s="26">
        <v>0</v>
      </c>
      <c r="I349" s="26">
        <v>0</v>
      </c>
      <c r="J349" s="26">
        <v>0</v>
      </c>
      <c r="K349" s="25">
        <v>0</v>
      </c>
      <c r="L349" s="25">
        <v>0</v>
      </c>
      <c r="M349" s="25">
        <v>0</v>
      </c>
      <c r="N349" s="25">
        <v>0</v>
      </c>
      <c r="O349" s="26">
        <v>0</v>
      </c>
      <c r="P349" s="26">
        <v>0</v>
      </c>
      <c r="Q349" s="26">
        <v>0</v>
      </c>
      <c r="R349" s="26">
        <v>0</v>
      </c>
      <c r="S349" s="54">
        <v>0</v>
      </c>
      <c r="T349" s="54">
        <v>0</v>
      </c>
      <c r="U349" s="54">
        <v>0</v>
      </c>
      <c r="V349" s="54">
        <v>0</v>
      </c>
      <c r="W349" s="26">
        <v>145.4</v>
      </c>
      <c r="X349" s="26">
        <v>0</v>
      </c>
      <c r="Y349" s="26">
        <v>0</v>
      </c>
      <c r="Z349" s="26">
        <v>145.4</v>
      </c>
      <c r="AA349" s="25">
        <v>0</v>
      </c>
      <c r="AB349" s="25">
        <v>0</v>
      </c>
      <c r="AC349" s="25">
        <v>0</v>
      </c>
      <c r="AD349" s="25">
        <v>0</v>
      </c>
      <c r="AE349" s="28"/>
      <c r="AF349" s="28"/>
      <c r="AG349" s="28"/>
      <c r="AH349" s="28"/>
      <c r="AI349" s="27">
        <v>0</v>
      </c>
      <c r="AJ349" s="27">
        <v>0</v>
      </c>
      <c r="AK349" s="27">
        <v>0</v>
      </c>
      <c r="AL349" s="27">
        <v>0</v>
      </c>
      <c r="AM349" s="25">
        <v>0</v>
      </c>
      <c r="AN349" s="25">
        <v>0</v>
      </c>
      <c r="AO349" s="25">
        <v>0</v>
      </c>
      <c r="AP349" s="25">
        <v>0</v>
      </c>
    </row>
    <row r="350" spans="1:42" s="32" customFormat="1" ht="37.5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4</v>
      </c>
      <c r="G350" s="26">
        <v>41</v>
      </c>
      <c r="H350" s="26">
        <v>0</v>
      </c>
      <c r="I350" s="26">
        <v>0</v>
      </c>
      <c r="J350" s="26">
        <v>41</v>
      </c>
      <c r="K350" s="25">
        <v>5</v>
      </c>
      <c r="L350" s="25">
        <v>0</v>
      </c>
      <c r="M350" s="25">
        <v>0</v>
      </c>
      <c r="N350" s="25">
        <v>5</v>
      </c>
      <c r="O350" s="26">
        <v>1.22</v>
      </c>
      <c r="P350" s="26">
        <v>0</v>
      </c>
      <c r="Q350" s="26">
        <v>0</v>
      </c>
      <c r="R350" s="26">
        <v>1.22</v>
      </c>
      <c r="S350" s="54">
        <v>0.24222098006335008</v>
      </c>
      <c r="T350" s="54">
        <v>0</v>
      </c>
      <c r="U350" s="54">
        <v>0</v>
      </c>
      <c r="V350" s="54">
        <v>0.24222098006335008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130</v>
      </c>
      <c r="AB350" s="25">
        <v>0</v>
      </c>
      <c r="AC350" s="25">
        <v>0</v>
      </c>
      <c r="AD350" s="25">
        <v>130</v>
      </c>
      <c r="AE350" s="28"/>
      <c r="AF350" s="28"/>
      <c r="AG350" s="28"/>
      <c r="AH350" s="28"/>
      <c r="AI350" s="27">
        <v>1.0489999999999999</v>
      </c>
      <c r="AJ350" s="27">
        <v>0</v>
      </c>
      <c r="AK350" s="27">
        <v>0</v>
      </c>
      <c r="AL350" s="27">
        <v>1.0489999999999999</v>
      </c>
      <c r="AM350" s="25">
        <v>563</v>
      </c>
      <c r="AN350" s="25">
        <v>0</v>
      </c>
      <c r="AO350" s="25">
        <v>0</v>
      </c>
      <c r="AP350" s="25">
        <v>563</v>
      </c>
    </row>
    <row r="351" spans="1:42" s="12" customFormat="1" ht="37.5" hidden="1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0</v>
      </c>
      <c r="G351" s="26">
        <v>0</v>
      </c>
      <c r="H351" s="26">
        <v>0</v>
      </c>
      <c r="I351" s="26">
        <v>0</v>
      </c>
      <c r="J351" s="26">
        <v>0</v>
      </c>
      <c r="K351" s="25">
        <v>0</v>
      </c>
      <c r="L351" s="25">
        <v>0</v>
      </c>
      <c r="M351" s="25">
        <v>0</v>
      </c>
      <c r="N351" s="25">
        <v>0</v>
      </c>
      <c r="O351" s="26">
        <v>0</v>
      </c>
      <c r="P351" s="26">
        <v>0</v>
      </c>
      <c r="Q351" s="26">
        <v>0</v>
      </c>
      <c r="R351" s="26">
        <v>0</v>
      </c>
      <c r="S351" s="54">
        <v>0</v>
      </c>
      <c r="T351" s="54">
        <v>0</v>
      </c>
      <c r="U351" s="54">
        <v>0</v>
      </c>
      <c r="V351" s="54">
        <v>0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0</v>
      </c>
      <c r="AB351" s="25">
        <v>0</v>
      </c>
      <c r="AC351" s="25">
        <v>0</v>
      </c>
      <c r="AD351" s="25">
        <v>0</v>
      </c>
      <c r="AE351" s="28"/>
      <c r="AF351" s="28"/>
      <c r="AG351" s="28"/>
      <c r="AH351" s="28"/>
      <c r="AI351" s="27">
        <v>0</v>
      </c>
      <c r="AJ351" s="27">
        <v>0</v>
      </c>
      <c r="AK351" s="27">
        <v>0</v>
      </c>
      <c r="AL351" s="27">
        <v>0</v>
      </c>
      <c r="AM351" s="25">
        <v>0</v>
      </c>
      <c r="AN351" s="25">
        <v>0</v>
      </c>
      <c r="AO351" s="25">
        <v>0</v>
      </c>
      <c r="AP351" s="25">
        <v>0</v>
      </c>
    </row>
    <row r="352" spans="1:42" s="12" customFormat="1" ht="37.5" hidden="1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0</v>
      </c>
      <c r="G352" s="26">
        <v>0</v>
      </c>
      <c r="H352" s="26">
        <v>0</v>
      </c>
      <c r="I352" s="26">
        <v>0</v>
      </c>
      <c r="J352" s="26">
        <v>0</v>
      </c>
      <c r="K352" s="25">
        <v>0</v>
      </c>
      <c r="L352" s="25">
        <v>0</v>
      </c>
      <c r="M352" s="25">
        <v>0</v>
      </c>
      <c r="N352" s="25">
        <v>0</v>
      </c>
      <c r="O352" s="26">
        <v>0</v>
      </c>
      <c r="P352" s="26">
        <v>0</v>
      </c>
      <c r="Q352" s="26">
        <v>0</v>
      </c>
      <c r="R352" s="26">
        <v>0</v>
      </c>
      <c r="S352" s="54">
        <v>0</v>
      </c>
      <c r="T352" s="54">
        <v>0</v>
      </c>
      <c r="U352" s="54">
        <v>0</v>
      </c>
      <c r="V352" s="54">
        <v>0</v>
      </c>
      <c r="W352" s="26">
        <v>0</v>
      </c>
      <c r="X352" s="26">
        <v>0</v>
      </c>
      <c r="Y352" s="26">
        <v>0</v>
      </c>
      <c r="Z352" s="26">
        <v>0</v>
      </c>
      <c r="AA352" s="25">
        <v>0</v>
      </c>
      <c r="AB352" s="25">
        <v>0</v>
      </c>
      <c r="AC352" s="25">
        <v>0</v>
      </c>
      <c r="AD352" s="25">
        <v>0</v>
      </c>
      <c r="AE352" s="28"/>
      <c r="AF352" s="28"/>
      <c r="AG352" s="28"/>
      <c r="AH352" s="28"/>
      <c r="AI352" s="27">
        <v>0</v>
      </c>
      <c r="AJ352" s="27">
        <v>0</v>
      </c>
      <c r="AK352" s="27">
        <v>0</v>
      </c>
      <c r="AL352" s="27">
        <v>0</v>
      </c>
      <c r="AM352" s="25">
        <v>0</v>
      </c>
      <c r="AN352" s="25">
        <v>0</v>
      </c>
      <c r="AO352" s="25">
        <v>0</v>
      </c>
      <c r="AP352" s="25">
        <v>0</v>
      </c>
    </row>
    <row r="353" spans="1:42" s="12" customFormat="1" ht="37.5" hidden="1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0</v>
      </c>
      <c r="G353" s="26">
        <v>0</v>
      </c>
      <c r="H353" s="26">
        <v>0</v>
      </c>
      <c r="I353" s="26">
        <v>0</v>
      </c>
      <c r="J353" s="26">
        <v>0</v>
      </c>
      <c r="K353" s="25">
        <v>0</v>
      </c>
      <c r="L353" s="25">
        <v>0</v>
      </c>
      <c r="M353" s="25">
        <v>0</v>
      </c>
      <c r="N353" s="25">
        <v>0</v>
      </c>
      <c r="O353" s="26">
        <v>0</v>
      </c>
      <c r="P353" s="26">
        <v>0</v>
      </c>
      <c r="Q353" s="26">
        <v>0</v>
      </c>
      <c r="R353" s="26">
        <v>0</v>
      </c>
      <c r="S353" s="54">
        <v>0</v>
      </c>
      <c r="T353" s="54">
        <v>0</v>
      </c>
      <c r="U353" s="54">
        <v>0</v>
      </c>
      <c r="V353" s="54">
        <v>0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0</v>
      </c>
      <c r="AB353" s="25">
        <v>0</v>
      </c>
      <c r="AC353" s="25">
        <v>0</v>
      </c>
      <c r="AD353" s="25">
        <v>0</v>
      </c>
      <c r="AE353" s="28"/>
      <c r="AF353" s="28"/>
      <c r="AG353" s="28"/>
      <c r="AH353" s="28"/>
      <c r="AI353" s="27">
        <v>0</v>
      </c>
      <c r="AJ353" s="27">
        <v>0</v>
      </c>
      <c r="AK353" s="27">
        <v>0</v>
      </c>
      <c r="AL353" s="27">
        <v>0</v>
      </c>
      <c r="AM353" s="25">
        <v>0</v>
      </c>
      <c r="AN353" s="25">
        <v>0</v>
      </c>
      <c r="AO353" s="25">
        <v>0</v>
      </c>
      <c r="AP353" s="25">
        <v>0</v>
      </c>
    </row>
    <row r="354" spans="1:42" s="12" customFormat="1" ht="37.5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4</v>
      </c>
      <c r="G354" s="26">
        <v>41</v>
      </c>
      <c r="H354" s="26">
        <v>0</v>
      </c>
      <c r="I354" s="26">
        <v>0</v>
      </c>
      <c r="J354" s="26">
        <v>41</v>
      </c>
      <c r="K354" s="25">
        <v>5</v>
      </c>
      <c r="L354" s="25">
        <v>0</v>
      </c>
      <c r="M354" s="25">
        <v>0</v>
      </c>
      <c r="N354" s="25">
        <v>5</v>
      </c>
      <c r="O354" s="26">
        <v>1.22</v>
      </c>
      <c r="P354" s="26">
        <v>0</v>
      </c>
      <c r="Q354" s="26">
        <v>0</v>
      </c>
      <c r="R354" s="26">
        <v>1.22</v>
      </c>
      <c r="S354" s="54">
        <v>0.24164074062887003</v>
      </c>
      <c r="T354" s="54">
        <v>0</v>
      </c>
      <c r="U354" s="54">
        <v>0</v>
      </c>
      <c r="V354" s="54">
        <v>0.24164074062887003</v>
      </c>
      <c r="W354" s="26">
        <v>331.07</v>
      </c>
      <c r="X354" s="26">
        <v>0</v>
      </c>
      <c r="Y354" s="26">
        <v>0</v>
      </c>
      <c r="Z354" s="26">
        <v>331.07</v>
      </c>
      <c r="AA354" s="25">
        <v>80</v>
      </c>
      <c r="AB354" s="25">
        <v>0</v>
      </c>
      <c r="AC354" s="25">
        <v>0</v>
      </c>
      <c r="AD354" s="25">
        <v>80</v>
      </c>
      <c r="AE354" s="28"/>
      <c r="AF354" s="28"/>
      <c r="AG354" s="28"/>
      <c r="AH354" s="28"/>
      <c r="AI354" s="27">
        <v>1.0489999999999999</v>
      </c>
      <c r="AJ354" s="27">
        <v>0</v>
      </c>
      <c r="AK354" s="27">
        <v>0</v>
      </c>
      <c r="AL354" s="27">
        <v>1.0489999999999999</v>
      </c>
      <c r="AM354" s="25">
        <v>347</v>
      </c>
      <c r="AN354" s="25">
        <v>0</v>
      </c>
      <c r="AO354" s="25">
        <v>0</v>
      </c>
      <c r="AP354" s="25">
        <v>347</v>
      </c>
    </row>
    <row r="355" spans="1:42" s="12" customFormat="1" ht="37.5" hidden="1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0</v>
      </c>
      <c r="G355" s="26">
        <v>0</v>
      </c>
      <c r="H355" s="26">
        <v>0</v>
      </c>
      <c r="I355" s="26">
        <v>0</v>
      </c>
      <c r="J355" s="26">
        <v>0</v>
      </c>
      <c r="K355" s="25">
        <v>0</v>
      </c>
      <c r="L355" s="25">
        <v>0</v>
      </c>
      <c r="M355" s="25">
        <v>0</v>
      </c>
      <c r="N355" s="25">
        <v>0</v>
      </c>
      <c r="O355" s="26">
        <v>0</v>
      </c>
      <c r="P355" s="26">
        <v>0</v>
      </c>
      <c r="Q355" s="26">
        <v>0</v>
      </c>
      <c r="R355" s="26">
        <v>0</v>
      </c>
      <c r="S355" s="54">
        <v>0</v>
      </c>
      <c r="T355" s="54">
        <v>0</v>
      </c>
      <c r="U355" s="54">
        <v>0</v>
      </c>
      <c r="V355" s="54">
        <v>0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0</v>
      </c>
      <c r="AB355" s="25">
        <v>0</v>
      </c>
      <c r="AC355" s="25">
        <v>0</v>
      </c>
      <c r="AD355" s="25">
        <v>0</v>
      </c>
      <c r="AE355" s="28"/>
      <c r="AF355" s="28"/>
      <c r="AG355" s="28"/>
      <c r="AH355" s="28"/>
      <c r="AI355" s="27">
        <v>0</v>
      </c>
      <c r="AJ355" s="27">
        <v>0</v>
      </c>
      <c r="AK355" s="27">
        <v>0</v>
      </c>
      <c r="AL355" s="27">
        <v>0</v>
      </c>
      <c r="AM355" s="25">
        <v>0</v>
      </c>
      <c r="AN355" s="25">
        <v>0</v>
      </c>
      <c r="AO355" s="25">
        <v>0</v>
      </c>
      <c r="AP355" s="25">
        <v>0</v>
      </c>
    </row>
    <row r="356" spans="1:42" s="12" customFormat="1" ht="37.5" hidden="1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0</v>
      </c>
      <c r="G356" s="26">
        <v>0</v>
      </c>
      <c r="H356" s="26">
        <v>0</v>
      </c>
      <c r="I356" s="26">
        <v>0</v>
      </c>
      <c r="J356" s="26">
        <v>0</v>
      </c>
      <c r="K356" s="25">
        <v>0</v>
      </c>
      <c r="L356" s="25">
        <v>0</v>
      </c>
      <c r="M356" s="25">
        <v>0</v>
      </c>
      <c r="N356" s="25">
        <v>0</v>
      </c>
      <c r="O356" s="26">
        <v>0</v>
      </c>
      <c r="P356" s="26">
        <v>0</v>
      </c>
      <c r="Q356" s="26">
        <v>0</v>
      </c>
      <c r="R356" s="26">
        <v>0</v>
      </c>
      <c r="S356" s="54">
        <v>0</v>
      </c>
      <c r="T356" s="54">
        <v>0</v>
      </c>
      <c r="U356" s="54">
        <v>0</v>
      </c>
      <c r="V356" s="54">
        <v>0</v>
      </c>
      <c r="W356" s="26">
        <v>139.80000000000001</v>
      </c>
      <c r="X356" s="26">
        <v>0</v>
      </c>
      <c r="Y356" s="26">
        <v>0</v>
      </c>
      <c r="Z356" s="26">
        <v>139.80000000000001</v>
      </c>
      <c r="AA356" s="25">
        <v>0</v>
      </c>
      <c r="AB356" s="25">
        <v>0</v>
      </c>
      <c r="AC356" s="25">
        <v>0</v>
      </c>
      <c r="AD356" s="25">
        <v>0</v>
      </c>
      <c r="AE356" s="28"/>
      <c r="AF356" s="28"/>
      <c r="AG356" s="28"/>
      <c r="AH356" s="28"/>
      <c r="AI356" s="27">
        <v>0</v>
      </c>
      <c r="AJ356" s="27">
        <v>0</v>
      </c>
      <c r="AK356" s="27">
        <v>0</v>
      </c>
      <c r="AL356" s="27">
        <v>0</v>
      </c>
      <c r="AM356" s="25">
        <v>0</v>
      </c>
      <c r="AN356" s="25">
        <v>0</v>
      </c>
      <c r="AO356" s="25">
        <v>0</v>
      </c>
      <c r="AP356" s="25">
        <v>0</v>
      </c>
    </row>
    <row r="357" spans="1:42" s="12" customFormat="1" ht="37.5" hidden="1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0</v>
      </c>
      <c r="G357" s="26">
        <v>0</v>
      </c>
      <c r="H357" s="26">
        <v>0</v>
      </c>
      <c r="I357" s="26">
        <v>0</v>
      </c>
      <c r="J357" s="26">
        <v>0</v>
      </c>
      <c r="K357" s="25">
        <v>0</v>
      </c>
      <c r="L357" s="25">
        <v>0</v>
      </c>
      <c r="M357" s="25">
        <v>0</v>
      </c>
      <c r="N357" s="25">
        <v>0</v>
      </c>
      <c r="O357" s="26">
        <v>0</v>
      </c>
      <c r="P357" s="26">
        <v>0</v>
      </c>
      <c r="Q357" s="26">
        <v>0</v>
      </c>
      <c r="R357" s="26">
        <v>0</v>
      </c>
      <c r="S357" s="54">
        <v>0</v>
      </c>
      <c r="T357" s="54">
        <v>0</v>
      </c>
      <c r="U357" s="54">
        <v>0</v>
      </c>
      <c r="V357" s="54">
        <v>0</v>
      </c>
      <c r="W357" s="26">
        <v>15.86</v>
      </c>
      <c r="X357" s="26">
        <v>0</v>
      </c>
      <c r="Y357" s="26">
        <v>0</v>
      </c>
      <c r="Z357" s="26">
        <v>15.86</v>
      </c>
      <c r="AA357" s="25">
        <v>0</v>
      </c>
      <c r="AB357" s="25">
        <v>0</v>
      </c>
      <c r="AC357" s="25">
        <v>0</v>
      </c>
      <c r="AD357" s="25">
        <v>0</v>
      </c>
      <c r="AE357" s="28"/>
      <c r="AF357" s="28"/>
      <c r="AG357" s="28"/>
      <c r="AH357" s="28"/>
      <c r="AI357" s="27">
        <v>0</v>
      </c>
      <c r="AJ357" s="27">
        <v>0</v>
      </c>
      <c r="AK357" s="27">
        <v>0</v>
      </c>
      <c r="AL357" s="27">
        <v>0</v>
      </c>
      <c r="AM357" s="25">
        <v>0</v>
      </c>
      <c r="AN357" s="25">
        <v>0</v>
      </c>
      <c r="AO357" s="25">
        <v>0</v>
      </c>
      <c r="AP357" s="25">
        <v>0</v>
      </c>
    </row>
    <row r="358" spans="1:42" s="12" customFormat="1" ht="37.5" hidden="1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0</v>
      </c>
      <c r="G358" s="26">
        <v>0</v>
      </c>
      <c r="H358" s="26">
        <v>0</v>
      </c>
      <c r="I358" s="26">
        <v>0</v>
      </c>
      <c r="J358" s="26">
        <v>0</v>
      </c>
      <c r="K358" s="25">
        <v>0</v>
      </c>
      <c r="L358" s="25">
        <v>0</v>
      </c>
      <c r="M358" s="25">
        <v>0</v>
      </c>
      <c r="N358" s="25">
        <v>0</v>
      </c>
      <c r="O358" s="26">
        <v>0</v>
      </c>
      <c r="P358" s="26">
        <v>0</v>
      </c>
      <c r="Q358" s="26">
        <v>0</v>
      </c>
      <c r="R358" s="26">
        <v>0</v>
      </c>
      <c r="S358" s="54">
        <v>0</v>
      </c>
      <c r="T358" s="54">
        <v>0</v>
      </c>
      <c r="U358" s="54">
        <v>0</v>
      </c>
      <c r="V358" s="54">
        <v>0</v>
      </c>
      <c r="W358" s="26">
        <v>0</v>
      </c>
      <c r="X358" s="26">
        <v>0</v>
      </c>
      <c r="Y358" s="26">
        <v>0</v>
      </c>
      <c r="Z358" s="26">
        <v>0</v>
      </c>
      <c r="AA358" s="25">
        <v>0</v>
      </c>
      <c r="AB358" s="25">
        <v>0</v>
      </c>
      <c r="AC358" s="25">
        <v>0</v>
      </c>
      <c r="AD358" s="25">
        <v>0</v>
      </c>
      <c r="AE358" s="28"/>
      <c r="AF358" s="28"/>
      <c r="AG358" s="28"/>
      <c r="AH358" s="28"/>
      <c r="AI358" s="27">
        <v>0</v>
      </c>
      <c r="AJ358" s="27">
        <v>0</v>
      </c>
      <c r="AK358" s="27">
        <v>0</v>
      </c>
      <c r="AL358" s="27">
        <v>0</v>
      </c>
      <c r="AM358" s="25">
        <v>0</v>
      </c>
      <c r="AN358" s="25">
        <v>0</v>
      </c>
      <c r="AO358" s="25">
        <v>0</v>
      </c>
      <c r="AP358" s="25">
        <v>0</v>
      </c>
    </row>
    <row r="359" spans="1:42" s="12" customFormat="1" ht="37.5" hidden="1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0</v>
      </c>
      <c r="G359" s="26">
        <v>0</v>
      </c>
      <c r="H359" s="26">
        <v>0</v>
      </c>
      <c r="I359" s="26">
        <v>0</v>
      </c>
      <c r="J359" s="26">
        <v>0</v>
      </c>
      <c r="K359" s="25">
        <v>0</v>
      </c>
      <c r="L359" s="25">
        <v>0</v>
      </c>
      <c r="M359" s="25">
        <v>0</v>
      </c>
      <c r="N359" s="25">
        <v>0</v>
      </c>
      <c r="O359" s="26">
        <v>0</v>
      </c>
      <c r="P359" s="26">
        <v>0</v>
      </c>
      <c r="Q359" s="26">
        <v>0</v>
      </c>
      <c r="R359" s="26">
        <v>0</v>
      </c>
      <c r="S359" s="54">
        <v>0</v>
      </c>
      <c r="T359" s="54">
        <v>0</v>
      </c>
      <c r="U359" s="54">
        <v>0</v>
      </c>
      <c r="V359" s="54">
        <v>0</v>
      </c>
      <c r="W359" s="26">
        <v>75.84</v>
      </c>
      <c r="X359" s="26">
        <v>0</v>
      </c>
      <c r="Y359" s="26">
        <v>0</v>
      </c>
      <c r="Z359" s="26">
        <v>75.84</v>
      </c>
      <c r="AA359" s="25">
        <v>0</v>
      </c>
      <c r="AB359" s="25">
        <v>0</v>
      </c>
      <c r="AC359" s="25">
        <v>0</v>
      </c>
      <c r="AD359" s="25">
        <v>0</v>
      </c>
      <c r="AE359" s="28"/>
      <c r="AF359" s="28"/>
      <c r="AG359" s="28"/>
      <c r="AH359" s="28"/>
      <c r="AI359" s="27">
        <v>0</v>
      </c>
      <c r="AJ359" s="27">
        <v>0</v>
      </c>
      <c r="AK359" s="27">
        <v>0</v>
      </c>
      <c r="AL359" s="27">
        <v>0</v>
      </c>
      <c r="AM359" s="25">
        <v>0</v>
      </c>
      <c r="AN359" s="25">
        <v>0</v>
      </c>
      <c r="AO359" s="25">
        <v>0</v>
      </c>
      <c r="AP359" s="25">
        <v>0</v>
      </c>
    </row>
    <row r="360" spans="1:42" s="12" customFormat="1" ht="37.5" hidden="1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0</v>
      </c>
      <c r="G360" s="26">
        <v>0</v>
      </c>
      <c r="H360" s="26">
        <v>0</v>
      </c>
      <c r="I360" s="26">
        <v>0</v>
      </c>
      <c r="J360" s="26">
        <v>0</v>
      </c>
      <c r="K360" s="25">
        <v>0</v>
      </c>
      <c r="L360" s="25">
        <v>0</v>
      </c>
      <c r="M360" s="25">
        <v>0</v>
      </c>
      <c r="N360" s="25">
        <v>0</v>
      </c>
      <c r="O360" s="26">
        <v>0</v>
      </c>
      <c r="P360" s="26">
        <v>0</v>
      </c>
      <c r="Q360" s="26">
        <v>0</v>
      </c>
      <c r="R360" s="26">
        <v>0</v>
      </c>
      <c r="S360" s="27">
        <v>0</v>
      </c>
      <c r="T360" s="27">
        <v>0</v>
      </c>
      <c r="U360" s="27">
        <v>0</v>
      </c>
      <c r="V360" s="27">
        <v>0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0</v>
      </c>
      <c r="AB360" s="25">
        <v>0</v>
      </c>
      <c r="AC360" s="25">
        <v>0</v>
      </c>
      <c r="AD360" s="25">
        <v>0</v>
      </c>
      <c r="AE360" s="28"/>
      <c r="AF360" s="28"/>
      <c r="AG360" s="28"/>
      <c r="AH360" s="28"/>
      <c r="AI360" s="27">
        <v>0</v>
      </c>
      <c r="AJ360" s="27">
        <v>0</v>
      </c>
      <c r="AK360" s="27">
        <v>0</v>
      </c>
      <c r="AL360" s="27">
        <v>0</v>
      </c>
      <c r="AM360" s="25">
        <v>0</v>
      </c>
      <c r="AN360" s="25">
        <v>0</v>
      </c>
      <c r="AO360" s="25">
        <v>0</v>
      </c>
      <c r="AP360" s="25">
        <v>0</v>
      </c>
    </row>
    <row r="361" spans="1:42" s="12" customFormat="1" ht="37.5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1</v>
      </c>
      <c r="G361" s="26">
        <v>30</v>
      </c>
      <c r="H361" s="26">
        <v>0</v>
      </c>
      <c r="I361" s="26">
        <v>0</v>
      </c>
      <c r="J361" s="26">
        <v>30</v>
      </c>
      <c r="K361" s="25">
        <v>2</v>
      </c>
      <c r="L361" s="25">
        <v>0</v>
      </c>
      <c r="M361" s="25">
        <v>0</v>
      </c>
      <c r="N361" s="25">
        <v>2</v>
      </c>
      <c r="O361" s="26">
        <v>0.67</v>
      </c>
      <c r="P361" s="26">
        <v>0</v>
      </c>
      <c r="Q361" s="26">
        <v>0</v>
      </c>
      <c r="R361" s="26">
        <v>0.67</v>
      </c>
      <c r="S361" s="54">
        <v>0.12823800974608873</v>
      </c>
      <c r="T361" s="54">
        <v>0</v>
      </c>
      <c r="U361" s="54">
        <v>0</v>
      </c>
      <c r="V361" s="54">
        <v>0.12823800974608873</v>
      </c>
      <c r="W361" s="26">
        <v>77.98</v>
      </c>
      <c r="X361" s="26">
        <v>0</v>
      </c>
      <c r="Y361" s="26">
        <v>0</v>
      </c>
      <c r="Z361" s="26">
        <v>77.98</v>
      </c>
      <c r="AA361" s="25">
        <v>10</v>
      </c>
      <c r="AB361" s="25">
        <v>0</v>
      </c>
      <c r="AC361" s="25">
        <v>0</v>
      </c>
      <c r="AD361" s="25">
        <v>10</v>
      </c>
      <c r="AE361" s="28"/>
      <c r="AF361" s="28"/>
      <c r="AG361" s="28"/>
      <c r="AH361" s="28"/>
      <c r="AI361" s="27">
        <v>0.57599999999999996</v>
      </c>
      <c r="AJ361" s="27">
        <v>0</v>
      </c>
      <c r="AK361" s="27">
        <v>0</v>
      </c>
      <c r="AL361" s="27">
        <v>0.57599999999999996</v>
      </c>
      <c r="AM361" s="25">
        <v>45</v>
      </c>
      <c r="AN361" s="25">
        <v>0</v>
      </c>
      <c r="AO361" s="25">
        <v>0</v>
      </c>
      <c r="AP361" s="25">
        <v>45</v>
      </c>
    </row>
    <row r="362" spans="1:42" s="12" customFormat="1" ht="37.5" hidden="1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0</v>
      </c>
      <c r="G362" s="26">
        <v>0</v>
      </c>
      <c r="H362" s="26">
        <v>0</v>
      </c>
      <c r="I362" s="26">
        <v>0</v>
      </c>
      <c r="J362" s="26">
        <v>0</v>
      </c>
      <c r="K362" s="25">
        <v>0</v>
      </c>
      <c r="L362" s="25">
        <v>0</v>
      </c>
      <c r="M362" s="25">
        <v>0</v>
      </c>
      <c r="N362" s="25">
        <v>0</v>
      </c>
      <c r="O362" s="26">
        <v>0</v>
      </c>
      <c r="P362" s="26">
        <v>0</v>
      </c>
      <c r="Q362" s="26">
        <v>0</v>
      </c>
      <c r="R362" s="26">
        <v>0</v>
      </c>
      <c r="S362" s="54">
        <v>0</v>
      </c>
      <c r="T362" s="54">
        <v>0</v>
      </c>
      <c r="U362" s="54">
        <v>0</v>
      </c>
      <c r="V362" s="54">
        <v>0</v>
      </c>
      <c r="W362" s="26">
        <v>0</v>
      </c>
      <c r="X362" s="26">
        <v>0</v>
      </c>
      <c r="Y362" s="26">
        <v>0</v>
      </c>
      <c r="Z362" s="26">
        <v>0</v>
      </c>
      <c r="AA362" s="25">
        <v>0</v>
      </c>
      <c r="AB362" s="25">
        <v>0</v>
      </c>
      <c r="AC362" s="25">
        <v>0</v>
      </c>
      <c r="AD362" s="25">
        <v>0</v>
      </c>
      <c r="AE362" s="28"/>
      <c r="AF362" s="28"/>
      <c r="AG362" s="28"/>
      <c r="AH362" s="28"/>
      <c r="AI362" s="27">
        <v>0</v>
      </c>
      <c r="AJ362" s="27">
        <v>0</v>
      </c>
      <c r="AK362" s="27">
        <v>0</v>
      </c>
      <c r="AL362" s="27">
        <v>0</v>
      </c>
      <c r="AM362" s="25">
        <v>0</v>
      </c>
      <c r="AN362" s="25">
        <v>0</v>
      </c>
      <c r="AO362" s="25">
        <v>0</v>
      </c>
      <c r="AP362" s="25">
        <v>0</v>
      </c>
    </row>
    <row r="363" spans="1:42" s="12" customFormat="1" ht="37.5" hidden="1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0</v>
      </c>
      <c r="G363" s="26">
        <v>0</v>
      </c>
      <c r="H363" s="26">
        <v>0</v>
      </c>
      <c r="I363" s="26">
        <v>0</v>
      </c>
      <c r="J363" s="26">
        <v>0</v>
      </c>
      <c r="K363" s="25">
        <v>0</v>
      </c>
      <c r="L363" s="25">
        <v>0</v>
      </c>
      <c r="M363" s="25">
        <v>0</v>
      </c>
      <c r="N363" s="25">
        <v>0</v>
      </c>
      <c r="O363" s="26">
        <v>0</v>
      </c>
      <c r="P363" s="26">
        <v>0</v>
      </c>
      <c r="Q363" s="26">
        <v>0</v>
      </c>
      <c r="R363" s="26">
        <v>0</v>
      </c>
      <c r="S363" s="54">
        <v>0</v>
      </c>
      <c r="T363" s="54">
        <v>0</v>
      </c>
      <c r="U363" s="54">
        <v>0</v>
      </c>
      <c r="V363" s="54">
        <v>0</v>
      </c>
      <c r="W363" s="26">
        <v>54.15</v>
      </c>
      <c r="X363" s="26">
        <v>0</v>
      </c>
      <c r="Y363" s="26">
        <v>0</v>
      </c>
      <c r="Z363" s="26">
        <v>54.15</v>
      </c>
      <c r="AA363" s="25">
        <v>0</v>
      </c>
      <c r="AB363" s="25">
        <v>0</v>
      </c>
      <c r="AC363" s="25">
        <v>0</v>
      </c>
      <c r="AD363" s="25">
        <v>0</v>
      </c>
      <c r="AE363" s="28"/>
      <c r="AF363" s="28"/>
      <c r="AG363" s="28"/>
      <c r="AH363" s="28"/>
      <c r="AI363" s="27">
        <v>0</v>
      </c>
      <c r="AJ363" s="27">
        <v>0</v>
      </c>
      <c r="AK363" s="27">
        <v>0</v>
      </c>
      <c r="AL363" s="27">
        <v>0</v>
      </c>
      <c r="AM363" s="25">
        <v>0</v>
      </c>
      <c r="AN363" s="25">
        <v>0</v>
      </c>
      <c r="AO363" s="25">
        <v>0</v>
      </c>
      <c r="AP363" s="25">
        <v>0</v>
      </c>
    </row>
    <row r="364" spans="1:42" s="12" customFormat="1" ht="37.5" hidden="1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0</v>
      </c>
      <c r="G364" s="26">
        <v>0</v>
      </c>
      <c r="H364" s="26">
        <v>0</v>
      </c>
      <c r="I364" s="26">
        <v>0</v>
      </c>
      <c r="J364" s="26">
        <v>0</v>
      </c>
      <c r="K364" s="25">
        <v>0</v>
      </c>
      <c r="L364" s="25">
        <v>0</v>
      </c>
      <c r="M364" s="25">
        <v>0</v>
      </c>
      <c r="N364" s="25">
        <v>0</v>
      </c>
      <c r="O364" s="26">
        <v>0</v>
      </c>
      <c r="P364" s="26">
        <v>0</v>
      </c>
      <c r="Q364" s="26">
        <v>0</v>
      </c>
      <c r="R364" s="26">
        <v>0</v>
      </c>
      <c r="S364" s="54">
        <v>0</v>
      </c>
      <c r="T364" s="54">
        <v>0</v>
      </c>
      <c r="U364" s="54">
        <v>0</v>
      </c>
      <c r="V364" s="54">
        <v>0</v>
      </c>
      <c r="W364" s="26">
        <v>0</v>
      </c>
      <c r="X364" s="26">
        <v>0</v>
      </c>
      <c r="Y364" s="26">
        <v>0</v>
      </c>
      <c r="Z364" s="26">
        <v>0</v>
      </c>
      <c r="AA364" s="25">
        <v>0</v>
      </c>
      <c r="AB364" s="25">
        <v>0</v>
      </c>
      <c r="AC364" s="25">
        <v>0</v>
      </c>
      <c r="AD364" s="25">
        <v>0</v>
      </c>
      <c r="AE364" s="28"/>
      <c r="AF364" s="28"/>
      <c r="AG364" s="28"/>
      <c r="AH364" s="28"/>
      <c r="AI364" s="27">
        <v>0</v>
      </c>
      <c r="AJ364" s="27">
        <v>0</v>
      </c>
      <c r="AK364" s="27">
        <v>0</v>
      </c>
      <c r="AL364" s="27">
        <v>0</v>
      </c>
      <c r="AM364" s="25">
        <v>0</v>
      </c>
      <c r="AN364" s="25">
        <v>0</v>
      </c>
      <c r="AO364" s="25">
        <v>0</v>
      </c>
      <c r="AP364" s="25">
        <v>0</v>
      </c>
    </row>
    <row r="365" spans="1:42" s="12" customFormat="1" ht="37.5" hidden="1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0</v>
      </c>
      <c r="G365" s="26">
        <v>0</v>
      </c>
      <c r="H365" s="26">
        <v>0</v>
      </c>
      <c r="I365" s="26">
        <v>0</v>
      </c>
      <c r="J365" s="26">
        <v>0</v>
      </c>
      <c r="K365" s="25">
        <v>0</v>
      </c>
      <c r="L365" s="25">
        <v>0</v>
      </c>
      <c r="M365" s="25">
        <v>0</v>
      </c>
      <c r="N365" s="25">
        <v>0</v>
      </c>
      <c r="O365" s="26">
        <v>0</v>
      </c>
      <c r="P365" s="26">
        <v>0</v>
      </c>
      <c r="Q365" s="26">
        <v>0</v>
      </c>
      <c r="R365" s="26">
        <v>0</v>
      </c>
      <c r="S365" s="54">
        <v>0</v>
      </c>
      <c r="T365" s="54">
        <v>0</v>
      </c>
      <c r="U365" s="54">
        <v>0</v>
      </c>
      <c r="V365" s="54">
        <v>0</v>
      </c>
      <c r="W365" s="26">
        <v>98.41</v>
      </c>
      <c r="X365" s="26">
        <v>0</v>
      </c>
      <c r="Y365" s="26">
        <v>0</v>
      </c>
      <c r="Z365" s="26">
        <v>98.41</v>
      </c>
      <c r="AA365" s="25">
        <v>0</v>
      </c>
      <c r="AB365" s="25">
        <v>0</v>
      </c>
      <c r="AC365" s="25">
        <v>0</v>
      </c>
      <c r="AD365" s="25">
        <v>0</v>
      </c>
      <c r="AE365" s="28"/>
      <c r="AF365" s="28"/>
      <c r="AG365" s="28"/>
      <c r="AH365" s="28"/>
      <c r="AI365" s="27">
        <v>0</v>
      </c>
      <c r="AJ365" s="27">
        <v>0</v>
      </c>
      <c r="AK365" s="27">
        <v>0</v>
      </c>
      <c r="AL365" s="27">
        <v>0</v>
      </c>
      <c r="AM365" s="25">
        <v>0</v>
      </c>
      <c r="AN365" s="25">
        <v>0</v>
      </c>
      <c r="AO365" s="25">
        <v>0</v>
      </c>
      <c r="AP365" s="25">
        <v>0</v>
      </c>
    </row>
    <row r="366" spans="1:42" s="12" customFormat="1" ht="56.25" hidden="1" x14ac:dyDescent="0.25">
      <c r="A366" s="23">
        <v>358</v>
      </c>
      <c r="B366" s="24" t="s">
        <v>325</v>
      </c>
      <c r="C366" s="24" t="s">
        <v>26</v>
      </c>
      <c r="D366" s="25"/>
      <c r="E366" s="25"/>
      <c r="F366" s="25">
        <v>22</v>
      </c>
      <c r="G366" s="26">
        <v>216</v>
      </c>
      <c r="H366" s="26">
        <v>0</v>
      </c>
      <c r="I366" s="26">
        <v>0</v>
      </c>
      <c r="J366" s="26">
        <v>216</v>
      </c>
      <c r="K366" s="25">
        <v>0</v>
      </c>
      <c r="L366" s="25">
        <v>0</v>
      </c>
      <c r="M366" s="25">
        <v>0</v>
      </c>
      <c r="N366" s="25">
        <v>0</v>
      </c>
      <c r="O366" s="26">
        <v>0</v>
      </c>
      <c r="P366" s="26">
        <v>0</v>
      </c>
      <c r="Q366" s="26">
        <v>0</v>
      </c>
      <c r="R366" s="26">
        <v>0</v>
      </c>
      <c r="S366" s="54">
        <v>0</v>
      </c>
      <c r="T366" s="54">
        <v>0</v>
      </c>
      <c r="U366" s="54">
        <v>0</v>
      </c>
      <c r="V366" s="54">
        <v>0</v>
      </c>
      <c r="W366" s="26">
        <v>0</v>
      </c>
      <c r="X366" s="26">
        <v>0</v>
      </c>
      <c r="Y366" s="26">
        <v>0</v>
      </c>
      <c r="Z366" s="26">
        <v>0</v>
      </c>
      <c r="AA366" s="25">
        <v>0</v>
      </c>
      <c r="AB366" s="25">
        <v>0</v>
      </c>
      <c r="AC366" s="25">
        <v>0</v>
      </c>
      <c r="AD366" s="25">
        <v>0</v>
      </c>
      <c r="AE366" s="28"/>
      <c r="AF366" s="28"/>
      <c r="AG366" s="28"/>
      <c r="AH366" s="28"/>
      <c r="AI366" s="27">
        <v>0</v>
      </c>
      <c r="AJ366" s="27">
        <v>0</v>
      </c>
      <c r="AK366" s="27">
        <v>0</v>
      </c>
      <c r="AL366" s="27">
        <v>0</v>
      </c>
      <c r="AM366" s="25">
        <v>0</v>
      </c>
      <c r="AN366" s="25">
        <v>0</v>
      </c>
      <c r="AO366" s="25">
        <v>0</v>
      </c>
      <c r="AP366" s="25">
        <v>0</v>
      </c>
    </row>
    <row r="367" spans="1:42" s="12" customFormat="1" x14ac:dyDescent="0.25">
      <c r="A367" s="23">
        <v>359</v>
      </c>
      <c r="B367" s="24" t="s">
        <v>47</v>
      </c>
      <c r="C367" s="24" t="s">
        <v>26</v>
      </c>
      <c r="D367" s="25"/>
      <c r="E367" s="25"/>
      <c r="F367" s="25">
        <v>62</v>
      </c>
      <c r="G367" s="26">
        <v>654.67999999999995</v>
      </c>
      <c r="H367" s="26">
        <v>0</v>
      </c>
      <c r="I367" s="26">
        <v>0</v>
      </c>
      <c r="J367" s="26">
        <v>654.67999999999995</v>
      </c>
      <c r="K367" s="25">
        <v>20</v>
      </c>
      <c r="L367" s="25">
        <v>0</v>
      </c>
      <c r="M367" s="25">
        <v>0</v>
      </c>
      <c r="N367" s="25">
        <v>20</v>
      </c>
      <c r="O367" s="26">
        <v>0.31</v>
      </c>
      <c r="P367" s="26">
        <v>0</v>
      </c>
      <c r="Q367" s="26">
        <v>0</v>
      </c>
      <c r="R367" s="26">
        <v>0.31</v>
      </c>
      <c r="S367" s="54">
        <v>6.1804697156983932E-2</v>
      </c>
      <c r="T367" s="54">
        <v>0</v>
      </c>
      <c r="U367" s="54">
        <v>0</v>
      </c>
      <c r="V367" s="54">
        <v>6.1804697156983932E-2</v>
      </c>
      <c r="W367" s="26">
        <v>2750.6</v>
      </c>
      <c r="X367" s="26">
        <v>0</v>
      </c>
      <c r="Y367" s="26">
        <v>0</v>
      </c>
      <c r="Z367" s="26">
        <v>2750.6</v>
      </c>
      <c r="AA367" s="25">
        <v>170</v>
      </c>
      <c r="AB367" s="25">
        <v>0</v>
      </c>
      <c r="AC367" s="25">
        <v>0</v>
      </c>
      <c r="AD367" s="25">
        <v>170</v>
      </c>
      <c r="AE367" s="28"/>
      <c r="AF367" s="28"/>
      <c r="AG367" s="28"/>
      <c r="AH367" s="28"/>
      <c r="AI367" s="27">
        <v>0.26700000000000002</v>
      </c>
      <c r="AJ367" s="27">
        <v>0</v>
      </c>
      <c r="AK367" s="27">
        <v>0</v>
      </c>
      <c r="AL367" s="27">
        <v>0.26700000000000002</v>
      </c>
      <c r="AM367" s="25">
        <v>734</v>
      </c>
      <c r="AN367" s="25">
        <v>0</v>
      </c>
      <c r="AO367" s="25">
        <v>0</v>
      </c>
      <c r="AP367" s="25">
        <v>734</v>
      </c>
    </row>
    <row r="368" spans="1:42" s="12" customFormat="1" ht="37.5" x14ac:dyDescent="0.25">
      <c r="A368" s="23">
        <v>360</v>
      </c>
      <c r="B368" s="24" t="s">
        <v>326</v>
      </c>
      <c r="C368" s="24" t="s">
        <v>26</v>
      </c>
      <c r="D368" s="25"/>
      <c r="E368" s="25"/>
      <c r="F368" s="25">
        <v>6</v>
      </c>
      <c r="G368" s="26">
        <v>71</v>
      </c>
      <c r="H368" s="26">
        <v>0</v>
      </c>
      <c r="I368" s="26">
        <v>0</v>
      </c>
      <c r="J368" s="26">
        <v>71</v>
      </c>
      <c r="K368" s="25">
        <v>3</v>
      </c>
      <c r="L368" s="25">
        <v>0</v>
      </c>
      <c r="M368" s="25">
        <v>0</v>
      </c>
      <c r="N368" s="25">
        <v>3</v>
      </c>
      <c r="O368" s="26">
        <v>0.42</v>
      </c>
      <c r="P368" s="26">
        <v>0</v>
      </c>
      <c r="Q368" s="26">
        <v>0</v>
      </c>
      <c r="R368" s="26">
        <v>0.42</v>
      </c>
      <c r="S368" s="27">
        <v>8.4467386203660247E-2</v>
      </c>
      <c r="T368" s="27">
        <v>0</v>
      </c>
      <c r="U368" s="27">
        <v>0</v>
      </c>
      <c r="V368" s="27">
        <v>8.4467386203660247E-2</v>
      </c>
      <c r="W368" s="26">
        <v>532.75</v>
      </c>
      <c r="X368" s="26">
        <v>0</v>
      </c>
      <c r="Y368" s="26">
        <v>0</v>
      </c>
      <c r="Z368" s="26">
        <v>532.75</v>
      </c>
      <c r="AA368" s="25">
        <v>45</v>
      </c>
      <c r="AB368" s="25">
        <v>0</v>
      </c>
      <c r="AC368" s="25">
        <v>0</v>
      </c>
      <c r="AD368" s="25">
        <v>45</v>
      </c>
      <c r="AE368" s="28"/>
      <c r="AF368" s="28"/>
      <c r="AG368" s="28"/>
      <c r="AH368" s="28"/>
      <c r="AI368" s="27">
        <v>0.36099999999999999</v>
      </c>
      <c r="AJ368" s="27">
        <v>0</v>
      </c>
      <c r="AK368" s="27">
        <v>0</v>
      </c>
      <c r="AL368" s="27">
        <v>0.36099999999999999</v>
      </c>
      <c r="AM368" s="25">
        <v>192</v>
      </c>
      <c r="AN368" s="25">
        <v>0</v>
      </c>
      <c r="AO368" s="25">
        <v>0</v>
      </c>
      <c r="AP368" s="25">
        <v>192</v>
      </c>
    </row>
    <row r="369" spans="1:42" s="12" customFormat="1" ht="37.5" hidden="1" x14ac:dyDescent="0.25">
      <c r="A369" s="23">
        <v>361</v>
      </c>
      <c r="B369" s="24" t="s">
        <v>327</v>
      </c>
      <c r="C369" s="24" t="s">
        <v>26</v>
      </c>
      <c r="D369" s="25"/>
      <c r="E369" s="25"/>
      <c r="F369" s="25">
        <v>0</v>
      </c>
      <c r="G369" s="26">
        <v>0</v>
      </c>
      <c r="H369" s="26">
        <v>0</v>
      </c>
      <c r="I369" s="26">
        <v>0</v>
      </c>
      <c r="J369" s="26">
        <v>0</v>
      </c>
      <c r="K369" s="25">
        <v>0</v>
      </c>
      <c r="L369" s="25">
        <v>0</v>
      </c>
      <c r="M369" s="25">
        <v>0</v>
      </c>
      <c r="N369" s="25">
        <v>0</v>
      </c>
      <c r="O369" s="26">
        <v>0</v>
      </c>
      <c r="P369" s="26">
        <v>0</v>
      </c>
      <c r="Q369" s="26">
        <v>0</v>
      </c>
      <c r="R369" s="26">
        <v>0</v>
      </c>
      <c r="S369" s="54">
        <v>0</v>
      </c>
      <c r="T369" s="54">
        <v>0</v>
      </c>
      <c r="U369" s="54">
        <v>0</v>
      </c>
      <c r="V369" s="54">
        <v>0</v>
      </c>
      <c r="W369" s="26">
        <v>64.040000000000006</v>
      </c>
      <c r="X369" s="26">
        <v>0</v>
      </c>
      <c r="Y369" s="26">
        <v>0</v>
      </c>
      <c r="Z369" s="26">
        <v>64.040000000000006</v>
      </c>
      <c r="AA369" s="25">
        <v>0</v>
      </c>
      <c r="AB369" s="25">
        <v>0</v>
      </c>
      <c r="AC369" s="25">
        <v>0</v>
      </c>
      <c r="AD369" s="25">
        <v>0</v>
      </c>
      <c r="AE369" s="28"/>
      <c r="AF369" s="28"/>
      <c r="AG369" s="28"/>
      <c r="AH369" s="28"/>
      <c r="AI369" s="27">
        <v>0</v>
      </c>
      <c r="AJ369" s="27">
        <v>0</v>
      </c>
      <c r="AK369" s="27">
        <v>0</v>
      </c>
      <c r="AL369" s="27">
        <v>0</v>
      </c>
      <c r="AM369" s="25">
        <v>0</v>
      </c>
      <c r="AN369" s="25">
        <v>0</v>
      </c>
      <c r="AO369" s="25">
        <v>0</v>
      </c>
      <c r="AP369" s="25">
        <v>0</v>
      </c>
    </row>
    <row r="370" spans="1:42" s="12" customFormat="1" ht="37.5" hidden="1" x14ac:dyDescent="0.25">
      <c r="A370" s="23">
        <v>362</v>
      </c>
      <c r="B370" s="24" t="s">
        <v>328</v>
      </c>
      <c r="C370" s="24" t="s">
        <v>26</v>
      </c>
      <c r="D370" s="25"/>
      <c r="E370" s="25"/>
      <c r="F370" s="25">
        <v>0</v>
      </c>
      <c r="G370" s="26">
        <v>0</v>
      </c>
      <c r="H370" s="26">
        <v>0</v>
      </c>
      <c r="I370" s="26">
        <v>0</v>
      </c>
      <c r="J370" s="26">
        <v>0</v>
      </c>
      <c r="K370" s="25">
        <v>0</v>
      </c>
      <c r="L370" s="25">
        <v>0</v>
      </c>
      <c r="M370" s="25">
        <v>0</v>
      </c>
      <c r="N370" s="25">
        <v>0</v>
      </c>
      <c r="O370" s="26">
        <v>0</v>
      </c>
      <c r="P370" s="26">
        <v>0</v>
      </c>
      <c r="Q370" s="26">
        <v>0</v>
      </c>
      <c r="R370" s="26">
        <v>0</v>
      </c>
      <c r="S370" s="54">
        <v>0</v>
      </c>
      <c r="T370" s="54">
        <v>0</v>
      </c>
      <c r="U370" s="54">
        <v>0</v>
      </c>
      <c r="V370" s="54">
        <v>0</v>
      </c>
      <c r="W370" s="26">
        <v>208.42</v>
      </c>
      <c r="X370" s="26">
        <v>0</v>
      </c>
      <c r="Y370" s="26">
        <v>0</v>
      </c>
      <c r="Z370" s="26">
        <v>208.42</v>
      </c>
      <c r="AA370" s="25">
        <v>0</v>
      </c>
      <c r="AB370" s="25">
        <v>0</v>
      </c>
      <c r="AC370" s="25">
        <v>0</v>
      </c>
      <c r="AD370" s="25">
        <v>0</v>
      </c>
      <c r="AE370" s="28"/>
      <c r="AF370" s="28"/>
      <c r="AG370" s="28"/>
      <c r="AH370" s="28"/>
      <c r="AI370" s="27">
        <v>0</v>
      </c>
      <c r="AJ370" s="27">
        <v>0</v>
      </c>
      <c r="AK370" s="27">
        <v>0</v>
      </c>
      <c r="AL370" s="27">
        <v>0</v>
      </c>
      <c r="AM370" s="25">
        <v>0</v>
      </c>
      <c r="AN370" s="25">
        <v>0</v>
      </c>
      <c r="AO370" s="25">
        <v>0</v>
      </c>
      <c r="AP370" s="25">
        <v>0</v>
      </c>
    </row>
    <row r="371" spans="1:42" s="12" customFormat="1" ht="37.5" hidden="1" x14ac:dyDescent="0.25">
      <c r="A371" s="23">
        <v>363</v>
      </c>
      <c r="B371" s="24" t="s">
        <v>329</v>
      </c>
      <c r="C371" s="24" t="s">
        <v>26</v>
      </c>
      <c r="D371" s="25"/>
      <c r="E371" s="25"/>
      <c r="F371" s="25">
        <v>0</v>
      </c>
      <c r="G371" s="26">
        <v>0</v>
      </c>
      <c r="H371" s="26">
        <v>0</v>
      </c>
      <c r="I371" s="26">
        <v>0</v>
      </c>
      <c r="J371" s="26">
        <v>0</v>
      </c>
      <c r="K371" s="25">
        <v>0</v>
      </c>
      <c r="L371" s="25">
        <v>0</v>
      </c>
      <c r="M371" s="25">
        <v>0</v>
      </c>
      <c r="N371" s="25">
        <v>0</v>
      </c>
      <c r="O371" s="26">
        <v>0</v>
      </c>
      <c r="P371" s="26">
        <v>0</v>
      </c>
      <c r="Q371" s="26">
        <v>0</v>
      </c>
      <c r="R371" s="26">
        <v>0</v>
      </c>
      <c r="S371" s="54">
        <v>0</v>
      </c>
      <c r="T371" s="54">
        <v>0</v>
      </c>
      <c r="U371" s="54">
        <v>0</v>
      </c>
      <c r="V371" s="54">
        <v>0</v>
      </c>
      <c r="W371" s="26">
        <v>0</v>
      </c>
      <c r="X371" s="26">
        <v>0</v>
      </c>
      <c r="Y371" s="26">
        <v>0</v>
      </c>
      <c r="Z371" s="26">
        <v>0</v>
      </c>
      <c r="AA371" s="25">
        <v>0</v>
      </c>
      <c r="AB371" s="25">
        <v>0</v>
      </c>
      <c r="AC371" s="25">
        <v>0</v>
      </c>
      <c r="AD371" s="25">
        <v>0</v>
      </c>
      <c r="AE371" s="28"/>
      <c r="AF371" s="28"/>
      <c r="AG371" s="28"/>
      <c r="AH371" s="28"/>
      <c r="AI371" s="27">
        <v>0</v>
      </c>
      <c r="AJ371" s="27">
        <v>0</v>
      </c>
      <c r="AK371" s="27">
        <v>0</v>
      </c>
      <c r="AL371" s="27">
        <v>0</v>
      </c>
      <c r="AM371" s="25">
        <v>0</v>
      </c>
      <c r="AN371" s="25">
        <v>0</v>
      </c>
      <c r="AO371" s="25">
        <v>0</v>
      </c>
      <c r="AP371" s="25">
        <v>0</v>
      </c>
    </row>
    <row r="372" spans="1:42" s="12" customFormat="1" ht="37.5" hidden="1" x14ac:dyDescent="0.25">
      <c r="A372" s="23">
        <v>364</v>
      </c>
      <c r="B372" s="24" t="s">
        <v>330</v>
      </c>
      <c r="C372" s="24" t="s">
        <v>26</v>
      </c>
      <c r="D372" s="25"/>
      <c r="E372" s="25"/>
      <c r="F372" s="25">
        <v>0</v>
      </c>
      <c r="G372" s="26">
        <v>0</v>
      </c>
      <c r="H372" s="26">
        <v>0</v>
      </c>
      <c r="I372" s="26">
        <v>0</v>
      </c>
      <c r="J372" s="26">
        <v>0</v>
      </c>
      <c r="K372" s="25">
        <v>0</v>
      </c>
      <c r="L372" s="25">
        <v>0</v>
      </c>
      <c r="M372" s="25">
        <v>0</v>
      </c>
      <c r="N372" s="25">
        <v>0</v>
      </c>
      <c r="O372" s="26">
        <v>0</v>
      </c>
      <c r="P372" s="26">
        <v>0</v>
      </c>
      <c r="Q372" s="26">
        <v>0</v>
      </c>
      <c r="R372" s="26">
        <v>0</v>
      </c>
      <c r="S372" s="54">
        <v>0</v>
      </c>
      <c r="T372" s="54">
        <v>0</v>
      </c>
      <c r="U372" s="54">
        <v>0</v>
      </c>
      <c r="V372" s="54">
        <v>0</v>
      </c>
      <c r="W372" s="26">
        <v>221.75</v>
      </c>
      <c r="X372" s="26">
        <v>0</v>
      </c>
      <c r="Y372" s="26">
        <v>0</v>
      </c>
      <c r="Z372" s="26">
        <v>221.75</v>
      </c>
      <c r="AA372" s="25">
        <v>0</v>
      </c>
      <c r="AB372" s="25">
        <v>0</v>
      </c>
      <c r="AC372" s="25">
        <v>0</v>
      </c>
      <c r="AD372" s="25">
        <v>0</v>
      </c>
      <c r="AE372" s="28"/>
      <c r="AF372" s="28"/>
      <c r="AG372" s="28"/>
      <c r="AH372" s="28"/>
      <c r="AI372" s="27">
        <v>0</v>
      </c>
      <c r="AJ372" s="27">
        <v>0</v>
      </c>
      <c r="AK372" s="27">
        <v>0</v>
      </c>
      <c r="AL372" s="27">
        <v>0</v>
      </c>
      <c r="AM372" s="25">
        <v>0</v>
      </c>
      <c r="AN372" s="25">
        <v>0</v>
      </c>
      <c r="AO372" s="25">
        <v>0</v>
      </c>
      <c r="AP372" s="25">
        <v>0</v>
      </c>
    </row>
    <row r="373" spans="1:42" s="12" customFormat="1" ht="56.25" hidden="1" x14ac:dyDescent="0.25">
      <c r="A373" s="23">
        <v>365</v>
      </c>
      <c r="B373" s="24" t="s">
        <v>331</v>
      </c>
      <c r="C373" s="24" t="s">
        <v>26</v>
      </c>
      <c r="D373" s="25"/>
      <c r="E373" s="25"/>
      <c r="F373" s="25">
        <v>0</v>
      </c>
      <c r="G373" s="26">
        <v>0</v>
      </c>
      <c r="H373" s="26">
        <v>0</v>
      </c>
      <c r="I373" s="26">
        <v>0</v>
      </c>
      <c r="J373" s="26">
        <v>0</v>
      </c>
      <c r="K373" s="25">
        <v>0</v>
      </c>
      <c r="L373" s="25">
        <v>0</v>
      </c>
      <c r="M373" s="25">
        <v>0</v>
      </c>
      <c r="N373" s="25">
        <v>0</v>
      </c>
      <c r="O373" s="26">
        <v>0</v>
      </c>
      <c r="P373" s="26">
        <v>0</v>
      </c>
      <c r="Q373" s="26">
        <v>0</v>
      </c>
      <c r="R373" s="26">
        <v>0</v>
      </c>
      <c r="S373" s="27">
        <v>0</v>
      </c>
      <c r="T373" s="27">
        <v>0</v>
      </c>
      <c r="U373" s="27">
        <v>0</v>
      </c>
      <c r="V373" s="27">
        <v>0</v>
      </c>
      <c r="W373" s="26">
        <v>0</v>
      </c>
      <c r="X373" s="26">
        <v>0</v>
      </c>
      <c r="Y373" s="26">
        <v>0</v>
      </c>
      <c r="Z373" s="26">
        <v>0</v>
      </c>
      <c r="AA373" s="25">
        <v>0</v>
      </c>
      <c r="AB373" s="25">
        <v>0</v>
      </c>
      <c r="AC373" s="25">
        <v>0</v>
      </c>
      <c r="AD373" s="25">
        <v>0</v>
      </c>
      <c r="AE373" s="28"/>
      <c r="AF373" s="28"/>
      <c r="AG373" s="28"/>
      <c r="AH373" s="28"/>
      <c r="AI373" s="27">
        <v>0</v>
      </c>
      <c r="AJ373" s="27">
        <v>0</v>
      </c>
      <c r="AK373" s="27">
        <v>0</v>
      </c>
      <c r="AL373" s="27">
        <v>0</v>
      </c>
      <c r="AM373" s="25">
        <v>0</v>
      </c>
      <c r="AN373" s="25">
        <v>0</v>
      </c>
      <c r="AO373" s="25">
        <v>0</v>
      </c>
      <c r="AP373" s="25">
        <v>0</v>
      </c>
    </row>
    <row r="374" spans="1:42" s="12" customFormat="1" ht="37.5" x14ac:dyDescent="0.25">
      <c r="A374" s="23">
        <v>366</v>
      </c>
      <c r="B374" s="24" t="s">
        <v>332</v>
      </c>
      <c r="C374" s="24" t="s">
        <v>26</v>
      </c>
      <c r="D374" s="25"/>
      <c r="E374" s="25"/>
      <c r="F374" s="25">
        <v>14</v>
      </c>
      <c r="G374" s="26">
        <v>136</v>
      </c>
      <c r="H374" s="26">
        <v>0</v>
      </c>
      <c r="I374" s="26">
        <v>0</v>
      </c>
      <c r="J374" s="26">
        <v>136</v>
      </c>
      <c r="K374" s="25">
        <v>10</v>
      </c>
      <c r="L374" s="25">
        <v>0</v>
      </c>
      <c r="M374" s="25">
        <v>0</v>
      </c>
      <c r="N374" s="25">
        <v>10</v>
      </c>
      <c r="O374" s="26">
        <v>0.74</v>
      </c>
      <c r="P374" s="26">
        <v>0</v>
      </c>
      <c r="Q374" s="26">
        <v>0</v>
      </c>
      <c r="R374" s="26">
        <v>0.74</v>
      </c>
      <c r="S374" s="27">
        <v>0.14711619741205542</v>
      </c>
      <c r="T374" s="27">
        <v>0</v>
      </c>
      <c r="U374" s="27">
        <v>0</v>
      </c>
      <c r="V374" s="27">
        <v>0.14711619741205542</v>
      </c>
      <c r="W374" s="26">
        <v>1230.32</v>
      </c>
      <c r="X374" s="26">
        <v>0</v>
      </c>
      <c r="Y374" s="26">
        <v>0</v>
      </c>
      <c r="Z374" s="26">
        <v>1230.32</v>
      </c>
      <c r="AA374" s="25">
        <v>181</v>
      </c>
      <c r="AB374" s="25">
        <v>0</v>
      </c>
      <c r="AC374" s="25">
        <v>0</v>
      </c>
      <c r="AD374" s="25">
        <v>181</v>
      </c>
      <c r="AE374" s="28"/>
      <c r="AF374" s="28"/>
      <c r="AG374" s="28"/>
      <c r="AH374" s="28"/>
      <c r="AI374" s="27">
        <v>0.63600000000000001</v>
      </c>
      <c r="AJ374" s="27">
        <v>0</v>
      </c>
      <c r="AK374" s="27">
        <v>0</v>
      </c>
      <c r="AL374" s="27">
        <v>0.63600000000000001</v>
      </c>
      <c r="AM374" s="25">
        <v>782</v>
      </c>
      <c r="AN374" s="25">
        <v>0</v>
      </c>
      <c r="AO374" s="25">
        <v>0</v>
      </c>
      <c r="AP374" s="25">
        <v>782</v>
      </c>
    </row>
    <row r="375" spans="1:42" s="12" customFormat="1" ht="56.25" hidden="1" x14ac:dyDescent="0.25">
      <c r="A375" s="23">
        <v>367</v>
      </c>
      <c r="B375" s="24" t="s">
        <v>105</v>
      </c>
      <c r="C375" s="24" t="s">
        <v>26</v>
      </c>
      <c r="D375" s="25"/>
      <c r="E375" s="25"/>
      <c r="F375" s="25">
        <v>0</v>
      </c>
      <c r="G375" s="26">
        <v>0</v>
      </c>
      <c r="H375" s="26">
        <v>0</v>
      </c>
      <c r="I375" s="26">
        <v>0</v>
      </c>
      <c r="J375" s="26">
        <v>0</v>
      </c>
      <c r="K375" s="25">
        <v>0</v>
      </c>
      <c r="L375" s="25">
        <v>0</v>
      </c>
      <c r="M375" s="25">
        <v>0</v>
      </c>
      <c r="N375" s="25">
        <v>0</v>
      </c>
      <c r="O375" s="26">
        <v>0</v>
      </c>
      <c r="P375" s="26">
        <v>0</v>
      </c>
      <c r="Q375" s="26">
        <v>0</v>
      </c>
      <c r="R375" s="26">
        <v>0</v>
      </c>
      <c r="S375" s="27">
        <v>0</v>
      </c>
      <c r="T375" s="27">
        <v>0</v>
      </c>
      <c r="U375" s="27">
        <v>0</v>
      </c>
      <c r="V375" s="27">
        <v>0</v>
      </c>
      <c r="W375" s="26">
        <v>232.64</v>
      </c>
      <c r="X375" s="26">
        <v>0</v>
      </c>
      <c r="Y375" s="26">
        <v>0</v>
      </c>
      <c r="Z375" s="26">
        <v>232.64</v>
      </c>
      <c r="AA375" s="25">
        <v>0</v>
      </c>
      <c r="AB375" s="25">
        <v>0</v>
      </c>
      <c r="AC375" s="25">
        <v>0</v>
      </c>
      <c r="AD375" s="25">
        <v>0</v>
      </c>
      <c r="AE375" s="28"/>
      <c r="AF375" s="28"/>
      <c r="AG375" s="28"/>
      <c r="AH375" s="28"/>
      <c r="AI375" s="27">
        <v>0</v>
      </c>
      <c r="AJ375" s="27">
        <v>0</v>
      </c>
      <c r="AK375" s="27">
        <v>0</v>
      </c>
      <c r="AL375" s="27">
        <v>0</v>
      </c>
      <c r="AM375" s="25">
        <v>0</v>
      </c>
      <c r="AN375" s="25">
        <v>0</v>
      </c>
      <c r="AO375" s="25">
        <v>0</v>
      </c>
      <c r="AP375" s="25">
        <v>0</v>
      </c>
    </row>
    <row r="376" spans="1:42" s="12" customFormat="1" ht="37.5" hidden="1" x14ac:dyDescent="0.25">
      <c r="A376" s="23">
        <v>368</v>
      </c>
      <c r="B376" s="24" t="s">
        <v>333</v>
      </c>
      <c r="C376" s="24" t="s">
        <v>26</v>
      </c>
      <c r="D376" s="25"/>
      <c r="E376" s="25"/>
      <c r="F376" s="25">
        <v>0</v>
      </c>
      <c r="G376" s="26">
        <v>0</v>
      </c>
      <c r="H376" s="26">
        <v>0</v>
      </c>
      <c r="I376" s="26">
        <v>0</v>
      </c>
      <c r="J376" s="26">
        <v>0</v>
      </c>
      <c r="K376" s="25">
        <v>0</v>
      </c>
      <c r="L376" s="25">
        <v>0</v>
      </c>
      <c r="M376" s="25">
        <v>0</v>
      </c>
      <c r="N376" s="25">
        <v>0</v>
      </c>
      <c r="O376" s="26">
        <v>0</v>
      </c>
      <c r="P376" s="26">
        <v>0</v>
      </c>
      <c r="Q376" s="26">
        <v>0</v>
      </c>
      <c r="R376" s="26">
        <v>0</v>
      </c>
      <c r="S376" s="27">
        <v>0</v>
      </c>
      <c r="T376" s="27">
        <v>0</v>
      </c>
      <c r="U376" s="27">
        <v>0</v>
      </c>
      <c r="V376" s="27">
        <v>0</v>
      </c>
      <c r="W376" s="26">
        <v>97.54</v>
      </c>
      <c r="X376" s="26">
        <v>0</v>
      </c>
      <c r="Y376" s="26">
        <v>0</v>
      </c>
      <c r="Z376" s="26">
        <v>97.54</v>
      </c>
      <c r="AA376" s="25">
        <v>0</v>
      </c>
      <c r="AB376" s="25">
        <v>0</v>
      </c>
      <c r="AC376" s="25">
        <v>0</v>
      </c>
      <c r="AD376" s="25">
        <v>0</v>
      </c>
      <c r="AE376" s="28"/>
      <c r="AF376" s="28"/>
      <c r="AG376" s="28"/>
      <c r="AH376" s="28"/>
      <c r="AI376" s="27">
        <v>0</v>
      </c>
      <c r="AJ376" s="27">
        <v>0</v>
      </c>
      <c r="AK376" s="27">
        <v>0</v>
      </c>
      <c r="AL376" s="27">
        <v>0</v>
      </c>
      <c r="AM376" s="25">
        <v>0</v>
      </c>
      <c r="AN376" s="25">
        <v>0</v>
      </c>
      <c r="AO376" s="25">
        <v>0</v>
      </c>
      <c r="AP376" s="25">
        <v>0</v>
      </c>
    </row>
    <row r="377" spans="1:42" s="12" customFormat="1" ht="37.5" hidden="1" x14ac:dyDescent="0.25">
      <c r="A377" s="23">
        <v>369</v>
      </c>
      <c r="B377" s="24" t="s">
        <v>273</v>
      </c>
      <c r="C377" s="24" t="s">
        <v>26</v>
      </c>
      <c r="D377" s="25"/>
      <c r="E377" s="25"/>
      <c r="F377" s="25">
        <v>0</v>
      </c>
      <c r="G377" s="26">
        <v>0</v>
      </c>
      <c r="H377" s="26">
        <v>0</v>
      </c>
      <c r="I377" s="26">
        <v>0</v>
      </c>
      <c r="J377" s="26">
        <v>0</v>
      </c>
      <c r="K377" s="25">
        <v>0</v>
      </c>
      <c r="L377" s="25">
        <v>0</v>
      </c>
      <c r="M377" s="25">
        <v>0</v>
      </c>
      <c r="N377" s="25">
        <v>0</v>
      </c>
      <c r="O377" s="26">
        <v>0</v>
      </c>
      <c r="P377" s="26">
        <v>0</v>
      </c>
      <c r="Q377" s="26">
        <v>0</v>
      </c>
      <c r="R377" s="26">
        <v>0</v>
      </c>
      <c r="S377" s="54">
        <v>0</v>
      </c>
      <c r="T377" s="54">
        <v>0</v>
      </c>
      <c r="U377" s="54">
        <v>0</v>
      </c>
      <c r="V377" s="54">
        <v>0</v>
      </c>
      <c r="W377" s="26">
        <v>0</v>
      </c>
      <c r="X377" s="26">
        <v>0</v>
      </c>
      <c r="Y377" s="26">
        <v>0</v>
      </c>
      <c r="Z377" s="26">
        <v>0</v>
      </c>
      <c r="AA377" s="25">
        <v>0</v>
      </c>
      <c r="AB377" s="25">
        <v>0</v>
      </c>
      <c r="AC377" s="25">
        <v>0</v>
      </c>
      <c r="AD377" s="25">
        <v>0</v>
      </c>
      <c r="AE377" s="28"/>
      <c r="AF377" s="28"/>
      <c r="AG377" s="28"/>
      <c r="AH377" s="28"/>
      <c r="AI377" s="27">
        <v>0</v>
      </c>
      <c r="AJ377" s="27">
        <v>0</v>
      </c>
      <c r="AK377" s="27">
        <v>0</v>
      </c>
      <c r="AL377" s="27">
        <v>0</v>
      </c>
      <c r="AM377" s="25">
        <v>0</v>
      </c>
      <c r="AN377" s="25">
        <v>0</v>
      </c>
      <c r="AO377" s="25">
        <v>0</v>
      </c>
      <c r="AP377" s="25">
        <v>0</v>
      </c>
    </row>
    <row r="378" spans="1:42" s="12" customFormat="1" ht="56.25" hidden="1" x14ac:dyDescent="0.25">
      <c r="A378" s="23">
        <v>370</v>
      </c>
      <c r="B378" s="24" t="s">
        <v>334</v>
      </c>
      <c r="C378" s="24" t="s">
        <v>26</v>
      </c>
      <c r="D378" s="25"/>
      <c r="E378" s="25"/>
      <c r="F378" s="25">
        <v>0</v>
      </c>
      <c r="G378" s="26">
        <v>0</v>
      </c>
      <c r="H378" s="26">
        <v>0</v>
      </c>
      <c r="I378" s="26">
        <v>0</v>
      </c>
      <c r="J378" s="26">
        <v>0</v>
      </c>
      <c r="K378" s="25">
        <v>0</v>
      </c>
      <c r="L378" s="25">
        <v>0</v>
      </c>
      <c r="M378" s="25">
        <v>0</v>
      </c>
      <c r="N378" s="25">
        <v>0</v>
      </c>
      <c r="O378" s="26">
        <v>0</v>
      </c>
      <c r="P378" s="26">
        <v>0</v>
      </c>
      <c r="Q378" s="26">
        <v>0</v>
      </c>
      <c r="R378" s="26">
        <v>0</v>
      </c>
      <c r="S378" s="27">
        <v>0</v>
      </c>
      <c r="T378" s="27">
        <v>0</v>
      </c>
      <c r="U378" s="27">
        <v>0</v>
      </c>
      <c r="V378" s="27">
        <v>0</v>
      </c>
      <c r="W378" s="26">
        <v>586.53</v>
      </c>
      <c r="X378" s="26">
        <v>0</v>
      </c>
      <c r="Y378" s="26">
        <v>0</v>
      </c>
      <c r="Z378" s="26">
        <v>586.53</v>
      </c>
      <c r="AA378" s="25">
        <v>0</v>
      </c>
      <c r="AB378" s="25">
        <v>0</v>
      </c>
      <c r="AC378" s="25">
        <v>0</v>
      </c>
      <c r="AD378" s="25">
        <v>0</v>
      </c>
      <c r="AE378" s="28"/>
      <c r="AF378" s="28"/>
      <c r="AG378" s="28"/>
      <c r="AH378" s="28"/>
      <c r="AI378" s="27">
        <v>0</v>
      </c>
      <c r="AJ378" s="27">
        <v>0</v>
      </c>
      <c r="AK378" s="27">
        <v>0</v>
      </c>
      <c r="AL378" s="27">
        <v>0</v>
      </c>
      <c r="AM378" s="25">
        <v>0</v>
      </c>
      <c r="AN378" s="25">
        <v>0</v>
      </c>
      <c r="AO378" s="25">
        <v>0</v>
      </c>
      <c r="AP378" s="25">
        <v>0</v>
      </c>
    </row>
    <row r="379" spans="1:42" s="12" customFormat="1" ht="56.25" hidden="1" x14ac:dyDescent="0.25">
      <c r="A379" s="23">
        <v>371</v>
      </c>
      <c r="B379" s="24" t="s">
        <v>334</v>
      </c>
      <c r="C379" s="24" t="s">
        <v>26</v>
      </c>
      <c r="D379" s="25"/>
      <c r="E379" s="25"/>
      <c r="F379" s="25">
        <v>0</v>
      </c>
      <c r="G379" s="26">
        <v>0</v>
      </c>
      <c r="H379" s="26">
        <v>0</v>
      </c>
      <c r="I379" s="26">
        <v>0</v>
      </c>
      <c r="J379" s="26">
        <v>0</v>
      </c>
      <c r="K379" s="25">
        <v>0</v>
      </c>
      <c r="L379" s="25">
        <v>0</v>
      </c>
      <c r="M379" s="25">
        <v>0</v>
      </c>
      <c r="N379" s="25">
        <v>0</v>
      </c>
      <c r="O379" s="26">
        <v>0</v>
      </c>
      <c r="P379" s="26">
        <v>0</v>
      </c>
      <c r="Q379" s="26">
        <v>0</v>
      </c>
      <c r="R379" s="26">
        <v>0</v>
      </c>
      <c r="S379" s="27">
        <v>0</v>
      </c>
      <c r="T379" s="27">
        <v>0</v>
      </c>
      <c r="U379" s="27">
        <v>0</v>
      </c>
      <c r="V379" s="27">
        <v>0</v>
      </c>
      <c r="W379" s="26">
        <v>0</v>
      </c>
      <c r="X379" s="26">
        <v>0</v>
      </c>
      <c r="Y379" s="26">
        <v>0</v>
      </c>
      <c r="Z379" s="26">
        <v>0</v>
      </c>
      <c r="AA379" s="25">
        <v>0</v>
      </c>
      <c r="AB379" s="25">
        <v>0</v>
      </c>
      <c r="AC379" s="25">
        <v>0</v>
      </c>
      <c r="AD379" s="25">
        <v>0</v>
      </c>
      <c r="AE379" s="28"/>
      <c r="AF379" s="28"/>
      <c r="AG379" s="28"/>
      <c r="AH379" s="28"/>
      <c r="AI379" s="27">
        <v>0</v>
      </c>
      <c r="AJ379" s="27">
        <v>0</v>
      </c>
      <c r="AK379" s="27">
        <v>0</v>
      </c>
      <c r="AL379" s="27">
        <v>0</v>
      </c>
      <c r="AM379" s="25">
        <v>0</v>
      </c>
      <c r="AN379" s="25">
        <v>0</v>
      </c>
      <c r="AO379" s="25">
        <v>0</v>
      </c>
      <c r="AP379" s="25">
        <v>0</v>
      </c>
    </row>
    <row r="380" spans="1:42" s="12" customFormat="1" ht="37.5" x14ac:dyDescent="0.25">
      <c r="A380" s="23">
        <v>372</v>
      </c>
      <c r="B380" s="24" t="s">
        <v>335</v>
      </c>
      <c r="C380" s="24" t="s">
        <v>26</v>
      </c>
      <c r="D380" s="25"/>
      <c r="E380" s="25"/>
      <c r="F380" s="25">
        <v>8</v>
      </c>
      <c r="G380" s="26">
        <v>83.2</v>
      </c>
      <c r="H380" s="26">
        <v>0</v>
      </c>
      <c r="I380" s="26">
        <v>0</v>
      </c>
      <c r="J380" s="26">
        <v>83.2</v>
      </c>
      <c r="K380" s="25">
        <v>2</v>
      </c>
      <c r="L380" s="25">
        <v>0</v>
      </c>
      <c r="M380" s="25">
        <v>0</v>
      </c>
      <c r="N380" s="25">
        <v>2</v>
      </c>
      <c r="O380" s="26">
        <v>0.24</v>
      </c>
      <c r="P380" s="26">
        <v>0</v>
      </c>
      <c r="Q380" s="26">
        <v>0</v>
      </c>
      <c r="R380" s="26">
        <v>0.24</v>
      </c>
      <c r="S380" s="27">
        <v>4.7519733889490219E-2</v>
      </c>
      <c r="T380" s="27">
        <v>0</v>
      </c>
      <c r="U380" s="27">
        <v>0</v>
      </c>
      <c r="V380" s="27">
        <v>4.7519733889490219E-2</v>
      </c>
      <c r="W380" s="26">
        <v>757.58</v>
      </c>
      <c r="X380" s="26">
        <v>0</v>
      </c>
      <c r="Y380" s="26">
        <v>0</v>
      </c>
      <c r="Z380" s="26">
        <v>757.58</v>
      </c>
      <c r="AA380" s="25">
        <v>36</v>
      </c>
      <c r="AB380" s="25">
        <v>0</v>
      </c>
      <c r="AC380" s="25">
        <v>0</v>
      </c>
      <c r="AD380" s="25">
        <v>36</v>
      </c>
      <c r="AE380" s="28"/>
      <c r="AF380" s="28"/>
      <c r="AG380" s="28"/>
      <c r="AH380" s="28"/>
      <c r="AI380" s="27">
        <v>0.20599999999999999</v>
      </c>
      <c r="AJ380" s="27">
        <v>0</v>
      </c>
      <c r="AK380" s="27">
        <v>0</v>
      </c>
      <c r="AL380" s="27">
        <v>0.20599999999999999</v>
      </c>
      <c r="AM380" s="25">
        <v>156</v>
      </c>
      <c r="AN380" s="25">
        <v>0</v>
      </c>
      <c r="AO380" s="25">
        <v>0</v>
      </c>
      <c r="AP380" s="25">
        <v>156</v>
      </c>
    </row>
    <row r="381" spans="1:42" s="12" customFormat="1" ht="37.5" hidden="1" x14ac:dyDescent="0.25">
      <c r="A381" s="23">
        <v>373</v>
      </c>
      <c r="B381" s="24" t="s">
        <v>336</v>
      </c>
      <c r="C381" s="24" t="s">
        <v>26</v>
      </c>
      <c r="D381" s="25"/>
      <c r="E381" s="25"/>
      <c r="F381" s="25">
        <v>0</v>
      </c>
      <c r="G381" s="26">
        <v>0</v>
      </c>
      <c r="H381" s="26">
        <v>0</v>
      </c>
      <c r="I381" s="26">
        <v>0</v>
      </c>
      <c r="J381" s="26">
        <v>0</v>
      </c>
      <c r="K381" s="25">
        <v>0</v>
      </c>
      <c r="L381" s="25">
        <v>0</v>
      </c>
      <c r="M381" s="25">
        <v>0</v>
      </c>
      <c r="N381" s="25">
        <v>0</v>
      </c>
      <c r="O381" s="26">
        <v>0</v>
      </c>
      <c r="P381" s="26">
        <v>0</v>
      </c>
      <c r="Q381" s="26">
        <v>0</v>
      </c>
      <c r="R381" s="26">
        <v>0</v>
      </c>
      <c r="S381" s="27">
        <v>0</v>
      </c>
      <c r="T381" s="27">
        <v>0</v>
      </c>
      <c r="U381" s="27">
        <v>0</v>
      </c>
      <c r="V381" s="27">
        <v>0</v>
      </c>
      <c r="W381" s="26">
        <v>0</v>
      </c>
      <c r="X381" s="26">
        <v>0</v>
      </c>
      <c r="Y381" s="26">
        <v>0</v>
      </c>
      <c r="Z381" s="26">
        <v>0</v>
      </c>
      <c r="AA381" s="25">
        <v>0</v>
      </c>
      <c r="AB381" s="25">
        <v>0</v>
      </c>
      <c r="AC381" s="25">
        <v>0</v>
      </c>
      <c r="AD381" s="25">
        <v>0</v>
      </c>
      <c r="AE381" s="28"/>
      <c r="AF381" s="28"/>
      <c r="AG381" s="28"/>
      <c r="AH381" s="28"/>
      <c r="AI381" s="27">
        <v>0</v>
      </c>
      <c r="AJ381" s="27">
        <v>0</v>
      </c>
      <c r="AK381" s="27">
        <v>0</v>
      </c>
      <c r="AL381" s="27">
        <v>0</v>
      </c>
      <c r="AM381" s="25">
        <v>0</v>
      </c>
      <c r="AN381" s="25">
        <v>0</v>
      </c>
      <c r="AO381" s="25">
        <v>0</v>
      </c>
      <c r="AP381" s="25">
        <v>0</v>
      </c>
    </row>
    <row r="382" spans="1:42" s="12" customFormat="1" ht="37.5" hidden="1" x14ac:dyDescent="0.25">
      <c r="A382" s="23">
        <v>374</v>
      </c>
      <c r="B382" s="24" t="s">
        <v>337</v>
      </c>
      <c r="C382" s="24" t="s">
        <v>26</v>
      </c>
      <c r="D382" s="25"/>
      <c r="E382" s="25"/>
      <c r="F382" s="25">
        <v>0</v>
      </c>
      <c r="G382" s="26">
        <v>0</v>
      </c>
      <c r="H382" s="26">
        <v>0</v>
      </c>
      <c r="I382" s="26">
        <v>0</v>
      </c>
      <c r="J382" s="26">
        <v>0</v>
      </c>
      <c r="K382" s="25">
        <v>0</v>
      </c>
      <c r="L382" s="25">
        <v>0</v>
      </c>
      <c r="M382" s="25">
        <v>0</v>
      </c>
      <c r="N382" s="25">
        <v>0</v>
      </c>
      <c r="O382" s="26">
        <v>0</v>
      </c>
      <c r="P382" s="26">
        <v>0</v>
      </c>
      <c r="Q382" s="26">
        <v>0</v>
      </c>
      <c r="R382" s="26">
        <v>0</v>
      </c>
      <c r="S382" s="54">
        <v>0</v>
      </c>
      <c r="T382" s="54">
        <v>0</v>
      </c>
      <c r="U382" s="54">
        <v>0</v>
      </c>
      <c r="V382" s="54">
        <v>0</v>
      </c>
      <c r="W382" s="26">
        <v>0</v>
      </c>
      <c r="X382" s="26">
        <v>0</v>
      </c>
      <c r="Y382" s="26">
        <v>0</v>
      </c>
      <c r="Z382" s="26">
        <v>0</v>
      </c>
      <c r="AA382" s="25">
        <v>0</v>
      </c>
      <c r="AB382" s="25">
        <v>0</v>
      </c>
      <c r="AC382" s="25">
        <v>0</v>
      </c>
      <c r="AD382" s="25">
        <v>0</v>
      </c>
      <c r="AE382" s="28"/>
      <c r="AF382" s="28"/>
      <c r="AG382" s="28"/>
      <c r="AH382" s="28"/>
      <c r="AI382" s="27">
        <v>0</v>
      </c>
      <c r="AJ382" s="27">
        <v>0</v>
      </c>
      <c r="AK382" s="27">
        <v>0</v>
      </c>
      <c r="AL382" s="27">
        <v>0</v>
      </c>
      <c r="AM382" s="25">
        <v>0</v>
      </c>
      <c r="AN382" s="25">
        <v>0</v>
      </c>
      <c r="AO382" s="25">
        <v>0</v>
      </c>
      <c r="AP382" s="25">
        <v>0</v>
      </c>
    </row>
    <row r="383" spans="1:42" s="12" customFormat="1" ht="37.5" hidden="1" x14ac:dyDescent="0.25">
      <c r="A383" s="23">
        <v>375</v>
      </c>
      <c r="B383" s="24" t="s">
        <v>338</v>
      </c>
      <c r="C383" s="24" t="s">
        <v>26</v>
      </c>
      <c r="D383" s="25"/>
      <c r="E383" s="25"/>
      <c r="F383" s="25">
        <v>0</v>
      </c>
      <c r="G383" s="26">
        <v>0</v>
      </c>
      <c r="H383" s="26">
        <v>0</v>
      </c>
      <c r="I383" s="26">
        <v>0</v>
      </c>
      <c r="J383" s="26">
        <v>0</v>
      </c>
      <c r="K383" s="25">
        <v>0</v>
      </c>
      <c r="L383" s="25">
        <v>0</v>
      </c>
      <c r="M383" s="25">
        <v>0</v>
      </c>
      <c r="N383" s="25">
        <v>0</v>
      </c>
      <c r="O383" s="26">
        <v>0</v>
      </c>
      <c r="P383" s="26">
        <v>0</v>
      </c>
      <c r="Q383" s="26">
        <v>0</v>
      </c>
      <c r="R383" s="26">
        <v>0</v>
      </c>
      <c r="S383" s="27">
        <v>0</v>
      </c>
      <c r="T383" s="27">
        <v>0</v>
      </c>
      <c r="U383" s="27">
        <v>0</v>
      </c>
      <c r="V383" s="27">
        <v>0</v>
      </c>
      <c r="W383" s="26">
        <v>0</v>
      </c>
      <c r="X383" s="26">
        <v>0</v>
      </c>
      <c r="Y383" s="26">
        <v>0</v>
      </c>
      <c r="Z383" s="26">
        <v>0</v>
      </c>
      <c r="AA383" s="25">
        <v>0</v>
      </c>
      <c r="AB383" s="25">
        <v>0</v>
      </c>
      <c r="AC383" s="25">
        <v>0</v>
      </c>
      <c r="AD383" s="25">
        <v>0</v>
      </c>
      <c r="AE383" s="28"/>
      <c r="AF383" s="28"/>
      <c r="AG383" s="28"/>
      <c r="AH383" s="28"/>
      <c r="AI383" s="27">
        <v>0</v>
      </c>
      <c r="AJ383" s="27">
        <v>0</v>
      </c>
      <c r="AK383" s="27">
        <v>0</v>
      </c>
      <c r="AL383" s="27">
        <v>0</v>
      </c>
      <c r="AM383" s="25">
        <v>0</v>
      </c>
      <c r="AN383" s="25">
        <v>0</v>
      </c>
      <c r="AO383" s="25">
        <v>0</v>
      </c>
      <c r="AP383" s="25">
        <v>0</v>
      </c>
    </row>
    <row r="384" spans="1:42" s="12" customFormat="1" ht="37.5" hidden="1" x14ac:dyDescent="0.25">
      <c r="A384" s="23">
        <v>376</v>
      </c>
      <c r="B384" s="24" t="s">
        <v>339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213.12</v>
      </c>
      <c r="X384" s="26">
        <v>0</v>
      </c>
      <c r="Y384" s="26">
        <v>0</v>
      </c>
      <c r="Z384" s="26">
        <v>213.12</v>
      </c>
      <c r="AA384" s="25">
        <v>0</v>
      </c>
      <c r="AB384" s="25">
        <v>0</v>
      </c>
      <c r="AC384" s="25">
        <v>0</v>
      </c>
      <c r="AD384" s="25">
        <v>0</v>
      </c>
      <c r="AE384" s="28"/>
      <c r="AF384" s="28"/>
      <c r="AG384" s="28"/>
      <c r="AH384" s="28"/>
      <c r="AI384" s="27">
        <v>0</v>
      </c>
      <c r="AJ384" s="27">
        <v>0</v>
      </c>
      <c r="AK384" s="27">
        <v>0</v>
      </c>
      <c r="AL384" s="27">
        <v>0</v>
      </c>
      <c r="AM384" s="25">
        <v>0</v>
      </c>
      <c r="AN384" s="25">
        <v>0</v>
      </c>
      <c r="AO384" s="25">
        <v>0</v>
      </c>
      <c r="AP384" s="25">
        <v>0</v>
      </c>
    </row>
    <row r="385" spans="1:42" s="12" customFormat="1" ht="56.25" hidden="1" x14ac:dyDescent="0.25">
      <c r="A385" s="23">
        <v>377</v>
      </c>
      <c r="B385" s="24" t="s">
        <v>340</v>
      </c>
      <c r="C385" s="24" t="s">
        <v>26</v>
      </c>
      <c r="D385" s="25"/>
      <c r="E385" s="25"/>
      <c r="F385" s="25">
        <v>0</v>
      </c>
      <c r="G385" s="26">
        <v>0</v>
      </c>
      <c r="H385" s="26">
        <v>0</v>
      </c>
      <c r="I385" s="26">
        <v>0</v>
      </c>
      <c r="J385" s="26">
        <v>0</v>
      </c>
      <c r="K385" s="25">
        <v>0</v>
      </c>
      <c r="L385" s="25">
        <v>0</v>
      </c>
      <c r="M385" s="25">
        <v>0</v>
      </c>
      <c r="N385" s="25">
        <v>0</v>
      </c>
      <c r="O385" s="26">
        <v>0</v>
      </c>
      <c r="P385" s="26">
        <v>0</v>
      </c>
      <c r="Q385" s="26">
        <v>0</v>
      </c>
      <c r="R385" s="26">
        <v>0</v>
      </c>
      <c r="S385" s="54">
        <v>0</v>
      </c>
      <c r="T385" s="54">
        <v>0</v>
      </c>
      <c r="U385" s="54">
        <v>0</v>
      </c>
      <c r="V385" s="54">
        <v>0</v>
      </c>
      <c r="W385" s="26">
        <v>85.7</v>
      </c>
      <c r="X385" s="26">
        <v>0</v>
      </c>
      <c r="Y385" s="26">
        <v>0</v>
      </c>
      <c r="Z385" s="26">
        <v>85.7</v>
      </c>
      <c r="AA385" s="25">
        <v>0</v>
      </c>
      <c r="AB385" s="25">
        <v>0</v>
      </c>
      <c r="AC385" s="25">
        <v>0</v>
      </c>
      <c r="AD385" s="25">
        <v>0</v>
      </c>
      <c r="AE385" s="28"/>
      <c r="AF385" s="28"/>
      <c r="AG385" s="28"/>
      <c r="AH385" s="28"/>
      <c r="AI385" s="27">
        <v>0</v>
      </c>
      <c r="AJ385" s="27">
        <v>0</v>
      </c>
      <c r="AK385" s="27">
        <v>0</v>
      </c>
      <c r="AL385" s="27">
        <v>0</v>
      </c>
      <c r="AM385" s="25">
        <v>0</v>
      </c>
      <c r="AN385" s="25">
        <v>0</v>
      </c>
      <c r="AO385" s="25">
        <v>0</v>
      </c>
      <c r="AP385" s="25">
        <v>0</v>
      </c>
    </row>
    <row r="386" spans="1:42" s="12" customFormat="1" ht="56.25" x14ac:dyDescent="0.25">
      <c r="A386" s="23">
        <v>378</v>
      </c>
      <c r="B386" s="24" t="s">
        <v>341</v>
      </c>
      <c r="C386" s="24" t="s">
        <v>26</v>
      </c>
      <c r="D386" s="25"/>
      <c r="E386" s="25"/>
      <c r="F386" s="25">
        <v>3</v>
      </c>
      <c r="G386" s="26">
        <v>28.5</v>
      </c>
      <c r="H386" s="26">
        <v>0</v>
      </c>
      <c r="I386" s="26">
        <v>0</v>
      </c>
      <c r="J386" s="26">
        <v>28.5</v>
      </c>
      <c r="K386" s="25">
        <v>4</v>
      </c>
      <c r="L386" s="25">
        <v>0</v>
      </c>
      <c r="M386" s="25">
        <v>0</v>
      </c>
      <c r="N386" s="25">
        <v>4</v>
      </c>
      <c r="O386" s="26">
        <v>1.4</v>
      </c>
      <c r="P386" s="26">
        <v>0</v>
      </c>
      <c r="Q386" s="26">
        <v>0</v>
      </c>
      <c r="R386" s="26">
        <v>1.4</v>
      </c>
      <c r="S386" s="54">
        <v>0.3115264797507788</v>
      </c>
      <c r="T386" s="54">
        <v>0</v>
      </c>
      <c r="U386" s="54">
        <v>0</v>
      </c>
      <c r="V386" s="54">
        <v>0.3115264797507788</v>
      </c>
      <c r="W386" s="26">
        <v>6.42</v>
      </c>
      <c r="X386" s="26">
        <v>0</v>
      </c>
      <c r="Y386" s="26">
        <v>0</v>
      </c>
      <c r="Z386" s="26">
        <v>6.42</v>
      </c>
      <c r="AA386" s="25">
        <v>2</v>
      </c>
      <c r="AB386" s="25">
        <v>0</v>
      </c>
      <c r="AC386" s="25">
        <v>0</v>
      </c>
      <c r="AD386" s="25">
        <v>2</v>
      </c>
      <c r="AE386" s="28"/>
      <c r="AF386" s="28"/>
      <c r="AG386" s="28"/>
      <c r="AH386" s="28"/>
      <c r="AI386" s="27">
        <v>1.204</v>
      </c>
      <c r="AJ386" s="27">
        <v>0</v>
      </c>
      <c r="AK386" s="27">
        <v>0</v>
      </c>
      <c r="AL386" s="27">
        <v>1.204</v>
      </c>
      <c r="AM386" s="25">
        <v>8</v>
      </c>
      <c r="AN386" s="25">
        <v>0</v>
      </c>
      <c r="AO386" s="25">
        <v>0</v>
      </c>
      <c r="AP386" s="25">
        <v>8</v>
      </c>
    </row>
    <row r="387" spans="1:42" s="12" customFormat="1" ht="56.25" hidden="1" x14ac:dyDescent="0.25">
      <c r="A387" s="23">
        <v>379</v>
      </c>
      <c r="B387" s="24" t="s">
        <v>342</v>
      </c>
      <c r="C387" s="24" t="s">
        <v>26</v>
      </c>
      <c r="D387" s="25"/>
      <c r="E387" s="25"/>
      <c r="F387" s="25">
        <v>0</v>
      </c>
      <c r="G387" s="26">
        <v>0</v>
      </c>
      <c r="H387" s="26">
        <v>0</v>
      </c>
      <c r="I387" s="26">
        <v>0</v>
      </c>
      <c r="J387" s="26">
        <v>0</v>
      </c>
      <c r="K387" s="25">
        <v>0</v>
      </c>
      <c r="L387" s="25">
        <v>0</v>
      </c>
      <c r="M387" s="25">
        <v>0</v>
      </c>
      <c r="N387" s="25">
        <v>0</v>
      </c>
      <c r="O387" s="26">
        <v>0</v>
      </c>
      <c r="P387" s="26">
        <v>0</v>
      </c>
      <c r="Q387" s="26">
        <v>0</v>
      </c>
      <c r="R387" s="26">
        <v>0</v>
      </c>
      <c r="S387" s="54">
        <v>0</v>
      </c>
      <c r="T387" s="54">
        <v>0</v>
      </c>
      <c r="U387" s="54">
        <v>0</v>
      </c>
      <c r="V387" s="54">
        <v>0</v>
      </c>
      <c r="W387" s="26">
        <v>517.61</v>
      </c>
      <c r="X387" s="26">
        <v>0</v>
      </c>
      <c r="Y387" s="26">
        <v>0</v>
      </c>
      <c r="Z387" s="26">
        <v>517.61</v>
      </c>
      <c r="AA387" s="25">
        <v>0</v>
      </c>
      <c r="AB387" s="25">
        <v>0</v>
      </c>
      <c r="AC387" s="25">
        <v>0</v>
      </c>
      <c r="AD387" s="25">
        <v>0</v>
      </c>
      <c r="AE387" s="28"/>
      <c r="AF387" s="28"/>
      <c r="AG387" s="28"/>
      <c r="AH387" s="28"/>
      <c r="AI387" s="27">
        <v>0</v>
      </c>
      <c r="AJ387" s="27">
        <v>0</v>
      </c>
      <c r="AK387" s="27">
        <v>0</v>
      </c>
      <c r="AL387" s="27">
        <v>0</v>
      </c>
      <c r="AM387" s="25">
        <v>0</v>
      </c>
      <c r="AN387" s="25">
        <v>0</v>
      </c>
      <c r="AO387" s="25">
        <v>0</v>
      </c>
      <c r="AP387" s="25">
        <v>0</v>
      </c>
    </row>
    <row r="388" spans="1:42" s="12" customFormat="1" ht="56.25" x14ac:dyDescent="0.25">
      <c r="A388" s="23">
        <v>380</v>
      </c>
      <c r="B388" s="24" t="s">
        <v>343</v>
      </c>
      <c r="C388" s="24" t="s">
        <v>26</v>
      </c>
      <c r="D388" s="25"/>
      <c r="E388" s="25"/>
      <c r="F388" s="25">
        <v>21</v>
      </c>
      <c r="G388" s="26">
        <v>210</v>
      </c>
      <c r="H388" s="26">
        <v>0</v>
      </c>
      <c r="I388" s="26">
        <v>0</v>
      </c>
      <c r="J388" s="26">
        <v>210</v>
      </c>
      <c r="K388" s="25">
        <v>5</v>
      </c>
      <c r="L388" s="25">
        <v>0</v>
      </c>
      <c r="M388" s="25">
        <v>0</v>
      </c>
      <c r="N388" s="25">
        <v>5</v>
      </c>
      <c r="O388" s="26">
        <v>0.24</v>
      </c>
      <c r="P388" s="26">
        <v>0</v>
      </c>
      <c r="Q388" s="26">
        <v>0</v>
      </c>
      <c r="R388" s="26">
        <v>0.24</v>
      </c>
      <c r="S388" s="54">
        <v>4.7762694821518348E-2</v>
      </c>
      <c r="T388" s="54">
        <v>0</v>
      </c>
      <c r="U388" s="54">
        <v>0</v>
      </c>
      <c r="V388" s="54">
        <v>4.7762694821518348E-2</v>
      </c>
      <c r="W388" s="26">
        <v>1989</v>
      </c>
      <c r="X388" s="26">
        <v>0</v>
      </c>
      <c r="Y388" s="26">
        <v>0</v>
      </c>
      <c r="Z388" s="26">
        <v>1989</v>
      </c>
      <c r="AA388" s="25">
        <v>95</v>
      </c>
      <c r="AB388" s="25">
        <v>0</v>
      </c>
      <c r="AC388" s="25">
        <v>0</v>
      </c>
      <c r="AD388" s="25">
        <v>95</v>
      </c>
      <c r="AE388" s="28"/>
      <c r="AF388" s="28"/>
      <c r="AG388" s="28"/>
      <c r="AH388" s="28"/>
      <c r="AI388" s="27">
        <v>0.20599999999999999</v>
      </c>
      <c r="AJ388" s="27">
        <v>0</v>
      </c>
      <c r="AK388" s="27">
        <v>0</v>
      </c>
      <c r="AL388" s="27">
        <v>0.20599999999999999</v>
      </c>
      <c r="AM388" s="25">
        <v>410</v>
      </c>
      <c r="AN388" s="25">
        <v>0</v>
      </c>
      <c r="AO388" s="25">
        <v>0</v>
      </c>
      <c r="AP388" s="25">
        <v>410</v>
      </c>
    </row>
    <row r="389" spans="1:42" s="12" customFormat="1" ht="56.25" x14ac:dyDescent="0.25">
      <c r="A389" s="23">
        <v>381</v>
      </c>
      <c r="B389" s="24" t="s">
        <v>344</v>
      </c>
      <c r="C389" s="24" t="s">
        <v>26</v>
      </c>
      <c r="D389" s="25"/>
      <c r="E389" s="25"/>
      <c r="F389" s="25">
        <v>12</v>
      </c>
      <c r="G389" s="26">
        <v>122</v>
      </c>
      <c r="H389" s="26">
        <v>0</v>
      </c>
      <c r="I389" s="26">
        <v>0</v>
      </c>
      <c r="J389" s="26">
        <v>122</v>
      </c>
      <c r="K389" s="25">
        <v>2</v>
      </c>
      <c r="L389" s="25">
        <v>0</v>
      </c>
      <c r="M389" s="25">
        <v>0</v>
      </c>
      <c r="N389" s="25">
        <v>2</v>
      </c>
      <c r="O389" s="26">
        <v>0.16</v>
      </c>
      <c r="P389" s="26">
        <v>0</v>
      </c>
      <c r="Q389" s="26">
        <v>0</v>
      </c>
      <c r="R389" s="26">
        <v>0.16</v>
      </c>
      <c r="S389" s="54">
        <v>3.1924111825603139E-2</v>
      </c>
      <c r="T389" s="54">
        <v>0</v>
      </c>
      <c r="U389" s="54">
        <v>0</v>
      </c>
      <c r="V389" s="54">
        <v>3.1924111825603139E-2</v>
      </c>
      <c r="W389" s="26">
        <v>1096.3499999999999</v>
      </c>
      <c r="X389" s="26">
        <v>0</v>
      </c>
      <c r="Y389" s="26">
        <v>0</v>
      </c>
      <c r="Z389" s="26">
        <v>1096.3499999999999</v>
      </c>
      <c r="AA389" s="25">
        <v>35</v>
      </c>
      <c r="AB389" s="25">
        <v>0</v>
      </c>
      <c r="AC389" s="25">
        <v>0</v>
      </c>
      <c r="AD389" s="25">
        <v>35</v>
      </c>
      <c r="AE389" s="28"/>
      <c r="AF389" s="28"/>
      <c r="AG389" s="28"/>
      <c r="AH389" s="28"/>
      <c r="AI389" s="27">
        <v>0.13800000000000001</v>
      </c>
      <c r="AJ389" s="27">
        <v>0</v>
      </c>
      <c r="AK389" s="27">
        <v>0</v>
      </c>
      <c r="AL389" s="27">
        <v>0.13800000000000001</v>
      </c>
      <c r="AM389" s="25">
        <v>151</v>
      </c>
      <c r="AN389" s="25">
        <v>0</v>
      </c>
      <c r="AO389" s="25">
        <v>0</v>
      </c>
      <c r="AP389" s="25">
        <v>151</v>
      </c>
    </row>
    <row r="390" spans="1:42" s="12" customFormat="1" ht="56.25" hidden="1" x14ac:dyDescent="0.25">
      <c r="A390" s="23">
        <v>382</v>
      </c>
      <c r="B390" s="24" t="s">
        <v>345</v>
      </c>
      <c r="C390" s="24" t="s">
        <v>26</v>
      </c>
      <c r="D390" s="25"/>
      <c r="E390" s="25"/>
      <c r="F390" s="25">
        <v>0</v>
      </c>
      <c r="G390" s="26">
        <v>0</v>
      </c>
      <c r="H390" s="26">
        <v>0</v>
      </c>
      <c r="I390" s="26">
        <v>0</v>
      </c>
      <c r="J390" s="26">
        <v>0</v>
      </c>
      <c r="K390" s="25">
        <v>0</v>
      </c>
      <c r="L390" s="25">
        <v>0</v>
      </c>
      <c r="M390" s="25">
        <v>0</v>
      </c>
      <c r="N390" s="25">
        <v>0</v>
      </c>
      <c r="O390" s="26">
        <v>0</v>
      </c>
      <c r="P390" s="26">
        <v>0</v>
      </c>
      <c r="Q390" s="26">
        <v>0</v>
      </c>
      <c r="R390" s="26">
        <v>0</v>
      </c>
      <c r="S390" s="27">
        <v>0</v>
      </c>
      <c r="T390" s="27">
        <v>0</v>
      </c>
      <c r="U390" s="27">
        <v>0</v>
      </c>
      <c r="V390" s="27">
        <v>0</v>
      </c>
      <c r="W390" s="26">
        <v>0</v>
      </c>
      <c r="X390" s="26">
        <v>0</v>
      </c>
      <c r="Y390" s="26">
        <v>0</v>
      </c>
      <c r="Z390" s="26">
        <v>0</v>
      </c>
      <c r="AA390" s="25">
        <v>0</v>
      </c>
      <c r="AB390" s="25">
        <v>0</v>
      </c>
      <c r="AC390" s="25">
        <v>0</v>
      </c>
      <c r="AD390" s="25">
        <v>0</v>
      </c>
      <c r="AE390" s="28"/>
      <c r="AF390" s="28"/>
      <c r="AG390" s="28"/>
      <c r="AH390" s="28"/>
      <c r="AI390" s="27">
        <v>0</v>
      </c>
      <c r="AJ390" s="27">
        <v>0</v>
      </c>
      <c r="AK390" s="27">
        <v>0</v>
      </c>
      <c r="AL390" s="27">
        <v>0</v>
      </c>
      <c r="AM390" s="25">
        <v>0</v>
      </c>
      <c r="AN390" s="25">
        <v>0</v>
      </c>
      <c r="AO390" s="25">
        <v>0</v>
      </c>
      <c r="AP390" s="25">
        <v>0</v>
      </c>
    </row>
    <row r="391" spans="1:42" s="12" customFormat="1" ht="56.25" hidden="1" x14ac:dyDescent="0.25">
      <c r="A391" s="23">
        <v>383</v>
      </c>
      <c r="B391" s="24" t="s">
        <v>346</v>
      </c>
      <c r="C391" s="24" t="s">
        <v>26</v>
      </c>
      <c r="D391" s="25"/>
      <c r="E391" s="25"/>
      <c r="F391" s="25">
        <v>6</v>
      </c>
      <c r="G391" s="26">
        <v>64</v>
      </c>
      <c r="H391" s="26">
        <v>0</v>
      </c>
      <c r="I391" s="26">
        <v>0</v>
      </c>
      <c r="J391" s="26">
        <v>64</v>
      </c>
      <c r="K391" s="25">
        <v>0</v>
      </c>
      <c r="L391" s="25">
        <v>0</v>
      </c>
      <c r="M391" s="25">
        <v>0</v>
      </c>
      <c r="N391" s="25">
        <v>0</v>
      </c>
      <c r="O391" s="26">
        <v>0</v>
      </c>
      <c r="P391" s="26">
        <v>0</v>
      </c>
      <c r="Q391" s="26">
        <v>0</v>
      </c>
      <c r="R391" s="26">
        <v>0</v>
      </c>
      <c r="S391" s="27">
        <v>0</v>
      </c>
      <c r="T391" s="27">
        <v>0</v>
      </c>
      <c r="U391" s="27">
        <v>0</v>
      </c>
      <c r="V391" s="27">
        <v>0</v>
      </c>
      <c r="W391" s="26">
        <v>609.64</v>
      </c>
      <c r="X391" s="26">
        <v>0</v>
      </c>
      <c r="Y391" s="26">
        <v>0</v>
      </c>
      <c r="Z391" s="26">
        <v>609.64</v>
      </c>
      <c r="AA391" s="25">
        <v>0</v>
      </c>
      <c r="AB391" s="25">
        <v>0</v>
      </c>
      <c r="AC391" s="25">
        <v>0</v>
      </c>
      <c r="AD391" s="25">
        <v>0</v>
      </c>
      <c r="AE391" s="28"/>
      <c r="AF391" s="28"/>
      <c r="AG391" s="28"/>
      <c r="AH391" s="28"/>
      <c r="AI391" s="27">
        <v>0</v>
      </c>
      <c r="AJ391" s="27">
        <v>0</v>
      </c>
      <c r="AK391" s="27">
        <v>0</v>
      </c>
      <c r="AL391" s="27">
        <v>0</v>
      </c>
      <c r="AM391" s="25">
        <v>0</v>
      </c>
      <c r="AN391" s="25">
        <v>0</v>
      </c>
      <c r="AO391" s="25">
        <v>0</v>
      </c>
      <c r="AP391" s="25">
        <v>0</v>
      </c>
    </row>
    <row r="392" spans="1:42" s="12" customFormat="1" ht="56.25" hidden="1" x14ac:dyDescent="0.25">
      <c r="A392" s="23">
        <v>384</v>
      </c>
      <c r="B392" s="24" t="s">
        <v>347</v>
      </c>
      <c r="C392" s="24" t="s">
        <v>26</v>
      </c>
      <c r="D392" s="25"/>
      <c r="E392" s="25"/>
      <c r="F392" s="25">
        <v>0</v>
      </c>
      <c r="G392" s="26">
        <v>0</v>
      </c>
      <c r="H392" s="26">
        <v>0</v>
      </c>
      <c r="I392" s="26">
        <v>0</v>
      </c>
      <c r="J392" s="26">
        <v>0</v>
      </c>
      <c r="K392" s="25">
        <v>0</v>
      </c>
      <c r="L392" s="25">
        <v>0</v>
      </c>
      <c r="M392" s="25">
        <v>0</v>
      </c>
      <c r="N392" s="25">
        <v>0</v>
      </c>
      <c r="O392" s="26">
        <v>0</v>
      </c>
      <c r="P392" s="26">
        <v>0</v>
      </c>
      <c r="Q392" s="26">
        <v>0</v>
      </c>
      <c r="R392" s="26">
        <v>0</v>
      </c>
      <c r="S392" s="54">
        <v>0</v>
      </c>
      <c r="T392" s="54">
        <v>0</v>
      </c>
      <c r="U392" s="54">
        <v>0</v>
      </c>
      <c r="V392" s="54">
        <v>0</v>
      </c>
      <c r="W392" s="26">
        <v>159.04</v>
      </c>
      <c r="X392" s="26">
        <v>0</v>
      </c>
      <c r="Y392" s="26">
        <v>0</v>
      </c>
      <c r="Z392" s="26">
        <v>159.04</v>
      </c>
      <c r="AA392" s="25">
        <v>0</v>
      </c>
      <c r="AB392" s="25">
        <v>0</v>
      </c>
      <c r="AC392" s="25">
        <v>0</v>
      </c>
      <c r="AD392" s="25">
        <v>0</v>
      </c>
      <c r="AE392" s="28"/>
      <c r="AF392" s="28"/>
      <c r="AG392" s="28"/>
      <c r="AH392" s="28"/>
      <c r="AI392" s="27">
        <v>0</v>
      </c>
      <c r="AJ392" s="27">
        <v>0</v>
      </c>
      <c r="AK392" s="27">
        <v>0</v>
      </c>
      <c r="AL392" s="27">
        <v>0</v>
      </c>
      <c r="AM392" s="25">
        <v>0</v>
      </c>
      <c r="AN392" s="25">
        <v>0</v>
      </c>
      <c r="AO392" s="25">
        <v>0</v>
      </c>
      <c r="AP392" s="25">
        <v>0</v>
      </c>
    </row>
    <row r="393" spans="1:42" s="12" customFormat="1" ht="56.25" x14ac:dyDescent="0.25">
      <c r="A393" s="23">
        <v>385</v>
      </c>
      <c r="B393" s="24" t="s">
        <v>348</v>
      </c>
      <c r="C393" s="24" t="s">
        <v>26</v>
      </c>
      <c r="D393" s="25"/>
      <c r="E393" s="25"/>
      <c r="F393" s="25">
        <v>7</v>
      </c>
      <c r="G393" s="26">
        <v>70</v>
      </c>
      <c r="H393" s="26">
        <v>0</v>
      </c>
      <c r="I393" s="26">
        <v>0</v>
      </c>
      <c r="J393" s="26">
        <v>70</v>
      </c>
      <c r="K393" s="25">
        <v>1</v>
      </c>
      <c r="L393" s="25">
        <v>0</v>
      </c>
      <c r="M393" s="25">
        <v>0</v>
      </c>
      <c r="N393" s="25">
        <v>1</v>
      </c>
      <c r="O393" s="26">
        <v>0.14000000000000001</v>
      </c>
      <c r="P393" s="26">
        <v>0</v>
      </c>
      <c r="Q393" s="26">
        <v>0</v>
      </c>
      <c r="R393" s="26">
        <v>0.14000000000000001</v>
      </c>
      <c r="S393" s="27">
        <v>2.7476967835784707E-2</v>
      </c>
      <c r="T393" s="27">
        <v>0</v>
      </c>
      <c r="U393" s="27">
        <v>0</v>
      </c>
      <c r="V393" s="27">
        <v>2.7476967835784707E-2</v>
      </c>
      <c r="W393" s="26">
        <v>618.70000000000005</v>
      </c>
      <c r="X393" s="26">
        <v>0</v>
      </c>
      <c r="Y393" s="26">
        <v>0</v>
      </c>
      <c r="Z393" s="26">
        <v>618.70000000000005</v>
      </c>
      <c r="AA393" s="25">
        <v>17</v>
      </c>
      <c r="AB393" s="25">
        <v>0</v>
      </c>
      <c r="AC393" s="25">
        <v>0</v>
      </c>
      <c r="AD393" s="25">
        <v>17</v>
      </c>
      <c r="AE393" s="28"/>
      <c r="AF393" s="28"/>
      <c r="AG393" s="28"/>
      <c r="AH393" s="28"/>
      <c r="AI393" s="27">
        <v>0.12</v>
      </c>
      <c r="AJ393" s="27">
        <v>0</v>
      </c>
      <c r="AK393" s="27">
        <v>0</v>
      </c>
      <c r="AL393" s="27">
        <v>0.12</v>
      </c>
      <c r="AM393" s="25">
        <v>74</v>
      </c>
      <c r="AN393" s="25">
        <v>0</v>
      </c>
      <c r="AO393" s="25">
        <v>0</v>
      </c>
      <c r="AP393" s="25">
        <v>74</v>
      </c>
    </row>
    <row r="394" spans="1:42" s="12" customFormat="1" ht="56.25" x14ac:dyDescent="0.25">
      <c r="A394" s="23">
        <v>386</v>
      </c>
      <c r="B394" s="24" t="s">
        <v>349</v>
      </c>
      <c r="C394" s="24" t="s">
        <v>26</v>
      </c>
      <c r="D394" s="25"/>
      <c r="E394" s="25"/>
      <c r="F394" s="25">
        <v>15</v>
      </c>
      <c r="G394" s="26">
        <v>158.5</v>
      </c>
      <c r="H394" s="26">
        <v>0</v>
      </c>
      <c r="I394" s="26">
        <v>0</v>
      </c>
      <c r="J394" s="26">
        <v>158.5</v>
      </c>
      <c r="K394" s="25">
        <v>2</v>
      </c>
      <c r="L394" s="25">
        <v>0</v>
      </c>
      <c r="M394" s="25">
        <v>0</v>
      </c>
      <c r="N394" s="25">
        <v>2</v>
      </c>
      <c r="O394" s="26">
        <v>0.13</v>
      </c>
      <c r="P394" s="26">
        <v>0</v>
      </c>
      <c r="Q394" s="26">
        <v>0</v>
      </c>
      <c r="R394" s="26">
        <v>0.13</v>
      </c>
      <c r="S394" s="54">
        <v>2.6197862805928989E-2</v>
      </c>
      <c r="T394" s="54">
        <v>0</v>
      </c>
      <c r="U394" s="54">
        <v>0</v>
      </c>
      <c r="V394" s="54">
        <v>2.6197862805928989E-2</v>
      </c>
      <c r="W394" s="26">
        <v>1450.5</v>
      </c>
      <c r="X394" s="26">
        <v>0</v>
      </c>
      <c r="Y394" s="26">
        <v>0</v>
      </c>
      <c r="Z394" s="26">
        <v>1450.5</v>
      </c>
      <c r="AA394" s="25">
        <v>38</v>
      </c>
      <c r="AB394" s="25">
        <v>0</v>
      </c>
      <c r="AC394" s="25">
        <v>0</v>
      </c>
      <c r="AD394" s="25">
        <v>38</v>
      </c>
      <c r="AE394" s="28"/>
      <c r="AF394" s="28"/>
      <c r="AG394" s="28"/>
      <c r="AH394" s="28"/>
      <c r="AI394" s="27">
        <v>0.112</v>
      </c>
      <c r="AJ394" s="27">
        <v>0</v>
      </c>
      <c r="AK394" s="27">
        <v>0</v>
      </c>
      <c r="AL394" s="27">
        <v>0.112</v>
      </c>
      <c r="AM394" s="25">
        <v>162</v>
      </c>
      <c r="AN394" s="25">
        <v>0</v>
      </c>
      <c r="AO394" s="25">
        <v>0</v>
      </c>
      <c r="AP394" s="25">
        <v>162</v>
      </c>
    </row>
    <row r="395" spans="1:42" s="12" customFormat="1" ht="56.25" hidden="1" x14ac:dyDescent="0.25">
      <c r="A395" s="23">
        <v>387</v>
      </c>
      <c r="B395" s="24" t="s">
        <v>350</v>
      </c>
      <c r="C395" s="24" t="s">
        <v>26</v>
      </c>
      <c r="D395" s="25"/>
      <c r="E395" s="25"/>
      <c r="F395" s="25">
        <v>0</v>
      </c>
      <c r="G395" s="26">
        <v>0</v>
      </c>
      <c r="H395" s="26">
        <v>0</v>
      </c>
      <c r="I395" s="26">
        <v>0</v>
      </c>
      <c r="J395" s="26">
        <v>0</v>
      </c>
      <c r="K395" s="25">
        <v>0</v>
      </c>
      <c r="L395" s="25">
        <v>0</v>
      </c>
      <c r="M395" s="25">
        <v>0</v>
      </c>
      <c r="N395" s="25">
        <v>0</v>
      </c>
      <c r="O395" s="26">
        <v>0</v>
      </c>
      <c r="P395" s="26">
        <v>0</v>
      </c>
      <c r="Q395" s="26">
        <v>0</v>
      </c>
      <c r="R395" s="26">
        <v>0</v>
      </c>
      <c r="S395" s="27">
        <v>0</v>
      </c>
      <c r="T395" s="27">
        <v>0</v>
      </c>
      <c r="U395" s="27">
        <v>0</v>
      </c>
      <c r="V395" s="27">
        <v>0</v>
      </c>
      <c r="W395" s="26">
        <v>607.6</v>
      </c>
      <c r="X395" s="26">
        <v>0</v>
      </c>
      <c r="Y395" s="26">
        <v>0</v>
      </c>
      <c r="Z395" s="26">
        <v>607.6</v>
      </c>
      <c r="AA395" s="25">
        <v>0</v>
      </c>
      <c r="AB395" s="25">
        <v>0</v>
      </c>
      <c r="AC395" s="25">
        <v>0</v>
      </c>
      <c r="AD395" s="25">
        <v>0</v>
      </c>
      <c r="AE395" s="28"/>
      <c r="AF395" s="28"/>
      <c r="AG395" s="28"/>
      <c r="AH395" s="28"/>
      <c r="AI395" s="27">
        <v>0</v>
      </c>
      <c r="AJ395" s="27">
        <v>0</v>
      </c>
      <c r="AK395" s="27">
        <v>0</v>
      </c>
      <c r="AL395" s="27">
        <v>0</v>
      </c>
      <c r="AM395" s="25">
        <v>0</v>
      </c>
      <c r="AN395" s="25">
        <v>0</v>
      </c>
      <c r="AO395" s="25">
        <v>0</v>
      </c>
      <c r="AP395" s="25">
        <v>0</v>
      </c>
    </row>
    <row r="396" spans="1:42" s="12" customFormat="1" hidden="1" x14ac:dyDescent="0.25">
      <c r="A396" s="23">
        <v>388</v>
      </c>
      <c r="B396" s="24" t="s">
        <v>351</v>
      </c>
      <c r="C396" s="24" t="s">
        <v>26</v>
      </c>
      <c r="D396" s="25"/>
      <c r="E396" s="25"/>
      <c r="F396" s="25">
        <v>0</v>
      </c>
      <c r="G396" s="26">
        <v>0</v>
      </c>
      <c r="H396" s="26">
        <v>0</v>
      </c>
      <c r="I396" s="26">
        <v>0</v>
      </c>
      <c r="J396" s="26">
        <v>0</v>
      </c>
      <c r="K396" s="25">
        <v>0</v>
      </c>
      <c r="L396" s="25">
        <v>0</v>
      </c>
      <c r="M396" s="25">
        <v>0</v>
      </c>
      <c r="N396" s="25">
        <v>0</v>
      </c>
      <c r="O396" s="26">
        <v>0</v>
      </c>
      <c r="P396" s="26">
        <v>0</v>
      </c>
      <c r="Q396" s="26">
        <v>0</v>
      </c>
      <c r="R396" s="26">
        <v>0</v>
      </c>
      <c r="S396" s="27">
        <v>0</v>
      </c>
      <c r="T396" s="27">
        <v>0</v>
      </c>
      <c r="U396" s="27">
        <v>0</v>
      </c>
      <c r="V396" s="27">
        <v>0</v>
      </c>
      <c r="W396" s="26">
        <v>0</v>
      </c>
      <c r="X396" s="26">
        <v>0</v>
      </c>
      <c r="Y396" s="26">
        <v>0</v>
      </c>
      <c r="Z396" s="26">
        <v>0</v>
      </c>
      <c r="AA396" s="25">
        <v>0</v>
      </c>
      <c r="AB396" s="25">
        <v>0</v>
      </c>
      <c r="AC396" s="25">
        <v>0</v>
      </c>
      <c r="AD396" s="25">
        <v>0</v>
      </c>
      <c r="AE396" s="28"/>
      <c r="AF396" s="28"/>
      <c r="AG396" s="28"/>
      <c r="AH396" s="28"/>
      <c r="AI396" s="27">
        <v>0</v>
      </c>
      <c r="AJ396" s="27">
        <v>0</v>
      </c>
      <c r="AK396" s="27">
        <v>0</v>
      </c>
      <c r="AL396" s="27">
        <v>0</v>
      </c>
      <c r="AM396" s="25">
        <v>0</v>
      </c>
      <c r="AN396" s="25">
        <v>0</v>
      </c>
      <c r="AO396" s="25">
        <v>0</v>
      </c>
      <c r="AP396" s="25">
        <v>0</v>
      </c>
    </row>
    <row r="397" spans="1:42" s="12" customFormat="1" ht="56.25" hidden="1" x14ac:dyDescent="0.25">
      <c r="A397" s="23">
        <v>389</v>
      </c>
      <c r="B397" s="24" t="s">
        <v>352</v>
      </c>
      <c r="C397" s="24" t="s">
        <v>26</v>
      </c>
      <c r="D397" s="25"/>
      <c r="E397" s="25"/>
      <c r="F397" s="25">
        <v>0</v>
      </c>
      <c r="G397" s="26">
        <v>0</v>
      </c>
      <c r="H397" s="26">
        <v>0</v>
      </c>
      <c r="I397" s="26">
        <v>0</v>
      </c>
      <c r="J397" s="26">
        <v>0</v>
      </c>
      <c r="K397" s="25">
        <v>0</v>
      </c>
      <c r="L397" s="25">
        <v>0</v>
      </c>
      <c r="M397" s="25">
        <v>0</v>
      </c>
      <c r="N397" s="25">
        <v>0</v>
      </c>
      <c r="O397" s="26">
        <v>0</v>
      </c>
      <c r="P397" s="26">
        <v>0</v>
      </c>
      <c r="Q397" s="26">
        <v>0</v>
      </c>
      <c r="R397" s="26">
        <v>0</v>
      </c>
      <c r="S397" s="54">
        <v>0</v>
      </c>
      <c r="T397" s="54">
        <v>0</v>
      </c>
      <c r="U397" s="54">
        <v>0</v>
      </c>
      <c r="V397" s="54">
        <v>0</v>
      </c>
      <c r="W397" s="26">
        <v>0</v>
      </c>
      <c r="X397" s="26">
        <v>0</v>
      </c>
      <c r="Y397" s="26">
        <v>0</v>
      </c>
      <c r="Z397" s="26">
        <v>0</v>
      </c>
      <c r="AA397" s="25">
        <v>0</v>
      </c>
      <c r="AB397" s="25">
        <v>0</v>
      </c>
      <c r="AC397" s="25">
        <v>0</v>
      </c>
      <c r="AD397" s="25">
        <v>0</v>
      </c>
      <c r="AE397" s="28"/>
      <c r="AF397" s="28"/>
      <c r="AG397" s="28"/>
      <c r="AH397" s="28"/>
      <c r="AI397" s="27">
        <v>0</v>
      </c>
      <c r="AJ397" s="27">
        <v>0</v>
      </c>
      <c r="AK397" s="27">
        <v>0</v>
      </c>
      <c r="AL397" s="27">
        <v>0</v>
      </c>
      <c r="AM397" s="25">
        <v>0</v>
      </c>
      <c r="AN397" s="25">
        <v>0</v>
      </c>
      <c r="AO397" s="25">
        <v>0</v>
      </c>
      <c r="AP397" s="25">
        <v>0</v>
      </c>
    </row>
    <row r="398" spans="1:42" s="12" customFormat="1" ht="37.5" hidden="1" x14ac:dyDescent="0.25">
      <c r="A398" s="23">
        <v>390</v>
      </c>
      <c r="B398" s="24" t="s">
        <v>353</v>
      </c>
      <c r="C398" s="24" t="s">
        <v>26</v>
      </c>
      <c r="D398" s="25"/>
      <c r="E398" s="25"/>
      <c r="F398" s="25">
        <v>0</v>
      </c>
      <c r="G398" s="26">
        <v>0</v>
      </c>
      <c r="H398" s="26">
        <v>0</v>
      </c>
      <c r="I398" s="26">
        <v>0</v>
      </c>
      <c r="J398" s="26">
        <v>0</v>
      </c>
      <c r="K398" s="25">
        <v>0</v>
      </c>
      <c r="L398" s="25">
        <v>0</v>
      </c>
      <c r="M398" s="25">
        <v>0</v>
      </c>
      <c r="N398" s="25">
        <v>0</v>
      </c>
      <c r="O398" s="26">
        <v>0</v>
      </c>
      <c r="P398" s="26">
        <v>0</v>
      </c>
      <c r="Q398" s="26">
        <v>0</v>
      </c>
      <c r="R398" s="26">
        <v>0</v>
      </c>
      <c r="S398" s="54">
        <v>0</v>
      </c>
      <c r="T398" s="54">
        <v>0</v>
      </c>
      <c r="U398" s="54">
        <v>0</v>
      </c>
      <c r="V398" s="54">
        <v>0</v>
      </c>
      <c r="W398" s="26">
        <v>0</v>
      </c>
      <c r="X398" s="26">
        <v>0</v>
      </c>
      <c r="Y398" s="26">
        <v>0</v>
      </c>
      <c r="Z398" s="26">
        <v>0</v>
      </c>
      <c r="AA398" s="25">
        <v>0</v>
      </c>
      <c r="AB398" s="25">
        <v>0</v>
      </c>
      <c r="AC398" s="25">
        <v>0</v>
      </c>
      <c r="AD398" s="25">
        <v>0</v>
      </c>
      <c r="AE398" s="28"/>
      <c r="AF398" s="28"/>
      <c r="AG398" s="28"/>
      <c r="AH398" s="28"/>
      <c r="AI398" s="27">
        <v>0</v>
      </c>
      <c r="AJ398" s="27">
        <v>0</v>
      </c>
      <c r="AK398" s="27">
        <v>0</v>
      </c>
      <c r="AL398" s="27">
        <v>0</v>
      </c>
      <c r="AM398" s="25">
        <v>0</v>
      </c>
      <c r="AN398" s="25">
        <v>0</v>
      </c>
      <c r="AO398" s="25">
        <v>0</v>
      </c>
      <c r="AP398" s="25">
        <v>0</v>
      </c>
    </row>
    <row r="399" spans="1:42" s="50" customFormat="1" x14ac:dyDescent="0.25">
      <c r="A399" s="39">
        <v>391</v>
      </c>
      <c r="B399" s="40" t="s">
        <v>30</v>
      </c>
      <c r="C399" s="40" t="s">
        <v>26</v>
      </c>
      <c r="D399" s="25"/>
      <c r="E399" s="25"/>
      <c r="F399" s="41">
        <v>226</v>
      </c>
      <c r="G399" s="42">
        <v>2443.11</v>
      </c>
      <c r="H399" s="42">
        <v>0</v>
      </c>
      <c r="I399" s="42">
        <v>0</v>
      </c>
      <c r="J399" s="42">
        <v>2443.11</v>
      </c>
      <c r="K399" s="41">
        <v>61</v>
      </c>
      <c r="L399" s="41">
        <v>0</v>
      </c>
      <c r="M399" s="41">
        <v>0</v>
      </c>
      <c r="N399" s="41">
        <v>61</v>
      </c>
      <c r="O399" s="42">
        <v>0.25</v>
      </c>
      <c r="P399" s="42">
        <v>0</v>
      </c>
      <c r="Q399" s="42">
        <v>0</v>
      </c>
      <c r="R399" s="42">
        <v>0.25</v>
      </c>
      <c r="S399" s="57">
        <v>0.21512820512820513</v>
      </c>
      <c r="T399" s="57">
        <v>0</v>
      </c>
      <c r="U399" s="57">
        <v>0</v>
      </c>
      <c r="V399" s="57">
        <v>0.21512820512820513</v>
      </c>
      <c r="W399" s="42">
        <v>3900</v>
      </c>
      <c r="X399" s="42">
        <v>0</v>
      </c>
      <c r="Y399" s="42">
        <v>0</v>
      </c>
      <c r="Z399" s="42">
        <v>3900</v>
      </c>
      <c r="AA399" s="41">
        <v>839</v>
      </c>
      <c r="AB399" s="41">
        <v>0</v>
      </c>
      <c r="AC399" s="41">
        <v>0</v>
      </c>
      <c r="AD399" s="41">
        <v>839</v>
      </c>
      <c r="AE399" s="44" t="s">
        <v>854</v>
      </c>
      <c r="AF399" s="44" t="s">
        <v>31</v>
      </c>
      <c r="AG399" s="44" t="s">
        <v>31</v>
      </c>
      <c r="AH399" s="44" t="s">
        <v>733</v>
      </c>
      <c r="AI399" s="27">
        <v>0.215</v>
      </c>
      <c r="AJ399" s="27">
        <v>0</v>
      </c>
      <c r="AK399" s="27">
        <v>0</v>
      </c>
      <c r="AL399" s="27">
        <v>0.215</v>
      </c>
      <c r="AM399" s="25">
        <v>839</v>
      </c>
      <c r="AN399" s="25">
        <v>0</v>
      </c>
      <c r="AO399" s="25">
        <v>0</v>
      </c>
      <c r="AP399" s="25">
        <v>839</v>
      </c>
    </row>
    <row r="400" spans="1:42" s="12" customFormat="1" x14ac:dyDescent="0.25">
      <c r="A400" s="23"/>
      <c r="B400" s="24"/>
      <c r="C400" s="24"/>
      <c r="D400" s="25"/>
      <c r="E400" s="25"/>
      <c r="F400" s="25"/>
      <c r="G400" s="26"/>
      <c r="H400" s="26"/>
      <c r="I400" s="26"/>
      <c r="J400" s="26"/>
      <c r="K400" s="25"/>
      <c r="L400" s="25"/>
      <c r="M400" s="25"/>
      <c r="N400" s="25"/>
      <c r="O400" s="26"/>
      <c r="P400" s="26"/>
      <c r="Q400" s="26"/>
      <c r="R400" s="26"/>
      <c r="S400" s="54"/>
      <c r="T400" s="54"/>
      <c r="U400" s="54"/>
      <c r="V400" s="54"/>
      <c r="W400" s="26"/>
      <c r="X400" s="26"/>
      <c r="Y400" s="26"/>
      <c r="Z400" s="26"/>
      <c r="AA400" s="25"/>
      <c r="AB400" s="25"/>
      <c r="AC400" s="25"/>
      <c r="AD400" s="25"/>
      <c r="AE400" s="28"/>
      <c r="AF400" s="28"/>
      <c r="AG400" s="28"/>
      <c r="AH400" s="28"/>
      <c r="AI400" s="27"/>
      <c r="AJ400" s="27"/>
      <c r="AK400" s="27"/>
      <c r="AL400" s="27"/>
      <c r="AM400" s="25"/>
      <c r="AN400" s="25"/>
      <c r="AO400" s="25"/>
      <c r="AP400" s="25"/>
    </row>
    <row r="401" spans="1:42" s="12" customFormat="1" x14ac:dyDescent="0.25">
      <c r="A401" s="23"/>
      <c r="B401" s="24"/>
      <c r="C401" s="24"/>
      <c r="D401" s="25"/>
      <c r="E401" s="25"/>
      <c r="F401" s="25"/>
      <c r="G401" s="26"/>
      <c r="H401" s="26"/>
      <c r="I401" s="26"/>
      <c r="J401" s="26"/>
      <c r="K401" s="25"/>
      <c r="L401" s="25"/>
      <c r="M401" s="25"/>
      <c r="N401" s="25"/>
      <c r="O401" s="26"/>
      <c r="P401" s="26"/>
      <c r="Q401" s="26"/>
      <c r="R401" s="26"/>
      <c r="S401" s="27"/>
      <c r="T401" s="27"/>
      <c r="U401" s="27"/>
      <c r="V401" s="27"/>
      <c r="W401" s="26"/>
      <c r="X401" s="26"/>
      <c r="Y401" s="26"/>
      <c r="Z401" s="26"/>
      <c r="AA401" s="25"/>
      <c r="AB401" s="25"/>
      <c r="AC401" s="25"/>
      <c r="AD401" s="25"/>
      <c r="AE401" s="28"/>
      <c r="AF401" s="28"/>
      <c r="AG401" s="28"/>
      <c r="AH401" s="28"/>
      <c r="AI401" s="27"/>
      <c r="AJ401" s="27"/>
      <c r="AK401" s="27"/>
      <c r="AL401" s="27"/>
      <c r="AM401" s="25"/>
      <c r="AN401" s="25"/>
      <c r="AO401" s="25"/>
      <c r="AP401" s="25"/>
    </row>
    <row r="402" spans="1:42" s="12" customFormat="1" x14ac:dyDescent="0.25">
      <c r="A402" s="23"/>
      <c r="B402" s="24"/>
      <c r="C402" s="24"/>
      <c r="D402" s="25"/>
      <c r="E402" s="25"/>
      <c r="F402" s="25"/>
      <c r="G402" s="26"/>
      <c r="H402" s="26"/>
      <c r="I402" s="26"/>
      <c r="J402" s="26"/>
      <c r="K402" s="25"/>
      <c r="L402" s="25"/>
      <c r="M402" s="25"/>
      <c r="N402" s="25"/>
      <c r="O402" s="26"/>
      <c r="P402" s="26"/>
      <c r="Q402" s="26"/>
      <c r="R402" s="26"/>
      <c r="S402" s="54"/>
      <c r="T402" s="54"/>
      <c r="U402" s="54"/>
      <c r="V402" s="54"/>
      <c r="W402" s="26"/>
      <c r="X402" s="26"/>
      <c r="Y402" s="26"/>
      <c r="Z402" s="26"/>
      <c r="AA402" s="25"/>
      <c r="AB402" s="25"/>
      <c r="AC402" s="25"/>
      <c r="AD402" s="25"/>
      <c r="AE402" s="28"/>
      <c r="AF402" s="28"/>
      <c r="AG402" s="28"/>
      <c r="AH402" s="28"/>
      <c r="AI402" s="27"/>
      <c r="AJ402" s="27"/>
      <c r="AK402" s="27"/>
      <c r="AL402" s="27"/>
      <c r="AM402" s="25"/>
      <c r="AN402" s="25"/>
      <c r="AO402" s="25"/>
      <c r="AP402" s="25"/>
    </row>
    <row r="403" spans="1:42" s="12" customFormat="1" x14ac:dyDescent="0.25">
      <c r="A403" s="23"/>
      <c r="B403" s="24"/>
      <c r="C403" s="24"/>
      <c r="D403" s="25"/>
      <c r="E403" s="25"/>
      <c r="F403" s="25"/>
      <c r="G403" s="26"/>
      <c r="H403" s="26"/>
      <c r="I403" s="26"/>
      <c r="J403" s="26"/>
      <c r="K403" s="25"/>
      <c r="L403" s="25"/>
      <c r="M403" s="25"/>
      <c r="N403" s="25"/>
      <c r="O403" s="26"/>
      <c r="P403" s="26"/>
      <c r="Q403" s="26"/>
      <c r="R403" s="26"/>
      <c r="S403" s="54"/>
      <c r="T403" s="54"/>
      <c r="U403" s="54"/>
      <c r="V403" s="54"/>
      <c r="W403" s="26"/>
      <c r="X403" s="26"/>
      <c r="Y403" s="26"/>
      <c r="Z403" s="26"/>
      <c r="AA403" s="25"/>
      <c r="AB403" s="25"/>
      <c r="AC403" s="25"/>
      <c r="AD403" s="25"/>
      <c r="AE403" s="28"/>
      <c r="AF403" s="28"/>
      <c r="AG403" s="28"/>
      <c r="AH403" s="28"/>
      <c r="AI403" s="43"/>
      <c r="AJ403" s="43"/>
      <c r="AK403" s="43"/>
      <c r="AL403" s="43"/>
      <c r="AM403" s="41"/>
      <c r="AN403" s="41"/>
      <c r="AO403" s="41"/>
      <c r="AP403" s="41"/>
    </row>
    <row r="404" spans="1:42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3">
      <filters blank="1">
        <filter val="1"/>
        <filter val="10"/>
        <filter val="11"/>
        <filter val="12"/>
        <filter val="13"/>
        <filter val="14"/>
        <filter val="15"/>
        <filter val="150"/>
        <filter val="16"/>
        <filter val="167"/>
        <filter val="17"/>
        <filter val="19"/>
        <filter val="197"/>
        <filter val="2"/>
        <filter val="2 321"/>
        <filter val="20"/>
        <filter val="203"/>
        <filter val="21"/>
        <filter val="22"/>
        <filter val="225"/>
        <filter val="23"/>
        <filter val="24"/>
        <filter val="25"/>
        <filter val="253"/>
        <filter val="26"/>
        <filter val="261"/>
        <filter val="264"/>
        <filter val="27"/>
        <filter val="28"/>
        <filter val="29"/>
        <filter val="3"/>
        <filter val="30"/>
        <filter val="31"/>
        <filter val="32"/>
        <filter val="33"/>
        <filter val="330"/>
        <filter val="36"/>
        <filter val="38"/>
        <filter val="4"/>
        <filter val="40"/>
        <filter val="41"/>
        <filter val="46"/>
        <filter val="5"/>
        <filter val="52"/>
        <filter val="54"/>
        <filter val="56"/>
        <filter val="57"/>
        <filter val="6"/>
        <filter val="61"/>
        <filter val="66"/>
        <filter val="7"/>
        <filter val="70"/>
        <filter val="73"/>
        <filter val="8"/>
        <filter val="88"/>
        <filter val="9"/>
        <filter val="91"/>
        <filter val="96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7"/>
  </mergeCells>
  <pageMargins left="0.25" right="0.25" top="0.75" bottom="0.21" header="0.3" footer="0.24"/>
  <pageSetup paperSize="9" scale="3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="75" zoomScaleNormal="100" zoomScaleSheetLayoutView="75" workbookViewId="0">
      <pane xSplit="3" ySplit="8" topLeftCell="F9" activePane="bottomRight" state="frozen"/>
      <selection activeCell="J3" sqref="J3"/>
      <selection pane="topRight" activeCell="J3" sqref="J3"/>
      <selection pane="bottomLeft" activeCell="J3" sqref="J3"/>
      <selection pane="bottomRight" activeCell="AG33" sqref="AG33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8.7109375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7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4" width="10.85546875" style="4" customWidth="1"/>
    <col min="25" max="25" width="10.140625" style="4" customWidth="1"/>
    <col min="26" max="26" width="13.42578125" style="4" customWidth="1"/>
    <col min="27" max="27" width="8" style="4" customWidth="1"/>
    <col min="28" max="28" width="6.42578125" style="4" customWidth="1"/>
    <col min="29" max="29" width="7.28515625" style="4" customWidth="1"/>
    <col min="30" max="30" width="8.8554687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hidden="1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1517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855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  <c r="S5" s="52"/>
      <c r="T5" s="52"/>
      <c r="U5" s="52"/>
      <c r="V5" s="52"/>
    </row>
    <row r="6" spans="1:42" s="12" customFormat="1" ht="50.25" customHeight="1" x14ac:dyDescent="0.25">
      <c r="A6" s="127" t="s">
        <v>2</v>
      </c>
      <c r="B6" s="129" t="s">
        <v>3</v>
      </c>
      <c r="C6" s="129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2" s="12" customFormat="1" ht="58.5" customHeight="1" x14ac:dyDescent="0.25">
      <c r="A7" s="128"/>
      <c r="B7" s="130"/>
      <c r="C7" s="130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2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2" s="4" customFormat="1" x14ac:dyDescent="0.3">
      <c r="A9" s="23">
        <v>1</v>
      </c>
      <c r="B9" s="51" t="s">
        <v>1519</v>
      </c>
      <c r="C9" s="24"/>
      <c r="D9" s="25"/>
      <c r="E9" s="25"/>
      <c r="F9" s="25">
        <f>F15+F20+F49+F58+F69+F73+F82+F93+F96+F101+F110+F129+F143+F150+F153+F165+F171+F175+F182+F186+F192+F197+F204+F213+F218+F228+F233+F241+F251+F264+F270+F273+F283+F291+F298+F308+F315+F326+F332+F335+F343+F347+F403</f>
        <v>1560</v>
      </c>
      <c r="G9" s="26">
        <f>G15+G20+G49+G58+G69+G73+G82+G93+G96+G101+G110+G129+G143+G150+G153+G165+G171+G175+G182+G186+G192+G197+G204+G213+G218+G228+G233+G241+G251+G264+G270+G273+G283+G291+G298+G308+G315+G326+G332+G335+G343+G347+G403</f>
        <v>12438.140000000001</v>
      </c>
      <c r="H9" s="26">
        <f t="shared" ref="H9:N9" si="0">H15+H20+H49+H58+H69+H73+H82+H93+H96+H101+H110+H129+H143+H150+H153+H165+H171+H175+H182+H186+H192+H197+H204+H213+H218+H228+H233+H241+H251+H264+H270+H273+H283+H291+H298+H308+H315+H326+H332+H335+H343+H347+H403</f>
        <v>3242.47</v>
      </c>
      <c r="I9" s="26">
        <f t="shared" si="0"/>
        <v>198.52999999999997</v>
      </c>
      <c r="J9" s="26">
        <f t="shared" si="0"/>
        <v>15879.139999999998</v>
      </c>
      <c r="K9" s="25">
        <f t="shared" si="0"/>
        <v>253</v>
      </c>
      <c r="L9" s="25">
        <f t="shared" si="0"/>
        <v>37</v>
      </c>
      <c r="M9" s="25">
        <f t="shared" si="0"/>
        <v>11</v>
      </c>
      <c r="N9" s="25">
        <f t="shared" si="0"/>
        <v>301</v>
      </c>
      <c r="O9" s="26"/>
      <c r="P9" s="26"/>
      <c r="Q9" s="26"/>
      <c r="R9" s="26"/>
      <c r="S9" s="54"/>
      <c r="T9" s="54"/>
      <c r="U9" s="54"/>
      <c r="V9" s="54"/>
      <c r="W9" s="26">
        <f t="shared" ref="W9:AC9" si="1">W15+W20+W49+W58+W69+W73+W82+W93+W96+W101+W110+W129+W143+W150+W153+W165+W171+W175+W182+W186+W192+W197+W204+W213+W218+W228+W233+W241+W251+W264+W270+W273+W283+W291+W298+W308+W315+W326+W332+W335+W343+W347+W403</f>
        <v>30748.859999999986</v>
      </c>
      <c r="X9" s="26">
        <f t="shared" si="1"/>
        <v>4331.2400000000007</v>
      </c>
      <c r="Y9" s="26">
        <f t="shared" si="1"/>
        <v>627.87000000000012</v>
      </c>
      <c r="Z9" s="26">
        <f t="shared" si="1"/>
        <v>35707.969999999994</v>
      </c>
      <c r="AA9" s="25">
        <f t="shared" si="1"/>
        <v>3866</v>
      </c>
      <c r="AB9" s="25">
        <f t="shared" si="1"/>
        <v>498</v>
      </c>
      <c r="AC9" s="25">
        <f t="shared" si="1"/>
        <v>271</v>
      </c>
      <c r="AD9" s="25">
        <f>AD15+AD20+AD49+AD58+AD69+AD73+AD82+AD93+AD96+AD101+AD110+AD129+AD143+AD150+AD153+AD165+AD171+AD175+AD182+AD186+AD192+AD197+AD204+AD213+AD218+AD228+AD233+AD241+AD251+AD264+AD270+AD273+AD283+AD291+AD298+AD308+AD315+AD326+AD332+AD335+AD343+AD347+AD403</f>
        <v>4635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2" s="4" customFormat="1" hidden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6</v>
      </c>
      <c r="G10" s="26">
        <v>58.1</v>
      </c>
      <c r="H10" s="26">
        <v>0</v>
      </c>
      <c r="I10" s="26">
        <v>0.3</v>
      </c>
      <c r="J10" s="26">
        <v>58.4</v>
      </c>
      <c r="K10" s="25">
        <v>0</v>
      </c>
      <c r="L10" s="25">
        <v>0</v>
      </c>
      <c r="M10" s="25">
        <v>0</v>
      </c>
      <c r="N10" s="25">
        <v>0</v>
      </c>
      <c r="O10" s="26">
        <v>0</v>
      </c>
      <c r="P10" s="26">
        <v>0</v>
      </c>
      <c r="Q10" s="26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6">
        <v>38.659999999999997</v>
      </c>
      <c r="X10" s="26">
        <v>0.02</v>
      </c>
      <c r="Y10" s="26">
        <v>1.03</v>
      </c>
      <c r="Z10" s="26">
        <v>39.71</v>
      </c>
      <c r="AA10" s="25">
        <v>0</v>
      </c>
      <c r="AB10" s="25">
        <v>0</v>
      </c>
      <c r="AC10" s="25">
        <v>0</v>
      </c>
      <c r="AD10" s="25">
        <v>0</v>
      </c>
      <c r="AE10" s="28"/>
      <c r="AF10" s="28"/>
      <c r="AG10" s="28"/>
      <c r="AH10" s="28"/>
      <c r="AI10" s="27">
        <v>0</v>
      </c>
      <c r="AJ10" s="27">
        <v>0</v>
      </c>
      <c r="AK10" s="27">
        <v>0</v>
      </c>
      <c r="AL10" s="27">
        <v>0</v>
      </c>
      <c r="AM10" s="25">
        <v>0</v>
      </c>
      <c r="AN10" s="25">
        <v>0</v>
      </c>
      <c r="AO10" s="25">
        <v>0</v>
      </c>
      <c r="AP10" s="25">
        <v>0</v>
      </c>
    </row>
    <row r="11" spans="1:42" s="4" customFormat="1" ht="37.5" hidden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0</v>
      </c>
      <c r="G11" s="26">
        <v>0</v>
      </c>
      <c r="H11" s="26">
        <v>0</v>
      </c>
      <c r="I11" s="26">
        <v>0</v>
      </c>
      <c r="J11" s="26">
        <v>0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0</v>
      </c>
      <c r="X11" s="26">
        <v>0</v>
      </c>
      <c r="Y11" s="26">
        <v>0</v>
      </c>
      <c r="Z11" s="26">
        <v>0</v>
      </c>
      <c r="AA11" s="25">
        <v>0</v>
      </c>
      <c r="AB11" s="25">
        <v>0</v>
      </c>
      <c r="AC11" s="25">
        <v>0</v>
      </c>
      <c r="AD11" s="25">
        <v>0</v>
      </c>
      <c r="AE11" s="28"/>
      <c r="AF11" s="28"/>
      <c r="AG11" s="28"/>
      <c r="AH11" s="28"/>
      <c r="AI11" s="27">
        <v>0</v>
      </c>
      <c r="AJ11" s="27">
        <v>0</v>
      </c>
      <c r="AK11" s="27">
        <v>0</v>
      </c>
      <c r="AL11" s="27">
        <v>0</v>
      </c>
      <c r="AM11" s="25">
        <v>0</v>
      </c>
      <c r="AN11" s="25">
        <v>0</v>
      </c>
      <c r="AO11" s="25">
        <v>0</v>
      </c>
      <c r="AP11" s="25">
        <v>0</v>
      </c>
    </row>
    <row r="12" spans="1:42" s="29" customFormat="1" ht="37.5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12</v>
      </c>
      <c r="G12" s="26">
        <v>144.30000000000001</v>
      </c>
      <c r="H12" s="26">
        <v>26.7</v>
      </c>
      <c r="I12" s="26">
        <v>9</v>
      </c>
      <c r="J12" s="26">
        <v>180</v>
      </c>
      <c r="K12" s="25">
        <v>6</v>
      </c>
      <c r="L12" s="25">
        <v>1</v>
      </c>
      <c r="M12" s="25">
        <v>5</v>
      </c>
      <c r="N12" s="25">
        <v>12</v>
      </c>
      <c r="O12" s="26">
        <v>0.42</v>
      </c>
      <c r="P12" s="26">
        <v>0.37</v>
      </c>
      <c r="Q12" s="26">
        <v>5.56</v>
      </c>
      <c r="R12" s="26">
        <v>0.78</v>
      </c>
      <c r="S12" s="27">
        <v>0.30870479679761181</v>
      </c>
      <c r="T12" s="27">
        <v>0.17513134851138354</v>
      </c>
      <c r="U12" s="27">
        <v>6.7411679884643121</v>
      </c>
      <c r="V12" s="27">
        <v>0.75000648794539748</v>
      </c>
      <c r="W12" s="26">
        <v>294.77999999999997</v>
      </c>
      <c r="X12" s="26">
        <v>62.81</v>
      </c>
      <c r="Y12" s="26">
        <v>27.74</v>
      </c>
      <c r="Z12" s="26">
        <v>385.33</v>
      </c>
      <c r="AA12" s="25">
        <v>91</v>
      </c>
      <c r="AB12" s="25">
        <v>11</v>
      </c>
      <c r="AC12" s="25">
        <v>187</v>
      </c>
      <c r="AD12" s="25">
        <v>289</v>
      </c>
      <c r="AE12" s="28"/>
      <c r="AF12" s="28"/>
      <c r="AG12" s="28"/>
      <c r="AH12" s="28"/>
      <c r="AI12" s="27">
        <v>0.32800000000000001</v>
      </c>
      <c r="AJ12" s="27">
        <v>0.28899999999999998</v>
      </c>
      <c r="AK12" s="27">
        <v>4.3369999999999997</v>
      </c>
      <c r="AL12" s="27">
        <v>4.9539999999999997</v>
      </c>
      <c r="AM12" s="25">
        <v>97</v>
      </c>
      <c r="AN12" s="25">
        <v>18</v>
      </c>
      <c r="AO12" s="25">
        <v>120</v>
      </c>
      <c r="AP12" s="25">
        <v>235</v>
      </c>
    </row>
    <row r="13" spans="1:42" s="4" customFormat="1" hidden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11</v>
      </c>
      <c r="G13" s="26">
        <v>101.72</v>
      </c>
      <c r="H13" s="26">
        <v>0</v>
      </c>
      <c r="I13" s="26">
        <v>0</v>
      </c>
      <c r="J13" s="26">
        <v>101.72</v>
      </c>
      <c r="K13" s="25">
        <v>0</v>
      </c>
      <c r="L13" s="25">
        <v>0</v>
      </c>
      <c r="M13" s="25">
        <v>0</v>
      </c>
      <c r="N13" s="25">
        <v>0</v>
      </c>
      <c r="O13" s="26">
        <v>0</v>
      </c>
      <c r="P13" s="26">
        <v>0</v>
      </c>
      <c r="Q13" s="26">
        <v>0</v>
      </c>
      <c r="R13" s="26">
        <v>0</v>
      </c>
      <c r="S13" s="27">
        <v>0</v>
      </c>
      <c r="T13" s="27">
        <v>0</v>
      </c>
      <c r="U13" s="27">
        <v>0</v>
      </c>
      <c r="V13" s="27">
        <v>0</v>
      </c>
      <c r="W13" s="26">
        <v>0</v>
      </c>
      <c r="X13" s="26">
        <v>0</v>
      </c>
      <c r="Y13" s="26">
        <v>0</v>
      </c>
      <c r="Z13" s="26">
        <v>0</v>
      </c>
      <c r="AA13" s="25">
        <v>0</v>
      </c>
      <c r="AB13" s="25">
        <v>0</v>
      </c>
      <c r="AC13" s="25">
        <v>0</v>
      </c>
      <c r="AD13" s="25">
        <v>0</v>
      </c>
      <c r="AE13" s="28"/>
      <c r="AF13" s="28"/>
      <c r="AG13" s="28"/>
      <c r="AH13" s="28"/>
      <c r="AI13" s="27">
        <v>0</v>
      </c>
      <c r="AJ13" s="27">
        <v>0</v>
      </c>
      <c r="AK13" s="27">
        <v>0</v>
      </c>
      <c r="AL13" s="27">
        <v>0</v>
      </c>
      <c r="AM13" s="25">
        <v>0</v>
      </c>
      <c r="AN13" s="25">
        <v>0</v>
      </c>
      <c r="AO13" s="25">
        <v>0</v>
      </c>
      <c r="AP13" s="25">
        <v>0</v>
      </c>
    </row>
    <row r="14" spans="1:42" s="4" customFormat="1" ht="37.5" hidden="1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0</v>
      </c>
      <c r="G14" s="26">
        <v>0</v>
      </c>
      <c r="H14" s="26">
        <v>0</v>
      </c>
      <c r="I14" s="26">
        <v>0</v>
      </c>
      <c r="J14" s="26">
        <v>0</v>
      </c>
      <c r="K14" s="25">
        <v>0</v>
      </c>
      <c r="L14" s="25">
        <v>0</v>
      </c>
      <c r="M14" s="25">
        <v>0</v>
      </c>
      <c r="N14" s="25">
        <v>0</v>
      </c>
      <c r="O14" s="26">
        <v>0</v>
      </c>
      <c r="P14" s="26">
        <v>0</v>
      </c>
      <c r="Q14" s="26">
        <v>0</v>
      </c>
      <c r="R14" s="26">
        <v>0</v>
      </c>
      <c r="S14" s="27">
        <v>0</v>
      </c>
      <c r="T14" s="27">
        <v>0</v>
      </c>
      <c r="U14" s="27">
        <v>0</v>
      </c>
      <c r="V14" s="27">
        <v>0</v>
      </c>
      <c r="W14" s="26">
        <v>0</v>
      </c>
      <c r="X14" s="26">
        <v>0</v>
      </c>
      <c r="Y14" s="26">
        <v>0</v>
      </c>
      <c r="Z14" s="26">
        <v>0</v>
      </c>
      <c r="AA14" s="25">
        <v>0</v>
      </c>
      <c r="AB14" s="25">
        <v>0</v>
      </c>
      <c r="AC14" s="25">
        <v>0</v>
      </c>
      <c r="AD14" s="25">
        <v>0</v>
      </c>
      <c r="AE14" s="28"/>
      <c r="AF14" s="28"/>
      <c r="AG14" s="28"/>
      <c r="AH14" s="28"/>
      <c r="AI14" s="27">
        <v>0</v>
      </c>
      <c r="AJ14" s="27">
        <v>0</v>
      </c>
      <c r="AK14" s="27">
        <v>0</v>
      </c>
      <c r="AL14" s="27">
        <v>0</v>
      </c>
      <c r="AM14" s="25">
        <v>0</v>
      </c>
      <c r="AN14" s="25">
        <v>0</v>
      </c>
      <c r="AO14" s="25">
        <v>0</v>
      </c>
      <c r="AP14" s="25">
        <v>0</v>
      </c>
    </row>
    <row r="15" spans="1:42" s="45" customFormat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42</v>
      </c>
      <c r="G15" s="42">
        <v>422.92</v>
      </c>
      <c r="H15" s="42">
        <v>47.6</v>
      </c>
      <c r="I15" s="42">
        <v>10.17</v>
      </c>
      <c r="J15" s="42">
        <v>480.69</v>
      </c>
      <c r="K15" s="41">
        <v>6</v>
      </c>
      <c r="L15" s="41">
        <v>1</v>
      </c>
      <c r="M15" s="41">
        <v>5</v>
      </c>
      <c r="N15" s="41">
        <v>12</v>
      </c>
      <c r="O15" s="42">
        <v>0.14000000000000001</v>
      </c>
      <c r="P15" s="42">
        <v>0.21</v>
      </c>
      <c r="Q15" s="42">
        <v>4.92</v>
      </c>
      <c r="R15" s="42">
        <v>0.39</v>
      </c>
      <c r="S15" s="43">
        <v>0.109375</v>
      </c>
      <c r="T15" s="43">
        <v>0.16491754122938529</v>
      </c>
      <c r="U15" s="43">
        <v>3.8343243797416444</v>
      </c>
      <c r="V15" s="43">
        <v>0.30502285032771487</v>
      </c>
      <c r="W15" s="42">
        <v>832</v>
      </c>
      <c r="X15" s="42">
        <v>66.7</v>
      </c>
      <c r="Y15" s="42">
        <v>48.77</v>
      </c>
      <c r="Z15" s="42">
        <v>947.47</v>
      </c>
      <c r="AA15" s="41">
        <v>91</v>
      </c>
      <c r="AB15" s="41">
        <v>11</v>
      </c>
      <c r="AC15" s="41">
        <v>187</v>
      </c>
      <c r="AD15" s="41">
        <v>289</v>
      </c>
      <c r="AE15" s="44" t="s">
        <v>856</v>
      </c>
      <c r="AF15" s="44" t="s">
        <v>857</v>
      </c>
      <c r="AG15" s="44" t="s">
        <v>858</v>
      </c>
      <c r="AH15" s="44" t="s">
        <v>859</v>
      </c>
      <c r="AI15" s="43">
        <v>0.109</v>
      </c>
      <c r="AJ15" s="43">
        <v>0.16400000000000001</v>
      </c>
      <c r="AK15" s="43">
        <v>3.8380000000000001</v>
      </c>
      <c r="AL15" s="43">
        <v>4.1109999999999998</v>
      </c>
      <c r="AM15" s="41">
        <v>91</v>
      </c>
      <c r="AN15" s="41">
        <v>11</v>
      </c>
      <c r="AO15" s="41">
        <v>187</v>
      </c>
      <c r="AP15" s="41">
        <v>289</v>
      </c>
    </row>
    <row r="16" spans="1:42" s="4" customFormat="1" ht="37.5" hidden="1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0</v>
      </c>
      <c r="G16" s="26">
        <v>0</v>
      </c>
      <c r="H16" s="26">
        <v>0</v>
      </c>
      <c r="I16" s="26">
        <v>0</v>
      </c>
      <c r="J16" s="26">
        <v>0</v>
      </c>
      <c r="K16" s="25">
        <v>0</v>
      </c>
      <c r="L16" s="25">
        <v>0</v>
      </c>
      <c r="M16" s="25">
        <v>0</v>
      </c>
      <c r="N16" s="25">
        <v>0</v>
      </c>
      <c r="O16" s="26">
        <v>0</v>
      </c>
      <c r="P16" s="26">
        <v>0</v>
      </c>
      <c r="Q16" s="26">
        <v>0</v>
      </c>
      <c r="R16" s="26">
        <v>0</v>
      </c>
      <c r="S16" s="27">
        <v>0</v>
      </c>
      <c r="T16" s="27">
        <v>0</v>
      </c>
      <c r="U16" s="27">
        <v>0</v>
      </c>
      <c r="V16" s="27">
        <v>0</v>
      </c>
      <c r="W16" s="26">
        <v>0</v>
      </c>
      <c r="X16" s="26">
        <v>0</v>
      </c>
      <c r="Y16" s="26">
        <v>0</v>
      </c>
      <c r="Z16" s="26">
        <v>0</v>
      </c>
      <c r="AA16" s="25">
        <v>0</v>
      </c>
      <c r="AB16" s="25">
        <v>0</v>
      </c>
      <c r="AC16" s="25">
        <v>0</v>
      </c>
      <c r="AD16" s="25">
        <v>0</v>
      </c>
      <c r="AE16" s="28"/>
      <c r="AF16" s="28"/>
      <c r="AG16" s="28"/>
      <c r="AH16" s="28"/>
      <c r="AI16" s="27">
        <v>0</v>
      </c>
      <c r="AJ16" s="27">
        <v>0</v>
      </c>
      <c r="AK16" s="27">
        <v>0</v>
      </c>
      <c r="AL16" s="27">
        <v>0</v>
      </c>
      <c r="AM16" s="25">
        <v>0</v>
      </c>
      <c r="AN16" s="25">
        <v>0</v>
      </c>
      <c r="AO16" s="25">
        <v>0</v>
      </c>
      <c r="AP16" s="25">
        <v>0</v>
      </c>
    </row>
    <row r="17" spans="1:42" s="4" customFormat="1" hidden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4</v>
      </c>
      <c r="G17" s="26">
        <v>27.2</v>
      </c>
      <c r="H17" s="26">
        <v>12</v>
      </c>
      <c r="I17" s="26">
        <v>2.2000000000000002</v>
      </c>
      <c r="J17" s="26">
        <v>41.4</v>
      </c>
      <c r="K17" s="25">
        <v>0</v>
      </c>
      <c r="L17" s="25">
        <v>0</v>
      </c>
      <c r="M17" s="25">
        <v>0</v>
      </c>
      <c r="N17" s="25">
        <v>0</v>
      </c>
      <c r="O17" s="26">
        <v>0</v>
      </c>
      <c r="P17" s="26">
        <v>0</v>
      </c>
      <c r="Q17" s="26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6">
        <v>18.09</v>
      </c>
      <c r="X17" s="26">
        <v>6.3</v>
      </c>
      <c r="Y17" s="26">
        <v>0.54</v>
      </c>
      <c r="Z17" s="26">
        <v>24.93</v>
      </c>
      <c r="AA17" s="25">
        <v>0</v>
      </c>
      <c r="AB17" s="25">
        <v>0</v>
      </c>
      <c r="AC17" s="25">
        <v>0</v>
      </c>
      <c r="AD17" s="25">
        <v>0</v>
      </c>
      <c r="AE17" s="28"/>
      <c r="AF17" s="28"/>
      <c r="AG17" s="28"/>
      <c r="AH17" s="28"/>
      <c r="AI17" s="27">
        <v>0</v>
      </c>
      <c r="AJ17" s="27">
        <v>0</v>
      </c>
      <c r="AK17" s="27">
        <v>0</v>
      </c>
      <c r="AL17" s="27">
        <v>0</v>
      </c>
      <c r="AM17" s="25">
        <v>0</v>
      </c>
      <c r="AN17" s="25">
        <v>0</v>
      </c>
      <c r="AO17" s="25">
        <v>0</v>
      </c>
      <c r="AP17" s="25">
        <v>0</v>
      </c>
    </row>
    <row r="18" spans="1:42" s="4" customFormat="1" hidden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3</v>
      </c>
      <c r="G18" s="26">
        <v>16.600000000000001</v>
      </c>
      <c r="H18" s="26">
        <v>15</v>
      </c>
      <c r="I18" s="26">
        <v>3</v>
      </c>
      <c r="J18" s="26">
        <v>34.6</v>
      </c>
      <c r="K18" s="25">
        <v>0</v>
      </c>
      <c r="L18" s="25">
        <v>0</v>
      </c>
      <c r="M18" s="25">
        <v>0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6">
        <v>4.7</v>
      </c>
      <c r="X18" s="26">
        <v>17.09</v>
      </c>
      <c r="Y18" s="26">
        <v>1.84</v>
      </c>
      <c r="Z18" s="26">
        <v>23.63</v>
      </c>
      <c r="AA18" s="25">
        <v>0</v>
      </c>
      <c r="AB18" s="25">
        <v>0</v>
      </c>
      <c r="AC18" s="25">
        <v>0</v>
      </c>
      <c r="AD18" s="25">
        <v>0</v>
      </c>
      <c r="AE18" s="28"/>
      <c r="AF18" s="28"/>
      <c r="AG18" s="28"/>
      <c r="AH18" s="28"/>
      <c r="AI18" s="27">
        <v>0</v>
      </c>
      <c r="AJ18" s="27">
        <v>0</v>
      </c>
      <c r="AK18" s="27">
        <v>0</v>
      </c>
      <c r="AL18" s="27">
        <v>0</v>
      </c>
      <c r="AM18" s="25">
        <v>0</v>
      </c>
      <c r="AN18" s="25">
        <v>0</v>
      </c>
      <c r="AO18" s="25">
        <v>0</v>
      </c>
      <c r="AP18" s="25">
        <v>0</v>
      </c>
    </row>
    <row r="19" spans="1:42" s="4" customFormat="1" hidden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0</v>
      </c>
      <c r="G19" s="26">
        <v>0</v>
      </c>
      <c r="H19" s="26">
        <v>0</v>
      </c>
      <c r="I19" s="26">
        <v>0</v>
      </c>
      <c r="J19" s="26">
        <v>0</v>
      </c>
      <c r="K19" s="25">
        <v>0</v>
      </c>
      <c r="L19" s="25">
        <v>0</v>
      </c>
      <c r="M19" s="25">
        <v>0</v>
      </c>
      <c r="N19" s="25">
        <v>0</v>
      </c>
      <c r="O19" s="26">
        <v>0</v>
      </c>
      <c r="P19" s="26">
        <v>0</v>
      </c>
      <c r="Q19" s="26">
        <v>0</v>
      </c>
      <c r="R19" s="26">
        <v>0</v>
      </c>
      <c r="S19" s="27">
        <v>0</v>
      </c>
      <c r="T19" s="27">
        <v>0</v>
      </c>
      <c r="U19" s="27">
        <v>0</v>
      </c>
      <c r="V19" s="27">
        <v>0</v>
      </c>
      <c r="W19" s="26">
        <v>0</v>
      </c>
      <c r="X19" s="26">
        <v>0</v>
      </c>
      <c r="Y19" s="26">
        <v>0</v>
      </c>
      <c r="Z19" s="26">
        <v>0</v>
      </c>
      <c r="AA19" s="25">
        <v>0</v>
      </c>
      <c r="AB19" s="25">
        <v>0</v>
      </c>
      <c r="AC19" s="25">
        <v>0</v>
      </c>
      <c r="AD19" s="25">
        <v>0</v>
      </c>
      <c r="AE19" s="28"/>
      <c r="AF19" s="28"/>
      <c r="AG19" s="28"/>
      <c r="AH19" s="28"/>
      <c r="AI19" s="27">
        <v>0</v>
      </c>
      <c r="AJ19" s="27">
        <v>0</v>
      </c>
      <c r="AK19" s="27">
        <v>0</v>
      </c>
      <c r="AL19" s="27">
        <v>0</v>
      </c>
      <c r="AM19" s="25">
        <v>0</v>
      </c>
      <c r="AN19" s="25">
        <v>0</v>
      </c>
      <c r="AO19" s="25">
        <v>0</v>
      </c>
      <c r="AP19" s="25">
        <v>0</v>
      </c>
    </row>
    <row r="20" spans="1:42" s="46" customFormat="1" hidden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33</v>
      </c>
      <c r="G20" s="42">
        <v>191.89</v>
      </c>
      <c r="H20" s="42">
        <v>180.03</v>
      </c>
      <c r="I20" s="42">
        <v>5.98</v>
      </c>
      <c r="J20" s="42">
        <v>377.9</v>
      </c>
      <c r="K20" s="41">
        <v>0</v>
      </c>
      <c r="L20" s="41">
        <v>0</v>
      </c>
      <c r="M20" s="41">
        <v>0</v>
      </c>
      <c r="N20" s="41">
        <v>0</v>
      </c>
      <c r="O20" s="42">
        <v>0</v>
      </c>
      <c r="P20" s="42">
        <v>0</v>
      </c>
      <c r="Q20" s="42">
        <v>0</v>
      </c>
      <c r="R20" s="42">
        <v>0</v>
      </c>
      <c r="S20" s="43">
        <v>0</v>
      </c>
      <c r="T20" s="43">
        <v>0</v>
      </c>
      <c r="U20" s="43">
        <v>0</v>
      </c>
      <c r="V20" s="43">
        <v>0</v>
      </c>
      <c r="W20" s="42">
        <v>123.86</v>
      </c>
      <c r="X20" s="42">
        <v>111.63</v>
      </c>
      <c r="Y20" s="42">
        <v>6.76</v>
      </c>
      <c r="Z20" s="42">
        <v>242.25</v>
      </c>
      <c r="AA20" s="41">
        <v>0</v>
      </c>
      <c r="AB20" s="41">
        <v>0</v>
      </c>
      <c r="AC20" s="41">
        <v>0</v>
      </c>
      <c r="AD20" s="41">
        <v>0</v>
      </c>
      <c r="AE20" s="44" t="s">
        <v>31</v>
      </c>
      <c r="AF20" s="44" t="s">
        <v>31</v>
      </c>
      <c r="AG20" s="44" t="s">
        <v>31</v>
      </c>
      <c r="AH20" s="44" t="s">
        <v>31</v>
      </c>
      <c r="AI20" s="43">
        <v>0</v>
      </c>
      <c r="AJ20" s="43">
        <v>0</v>
      </c>
      <c r="AK20" s="43">
        <v>0</v>
      </c>
      <c r="AL20" s="43">
        <v>0</v>
      </c>
      <c r="AM20" s="41">
        <v>0</v>
      </c>
      <c r="AN20" s="41">
        <v>0</v>
      </c>
      <c r="AO20" s="41">
        <v>0</v>
      </c>
      <c r="AP20" s="41">
        <v>0</v>
      </c>
    </row>
    <row r="21" spans="1:42" s="4" customFormat="1" hidden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7</v>
      </c>
      <c r="G21" s="26">
        <v>52</v>
      </c>
      <c r="H21" s="26">
        <v>6.8</v>
      </c>
      <c r="I21" s="26">
        <v>0</v>
      </c>
      <c r="J21" s="26">
        <v>58.8</v>
      </c>
      <c r="K21" s="25">
        <v>0</v>
      </c>
      <c r="L21" s="25">
        <v>0</v>
      </c>
      <c r="M21" s="25">
        <v>0</v>
      </c>
      <c r="N21" s="25">
        <v>0</v>
      </c>
      <c r="O21" s="26">
        <v>0</v>
      </c>
      <c r="P21" s="26">
        <v>0</v>
      </c>
      <c r="Q21" s="26">
        <v>0</v>
      </c>
      <c r="R21" s="26">
        <v>0</v>
      </c>
      <c r="S21" s="27">
        <v>0</v>
      </c>
      <c r="T21" s="27">
        <v>0</v>
      </c>
      <c r="U21" s="27">
        <v>0</v>
      </c>
      <c r="V21" s="27">
        <v>0</v>
      </c>
      <c r="W21" s="26">
        <v>25.16</v>
      </c>
      <c r="X21" s="26">
        <v>1.83</v>
      </c>
      <c r="Y21" s="26">
        <v>0.03</v>
      </c>
      <c r="Z21" s="26">
        <v>27.02</v>
      </c>
      <c r="AA21" s="25">
        <v>0</v>
      </c>
      <c r="AB21" s="25">
        <v>0</v>
      </c>
      <c r="AC21" s="25">
        <v>0</v>
      </c>
      <c r="AD21" s="25">
        <v>0</v>
      </c>
      <c r="AE21" s="28"/>
      <c r="AF21" s="28"/>
      <c r="AG21" s="28"/>
      <c r="AH21" s="28"/>
      <c r="AI21" s="27">
        <v>0</v>
      </c>
      <c r="AJ21" s="27">
        <v>0</v>
      </c>
      <c r="AK21" s="27">
        <v>0</v>
      </c>
      <c r="AL21" s="27">
        <v>0</v>
      </c>
      <c r="AM21" s="25">
        <v>0</v>
      </c>
      <c r="AN21" s="25">
        <v>0</v>
      </c>
      <c r="AO21" s="25">
        <v>0</v>
      </c>
      <c r="AP21" s="25">
        <v>0</v>
      </c>
    </row>
    <row r="22" spans="1:42" s="4" customFormat="1" hidden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5</v>
      </c>
      <c r="G22" s="26">
        <v>10.9</v>
      </c>
      <c r="H22" s="26">
        <v>40.700000000000003</v>
      </c>
      <c r="I22" s="26">
        <v>0</v>
      </c>
      <c r="J22" s="26">
        <v>51.6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4.66</v>
      </c>
      <c r="X22" s="26">
        <v>22.79</v>
      </c>
      <c r="Y22" s="26">
        <v>0</v>
      </c>
      <c r="Z22" s="26">
        <v>27.45</v>
      </c>
      <c r="AA22" s="25">
        <v>0</v>
      </c>
      <c r="AB22" s="25">
        <v>0</v>
      </c>
      <c r="AC22" s="25">
        <v>0</v>
      </c>
      <c r="AD22" s="25">
        <v>0</v>
      </c>
      <c r="AE22" s="28"/>
      <c r="AF22" s="28"/>
      <c r="AG22" s="28"/>
      <c r="AH22" s="28"/>
      <c r="AI22" s="27">
        <v>0</v>
      </c>
      <c r="AJ22" s="27">
        <v>0</v>
      </c>
      <c r="AK22" s="27">
        <v>0</v>
      </c>
      <c r="AL22" s="27">
        <v>0</v>
      </c>
      <c r="AM22" s="25">
        <v>0</v>
      </c>
      <c r="AN22" s="25">
        <v>0</v>
      </c>
      <c r="AO22" s="25">
        <v>0</v>
      </c>
      <c r="AP22" s="25">
        <v>0</v>
      </c>
    </row>
    <row r="23" spans="1:42" s="4" customFormat="1" hidden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5</v>
      </c>
      <c r="G23" s="26">
        <v>35</v>
      </c>
      <c r="H23" s="26">
        <v>0</v>
      </c>
      <c r="I23" s="26">
        <v>0</v>
      </c>
      <c r="J23" s="26">
        <v>35</v>
      </c>
      <c r="K23" s="25">
        <v>0</v>
      </c>
      <c r="L23" s="25">
        <v>0</v>
      </c>
      <c r="M23" s="25">
        <v>0</v>
      </c>
      <c r="N23" s="25">
        <v>0</v>
      </c>
      <c r="O23" s="26">
        <v>0</v>
      </c>
      <c r="P23" s="26">
        <v>0</v>
      </c>
      <c r="Q23" s="26">
        <v>0</v>
      </c>
      <c r="R23" s="26">
        <v>0</v>
      </c>
      <c r="S23" s="27">
        <v>0</v>
      </c>
      <c r="T23" s="27">
        <v>0</v>
      </c>
      <c r="U23" s="27">
        <v>0</v>
      </c>
      <c r="V23" s="27">
        <v>0</v>
      </c>
      <c r="W23" s="26">
        <v>28.46</v>
      </c>
      <c r="X23" s="26">
        <v>0</v>
      </c>
      <c r="Y23" s="26">
        <v>0</v>
      </c>
      <c r="Z23" s="26">
        <v>28.46</v>
      </c>
      <c r="AA23" s="25">
        <v>0</v>
      </c>
      <c r="AB23" s="25">
        <v>0</v>
      </c>
      <c r="AC23" s="25">
        <v>0</v>
      </c>
      <c r="AD23" s="25">
        <v>0</v>
      </c>
      <c r="AE23" s="28"/>
      <c r="AF23" s="28"/>
      <c r="AG23" s="28"/>
      <c r="AH23" s="28"/>
      <c r="AI23" s="27">
        <v>0</v>
      </c>
      <c r="AJ23" s="27">
        <v>0</v>
      </c>
      <c r="AK23" s="27">
        <v>0</v>
      </c>
      <c r="AL23" s="27">
        <v>0</v>
      </c>
      <c r="AM23" s="25">
        <v>0</v>
      </c>
      <c r="AN23" s="25">
        <v>0</v>
      </c>
      <c r="AO23" s="25">
        <v>0</v>
      </c>
      <c r="AP23" s="25">
        <v>0</v>
      </c>
    </row>
    <row r="24" spans="1:42" s="4" customFormat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5</v>
      </c>
      <c r="G24" s="26">
        <v>33.6</v>
      </c>
      <c r="H24" s="26">
        <v>21</v>
      </c>
      <c r="I24" s="26">
        <v>0</v>
      </c>
      <c r="J24" s="26">
        <v>54.6</v>
      </c>
      <c r="K24" s="25">
        <v>1</v>
      </c>
      <c r="L24" s="25">
        <v>0</v>
      </c>
      <c r="M24" s="25">
        <v>0</v>
      </c>
      <c r="N24" s="25">
        <v>1</v>
      </c>
      <c r="O24" s="26">
        <v>0.3</v>
      </c>
      <c r="P24" s="26">
        <v>0</v>
      </c>
      <c r="Q24" s="26">
        <v>0</v>
      </c>
      <c r="R24" s="26">
        <v>0.15</v>
      </c>
      <c r="S24" s="27">
        <v>0.19493177387914232</v>
      </c>
      <c r="T24" s="27">
        <v>0</v>
      </c>
      <c r="U24" s="27">
        <v>0</v>
      </c>
      <c r="V24" s="27">
        <v>9.4250706880301613E-2</v>
      </c>
      <c r="W24" s="26">
        <v>10.26</v>
      </c>
      <c r="X24" s="26">
        <v>10.96</v>
      </c>
      <c r="Y24" s="26">
        <v>0</v>
      </c>
      <c r="Z24" s="26">
        <v>21.22</v>
      </c>
      <c r="AA24" s="25">
        <v>2</v>
      </c>
      <c r="AB24" s="25">
        <v>0</v>
      </c>
      <c r="AC24" s="25">
        <v>0</v>
      </c>
      <c r="AD24" s="25">
        <v>2</v>
      </c>
      <c r="AE24" s="28"/>
      <c r="AF24" s="28"/>
      <c r="AG24" s="28"/>
      <c r="AH24" s="28"/>
      <c r="AI24" s="27">
        <v>0.23400000000000001</v>
      </c>
      <c r="AJ24" s="27">
        <v>0</v>
      </c>
      <c r="AK24" s="27">
        <v>0</v>
      </c>
      <c r="AL24" s="27">
        <v>0.23400000000000001</v>
      </c>
      <c r="AM24" s="25">
        <v>2</v>
      </c>
      <c r="AN24" s="25">
        <v>0</v>
      </c>
      <c r="AO24" s="25">
        <v>0</v>
      </c>
      <c r="AP24" s="25">
        <v>2</v>
      </c>
    </row>
    <row r="25" spans="1:42" s="4" customFormat="1" hidden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1</v>
      </c>
      <c r="G25" s="26">
        <v>8</v>
      </c>
      <c r="H25" s="26">
        <v>0</v>
      </c>
      <c r="I25" s="26">
        <v>0</v>
      </c>
      <c r="J25" s="26">
        <v>8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6.51</v>
      </c>
      <c r="X25" s="26">
        <v>5.08</v>
      </c>
      <c r="Y25" s="26">
        <v>0.04</v>
      </c>
      <c r="Z25" s="26">
        <v>11.63</v>
      </c>
      <c r="AA25" s="25">
        <v>0</v>
      </c>
      <c r="AB25" s="25">
        <v>0</v>
      </c>
      <c r="AC25" s="25">
        <v>0</v>
      </c>
      <c r="AD25" s="25">
        <v>0</v>
      </c>
      <c r="AE25" s="28"/>
      <c r="AF25" s="28"/>
      <c r="AG25" s="28"/>
      <c r="AH25" s="28"/>
      <c r="AI25" s="27">
        <v>0</v>
      </c>
      <c r="AJ25" s="27">
        <v>0</v>
      </c>
      <c r="AK25" s="27">
        <v>0</v>
      </c>
      <c r="AL25" s="27">
        <v>0</v>
      </c>
      <c r="AM25" s="25">
        <v>0</v>
      </c>
      <c r="AN25" s="25">
        <v>0</v>
      </c>
      <c r="AO25" s="25">
        <v>0</v>
      </c>
      <c r="AP25" s="25">
        <v>0</v>
      </c>
    </row>
    <row r="26" spans="1:42" s="4" customFormat="1" ht="37.5" hidden="1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0</v>
      </c>
      <c r="G26" s="26">
        <v>0</v>
      </c>
      <c r="H26" s="26">
        <v>0</v>
      </c>
      <c r="I26" s="26">
        <v>0</v>
      </c>
      <c r="J26" s="26">
        <v>0</v>
      </c>
      <c r="K26" s="25">
        <v>0</v>
      </c>
      <c r="L26" s="25">
        <v>0</v>
      </c>
      <c r="M26" s="25">
        <v>0</v>
      </c>
      <c r="N26" s="25">
        <v>0</v>
      </c>
      <c r="O26" s="26">
        <v>0</v>
      </c>
      <c r="P26" s="26">
        <v>0</v>
      </c>
      <c r="Q26" s="26">
        <v>0</v>
      </c>
      <c r="R26" s="26">
        <v>0</v>
      </c>
      <c r="S26" s="27">
        <v>0</v>
      </c>
      <c r="T26" s="27">
        <v>0</v>
      </c>
      <c r="U26" s="27">
        <v>0</v>
      </c>
      <c r="V26" s="27">
        <v>0</v>
      </c>
      <c r="W26" s="26">
        <v>0</v>
      </c>
      <c r="X26" s="26">
        <v>0</v>
      </c>
      <c r="Y26" s="26">
        <v>0</v>
      </c>
      <c r="Z26" s="26">
        <v>0</v>
      </c>
      <c r="AA26" s="25">
        <v>0</v>
      </c>
      <c r="AB26" s="25">
        <v>0</v>
      </c>
      <c r="AC26" s="25">
        <v>0</v>
      </c>
      <c r="AD26" s="25">
        <v>0</v>
      </c>
      <c r="AE26" s="28"/>
      <c r="AF26" s="28"/>
      <c r="AG26" s="28"/>
      <c r="AH26" s="28"/>
      <c r="AI26" s="27">
        <v>0</v>
      </c>
      <c r="AJ26" s="27">
        <v>0</v>
      </c>
      <c r="AK26" s="27">
        <v>0</v>
      </c>
      <c r="AL26" s="27">
        <v>0</v>
      </c>
      <c r="AM26" s="25">
        <v>0</v>
      </c>
      <c r="AN26" s="25">
        <v>0</v>
      </c>
      <c r="AO26" s="25">
        <v>0</v>
      </c>
      <c r="AP26" s="25">
        <v>0</v>
      </c>
    </row>
    <row r="27" spans="1:42" s="4" customFormat="1" ht="37.5" hidden="1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0</v>
      </c>
      <c r="G27" s="26">
        <v>0</v>
      </c>
      <c r="H27" s="26">
        <v>0</v>
      </c>
      <c r="I27" s="26">
        <v>0</v>
      </c>
      <c r="J27" s="26">
        <v>0</v>
      </c>
      <c r="K27" s="25">
        <v>0</v>
      </c>
      <c r="L27" s="25">
        <v>0</v>
      </c>
      <c r="M27" s="25">
        <v>0</v>
      </c>
      <c r="N27" s="25">
        <v>0</v>
      </c>
      <c r="O27" s="26">
        <v>0</v>
      </c>
      <c r="P27" s="26">
        <v>0</v>
      </c>
      <c r="Q27" s="26">
        <v>0</v>
      </c>
      <c r="R27" s="26">
        <v>0</v>
      </c>
      <c r="S27" s="27">
        <v>0</v>
      </c>
      <c r="T27" s="27">
        <v>0</v>
      </c>
      <c r="U27" s="27">
        <v>0</v>
      </c>
      <c r="V27" s="27">
        <v>0</v>
      </c>
      <c r="W27" s="26">
        <v>0</v>
      </c>
      <c r="X27" s="26">
        <v>0</v>
      </c>
      <c r="Y27" s="26">
        <v>0</v>
      </c>
      <c r="Z27" s="26">
        <v>0</v>
      </c>
      <c r="AA27" s="25">
        <v>0</v>
      </c>
      <c r="AB27" s="25">
        <v>0</v>
      </c>
      <c r="AC27" s="25">
        <v>0</v>
      </c>
      <c r="AD27" s="25">
        <v>0</v>
      </c>
      <c r="AE27" s="28"/>
      <c r="AF27" s="28"/>
      <c r="AG27" s="28"/>
      <c r="AH27" s="28"/>
      <c r="AI27" s="27">
        <v>0</v>
      </c>
      <c r="AJ27" s="27">
        <v>0</v>
      </c>
      <c r="AK27" s="27">
        <v>0</v>
      </c>
      <c r="AL27" s="27">
        <v>0</v>
      </c>
      <c r="AM27" s="25">
        <v>0</v>
      </c>
      <c r="AN27" s="25">
        <v>0</v>
      </c>
      <c r="AO27" s="25">
        <v>0</v>
      </c>
      <c r="AP27" s="25">
        <v>0</v>
      </c>
    </row>
    <row r="28" spans="1:42" s="4" customFormat="1" ht="37.5" hidden="1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0</v>
      </c>
      <c r="G28" s="26">
        <v>0</v>
      </c>
      <c r="H28" s="26">
        <v>0</v>
      </c>
      <c r="I28" s="26">
        <v>0</v>
      </c>
      <c r="J28" s="26">
        <v>0</v>
      </c>
      <c r="K28" s="25">
        <v>0</v>
      </c>
      <c r="L28" s="25">
        <v>0</v>
      </c>
      <c r="M28" s="25">
        <v>0</v>
      </c>
      <c r="N28" s="25">
        <v>0</v>
      </c>
      <c r="O28" s="26">
        <v>0</v>
      </c>
      <c r="P28" s="26">
        <v>0</v>
      </c>
      <c r="Q28" s="26">
        <v>0</v>
      </c>
      <c r="R28" s="26">
        <v>0</v>
      </c>
      <c r="S28" s="27">
        <v>0</v>
      </c>
      <c r="T28" s="27">
        <v>0</v>
      </c>
      <c r="U28" s="27">
        <v>0</v>
      </c>
      <c r="V28" s="27">
        <v>0</v>
      </c>
      <c r="W28" s="26">
        <v>0</v>
      </c>
      <c r="X28" s="26">
        <v>0</v>
      </c>
      <c r="Y28" s="26">
        <v>0</v>
      </c>
      <c r="Z28" s="26">
        <v>0</v>
      </c>
      <c r="AA28" s="25">
        <v>0</v>
      </c>
      <c r="AB28" s="25">
        <v>0</v>
      </c>
      <c r="AC28" s="25">
        <v>0</v>
      </c>
      <c r="AD28" s="25">
        <v>0</v>
      </c>
      <c r="AE28" s="28"/>
      <c r="AF28" s="28"/>
      <c r="AG28" s="28"/>
      <c r="AH28" s="28"/>
      <c r="AI28" s="27">
        <v>0</v>
      </c>
      <c r="AJ28" s="27">
        <v>0</v>
      </c>
      <c r="AK28" s="27">
        <v>0</v>
      </c>
      <c r="AL28" s="27">
        <v>0</v>
      </c>
      <c r="AM28" s="25">
        <v>0</v>
      </c>
      <c r="AN28" s="25">
        <v>0</v>
      </c>
      <c r="AO28" s="25">
        <v>0</v>
      </c>
      <c r="AP28" s="25">
        <v>0</v>
      </c>
    </row>
    <row r="29" spans="1:42" s="4" customFormat="1" ht="56.25" hidden="1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0</v>
      </c>
      <c r="G29" s="26">
        <v>0</v>
      </c>
      <c r="H29" s="26">
        <v>0</v>
      </c>
      <c r="I29" s="26">
        <v>0</v>
      </c>
      <c r="J29" s="26">
        <v>0</v>
      </c>
      <c r="K29" s="25">
        <v>0</v>
      </c>
      <c r="L29" s="25">
        <v>0</v>
      </c>
      <c r="M29" s="25">
        <v>0</v>
      </c>
      <c r="N29" s="25">
        <v>0</v>
      </c>
      <c r="O29" s="26">
        <v>0</v>
      </c>
      <c r="P29" s="26">
        <v>0</v>
      </c>
      <c r="Q29" s="26">
        <v>0</v>
      </c>
      <c r="R29" s="26">
        <v>0</v>
      </c>
      <c r="S29" s="27">
        <v>0</v>
      </c>
      <c r="T29" s="27">
        <v>0</v>
      </c>
      <c r="U29" s="27">
        <v>0</v>
      </c>
      <c r="V29" s="27">
        <v>0</v>
      </c>
      <c r="W29" s="26">
        <v>0</v>
      </c>
      <c r="X29" s="26">
        <v>0</v>
      </c>
      <c r="Y29" s="26">
        <v>0</v>
      </c>
      <c r="Z29" s="26">
        <v>0</v>
      </c>
      <c r="AA29" s="25">
        <v>0</v>
      </c>
      <c r="AB29" s="25">
        <v>0</v>
      </c>
      <c r="AC29" s="25">
        <v>0</v>
      </c>
      <c r="AD29" s="25">
        <v>0</v>
      </c>
      <c r="AE29" s="28"/>
      <c r="AF29" s="28"/>
      <c r="AG29" s="28"/>
      <c r="AH29" s="28"/>
      <c r="AI29" s="27">
        <v>0</v>
      </c>
      <c r="AJ29" s="27">
        <v>0</v>
      </c>
      <c r="AK29" s="27">
        <v>0</v>
      </c>
      <c r="AL29" s="27">
        <v>0</v>
      </c>
      <c r="AM29" s="25">
        <v>0</v>
      </c>
      <c r="AN29" s="25">
        <v>0</v>
      </c>
      <c r="AO29" s="25">
        <v>0</v>
      </c>
      <c r="AP29" s="25">
        <v>0</v>
      </c>
    </row>
    <row r="30" spans="1:42" s="4" customFormat="1" ht="37.5" hidden="1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0</v>
      </c>
      <c r="G30" s="26">
        <v>0</v>
      </c>
      <c r="H30" s="26">
        <v>0</v>
      </c>
      <c r="I30" s="26">
        <v>0</v>
      </c>
      <c r="J30" s="26">
        <v>0</v>
      </c>
      <c r="K30" s="25">
        <v>0</v>
      </c>
      <c r="L30" s="25">
        <v>0</v>
      </c>
      <c r="M30" s="25">
        <v>0</v>
      </c>
      <c r="N30" s="25">
        <v>0</v>
      </c>
      <c r="O30" s="26">
        <v>0</v>
      </c>
      <c r="P30" s="26">
        <v>0</v>
      </c>
      <c r="Q30" s="26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6">
        <v>45.72</v>
      </c>
      <c r="X30" s="26">
        <v>0</v>
      </c>
      <c r="Y30" s="26">
        <v>0</v>
      </c>
      <c r="Z30" s="26">
        <v>45.72</v>
      </c>
      <c r="AA30" s="25">
        <v>0</v>
      </c>
      <c r="AB30" s="25">
        <v>0</v>
      </c>
      <c r="AC30" s="25">
        <v>0</v>
      </c>
      <c r="AD30" s="25">
        <v>0</v>
      </c>
      <c r="AE30" s="28"/>
      <c r="AF30" s="28"/>
      <c r="AG30" s="28"/>
      <c r="AH30" s="28"/>
      <c r="AI30" s="27">
        <v>0</v>
      </c>
      <c r="AJ30" s="27">
        <v>0</v>
      </c>
      <c r="AK30" s="27">
        <v>0</v>
      </c>
      <c r="AL30" s="27">
        <v>0</v>
      </c>
      <c r="AM30" s="25">
        <v>0</v>
      </c>
      <c r="AN30" s="25">
        <v>0</v>
      </c>
      <c r="AO30" s="25">
        <v>0</v>
      </c>
      <c r="AP30" s="25">
        <v>0</v>
      </c>
    </row>
    <row r="31" spans="1:42" s="4" customFormat="1" ht="56.25" hidden="1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0</v>
      </c>
      <c r="G31" s="26">
        <v>0</v>
      </c>
      <c r="H31" s="26">
        <v>0</v>
      </c>
      <c r="I31" s="26">
        <v>0</v>
      </c>
      <c r="J31" s="26">
        <v>0</v>
      </c>
      <c r="K31" s="25">
        <v>0</v>
      </c>
      <c r="L31" s="25">
        <v>0</v>
      </c>
      <c r="M31" s="25">
        <v>0</v>
      </c>
      <c r="N31" s="25">
        <v>0</v>
      </c>
      <c r="O31" s="26">
        <v>0</v>
      </c>
      <c r="P31" s="26">
        <v>0</v>
      </c>
      <c r="Q31" s="26">
        <v>0</v>
      </c>
      <c r="R31" s="26">
        <v>0</v>
      </c>
      <c r="S31" s="27">
        <v>0</v>
      </c>
      <c r="T31" s="27">
        <v>0</v>
      </c>
      <c r="U31" s="27">
        <v>0</v>
      </c>
      <c r="V31" s="27">
        <v>0</v>
      </c>
      <c r="W31" s="26">
        <v>0</v>
      </c>
      <c r="X31" s="26">
        <v>0</v>
      </c>
      <c r="Y31" s="26">
        <v>0</v>
      </c>
      <c r="Z31" s="26">
        <v>0</v>
      </c>
      <c r="AA31" s="25">
        <v>0</v>
      </c>
      <c r="AB31" s="25">
        <v>0</v>
      </c>
      <c r="AC31" s="25">
        <v>0</v>
      </c>
      <c r="AD31" s="25">
        <v>0</v>
      </c>
      <c r="AE31" s="28"/>
      <c r="AF31" s="28"/>
      <c r="AG31" s="28"/>
      <c r="AH31" s="28"/>
      <c r="AI31" s="27">
        <v>0</v>
      </c>
      <c r="AJ31" s="27">
        <v>0</v>
      </c>
      <c r="AK31" s="27">
        <v>0</v>
      </c>
      <c r="AL31" s="27">
        <v>0</v>
      </c>
      <c r="AM31" s="25">
        <v>0</v>
      </c>
      <c r="AN31" s="25">
        <v>0</v>
      </c>
      <c r="AO31" s="25">
        <v>0</v>
      </c>
      <c r="AP31" s="25">
        <v>0</v>
      </c>
    </row>
    <row r="32" spans="1:42" s="4" customFormat="1" ht="37.5" hidden="1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0</v>
      </c>
      <c r="G32" s="26">
        <v>0</v>
      </c>
      <c r="H32" s="26">
        <v>0</v>
      </c>
      <c r="I32" s="26">
        <v>0</v>
      </c>
      <c r="J32" s="26">
        <v>0</v>
      </c>
      <c r="K32" s="25">
        <v>0</v>
      </c>
      <c r="L32" s="25">
        <v>0</v>
      </c>
      <c r="M32" s="25">
        <v>0</v>
      </c>
      <c r="N32" s="25">
        <v>0</v>
      </c>
      <c r="O32" s="26">
        <v>0</v>
      </c>
      <c r="P32" s="26">
        <v>0</v>
      </c>
      <c r="Q32" s="26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6">
        <v>0</v>
      </c>
      <c r="X32" s="26">
        <v>0</v>
      </c>
      <c r="Y32" s="26">
        <v>0</v>
      </c>
      <c r="Z32" s="26">
        <v>0</v>
      </c>
      <c r="AA32" s="25">
        <v>0</v>
      </c>
      <c r="AB32" s="25">
        <v>0</v>
      </c>
      <c r="AC32" s="25">
        <v>0</v>
      </c>
      <c r="AD32" s="25">
        <v>0</v>
      </c>
      <c r="AE32" s="28"/>
      <c r="AF32" s="28"/>
      <c r="AG32" s="28"/>
      <c r="AH32" s="28"/>
      <c r="AI32" s="27">
        <v>0</v>
      </c>
      <c r="AJ32" s="27">
        <v>0</v>
      </c>
      <c r="AK32" s="27">
        <v>0</v>
      </c>
      <c r="AL32" s="27">
        <v>0</v>
      </c>
      <c r="AM32" s="25">
        <v>0</v>
      </c>
      <c r="AN32" s="25">
        <v>0</v>
      </c>
      <c r="AO32" s="25">
        <v>0</v>
      </c>
      <c r="AP32" s="25">
        <v>0</v>
      </c>
    </row>
    <row r="33" spans="1:42" s="4" customFormat="1" ht="56.25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3</v>
      </c>
      <c r="G33" s="26">
        <v>2.9</v>
      </c>
      <c r="H33" s="26">
        <v>31.9</v>
      </c>
      <c r="I33" s="26">
        <v>0</v>
      </c>
      <c r="J33" s="26">
        <v>34.799999999999997</v>
      </c>
      <c r="K33" s="25">
        <v>1</v>
      </c>
      <c r="L33" s="25">
        <v>0</v>
      </c>
      <c r="M33" s="25">
        <v>0</v>
      </c>
      <c r="N33" s="25">
        <v>1</v>
      </c>
      <c r="O33" s="26">
        <v>3.45</v>
      </c>
      <c r="P33" s="26">
        <v>0</v>
      </c>
      <c r="Q33" s="26">
        <v>0</v>
      </c>
      <c r="R33" s="26">
        <v>0.3</v>
      </c>
      <c r="S33" s="27">
        <v>2.1782178217821784</v>
      </c>
      <c r="T33" s="27">
        <v>0</v>
      </c>
      <c r="U33" s="27">
        <v>0</v>
      </c>
      <c r="V33" s="27">
        <v>0.19083969465648853</v>
      </c>
      <c r="W33" s="26">
        <v>5.05</v>
      </c>
      <c r="X33" s="26">
        <v>52.59</v>
      </c>
      <c r="Y33" s="26">
        <v>0</v>
      </c>
      <c r="Z33" s="26">
        <v>57.64</v>
      </c>
      <c r="AA33" s="25">
        <v>11</v>
      </c>
      <c r="AB33" s="25">
        <v>0</v>
      </c>
      <c r="AC33" s="25">
        <v>0</v>
      </c>
      <c r="AD33" s="25">
        <v>11</v>
      </c>
      <c r="AE33" s="28"/>
      <c r="AF33" s="28"/>
      <c r="AG33" s="28"/>
      <c r="AH33" s="28"/>
      <c r="AI33" s="27">
        <v>2.6909999999999998</v>
      </c>
      <c r="AJ33" s="27">
        <v>0</v>
      </c>
      <c r="AK33" s="27">
        <v>0</v>
      </c>
      <c r="AL33" s="27">
        <v>2.6909999999999998</v>
      </c>
      <c r="AM33" s="25">
        <v>14</v>
      </c>
      <c r="AN33" s="25">
        <v>0</v>
      </c>
      <c r="AO33" s="25">
        <v>0</v>
      </c>
      <c r="AP33" s="25">
        <v>14</v>
      </c>
    </row>
    <row r="34" spans="1:42" s="4" customFormat="1" ht="37.5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5</v>
      </c>
      <c r="G34" s="26">
        <v>70.739999999999995</v>
      </c>
      <c r="H34" s="26">
        <v>0</v>
      </c>
      <c r="I34" s="26">
        <v>0</v>
      </c>
      <c r="J34" s="26">
        <v>70.739999999999995</v>
      </c>
      <c r="K34" s="25">
        <v>4</v>
      </c>
      <c r="L34" s="25">
        <v>0</v>
      </c>
      <c r="M34" s="25">
        <v>0</v>
      </c>
      <c r="N34" s="25">
        <v>4</v>
      </c>
      <c r="O34" s="26">
        <v>0.56999999999999995</v>
      </c>
      <c r="P34" s="26">
        <v>0</v>
      </c>
      <c r="Q34" s="26">
        <v>0</v>
      </c>
      <c r="R34" s="26">
        <v>0.56000000000000005</v>
      </c>
      <c r="S34" s="27">
        <v>0.3550295857988166</v>
      </c>
      <c r="T34" s="27">
        <v>0</v>
      </c>
      <c r="U34" s="27">
        <v>0</v>
      </c>
      <c r="V34" s="27">
        <v>0.35021158616664233</v>
      </c>
      <c r="W34" s="26">
        <v>67.599999999999994</v>
      </c>
      <c r="X34" s="26">
        <v>0.43</v>
      </c>
      <c r="Y34" s="26">
        <v>0.5</v>
      </c>
      <c r="Z34" s="26">
        <v>68.53</v>
      </c>
      <c r="AA34" s="25">
        <v>24</v>
      </c>
      <c r="AB34" s="25">
        <v>0</v>
      </c>
      <c r="AC34" s="25">
        <v>0</v>
      </c>
      <c r="AD34" s="25">
        <v>24</v>
      </c>
      <c r="AE34" s="28"/>
      <c r="AF34" s="28"/>
      <c r="AG34" s="28"/>
      <c r="AH34" s="28"/>
      <c r="AI34" s="27">
        <v>0.44500000000000001</v>
      </c>
      <c r="AJ34" s="27">
        <v>0</v>
      </c>
      <c r="AK34" s="27">
        <v>0</v>
      </c>
      <c r="AL34" s="27">
        <v>0.44500000000000001</v>
      </c>
      <c r="AM34" s="25">
        <v>30</v>
      </c>
      <c r="AN34" s="25">
        <v>0</v>
      </c>
      <c r="AO34" s="25">
        <v>0</v>
      </c>
      <c r="AP34" s="25">
        <v>30</v>
      </c>
    </row>
    <row r="35" spans="1:42" s="29" customFormat="1" hidden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0</v>
      </c>
      <c r="G35" s="26">
        <v>0</v>
      </c>
      <c r="H35" s="26">
        <v>0</v>
      </c>
      <c r="I35" s="26">
        <v>0</v>
      </c>
      <c r="J35" s="26">
        <v>0</v>
      </c>
      <c r="K35" s="25">
        <v>0</v>
      </c>
      <c r="L35" s="25">
        <v>0</v>
      </c>
      <c r="M35" s="25">
        <v>0</v>
      </c>
      <c r="N35" s="25">
        <v>0</v>
      </c>
      <c r="O35" s="26">
        <v>0</v>
      </c>
      <c r="P35" s="26">
        <v>0</v>
      </c>
      <c r="Q35" s="26">
        <v>0</v>
      </c>
      <c r="R35" s="26">
        <v>0</v>
      </c>
      <c r="S35" s="27">
        <v>0</v>
      </c>
      <c r="T35" s="27">
        <v>0</v>
      </c>
      <c r="U35" s="27">
        <v>0</v>
      </c>
      <c r="V35" s="27">
        <v>0</v>
      </c>
      <c r="W35" s="26">
        <v>0</v>
      </c>
      <c r="X35" s="26">
        <v>0</v>
      </c>
      <c r="Y35" s="26">
        <v>0</v>
      </c>
      <c r="Z35" s="26">
        <v>0</v>
      </c>
      <c r="AA35" s="25">
        <v>0</v>
      </c>
      <c r="AB35" s="25">
        <v>0</v>
      </c>
      <c r="AC35" s="25">
        <v>0</v>
      </c>
      <c r="AD35" s="25">
        <v>0</v>
      </c>
      <c r="AE35" s="28"/>
      <c r="AF35" s="28"/>
      <c r="AG35" s="28"/>
      <c r="AH35" s="28"/>
      <c r="AI35" s="27">
        <v>0</v>
      </c>
      <c r="AJ35" s="27">
        <v>0</v>
      </c>
      <c r="AK35" s="27">
        <v>0</v>
      </c>
      <c r="AL35" s="27">
        <v>0</v>
      </c>
      <c r="AM35" s="25">
        <v>0</v>
      </c>
      <c r="AN35" s="25">
        <v>0</v>
      </c>
      <c r="AO35" s="25">
        <v>0</v>
      </c>
      <c r="AP35" s="25">
        <v>0</v>
      </c>
    </row>
    <row r="36" spans="1:42" s="4" customFormat="1" ht="37.5" hidden="1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0</v>
      </c>
      <c r="G36" s="26">
        <v>0</v>
      </c>
      <c r="H36" s="26">
        <v>0</v>
      </c>
      <c r="I36" s="26">
        <v>0</v>
      </c>
      <c r="J36" s="26">
        <v>0</v>
      </c>
      <c r="K36" s="25">
        <v>0</v>
      </c>
      <c r="L36" s="25">
        <v>0</v>
      </c>
      <c r="M36" s="25">
        <v>0</v>
      </c>
      <c r="N36" s="25">
        <v>0</v>
      </c>
      <c r="O36" s="26">
        <v>0</v>
      </c>
      <c r="P36" s="26">
        <v>0</v>
      </c>
      <c r="Q36" s="26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6">
        <v>0</v>
      </c>
      <c r="X36" s="26">
        <v>0</v>
      </c>
      <c r="Y36" s="26">
        <v>0</v>
      </c>
      <c r="Z36" s="26">
        <v>0</v>
      </c>
      <c r="AA36" s="25">
        <v>0</v>
      </c>
      <c r="AB36" s="25">
        <v>0</v>
      </c>
      <c r="AC36" s="25">
        <v>0</v>
      </c>
      <c r="AD36" s="25">
        <v>0</v>
      </c>
      <c r="AE36" s="28"/>
      <c r="AF36" s="28"/>
      <c r="AG36" s="28"/>
      <c r="AH36" s="28"/>
      <c r="AI36" s="27">
        <v>0</v>
      </c>
      <c r="AJ36" s="27">
        <v>0</v>
      </c>
      <c r="AK36" s="27">
        <v>0</v>
      </c>
      <c r="AL36" s="27">
        <v>0</v>
      </c>
      <c r="AM36" s="25">
        <v>0</v>
      </c>
      <c r="AN36" s="25">
        <v>0</v>
      </c>
      <c r="AO36" s="25">
        <v>0</v>
      </c>
      <c r="AP36" s="25">
        <v>0</v>
      </c>
    </row>
    <row r="37" spans="1:42" s="4" customFormat="1" ht="37.5" hidden="1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0</v>
      </c>
      <c r="G37" s="26">
        <v>0</v>
      </c>
      <c r="H37" s="26">
        <v>0</v>
      </c>
      <c r="I37" s="26">
        <v>0</v>
      </c>
      <c r="J37" s="26">
        <v>0</v>
      </c>
      <c r="K37" s="25">
        <v>0</v>
      </c>
      <c r="L37" s="25">
        <v>0</v>
      </c>
      <c r="M37" s="25">
        <v>0</v>
      </c>
      <c r="N37" s="25">
        <v>0</v>
      </c>
      <c r="O37" s="26">
        <v>0</v>
      </c>
      <c r="P37" s="26">
        <v>0</v>
      </c>
      <c r="Q37" s="26">
        <v>0</v>
      </c>
      <c r="R37" s="26">
        <v>0</v>
      </c>
      <c r="S37" s="27">
        <v>0</v>
      </c>
      <c r="T37" s="27">
        <v>0</v>
      </c>
      <c r="U37" s="27">
        <v>0</v>
      </c>
      <c r="V37" s="27">
        <v>0</v>
      </c>
      <c r="W37" s="26">
        <v>48.4</v>
      </c>
      <c r="X37" s="26">
        <v>62.03</v>
      </c>
      <c r="Y37" s="26">
        <v>0</v>
      </c>
      <c r="Z37" s="26">
        <v>110.43</v>
      </c>
      <c r="AA37" s="25">
        <v>0</v>
      </c>
      <c r="AB37" s="25">
        <v>0</v>
      </c>
      <c r="AC37" s="25">
        <v>0</v>
      </c>
      <c r="AD37" s="25">
        <v>0</v>
      </c>
      <c r="AE37" s="28"/>
      <c r="AF37" s="28"/>
      <c r="AG37" s="28"/>
      <c r="AH37" s="28"/>
      <c r="AI37" s="27">
        <v>0</v>
      </c>
      <c r="AJ37" s="27">
        <v>0</v>
      </c>
      <c r="AK37" s="27">
        <v>0</v>
      </c>
      <c r="AL37" s="27">
        <v>0</v>
      </c>
      <c r="AM37" s="25">
        <v>0</v>
      </c>
      <c r="AN37" s="25">
        <v>0</v>
      </c>
      <c r="AO37" s="25">
        <v>0</v>
      </c>
      <c r="AP37" s="25">
        <v>0</v>
      </c>
    </row>
    <row r="38" spans="1:42" s="4" customFormat="1" ht="37.5" hidden="1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0</v>
      </c>
      <c r="G38" s="26">
        <v>0</v>
      </c>
      <c r="H38" s="26">
        <v>0</v>
      </c>
      <c r="I38" s="26">
        <v>0</v>
      </c>
      <c r="J38" s="26">
        <v>0</v>
      </c>
      <c r="K38" s="25">
        <v>0</v>
      </c>
      <c r="L38" s="25">
        <v>0</v>
      </c>
      <c r="M38" s="25">
        <v>0</v>
      </c>
      <c r="N38" s="25">
        <v>0</v>
      </c>
      <c r="O38" s="26">
        <v>0</v>
      </c>
      <c r="P38" s="26">
        <v>0</v>
      </c>
      <c r="Q38" s="26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6">
        <v>0</v>
      </c>
      <c r="X38" s="26">
        <v>0</v>
      </c>
      <c r="Y38" s="26">
        <v>0</v>
      </c>
      <c r="Z38" s="26">
        <v>0</v>
      </c>
      <c r="AA38" s="25">
        <v>0</v>
      </c>
      <c r="AB38" s="25">
        <v>0</v>
      </c>
      <c r="AC38" s="25">
        <v>0</v>
      </c>
      <c r="AD38" s="25">
        <v>0</v>
      </c>
      <c r="AE38" s="28"/>
      <c r="AF38" s="28"/>
      <c r="AG38" s="28"/>
      <c r="AH38" s="28"/>
      <c r="AI38" s="27">
        <v>0</v>
      </c>
      <c r="AJ38" s="27">
        <v>0</v>
      </c>
      <c r="AK38" s="27">
        <v>0</v>
      </c>
      <c r="AL38" s="27">
        <v>0</v>
      </c>
      <c r="AM38" s="25">
        <v>0</v>
      </c>
      <c r="AN38" s="25">
        <v>0</v>
      </c>
      <c r="AO38" s="25">
        <v>0</v>
      </c>
      <c r="AP38" s="25">
        <v>0</v>
      </c>
    </row>
    <row r="39" spans="1:42" s="4" customFormat="1" ht="37.5" hidden="1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0</v>
      </c>
      <c r="G39" s="26">
        <v>0</v>
      </c>
      <c r="H39" s="26">
        <v>0</v>
      </c>
      <c r="I39" s="26">
        <v>0</v>
      </c>
      <c r="J39" s="26">
        <v>0</v>
      </c>
      <c r="K39" s="25">
        <v>0</v>
      </c>
      <c r="L39" s="25">
        <v>0</v>
      </c>
      <c r="M39" s="25">
        <v>0</v>
      </c>
      <c r="N39" s="25">
        <v>0</v>
      </c>
      <c r="O39" s="26">
        <v>0</v>
      </c>
      <c r="P39" s="26">
        <v>0</v>
      </c>
      <c r="Q39" s="26">
        <v>0</v>
      </c>
      <c r="R39" s="26">
        <v>0</v>
      </c>
      <c r="S39" s="27">
        <v>0</v>
      </c>
      <c r="T39" s="27">
        <v>0</v>
      </c>
      <c r="U39" s="27">
        <v>0</v>
      </c>
      <c r="V39" s="27">
        <v>0</v>
      </c>
      <c r="W39" s="26">
        <v>0</v>
      </c>
      <c r="X39" s="26">
        <v>0</v>
      </c>
      <c r="Y39" s="26">
        <v>0</v>
      </c>
      <c r="Z39" s="26">
        <v>0</v>
      </c>
      <c r="AA39" s="25">
        <v>0</v>
      </c>
      <c r="AB39" s="25">
        <v>0</v>
      </c>
      <c r="AC39" s="25">
        <v>0</v>
      </c>
      <c r="AD39" s="25">
        <v>0</v>
      </c>
      <c r="AE39" s="28"/>
      <c r="AF39" s="28"/>
      <c r="AG39" s="28"/>
      <c r="AH39" s="28"/>
      <c r="AI39" s="27">
        <v>0</v>
      </c>
      <c r="AJ39" s="27">
        <v>0</v>
      </c>
      <c r="AK39" s="27">
        <v>0</v>
      </c>
      <c r="AL39" s="27">
        <v>0</v>
      </c>
      <c r="AM39" s="25">
        <v>0</v>
      </c>
      <c r="AN39" s="25">
        <v>0</v>
      </c>
      <c r="AO39" s="25">
        <v>0</v>
      </c>
      <c r="AP39" s="25">
        <v>0</v>
      </c>
    </row>
    <row r="40" spans="1:42" s="4" customFormat="1" ht="56.25" hidden="1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0</v>
      </c>
      <c r="G40" s="26">
        <v>0</v>
      </c>
      <c r="H40" s="26">
        <v>0</v>
      </c>
      <c r="I40" s="26">
        <v>0</v>
      </c>
      <c r="J40" s="26">
        <v>0</v>
      </c>
      <c r="K40" s="25">
        <v>0</v>
      </c>
      <c r="L40" s="25">
        <v>0</v>
      </c>
      <c r="M40" s="25">
        <v>0</v>
      </c>
      <c r="N40" s="25">
        <v>0</v>
      </c>
      <c r="O40" s="26">
        <v>0</v>
      </c>
      <c r="P40" s="26">
        <v>0</v>
      </c>
      <c r="Q40" s="26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6">
        <v>0</v>
      </c>
      <c r="X40" s="26">
        <v>0</v>
      </c>
      <c r="Y40" s="26">
        <v>0</v>
      </c>
      <c r="Z40" s="26">
        <v>0</v>
      </c>
      <c r="AA40" s="25">
        <v>0</v>
      </c>
      <c r="AB40" s="25">
        <v>0</v>
      </c>
      <c r="AC40" s="25">
        <v>0</v>
      </c>
      <c r="AD40" s="25">
        <v>0</v>
      </c>
      <c r="AE40" s="28"/>
      <c r="AF40" s="28"/>
      <c r="AG40" s="28"/>
      <c r="AH40" s="28"/>
      <c r="AI40" s="27">
        <v>0</v>
      </c>
      <c r="AJ40" s="27">
        <v>0</v>
      </c>
      <c r="AK40" s="27">
        <v>0</v>
      </c>
      <c r="AL40" s="27">
        <v>0</v>
      </c>
      <c r="AM40" s="25">
        <v>0</v>
      </c>
      <c r="AN40" s="25">
        <v>0</v>
      </c>
      <c r="AO40" s="25">
        <v>0</v>
      </c>
      <c r="AP40" s="25">
        <v>0</v>
      </c>
    </row>
    <row r="41" spans="1:42" s="4" customFormat="1" ht="37.5" hidden="1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0</v>
      </c>
      <c r="G41" s="26">
        <v>0</v>
      </c>
      <c r="H41" s="26">
        <v>0</v>
      </c>
      <c r="I41" s="26">
        <v>0</v>
      </c>
      <c r="J41" s="26">
        <v>0</v>
      </c>
      <c r="K41" s="25">
        <v>0</v>
      </c>
      <c r="L41" s="25">
        <v>0</v>
      </c>
      <c r="M41" s="25">
        <v>0</v>
      </c>
      <c r="N41" s="25">
        <v>0</v>
      </c>
      <c r="O41" s="26">
        <v>0</v>
      </c>
      <c r="P41" s="26">
        <v>0</v>
      </c>
      <c r="Q41" s="26">
        <v>0</v>
      </c>
      <c r="R41" s="26">
        <v>0</v>
      </c>
      <c r="S41" s="27">
        <v>0</v>
      </c>
      <c r="T41" s="27">
        <v>0</v>
      </c>
      <c r="U41" s="27">
        <v>0</v>
      </c>
      <c r="V41" s="27">
        <v>0</v>
      </c>
      <c r="W41" s="26">
        <v>0</v>
      </c>
      <c r="X41" s="26">
        <v>0</v>
      </c>
      <c r="Y41" s="26">
        <v>0</v>
      </c>
      <c r="Z41" s="26">
        <v>0</v>
      </c>
      <c r="AA41" s="25">
        <v>0</v>
      </c>
      <c r="AB41" s="25">
        <v>0</v>
      </c>
      <c r="AC41" s="25">
        <v>0</v>
      </c>
      <c r="AD41" s="25">
        <v>0</v>
      </c>
      <c r="AE41" s="28"/>
      <c r="AF41" s="28"/>
      <c r="AG41" s="28"/>
      <c r="AH41" s="28"/>
      <c r="AI41" s="27">
        <v>0</v>
      </c>
      <c r="AJ41" s="27">
        <v>0</v>
      </c>
      <c r="AK41" s="27">
        <v>0</v>
      </c>
      <c r="AL41" s="27">
        <v>0</v>
      </c>
      <c r="AM41" s="25">
        <v>0</v>
      </c>
      <c r="AN41" s="25">
        <v>0</v>
      </c>
      <c r="AO41" s="25">
        <v>0</v>
      </c>
      <c r="AP41" s="25">
        <v>0</v>
      </c>
    </row>
    <row r="42" spans="1:42" s="4" customFormat="1" ht="37.5" hidden="1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0</v>
      </c>
      <c r="G42" s="26">
        <v>0</v>
      </c>
      <c r="H42" s="26">
        <v>0</v>
      </c>
      <c r="I42" s="26">
        <v>0</v>
      </c>
      <c r="J42" s="26">
        <v>0</v>
      </c>
      <c r="K42" s="25">
        <v>0</v>
      </c>
      <c r="L42" s="25">
        <v>0</v>
      </c>
      <c r="M42" s="25">
        <v>0</v>
      </c>
      <c r="N42" s="25">
        <v>0</v>
      </c>
      <c r="O42" s="26">
        <v>0</v>
      </c>
      <c r="P42" s="26">
        <v>0</v>
      </c>
      <c r="Q42" s="26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6">
        <v>0</v>
      </c>
      <c r="X42" s="26">
        <v>0</v>
      </c>
      <c r="Y42" s="26">
        <v>0</v>
      </c>
      <c r="Z42" s="26">
        <v>0</v>
      </c>
      <c r="AA42" s="25">
        <v>0</v>
      </c>
      <c r="AB42" s="25">
        <v>0</v>
      </c>
      <c r="AC42" s="25">
        <v>0</v>
      </c>
      <c r="AD42" s="25">
        <v>0</v>
      </c>
      <c r="AE42" s="28"/>
      <c r="AF42" s="28"/>
      <c r="AG42" s="28"/>
      <c r="AH42" s="28"/>
      <c r="AI42" s="27">
        <v>0</v>
      </c>
      <c r="AJ42" s="27">
        <v>0</v>
      </c>
      <c r="AK42" s="27">
        <v>0</v>
      </c>
      <c r="AL42" s="27">
        <v>0</v>
      </c>
      <c r="AM42" s="25">
        <v>0</v>
      </c>
      <c r="AN42" s="25">
        <v>0</v>
      </c>
      <c r="AO42" s="25">
        <v>0</v>
      </c>
      <c r="AP42" s="25">
        <v>0</v>
      </c>
    </row>
    <row r="43" spans="1:42" s="29" customFormat="1" ht="37.5" hidden="1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0</v>
      </c>
      <c r="G43" s="26">
        <v>0</v>
      </c>
      <c r="H43" s="26">
        <v>0</v>
      </c>
      <c r="I43" s="26">
        <v>0</v>
      </c>
      <c r="J43" s="26">
        <v>0</v>
      </c>
      <c r="K43" s="25">
        <v>0</v>
      </c>
      <c r="L43" s="25">
        <v>0</v>
      </c>
      <c r="M43" s="25">
        <v>0</v>
      </c>
      <c r="N43" s="25">
        <v>0</v>
      </c>
      <c r="O43" s="26">
        <v>0</v>
      </c>
      <c r="P43" s="26">
        <v>0</v>
      </c>
      <c r="Q43" s="26">
        <v>0</v>
      </c>
      <c r="R43" s="26">
        <v>0</v>
      </c>
      <c r="S43" s="27">
        <v>0</v>
      </c>
      <c r="T43" s="27">
        <v>0</v>
      </c>
      <c r="U43" s="27">
        <v>0</v>
      </c>
      <c r="V43" s="27">
        <v>0</v>
      </c>
      <c r="W43" s="26">
        <v>0</v>
      </c>
      <c r="X43" s="26">
        <v>0</v>
      </c>
      <c r="Y43" s="26">
        <v>0</v>
      </c>
      <c r="Z43" s="26">
        <v>0</v>
      </c>
      <c r="AA43" s="25">
        <v>0</v>
      </c>
      <c r="AB43" s="25">
        <v>0</v>
      </c>
      <c r="AC43" s="25">
        <v>0</v>
      </c>
      <c r="AD43" s="25">
        <v>0</v>
      </c>
      <c r="AE43" s="28"/>
      <c r="AF43" s="28"/>
      <c r="AG43" s="28"/>
      <c r="AH43" s="28"/>
      <c r="AI43" s="27">
        <v>0</v>
      </c>
      <c r="AJ43" s="27">
        <v>0</v>
      </c>
      <c r="AK43" s="27">
        <v>0</v>
      </c>
      <c r="AL43" s="27">
        <v>0</v>
      </c>
      <c r="AM43" s="25">
        <v>0</v>
      </c>
      <c r="AN43" s="25">
        <v>0</v>
      </c>
      <c r="AO43" s="25">
        <v>0</v>
      </c>
      <c r="AP43" s="25">
        <v>0</v>
      </c>
    </row>
    <row r="44" spans="1:42" s="4" customFormat="1" ht="37.5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4</v>
      </c>
      <c r="G44" s="26">
        <v>37.090000000000003</v>
      </c>
      <c r="H44" s="26">
        <v>0.7</v>
      </c>
      <c r="I44" s="26">
        <v>0</v>
      </c>
      <c r="J44" s="26">
        <v>37.79</v>
      </c>
      <c r="K44" s="25">
        <v>2</v>
      </c>
      <c r="L44" s="25">
        <v>0</v>
      </c>
      <c r="M44" s="25">
        <v>0</v>
      </c>
      <c r="N44" s="25">
        <v>2</v>
      </c>
      <c r="O44" s="26">
        <v>0.54</v>
      </c>
      <c r="P44" s="26">
        <v>0</v>
      </c>
      <c r="Q44" s="26">
        <v>0</v>
      </c>
      <c r="R44" s="26">
        <v>0.53</v>
      </c>
      <c r="S44" s="27">
        <v>0.33259423503325947</v>
      </c>
      <c r="T44" s="27">
        <v>0</v>
      </c>
      <c r="U44" s="27">
        <v>0</v>
      </c>
      <c r="V44" s="27">
        <v>0.32742155525238748</v>
      </c>
      <c r="W44" s="26">
        <v>72.16</v>
      </c>
      <c r="X44" s="26">
        <v>1.1299999999999999</v>
      </c>
      <c r="Y44" s="26">
        <v>0.01</v>
      </c>
      <c r="Z44" s="26">
        <v>73.3</v>
      </c>
      <c r="AA44" s="25">
        <v>24</v>
      </c>
      <c r="AB44" s="25">
        <v>0</v>
      </c>
      <c r="AC44" s="25">
        <v>0</v>
      </c>
      <c r="AD44" s="25">
        <v>24</v>
      </c>
      <c r="AE44" s="28"/>
      <c r="AF44" s="28"/>
      <c r="AG44" s="28"/>
      <c r="AH44" s="28"/>
      <c r="AI44" s="27">
        <v>0.42099999999999999</v>
      </c>
      <c r="AJ44" s="27">
        <v>0</v>
      </c>
      <c r="AK44" s="27">
        <v>0</v>
      </c>
      <c r="AL44" s="27">
        <v>0.42099999999999999</v>
      </c>
      <c r="AM44" s="25">
        <v>30</v>
      </c>
      <c r="AN44" s="25">
        <v>0</v>
      </c>
      <c r="AO44" s="25">
        <v>0</v>
      </c>
      <c r="AP44" s="25">
        <v>30</v>
      </c>
    </row>
    <row r="45" spans="1:42" s="4" customFormat="1" ht="37.5" hidden="1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0</v>
      </c>
      <c r="G45" s="26">
        <v>0</v>
      </c>
      <c r="H45" s="26">
        <v>0</v>
      </c>
      <c r="I45" s="26">
        <v>0</v>
      </c>
      <c r="J45" s="26">
        <v>0</v>
      </c>
      <c r="K45" s="25">
        <v>0</v>
      </c>
      <c r="L45" s="25">
        <v>0</v>
      </c>
      <c r="M45" s="25">
        <v>0</v>
      </c>
      <c r="N45" s="25">
        <v>0</v>
      </c>
      <c r="O45" s="26">
        <v>0</v>
      </c>
      <c r="P45" s="26">
        <v>0</v>
      </c>
      <c r="Q45" s="26">
        <v>0</v>
      </c>
      <c r="R45" s="26">
        <v>0</v>
      </c>
      <c r="S45" s="27">
        <v>0</v>
      </c>
      <c r="T45" s="27">
        <v>0</v>
      </c>
      <c r="U45" s="27">
        <v>0</v>
      </c>
      <c r="V45" s="27">
        <v>0</v>
      </c>
      <c r="W45" s="26">
        <v>0</v>
      </c>
      <c r="X45" s="26">
        <v>0</v>
      </c>
      <c r="Y45" s="26">
        <v>0</v>
      </c>
      <c r="Z45" s="26">
        <v>0</v>
      </c>
      <c r="AA45" s="25">
        <v>0</v>
      </c>
      <c r="AB45" s="25">
        <v>0</v>
      </c>
      <c r="AC45" s="25">
        <v>0</v>
      </c>
      <c r="AD45" s="25">
        <v>0</v>
      </c>
      <c r="AE45" s="28"/>
      <c r="AF45" s="28"/>
      <c r="AG45" s="28"/>
      <c r="AH45" s="28"/>
      <c r="AI45" s="27">
        <v>0</v>
      </c>
      <c r="AJ45" s="27">
        <v>0</v>
      </c>
      <c r="AK45" s="27">
        <v>0</v>
      </c>
      <c r="AL45" s="27">
        <v>0</v>
      </c>
      <c r="AM45" s="25">
        <v>0</v>
      </c>
      <c r="AN45" s="25">
        <v>0</v>
      </c>
      <c r="AO45" s="25">
        <v>0</v>
      </c>
      <c r="AP45" s="25">
        <v>0</v>
      </c>
    </row>
    <row r="46" spans="1:42" s="4" customFormat="1" ht="37.5" hidden="1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0</v>
      </c>
      <c r="G46" s="26">
        <v>0</v>
      </c>
      <c r="H46" s="26">
        <v>0</v>
      </c>
      <c r="I46" s="26">
        <v>0</v>
      </c>
      <c r="J46" s="26">
        <v>0</v>
      </c>
      <c r="K46" s="25">
        <v>0</v>
      </c>
      <c r="L46" s="25">
        <v>0</v>
      </c>
      <c r="M46" s="25">
        <v>0</v>
      </c>
      <c r="N46" s="25">
        <v>0</v>
      </c>
      <c r="O46" s="26">
        <v>0</v>
      </c>
      <c r="P46" s="26">
        <v>0</v>
      </c>
      <c r="Q46" s="26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6">
        <v>0</v>
      </c>
      <c r="X46" s="26">
        <v>0</v>
      </c>
      <c r="Y46" s="26">
        <v>0</v>
      </c>
      <c r="Z46" s="26">
        <v>0</v>
      </c>
      <c r="AA46" s="25">
        <v>0</v>
      </c>
      <c r="AB46" s="25">
        <v>0</v>
      </c>
      <c r="AC46" s="25">
        <v>0</v>
      </c>
      <c r="AD46" s="25">
        <v>0</v>
      </c>
      <c r="AE46" s="28"/>
      <c r="AF46" s="28"/>
      <c r="AG46" s="28"/>
      <c r="AH46" s="28"/>
      <c r="AI46" s="27">
        <v>0</v>
      </c>
      <c r="AJ46" s="27">
        <v>0</v>
      </c>
      <c r="AK46" s="27">
        <v>0</v>
      </c>
      <c r="AL46" s="27">
        <v>0</v>
      </c>
      <c r="AM46" s="25">
        <v>0</v>
      </c>
      <c r="AN46" s="25">
        <v>0</v>
      </c>
      <c r="AO46" s="25">
        <v>0</v>
      </c>
      <c r="AP46" s="25">
        <v>0</v>
      </c>
    </row>
    <row r="47" spans="1:42" s="4" customFormat="1" ht="37.5" hidden="1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0</v>
      </c>
      <c r="G47" s="26">
        <v>0</v>
      </c>
      <c r="H47" s="26">
        <v>0</v>
      </c>
      <c r="I47" s="26">
        <v>0</v>
      </c>
      <c r="J47" s="26">
        <v>0</v>
      </c>
      <c r="K47" s="25">
        <v>0</v>
      </c>
      <c r="L47" s="25">
        <v>0</v>
      </c>
      <c r="M47" s="25">
        <v>0</v>
      </c>
      <c r="N47" s="25">
        <v>0</v>
      </c>
      <c r="O47" s="26">
        <v>0</v>
      </c>
      <c r="P47" s="26">
        <v>0</v>
      </c>
      <c r="Q47" s="26">
        <v>0</v>
      </c>
      <c r="R47" s="26">
        <v>0</v>
      </c>
      <c r="S47" s="27">
        <v>0</v>
      </c>
      <c r="T47" s="27">
        <v>0</v>
      </c>
      <c r="U47" s="27">
        <v>0</v>
      </c>
      <c r="V47" s="27">
        <v>0</v>
      </c>
      <c r="W47" s="26">
        <v>0</v>
      </c>
      <c r="X47" s="26">
        <v>0</v>
      </c>
      <c r="Y47" s="26">
        <v>0</v>
      </c>
      <c r="Z47" s="26">
        <v>0</v>
      </c>
      <c r="AA47" s="25">
        <v>0</v>
      </c>
      <c r="AB47" s="25">
        <v>0</v>
      </c>
      <c r="AC47" s="25">
        <v>0</v>
      </c>
      <c r="AD47" s="25">
        <v>0</v>
      </c>
      <c r="AE47" s="28"/>
      <c r="AF47" s="28"/>
      <c r="AG47" s="28"/>
      <c r="AH47" s="28"/>
      <c r="AI47" s="27">
        <v>0</v>
      </c>
      <c r="AJ47" s="27">
        <v>0</v>
      </c>
      <c r="AK47" s="27">
        <v>0</v>
      </c>
      <c r="AL47" s="27">
        <v>0</v>
      </c>
      <c r="AM47" s="25">
        <v>0</v>
      </c>
      <c r="AN47" s="25">
        <v>0</v>
      </c>
      <c r="AO47" s="25">
        <v>0</v>
      </c>
      <c r="AP47" s="25">
        <v>0</v>
      </c>
    </row>
    <row r="48" spans="1:42" s="4" customFormat="1" ht="56.25" hidden="1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0</v>
      </c>
      <c r="G48" s="26">
        <v>0</v>
      </c>
      <c r="H48" s="26">
        <v>0</v>
      </c>
      <c r="I48" s="26">
        <v>0</v>
      </c>
      <c r="J48" s="26">
        <v>0</v>
      </c>
      <c r="K48" s="25">
        <v>0</v>
      </c>
      <c r="L48" s="25">
        <v>0</v>
      </c>
      <c r="M48" s="25">
        <v>0</v>
      </c>
      <c r="N48" s="25">
        <v>0</v>
      </c>
      <c r="O48" s="26">
        <v>0</v>
      </c>
      <c r="P48" s="26">
        <v>0</v>
      </c>
      <c r="Q48" s="26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6">
        <v>0</v>
      </c>
      <c r="X48" s="26">
        <v>0</v>
      </c>
      <c r="Y48" s="26">
        <v>0</v>
      </c>
      <c r="Z48" s="26">
        <v>0</v>
      </c>
      <c r="AA48" s="25">
        <v>0</v>
      </c>
      <c r="AB48" s="25">
        <v>0</v>
      </c>
      <c r="AC48" s="25">
        <v>0</v>
      </c>
      <c r="AD48" s="25">
        <v>0</v>
      </c>
      <c r="AE48" s="28"/>
      <c r="AF48" s="28"/>
      <c r="AG48" s="28"/>
      <c r="AH48" s="28"/>
      <c r="AI48" s="27">
        <v>0</v>
      </c>
      <c r="AJ48" s="27">
        <v>0</v>
      </c>
      <c r="AK48" s="27">
        <v>0</v>
      </c>
      <c r="AL48" s="27">
        <v>0</v>
      </c>
      <c r="AM48" s="25">
        <v>0</v>
      </c>
      <c r="AN48" s="25">
        <v>0</v>
      </c>
      <c r="AO48" s="25">
        <v>0</v>
      </c>
      <c r="AP48" s="25">
        <v>0</v>
      </c>
    </row>
    <row r="49" spans="1:42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99</v>
      </c>
      <c r="G49" s="42">
        <v>783.49</v>
      </c>
      <c r="H49" s="42">
        <v>236.42</v>
      </c>
      <c r="I49" s="42">
        <v>0</v>
      </c>
      <c r="J49" s="42">
        <v>1019.91</v>
      </c>
      <c r="K49" s="41">
        <v>8</v>
      </c>
      <c r="L49" s="41">
        <v>0</v>
      </c>
      <c r="M49" s="41">
        <v>0</v>
      </c>
      <c r="N49" s="41">
        <v>8</v>
      </c>
      <c r="O49" s="42">
        <v>0.1</v>
      </c>
      <c r="P49" s="42">
        <v>0</v>
      </c>
      <c r="Q49" s="42">
        <v>0</v>
      </c>
      <c r="R49" s="42">
        <v>0.08</v>
      </c>
      <c r="S49" s="43">
        <v>7.8565724736611636E-2</v>
      </c>
      <c r="T49" s="43">
        <v>0</v>
      </c>
      <c r="U49" s="43">
        <v>0</v>
      </c>
      <c r="V49" s="43">
        <v>6.0939060939060936E-2</v>
      </c>
      <c r="W49" s="42">
        <v>776.42</v>
      </c>
      <c r="X49" s="42">
        <v>223.83</v>
      </c>
      <c r="Y49" s="42">
        <v>0.75</v>
      </c>
      <c r="Z49" s="42">
        <v>1001</v>
      </c>
      <c r="AA49" s="41">
        <v>61</v>
      </c>
      <c r="AB49" s="41">
        <v>0</v>
      </c>
      <c r="AC49" s="41">
        <v>0</v>
      </c>
      <c r="AD49" s="41">
        <v>61</v>
      </c>
      <c r="AE49" s="44" t="s">
        <v>860</v>
      </c>
      <c r="AF49" s="44" t="s">
        <v>31</v>
      </c>
      <c r="AG49" s="44" t="s">
        <v>31</v>
      </c>
      <c r="AH49" s="44" t="s">
        <v>861</v>
      </c>
      <c r="AI49" s="43">
        <v>7.8E-2</v>
      </c>
      <c r="AJ49" s="43">
        <v>0</v>
      </c>
      <c r="AK49" s="43">
        <v>0</v>
      </c>
      <c r="AL49" s="43">
        <v>7.8E-2</v>
      </c>
      <c r="AM49" s="41">
        <v>61</v>
      </c>
      <c r="AN49" s="41">
        <v>0</v>
      </c>
      <c r="AO49" s="41">
        <v>0</v>
      </c>
      <c r="AP49" s="41">
        <v>61</v>
      </c>
    </row>
    <row r="50" spans="1:42" s="4" customFormat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14</v>
      </c>
      <c r="G50" s="26">
        <v>118</v>
      </c>
      <c r="H50" s="26">
        <v>0</v>
      </c>
      <c r="I50" s="26">
        <v>0</v>
      </c>
      <c r="J50" s="26">
        <v>118</v>
      </c>
      <c r="K50" s="25">
        <v>1</v>
      </c>
      <c r="L50" s="25">
        <v>0</v>
      </c>
      <c r="M50" s="25">
        <v>0</v>
      </c>
      <c r="N50" s="25">
        <v>1</v>
      </c>
      <c r="O50" s="26">
        <v>0.08</v>
      </c>
      <c r="P50" s="26">
        <v>0</v>
      </c>
      <c r="Q50" s="26">
        <v>0</v>
      </c>
      <c r="R50" s="26">
        <v>0.08</v>
      </c>
      <c r="S50" s="27">
        <v>0.11501964919006998</v>
      </c>
      <c r="T50" s="27">
        <v>0</v>
      </c>
      <c r="U50" s="27">
        <v>0</v>
      </c>
      <c r="V50" s="27">
        <v>0.11501964919006998</v>
      </c>
      <c r="W50" s="26">
        <v>104.33</v>
      </c>
      <c r="X50" s="26">
        <v>0</v>
      </c>
      <c r="Y50" s="26">
        <v>0</v>
      </c>
      <c r="Z50" s="26">
        <v>104.33</v>
      </c>
      <c r="AA50" s="25">
        <v>12</v>
      </c>
      <c r="AB50" s="25">
        <v>0</v>
      </c>
      <c r="AC50" s="25">
        <v>0</v>
      </c>
      <c r="AD50" s="25">
        <v>12</v>
      </c>
      <c r="AE50" s="28"/>
      <c r="AF50" s="28"/>
      <c r="AG50" s="28"/>
      <c r="AH50" s="28"/>
      <c r="AI50" s="27">
        <v>6.2E-2</v>
      </c>
      <c r="AJ50" s="27">
        <v>0</v>
      </c>
      <c r="AK50" s="27">
        <v>0</v>
      </c>
      <c r="AL50" s="27">
        <v>6.2E-2</v>
      </c>
      <c r="AM50" s="25">
        <v>6</v>
      </c>
      <c r="AN50" s="25">
        <v>0</v>
      </c>
      <c r="AO50" s="25">
        <v>0</v>
      </c>
      <c r="AP50" s="25">
        <v>6</v>
      </c>
    </row>
    <row r="51" spans="1:42" s="4" customFormat="1" ht="56.25" hidden="1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0</v>
      </c>
      <c r="G51" s="26">
        <v>0</v>
      </c>
      <c r="H51" s="26">
        <v>0</v>
      </c>
      <c r="I51" s="26">
        <v>0</v>
      </c>
      <c r="J51" s="26">
        <v>0</v>
      </c>
      <c r="K51" s="25">
        <v>0</v>
      </c>
      <c r="L51" s="25">
        <v>0</v>
      </c>
      <c r="M51" s="25">
        <v>0</v>
      </c>
      <c r="N51" s="25">
        <v>0</v>
      </c>
      <c r="O51" s="26">
        <v>0</v>
      </c>
      <c r="P51" s="26">
        <v>0</v>
      </c>
      <c r="Q51" s="26">
        <v>0</v>
      </c>
      <c r="R51" s="26">
        <v>0</v>
      </c>
      <c r="S51" s="27">
        <v>0</v>
      </c>
      <c r="T51" s="27">
        <v>0</v>
      </c>
      <c r="U51" s="27">
        <v>0</v>
      </c>
      <c r="V51" s="27">
        <v>0</v>
      </c>
      <c r="W51" s="26">
        <v>0</v>
      </c>
      <c r="X51" s="26">
        <v>0</v>
      </c>
      <c r="Y51" s="26">
        <v>0</v>
      </c>
      <c r="Z51" s="26">
        <v>0</v>
      </c>
      <c r="AA51" s="25">
        <v>0</v>
      </c>
      <c r="AB51" s="25">
        <v>0</v>
      </c>
      <c r="AC51" s="25">
        <v>0</v>
      </c>
      <c r="AD51" s="25">
        <v>0</v>
      </c>
      <c r="AE51" s="28"/>
      <c r="AF51" s="28"/>
      <c r="AG51" s="28"/>
      <c r="AH51" s="28"/>
      <c r="AI51" s="27">
        <v>0</v>
      </c>
      <c r="AJ51" s="27">
        <v>0</v>
      </c>
      <c r="AK51" s="27">
        <v>0</v>
      </c>
      <c r="AL51" s="27">
        <v>0</v>
      </c>
      <c r="AM51" s="25">
        <v>0</v>
      </c>
      <c r="AN51" s="25">
        <v>0</v>
      </c>
      <c r="AO51" s="25">
        <v>0</v>
      </c>
      <c r="AP51" s="25">
        <v>0</v>
      </c>
    </row>
    <row r="52" spans="1:42" s="4" customFormat="1" ht="37.5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3</v>
      </c>
      <c r="G52" s="26">
        <v>15.29</v>
      </c>
      <c r="H52" s="26">
        <v>0</v>
      </c>
      <c r="I52" s="26">
        <v>0</v>
      </c>
      <c r="J52" s="26">
        <v>15.29</v>
      </c>
      <c r="K52" s="25">
        <v>2</v>
      </c>
      <c r="L52" s="25">
        <v>0</v>
      </c>
      <c r="M52" s="25">
        <v>0</v>
      </c>
      <c r="N52" s="25">
        <v>2</v>
      </c>
      <c r="O52" s="26">
        <v>1.31</v>
      </c>
      <c r="P52" s="26">
        <v>0</v>
      </c>
      <c r="Q52" s="26">
        <v>0</v>
      </c>
      <c r="R52" s="26">
        <v>1.31</v>
      </c>
      <c r="S52" s="27">
        <v>2.0020020020020022</v>
      </c>
      <c r="T52" s="27">
        <v>0</v>
      </c>
      <c r="U52" s="27">
        <v>0</v>
      </c>
      <c r="V52" s="27">
        <v>2.0020020020020022</v>
      </c>
      <c r="W52" s="26">
        <v>9.99</v>
      </c>
      <c r="X52" s="26">
        <v>0</v>
      </c>
      <c r="Y52" s="26">
        <v>0</v>
      </c>
      <c r="Z52" s="26">
        <v>9.99</v>
      </c>
      <c r="AA52" s="25">
        <v>20</v>
      </c>
      <c r="AB52" s="25">
        <v>0</v>
      </c>
      <c r="AC52" s="25">
        <v>0</v>
      </c>
      <c r="AD52" s="25">
        <v>20</v>
      </c>
      <c r="AE52" s="28"/>
      <c r="AF52" s="28"/>
      <c r="AG52" s="28"/>
      <c r="AH52" s="28"/>
      <c r="AI52" s="27">
        <v>1.022</v>
      </c>
      <c r="AJ52" s="27">
        <v>0</v>
      </c>
      <c r="AK52" s="27">
        <v>0</v>
      </c>
      <c r="AL52" s="27">
        <v>1.022</v>
      </c>
      <c r="AM52" s="25">
        <v>10</v>
      </c>
      <c r="AN52" s="25">
        <v>0</v>
      </c>
      <c r="AO52" s="25">
        <v>0</v>
      </c>
      <c r="AP52" s="25">
        <v>10</v>
      </c>
    </row>
    <row r="53" spans="1:42" s="29" customFormat="1" ht="56.25" hidden="1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0</v>
      </c>
      <c r="G53" s="26">
        <v>0</v>
      </c>
      <c r="H53" s="26">
        <v>0</v>
      </c>
      <c r="I53" s="26">
        <v>0</v>
      </c>
      <c r="J53" s="26">
        <v>0</v>
      </c>
      <c r="K53" s="25">
        <v>0</v>
      </c>
      <c r="L53" s="25">
        <v>0</v>
      </c>
      <c r="M53" s="25">
        <v>0</v>
      </c>
      <c r="N53" s="25">
        <v>0</v>
      </c>
      <c r="O53" s="26">
        <v>0</v>
      </c>
      <c r="P53" s="26">
        <v>0</v>
      </c>
      <c r="Q53" s="26">
        <v>0</v>
      </c>
      <c r="R53" s="26">
        <v>0</v>
      </c>
      <c r="S53" s="27">
        <v>0</v>
      </c>
      <c r="T53" s="27">
        <v>0</v>
      </c>
      <c r="U53" s="27">
        <v>0</v>
      </c>
      <c r="V53" s="27">
        <v>0</v>
      </c>
      <c r="W53" s="26">
        <v>0</v>
      </c>
      <c r="X53" s="26">
        <v>0</v>
      </c>
      <c r="Y53" s="26">
        <v>0</v>
      </c>
      <c r="Z53" s="26">
        <v>0</v>
      </c>
      <c r="AA53" s="25">
        <v>0</v>
      </c>
      <c r="AB53" s="25">
        <v>0</v>
      </c>
      <c r="AC53" s="25">
        <v>0</v>
      </c>
      <c r="AD53" s="25">
        <v>0</v>
      </c>
      <c r="AE53" s="28"/>
      <c r="AF53" s="28"/>
      <c r="AG53" s="28"/>
      <c r="AH53" s="28"/>
      <c r="AI53" s="27">
        <v>0</v>
      </c>
      <c r="AJ53" s="27">
        <v>0</v>
      </c>
      <c r="AK53" s="27">
        <v>0</v>
      </c>
      <c r="AL53" s="27">
        <v>0</v>
      </c>
      <c r="AM53" s="25">
        <v>0</v>
      </c>
      <c r="AN53" s="25">
        <v>0</v>
      </c>
      <c r="AO53" s="25">
        <v>0</v>
      </c>
      <c r="AP53" s="25">
        <v>0</v>
      </c>
    </row>
    <row r="54" spans="1:42" s="4" customFormat="1" hidden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0</v>
      </c>
      <c r="G54" s="26">
        <v>0</v>
      </c>
      <c r="H54" s="26">
        <v>0</v>
      </c>
      <c r="I54" s="26">
        <v>0</v>
      </c>
      <c r="J54" s="26">
        <v>0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37.130000000000003</v>
      </c>
      <c r="X54" s="26">
        <v>20.059999999999999</v>
      </c>
      <c r="Y54" s="26">
        <v>0</v>
      </c>
      <c r="Z54" s="26">
        <v>57.19</v>
      </c>
      <c r="AA54" s="25">
        <v>0</v>
      </c>
      <c r="AB54" s="25">
        <v>0</v>
      </c>
      <c r="AC54" s="25">
        <v>0</v>
      </c>
      <c r="AD54" s="25">
        <v>0</v>
      </c>
      <c r="AE54" s="28"/>
      <c r="AF54" s="28"/>
      <c r="AG54" s="28"/>
      <c r="AH54" s="28"/>
      <c r="AI54" s="27">
        <v>0</v>
      </c>
      <c r="AJ54" s="27">
        <v>0</v>
      </c>
      <c r="AK54" s="27">
        <v>0</v>
      </c>
      <c r="AL54" s="27">
        <v>0</v>
      </c>
      <c r="AM54" s="25">
        <v>0</v>
      </c>
      <c r="AN54" s="25">
        <v>0</v>
      </c>
      <c r="AO54" s="25">
        <v>0</v>
      </c>
      <c r="AP54" s="25">
        <v>0</v>
      </c>
    </row>
    <row r="55" spans="1:42" s="29" customFormat="1" ht="37.5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4</v>
      </c>
      <c r="G55" s="26">
        <v>48.8</v>
      </c>
      <c r="H55" s="26">
        <v>0</v>
      </c>
      <c r="I55" s="26">
        <v>0</v>
      </c>
      <c r="J55" s="26">
        <v>48.8</v>
      </c>
      <c r="K55" s="25">
        <v>3</v>
      </c>
      <c r="L55" s="25">
        <v>0</v>
      </c>
      <c r="M55" s="25">
        <v>0</v>
      </c>
      <c r="N55" s="25">
        <v>3</v>
      </c>
      <c r="O55" s="26">
        <v>0.61</v>
      </c>
      <c r="P55" s="26">
        <v>0</v>
      </c>
      <c r="Q55" s="26">
        <v>0</v>
      </c>
      <c r="R55" s="26">
        <v>0.61</v>
      </c>
      <c r="S55" s="27">
        <v>0.91055168719871438</v>
      </c>
      <c r="T55" s="27">
        <v>0</v>
      </c>
      <c r="U55" s="27">
        <v>0</v>
      </c>
      <c r="V55" s="27">
        <v>0.91055168719871438</v>
      </c>
      <c r="W55" s="26">
        <v>18.670000000000002</v>
      </c>
      <c r="X55" s="26">
        <v>0</v>
      </c>
      <c r="Y55" s="26">
        <v>0</v>
      </c>
      <c r="Z55" s="26">
        <v>18.670000000000002</v>
      </c>
      <c r="AA55" s="25">
        <v>17</v>
      </c>
      <c r="AB55" s="25">
        <v>0</v>
      </c>
      <c r="AC55" s="25">
        <v>0</v>
      </c>
      <c r="AD55" s="25">
        <v>17</v>
      </c>
      <c r="AE55" s="28"/>
      <c r="AF55" s="28"/>
      <c r="AG55" s="28"/>
      <c r="AH55" s="28"/>
      <c r="AI55" s="27">
        <v>0.47599999999999998</v>
      </c>
      <c r="AJ55" s="27">
        <v>0</v>
      </c>
      <c r="AK55" s="27">
        <v>0</v>
      </c>
      <c r="AL55" s="27">
        <v>0.47599999999999998</v>
      </c>
      <c r="AM55" s="25">
        <v>9</v>
      </c>
      <c r="AN55" s="25">
        <v>0</v>
      </c>
      <c r="AO55" s="25">
        <v>0</v>
      </c>
      <c r="AP55" s="25">
        <v>9</v>
      </c>
    </row>
    <row r="56" spans="1:42" s="4" customFormat="1" ht="37.5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3</v>
      </c>
      <c r="G56" s="26">
        <v>31.4</v>
      </c>
      <c r="H56" s="26">
        <v>0</v>
      </c>
      <c r="I56" s="26">
        <v>0</v>
      </c>
      <c r="J56" s="26">
        <v>31.4</v>
      </c>
      <c r="K56" s="25">
        <v>2</v>
      </c>
      <c r="L56" s="25">
        <v>0</v>
      </c>
      <c r="M56" s="25">
        <v>0</v>
      </c>
      <c r="N56" s="25">
        <v>2</v>
      </c>
      <c r="O56" s="26">
        <v>0.64</v>
      </c>
      <c r="P56" s="26">
        <v>0</v>
      </c>
      <c r="Q56" s="26">
        <v>0</v>
      </c>
      <c r="R56" s="26">
        <v>0.64</v>
      </c>
      <c r="S56" s="27">
        <v>0.96645821489482664</v>
      </c>
      <c r="T56" s="27">
        <v>0</v>
      </c>
      <c r="U56" s="27">
        <v>0</v>
      </c>
      <c r="V56" s="27">
        <v>0.96645821489482664</v>
      </c>
      <c r="W56" s="26">
        <v>17.59</v>
      </c>
      <c r="X56" s="26">
        <v>0</v>
      </c>
      <c r="Y56" s="26">
        <v>0</v>
      </c>
      <c r="Z56" s="26">
        <v>17.59</v>
      </c>
      <c r="AA56" s="25">
        <v>17</v>
      </c>
      <c r="AB56" s="25">
        <v>0</v>
      </c>
      <c r="AC56" s="25">
        <v>0</v>
      </c>
      <c r="AD56" s="25">
        <v>17</v>
      </c>
      <c r="AE56" s="28"/>
      <c r="AF56" s="28"/>
      <c r="AG56" s="28"/>
      <c r="AH56" s="28"/>
      <c r="AI56" s="27">
        <v>0.499</v>
      </c>
      <c r="AJ56" s="27">
        <v>0</v>
      </c>
      <c r="AK56" s="27">
        <v>0</v>
      </c>
      <c r="AL56" s="27">
        <v>0.499</v>
      </c>
      <c r="AM56" s="25">
        <v>9</v>
      </c>
      <c r="AN56" s="25">
        <v>0</v>
      </c>
      <c r="AO56" s="25">
        <v>0</v>
      </c>
      <c r="AP56" s="25">
        <v>9</v>
      </c>
    </row>
    <row r="57" spans="1:42" s="4" customFormat="1" ht="56.25" hidden="1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0</v>
      </c>
      <c r="G57" s="26">
        <v>0</v>
      </c>
      <c r="H57" s="26">
        <v>0</v>
      </c>
      <c r="I57" s="26">
        <v>0</v>
      </c>
      <c r="J57" s="26">
        <v>0</v>
      </c>
      <c r="K57" s="25">
        <v>0</v>
      </c>
      <c r="L57" s="25">
        <v>0</v>
      </c>
      <c r="M57" s="25">
        <v>0</v>
      </c>
      <c r="N57" s="25">
        <v>0</v>
      </c>
      <c r="O57" s="26">
        <v>0</v>
      </c>
      <c r="P57" s="26">
        <v>0</v>
      </c>
      <c r="Q57" s="26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6">
        <v>0</v>
      </c>
      <c r="X57" s="26">
        <v>0</v>
      </c>
      <c r="Y57" s="26">
        <v>0</v>
      </c>
      <c r="Z57" s="26">
        <v>0</v>
      </c>
      <c r="AA57" s="25">
        <v>0</v>
      </c>
      <c r="AB57" s="25">
        <v>0</v>
      </c>
      <c r="AC57" s="25">
        <v>0</v>
      </c>
      <c r="AD57" s="25">
        <v>0</v>
      </c>
      <c r="AE57" s="28"/>
      <c r="AF57" s="28"/>
      <c r="AG57" s="28"/>
      <c r="AH57" s="28"/>
      <c r="AI57" s="27">
        <v>0</v>
      </c>
      <c r="AJ57" s="27">
        <v>0</v>
      </c>
      <c r="AK57" s="27">
        <v>0</v>
      </c>
      <c r="AL57" s="27">
        <v>0</v>
      </c>
      <c r="AM57" s="25">
        <v>0</v>
      </c>
      <c r="AN57" s="25">
        <v>0</v>
      </c>
      <c r="AO57" s="25">
        <v>0</v>
      </c>
      <c r="AP57" s="25">
        <v>0</v>
      </c>
    </row>
    <row r="58" spans="1:42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48</v>
      </c>
      <c r="G58" s="42">
        <v>395.44</v>
      </c>
      <c r="H58" s="42">
        <v>47.6</v>
      </c>
      <c r="I58" s="42">
        <v>0</v>
      </c>
      <c r="J58" s="42">
        <v>443.04</v>
      </c>
      <c r="K58" s="41">
        <v>11</v>
      </c>
      <c r="L58" s="41">
        <v>0</v>
      </c>
      <c r="M58" s="41">
        <v>0</v>
      </c>
      <c r="N58" s="41">
        <v>11</v>
      </c>
      <c r="O58" s="42">
        <v>0.28000000000000003</v>
      </c>
      <c r="P58" s="42">
        <v>0</v>
      </c>
      <c r="Q58" s="42">
        <v>0</v>
      </c>
      <c r="R58" s="42">
        <v>0.26</v>
      </c>
      <c r="S58" s="43">
        <v>0.21686271932706844</v>
      </c>
      <c r="T58" s="43">
        <v>0</v>
      </c>
      <c r="U58" s="43">
        <v>0</v>
      </c>
      <c r="V58" s="43">
        <v>0.20345252774352651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1">
        <v>66</v>
      </c>
      <c r="AB58" s="41">
        <v>0</v>
      </c>
      <c r="AC58" s="41">
        <v>0</v>
      </c>
      <c r="AD58" s="41">
        <v>66</v>
      </c>
      <c r="AE58" s="44" t="s">
        <v>862</v>
      </c>
      <c r="AF58" s="44" t="s">
        <v>31</v>
      </c>
      <c r="AG58" s="44" t="s">
        <v>31</v>
      </c>
      <c r="AH58" s="44" t="s">
        <v>863</v>
      </c>
      <c r="AI58" s="43">
        <v>0.218</v>
      </c>
      <c r="AJ58" s="43">
        <v>0</v>
      </c>
      <c r="AK58" s="43">
        <v>0</v>
      </c>
      <c r="AL58" s="43">
        <v>0.218</v>
      </c>
      <c r="AM58" s="41">
        <v>66</v>
      </c>
      <c r="AN58" s="41">
        <v>0</v>
      </c>
      <c r="AO58" s="41">
        <v>0</v>
      </c>
      <c r="AP58" s="41">
        <v>66</v>
      </c>
    </row>
    <row r="59" spans="1:42" s="4" customFormat="1" hidden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5">
        <v>0</v>
      </c>
      <c r="L59" s="25">
        <v>0</v>
      </c>
      <c r="M59" s="25">
        <v>0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7">
        <v>0</v>
      </c>
      <c r="T59" s="27">
        <v>0</v>
      </c>
      <c r="U59" s="27">
        <v>0</v>
      </c>
      <c r="V59" s="27">
        <v>0</v>
      </c>
      <c r="W59" s="26">
        <v>9.9</v>
      </c>
      <c r="X59" s="26">
        <v>4.7</v>
      </c>
      <c r="Y59" s="26">
        <v>1.2</v>
      </c>
      <c r="Z59" s="26">
        <v>15.8</v>
      </c>
      <c r="AA59" s="25">
        <v>0</v>
      </c>
      <c r="AB59" s="25">
        <v>0</v>
      </c>
      <c r="AC59" s="25">
        <v>0</v>
      </c>
      <c r="AD59" s="25">
        <v>0</v>
      </c>
      <c r="AE59" s="28"/>
      <c r="AF59" s="28"/>
      <c r="AG59" s="28"/>
      <c r="AH59" s="28"/>
      <c r="AI59" s="27">
        <v>0</v>
      </c>
      <c r="AJ59" s="27">
        <v>0</v>
      </c>
      <c r="AK59" s="27">
        <v>0</v>
      </c>
      <c r="AL59" s="27">
        <v>0</v>
      </c>
      <c r="AM59" s="25">
        <v>0</v>
      </c>
      <c r="AN59" s="25">
        <v>0</v>
      </c>
      <c r="AO59" s="25">
        <v>0</v>
      </c>
      <c r="AP59" s="25">
        <v>0</v>
      </c>
    </row>
    <row r="60" spans="1:42" s="4" customFormat="1" hidden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0</v>
      </c>
      <c r="G60" s="26">
        <v>0</v>
      </c>
      <c r="H60" s="26">
        <v>0</v>
      </c>
      <c r="I60" s="26">
        <v>0</v>
      </c>
      <c r="J60" s="26">
        <v>0</v>
      </c>
      <c r="K60" s="25">
        <v>0</v>
      </c>
      <c r="L60" s="25">
        <v>0</v>
      </c>
      <c r="M60" s="25">
        <v>0</v>
      </c>
      <c r="N60" s="25">
        <v>0</v>
      </c>
      <c r="O60" s="26">
        <v>0</v>
      </c>
      <c r="P60" s="26">
        <v>0</v>
      </c>
      <c r="Q60" s="26">
        <v>0</v>
      </c>
      <c r="R60" s="26">
        <v>0</v>
      </c>
      <c r="S60" s="27">
        <v>0</v>
      </c>
      <c r="T60" s="27">
        <v>0</v>
      </c>
      <c r="U60" s="27">
        <v>0</v>
      </c>
      <c r="V60" s="27">
        <v>0</v>
      </c>
      <c r="W60" s="26">
        <v>0</v>
      </c>
      <c r="X60" s="26">
        <v>0</v>
      </c>
      <c r="Y60" s="26">
        <v>0</v>
      </c>
      <c r="Z60" s="26">
        <v>0</v>
      </c>
      <c r="AA60" s="25">
        <v>0</v>
      </c>
      <c r="AB60" s="25">
        <v>0</v>
      </c>
      <c r="AC60" s="25">
        <v>0</v>
      </c>
      <c r="AD60" s="25">
        <v>0</v>
      </c>
      <c r="AE60" s="28"/>
      <c r="AF60" s="28"/>
      <c r="AG60" s="28"/>
      <c r="AH60" s="28"/>
      <c r="AI60" s="27">
        <v>0</v>
      </c>
      <c r="AJ60" s="27">
        <v>0</v>
      </c>
      <c r="AK60" s="27">
        <v>0</v>
      </c>
      <c r="AL60" s="27">
        <v>0</v>
      </c>
      <c r="AM60" s="25">
        <v>0</v>
      </c>
      <c r="AN60" s="25">
        <v>0</v>
      </c>
      <c r="AO60" s="25">
        <v>0</v>
      </c>
      <c r="AP60" s="25">
        <v>0</v>
      </c>
    </row>
    <row r="61" spans="1:42" s="29" customFormat="1" ht="37.5" hidden="1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1</v>
      </c>
      <c r="G61" s="26">
        <v>15</v>
      </c>
      <c r="H61" s="26">
        <v>0</v>
      </c>
      <c r="I61" s="26">
        <v>0</v>
      </c>
      <c r="J61" s="26">
        <v>15</v>
      </c>
      <c r="K61" s="25">
        <v>0</v>
      </c>
      <c r="L61" s="25">
        <v>0</v>
      </c>
      <c r="M61" s="25">
        <v>0</v>
      </c>
      <c r="N61" s="25">
        <v>0</v>
      </c>
      <c r="O61" s="26">
        <v>0</v>
      </c>
      <c r="P61" s="26">
        <v>0</v>
      </c>
      <c r="Q61" s="26">
        <v>0</v>
      </c>
      <c r="R61" s="26">
        <v>0</v>
      </c>
      <c r="S61" s="54">
        <v>0</v>
      </c>
      <c r="T61" s="54">
        <v>0</v>
      </c>
      <c r="U61" s="54">
        <v>0</v>
      </c>
      <c r="V61" s="54">
        <v>0</v>
      </c>
      <c r="W61" s="26">
        <v>6.45</v>
      </c>
      <c r="X61" s="26">
        <v>0</v>
      </c>
      <c r="Y61" s="26">
        <v>0</v>
      </c>
      <c r="Z61" s="26">
        <v>6.45</v>
      </c>
      <c r="AA61" s="25">
        <v>0</v>
      </c>
      <c r="AB61" s="25">
        <v>0</v>
      </c>
      <c r="AC61" s="25">
        <v>0</v>
      </c>
      <c r="AD61" s="25">
        <v>0</v>
      </c>
      <c r="AE61" s="28"/>
      <c r="AF61" s="28"/>
      <c r="AG61" s="28"/>
      <c r="AH61" s="28"/>
      <c r="AI61" s="27">
        <v>0</v>
      </c>
      <c r="AJ61" s="27">
        <v>0</v>
      </c>
      <c r="AK61" s="27">
        <v>0</v>
      </c>
      <c r="AL61" s="27">
        <v>0</v>
      </c>
      <c r="AM61" s="25">
        <v>0</v>
      </c>
      <c r="AN61" s="25">
        <v>0</v>
      </c>
      <c r="AO61" s="25">
        <v>0</v>
      </c>
      <c r="AP61" s="25">
        <v>0</v>
      </c>
    </row>
    <row r="62" spans="1:42" s="4" customFormat="1" ht="37.5" hidden="1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1</v>
      </c>
      <c r="G62" s="26">
        <v>15</v>
      </c>
      <c r="H62" s="26">
        <v>0</v>
      </c>
      <c r="I62" s="26">
        <v>0</v>
      </c>
      <c r="J62" s="26">
        <v>15</v>
      </c>
      <c r="K62" s="25">
        <v>0</v>
      </c>
      <c r="L62" s="25">
        <v>0</v>
      </c>
      <c r="M62" s="25">
        <v>0</v>
      </c>
      <c r="N62" s="25">
        <v>0</v>
      </c>
      <c r="O62" s="26">
        <v>0</v>
      </c>
      <c r="P62" s="26">
        <v>0</v>
      </c>
      <c r="Q62" s="26">
        <v>0</v>
      </c>
      <c r="R62" s="26">
        <v>0</v>
      </c>
      <c r="S62" s="54">
        <v>0</v>
      </c>
      <c r="T62" s="54">
        <v>0</v>
      </c>
      <c r="U62" s="54">
        <v>0</v>
      </c>
      <c r="V62" s="54">
        <v>0</v>
      </c>
      <c r="W62" s="26">
        <v>6.49</v>
      </c>
      <c r="X62" s="26">
        <v>0</v>
      </c>
      <c r="Y62" s="26">
        <v>0</v>
      </c>
      <c r="Z62" s="26">
        <v>6.49</v>
      </c>
      <c r="AA62" s="25">
        <v>0</v>
      </c>
      <c r="AB62" s="25">
        <v>0</v>
      </c>
      <c r="AC62" s="25">
        <v>0</v>
      </c>
      <c r="AD62" s="25">
        <v>0</v>
      </c>
      <c r="AE62" s="28"/>
      <c r="AF62" s="28"/>
      <c r="AG62" s="28"/>
      <c r="AH62" s="28"/>
      <c r="AI62" s="27">
        <v>0</v>
      </c>
      <c r="AJ62" s="27">
        <v>0</v>
      </c>
      <c r="AK62" s="27">
        <v>0</v>
      </c>
      <c r="AL62" s="27">
        <v>0</v>
      </c>
      <c r="AM62" s="25">
        <v>0</v>
      </c>
      <c r="AN62" s="25">
        <v>0</v>
      </c>
      <c r="AO62" s="25">
        <v>0</v>
      </c>
      <c r="AP62" s="25">
        <v>0</v>
      </c>
    </row>
    <row r="63" spans="1:42" s="4" customFormat="1" ht="37.5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36</v>
      </c>
      <c r="G63" s="26">
        <v>206.8</v>
      </c>
      <c r="H63" s="26">
        <v>46</v>
      </c>
      <c r="I63" s="26">
        <v>11.3</v>
      </c>
      <c r="J63" s="26">
        <v>264.10000000000002</v>
      </c>
      <c r="K63" s="25">
        <v>9</v>
      </c>
      <c r="L63" s="25">
        <v>3</v>
      </c>
      <c r="M63" s="25">
        <v>0</v>
      </c>
      <c r="N63" s="25">
        <v>12</v>
      </c>
      <c r="O63" s="26">
        <v>0.44</v>
      </c>
      <c r="P63" s="26">
        <v>0.65</v>
      </c>
      <c r="Q63" s="26">
        <v>0</v>
      </c>
      <c r="R63" s="26">
        <v>0.46</v>
      </c>
      <c r="S63" s="27">
        <v>0.25342118601115049</v>
      </c>
      <c r="T63" s="27">
        <v>0.5494505494505495</v>
      </c>
      <c r="U63" s="27">
        <v>0</v>
      </c>
      <c r="V63" s="27">
        <v>0.28829150134486503</v>
      </c>
      <c r="W63" s="26">
        <v>552.44000000000005</v>
      </c>
      <c r="X63" s="26">
        <v>98.28</v>
      </c>
      <c r="Y63" s="26">
        <v>22.21</v>
      </c>
      <c r="Z63" s="26">
        <v>672.93</v>
      </c>
      <c r="AA63" s="25">
        <v>140</v>
      </c>
      <c r="AB63" s="25">
        <v>54</v>
      </c>
      <c r="AC63" s="25">
        <v>0</v>
      </c>
      <c r="AD63" s="25">
        <v>194</v>
      </c>
      <c r="AE63" s="28"/>
      <c r="AF63" s="28"/>
      <c r="AG63" s="28"/>
      <c r="AH63" s="28"/>
      <c r="AI63" s="27">
        <v>0.34300000000000003</v>
      </c>
      <c r="AJ63" s="27">
        <v>0.50700000000000001</v>
      </c>
      <c r="AK63" s="27">
        <v>0</v>
      </c>
      <c r="AL63" s="27">
        <v>0.85</v>
      </c>
      <c r="AM63" s="25">
        <v>189</v>
      </c>
      <c r="AN63" s="25">
        <v>50</v>
      </c>
      <c r="AO63" s="25">
        <v>0</v>
      </c>
      <c r="AP63" s="25">
        <v>239</v>
      </c>
    </row>
    <row r="64" spans="1:42" s="4" customFormat="1" hidden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9</v>
      </c>
      <c r="G64" s="26">
        <v>102.86</v>
      </c>
      <c r="H64" s="26">
        <v>0</v>
      </c>
      <c r="I64" s="26">
        <v>1.2</v>
      </c>
      <c r="J64" s="26">
        <v>104.06</v>
      </c>
      <c r="K64" s="25">
        <v>0</v>
      </c>
      <c r="L64" s="25">
        <v>0</v>
      </c>
      <c r="M64" s="25">
        <v>0</v>
      </c>
      <c r="N64" s="25">
        <v>0</v>
      </c>
      <c r="O64" s="26">
        <v>0</v>
      </c>
      <c r="P64" s="26">
        <v>0</v>
      </c>
      <c r="Q64" s="26">
        <v>0</v>
      </c>
      <c r="R64" s="26">
        <v>0</v>
      </c>
      <c r="S64" s="27">
        <v>0</v>
      </c>
      <c r="T64" s="27">
        <v>0</v>
      </c>
      <c r="U64" s="27">
        <v>0</v>
      </c>
      <c r="V64" s="27">
        <v>0</v>
      </c>
      <c r="W64" s="26">
        <v>273.98</v>
      </c>
      <c r="X64" s="26">
        <v>0</v>
      </c>
      <c r="Y64" s="26">
        <v>0.3</v>
      </c>
      <c r="Z64" s="26">
        <v>274.27999999999997</v>
      </c>
      <c r="AA64" s="25">
        <v>0</v>
      </c>
      <c r="AB64" s="25">
        <v>0</v>
      </c>
      <c r="AC64" s="25">
        <v>0</v>
      </c>
      <c r="AD64" s="25">
        <v>0</v>
      </c>
      <c r="AE64" s="28"/>
      <c r="AF64" s="28"/>
      <c r="AG64" s="28"/>
      <c r="AH64" s="28"/>
      <c r="AI64" s="27">
        <v>0</v>
      </c>
      <c r="AJ64" s="27">
        <v>0</v>
      </c>
      <c r="AK64" s="27">
        <v>0</v>
      </c>
      <c r="AL64" s="27">
        <v>0</v>
      </c>
      <c r="AM64" s="25">
        <v>0</v>
      </c>
      <c r="AN64" s="25">
        <v>0</v>
      </c>
      <c r="AO64" s="25">
        <v>0</v>
      </c>
      <c r="AP64" s="25">
        <v>0</v>
      </c>
    </row>
    <row r="65" spans="1:42" s="4" customFormat="1" ht="37.5" hidden="1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0</v>
      </c>
      <c r="G65" s="26">
        <v>0</v>
      </c>
      <c r="H65" s="26">
        <v>0</v>
      </c>
      <c r="I65" s="26">
        <v>0</v>
      </c>
      <c r="J65" s="26">
        <v>0</v>
      </c>
      <c r="K65" s="25">
        <v>0</v>
      </c>
      <c r="L65" s="25">
        <v>0</v>
      </c>
      <c r="M65" s="25">
        <v>0</v>
      </c>
      <c r="N65" s="25">
        <v>0</v>
      </c>
      <c r="O65" s="26">
        <v>0</v>
      </c>
      <c r="P65" s="26">
        <v>0</v>
      </c>
      <c r="Q65" s="26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6">
        <v>0</v>
      </c>
      <c r="X65" s="26">
        <v>0</v>
      </c>
      <c r="Y65" s="26">
        <v>0</v>
      </c>
      <c r="Z65" s="26">
        <v>0</v>
      </c>
      <c r="AA65" s="25">
        <v>0</v>
      </c>
      <c r="AB65" s="25">
        <v>0</v>
      </c>
      <c r="AC65" s="25">
        <v>0</v>
      </c>
      <c r="AD65" s="25">
        <v>0</v>
      </c>
      <c r="AE65" s="28"/>
      <c r="AF65" s="28"/>
      <c r="AG65" s="28"/>
      <c r="AH65" s="28"/>
      <c r="AI65" s="27">
        <v>0</v>
      </c>
      <c r="AJ65" s="27">
        <v>0</v>
      </c>
      <c r="AK65" s="27">
        <v>0</v>
      </c>
      <c r="AL65" s="27">
        <v>0</v>
      </c>
      <c r="AM65" s="25">
        <v>0</v>
      </c>
      <c r="AN65" s="25">
        <v>0</v>
      </c>
      <c r="AO65" s="25">
        <v>0</v>
      </c>
      <c r="AP65" s="25">
        <v>0</v>
      </c>
    </row>
    <row r="66" spans="1:42" s="4" customFormat="1" ht="37.5" hidden="1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3</v>
      </c>
      <c r="G66" s="26">
        <v>32.700000000000003</v>
      </c>
      <c r="H66" s="26">
        <v>0</v>
      </c>
      <c r="I66" s="26">
        <v>0</v>
      </c>
      <c r="J66" s="26">
        <v>32.700000000000003</v>
      </c>
      <c r="K66" s="25">
        <v>0</v>
      </c>
      <c r="L66" s="25">
        <v>0</v>
      </c>
      <c r="M66" s="25">
        <v>0</v>
      </c>
      <c r="N66" s="25">
        <v>0</v>
      </c>
      <c r="O66" s="26">
        <v>0</v>
      </c>
      <c r="P66" s="26">
        <v>0</v>
      </c>
      <c r="Q66" s="26">
        <v>0</v>
      </c>
      <c r="R66" s="26">
        <v>0</v>
      </c>
      <c r="S66" s="27">
        <v>0</v>
      </c>
      <c r="T66" s="27">
        <v>0</v>
      </c>
      <c r="U66" s="27">
        <v>0</v>
      </c>
      <c r="V66" s="27">
        <v>0</v>
      </c>
      <c r="W66" s="26">
        <v>19.010000000000002</v>
      </c>
      <c r="X66" s="26">
        <v>0</v>
      </c>
      <c r="Y66" s="26">
        <v>0</v>
      </c>
      <c r="Z66" s="26">
        <v>19.010000000000002</v>
      </c>
      <c r="AA66" s="25">
        <v>0</v>
      </c>
      <c r="AB66" s="25">
        <v>0</v>
      </c>
      <c r="AC66" s="25">
        <v>0</v>
      </c>
      <c r="AD66" s="25">
        <v>0</v>
      </c>
      <c r="AE66" s="28"/>
      <c r="AF66" s="28"/>
      <c r="AG66" s="28"/>
      <c r="AH66" s="28"/>
      <c r="AI66" s="27">
        <v>0</v>
      </c>
      <c r="AJ66" s="27">
        <v>0</v>
      </c>
      <c r="AK66" s="27">
        <v>0</v>
      </c>
      <c r="AL66" s="27">
        <v>0</v>
      </c>
      <c r="AM66" s="25">
        <v>0</v>
      </c>
      <c r="AN66" s="25">
        <v>0</v>
      </c>
      <c r="AO66" s="25">
        <v>0</v>
      </c>
      <c r="AP66" s="25">
        <v>0</v>
      </c>
    </row>
    <row r="67" spans="1:42" s="29" customFormat="1" ht="37.5" hidden="1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3</v>
      </c>
      <c r="G67" s="26">
        <v>32.1</v>
      </c>
      <c r="H67" s="26">
        <v>0</v>
      </c>
      <c r="I67" s="26">
        <v>0</v>
      </c>
      <c r="J67" s="26">
        <v>32.1</v>
      </c>
      <c r="K67" s="25">
        <v>0</v>
      </c>
      <c r="L67" s="25">
        <v>0</v>
      </c>
      <c r="M67" s="25">
        <v>0</v>
      </c>
      <c r="N67" s="25">
        <v>0</v>
      </c>
      <c r="O67" s="26">
        <v>0</v>
      </c>
      <c r="P67" s="26">
        <v>0</v>
      </c>
      <c r="Q67" s="26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6">
        <v>44.38</v>
      </c>
      <c r="X67" s="26">
        <v>0</v>
      </c>
      <c r="Y67" s="26">
        <v>0</v>
      </c>
      <c r="Z67" s="26">
        <v>44.38</v>
      </c>
      <c r="AA67" s="25">
        <v>0</v>
      </c>
      <c r="AB67" s="25">
        <v>0</v>
      </c>
      <c r="AC67" s="25">
        <v>0</v>
      </c>
      <c r="AD67" s="25">
        <v>0</v>
      </c>
      <c r="AE67" s="28"/>
      <c r="AF67" s="28"/>
      <c r="AG67" s="28"/>
      <c r="AH67" s="28"/>
      <c r="AI67" s="27">
        <v>0</v>
      </c>
      <c r="AJ67" s="27">
        <v>0</v>
      </c>
      <c r="AK67" s="27">
        <v>0</v>
      </c>
      <c r="AL67" s="27">
        <v>0</v>
      </c>
      <c r="AM67" s="25">
        <v>0</v>
      </c>
      <c r="AN67" s="25">
        <v>0</v>
      </c>
      <c r="AO67" s="25">
        <v>0</v>
      </c>
      <c r="AP67" s="25">
        <v>0</v>
      </c>
    </row>
    <row r="68" spans="1:42" s="4" customFormat="1" ht="37.5" hidden="1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4</v>
      </c>
      <c r="G68" s="26">
        <v>33.58</v>
      </c>
      <c r="H68" s="26">
        <v>0.69</v>
      </c>
      <c r="I68" s="26">
        <v>0</v>
      </c>
      <c r="J68" s="26">
        <v>34.270000000000003</v>
      </c>
      <c r="K68" s="25">
        <v>0</v>
      </c>
      <c r="L68" s="25">
        <v>0</v>
      </c>
      <c r="M68" s="25">
        <v>0</v>
      </c>
      <c r="N68" s="25">
        <v>0</v>
      </c>
      <c r="O68" s="26">
        <v>0</v>
      </c>
      <c r="P68" s="26">
        <v>0</v>
      </c>
      <c r="Q68" s="26">
        <v>0</v>
      </c>
      <c r="R68" s="26">
        <v>0</v>
      </c>
      <c r="S68" s="27">
        <v>0</v>
      </c>
      <c r="T68" s="27">
        <v>0</v>
      </c>
      <c r="U68" s="27">
        <v>0</v>
      </c>
      <c r="V68" s="27">
        <v>0</v>
      </c>
      <c r="W68" s="26">
        <v>43.03</v>
      </c>
      <c r="X68" s="26">
        <v>2.36</v>
      </c>
      <c r="Y68" s="26">
        <v>0.02</v>
      </c>
      <c r="Z68" s="26">
        <v>45.41</v>
      </c>
      <c r="AA68" s="25">
        <v>0</v>
      </c>
      <c r="AB68" s="25">
        <v>0</v>
      </c>
      <c r="AC68" s="25">
        <v>0</v>
      </c>
      <c r="AD68" s="25">
        <v>0</v>
      </c>
      <c r="AE68" s="28"/>
      <c r="AF68" s="28"/>
      <c r="AG68" s="28"/>
      <c r="AH68" s="28"/>
      <c r="AI68" s="27">
        <v>0</v>
      </c>
      <c r="AJ68" s="27">
        <v>0</v>
      </c>
      <c r="AK68" s="27">
        <v>0</v>
      </c>
      <c r="AL68" s="27">
        <v>0</v>
      </c>
      <c r="AM68" s="25">
        <v>0</v>
      </c>
      <c r="AN68" s="25">
        <v>0</v>
      </c>
      <c r="AO68" s="25">
        <v>0</v>
      </c>
      <c r="AP68" s="25">
        <v>0</v>
      </c>
    </row>
    <row r="69" spans="1:42" s="46" customFormat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63</v>
      </c>
      <c r="G69" s="42">
        <v>512.14</v>
      </c>
      <c r="H69" s="42">
        <v>45.69</v>
      </c>
      <c r="I69" s="42">
        <v>12.5</v>
      </c>
      <c r="J69" s="42">
        <v>570.33000000000004</v>
      </c>
      <c r="K69" s="41">
        <v>9</v>
      </c>
      <c r="L69" s="41">
        <v>3</v>
      </c>
      <c r="M69" s="41">
        <v>0</v>
      </c>
      <c r="N69" s="41">
        <v>12</v>
      </c>
      <c r="O69" s="42">
        <v>0.18</v>
      </c>
      <c r="P69" s="42">
        <v>0.66</v>
      </c>
      <c r="Q69" s="42">
        <v>0</v>
      </c>
      <c r="R69" s="42">
        <v>0.22</v>
      </c>
      <c r="S69" s="57">
        <v>0.13972892588378544</v>
      </c>
      <c r="T69" s="57">
        <v>0.5116058739933681</v>
      </c>
      <c r="U69" s="57">
        <v>0</v>
      </c>
      <c r="V69" s="57">
        <v>0.17149626067431623</v>
      </c>
      <c r="W69" s="42">
        <v>1001.94</v>
      </c>
      <c r="X69" s="42">
        <v>105.55</v>
      </c>
      <c r="Y69" s="42">
        <v>23.73</v>
      </c>
      <c r="Z69" s="42">
        <v>1131.22</v>
      </c>
      <c r="AA69" s="41">
        <v>140</v>
      </c>
      <c r="AB69" s="41">
        <v>54</v>
      </c>
      <c r="AC69" s="41">
        <v>0</v>
      </c>
      <c r="AD69" s="41">
        <v>194</v>
      </c>
      <c r="AE69" s="44" t="s">
        <v>864</v>
      </c>
      <c r="AF69" s="44" t="s">
        <v>865</v>
      </c>
      <c r="AG69" s="44" t="s">
        <v>31</v>
      </c>
      <c r="AH69" s="44" t="s">
        <v>866</v>
      </c>
      <c r="AI69" s="43">
        <v>0.14000000000000001</v>
      </c>
      <c r="AJ69" s="43">
        <v>0.51500000000000001</v>
      </c>
      <c r="AK69" s="43">
        <v>0</v>
      </c>
      <c r="AL69" s="43">
        <v>0.65500000000000003</v>
      </c>
      <c r="AM69" s="41">
        <v>140</v>
      </c>
      <c r="AN69" s="41">
        <v>54</v>
      </c>
      <c r="AO69" s="41">
        <v>0</v>
      </c>
      <c r="AP69" s="41">
        <v>194</v>
      </c>
    </row>
    <row r="70" spans="1:42" s="29" customFormat="1" hidden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8</v>
      </c>
      <c r="G70" s="26">
        <v>71.900000000000006</v>
      </c>
      <c r="H70" s="26">
        <v>12.2</v>
      </c>
      <c r="I70" s="26">
        <v>0</v>
      </c>
      <c r="J70" s="26">
        <v>84.1</v>
      </c>
      <c r="K70" s="25">
        <v>0</v>
      </c>
      <c r="L70" s="25">
        <v>0</v>
      </c>
      <c r="M70" s="25">
        <v>0</v>
      </c>
      <c r="N70" s="25">
        <v>0</v>
      </c>
      <c r="O70" s="26">
        <v>0</v>
      </c>
      <c r="P70" s="26">
        <v>0</v>
      </c>
      <c r="Q70" s="26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6">
        <v>47.62</v>
      </c>
      <c r="X70" s="26">
        <v>18.39</v>
      </c>
      <c r="Y70" s="26">
        <v>0</v>
      </c>
      <c r="Z70" s="26">
        <v>66.010000000000005</v>
      </c>
      <c r="AA70" s="25">
        <v>0</v>
      </c>
      <c r="AB70" s="25">
        <v>0</v>
      </c>
      <c r="AC70" s="25">
        <v>0</v>
      </c>
      <c r="AD70" s="25">
        <v>0</v>
      </c>
      <c r="AE70" s="28"/>
      <c r="AF70" s="28"/>
      <c r="AG70" s="28"/>
      <c r="AH70" s="28"/>
      <c r="AI70" s="27">
        <v>0</v>
      </c>
      <c r="AJ70" s="27">
        <v>0</v>
      </c>
      <c r="AK70" s="27">
        <v>0</v>
      </c>
      <c r="AL70" s="27">
        <v>0</v>
      </c>
      <c r="AM70" s="25">
        <v>0</v>
      </c>
      <c r="AN70" s="25">
        <v>0</v>
      </c>
      <c r="AO70" s="25">
        <v>0</v>
      </c>
      <c r="AP70" s="25">
        <v>0</v>
      </c>
    </row>
    <row r="71" spans="1:42" s="4" customFormat="1" hidden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2</v>
      </c>
      <c r="G71" s="26">
        <v>16.2</v>
      </c>
      <c r="H71" s="26">
        <v>6.2</v>
      </c>
      <c r="I71" s="26">
        <v>0</v>
      </c>
      <c r="J71" s="26">
        <v>22.4</v>
      </c>
      <c r="K71" s="25">
        <v>0</v>
      </c>
      <c r="L71" s="25">
        <v>0</v>
      </c>
      <c r="M71" s="25">
        <v>0</v>
      </c>
      <c r="N71" s="25">
        <v>0</v>
      </c>
      <c r="O71" s="26">
        <v>0</v>
      </c>
      <c r="P71" s="26">
        <v>0</v>
      </c>
      <c r="Q71" s="26">
        <v>0</v>
      </c>
      <c r="R71" s="26">
        <v>0</v>
      </c>
      <c r="S71" s="27">
        <v>0</v>
      </c>
      <c r="T71" s="27">
        <v>0</v>
      </c>
      <c r="U71" s="27">
        <v>0</v>
      </c>
      <c r="V71" s="27">
        <v>0</v>
      </c>
      <c r="W71" s="26">
        <v>5.51</v>
      </c>
      <c r="X71" s="26">
        <v>12.15</v>
      </c>
      <c r="Y71" s="26">
        <v>1.73</v>
      </c>
      <c r="Z71" s="26">
        <v>19.39</v>
      </c>
      <c r="AA71" s="25">
        <v>0</v>
      </c>
      <c r="AB71" s="25">
        <v>0</v>
      </c>
      <c r="AC71" s="25">
        <v>0</v>
      </c>
      <c r="AD71" s="25">
        <v>0</v>
      </c>
      <c r="AE71" s="28"/>
      <c r="AF71" s="28"/>
      <c r="AG71" s="28"/>
      <c r="AH71" s="28"/>
      <c r="AI71" s="27">
        <v>0</v>
      </c>
      <c r="AJ71" s="27">
        <v>0</v>
      </c>
      <c r="AK71" s="27">
        <v>0</v>
      </c>
      <c r="AL71" s="27">
        <v>0</v>
      </c>
      <c r="AM71" s="25">
        <v>0</v>
      </c>
      <c r="AN71" s="25">
        <v>0</v>
      </c>
      <c r="AO71" s="25">
        <v>0</v>
      </c>
      <c r="AP71" s="25">
        <v>0</v>
      </c>
    </row>
    <row r="72" spans="1:42" s="4" customFormat="1" hidden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0</v>
      </c>
      <c r="G72" s="26">
        <v>0</v>
      </c>
      <c r="H72" s="26">
        <v>0</v>
      </c>
      <c r="I72" s="26">
        <v>0</v>
      </c>
      <c r="J72" s="26">
        <v>0</v>
      </c>
      <c r="K72" s="25">
        <v>0</v>
      </c>
      <c r="L72" s="25">
        <v>0</v>
      </c>
      <c r="M72" s="25">
        <v>0</v>
      </c>
      <c r="N72" s="25">
        <v>0</v>
      </c>
      <c r="O72" s="26">
        <v>0</v>
      </c>
      <c r="P72" s="26">
        <v>0</v>
      </c>
      <c r="Q72" s="26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6">
        <v>0</v>
      </c>
      <c r="X72" s="26">
        <v>0</v>
      </c>
      <c r="Y72" s="26">
        <v>0</v>
      </c>
      <c r="Z72" s="26">
        <v>0</v>
      </c>
      <c r="AA72" s="25">
        <v>0</v>
      </c>
      <c r="AB72" s="25">
        <v>0</v>
      </c>
      <c r="AC72" s="25">
        <v>0</v>
      </c>
      <c r="AD72" s="25">
        <v>0</v>
      </c>
      <c r="AE72" s="28"/>
      <c r="AF72" s="28"/>
      <c r="AG72" s="28"/>
      <c r="AH72" s="28"/>
      <c r="AI72" s="27">
        <v>0</v>
      </c>
      <c r="AJ72" s="27">
        <v>0</v>
      </c>
      <c r="AK72" s="27">
        <v>0</v>
      </c>
      <c r="AL72" s="27">
        <v>0</v>
      </c>
      <c r="AM72" s="25">
        <v>0</v>
      </c>
      <c r="AN72" s="25">
        <v>0</v>
      </c>
      <c r="AO72" s="25">
        <v>0</v>
      </c>
      <c r="AP72" s="25">
        <v>0</v>
      </c>
    </row>
    <row r="73" spans="1:42" s="46" customFormat="1" hidden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28</v>
      </c>
      <c r="G73" s="42">
        <v>173.09</v>
      </c>
      <c r="H73" s="42">
        <v>171.42</v>
      </c>
      <c r="I73" s="42">
        <v>0</v>
      </c>
      <c r="J73" s="42">
        <v>344.51</v>
      </c>
      <c r="K73" s="41">
        <v>0</v>
      </c>
      <c r="L73" s="41">
        <v>0</v>
      </c>
      <c r="M73" s="41">
        <v>0</v>
      </c>
      <c r="N73" s="41">
        <v>0</v>
      </c>
      <c r="O73" s="42">
        <v>0</v>
      </c>
      <c r="P73" s="42">
        <v>0</v>
      </c>
      <c r="Q73" s="42">
        <v>0</v>
      </c>
      <c r="R73" s="42">
        <v>0</v>
      </c>
      <c r="S73" s="43">
        <v>0</v>
      </c>
      <c r="T73" s="43">
        <v>0</v>
      </c>
      <c r="U73" s="43">
        <v>0</v>
      </c>
      <c r="V73" s="43">
        <v>0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1">
        <v>0</v>
      </c>
      <c r="AB73" s="41">
        <v>0</v>
      </c>
      <c r="AC73" s="41">
        <v>0</v>
      </c>
      <c r="AD73" s="41">
        <v>0</v>
      </c>
      <c r="AE73" s="44" t="s">
        <v>31</v>
      </c>
      <c r="AF73" s="44" t="s">
        <v>31</v>
      </c>
      <c r="AG73" s="44" t="s">
        <v>31</v>
      </c>
      <c r="AH73" s="44" t="s">
        <v>31</v>
      </c>
      <c r="AI73" s="43">
        <v>0</v>
      </c>
      <c r="AJ73" s="43">
        <v>0</v>
      </c>
      <c r="AK73" s="43">
        <v>0</v>
      </c>
      <c r="AL73" s="43">
        <v>0</v>
      </c>
      <c r="AM73" s="41">
        <v>0</v>
      </c>
      <c r="AN73" s="41">
        <v>0</v>
      </c>
      <c r="AO73" s="41">
        <v>0</v>
      </c>
      <c r="AP73" s="41">
        <v>0</v>
      </c>
    </row>
    <row r="74" spans="1:42" s="29" customFormat="1" hidden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10</v>
      </c>
      <c r="G74" s="26">
        <v>89.7</v>
      </c>
      <c r="H74" s="26">
        <v>0</v>
      </c>
      <c r="I74" s="26">
        <v>0</v>
      </c>
      <c r="J74" s="26">
        <v>89.7</v>
      </c>
      <c r="K74" s="25">
        <v>0</v>
      </c>
      <c r="L74" s="25">
        <v>0</v>
      </c>
      <c r="M74" s="25">
        <v>0</v>
      </c>
      <c r="N74" s="25">
        <v>0</v>
      </c>
      <c r="O74" s="26">
        <v>0</v>
      </c>
      <c r="P74" s="26">
        <v>0</v>
      </c>
      <c r="Q74" s="26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6">
        <v>199.29</v>
      </c>
      <c r="X74" s="26">
        <v>0</v>
      </c>
      <c r="Y74" s="26">
        <v>1.35</v>
      </c>
      <c r="Z74" s="26">
        <v>200.64</v>
      </c>
      <c r="AA74" s="25">
        <v>0</v>
      </c>
      <c r="AB74" s="25">
        <v>0</v>
      </c>
      <c r="AC74" s="25">
        <v>0</v>
      </c>
      <c r="AD74" s="25">
        <v>0</v>
      </c>
      <c r="AE74" s="28"/>
      <c r="AF74" s="28"/>
      <c r="AG74" s="28"/>
      <c r="AH74" s="28"/>
      <c r="AI74" s="27">
        <v>0</v>
      </c>
      <c r="AJ74" s="27">
        <v>0</v>
      </c>
      <c r="AK74" s="27">
        <v>0</v>
      </c>
      <c r="AL74" s="27">
        <v>0</v>
      </c>
      <c r="AM74" s="25">
        <v>0</v>
      </c>
      <c r="AN74" s="25">
        <v>0</v>
      </c>
      <c r="AO74" s="25">
        <v>0</v>
      </c>
      <c r="AP74" s="25">
        <v>0</v>
      </c>
    </row>
    <row r="75" spans="1:42" s="4" customFormat="1" ht="37.5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3</v>
      </c>
      <c r="G75" s="26">
        <v>31.39</v>
      </c>
      <c r="H75" s="26">
        <v>0</v>
      </c>
      <c r="I75" s="26">
        <v>0</v>
      </c>
      <c r="J75" s="26">
        <v>31.39</v>
      </c>
      <c r="K75" s="25">
        <v>1</v>
      </c>
      <c r="L75" s="25">
        <v>0</v>
      </c>
      <c r="M75" s="25">
        <v>0</v>
      </c>
      <c r="N75" s="25">
        <v>1</v>
      </c>
      <c r="O75" s="26">
        <v>0.32</v>
      </c>
      <c r="P75" s="26">
        <v>0</v>
      </c>
      <c r="Q75" s="26">
        <v>0</v>
      </c>
      <c r="R75" s="26">
        <v>0.32</v>
      </c>
      <c r="S75" s="27">
        <v>0.23809523809523811</v>
      </c>
      <c r="T75" s="27">
        <v>0</v>
      </c>
      <c r="U75" s="27">
        <v>0</v>
      </c>
      <c r="V75" s="27">
        <v>0.23809523809523811</v>
      </c>
      <c r="W75" s="26">
        <v>12.6</v>
      </c>
      <c r="X75" s="26">
        <v>0</v>
      </c>
      <c r="Y75" s="26">
        <v>0</v>
      </c>
      <c r="Z75" s="26">
        <v>12.6</v>
      </c>
      <c r="AA75" s="25">
        <v>3</v>
      </c>
      <c r="AB75" s="25">
        <v>0</v>
      </c>
      <c r="AC75" s="25">
        <v>0</v>
      </c>
      <c r="AD75" s="25">
        <v>3</v>
      </c>
      <c r="AE75" s="28"/>
      <c r="AF75" s="28"/>
      <c r="AG75" s="28"/>
      <c r="AH75" s="28"/>
      <c r="AI75" s="27">
        <v>0.25</v>
      </c>
      <c r="AJ75" s="27">
        <v>0</v>
      </c>
      <c r="AK75" s="27">
        <v>0</v>
      </c>
      <c r="AL75" s="27">
        <v>0.25</v>
      </c>
      <c r="AM75" s="25">
        <v>3</v>
      </c>
      <c r="AN75" s="25">
        <v>0</v>
      </c>
      <c r="AO75" s="25">
        <v>0</v>
      </c>
      <c r="AP75" s="25">
        <v>3</v>
      </c>
    </row>
    <row r="76" spans="1:42" s="4" customFormat="1" ht="56.25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15</v>
      </c>
      <c r="G76" s="26">
        <v>163.98</v>
      </c>
      <c r="H76" s="26">
        <v>0</v>
      </c>
      <c r="I76" s="26">
        <v>0</v>
      </c>
      <c r="J76" s="26">
        <v>163.98</v>
      </c>
      <c r="K76" s="25">
        <v>1</v>
      </c>
      <c r="L76" s="25">
        <v>0</v>
      </c>
      <c r="M76" s="25">
        <v>0</v>
      </c>
      <c r="N76" s="25">
        <v>1</v>
      </c>
      <c r="O76" s="26">
        <v>0.06</v>
      </c>
      <c r="P76" s="26">
        <v>0</v>
      </c>
      <c r="Q76" s="26">
        <v>0</v>
      </c>
      <c r="R76" s="26">
        <v>0.06</v>
      </c>
      <c r="S76" s="27">
        <v>4.2267128250543434E-2</v>
      </c>
      <c r="T76" s="27">
        <v>0</v>
      </c>
      <c r="U76" s="27">
        <v>0</v>
      </c>
      <c r="V76" s="27">
        <v>4.2267128250543434E-2</v>
      </c>
      <c r="W76" s="26">
        <v>993.68</v>
      </c>
      <c r="X76" s="26">
        <v>0</v>
      </c>
      <c r="Y76" s="26">
        <v>0</v>
      </c>
      <c r="Z76" s="26">
        <v>993.68</v>
      </c>
      <c r="AA76" s="25">
        <v>42</v>
      </c>
      <c r="AB76" s="25">
        <v>0</v>
      </c>
      <c r="AC76" s="25">
        <v>0</v>
      </c>
      <c r="AD76" s="25">
        <v>42</v>
      </c>
      <c r="AE76" s="28"/>
      <c r="AF76" s="28"/>
      <c r="AG76" s="28"/>
      <c r="AH76" s="28"/>
      <c r="AI76" s="27">
        <v>4.7E-2</v>
      </c>
      <c r="AJ76" s="27">
        <v>0</v>
      </c>
      <c r="AK76" s="27">
        <v>0</v>
      </c>
      <c r="AL76" s="27">
        <v>4.7E-2</v>
      </c>
      <c r="AM76" s="25">
        <v>47</v>
      </c>
      <c r="AN76" s="25">
        <v>0</v>
      </c>
      <c r="AO76" s="25">
        <v>0</v>
      </c>
      <c r="AP76" s="25">
        <v>47</v>
      </c>
    </row>
    <row r="77" spans="1:42" s="4" customFormat="1" hidden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180.1</v>
      </c>
      <c r="H77" s="26">
        <v>0</v>
      </c>
      <c r="I77" s="26">
        <v>0</v>
      </c>
      <c r="J77" s="26">
        <v>180.1</v>
      </c>
      <c r="K77" s="25">
        <v>0</v>
      </c>
      <c r="L77" s="25">
        <v>0</v>
      </c>
      <c r="M77" s="25">
        <v>0</v>
      </c>
      <c r="N77" s="25">
        <v>0</v>
      </c>
      <c r="O77" s="26">
        <v>0</v>
      </c>
      <c r="P77" s="26">
        <v>0</v>
      </c>
      <c r="Q77" s="26">
        <v>0</v>
      </c>
      <c r="R77" s="26">
        <v>0</v>
      </c>
      <c r="S77" s="27">
        <v>0</v>
      </c>
      <c r="T77" s="27">
        <v>0</v>
      </c>
      <c r="U77" s="27">
        <v>0</v>
      </c>
      <c r="V77" s="27">
        <v>0</v>
      </c>
      <c r="W77" s="26">
        <v>1057.96</v>
      </c>
      <c r="X77" s="26">
        <v>0</v>
      </c>
      <c r="Y77" s="26">
        <v>0</v>
      </c>
      <c r="Z77" s="26">
        <v>1057.96</v>
      </c>
      <c r="AA77" s="25">
        <v>0</v>
      </c>
      <c r="AB77" s="25">
        <v>0</v>
      </c>
      <c r="AC77" s="25">
        <v>0</v>
      </c>
      <c r="AD77" s="25">
        <v>0</v>
      </c>
      <c r="AE77" s="28"/>
      <c r="AF77" s="28"/>
      <c r="AG77" s="28"/>
      <c r="AH77" s="28"/>
      <c r="AI77" s="27">
        <v>0</v>
      </c>
      <c r="AJ77" s="27">
        <v>0</v>
      </c>
      <c r="AK77" s="27">
        <v>0</v>
      </c>
      <c r="AL77" s="27">
        <v>0</v>
      </c>
      <c r="AM77" s="25">
        <v>0</v>
      </c>
      <c r="AN77" s="25">
        <v>0</v>
      </c>
      <c r="AO77" s="25">
        <v>0</v>
      </c>
      <c r="AP77" s="25">
        <v>0</v>
      </c>
    </row>
    <row r="78" spans="1:42" s="4" customFormat="1" ht="56.25" hidden="1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0</v>
      </c>
      <c r="G78" s="26">
        <v>0</v>
      </c>
      <c r="H78" s="26">
        <v>0</v>
      </c>
      <c r="I78" s="26">
        <v>0</v>
      </c>
      <c r="J78" s="26">
        <v>0</v>
      </c>
      <c r="K78" s="25">
        <v>0</v>
      </c>
      <c r="L78" s="25">
        <v>0</v>
      </c>
      <c r="M78" s="25">
        <v>0</v>
      </c>
      <c r="N78" s="25">
        <v>0</v>
      </c>
      <c r="O78" s="26">
        <v>0</v>
      </c>
      <c r="P78" s="26">
        <v>0</v>
      </c>
      <c r="Q78" s="26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6">
        <v>0</v>
      </c>
      <c r="X78" s="26">
        <v>0</v>
      </c>
      <c r="Y78" s="26">
        <v>0</v>
      </c>
      <c r="Z78" s="26">
        <v>0</v>
      </c>
      <c r="AA78" s="25">
        <v>0</v>
      </c>
      <c r="AB78" s="25">
        <v>0</v>
      </c>
      <c r="AC78" s="25">
        <v>0</v>
      </c>
      <c r="AD78" s="25">
        <v>0</v>
      </c>
      <c r="AE78" s="28"/>
      <c r="AF78" s="28"/>
      <c r="AG78" s="28"/>
      <c r="AH78" s="28"/>
      <c r="AI78" s="27">
        <v>0</v>
      </c>
      <c r="AJ78" s="27">
        <v>0</v>
      </c>
      <c r="AK78" s="27">
        <v>0</v>
      </c>
      <c r="AL78" s="27">
        <v>0</v>
      </c>
      <c r="AM78" s="25">
        <v>0</v>
      </c>
      <c r="AN78" s="25">
        <v>0</v>
      </c>
      <c r="AO78" s="25">
        <v>0</v>
      </c>
      <c r="AP78" s="25">
        <v>0</v>
      </c>
    </row>
    <row r="79" spans="1:42" s="4" customFormat="1" ht="56.25" hidden="1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0</v>
      </c>
      <c r="G79" s="26">
        <v>0</v>
      </c>
      <c r="H79" s="26">
        <v>0</v>
      </c>
      <c r="I79" s="26">
        <v>0</v>
      </c>
      <c r="J79" s="26">
        <v>0</v>
      </c>
      <c r="K79" s="25">
        <v>0</v>
      </c>
      <c r="L79" s="25">
        <v>0</v>
      </c>
      <c r="M79" s="25">
        <v>0</v>
      </c>
      <c r="N79" s="25">
        <v>0</v>
      </c>
      <c r="O79" s="26">
        <v>0</v>
      </c>
      <c r="P79" s="26">
        <v>0</v>
      </c>
      <c r="Q79" s="26">
        <v>0</v>
      </c>
      <c r="R79" s="26">
        <v>0</v>
      </c>
      <c r="S79" s="27">
        <v>0</v>
      </c>
      <c r="T79" s="27">
        <v>0</v>
      </c>
      <c r="U79" s="27">
        <v>0</v>
      </c>
      <c r="V79" s="27">
        <v>0</v>
      </c>
      <c r="W79" s="26">
        <v>1569.54</v>
      </c>
      <c r="X79" s="26">
        <v>0</v>
      </c>
      <c r="Y79" s="26">
        <v>0</v>
      </c>
      <c r="Z79" s="26">
        <v>1569.54</v>
      </c>
      <c r="AA79" s="25">
        <v>0</v>
      </c>
      <c r="AB79" s="25">
        <v>0</v>
      </c>
      <c r="AC79" s="25">
        <v>0</v>
      </c>
      <c r="AD79" s="25">
        <v>0</v>
      </c>
      <c r="AE79" s="28"/>
      <c r="AF79" s="28"/>
      <c r="AG79" s="28"/>
      <c r="AH79" s="28"/>
      <c r="AI79" s="27">
        <v>0</v>
      </c>
      <c r="AJ79" s="27">
        <v>0</v>
      </c>
      <c r="AK79" s="27">
        <v>0</v>
      </c>
      <c r="AL79" s="27">
        <v>0</v>
      </c>
      <c r="AM79" s="25">
        <v>0</v>
      </c>
      <c r="AN79" s="25">
        <v>0</v>
      </c>
      <c r="AO79" s="25">
        <v>0</v>
      </c>
      <c r="AP79" s="25">
        <v>0</v>
      </c>
    </row>
    <row r="80" spans="1:42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7</v>
      </c>
      <c r="L80" s="25">
        <v>0</v>
      </c>
      <c r="M80" s="25">
        <v>0</v>
      </c>
      <c r="N80" s="25">
        <v>7</v>
      </c>
      <c r="O80" s="26">
        <v>0.28999999999999998</v>
      </c>
      <c r="P80" s="26">
        <v>0</v>
      </c>
      <c r="Q80" s="26">
        <v>0</v>
      </c>
      <c r="R80" s="26">
        <v>0.28000000000000003</v>
      </c>
      <c r="S80" s="27">
        <v>0.20698199839661835</v>
      </c>
      <c r="T80" s="27">
        <v>0</v>
      </c>
      <c r="U80" s="27">
        <v>0</v>
      </c>
      <c r="V80" s="27">
        <v>0.20056780463000889</v>
      </c>
      <c r="W80" s="26">
        <v>1372.1</v>
      </c>
      <c r="X80" s="26">
        <v>16.77</v>
      </c>
      <c r="Y80" s="26">
        <v>27.11</v>
      </c>
      <c r="Z80" s="26">
        <v>1415.98</v>
      </c>
      <c r="AA80" s="25">
        <v>284</v>
      </c>
      <c r="AB80" s="25">
        <v>0</v>
      </c>
      <c r="AC80" s="25">
        <v>0</v>
      </c>
      <c r="AD80" s="25">
        <v>284</v>
      </c>
      <c r="AE80" s="28"/>
      <c r="AF80" s="28"/>
      <c r="AG80" s="28"/>
      <c r="AH80" s="28"/>
      <c r="AI80" s="27">
        <v>0.22600000000000001</v>
      </c>
      <c r="AJ80" s="27">
        <v>0</v>
      </c>
      <c r="AK80" s="27">
        <v>0</v>
      </c>
      <c r="AL80" s="27">
        <v>0.22600000000000001</v>
      </c>
      <c r="AM80" s="25">
        <v>310</v>
      </c>
      <c r="AN80" s="25">
        <v>0</v>
      </c>
      <c r="AO80" s="25">
        <v>0</v>
      </c>
      <c r="AP80" s="25">
        <v>310</v>
      </c>
    </row>
    <row r="81" spans="1:42" s="29" customFormat="1" ht="37.5" hidden="1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0</v>
      </c>
      <c r="G81" s="26">
        <v>0</v>
      </c>
      <c r="H81" s="26">
        <v>0</v>
      </c>
      <c r="I81" s="26">
        <v>0</v>
      </c>
      <c r="J81" s="26">
        <v>0</v>
      </c>
      <c r="K81" s="25">
        <v>0</v>
      </c>
      <c r="L81" s="25">
        <v>0</v>
      </c>
      <c r="M81" s="25">
        <v>0</v>
      </c>
      <c r="N81" s="25">
        <v>0</v>
      </c>
      <c r="O81" s="26">
        <v>0</v>
      </c>
      <c r="P81" s="26">
        <v>0</v>
      </c>
      <c r="Q81" s="26">
        <v>0</v>
      </c>
      <c r="R81" s="26">
        <v>0</v>
      </c>
      <c r="S81" s="27">
        <v>0</v>
      </c>
      <c r="T81" s="27">
        <v>0</v>
      </c>
      <c r="U81" s="27">
        <v>0</v>
      </c>
      <c r="V81" s="27">
        <v>0</v>
      </c>
      <c r="W81" s="26">
        <v>0</v>
      </c>
      <c r="X81" s="26">
        <v>0</v>
      </c>
      <c r="Y81" s="26">
        <v>0</v>
      </c>
      <c r="Z81" s="26">
        <v>0</v>
      </c>
      <c r="AA81" s="25">
        <v>0</v>
      </c>
      <c r="AB81" s="25">
        <v>0</v>
      </c>
      <c r="AC81" s="25">
        <v>0</v>
      </c>
      <c r="AD81" s="25">
        <v>0</v>
      </c>
      <c r="AE81" s="28"/>
      <c r="AF81" s="28"/>
      <c r="AG81" s="28"/>
      <c r="AH81" s="28"/>
      <c r="AI81" s="27">
        <v>0</v>
      </c>
      <c r="AJ81" s="27">
        <v>0</v>
      </c>
      <c r="AK81" s="27">
        <v>0</v>
      </c>
      <c r="AL81" s="27">
        <v>0</v>
      </c>
      <c r="AM81" s="25">
        <v>0</v>
      </c>
      <c r="AN81" s="25">
        <v>0</v>
      </c>
      <c r="AO81" s="25">
        <v>0</v>
      </c>
      <c r="AP81" s="25">
        <v>0</v>
      </c>
    </row>
    <row r="82" spans="1:42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95</v>
      </c>
      <c r="G82" s="42">
        <v>1086.3900000000001</v>
      </c>
      <c r="H82" s="42">
        <v>0</v>
      </c>
      <c r="I82" s="42">
        <v>0</v>
      </c>
      <c r="J82" s="42">
        <v>1086.3900000000001</v>
      </c>
      <c r="K82" s="41">
        <v>9</v>
      </c>
      <c r="L82" s="41">
        <v>0</v>
      </c>
      <c r="M82" s="41">
        <v>0</v>
      </c>
      <c r="N82" s="41">
        <v>9</v>
      </c>
      <c r="O82" s="42">
        <v>0.08</v>
      </c>
      <c r="P82" s="42">
        <v>0</v>
      </c>
      <c r="Q82" s="42">
        <v>0</v>
      </c>
      <c r="R82" s="42">
        <v>0.08</v>
      </c>
      <c r="S82" s="43">
        <v>6.1923583662714096E-2</v>
      </c>
      <c r="T82" s="43">
        <v>0</v>
      </c>
      <c r="U82" s="43">
        <v>0</v>
      </c>
      <c r="V82" s="43">
        <v>6.1363996680002614E-2</v>
      </c>
      <c r="W82" s="42">
        <v>5313</v>
      </c>
      <c r="X82" s="42">
        <v>17.059999999999999</v>
      </c>
      <c r="Y82" s="42">
        <v>31.39</v>
      </c>
      <c r="Z82" s="42">
        <v>5361.45</v>
      </c>
      <c r="AA82" s="41">
        <v>329</v>
      </c>
      <c r="AB82" s="41">
        <v>0</v>
      </c>
      <c r="AC82" s="41">
        <v>0</v>
      </c>
      <c r="AD82" s="41">
        <v>329</v>
      </c>
      <c r="AE82" s="44" t="s">
        <v>867</v>
      </c>
      <c r="AF82" s="44" t="s">
        <v>31</v>
      </c>
      <c r="AG82" s="44" t="s">
        <v>31</v>
      </c>
      <c r="AH82" s="44" t="s">
        <v>647</v>
      </c>
      <c r="AI82" s="43">
        <v>6.2E-2</v>
      </c>
      <c r="AJ82" s="43">
        <v>0</v>
      </c>
      <c r="AK82" s="43">
        <v>0</v>
      </c>
      <c r="AL82" s="43">
        <v>6.2E-2</v>
      </c>
      <c r="AM82" s="41">
        <v>329</v>
      </c>
      <c r="AN82" s="41">
        <v>0</v>
      </c>
      <c r="AO82" s="41">
        <v>0</v>
      </c>
      <c r="AP82" s="41">
        <v>329</v>
      </c>
    </row>
    <row r="83" spans="1:42" s="4" customFormat="1" ht="37.5" hidden="1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0</v>
      </c>
      <c r="G83" s="26">
        <v>0</v>
      </c>
      <c r="H83" s="26">
        <v>0</v>
      </c>
      <c r="I83" s="26">
        <v>0</v>
      </c>
      <c r="J83" s="26">
        <v>0</v>
      </c>
      <c r="K83" s="25">
        <v>0</v>
      </c>
      <c r="L83" s="25">
        <v>0</v>
      </c>
      <c r="M83" s="25">
        <v>0</v>
      </c>
      <c r="N83" s="25">
        <v>0</v>
      </c>
      <c r="O83" s="26">
        <v>0</v>
      </c>
      <c r="P83" s="26">
        <v>0</v>
      </c>
      <c r="Q83" s="26">
        <v>0</v>
      </c>
      <c r="R83" s="26">
        <v>0</v>
      </c>
      <c r="S83" s="27">
        <v>0</v>
      </c>
      <c r="T83" s="27">
        <v>0</v>
      </c>
      <c r="U83" s="27">
        <v>0</v>
      </c>
      <c r="V83" s="27">
        <v>0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0</v>
      </c>
      <c r="AB83" s="25">
        <v>0</v>
      </c>
      <c r="AC83" s="25">
        <v>0</v>
      </c>
      <c r="AD83" s="25">
        <v>0</v>
      </c>
      <c r="AE83" s="28"/>
      <c r="AF83" s="28"/>
      <c r="AG83" s="28"/>
      <c r="AH83" s="28"/>
      <c r="AI83" s="27">
        <v>0</v>
      </c>
      <c r="AJ83" s="27">
        <v>0</v>
      </c>
      <c r="AK83" s="27">
        <v>0</v>
      </c>
      <c r="AL83" s="27">
        <v>0</v>
      </c>
      <c r="AM83" s="25">
        <v>0</v>
      </c>
      <c r="AN83" s="25">
        <v>0</v>
      </c>
      <c r="AO83" s="25">
        <v>0</v>
      </c>
      <c r="AP83" s="25">
        <v>0</v>
      </c>
    </row>
    <row r="84" spans="1:42" s="4" customFormat="1" ht="37.5" hidden="1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0</v>
      </c>
      <c r="G84" s="26">
        <v>0</v>
      </c>
      <c r="H84" s="26">
        <v>0</v>
      </c>
      <c r="I84" s="26">
        <v>0</v>
      </c>
      <c r="J84" s="26">
        <v>0</v>
      </c>
      <c r="K84" s="25">
        <v>0</v>
      </c>
      <c r="L84" s="25">
        <v>0</v>
      </c>
      <c r="M84" s="25">
        <v>0</v>
      </c>
      <c r="N84" s="25">
        <v>0</v>
      </c>
      <c r="O84" s="26">
        <v>0</v>
      </c>
      <c r="P84" s="26">
        <v>0</v>
      </c>
      <c r="Q84" s="26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6">
        <v>0</v>
      </c>
      <c r="X84" s="26">
        <v>0</v>
      </c>
      <c r="Y84" s="26">
        <v>0</v>
      </c>
      <c r="Z84" s="26">
        <v>0</v>
      </c>
      <c r="AA84" s="25">
        <v>0</v>
      </c>
      <c r="AB84" s="25">
        <v>0</v>
      </c>
      <c r="AC84" s="25">
        <v>0</v>
      </c>
      <c r="AD84" s="25">
        <v>0</v>
      </c>
      <c r="AE84" s="28"/>
      <c r="AF84" s="28"/>
      <c r="AG84" s="28"/>
      <c r="AH84" s="28"/>
      <c r="AI84" s="27">
        <v>0</v>
      </c>
      <c r="AJ84" s="27">
        <v>0</v>
      </c>
      <c r="AK84" s="27">
        <v>0</v>
      </c>
      <c r="AL84" s="27">
        <v>0</v>
      </c>
      <c r="AM84" s="25">
        <v>0</v>
      </c>
      <c r="AN84" s="25">
        <v>0</v>
      </c>
      <c r="AO84" s="25">
        <v>0</v>
      </c>
      <c r="AP84" s="25">
        <v>0</v>
      </c>
    </row>
    <row r="85" spans="1:42" s="4" customFormat="1" ht="37.5" hidden="1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0</v>
      </c>
      <c r="G85" s="26">
        <v>0</v>
      </c>
      <c r="H85" s="26">
        <v>0</v>
      </c>
      <c r="I85" s="26">
        <v>0</v>
      </c>
      <c r="J85" s="26">
        <v>0</v>
      </c>
      <c r="K85" s="25">
        <v>0</v>
      </c>
      <c r="L85" s="25">
        <v>0</v>
      </c>
      <c r="M85" s="25">
        <v>0</v>
      </c>
      <c r="N85" s="25">
        <v>0</v>
      </c>
      <c r="O85" s="26">
        <v>0</v>
      </c>
      <c r="P85" s="26">
        <v>0</v>
      </c>
      <c r="Q85" s="26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6">
        <v>0</v>
      </c>
      <c r="X85" s="26">
        <v>0</v>
      </c>
      <c r="Y85" s="26">
        <v>0</v>
      </c>
      <c r="Z85" s="26">
        <v>0</v>
      </c>
      <c r="AA85" s="25">
        <v>0</v>
      </c>
      <c r="AB85" s="25">
        <v>0</v>
      </c>
      <c r="AC85" s="25">
        <v>0</v>
      </c>
      <c r="AD85" s="25">
        <v>0</v>
      </c>
      <c r="AE85" s="28"/>
      <c r="AF85" s="28"/>
      <c r="AG85" s="28"/>
      <c r="AH85" s="28"/>
      <c r="AI85" s="27">
        <v>0</v>
      </c>
      <c r="AJ85" s="27">
        <v>0</v>
      </c>
      <c r="AK85" s="27">
        <v>0</v>
      </c>
      <c r="AL85" s="27">
        <v>0</v>
      </c>
      <c r="AM85" s="25">
        <v>0</v>
      </c>
      <c r="AN85" s="25">
        <v>0</v>
      </c>
      <c r="AO85" s="25">
        <v>0</v>
      </c>
      <c r="AP85" s="25">
        <v>0</v>
      </c>
    </row>
    <row r="86" spans="1:42" s="4" customFormat="1" ht="56.25" hidden="1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0</v>
      </c>
      <c r="G86" s="26">
        <v>0</v>
      </c>
      <c r="H86" s="26">
        <v>0</v>
      </c>
      <c r="I86" s="26">
        <v>0</v>
      </c>
      <c r="J86" s="26">
        <v>0</v>
      </c>
      <c r="K86" s="25">
        <v>0</v>
      </c>
      <c r="L86" s="25">
        <v>0</v>
      </c>
      <c r="M86" s="25">
        <v>0</v>
      </c>
      <c r="N86" s="25">
        <v>0</v>
      </c>
      <c r="O86" s="26">
        <v>0</v>
      </c>
      <c r="P86" s="26">
        <v>0</v>
      </c>
      <c r="Q86" s="26">
        <v>0</v>
      </c>
      <c r="R86" s="26">
        <v>0</v>
      </c>
      <c r="S86" s="27">
        <v>0</v>
      </c>
      <c r="T86" s="27">
        <v>0</v>
      </c>
      <c r="U86" s="27">
        <v>0</v>
      </c>
      <c r="V86" s="27">
        <v>0</v>
      </c>
      <c r="W86" s="26">
        <v>0</v>
      </c>
      <c r="X86" s="26">
        <v>0</v>
      </c>
      <c r="Y86" s="26">
        <v>0</v>
      </c>
      <c r="Z86" s="26">
        <v>0</v>
      </c>
      <c r="AA86" s="25">
        <v>0</v>
      </c>
      <c r="AB86" s="25">
        <v>0</v>
      </c>
      <c r="AC86" s="25">
        <v>0</v>
      </c>
      <c r="AD86" s="25">
        <v>0</v>
      </c>
      <c r="AE86" s="28"/>
      <c r="AF86" s="28"/>
      <c r="AG86" s="28"/>
      <c r="AH86" s="28"/>
      <c r="AI86" s="27">
        <v>0</v>
      </c>
      <c r="AJ86" s="27">
        <v>0</v>
      </c>
      <c r="AK86" s="27">
        <v>0</v>
      </c>
      <c r="AL86" s="27">
        <v>0</v>
      </c>
      <c r="AM86" s="25">
        <v>0</v>
      </c>
      <c r="AN86" s="25">
        <v>0</v>
      </c>
      <c r="AO86" s="25">
        <v>0</v>
      </c>
      <c r="AP86" s="25">
        <v>0</v>
      </c>
    </row>
    <row r="87" spans="1:42" s="4" customFormat="1" ht="37.5" hidden="1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0</v>
      </c>
      <c r="G87" s="26">
        <v>0</v>
      </c>
      <c r="H87" s="26">
        <v>0</v>
      </c>
      <c r="I87" s="26">
        <v>0</v>
      </c>
      <c r="J87" s="26">
        <v>0</v>
      </c>
      <c r="K87" s="25">
        <v>0</v>
      </c>
      <c r="L87" s="25">
        <v>0</v>
      </c>
      <c r="M87" s="25">
        <v>0</v>
      </c>
      <c r="N87" s="25">
        <v>0</v>
      </c>
      <c r="O87" s="26">
        <v>0</v>
      </c>
      <c r="P87" s="26">
        <v>0</v>
      </c>
      <c r="Q87" s="26">
        <v>0</v>
      </c>
      <c r="R87" s="26">
        <v>0</v>
      </c>
      <c r="S87" s="27">
        <v>0</v>
      </c>
      <c r="T87" s="27">
        <v>0</v>
      </c>
      <c r="U87" s="27">
        <v>0</v>
      </c>
      <c r="V87" s="27">
        <v>0</v>
      </c>
      <c r="W87" s="26">
        <v>0</v>
      </c>
      <c r="X87" s="26">
        <v>0</v>
      </c>
      <c r="Y87" s="26">
        <v>0</v>
      </c>
      <c r="Z87" s="26">
        <v>0</v>
      </c>
      <c r="AA87" s="25">
        <v>0</v>
      </c>
      <c r="AB87" s="25">
        <v>0</v>
      </c>
      <c r="AC87" s="25">
        <v>0</v>
      </c>
      <c r="AD87" s="25">
        <v>0</v>
      </c>
      <c r="AE87" s="28"/>
      <c r="AF87" s="28"/>
      <c r="AG87" s="28"/>
      <c r="AH87" s="28"/>
      <c r="AI87" s="27">
        <v>0</v>
      </c>
      <c r="AJ87" s="27">
        <v>0</v>
      </c>
      <c r="AK87" s="27">
        <v>0</v>
      </c>
      <c r="AL87" s="27">
        <v>0</v>
      </c>
      <c r="AM87" s="25">
        <v>0</v>
      </c>
      <c r="AN87" s="25">
        <v>0</v>
      </c>
      <c r="AO87" s="25">
        <v>0</v>
      </c>
      <c r="AP87" s="25">
        <v>0</v>
      </c>
    </row>
    <row r="88" spans="1:42" s="4" customFormat="1" ht="37.5" hidden="1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0</v>
      </c>
      <c r="G88" s="26">
        <v>0</v>
      </c>
      <c r="H88" s="26">
        <v>0</v>
      </c>
      <c r="I88" s="26">
        <v>0</v>
      </c>
      <c r="J88" s="26">
        <v>0</v>
      </c>
      <c r="K88" s="25">
        <v>0</v>
      </c>
      <c r="L88" s="25">
        <v>0</v>
      </c>
      <c r="M88" s="25">
        <v>0</v>
      </c>
      <c r="N88" s="25">
        <v>0</v>
      </c>
      <c r="O88" s="26">
        <v>0</v>
      </c>
      <c r="P88" s="26">
        <v>0</v>
      </c>
      <c r="Q88" s="26">
        <v>0</v>
      </c>
      <c r="R88" s="26">
        <v>0</v>
      </c>
      <c r="S88" s="27">
        <v>0</v>
      </c>
      <c r="T88" s="27">
        <v>0</v>
      </c>
      <c r="U88" s="27">
        <v>0</v>
      </c>
      <c r="V88" s="27">
        <v>0</v>
      </c>
      <c r="W88" s="26">
        <v>0</v>
      </c>
      <c r="X88" s="26">
        <v>0</v>
      </c>
      <c r="Y88" s="26">
        <v>0</v>
      </c>
      <c r="Z88" s="26">
        <v>0</v>
      </c>
      <c r="AA88" s="25">
        <v>0</v>
      </c>
      <c r="AB88" s="25">
        <v>0</v>
      </c>
      <c r="AC88" s="25">
        <v>0</v>
      </c>
      <c r="AD88" s="25">
        <v>0</v>
      </c>
      <c r="AE88" s="28"/>
      <c r="AF88" s="28"/>
      <c r="AG88" s="28"/>
      <c r="AH88" s="28"/>
      <c r="AI88" s="27">
        <v>0</v>
      </c>
      <c r="AJ88" s="27">
        <v>0</v>
      </c>
      <c r="AK88" s="27">
        <v>0</v>
      </c>
      <c r="AL88" s="27">
        <v>0</v>
      </c>
      <c r="AM88" s="25">
        <v>0</v>
      </c>
      <c r="AN88" s="25">
        <v>0</v>
      </c>
      <c r="AO88" s="25">
        <v>0</v>
      </c>
      <c r="AP88" s="25">
        <v>0</v>
      </c>
    </row>
    <row r="89" spans="1:42" s="4" customFormat="1" ht="37.5" hidden="1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0</v>
      </c>
      <c r="G89" s="26">
        <v>0</v>
      </c>
      <c r="H89" s="26">
        <v>0</v>
      </c>
      <c r="I89" s="26">
        <v>0</v>
      </c>
      <c r="J89" s="26">
        <v>0</v>
      </c>
      <c r="K89" s="25">
        <v>0</v>
      </c>
      <c r="L89" s="25">
        <v>0</v>
      </c>
      <c r="M89" s="25">
        <v>0</v>
      </c>
      <c r="N89" s="25">
        <v>0</v>
      </c>
      <c r="O89" s="26">
        <v>0</v>
      </c>
      <c r="P89" s="26">
        <v>0</v>
      </c>
      <c r="Q89" s="26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6">
        <v>0</v>
      </c>
      <c r="X89" s="26">
        <v>0</v>
      </c>
      <c r="Y89" s="26">
        <v>0</v>
      </c>
      <c r="Z89" s="26">
        <v>0</v>
      </c>
      <c r="AA89" s="25">
        <v>0</v>
      </c>
      <c r="AB89" s="25">
        <v>0</v>
      </c>
      <c r="AC89" s="25">
        <v>0</v>
      </c>
      <c r="AD89" s="25">
        <v>0</v>
      </c>
      <c r="AE89" s="28"/>
      <c r="AF89" s="28"/>
      <c r="AG89" s="28"/>
      <c r="AH89" s="28"/>
      <c r="AI89" s="27">
        <v>0</v>
      </c>
      <c r="AJ89" s="27">
        <v>0</v>
      </c>
      <c r="AK89" s="27">
        <v>0</v>
      </c>
      <c r="AL89" s="27">
        <v>0</v>
      </c>
      <c r="AM89" s="25">
        <v>0</v>
      </c>
      <c r="AN89" s="25">
        <v>0</v>
      </c>
      <c r="AO89" s="25">
        <v>0</v>
      </c>
      <c r="AP89" s="25">
        <v>0</v>
      </c>
    </row>
    <row r="90" spans="1:42" s="29" customFormat="1" ht="37.5" hidden="1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0</v>
      </c>
      <c r="G90" s="26">
        <v>0</v>
      </c>
      <c r="H90" s="26">
        <v>0</v>
      </c>
      <c r="I90" s="26">
        <v>0</v>
      </c>
      <c r="J90" s="26">
        <v>0</v>
      </c>
      <c r="K90" s="25">
        <v>0</v>
      </c>
      <c r="L90" s="25">
        <v>0</v>
      </c>
      <c r="M90" s="25">
        <v>0</v>
      </c>
      <c r="N90" s="25">
        <v>0</v>
      </c>
      <c r="O90" s="26">
        <v>0</v>
      </c>
      <c r="P90" s="26">
        <v>0</v>
      </c>
      <c r="Q90" s="26">
        <v>0</v>
      </c>
      <c r="R90" s="26">
        <v>0</v>
      </c>
      <c r="S90" s="27">
        <v>0</v>
      </c>
      <c r="T90" s="27">
        <v>0</v>
      </c>
      <c r="U90" s="27">
        <v>0</v>
      </c>
      <c r="V90" s="27">
        <v>0</v>
      </c>
      <c r="W90" s="26">
        <v>0</v>
      </c>
      <c r="X90" s="26">
        <v>0</v>
      </c>
      <c r="Y90" s="26">
        <v>0</v>
      </c>
      <c r="Z90" s="26">
        <v>0</v>
      </c>
      <c r="AA90" s="25">
        <v>0</v>
      </c>
      <c r="AB90" s="25">
        <v>0</v>
      </c>
      <c r="AC90" s="25">
        <v>0</v>
      </c>
      <c r="AD90" s="25">
        <v>0</v>
      </c>
      <c r="AE90" s="28"/>
      <c r="AF90" s="28"/>
      <c r="AG90" s="28"/>
      <c r="AH90" s="28"/>
      <c r="AI90" s="27">
        <v>0</v>
      </c>
      <c r="AJ90" s="27">
        <v>0</v>
      </c>
      <c r="AK90" s="27">
        <v>0</v>
      </c>
      <c r="AL90" s="27">
        <v>0</v>
      </c>
      <c r="AM90" s="25">
        <v>0</v>
      </c>
      <c r="AN90" s="25">
        <v>0</v>
      </c>
      <c r="AO90" s="25">
        <v>0</v>
      </c>
      <c r="AP90" s="25">
        <v>0</v>
      </c>
    </row>
    <row r="91" spans="1:42" s="4" customFormat="1" ht="56.25" hidden="1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0</v>
      </c>
      <c r="G91" s="26">
        <v>0</v>
      </c>
      <c r="H91" s="26">
        <v>0</v>
      </c>
      <c r="I91" s="26">
        <v>0</v>
      </c>
      <c r="J91" s="26">
        <v>0</v>
      </c>
      <c r="K91" s="25">
        <v>0</v>
      </c>
      <c r="L91" s="25">
        <v>0</v>
      </c>
      <c r="M91" s="25">
        <v>0</v>
      </c>
      <c r="N91" s="25">
        <v>0</v>
      </c>
      <c r="O91" s="26">
        <v>0</v>
      </c>
      <c r="P91" s="26">
        <v>0</v>
      </c>
      <c r="Q91" s="26">
        <v>0</v>
      </c>
      <c r="R91" s="26">
        <v>0</v>
      </c>
      <c r="S91" s="27">
        <v>0</v>
      </c>
      <c r="T91" s="27">
        <v>0</v>
      </c>
      <c r="U91" s="27">
        <v>0</v>
      </c>
      <c r="V91" s="27">
        <v>0</v>
      </c>
      <c r="W91" s="26">
        <v>0</v>
      </c>
      <c r="X91" s="26">
        <v>0</v>
      </c>
      <c r="Y91" s="26">
        <v>0</v>
      </c>
      <c r="Z91" s="26">
        <v>0</v>
      </c>
      <c r="AA91" s="25">
        <v>0</v>
      </c>
      <c r="AB91" s="25">
        <v>0</v>
      </c>
      <c r="AC91" s="25">
        <v>0</v>
      </c>
      <c r="AD91" s="25">
        <v>0</v>
      </c>
      <c r="AE91" s="28"/>
      <c r="AF91" s="28"/>
      <c r="AG91" s="28"/>
      <c r="AH91" s="28"/>
      <c r="AI91" s="27">
        <v>0</v>
      </c>
      <c r="AJ91" s="27">
        <v>0</v>
      </c>
      <c r="AK91" s="27">
        <v>0</v>
      </c>
      <c r="AL91" s="27">
        <v>0</v>
      </c>
      <c r="AM91" s="25">
        <v>0</v>
      </c>
      <c r="AN91" s="25">
        <v>0</v>
      </c>
      <c r="AO91" s="25">
        <v>0</v>
      </c>
      <c r="AP91" s="25">
        <v>0</v>
      </c>
    </row>
    <row r="92" spans="1:42" s="4" customFormat="1" ht="56.25" hidden="1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0</v>
      </c>
      <c r="G92" s="26">
        <v>0</v>
      </c>
      <c r="H92" s="26">
        <v>0</v>
      </c>
      <c r="I92" s="26">
        <v>0</v>
      </c>
      <c r="J92" s="26">
        <v>0</v>
      </c>
      <c r="K92" s="25">
        <v>0</v>
      </c>
      <c r="L92" s="25">
        <v>0</v>
      </c>
      <c r="M92" s="25">
        <v>0</v>
      </c>
      <c r="N92" s="25">
        <v>0</v>
      </c>
      <c r="O92" s="26">
        <v>0</v>
      </c>
      <c r="P92" s="26">
        <v>0</v>
      </c>
      <c r="Q92" s="26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6">
        <v>0</v>
      </c>
      <c r="X92" s="26">
        <v>0</v>
      </c>
      <c r="Y92" s="26">
        <v>0</v>
      </c>
      <c r="Z92" s="26">
        <v>0</v>
      </c>
      <c r="AA92" s="25">
        <v>0</v>
      </c>
      <c r="AB92" s="25">
        <v>0</v>
      </c>
      <c r="AC92" s="25">
        <v>0</v>
      </c>
      <c r="AD92" s="25">
        <v>0</v>
      </c>
      <c r="AE92" s="28"/>
      <c r="AF92" s="28"/>
      <c r="AG92" s="28"/>
      <c r="AH92" s="28"/>
      <c r="AI92" s="27">
        <v>0</v>
      </c>
      <c r="AJ92" s="27">
        <v>0</v>
      </c>
      <c r="AK92" s="27">
        <v>0</v>
      </c>
      <c r="AL92" s="27">
        <v>0</v>
      </c>
      <c r="AM92" s="25">
        <v>0</v>
      </c>
      <c r="AN92" s="25">
        <v>0</v>
      </c>
      <c r="AO92" s="25">
        <v>0</v>
      </c>
      <c r="AP92" s="25">
        <v>0</v>
      </c>
    </row>
    <row r="93" spans="1:42" s="46" customFormat="1" ht="37.5" hidden="1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0</v>
      </c>
      <c r="G93" s="42">
        <v>0</v>
      </c>
      <c r="H93" s="42">
        <v>0</v>
      </c>
      <c r="I93" s="42">
        <v>0</v>
      </c>
      <c r="J93" s="42">
        <v>0</v>
      </c>
      <c r="K93" s="41">
        <v>0</v>
      </c>
      <c r="L93" s="41">
        <v>0</v>
      </c>
      <c r="M93" s="41">
        <v>0</v>
      </c>
      <c r="N93" s="41">
        <v>0</v>
      </c>
      <c r="O93" s="42">
        <v>0</v>
      </c>
      <c r="P93" s="42">
        <v>0</v>
      </c>
      <c r="Q93" s="42">
        <v>0</v>
      </c>
      <c r="R93" s="42">
        <v>0</v>
      </c>
      <c r="S93" s="43">
        <v>0</v>
      </c>
      <c r="T93" s="43">
        <v>0</v>
      </c>
      <c r="U93" s="43">
        <v>0</v>
      </c>
      <c r="V93" s="43">
        <v>0</v>
      </c>
      <c r="W93" s="42">
        <v>0</v>
      </c>
      <c r="X93" s="42">
        <v>0</v>
      </c>
      <c r="Y93" s="42">
        <v>0</v>
      </c>
      <c r="Z93" s="42">
        <v>0</v>
      </c>
      <c r="AA93" s="41">
        <v>0</v>
      </c>
      <c r="AB93" s="41">
        <v>0</v>
      </c>
      <c r="AC93" s="41">
        <v>0</v>
      </c>
      <c r="AD93" s="41">
        <v>0</v>
      </c>
      <c r="AE93" s="44" t="s">
        <v>31</v>
      </c>
      <c r="AF93" s="44" t="s">
        <v>31</v>
      </c>
      <c r="AG93" s="44" t="s">
        <v>31</v>
      </c>
      <c r="AH93" s="44" t="s">
        <v>31</v>
      </c>
      <c r="AI93" s="43">
        <v>0</v>
      </c>
      <c r="AJ93" s="43">
        <v>0</v>
      </c>
      <c r="AK93" s="43">
        <v>0</v>
      </c>
      <c r="AL93" s="43">
        <v>0</v>
      </c>
      <c r="AM93" s="41">
        <v>0</v>
      </c>
      <c r="AN93" s="41">
        <v>0</v>
      </c>
      <c r="AO93" s="41">
        <v>0</v>
      </c>
      <c r="AP93" s="41">
        <v>0</v>
      </c>
    </row>
    <row r="94" spans="1:42" s="4" customFormat="1" ht="37.5" hidden="1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0</v>
      </c>
      <c r="G94" s="26">
        <v>0</v>
      </c>
      <c r="H94" s="26">
        <v>0</v>
      </c>
      <c r="I94" s="26">
        <v>0</v>
      </c>
      <c r="J94" s="26">
        <v>0</v>
      </c>
      <c r="K94" s="25">
        <v>0</v>
      </c>
      <c r="L94" s="25">
        <v>0</v>
      </c>
      <c r="M94" s="25">
        <v>0</v>
      </c>
      <c r="N94" s="25">
        <v>0</v>
      </c>
      <c r="O94" s="26">
        <v>0</v>
      </c>
      <c r="P94" s="26">
        <v>0</v>
      </c>
      <c r="Q94" s="26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6">
        <v>0</v>
      </c>
      <c r="X94" s="26">
        <v>0</v>
      </c>
      <c r="Y94" s="26">
        <v>0</v>
      </c>
      <c r="Z94" s="26">
        <v>0</v>
      </c>
      <c r="AA94" s="25">
        <v>0</v>
      </c>
      <c r="AB94" s="25">
        <v>0</v>
      </c>
      <c r="AC94" s="25">
        <v>0</v>
      </c>
      <c r="AD94" s="25">
        <v>0</v>
      </c>
      <c r="AE94" s="28"/>
      <c r="AF94" s="28"/>
      <c r="AG94" s="28"/>
      <c r="AH94" s="28"/>
      <c r="AI94" s="27">
        <v>0</v>
      </c>
      <c r="AJ94" s="27">
        <v>0</v>
      </c>
      <c r="AK94" s="27">
        <v>0</v>
      </c>
      <c r="AL94" s="27">
        <v>0</v>
      </c>
      <c r="AM94" s="25">
        <v>0</v>
      </c>
      <c r="AN94" s="25">
        <v>0</v>
      </c>
      <c r="AO94" s="25">
        <v>0</v>
      </c>
      <c r="AP94" s="25">
        <v>0</v>
      </c>
    </row>
    <row r="95" spans="1:42" s="4" customFormat="1" hidden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0</v>
      </c>
      <c r="G95" s="26">
        <v>0</v>
      </c>
      <c r="H95" s="26">
        <v>0</v>
      </c>
      <c r="I95" s="26">
        <v>0</v>
      </c>
      <c r="J95" s="26">
        <v>0</v>
      </c>
      <c r="K95" s="25">
        <v>0</v>
      </c>
      <c r="L95" s="25">
        <v>0</v>
      </c>
      <c r="M95" s="25">
        <v>0</v>
      </c>
      <c r="N95" s="25">
        <v>0</v>
      </c>
      <c r="O95" s="26">
        <v>0</v>
      </c>
      <c r="P95" s="26">
        <v>0</v>
      </c>
      <c r="Q95" s="26">
        <v>0</v>
      </c>
      <c r="R95" s="26">
        <v>0</v>
      </c>
      <c r="S95" s="27">
        <v>0</v>
      </c>
      <c r="T95" s="27">
        <v>0</v>
      </c>
      <c r="U95" s="27">
        <v>0</v>
      </c>
      <c r="V95" s="27">
        <v>0</v>
      </c>
      <c r="W95" s="26">
        <v>0</v>
      </c>
      <c r="X95" s="26">
        <v>0</v>
      </c>
      <c r="Y95" s="26">
        <v>0</v>
      </c>
      <c r="Z95" s="26">
        <v>0</v>
      </c>
      <c r="AA95" s="25">
        <v>0</v>
      </c>
      <c r="AB95" s="25">
        <v>0</v>
      </c>
      <c r="AC95" s="25">
        <v>0</v>
      </c>
      <c r="AD95" s="25">
        <v>0</v>
      </c>
      <c r="AE95" s="28"/>
      <c r="AF95" s="28"/>
      <c r="AG95" s="28"/>
      <c r="AH95" s="28"/>
      <c r="AI95" s="27">
        <v>0</v>
      </c>
      <c r="AJ95" s="27">
        <v>0</v>
      </c>
      <c r="AK95" s="27">
        <v>0</v>
      </c>
      <c r="AL95" s="27">
        <v>0</v>
      </c>
      <c r="AM95" s="25">
        <v>0</v>
      </c>
      <c r="AN95" s="25">
        <v>0</v>
      </c>
      <c r="AO95" s="25">
        <v>0</v>
      </c>
      <c r="AP95" s="25">
        <v>0</v>
      </c>
    </row>
    <row r="96" spans="1:42" s="46" customFormat="1" hidden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0</v>
      </c>
      <c r="G96" s="42">
        <v>0</v>
      </c>
      <c r="H96" s="42">
        <v>0</v>
      </c>
      <c r="I96" s="42">
        <v>0</v>
      </c>
      <c r="J96" s="42">
        <v>0</v>
      </c>
      <c r="K96" s="41">
        <v>0</v>
      </c>
      <c r="L96" s="41">
        <v>0</v>
      </c>
      <c r="M96" s="41">
        <v>0</v>
      </c>
      <c r="N96" s="41">
        <v>0</v>
      </c>
      <c r="O96" s="42">
        <v>0</v>
      </c>
      <c r="P96" s="42">
        <v>0</v>
      </c>
      <c r="Q96" s="42">
        <v>0</v>
      </c>
      <c r="R96" s="42">
        <v>0</v>
      </c>
      <c r="S96" s="43">
        <v>0</v>
      </c>
      <c r="T96" s="43">
        <v>0</v>
      </c>
      <c r="U96" s="43">
        <v>0</v>
      </c>
      <c r="V96" s="43">
        <v>0</v>
      </c>
      <c r="W96" s="42">
        <v>0</v>
      </c>
      <c r="X96" s="42">
        <v>0</v>
      </c>
      <c r="Y96" s="42">
        <v>0</v>
      </c>
      <c r="Z96" s="42">
        <v>0</v>
      </c>
      <c r="AA96" s="41">
        <v>0</v>
      </c>
      <c r="AB96" s="41">
        <v>0</v>
      </c>
      <c r="AC96" s="41">
        <v>0</v>
      </c>
      <c r="AD96" s="41">
        <v>0</v>
      </c>
      <c r="AE96" s="44" t="s">
        <v>31</v>
      </c>
      <c r="AF96" s="44" t="s">
        <v>31</v>
      </c>
      <c r="AG96" s="44" t="s">
        <v>31</v>
      </c>
      <c r="AH96" s="44" t="s">
        <v>31</v>
      </c>
      <c r="AI96" s="43">
        <v>0</v>
      </c>
      <c r="AJ96" s="43">
        <v>0</v>
      </c>
      <c r="AK96" s="43">
        <v>0</v>
      </c>
      <c r="AL96" s="43">
        <v>0</v>
      </c>
      <c r="AM96" s="41">
        <v>0</v>
      </c>
      <c r="AN96" s="41">
        <v>0</v>
      </c>
      <c r="AO96" s="41">
        <v>0</v>
      </c>
      <c r="AP96" s="41">
        <v>0</v>
      </c>
    </row>
    <row r="97" spans="1:42" s="4" customFormat="1" hidden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5</v>
      </c>
      <c r="G97" s="26">
        <v>8.1999999999999993</v>
      </c>
      <c r="H97" s="26">
        <v>37.9</v>
      </c>
      <c r="I97" s="26">
        <v>0</v>
      </c>
      <c r="J97" s="26">
        <v>46.1</v>
      </c>
      <c r="K97" s="25">
        <v>0</v>
      </c>
      <c r="L97" s="25">
        <v>0</v>
      </c>
      <c r="M97" s="25">
        <v>0</v>
      </c>
      <c r="N97" s="25">
        <v>0</v>
      </c>
      <c r="O97" s="26">
        <v>0</v>
      </c>
      <c r="P97" s="26">
        <v>0</v>
      </c>
      <c r="Q97" s="26">
        <v>0</v>
      </c>
      <c r="R97" s="26">
        <v>0</v>
      </c>
      <c r="S97" s="27">
        <v>0</v>
      </c>
      <c r="T97" s="27">
        <v>0</v>
      </c>
      <c r="U97" s="27">
        <v>0</v>
      </c>
      <c r="V97" s="27">
        <v>0</v>
      </c>
      <c r="W97" s="26">
        <v>12.3</v>
      </c>
      <c r="X97" s="26">
        <v>11.34</v>
      </c>
      <c r="Y97" s="26">
        <v>0.39</v>
      </c>
      <c r="Z97" s="26">
        <v>24.03</v>
      </c>
      <c r="AA97" s="25">
        <v>0</v>
      </c>
      <c r="AB97" s="25">
        <v>0</v>
      </c>
      <c r="AC97" s="25">
        <v>0</v>
      </c>
      <c r="AD97" s="25">
        <v>0</v>
      </c>
      <c r="AE97" s="28"/>
      <c r="AF97" s="28"/>
      <c r="AG97" s="28"/>
      <c r="AH97" s="28"/>
      <c r="AI97" s="27">
        <v>0</v>
      </c>
      <c r="AJ97" s="27">
        <v>0</v>
      </c>
      <c r="AK97" s="27">
        <v>0</v>
      </c>
      <c r="AL97" s="27">
        <v>0</v>
      </c>
      <c r="AM97" s="25">
        <v>0</v>
      </c>
      <c r="AN97" s="25">
        <v>0</v>
      </c>
      <c r="AO97" s="25">
        <v>0</v>
      </c>
      <c r="AP97" s="25">
        <v>0</v>
      </c>
    </row>
    <row r="98" spans="1:42" s="29" customFormat="1" ht="37.5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10</v>
      </c>
      <c r="G98" s="26">
        <v>69.099999999999994</v>
      </c>
      <c r="H98" s="26">
        <v>32.200000000000003</v>
      </c>
      <c r="I98" s="26">
        <v>2.8</v>
      </c>
      <c r="J98" s="26">
        <v>104.1</v>
      </c>
      <c r="K98" s="25">
        <v>2</v>
      </c>
      <c r="L98" s="25">
        <v>0</v>
      </c>
      <c r="M98" s="25">
        <v>0</v>
      </c>
      <c r="N98" s="25">
        <v>2</v>
      </c>
      <c r="O98" s="26">
        <v>0.28999999999999998</v>
      </c>
      <c r="P98" s="26">
        <v>0</v>
      </c>
      <c r="Q98" s="26">
        <v>0</v>
      </c>
      <c r="R98" s="26">
        <v>0.17</v>
      </c>
      <c r="S98" s="27">
        <v>0.2840404757677969</v>
      </c>
      <c r="T98" s="27">
        <v>0</v>
      </c>
      <c r="U98" s="27">
        <v>0</v>
      </c>
      <c r="V98" s="27">
        <v>0.16804957462451425</v>
      </c>
      <c r="W98" s="26">
        <v>56.33</v>
      </c>
      <c r="X98" s="26">
        <v>34.72</v>
      </c>
      <c r="Y98" s="26">
        <v>4.16</v>
      </c>
      <c r="Z98" s="26">
        <v>95.21</v>
      </c>
      <c r="AA98" s="25">
        <v>16</v>
      </c>
      <c r="AB98" s="25">
        <v>0</v>
      </c>
      <c r="AC98" s="25">
        <v>0</v>
      </c>
      <c r="AD98" s="25">
        <v>16</v>
      </c>
      <c r="AE98" s="28"/>
      <c r="AF98" s="28"/>
      <c r="AG98" s="28"/>
      <c r="AH98" s="28"/>
      <c r="AI98" s="27">
        <v>0.22600000000000001</v>
      </c>
      <c r="AJ98" s="27">
        <v>0</v>
      </c>
      <c r="AK98" s="27">
        <v>0</v>
      </c>
      <c r="AL98" s="27">
        <v>0.22600000000000001</v>
      </c>
      <c r="AM98" s="25">
        <v>13</v>
      </c>
      <c r="AN98" s="25">
        <v>0</v>
      </c>
      <c r="AO98" s="25">
        <v>0</v>
      </c>
      <c r="AP98" s="25">
        <v>13</v>
      </c>
    </row>
    <row r="99" spans="1:42" s="30" customFormat="1" ht="37.5" hidden="1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19</v>
      </c>
      <c r="G99" s="26">
        <v>103.6</v>
      </c>
      <c r="H99" s="26">
        <v>71.2</v>
      </c>
      <c r="I99" s="26">
        <v>6.9</v>
      </c>
      <c r="J99" s="26">
        <v>181.7</v>
      </c>
      <c r="K99" s="25">
        <v>0</v>
      </c>
      <c r="L99" s="25">
        <v>0</v>
      </c>
      <c r="M99" s="25">
        <v>0</v>
      </c>
      <c r="N99" s="25">
        <v>0</v>
      </c>
      <c r="O99" s="26">
        <v>0</v>
      </c>
      <c r="P99" s="26">
        <v>0</v>
      </c>
      <c r="Q99" s="26">
        <v>0</v>
      </c>
      <c r="R99" s="26">
        <v>0</v>
      </c>
      <c r="S99" s="27">
        <v>0</v>
      </c>
      <c r="T99" s="27">
        <v>0</v>
      </c>
      <c r="U99" s="27">
        <v>0</v>
      </c>
      <c r="V99" s="27">
        <v>0</v>
      </c>
      <c r="W99" s="26">
        <v>108.95</v>
      </c>
      <c r="X99" s="26">
        <v>55.18</v>
      </c>
      <c r="Y99" s="26">
        <v>0.27</v>
      </c>
      <c r="Z99" s="26">
        <v>164.4</v>
      </c>
      <c r="AA99" s="25">
        <v>0</v>
      </c>
      <c r="AB99" s="25">
        <v>0</v>
      </c>
      <c r="AC99" s="25">
        <v>0</v>
      </c>
      <c r="AD99" s="25">
        <v>0</v>
      </c>
      <c r="AE99" s="28"/>
      <c r="AF99" s="28"/>
      <c r="AG99" s="28"/>
      <c r="AH99" s="28"/>
      <c r="AI99" s="27">
        <v>0</v>
      </c>
      <c r="AJ99" s="27">
        <v>0</v>
      </c>
      <c r="AK99" s="27">
        <v>0</v>
      </c>
      <c r="AL99" s="27">
        <v>0</v>
      </c>
      <c r="AM99" s="25">
        <v>0</v>
      </c>
      <c r="AN99" s="25">
        <v>0</v>
      </c>
      <c r="AO99" s="25">
        <v>0</v>
      </c>
      <c r="AP99" s="25">
        <v>0</v>
      </c>
    </row>
    <row r="100" spans="1:42" s="30" customFormat="1" hidden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7</v>
      </c>
      <c r="G100" s="26">
        <v>54.9</v>
      </c>
      <c r="H100" s="26">
        <v>27.2</v>
      </c>
      <c r="I100" s="26">
        <v>0</v>
      </c>
      <c r="J100" s="26">
        <v>82.1</v>
      </c>
      <c r="K100" s="25">
        <v>0</v>
      </c>
      <c r="L100" s="25">
        <v>0</v>
      </c>
      <c r="M100" s="25">
        <v>0</v>
      </c>
      <c r="N100" s="25">
        <v>0</v>
      </c>
      <c r="O100" s="26">
        <v>0</v>
      </c>
      <c r="P100" s="26">
        <v>0</v>
      </c>
      <c r="Q100" s="26">
        <v>0</v>
      </c>
      <c r="R100" s="26">
        <v>0</v>
      </c>
      <c r="S100" s="27">
        <v>0</v>
      </c>
      <c r="T100" s="27">
        <v>0</v>
      </c>
      <c r="U100" s="27">
        <v>0</v>
      </c>
      <c r="V100" s="27">
        <v>0</v>
      </c>
      <c r="W100" s="26">
        <v>57.8</v>
      </c>
      <c r="X100" s="26">
        <v>11.5</v>
      </c>
      <c r="Y100" s="26">
        <v>0</v>
      </c>
      <c r="Z100" s="26">
        <v>69.3</v>
      </c>
      <c r="AA100" s="25">
        <v>0</v>
      </c>
      <c r="AB100" s="25">
        <v>0</v>
      </c>
      <c r="AC100" s="25">
        <v>0</v>
      </c>
      <c r="AD100" s="25">
        <v>0</v>
      </c>
      <c r="AE100" s="28"/>
      <c r="AF100" s="28"/>
      <c r="AG100" s="28"/>
      <c r="AH100" s="28"/>
      <c r="AI100" s="27">
        <v>0</v>
      </c>
      <c r="AJ100" s="27">
        <v>0</v>
      </c>
      <c r="AK100" s="27">
        <v>0</v>
      </c>
      <c r="AL100" s="27">
        <v>0</v>
      </c>
      <c r="AM100" s="25">
        <v>0</v>
      </c>
      <c r="AN100" s="25">
        <v>0</v>
      </c>
      <c r="AO100" s="25">
        <v>0</v>
      </c>
      <c r="AP100" s="25">
        <v>0</v>
      </c>
    </row>
    <row r="101" spans="1:42" s="46" customFormat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41</v>
      </c>
      <c r="G101" s="42">
        <v>235.8</v>
      </c>
      <c r="H101" s="42">
        <v>168.5</v>
      </c>
      <c r="I101" s="42">
        <v>9.6999999999999993</v>
      </c>
      <c r="J101" s="42">
        <v>414</v>
      </c>
      <c r="K101" s="41">
        <v>2</v>
      </c>
      <c r="L101" s="41">
        <v>0</v>
      </c>
      <c r="M101" s="41">
        <v>0</v>
      </c>
      <c r="N101" s="41">
        <v>2</v>
      </c>
      <c r="O101" s="42">
        <v>0.08</v>
      </c>
      <c r="P101" s="42">
        <v>0</v>
      </c>
      <c r="Q101" s="42">
        <v>0</v>
      </c>
      <c r="R101" s="42">
        <v>0.06</v>
      </c>
      <c r="S101" s="43">
        <v>6.7975189055994562E-2</v>
      </c>
      <c r="T101" s="43">
        <v>0</v>
      </c>
      <c r="U101" s="43">
        <v>0</v>
      </c>
      <c r="V101" s="43">
        <v>4.5333484444948148E-2</v>
      </c>
      <c r="W101" s="42">
        <v>235.38</v>
      </c>
      <c r="X101" s="42">
        <v>112.74</v>
      </c>
      <c r="Y101" s="42">
        <v>4.82</v>
      </c>
      <c r="Z101" s="42">
        <v>352.94</v>
      </c>
      <c r="AA101" s="41">
        <v>16</v>
      </c>
      <c r="AB101" s="41">
        <v>0</v>
      </c>
      <c r="AC101" s="41">
        <v>0</v>
      </c>
      <c r="AD101" s="41">
        <v>16</v>
      </c>
      <c r="AE101" s="44" t="s">
        <v>868</v>
      </c>
      <c r="AF101" s="44" t="s">
        <v>31</v>
      </c>
      <c r="AG101" s="44" t="s">
        <v>31</v>
      </c>
      <c r="AH101" s="44" t="s">
        <v>868</v>
      </c>
      <c r="AI101" s="43">
        <v>6.6000000000000003E-2</v>
      </c>
      <c r="AJ101" s="43">
        <v>0</v>
      </c>
      <c r="AK101" s="43">
        <v>0</v>
      </c>
      <c r="AL101" s="43">
        <v>6.6000000000000003E-2</v>
      </c>
      <c r="AM101" s="41">
        <v>16</v>
      </c>
      <c r="AN101" s="41">
        <v>0</v>
      </c>
      <c r="AO101" s="41">
        <v>0</v>
      </c>
      <c r="AP101" s="41">
        <v>16</v>
      </c>
    </row>
    <row r="102" spans="1:42" s="4" customFormat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2</v>
      </c>
      <c r="G102" s="26">
        <v>24.1</v>
      </c>
      <c r="H102" s="26">
        <v>0</v>
      </c>
      <c r="I102" s="26">
        <v>0.6</v>
      </c>
      <c r="J102" s="26">
        <v>24.7</v>
      </c>
      <c r="K102" s="25">
        <v>1</v>
      </c>
      <c r="L102" s="25">
        <v>0</v>
      </c>
      <c r="M102" s="25">
        <v>0</v>
      </c>
      <c r="N102" s="25">
        <v>1</v>
      </c>
      <c r="O102" s="26">
        <v>0.41</v>
      </c>
      <c r="P102" s="26">
        <v>0</v>
      </c>
      <c r="Q102" s="26">
        <v>0</v>
      </c>
      <c r="R102" s="26">
        <v>0.36</v>
      </c>
      <c r="S102" s="27">
        <v>0.36976170912078882</v>
      </c>
      <c r="T102" s="27">
        <v>0</v>
      </c>
      <c r="U102" s="27">
        <v>0</v>
      </c>
      <c r="V102" s="27">
        <v>0.32051282051282054</v>
      </c>
      <c r="W102" s="26">
        <v>24.34</v>
      </c>
      <c r="X102" s="26">
        <v>0.49</v>
      </c>
      <c r="Y102" s="26">
        <v>3.25</v>
      </c>
      <c r="Z102" s="26">
        <v>28.08</v>
      </c>
      <c r="AA102" s="25">
        <v>9</v>
      </c>
      <c r="AB102" s="25">
        <v>0</v>
      </c>
      <c r="AC102" s="25">
        <v>0</v>
      </c>
      <c r="AD102" s="25">
        <v>9</v>
      </c>
      <c r="AE102" s="28"/>
      <c r="AF102" s="28"/>
      <c r="AG102" s="28"/>
      <c r="AH102" s="28"/>
      <c r="AI102" s="27">
        <v>0.32</v>
      </c>
      <c r="AJ102" s="27">
        <v>0</v>
      </c>
      <c r="AK102" s="27">
        <v>0</v>
      </c>
      <c r="AL102" s="27">
        <v>0.32</v>
      </c>
      <c r="AM102" s="25">
        <v>8</v>
      </c>
      <c r="AN102" s="25">
        <v>0</v>
      </c>
      <c r="AO102" s="25">
        <v>0</v>
      </c>
      <c r="AP102" s="25">
        <v>8</v>
      </c>
    </row>
    <row r="103" spans="1:42" s="29" customFormat="1" hidden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91.1</v>
      </c>
      <c r="H103" s="26">
        <v>43.3</v>
      </c>
      <c r="I103" s="26">
        <v>0</v>
      </c>
      <c r="J103" s="26">
        <v>134.4</v>
      </c>
      <c r="K103" s="25">
        <v>0</v>
      </c>
      <c r="L103" s="25">
        <v>0</v>
      </c>
      <c r="M103" s="25">
        <v>0</v>
      </c>
      <c r="N103" s="25">
        <v>0</v>
      </c>
      <c r="O103" s="26">
        <v>0</v>
      </c>
      <c r="P103" s="26">
        <v>0</v>
      </c>
      <c r="Q103" s="26">
        <v>0</v>
      </c>
      <c r="R103" s="26">
        <v>0</v>
      </c>
      <c r="S103" s="27">
        <v>0</v>
      </c>
      <c r="T103" s="27">
        <v>0</v>
      </c>
      <c r="U103" s="27">
        <v>0</v>
      </c>
      <c r="V103" s="27">
        <v>0</v>
      </c>
      <c r="W103" s="26">
        <v>132.13</v>
      </c>
      <c r="X103" s="26">
        <v>54.86</v>
      </c>
      <c r="Y103" s="26">
        <v>0</v>
      </c>
      <c r="Z103" s="26">
        <v>186.99</v>
      </c>
      <c r="AA103" s="25">
        <v>0</v>
      </c>
      <c r="AB103" s="25">
        <v>0</v>
      </c>
      <c r="AC103" s="25">
        <v>0</v>
      </c>
      <c r="AD103" s="25">
        <v>0</v>
      </c>
      <c r="AE103" s="28"/>
      <c r="AF103" s="28"/>
      <c r="AG103" s="28"/>
      <c r="AH103" s="28"/>
      <c r="AI103" s="27">
        <v>0</v>
      </c>
      <c r="AJ103" s="27">
        <v>0</v>
      </c>
      <c r="AK103" s="27">
        <v>0</v>
      </c>
      <c r="AL103" s="27">
        <v>0</v>
      </c>
      <c r="AM103" s="25">
        <v>0</v>
      </c>
      <c r="AN103" s="25">
        <v>0</v>
      </c>
      <c r="AO103" s="25">
        <v>0</v>
      </c>
      <c r="AP103" s="25">
        <v>0</v>
      </c>
    </row>
    <row r="104" spans="1:42" s="4" customFormat="1" hidden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3</v>
      </c>
      <c r="G104" s="26">
        <v>40.799999999999997</v>
      </c>
      <c r="H104" s="26">
        <v>0</v>
      </c>
      <c r="I104" s="26">
        <v>0</v>
      </c>
      <c r="J104" s="26">
        <v>40.799999999999997</v>
      </c>
      <c r="K104" s="25">
        <v>0</v>
      </c>
      <c r="L104" s="25">
        <v>0</v>
      </c>
      <c r="M104" s="25">
        <v>0</v>
      </c>
      <c r="N104" s="25">
        <v>0</v>
      </c>
      <c r="O104" s="26">
        <v>0</v>
      </c>
      <c r="P104" s="26">
        <v>0</v>
      </c>
      <c r="Q104" s="26">
        <v>0</v>
      </c>
      <c r="R104" s="26">
        <v>0</v>
      </c>
      <c r="S104" s="27">
        <v>0</v>
      </c>
      <c r="T104" s="27">
        <v>0</v>
      </c>
      <c r="U104" s="27">
        <v>0</v>
      </c>
      <c r="V104" s="27">
        <v>0</v>
      </c>
      <c r="W104" s="26">
        <v>25.74</v>
      </c>
      <c r="X104" s="26">
        <v>1.1100000000000001</v>
      </c>
      <c r="Y104" s="26">
        <v>0</v>
      </c>
      <c r="Z104" s="26">
        <v>26.85</v>
      </c>
      <c r="AA104" s="25">
        <v>0</v>
      </c>
      <c r="AB104" s="25">
        <v>0</v>
      </c>
      <c r="AC104" s="25">
        <v>0</v>
      </c>
      <c r="AD104" s="25">
        <v>0</v>
      </c>
      <c r="AE104" s="28"/>
      <c r="AF104" s="28"/>
      <c r="AG104" s="28"/>
      <c r="AH104" s="28"/>
      <c r="AI104" s="27">
        <v>0</v>
      </c>
      <c r="AJ104" s="27">
        <v>0</v>
      </c>
      <c r="AK104" s="27">
        <v>0</v>
      </c>
      <c r="AL104" s="27">
        <v>0</v>
      </c>
      <c r="AM104" s="25">
        <v>0</v>
      </c>
      <c r="AN104" s="25">
        <v>0</v>
      </c>
      <c r="AO104" s="25">
        <v>0</v>
      </c>
      <c r="AP104" s="25">
        <v>0</v>
      </c>
    </row>
    <row r="105" spans="1:42" s="4" customFormat="1" ht="75" hidden="1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0</v>
      </c>
      <c r="G105" s="26">
        <v>0</v>
      </c>
      <c r="H105" s="26">
        <v>0</v>
      </c>
      <c r="I105" s="26">
        <v>0</v>
      </c>
      <c r="J105" s="26">
        <v>0</v>
      </c>
      <c r="K105" s="25">
        <v>0</v>
      </c>
      <c r="L105" s="25">
        <v>0</v>
      </c>
      <c r="M105" s="25">
        <v>0</v>
      </c>
      <c r="N105" s="25">
        <v>0</v>
      </c>
      <c r="O105" s="26">
        <v>0</v>
      </c>
      <c r="P105" s="26">
        <v>0</v>
      </c>
      <c r="Q105" s="26">
        <v>0</v>
      </c>
      <c r="R105" s="26">
        <v>0</v>
      </c>
      <c r="S105" s="27">
        <v>0</v>
      </c>
      <c r="T105" s="27">
        <v>0</v>
      </c>
      <c r="U105" s="27">
        <v>0</v>
      </c>
      <c r="V105" s="27">
        <v>0</v>
      </c>
      <c r="W105" s="26">
        <v>40.01</v>
      </c>
      <c r="X105" s="26">
        <v>0</v>
      </c>
      <c r="Y105" s="26">
        <v>0</v>
      </c>
      <c r="Z105" s="26">
        <v>40.01</v>
      </c>
      <c r="AA105" s="25">
        <v>0</v>
      </c>
      <c r="AB105" s="25">
        <v>0</v>
      </c>
      <c r="AC105" s="25">
        <v>0</v>
      </c>
      <c r="AD105" s="25">
        <v>0</v>
      </c>
      <c r="AE105" s="28"/>
      <c r="AF105" s="28"/>
      <c r="AG105" s="28"/>
      <c r="AH105" s="28"/>
      <c r="AI105" s="27">
        <v>0</v>
      </c>
      <c r="AJ105" s="27">
        <v>0</v>
      </c>
      <c r="AK105" s="27">
        <v>0</v>
      </c>
      <c r="AL105" s="27">
        <v>0</v>
      </c>
      <c r="AM105" s="25">
        <v>0</v>
      </c>
      <c r="AN105" s="25">
        <v>0</v>
      </c>
      <c r="AO105" s="25">
        <v>0</v>
      </c>
      <c r="AP105" s="25">
        <v>0</v>
      </c>
    </row>
    <row r="106" spans="1:42" s="29" customFormat="1" ht="56.25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10</v>
      </c>
      <c r="G106" s="26">
        <v>103.1</v>
      </c>
      <c r="H106" s="26">
        <v>0</v>
      </c>
      <c r="I106" s="26">
        <v>0</v>
      </c>
      <c r="J106" s="26">
        <v>103.1</v>
      </c>
      <c r="K106" s="25">
        <v>2</v>
      </c>
      <c r="L106" s="25">
        <v>0</v>
      </c>
      <c r="M106" s="25">
        <v>0</v>
      </c>
      <c r="N106" s="25">
        <v>2</v>
      </c>
      <c r="O106" s="26">
        <v>0.19</v>
      </c>
      <c r="P106" s="26">
        <v>0</v>
      </c>
      <c r="Q106" s="26">
        <v>0</v>
      </c>
      <c r="R106" s="26">
        <v>0.19</v>
      </c>
      <c r="S106" s="27">
        <v>0.17728328646533806</v>
      </c>
      <c r="T106" s="27">
        <v>0</v>
      </c>
      <c r="U106" s="27">
        <v>0</v>
      </c>
      <c r="V106" s="27">
        <v>0.17728328646533806</v>
      </c>
      <c r="W106" s="26">
        <v>163.58000000000001</v>
      </c>
      <c r="X106" s="26">
        <v>0</v>
      </c>
      <c r="Y106" s="26">
        <v>0</v>
      </c>
      <c r="Z106" s="26">
        <v>163.58000000000001</v>
      </c>
      <c r="AA106" s="25">
        <v>29</v>
      </c>
      <c r="AB106" s="25">
        <v>0</v>
      </c>
      <c r="AC106" s="25">
        <v>0</v>
      </c>
      <c r="AD106" s="25">
        <v>29</v>
      </c>
      <c r="AE106" s="28"/>
      <c r="AF106" s="28"/>
      <c r="AG106" s="28"/>
      <c r="AH106" s="28"/>
      <c r="AI106" s="27">
        <v>0.14799999999999999</v>
      </c>
      <c r="AJ106" s="27">
        <v>0</v>
      </c>
      <c r="AK106" s="27">
        <v>0</v>
      </c>
      <c r="AL106" s="27">
        <v>0.14799999999999999</v>
      </c>
      <c r="AM106" s="25">
        <v>24</v>
      </c>
      <c r="AN106" s="25">
        <v>0</v>
      </c>
      <c r="AO106" s="25">
        <v>0</v>
      </c>
      <c r="AP106" s="25">
        <v>24</v>
      </c>
    </row>
    <row r="107" spans="1:42" s="4" customFormat="1" hidden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8</v>
      </c>
      <c r="G107" s="26">
        <v>45.5</v>
      </c>
      <c r="H107" s="26">
        <v>33.1</v>
      </c>
      <c r="I107" s="26">
        <v>0</v>
      </c>
      <c r="J107" s="26">
        <v>78.599999999999994</v>
      </c>
      <c r="K107" s="25">
        <v>0</v>
      </c>
      <c r="L107" s="25">
        <v>0</v>
      </c>
      <c r="M107" s="25">
        <v>0</v>
      </c>
      <c r="N107" s="25">
        <v>0</v>
      </c>
      <c r="O107" s="26">
        <v>0</v>
      </c>
      <c r="P107" s="26">
        <v>0</v>
      </c>
      <c r="Q107" s="26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0</v>
      </c>
      <c r="AB107" s="25">
        <v>0</v>
      </c>
      <c r="AC107" s="25">
        <v>0</v>
      </c>
      <c r="AD107" s="25">
        <v>0</v>
      </c>
      <c r="AE107" s="28"/>
      <c r="AF107" s="28"/>
      <c r="AG107" s="28"/>
      <c r="AH107" s="28"/>
      <c r="AI107" s="27">
        <v>0</v>
      </c>
      <c r="AJ107" s="27">
        <v>0</v>
      </c>
      <c r="AK107" s="27">
        <v>0</v>
      </c>
      <c r="AL107" s="27">
        <v>0</v>
      </c>
      <c r="AM107" s="25">
        <v>0</v>
      </c>
      <c r="AN107" s="25">
        <v>0</v>
      </c>
      <c r="AO107" s="25">
        <v>0</v>
      </c>
      <c r="AP107" s="25">
        <v>0</v>
      </c>
    </row>
    <row r="108" spans="1:42" s="4" customFormat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8</v>
      </c>
      <c r="G108" s="26">
        <v>48.12</v>
      </c>
      <c r="H108" s="26">
        <v>27.88</v>
      </c>
      <c r="I108" s="26">
        <v>0</v>
      </c>
      <c r="J108" s="26">
        <v>76</v>
      </c>
      <c r="K108" s="25">
        <v>3</v>
      </c>
      <c r="L108" s="25">
        <v>1</v>
      </c>
      <c r="M108" s="25">
        <v>0</v>
      </c>
      <c r="N108" s="25">
        <v>4</v>
      </c>
      <c r="O108" s="26">
        <v>0.62</v>
      </c>
      <c r="P108" s="26">
        <v>0.36</v>
      </c>
      <c r="Q108" s="26">
        <v>0</v>
      </c>
      <c r="R108" s="26">
        <v>0.56000000000000005</v>
      </c>
      <c r="S108" s="27">
        <v>0.57083549558899849</v>
      </c>
      <c r="T108" s="27">
        <v>0.56864337936636877</v>
      </c>
      <c r="U108" s="27">
        <v>0</v>
      </c>
      <c r="V108" s="27">
        <v>0.56907378335949765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22</v>
      </c>
      <c r="AB108" s="25">
        <v>7</v>
      </c>
      <c r="AC108" s="25">
        <v>0</v>
      </c>
      <c r="AD108" s="25">
        <v>29</v>
      </c>
      <c r="AE108" s="28"/>
      <c r="AF108" s="28"/>
      <c r="AG108" s="28"/>
      <c r="AH108" s="28"/>
      <c r="AI108" s="27">
        <v>0.48399999999999999</v>
      </c>
      <c r="AJ108" s="27">
        <v>0.28100000000000003</v>
      </c>
      <c r="AK108" s="27">
        <v>0</v>
      </c>
      <c r="AL108" s="27">
        <v>0.76500000000000001</v>
      </c>
      <c r="AM108" s="25">
        <v>19</v>
      </c>
      <c r="AN108" s="25">
        <v>3</v>
      </c>
      <c r="AO108" s="25">
        <v>0</v>
      </c>
      <c r="AP108" s="25">
        <v>22</v>
      </c>
    </row>
    <row r="109" spans="1:42" s="4" customFormat="1" ht="56.25" hidden="1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0</v>
      </c>
      <c r="G109" s="26">
        <v>0</v>
      </c>
      <c r="H109" s="26">
        <v>0</v>
      </c>
      <c r="I109" s="26">
        <v>0</v>
      </c>
      <c r="J109" s="26">
        <v>0</v>
      </c>
      <c r="K109" s="25">
        <v>0</v>
      </c>
      <c r="L109" s="25">
        <v>0</v>
      </c>
      <c r="M109" s="25">
        <v>0</v>
      </c>
      <c r="N109" s="25">
        <v>0</v>
      </c>
      <c r="O109" s="26">
        <v>0</v>
      </c>
      <c r="P109" s="26">
        <v>0</v>
      </c>
      <c r="Q109" s="26">
        <v>0</v>
      </c>
      <c r="R109" s="26">
        <v>0</v>
      </c>
      <c r="S109" s="27">
        <v>0</v>
      </c>
      <c r="T109" s="27">
        <v>0</v>
      </c>
      <c r="U109" s="27">
        <v>0</v>
      </c>
      <c r="V109" s="27">
        <v>0</v>
      </c>
      <c r="W109" s="26">
        <v>30.99</v>
      </c>
      <c r="X109" s="26">
        <v>0</v>
      </c>
      <c r="Y109" s="26">
        <v>0</v>
      </c>
      <c r="Z109" s="26">
        <v>30.99</v>
      </c>
      <c r="AA109" s="25">
        <v>0</v>
      </c>
      <c r="AB109" s="25">
        <v>0</v>
      </c>
      <c r="AC109" s="25">
        <v>0</v>
      </c>
      <c r="AD109" s="25">
        <v>0</v>
      </c>
      <c r="AE109" s="28"/>
      <c r="AF109" s="28"/>
      <c r="AG109" s="28"/>
      <c r="AH109" s="28"/>
      <c r="AI109" s="27">
        <v>0</v>
      </c>
      <c r="AJ109" s="27">
        <v>0</v>
      </c>
      <c r="AK109" s="27">
        <v>0</v>
      </c>
      <c r="AL109" s="27">
        <v>0</v>
      </c>
      <c r="AM109" s="25">
        <v>0</v>
      </c>
      <c r="AN109" s="25">
        <v>0</v>
      </c>
      <c r="AO109" s="25">
        <v>0</v>
      </c>
      <c r="AP109" s="25">
        <v>0</v>
      </c>
    </row>
    <row r="110" spans="1:42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53</v>
      </c>
      <c r="G110" s="42">
        <v>425.02</v>
      </c>
      <c r="H110" s="42">
        <v>104.28</v>
      </c>
      <c r="I110" s="42">
        <v>0.6</v>
      </c>
      <c r="J110" s="42">
        <v>529.9</v>
      </c>
      <c r="K110" s="41">
        <v>6</v>
      </c>
      <c r="L110" s="41">
        <v>1</v>
      </c>
      <c r="M110" s="41">
        <v>0</v>
      </c>
      <c r="N110" s="41">
        <v>7</v>
      </c>
      <c r="O110" s="42">
        <v>0.14000000000000001</v>
      </c>
      <c r="P110" s="42">
        <v>0.1</v>
      </c>
      <c r="Q110" s="42">
        <v>0</v>
      </c>
      <c r="R110" s="42">
        <v>0.13</v>
      </c>
      <c r="S110" s="43">
        <v>0.10825439783491204</v>
      </c>
      <c r="T110" s="43">
        <v>8.0719557195571959E-2</v>
      </c>
      <c r="U110" s="43">
        <v>0</v>
      </c>
      <c r="V110" s="43">
        <v>0.10398398336256265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60</v>
      </c>
      <c r="AB110" s="41">
        <v>7</v>
      </c>
      <c r="AC110" s="41">
        <v>0</v>
      </c>
      <c r="AD110" s="41">
        <v>67</v>
      </c>
      <c r="AE110" s="44" t="s">
        <v>869</v>
      </c>
      <c r="AF110" s="44" t="s">
        <v>870</v>
      </c>
      <c r="AG110" s="44" t="s">
        <v>31</v>
      </c>
      <c r="AH110" s="44" t="s">
        <v>871</v>
      </c>
      <c r="AI110" s="43">
        <v>0.109</v>
      </c>
      <c r="AJ110" s="43">
        <v>7.8E-2</v>
      </c>
      <c r="AK110" s="43">
        <v>0</v>
      </c>
      <c r="AL110" s="43">
        <v>0.187</v>
      </c>
      <c r="AM110" s="41">
        <v>60</v>
      </c>
      <c r="AN110" s="41">
        <v>7</v>
      </c>
      <c r="AO110" s="41">
        <v>0</v>
      </c>
      <c r="AP110" s="41">
        <v>67</v>
      </c>
    </row>
    <row r="111" spans="1:42" s="29" customFormat="1" hidden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8</v>
      </c>
      <c r="G111" s="26">
        <v>73.5</v>
      </c>
      <c r="H111" s="26">
        <v>0</v>
      </c>
      <c r="I111" s="26">
        <v>0</v>
      </c>
      <c r="J111" s="26">
        <v>73.5</v>
      </c>
      <c r="K111" s="25">
        <v>0</v>
      </c>
      <c r="L111" s="25">
        <v>0</v>
      </c>
      <c r="M111" s="25">
        <v>0</v>
      </c>
      <c r="N111" s="25">
        <v>0</v>
      </c>
      <c r="O111" s="26">
        <v>0</v>
      </c>
      <c r="P111" s="26">
        <v>0</v>
      </c>
      <c r="Q111" s="26">
        <v>0</v>
      </c>
      <c r="R111" s="26">
        <v>0</v>
      </c>
      <c r="S111" s="54">
        <v>0</v>
      </c>
      <c r="T111" s="54">
        <v>0</v>
      </c>
      <c r="U111" s="54">
        <v>0</v>
      </c>
      <c r="V111" s="54">
        <v>0</v>
      </c>
      <c r="W111" s="26">
        <v>72.58</v>
      </c>
      <c r="X111" s="26">
        <v>0</v>
      </c>
      <c r="Y111" s="26">
        <v>1.1000000000000001</v>
      </c>
      <c r="Z111" s="26">
        <v>73.680000000000007</v>
      </c>
      <c r="AA111" s="25">
        <v>0</v>
      </c>
      <c r="AB111" s="25">
        <v>0</v>
      </c>
      <c r="AC111" s="25">
        <v>0</v>
      </c>
      <c r="AD111" s="25">
        <v>0</v>
      </c>
      <c r="AE111" s="28"/>
      <c r="AF111" s="28"/>
      <c r="AG111" s="28"/>
      <c r="AH111" s="28"/>
      <c r="AI111" s="27">
        <v>0</v>
      </c>
      <c r="AJ111" s="27">
        <v>0</v>
      </c>
      <c r="AK111" s="27">
        <v>0</v>
      </c>
      <c r="AL111" s="27">
        <v>0</v>
      </c>
      <c r="AM111" s="25">
        <v>0</v>
      </c>
      <c r="AN111" s="25">
        <v>0</v>
      </c>
      <c r="AO111" s="25">
        <v>0</v>
      </c>
      <c r="AP111" s="25">
        <v>0</v>
      </c>
    </row>
    <row r="112" spans="1:42" s="4" customFormat="1" hidden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7</v>
      </c>
      <c r="G112" s="26">
        <v>76.400000000000006</v>
      </c>
      <c r="H112" s="26">
        <v>0</v>
      </c>
      <c r="I112" s="26">
        <v>0</v>
      </c>
      <c r="J112" s="26">
        <v>76.400000000000006</v>
      </c>
      <c r="K112" s="25">
        <v>0</v>
      </c>
      <c r="L112" s="25">
        <v>0</v>
      </c>
      <c r="M112" s="25">
        <v>0</v>
      </c>
      <c r="N112" s="25">
        <v>0</v>
      </c>
      <c r="O112" s="26">
        <v>0</v>
      </c>
      <c r="P112" s="26">
        <v>0</v>
      </c>
      <c r="Q112" s="26">
        <v>0</v>
      </c>
      <c r="R112" s="26">
        <v>0</v>
      </c>
      <c r="S112" s="54">
        <v>0</v>
      </c>
      <c r="T112" s="54">
        <v>0</v>
      </c>
      <c r="U112" s="54">
        <v>0</v>
      </c>
      <c r="V112" s="54">
        <v>0</v>
      </c>
      <c r="W112" s="26">
        <v>86.88</v>
      </c>
      <c r="X112" s="26">
        <v>1.76</v>
      </c>
      <c r="Y112" s="26">
        <v>3.84</v>
      </c>
      <c r="Z112" s="26">
        <v>92.48</v>
      </c>
      <c r="AA112" s="25">
        <v>0</v>
      </c>
      <c r="AB112" s="25">
        <v>0</v>
      </c>
      <c r="AC112" s="25">
        <v>0</v>
      </c>
      <c r="AD112" s="25">
        <v>0</v>
      </c>
      <c r="AE112" s="28"/>
      <c r="AF112" s="28"/>
      <c r="AG112" s="28"/>
      <c r="AH112" s="28"/>
      <c r="AI112" s="27">
        <v>0</v>
      </c>
      <c r="AJ112" s="27">
        <v>0</v>
      </c>
      <c r="AK112" s="27">
        <v>0</v>
      </c>
      <c r="AL112" s="27">
        <v>0</v>
      </c>
      <c r="AM112" s="25">
        <v>0</v>
      </c>
      <c r="AN112" s="25">
        <v>0</v>
      </c>
      <c r="AO112" s="25">
        <v>0</v>
      </c>
      <c r="AP112" s="25">
        <v>0</v>
      </c>
    </row>
    <row r="113" spans="1:42" s="4" customFormat="1" ht="37.5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3</v>
      </c>
      <c r="G113" s="26">
        <v>31.5</v>
      </c>
      <c r="H113" s="26">
        <v>0</v>
      </c>
      <c r="I113" s="26">
        <v>1</v>
      </c>
      <c r="J113" s="26">
        <v>32.5</v>
      </c>
      <c r="K113" s="25">
        <v>1</v>
      </c>
      <c r="L113" s="25">
        <v>0</v>
      </c>
      <c r="M113" s="25">
        <v>0</v>
      </c>
      <c r="N113" s="25">
        <v>1</v>
      </c>
      <c r="O113" s="26">
        <v>0.32</v>
      </c>
      <c r="P113" s="26">
        <v>0</v>
      </c>
      <c r="Q113" s="26">
        <v>0</v>
      </c>
      <c r="R113" s="26">
        <v>0.28000000000000003</v>
      </c>
      <c r="S113" s="54">
        <v>0.25681266942502495</v>
      </c>
      <c r="T113" s="54">
        <v>0</v>
      </c>
      <c r="U113" s="54">
        <v>0</v>
      </c>
      <c r="V113" s="54">
        <v>0.22474715944562365</v>
      </c>
      <c r="W113" s="26">
        <v>70.09</v>
      </c>
      <c r="X113" s="26">
        <v>0</v>
      </c>
      <c r="Y113" s="26">
        <v>10</v>
      </c>
      <c r="Z113" s="26">
        <v>80.09</v>
      </c>
      <c r="AA113" s="25">
        <v>18</v>
      </c>
      <c r="AB113" s="25">
        <v>0</v>
      </c>
      <c r="AC113" s="25">
        <v>0</v>
      </c>
      <c r="AD113" s="25">
        <v>18</v>
      </c>
      <c r="AE113" s="28"/>
      <c r="AF113" s="28"/>
      <c r="AG113" s="28"/>
      <c r="AH113" s="28"/>
      <c r="AI113" s="27">
        <v>0.25</v>
      </c>
      <c r="AJ113" s="27">
        <v>0</v>
      </c>
      <c r="AK113" s="27">
        <v>0</v>
      </c>
      <c r="AL113" s="27">
        <v>0.25</v>
      </c>
      <c r="AM113" s="25">
        <v>18</v>
      </c>
      <c r="AN113" s="25">
        <v>0</v>
      </c>
      <c r="AO113" s="25">
        <v>0</v>
      </c>
      <c r="AP113" s="25">
        <v>18</v>
      </c>
    </row>
    <row r="114" spans="1:42" s="4" customFormat="1" ht="37.5" hidden="1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0</v>
      </c>
      <c r="X114" s="26">
        <v>0</v>
      </c>
      <c r="Y114" s="26">
        <v>0</v>
      </c>
      <c r="Z114" s="26">
        <v>0</v>
      </c>
      <c r="AA114" s="25">
        <v>0</v>
      </c>
      <c r="AB114" s="25">
        <v>0</v>
      </c>
      <c r="AC114" s="25">
        <v>0</v>
      </c>
      <c r="AD114" s="25">
        <v>0</v>
      </c>
      <c r="AE114" s="28"/>
      <c r="AF114" s="28"/>
      <c r="AG114" s="28"/>
      <c r="AH114" s="28"/>
      <c r="AI114" s="27">
        <v>0</v>
      </c>
      <c r="AJ114" s="27">
        <v>0</v>
      </c>
      <c r="AK114" s="27">
        <v>0</v>
      </c>
      <c r="AL114" s="27">
        <v>0</v>
      </c>
      <c r="AM114" s="25">
        <v>0</v>
      </c>
      <c r="AN114" s="25">
        <v>0</v>
      </c>
      <c r="AO114" s="25">
        <v>0</v>
      </c>
      <c r="AP114" s="25">
        <v>0</v>
      </c>
    </row>
    <row r="115" spans="1:42" s="4" customFormat="1" ht="56.25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22</v>
      </c>
      <c r="G115" s="26">
        <v>185</v>
      </c>
      <c r="H115" s="26">
        <v>5.0999999999999996</v>
      </c>
      <c r="I115" s="26">
        <v>4.5</v>
      </c>
      <c r="J115" s="26">
        <v>194.6</v>
      </c>
      <c r="K115" s="25">
        <v>23</v>
      </c>
      <c r="L115" s="25">
        <v>0</v>
      </c>
      <c r="M115" s="25">
        <v>0</v>
      </c>
      <c r="N115" s="25">
        <v>23</v>
      </c>
      <c r="O115" s="26">
        <v>1.24</v>
      </c>
      <c r="P115" s="26">
        <v>0</v>
      </c>
      <c r="Q115" s="26">
        <v>0</v>
      </c>
      <c r="R115" s="26">
        <v>1.18</v>
      </c>
      <c r="S115" s="27">
        <v>1.0039999357440041</v>
      </c>
      <c r="T115" s="27">
        <v>0</v>
      </c>
      <c r="U115" s="27">
        <v>0</v>
      </c>
      <c r="V115" s="27">
        <v>0.95294727533315038</v>
      </c>
      <c r="W115" s="26">
        <v>1245.02</v>
      </c>
      <c r="X115" s="26">
        <v>33.700000000000003</v>
      </c>
      <c r="Y115" s="26">
        <v>33</v>
      </c>
      <c r="Z115" s="26">
        <v>1311.72</v>
      </c>
      <c r="AA115" s="25">
        <v>1250</v>
      </c>
      <c r="AB115" s="25">
        <v>0</v>
      </c>
      <c r="AC115" s="25">
        <v>0</v>
      </c>
      <c r="AD115" s="25">
        <v>1250</v>
      </c>
      <c r="AE115" s="28"/>
      <c r="AF115" s="28"/>
      <c r="AG115" s="28"/>
      <c r="AH115" s="28"/>
      <c r="AI115" s="27">
        <v>0.96699999999999997</v>
      </c>
      <c r="AJ115" s="27">
        <v>0</v>
      </c>
      <c r="AK115" s="27">
        <v>0</v>
      </c>
      <c r="AL115" s="27">
        <v>0.96699999999999997</v>
      </c>
      <c r="AM115" s="25">
        <v>1204</v>
      </c>
      <c r="AN115" s="25">
        <v>0</v>
      </c>
      <c r="AO115" s="25">
        <v>0</v>
      </c>
      <c r="AP115" s="25">
        <v>1204</v>
      </c>
    </row>
    <row r="116" spans="1:42" s="4" customFormat="1" ht="37.5" hidden="1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0</v>
      </c>
      <c r="G116" s="26">
        <v>0</v>
      </c>
      <c r="H116" s="26">
        <v>0</v>
      </c>
      <c r="I116" s="26">
        <v>0</v>
      </c>
      <c r="J116" s="26">
        <v>0</v>
      </c>
      <c r="K116" s="25">
        <v>0</v>
      </c>
      <c r="L116" s="25">
        <v>0</v>
      </c>
      <c r="M116" s="25">
        <v>0</v>
      </c>
      <c r="N116" s="25">
        <v>0</v>
      </c>
      <c r="O116" s="26">
        <v>0</v>
      </c>
      <c r="P116" s="26">
        <v>0</v>
      </c>
      <c r="Q116" s="26">
        <v>0</v>
      </c>
      <c r="R116" s="26">
        <v>0</v>
      </c>
      <c r="S116" s="27">
        <v>0</v>
      </c>
      <c r="T116" s="27">
        <v>0</v>
      </c>
      <c r="U116" s="27">
        <v>0</v>
      </c>
      <c r="V116" s="27">
        <v>0</v>
      </c>
      <c r="W116" s="26">
        <v>0</v>
      </c>
      <c r="X116" s="26">
        <v>0</v>
      </c>
      <c r="Y116" s="26">
        <v>0</v>
      </c>
      <c r="Z116" s="26">
        <v>0</v>
      </c>
      <c r="AA116" s="25">
        <v>0</v>
      </c>
      <c r="AB116" s="25">
        <v>0</v>
      </c>
      <c r="AC116" s="25">
        <v>0</v>
      </c>
      <c r="AD116" s="25">
        <v>0</v>
      </c>
      <c r="AE116" s="28"/>
      <c r="AF116" s="28"/>
      <c r="AG116" s="28"/>
      <c r="AH116" s="28"/>
      <c r="AI116" s="27">
        <v>0</v>
      </c>
      <c r="AJ116" s="27">
        <v>0</v>
      </c>
      <c r="AK116" s="27">
        <v>0</v>
      </c>
      <c r="AL116" s="27">
        <v>0</v>
      </c>
      <c r="AM116" s="25">
        <v>0</v>
      </c>
      <c r="AN116" s="25">
        <v>0</v>
      </c>
      <c r="AO116" s="25">
        <v>0</v>
      </c>
      <c r="AP116" s="25">
        <v>0</v>
      </c>
    </row>
    <row r="117" spans="1:42" s="4" customFormat="1" hidden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17</v>
      </c>
      <c r="G117" s="26">
        <v>221.9</v>
      </c>
      <c r="H117" s="26">
        <v>0</v>
      </c>
      <c r="I117" s="26">
        <v>0</v>
      </c>
      <c r="J117" s="26">
        <v>221.9</v>
      </c>
      <c r="K117" s="25">
        <v>0</v>
      </c>
      <c r="L117" s="25">
        <v>0</v>
      </c>
      <c r="M117" s="25">
        <v>0</v>
      </c>
      <c r="N117" s="25">
        <v>0</v>
      </c>
      <c r="O117" s="26">
        <v>0</v>
      </c>
      <c r="P117" s="26">
        <v>0</v>
      </c>
      <c r="Q117" s="26">
        <v>0</v>
      </c>
      <c r="R117" s="26">
        <v>0</v>
      </c>
      <c r="S117" s="27">
        <v>0</v>
      </c>
      <c r="T117" s="27">
        <v>0</v>
      </c>
      <c r="U117" s="27">
        <v>0</v>
      </c>
      <c r="V117" s="27">
        <v>0</v>
      </c>
      <c r="W117" s="26">
        <v>2737.11</v>
      </c>
      <c r="X117" s="26">
        <v>0</v>
      </c>
      <c r="Y117" s="26">
        <v>29</v>
      </c>
      <c r="Z117" s="26">
        <v>2766.11</v>
      </c>
      <c r="AA117" s="25">
        <v>0</v>
      </c>
      <c r="AB117" s="25">
        <v>0</v>
      </c>
      <c r="AC117" s="25">
        <v>0</v>
      </c>
      <c r="AD117" s="25">
        <v>0</v>
      </c>
      <c r="AE117" s="28"/>
      <c r="AF117" s="28"/>
      <c r="AG117" s="28"/>
      <c r="AH117" s="28"/>
      <c r="AI117" s="27">
        <v>0</v>
      </c>
      <c r="AJ117" s="27">
        <v>0</v>
      </c>
      <c r="AK117" s="27">
        <v>0</v>
      </c>
      <c r="AL117" s="27">
        <v>0</v>
      </c>
      <c r="AM117" s="25">
        <v>0</v>
      </c>
      <c r="AN117" s="25">
        <v>0</v>
      </c>
      <c r="AO117" s="25">
        <v>0</v>
      </c>
      <c r="AP117" s="25">
        <v>0</v>
      </c>
    </row>
    <row r="118" spans="1:42" s="4" customFormat="1" ht="37.5" hidden="1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0</v>
      </c>
      <c r="G118" s="26">
        <v>0</v>
      </c>
      <c r="H118" s="26">
        <v>0</v>
      </c>
      <c r="I118" s="26">
        <v>0</v>
      </c>
      <c r="J118" s="26">
        <v>0</v>
      </c>
      <c r="K118" s="25">
        <v>0</v>
      </c>
      <c r="L118" s="25">
        <v>0</v>
      </c>
      <c r="M118" s="25">
        <v>0</v>
      </c>
      <c r="N118" s="25">
        <v>0</v>
      </c>
      <c r="O118" s="26">
        <v>0</v>
      </c>
      <c r="P118" s="26">
        <v>0</v>
      </c>
      <c r="Q118" s="26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6">
        <v>0</v>
      </c>
      <c r="X118" s="26">
        <v>0</v>
      </c>
      <c r="Y118" s="26">
        <v>0</v>
      </c>
      <c r="Z118" s="26">
        <v>0</v>
      </c>
      <c r="AA118" s="25">
        <v>0</v>
      </c>
      <c r="AB118" s="25">
        <v>0</v>
      </c>
      <c r="AC118" s="25">
        <v>0</v>
      </c>
      <c r="AD118" s="25">
        <v>0</v>
      </c>
      <c r="AE118" s="28"/>
      <c r="AF118" s="28"/>
      <c r="AG118" s="28"/>
      <c r="AH118" s="28"/>
      <c r="AI118" s="27">
        <v>0</v>
      </c>
      <c r="AJ118" s="27">
        <v>0</v>
      </c>
      <c r="AK118" s="27">
        <v>0</v>
      </c>
      <c r="AL118" s="27">
        <v>0</v>
      </c>
      <c r="AM118" s="25">
        <v>0</v>
      </c>
      <c r="AN118" s="25">
        <v>0</v>
      </c>
      <c r="AO118" s="25">
        <v>0</v>
      </c>
      <c r="AP118" s="25">
        <v>0</v>
      </c>
    </row>
    <row r="119" spans="1:42" s="29" customFormat="1" ht="37.5" hidden="1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0</v>
      </c>
      <c r="G119" s="26">
        <v>0</v>
      </c>
      <c r="H119" s="26">
        <v>0</v>
      </c>
      <c r="I119" s="26">
        <v>0</v>
      </c>
      <c r="J119" s="26">
        <v>0</v>
      </c>
      <c r="K119" s="25">
        <v>0</v>
      </c>
      <c r="L119" s="25">
        <v>0</v>
      </c>
      <c r="M119" s="25">
        <v>0</v>
      </c>
      <c r="N119" s="25">
        <v>0</v>
      </c>
      <c r="O119" s="26">
        <v>0</v>
      </c>
      <c r="P119" s="26">
        <v>0</v>
      </c>
      <c r="Q119" s="26">
        <v>0</v>
      </c>
      <c r="R119" s="26">
        <v>0</v>
      </c>
      <c r="S119" s="27">
        <v>0</v>
      </c>
      <c r="T119" s="27">
        <v>0</v>
      </c>
      <c r="U119" s="27">
        <v>0</v>
      </c>
      <c r="V119" s="27">
        <v>0</v>
      </c>
      <c r="W119" s="26">
        <v>0</v>
      </c>
      <c r="X119" s="26">
        <v>0</v>
      </c>
      <c r="Y119" s="26">
        <v>0</v>
      </c>
      <c r="Z119" s="26">
        <v>0</v>
      </c>
      <c r="AA119" s="25">
        <v>0</v>
      </c>
      <c r="AB119" s="25">
        <v>0</v>
      </c>
      <c r="AC119" s="25">
        <v>0</v>
      </c>
      <c r="AD119" s="25">
        <v>0</v>
      </c>
      <c r="AE119" s="28"/>
      <c r="AF119" s="28"/>
      <c r="AG119" s="28"/>
      <c r="AH119" s="28"/>
      <c r="AI119" s="27">
        <v>0</v>
      </c>
      <c r="AJ119" s="27">
        <v>0</v>
      </c>
      <c r="AK119" s="27">
        <v>0</v>
      </c>
      <c r="AL119" s="27">
        <v>0</v>
      </c>
      <c r="AM119" s="25">
        <v>0</v>
      </c>
      <c r="AN119" s="25">
        <v>0</v>
      </c>
      <c r="AO119" s="25">
        <v>0</v>
      </c>
      <c r="AP119" s="25">
        <v>0</v>
      </c>
    </row>
    <row r="120" spans="1:42" s="30" customFormat="1" ht="37.5" hidden="1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0</v>
      </c>
      <c r="G120" s="26">
        <v>0</v>
      </c>
      <c r="H120" s="26">
        <v>0</v>
      </c>
      <c r="I120" s="26">
        <v>0</v>
      </c>
      <c r="J120" s="26">
        <v>0</v>
      </c>
      <c r="K120" s="25">
        <v>0</v>
      </c>
      <c r="L120" s="25">
        <v>0</v>
      </c>
      <c r="M120" s="25">
        <v>0</v>
      </c>
      <c r="N120" s="25">
        <v>0</v>
      </c>
      <c r="O120" s="26">
        <v>0</v>
      </c>
      <c r="P120" s="26">
        <v>0</v>
      </c>
      <c r="Q120" s="26">
        <v>0</v>
      </c>
      <c r="R120" s="26">
        <v>0</v>
      </c>
      <c r="S120" s="27">
        <v>0</v>
      </c>
      <c r="T120" s="27">
        <v>0</v>
      </c>
      <c r="U120" s="27">
        <v>0</v>
      </c>
      <c r="V120" s="27">
        <v>0</v>
      </c>
      <c r="W120" s="26">
        <v>0</v>
      </c>
      <c r="X120" s="26">
        <v>0</v>
      </c>
      <c r="Y120" s="26">
        <v>0</v>
      </c>
      <c r="Z120" s="26">
        <v>0</v>
      </c>
      <c r="AA120" s="25">
        <v>0</v>
      </c>
      <c r="AB120" s="25">
        <v>0</v>
      </c>
      <c r="AC120" s="25">
        <v>0</v>
      </c>
      <c r="AD120" s="25">
        <v>0</v>
      </c>
      <c r="AE120" s="28"/>
      <c r="AF120" s="28"/>
      <c r="AG120" s="28"/>
      <c r="AH120" s="28"/>
      <c r="AI120" s="27">
        <v>0</v>
      </c>
      <c r="AJ120" s="27">
        <v>0</v>
      </c>
      <c r="AK120" s="27">
        <v>0</v>
      </c>
      <c r="AL120" s="27">
        <v>0</v>
      </c>
      <c r="AM120" s="25">
        <v>0</v>
      </c>
      <c r="AN120" s="25">
        <v>0</v>
      </c>
      <c r="AO120" s="25">
        <v>0</v>
      </c>
      <c r="AP120" s="25">
        <v>0</v>
      </c>
    </row>
    <row r="121" spans="1:42" s="30" customFormat="1" ht="56.25" hidden="1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0</v>
      </c>
      <c r="G121" s="26">
        <v>0</v>
      </c>
      <c r="H121" s="26">
        <v>0</v>
      </c>
      <c r="I121" s="26">
        <v>0</v>
      </c>
      <c r="J121" s="26">
        <v>0</v>
      </c>
      <c r="K121" s="25">
        <v>0</v>
      </c>
      <c r="L121" s="25">
        <v>0</v>
      </c>
      <c r="M121" s="25">
        <v>0</v>
      </c>
      <c r="N121" s="25">
        <v>0</v>
      </c>
      <c r="O121" s="26">
        <v>0</v>
      </c>
      <c r="P121" s="26">
        <v>0</v>
      </c>
      <c r="Q121" s="26">
        <v>0</v>
      </c>
      <c r="R121" s="26">
        <v>0</v>
      </c>
      <c r="S121" s="54">
        <v>0</v>
      </c>
      <c r="T121" s="54">
        <v>0</v>
      </c>
      <c r="U121" s="54">
        <v>0</v>
      </c>
      <c r="V121" s="54">
        <v>0</v>
      </c>
      <c r="W121" s="26">
        <v>0</v>
      </c>
      <c r="X121" s="26">
        <v>0</v>
      </c>
      <c r="Y121" s="26">
        <v>0</v>
      </c>
      <c r="Z121" s="26">
        <v>0</v>
      </c>
      <c r="AA121" s="25">
        <v>0</v>
      </c>
      <c r="AB121" s="25">
        <v>0</v>
      </c>
      <c r="AC121" s="25">
        <v>0</v>
      </c>
      <c r="AD121" s="25">
        <v>0</v>
      </c>
      <c r="AE121" s="28"/>
      <c r="AF121" s="28"/>
      <c r="AG121" s="28"/>
      <c r="AH121" s="28"/>
      <c r="AI121" s="27">
        <v>0</v>
      </c>
      <c r="AJ121" s="27">
        <v>0</v>
      </c>
      <c r="AK121" s="27">
        <v>0</v>
      </c>
      <c r="AL121" s="27">
        <v>0</v>
      </c>
      <c r="AM121" s="25">
        <v>0</v>
      </c>
      <c r="AN121" s="25">
        <v>0</v>
      </c>
      <c r="AO121" s="25">
        <v>0</v>
      </c>
      <c r="AP121" s="25">
        <v>0</v>
      </c>
    </row>
    <row r="122" spans="1:42" s="4" customFormat="1" ht="56.25" hidden="1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0</v>
      </c>
      <c r="G122" s="26">
        <v>0</v>
      </c>
      <c r="H122" s="26">
        <v>0</v>
      </c>
      <c r="I122" s="26">
        <v>0</v>
      </c>
      <c r="J122" s="26">
        <v>0</v>
      </c>
      <c r="K122" s="25">
        <v>0</v>
      </c>
      <c r="L122" s="25">
        <v>0</v>
      </c>
      <c r="M122" s="25">
        <v>0</v>
      </c>
      <c r="N122" s="25">
        <v>0</v>
      </c>
      <c r="O122" s="26">
        <v>0</v>
      </c>
      <c r="P122" s="26">
        <v>0</v>
      </c>
      <c r="Q122" s="26">
        <v>0</v>
      </c>
      <c r="R122" s="26">
        <v>0</v>
      </c>
      <c r="S122" s="54">
        <v>0</v>
      </c>
      <c r="T122" s="54">
        <v>0</v>
      </c>
      <c r="U122" s="54">
        <v>0</v>
      </c>
      <c r="V122" s="54">
        <v>0</v>
      </c>
      <c r="W122" s="26">
        <v>1778.52</v>
      </c>
      <c r="X122" s="26">
        <v>0</v>
      </c>
      <c r="Y122" s="26">
        <v>255.29</v>
      </c>
      <c r="Z122" s="26">
        <v>2033.81</v>
      </c>
      <c r="AA122" s="25">
        <v>0</v>
      </c>
      <c r="AB122" s="25">
        <v>0</v>
      </c>
      <c r="AC122" s="25">
        <v>0</v>
      </c>
      <c r="AD122" s="25">
        <v>0</v>
      </c>
      <c r="AE122" s="28"/>
      <c r="AF122" s="28"/>
      <c r="AG122" s="28"/>
      <c r="AH122" s="28"/>
      <c r="AI122" s="27">
        <v>0</v>
      </c>
      <c r="AJ122" s="27">
        <v>0</v>
      </c>
      <c r="AK122" s="27">
        <v>0</v>
      </c>
      <c r="AL122" s="27">
        <v>0</v>
      </c>
      <c r="AM122" s="25">
        <v>0</v>
      </c>
      <c r="AN122" s="25">
        <v>0</v>
      </c>
      <c r="AO122" s="25">
        <v>0</v>
      </c>
      <c r="AP122" s="25">
        <v>0</v>
      </c>
    </row>
    <row r="123" spans="1:42" s="29" customFormat="1" ht="56.25" hidden="1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0</v>
      </c>
      <c r="G123" s="26">
        <v>0</v>
      </c>
      <c r="H123" s="26">
        <v>0</v>
      </c>
      <c r="I123" s="26">
        <v>0</v>
      </c>
      <c r="J123" s="26">
        <v>0</v>
      </c>
      <c r="K123" s="25">
        <v>0</v>
      </c>
      <c r="L123" s="25">
        <v>0</v>
      </c>
      <c r="M123" s="25">
        <v>0</v>
      </c>
      <c r="N123" s="25">
        <v>0</v>
      </c>
      <c r="O123" s="26">
        <v>0</v>
      </c>
      <c r="P123" s="26">
        <v>0</v>
      </c>
      <c r="Q123" s="26">
        <v>0</v>
      </c>
      <c r="R123" s="26">
        <v>0</v>
      </c>
      <c r="S123" s="54">
        <v>0</v>
      </c>
      <c r="T123" s="54">
        <v>0</v>
      </c>
      <c r="U123" s="54">
        <v>0</v>
      </c>
      <c r="V123" s="54">
        <v>0</v>
      </c>
      <c r="W123" s="26">
        <v>0</v>
      </c>
      <c r="X123" s="26">
        <v>0</v>
      </c>
      <c r="Y123" s="26">
        <v>0</v>
      </c>
      <c r="Z123" s="26">
        <v>0</v>
      </c>
      <c r="AA123" s="25">
        <v>0</v>
      </c>
      <c r="AB123" s="25">
        <v>0</v>
      </c>
      <c r="AC123" s="25">
        <v>0</v>
      </c>
      <c r="AD123" s="25">
        <v>0</v>
      </c>
      <c r="AE123" s="28"/>
      <c r="AF123" s="28"/>
      <c r="AG123" s="28"/>
      <c r="AH123" s="28"/>
      <c r="AI123" s="27">
        <v>0</v>
      </c>
      <c r="AJ123" s="27">
        <v>0</v>
      </c>
      <c r="AK123" s="27">
        <v>0</v>
      </c>
      <c r="AL123" s="27">
        <v>0</v>
      </c>
      <c r="AM123" s="25">
        <v>0</v>
      </c>
      <c r="AN123" s="25">
        <v>0</v>
      </c>
      <c r="AO123" s="25">
        <v>0</v>
      </c>
      <c r="AP123" s="25">
        <v>0</v>
      </c>
    </row>
    <row r="124" spans="1:42" s="9" customFormat="1" ht="37.5" hidden="1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0</v>
      </c>
      <c r="G124" s="26">
        <v>0</v>
      </c>
      <c r="H124" s="26">
        <v>0</v>
      </c>
      <c r="I124" s="26">
        <v>0</v>
      </c>
      <c r="J124" s="26">
        <v>0</v>
      </c>
      <c r="K124" s="25">
        <v>0</v>
      </c>
      <c r="L124" s="25">
        <v>0</v>
      </c>
      <c r="M124" s="25">
        <v>0</v>
      </c>
      <c r="N124" s="25">
        <v>0</v>
      </c>
      <c r="O124" s="26">
        <v>0</v>
      </c>
      <c r="P124" s="26">
        <v>0</v>
      </c>
      <c r="Q124" s="26">
        <v>0</v>
      </c>
      <c r="R124" s="26">
        <v>0</v>
      </c>
      <c r="S124" s="54">
        <v>0</v>
      </c>
      <c r="T124" s="54">
        <v>0</v>
      </c>
      <c r="U124" s="54">
        <v>0</v>
      </c>
      <c r="V124" s="54">
        <v>0</v>
      </c>
      <c r="W124" s="26">
        <v>0</v>
      </c>
      <c r="X124" s="26">
        <v>0</v>
      </c>
      <c r="Y124" s="26">
        <v>0</v>
      </c>
      <c r="Z124" s="26">
        <v>0</v>
      </c>
      <c r="AA124" s="25">
        <v>0</v>
      </c>
      <c r="AB124" s="25">
        <v>0</v>
      </c>
      <c r="AC124" s="25">
        <v>0</v>
      </c>
      <c r="AD124" s="25">
        <v>0</v>
      </c>
      <c r="AE124" s="28"/>
      <c r="AF124" s="28"/>
      <c r="AG124" s="28"/>
      <c r="AH124" s="28"/>
      <c r="AI124" s="27">
        <v>0</v>
      </c>
      <c r="AJ124" s="27">
        <v>0</v>
      </c>
      <c r="AK124" s="27">
        <v>0</v>
      </c>
      <c r="AL124" s="27">
        <v>0</v>
      </c>
      <c r="AM124" s="25">
        <v>0</v>
      </c>
      <c r="AN124" s="25">
        <v>0</v>
      </c>
      <c r="AO124" s="25">
        <v>0</v>
      </c>
      <c r="AP124" s="25">
        <v>0</v>
      </c>
    </row>
    <row r="125" spans="1:42" s="4" customFormat="1" ht="37.5" hidden="1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0</v>
      </c>
      <c r="G125" s="26">
        <v>0</v>
      </c>
      <c r="H125" s="26">
        <v>0</v>
      </c>
      <c r="I125" s="26">
        <v>0</v>
      </c>
      <c r="J125" s="26">
        <v>0</v>
      </c>
      <c r="K125" s="25">
        <v>0</v>
      </c>
      <c r="L125" s="25">
        <v>0</v>
      </c>
      <c r="M125" s="25">
        <v>0</v>
      </c>
      <c r="N125" s="25">
        <v>0</v>
      </c>
      <c r="O125" s="26">
        <v>0</v>
      </c>
      <c r="P125" s="26">
        <v>0</v>
      </c>
      <c r="Q125" s="26">
        <v>0</v>
      </c>
      <c r="R125" s="26">
        <v>0</v>
      </c>
      <c r="S125" s="54">
        <v>0</v>
      </c>
      <c r="T125" s="54">
        <v>0</v>
      </c>
      <c r="U125" s="54">
        <v>0</v>
      </c>
      <c r="V125" s="54">
        <v>0</v>
      </c>
      <c r="W125" s="26">
        <v>0</v>
      </c>
      <c r="X125" s="26">
        <v>0</v>
      </c>
      <c r="Y125" s="26">
        <v>0</v>
      </c>
      <c r="Z125" s="26">
        <v>0</v>
      </c>
      <c r="AA125" s="25">
        <v>0</v>
      </c>
      <c r="AB125" s="25">
        <v>0</v>
      </c>
      <c r="AC125" s="25">
        <v>0</v>
      </c>
      <c r="AD125" s="25">
        <v>0</v>
      </c>
      <c r="AE125" s="28"/>
      <c r="AF125" s="28"/>
      <c r="AG125" s="28"/>
      <c r="AH125" s="28"/>
      <c r="AI125" s="27">
        <v>0</v>
      </c>
      <c r="AJ125" s="27">
        <v>0</v>
      </c>
      <c r="AK125" s="27">
        <v>0</v>
      </c>
      <c r="AL125" s="27">
        <v>0</v>
      </c>
      <c r="AM125" s="25">
        <v>0</v>
      </c>
      <c r="AN125" s="25">
        <v>0</v>
      </c>
      <c r="AO125" s="25">
        <v>0</v>
      </c>
      <c r="AP125" s="25">
        <v>0</v>
      </c>
    </row>
    <row r="126" spans="1:42" s="4" customFormat="1" ht="37.5" hidden="1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0</v>
      </c>
      <c r="G126" s="26">
        <v>0</v>
      </c>
      <c r="H126" s="26">
        <v>0</v>
      </c>
      <c r="I126" s="26">
        <v>0</v>
      </c>
      <c r="J126" s="26">
        <v>0</v>
      </c>
      <c r="K126" s="25">
        <v>0</v>
      </c>
      <c r="L126" s="25">
        <v>0</v>
      </c>
      <c r="M126" s="25">
        <v>0</v>
      </c>
      <c r="N126" s="25">
        <v>0</v>
      </c>
      <c r="O126" s="26">
        <v>0</v>
      </c>
      <c r="P126" s="26">
        <v>0</v>
      </c>
      <c r="Q126" s="26">
        <v>0</v>
      </c>
      <c r="R126" s="26">
        <v>0</v>
      </c>
      <c r="S126" s="54">
        <v>0</v>
      </c>
      <c r="T126" s="54">
        <v>0</v>
      </c>
      <c r="U126" s="54">
        <v>0</v>
      </c>
      <c r="V126" s="54">
        <v>0</v>
      </c>
      <c r="W126" s="26">
        <v>0</v>
      </c>
      <c r="X126" s="26">
        <v>0</v>
      </c>
      <c r="Y126" s="26">
        <v>0</v>
      </c>
      <c r="Z126" s="26">
        <v>0</v>
      </c>
      <c r="AA126" s="25">
        <v>0</v>
      </c>
      <c r="AB126" s="25">
        <v>0</v>
      </c>
      <c r="AC126" s="25">
        <v>0</v>
      </c>
      <c r="AD126" s="25">
        <v>0</v>
      </c>
      <c r="AE126" s="28"/>
      <c r="AF126" s="28"/>
      <c r="AG126" s="28"/>
      <c r="AH126" s="28"/>
      <c r="AI126" s="27">
        <v>0</v>
      </c>
      <c r="AJ126" s="27">
        <v>0</v>
      </c>
      <c r="AK126" s="27">
        <v>0</v>
      </c>
      <c r="AL126" s="27">
        <v>0</v>
      </c>
      <c r="AM126" s="25">
        <v>0</v>
      </c>
      <c r="AN126" s="25">
        <v>0</v>
      </c>
      <c r="AO126" s="25">
        <v>0</v>
      </c>
      <c r="AP126" s="25">
        <v>0</v>
      </c>
    </row>
    <row r="127" spans="1:42" s="29" customFormat="1" ht="37.5" hidden="1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0</v>
      </c>
      <c r="G127" s="26">
        <v>0</v>
      </c>
      <c r="H127" s="26">
        <v>0</v>
      </c>
      <c r="I127" s="26">
        <v>0</v>
      </c>
      <c r="J127" s="26">
        <v>0</v>
      </c>
      <c r="K127" s="25">
        <v>0</v>
      </c>
      <c r="L127" s="25">
        <v>0</v>
      </c>
      <c r="M127" s="25">
        <v>0</v>
      </c>
      <c r="N127" s="25">
        <v>0</v>
      </c>
      <c r="O127" s="26">
        <v>0</v>
      </c>
      <c r="P127" s="26">
        <v>0</v>
      </c>
      <c r="Q127" s="26">
        <v>0</v>
      </c>
      <c r="R127" s="26">
        <v>0</v>
      </c>
      <c r="S127" s="27">
        <v>0</v>
      </c>
      <c r="T127" s="27">
        <v>0</v>
      </c>
      <c r="U127" s="27">
        <v>0</v>
      </c>
      <c r="V127" s="27">
        <v>0</v>
      </c>
      <c r="W127" s="26">
        <v>0</v>
      </c>
      <c r="X127" s="26">
        <v>0</v>
      </c>
      <c r="Y127" s="26">
        <v>0</v>
      </c>
      <c r="Z127" s="26">
        <v>0</v>
      </c>
      <c r="AA127" s="25">
        <v>0</v>
      </c>
      <c r="AB127" s="25">
        <v>0</v>
      </c>
      <c r="AC127" s="25">
        <v>0</v>
      </c>
      <c r="AD127" s="25">
        <v>0</v>
      </c>
      <c r="AE127" s="28"/>
      <c r="AF127" s="28"/>
      <c r="AG127" s="28"/>
      <c r="AH127" s="28"/>
      <c r="AI127" s="27">
        <v>0</v>
      </c>
      <c r="AJ127" s="27">
        <v>0</v>
      </c>
      <c r="AK127" s="27">
        <v>0</v>
      </c>
      <c r="AL127" s="27">
        <v>0</v>
      </c>
      <c r="AM127" s="25">
        <v>0</v>
      </c>
      <c r="AN127" s="25">
        <v>0</v>
      </c>
      <c r="AO127" s="25">
        <v>0</v>
      </c>
      <c r="AP127" s="25">
        <v>0</v>
      </c>
    </row>
    <row r="128" spans="1:42" s="9" customFormat="1" ht="37.5" hidden="1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0</v>
      </c>
      <c r="G128" s="26">
        <v>0</v>
      </c>
      <c r="H128" s="26">
        <v>0</v>
      </c>
      <c r="I128" s="26">
        <v>0</v>
      </c>
      <c r="J128" s="26">
        <v>0</v>
      </c>
      <c r="K128" s="25">
        <v>0</v>
      </c>
      <c r="L128" s="25">
        <v>0</v>
      </c>
      <c r="M128" s="25">
        <v>0</v>
      </c>
      <c r="N128" s="25">
        <v>0</v>
      </c>
      <c r="O128" s="26">
        <v>0</v>
      </c>
      <c r="P128" s="26">
        <v>0</v>
      </c>
      <c r="Q128" s="26">
        <v>0</v>
      </c>
      <c r="R128" s="26">
        <v>0</v>
      </c>
      <c r="S128" s="27">
        <v>0</v>
      </c>
      <c r="T128" s="27">
        <v>0</v>
      </c>
      <c r="U128" s="27">
        <v>0</v>
      </c>
      <c r="V128" s="27">
        <v>0</v>
      </c>
      <c r="W128" s="26">
        <v>0</v>
      </c>
      <c r="X128" s="26">
        <v>0</v>
      </c>
      <c r="Y128" s="26">
        <v>0</v>
      </c>
      <c r="Z128" s="26">
        <v>0</v>
      </c>
      <c r="AA128" s="25">
        <v>0</v>
      </c>
      <c r="AB128" s="25">
        <v>0</v>
      </c>
      <c r="AC128" s="25">
        <v>0</v>
      </c>
      <c r="AD128" s="25">
        <v>0</v>
      </c>
      <c r="AE128" s="28"/>
      <c r="AF128" s="28"/>
      <c r="AG128" s="28"/>
      <c r="AH128" s="28"/>
      <c r="AI128" s="27">
        <v>0</v>
      </c>
      <c r="AJ128" s="27">
        <v>0</v>
      </c>
      <c r="AK128" s="27">
        <v>0</v>
      </c>
      <c r="AL128" s="27">
        <v>0</v>
      </c>
      <c r="AM128" s="25">
        <v>0</v>
      </c>
      <c r="AN128" s="25">
        <v>0</v>
      </c>
      <c r="AO128" s="25">
        <v>0</v>
      </c>
      <c r="AP128" s="25">
        <v>0</v>
      </c>
    </row>
    <row r="129" spans="1:42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147</v>
      </c>
      <c r="G129" s="42">
        <v>1477.1</v>
      </c>
      <c r="H129" s="42">
        <v>6.45</v>
      </c>
      <c r="I129" s="42">
        <v>47.68</v>
      </c>
      <c r="J129" s="42">
        <v>1531.23</v>
      </c>
      <c r="K129" s="41">
        <v>24</v>
      </c>
      <c r="L129" s="41">
        <v>0</v>
      </c>
      <c r="M129" s="41">
        <v>0</v>
      </c>
      <c r="N129" s="41">
        <v>24</v>
      </c>
      <c r="O129" s="42">
        <v>0.16</v>
      </c>
      <c r="P129" s="42">
        <v>0</v>
      </c>
      <c r="Q129" s="42">
        <v>0</v>
      </c>
      <c r="R129" s="42">
        <v>0.15</v>
      </c>
      <c r="S129" s="57">
        <v>0.12499186764268098</v>
      </c>
      <c r="T129" s="57">
        <v>0</v>
      </c>
      <c r="U129" s="57">
        <v>0</v>
      </c>
      <c r="V129" s="57">
        <v>0.12000836651387999</v>
      </c>
      <c r="W129" s="42">
        <v>10144.66</v>
      </c>
      <c r="X129" s="42">
        <v>40.01</v>
      </c>
      <c r="Y129" s="42">
        <v>381.26</v>
      </c>
      <c r="Z129" s="42">
        <v>10565.93</v>
      </c>
      <c r="AA129" s="41">
        <v>1268</v>
      </c>
      <c r="AB129" s="41">
        <v>0</v>
      </c>
      <c r="AC129" s="41">
        <v>0</v>
      </c>
      <c r="AD129" s="41">
        <v>1268</v>
      </c>
      <c r="AE129" s="44" t="s">
        <v>785</v>
      </c>
      <c r="AF129" s="44" t="s">
        <v>31</v>
      </c>
      <c r="AG129" s="44" t="s">
        <v>31</v>
      </c>
      <c r="AH129" s="44" t="s">
        <v>823</v>
      </c>
      <c r="AI129" s="43">
        <v>0.125</v>
      </c>
      <c r="AJ129" s="43">
        <v>0</v>
      </c>
      <c r="AK129" s="43">
        <v>0</v>
      </c>
      <c r="AL129" s="43">
        <v>0.125</v>
      </c>
      <c r="AM129" s="41">
        <v>1268</v>
      </c>
      <c r="AN129" s="41">
        <v>0</v>
      </c>
      <c r="AO129" s="41">
        <v>0</v>
      </c>
      <c r="AP129" s="41">
        <v>1268</v>
      </c>
    </row>
    <row r="130" spans="1:42" s="4" customFormat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5</v>
      </c>
      <c r="G130" s="26">
        <v>24.5</v>
      </c>
      <c r="H130" s="26">
        <v>14.5</v>
      </c>
      <c r="I130" s="26">
        <v>4</v>
      </c>
      <c r="J130" s="26">
        <v>43</v>
      </c>
      <c r="K130" s="25">
        <v>2</v>
      </c>
      <c r="L130" s="25">
        <v>1</v>
      </c>
      <c r="M130" s="25">
        <v>0</v>
      </c>
      <c r="N130" s="25">
        <v>3</v>
      </c>
      <c r="O130" s="26">
        <v>0.82</v>
      </c>
      <c r="P130" s="26">
        <v>0.69</v>
      </c>
      <c r="Q130" s="26">
        <v>0</v>
      </c>
      <c r="R130" s="26">
        <v>0.76</v>
      </c>
      <c r="S130" s="27">
        <v>2.4542829643888351</v>
      </c>
      <c r="T130" s="27">
        <v>12.605042016806724</v>
      </c>
      <c r="U130" s="27">
        <v>0</v>
      </c>
      <c r="V130" s="27">
        <v>3.2926829268292681</v>
      </c>
      <c r="W130" s="26">
        <v>20.78</v>
      </c>
      <c r="X130" s="26">
        <v>2.38</v>
      </c>
      <c r="Y130" s="26">
        <v>1.44</v>
      </c>
      <c r="Z130" s="26">
        <v>24.6</v>
      </c>
      <c r="AA130" s="25">
        <v>51</v>
      </c>
      <c r="AB130" s="25">
        <v>30</v>
      </c>
      <c r="AC130" s="25">
        <v>0</v>
      </c>
      <c r="AD130" s="25">
        <v>81</v>
      </c>
      <c r="AE130" s="28"/>
      <c r="AF130" s="28"/>
      <c r="AG130" s="28"/>
      <c r="AH130" s="28"/>
      <c r="AI130" s="27">
        <v>0.64</v>
      </c>
      <c r="AJ130" s="27">
        <v>0.53800000000000003</v>
      </c>
      <c r="AK130" s="27">
        <v>0</v>
      </c>
      <c r="AL130" s="27">
        <v>1.1779999999999999</v>
      </c>
      <c r="AM130" s="25">
        <v>13</v>
      </c>
      <c r="AN130" s="25">
        <v>1</v>
      </c>
      <c r="AO130" s="25">
        <v>0</v>
      </c>
      <c r="AP130" s="25">
        <v>14</v>
      </c>
    </row>
    <row r="131" spans="1:42" s="29" customFormat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4</v>
      </c>
      <c r="G131" s="26">
        <v>22.7</v>
      </c>
      <c r="H131" s="26">
        <v>11.8</v>
      </c>
      <c r="I131" s="26">
        <v>0</v>
      </c>
      <c r="J131" s="26">
        <v>34.5</v>
      </c>
      <c r="K131" s="25">
        <v>6</v>
      </c>
      <c r="L131" s="25">
        <v>0</v>
      </c>
      <c r="M131" s="25">
        <v>0</v>
      </c>
      <c r="N131" s="25">
        <v>6</v>
      </c>
      <c r="O131" s="26">
        <v>2.64</v>
      </c>
      <c r="P131" s="26">
        <v>0</v>
      </c>
      <c r="Q131" s="26">
        <v>0</v>
      </c>
      <c r="R131" s="26">
        <v>1.52</v>
      </c>
      <c r="S131" s="27">
        <v>7.9462102689486551</v>
      </c>
      <c r="T131" s="27">
        <v>0</v>
      </c>
      <c r="U131" s="27">
        <v>0</v>
      </c>
      <c r="V131" s="27">
        <v>4.5871559633027523</v>
      </c>
      <c r="W131" s="26">
        <v>8.18</v>
      </c>
      <c r="X131" s="26">
        <v>5.27</v>
      </c>
      <c r="Y131" s="26">
        <v>0.72</v>
      </c>
      <c r="Z131" s="26">
        <v>14.17</v>
      </c>
      <c r="AA131" s="25">
        <v>65</v>
      </c>
      <c r="AB131" s="25">
        <v>0</v>
      </c>
      <c r="AC131" s="25">
        <v>0</v>
      </c>
      <c r="AD131" s="25">
        <v>65</v>
      </c>
      <c r="AE131" s="28"/>
      <c r="AF131" s="28"/>
      <c r="AG131" s="28"/>
      <c r="AH131" s="28"/>
      <c r="AI131" s="27">
        <v>2.0590000000000002</v>
      </c>
      <c r="AJ131" s="27">
        <v>0</v>
      </c>
      <c r="AK131" s="27">
        <v>0</v>
      </c>
      <c r="AL131" s="27">
        <v>2.0590000000000002</v>
      </c>
      <c r="AM131" s="25">
        <v>17</v>
      </c>
      <c r="AN131" s="25">
        <v>0</v>
      </c>
      <c r="AO131" s="25">
        <v>0</v>
      </c>
      <c r="AP131" s="25">
        <v>17</v>
      </c>
    </row>
    <row r="132" spans="1:42" s="9" customFormat="1" hidden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5</v>
      </c>
      <c r="G132" s="26">
        <v>32.5</v>
      </c>
      <c r="H132" s="26">
        <v>0</v>
      </c>
      <c r="I132" s="26">
        <v>0</v>
      </c>
      <c r="J132" s="26">
        <v>32.5</v>
      </c>
      <c r="K132" s="25">
        <v>0</v>
      </c>
      <c r="L132" s="25">
        <v>0</v>
      </c>
      <c r="M132" s="25">
        <v>0</v>
      </c>
      <c r="N132" s="25">
        <v>0</v>
      </c>
      <c r="O132" s="26">
        <v>0</v>
      </c>
      <c r="P132" s="26">
        <v>0</v>
      </c>
      <c r="Q132" s="26">
        <v>0</v>
      </c>
      <c r="R132" s="26">
        <v>0</v>
      </c>
      <c r="S132" s="27">
        <v>0</v>
      </c>
      <c r="T132" s="27">
        <v>0</v>
      </c>
      <c r="U132" s="27">
        <v>0</v>
      </c>
      <c r="V132" s="27">
        <v>0</v>
      </c>
      <c r="W132" s="26">
        <v>14.34</v>
      </c>
      <c r="X132" s="26">
        <v>0</v>
      </c>
      <c r="Y132" s="26">
        <v>0.03</v>
      </c>
      <c r="Z132" s="26">
        <v>14.37</v>
      </c>
      <c r="AA132" s="25">
        <v>0</v>
      </c>
      <c r="AB132" s="25">
        <v>0</v>
      </c>
      <c r="AC132" s="25">
        <v>0</v>
      </c>
      <c r="AD132" s="25">
        <v>0</v>
      </c>
      <c r="AE132" s="28"/>
      <c r="AF132" s="28"/>
      <c r="AG132" s="28"/>
      <c r="AH132" s="28"/>
      <c r="AI132" s="27">
        <v>0</v>
      </c>
      <c r="AJ132" s="27">
        <v>0</v>
      </c>
      <c r="AK132" s="27">
        <v>0</v>
      </c>
      <c r="AL132" s="27">
        <v>0</v>
      </c>
      <c r="AM132" s="25">
        <v>0</v>
      </c>
      <c r="AN132" s="25">
        <v>0</v>
      </c>
      <c r="AO132" s="25">
        <v>0</v>
      </c>
      <c r="AP132" s="25">
        <v>0</v>
      </c>
    </row>
    <row r="133" spans="1:42" s="9" customFormat="1" ht="37.5" hidden="1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0</v>
      </c>
      <c r="G133" s="26">
        <v>0</v>
      </c>
      <c r="H133" s="26">
        <v>0</v>
      </c>
      <c r="I133" s="26">
        <v>0</v>
      </c>
      <c r="J133" s="26">
        <v>0</v>
      </c>
      <c r="K133" s="25">
        <v>0</v>
      </c>
      <c r="L133" s="25">
        <v>0</v>
      </c>
      <c r="M133" s="25">
        <v>0</v>
      </c>
      <c r="N133" s="25">
        <v>0</v>
      </c>
      <c r="O133" s="26">
        <v>0</v>
      </c>
      <c r="P133" s="26">
        <v>0</v>
      </c>
      <c r="Q133" s="26">
        <v>0</v>
      </c>
      <c r="R133" s="26">
        <v>0</v>
      </c>
      <c r="S133" s="27">
        <v>0</v>
      </c>
      <c r="T133" s="27">
        <v>0</v>
      </c>
      <c r="U133" s="27">
        <v>0</v>
      </c>
      <c r="V133" s="27">
        <v>0</v>
      </c>
      <c r="W133" s="26">
        <v>18.93</v>
      </c>
      <c r="X133" s="26">
        <v>0</v>
      </c>
      <c r="Y133" s="26">
        <v>0</v>
      </c>
      <c r="Z133" s="26">
        <v>18.93</v>
      </c>
      <c r="AA133" s="25">
        <v>0</v>
      </c>
      <c r="AB133" s="25">
        <v>0</v>
      </c>
      <c r="AC133" s="25">
        <v>0</v>
      </c>
      <c r="AD133" s="25">
        <v>0</v>
      </c>
      <c r="AE133" s="28"/>
      <c r="AF133" s="28"/>
      <c r="AG133" s="28"/>
      <c r="AH133" s="28"/>
      <c r="AI133" s="27">
        <v>0</v>
      </c>
      <c r="AJ133" s="27">
        <v>0</v>
      </c>
      <c r="AK133" s="27">
        <v>0</v>
      </c>
      <c r="AL133" s="27">
        <v>0</v>
      </c>
      <c r="AM133" s="25">
        <v>0</v>
      </c>
      <c r="AN133" s="25">
        <v>0</v>
      </c>
      <c r="AO133" s="25">
        <v>0</v>
      </c>
      <c r="AP133" s="25">
        <v>0</v>
      </c>
    </row>
    <row r="134" spans="1:42" s="4" customFormat="1" ht="37.5" hidden="1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0</v>
      </c>
      <c r="G134" s="26">
        <v>0</v>
      </c>
      <c r="H134" s="26">
        <v>0</v>
      </c>
      <c r="I134" s="26">
        <v>0</v>
      </c>
      <c r="J134" s="26">
        <v>0</v>
      </c>
      <c r="K134" s="25">
        <v>0</v>
      </c>
      <c r="L134" s="25">
        <v>0</v>
      </c>
      <c r="M134" s="25">
        <v>0</v>
      </c>
      <c r="N134" s="25">
        <v>0</v>
      </c>
      <c r="O134" s="26">
        <v>0</v>
      </c>
      <c r="P134" s="26">
        <v>0</v>
      </c>
      <c r="Q134" s="26">
        <v>0</v>
      </c>
      <c r="R134" s="26">
        <v>0</v>
      </c>
      <c r="S134" s="27">
        <v>0</v>
      </c>
      <c r="T134" s="27">
        <v>0</v>
      </c>
      <c r="U134" s="27">
        <v>0</v>
      </c>
      <c r="V134" s="27">
        <v>0</v>
      </c>
      <c r="W134" s="26">
        <v>219</v>
      </c>
      <c r="X134" s="26">
        <v>106.5</v>
      </c>
      <c r="Y134" s="26">
        <v>0</v>
      </c>
      <c r="Z134" s="26">
        <v>325.5</v>
      </c>
      <c r="AA134" s="25">
        <v>0</v>
      </c>
      <c r="AB134" s="25">
        <v>0</v>
      </c>
      <c r="AC134" s="25">
        <v>0</v>
      </c>
      <c r="AD134" s="25">
        <v>0</v>
      </c>
      <c r="AE134" s="28"/>
      <c r="AF134" s="28"/>
      <c r="AG134" s="28"/>
      <c r="AH134" s="28"/>
      <c r="AI134" s="27">
        <v>0</v>
      </c>
      <c r="AJ134" s="27">
        <v>0</v>
      </c>
      <c r="AK134" s="27">
        <v>0</v>
      </c>
      <c r="AL134" s="27">
        <v>0</v>
      </c>
      <c r="AM134" s="25">
        <v>0</v>
      </c>
      <c r="AN134" s="25">
        <v>0</v>
      </c>
      <c r="AO134" s="25">
        <v>0</v>
      </c>
      <c r="AP134" s="25">
        <v>0</v>
      </c>
    </row>
    <row r="135" spans="1:42" s="4" customFormat="1" hidden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0</v>
      </c>
      <c r="G135" s="26">
        <v>0</v>
      </c>
      <c r="H135" s="26">
        <v>0</v>
      </c>
      <c r="I135" s="26">
        <v>0</v>
      </c>
      <c r="J135" s="26">
        <v>0</v>
      </c>
      <c r="K135" s="25">
        <v>0</v>
      </c>
      <c r="L135" s="25">
        <v>0</v>
      </c>
      <c r="M135" s="25">
        <v>0</v>
      </c>
      <c r="N135" s="25">
        <v>0</v>
      </c>
      <c r="O135" s="26">
        <v>0</v>
      </c>
      <c r="P135" s="26">
        <v>0</v>
      </c>
      <c r="Q135" s="26">
        <v>0</v>
      </c>
      <c r="R135" s="26">
        <v>0</v>
      </c>
      <c r="S135" s="27">
        <v>0</v>
      </c>
      <c r="T135" s="27">
        <v>0</v>
      </c>
      <c r="U135" s="27">
        <v>0</v>
      </c>
      <c r="V135" s="27">
        <v>0</v>
      </c>
      <c r="W135" s="26">
        <v>164.86</v>
      </c>
      <c r="X135" s="26">
        <v>52</v>
      </c>
      <c r="Y135" s="26">
        <v>0</v>
      </c>
      <c r="Z135" s="26">
        <v>216.86</v>
      </c>
      <c r="AA135" s="25">
        <v>0</v>
      </c>
      <c r="AB135" s="25">
        <v>0</v>
      </c>
      <c r="AC135" s="25">
        <v>0</v>
      </c>
      <c r="AD135" s="25">
        <v>0</v>
      </c>
      <c r="AE135" s="28"/>
      <c r="AF135" s="28"/>
      <c r="AG135" s="28"/>
      <c r="AH135" s="28"/>
      <c r="AI135" s="27">
        <v>0</v>
      </c>
      <c r="AJ135" s="27">
        <v>0</v>
      </c>
      <c r="AK135" s="27">
        <v>0</v>
      </c>
      <c r="AL135" s="27">
        <v>0</v>
      </c>
      <c r="AM135" s="25">
        <v>0</v>
      </c>
      <c r="AN135" s="25">
        <v>0</v>
      </c>
      <c r="AO135" s="25">
        <v>0</v>
      </c>
      <c r="AP135" s="25">
        <v>0</v>
      </c>
    </row>
    <row r="136" spans="1:42" s="29" customFormat="1" ht="37.5" hidden="1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0</v>
      </c>
      <c r="G136" s="26">
        <v>0</v>
      </c>
      <c r="H136" s="26">
        <v>0</v>
      </c>
      <c r="I136" s="26">
        <v>0</v>
      </c>
      <c r="J136" s="26">
        <v>0</v>
      </c>
      <c r="K136" s="25">
        <v>0</v>
      </c>
      <c r="L136" s="25">
        <v>0</v>
      </c>
      <c r="M136" s="25">
        <v>0</v>
      </c>
      <c r="N136" s="25">
        <v>0</v>
      </c>
      <c r="O136" s="26">
        <v>0</v>
      </c>
      <c r="P136" s="26">
        <v>0</v>
      </c>
      <c r="Q136" s="26">
        <v>0</v>
      </c>
      <c r="R136" s="26">
        <v>0</v>
      </c>
      <c r="S136" s="27">
        <v>0</v>
      </c>
      <c r="T136" s="27">
        <v>0</v>
      </c>
      <c r="U136" s="27">
        <v>0</v>
      </c>
      <c r="V136" s="27">
        <v>0</v>
      </c>
      <c r="W136" s="26">
        <v>74.75</v>
      </c>
      <c r="X136" s="26">
        <v>0</v>
      </c>
      <c r="Y136" s="26">
        <v>0</v>
      </c>
      <c r="Z136" s="26">
        <v>74.75</v>
      </c>
      <c r="AA136" s="25">
        <v>0</v>
      </c>
      <c r="AB136" s="25">
        <v>0</v>
      </c>
      <c r="AC136" s="25">
        <v>0</v>
      </c>
      <c r="AD136" s="25">
        <v>0</v>
      </c>
      <c r="AE136" s="28"/>
      <c r="AF136" s="28"/>
      <c r="AG136" s="28"/>
      <c r="AH136" s="28"/>
      <c r="AI136" s="27">
        <v>0</v>
      </c>
      <c r="AJ136" s="27">
        <v>0</v>
      </c>
      <c r="AK136" s="27">
        <v>0</v>
      </c>
      <c r="AL136" s="27">
        <v>0</v>
      </c>
      <c r="AM136" s="25">
        <v>0</v>
      </c>
      <c r="AN136" s="25">
        <v>0</v>
      </c>
      <c r="AO136" s="25">
        <v>0</v>
      </c>
      <c r="AP136" s="25">
        <v>0</v>
      </c>
    </row>
    <row r="137" spans="1:42" s="4" customFormat="1" ht="37.5" hidden="1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0</v>
      </c>
      <c r="G137" s="26">
        <v>0</v>
      </c>
      <c r="H137" s="26">
        <v>0</v>
      </c>
      <c r="I137" s="26">
        <v>0</v>
      </c>
      <c r="J137" s="26">
        <v>0</v>
      </c>
      <c r="K137" s="25">
        <v>0</v>
      </c>
      <c r="L137" s="25">
        <v>0</v>
      </c>
      <c r="M137" s="25">
        <v>0</v>
      </c>
      <c r="N137" s="25">
        <v>0</v>
      </c>
      <c r="O137" s="26">
        <v>0</v>
      </c>
      <c r="P137" s="26">
        <v>0</v>
      </c>
      <c r="Q137" s="26">
        <v>0</v>
      </c>
      <c r="R137" s="26">
        <v>0</v>
      </c>
      <c r="S137" s="27">
        <v>0</v>
      </c>
      <c r="T137" s="27">
        <v>0</v>
      </c>
      <c r="U137" s="27">
        <v>0</v>
      </c>
      <c r="V137" s="27">
        <v>0</v>
      </c>
      <c r="W137" s="26">
        <v>83.06</v>
      </c>
      <c r="X137" s="26">
        <v>67.3</v>
      </c>
      <c r="Y137" s="26">
        <v>0.13</v>
      </c>
      <c r="Z137" s="26">
        <v>150.49</v>
      </c>
      <c r="AA137" s="25">
        <v>0</v>
      </c>
      <c r="AB137" s="25">
        <v>0</v>
      </c>
      <c r="AC137" s="25">
        <v>0</v>
      </c>
      <c r="AD137" s="25">
        <v>0</v>
      </c>
      <c r="AE137" s="28"/>
      <c r="AF137" s="28"/>
      <c r="AG137" s="28"/>
      <c r="AH137" s="28"/>
      <c r="AI137" s="27">
        <v>0</v>
      </c>
      <c r="AJ137" s="27">
        <v>0</v>
      </c>
      <c r="AK137" s="27">
        <v>0</v>
      </c>
      <c r="AL137" s="27">
        <v>0</v>
      </c>
      <c r="AM137" s="25">
        <v>0</v>
      </c>
      <c r="AN137" s="25">
        <v>0</v>
      </c>
      <c r="AO137" s="25">
        <v>0</v>
      </c>
      <c r="AP137" s="25">
        <v>0</v>
      </c>
    </row>
    <row r="138" spans="1:42" s="4" customFormat="1" ht="56.25" hidden="1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0</v>
      </c>
      <c r="G138" s="26">
        <v>0</v>
      </c>
      <c r="H138" s="26">
        <v>0</v>
      </c>
      <c r="I138" s="26">
        <v>0</v>
      </c>
      <c r="J138" s="26">
        <v>0</v>
      </c>
      <c r="K138" s="25">
        <v>0</v>
      </c>
      <c r="L138" s="25">
        <v>0</v>
      </c>
      <c r="M138" s="25">
        <v>0</v>
      </c>
      <c r="N138" s="25">
        <v>0</v>
      </c>
      <c r="O138" s="26">
        <v>0</v>
      </c>
      <c r="P138" s="26">
        <v>0</v>
      </c>
      <c r="Q138" s="26">
        <v>0</v>
      </c>
      <c r="R138" s="26">
        <v>0</v>
      </c>
      <c r="S138" s="27">
        <v>0</v>
      </c>
      <c r="T138" s="27">
        <v>0</v>
      </c>
      <c r="U138" s="27">
        <v>0</v>
      </c>
      <c r="V138" s="27">
        <v>0</v>
      </c>
      <c r="W138" s="26">
        <v>0</v>
      </c>
      <c r="X138" s="26">
        <v>0</v>
      </c>
      <c r="Y138" s="26">
        <v>0</v>
      </c>
      <c r="Z138" s="26">
        <v>0</v>
      </c>
      <c r="AA138" s="25">
        <v>0</v>
      </c>
      <c r="AB138" s="25">
        <v>0</v>
      </c>
      <c r="AC138" s="25">
        <v>0</v>
      </c>
      <c r="AD138" s="25">
        <v>0</v>
      </c>
      <c r="AE138" s="28"/>
      <c r="AF138" s="28"/>
      <c r="AG138" s="28"/>
      <c r="AH138" s="28"/>
      <c r="AI138" s="27">
        <v>0</v>
      </c>
      <c r="AJ138" s="27">
        <v>0</v>
      </c>
      <c r="AK138" s="27">
        <v>0</v>
      </c>
      <c r="AL138" s="27">
        <v>0</v>
      </c>
      <c r="AM138" s="25">
        <v>0</v>
      </c>
      <c r="AN138" s="25">
        <v>0</v>
      </c>
      <c r="AO138" s="25">
        <v>0</v>
      </c>
      <c r="AP138" s="25">
        <v>0</v>
      </c>
    </row>
    <row r="139" spans="1:42" s="4" customFormat="1" ht="37.5" hidden="1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0</v>
      </c>
      <c r="G139" s="26">
        <v>0</v>
      </c>
      <c r="H139" s="26">
        <v>0</v>
      </c>
      <c r="I139" s="26">
        <v>0</v>
      </c>
      <c r="J139" s="26">
        <v>0</v>
      </c>
      <c r="K139" s="25">
        <v>0</v>
      </c>
      <c r="L139" s="25">
        <v>0</v>
      </c>
      <c r="M139" s="25">
        <v>0</v>
      </c>
      <c r="N139" s="25">
        <v>0</v>
      </c>
      <c r="O139" s="26">
        <v>0</v>
      </c>
      <c r="P139" s="26">
        <v>0</v>
      </c>
      <c r="Q139" s="26">
        <v>0</v>
      </c>
      <c r="R139" s="26">
        <v>0</v>
      </c>
      <c r="S139" s="27">
        <v>0</v>
      </c>
      <c r="T139" s="27">
        <v>0</v>
      </c>
      <c r="U139" s="27">
        <v>0</v>
      </c>
      <c r="V139" s="27">
        <v>0</v>
      </c>
      <c r="W139" s="26">
        <v>0</v>
      </c>
      <c r="X139" s="26">
        <v>0</v>
      </c>
      <c r="Y139" s="26">
        <v>0</v>
      </c>
      <c r="Z139" s="26">
        <v>0</v>
      </c>
      <c r="AA139" s="25">
        <v>0</v>
      </c>
      <c r="AB139" s="25">
        <v>0</v>
      </c>
      <c r="AC139" s="25">
        <v>0</v>
      </c>
      <c r="AD139" s="25">
        <v>0</v>
      </c>
      <c r="AE139" s="28"/>
      <c r="AF139" s="28"/>
      <c r="AG139" s="28"/>
      <c r="AH139" s="28"/>
      <c r="AI139" s="27">
        <v>0</v>
      </c>
      <c r="AJ139" s="27">
        <v>0</v>
      </c>
      <c r="AK139" s="27">
        <v>0</v>
      </c>
      <c r="AL139" s="27">
        <v>0</v>
      </c>
      <c r="AM139" s="25">
        <v>0</v>
      </c>
      <c r="AN139" s="25">
        <v>0</v>
      </c>
      <c r="AO139" s="25">
        <v>0</v>
      </c>
      <c r="AP139" s="25">
        <v>0</v>
      </c>
    </row>
    <row r="140" spans="1:42" s="29" customFormat="1" ht="37.5" hidden="1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0</v>
      </c>
      <c r="G140" s="26">
        <v>0</v>
      </c>
      <c r="H140" s="26">
        <v>0</v>
      </c>
      <c r="I140" s="26">
        <v>0</v>
      </c>
      <c r="J140" s="26">
        <v>0</v>
      </c>
      <c r="K140" s="25">
        <v>0</v>
      </c>
      <c r="L140" s="25">
        <v>0</v>
      </c>
      <c r="M140" s="25">
        <v>0</v>
      </c>
      <c r="N140" s="25">
        <v>0</v>
      </c>
      <c r="O140" s="26">
        <v>0</v>
      </c>
      <c r="P140" s="26">
        <v>0</v>
      </c>
      <c r="Q140" s="26">
        <v>0</v>
      </c>
      <c r="R140" s="26">
        <v>0</v>
      </c>
      <c r="S140" s="27">
        <v>0</v>
      </c>
      <c r="T140" s="27">
        <v>0</v>
      </c>
      <c r="U140" s="27">
        <v>0</v>
      </c>
      <c r="V140" s="27">
        <v>0</v>
      </c>
      <c r="W140" s="26">
        <v>0</v>
      </c>
      <c r="X140" s="26">
        <v>0</v>
      </c>
      <c r="Y140" s="26">
        <v>0</v>
      </c>
      <c r="Z140" s="26">
        <v>0</v>
      </c>
      <c r="AA140" s="25">
        <v>0</v>
      </c>
      <c r="AB140" s="25">
        <v>0</v>
      </c>
      <c r="AC140" s="25">
        <v>0</v>
      </c>
      <c r="AD140" s="25">
        <v>0</v>
      </c>
      <c r="AE140" s="28"/>
      <c r="AF140" s="28"/>
      <c r="AG140" s="28"/>
      <c r="AH140" s="28"/>
      <c r="AI140" s="27">
        <v>0</v>
      </c>
      <c r="AJ140" s="27">
        <v>0</v>
      </c>
      <c r="AK140" s="27">
        <v>0</v>
      </c>
      <c r="AL140" s="27">
        <v>0</v>
      </c>
      <c r="AM140" s="25">
        <v>0</v>
      </c>
      <c r="AN140" s="25">
        <v>0</v>
      </c>
      <c r="AO140" s="25">
        <v>0</v>
      </c>
      <c r="AP140" s="25">
        <v>0</v>
      </c>
    </row>
    <row r="141" spans="1:42" s="4" customFormat="1" ht="37.5" hidden="1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0</v>
      </c>
      <c r="G141" s="26">
        <v>0</v>
      </c>
      <c r="H141" s="26">
        <v>0</v>
      </c>
      <c r="I141" s="26">
        <v>0</v>
      </c>
      <c r="J141" s="26">
        <v>0</v>
      </c>
      <c r="K141" s="25">
        <v>0</v>
      </c>
      <c r="L141" s="25">
        <v>0</v>
      </c>
      <c r="M141" s="25">
        <v>0</v>
      </c>
      <c r="N141" s="25">
        <v>0</v>
      </c>
      <c r="O141" s="26">
        <v>0</v>
      </c>
      <c r="P141" s="26">
        <v>0</v>
      </c>
      <c r="Q141" s="26">
        <v>0</v>
      </c>
      <c r="R141" s="26">
        <v>0</v>
      </c>
      <c r="S141" s="27">
        <v>0</v>
      </c>
      <c r="T141" s="27">
        <v>0</v>
      </c>
      <c r="U141" s="27">
        <v>0</v>
      </c>
      <c r="V141" s="27">
        <v>0</v>
      </c>
      <c r="W141" s="26">
        <v>7.4</v>
      </c>
      <c r="X141" s="26">
        <v>2.08</v>
      </c>
      <c r="Y141" s="26">
        <v>0</v>
      </c>
      <c r="Z141" s="26">
        <v>9.48</v>
      </c>
      <c r="AA141" s="25">
        <v>0</v>
      </c>
      <c r="AB141" s="25">
        <v>0</v>
      </c>
      <c r="AC141" s="25">
        <v>0</v>
      </c>
      <c r="AD141" s="25">
        <v>0</v>
      </c>
      <c r="AE141" s="28"/>
      <c r="AF141" s="28"/>
      <c r="AG141" s="28"/>
      <c r="AH141" s="28"/>
      <c r="AI141" s="27">
        <v>0</v>
      </c>
      <c r="AJ141" s="27">
        <v>0</v>
      </c>
      <c r="AK141" s="27">
        <v>0</v>
      </c>
      <c r="AL141" s="27">
        <v>0</v>
      </c>
      <c r="AM141" s="25">
        <v>0</v>
      </c>
      <c r="AN141" s="25">
        <v>0</v>
      </c>
      <c r="AO141" s="25">
        <v>0</v>
      </c>
      <c r="AP141" s="25">
        <v>0</v>
      </c>
    </row>
    <row r="142" spans="1:42" s="4" customFormat="1" ht="37.5" hidden="1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0</v>
      </c>
      <c r="G142" s="26">
        <v>0</v>
      </c>
      <c r="H142" s="26">
        <v>0</v>
      </c>
      <c r="I142" s="26">
        <v>0</v>
      </c>
      <c r="J142" s="26">
        <v>0</v>
      </c>
      <c r="K142" s="25">
        <v>0</v>
      </c>
      <c r="L142" s="25">
        <v>0</v>
      </c>
      <c r="M142" s="25">
        <v>0</v>
      </c>
      <c r="N142" s="25">
        <v>0</v>
      </c>
      <c r="O142" s="26">
        <v>0</v>
      </c>
      <c r="P142" s="26">
        <v>0</v>
      </c>
      <c r="Q142" s="26">
        <v>0</v>
      </c>
      <c r="R142" s="26">
        <v>0</v>
      </c>
      <c r="S142" s="27">
        <v>0</v>
      </c>
      <c r="T142" s="27">
        <v>0</v>
      </c>
      <c r="U142" s="27">
        <v>0</v>
      </c>
      <c r="V142" s="27">
        <v>0</v>
      </c>
      <c r="W142" s="26">
        <v>0</v>
      </c>
      <c r="X142" s="26">
        <v>0</v>
      </c>
      <c r="Y142" s="26">
        <v>0</v>
      </c>
      <c r="Z142" s="26">
        <v>0</v>
      </c>
      <c r="AA142" s="25">
        <v>0</v>
      </c>
      <c r="AB142" s="25">
        <v>0</v>
      </c>
      <c r="AC142" s="25">
        <v>0</v>
      </c>
      <c r="AD142" s="25">
        <v>0</v>
      </c>
      <c r="AE142" s="28"/>
      <c r="AF142" s="28"/>
      <c r="AG142" s="28"/>
      <c r="AH142" s="28"/>
      <c r="AI142" s="27">
        <v>0</v>
      </c>
      <c r="AJ142" s="27">
        <v>0</v>
      </c>
      <c r="AK142" s="27">
        <v>0</v>
      </c>
      <c r="AL142" s="27">
        <v>0</v>
      </c>
      <c r="AM142" s="25">
        <v>0</v>
      </c>
      <c r="AN142" s="25">
        <v>0</v>
      </c>
      <c r="AO142" s="25">
        <v>0</v>
      </c>
      <c r="AP142" s="25">
        <v>0</v>
      </c>
    </row>
    <row r="143" spans="1:42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65</v>
      </c>
      <c r="G143" s="42">
        <v>627.1</v>
      </c>
      <c r="H143" s="42">
        <v>62.32</v>
      </c>
      <c r="I143" s="42">
        <v>5.3</v>
      </c>
      <c r="J143" s="42">
        <v>694.72</v>
      </c>
      <c r="K143" s="41">
        <v>8</v>
      </c>
      <c r="L143" s="41">
        <v>1</v>
      </c>
      <c r="M143" s="41">
        <v>0</v>
      </c>
      <c r="N143" s="41">
        <v>9</v>
      </c>
      <c r="O143" s="42">
        <v>0.13</v>
      </c>
      <c r="P143" s="42">
        <v>0.16</v>
      </c>
      <c r="Q143" s="42">
        <v>0</v>
      </c>
      <c r="R143" s="42">
        <v>0.13</v>
      </c>
      <c r="S143" s="43">
        <v>0.10071805023746885</v>
      </c>
      <c r="T143" s="43">
        <v>0.12524527199098234</v>
      </c>
      <c r="U143" s="43">
        <v>0</v>
      </c>
      <c r="V143" s="43">
        <v>0.10476614187918885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1">
        <v>116</v>
      </c>
      <c r="AB143" s="41">
        <v>30</v>
      </c>
      <c r="AC143" s="41">
        <v>0</v>
      </c>
      <c r="AD143" s="41">
        <v>146</v>
      </c>
      <c r="AE143" s="44" t="s">
        <v>872</v>
      </c>
      <c r="AF143" s="44" t="s">
        <v>809</v>
      </c>
      <c r="AG143" s="44" t="s">
        <v>31</v>
      </c>
      <c r="AH143" s="44" t="s">
        <v>873</v>
      </c>
      <c r="AI143" s="43">
        <v>0.10100000000000001</v>
      </c>
      <c r="AJ143" s="43">
        <v>0.125</v>
      </c>
      <c r="AK143" s="43">
        <v>0</v>
      </c>
      <c r="AL143" s="43">
        <v>0.22600000000000001</v>
      </c>
      <c r="AM143" s="41">
        <v>116</v>
      </c>
      <c r="AN143" s="41">
        <v>30</v>
      </c>
      <c r="AO143" s="41">
        <v>0</v>
      </c>
      <c r="AP143" s="41">
        <v>146</v>
      </c>
    </row>
    <row r="144" spans="1:42" s="4" customFormat="1" hidden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3</v>
      </c>
      <c r="G144" s="26">
        <v>20.399999999999999</v>
      </c>
      <c r="H144" s="26">
        <v>0</v>
      </c>
      <c r="I144" s="26">
        <v>0</v>
      </c>
      <c r="J144" s="26">
        <v>20.399999999999999</v>
      </c>
      <c r="K144" s="25">
        <v>0</v>
      </c>
      <c r="L144" s="25">
        <v>0</v>
      </c>
      <c r="M144" s="25">
        <v>0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5">
        <v>0</v>
      </c>
      <c r="AB144" s="25">
        <v>0</v>
      </c>
      <c r="AC144" s="25">
        <v>0</v>
      </c>
      <c r="AD144" s="25">
        <v>0</v>
      </c>
      <c r="AE144" s="28"/>
      <c r="AF144" s="28"/>
      <c r="AG144" s="28"/>
      <c r="AH144" s="28"/>
      <c r="AI144" s="27">
        <v>0</v>
      </c>
      <c r="AJ144" s="27">
        <v>0</v>
      </c>
      <c r="AK144" s="27">
        <v>0</v>
      </c>
      <c r="AL144" s="27">
        <v>0</v>
      </c>
      <c r="AM144" s="25">
        <v>0</v>
      </c>
      <c r="AN144" s="25">
        <v>0</v>
      </c>
      <c r="AO144" s="25">
        <v>0</v>
      </c>
      <c r="AP144" s="25">
        <v>0</v>
      </c>
    </row>
    <row r="145" spans="1:42" s="4" customFormat="1" hidden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5</v>
      </c>
      <c r="G145" s="26">
        <v>2.9</v>
      </c>
      <c r="H145" s="26">
        <v>33.6</v>
      </c>
      <c r="I145" s="26">
        <v>0.5</v>
      </c>
      <c r="J145" s="26">
        <v>37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1.99</v>
      </c>
      <c r="X145" s="26">
        <v>6.25</v>
      </c>
      <c r="Y145" s="26">
        <v>0.01</v>
      </c>
      <c r="Z145" s="26">
        <v>8.25</v>
      </c>
      <c r="AA145" s="25">
        <v>0</v>
      </c>
      <c r="AB145" s="25">
        <v>0</v>
      </c>
      <c r="AC145" s="25">
        <v>0</v>
      </c>
      <c r="AD145" s="25">
        <v>0</v>
      </c>
      <c r="AE145" s="28"/>
      <c r="AF145" s="28"/>
      <c r="AG145" s="28"/>
      <c r="AH145" s="28"/>
      <c r="AI145" s="27">
        <v>0</v>
      </c>
      <c r="AJ145" s="27">
        <v>0</v>
      </c>
      <c r="AK145" s="27">
        <v>0</v>
      </c>
      <c r="AL145" s="27">
        <v>0</v>
      </c>
      <c r="AM145" s="25">
        <v>0</v>
      </c>
      <c r="AN145" s="25">
        <v>0</v>
      </c>
      <c r="AO145" s="25">
        <v>0</v>
      </c>
      <c r="AP145" s="25">
        <v>0</v>
      </c>
    </row>
    <row r="146" spans="1:42" s="4" customFormat="1" ht="37.5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23</v>
      </c>
      <c r="G146" s="26">
        <v>172.6</v>
      </c>
      <c r="H146" s="26">
        <v>54.6</v>
      </c>
      <c r="I146" s="26">
        <v>0</v>
      </c>
      <c r="J146" s="26">
        <v>227.2</v>
      </c>
      <c r="K146" s="25">
        <v>5</v>
      </c>
      <c r="L146" s="25">
        <v>1</v>
      </c>
      <c r="M146" s="25">
        <v>0</v>
      </c>
      <c r="N146" s="25">
        <v>6</v>
      </c>
      <c r="O146" s="26">
        <v>0.28999999999999998</v>
      </c>
      <c r="P146" s="26">
        <v>0.18</v>
      </c>
      <c r="Q146" s="26">
        <v>0</v>
      </c>
      <c r="R146" s="26">
        <v>0.26</v>
      </c>
      <c r="S146" s="27">
        <v>0.19222071460877432</v>
      </c>
      <c r="T146" s="27">
        <v>0.10706638115631692</v>
      </c>
      <c r="U146" s="27">
        <v>0</v>
      </c>
      <c r="V146" s="27">
        <v>0.17173278378842521</v>
      </c>
      <c r="W146" s="26">
        <v>265.32</v>
      </c>
      <c r="X146" s="26">
        <v>84.06</v>
      </c>
      <c r="Y146" s="26">
        <v>0</v>
      </c>
      <c r="Z146" s="26">
        <v>349.38</v>
      </c>
      <c r="AA146" s="25">
        <v>51</v>
      </c>
      <c r="AB146" s="25">
        <v>9</v>
      </c>
      <c r="AC146" s="25">
        <v>0</v>
      </c>
      <c r="AD146" s="25">
        <v>60</v>
      </c>
      <c r="AE146" s="28"/>
      <c r="AF146" s="28"/>
      <c r="AG146" s="28"/>
      <c r="AH146" s="28"/>
      <c r="AI146" s="27">
        <v>0.22600000000000001</v>
      </c>
      <c r="AJ146" s="27">
        <v>0.14000000000000001</v>
      </c>
      <c r="AK146" s="27">
        <v>0</v>
      </c>
      <c r="AL146" s="27">
        <v>0.36599999999999999</v>
      </c>
      <c r="AM146" s="25">
        <v>60</v>
      </c>
      <c r="AN146" s="25">
        <v>12</v>
      </c>
      <c r="AO146" s="25">
        <v>0</v>
      </c>
      <c r="AP146" s="25">
        <v>72</v>
      </c>
    </row>
    <row r="147" spans="1:42" s="4" customFormat="1" hidden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0</v>
      </c>
      <c r="G147" s="26">
        <v>0</v>
      </c>
      <c r="H147" s="26">
        <v>0</v>
      </c>
      <c r="I147" s="26">
        <v>0</v>
      </c>
      <c r="J147" s="26">
        <v>0</v>
      </c>
      <c r="K147" s="25">
        <v>0</v>
      </c>
      <c r="L147" s="25">
        <v>0</v>
      </c>
      <c r="M147" s="25">
        <v>0</v>
      </c>
      <c r="N147" s="25">
        <v>0</v>
      </c>
      <c r="O147" s="26">
        <v>0</v>
      </c>
      <c r="P147" s="26">
        <v>0</v>
      </c>
      <c r="Q147" s="26">
        <v>0</v>
      </c>
      <c r="R147" s="26">
        <v>0</v>
      </c>
      <c r="S147" s="27">
        <v>0</v>
      </c>
      <c r="T147" s="27">
        <v>0</v>
      </c>
      <c r="U147" s="27">
        <v>0</v>
      </c>
      <c r="V147" s="27">
        <v>0</v>
      </c>
      <c r="W147" s="26">
        <v>0</v>
      </c>
      <c r="X147" s="26">
        <v>0</v>
      </c>
      <c r="Y147" s="26">
        <v>0</v>
      </c>
      <c r="Z147" s="26">
        <v>0</v>
      </c>
      <c r="AA147" s="25">
        <v>0</v>
      </c>
      <c r="AB147" s="25">
        <v>0</v>
      </c>
      <c r="AC147" s="25">
        <v>0</v>
      </c>
      <c r="AD147" s="25">
        <v>0</v>
      </c>
      <c r="AE147" s="28"/>
      <c r="AF147" s="28"/>
      <c r="AG147" s="28"/>
      <c r="AH147" s="28"/>
      <c r="AI147" s="27">
        <v>0</v>
      </c>
      <c r="AJ147" s="27">
        <v>0</v>
      </c>
      <c r="AK147" s="27">
        <v>0</v>
      </c>
      <c r="AL147" s="27">
        <v>0</v>
      </c>
      <c r="AM147" s="25">
        <v>0</v>
      </c>
      <c r="AN147" s="25">
        <v>0</v>
      </c>
      <c r="AO147" s="25">
        <v>0</v>
      </c>
      <c r="AP147" s="25">
        <v>0</v>
      </c>
    </row>
    <row r="148" spans="1:42" s="4" customFormat="1" ht="37.5" hidden="1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0</v>
      </c>
      <c r="G148" s="26">
        <v>0</v>
      </c>
      <c r="H148" s="26">
        <v>0</v>
      </c>
      <c r="I148" s="26">
        <v>0</v>
      </c>
      <c r="J148" s="26">
        <v>0</v>
      </c>
      <c r="K148" s="25">
        <v>0</v>
      </c>
      <c r="L148" s="25">
        <v>0</v>
      </c>
      <c r="M148" s="25">
        <v>0</v>
      </c>
      <c r="N148" s="25">
        <v>0</v>
      </c>
      <c r="O148" s="26">
        <v>0</v>
      </c>
      <c r="P148" s="26">
        <v>0</v>
      </c>
      <c r="Q148" s="26">
        <v>0</v>
      </c>
      <c r="R148" s="26">
        <v>0</v>
      </c>
      <c r="S148" s="27">
        <v>0</v>
      </c>
      <c r="T148" s="27">
        <v>0</v>
      </c>
      <c r="U148" s="27">
        <v>0</v>
      </c>
      <c r="V148" s="27">
        <v>0</v>
      </c>
      <c r="W148" s="26">
        <v>0</v>
      </c>
      <c r="X148" s="26">
        <v>0</v>
      </c>
      <c r="Y148" s="26">
        <v>0</v>
      </c>
      <c r="Z148" s="26">
        <v>0</v>
      </c>
      <c r="AA148" s="25">
        <v>0</v>
      </c>
      <c r="AB148" s="25">
        <v>0</v>
      </c>
      <c r="AC148" s="25">
        <v>0</v>
      </c>
      <c r="AD148" s="25">
        <v>0</v>
      </c>
      <c r="AE148" s="28"/>
      <c r="AF148" s="28"/>
      <c r="AG148" s="28"/>
      <c r="AH148" s="28"/>
      <c r="AI148" s="27">
        <v>0</v>
      </c>
      <c r="AJ148" s="27">
        <v>0</v>
      </c>
      <c r="AK148" s="27">
        <v>0</v>
      </c>
      <c r="AL148" s="27">
        <v>0</v>
      </c>
      <c r="AM148" s="25">
        <v>0</v>
      </c>
      <c r="AN148" s="25">
        <v>0</v>
      </c>
      <c r="AO148" s="25">
        <v>0</v>
      </c>
      <c r="AP148" s="25">
        <v>0</v>
      </c>
    </row>
    <row r="149" spans="1:42" s="29" customFormat="1" ht="37.5" hidden="1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0</v>
      </c>
      <c r="G149" s="26">
        <v>0</v>
      </c>
      <c r="H149" s="26">
        <v>0</v>
      </c>
      <c r="I149" s="26">
        <v>0</v>
      </c>
      <c r="J149" s="26">
        <v>0</v>
      </c>
      <c r="K149" s="25">
        <v>0</v>
      </c>
      <c r="L149" s="25">
        <v>0</v>
      </c>
      <c r="M149" s="25">
        <v>0</v>
      </c>
      <c r="N149" s="25">
        <v>0</v>
      </c>
      <c r="O149" s="26">
        <v>0</v>
      </c>
      <c r="P149" s="26">
        <v>0</v>
      </c>
      <c r="Q149" s="26">
        <v>0</v>
      </c>
      <c r="R149" s="26">
        <v>0</v>
      </c>
      <c r="S149" s="27">
        <v>0</v>
      </c>
      <c r="T149" s="27">
        <v>0</v>
      </c>
      <c r="U149" s="27">
        <v>0</v>
      </c>
      <c r="V149" s="27">
        <v>0</v>
      </c>
      <c r="W149" s="26">
        <v>0</v>
      </c>
      <c r="X149" s="26">
        <v>0</v>
      </c>
      <c r="Y149" s="26">
        <v>0</v>
      </c>
      <c r="Z149" s="26">
        <v>0</v>
      </c>
      <c r="AA149" s="25">
        <v>0</v>
      </c>
      <c r="AB149" s="25">
        <v>0</v>
      </c>
      <c r="AC149" s="25">
        <v>0</v>
      </c>
      <c r="AD149" s="25">
        <v>0</v>
      </c>
      <c r="AE149" s="28"/>
      <c r="AF149" s="28"/>
      <c r="AG149" s="28"/>
      <c r="AH149" s="28"/>
      <c r="AI149" s="27">
        <v>0</v>
      </c>
      <c r="AJ149" s="27">
        <v>0</v>
      </c>
      <c r="AK149" s="27">
        <v>0</v>
      </c>
      <c r="AL149" s="27">
        <v>0</v>
      </c>
      <c r="AM149" s="25">
        <v>0</v>
      </c>
      <c r="AN149" s="25">
        <v>0</v>
      </c>
      <c r="AO149" s="25">
        <v>0</v>
      </c>
      <c r="AP149" s="25">
        <v>0</v>
      </c>
    </row>
    <row r="150" spans="1:42" s="46" customFormat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46</v>
      </c>
      <c r="G150" s="42">
        <v>271.2</v>
      </c>
      <c r="H150" s="42">
        <v>160.5</v>
      </c>
      <c r="I150" s="42">
        <v>0.5</v>
      </c>
      <c r="J150" s="42">
        <v>432.2</v>
      </c>
      <c r="K150" s="41">
        <v>5</v>
      </c>
      <c r="L150" s="41">
        <v>1</v>
      </c>
      <c r="M150" s="41">
        <v>0</v>
      </c>
      <c r="N150" s="41">
        <v>6</v>
      </c>
      <c r="O150" s="42">
        <v>0.18</v>
      </c>
      <c r="P150" s="42">
        <v>0.06</v>
      </c>
      <c r="Q150" s="42">
        <v>0</v>
      </c>
      <c r="R150" s="42">
        <v>0.14000000000000001</v>
      </c>
      <c r="S150" s="43">
        <v>0.13991385695865682</v>
      </c>
      <c r="T150" s="43">
        <v>4.6538083665132637E-2</v>
      </c>
      <c r="U150" s="43">
        <v>0</v>
      </c>
      <c r="V150" s="43">
        <v>0.10754422756358553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51</v>
      </c>
      <c r="AB150" s="41">
        <v>9</v>
      </c>
      <c r="AC150" s="41">
        <v>0</v>
      </c>
      <c r="AD150" s="41">
        <v>60</v>
      </c>
      <c r="AE150" s="44" t="s">
        <v>874</v>
      </c>
      <c r="AF150" s="44" t="s">
        <v>868</v>
      </c>
      <c r="AG150" s="44" t="s">
        <v>31</v>
      </c>
      <c r="AH150" s="44" t="s">
        <v>875</v>
      </c>
      <c r="AI150" s="43">
        <v>0.14000000000000001</v>
      </c>
      <c r="AJ150" s="43">
        <v>4.7E-2</v>
      </c>
      <c r="AK150" s="43">
        <v>0</v>
      </c>
      <c r="AL150" s="43">
        <v>0.187</v>
      </c>
      <c r="AM150" s="41">
        <v>51</v>
      </c>
      <c r="AN150" s="41">
        <v>9</v>
      </c>
      <c r="AO150" s="41">
        <v>0</v>
      </c>
      <c r="AP150" s="41">
        <v>60</v>
      </c>
    </row>
    <row r="151" spans="1:42" s="4" customFormat="1" ht="37.5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15</v>
      </c>
      <c r="G151" s="26">
        <v>143.4</v>
      </c>
      <c r="H151" s="26">
        <v>8.98</v>
      </c>
      <c r="I151" s="26">
        <v>0</v>
      </c>
      <c r="J151" s="26">
        <v>152.38</v>
      </c>
      <c r="K151" s="25">
        <v>1</v>
      </c>
      <c r="L151" s="25">
        <v>0</v>
      </c>
      <c r="M151" s="25">
        <v>0</v>
      </c>
      <c r="N151" s="25">
        <v>1</v>
      </c>
      <c r="O151" s="26">
        <v>7.0000000000000007E-2</v>
      </c>
      <c r="P151" s="26">
        <v>0</v>
      </c>
      <c r="Q151" s="26">
        <v>0</v>
      </c>
      <c r="R151" s="26">
        <v>0.05</v>
      </c>
      <c r="S151" s="27">
        <v>4.6224961479198766E-2</v>
      </c>
      <c r="T151" s="27">
        <v>0</v>
      </c>
      <c r="U151" s="27">
        <v>0</v>
      </c>
      <c r="V151" s="27">
        <v>3.6313018217030806E-2</v>
      </c>
      <c r="W151" s="26">
        <v>129.80000000000001</v>
      </c>
      <c r="X151" s="26">
        <v>35.43</v>
      </c>
      <c r="Y151" s="26">
        <v>0</v>
      </c>
      <c r="Z151" s="26">
        <v>165.23</v>
      </c>
      <c r="AA151" s="25">
        <v>6</v>
      </c>
      <c r="AB151" s="25">
        <v>0</v>
      </c>
      <c r="AC151" s="25">
        <v>0</v>
      </c>
      <c r="AD151" s="25">
        <v>6</v>
      </c>
      <c r="AE151" s="28"/>
      <c r="AF151" s="28"/>
      <c r="AG151" s="28"/>
      <c r="AH151" s="28"/>
      <c r="AI151" s="27">
        <v>5.5E-2</v>
      </c>
      <c r="AJ151" s="27">
        <v>0</v>
      </c>
      <c r="AK151" s="27">
        <v>0</v>
      </c>
      <c r="AL151" s="27">
        <v>5.5E-2</v>
      </c>
      <c r="AM151" s="25">
        <v>7</v>
      </c>
      <c r="AN151" s="25">
        <v>0</v>
      </c>
      <c r="AO151" s="25">
        <v>0</v>
      </c>
      <c r="AP151" s="25">
        <v>7</v>
      </c>
    </row>
    <row r="152" spans="1:42" s="4" customFormat="1" hidden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5">
        <v>0</v>
      </c>
      <c r="AB152" s="25">
        <v>0</v>
      </c>
      <c r="AC152" s="25">
        <v>0</v>
      </c>
      <c r="AD152" s="25">
        <v>0</v>
      </c>
      <c r="AE152" s="28"/>
      <c r="AF152" s="28"/>
      <c r="AG152" s="28"/>
      <c r="AH152" s="28"/>
      <c r="AI152" s="27">
        <v>0</v>
      </c>
      <c r="AJ152" s="27">
        <v>0</v>
      </c>
      <c r="AK152" s="27">
        <v>0</v>
      </c>
      <c r="AL152" s="27">
        <v>0</v>
      </c>
      <c r="AM152" s="25">
        <v>0</v>
      </c>
      <c r="AN152" s="25">
        <v>0</v>
      </c>
      <c r="AO152" s="25">
        <v>0</v>
      </c>
      <c r="AP152" s="25">
        <v>0</v>
      </c>
    </row>
    <row r="153" spans="1:42" s="46" customFormat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33</v>
      </c>
      <c r="G153" s="42">
        <v>173.33</v>
      </c>
      <c r="H153" s="42">
        <v>179.06</v>
      </c>
      <c r="I153" s="42">
        <v>0</v>
      </c>
      <c r="J153" s="42">
        <v>352.39</v>
      </c>
      <c r="K153" s="41">
        <v>1</v>
      </c>
      <c r="L153" s="41">
        <v>0</v>
      </c>
      <c r="M153" s="41">
        <v>0</v>
      </c>
      <c r="N153" s="41">
        <v>1</v>
      </c>
      <c r="O153" s="42">
        <v>0.06</v>
      </c>
      <c r="P153" s="42">
        <v>0</v>
      </c>
      <c r="Q153" s="42">
        <v>0</v>
      </c>
      <c r="R153" s="42">
        <v>0.02</v>
      </c>
      <c r="S153" s="43">
        <v>4.339336081579518E-2</v>
      </c>
      <c r="T153" s="43">
        <v>0</v>
      </c>
      <c r="U153" s="43">
        <v>0</v>
      </c>
      <c r="V153" s="43">
        <v>1.6573212164737731E-2</v>
      </c>
      <c r="W153" s="42">
        <v>138.27000000000001</v>
      </c>
      <c r="X153" s="42">
        <v>215.86</v>
      </c>
      <c r="Y153" s="42">
        <v>7.9</v>
      </c>
      <c r="Z153" s="42">
        <v>362.03</v>
      </c>
      <c r="AA153" s="41">
        <v>6</v>
      </c>
      <c r="AB153" s="41">
        <v>0</v>
      </c>
      <c r="AC153" s="41">
        <v>0</v>
      </c>
      <c r="AD153" s="41">
        <v>6</v>
      </c>
      <c r="AE153" s="44" t="s">
        <v>876</v>
      </c>
      <c r="AF153" s="44" t="s">
        <v>31</v>
      </c>
      <c r="AG153" s="44" t="s">
        <v>31</v>
      </c>
      <c r="AH153" s="44" t="s">
        <v>877</v>
      </c>
      <c r="AI153" s="43">
        <v>4.7E-2</v>
      </c>
      <c r="AJ153" s="43">
        <v>0</v>
      </c>
      <c r="AK153" s="43">
        <v>0</v>
      </c>
      <c r="AL153" s="43">
        <v>4.7E-2</v>
      </c>
      <c r="AM153" s="41">
        <v>6</v>
      </c>
      <c r="AN153" s="41">
        <v>0</v>
      </c>
      <c r="AO153" s="41">
        <v>0</v>
      </c>
      <c r="AP153" s="41">
        <v>6</v>
      </c>
    </row>
    <row r="154" spans="1:42" s="4" customFormat="1" hidden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5</v>
      </c>
      <c r="G154" s="26">
        <v>44.5</v>
      </c>
      <c r="H154" s="26">
        <v>0</v>
      </c>
      <c r="I154" s="26">
        <v>0</v>
      </c>
      <c r="J154" s="26">
        <v>44.5</v>
      </c>
      <c r="K154" s="25">
        <v>0</v>
      </c>
      <c r="L154" s="25">
        <v>0</v>
      </c>
      <c r="M154" s="25">
        <v>0</v>
      </c>
      <c r="N154" s="25">
        <v>0</v>
      </c>
      <c r="O154" s="26">
        <v>0</v>
      </c>
      <c r="P154" s="26">
        <v>0</v>
      </c>
      <c r="Q154" s="26">
        <v>0</v>
      </c>
      <c r="R154" s="26">
        <v>0</v>
      </c>
      <c r="S154" s="27">
        <v>0</v>
      </c>
      <c r="T154" s="27">
        <v>0</v>
      </c>
      <c r="U154" s="27">
        <v>0</v>
      </c>
      <c r="V154" s="27">
        <v>0</v>
      </c>
      <c r="W154" s="26">
        <v>61.4</v>
      </c>
      <c r="X154" s="26">
        <v>0</v>
      </c>
      <c r="Y154" s="26">
        <v>0</v>
      </c>
      <c r="Z154" s="26">
        <v>61.4</v>
      </c>
      <c r="AA154" s="25">
        <v>0</v>
      </c>
      <c r="AB154" s="25">
        <v>0</v>
      </c>
      <c r="AC154" s="25">
        <v>0</v>
      </c>
      <c r="AD154" s="25">
        <v>0</v>
      </c>
      <c r="AE154" s="28"/>
      <c r="AF154" s="28"/>
      <c r="AG154" s="28"/>
      <c r="AH154" s="28"/>
      <c r="AI154" s="27">
        <v>0</v>
      </c>
      <c r="AJ154" s="27">
        <v>0</v>
      </c>
      <c r="AK154" s="27">
        <v>0</v>
      </c>
      <c r="AL154" s="27">
        <v>0</v>
      </c>
      <c r="AM154" s="25">
        <v>0</v>
      </c>
      <c r="AN154" s="25">
        <v>0</v>
      </c>
      <c r="AO154" s="25">
        <v>0</v>
      </c>
      <c r="AP154" s="25">
        <v>0</v>
      </c>
    </row>
    <row r="155" spans="1:42" s="29" customFormat="1" ht="37.5" hidden="1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0</v>
      </c>
      <c r="G155" s="26">
        <v>0</v>
      </c>
      <c r="H155" s="26">
        <v>0</v>
      </c>
      <c r="I155" s="26">
        <v>0</v>
      </c>
      <c r="J155" s="26">
        <v>0</v>
      </c>
      <c r="K155" s="25">
        <v>0</v>
      </c>
      <c r="L155" s="25">
        <v>0</v>
      </c>
      <c r="M155" s="25">
        <v>0</v>
      </c>
      <c r="N155" s="25">
        <v>0</v>
      </c>
      <c r="O155" s="26">
        <v>0</v>
      </c>
      <c r="P155" s="26">
        <v>0</v>
      </c>
      <c r="Q155" s="26">
        <v>0</v>
      </c>
      <c r="R155" s="26">
        <v>0</v>
      </c>
      <c r="S155" s="27">
        <v>0</v>
      </c>
      <c r="T155" s="27">
        <v>0</v>
      </c>
      <c r="U155" s="27">
        <v>0</v>
      </c>
      <c r="V155" s="27">
        <v>0</v>
      </c>
      <c r="W155" s="26">
        <v>0</v>
      </c>
      <c r="X155" s="26">
        <v>0</v>
      </c>
      <c r="Y155" s="26">
        <v>0</v>
      </c>
      <c r="Z155" s="26">
        <v>0</v>
      </c>
      <c r="AA155" s="25">
        <v>0</v>
      </c>
      <c r="AB155" s="25">
        <v>0</v>
      </c>
      <c r="AC155" s="25">
        <v>0</v>
      </c>
      <c r="AD155" s="25">
        <v>0</v>
      </c>
      <c r="AE155" s="28"/>
      <c r="AF155" s="28"/>
      <c r="AG155" s="28"/>
      <c r="AH155" s="28"/>
      <c r="AI155" s="27">
        <v>0</v>
      </c>
      <c r="AJ155" s="27">
        <v>0</v>
      </c>
      <c r="AK155" s="27">
        <v>0</v>
      </c>
      <c r="AL155" s="27">
        <v>0</v>
      </c>
      <c r="AM155" s="25">
        <v>0</v>
      </c>
      <c r="AN155" s="25">
        <v>0</v>
      </c>
      <c r="AO155" s="25">
        <v>0</v>
      </c>
      <c r="AP155" s="25">
        <v>0</v>
      </c>
    </row>
    <row r="156" spans="1:42" s="30" customFormat="1" hidden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0</v>
      </c>
      <c r="G156" s="26">
        <v>0</v>
      </c>
      <c r="H156" s="26">
        <v>0</v>
      </c>
      <c r="I156" s="26">
        <v>0</v>
      </c>
      <c r="J156" s="26">
        <v>0</v>
      </c>
      <c r="K156" s="25">
        <v>0</v>
      </c>
      <c r="L156" s="25">
        <v>0</v>
      </c>
      <c r="M156" s="25">
        <v>0</v>
      </c>
      <c r="N156" s="25">
        <v>0</v>
      </c>
      <c r="O156" s="26">
        <v>0</v>
      </c>
      <c r="P156" s="26">
        <v>0</v>
      </c>
      <c r="Q156" s="26">
        <v>0</v>
      </c>
      <c r="R156" s="26">
        <v>0</v>
      </c>
      <c r="S156" s="27">
        <v>0</v>
      </c>
      <c r="T156" s="27">
        <v>0</v>
      </c>
      <c r="U156" s="27">
        <v>0</v>
      </c>
      <c r="V156" s="27">
        <v>0</v>
      </c>
      <c r="W156" s="26">
        <v>0</v>
      </c>
      <c r="X156" s="26">
        <v>0</v>
      </c>
      <c r="Y156" s="26">
        <v>0</v>
      </c>
      <c r="Z156" s="26">
        <v>0</v>
      </c>
      <c r="AA156" s="25">
        <v>0</v>
      </c>
      <c r="AB156" s="25">
        <v>0</v>
      </c>
      <c r="AC156" s="25">
        <v>0</v>
      </c>
      <c r="AD156" s="25">
        <v>0</v>
      </c>
      <c r="AE156" s="28"/>
      <c r="AF156" s="28"/>
      <c r="AG156" s="28"/>
      <c r="AH156" s="28"/>
      <c r="AI156" s="27">
        <v>0</v>
      </c>
      <c r="AJ156" s="27">
        <v>0</v>
      </c>
      <c r="AK156" s="27">
        <v>0</v>
      </c>
      <c r="AL156" s="27">
        <v>0</v>
      </c>
      <c r="AM156" s="25">
        <v>0</v>
      </c>
      <c r="AN156" s="25">
        <v>0</v>
      </c>
      <c r="AO156" s="25">
        <v>0</v>
      </c>
      <c r="AP156" s="25">
        <v>0</v>
      </c>
    </row>
    <row r="157" spans="1:42" s="30" customFormat="1" ht="37.5" hidden="1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0</v>
      </c>
      <c r="G157" s="26">
        <v>0</v>
      </c>
      <c r="H157" s="26">
        <v>0</v>
      </c>
      <c r="I157" s="26">
        <v>0</v>
      </c>
      <c r="J157" s="26">
        <v>0</v>
      </c>
      <c r="K157" s="25">
        <v>0</v>
      </c>
      <c r="L157" s="25">
        <v>0</v>
      </c>
      <c r="M157" s="25">
        <v>0</v>
      </c>
      <c r="N157" s="25">
        <v>0</v>
      </c>
      <c r="O157" s="26">
        <v>0</v>
      </c>
      <c r="P157" s="26">
        <v>0</v>
      </c>
      <c r="Q157" s="26">
        <v>0</v>
      </c>
      <c r="R157" s="26">
        <v>0</v>
      </c>
      <c r="S157" s="27">
        <v>0</v>
      </c>
      <c r="T157" s="27">
        <v>0</v>
      </c>
      <c r="U157" s="27">
        <v>0</v>
      </c>
      <c r="V157" s="27">
        <v>0</v>
      </c>
      <c r="W157" s="26">
        <v>0</v>
      </c>
      <c r="X157" s="26">
        <v>0</v>
      </c>
      <c r="Y157" s="26">
        <v>0</v>
      </c>
      <c r="Z157" s="26">
        <v>0</v>
      </c>
      <c r="AA157" s="25">
        <v>0</v>
      </c>
      <c r="AB157" s="25">
        <v>0</v>
      </c>
      <c r="AC157" s="25">
        <v>0</v>
      </c>
      <c r="AD157" s="25">
        <v>0</v>
      </c>
      <c r="AE157" s="28"/>
      <c r="AF157" s="28"/>
      <c r="AG157" s="28"/>
      <c r="AH157" s="28"/>
      <c r="AI157" s="27">
        <v>0</v>
      </c>
      <c r="AJ157" s="27">
        <v>0</v>
      </c>
      <c r="AK157" s="27">
        <v>0</v>
      </c>
      <c r="AL157" s="27">
        <v>0</v>
      </c>
      <c r="AM157" s="25">
        <v>0</v>
      </c>
      <c r="AN157" s="25">
        <v>0</v>
      </c>
      <c r="AO157" s="25">
        <v>0</v>
      </c>
      <c r="AP157" s="25">
        <v>0</v>
      </c>
    </row>
    <row r="158" spans="1:42" s="29" customFormat="1" ht="37.5" hidden="1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0</v>
      </c>
      <c r="G158" s="26">
        <v>0</v>
      </c>
      <c r="H158" s="26">
        <v>0</v>
      </c>
      <c r="I158" s="26">
        <v>0</v>
      </c>
      <c r="J158" s="26">
        <v>0</v>
      </c>
      <c r="K158" s="25">
        <v>0</v>
      </c>
      <c r="L158" s="25">
        <v>0</v>
      </c>
      <c r="M158" s="25">
        <v>0</v>
      </c>
      <c r="N158" s="25">
        <v>0</v>
      </c>
      <c r="O158" s="26">
        <v>0</v>
      </c>
      <c r="P158" s="26">
        <v>0</v>
      </c>
      <c r="Q158" s="26">
        <v>0</v>
      </c>
      <c r="R158" s="26">
        <v>0</v>
      </c>
      <c r="S158" s="27">
        <v>0</v>
      </c>
      <c r="T158" s="27">
        <v>0</v>
      </c>
      <c r="U158" s="27">
        <v>0</v>
      </c>
      <c r="V158" s="27">
        <v>0</v>
      </c>
      <c r="W158" s="26">
        <v>0</v>
      </c>
      <c r="X158" s="26">
        <v>0</v>
      </c>
      <c r="Y158" s="26">
        <v>0</v>
      </c>
      <c r="Z158" s="26">
        <v>0</v>
      </c>
      <c r="AA158" s="25">
        <v>0</v>
      </c>
      <c r="AB158" s="25">
        <v>0</v>
      </c>
      <c r="AC158" s="25">
        <v>0</v>
      </c>
      <c r="AD158" s="25">
        <v>0</v>
      </c>
      <c r="AE158" s="28"/>
      <c r="AF158" s="28"/>
      <c r="AG158" s="28"/>
      <c r="AH158" s="28"/>
      <c r="AI158" s="27">
        <v>0</v>
      </c>
      <c r="AJ158" s="27">
        <v>0</v>
      </c>
      <c r="AK158" s="27">
        <v>0</v>
      </c>
      <c r="AL158" s="27">
        <v>0</v>
      </c>
      <c r="AM158" s="25">
        <v>0</v>
      </c>
      <c r="AN158" s="25">
        <v>0</v>
      </c>
      <c r="AO158" s="25">
        <v>0</v>
      </c>
      <c r="AP158" s="25">
        <v>0</v>
      </c>
    </row>
    <row r="159" spans="1:42" s="30" customFormat="1" ht="37.5" hidden="1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0</v>
      </c>
      <c r="G159" s="26">
        <v>0</v>
      </c>
      <c r="H159" s="26">
        <v>0</v>
      </c>
      <c r="I159" s="26">
        <v>0</v>
      </c>
      <c r="J159" s="26">
        <v>0</v>
      </c>
      <c r="K159" s="25">
        <v>0</v>
      </c>
      <c r="L159" s="25">
        <v>0</v>
      </c>
      <c r="M159" s="25">
        <v>0</v>
      </c>
      <c r="N159" s="25">
        <v>0</v>
      </c>
      <c r="O159" s="26">
        <v>0</v>
      </c>
      <c r="P159" s="26">
        <v>0</v>
      </c>
      <c r="Q159" s="26">
        <v>0</v>
      </c>
      <c r="R159" s="26">
        <v>0</v>
      </c>
      <c r="S159" s="27">
        <v>0</v>
      </c>
      <c r="T159" s="27">
        <v>0</v>
      </c>
      <c r="U159" s="27">
        <v>0</v>
      </c>
      <c r="V159" s="27">
        <v>0</v>
      </c>
      <c r="W159" s="26">
        <v>0</v>
      </c>
      <c r="X159" s="26">
        <v>0</v>
      </c>
      <c r="Y159" s="26">
        <v>0</v>
      </c>
      <c r="Z159" s="26">
        <v>0</v>
      </c>
      <c r="AA159" s="25">
        <v>0</v>
      </c>
      <c r="AB159" s="25">
        <v>0</v>
      </c>
      <c r="AC159" s="25">
        <v>0</v>
      </c>
      <c r="AD159" s="25">
        <v>0</v>
      </c>
      <c r="AE159" s="28"/>
      <c r="AF159" s="28"/>
      <c r="AG159" s="28"/>
      <c r="AH159" s="28"/>
      <c r="AI159" s="27">
        <v>0</v>
      </c>
      <c r="AJ159" s="27">
        <v>0</v>
      </c>
      <c r="AK159" s="27">
        <v>0</v>
      </c>
      <c r="AL159" s="27">
        <v>0</v>
      </c>
      <c r="AM159" s="25">
        <v>0</v>
      </c>
      <c r="AN159" s="25">
        <v>0</v>
      </c>
      <c r="AO159" s="25">
        <v>0</v>
      </c>
      <c r="AP159" s="25">
        <v>0</v>
      </c>
    </row>
    <row r="160" spans="1:42" s="30" customFormat="1" ht="37.5" hidden="1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0</v>
      </c>
      <c r="G160" s="26">
        <v>0</v>
      </c>
      <c r="H160" s="26">
        <v>0</v>
      </c>
      <c r="I160" s="26">
        <v>0</v>
      </c>
      <c r="J160" s="26">
        <v>0</v>
      </c>
      <c r="K160" s="25">
        <v>0</v>
      </c>
      <c r="L160" s="25">
        <v>0</v>
      </c>
      <c r="M160" s="25">
        <v>0</v>
      </c>
      <c r="N160" s="25">
        <v>0</v>
      </c>
      <c r="O160" s="26">
        <v>0</v>
      </c>
      <c r="P160" s="26">
        <v>0</v>
      </c>
      <c r="Q160" s="26">
        <v>0</v>
      </c>
      <c r="R160" s="26">
        <v>0</v>
      </c>
      <c r="S160" s="27">
        <v>0</v>
      </c>
      <c r="T160" s="27">
        <v>0</v>
      </c>
      <c r="U160" s="27">
        <v>0</v>
      </c>
      <c r="V160" s="27">
        <v>0</v>
      </c>
      <c r="W160" s="26">
        <v>0</v>
      </c>
      <c r="X160" s="26">
        <v>0</v>
      </c>
      <c r="Y160" s="26">
        <v>0</v>
      </c>
      <c r="Z160" s="26">
        <v>0</v>
      </c>
      <c r="AA160" s="25">
        <v>0</v>
      </c>
      <c r="AB160" s="25">
        <v>0</v>
      </c>
      <c r="AC160" s="25">
        <v>0</v>
      </c>
      <c r="AD160" s="25">
        <v>0</v>
      </c>
      <c r="AE160" s="28"/>
      <c r="AF160" s="28"/>
      <c r="AG160" s="28"/>
      <c r="AH160" s="28"/>
      <c r="AI160" s="27">
        <v>0</v>
      </c>
      <c r="AJ160" s="27">
        <v>0</v>
      </c>
      <c r="AK160" s="27">
        <v>0</v>
      </c>
      <c r="AL160" s="27">
        <v>0</v>
      </c>
      <c r="AM160" s="25">
        <v>0</v>
      </c>
      <c r="AN160" s="25">
        <v>0</v>
      </c>
      <c r="AO160" s="25">
        <v>0</v>
      </c>
      <c r="AP160" s="25">
        <v>0</v>
      </c>
    </row>
    <row r="161" spans="1:42" s="30" customFormat="1" ht="37.5" hidden="1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0</v>
      </c>
      <c r="G161" s="26">
        <v>0</v>
      </c>
      <c r="H161" s="26">
        <v>0</v>
      </c>
      <c r="I161" s="26">
        <v>0</v>
      </c>
      <c r="J161" s="26">
        <v>0</v>
      </c>
      <c r="K161" s="25">
        <v>0</v>
      </c>
      <c r="L161" s="25">
        <v>0</v>
      </c>
      <c r="M161" s="25">
        <v>0</v>
      </c>
      <c r="N161" s="25">
        <v>0</v>
      </c>
      <c r="O161" s="26">
        <v>0</v>
      </c>
      <c r="P161" s="26">
        <v>0</v>
      </c>
      <c r="Q161" s="26">
        <v>0</v>
      </c>
      <c r="R161" s="26">
        <v>0</v>
      </c>
      <c r="S161" s="27">
        <v>0</v>
      </c>
      <c r="T161" s="27">
        <v>0</v>
      </c>
      <c r="U161" s="27">
        <v>0</v>
      </c>
      <c r="V161" s="27">
        <v>0</v>
      </c>
      <c r="W161" s="26">
        <v>0</v>
      </c>
      <c r="X161" s="26">
        <v>0</v>
      </c>
      <c r="Y161" s="26">
        <v>0</v>
      </c>
      <c r="Z161" s="26">
        <v>0</v>
      </c>
      <c r="AA161" s="25">
        <v>0</v>
      </c>
      <c r="AB161" s="25">
        <v>0</v>
      </c>
      <c r="AC161" s="25">
        <v>0</v>
      </c>
      <c r="AD161" s="25">
        <v>0</v>
      </c>
      <c r="AE161" s="28"/>
      <c r="AF161" s="28"/>
      <c r="AG161" s="28"/>
      <c r="AH161" s="28"/>
      <c r="AI161" s="27">
        <v>0</v>
      </c>
      <c r="AJ161" s="27">
        <v>0</v>
      </c>
      <c r="AK161" s="27">
        <v>0</v>
      </c>
      <c r="AL161" s="27">
        <v>0</v>
      </c>
      <c r="AM161" s="25">
        <v>0</v>
      </c>
      <c r="AN161" s="25">
        <v>0</v>
      </c>
      <c r="AO161" s="25">
        <v>0</v>
      </c>
      <c r="AP161" s="25">
        <v>0</v>
      </c>
    </row>
    <row r="162" spans="1:42" s="30" customFormat="1" ht="37.5" hidden="1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0</v>
      </c>
      <c r="G162" s="26">
        <v>0</v>
      </c>
      <c r="H162" s="26">
        <v>0</v>
      </c>
      <c r="I162" s="26">
        <v>0</v>
      </c>
      <c r="J162" s="26">
        <v>0</v>
      </c>
      <c r="K162" s="25">
        <v>0</v>
      </c>
      <c r="L162" s="25">
        <v>0</v>
      </c>
      <c r="M162" s="25">
        <v>0</v>
      </c>
      <c r="N162" s="25">
        <v>0</v>
      </c>
      <c r="O162" s="26">
        <v>0</v>
      </c>
      <c r="P162" s="26">
        <v>0</v>
      </c>
      <c r="Q162" s="26">
        <v>0</v>
      </c>
      <c r="R162" s="26">
        <v>0</v>
      </c>
      <c r="S162" s="27">
        <v>0</v>
      </c>
      <c r="T162" s="27">
        <v>0</v>
      </c>
      <c r="U162" s="27">
        <v>0</v>
      </c>
      <c r="V162" s="27">
        <v>0</v>
      </c>
      <c r="W162" s="26">
        <v>0</v>
      </c>
      <c r="X162" s="26">
        <v>0</v>
      </c>
      <c r="Y162" s="26">
        <v>0</v>
      </c>
      <c r="Z162" s="26">
        <v>0</v>
      </c>
      <c r="AA162" s="25">
        <v>0</v>
      </c>
      <c r="AB162" s="25">
        <v>0</v>
      </c>
      <c r="AC162" s="25">
        <v>0</v>
      </c>
      <c r="AD162" s="25">
        <v>0</v>
      </c>
      <c r="AE162" s="28"/>
      <c r="AF162" s="28"/>
      <c r="AG162" s="28"/>
      <c r="AH162" s="28"/>
      <c r="AI162" s="27">
        <v>0</v>
      </c>
      <c r="AJ162" s="27">
        <v>0</v>
      </c>
      <c r="AK162" s="27">
        <v>0</v>
      </c>
      <c r="AL162" s="27">
        <v>0</v>
      </c>
      <c r="AM162" s="25">
        <v>0</v>
      </c>
      <c r="AN162" s="25">
        <v>0</v>
      </c>
      <c r="AO162" s="25">
        <v>0</v>
      </c>
      <c r="AP162" s="25">
        <v>0</v>
      </c>
    </row>
    <row r="163" spans="1:42" s="29" customFormat="1" ht="37.5" hidden="1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0</v>
      </c>
      <c r="G163" s="26">
        <v>0</v>
      </c>
      <c r="H163" s="26">
        <v>0</v>
      </c>
      <c r="I163" s="26">
        <v>0</v>
      </c>
      <c r="J163" s="26">
        <v>0</v>
      </c>
      <c r="K163" s="25">
        <v>0</v>
      </c>
      <c r="L163" s="25">
        <v>0</v>
      </c>
      <c r="M163" s="25">
        <v>0</v>
      </c>
      <c r="N163" s="25">
        <v>0</v>
      </c>
      <c r="O163" s="26">
        <v>0</v>
      </c>
      <c r="P163" s="26">
        <v>0</v>
      </c>
      <c r="Q163" s="26">
        <v>0</v>
      </c>
      <c r="R163" s="26">
        <v>0</v>
      </c>
      <c r="S163" s="27">
        <v>0</v>
      </c>
      <c r="T163" s="27">
        <v>0</v>
      </c>
      <c r="U163" s="27">
        <v>0</v>
      </c>
      <c r="V163" s="27">
        <v>0</v>
      </c>
      <c r="W163" s="26">
        <v>0</v>
      </c>
      <c r="X163" s="26">
        <v>0</v>
      </c>
      <c r="Y163" s="26">
        <v>0</v>
      </c>
      <c r="Z163" s="26">
        <v>0</v>
      </c>
      <c r="AA163" s="25">
        <v>0</v>
      </c>
      <c r="AB163" s="25">
        <v>0</v>
      </c>
      <c r="AC163" s="25">
        <v>0</v>
      </c>
      <c r="AD163" s="25">
        <v>0</v>
      </c>
      <c r="AE163" s="28"/>
      <c r="AF163" s="28"/>
      <c r="AG163" s="28"/>
      <c r="AH163" s="28"/>
      <c r="AI163" s="27">
        <v>0</v>
      </c>
      <c r="AJ163" s="27">
        <v>0</v>
      </c>
      <c r="AK163" s="27">
        <v>0</v>
      </c>
      <c r="AL163" s="27">
        <v>0</v>
      </c>
      <c r="AM163" s="25">
        <v>0</v>
      </c>
      <c r="AN163" s="25">
        <v>0</v>
      </c>
      <c r="AO163" s="25">
        <v>0</v>
      </c>
      <c r="AP163" s="25">
        <v>0</v>
      </c>
    </row>
    <row r="164" spans="1:42" s="30" customFormat="1" ht="37.5" hidden="1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0</v>
      </c>
      <c r="G164" s="26">
        <v>0</v>
      </c>
      <c r="H164" s="26">
        <v>0</v>
      </c>
      <c r="I164" s="26">
        <v>0</v>
      </c>
      <c r="J164" s="26">
        <v>0</v>
      </c>
      <c r="K164" s="25">
        <v>0</v>
      </c>
      <c r="L164" s="25">
        <v>0</v>
      </c>
      <c r="M164" s="25">
        <v>0</v>
      </c>
      <c r="N164" s="25">
        <v>0</v>
      </c>
      <c r="O164" s="26">
        <v>0</v>
      </c>
      <c r="P164" s="26">
        <v>0</v>
      </c>
      <c r="Q164" s="26">
        <v>0</v>
      </c>
      <c r="R164" s="26">
        <v>0</v>
      </c>
      <c r="S164" s="27">
        <v>0</v>
      </c>
      <c r="T164" s="27">
        <v>0</v>
      </c>
      <c r="U164" s="27">
        <v>0</v>
      </c>
      <c r="V164" s="27">
        <v>0</v>
      </c>
      <c r="W164" s="26">
        <v>0</v>
      </c>
      <c r="X164" s="26">
        <v>0</v>
      </c>
      <c r="Y164" s="26">
        <v>0</v>
      </c>
      <c r="Z164" s="26">
        <v>0</v>
      </c>
      <c r="AA164" s="25">
        <v>0</v>
      </c>
      <c r="AB164" s="25">
        <v>0</v>
      </c>
      <c r="AC164" s="25">
        <v>0</v>
      </c>
      <c r="AD164" s="25">
        <v>0</v>
      </c>
      <c r="AE164" s="28"/>
      <c r="AF164" s="28"/>
      <c r="AG164" s="28"/>
      <c r="AH164" s="28"/>
      <c r="AI164" s="27">
        <v>0</v>
      </c>
      <c r="AJ164" s="27">
        <v>0</v>
      </c>
      <c r="AK164" s="27">
        <v>0</v>
      </c>
      <c r="AL164" s="27">
        <v>0</v>
      </c>
      <c r="AM164" s="25">
        <v>0</v>
      </c>
      <c r="AN164" s="25">
        <v>0</v>
      </c>
      <c r="AO164" s="25">
        <v>0</v>
      </c>
      <c r="AP164" s="25">
        <v>0</v>
      </c>
    </row>
    <row r="165" spans="1:42" s="47" customFormat="1" hidden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0</v>
      </c>
      <c r="G165" s="42">
        <v>0</v>
      </c>
      <c r="H165" s="42">
        <v>0</v>
      </c>
      <c r="I165" s="42">
        <v>0</v>
      </c>
      <c r="J165" s="42">
        <v>0</v>
      </c>
      <c r="K165" s="41">
        <v>0</v>
      </c>
      <c r="L165" s="41">
        <v>0</v>
      </c>
      <c r="M165" s="41">
        <v>0</v>
      </c>
      <c r="N165" s="41">
        <v>0</v>
      </c>
      <c r="O165" s="42">
        <v>0</v>
      </c>
      <c r="P165" s="42">
        <v>0</v>
      </c>
      <c r="Q165" s="42">
        <v>0</v>
      </c>
      <c r="R165" s="42">
        <v>0</v>
      </c>
      <c r="S165" s="43">
        <v>0</v>
      </c>
      <c r="T165" s="43">
        <v>0</v>
      </c>
      <c r="U165" s="43">
        <v>0</v>
      </c>
      <c r="V165" s="43">
        <v>0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1">
        <v>0</v>
      </c>
      <c r="AB165" s="41">
        <v>0</v>
      </c>
      <c r="AC165" s="41">
        <v>0</v>
      </c>
      <c r="AD165" s="41">
        <v>0</v>
      </c>
      <c r="AE165" s="44" t="s">
        <v>31</v>
      </c>
      <c r="AF165" s="44" t="s">
        <v>31</v>
      </c>
      <c r="AG165" s="44" t="s">
        <v>31</v>
      </c>
      <c r="AH165" s="44" t="s">
        <v>31</v>
      </c>
      <c r="AI165" s="43">
        <v>0</v>
      </c>
      <c r="AJ165" s="43">
        <v>0</v>
      </c>
      <c r="AK165" s="43">
        <v>0</v>
      </c>
      <c r="AL165" s="43">
        <v>0</v>
      </c>
      <c r="AM165" s="41">
        <v>0</v>
      </c>
      <c r="AN165" s="41">
        <v>0</v>
      </c>
      <c r="AO165" s="41">
        <v>0</v>
      </c>
      <c r="AP165" s="41">
        <v>0</v>
      </c>
    </row>
    <row r="166" spans="1:42" s="29" customFormat="1" hidden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9</v>
      </c>
      <c r="G166" s="26">
        <v>74.2</v>
      </c>
      <c r="H166" s="26">
        <v>0</v>
      </c>
      <c r="I166" s="26">
        <v>0</v>
      </c>
      <c r="J166" s="26">
        <v>74.2</v>
      </c>
      <c r="K166" s="25">
        <v>0</v>
      </c>
      <c r="L166" s="25">
        <v>0</v>
      </c>
      <c r="M166" s="25">
        <v>0</v>
      </c>
      <c r="N166" s="25">
        <v>0</v>
      </c>
      <c r="O166" s="26">
        <v>0</v>
      </c>
      <c r="P166" s="26">
        <v>0</v>
      </c>
      <c r="Q166" s="26">
        <v>0</v>
      </c>
      <c r="R166" s="26">
        <v>0</v>
      </c>
      <c r="S166" s="27">
        <v>0</v>
      </c>
      <c r="T166" s="27">
        <v>0</v>
      </c>
      <c r="U166" s="27">
        <v>0</v>
      </c>
      <c r="V166" s="27">
        <v>0</v>
      </c>
      <c r="W166" s="26">
        <v>15.28</v>
      </c>
      <c r="X166" s="26">
        <v>0.83</v>
      </c>
      <c r="Y166" s="26">
        <v>0</v>
      </c>
      <c r="Z166" s="26">
        <v>16.11</v>
      </c>
      <c r="AA166" s="25">
        <v>0</v>
      </c>
      <c r="AB166" s="25">
        <v>0</v>
      </c>
      <c r="AC166" s="25">
        <v>0</v>
      </c>
      <c r="AD166" s="25">
        <v>0</v>
      </c>
      <c r="AE166" s="28"/>
      <c r="AF166" s="28"/>
      <c r="AG166" s="28"/>
      <c r="AH166" s="28"/>
      <c r="AI166" s="27">
        <v>0</v>
      </c>
      <c r="AJ166" s="27">
        <v>0</v>
      </c>
      <c r="AK166" s="27">
        <v>0</v>
      </c>
      <c r="AL166" s="27">
        <v>0</v>
      </c>
      <c r="AM166" s="25">
        <v>0</v>
      </c>
      <c r="AN166" s="25">
        <v>0</v>
      </c>
      <c r="AO166" s="25">
        <v>0</v>
      </c>
      <c r="AP166" s="25">
        <v>0</v>
      </c>
    </row>
    <row r="167" spans="1:42" s="4" customFormat="1" ht="37.5" hidden="1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0</v>
      </c>
      <c r="G167" s="26">
        <v>0</v>
      </c>
      <c r="H167" s="26">
        <v>0</v>
      </c>
      <c r="I167" s="26">
        <v>0</v>
      </c>
      <c r="J167" s="26">
        <v>0</v>
      </c>
      <c r="K167" s="25">
        <v>0</v>
      </c>
      <c r="L167" s="25">
        <v>0</v>
      </c>
      <c r="M167" s="25">
        <v>0</v>
      </c>
      <c r="N167" s="25">
        <v>0</v>
      </c>
      <c r="O167" s="26">
        <v>0</v>
      </c>
      <c r="P167" s="26">
        <v>0</v>
      </c>
      <c r="Q167" s="26">
        <v>0</v>
      </c>
      <c r="R167" s="26">
        <v>0</v>
      </c>
      <c r="S167" s="27">
        <v>0</v>
      </c>
      <c r="T167" s="27">
        <v>0</v>
      </c>
      <c r="U167" s="27">
        <v>0</v>
      </c>
      <c r="V167" s="27">
        <v>0</v>
      </c>
      <c r="W167" s="26">
        <v>0</v>
      </c>
      <c r="X167" s="26">
        <v>0</v>
      </c>
      <c r="Y167" s="26">
        <v>0</v>
      </c>
      <c r="Z167" s="26">
        <v>0</v>
      </c>
      <c r="AA167" s="25">
        <v>0</v>
      </c>
      <c r="AB167" s="25">
        <v>0</v>
      </c>
      <c r="AC167" s="25">
        <v>0</v>
      </c>
      <c r="AD167" s="25">
        <v>0</v>
      </c>
      <c r="AE167" s="28"/>
      <c r="AF167" s="28"/>
      <c r="AG167" s="28"/>
      <c r="AH167" s="28"/>
      <c r="AI167" s="27">
        <v>0</v>
      </c>
      <c r="AJ167" s="27">
        <v>0</v>
      </c>
      <c r="AK167" s="27">
        <v>0</v>
      </c>
      <c r="AL167" s="27">
        <v>0</v>
      </c>
      <c r="AM167" s="25">
        <v>0</v>
      </c>
      <c r="AN167" s="25">
        <v>0</v>
      </c>
      <c r="AO167" s="25">
        <v>0</v>
      </c>
      <c r="AP167" s="25">
        <v>0</v>
      </c>
    </row>
    <row r="168" spans="1:42" s="4" customFormat="1" ht="56.25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1</v>
      </c>
      <c r="L168" s="25">
        <v>2</v>
      </c>
      <c r="M168" s="25">
        <v>0</v>
      </c>
      <c r="N168" s="25">
        <v>3</v>
      </c>
      <c r="O168" s="26">
        <v>0.32</v>
      </c>
      <c r="P168" s="26">
        <v>2.02</v>
      </c>
      <c r="Q168" s="26">
        <v>0</v>
      </c>
      <c r="R168" s="26">
        <v>0.99</v>
      </c>
      <c r="S168" s="27">
        <v>0.20976925382079714</v>
      </c>
      <c r="T168" s="27">
        <v>1.238532110091743</v>
      </c>
      <c r="U168" s="27">
        <v>0</v>
      </c>
      <c r="V168" s="27">
        <v>0.61516193233218741</v>
      </c>
      <c r="W168" s="26">
        <v>33.369999999999997</v>
      </c>
      <c r="X168" s="26">
        <v>21.8</v>
      </c>
      <c r="Y168" s="26">
        <v>0.1</v>
      </c>
      <c r="Z168" s="26">
        <v>55.27</v>
      </c>
      <c r="AA168" s="25">
        <v>7</v>
      </c>
      <c r="AB168" s="25">
        <v>27</v>
      </c>
      <c r="AC168" s="25">
        <v>0</v>
      </c>
      <c r="AD168" s="25">
        <v>34</v>
      </c>
      <c r="AE168" s="28"/>
      <c r="AF168" s="28"/>
      <c r="AG168" s="28"/>
      <c r="AH168" s="28"/>
      <c r="AI168" s="27">
        <v>0.25</v>
      </c>
      <c r="AJ168" s="27">
        <v>1.5760000000000001</v>
      </c>
      <c r="AK168" s="27">
        <v>0</v>
      </c>
      <c r="AL168" s="27">
        <v>1.8260000000000001</v>
      </c>
      <c r="AM168" s="25">
        <v>8</v>
      </c>
      <c r="AN168" s="25">
        <v>34</v>
      </c>
      <c r="AO168" s="25">
        <v>0</v>
      </c>
      <c r="AP168" s="25">
        <v>42</v>
      </c>
    </row>
    <row r="169" spans="1:42" s="4" customFormat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7</v>
      </c>
      <c r="G169" s="26">
        <v>85.5</v>
      </c>
      <c r="H169" s="26">
        <v>5.5</v>
      </c>
      <c r="I169" s="26">
        <v>0</v>
      </c>
      <c r="J169" s="26">
        <v>91</v>
      </c>
      <c r="K169" s="25">
        <v>5</v>
      </c>
      <c r="L169" s="25">
        <v>0</v>
      </c>
      <c r="M169" s="25">
        <v>0</v>
      </c>
      <c r="N169" s="25">
        <v>5</v>
      </c>
      <c r="O169" s="26">
        <v>0.57999999999999996</v>
      </c>
      <c r="P169" s="26">
        <v>0</v>
      </c>
      <c r="Q169" s="26">
        <v>0</v>
      </c>
      <c r="R169" s="26">
        <v>0.53</v>
      </c>
      <c r="S169" s="27">
        <v>0.3615201481350851</v>
      </c>
      <c r="T169" s="27">
        <v>0</v>
      </c>
      <c r="U169" s="27">
        <v>0</v>
      </c>
      <c r="V169" s="27">
        <v>0.3321720813416511</v>
      </c>
      <c r="W169" s="26">
        <v>113.41</v>
      </c>
      <c r="X169" s="26">
        <v>10.02</v>
      </c>
      <c r="Y169" s="26">
        <v>0</v>
      </c>
      <c r="Z169" s="26">
        <v>123.43</v>
      </c>
      <c r="AA169" s="25">
        <v>41</v>
      </c>
      <c r="AB169" s="25">
        <v>0</v>
      </c>
      <c r="AC169" s="25">
        <v>0</v>
      </c>
      <c r="AD169" s="25">
        <v>41</v>
      </c>
      <c r="AE169" s="28"/>
      <c r="AF169" s="28"/>
      <c r="AG169" s="28"/>
      <c r="AH169" s="28"/>
      <c r="AI169" s="27">
        <v>0.45200000000000001</v>
      </c>
      <c r="AJ169" s="27">
        <v>0</v>
      </c>
      <c r="AK169" s="27">
        <v>0</v>
      </c>
      <c r="AL169" s="27">
        <v>0.45200000000000001</v>
      </c>
      <c r="AM169" s="25">
        <v>51</v>
      </c>
      <c r="AN169" s="25">
        <v>0</v>
      </c>
      <c r="AO169" s="25">
        <v>0</v>
      </c>
      <c r="AP169" s="25">
        <v>51</v>
      </c>
    </row>
    <row r="170" spans="1:42" s="4" customFormat="1" ht="56.25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18</v>
      </c>
      <c r="G170" s="26">
        <v>138.61000000000001</v>
      </c>
      <c r="H170" s="26">
        <v>27.1</v>
      </c>
      <c r="I170" s="26">
        <v>5</v>
      </c>
      <c r="J170" s="26">
        <v>170.71</v>
      </c>
      <c r="K170" s="25">
        <v>8</v>
      </c>
      <c r="L170" s="25">
        <v>2</v>
      </c>
      <c r="M170" s="25">
        <v>0</v>
      </c>
      <c r="N170" s="25">
        <v>10</v>
      </c>
      <c r="O170" s="26">
        <v>0.57999999999999996</v>
      </c>
      <c r="P170" s="26">
        <v>0.74</v>
      </c>
      <c r="Q170" s="26">
        <v>0</v>
      </c>
      <c r="R170" s="26">
        <v>0.59</v>
      </c>
      <c r="S170" s="27">
        <v>0.35901554159384003</v>
      </c>
      <c r="T170" s="27">
        <v>0.44130626654898497</v>
      </c>
      <c r="U170" s="27">
        <v>0</v>
      </c>
      <c r="V170" s="27">
        <v>0.36152715426482857</v>
      </c>
      <c r="W170" s="26">
        <v>211.69</v>
      </c>
      <c r="X170" s="26">
        <v>33.99</v>
      </c>
      <c r="Y170" s="26">
        <v>6.03</v>
      </c>
      <c r="Z170" s="26">
        <v>251.71</v>
      </c>
      <c r="AA170" s="25">
        <v>76</v>
      </c>
      <c r="AB170" s="25">
        <v>15</v>
      </c>
      <c r="AC170" s="25">
        <v>0</v>
      </c>
      <c r="AD170" s="25">
        <v>91</v>
      </c>
      <c r="AE170" s="28"/>
      <c r="AF170" s="28"/>
      <c r="AG170" s="28"/>
      <c r="AH170" s="28"/>
      <c r="AI170" s="27">
        <v>0.45200000000000001</v>
      </c>
      <c r="AJ170" s="27">
        <v>0.57699999999999996</v>
      </c>
      <c r="AK170" s="27">
        <v>0</v>
      </c>
      <c r="AL170" s="27">
        <v>1.0289999999999999</v>
      </c>
      <c r="AM170" s="25">
        <v>96</v>
      </c>
      <c r="AN170" s="25">
        <v>20</v>
      </c>
      <c r="AO170" s="25">
        <v>0</v>
      </c>
      <c r="AP170" s="25">
        <v>116</v>
      </c>
    </row>
    <row r="171" spans="1:42" s="45" customFormat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44</v>
      </c>
      <c r="G171" s="42">
        <v>390.61</v>
      </c>
      <c r="H171" s="42">
        <v>49.5</v>
      </c>
      <c r="I171" s="42">
        <v>5</v>
      </c>
      <c r="J171" s="42">
        <v>445.11</v>
      </c>
      <c r="K171" s="41">
        <v>14</v>
      </c>
      <c r="L171" s="41">
        <v>4</v>
      </c>
      <c r="M171" s="41">
        <v>0</v>
      </c>
      <c r="N171" s="41">
        <v>18</v>
      </c>
      <c r="O171" s="42">
        <v>0.36</v>
      </c>
      <c r="P171" s="42">
        <v>0.81</v>
      </c>
      <c r="Q171" s="42">
        <v>0</v>
      </c>
      <c r="R171" s="42">
        <v>0.41</v>
      </c>
      <c r="S171" s="43">
        <v>0.28102723450923051</v>
      </c>
      <c r="T171" s="43">
        <v>0.6255585344057194</v>
      </c>
      <c r="U171" s="43">
        <v>0</v>
      </c>
      <c r="V171" s="43">
        <v>0.3191180736872643</v>
      </c>
      <c r="W171" s="42">
        <v>437.68</v>
      </c>
      <c r="X171" s="42">
        <v>67.14</v>
      </c>
      <c r="Y171" s="42">
        <v>12.23</v>
      </c>
      <c r="Z171" s="42">
        <v>517.04999999999995</v>
      </c>
      <c r="AA171" s="41">
        <v>123</v>
      </c>
      <c r="AB171" s="41">
        <v>42</v>
      </c>
      <c r="AC171" s="41">
        <v>0</v>
      </c>
      <c r="AD171" s="41">
        <v>165</v>
      </c>
      <c r="AE171" s="44" t="s">
        <v>878</v>
      </c>
      <c r="AF171" s="44" t="s">
        <v>879</v>
      </c>
      <c r="AG171" s="44" t="s">
        <v>31</v>
      </c>
      <c r="AH171" s="44" t="s">
        <v>880</v>
      </c>
      <c r="AI171" s="43">
        <v>0.28100000000000003</v>
      </c>
      <c r="AJ171" s="43">
        <v>0.63200000000000001</v>
      </c>
      <c r="AK171" s="43">
        <v>0</v>
      </c>
      <c r="AL171" s="43">
        <v>0.91300000000000003</v>
      </c>
      <c r="AM171" s="41">
        <v>123</v>
      </c>
      <c r="AN171" s="41">
        <v>42</v>
      </c>
      <c r="AO171" s="41">
        <v>0</v>
      </c>
      <c r="AP171" s="41">
        <v>165</v>
      </c>
    </row>
    <row r="172" spans="1:42" s="31" customFormat="1" ht="37.5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17</v>
      </c>
      <c r="G172" s="26">
        <v>38.33</v>
      </c>
      <c r="H172" s="26">
        <v>102.75</v>
      </c>
      <c r="I172" s="26">
        <v>0</v>
      </c>
      <c r="J172" s="26">
        <v>141.08000000000001</v>
      </c>
      <c r="K172" s="25">
        <v>1</v>
      </c>
      <c r="L172" s="25">
        <v>0</v>
      </c>
      <c r="M172" s="25">
        <v>0</v>
      </c>
      <c r="N172" s="25">
        <v>1</v>
      </c>
      <c r="O172" s="26">
        <v>0.26</v>
      </c>
      <c r="P172" s="26">
        <v>0</v>
      </c>
      <c r="Q172" s="26">
        <v>0</v>
      </c>
      <c r="R172" s="26">
        <v>0.13</v>
      </c>
      <c r="S172" s="27">
        <v>0.25585262888576177</v>
      </c>
      <c r="T172" s="27">
        <v>0</v>
      </c>
      <c r="U172" s="27">
        <v>0</v>
      </c>
      <c r="V172" s="27">
        <v>0.12400793650793651</v>
      </c>
      <c r="W172" s="26">
        <v>78.17</v>
      </c>
      <c r="X172" s="26">
        <v>83.11</v>
      </c>
      <c r="Y172" s="26">
        <v>0</v>
      </c>
      <c r="Z172" s="26">
        <v>161.28</v>
      </c>
      <c r="AA172" s="25">
        <v>20</v>
      </c>
      <c r="AB172" s="25">
        <v>0</v>
      </c>
      <c r="AC172" s="25">
        <v>0</v>
      </c>
      <c r="AD172" s="25">
        <v>20</v>
      </c>
      <c r="AE172" s="28"/>
      <c r="AF172" s="28"/>
      <c r="AG172" s="28"/>
      <c r="AH172" s="28"/>
      <c r="AI172" s="27">
        <v>0.20300000000000001</v>
      </c>
      <c r="AJ172" s="27">
        <v>0</v>
      </c>
      <c r="AK172" s="27">
        <v>0</v>
      </c>
      <c r="AL172" s="27">
        <v>0.20300000000000001</v>
      </c>
      <c r="AM172" s="25">
        <v>16</v>
      </c>
      <c r="AN172" s="25">
        <v>0</v>
      </c>
      <c r="AO172" s="25">
        <v>0</v>
      </c>
      <c r="AP172" s="25">
        <v>16</v>
      </c>
    </row>
    <row r="173" spans="1:42" s="31" customFormat="1" hidden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0</v>
      </c>
      <c r="G173" s="26">
        <v>0</v>
      </c>
      <c r="H173" s="26">
        <v>0</v>
      </c>
      <c r="I173" s="26">
        <v>0</v>
      </c>
      <c r="J173" s="26">
        <v>0</v>
      </c>
      <c r="K173" s="25">
        <v>0</v>
      </c>
      <c r="L173" s="25">
        <v>0</v>
      </c>
      <c r="M173" s="25">
        <v>0</v>
      </c>
      <c r="N173" s="25">
        <v>0</v>
      </c>
      <c r="O173" s="26">
        <v>0</v>
      </c>
      <c r="P173" s="26">
        <v>0</v>
      </c>
      <c r="Q173" s="26">
        <v>0</v>
      </c>
      <c r="R173" s="26">
        <v>0</v>
      </c>
      <c r="S173" s="27">
        <v>0</v>
      </c>
      <c r="T173" s="27">
        <v>0</v>
      </c>
      <c r="U173" s="27">
        <v>0</v>
      </c>
      <c r="V173" s="27">
        <v>0</v>
      </c>
      <c r="W173" s="26">
        <v>0</v>
      </c>
      <c r="X173" s="26">
        <v>0</v>
      </c>
      <c r="Y173" s="26">
        <v>0</v>
      </c>
      <c r="Z173" s="26">
        <v>0</v>
      </c>
      <c r="AA173" s="25">
        <v>0</v>
      </c>
      <c r="AB173" s="25">
        <v>0</v>
      </c>
      <c r="AC173" s="25">
        <v>0</v>
      </c>
      <c r="AD173" s="25">
        <v>0</v>
      </c>
      <c r="AE173" s="28"/>
      <c r="AF173" s="28"/>
      <c r="AG173" s="28"/>
      <c r="AH173" s="28"/>
      <c r="AI173" s="27">
        <v>0</v>
      </c>
      <c r="AJ173" s="27">
        <v>0</v>
      </c>
      <c r="AK173" s="27">
        <v>0</v>
      </c>
      <c r="AL173" s="27">
        <v>0</v>
      </c>
      <c r="AM173" s="25">
        <v>0</v>
      </c>
      <c r="AN173" s="25">
        <v>0</v>
      </c>
      <c r="AO173" s="25">
        <v>0</v>
      </c>
      <c r="AP173" s="25">
        <v>0</v>
      </c>
    </row>
    <row r="174" spans="1:42" s="31" customFormat="1" ht="37.5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14</v>
      </c>
      <c r="G174" s="26">
        <v>97.7</v>
      </c>
      <c r="H174" s="26">
        <v>51.6</v>
      </c>
      <c r="I174" s="26">
        <v>0</v>
      </c>
      <c r="J174" s="26">
        <v>149.30000000000001</v>
      </c>
      <c r="K174" s="25">
        <v>9</v>
      </c>
      <c r="L174" s="25">
        <v>0</v>
      </c>
      <c r="M174" s="25">
        <v>0</v>
      </c>
      <c r="N174" s="25">
        <v>9</v>
      </c>
      <c r="O174" s="26">
        <v>0.92</v>
      </c>
      <c r="P174" s="26">
        <v>0</v>
      </c>
      <c r="Q174" s="26">
        <v>0</v>
      </c>
      <c r="R174" s="26">
        <v>0.43</v>
      </c>
      <c r="S174" s="27">
        <v>0.89043747580332955</v>
      </c>
      <c r="T174" s="27">
        <v>0</v>
      </c>
      <c r="U174" s="27">
        <v>0</v>
      </c>
      <c r="V174" s="27">
        <v>0.41797916161860915</v>
      </c>
      <c r="W174" s="26">
        <v>77.489999999999995</v>
      </c>
      <c r="X174" s="26">
        <v>87.59</v>
      </c>
      <c r="Y174" s="26">
        <v>0</v>
      </c>
      <c r="Z174" s="26">
        <v>165.08</v>
      </c>
      <c r="AA174" s="25">
        <v>69</v>
      </c>
      <c r="AB174" s="25">
        <v>0</v>
      </c>
      <c r="AC174" s="25">
        <v>0</v>
      </c>
      <c r="AD174" s="25">
        <v>69</v>
      </c>
      <c r="AE174" s="28"/>
      <c r="AF174" s="28"/>
      <c r="AG174" s="28"/>
      <c r="AH174" s="28"/>
      <c r="AI174" s="27">
        <v>0.71799999999999997</v>
      </c>
      <c r="AJ174" s="27">
        <v>0</v>
      </c>
      <c r="AK174" s="27">
        <v>0</v>
      </c>
      <c r="AL174" s="27">
        <v>0.71799999999999997</v>
      </c>
      <c r="AM174" s="25">
        <v>56</v>
      </c>
      <c r="AN174" s="25">
        <v>0</v>
      </c>
      <c r="AO174" s="25">
        <v>0</v>
      </c>
      <c r="AP174" s="25">
        <v>56</v>
      </c>
    </row>
    <row r="175" spans="1:42" s="48" customFormat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40</v>
      </c>
      <c r="G175" s="42">
        <v>145.59</v>
      </c>
      <c r="H175" s="42">
        <v>232.92</v>
      </c>
      <c r="I175" s="42">
        <v>0</v>
      </c>
      <c r="J175" s="42">
        <v>378.51</v>
      </c>
      <c r="K175" s="41">
        <v>10</v>
      </c>
      <c r="L175" s="41">
        <v>0</v>
      </c>
      <c r="M175" s="41">
        <v>0</v>
      </c>
      <c r="N175" s="41">
        <v>10</v>
      </c>
      <c r="O175" s="42">
        <v>0.69</v>
      </c>
      <c r="P175" s="42">
        <v>0</v>
      </c>
      <c r="Q175" s="42">
        <v>0</v>
      </c>
      <c r="R175" s="42">
        <v>0.27</v>
      </c>
      <c r="S175" s="43">
        <v>0.53514521075100718</v>
      </c>
      <c r="T175" s="43">
        <v>0</v>
      </c>
      <c r="U175" s="43">
        <v>0</v>
      </c>
      <c r="V175" s="43">
        <v>0.21257792533498937</v>
      </c>
      <c r="W175" s="42">
        <v>166.31</v>
      </c>
      <c r="X175" s="42">
        <v>252.36</v>
      </c>
      <c r="Y175" s="42">
        <v>0</v>
      </c>
      <c r="Z175" s="42">
        <v>418.67</v>
      </c>
      <c r="AA175" s="41">
        <v>89</v>
      </c>
      <c r="AB175" s="41">
        <v>0</v>
      </c>
      <c r="AC175" s="41">
        <v>0</v>
      </c>
      <c r="AD175" s="41">
        <v>89</v>
      </c>
      <c r="AE175" s="44" t="s">
        <v>881</v>
      </c>
      <c r="AF175" s="44" t="s">
        <v>31</v>
      </c>
      <c r="AG175" s="44" t="s">
        <v>31</v>
      </c>
      <c r="AH175" s="44" t="s">
        <v>882</v>
      </c>
      <c r="AI175" s="43">
        <v>0.53800000000000003</v>
      </c>
      <c r="AJ175" s="43">
        <v>0</v>
      </c>
      <c r="AK175" s="43">
        <v>0</v>
      </c>
      <c r="AL175" s="43">
        <v>0.53800000000000003</v>
      </c>
      <c r="AM175" s="41">
        <v>89</v>
      </c>
      <c r="AN175" s="41">
        <v>0</v>
      </c>
      <c r="AO175" s="41">
        <v>0</v>
      </c>
      <c r="AP175" s="41">
        <v>89</v>
      </c>
    </row>
    <row r="176" spans="1:42" s="31" customFormat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2</v>
      </c>
      <c r="G176" s="26">
        <v>21</v>
      </c>
      <c r="H176" s="26">
        <v>0</v>
      </c>
      <c r="I176" s="26">
        <v>0</v>
      </c>
      <c r="J176" s="26">
        <v>21</v>
      </c>
      <c r="K176" s="25">
        <v>6</v>
      </c>
      <c r="L176" s="25">
        <v>0</v>
      </c>
      <c r="M176" s="25">
        <v>0</v>
      </c>
      <c r="N176" s="25">
        <v>6</v>
      </c>
      <c r="O176" s="26">
        <v>2.86</v>
      </c>
      <c r="P176" s="26">
        <v>0</v>
      </c>
      <c r="Q176" s="26">
        <v>0</v>
      </c>
      <c r="R176" s="26">
        <v>1.93</v>
      </c>
      <c r="S176" s="27">
        <v>3.1380753138075312</v>
      </c>
      <c r="T176" s="27">
        <v>0</v>
      </c>
      <c r="U176" s="27">
        <v>0</v>
      </c>
      <c r="V176" s="27">
        <v>2.1186440677966103</v>
      </c>
      <c r="W176" s="26">
        <v>4.78</v>
      </c>
      <c r="X176" s="26">
        <v>1.66</v>
      </c>
      <c r="Y176" s="26">
        <v>0.64</v>
      </c>
      <c r="Z176" s="26">
        <v>7.08</v>
      </c>
      <c r="AA176" s="25">
        <v>15</v>
      </c>
      <c r="AB176" s="25">
        <v>0</v>
      </c>
      <c r="AC176" s="25">
        <v>0</v>
      </c>
      <c r="AD176" s="25">
        <v>15</v>
      </c>
      <c r="AE176" s="28"/>
      <c r="AF176" s="28"/>
      <c r="AG176" s="28"/>
      <c r="AH176" s="28"/>
      <c r="AI176" s="27">
        <v>2.2309999999999999</v>
      </c>
      <c r="AJ176" s="27">
        <v>0</v>
      </c>
      <c r="AK176" s="27">
        <v>0</v>
      </c>
      <c r="AL176" s="27">
        <v>2.2309999999999999</v>
      </c>
      <c r="AM176" s="25">
        <v>11</v>
      </c>
      <c r="AN176" s="25">
        <v>0</v>
      </c>
      <c r="AO176" s="25">
        <v>0</v>
      </c>
      <c r="AP176" s="25">
        <v>11</v>
      </c>
    </row>
    <row r="177" spans="1:42" s="4" customFormat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5</v>
      </c>
      <c r="G177" s="26">
        <v>16.8</v>
      </c>
      <c r="H177" s="26">
        <v>0</v>
      </c>
      <c r="I177" s="26">
        <v>42.6</v>
      </c>
      <c r="J177" s="26">
        <v>59.4</v>
      </c>
      <c r="K177" s="25">
        <v>1</v>
      </c>
      <c r="L177" s="25">
        <v>0</v>
      </c>
      <c r="M177" s="25">
        <v>1</v>
      </c>
      <c r="N177" s="25">
        <v>2</v>
      </c>
      <c r="O177" s="26">
        <v>0.6</v>
      </c>
      <c r="P177" s="26">
        <v>0</v>
      </c>
      <c r="Q177" s="26">
        <v>0.23</v>
      </c>
      <c r="R177" s="26">
        <v>0.45</v>
      </c>
      <c r="S177" s="27">
        <v>0.65019505851755521</v>
      </c>
      <c r="T177" s="27">
        <v>0</v>
      </c>
      <c r="U177" s="27">
        <v>0.29498525073746312</v>
      </c>
      <c r="V177" s="27">
        <v>0.50563982886036563</v>
      </c>
      <c r="W177" s="26">
        <v>15.38</v>
      </c>
      <c r="X177" s="26">
        <v>0.16</v>
      </c>
      <c r="Y177" s="26">
        <v>10.17</v>
      </c>
      <c r="Z177" s="26">
        <v>25.71</v>
      </c>
      <c r="AA177" s="25">
        <v>10</v>
      </c>
      <c r="AB177" s="25">
        <v>0</v>
      </c>
      <c r="AC177" s="25">
        <v>3</v>
      </c>
      <c r="AD177" s="25">
        <v>13</v>
      </c>
      <c r="AE177" s="28"/>
      <c r="AF177" s="28"/>
      <c r="AG177" s="28"/>
      <c r="AH177" s="28"/>
      <c r="AI177" s="27">
        <v>0.46800000000000003</v>
      </c>
      <c r="AJ177" s="27">
        <v>0</v>
      </c>
      <c r="AK177" s="27">
        <v>0.17899999999999999</v>
      </c>
      <c r="AL177" s="27">
        <v>0.64700000000000002</v>
      </c>
      <c r="AM177" s="25">
        <v>7</v>
      </c>
      <c r="AN177" s="25">
        <v>0</v>
      </c>
      <c r="AO177" s="25">
        <v>2</v>
      </c>
      <c r="AP177" s="25">
        <v>9</v>
      </c>
    </row>
    <row r="178" spans="1:42" s="4" customFormat="1" ht="56.25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20</v>
      </c>
      <c r="G178" s="26">
        <v>174.4</v>
      </c>
      <c r="H178" s="26">
        <v>44.29</v>
      </c>
      <c r="I178" s="26">
        <v>0</v>
      </c>
      <c r="J178" s="26">
        <v>218.69</v>
      </c>
      <c r="K178" s="25">
        <v>3</v>
      </c>
      <c r="L178" s="25">
        <v>0</v>
      </c>
      <c r="M178" s="25">
        <v>0</v>
      </c>
      <c r="N178" s="25">
        <v>3</v>
      </c>
      <c r="O178" s="26">
        <v>0.17</v>
      </c>
      <c r="P178" s="26">
        <v>0</v>
      </c>
      <c r="Q178" s="26">
        <v>0</v>
      </c>
      <c r="R178" s="26">
        <v>0.14000000000000001</v>
      </c>
      <c r="S178" s="27">
        <v>0.18773625593018239</v>
      </c>
      <c r="T178" s="27">
        <v>0</v>
      </c>
      <c r="U178" s="27">
        <v>0</v>
      </c>
      <c r="V178" s="27">
        <v>0.15253957783641162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74</v>
      </c>
      <c r="AB178" s="25">
        <v>0</v>
      </c>
      <c r="AC178" s="25">
        <v>0</v>
      </c>
      <c r="AD178" s="25">
        <v>74</v>
      </c>
      <c r="AE178" s="28"/>
      <c r="AF178" s="28"/>
      <c r="AG178" s="28"/>
      <c r="AH178" s="28"/>
      <c r="AI178" s="27">
        <v>0.13300000000000001</v>
      </c>
      <c r="AJ178" s="27">
        <v>0</v>
      </c>
      <c r="AK178" s="27">
        <v>0</v>
      </c>
      <c r="AL178" s="27">
        <v>0.13300000000000001</v>
      </c>
      <c r="AM178" s="25">
        <v>52</v>
      </c>
      <c r="AN178" s="25">
        <v>0</v>
      </c>
      <c r="AO178" s="25">
        <v>0</v>
      </c>
      <c r="AP178" s="25">
        <v>52</v>
      </c>
    </row>
    <row r="179" spans="1:42" s="4" customFormat="1" ht="37.5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10</v>
      </c>
      <c r="G179" s="26">
        <v>98.09</v>
      </c>
      <c r="H179" s="26">
        <v>18.739999999999998</v>
      </c>
      <c r="I179" s="26">
        <v>0</v>
      </c>
      <c r="J179" s="26">
        <v>116.83</v>
      </c>
      <c r="K179" s="25">
        <v>4</v>
      </c>
      <c r="L179" s="25">
        <v>0</v>
      </c>
      <c r="M179" s="25">
        <v>0</v>
      </c>
      <c r="N179" s="25">
        <v>4</v>
      </c>
      <c r="O179" s="26">
        <v>0.41</v>
      </c>
      <c r="P179" s="26">
        <v>0</v>
      </c>
      <c r="Q179" s="26">
        <v>0</v>
      </c>
      <c r="R179" s="26">
        <v>0.28000000000000003</v>
      </c>
      <c r="S179" s="27">
        <v>0.4507695279799086</v>
      </c>
      <c r="T179" s="27">
        <v>0</v>
      </c>
      <c r="U179" s="27">
        <v>0</v>
      </c>
      <c r="V179" s="27">
        <v>0.30785469258509984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70</v>
      </c>
      <c r="AB179" s="25">
        <v>0</v>
      </c>
      <c r="AC179" s="25">
        <v>0</v>
      </c>
      <c r="AD179" s="25">
        <v>70</v>
      </c>
      <c r="AE179" s="28"/>
      <c r="AF179" s="28"/>
      <c r="AG179" s="28"/>
      <c r="AH179" s="28"/>
      <c r="AI179" s="27">
        <v>0.32</v>
      </c>
      <c r="AJ179" s="27">
        <v>0</v>
      </c>
      <c r="AK179" s="27">
        <v>0</v>
      </c>
      <c r="AL179" s="27">
        <v>0.32</v>
      </c>
      <c r="AM179" s="25">
        <v>50</v>
      </c>
      <c r="AN179" s="25">
        <v>0</v>
      </c>
      <c r="AO179" s="25">
        <v>0</v>
      </c>
      <c r="AP179" s="25">
        <v>50</v>
      </c>
    </row>
    <row r="180" spans="1:42" s="29" customFormat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4</v>
      </c>
      <c r="L180" s="25">
        <v>0</v>
      </c>
      <c r="M180" s="25">
        <v>0</v>
      </c>
      <c r="N180" s="25">
        <v>4</v>
      </c>
      <c r="O180" s="26">
        <v>0.48</v>
      </c>
      <c r="P180" s="26">
        <v>0</v>
      </c>
      <c r="Q180" s="26">
        <v>0</v>
      </c>
      <c r="R180" s="26">
        <v>0.46</v>
      </c>
      <c r="S180" s="27">
        <v>0.52767663975515811</v>
      </c>
      <c r="T180" s="27">
        <v>0</v>
      </c>
      <c r="U180" s="27">
        <v>0</v>
      </c>
      <c r="V180" s="27">
        <v>0.5109339873288371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100</v>
      </c>
      <c r="AB180" s="25">
        <v>0</v>
      </c>
      <c r="AC180" s="25">
        <v>0</v>
      </c>
      <c r="AD180" s="25">
        <v>100</v>
      </c>
      <c r="AE180" s="28"/>
      <c r="AF180" s="28"/>
      <c r="AG180" s="28"/>
      <c r="AH180" s="28"/>
      <c r="AI180" s="27">
        <v>0.374</v>
      </c>
      <c r="AJ180" s="27">
        <v>0</v>
      </c>
      <c r="AK180" s="27">
        <v>0</v>
      </c>
      <c r="AL180" s="27">
        <v>0.374</v>
      </c>
      <c r="AM180" s="25">
        <v>71</v>
      </c>
      <c r="AN180" s="25">
        <v>0</v>
      </c>
      <c r="AO180" s="25">
        <v>0</v>
      </c>
      <c r="AP180" s="25">
        <v>71</v>
      </c>
    </row>
    <row r="181" spans="1:42" s="4" customFormat="1" ht="37.5" hidden="1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0</v>
      </c>
      <c r="G181" s="26">
        <v>0</v>
      </c>
      <c r="H181" s="26">
        <v>0</v>
      </c>
      <c r="I181" s="26">
        <v>0</v>
      </c>
      <c r="J181" s="26">
        <v>0</v>
      </c>
      <c r="K181" s="25">
        <v>0</v>
      </c>
      <c r="L181" s="25">
        <v>0</v>
      </c>
      <c r="M181" s="25">
        <v>0</v>
      </c>
      <c r="N181" s="25">
        <v>0</v>
      </c>
      <c r="O181" s="26">
        <v>0</v>
      </c>
      <c r="P181" s="26">
        <v>0</v>
      </c>
      <c r="Q181" s="26">
        <v>0</v>
      </c>
      <c r="R181" s="26">
        <v>0</v>
      </c>
      <c r="S181" s="27">
        <v>0</v>
      </c>
      <c r="T181" s="27">
        <v>0</v>
      </c>
      <c r="U181" s="27">
        <v>0</v>
      </c>
      <c r="V181" s="27">
        <v>0</v>
      </c>
      <c r="W181" s="26">
        <v>0</v>
      </c>
      <c r="X181" s="26">
        <v>0</v>
      </c>
      <c r="Y181" s="26">
        <v>0</v>
      </c>
      <c r="Z181" s="26">
        <v>0</v>
      </c>
      <c r="AA181" s="25">
        <v>0</v>
      </c>
      <c r="AB181" s="25">
        <v>0</v>
      </c>
      <c r="AC181" s="25">
        <v>0</v>
      </c>
      <c r="AD181" s="25">
        <v>0</v>
      </c>
      <c r="AE181" s="28"/>
      <c r="AF181" s="28"/>
      <c r="AG181" s="28"/>
      <c r="AH181" s="28"/>
      <c r="AI181" s="27">
        <v>0</v>
      </c>
      <c r="AJ181" s="27">
        <v>0</v>
      </c>
      <c r="AK181" s="27">
        <v>0</v>
      </c>
      <c r="AL181" s="27">
        <v>0</v>
      </c>
      <c r="AM181" s="25">
        <v>0</v>
      </c>
      <c r="AN181" s="25">
        <v>0</v>
      </c>
      <c r="AO181" s="25">
        <v>0</v>
      </c>
      <c r="AP181" s="25">
        <v>0</v>
      </c>
    </row>
    <row r="182" spans="1:42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18</v>
      </c>
      <c r="L182" s="41">
        <v>0</v>
      </c>
      <c r="M182" s="41">
        <v>1</v>
      </c>
      <c r="N182" s="41">
        <v>19</v>
      </c>
      <c r="O182" s="42">
        <v>0.42</v>
      </c>
      <c r="P182" s="42">
        <v>0</v>
      </c>
      <c r="Q182" s="42">
        <v>0.23</v>
      </c>
      <c r="R182" s="42">
        <v>0.35</v>
      </c>
      <c r="S182" s="43">
        <v>0.32777297152396151</v>
      </c>
      <c r="T182" s="43">
        <v>0</v>
      </c>
      <c r="U182" s="43">
        <v>0.17351069982648931</v>
      </c>
      <c r="V182" s="43">
        <v>0.27130275192754622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269</v>
      </c>
      <c r="AB182" s="41">
        <v>0</v>
      </c>
      <c r="AC182" s="41">
        <v>3</v>
      </c>
      <c r="AD182" s="41">
        <v>272</v>
      </c>
      <c r="AE182" s="44" t="s">
        <v>883</v>
      </c>
      <c r="AF182" s="44" t="s">
        <v>31</v>
      </c>
      <c r="AG182" s="44" t="s">
        <v>618</v>
      </c>
      <c r="AH182" s="44" t="s">
        <v>884</v>
      </c>
      <c r="AI182" s="43">
        <v>0.32800000000000001</v>
      </c>
      <c r="AJ182" s="43">
        <v>0</v>
      </c>
      <c r="AK182" s="43">
        <v>0.17899999999999999</v>
      </c>
      <c r="AL182" s="43">
        <v>0.50700000000000001</v>
      </c>
      <c r="AM182" s="41">
        <v>269</v>
      </c>
      <c r="AN182" s="41">
        <v>0</v>
      </c>
      <c r="AO182" s="41">
        <v>3</v>
      </c>
      <c r="AP182" s="41">
        <v>272</v>
      </c>
    </row>
    <row r="183" spans="1:42" s="4" customFormat="1" hidden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0</v>
      </c>
      <c r="G183" s="26">
        <v>0</v>
      </c>
      <c r="H183" s="26">
        <v>0</v>
      </c>
      <c r="I183" s="26">
        <v>0</v>
      </c>
      <c r="J183" s="26">
        <v>0</v>
      </c>
      <c r="K183" s="25">
        <v>0</v>
      </c>
      <c r="L183" s="25">
        <v>0</v>
      </c>
      <c r="M183" s="25">
        <v>0</v>
      </c>
      <c r="N183" s="25">
        <v>0</v>
      </c>
      <c r="O183" s="26">
        <v>0</v>
      </c>
      <c r="P183" s="26">
        <v>0</v>
      </c>
      <c r="Q183" s="26">
        <v>0</v>
      </c>
      <c r="R183" s="26">
        <v>0</v>
      </c>
      <c r="S183" s="27">
        <v>0</v>
      </c>
      <c r="T183" s="27">
        <v>0</v>
      </c>
      <c r="U183" s="27">
        <v>0</v>
      </c>
      <c r="V183" s="27">
        <v>0</v>
      </c>
      <c r="W183" s="26">
        <v>0</v>
      </c>
      <c r="X183" s="26">
        <v>0</v>
      </c>
      <c r="Y183" s="26">
        <v>0</v>
      </c>
      <c r="Z183" s="26">
        <v>0</v>
      </c>
      <c r="AA183" s="25">
        <v>0</v>
      </c>
      <c r="AB183" s="25">
        <v>0</v>
      </c>
      <c r="AC183" s="25">
        <v>0</v>
      </c>
      <c r="AD183" s="25">
        <v>0</v>
      </c>
      <c r="AE183" s="28"/>
      <c r="AF183" s="28"/>
      <c r="AG183" s="28"/>
      <c r="AH183" s="28"/>
      <c r="AI183" s="27">
        <v>0</v>
      </c>
      <c r="AJ183" s="27">
        <v>0</v>
      </c>
      <c r="AK183" s="27">
        <v>0</v>
      </c>
      <c r="AL183" s="27">
        <v>0</v>
      </c>
      <c r="AM183" s="25">
        <v>0</v>
      </c>
      <c r="AN183" s="25">
        <v>0</v>
      </c>
      <c r="AO183" s="25">
        <v>0</v>
      </c>
      <c r="AP183" s="25">
        <v>0</v>
      </c>
    </row>
    <row r="184" spans="1:42" s="4" customFormat="1" ht="56.25" hidden="1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0</v>
      </c>
      <c r="G184" s="26">
        <v>0</v>
      </c>
      <c r="H184" s="26">
        <v>0</v>
      </c>
      <c r="I184" s="26">
        <v>0</v>
      </c>
      <c r="J184" s="26">
        <v>0</v>
      </c>
      <c r="K184" s="25">
        <v>0</v>
      </c>
      <c r="L184" s="25">
        <v>0</v>
      </c>
      <c r="M184" s="25">
        <v>0</v>
      </c>
      <c r="N184" s="25">
        <v>0</v>
      </c>
      <c r="O184" s="26">
        <v>0</v>
      </c>
      <c r="P184" s="26">
        <v>0</v>
      </c>
      <c r="Q184" s="26">
        <v>0</v>
      </c>
      <c r="R184" s="26">
        <v>0</v>
      </c>
      <c r="S184" s="27">
        <v>0</v>
      </c>
      <c r="T184" s="27">
        <v>0</v>
      </c>
      <c r="U184" s="27">
        <v>0</v>
      </c>
      <c r="V184" s="27">
        <v>0</v>
      </c>
      <c r="W184" s="26">
        <v>0</v>
      </c>
      <c r="X184" s="26">
        <v>0</v>
      </c>
      <c r="Y184" s="26">
        <v>0</v>
      </c>
      <c r="Z184" s="26">
        <v>0</v>
      </c>
      <c r="AA184" s="25">
        <v>0</v>
      </c>
      <c r="AB184" s="25">
        <v>0</v>
      </c>
      <c r="AC184" s="25">
        <v>0</v>
      </c>
      <c r="AD184" s="25">
        <v>0</v>
      </c>
      <c r="AE184" s="28"/>
      <c r="AF184" s="28"/>
      <c r="AG184" s="28"/>
      <c r="AH184" s="28"/>
      <c r="AI184" s="27">
        <v>0</v>
      </c>
      <c r="AJ184" s="27">
        <v>0</v>
      </c>
      <c r="AK184" s="27">
        <v>0</v>
      </c>
      <c r="AL184" s="27">
        <v>0</v>
      </c>
      <c r="AM184" s="25">
        <v>0</v>
      </c>
      <c r="AN184" s="25">
        <v>0</v>
      </c>
      <c r="AO184" s="25">
        <v>0</v>
      </c>
      <c r="AP184" s="25">
        <v>0</v>
      </c>
    </row>
    <row r="185" spans="1:42" s="4" customFormat="1" ht="56.25" hidden="1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0</v>
      </c>
      <c r="G185" s="26">
        <v>0</v>
      </c>
      <c r="H185" s="26">
        <v>0</v>
      </c>
      <c r="I185" s="26">
        <v>0</v>
      </c>
      <c r="J185" s="26">
        <v>0</v>
      </c>
      <c r="K185" s="25">
        <v>0</v>
      </c>
      <c r="L185" s="25">
        <v>0</v>
      </c>
      <c r="M185" s="25">
        <v>0</v>
      </c>
      <c r="N185" s="25">
        <v>0</v>
      </c>
      <c r="O185" s="26">
        <v>0</v>
      </c>
      <c r="P185" s="26">
        <v>0</v>
      </c>
      <c r="Q185" s="26">
        <v>0</v>
      </c>
      <c r="R185" s="26">
        <v>0</v>
      </c>
      <c r="S185" s="27">
        <v>0</v>
      </c>
      <c r="T185" s="27">
        <v>0</v>
      </c>
      <c r="U185" s="27">
        <v>0</v>
      </c>
      <c r="V185" s="27">
        <v>0</v>
      </c>
      <c r="W185" s="26">
        <v>0</v>
      </c>
      <c r="X185" s="26">
        <v>0</v>
      </c>
      <c r="Y185" s="26">
        <v>0</v>
      </c>
      <c r="Z185" s="26">
        <v>0</v>
      </c>
      <c r="AA185" s="25">
        <v>0</v>
      </c>
      <c r="AB185" s="25">
        <v>0</v>
      </c>
      <c r="AC185" s="25">
        <v>0</v>
      </c>
      <c r="AD185" s="25">
        <v>0</v>
      </c>
      <c r="AE185" s="28"/>
      <c r="AF185" s="28"/>
      <c r="AG185" s="28"/>
      <c r="AH185" s="28"/>
      <c r="AI185" s="27">
        <v>0</v>
      </c>
      <c r="AJ185" s="27">
        <v>0</v>
      </c>
      <c r="AK185" s="27">
        <v>0</v>
      </c>
      <c r="AL185" s="27">
        <v>0</v>
      </c>
      <c r="AM185" s="25">
        <v>0</v>
      </c>
      <c r="AN185" s="25">
        <v>0</v>
      </c>
      <c r="AO185" s="25">
        <v>0</v>
      </c>
      <c r="AP185" s="25">
        <v>0</v>
      </c>
    </row>
    <row r="186" spans="1:42" s="46" customFormat="1" hidden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0</v>
      </c>
      <c r="G186" s="42">
        <v>0</v>
      </c>
      <c r="H186" s="42">
        <v>0</v>
      </c>
      <c r="I186" s="42">
        <v>0</v>
      </c>
      <c r="J186" s="42">
        <v>0</v>
      </c>
      <c r="K186" s="41">
        <v>0</v>
      </c>
      <c r="L186" s="41">
        <v>0</v>
      </c>
      <c r="M186" s="41">
        <v>0</v>
      </c>
      <c r="N186" s="41">
        <v>0</v>
      </c>
      <c r="O186" s="42">
        <v>0</v>
      </c>
      <c r="P186" s="42">
        <v>0</v>
      </c>
      <c r="Q186" s="42">
        <v>0</v>
      </c>
      <c r="R186" s="42">
        <v>0</v>
      </c>
      <c r="S186" s="43">
        <v>0</v>
      </c>
      <c r="T186" s="43">
        <v>0</v>
      </c>
      <c r="U186" s="43">
        <v>0</v>
      </c>
      <c r="V186" s="43">
        <v>0</v>
      </c>
      <c r="W186" s="42">
        <v>0</v>
      </c>
      <c r="X186" s="42">
        <v>0</v>
      </c>
      <c r="Y186" s="42">
        <v>0</v>
      </c>
      <c r="Z186" s="42">
        <v>0</v>
      </c>
      <c r="AA186" s="41">
        <v>0</v>
      </c>
      <c r="AB186" s="41">
        <v>0</v>
      </c>
      <c r="AC186" s="41">
        <v>0</v>
      </c>
      <c r="AD186" s="41">
        <v>0</v>
      </c>
      <c r="AE186" s="44" t="s">
        <v>31</v>
      </c>
      <c r="AF186" s="44" t="s">
        <v>31</v>
      </c>
      <c r="AG186" s="44" t="s">
        <v>31</v>
      </c>
      <c r="AH186" s="44" t="s">
        <v>31</v>
      </c>
      <c r="AI186" s="43">
        <v>0</v>
      </c>
      <c r="AJ186" s="43">
        <v>0</v>
      </c>
      <c r="AK186" s="43">
        <v>0</v>
      </c>
      <c r="AL186" s="43">
        <v>0</v>
      </c>
      <c r="AM186" s="41">
        <v>0</v>
      </c>
      <c r="AN186" s="41">
        <v>0</v>
      </c>
      <c r="AO186" s="41">
        <v>0</v>
      </c>
      <c r="AP186" s="41">
        <v>0</v>
      </c>
    </row>
    <row r="187" spans="1:42" s="4" customFormat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4</v>
      </c>
      <c r="G187" s="26">
        <v>38.200000000000003</v>
      </c>
      <c r="H187" s="26">
        <v>1</v>
      </c>
      <c r="I187" s="26">
        <v>2</v>
      </c>
      <c r="J187" s="26">
        <v>41.2</v>
      </c>
      <c r="K187" s="25">
        <v>1</v>
      </c>
      <c r="L187" s="25">
        <v>0</v>
      </c>
      <c r="M187" s="25">
        <v>0</v>
      </c>
      <c r="N187" s="25">
        <v>1</v>
      </c>
      <c r="O187" s="26">
        <v>0.26</v>
      </c>
      <c r="P187" s="26">
        <v>0</v>
      </c>
      <c r="Q187" s="26">
        <v>0</v>
      </c>
      <c r="R187" s="26">
        <v>0.24</v>
      </c>
      <c r="S187" s="27">
        <v>0.17957927142124167</v>
      </c>
      <c r="T187" s="27">
        <v>0</v>
      </c>
      <c r="U187" s="27">
        <v>0</v>
      </c>
      <c r="V187" s="27">
        <v>0.16347501167678655</v>
      </c>
      <c r="W187" s="26">
        <v>38.979999999999997</v>
      </c>
      <c r="X187" s="26">
        <v>1.52</v>
      </c>
      <c r="Y187" s="26">
        <v>2.3199999999999998</v>
      </c>
      <c r="Z187" s="26">
        <v>42.82</v>
      </c>
      <c r="AA187" s="25">
        <v>7</v>
      </c>
      <c r="AB187" s="25">
        <v>0</v>
      </c>
      <c r="AC187" s="25">
        <v>0</v>
      </c>
      <c r="AD187" s="25">
        <v>7</v>
      </c>
      <c r="AE187" s="28"/>
      <c r="AF187" s="28"/>
      <c r="AG187" s="28"/>
      <c r="AH187" s="28"/>
      <c r="AI187" s="27">
        <v>0.20300000000000001</v>
      </c>
      <c r="AJ187" s="27">
        <v>0</v>
      </c>
      <c r="AK187" s="27">
        <v>0</v>
      </c>
      <c r="AL187" s="27">
        <v>0.20300000000000001</v>
      </c>
      <c r="AM187" s="25">
        <v>8</v>
      </c>
      <c r="AN187" s="25">
        <v>0</v>
      </c>
      <c r="AO187" s="25">
        <v>0</v>
      </c>
      <c r="AP187" s="25">
        <v>8</v>
      </c>
    </row>
    <row r="188" spans="1:42" s="4" customFormat="1" ht="56.25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22</v>
      </c>
      <c r="G188" s="26">
        <v>224.8</v>
      </c>
      <c r="H188" s="26">
        <v>0</v>
      </c>
      <c r="I188" s="26">
        <v>0</v>
      </c>
      <c r="J188" s="26">
        <v>224.8</v>
      </c>
      <c r="K188" s="25">
        <v>4</v>
      </c>
      <c r="L188" s="25">
        <v>0</v>
      </c>
      <c r="M188" s="25">
        <v>0</v>
      </c>
      <c r="N188" s="25">
        <v>4</v>
      </c>
      <c r="O188" s="26">
        <v>0.18</v>
      </c>
      <c r="P188" s="26">
        <v>0</v>
      </c>
      <c r="Q188" s="26">
        <v>0</v>
      </c>
      <c r="R188" s="26">
        <v>0.14000000000000001</v>
      </c>
      <c r="S188" s="27">
        <v>0.13395286533551007</v>
      </c>
      <c r="T188" s="27">
        <v>0</v>
      </c>
      <c r="U188" s="27">
        <v>0</v>
      </c>
      <c r="V188" s="27">
        <v>0.10753772221662131</v>
      </c>
      <c r="W188" s="26">
        <v>238.89</v>
      </c>
      <c r="X188" s="26">
        <v>58.68</v>
      </c>
      <c r="Y188" s="26">
        <v>0</v>
      </c>
      <c r="Z188" s="26">
        <v>297.57</v>
      </c>
      <c r="AA188" s="25">
        <v>32</v>
      </c>
      <c r="AB188" s="25">
        <v>0</v>
      </c>
      <c r="AC188" s="25">
        <v>0</v>
      </c>
      <c r="AD188" s="25">
        <v>32</v>
      </c>
      <c r="AE188" s="28"/>
      <c r="AF188" s="28"/>
      <c r="AG188" s="28"/>
      <c r="AH188" s="28"/>
      <c r="AI188" s="27">
        <v>0.14000000000000001</v>
      </c>
      <c r="AJ188" s="27">
        <v>0</v>
      </c>
      <c r="AK188" s="27">
        <v>0</v>
      </c>
      <c r="AL188" s="27">
        <v>0.14000000000000001</v>
      </c>
      <c r="AM188" s="25">
        <v>33</v>
      </c>
      <c r="AN188" s="25">
        <v>0</v>
      </c>
      <c r="AO188" s="25">
        <v>0</v>
      </c>
      <c r="AP188" s="25">
        <v>33</v>
      </c>
    </row>
    <row r="189" spans="1:42" s="4" customFormat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8</v>
      </c>
      <c r="G189" s="26">
        <v>83.13</v>
      </c>
      <c r="H189" s="26">
        <v>0</v>
      </c>
      <c r="I189" s="26">
        <v>0</v>
      </c>
      <c r="J189" s="26">
        <v>83.13</v>
      </c>
      <c r="K189" s="25">
        <v>4</v>
      </c>
      <c r="L189" s="25">
        <v>0</v>
      </c>
      <c r="M189" s="25">
        <v>0</v>
      </c>
      <c r="N189" s="25">
        <v>4</v>
      </c>
      <c r="O189" s="26">
        <v>0.48</v>
      </c>
      <c r="P189" s="26">
        <v>0</v>
      </c>
      <c r="Q189" s="26">
        <v>0</v>
      </c>
      <c r="R189" s="26">
        <v>0.48</v>
      </c>
      <c r="S189" s="27">
        <v>0.35756853396901073</v>
      </c>
      <c r="T189" s="27">
        <v>0</v>
      </c>
      <c r="U189" s="27">
        <v>0</v>
      </c>
      <c r="V189" s="27">
        <v>0.35756853396901073</v>
      </c>
      <c r="W189" s="26">
        <v>100.68</v>
      </c>
      <c r="X189" s="26">
        <v>0</v>
      </c>
      <c r="Y189" s="26">
        <v>0</v>
      </c>
      <c r="Z189" s="26">
        <v>100.68</v>
      </c>
      <c r="AA189" s="25">
        <v>36</v>
      </c>
      <c r="AB189" s="25">
        <v>0</v>
      </c>
      <c r="AC189" s="25">
        <v>0</v>
      </c>
      <c r="AD189" s="25">
        <v>36</v>
      </c>
      <c r="AE189" s="28"/>
      <c r="AF189" s="28"/>
      <c r="AG189" s="28"/>
      <c r="AH189" s="28"/>
      <c r="AI189" s="27">
        <v>0.374</v>
      </c>
      <c r="AJ189" s="27">
        <v>0</v>
      </c>
      <c r="AK189" s="27">
        <v>0</v>
      </c>
      <c r="AL189" s="27">
        <v>0.374</v>
      </c>
      <c r="AM189" s="25">
        <v>38</v>
      </c>
      <c r="AN189" s="25">
        <v>0</v>
      </c>
      <c r="AO189" s="25">
        <v>0</v>
      </c>
      <c r="AP189" s="25">
        <v>38</v>
      </c>
    </row>
    <row r="190" spans="1:42" s="4" customFormat="1" ht="56.25" hidden="1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0</v>
      </c>
      <c r="G190" s="26">
        <v>0</v>
      </c>
      <c r="H190" s="26">
        <v>0</v>
      </c>
      <c r="I190" s="26">
        <v>0</v>
      </c>
      <c r="J190" s="26">
        <v>0</v>
      </c>
      <c r="K190" s="25">
        <v>0</v>
      </c>
      <c r="L190" s="25">
        <v>0</v>
      </c>
      <c r="M190" s="25">
        <v>0</v>
      </c>
      <c r="N190" s="25">
        <v>0</v>
      </c>
      <c r="O190" s="26">
        <v>0</v>
      </c>
      <c r="P190" s="26">
        <v>0</v>
      </c>
      <c r="Q190" s="26">
        <v>0</v>
      </c>
      <c r="R190" s="26">
        <v>0</v>
      </c>
      <c r="S190" s="27">
        <v>0</v>
      </c>
      <c r="T190" s="27">
        <v>0</v>
      </c>
      <c r="U190" s="27">
        <v>0</v>
      </c>
      <c r="V190" s="27">
        <v>0</v>
      </c>
      <c r="W190" s="26">
        <v>0</v>
      </c>
      <c r="X190" s="26">
        <v>0</v>
      </c>
      <c r="Y190" s="26">
        <v>0</v>
      </c>
      <c r="Z190" s="26">
        <v>0</v>
      </c>
      <c r="AA190" s="25">
        <v>0</v>
      </c>
      <c r="AB190" s="25">
        <v>0</v>
      </c>
      <c r="AC190" s="25">
        <v>0</v>
      </c>
      <c r="AD190" s="25">
        <v>0</v>
      </c>
      <c r="AE190" s="28"/>
      <c r="AF190" s="28"/>
      <c r="AG190" s="28"/>
      <c r="AH190" s="28"/>
      <c r="AI190" s="27">
        <v>0</v>
      </c>
      <c r="AJ190" s="27">
        <v>0</v>
      </c>
      <c r="AK190" s="27">
        <v>0</v>
      </c>
      <c r="AL190" s="27">
        <v>0</v>
      </c>
      <c r="AM190" s="25">
        <v>0</v>
      </c>
      <c r="AN190" s="25">
        <v>0</v>
      </c>
      <c r="AO190" s="25">
        <v>0</v>
      </c>
      <c r="AP190" s="25">
        <v>0</v>
      </c>
    </row>
    <row r="191" spans="1:42" s="4" customFormat="1" ht="37.5" hidden="1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0</v>
      </c>
      <c r="G191" s="26">
        <v>0</v>
      </c>
      <c r="H191" s="26">
        <v>0</v>
      </c>
      <c r="I191" s="26">
        <v>0</v>
      </c>
      <c r="J191" s="26">
        <v>0</v>
      </c>
      <c r="K191" s="25">
        <v>0</v>
      </c>
      <c r="L191" s="25">
        <v>0</v>
      </c>
      <c r="M191" s="25">
        <v>0</v>
      </c>
      <c r="N191" s="25">
        <v>0</v>
      </c>
      <c r="O191" s="26">
        <v>0</v>
      </c>
      <c r="P191" s="26">
        <v>0</v>
      </c>
      <c r="Q191" s="26">
        <v>0</v>
      </c>
      <c r="R191" s="26">
        <v>0</v>
      </c>
      <c r="S191" s="27">
        <v>0</v>
      </c>
      <c r="T191" s="27">
        <v>0</v>
      </c>
      <c r="U191" s="27">
        <v>0</v>
      </c>
      <c r="V191" s="27">
        <v>0</v>
      </c>
      <c r="W191" s="26">
        <v>0</v>
      </c>
      <c r="X191" s="26">
        <v>0</v>
      </c>
      <c r="Y191" s="26">
        <v>0</v>
      </c>
      <c r="Z191" s="26">
        <v>0</v>
      </c>
      <c r="AA191" s="25">
        <v>0</v>
      </c>
      <c r="AB191" s="25">
        <v>0</v>
      </c>
      <c r="AC191" s="25">
        <v>0</v>
      </c>
      <c r="AD191" s="25">
        <v>0</v>
      </c>
      <c r="AE191" s="28"/>
      <c r="AF191" s="28"/>
      <c r="AG191" s="28"/>
      <c r="AH191" s="28"/>
      <c r="AI191" s="27">
        <v>0</v>
      </c>
      <c r="AJ191" s="27">
        <v>0</v>
      </c>
      <c r="AK191" s="27">
        <v>0</v>
      </c>
      <c r="AL191" s="27">
        <v>0</v>
      </c>
      <c r="AM191" s="25">
        <v>0</v>
      </c>
      <c r="AN191" s="25">
        <v>0</v>
      </c>
      <c r="AO191" s="25">
        <v>0</v>
      </c>
      <c r="AP191" s="25">
        <v>0</v>
      </c>
    </row>
    <row r="192" spans="1:42" s="46" customFormat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43</v>
      </c>
      <c r="G192" s="42">
        <v>429.28</v>
      </c>
      <c r="H192" s="42">
        <v>1</v>
      </c>
      <c r="I192" s="42">
        <v>2</v>
      </c>
      <c r="J192" s="42">
        <v>432.28</v>
      </c>
      <c r="K192" s="41">
        <v>9</v>
      </c>
      <c r="L192" s="41">
        <v>0</v>
      </c>
      <c r="M192" s="41">
        <v>0</v>
      </c>
      <c r="N192" s="41">
        <v>9</v>
      </c>
      <c r="O192" s="42">
        <v>0.21</v>
      </c>
      <c r="P192" s="42">
        <v>0</v>
      </c>
      <c r="Q192" s="42">
        <v>0</v>
      </c>
      <c r="R192" s="42">
        <v>0.18</v>
      </c>
      <c r="S192" s="43">
        <v>0.16404558279927384</v>
      </c>
      <c r="T192" s="43">
        <v>0</v>
      </c>
      <c r="U192" s="43">
        <v>0</v>
      </c>
      <c r="V192" s="43">
        <v>0.14431125050508936</v>
      </c>
      <c r="W192" s="42">
        <v>457.19</v>
      </c>
      <c r="X192" s="42">
        <v>60.2</v>
      </c>
      <c r="Y192" s="42">
        <v>2.3199999999999998</v>
      </c>
      <c r="Z192" s="42">
        <v>519.71</v>
      </c>
      <c r="AA192" s="41">
        <v>75</v>
      </c>
      <c r="AB192" s="41">
        <v>0</v>
      </c>
      <c r="AC192" s="41">
        <v>0</v>
      </c>
      <c r="AD192" s="41">
        <v>75</v>
      </c>
      <c r="AE192" s="44" t="s">
        <v>885</v>
      </c>
      <c r="AF192" s="44" t="s">
        <v>31</v>
      </c>
      <c r="AG192" s="44" t="s">
        <v>31</v>
      </c>
      <c r="AH192" s="44" t="s">
        <v>886</v>
      </c>
      <c r="AI192" s="43">
        <v>0.16400000000000001</v>
      </c>
      <c r="AJ192" s="43">
        <v>0</v>
      </c>
      <c r="AK192" s="43">
        <v>0</v>
      </c>
      <c r="AL192" s="43">
        <v>0.16400000000000001</v>
      </c>
      <c r="AM192" s="41">
        <v>75</v>
      </c>
      <c r="AN192" s="41">
        <v>0</v>
      </c>
      <c r="AO192" s="41">
        <v>0</v>
      </c>
      <c r="AP192" s="41">
        <v>75</v>
      </c>
    </row>
    <row r="193" spans="1:42" s="29" customFormat="1" hidden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9</v>
      </c>
      <c r="G193" s="26">
        <v>27.6</v>
      </c>
      <c r="H193" s="26">
        <v>62.9</v>
      </c>
      <c r="I193" s="26">
        <v>0</v>
      </c>
      <c r="J193" s="26">
        <v>90.5</v>
      </c>
      <c r="K193" s="25">
        <v>0</v>
      </c>
      <c r="L193" s="25">
        <v>0</v>
      </c>
      <c r="M193" s="25">
        <v>0</v>
      </c>
      <c r="N193" s="25">
        <v>0</v>
      </c>
      <c r="O193" s="26">
        <v>0</v>
      </c>
      <c r="P193" s="26">
        <v>0</v>
      </c>
      <c r="Q193" s="26">
        <v>0</v>
      </c>
      <c r="R193" s="26">
        <v>0</v>
      </c>
      <c r="S193" s="27">
        <v>0</v>
      </c>
      <c r="T193" s="27">
        <v>0</v>
      </c>
      <c r="U193" s="27">
        <v>0</v>
      </c>
      <c r="V193" s="27">
        <v>0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5">
        <v>0</v>
      </c>
      <c r="AB193" s="25">
        <v>0</v>
      </c>
      <c r="AC193" s="25">
        <v>0</v>
      </c>
      <c r="AD193" s="25">
        <v>0</v>
      </c>
      <c r="AE193" s="28"/>
      <c r="AF193" s="28"/>
      <c r="AG193" s="28"/>
      <c r="AH193" s="28"/>
      <c r="AI193" s="27">
        <v>0</v>
      </c>
      <c r="AJ193" s="27">
        <v>0</v>
      </c>
      <c r="AK193" s="27">
        <v>0</v>
      </c>
      <c r="AL193" s="27">
        <v>0</v>
      </c>
      <c r="AM193" s="25">
        <v>0</v>
      </c>
      <c r="AN193" s="25">
        <v>0</v>
      </c>
      <c r="AO193" s="25">
        <v>0</v>
      </c>
      <c r="AP193" s="25">
        <v>0</v>
      </c>
    </row>
    <row r="194" spans="1:42" s="4" customFormat="1" hidden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0</v>
      </c>
      <c r="G194" s="26">
        <v>0</v>
      </c>
      <c r="H194" s="26">
        <v>0</v>
      </c>
      <c r="I194" s="26">
        <v>0</v>
      </c>
      <c r="J194" s="26">
        <v>0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0</v>
      </c>
      <c r="X194" s="26">
        <v>0</v>
      </c>
      <c r="Y194" s="26">
        <v>0</v>
      </c>
      <c r="Z194" s="26">
        <v>0</v>
      </c>
      <c r="AA194" s="25">
        <v>0</v>
      </c>
      <c r="AB194" s="25">
        <v>0</v>
      </c>
      <c r="AC194" s="25">
        <v>0</v>
      </c>
      <c r="AD194" s="25">
        <v>0</v>
      </c>
      <c r="AE194" s="28"/>
      <c r="AF194" s="28"/>
      <c r="AG194" s="28"/>
      <c r="AH194" s="28"/>
      <c r="AI194" s="27">
        <v>0</v>
      </c>
      <c r="AJ194" s="27">
        <v>0</v>
      </c>
      <c r="AK194" s="27">
        <v>0</v>
      </c>
      <c r="AL194" s="27">
        <v>0</v>
      </c>
      <c r="AM194" s="25">
        <v>0</v>
      </c>
      <c r="AN194" s="25">
        <v>0</v>
      </c>
      <c r="AO194" s="25">
        <v>0</v>
      </c>
      <c r="AP194" s="25">
        <v>0</v>
      </c>
    </row>
    <row r="195" spans="1:42" s="4" customFormat="1" ht="37.5" hidden="1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0</v>
      </c>
      <c r="G195" s="26">
        <v>0</v>
      </c>
      <c r="H195" s="26">
        <v>0</v>
      </c>
      <c r="I195" s="26">
        <v>0</v>
      </c>
      <c r="J195" s="26">
        <v>0</v>
      </c>
      <c r="K195" s="25">
        <v>0</v>
      </c>
      <c r="L195" s="25">
        <v>0</v>
      </c>
      <c r="M195" s="25">
        <v>0</v>
      </c>
      <c r="N195" s="25">
        <v>0</v>
      </c>
      <c r="O195" s="26">
        <v>0</v>
      </c>
      <c r="P195" s="26">
        <v>0</v>
      </c>
      <c r="Q195" s="26">
        <v>0</v>
      </c>
      <c r="R195" s="26">
        <v>0</v>
      </c>
      <c r="S195" s="27">
        <v>0</v>
      </c>
      <c r="T195" s="27">
        <v>0</v>
      </c>
      <c r="U195" s="27">
        <v>0</v>
      </c>
      <c r="V195" s="27">
        <v>0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0</v>
      </c>
      <c r="AB195" s="25">
        <v>0</v>
      </c>
      <c r="AC195" s="25">
        <v>0</v>
      </c>
      <c r="AD195" s="25">
        <v>0</v>
      </c>
      <c r="AE195" s="28"/>
      <c r="AF195" s="28"/>
      <c r="AG195" s="28"/>
      <c r="AH195" s="28"/>
      <c r="AI195" s="27">
        <v>0</v>
      </c>
      <c r="AJ195" s="27">
        <v>0</v>
      </c>
      <c r="AK195" s="27">
        <v>0</v>
      </c>
      <c r="AL195" s="27">
        <v>0</v>
      </c>
      <c r="AM195" s="25">
        <v>0</v>
      </c>
      <c r="AN195" s="25">
        <v>0</v>
      </c>
      <c r="AO195" s="25">
        <v>0</v>
      </c>
      <c r="AP195" s="25">
        <v>0</v>
      </c>
    </row>
    <row r="196" spans="1:42" s="4" customFormat="1" ht="37.5" hidden="1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0</v>
      </c>
      <c r="G196" s="26">
        <v>0</v>
      </c>
      <c r="H196" s="26">
        <v>0</v>
      </c>
      <c r="I196" s="26">
        <v>0</v>
      </c>
      <c r="J196" s="26">
        <v>0</v>
      </c>
      <c r="K196" s="25">
        <v>0</v>
      </c>
      <c r="L196" s="25">
        <v>0</v>
      </c>
      <c r="M196" s="25">
        <v>0</v>
      </c>
      <c r="N196" s="25">
        <v>0</v>
      </c>
      <c r="O196" s="26">
        <v>0</v>
      </c>
      <c r="P196" s="26">
        <v>0</v>
      </c>
      <c r="Q196" s="26">
        <v>0</v>
      </c>
      <c r="R196" s="26">
        <v>0</v>
      </c>
      <c r="S196" s="27">
        <v>0</v>
      </c>
      <c r="T196" s="27">
        <v>0</v>
      </c>
      <c r="U196" s="27">
        <v>0</v>
      </c>
      <c r="V196" s="27">
        <v>0</v>
      </c>
      <c r="W196" s="26">
        <v>0</v>
      </c>
      <c r="X196" s="26">
        <v>0</v>
      </c>
      <c r="Y196" s="26">
        <v>0</v>
      </c>
      <c r="Z196" s="26">
        <v>0</v>
      </c>
      <c r="AA196" s="25">
        <v>0</v>
      </c>
      <c r="AB196" s="25">
        <v>0</v>
      </c>
      <c r="AC196" s="25">
        <v>0</v>
      </c>
      <c r="AD196" s="25">
        <v>0</v>
      </c>
      <c r="AE196" s="28"/>
      <c r="AF196" s="28"/>
      <c r="AG196" s="28"/>
      <c r="AH196" s="28"/>
      <c r="AI196" s="27">
        <v>0</v>
      </c>
      <c r="AJ196" s="27">
        <v>0</v>
      </c>
      <c r="AK196" s="27">
        <v>0</v>
      </c>
      <c r="AL196" s="27">
        <v>0</v>
      </c>
      <c r="AM196" s="25">
        <v>0</v>
      </c>
      <c r="AN196" s="25">
        <v>0</v>
      </c>
      <c r="AO196" s="25">
        <v>0</v>
      </c>
      <c r="AP196" s="25">
        <v>0</v>
      </c>
    </row>
    <row r="197" spans="1:42" s="46" customFormat="1" hidden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0</v>
      </c>
      <c r="G197" s="42">
        <v>0</v>
      </c>
      <c r="H197" s="42">
        <v>0</v>
      </c>
      <c r="I197" s="42">
        <v>0</v>
      </c>
      <c r="J197" s="42">
        <v>0</v>
      </c>
      <c r="K197" s="41">
        <v>0</v>
      </c>
      <c r="L197" s="41">
        <v>0</v>
      </c>
      <c r="M197" s="41">
        <v>0</v>
      </c>
      <c r="N197" s="41">
        <v>0</v>
      </c>
      <c r="O197" s="42">
        <v>0</v>
      </c>
      <c r="P197" s="42">
        <v>0</v>
      </c>
      <c r="Q197" s="42">
        <v>0</v>
      </c>
      <c r="R197" s="42">
        <v>0</v>
      </c>
      <c r="S197" s="43">
        <v>0</v>
      </c>
      <c r="T197" s="43">
        <v>0</v>
      </c>
      <c r="U197" s="43">
        <v>0</v>
      </c>
      <c r="V197" s="43">
        <v>0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0</v>
      </c>
      <c r="AB197" s="41">
        <v>0</v>
      </c>
      <c r="AC197" s="41">
        <v>0</v>
      </c>
      <c r="AD197" s="41">
        <v>0</v>
      </c>
      <c r="AE197" s="44" t="s">
        <v>31</v>
      </c>
      <c r="AF197" s="44" t="s">
        <v>31</v>
      </c>
      <c r="AG197" s="44" t="s">
        <v>31</v>
      </c>
      <c r="AH197" s="44" t="s">
        <v>31</v>
      </c>
      <c r="AI197" s="43">
        <v>0</v>
      </c>
      <c r="AJ197" s="43">
        <v>0</v>
      </c>
      <c r="AK197" s="43">
        <v>0</v>
      </c>
      <c r="AL197" s="43">
        <v>0</v>
      </c>
      <c r="AM197" s="41">
        <v>0</v>
      </c>
      <c r="AN197" s="41">
        <v>0</v>
      </c>
      <c r="AO197" s="41">
        <v>0</v>
      </c>
      <c r="AP197" s="41">
        <v>0</v>
      </c>
    </row>
    <row r="198" spans="1:42" s="4" customFormat="1" hidden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4</v>
      </c>
      <c r="G198" s="26">
        <v>36.200000000000003</v>
      </c>
      <c r="H198" s="26">
        <v>0</v>
      </c>
      <c r="I198" s="26">
        <v>0</v>
      </c>
      <c r="J198" s="26">
        <v>36.200000000000003</v>
      </c>
      <c r="K198" s="25">
        <v>0</v>
      </c>
      <c r="L198" s="25">
        <v>0</v>
      </c>
      <c r="M198" s="25">
        <v>0</v>
      </c>
      <c r="N198" s="25">
        <v>0</v>
      </c>
      <c r="O198" s="26">
        <v>0</v>
      </c>
      <c r="P198" s="26">
        <v>0</v>
      </c>
      <c r="Q198" s="26">
        <v>0</v>
      </c>
      <c r="R198" s="26">
        <v>0</v>
      </c>
      <c r="S198" s="27">
        <v>0</v>
      </c>
      <c r="T198" s="27">
        <v>0</v>
      </c>
      <c r="U198" s="27">
        <v>0</v>
      </c>
      <c r="V198" s="27">
        <v>0</v>
      </c>
      <c r="W198" s="26">
        <v>18.52</v>
      </c>
      <c r="X198" s="26">
        <v>0.19</v>
      </c>
      <c r="Y198" s="26">
        <v>0</v>
      </c>
      <c r="Z198" s="26">
        <v>18.71</v>
      </c>
      <c r="AA198" s="25">
        <v>0</v>
      </c>
      <c r="AB198" s="25">
        <v>0</v>
      </c>
      <c r="AC198" s="25">
        <v>0</v>
      </c>
      <c r="AD198" s="25">
        <v>0</v>
      </c>
      <c r="AE198" s="28"/>
      <c r="AF198" s="28"/>
      <c r="AG198" s="28"/>
      <c r="AH198" s="28"/>
      <c r="AI198" s="27">
        <v>0</v>
      </c>
      <c r="AJ198" s="27">
        <v>0</v>
      </c>
      <c r="AK198" s="27">
        <v>0</v>
      </c>
      <c r="AL198" s="27">
        <v>0</v>
      </c>
      <c r="AM198" s="25">
        <v>0</v>
      </c>
      <c r="AN198" s="25">
        <v>0</v>
      </c>
      <c r="AO198" s="25">
        <v>0</v>
      </c>
      <c r="AP198" s="25">
        <v>0</v>
      </c>
    </row>
    <row r="199" spans="1:42" s="29" customFormat="1" ht="37.5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5</v>
      </c>
      <c r="L199" s="25">
        <v>0</v>
      </c>
      <c r="M199" s="25">
        <v>0</v>
      </c>
      <c r="N199" s="25">
        <v>5</v>
      </c>
      <c r="O199" s="26">
        <v>1.31</v>
      </c>
      <c r="P199" s="26">
        <v>0</v>
      </c>
      <c r="Q199" s="26">
        <v>0</v>
      </c>
      <c r="R199" s="26">
        <v>1.31</v>
      </c>
      <c r="S199" s="27">
        <v>8.0134680134680139</v>
      </c>
      <c r="T199" s="27">
        <v>0</v>
      </c>
      <c r="U199" s="27">
        <v>0</v>
      </c>
      <c r="V199" s="27">
        <v>8.0134680134680139</v>
      </c>
      <c r="W199" s="26">
        <v>14.85</v>
      </c>
      <c r="X199" s="26">
        <v>0</v>
      </c>
      <c r="Y199" s="26">
        <v>0</v>
      </c>
      <c r="Z199" s="26">
        <v>14.85</v>
      </c>
      <c r="AA199" s="25">
        <v>119</v>
      </c>
      <c r="AB199" s="25">
        <v>0</v>
      </c>
      <c r="AC199" s="25">
        <v>0</v>
      </c>
      <c r="AD199" s="25">
        <v>119</v>
      </c>
      <c r="AE199" s="28"/>
      <c r="AF199" s="28"/>
      <c r="AG199" s="28"/>
      <c r="AH199" s="28"/>
      <c r="AI199" s="27">
        <v>1.022</v>
      </c>
      <c r="AJ199" s="27">
        <v>0</v>
      </c>
      <c r="AK199" s="27">
        <v>0</v>
      </c>
      <c r="AL199" s="27">
        <v>1.022</v>
      </c>
      <c r="AM199" s="25">
        <v>15</v>
      </c>
      <c r="AN199" s="25">
        <v>0</v>
      </c>
      <c r="AO199" s="25">
        <v>0</v>
      </c>
      <c r="AP199" s="25">
        <v>15</v>
      </c>
    </row>
    <row r="200" spans="1:42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5</v>
      </c>
      <c r="G200" s="26">
        <v>26.58</v>
      </c>
      <c r="H200" s="26">
        <v>0</v>
      </c>
      <c r="I200" s="26">
        <v>0</v>
      </c>
      <c r="J200" s="26">
        <v>26.58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6.66</v>
      </c>
      <c r="X200" s="26">
        <v>0</v>
      </c>
      <c r="Y200" s="26">
        <v>0</v>
      </c>
      <c r="Z200" s="26">
        <v>6.66</v>
      </c>
      <c r="AA200" s="25">
        <v>0</v>
      </c>
      <c r="AB200" s="25">
        <v>0</v>
      </c>
      <c r="AC200" s="25">
        <v>0</v>
      </c>
      <c r="AD200" s="25">
        <v>0</v>
      </c>
      <c r="AE200" s="28"/>
      <c r="AF200" s="28"/>
      <c r="AG200" s="28"/>
      <c r="AH200" s="28"/>
      <c r="AI200" s="27">
        <v>0</v>
      </c>
      <c r="AJ200" s="27">
        <v>0</v>
      </c>
      <c r="AK200" s="27">
        <v>0</v>
      </c>
      <c r="AL200" s="27">
        <v>0</v>
      </c>
      <c r="AM200" s="25">
        <v>0</v>
      </c>
      <c r="AN200" s="25">
        <v>0</v>
      </c>
      <c r="AO200" s="25">
        <v>0</v>
      </c>
      <c r="AP200" s="25">
        <v>0</v>
      </c>
    </row>
    <row r="201" spans="1:42" s="4" customFormat="1" ht="37.5" hidden="1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0</v>
      </c>
      <c r="G201" s="26">
        <v>0</v>
      </c>
      <c r="H201" s="26">
        <v>0</v>
      </c>
      <c r="I201" s="26">
        <v>0</v>
      </c>
      <c r="J201" s="26">
        <v>0</v>
      </c>
      <c r="K201" s="25">
        <v>0</v>
      </c>
      <c r="L201" s="25">
        <v>0</v>
      </c>
      <c r="M201" s="25">
        <v>0</v>
      </c>
      <c r="N201" s="25">
        <v>0</v>
      </c>
      <c r="O201" s="26">
        <v>0</v>
      </c>
      <c r="P201" s="26">
        <v>0</v>
      </c>
      <c r="Q201" s="26">
        <v>0</v>
      </c>
      <c r="R201" s="26">
        <v>0</v>
      </c>
      <c r="S201" s="27">
        <v>0</v>
      </c>
      <c r="T201" s="27">
        <v>0</v>
      </c>
      <c r="U201" s="27">
        <v>0</v>
      </c>
      <c r="V201" s="27">
        <v>0</v>
      </c>
      <c r="W201" s="26">
        <v>0</v>
      </c>
      <c r="X201" s="26">
        <v>0</v>
      </c>
      <c r="Y201" s="26">
        <v>0</v>
      </c>
      <c r="Z201" s="26">
        <v>0</v>
      </c>
      <c r="AA201" s="25">
        <v>0</v>
      </c>
      <c r="AB201" s="25">
        <v>0</v>
      </c>
      <c r="AC201" s="25">
        <v>0</v>
      </c>
      <c r="AD201" s="25">
        <v>0</v>
      </c>
      <c r="AE201" s="28"/>
      <c r="AF201" s="28"/>
      <c r="AG201" s="28"/>
      <c r="AH201" s="28"/>
      <c r="AI201" s="27">
        <v>0</v>
      </c>
      <c r="AJ201" s="27">
        <v>0</v>
      </c>
      <c r="AK201" s="27">
        <v>0</v>
      </c>
      <c r="AL201" s="27">
        <v>0</v>
      </c>
      <c r="AM201" s="25">
        <v>0</v>
      </c>
      <c r="AN201" s="25">
        <v>0</v>
      </c>
      <c r="AO201" s="25">
        <v>0</v>
      </c>
      <c r="AP201" s="25">
        <v>0</v>
      </c>
    </row>
    <row r="202" spans="1:42" s="4" customFormat="1" hidden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0</v>
      </c>
      <c r="G202" s="26">
        <v>0</v>
      </c>
      <c r="H202" s="26">
        <v>0</v>
      </c>
      <c r="I202" s="26">
        <v>0</v>
      </c>
      <c r="J202" s="26">
        <v>0</v>
      </c>
      <c r="K202" s="25">
        <v>0</v>
      </c>
      <c r="L202" s="25">
        <v>0</v>
      </c>
      <c r="M202" s="25">
        <v>0</v>
      </c>
      <c r="N202" s="25">
        <v>0</v>
      </c>
      <c r="O202" s="26">
        <v>0</v>
      </c>
      <c r="P202" s="26">
        <v>0</v>
      </c>
      <c r="Q202" s="26">
        <v>0</v>
      </c>
      <c r="R202" s="26">
        <v>0</v>
      </c>
      <c r="S202" s="27">
        <v>0</v>
      </c>
      <c r="T202" s="27">
        <v>0</v>
      </c>
      <c r="U202" s="27">
        <v>0</v>
      </c>
      <c r="V202" s="27">
        <v>0</v>
      </c>
      <c r="W202" s="26">
        <v>125.05</v>
      </c>
      <c r="X202" s="26">
        <v>0</v>
      </c>
      <c r="Y202" s="26">
        <v>0</v>
      </c>
      <c r="Z202" s="26">
        <v>125.05</v>
      </c>
      <c r="AA202" s="25">
        <v>0</v>
      </c>
      <c r="AB202" s="25">
        <v>0</v>
      </c>
      <c r="AC202" s="25">
        <v>0</v>
      </c>
      <c r="AD202" s="25">
        <v>0</v>
      </c>
      <c r="AE202" s="28"/>
      <c r="AF202" s="28"/>
      <c r="AG202" s="28"/>
      <c r="AH202" s="28"/>
      <c r="AI202" s="27">
        <v>0</v>
      </c>
      <c r="AJ202" s="27">
        <v>0</v>
      </c>
      <c r="AK202" s="27">
        <v>0</v>
      </c>
      <c r="AL202" s="27">
        <v>0</v>
      </c>
      <c r="AM202" s="25">
        <v>0</v>
      </c>
      <c r="AN202" s="25">
        <v>0</v>
      </c>
      <c r="AO202" s="25">
        <v>0</v>
      </c>
      <c r="AP202" s="25">
        <v>0</v>
      </c>
    </row>
    <row r="203" spans="1:42" s="4" customFormat="1" ht="56.25" hidden="1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377.87</v>
      </c>
      <c r="H203" s="26">
        <v>119.55</v>
      </c>
      <c r="I203" s="26">
        <v>0</v>
      </c>
      <c r="J203" s="26">
        <v>497.42</v>
      </c>
      <c r="K203" s="25">
        <v>0</v>
      </c>
      <c r="L203" s="25">
        <v>0</v>
      </c>
      <c r="M203" s="25">
        <v>0</v>
      </c>
      <c r="N203" s="25">
        <v>0</v>
      </c>
      <c r="O203" s="26">
        <v>0</v>
      </c>
      <c r="P203" s="26">
        <v>0</v>
      </c>
      <c r="Q203" s="26">
        <v>0</v>
      </c>
      <c r="R203" s="26">
        <v>0</v>
      </c>
      <c r="S203" s="27">
        <v>0</v>
      </c>
      <c r="T203" s="27">
        <v>0</v>
      </c>
      <c r="U203" s="27">
        <v>0</v>
      </c>
      <c r="V203" s="27">
        <v>0</v>
      </c>
      <c r="W203" s="26">
        <v>1580.38</v>
      </c>
      <c r="X203" s="26">
        <v>0</v>
      </c>
      <c r="Y203" s="26">
        <v>0</v>
      </c>
      <c r="Z203" s="26">
        <v>1580.38</v>
      </c>
      <c r="AA203" s="25">
        <v>0</v>
      </c>
      <c r="AB203" s="25">
        <v>0</v>
      </c>
      <c r="AC203" s="25">
        <v>0</v>
      </c>
      <c r="AD203" s="25">
        <v>0</v>
      </c>
      <c r="AE203" s="28"/>
      <c r="AF203" s="28"/>
      <c r="AG203" s="28"/>
      <c r="AH203" s="28"/>
      <c r="AI203" s="27">
        <v>0</v>
      </c>
      <c r="AJ203" s="27">
        <v>0</v>
      </c>
      <c r="AK203" s="27">
        <v>0</v>
      </c>
      <c r="AL203" s="27">
        <v>0</v>
      </c>
      <c r="AM203" s="25">
        <v>0</v>
      </c>
      <c r="AN203" s="25">
        <v>0</v>
      </c>
      <c r="AO203" s="25">
        <v>0</v>
      </c>
      <c r="AP203" s="25">
        <v>0</v>
      </c>
    </row>
    <row r="204" spans="1:42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690.34</v>
      </c>
      <c r="H204" s="42">
        <v>119.55</v>
      </c>
      <c r="I204" s="42">
        <v>0</v>
      </c>
      <c r="J204" s="42">
        <v>809.89</v>
      </c>
      <c r="K204" s="41">
        <v>5</v>
      </c>
      <c r="L204" s="41">
        <v>0</v>
      </c>
      <c r="M204" s="41">
        <v>0</v>
      </c>
      <c r="N204" s="41">
        <v>5</v>
      </c>
      <c r="O204" s="42">
        <v>7.0000000000000007E-2</v>
      </c>
      <c r="P204" s="42">
        <v>0</v>
      </c>
      <c r="Q204" s="42">
        <v>0</v>
      </c>
      <c r="R204" s="42">
        <v>7.0000000000000007E-2</v>
      </c>
      <c r="S204" s="43">
        <v>5.4842753382737891E-2</v>
      </c>
      <c r="T204" s="43">
        <v>0</v>
      </c>
      <c r="U204" s="43">
        <v>0</v>
      </c>
      <c r="V204" s="43">
        <v>5.163227407625956E-2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1">
        <v>119</v>
      </c>
      <c r="AB204" s="41">
        <v>0</v>
      </c>
      <c r="AC204" s="41">
        <v>0</v>
      </c>
      <c r="AD204" s="41">
        <v>119</v>
      </c>
      <c r="AE204" s="44" t="s">
        <v>887</v>
      </c>
      <c r="AF204" s="44" t="s">
        <v>31</v>
      </c>
      <c r="AG204" s="44" t="s">
        <v>31</v>
      </c>
      <c r="AH204" s="44" t="s">
        <v>888</v>
      </c>
      <c r="AI204" s="43">
        <v>5.5E-2</v>
      </c>
      <c r="AJ204" s="43">
        <v>0</v>
      </c>
      <c r="AK204" s="43">
        <v>0</v>
      </c>
      <c r="AL204" s="43">
        <v>5.5E-2</v>
      </c>
      <c r="AM204" s="41">
        <v>119</v>
      </c>
      <c r="AN204" s="41">
        <v>0</v>
      </c>
      <c r="AO204" s="41">
        <v>0</v>
      </c>
      <c r="AP204" s="41">
        <v>119</v>
      </c>
    </row>
    <row r="205" spans="1:42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2</v>
      </c>
      <c r="G205" s="26">
        <v>15</v>
      </c>
      <c r="H205" s="26">
        <v>0</v>
      </c>
      <c r="I205" s="26">
        <v>0</v>
      </c>
      <c r="J205" s="26">
        <v>15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4.62</v>
      </c>
      <c r="X205" s="26">
        <v>0</v>
      </c>
      <c r="Y205" s="26">
        <v>0</v>
      </c>
      <c r="Z205" s="26">
        <v>4.62</v>
      </c>
      <c r="AA205" s="25">
        <v>0</v>
      </c>
      <c r="AB205" s="25">
        <v>0</v>
      </c>
      <c r="AC205" s="25">
        <v>0</v>
      </c>
      <c r="AD205" s="25">
        <v>0</v>
      </c>
      <c r="AE205" s="28"/>
      <c r="AF205" s="28"/>
      <c r="AG205" s="28"/>
      <c r="AH205" s="28"/>
      <c r="AI205" s="27">
        <v>0</v>
      </c>
      <c r="AJ205" s="27">
        <v>0</v>
      </c>
      <c r="AK205" s="27">
        <v>0</v>
      </c>
      <c r="AL205" s="27">
        <v>0</v>
      </c>
      <c r="AM205" s="25">
        <v>0</v>
      </c>
      <c r="AN205" s="25">
        <v>0</v>
      </c>
      <c r="AO205" s="25">
        <v>0</v>
      </c>
      <c r="AP205" s="25">
        <v>0</v>
      </c>
    </row>
    <row r="206" spans="1:42" s="4" customFormat="1" ht="37.5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3</v>
      </c>
      <c r="G206" s="26">
        <v>16.04</v>
      </c>
      <c r="H206" s="26">
        <v>0</v>
      </c>
      <c r="I206" s="26">
        <v>0</v>
      </c>
      <c r="J206" s="26">
        <v>16.04</v>
      </c>
      <c r="K206" s="25">
        <v>1</v>
      </c>
      <c r="L206" s="25">
        <v>0</v>
      </c>
      <c r="M206" s="25">
        <v>0</v>
      </c>
      <c r="N206" s="25">
        <v>1</v>
      </c>
      <c r="O206" s="26">
        <v>0.62</v>
      </c>
      <c r="P206" s="26">
        <v>0</v>
      </c>
      <c r="Q206" s="26">
        <v>0</v>
      </c>
      <c r="R206" s="26">
        <v>0.62</v>
      </c>
      <c r="S206" s="27">
        <v>0.50697084917617241</v>
      </c>
      <c r="T206" s="27">
        <v>0</v>
      </c>
      <c r="U206" s="27">
        <v>0</v>
      </c>
      <c r="V206" s="27">
        <v>0.50697084917617241</v>
      </c>
      <c r="W206" s="26">
        <v>7.89</v>
      </c>
      <c r="X206" s="26">
        <v>0</v>
      </c>
      <c r="Y206" s="26">
        <v>0</v>
      </c>
      <c r="Z206" s="26">
        <v>7.89</v>
      </c>
      <c r="AA206" s="25">
        <v>4</v>
      </c>
      <c r="AB206" s="25">
        <v>0</v>
      </c>
      <c r="AC206" s="25">
        <v>0</v>
      </c>
      <c r="AD206" s="25">
        <v>4</v>
      </c>
      <c r="AE206" s="28"/>
      <c r="AF206" s="28"/>
      <c r="AG206" s="28"/>
      <c r="AH206" s="28"/>
      <c r="AI206" s="27">
        <v>0.48399999999999999</v>
      </c>
      <c r="AJ206" s="27">
        <v>0</v>
      </c>
      <c r="AK206" s="27">
        <v>0</v>
      </c>
      <c r="AL206" s="27">
        <v>0.48399999999999999</v>
      </c>
      <c r="AM206" s="25">
        <v>4</v>
      </c>
      <c r="AN206" s="25">
        <v>0</v>
      </c>
      <c r="AO206" s="25">
        <v>0</v>
      </c>
      <c r="AP206" s="25">
        <v>4</v>
      </c>
    </row>
    <row r="207" spans="1:42" s="4" customFormat="1" ht="37.5" hidden="1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0</v>
      </c>
      <c r="G207" s="26">
        <v>0</v>
      </c>
      <c r="H207" s="26">
        <v>0</v>
      </c>
      <c r="I207" s="26">
        <v>0</v>
      </c>
      <c r="J207" s="26">
        <v>0</v>
      </c>
      <c r="K207" s="25">
        <v>0</v>
      </c>
      <c r="L207" s="25">
        <v>0</v>
      </c>
      <c r="M207" s="25">
        <v>0</v>
      </c>
      <c r="N207" s="25">
        <v>0</v>
      </c>
      <c r="O207" s="26">
        <v>0</v>
      </c>
      <c r="P207" s="26">
        <v>0</v>
      </c>
      <c r="Q207" s="26">
        <v>0</v>
      </c>
      <c r="R207" s="26">
        <v>0</v>
      </c>
      <c r="S207" s="27">
        <v>0</v>
      </c>
      <c r="T207" s="27">
        <v>0</v>
      </c>
      <c r="U207" s="27">
        <v>0</v>
      </c>
      <c r="V207" s="27">
        <v>0</v>
      </c>
      <c r="W207" s="26">
        <v>0</v>
      </c>
      <c r="X207" s="26">
        <v>0</v>
      </c>
      <c r="Y207" s="26">
        <v>0</v>
      </c>
      <c r="Z207" s="26">
        <v>0</v>
      </c>
      <c r="AA207" s="25">
        <v>0</v>
      </c>
      <c r="AB207" s="25">
        <v>0</v>
      </c>
      <c r="AC207" s="25">
        <v>0</v>
      </c>
      <c r="AD207" s="25">
        <v>0</v>
      </c>
      <c r="AE207" s="28"/>
      <c r="AF207" s="28"/>
      <c r="AG207" s="28"/>
      <c r="AH207" s="28"/>
      <c r="AI207" s="27">
        <v>0</v>
      </c>
      <c r="AJ207" s="27">
        <v>0</v>
      </c>
      <c r="AK207" s="27">
        <v>0</v>
      </c>
      <c r="AL207" s="27">
        <v>0</v>
      </c>
      <c r="AM207" s="25">
        <v>0</v>
      </c>
      <c r="AN207" s="25">
        <v>0</v>
      </c>
      <c r="AO207" s="25">
        <v>0</v>
      </c>
      <c r="AP207" s="25">
        <v>0</v>
      </c>
    </row>
    <row r="208" spans="1:42" s="4" customFormat="1" ht="37.5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21</v>
      </c>
      <c r="G208" s="26">
        <v>201.43</v>
      </c>
      <c r="H208" s="26">
        <v>1.87</v>
      </c>
      <c r="I208" s="26">
        <v>0</v>
      </c>
      <c r="J208" s="26">
        <v>203.3</v>
      </c>
      <c r="K208" s="25">
        <v>4</v>
      </c>
      <c r="L208" s="25">
        <v>0</v>
      </c>
      <c r="M208" s="25">
        <v>0</v>
      </c>
      <c r="N208" s="25">
        <v>4</v>
      </c>
      <c r="O208" s="26">
        <v>0.2</v>
      </c>
      <c r="P208" s="26">
        <v>0</v>
      </c>
      <c r="Q208" s="26">
        <v>0</v>
      </c>
      <c r="R208" s="26">
        <v>0.19</v>
      </c>
      <c r="S208" s="27">
        <v>0.16083975281469567</v>
      </c>
      <c r="T208" s="27">
        <v>0</v>
      </c>
      <c r="U208" s="27">
        <v>0</v>
      </c>
      <c r="V208" s="27">
        <v>0.15491866769945778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5">
        <v>38</v>
      </c>
      <c r="AB208" s="25">
        <v>0</v>
      </c>
      <c r="AC208" s="25">
        <v>0</v>
      </c>
      <c r="AD208" s="25">
        <v>38</v>
      </c>
      <c r="AE208" s="28"/>
      <c r="AF208" s="28"/>
      <c r="AG208" s="28"/>
      <c r="AH208" s="28"/>
      <c r="AI208" s="27">
        <v>0.156</v>
      </c>
      <c r="AJ208" s="27">
        <v>0</v>
      </c>
      <c r="AK208" s="27">
        <v>0</v>
      </c>
      <c r="AL208" s="27">
        <v>0.156</v>
      </c>
      <c r="AM208" s="25">
        <v>37</v>
      </c>
      <c r="AN208" s="25">
        <v>0</v>
      </c>
      <c r="AO208" s="25">
        <v>0</v>
      </c>
      <c r="AP208" s="25">
        <v>37</v>
      </c>
    </row>
    <row r="209" spans="1:42" s="4" customFormat="1" ht="37.5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10</v>
      </c>
      <c r="G209" s="26">
        <v>74.2</v>
      </c>
      <c r="H209" s="26">
        <v>32.6</v>
      </c>
      <c r="I209" s="26">
        <v>0.5</v>
      </c>
      <c r="J209" s="26">
        <v>107.3</v>
      </c>
      <c r="K209" s="25">
        <v>2</v>
      </c>
      <c r="L209" s="25">
        <v>0</v>
      </c>
      <c r="M209" s="25">
        <v>1</v>
      </c>
      <c r="N209" s="25">
        <v>3</v>
      </c>
      <c r="O209" s="26">
        <v>0.27</v>
      </c>
      <c r="P209" s="26">
        <v>0</v>
      </c>
      <c r="Q209" s="26">
        <v>20</v>
      </c>
      <c r="R209" s="26">
        <v>0.26</v>
      </c>
      <c r="S209" s="27">
        <v>0.22075055187637971</v>
      </c>
      <c r="T209" s="27">
        <v>0</v>
      </c>
      <c r="U209" s="27">
        <v>112.5</v>
      </c>
      <c r="V209" s="27">
        <v>0.54640880005751669</v>
      </c>
      <c r="W209" s="26">
        <v>99.66</v>
      </c>
      <c r="X209" s="26">
        <v>38.950000000000003</v>
      </c>
      <c r="Y209" s="26">
        <v>0.48</v>
      </c>
      <c r="Z209" s="26">
        <v>139.09</v>
      </c>
      <c r="AA209" s="25">
        <v>22</v>
      </c>
      <c r="AB209" s="25">
        <v>0</v>
      </c>
      <c r="AC209" s="25">
        <v>54</v>
      </c>
      <c r="AD209" s="25">
        <v>76</v>
      </c>
      <c r="AE209" s="28"/>
      <c r="AF209" s="28"/>
      <c r="AG209" s="28"/>
      <c r="AH209" s="28"/>
      <c r="AI209" s="27">
        <v>0.21099999999999999</v>
      </c>
      <c r="AJ209" s="27">
        <v>0</v>
      </c>
      <c r="AK209" s="27">
        <v>15.6</v>
      </c>
      <c r="AL209" s="27">
        <v>15.811</v>
      </c>
      <c r="AM209" s="25">
        <v>21</v>
      </c>
      <c r="AN209" s="25">
        <v>0</v>
      </c>
      <c r="AO209" s="25">
        <v>7</v>
      </c>
      <c r="AP209" s="25">
        <v>28</v>
      </c>
    </row>
    <row r="210" spans="1:42" s="29" customFormat="1" hidden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0</v>
      </c>
      <c r="G210" s="26">
        <v>0</v>
      </c>
      <c r="H210" s="26">
        <v>0</v>
      </c>
      <c r="I210" s="26">
        <v>0</v>
      </c>
      <c r="J210" s="26">
        <v>0</v>
      </c>
      <c r="K210" s="25">
        <v>0</v>
      </c>
      <c r="L210" s="25">
        <v>0</v>
      </c>
      <c r="M210" s="25">
        <v>0</v>
      </c>
      <c r="N210" s="25">
        <v>0</v>
      </c>
      <c r="O210" s="26">
        <v>0</v>
      </c>
      <c r="P210" s="26">
        <v>0</v>
      </c>
      <c r="Q210" s="26">
        <v>0</v>
      </c>
      <c r="R210" s="26">
        <v>0</v>
      </c>
      <c r="S210" s="27">
        <v>0</v>
      </c>
      <c r="T210" s="27">
        <v>0</v>
      </c>
      <c r="U210" s="27">
        <v>0</v>
      </c>
      <c r="V210" s="27">
        <v>0</v>
      </c>
      <c r="W210" s="26">
        <v>0</v>
      </c>
      <c r="X210" s="26">
        <v>0</v>
      </c>
      <c r="Y210" s="26">
        <v>0</v>
      </c>
      <c r="Z210" s="26">
        <v>0</v>
      </c>
      <c r="AA210" s="25">
        <v>0</v>
      </c>
      <c r="AB210" s="25">
        <v>0</v>
      </c>
      <c r="AC210" s="25">
        <v>0</v>
      </c>
      <c r="AD210" s="25">
        <v>0</v>
      </c>
      <c r="AE210" s="28"/>
      <c r="AF210" s="28"/>
      <c r="AG210" s="28"/>
      <c r="AH210" s="28"/>
      <c r="AI210" s="27">
        <v>0</v>
      </c>
      <c r="AJ210" s="27">
        <v>0</v>
      </c>
      <c r="AK210" s="27">
        <v>0</v>
      </c>
      <c r="AL210" s="27">
        <v>0</v>
      </c>
      <c r="AM210" s="25">
        <v>0</v>
      </c>
      <c r="AN210" s="25">
        <v>0</v>
      </c>
      <c r="AO210" s="25">
        <v>0</v>
      </c>
      <c r="AP210" s="25">
        <v>0</v>
      </c>
    </row>
    <row r="211" spans="1:42" s="4" customFormat="1" ht="37.5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2</v>
      </c>
      <c r="G211" s="26">
        <v>24.6</v>
      </c>
      <c r="H211" s="26">
        <v>0</v>
      </c>
      <c r="I211" s="26">
        <v>0</v>
      </c>
      <c r="J211" s="26">
        <v>24.6</v>
      </c>
      <c r="K211" s="25">
        <v>2</v>
      </c>
      <c r="L211" s="25">
        <v>0</v>
      </c>
      <c r="M211" s="25">
        <v>0</v>
      </c>
      <c r="N211" s="25">
        <v>2</v>
      </c>
      <c r="O211" s="26">
        <v>0.81</v>
      </c>
      <c r="P211" s="26">
        <v>0</v>
      </c>
      <c r="Q211" s="26">
        <v>0</v>
      </c>
      <c r="R211" s="26">
        <v>0.81</v>
      </c>
      <c r="S211" s="27">
        <v>0.66889632107023411</v>
      </c>
      <c r="T211" s="27">
        <v>0</v>
      </c>
      <c r="U211" s="27">
        <v>0</v>
      </c>
      <c r="V211" s="27">
        <v>0.66889632107023411</v>
      </c>
      <c r="W211" s="26">
        <v>20.93</v>
      </c>
      <c r="X211" s="26">
        <v>0</v>
      </c>
      <c r="Y211" s="26">
        <v>0</v>
      </c>
      <c r="Z211" s="26">
        <v>20.93</v>
      </c>
      <c r="AA211" s="25">
        <v>14</v>
      </c>
      <c r="AB211" s="25">
        <v>0</v>
      </c>
      <c r="AC211" s="25">
        <v>0</v>
      </c>
      <c r="AD211" s="25">
        <v>14</v>
      </c>
      <c r="AE211" s="28"/>
      <c r="AF211" s="28"/>
      <c r="AG211" s="28"/>
      <c r="AH211" s="28"/>
      <c r="AI211" s="27">
        <v>0.63200000000000001</v>
      </c>
      <c r="AJ211" s="27">
        <v>0</v>
      </c>
      <c r="AK211" s="27">
        <v>0</v>
      </c>
      <c r="AL211" s="27">
        <v>0.63200000000000001</v>
      </c>
      <c r="AM211" s="25">
        <v>13</v>
      </c>
      <c r="AN211" s="25">
        <v>0</v>
      </c>
      <c r="AO211" s="25">
        <v>0</v>
      </c>
      <c r="AP211" s="25">
        <v>13</v>
      </c>
    </row>
    <row r="212" spans="1:42" s="4" customFormat="1" ht="56.25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2</v>
      </c>
      <c r="G212" s="26">
        <v>13.01</v>
      </c>
      <c r="H212" s="26">
        <v>0</v>
      </c>
      <c r="I212" s="26">
        <v>0</v>
      </c>
      <c r="J212" s="26">
        <v>13.01</v>
      </c>
      <c r="K212" s="25">
        <v>1</v>
      </c>
      <c r="L212" s="25">
        <v>0</v>
      </c>
      <c r="M212" s="25">
        <v>0</v>
      </c>
      <c r="N212" s="25">
        <v>1</v>
      </c>
      <c r="O212" s="26">
        <v>0.77</v>
      </c>
      <c r="P212" s="26">
        <v>0</v>
      </c>
      <c r="Q212" s="26">
        <v>0</v>
      </c>
      <c r="R212" s="26">
        <v>0.77</v>
      </c>
      <c r="S212" s="27">
        <v>0.94339622641509424</v>
      </c>
      <c r="T212" s="27">
        <v>0</v>
      </c>
      <c r="U212" s="27">
        <v>0</v>
      </c>
      <c r="V212" s="27">
        <v>0.94339622641509424</v>
      </c>
      <c r="W212" s="26">
        <v>1.06</v>
      </c>
      <c r="X212" s="26">
        <v>0</v>
      </c>
      <c r="Y212" s="26">
        <v>0</v>
      </c>
      <c r="Z212" s="26">
        <v>1.06</v>
      </c>
      <c r="AA212" s="25">
        <v>1</v>
      </c>
      <c r="AB212" s="25">
        <v>0</v>
      </c>
      <c r="AC212" s="25">
        <v>0</v>
      </c>
      <c r="AD212" s="25">
        <v>1</v>
      </c>
      <c r="AE212" s="28"/>
      <c r="AF212" s="28"/>
      <c r="AG212" s="28"/>
      <c r="AH212" s="28"/>
      <c r="AI212" s="27">
        <v>0.60099999999999998</v>
      </c>
      <c r="AJ212" s="27">
        <v>0</v>
      </c>
      <c r="AK212" s="27">
        <v>0</v>
      </c>
      <c r="AL212" s="27">
        <v>0.60099999999999998</v>
      </c>
      <c r="AM212" s="25">
        <v>1</v>
      </c>
      <c r="AN212" s="25">
        <v>0</v>
      </c>
      <c r="AO212" s="25">
        <v>0</v>
      </c>
      <c r="AP212" s="25">
        <v>1</v>
      </c>
    </row>
    <row r="213" spans="1:42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56</v>
      </c>
      <c r="G213" s="42">
        <v>472.2</v>
      </c>
      <c r="H213" s="42">
        <v>35.5</v>
      </c>
      <c r="I213" s="42">
        <v>0.5</v>
      </c>
      <c r="J213" s="42">
        <v>508.2</v>
      </c>
      <c r="K213" s="41">
        <v>10</v>
      </c>
      <c r="L213" s="41">
        <v>0</v>
      </c>
      <c r="M213" s="41">
        <v>1</v>
      </c>
      <c r="N213" s="41">
        <v>11</v>
      </c>
      <c r="O213" s="42">
        <v>0.21</v>
      </c>
      <c r="P213" s="42">
        <v>0</v>
      </c>
      <c r="Q213" s="42">
        <v>20</v>
      </c>
      <c r="R213" s="42">
        <v>0.3</v>
      </c>
      <c r="S213" s="43">
        <v>0.16380016380016379</v>
      </c>
      <c r="T213" s="43">
        <v>0</v>
      </c>
      <c r="U213" s="43">
        <v>15.74344023323615</v>
      </c>
      <c r="V213" s="43">
        <v>0.23212056201311834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1">
        <v>78</v>
      </c>
      <c r="AB213" s="41">
        <v>0</v>
      </c>
      <c r="AC213" s="41">
        <v>54</v>
      </c>
      <c r="AD213" s="41">
        <v>132</v>
      </c>
      <c r="AE213" s="44" t="s">
        <v>889</v>
      </c>
      <c r="AF213" s="44" t="s">
        <v>31</v>
      </c>
      <c r="AG213" s="44" t="s">
        <v>31</v>
      </c>
      <c r="AH213" s="44" t="s">
        <v>890</v>
      </c>
      <c r="AI213" s="43">
        <v>0.16400000000000001</v>
      </c>
      <c r="AJ213" s="43">
        <v>0</v>
      </c>
      <c r="AK213" s="43">
        <v>15.6</v>
      </c>
      <c r="AL213" s="43">
        <v>15.763999999999999</v>
      </c>
      <c r="AM213" s="41">
        <v>78</v>
      </c>
      <c r="AN213" s="41">
        <v>0</v>
      </c>
      <c r="AO213" s="41">
        <v>54</v>
      </c>
      <c r="AP213" s="41">
        <v>132</v>
      </c>
    </row>
    <row r="214" spans="1:42" s="4" customFormat="1" hidden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0</v>
      </c>
      <c r="G214" s="26">
        <v>0</v>
      </c>
      <c r="H214" s="26">
        <v>0</v>
      </c>
      <c r="I214" s="26">
        <v>0</v>
      </c>
      <c r="J214" s="26">
        <v>0</v>
      </c>
      <c r="K214" s="25">
        <v>0</v>
      </c>
      <c r="L214" s="25">
        <v>0</v>
      </c>
      <c r="M214" s="25">
        <v>0</v>
      </c>
      <c r="N214" s="25">
        <v>0</v>
      </c>
      <c r="O214" s="26">
        <v>0</v>
      </c>
      <c r="P214" s="26">
        <v>0</v>
      </c>
      <c r="Q214" s="26">
        <v>0</v>
      </c>
      <c r="R214" s="26">
        <v>0</v>
      </c>
      <c r="S214" s="27">
        <v>0</v>
      </c>
      <c r="T214" s="27">
        <v>0</v>
      </c>
      <c r="U214" s="27">
        <v>0</v>
      </c>
      <c r="V214" s="27">
        <v>0</v>
      </c>
      <c r="W214" s="26">
        <v>0</v>
      </c>
      <c r="X214" s="26">
        <v>0</v>
      </c>
      <c r="Y214" s="26">
        <v>0</v>
      </c>
      <c r="Z214" s="26">
        <v>0</v>
      </c>
      <c r="AA214" s="25">
        <v>0</v>
      </c>
      <c r="AB214" s="25">
        <v>0</v>
      </c>
      <c r="AC214" s="25">
        <v>0</v>
      </c>
      <c r="AD214" s="25">
        <v>0</v>
      </c>
      <c r="AE214" s="28"/>
      <c r="AF214" s="28"/>
      <c r="AG214" s="28"/>
      <c r="AH214" s="28"/>
      <c r="AI214" s="27">
        <v>0</v>
      </c>
      <c r="AJ214" s="27">
        <v>0</v>
      </c>
      <c r="AK214" s="27">
        <v>0</v>
      </c>
      <c r="AL214" s="27">
        <v>0</v>
      </c>
      <c r="AM214" s="25">
        <v>0</v>
      </c>
      <c r="AN214" s="25">
        <v>0</v>
      </c>
      <c r="AO214" s="25">
        <v>0</v>
      </c>
      <c r="AP214" s="25">
        <v>0</v>
      </c>
    </row>
    <row r="215" spans="1:42" s="4" customFormat="1" ht="37.5" hidden="1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0</v>
      </c>
      <c r="G215" s="26">
        <v>0</v>
      </c>
      <c r="H215" s="26">
        <v>0</v>
      </c>
      <c r="I215" s="26">
        <v>0</v>
      </c>
      <c r="J215" s="26">
        <v>0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0</v>
      </c>
      <c r="Y215" s="26">
        <v>0</v>
      </c>
      <c r="Z215" s="26">
        <v>0</v>
      </c>
      <c r="AA215" s="25">
        <v>0</v>
      </c>
      <c r="AB215" s="25">
        <v>0</v>
      </c>
      <c r="AC215" s="25">
        <v>0</v>
      </c>
      <c r="AD215" s="25">
        <v>0</v>
      </c>
      <c r="AE215" s="28"/>
      <c r="AF215" s="28"/>
      <c r="AG215" s="28"/>
      <c r="AH215" s="28"/>
      <c r="AI215" s="27">
        <v>0</v>
      </c>
      <c r="AJ215" s="27">
        <v>0</v>
      </c>
      <c r="AK215" s="27">
        <v>0</v>
      </c>
      <c r="AL215" s="27">
        <v>0</v>
      </c>
      <c r="AM215" s="25">
        <v>0</v>
      </c>
      <c r="AN215" s="25">
        <v>0</v>
      </c>
      <c r="AO215" s="25">
        <v>0</v>
      </c>
      <c r="AP215" s="25">
        <v>0</v>
      </c>
    </row>
    <row r="216" spans="1:42" s="4" customFormat="1" hidden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0</v>
      </c>
      <c r="G216" s="26">
        <v>0</v>
      </c>
      <c r="H216" s="26">
        <v>0</v>
      </c>
      <c r="I216" s="26">
        <v>0</v>
      </c>
      <c r="J216" s="26">
        <v>0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0</v>
      </c>
      <c r="Y216" s="26">
        <v>0</v>
      </c>
      <c r="Z216" s="26">
        <v>0</v>
      </c>
      <c r="AA216" s="25">
        <v>0</v>
      </c>
      <c r="AB216" s="25">
        <v>0</v>
      </c>
      <c r="AC216" s="25">
        <v>0</v>
      </c>
      <c r="AD216" s="25">
        <v>0</v>
      </c>
      <c r="AE216" s="28"/>
      <c r="AF216" s="28"/>
      <c r="AG216" s="28"/>
      <c r="AH216" s="28"/>
      <c r="AI216" s="27">
        <v>0</v>
      </c>
      <c r="AJ216" s="27">
        <v>0</v>
      </c>
      <c r="AK216" s="27">
        <v>0</v>
      </c>
      <c r="AL216" s="27">
        <v>0</v>
      </c>
      <c r="AM216" s="25">
        <v>0</v>
      </c>
      <c r="AN216" s="25">
        <v>0</v>
      </c>
      <c r="AO216" s="25">
        <v>0</v>
      </c>
      <c r="AP216" s="25">
        <v>0</v>
      </c>
    </row>
    <row r="217" spans="1:42" s="29" customFormat="1" ht="37.5" hidden="1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0</v>
      </c>
      <c r="G217" s="26">
        <v>0</v>
      </c>
      <c r="H217" s="26">
        <v>0</v>
      </c>
      <c r="I217" s="26">
        <v>0</v>
      </c>
      <c r="J217" s="26">
        <v>0</v>
      </c>
      <c r="K217" s="25">
        <v>0</v>
      </c>
      <c r="L217" s="25">
        <v>0</v>
      </c>
      <c r="M217" s="25">
        <v>0</v>
      </c>
      <c r="N217" s="25">
        <v>0</v>
      </c>
      <c r="O217" s="26">
        <v>0</v>
      </c>
      <c r="P217" s="26">
        <v>0</v>
      </c>
      <c r="Q217" s="26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6">
        <v>0</v>
      </c>
      <c r="X217" s="26">
        <v>0</v>
      </c>
      <c r="Y217" s="26">
        <v>0</v>
      </c>
      <c r="Z217" s="26">
        <v>0</v>
      </c>
      <c r="AA217" s="25">
        <v>0</v>
      </c>
      <c r="AB217" s="25">
        <v>0</v>
      </c>
      <c r="AC217" s="25">
        <v>0</v>
      </c>
      <c r="AD217" s="25">
        <v>0</v>
      </c>
      <c r="AE217" s="28"/>
      <c r="AF217" s="28"/>
      <c r="AG217" s="28"/>
      <c r="AH217" s="28"/>
      <c r="AI217" s="27">
        <v>0</v>
      </c>
      <c r="AJ217" s="27">
        <v>0</v>
      </c>
      <c r="AK217" s="27">
        <v>0</v>
      </c>
      <c r="AL217" s="27">
        <v>0</v>
      </c>
      <c r="AM217" s="25">
        <v>0</v>
      </c>
      <c r="AN217" s="25">
        <v>0</v>
      </c>
      <c r="AO217" s="25">
        <v>0</v>
      </c>
      <c r="AP217" s="25">
        <v>0</v>
      </c>
    </row>
    <row r="218" spans="1:42" s="49" customFormat="1" hidden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0</v>
      </c>
      <c r="G218" s="42">
        <v>0</v>
      </c>
      <c r="H218" s="42">
        <v>0</v>
      </c>
      <c r="I218" s="42">
        <v>0</v>
      </c>
      <c r="J218" s="42">
        <v>0</v>
      </c>
      <c r="K218" s="41">
        <v>0</v>
      </c>
      <c r="L218" s="41">
        <v>0</v>
      </c>
      <c r="M218" s="41">
        <v>0</v>
      </c>
      <c r="N218" s="41">
        <v>0</v>
      </c>
      <c r="O218" s="42">
        <v>0</v>
      </c>
      <c r="P218" s="42">
        <v>0</v>
      </c>
      <c r="Q218" s="42">
        <v>0</v>
      </c>
      <c r="R218" s="42">
        <v>0</v>
      </c>
      <c r="S218" s="43">
        <v>0</v>
      </c>
      <c r="T218" s="43">
        <v>0</v>
      </c>
      <c r="U218" s="43">
        <v>0</v>
      </c>
      <c r="V218" s="43">
        <v>0</v>
      </c>
      <c r="W218" s="42">
        <v>0</v>
      </c>
      <c r="X218" s="42">
        <v>0</v>
      </c>
      <c r="Y218" s="42">
        <v>0</v>
      </c>
      <c r="Z218" s="42">
        <v>0</v>
      </c>
      <c r="AA218" s="41">
        <v>0</v>
      </c>
      <c r="AB218" s="41">
        <v>0</v>
      </c>
      <c r="AC218" s="41">
        <v>0</v>
      </c>
      <c r="AD218" s="41">
        <v>0</v>
      </c>
      <c r="AE218" s="44" t="s">
        <v>31</v>
      </c>
      <c r="AF218" s="44" t="s">
        <v>31</v>
      </c>
      <c r="AG218" s="44" t="s">
        <v>31</v>
      </c>
      <c r="AH218" s="44" t="s">
        <v>31</v>
      </c>
      <c r="AI218" s="43">
        <v>0</v>
      </c>
      <c r="AJ218" s="43">
        <v>0</v>
      </c>
      <c r="AK218" s="43">
        <v>0</v>
      </c>
      <c r="AL218" s="43">
        <v>0</v>
      </c>
      <c r="AM218" s="41">
        <v>0</v>
      </c>
      <c r="AN218" s="41">
        <v>0</v>
      </c>
      <c r="AO218" s="41">
        <v>0</v>
      </c>
      <c r="AP218" s="41">
        <v>0</v>
      </c>
    </row>
    <row r="219" spans="1:42" s="4" customFormat="1" hidden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0</v>
      </c>
      <c r="G219" s="26">
        <v>0</v>
      </c>
      <c r="H219" s="26">
        <v>0</v>
      </c>
      <c r="I219" s="26">
        <v>0</v>
      </c>
      <c r="J219" s="26">
        <v>0</v>
      </c>
      <c r="K219" s="25">
        <v>0</v>
      </c>
      <c r="L219" s="25">
        <v>0</v>
      </c>
      <c r="M219" s="25">
        <v>0</v>
      </c>
      <c r="N219" s="25">
        <v>0</v>
      </c>
      <c r="O219" s="26">
        <v>0</v>
      </c>
      <c r="P219" s="26">
        <v>0</v>
      </c>
      <c r="Q219" s="26">
        <v>0</v>
      </c>
      <c r="R219" s="26">
        <v>0</v>
      </c>
      <c r="S219" s="27">
        <v>0</v>
      </c>
      <c r="T219" s="27">
        <v>0</v>
      </c>
      <c r="U219" s="27">
        <v>0</v>
      </c>
      <c r="V219" s="27">
        <v>0</v>
      </c>
      <c r="W219" s="26">
        <v>0</v>
      </c>
      <c r="X219" s="26">
        <v>0</v>
      </c>
      <c r="Y219" s="26">
        <v>0</v>
      </c>
      <c r="Z219" s="26">
        <v>0</v>
      </c>
      <c r="AA219" s="25">
        <v>0</v>
      </c>
      <c r="AB219" s="25">
        <v>0</v>
      </c>
      <c r="AC219" s="25">
        <v>0</v>
      </c>
      <c r="AD219" s="25">
        <v>0</v>
      </c>
      <c r="AE219" s="28"/>
      <c r="AF219" s="28"/>
      <c r="AG219" s="28"/>
      <c r="AH219" s="28"/>
      <c r="AI219" s="27">
        <v>0</v>
      </c>
      <c r="AJ219" s="27">
        <v>0</v>
      </c>
      <c r="AK219" s="27">
        <v>0</v>
      </c>
      <c r="AL219" s="27">
        <v>0</v>
      </c>
      <c r="AM219" s="25">
        <v>0</v>
      </c>
      <c r="AN219" s="25">
        <v>0</v>
      </c>
      <c r="AO219" s="25">
        <v>0</v>
      </c>
      <c r="AP219" s="25">
        <v>0</v>
      </c>
    </row>
    <row r="220" spans="1:42" s="4" customFormat="1" hidden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0</v>
      </c>
      <c r="G220" s="26">
        <v>0</v>
      </c>
      <c r="H220" s="26">
        <v>0</v>
      </c>
      <c r="I220" s="26">
        <v>0</v>
      </c>
      <c r="J220" s="26">
        <v>0</v>
      </c>
      <c r="K220" s="25">
        <v>0</v>
      </c>
      <c r="L220" s="25">
        <v>0</v>
      </c>
      <c r="M220" s="25">
        <v>0</v>
      </c>
      <c r="N220" s="25">
        <v>0</v>
      </c>
      <c r="O220" s="26">
        <v>0</v>
      </c>
      <c r="P220" s="26">
        <v>0</v>
      </c>
      <c r="Q220" s="26">
        <v>0</v>
      </c>
      <c r="R220" s="26">
        <v>0</v>
      </c>
      <c r="S220" s="27">
        <v>0</v>
      </c>
      <c r="T220" s="27">
        <v>0</v>
      </c>
      <c r="U220" s="27">
        <v>0</v>
      </c>
      <c r="V220" s="27">
        <v>0</v>
      </c>
      <c r="W220" s="26">
        <v>0</v>
      </c>
      <c r="X220" s="26">
        <v>0</v>
      </c>
      <c r="Y220" s="26">
        <v>0</v>
      </c>
      <c r="Z220" s="26">
        <v>0</v>
      </c>
      <c r="AA220" s="25">
        <v>0</v>
      </c>
      <c r="AB220" s="25">
        <v>0</v>
      </c>
      <c r="AC220" s="25">
        <v>0</v>
      </c>
      <c r="AD220" s="25">
        <v>0</v>
      </c>
      <c r="AE220" s="28"/>
      <c r="AF220" s="28"/>
      <c r="AG220" s="28"/>
      <c r="AH220" s="28"/>
      <c r="AI220" s="27">
        <v>0</v>
      </c>
      <c r="AJ220" s="27">
        <v>0</v>
      </c>
      <c r="AK220" s="27">
        <v>0</v>
      </c>
      <c r="AL220" s="27">
        <v>0</v>
      </c>
      <c r="AM220" s="25">
        <v>0</v>
      </c>
      <c r="AN220" s="25">
        <v>0</v>
      </c>
      <c r="AO220" s="25">
        <v>0</v>
      </c>
      <c r="AP220" s="25">
        <v>0</v>
      </c>
    </row>
    <row r="221" spans="1:42" s="29" customFormat="1" hidden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0</v>
      </c>
      <c r="G221" s="26">
        <v>0</v>
      </c>
      <c r="H221" s="26">
        <v>0</v>
      </c>
      <c r="I221" s="26">
        <v>0</v>
      </c>
      <c r="J221" s="26">
        <v>0</v>
      </c>
      <c r="K221" s="25">
        <v>0</v>
      </c>
      <c r="L221" s="25">
        <v>0</v>
      </c>
      <c r="M221" s="25">
        <v>0</v>
      </c>
      <c r="N221" s="25">
        <v>0</v>
      </c>
      <c r="O221" s="26">
        <v>0</v>
      </c>
      <c r="P221" s="26">
        <v>0</v>
      </c>
      <c r="Q221" s="26">
        <v>0</v>
      </c>
      <c r="R221" s="26">
        <v>0</v>
      </c>
      <c r="S221" s="27">
        <v>0</v>
      </c>
      <c r="T221" s="27">
        <v>0</v>
      </c>
      <c r="U221" s="27">
        <v>0</v>
      </c>
      <c r="V221" s="27">
        <v>0</v>
      </c>
      <c r="W221" s="26">
        <v>0</v>
      </c>
      <c r="X221" s="26">
        <v>0</v>
      </c>
      <c r="Y221" s="26">
        <v>0</v>
      </c>
      <c r="Z221" s="26">
        <v>0</v>
      </c>
      <c r="AA221" s="25">
        <v>0</v>
      </c>
      <c r="AB221" s="25">
        <v>0</v>
      </c>
      <c r="AC221" s="25">
        <v>0</v>
      </c>
      <c r="AD221" s="25">
        <v>0</v>
      </c>
      <c r="AE221" s="28"/>
      <c r="AF221" s="28"/>
      <c r="AG221" s="28"/>
      <c r="AH221" s="28"/>
      <c r="AI221" s="27">
        <v>0</v>
      </c>
      <c r="AJ221" s="27">
        <v>0</v>
      </c>
      <c r="AK221" s="27">
        <v>0</v>
      </c>
      <c r="AL221" s="27">
        <v>0</v>
      </c>
      <c r="AM221" s="25">
        <v>0</v>
      </c>
      <c r="AN221" s="25">
        <v>0</v>
      </c>
      <c r="AO221" s="25">
        <v>0</v>
      </c>
      <c r="AP221" s="25">
        <v>0</v>
      </c>
    </row>
    <row r="222" spans="1:42" s="4" customFormat="1" hidden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0</v>
      </c>
      <c r="G222" s="26">
        <v>0</v>
      </c>
      <c r="H222" s="26">
        <v>0</v>
      </c>
      <c r="I222" s="26">
        <v>0</v>
      </c>
      <c r="J222" s="26">
        <v>0</v>
      </c>
      <c r="K222" s="25">
        <v>0</v>
      </c>
      <c r="L222" s="25">
        <v>0</v>
      </c>
      <c r="M222" s="25">
        <v>0</v>
      </c>
      <c r="N222" s="25">
        <v>0</v>
      </c>
      <c r="O222" s="26">
        <v>0</v>
      </c>
      <c r="P222" s="26">
        <v>0</v>
      </c>
      <c r="Q222" s="26">
        <v>0</v>
      </c>
      <c r="R222" s="26">
        <v>0</v>
      </c>
      <c r="S222" s="27">
        <v>0</v>
      </c>
      <c r="T222" s="27">
        <v>0</v>
      </c>
      <c r="U222" s="27">
        <v>0</v>
      </c>
      <c r="V222" s="27">
        <v>0</v>
      </c>
      <c r="W222" s="26">
        <v>0</v>
      </c>
      <c r="X222" s="26">
        <v>0</v>
      </c>
      <c r="Y222" s="26">
        <v>0</v>
      </c>
      <c r="Z222" s="26">
        <v>0</v>
      </c>
      <c r="AA222" s="25">
        <v>0</v>
      </c>
      <c r="AB222" s="25">
        <v>0</v>
      </c>
      <c r="AC222" s="25">
        <v>0</v>
      </c>
      <c r="AD222" s="25">
        <v>0</v>
      </c>
      <c r="AE222" s="28"/>
      <c r="AF222" s="28"/>
      <c r="AG222" s="28"/>
      <c r="AH222" s="28"/>
      <c r="AI222" s="27">
        <v>0</v>
      </c>
      <c r="AJ222" s="27">
        <v>0</v>
      </c>
      <c r="AK222" s="27">
        <v>0</v>
      </c>
      <c r="AL222" s="27">
        <v>0</v>
      </c>
      <c r="AM222" s="25">
        <v>0</v>
      </c>
      <c r="AN222" s="25">
        <v>0</v>
      </c>
      <c r="AO222" s="25">
        <v>0</v>
      </c>
      <c r="AP222" s="25">
        <v>0</v>
      </c>
    </row>
    <row r="223" spans="1:42" s="4" customFormat="1" ht="37.5" hidden="1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0</v>
      </c>
      <c r="G223" s="26">
        <v>0</v>
      </c>
      <c r="H223" s="26">
        <v>0</v>
      </c>
      <c r="I223" s="26">
        <v>0</v>
      </c>
      <c r="J223" s="26">
        <v>0</v>
      </c>
      <c r="K223" s="25">
        <v>0</v>
      </c>
      <c r="L223" s="25">
        <v>0</v>
      </c>
      <c r="M223" s="25">
        <v>0</v>
      </c>
      <c r="N223" s="25">
        <v>0</v>
      </c>
      <c r="O223" s="26">
        <v>0</v>
      </c>
      <c r="P223" s="26">
        <v>0</v>
      </c>
      <c r="Q223" s="26">
        <v>0</v>
      </c>
      <c r="R223" s="26">
        <v>0</v>
      </c>
      <c r="S223" s="27">
        <v>0</v>
      </c>
      <c r="T223" s="27">
        <v>0</v>
      </c>
      <c r="U223" s="27">
        <v>0</v>
      </c>
      <c r="V223" s="27">
        <v>0</v>
      </c>
      <c r="W223" s="26">
        <v>0</v>
      </c>
      <c r="X223" s="26">
        <v>0</v>
      </c>
      <c r="Y223" s="26">
        <v>0</v>
      </c>
      <c r="Z223" s="26">
        <v>0</v>
      </c>
      <c r="AA223" s="25">
        <v>0</v>
      </c>
      <c r="AB223" s="25">
        <v>0</v>
      </c>
      <c r="AC223" s="25">
        <v>0</v>
      </c>
      <c r="AD223" s="25">
        <v>0</v>
      </c>
      <c r="AE223" s="28"/>
      <c r="AF223" s="28"/>
      <c r="AG223" s="28"/>
      <c r="AH223" s="28"/>
      <c r="AI223" s="27">
        <v>0</v>
      </c>
      <c r="AJ223" s="27">
        <v>0</v>
      </c>
      <c r="AK223" s="27">
        <v>0</v>
      </c>
      <c r="AL223" s="27">
        <v>0</v>
      </c>
      <c r="AM223" s="25">
        <v>0</v>
      </c>
      <c r="AN223" s="25">
        <v>0</v>
      </c>
      <c r="AO223" s="25">
        <v>0</v>
      </c>
      <c r="AP223" s="25">
        <v>0</v>
      </c>
    </row>
    <row r="224" spans="1:42" s="4" customFormat="1" hidden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0</v>
      </c>
      <c r="G224" s="26">
        <v>0</v>
      </c>
      <c r="H224" s="26">
        <v>0</v>
      </c>
      <c r="I224" s="26">
        <v>0</v>
      </c>
      <c r="J224" s="26">
        <v>0</v>
      </c>
      <c r="K224" s="25">
        <v>0</v>
      </c>
      <c r="L224" s="25">
        <v>0</v>
      </c>
      <c r="M224" s="25">
        <v>0</v>
      </c>
      <c r="N224" s="25">
        <v>0</v>
      </c>
      <c r="O224" s="26">
        <v>0</v>
      </c>
      <c r="P224" s="26">
        <v>0</v>
      </c>
      <c r="Q224" s="26">
        <v>0</v>
      </c>
      <c r="R224" s="26">
        <v>0</v>
      </c>
      <c r="S224" s="27">
        <v>0</v>
      </c>
      <c r="T224" s="27">
        <v>0</v>
      </c>
      <c r="U224" s="27">
        <v>0</v>
      </c>
      <c r="V224" s="27">
        <v>0</v>
      </c>
      <c r="W224" s="26">
        <v>0</v>
      </c>
      <c r="X224" s="26">
        <v>0</v>
      </c>
      <c r="Y224" s="26">
        <v>0</v>
      </c>
      <c r="Z224" s="26">
        <v>0</v>
      </c>
      <c r="AA224" s="25">
        <v>0</v>
      </c>
      <c r="AB224" s="25">
        <v>0</v>
      </c>
      <c r="AC224" s="25">
        <v>0</v>
      </c>
      <c r="AD224" s="25">
        <v>0</v>
      </c>
      <c r="AE224" s="28"/>
      <c r="AF224" s="28"/>
      <c r="AG224" s="28"/>
      <c r="AH224" s="28"/>
      <c r="AI224" s="27">
        <v>0</v>
      </c>
      <c r="AJ224" s="27">
        <v>0</v>
      </c>
      <c r="AK224" s="27">
        <v>0</v>
      </c>
      <c r="AL224" s="27">
        <v>0</v>
      </c>
      <c r="AM224" s="25">
        <v>0</v>
      </c>
      <c r="AN224" s="25">
        <v>0</v>
      </c>
      <c r="AO224" s="25">
        <v>0</v>
      </c>
      <c r="AP224" s="25">
        <v>0</v>
      </c>
    </row>
    <row r="225" spans="1:42" s="29" customFormat="1" ht="37.5" hidden="1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0</v>
      </c>
      <c r="G225" s="26">
        <v>0</v>
      </c>
      <c r="H225" s="26">
        <v>0</v>
      </c>
      <c r="I225" s="26">
        <v>0</v>
      </c>
      <c r="J225" s="26">
        <v>0</v>
      </c>
      <c r="K225" s="25">
        <v>0</v>
      </c>
      <c r="L225" s="25">
        <v>0</v>
      </c>
      <c r="M225" s="25">
        <v>0</v>
      </c>
      <c r="N225" s="25">
        <v>0</v>
      </c>
      <c r="O225" s="26">
        <v>0</v>
      </c>
      <c r="P225" s="26">
        <v>0</v>
      </c>
      <c r="Q225" s="26">
        <v>0</v>
      </c>
      <c r="R225" s="26">
        <v>0</v>
      </c>
      <c r="S225" s="27">
        <v>0</v>
      </c>
      <c r="T225" s="27">
        <v>0</v>
      </c>
      <c r="U225" s="27">
        <v>0</v>
      </c>
      <c r="V225" s="27">
        <v>0</v>
      </c>
      <c r="W225" s="26">
        <v>0</v>
      </c>
      <c r="X225" s="26">
        <v>0</v>
      </c>
      <c r="Y225" s="26">
        <v>0</v>
      </c>
      <c r="Z225" s="26">
        <v>0</v>
      </c>
      <c r="AA225" s="25">
        <v>0</v>
      </c>
      <c r="AB225" s="25">
        <v>0</v>
      </c>
      <c r="AC225" s="25">
        <v>0</v>
      </c>
      <c r="AD225" s="25">
        <v>0</v>
      </c>
      <c r="AE225" s="28"/>
      <c r="AF225" s="28"/>
      <c r="AG225" s="28"/>
      <c r="AH225" s="28"/>
      <c r="AI225" s="27">
        <v>0</v>
      </c>
      <c r="AJ225" s="27">
        <v>0</v>
      </c>
      <c r="AK225" s="27">
        <v>0</v>
      </c>
      <c r="AL225" s="27">
        <v>0</v>
      </c>
      <c r="AM225" s="25">
        <v>0</v>
      </c>
      <c r="AN225" s="25">
        <v>0</v>
      </c>
      <c r="AO225" s="25">
        <v>0</v>
      </c>
      <c r="AP225" s="25">
        <v>0</v>
      </c>
    </row>
    <row r="226" spans="1:42" s="9" customFormat="1" ht="56.25" hidden="1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0</v>
      </c>
      <c r="G226" s="26">
        <v>0</v>
      </c>
      <c r="H226" s="26">
        <v>0</v>
      </c>
      <c r="I226" s="26">
        <v>0</v>
      </c>
      <c r="J226" s="26">
        <v>0</v>
      </c>
      <c r="K226" s="25">
        <v>0</v>
      </c>
      <c r="L226" s="25">
        <v>0</v>
      </c>
      <c r="M226" s="25">
        <v>0</v>
      </c>
      <c r="N226" s="25">
        <v>0</v>
      </c>
      <c r="O226" s="26">
        <v>0</v>
      </c>
      <c r="P226" s="26">
        <v>0</v>
      </c>
      <c r="Q226" s="26">
        <v>0</v>
      </c>
      <c r="R226" s="26">
        <v>0</v>
      </c>
      <c r="S226" s="27">
        <v>0</v>
      </c>
      <c r="T226" s="27">
        <v>0</v>
      </c>
      <c r="U226" s="27">
        <v>0</v>
      </c>
      <c r="V226" s="27">
        <v>0</v>
      </c>
      <c r="W226" s="26">
        <v>0</v>
      </c>
      <c r="X226" s="26">
        <v>0</v>
      </c>
      <c r="Y226" s="26">
        <v>0</v>
      </c>
      <c r="Z226" s="26">
        <v>0</v>
      </c>
      <c r="AA226" s="25">
        <v>0</v>
      </c>
      <c r="AB226" s="25">
        <v>0</v>
      </c>
      <c r="AC226" s="25">
        <v>0</v>
      </c>
      <c r="AD226" s="25">
        <v>0</v>
      </c>
      <c r="AE226" s="28"/>
      <c r="AF226" s="28"/>
      <c r="AG226" s="28"/>
      <c r="AH226" s="28"/>
      <c r="AI226" s="27">
        <v>0</v>
      </c>
      <c r="AJ226" s="27">
        <v>0</v>
      </c>
      <c r="AK226" s="27">
        <v>0</v>
      </c>
      <c r="AL226" s="27">
        <v>0</v>
      </c>
      <c r="AM226" s="25">
        <v>0</v>
      </c>
      <c r="AN226" s="25">
        <v>0</v>
      </c>
      <c r="AO226" s="25">
        <v>0</v>
      </c>
      <c r="AP226" s="25">
        <v>0</v>
      </c>
    </row>
    <row r="227" spans="1:42" s="4" customFormat="1" ht="56.25" hidden="1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0</v>
      </c>
      <c r="G227" s="26">
        <v>0</v>
      </c>
      <c r="H227" s="26">
        <v>0</v>
      </c>
      <c r="I227" s="26">
        <v>0</v>
      </c>
      <c r="J227" s="26">
        <v>0</v>
      </c>
      <c r="K227" s="25">
        <v>0</v>
      </c>
      <c r="L227" s="25">
        <v>0</v>
      </c>
      <c r="M227" s="25">
        <v>0</v>
      </c>
      <c r="N227" s="25">
        <v>0</v>
      </c>
      <c r="O227" s="26">
        <v>0</v>
      </c>
      <c r="P227" s="26">
        <v>0</v>
      </c>
      <c r="Q227" s="26">
        <v>0</v>
      </c>
      <c r="R227" s="26">
        <v>0</v>
      </c>
      <c r="S227" s="27">
        <v>0</v>
      </c>
      <c r="T227" s="27">
        <v>0</v>
      </c>
      <c r="U227" s="27">
        <v>0</v>
      </c>
      <c r="V227" s="27">
        <v>0</v>
      </c>
      <c r="W227" s="26">
        <v>0</v>
      </c>
      <c r="X227" s="26">
        <v>0</v>
      </c>
      <c r="Y227" s="26">
        <v>0</v>
      </c>
      <c r="Z227" s="26">
        <v>0</v>
      </c>
      <c r="AA227" s="25">
        <v>0</v>
      </c>
      <c r="AB227" s="25">
        <v>0</v>
      </c>
      <c r="AC227" s="25">
        <v>0</v>
      </c>
      <c r="AD227" s="25">
        <v>0</v>
      </c>
      <c r="AE227" s="28"/>
      <c r="AF227" s="28"/>
      <c r="AG227" s="28"/>
      <c r="AH227" s="28"/>
      <c r="AI227" s="27">
        <v>0</v>
      </c>
      <c r="AJ227" s="27">
        <v>0</v>
      </c>
      <c r="AK227" s="27">
        <v>0</v>
      </c>
      <c r="AL227" s="27">
        <v>0</v>
      </c>
      <c r="AM227" s="25">
        <v>0</v>
      </c>
      <c r="AN227" s="25">
        <v>0</v>
      </c>
      <c r="AO227" s="25">
        <v>0</v>
      </c>
      <c r="AP227" s="25">
        <v>0</v>
      </c>
    </row>
    <row r="228" spans="1:42" s="46" customFormat="1" hidden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0</v>
      </c>
      <c r="G228" s="42">
        <v>0</v>
      </c>
      <c r="H228" s="42">
        <v>0</v>
      </c>
      <c r="I228" s="42">
        <v>0</v>
      </c>
      <c r="J228" s="42">
        <v>0</v>
      </c>
      <c r="K228" s="41">
        <v>0</v>
      </c>
      <c r="L228" s="41">
        <v>0</v>
      </c>
      <c r="M228" s="41">
        <v>0</v>
      </c>
      <c r="N228" s="41">
        <v>0</v>
      </c>
      <c r="O228" s="42">
        <v>0</v>
      </c>
      <c r="P228" s="42">
        <v>0</v>
      </c>
      <c r="Q228" s="42">
        <v>0</v>
      </c>
      <c r="R228" s="42">
        <v>0</v>
      </c>
      <c r="S228" s="43">
        <v>0</v>
      </c>
      <c r="T228" s="43">
        <v>0</v>
      </c>
      <c r="U228" s="43">
        <v>0</v>
      </c>
      <c r="V228" s="43">
        <v>0</v>
      </c>
      <c r="W228" s="42">
        <v>0</v>
      </c>
      <c r="X228" s="42">
        <v>0</v>
      </c>
      <c r="Y228" s="42">
        <v>0</v>
      </c>
      <c r="Z228" s="42">
        <v>0</v>
      </c>
      <c r="AA228" s="41">
        <v>0</v>
      </c>
      <c r="AB228" s="41">
        <v>0</v>
      </c>
      <c r="AC228" s="41">
        <v>0</v>
      </c>
      <c r="AD228" s="41">
        <v>0</v>
      </c>
      <c r="AE228" s="44" t="s">
        <v>31</v>
      </c>
      <c r="AF228" s="44" t="s">
        <v>31</v>
      </c>
      <c r="AG228" s="44" t="s">
        <v>31</v>
      </c>
      <c r="AH228" s="44" t="s">
        <v>31</v>
      </c>
      <c r="AI228" s="43">
        <v>0</v>
      </c>
      <c r="AJ228" s="43">
        <v>0</v>
      </c>
      <c r="AK228" s="43">
        <v>0</v>
      </c>
      <c r="AL228" s="43">
        <v>0</v>
      </c>
      <c r="AM228" s="41">
        <v>0</v>
      </c>
      <c r="AN228" s="41">
        <v>0</v>
      </c>
      <c r="AO228" s="41">
        <v>0</v>
      </c>
      <c r="AP228" s="41">
        <v>0</v>
      </c>
    </row>
    <row r="229" spans="1:42" s="4" customFormat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5</v>
      </c>
      <c r="G229" s="26">
        <v>21.2</v>
      </c>
      <c r="H229" s="26">
        <v>28.6</v>
      </c>
      <c r="I229" s="26">
        <v>0</v>
      </c>
      <c r="J229" s="26">
        <v>49.8</v>
      </c>
      <c r="K229" s="25">
        <v>4</v>
      </c>
      <c r="L229" s="25">
        <v>0</v>
      </c>
      <c r="M229" s="25">
        <v>0</v>
      </c>
      <c r="N229" s="25">
        <v>4</v>
      </c>
      <c r="O229" s="26">
        <v>1.89</v>
      </c>
      <c r="P229" s="26">
        <v>0</v>
      </c>
      <c r="Q229" s="26">
        <v>0</v>
      </c>
      <c r="R229" s="26">
        <v>0.5</v>
      </c>
      <c r="S229" s="27">
        <v>2.0295202952029521</v>
      </c>
      <c r="T229" s="27">
        <v>0</v>
      </c>
      <c r="U229" s="27">
        <v>0</v>
      </c>
      <c r="V229" s="27">
        <v>0.53423992229237494</v>
      </c>
      <c r="W229" s="26">
        <v>5.42</v>
      </c>
      <c r="X229" s="26">
        <v>14.69</v>
      </c>
      <c r="Y229" s="26">
        <v>0.48</v>
      </c>
      <c r="Z229" s="26">
        <v>20.59</v>
      </c>
      <c r="AA229" s="25">
        <v>11</v>
      </c>
      <c r="AB229" s="25">
        <v>0</v>
      </c>
      <c r="AC229" s="25">
        <v>0</v>
      </c>
      <c r="AD229" s="25">
        <v>11</v>
      </c>
      <c r="AE229" s="28"/>
      <c r="AF229" s="28"/>
      <c r="AG229" s="28"/>
      <c r="AH229" s="28"/>
      <c r="AI229" s="27">
        <v>1.474</v>
      </c>
      <c r="AJ229" s="27">
        <v>0</v>
      </c>
      <c r="AK229" s="27">
        <v>0</v>
      </c>
      <c r="AL229" s="27">
        <v>1.474</v>
      </c>
      <c r="AM229" s="25">
        <v>8</v>
      </c>
      <c r="AN229" s="25">
        <v>0</v>
      </c>
      <c r="AO229" s="25">
        <v>0</v>
      </c>
      <c r="AP229" s="25">
        <v>8</v>
      </c>
    </row>
    <row r="230" spans="1:42" s="29" customFormat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7</v>
      </c>
      <c r="G230" s="26">
        <v>49</v>
      </c>
      <c r="H230" s="26">
        <v>0</v>
      </c>
      <c r="I230" s="26">
        <v>0</v>
      </c>
      <c r="J230" s="26">
        <v>49</v>
      </c>
      <c r="K230" s="25">
        <v>1</v>
      </c>
      <c r="L230" s="25">
        <v>0</v>
      </c>
      <c r="M230" s="25">
        <v>0</v>
      </c>
      <c r="N230" s="25">
        <v>1</v>
      </c>
      <c r="O230" s="26">
        <v>0.2</v>
      </c>
      <c r="P230" s="26">
        <v>0</v>
      </c>
      <c r="Q230" s="26">
        <v>0</v>
      </c>
      <c r="R230" s="26">
        <v>0.2</v>
      </c>
      <c r="S230" s="27">
        <v>0.199468085106383</v>
      </c>
      <c r="T230" s="27">
        <v>0</v>
      </c>
      <c r="U230" s="27">
        <v>0</v>
      </c>
      <c r="V230" s="27">
        <v>0.19793270288102047</v>
      </c>
      <c r="W230" s="26">
        <v>45.12</v>
      </c>
      <c r="X230" s="26">
        <v>0.34</v>
      </c>
      <c r="Y230" s="26">
        <v>0.01</v>
      </c>
      <c r="Z230" s="26">
        <v>45.47</v>
      </c>
      <c r="AA230" s="25">
        <v>9</v>
      </c>
      <c r="AB230" s="25">
        <v>0</v>
      </c>
      <c r="AC230" s="25">
        <v>0</v>
      </c>
      <c r="AD230" s="25">
        <v>9</v>
      </c>
      <c r="AE230" s="28"/>
      <c r="AF230" s="28"/>
      <c r="AG230" s="28"/>
      <c r="AH230" s="28"/>
      <c r="AI230" s="27">
        <v>0.156</v>
      </c>
      <c r="AJ230" s="27">
        <v>0</v>
      </c>
      <c r="AK230" s="27">
        <v>0</v>
      </c>
      <c r="AL230" s="27">
        <v>0.156</v>
      </c>
      <c r="AM230" s="25">
        <v>7</v>
      </c>
      <c r="AN230" s="25">
        <v>0</v>
      </c>
      <c r="AO230" s="25">
        <v>0</v>
      </c>
      <c r="AP230" s="25">
        <v>7</v>
      </c>
    </row>
    <row r="231" spans="1:42" s="4" customFormat="1" ht="56.25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15</v>
      </c>
      <c r="G231" s="26">
        <v>87.9</v>
      </c>
      <c r="H231" s="26">
        <v>86.6</v>
      </c>
      <c r="I231" s="26">
        <v>0</v>
      </c>
      <c r="J231" s="26">
        <v>174.5</v>
      </c>
      <c r="K231" s="25">
        <v>25</v>
      </c>
      <c r="L231" s="25">
        <v>5</v>
      </c>
      <c r="M231" s="25">
        <v>0</v>
      </c>
      <c r="N231" s="25">
        <v>30</v>
      </c>
      <c r="O231" s="26">
        <v>2.84</v>
      </c>
      <c r="P231" s="26">
        <v>0.57999999999999996</v>
      </c>
      <c r="Q231" s="26">
        <v>0</v>
      </c>
      <c r="R231" s="26">
        <v>1.01</v>
      </c>
      <c r="S231" s="27">
        <v>2.9327199539965498</v>
      </c>
      <c r="T231" s="27">
        <v>0.35201733008394259</v>
      </c>
      <c r="U231" s="27">
        <v>0</v>
      </c>
      <c r="V231" s="27">
        <v>0.84383561643835614</v>
      </c>
      <c r="W231" s="26">
        <v>34.78</v>
      </c>
      <c r="X231" s="26">
        <v>147.72</v>
      </c>
      <c r="Y231" s="26">
        <v>0</v>
      </c>
      <c r="Z231" s="26">
        <v>182.5</v>
      </c>
      <c r="AA231" s="25">
        <v>102</v>
      </c>
      <c r="AB231" s="25">
        <v>52</v>
      </c>
      <c r="AC231" s="25">
        <v>0</v>
      </c>
      <c r="AD231" s="25">
        <v>154</v>
      </c>
      <c r="AE231" s="28"/>
      <c r="AF231" s="28"/>
      <c r="AG231" s="28"/>
      <c r="AH231" s="28"/>
      <c r="AI231" s="27">
        <v>2.2149999999999999</v>
      </c>
      <c r="AJ231" s="27">
        <v>0.45200000000000001</v>
      </c>
      <c r="AK231" s="27">
        <v>0</v>
      </c>
      <c r="AL231" s="27">
        <v>2.6669999999999998</v>
      </c>
      <c r="AM231" s="25">
        <v>77</v>
      </c>
      <c r="AN231" s="25">
        <v>67</v>
      </c>
      <c r="AO231" s="25">
        <v>0</v>
      </c>
      <c r="AP231" s="25">
        <v>144</v>
      </c>
    </row>
    <row r="232" spans="1:42" s="4" customFormat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13</v>
      </c>
      <c r="G232" s="26">
        <v>41.82</v>
      </c>
      <c r="H232" s="26">
        <v>107.78</v>
      </c>
      <c r="I232" s="26">
        <v>0</v>
      </c>
      <c r="J232" s="26">
        <v>149.6</v>
      </c>
      <c r="K232" s="25">
        <v>1</v>
      </c>
      <c r="L232" s="25">
        <v>0</v>
      </c>
      <c r="M232" s="25">
        <v>0</v>
      </c>
      <c r="N232" s="25">
        <v>1</v>
      </c>
      <c r="O232" s="26">
        <v>0.24</v>
      </c>
      <c r="P232" s="26">
        <v>0</v>
      </c>
      <c r="Q232" s="26">
        <v>0</v>
      </c>
      <c r="R232" s="26">
        <v>0.03</v>
      </c>
      <c r="S232" s="27">
        <v>0.26315789473684209</v>
      </c>
      <c r="T232" s="27">
        <v>0</v>
      </c>
      <c r="U232" s="27">
        <v>0</v>
      </c>
      <c r="V232" s="27">
        <v>3.1502016129032258E-2</v>
      </c>
      <c r="W232" s="26">
        <v>19</v>
      </c>
      <c r="X232" s="26">
        <v>139.72</v>
      </c>
      <c r="Y232" s="26">
        <v>0</v>
      </c>
      <c r="Z232" s="26">
        <v>158.72</v>
      </c>
      <c r="AA232" s="25">
        <v>5</v>
      </c>
      <c r="AB232" s="25">
        <v>0</v>
      </c>
      <c r="AC232" s="25">
        <v>0</v>
      </c>
      <c r="AD232" s="25">
        <v>5</v>
      </c>
      <c r="AE232" s="28"/>
      <c r="AF232" s="28"/>
      <c r="AG232" s="28"/>
      <c r="AH232" s="28"/>
      <c r="AI232" s="27">
        <v>0.187</v>
      </c>
      <c r="AJ232" s="27">
        <v>0</v>
      </c>
      <c r="AK232" s="27">
        <v>0</v>
      </c>
      <c r="AL232" s="27">
        <v>0.187</v>
      </c>
      <c r="AM232" s="25">
        <v>4</v>
      </c>
      <c r="AN232" s="25">
        <v>0</v>
      </c>
      <c r="AO232" s="25">
        <v>0</v>
      </c>
      <c r="AP232" s="25">
        <v>4</v>
      </c>
    </row>
    <row r="233" spans="1:42" s="46" customFormat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40</v>
      </c>
      <c r="G233" s="42">
        <v>199.92</v>
      </c>
      <c r="H233" s="42">
        <v>222.98</v>
      </c>
      <c r="I233" s="42">
        <v>0</v>
      </c>
      <c r="J233" s="42">
        <v>422.9</v>
      </c>
      <c r="K233" s="41">
        <v>31</v>
      </c>
      <c r="L233" s="41">
        <v>5</v>
      </c>
      <c r="M233" s="41">
        <v>0</v>
      </c>
      <c r="N233" s="41">
        <v>36</v>
      </c>
      <c r="O233" s="42">
        <v>1.55</v>
      </c>
      <c r="P233" s="42">
        <v>0.22</v>
      </c>
      <c r="Q233" s="42">
        <v>0</v>
      </c>
      <c r="R233" s="42">
        <v>0.56000000000000005</v>
      </c>
      <c r="S233" s="43">
        <v>1.2078220858895707</v>
      </c>
      <c r="T233" s="43">
        <v>0.17191787615300688</v>
      </c>
      <c r="U233" s="43">
        <v>0</v>
      </c>
      <c r="V233" s="43">
        <v>0.4370457670398743</v>
      </c>
      <c r="W233" s="42">
        <v>104.32</v>
      </c>
      <c r="X233" s="42">
        <v>302.47000000000003</v>
      </c>
      <c r="Y233" s="42">
        <v>0.49</v>
      </c>
      <c r="Z233" s="42">
        <v>407.28</v>
      </c>
      <c r="AA233" s="41">
        <v>126</v>
      </c>
      <c r="AB233" s="41">
        <v>52</v>
      </c>
      <c r="AC233" s="41">
        <v>0</v>
      </c>
      <c r="AD233" s="41">
        <v>178</v>
      </c>
      <c r="AE233" s="44" t="s">
        <v>891</v>
      </c>
      <c r="AF233" s="44" t="s">
        <v>637</v>
      </c>
      <c r="AG233" s="44" t="s">
        <v>31</v>
      </c>
      <c r="AH233" s="44" t="s">
        <v>892</v>
      </c>
      <c r="AI233" s="43">
        <v>1.2090000000000001</v>
      </c>
      <c r="AJ233" s="43">
        <v>0.17199999999999999</v>
      </c>
      <c r="AK233" s="43">
        <v>0</v>
      </c>
      <c r="AL233" s="43">
        <v>1.381</v>
      </c>
      <c r="AM233" s="41">
        <v>126</v>
      </c>
      <c r="AN233" s="41">
        <v>52</v>
      </c>
      <c r="AO233" s="41">
        <v>0</v>
      </c>
      <c r="AP233" s="41">
        <v>178</v>
      </c>
    </row>
    <row r="234" spans="1:42" s="4" customFormat="1" ht="37.5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8</v>
      </c>
      <c r="G234" s="26">
        <v>83.23</v>
      </c>
      <c r="H234" s="26">
        <v>0</v>
      </c>
      <c r="I234" s="26">
        <v>0</v>
      </c>
      <c r="J234" s="26">
        <v>83.23</v>
      </c>
      <c r="K234" s="25">
        <v>6</v>
      </c>
      <c r="L234" s="25">
        <v>0</v>
      </c>
      <c r="M234" s="25">
        <v>0</v>
      </c>
      <c r="N234" s="25">
        <v>6</v>
      </c>
      <c r="O234" s="26">
        <v>0.72</v>
      </c>
      <c r="P234" s="26">
        <v>0</v>
      </c>
      <c r="Q234" s="26">
        <v>0</v>
      </c>
      <c r="R234" s="26">
        <v>0.65</v>
      </c>
      <c r="S234" s="27">
        <v>0.62527914247431893</v>
      </c>
      <c r="T234" s="27">
        <v>0</v>
      </c>
      <c r="U234" s="27">
        <v>0</v>
      </c>
      <c r="V234" s="27">
        <v>0.56491475839806315</v>
      </c>
      <c r="W234" s="26">
        <v>89.56</v>
      </c>
      <c r="X234" s="26">
        <v>6.02</v>
      </c>
      <c r="Y234" s="26">
        <v>3.55</v>
      </c>
      <c r="Z234" s="26">
        <v>99.13</v>
      </c>
      <c r="AA234" s="25">
        <v>56</v>
      </c>
      <c r="AB234" s="25">
        <v>0</v>
      </c>
      <c r="AC234" s="25">
        <v>0</v>
      </c>
      <c r="AD234" s="25">
        <v>56</v>
      </c>
      <c r="AE234" s="28"/>
      <c r="AF234" s="28"/>
      <c r="AG234" s="28"/>
      <c r="AH234" s="28"/>
      <c r="AI234" s="27">
        <v>0.56200000000000006</v>
      </c>
      <c r="AJ234" s="27">
        <v>0</v>
      </c>
      <c r="AK234" s="27">
        <v>0</v>
      </c>
      <c r="AL234" s="27">
        <v>0.56200000000000006</v>
      </c>
      <c r="AM234" s="25">
        <v>50</v>
      </c>
      <c r="AN234" s="25">
        <v>0</v>
      </c>
      <c r="AO234" s="25">
        <v>0</v>
      </c>
      <c r="AP234" s="25">
        <v>50</v>
      </c>
    </row>
    <row r="235" spans="1:42" s="4" customFormat="1" hidden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19.52</v>
      </c>
      <c r="X235" s="26">
        <v>0</v>
      </c>
      <c r="Y235" s="26">
        <v>0.18</v>
      </c>
      <c r="Z235" s="26">
        <v>19.7</v>
      </c>
      <c r="AA235" s="25">
        <v>0</v>
      </c>
      <c r="AB235" s="25">
        <v>0</v>
      </c>
      <c r="AC235" s="25">
        <v>0</v>
      </c>
      <c r="AD235" s="25">
        <v>0</v>
      </c>
      <c r="AE235" s="28"/>
      <c r="AF235" s="28"/>
      <c r="AG235" s="28"/>
      <c r="AH235" s="28"/>
      <c r="AI235" s="27">
        <v>0</v>
      </c>
      <c r="AJ235" s="27">
        <v>0</v>
      </c>
      <c r="AK235" s="27">
        <v>0</v>
      </c>
      <c r="AL235" s="27">
        <v>0</v>
      </c>
      <c r="AM235" s="25">
        <v>0</v>
      </c>
      <c r="AN235" s="25">
        <v>0</v>
      </c>
      <c r="AO235" s="25">
        <v>0</v>
      </c>
      <c r="AP235" s="25">
        <v>0</v>
      </c>
    </row>
    <row r="236" spans="1:42" s="4" customFormat="1" ht="37.5" hidden="1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0</v>
      </c>
      <c r="G236" s="26">
        <v>0</v>
      </c>
      <c r="H236" s="26">
        <v>0</v>
      </c>
      <c r="I236" s="26">
        <v>0</v>
      </c>
      <c r="J236" s="26">
        <v>0</v>
      </c>
      <c r="K236" s="25">
        <v>0</v>
      </c>
      <c r="L236" s="25">
        <v>0</v>
      </c>
      <c r="M236" s="25">
        <v>0</v>
      </c>
      <c r="N236" s="25">
        <v>0</v>
      </c>
      <c r="O236" s="26">
        <v>0</v>
      </c>
      <c r="P236" s="26">
        <v>0</v>
      </c>
      <c r="Q236" s="26">
        <v>0</v>
      </c>
      <c r="R236" s="26">
        <v>0</v>
      </c>
      <c r="S236" s="27">
        <v>0</v>
      </c>
      <c r="T236" s="27">
        <v>0</v>
      </c>
      <c r="U236" s="27">
        <v>0</v>
      </c>
      <c r="V236" s="27">
        <v>0</v>
      </c>
      <c r="W236" s="26">
        <v>0</v>
      </c>
      <c r="X236" s="26">
        <v>0</v>
      </c>
      <c r="Y236" s="26">
        <v>0</v>
      </c>
      <c r="Z236" s="26">
        <v>0</v>
      </c>
      <c r="AA236" s="25">
        <v>0</v>
      </c>
      <c r="AB236" s="25">
        <v>0</v>
      </c>
      <c r="AC236" s="25">
        <v>0</v>
      </c>
      <c r="AD236" s="25">
        <v>0</v>
      </c>
      <c r="AE236" s="28"/>
      <c r="AF236" s="28"/>
      <c r="AG236" s="28"/>
      <c r="AH236" s="28"/>
      <c r="AI236" s="27">
        <v>0</v>
      </c>
      <c r="AJ236" s="27">
        <v>0</v>
      </c>
      <c r="AK236" s="27">
        <v>0</v>
      </c>
      <c r="AL236" s="27">
        <v>0</v>
      </c>
      <c r="AM236" s="25">
        <v>0</v>
      </c>
      <c r="AN236" s="25">
        <v>0</v>
      </c>
      <c r="AO236" s="25">
        <v>0</v>
      </c>
      <c r="AP236" s="25">
        <v>0</v>
      </c>
    </row>
    <row r="237" spans="1:42" s="29" customFormat="1" ht="56.25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15</v>
      </c>
      <c r="G237" s="26">
        <v>96.5</v>
      </c>
      <c r="H237" s="26">
        <v>45.1</v>
      </c>
      <c r="I237" s="26">
        <v>1.7</v>
      </c>
      <c r="J237" s="26">
        <v>143.30000000000001</v>
      </c>
      <c r="K237" s="25">
        <v>3</v>
      </c>
      <c r="L237" s="25">
        <v>0</v>
      </c>
      <c r="M237" s="25">
        <v>0</v>
      </c>
      <c r="N237" s="25">
        <v>3</v>
      </c>
      <c r="O237" s="26">
        <v>0.31</v>
      </c>
      <c r="P237" s="26">
        <v>0</v>
      </c>
      <c r="Q237" s="26">
        <v>0</v>
      </c>
      <c r="R237" s="26">
        <v>0.21</v>
      </c>
      <c r="S237" s="27">
        <v>0.26887280248190276</v>
      </c>
      <c r="T237" s="27">
        <v>0</v>
      </c>
      <c r="U237" s="27">
        <v>0</v>
      </c>
      <c r="V237" s="27">
        <v>0.17926913353252125</v>
      </c>
      <c r="W237" s="26">
        <v>145.05000000000001</v>
      </c>
      <c r="X237" s="26">
        <v>70</v>
      </c>
      <c r="Y237" s="26">
        <v>2.5</v>
      </c>
      <c r="Z237" s="26">
        <v>217.55</v>
      </c>
      <c r="AA237" s="25">
        <v>39</v>
      </c>
      <c r="AB237" s="25">
        <v>0</v>
      </c>
      <c r="AC237" s="25">
        <v>0</v>
      </c>
      <c r="AD237" s="25">
        <v>39</v>
      </c>
      <c r="AE237" s="28"/>
      <c r="AF237" s="28"/>
      <c r="AG237" s="28"/>
      <c r="AH237" s="28"/>
      <c r="AI237" s="27">
        <v>0.24199999999999999</v>
      </c>
      <c r="AJ237" s="27">
        <v>0</v>
      </c>
      <c r="AK237" s="27">
        <v>0</v>
      </c>
      <c r="AL237" s="27">
        <v>0.24199999999999999</v>
      </c>
      <c r="AM237" s="25">
        <v>35</v>
      </c>
      <c r="AN237" s="25">
        <v>0</v>
      </c>
      <c r="AO237" s="25">
        <v>0</v>
      </c>
      <c r="AP237" s="25">
        <v>35</v>
      </c>
    </row>
    <row r="238" spans="1:42" s="9" customFormat="1" hidden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0</v>
      </c>
      <c r="G238" s="26">
        <v>0</v>
      </c>
      <c r="H238" s="26">
        <v>0</v>
      </c>
      <c r="I238" s="26">
        <v>0</v>
      </c>
      <c r="J238" s="26">
        <v>0</v>
      </c>
      <c r="K238" s="25">
        <v>0</v>
      </c>
      <c r="L238" s="25">
        <v>0</v>
      </c>
      <c r="M238" s="25">
        <v>0</v>
      </c>
      <c r="N238" s="25">
        <v>0</v>
      </c>
      <c r="O238" s="26">
        <v>0</v>
      </c>
      <c r="P238" s="26">
        <v>0</v>
      </c>
      <c r="Q238" s="26">
        <v>0</v>
      </c>
      <c r="R238" s="26">
        <v>0</v>
      </c>
      <c r="S238" s="27">
        <v>0</v>
      </c>
      <c r="T238" s="27">
        <v>0</v>
      </c>
      <c r="U238" s="27">
        <v>0</v>
      </c>
      <c r="V238" s="27">
        <v>0</v>
      </c>
      <c r="W238" s="26">
        <v>103.37</v>
      </c>
      <c r="X238" s="26">
        <v>25.9</v>
      </c>
      <c r="Y238" s="26">
        <v>0.9</v>
      </c>
      <c r="Z238" s="26">
        <v>130.16999999999999</v>
      </c>
      <c r="AA238" s="25">
        <v>0</v>
      </c>
      <c r="AB238" s="25">
        <v>0</v>
      </c>
      <c r="AC238" s="25">
        <v>0</v>
      </c>
      <c r="AD238" s="25">
        <v>0</v>
      </c>
      <c r="AE238" s="28"/>
      <c r="AF238" s="28"/>
      <c r="AG238" s="28"/>
      <c r="AH238" s="28"/>
      <c r="AI238" s="27">
        <v>0</v>
      </c>
      <c r="AJ238" s="27">
        <v>0</v>
      </c>
      <c r="AK238" s="27">
        <v>0</v>
      </c>
      <c r="AL238" s="27">
        <v>0</v>
      </c>
      <c r="AM238" s="25">
        <v>0</v>
      </c>
      <c r="AN238" s="25">
        <v>0</v>
      </c>
      <c r="AO238" s="25">
        <v>0</v>
      </c>
      <c r="AP238" s="25">
        <v>0</v>
      </c>
    </row>
    <row r="239" spans="1:42" s="4" customFormat="1" ht="37.5" hidden="1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0</v>
      </c>
      <c r="G239" s="26">
        <v>0</v>
      </c>
      <c r="H239" s="26">
        <v>0</v>
      </c>
      <c r="I239" s="26">
        <v>0</v>
      </c>
      <c r="J239" s="26">
        <v>0</v>
      </c>
      <c r="K239" s="25">
        <v>0</v>
      </c>
      <c r="L239" s="25">
        <v>0</v>
      </c>
      <c r="M239" s="25">
        <v>0</v>
      </c>
      <c r="N239" s="25">
        <v>0</v>
      </c>
      <c r="O239" s="26">
        <v>0</v>
      </c>
      <c r="P239" s="26">
        <v>0</v>
      </c>
      <c r="Q239" s="26">
        <v>0</v>
      </c>
      <c r="R239" s="26">
        <v>0</v>
      </c>
      <c r="S239" s="27">
        <v>0</v>
      </c>
      <c r="T239" s="27">
        <v>0</v>
      </c>
      <c r="U239" s="27">
        <v>0</v>
      </c>
      <c r="V239" s="27">
        <v>0</v>
      </c>
      <c r="W239" s="26">
        <v>0</v>
      </c>
      <c r="X239" s="26">
        <v>0</v>
      </c>
      <c r="Y239" s="26">
        <v>0</v>
      </c>
      <c r="Z239" s="26">
        <v>0</v>
      </c>
      <c r="AA239" s="25">
        <v>0</v>
      </c>
      <c r="AB239" s="25">
        <v>0</v>
      </c>
      <c r="AC239" s="25">
        <v>0</v>
      </c>
      <c r="AD239" s="25">
        <v>0</v>
      </c>
      <c r="AE239" s="28"/>
      <c r="AF239" s="28"/>
      <c r="AG239" s="28"/>
      <c r="AH239" s="28"/>
      <c r="AI239" s="27">
        <v>0</v>
      </c>
      <c r="AJ239" s="27">
        <v>0</v>
      </c>
      <c r="AK239" s="27">
        <v>0</v>
      </c>
      <c r="AL239" s="27">
        <v>0</v>
      </c>
      <c r="AM239" s="25">
        <v>0</v>
      </c>
      <c r="AN239" s="25">
        <v>0</v>
      </c>
      <c r="AO239" s="25">
        <v>0</v>
      </c>
      <c r="AP239" s="25">
        <v>0</v>
      </c>
    </row>
    <row r="240" spans="1:42" s="4" customFormat="1" ht="37.5" hidden="1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0</v>
      </c>
      <c r="G240" s="26">
        <v>0</v>
      </c>
      <c r="H240" s="26">
        <v>0</v>
      </c>
      <c r="I240" s="26">
        <v>0</v>
      </c>
      <c r="J240" s="26">
        <v>0</v>
      </c>
      <c r="K240" s="25">
        <v>0</v>
      </c>
      <c r="L240" s="25">
        <v>0</v>
      </c>
      <c r="M240" s="25">
        <v>0</v>
      </c>
      <c r="N240" s="25">
        <v>0</v>
      </c>
      <c r="O240" s="26">
        <v>0</v>
      </c>
      <c r="P240" s="26">
        <v>0</v>
      </c>
      <c r="Q240" s="26">
        <v>0</v>
      </c>
      <c r="R240" s="26">
        <v>0</v>
      </c>
      <c r="S240" s="27">
        <v>0</v>
      </c>
      <c r="T240" s="27">
        <v>0</v>
      </c>
      <c r="U240" s="27">
        <v>0</v>
      </c>
      <c r="V240" s="27">
        <v>0</v>
      </c>
      <c r="W240" s="26">
        <v>0</v>
      </c>
      <c r="X240" s="26">
        <v>0</v>
      </c>
      <c r="Y240" s="26">
        <v>0</v>
      </c>
      <c r="Z240" s="26">
        <v>0</v>
      </c>
      <c r="AA240" s="25">
        <v>0</v>
      </c>
      <c r="AB240" s="25">
        <v>0</v>
      </c>
      <c r="AC240" s="25">
        <v>0</v>
      </c>
      <c r="AD240" s="25">
        <v>0</v>
      </c>
      <c r="AE240" s="28"/>
      <c r="AF240" s="28"/>
      <c r="AG240" s="28"/>
      <c r="AH240" s="28"/>
      <c r="AI240" s="27">
        <v>0</v>
      </c>
      <c r="AJ240" s="27">
        <v>0</v>
      </c>
      <c r="AK240" s="27">
        <v>0</v>
      </c>
      <c r="AL240" s="27">
        <v>0</v>
      </c>
      <c r="AM240" s="25">
        <v>0</v>
      </c>
      <c r="AN240" s="25">
        <v>0</v>
      </c>
      <c r="AO240" s="25">
        <v>0</v>
      </c>
      <c r="AP240" s="25">
        <v>0</v>
      </c>
    </row>
    <row r="241" spans="1:42" s="45" customFormat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43</v>
      </c>
      <c r="G241" s="42">
        <v>352.07</v>
      </c>
      <c r="H241" s="42">
        <v>88.63</v>
      </c>
      <c r="I241" s="42">
        <v>2.6</v>
      </c>
      <c r="J241" s="42">
        <v>443.3</v>
      </c>
      <c r="K241" s="41">
        <v>9</v>
      </c>
      <c r="L241" s="41">
        <v>0</v>
      </c>
      <c r="M241" s="41">
        <v>0</v>
      </c>
      <c r="N241" s="41">
        <v>9</v>
      </c>
      <c r="O241" s="42">
        <v>0.26</v>
      </c>
      <c r="P241" s="42">
        <v>0</v>
      </c>
      <c r="Q241" s="42">
        <v>0</v>
      </c>
      <c r="R241" s="42">
        <v>0.21</v>
      </c>
      <c r="S241" s="43">
        <v>0.20260183407976115</v>
      </c>
      <c r="T241" s="43">
        <v>0</v>
      </c>
      <c r="U241" s="43">
        <v>0</v>
      </c>
      <c r="V241" s="43">
        <v>0.16047839454035609</v>
      </c>
      <c r="W241" s="42">
        <v>468.9</v>
      </c>
      <c r="X241" s="42">
        <v>113.22</v>
      </c>
      <c r="Y241" s="42">
        <v>9.86</v>
      </c>
      <c r="Z241" s="42">
        <v>591.98</v>
      </c>
      <c r="AA241" s="41">
        <v>95</v>
      </c>
      <c r="AB241" s="41">
        <v>0</v>
      </c>
      <c r="AC241" s="41">
        <v>0</v>
      </c>
      <c r="AD241" s="41">
        <v>95</v>
      </c>
      <c r="AE241" s="44" t="s">
        <v>893</v>
      </c>
      <c r="AF241" s="44" t="s">
        <v>31</v>
      </c>
      <c r="AG241" s="44" t="s">
        <v>31</v>
      </c>
      <c r="AH241" s="44" t="s">
        <v>894</v>
      </c>
      <c r="AI241" s="43">
        <v>0.20300000000000001</v>
      </c>
      <c r="AJ241" s="43">
        <v>0</v>
      </c>
      <c r="AK241" s="43">
        <v>0</v>
      </c>
      <c r="AL241" s="43">
        <v>0.20300000000000001</v>
      </c>
      <c r="AM241" s="41">
        <v>95</v>
      </c>
      <c r="AN241" s="41">
        <v>0</v>
      </c>
      <c r="AO241" s="41">
        <v>0</v>
      </c>
      <c r="AP241" s="41">
        <v>95</v>
      </c>
    </row>
    <row r="242" spans="1:42" s="30" customFormat="1" hidden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5</v>
      </c>
      <c r="G242" s="26">
        <v>44.7</v>
      </c>
      <c r="H242" s="26">
        <v>0</v>
      </c>
      <c r="I242" s="26">
        <v>0</v>
      </c>
      <c r="J242" s="26">
        <v>44.7</v>
      </c>
      <c r="K242" s="25">
        <v>0</v>
      </c>
      <c r="L242" s="25">
        <v>0</v>
      </c>
      <c r="M242" s="25">
        <v>0</v>
      </c>
      <c r="N242" s="25">
        <v>0</v>
      </c>
      <c r="O242" s="26">
        <v>0</v>
      </c>
      <c r="P242" s="26">
        <v>0</v>
      </c>
      <c r="Q242" s="26">
        <v>0</v>
      </c>
      <c r="R242" s="26">
        <v>0</v>
      </c>
      <c r="S242" s="27">
        <v>0</v>
      </c>
      <c r="T242" s="27">
        <v>0</v>
      </c>
      <c r="U242" s="27">
        <v>0</v>
      </c>
      <c r="V242" s="27">
        <v>0</v>
      </c>
      <c r="W242" s="26">
        <v>14.51</v>
      </c>
      <c r="X242" s="26">
        <v>1.27</v>
      </c>
      <c r="Y242" s="26">
        <v>0</v>
      </c>
      <c r="Z242" s="26">
        <v>15.78</v>
      </c>
      <c r="AA242" s="25">
        <v>0</v>
      </c>
      <c r="AB242" s="25">
        <v>0</v>
      </c>
      <c r="AC242" s="25">
        <v>0</v>
      </c>
      <c r="AD242" s="25">
        <v>0</v>
      </c>
      <c r="AE242" s="28"/>
      <c r="AF242" s="28"/>
      <c r="AG242" s="28"/>
      <c r="AH242" s="28"/>
      <c r="AI242" s="27">
        <v>0</v>
      </c>
      <c r="AJ242" s="27">
        <v>0</v>
      </c>
      <c r="AK242" s="27">
        <v>0</v>
      </c>
      <c r="AL242" s="27">
        <v>0</v>
      </c>
      <c r="AM242" s="25">
        <v>0</v>
      </c>
      <c r="AN242" s="25">
        <v>0</v>
      </c>
      <c r="AO242" s="25">
        <v>0</v>
      </c>
      <c r="AP242" s="25">
        <v>0</v>
      </c>
    </row>
    <row r="243" spans="1:42" s="30" customFormat="1" ht="37.5" hidden="1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0</v>
      </c>
      <c r="L243" s="25">
        <v>0</v>
      </c>
      <c r="M243" s="25">
        <v>0</v>
      </c>
      <c r="N243" s="25">
        <v>0</v>
      </c>
      <c r="O243" s="26">
        <v>0</v>
      </c>
      <c r="P243" s="26">
        <v>0</v>
      </c>
      <c r="Q243" s="26">
        <v>0</v>
      </c>
      <c r="R243" s="26">
        <v>0</v>
      </c>
      <c r="S243" s="27">
        <v>0</v>
      </c>
      <c r="T243" s="27">
        <v>0</v>
      </c>
      <c r="U243" s="27">
        <v>0</v>
      </c>
      <c r="V243" s="27">
        <v>0</v>
      </c>
      <c r="W243" s="26">
        <v>10.130000000000001</v>
      </c>
      <c r="X243" s="26">
        <v>2.9</v>
      </c>
      <c r="Y243" s="26">
        <v>0</v>
      </c>
      <c r="Z243" s="26">
        <v>13.03</v>
      </c>
      <c r="AA243" s="25">
        <v>0</v>
      </c>
      <c r="AB243" s="25">
        <v>0</v>
      </c>
      <c r="AC243" s="25">
        <v>0</v>
      </c>
      <c r="AD243" s="25">
        <v>0</v>
      </c>
      <c r="AE243" s="28"/>
      <c r="AF243" s="28"/>
      <c r="AG243" s="28"/>
      <c r="AH243" s="28"/>
      <c r="AI243" s="27">
        <v>0</v>
      </c>
      <c r="AJ243" s="27">
        <v>0</v>
      </c>
      <c r="AK243" s="27">
        <v>0</v>
      </c>
      <c r="AL243" s="27">
        <v>0</v>
      </c>
      <c r="AM243" s="25">
        <v>0</v>
      </c>
      <c r="AN243" s="25">
        <v>0</v>
      </c>
      <c r="AO243" s="25">
        <v>0</v>
      </c>
      <c r="AP243" s="25">
        <v>0</v>
      </c>
    </row>
    <row r="244" spans="1:42" s="29" customFormat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54.19</v>
      </c>
      <c r="H244" s="26">
        <v>143.01</v>
      </c>
      <c r="I244" s="26">
        <v>0</v>
      </c>
      <c r="J244" s="26">
        <v>197.2</v>
      </c>
      <c r="K244" s="25">
        <v>1</v>
      </c>
      <c r="L244" s="25">
        <v>0</v>
      </c>
      <c r="M244" s="25">
        <v>0</v>
      </c>
      <c r="N244" s="25">
        <v>1</v>
      </c>
      <c r="O244" s="26">
        <v>0.18</v>
      </c>
      <c r="P244" s="26">
        <v>0</v>
      </c>
      <c r="Q244" s="26">
        <v>0</v>
      </c>
      <c r="R244" s="26">
        <v>0.04</v>
      </c>
      <c r="S244" s="27">
        <v>0.11188185276348177</v>
      </c>
      <c r="T244" s="27">
        <v>0</v>
      </c>
      <c r="U244" s="27">
        <v>0</v>
      </c>
      <c r="V244" s="27">
        <v>2.4769642326364805E-2</v>
      </c>
      <c r="W244" s="26">
        <v>44.69</v>
      </c>
      <c r="X244" s="26">
        <v>157.16999999999999</v>
      </c>
      <c r="Y244" s="26">
        <v>0</v>
      </c>
      <c r="Z244" s="26">
        <v>201.86</v>
      </c>
      <c r="AA244" s="25">
        <v>5</v>
      </c>
      <c r="AB244" s="25">
        <v>0</v>
      </c>
      <c r="AC244" s="25">
        <v>0</v>
      </c>
      <c r="AD244" s="25">
        <v>5</v>
      </c>
      <c r="AE244" s="28"/>
      <c r="AF244" s="28"/>
      <c r="AG244" s="28"/>
      <c r="AH244" s="28"/>
      <c r="AI244" s="27">
        <v>0.14000000000000001</v>
      </c>
      <c r="AJ244" s="27">
        <v>0</v>
      </c>
      <c r="AK244" s="27">
        <v>0</v>
      </c>
      <c r="AL244" s="27">
        <v>0.14000000000000001</v>
      </c>
      <c r="AM244" s="25">
        <v>6</v>
      </c>
      <c r="AN244" s="25">
        <v>0</v>
      </c>
      <c r="AO244" s="25">
        <v>0</v>
      </c>
      <c r="AP244" s="25">
        <v>6</v>
      </c>
    </row>
    <row r="245" spans="1:42" s="4" customFormat="1" ht="37.5" hidden="1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32.9</v>
      </c>
      <c r="H245" s="26">
        <v>0</v>
      </c>
      <c r="I245" s="26">
        <v>0</v>
      </c>
      <c r="J245" s="26">
        <v>32.9</v>
      </c>
      <c r="K245" s="25">
        <v>0</v>
      </c>
      <c r="L245" s="25">
        <v>0</v>
      </c>
      <c r="M245" s="25">
        <v>0</v>
      </c>
      <c r="N245" s="25">
        <v>0</v>
      </c>
      <c r="O245" s="26">
        <v>0</v>
      </c>
      <c r="P245" s="26">
        <v>0</v>
      </c>
      <c r="Q245" s="26">
        <v>0</v>
      </c>
      <c r="R245" s="26">
        <v>0</v>
      </c>
      <c r="S245" s="27">
        <v>0</v>
      </c>
      <c r="T245" s="27">
        <v>0</v>
      </c>
      <c r="U245" s="27">
        <v>0</v>
      </c>
      <c r="V245" s="27">
        <v>0</v>
      </c>
      <c r="W245" s="26">
        <v>0</v>
      </c>
      <c r="X245" s="26">
        <v>0</v>
      </c>
      <c r="Y245" s="26">
        <v>0</v>
      </c>
      <c r="Z245" s="26">
        <v>0</v>
      </c>
      <c r="AA245" s="25">
        <v>0</v>
      </c>
      <c r="AB245" s="25">
        <v>0</v>
      </c>
      <c r="AC245" s="25">
        <v>0</v>
      </c>
      <c r="AD245" s="25">
        <v>0</v>
      </c>
      <c r="AE245" s="28"/>
      <c r="AF245" s="28"/>
      <c r="AG245" s="28"/>
      <c r="AH245" s="28"/>
      <c r="AI245" s="27">
        <v>0</v>
      </c>
      <c r="AJ245" s="27">
        <v>0</v>
      </c>
      <c r="AK245" s="27">
        <v>0</v>
      </c>
      <c r="AL245" s="27">
        <v>0</v>
      </c>
      <c r="AM245" s="25">
        <v>0</v>
      </c>
      <c r="AN245" s="25">
        <v>0</v>
      </c>
      <c r="AO245" s="25">
        <v>0</v>
      </c>
      <c r="AP245" s="25">
        <v>0</v>
      </c>
    </row>
    <row r="246" spans="1:42" s="4" customFormat="1" ht="56.25" hidden="1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0</v>
      </c>
      <c r="L246" s="25">
        <v>0</v>
      </c>
      <c r="M246" s="25">
        <v>0</v>
      </c>
      <c r="N246" s="25">
        <v>0</v>
      </c>
      <c r="O246" s="26">
        <v>0</v>
      </c>
      <c r="P246" s="26">
        <v>0</v>
      </c>
      <c r="Q246" s="26">
        <v>0</v>
      </c>
      <c r="R246" s="26">
        <v>0</v>
      </c>
      <c r="S246" s="27">
        <v>0</v>
      </c>
      <c r="T246" s="27">
        <v>0</v>
      </c>
      <c r="U246" s="27">
        <v>0</v>
      </c>
      <c r="V246" s="27">
        <v>0</v>
      </c>
      <c r="W246" s="26">
        <v>23.36</v>
      </c>
      <c r="X246" s="26">
        <v>7.62</v>
      </c>
      <c r="Y246" s="26">
        <v>0</v>
      </c>
      <c r="Z246" s="26">
        <v>30.98</v>
      </c>
      <c r="AA246" s="25">
        <v>0</v>
      </c>
      <c r="AB246" s="25">
        <v>0</v>
      </c>
      <c r="AC246" s="25">
        <v>0</v>
      </c>
      <c r="AD246" s="25">
        <v>0</v>
      </c>
      <c r="AE246" s="28"/>
      <c r="AF246" s="28"/>
      <c r="AG246" s="28"/>
      <c r="AH246" s="28"/>
      <c r="AI246" s="27">
        <v>0</v>
      </c>
      <c r="AJ246" s="27">
        <v>0</v>
      </c>
      <c r="AK246" s="27">
        <v>0</v>
      </c>
      <c r="AL246" s="27">
        <v>0</v>
      </c>
      <c r="AM246" s="25">
        <v>0</v>
      </c>
      <c r="AN246" s="25">
        <v>0</v>
      </c>
      <c r="AO246" s="25">
        <v>0</v>
      </c>
      <c r="AP246" s="25">
        <v>0</v>
      </c>
    </row>
    <row r="247" spans="1:42" s="4" customFormat="1" ht="56.25" hidden="1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10</v>
      </c>
      <c r="H247" s="26">
        <v>32</v>
      </c>
      <c r="I247" s="26">
        <v>0</v>
      </c>
      <c r="J247" s="26">
        <v>42</v>
      </c>
      <c r="K247" s="25">
        <v>0</v>
      </c>
      <c r="L247" s="25">
        <v>0</v>
      </c>
      <c r="M247" s="25">
        <v>0</v>
      </c>
      <c r="N247" s="25">
        <v>0</v>
      </c>
      <c r="O247" s="26">
        <v>0</v>
      </c>
      <c r="P247" s="26">
        <v>0</v>
      </c>
      <c r="Q247" s="26">
        <v>0</v>
      </c>
      <c r="R247" s="26">
        <v>0</v>
      </c>
      <c r="S247" s="27">
        <v>0</v>
      </c>
      <c r="T247" s="27">
        <v>0</v>
      </c>
      <c r="U247" s="27">
        <v>0</v>
      </c>
      <c r="V247" s="27">
        <v>0</v>
      </c>
      <c r="W247" s="26">
        <v>8.66</v>
      </c>
      <c r="X247" s="26">
        <v>15.52</v>
      </c>
      <c r="Y247" s="26">
        <v>0</v>
      </c>
      <c r="Z247" s="26">
        <v>24.18</v>
      </c>
      <c r="AA247" s="25">
        <v>0</v>
      </c>
      <c r="AB247" s="25">
        <v>0</v>
      </c>
      <c r="AC247" s="25">
        <v>0</v>
      </c>
      <c r="AD247" s="25">
        <v>0</v>
      </c>
      <c r="AE247" s="28"/>
      <c r="AF247" s="28"/>
      <c r="AG247" s="28"/>
      <c r="AH247" s="28"/>
      <c r="AI247" s="27">
        <v>0</v>
      </c>
      <c r="AJ247" s="27">
        <v>0</v>
      </c>
      <c r="AK247" s="27">
        <v>0</v>
      </c>
      <c r="AL247" s="27">
        <v>0</v>
      </c>
      <c r="AM247" s="25">
        <v>0</v>
      </c>
      <c r="AN247" s="25">
        <v>0</v>
      </c>
      <c r="AO247" s="25">
        <v>0</v>
      </c>
      <c r="AP247" s="25">
        <v>0</v>
      </c>
    </row>
    <row r="248" spans="1:42" s="4" customFormat="1" ht="37.5" hidden="1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0</v>
      </c>
      <c r="L248" s="25">
        <v>0</v>
      </c>
      <c r="M248" s="25">
        <v>0</v>
      </c>
      <c r="N248" s="25">
        <v>0</v>
      </c>
      <c r="O248" s="26">
        <v>0</v>
      </c>
      <c r="P248" s="26">
        <v>0</v>
      </c>
      <c r="Q248" s="26">
        <v>0</v>
      </c>
      <c r="R248" s="26">
        <v>0</v>
      </c>
      <c r="S248" s="27">
        <v>0</v>
      </c>
      <c r="T248" s="27">
        <v>0</v>
      </c>
      <c r="U248" s="27">
        <v>0</v>
      </c>
      <c r="V248" s="27">
        <v>0</v>
      </c>
      <c r="W248" s="26">
        <v>6.27</v>
      </c>
      <c r="X248" s="26">
        <v>0</v>
      </c>
      <c r="Y248" s="26">
        <v>0</v>
      </c>
      <c r="Z248" s="26">
        <v>6.27</v>
      </c>
      <c r="AA248" s="25">
        <v>0</v>
      </c>
      <c r="AB248" s="25">
        <v>0</v>
      </c>
      <c r="AC248" s="25">
        <v>0</v>
      </c>
      <c r="AD248" s="25">
        <v>0</v>
      </c>
      <c r="AE248" s="28"/>
      <c r="AF248" s="28"/>
      <c r="AG248" s="28"/>
      <c r="AH248" s="28"/>
      <c r="AI248" s="27">
        <v>0</v>
      </c>
      <c r="AJ248" s="27">
        <v>0</v>
      </c>
      <c r="AK248" s="27">
        <v>0</v>
      </c>
      <c r="AL248" s="27">
        <v>0</v>
      </c>
      <c r="AM248" s="25">
        <v>0</v>
      </c>
      <c r="AN248" s="25">
        <v>0</v>
      </c>
      <c r="AO248" s="25">
        <v>0</v>
      </c>
      <c r="AP248" s="25">
        <v>0</v>
      </c>
    </row>
    <row r="249" spans="1:42" s="29" customFormat="1" ht="37.5" hidden="1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46.9</v>
      </c>
      <c r="H249" s="26">
        <v>32.200000000000003</v>
      </c>
      <c r="I249" s="26">
        <v>0</v>
      </c>
      <c r="J249" s="26">
        <v>79.099999999999994</v>
      </c>
      <c r="K249" s="25">
        <v>0</v>
      </c>
      <c r="L249" s="25">
        <v>0</v>
      </c>
      <c r="M249" s="25">
        <v>0</v>
      </c>
      <c r="N249" s="25">
        <v>0</v>
      </c>
      <c r="O249" s="26">
        <v>0</v>
      </c>
      <c r="P249" s="26">
        <v>0</v>
      </c>
      <c r="Q249" s="26">
        <v>0</v>
      </c>
      <c r="R249" s="26">
        <v>0</v>
      </c>
      <c r="S249" s="27">
        <v>0</v>
      </c>
      <c r="T249" s="27">
        <v>0</v>
      </c>
      <c r="U249" s="27">
        <v>0</v>
      </c>
      <c r="V249" s="27">
        <v>0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5">
        <v>0</v>
      </c>
      <c r="AB249" s="25">
        <v>0</v>
      </c>
      <c r="AC249" s="25">
        <v>0</v>
      </c>
      <c r="AD249" s="25">
        <v>0</v>
      </c>
      <c r="AE249" s="28"/>
      <c r="AF249" s="28"/>
      <c r="AG249" s="28"/>
      <c r="AH249" s="28"/>
      <c r="AI249" s="27">
        <v>0</v>
      </c>
      <c r="AJ249" s="27">
        <v>0</v>
      </c>
      <c r="AK249" s="27">
        <v>0</v>
      </c>
      <c r="AL249" s="27">
        <v>0</v>
      </c>
      <c r="AM249" s="25">
        <v>0</v>
      </c>
      <c r="AN249" s="25">
        <v>0</v>
      </c>
      <c r="AO249" s="25">
        <v>0</v>
      </c>
      <c r="AP249" s="25">
        <v>0</v>
      </c>
    </row>
    <row r="250" spans="1:42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2</v>
      </c>
      <c r="G250" s="26">
        <v>15</v>
      </c>
      <c r="H250" s="26">
        <v>0</v>
      </c>
      <c r="I250" s="26">
        <v>0</v>
      </c>
      <c r="J250" s="26">
        <v>15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5.85</v>
      </c>
      <c r="X250" s="26">
        <v>0</v>
      </c>
      <c r="Y250" s="26">
        <v>0</v>
      </c>
      <c r="Z250" s="26">
        <v>5.85</v>
      </c>
      <c r="AA250" s="25">
        <v>0</v>
      </c>
      <c r="AB250" s="25">
        <v>0</v>
      </c>
      <c r="AC250" s="25">
        <v>0</v>
      </c>
      <c r="AD250" s="25">
        <v>0</v>
      </c>
      <c r="AE250" s="28"/>
      <c r="AF250" s="28"/>
      <c r="AG250" s="28"/>
      <c r="AH250" s="28"/>
      <c r="AI250" s="27">
        <v>0</v>
      </c>
      <c r="AJ250" s="27">
        <v>0</v>
      </c>
      <c r="AK250" s="27">
        <v>0</v>
      </c>
      <c r="AL250" s="27">
        <v>0</v>
      </c>
      <c r="AM250" s="25">
        <v>0</v>
      </c>
      <c r="AN250" s="25">
        <v>0</v>
      </c>
      <c r="AO250" s="25">
        <v>0</v>
      </c>
      <c r="AP250" s="25">
        <v>0</v>
      </c>
    </row>
    <row r="251" spans="1:42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45</v>
      </c>
      <c r="G251" s="42">
        <v>244.12</v>
      </c>
      <c r="H251" s="42">
        <v>230.21</v>
      </c>
      <c r="I251" s="42">
        <v>0</v>
      </c>
      <c r="J251" s="42">
        <v>474.33</v>
      </c>
      <c r="K251" s="41">
        <v>1</v>
      </c>
      <c r="L251" s="41">
        <v>0</v>
      </c>
      <c r="M251" s="41">
        <v>0</v>
      </c>
      <c r="N251" s="41">
        <v>1</v>
      </c>
      <c r="O251" s="42">
        <v>0.04</v>
      </c>
      <c r="P251" s="42">
        <v>0</v>
      </c>
      <c r="Q251" s="42">
        <v>0</v>
      </c>
      <c r="R251" s="42">
        <v>0.02</v>
      </c>
      <c r="S251" s="43">
        <v>3.0485945978903726E-2</v>
      </c>
      <c r="T251" s="43">
        <v>0</v>
      </c>
      <c r="U251" s="43">
        <v>0</v>
      </c>
      <c r="V251" s="43">
        <v>1.2945989332504789E-2</v>
      </c>
      <c r="W251" s="42">
        <v>164.01</v>
      </c>
      <c r="X251" s="42">
        <v>222.21</v>
      </c>
      <c r="Y251" s="42">
        <v>0</v>
      </c>
      <c r="Z251" s="42">
        <v>386.22</v>
      </c>
      <c r="AA251" s="41">
        <v>5</v>
      </c>
      <c r="AB251" s="41">
        <v>0</v>
      </c>
      <c r="AC251" s="41">
        <v>0</v>
      </c>
      <c r="AD251" s="41">
        <v>5</v>
      </c>
      <c r="AE251" s="44" t="s">
        <v>895</v>
      </c>
      <c r="AF251" s="44" t="s">
        <v>31</v>
      </c>
      <c r="AG251" s="44" t="s">
        <v>31</v>
      </c>
      <c r="AH251" s="44" t="s">
        <v>896</v>
      </c>
      <c r="AI251" s="43">
        <v>3.1E-2</v>
      </c>
      <c r="AJ251" s="43">
        <v>0</v>
      </c>
      <c r="AK251" s="43">
        <v>0</v>
      </c>
      <c r="AL251" s="43">
        <v>3.1E-2</v>
      </c>
      <c r="AM251" s="41">
        <v>5</v>
      </c>
      <c r="AN251" s="41">
        <v>0</v>
      </c>
      <c r="AO251" s="41">
        <v>0</v>
      </c>
      <c r="AP251" s="41">
        <v>5</v>
      </c>
    </row>
    <row r="252" spans="1:42" s="4" customFormat="1" ht="37.5" hidden="1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0</v>
      </c>
      <c r="G252" s="26">
        <v>0</v>
      </c>
      <c r="H252" s="26">
        <v>0</v>
      </c>
      <c r="I252" s="26">
        <v>0</v>
      </c>
      <c r="J252" s="26">
        <v>0</v>
      </c>
      <c r="K252" s="25">
        <v>0</v>
      </c>
      <c r="L252" s="25">
        <v>0</v>
      </c>
      <c r="M252" s="25">
        <v>0</v>
      </c>
      <c r="N252" s="25">
        <v>0</v>
      </c>
      <c r="O252" s="26">
        <v>0</v>
      </c>
      <c r="P252" s="26">
        <v>0</v>
      </c>
      <c r="Q252" s="26">
        <v>0</v>
      </c>
      <c r="R252" s="26">
        <v>0</v>
      </c>
      <c r="S252" s="27">
        <v>0</v>
      </c>
      <c r="T252" s="27">
        <v>0</v>
      </c>
      <c r="U252" s="27">
        <v>0</v>
      </c>
      <c r="V252" s="27">
        <v>0</v>
      </c>
      <c r="W252" s="26">
        <v>0</v>
      </c>
      <c r="X252" s="26">
        <v>0</v>
      </c>
      <c r="Y252" s="26">
        <v>0</v>
      </c>
      <c r="Z252" s="26">
        <v>0</v>
      </c>
      <c r="AA252" s="25">
        <v>0</v>
      </c>
      <c r="AB252" s="25">
        <v>0</v>
      </c>
      <c r="AC252" s="25">
        <v>0</v>
      </c>
      <c r="AD252" s="25">
        <v>0</v>
      </c>
      <c r="AE252" s="28"/>
      <c r="AF252" s="28"/>
      <c r="AG252" s="28"/>
      <c r="AH252" s="28"/>
      <c r="AI252" s="27">
        <v>0</v>
      </c>
      <c r="AJ252" s="27">
        <v>0</v>
      </c>
      <c r="AK252" s="27">
        <v>0</v>
      </c>
      <c r="AL252" s="27">
        <v>0</v>
      </c>
      <c r="AM252" s="25">
        <v>0</v>
      </c>
      <c r="AN252" s="25">
        <v>0</v>
      </c>
      <c r="AO252" s="25">
        <v>0</v>
      </c>
      <c r="AP252" s="25">
        <v>0</v>
      </c>
    </row>
    <row r="253" spans="1:42" s="29" customFormat="1" ht="56.25" hidden="1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0</v>
      </c>
      <c r="G253" s="26">
        <v>0</v>
      </c>
      <c r="H253" s="26">
        <v>0</v>
      </c>
      <c r="I253" s="26">
        <v>0</v>
      </c>
      <c r="J253" s="26">
        <v>0</v>
      </c>
      <c r="K253" s="25">
        <v>0</v>
      </c>
      <c r="L253" s="25">
        <v>0</v>
      </c>
      <c r="M253" s="25">
        <v>0</v>
      </c>
      <c r="N253" s="25">
        <v>0</v>
      </c>
      <c r="O253" s="26">
        <v>0</v>
      </c>
      <c r="P253" s="26">
        <v>0</v>
      </c>
      <c r="Q253" s="26">
        <v>0</v>
      </c>
      <c r="R253" s="26">
        <v>0</v>
      </c>
      <c r="S253" s="27">
        <v>0</v>
      </c>
      <c r="T253" s="27">
        <v>0</v>
      </c>
      <c r="U253" s="27">
        <v>0</v>
      </c>
      <c r="V253" s="27">
        <v>0</v>
      </c>
      <c r="W253" s="26">
        <v>0</v>
      </c>
      <c r="X253" s="26">
        <v>0</v>
      </c>
      <c r="Y253" s="26">
        <v>0</v>
      </c>
      <c r="Z253" s="26">
        <v>0</v>
      </c>
      <c r="AA253" s="25">
        <v>0</v>
      </c>
      <c r="AB253" s="25">
        <v>0</v>
      </c>
      <c r="AC253" s="25">
        <v>0</v>
      </c>
      <c r="AD253" s="25">
        <v>0</v>
      </c>
      <c r="AE253" s="28"/>
      <c r="AF253" s="28"/>
      <c r="AG253" s="28"/>
      <c r="AH253" s="28"/>
      <c r="AI253" s="27">
        <v>0</v>
      </c>
      <c r="AJ253" s="27">
        <v>0</v>
      </c>
      <c r="AK253" s="27">
        <v>0</v>
      </c>
      <c r="AL253" s="27">
        <v>0</v>
      </c>
      <c r="AM253" s="25">
        <v>0</v>
      </c>
      <c r="AN253" s="25">
        <v>0</v>
      </c>
      <c r="AO253" s="25">
        <v>0</v>
      </c>
      <c r="AP253" s="25">
        <v>0</v>
      </c>
    </row>
    <row r="254" spans="1:42" s="4" customFormat="1" ht="37.5" hidden="1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0</v>
      </c>
      <c r="G254" s="26">
        <v>0</v>
      </c>
      <c r="H254" s="26">
        <v>0</v>
      </c>
      <c r="I254" s="26">
        <v>0</v>
      </c>
      <c r="J254" s="26">
        <v>0</v>
      </c>
      <c r="K254" s="25">
        <v>0</v>
      </c>
      <c r="L254" s="25">
        <v>0</v>
      </c>
      <c r="M254" s="25">
        <v>0</v>
      </c>
      <c r="N254" s="25">
        <v>0</v>
      </c>
      <c r="O254" s="26">
        <v>0</v>
      </c>
      <c r="P254" s="26">
        <v>0</v>
      </c>
      <c r="Q254" s="26">
        <v>0</v>
      </c>
      <c r="R254" s="26">
        <v>0</v>
      </c>
      <c r="S254" s="27">
        <v>0</v>
      </c>
      <c r="T254" s="27">
        <v>0</v>
      </c>
      <c r="U254" s="27">
        <v>0</v>
      </c>
      <c r="V254" s="27">
        <v>0</v>
      </c>
      <c r="W254" s="26">
        <v>0</v>
      </c>
      <c r="X254" s="26">
        <v>0</v>
      </c>
      <c r="Y254" s="26">
        <v>0</v>
      </c>
      <c r="Z254" s="26">
        <v>0</v>
      </c>
      <c r="AA254" s="25">
        <v>0</v>
      </c>
      <c r="AB254" s="25">
        <v>0</v>
      </c>
      <c r="AC254" s="25">
        <v>0</v>
      </c>
      <c r="AD254" s="25">
        <v>0</v>
      </c>
      <c r="AE254" s="28"/>
      <c r="AF254" s="28"/>
      <c r="AG254" s="28"/>
      <c r="AH254" s="28"/>
      <c r="AI254" s="27">
        <v>0</v>
      </c>
      <c r="AJ254" s="27">
        <v>0</v>
      </c>
      <c r="AK254" s="27">
        <v>0</v>
      </c>
      <c r="AL254" s="27">
        <v>0</v>
      </c>
      <c r="AM254" s="25">
        <v>0</v>
      </c>
      <c r="AN254" s="25">
        <v>0</v>
      </c>
      <c r="AO254" s="25">
        <v>0</v>
      </c>
      <c r="AP254" s="25">
        <v>0</v>
      </c>
    </row>
    <row r="255" spans="1:42" s="4" customFormat="1" ht="37.5" hidden="1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0</v>
      </c>
      <c r="G255" s="26">
        <v>0</v>
      </c>
      <c r="H255" s="26">
        <v>0</v>
      </c>
      <c r="I255" s="26">
        <v>0</v>
      </c>
      <c r="J255" s="26">
        <v>0</v>
      </c>
      <c r="K255" s="25">
        <v>0</v>
      </c>
      <c r="L255" s="25">
        <v>0</v>
      </c>
      <c r="M255" s="25">
        <v>0</v>
      </c>
      <c r="N255" s="25">
        <v>0</v>
      </c>
      <c r="O255" s="26">
        <v>0</v>
      </c>
      <c r="P255" s="26">
        <v>0</v>
      </c>
      <c r="Q255" s="26">
        <v>0</v>
      </c>
      <c r="R255" s="26">
        <v>0</v>
      </c>
      <c r="S255" s="27">
        <v>0</v>
      </c>
      <c r="T255" s="27">
        <v>0</v>
      </c>
      <c r="U255" s="27">
        <v>0</v>
      </c>
      <c r="V255" s="27">
        <v>0</v>
      </c>
      <c r="W255" s="26">
        <v>0</v>
      </c>
      <c r="X255" s="26">
        <v>0</v>
      </c>
      <c r="Y255" s="26">
        <v>0</v>
      </c>
      <c r="Z255" s="26">
        <v>0</v>
      </c>
      <c r="AA255" s="25">
        <v>0</v>
      </c>
      <c r="AB255" s="25">
        <v>0</v>
      </c>
      <c r="AC255" s="25">
        <v>0</v>
      </c>
      <c r="AD255" s="25">
        <v>0</v>
      </c>
      <c r="AE255" s="28"/>
      <c r="AF255" s="28"/>
      <c r="AG255" s="28"/>
      <c r="AH255" s="28"/>
      <c r="AI255" s="27">
        <v>0</v>
      </c>
      <c r="AJ255" s="27">
        <v>0</v>
      </c>
      <c r="AK255" s="27">
        <v>0</v>
      </c>
      <c r="AL255" s="27">
        <v>0</v>
      </c>
      <c r="AM255" s="25">
        <v>0</v>
      </c>
      <c r="AN255" s="25">
        <v>0</v>
      </c>
      <c r="AO255" s="25">
        <v>0</v>
      </c>
      <c r="AP255" s="25">
        <v>0</v>
      </c>
    </row>
    <row r="256" spans="1:42" s="4" customFormat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47.5</v>
      </c>
      <c r="H256" s="26">
        <v>39.32</v>
      </c>
      <c r="I256" s="26">
        <v>0</v>
      </c>
      <c r="J256" s="26">
        <v>86.82</v>
      </c>
      <c r="K256" s="25">
        <v>3</v>
      </c>
      <c r="L256" s="25">
        <v>0</v>
      </c>
      <c r="M256" s="25">
        <v>0</v>
      </c>
      <c r="N256" s="25">
        <v>3</v>
      </c>
      <c r="O256" s="26">
        <v>0.63</v>
      </c>
      <c r="P256" s="26">
        <v>0</v>
      </c>
      <c r="Q256" s="26">
        <v>0</v>
      </c>
      <c r="R256" s="26">
        <v>0.53</v>
      </c>
      <c r="S256" s="27">
        <v>0.28708133971291866</v>
      </c>
      <c r="T256" s="27">
        <v>0</v>
      </c>
      <c r="U256" s="27">
        <v>0</v>
      </c>
      <c r="V256" s="27">
        <v>0.23928215353938187</v>
      </c>
      <c r="W256" s="26">
        <v>83.6</v>
      </c>
      <c r="X256" s="26">
        <v>16.7</v>
      </c>
      <c r="Y256" s="26">
        <v>0</v>
      </c>
      <c r="Z256" s="26">
        <v>100.3</v>
      </c>
      <c r="AA256" s="25">
        <v>24</v>
      </c>
      <c r="AB256" s="25">
        <v>0</v>
      </c>
      <c r="AC256" s="25">
        <v>0</v>
      </c>
      <c r="AD256" s="25">
        <v>24</v>
      </c>
      <c r="AE256" s="28"/>
      <c r="AF256" s="28"/>
      <c r="AG256" s="28"/>
      <c r="AH256" s="28"/>
      <c r="AI256" s="27">
        <v>0.49099999999999999</v>
      </c>
      <c r="AJ256" s="27">
        <v>0</v>
      </c>
      <c r="AK256" s="27">
        <v>0</v>
      </c>
      <c r="AL256" s="27">
        <v>0.49099999999999999</v>
      </c>
      <c r="AM256" s="25">
        <v>41</v>
      </c>
      <c r="AN256" s="25">
        <v>0</v>
      </c>
      <c r="AO256" s="25">
        <v>0</v>
      </c>
      <c r="AP256" s="25">
        <v>41</v>
      </c>
    </row>
    <row r="257" spans="1:42" s="4" customFormat="1" ht="37.5" hidden="1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0</v>
      </c>
      <c r="G257" s="26">
        <v>0</v>
      </c>
      <c r="H257" s="26">
        <v>0</v>
      </c>
      <c r="I257" s="26">
        <v>0</v>
      </c>
      <c r="J257" s="26">
        <v>0</v>
      </c>
      <c r="K257" s="25">
        <v>0</v>
      </c>
      <c r="L257" s="25">
        <v>0</v>
      </c>
      <c r="M257" s="25">
        <v>0</v>
      </c>
      <c r="N257" s="25">
        <v>0</v>
      </c>
      <c r="O257" s="26">
        <v>0</v>
      </c>
      <c r="P257" s="26">
        <v>0</v>
      </c>
      <c r="Q257" s="26">
        <v>0</v>
      </c>
      <c r="R257" s="26">
        <v>0</v>
      </c>
      <c r="S257" s="27">
        <v>0</v>
      </c>
      <c r="T257" s="27">
        <v>0</v>
      </c>
      <c r="U257" s="27">
        <v>0</v>
      </c>
      <c r="V257" s="27">
        <v>0</v>
      </c>
      <c r="W257" s="26">
        <v>0</v>
      </c>
      <c r="X257" s="26">
        <v>0</v>
      </c>
      <c r="Y257" s="26">
        <v>0</v>
      </c>
      <c r="Z257" s="26">
        <v>0</v>
      </c>
      <c r="AA257" s="25">
        <v>0</v>
      </c>
      <c r="AB257" s="25">
        <v>0</v>
      </c>
      <c r="AC257" s="25">
        <v>0</v>
      </c>
      <c r="AD257" s="25">
        <v>0</v>
      </c>
      <c r="AE257" s="28"/>
      <c r="AF257" s="28"/>
      <c r="AG257" s="28"/>
      <c r="AH257" s="28"/>
      <c r="AI257" s="27">
        <v>0</v>
      </c>
      <c r="AJ257" s="27">
        <v>0</v>
      </c>
      <c r="AK257" s="27">
        <v>0</v>
      </c>
      <c r="AL257" s="27">
        <v>0</v>
      </c>
      <c r="AM257" s="25">
        <v>0</v>
      </c>
      <c r="AN257" s="25">
        <v>0</v>
      </c>
      <c r="AO257" s="25">
        <v>0</v>
      </c>
      <c r="AP257" s="25">
        <v>0</v>
      </c>
    </row>
    <row r="258" spans="1:42" s="4" customFormat="1" ht="37.5" hidden="1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0</v>
      </c>
      <c r="G258" s="26">
        <v>0</v>
      </c>
      <c r="H258" s="26">
        <v>0</v>
      </c>
      <c r="I258" s="26">
        <v>0</v>
      </c>
      <c r="J258" s="26">
        <v>0</v>
      </c>
      <c r="K258" s="25">
        <v>0</v>
      </c>
      <c r="L258" s="25">
        <v>0</v>
      </c>
      <c r="M258" s="25">
        <v>0</v>
      </c>
      <c r="N258" s="25">
        <v>0</v>
      </c>
      <c r="O258" s="26">
        <v>0</v>
      </c>
      <c r="P258" s="26">
        <v>0</v>
      </c>
      <c r="Q258" s="26">
        <v>0</v>
      </c>
      <c r="R258" s="26">
        <v>0</v>
      </c>
      <c r="S258" s="27">
        <v>0</v>
      </c>
      <c r="T258" s="27">
        <v>0</v>
      </c>
      <c r="U258" s="27">
        <v>0</v>
      </c>
      <c r="V258" s="27">
        <v>0</v>
      </c>
      <c r="W258" s="26">
        <v>0</v>
      </c>
      <c r="X258" s="26">
        <v>0</v>
      </c>
      <c r="Y258" s="26">
        <v>0</v>
      </c>
      <c r="Z258" s="26">
        <v>0</v>
      </c>
      <c r="AA258" s="25">
        <v>0</v>
      </c>
      <c r="AB258" s="25">
        <v>0</v>
      </c>
      <c r="AC258" s="25">
        <v>0</v>
      </c>
      <c r="AD258" s="25">
        <v>0</v>
      </c>
      <c r="AE258" s="28"/>
      <c r="AF258" s="28"/>
      <c r="AG258" s="28"/>
      <c r="AH258" s="28"/>
      <c r="AI258" s="27">
        <v>0</v>
      </c>
      <c r="AJ258" s="27">
        <v>0</v>
      </c>
      <c r="AK258" s="27">
        <v>0</v>
      </c>
      <c r="AL258" s="27">
        <v>0</v>
      </c>
      <c r="AM258" s="25">
        <v>0</v>
      </c>
      <c r="AN258" s="25">
        <v>0</v>
      </c>
      <c r="AO258" s="25">
        <v>0</v>
      </c>
      <c r="AP258" s="25">
        <v>0</v>
      </c>
    </row>
    <row r="259" spans="1:42" s="4" customFormat="1" ht="37.5" hidden="1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0</v>
      </c>
      <c r="G259" s="26">
        <v>0</v>
      </c>
      <c r="H259" s="26">
        <v>0</v>
      </c>
      <c r="I259" s="26">
        <v>0</v>
      </c>
      <c r="J259" s="26">
        <v>0</v>
      </c>
      <c r="K259" s="25">
        <v>0</v>
      </c>
      <c r="L259" s="25">
        <v>0</v>
      </c>
      <c r="M259" s="25">
        <v>0</v>
      </c>
      <c r="N259" s="25">
        <v>0</v>
      </c>
      <c r="O259" s="26">
        <v>0</v>
      </c>
      <c r="P259" s="26">
        <v>0</v>
      </c>
      <c r="Q259" s="26">
        <v>0</v>
      </c>
      <c r="R259" s="26">
        <v>0</v>
      </c>
      <c r="S259" s="27">
        <v>0</v>
      </c>
      <c r="T259" s="27">
        <v>0</v>
      </c>
      <c r="U259" s="27">
        <v>0</v>
      </c>
      <c r="V259" s="27">
        <v>0</v>
      </c>
      <c r="W259" s="26">
        <v>0</v>
      </c>
      <c r="X259" s="26">
        <v>0</v>
      </c>
      <c r="Y259" s="26">
        <v>0</v>
      </c>
      <c r="Z259" s="26">
        <v>0</v>
      </c>
      <c r="AA259" s="25">
        <v>0</v>
      </c>
      <c r="AB259" s="25">
        <v>0</v>
      </c>
      <c r="AC259" s="25">
        <v>0</v>
      </c>
      <c r="AD259" s="25">
        <v>0</v>
      </c>
      <c r="AE259" s="28"/>
      <c r="AF259" s="28"/>
      <c r="AG259" s="28"/>
      <c r="AH259" s="28"/>
      <c r="AI259" s="27">
        <v>0</v>
      </c>
      <c r="AJ259" s="27">
        <v>0</v>
      </c>
      <c r="AK259" s="27">
        <v>0</v>
      </c>
      <c r="AL259" s="27">
        <v>0</v>
      </c>
      <c r="AM259" s="25">
        <v>0</v>
      </c>
      <c r="AN259" s="25">
        <v>0</v>
      </c>
      <c r="AO259" s="25">
        <v>0</v>
      </c>
      <c r="AP259" s="25">
        <v>0</v>
      </c>
    </row>
    <row r="260" spans="1:42" s="4" customFormat="1" ht="37.5" hidden="1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0</v>
      </c>
      <c r="G260" s="26">
        <v>0</v>
      </c>
      <c r="H260" s="26">
        <v>0</v>
      </c>
      <c r="I260" s="26">
        <v>0</v>
      </c>
      <c r="J260" s="26">
        <v>0</v>
      </c>
      <c r="K260" s="25">
        <v>0</v>
      </c>
      <c r="L260" s="25">
        <v>0</v>
      </c>
      <c r="M260" s="25">
        <v>0</v>
      </c>
      <c r="N260" s="25">
        <v>0</v>
      </c>
      <c r="O260" s="26">
        <v>0</v>
      </c>
      <c r="P260" s="26">
        <v>0</v>
      </c>
      <c r="Q260" s="26">
        <v>0</v>
      </c>
      <c r="R260" s="26">
        <v>0</v>
      </c>
      <c r="S260" s="27">
        <v>0</v>
      </c>
      <c r="T260" s="27">
        <v>0</v>
      </c>
      <c r="U260" s="27">
        <v>0</v>
      </c>
      <c r="V260" s="27">
        <v>0</v>
      </c>
      <c r="W260" s="26">
        <v>0</v>
      </c>
      <c r="X260" s="26">
        <v>0</v>
      </c>
      <c r="Y260" s="26">
        <v>0</v>
      </c>
      <c r="Z260" s="26">
        <v>0</v>
      </c>
      <c r="AA260" s="25">
        <v>0</v>
      </c>
      <c r="AB260" s="25">
        <v>0</v>
      </c>
      <c r="AC260" s="25">
        <v>0</v>
      </c>
      <c r="AD260" s="25">
        <v>0</v>
      </c>
      <c r="AE260" s="28"/>
      <c r="AF260" s="28"/>
      <c r="AG260" s="28"/>
      <c r="AH260" s="28"/>
      <c r="AI260" s="27">
        <v>0</v>
      </c>
      <c r="AJ260" s="27">
        <v>0</v>
      </c>
      <c r="AK260" s="27">
        <v>0</v>
      </c>
      <c r="AL260" s="27">
        <v>0</v>
      </c>
      <c r="AM260" s="25">
        <v>0</v>
      </c>
      <c r="AN260" s="25">
        <v>0</v>
      </c>
      <c r="AO260" s="25">
        <v>0</v>
      </c>
      <c r="AP260" s="25">
        <v>0</v>
      </c>
    </row>
    <row r="261" spans="1:42" s="4" customFormat="1" ht="56.25" hidden="1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0</v>
      </c>
      <c r="G261" s="26">
        <v>0</v>
      </c>
      <c r="H261" s="26">
        <v>0</v>
      </c>
      <c r="I261" s="26">
        <v>0</v>
      </c>
      <c r="J261" s="26">
        <v>0</v>
      </c>
      <c r="K261" s="25">
        <v>0</v>
      </c>
      <c r="L261" s="25">
        <v>0</v>
      </c>
      <c r="M261" s="25">
        <v>0</v>
      </c>
      <c r="N261" s="25">
        <v>0</v>
      </c>
      <c r="O261" s="26">
        <v>0</v>
      </c>
      <c r="P261" s="26">
        <v>0</v>
      </c>
      <c r="Q261" s="26">
        <v>0</v>
      </c>
      <c r="R261" s="26">
        <v>0</v>
      </c>
      <c r="S261" s="27">
        <v>0</v>
      </c>
      <c r="T261" s="27">
        <v>0</v>
      </c>
      <c r="U261" s="27">
        <v>0</v>
      </c>
      <c r="V261" s="27">
        <v>0</v>
      </c>
      <c r="W261" s="26">
        <v>0</v>
      </c>
      <c r="X261" s="26">
        <v>0</v>
      </c>
      <c r="Y261" s="26">
        <v>0</v>
      </c>
      <c r="Z261" s="26">
        <v>0</v>
      </c>
      <c r="AA261" s="25">
        <v>0</v>
      </c>
      <c r="AB261" s="25">
        <v>0</v>
      </c>
      <c r="AC261" s="25">
        <v>0</v>
      </c>
      <c r="AD261" s="25">
        <v>0</v>
      </c>
      <c r="AE261" s="28"/>
      <c r="AF261" s="28"/>
      <c r="AG261" s="28"/>
      <c r="AH261" s="28"/>
      <c r="AI261" s="27">
        <v>0</v>
      </c>
      <c r="AJ261" s="27">
        <v>0</v>
      </c>
      <c r="AK261" s="27">
        <v>0</v>
      </c>
      <c r="AL261" s="27">
        <v>0</v>
      </c>
      <c r="AM261" s="25">
        <v>0</v>
      </c>
      <c r="AN261" s="25">
        <v>0</v>
      </c>
      <c r="AO261" s="25">
        <v>0</v>
      </c>
      <c r="AP261" s="25">
        <v>0</v>
      </c>
    </row>
    <row r="262" spans="1:42" s="4" customFormat="1" ht="37.5" hidden="1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0</v>
      </c>
      <c r="G262" s="26">
        <v>0</v>
      </c>
      <c r="H262" s="26">
        <v>0</v>
      </c>
      <c r="I262" s="26">
        <v>0</v>
      </c>
      <c r="J262" s="26">
        <v>0</v>
      </c>
      <c r="K262" s="25">
        <v>0</v>
      </c>
      <c r="L262" s="25">
        <v>0</v>
      </c>
      <c r="M262" s="25">
        <v>0</v>
      </c>
      <c r="N262" s="25">
        <v>0</v>
      </c>
      <c r="O262" s="26">
        <v>0</v>
      </c>
      <c r="P262" s="26">
        <v>0</v>
      </c>
      <c r="Q262" s="26">
        <v>0</v>
      </c>
      <c r="R262" s="26">
        <v>0</v>
      </c>
      <c r="S262" s="27">
        <v>0</v>
      </c>
      <c r="T262" s="27">
        <v>0</v>
      </c>
      <c r="U262" s="27">
        <v>0</v>
      </c>
      <c r="V262" s="27">
        <v>0</v>
      </c>
      <c r="W262" s="26">
        <v>54.74</v>
      </c>
      <c r="X262" s="26">
        <v>0</v>
      </c>
      <c r="Y262" s="26">
        <v>0</v>
      </c>
      <c r="Z262" s="26">
        <v>54.74</v>
      </c>
      <c r="AA262" s="25">
        <v>0</v>
      </c>
      <c r="AB262" s="25">
        <v>0</v>
      </c>
      <c r="AC262" s="25">
        <v>0</v>
      </c>
      <c r="AD262" s="25">
        <v>0</v>
      </c>
      <c r="AE262" s="28"/>
      <c r="AF262" s="28"/>
      <c r="AG262" s="28"/>
      <c r="AH262" s="28"/>
      <c r="AI262" s="27">
        <v>0</v>
      </c>
      <c r="AJ262" s="27">
        <v>0</v>
      </c>
      <c r="AK262" s="27">
        <v>0</v>
      </c>
      <c r="AL262" s="27">
        <v>0</v>
      </c>
      <c r="AM262" s="25">
        <v>0</v>
      </c>
      <c r="AN262" s="25">
        <v>0</v>
      </c>
      <c r="AO262" s="25">
        <v>0</v>
      </c>
      <c r="AP262" s="25">
        <v>0</v>
      </c>
    </row>
    <row r="263" spans="1:42" s="4" customFormat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6</v>
      </c>
      <c r="G263" s="26">
        <v>31.21</v>
      </c>
      <c r="H263" s="26">
        <v>0</v>
      </c>
      <c r="I263" s="26">
        <v>0</v>
      </c>
      <c r="J263" s="26">
        <v>31.21</v>
      </c>
      <c r="K263" s="25">
        <v>1</v>
      </c>
      <c r="L263" s="25">
        <v>0</v>
      </c>
      <c r="M263" s="25">
        <v>0</v>
      </c>
      <c r="N263" s="25">
        <v>1</v>
      </c>
      <c r="O263" s="26">
        <v>0.32</v>
      </c>
      <c r="P263" s="26">
        <v>0</v>
      </c>
      <c r="Q263" s="26">
        <v>0</v>
      </c>
      <c r="R263" s="26">
        <v>0.32</v>
      </c>
      <c r="S263" s="27">
        <v>0.13477088948787061</v>
      </c>
      <c r="T263" s="27">
        <v>0</v>
      </c>
      <c r="U263" s="27">
        <v>0</v>
      </c>
      <c r="V263" s="27">
        <v>0.13477088948787061</v>
      </c>
      <c r="W263" s="26">
        <v>37.1</v>
      </c>
      <c r="X263" s="26">
        <v>0</v>
      </c>
      <c r="Y263" s="26">
        <v>0</v>
      </c>
      <c r="Z263" s="26">
        <v>37.1</v>
      </c>
      <c r="AA263" s="25">
        <v>5</v>
      </c>
      <c r="AB263" s="25">
        <v>0</v>
      </c>
      <c r="AC263" s="25">
        <v>0</v>
      </c>
      <c r="AD263" s="25">
        <v>5</v>
      </c>
      <c r="AE263" s="28"/>
      <c r="AF263" s="28"/>
      <c r="AG263" s="28"/>
      <c r="AH263" s="28"/>
      <c r="AI263" s="27">
        <v>0.25</v>
      </c>
      <c r="AJ263" s="27">
        <v>0</v>
      </c>
      <c r="AK263" s="27">
        <v>0</v>
      </c>
      <c r="AL263" s="27">
        <v>0.25</v>
      </c>
      <c r="AM263" s="25">
        <v>9</v>
      </c>
      <c r="AN263" s="25">
        <v>0</v>
      </c>
      <c r="AO263" s="25">
        <v>0</v>
      </c>
      <c r="AP263" s="25">
        <v>9</v>
      </c>
    </row>
    <row r="264" spans="1:42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57</v>
      </c>
      <c r="G264" s="42">
        <v>442.24</v>
      </c>
      <c r="H264" s="42">
        <v>98.71</v>
      </c>
      <c r="I264" s="42">
        <v>1.7</v>
      </c>
      <c r="J264" s="42">
        <v>542.65</v>
      </c>
      <c r="K264" s="41">
        <v>4</v>
      </c>
      <c r="L264" s="41">
        <v>0</v>
      </c>
      <c r="M264" s="41">
        <v>0</v>
      </c>
      <c r="N264" s="41">
        <v>4</v>
      </c>
      <c r="O264" s="42">
        <v>0.09</v>
      </c>
      <c r="P264" s="42">
        <v>0</v>
      </c>
      <c r="Q264" s="42">
        <v>0</v>
      </c>
      <c r="R264" s="42">
        <v>0.08</v>
      </c>
      <c r="S264" s="43">
        <v>6.9291790117557109E-2</v>
      </c>
      <c r="T264" s="43">
        <v>0</v>
      </c>
      <c r="U264" s="43">
        <v>0</v>
      </c>
      <c r="V264" s="43">
        <v>5.8597696504344314E-2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29</v>
      </c>
      <c r="AB264" s="41">
        <v>0</v>
      </c>
      <c r="AC264" s="41">
        <v>0</v>
      </c>
      <c r="AD264" s="41">
        <v>29</v>
      </c>
      <c r="AE264" s="44" t="s">
        <v>897</v>
      </c>
      <c r="AF264" s="44" t="s">
        <v>31</v>
      </c>
      <c r="AG264" s="44" t="s">
        <v>31</v>
      </c>
      <c r="AH264" s="44" t="s">
        <v>898</v>
      </c>
      <c r="AI264" s="43">
        <v>7.0000000000000007E-2</v>
      </c>
      <c r="AJ264" s="43">
        <v>0</v>
      </c>
      <c r="AK264" s="43">
        <v>0</v>
      </c>
      <c r="AL264" s="43">
        <v>7.0000000000000007E-2</v>
      </c>
      <c r="AM264" s="41">
        <v>29</v>
      </c>
      <c r="AN264" s="41">
        <v>0</v>
      </c>
      <c r="AO264" s="41">
        <v>0</v>
      </c>
      <c r="AP264" s="41">
        <v>29</v>
      </c>
    </row>
    <row r="265" spans="1:42" s="4" customFormat="1" ht="37.5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6</v>
      </c>
      <c r="G265" s="26">
        <v>54.7</v>
      </c>
      <c r="H265" s="26">
        <v>0</v>
      </c>
      <c r="I265" s="26">
        <v>0</v>
      </c>
      <c r="J265" s="26">
        <v>54.7</v>
      </c>
      <c r="K265" s="25">
        <v>3</v>
      </c>
      <c r="L265" s="25">
        <v>0</v>
      </c>
      <c r="M265" s="25">
        <v>0</v>
      </c>
      <c r="N265" s="25">
        <v>3</v>
      </c>
      <c r="O265" s="26">
        <v>0.55000000000000004</v>
      </c>
      <c r="P265" s="26">
        <v>0</v>
      </c>
      <c r="Q265" s="26">
        <v>0</v>
      </c>
      <c r="R265" s="26">
        <v>0.53</v>
      </c>
      <c r="S265" s="27">
        <v>0.51790470553418178</v>
      </c>
      <c r="T265" s="27">
        <v>0</v>
      </c>
      <c r="U265" s="27">
        <v>0</v>
      </c>
      <c r="V265" s="27">
        <v>0.49596145670965003</v>
      </c>
      <c r="W265" s="26">
        <v>67.58</v>
      </c>
      <c r="X265" s="26">
        <v>1.91</v>
      </c>
      <c r="Y265" s="26">
        <v>1.08</v>
      </c>
      <c r="Z265" s="26">
        <v>70.569999999999993</v>
      </c>
      <c r="AA265" s="25">
        <v>35</v>
      </c>
      <c r="AB265" s="25">
        <v>0</v>
      </c>
      <c r="AC265" s="25">
        <v>0</v>
      </c>
      <c r="AD265" s="25">
        <v>35</v>
      </c>
      <c r="AE265" s="28"/>
      <c r="AF265" s="28"/>
      <c r="AG265" s="28"/>
      <c r="AH265" s="28"/>
      <c r="AI265" s="27">
        <v>0.42899999999999999</v>
      </c>
      <c r="AJ265" s="27">
        <v>0</v>
      </c>
      <c r="AK265" s="27">
        <v>0</v>
      </c>
      <c r="AL265" s="27">
        <v>0.42899999999999999</v>
      </c>
      <c r="AM265" s="25">
        <v>29</v>
      </c>
      <c r="AN265" s="25">
        <v>0</v>
      </c>
      <c r="AO265" s="25">
        <v>0</v>
      </c>
      <c r="AP265" s="25">
        <v>29</v>
      </c>
    </row>
    <row r="266" spans="1:42" s="4" customFormat="1" ht="37.5" hidden="1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0</v>
      </c>
      <c r="G266" s="26">
        <v>0</v>
      </c>
      <c r="H266" s="26">
        <v>0</v>
      </c>
      <c r="I266" s="26">
        <v>0</v>
      </c>
      <c r="J266" s="26">
        <v>0</v>
      </c>
      <c r="K266" s="25">
        <v>0</v>
      </c>
      <c r="L266" s="25">
        <v>0</v>
      </c>
      <c r="M266" s="25">
        <v>0</v>
      </c>
      <c r="N266" s="25">
        <v>0</v>
      </c>
      <c r="O266" s="26">
        <v>0</v>
      </c>
      <c r="P266" s="26">
        <v>0</v>
      </c>
      <c r="Q266" s="26">
        <v>0</v>
      </c>
      <c r="R266" s="26">
        <v>0</v>
      </c>
      <c r="S266" s="27">
        <v>0</v>
      </c>
      <c r="T266" s="27">
        <v>0</v>
      </c>
      <c r="U266" s="27">
        <v>0</v>
      </c>
      <c r="V266" s="27">
        <v>0</v>
      </c>
      <c r="W266" s="26">
        <v>0</v>
      </c>
      <c r="X266" s="26">
        <v>0</v>
      </c>
      <c r="Y266" s="26">
        <v>0</v>
      </c>
      <c r="Z266" s="26">
        <v>0</v>
      </c>
      <c r="AA266" s="25">
        <v>0</v>
      </c>
      <c r="AB266" s="25">
        <v>0</v>
      </c>
      <c r="AC266" s="25">
        <v>0</v>
      </c>
      <c r="AD266" s="25">
        <v>0</v>
      </c>
      <c r="AE266" s="28"/>
      <c r="AF266" s="28"/>
      <c r="AG266" s="28"/>
      <c r="AH266" s="28"/>
      <c r="AI266" s="27">
        <v>0</v>
      </c>
      <c r="AJ266" s="27">
        <v>0</v>
      </c>
      <c r="AK266" s="27">
        <v>0</v>
      </c>
      <c r="AL266" s="27">
        <v>0</v>
      </c>
      <c r="AM266" s="25">
        <v>0</v>
      </c>
      <c r="AN266" s="25">
        <v>0</v>
      </c>
      <c r="AO266" s="25">
        <v>0</v>
      </c>
      <c r="AP266" s="25">
        <v>0</v>
      </c>
    </row>
    <row r="267" spans="1:42" s="4" customFormat="1" hidden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0</v>
      </c>
      <c r="G267" s="26">
        <v>0</v>
      </c>
      <c r="H267" s="26">
        <v>0</v>
      </c>
      <c r="I267" s="26">
        <v>0</v>
      </c>
      <c r="J267" s="26">
        <v>0</v>
      </c>
      <c r="K267" s="25">
        <v>0</v>
      </c>
      <c r="L267" s="25">
        <v>0</v>
      </c>
      <c r="M267" s="25">
        <v>0</v>
      </c>
      <c r="N267" s="25">
        <v>0</v>
      </c>
      <c r="O267" s="26">
        <v>0</v>
      </c>
      <c r="P267" s="26">
        <v>0</v>
      </c>
      <c r="Q267" s="26">
        <v>0</v>
      </c>
      <c r="R267" s="26">
        <v>0</v>
      </c>
      <c r="S267" s="27">
        <v>0</v>
      </c>
      <c r="T267" s="27">
        <v>0</v>
      </c>
      <c r="U267" s="27">
        <v>0</v>
      </c>
      <c r="V267" s="27">
        <v>0</v>
      </c>
      <c r="W267" s="26">
        <v>0</v>
      </c>
      <c r="X267" s="26">
        <v>0</v>
      </c>
      <c r="Y267" s="26">
        <v>0</v>
      </c>
      <c r="Z267" s="26">
        <v>0</v>
      </c>
      <c r="AA267" s="25">
        <v>0</v>
      </c>
      <c r="AB267" s="25">
        <v>0</v>
      </c>
      <c r="AC267" s="25">
        <v>0</v>
      </c>
      <c r="AD267" s="25">
        <v>0</v>
      </c>
      <c r="AE267" s="28"/>
      <c r="AF267" s="28"/>
      <c r="AG267" s="28"/>
      <c r="AH267" s="28"/>
      <c r="AI267" s="27">
        <v>0</v>
      </c>
      <c r="AJ267" s="27">
        <v>0</v>
      </c>
      <c r="AK267" s="27">
        <v>0</v>
      </c>
      <c r="AL267" s="27">
        <v>0</v>
      </c>
      <c r="AM267" s="25">
        <v>0</v>
      </c>
      <c r="AN267" s="25">
        <v>0</v>
      </c>
      <c r="AO267" s="25">
        <v>0</v>
      </c>
      <c r="AP267" s="25">
        <v>0</v>
      </c>
    </row>
    <row r="268" spans="1:42" s="4" customFormat="1" ht="37.5" hidden="1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0</v>
      </c>
      <c r="G268" s="26">
        <v>0</v>
      </c>
      <c r="H268" s="26">
        <v>0</v>
      </c>
      <c r="I268" s="26">
        <v>0</v>
      </c>
      <c r="J268" s="26">
        <v>0</v>
      </c>
      <c r="K268" s="25">
        <v>0</v>
      </c>
      <c r="L268" s="25">
        <v>0</v>
      </c>
      <c r="M268" s="25">
        <v>0</v>
      </c>
      <c r="N268" s="25">
        <v>0</v>
      </c>
      <c r="O268" s="26">
        <v>0</v>
      </c>
      <c r="P268" s="26">
        <v>0</v>
      </c>
      <c r="Q268" s="26">
        <v>0</v>
      </c>
      <c r="R268" s="26">
        <v>0</v>
      </c>
      <c r="S268" s="27">
        <v>0</v>
      </c>
      <c r="T268" s="27">
        <v>0</v>
      </c>
      <c r="U268" s="27">
        <v>0</v>
      </c>
      <c r="V268" s="27">
        <v>0</v>
      </c>
      <c r="W268" s="26">
        <v>0</v>
      </c>
      <c r="X268" s="26">
        <v>0</v>
      </c>
      <c r="Y268" s="26">
        <v>0</v>
      </c>
      <c r="Z268" s="26">
        <v>0</v>
      </c>
      <c r="AA268" s="25">
        <v>0</v>
      </c>
      <c r="AB268" s="25">
        <v>0</v>
      </c>
      <c r="AC268" s="25">
        <v>0</v>
      </c>
      <c r="AD268" s="25">
        <v>0</v>
      </c>
      <c r="AE268" s="28"/>
      <c r="AF268" s="28"/>
      <c r="AG268" s="28"/>
      <c r="AH268" s="28"/>
      <c r="AI268" s="27">
        <v>0</v>
      </c>
      <c r="AJ268" s="27">
        <v>0</v>
      </c>
      <c r="AK268" s="27">
        <v>0</v>
      </c>
      <c r="AL268" s="27">
        <v>0</v>
      </c>
      <c r="AM268" s="25">
        <v>0</v>
      </c>
      <c r="AN268" s="25">
        <v>0</v>
      </c>
      <c r="AO268" s="25">
        <v>0</v>
      </c>
      <c r="AP268" s="25">
        <v>0</v>
      </c>
    </row>
    <row r="269" spans="1:42" s="4" customFormat="1" ht="37.5" hidden="1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0</v>
      </c>
      <c r="G269" s="26">
        <v>0</v>
      </c>
      <c r="H269" s="26">
        <v>0</v>
      </c>
      <c r="I269" s="26">
        <v>0</v>
      </c>
      <c r="J269" s="26">
        <v>0</v>
      </c>
      <c r="K269" s="25">
        <v>0</v>
      </c>
      <c r="L269" s="25">
        <v>0</v>
      </c>
      <c r="M269" s="25">
        <v>0</v>
      </c>
      <c r="N269" s="25">
        <v>0</v>
      </c>
      <c r="O269" s="26">
        <v>0</v>
      </c>
      <c r="P269" s="26">
        <v>0</v>
      </c>
      <c r="Q269" s="26">
        <v>0</v>
      </c>
      <c r="R269" s="26">
        <v>0</v>
      </c>
      <c r="S269" s="27">
        <v>0</v>
      </c>
      <c r="T269" s="27">
        <v>0</v>
      </c>
      <c r="U269" s="27">
        <v>0</v>
      </c>
      <c r="V269" s="27">
        <v>0</v>
      </c>
      <c r="W269" s="26">
        <v>0</v>
      </c>
      <c r="X269" s="26">
        <v>0</v>
      </c>
      <c r="Y269" s="26">
        <v>0</v>
      </c>
      <c r="Z269" s="26">
        <v>0</v>
      </c>
      <c r="AA269" s="25">
        <v>0</v>
      </c>
      <c r="AB269" s="25">
        <v>0</v>
      </c>
      <c r="AC269" s="25">
        <v>0</v>
      </c>
      <c r="AD269" s="25">
        <v>0</v>
      </c>
      <c r="AE269" s="28"/>
      <c r="AF269" s="28"/>
      <c r="AG269" s="28"/>
      <c r="AH269" s="28"/>
      <c r="AI269" s="27">
        <v>0</v>
      </c>
      <c r="AJ269" s="27">
        <v>0</v>
      </c>
      <c r="AK269" s="27">
        <v>0</v>
      </c>
      <c r="AL269" s="27">
        <v>0</v>
      </c>
      <c r="AM269" s="25">
        <v>0</v>
      </c>
      <c r="AN269" s="25">
        <v>0</v>
      </c>
      <c r="AO269" s="25">
        <v>0</v>
      </c>
      <c r="AP269" s="25">
        <v>0</v>
      </c>
    </row>
    <row r="270" spans="1:42" s="46" customFormat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39</v>
      </c>
      <c r="G270" s="42">
        <v>366.86</v>
      </c>
      <c r="H270" s="42">
        <v>41.86</v>
      </c>
      <c r="I270" s="42">
        <v>3.2</v>
      </c>
      <c r="J270" s="42">
        <v>411.92</v>
      </c>
      <c r="K270" s="41">
        <v>3</v>
      </c>
      <c r="L270" s="41">
        <v>0</v>
      </c>
      <c r="M270" s="41">
        <v>0</v>
      </c>
      <c r="N270" s="41">
        <v>3</v>
      </c>
      <c r="O270" s="42">
        <v>0.08</v>
      </c>
      <c r="P270" s="42">
        <v>0</v>
      </c>
      <c r="Q270" s="42">
        <v>0</v>
      </c>
      <c r="R270" s="42">
        <v>7.0000000000000007E-2</v>
      </c>
      <c r="S270" s="43">
        <v>6.1236987140232707E-2</v>
      </c>
      <c r="T270" s="43">
        <v>0</v>
      </c>
      <c r="U270" s="43">
        <v>0</v>
      </c>
      <c r="V270" s="43">
        <v>5.6993974922651035E-2</v>
      </c>
      <c r="W270" s="42">
        <v>571.54999999999995</v>
      </c>
      <c r="X270" s="42">
        <v>40.299999999999997</v>
      </c>
      <c r="Y270" s="42">
        <v>2.25</v>
      </c>
      <c r="Z270" s="42">
        <v>614.1</v>
      </c>
      <c r="AA270" s="41">
        <v>35</v>
      </c>
      <c r="AB270" s="41">
        <v>0</v>
      </c>
      <c r="AC270" s="41">
        <v>0</v>
      </c>
      <c r="AD270" s="41">
        <v>35</v>
      </c>
      <c r="AE270" s="44" t="s">
        <v>591</v>
      </c>
      <c r="AF270" s="44" t="s">
        <v>31</v>
      </c>
      <c r="AG270" s="44" t="s">
        <v>31</v>
      </c>
      <c r="AH270" s="44" t="s">
        <v>899</v>
      </c>
      <c r="AI270" s="43">
        <v>6.2E-2</v>
      </c>
      <c r="AJ270" s="43">
        <v>0</v>
      </c>
      <c r="AK270" s="43">
        <v>0</v>
      </c>
      <c r="AL270" s="43">
        <v>6.2E-2</v>
      </c>
      <c r="AM270" s="41">
        <v>35</v>
      </c>
      <c r="AN270" s="41">
        <v>0</v>
      </c>
      <c r="AO270" s="41">
        <v>0</v>
      </c>
      <c r="AP270" s="41">
        <v>35</v>
      </c>
    </row>
    <row r="271" spans="1:42" s="4" customFormat="1" hidden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26</v>
      </c>
      <c r="G271" s="26">
        <v>175.98</v>
      </c>
      <c r="H271" s="26">
        <v>97.1</v>
      </c>
      <c r="I271" s="26">
        <v>0</v>
      </c>
      <c r="J271" s="26">
        <v>273.08</v>
      </c>
      <c r="K271" s="25">
        <v>0</v>
      </c>
      <c r="L271" s="25">
        <v>0</v>
      </c>
      <c r="M271" s="25">
        <v>0</v>
      </c>
      <c r="N271" s="25">
        <v>0</v>
      </c>
      <c r="O271" s="26">
        <v>0</v>
      </c>
      <c r="P271" s="26">
        <v>0</v>
      </c>
      <c r="Q271" s="26">
        <v>0</v>
      </c>
      <c r="R271" s="26">
        <v>0</v>
      </c>
      <c r="S271" s="27">
        <v>0</v>
      </c>
      <c r="T271" s="27">
        <v>0</v>
      </c>
      <c r="U271" s="27">
        <v>0</v>
      </c>
      <c r="V271" s="27">
        <v>0</v>
      </c>
      <c r="W271" s="26">
        <v>94.71</v>
      </c>
      <c r="X271" s="26">
        <v>149.1</v>
      </c>
      <c r="Y271" s="26">
        <v>2.1</v>
      </c>
      <c r="Z271" s="26">
        <v>245.91</v>
      </c>
      <c r="AA271" s="25">
        <v>0</v>
      </c>
      <c r="AB271" s="25">
        <v>0</v>
      </c>
      <c r="AC271" s="25">
        <v>0</v>
      </c>
      <c r="AD271" s="25">
        <v>0</v>
      </c>
      <c r="AE271" s="28"/>
      <c r="AF271" s="28"/>
      <c r="AG271" s="28"/>
      <c r="AH271" s="28"/>
      <c r="AI271" s="27">
        <v>0</v>
      </c>
      <c r="AJ271" s="27">
        <v>0</v>
      </c>
      <c r="AK271" s="27">
        <v>0</v>
      </c>
      <c r="AL271" s="27">
        <v>0</v>
      </c>
      <c r="AM271" s="25">
        <v>0</v>
      </c>
      <c r="AN271" s="25">
        <v>0</v>
      </c>
      <c r="AO271" s="25">
        <v>0</v>
      </c>
      <c r="AP271" s="25">
        <v>0</v>
      </c>
    </row>
    <row r="272" spans="1:42" s="4" customFormat="1" ht="56.25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10</v>
      </c>
      <c r="G272" s="26">
        <v>108.3</v>
      </c>
      <c r="H272" s="26">
        <v>0</v>
      </c>
      <c r="I272" s="26">
        <v>0</v>
      </c>
      <c r="J272" s="26">
        <v>108.3</v>
      </c>
      <c r="K272" s="25">
        <v>2</v>
      </c>
      <c r="L272" s="25">
        <v>0</v>
      </c>
      <c r="M272" s="25">
        <v>0</v>
      </c>
      <c r="N272" s="25">
        <v>2</v>
      </c>
      <c r="O272" s="26">
        <v>0.18</v>
      </c>
      <c r="P272" s="26">
        <v>0</v>
      </c>
      <c r="Q272" s="26">
        <v>0</v>
      </c>
      <c r="R272" s="26">
        <v>0.18</v>
      </c>
      <c r="S272" s="27">
        <v>0.1205109664979513</v>
      </c>
      <c r="T272" s="27">
        <v>0</v>
      </c>
      <c r="U272" s="27">
        <v>0</v>
      </c>
      <c r="V272" s="27">
        <v>0.1205109664979513</v>
      </c>
      <c r="W272" s="26">
        <v>82.98</v>
      </c>
      <c r="X272" s="26">
        <v>0</v>
      </c>
      <c r="Y272" s="26">
        <v>0</v>
      </c>
      <c r="Z272" s="26">
        <v>82.98</v>
      </c>
      <c r="AA272" s="25">
        <v>10</v>
      </c>
      <c r="AB272" s="25">
        <v>0</v>
      </c>
      <c r="AC272" s="25">
        <v>0</v>
      </c>
      <c r="AD272" s="25">
        <v>10</v>
      </c>
      <c r="AE272" s="28"/>
      <c r="AF272" s="28"/>
      <c r="AG272" s="28"/>
      <c r="AH272" s="28"/>
      <c r="AI272" s="27">
        <v>0.14000000000000001</v>
      </c>
      <c r="AJ272" s="27">
        <v>0</v>
      </c>
      <c r="AK272" s="27">
        <v>0</v>
      </c>
      <c r="AL272" s="27">
        <v>0.14000000000000001</v>
      </c>
      <c r="AM272" s="25">
        <v>12</v>
      </c>
      <c r="AN272" s="25">
        <v>0</v>
      </c>
      <c r="AO272" s="25">
        <v>0</v>
      </c>
      <c r="AP272" s="25">
        <v>12</v>
      </c>
    </row>
    <row r="273" spans="1:42" s="46" customFormat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36</v>
      </c>
      <c r="G273" s="42">
        <v>284.27999999999997</v>
      </c>
      <c r="H273" s="42">
        <v>97.1</v>
      </c>
      <c r="I273" s="42">
        <v>0</v>
      </c>
      <c r="J273" s="42">
        <v>381.38</v>
      </c>
      <c r="K273" s="41">
        <v>2</v>
      </c>
      <c r="L273" s="41">
        <v>0</v>
      </c>
      <c r="M273" s="41">
        <v>0</v>
      </c>
      <c r="N273" s="41">
        <v>2</v>
      </c>
      <c r="O273" s="42">
        <v>7.0000000000000007E-2</v>
      </c>
      <c r="P273" s="42">
        <v>0</v>
      </c>
      <c r="Q273" s="42">
        <v>0</v>
      </c>
      <c r="R273" s="42">
        <v>0.04</v>
      </c>
      <c r="S273" s="43">
        <v>5.6277787157408971E-2</v>
      </c>
      <c r="T273" s="43">
        <v>0</v>
      </c>
      <c r="U273" s="43">
        <v>0</v>
      </c>
      <c r="V273" s="43">
        <v>3.0405302684788228E-2</v>
      </c>
      <c r="W273" s="42">
        <v>177.69</v>
      </c>
      <c r="X273" s="42">
        <v>149.1</v>
      </c>
      <c r="Y273" s="42">
        <v>2.1</v>
      </c>
      <c r="Z273" s="42">
        <v>328.89</v>
      </c>
      <c r="AA273" s="41">
        <v>10</v>
      </c>
      <c r="AB273" s="41">
        <v>0</v>
      </c>
      <c r="AC273" s="41">
        <v>0</v>
      </c>
      <c r="AD273" s="41">
        <v>10</v>
      </c>
      <c r="AE273" s="44" t="s">
        <v>900</v>
      </c>
      <c r="AF273" s="44" t="s">
        <v>31</v>
      </c>
      <c r="AG273" s="44" t="s">
        <v>31</v>
      </c>
      <c r="AH273" s="44" t="s">
        <v>901</v>
      </c>
      <c r="AI273" s="43">
        <v>5.5E-2</v>
      </c>
      <c r="AJ273" s="43">
        <v>0</v>
      </c>
      <c r="AK273" s="43">
        <v>0</v>
      </c>
      <c r="AL273" s="43">
        <v>5.5E-2</v>
      </c>
      <c r="AM273" s="41">
        <v>10</v>
      </c>
      <c r="AN273" s="41">
        <v>0</v>
      </c>
      <c r="AO273" s="41">
        <v>0</v>
      </c>
      <c r="AP273" s="41">
        <v>10</v>
      </c>
    </row>
    <row r="274" spans="1:42" s="4" customFormat="1" ht="56.25" hidden="1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0</v>
      </c>
      <c r="G274" s="26">
        <v>0</v>
      </c>
      <c r="H274" s="26">
        <v>0</v>
      </c>
      <c r="I274" s="26">
        <v>0</v>
      </c>
      <c r="J274" s="26">
        <v>0</v>
      </c>
      <c r="K274" s="25">
        <v>0</v>
      </c>
      <c r="L274" s="25">
        <v>0</v>
      </c>
      <c r="M274" s="25">
        <v>0</v>
      </c>
      <c r="N274" s="25">
        <v>0</v>
      </c>
      <c r="O274" s="26">
        <v>0</v>
      </c>
      <c r="P274" s="26">
        <v>0</v>
      </c>
      <c r="Q274" s="26">
        <v>0</v>
      </c>
      <c r="R274" s="26">
        <v>0</v>
      </c>
      <c r="S274" s="27">
        <v>0</v>
      </c>
      <c r="T274" s="27">
        <v>0</v>
      </c>
      <c r="U274" s="27">
        <v>0</v>
      </c>
      <c r="V274" s="27">
        <v>0</v>
      </c>
      <c r="W274" s="26">
        <v>0</v>
      </c>
      <c r="X274" s="26">
        <v>0</v>
      </c>
      <c r="Y274" s="26">
        <v>0</v>
      </c>
      <c r="Z274" s="26">
        <v>0</v>
      </c>
      <c r="AA274" s="25">
        <v>0</v>
      </c>
      <c r="AB274" s="25">
        <v>0</v>
      </c>
      <c r="AC274" s="25">
        <v>0</v>
      </c>
      <c r="AD274" s="25">
        <v>0</v>
      </c>
      <c r="AE274" s="28"/>
      <c r="AF274" s="28"/>
      <c r="AG274" s="28"/>
      <c r="AH274" s="28"/>
      <c r="AI274" s="27">
        <v>0</v>
      </c>
      <c r="AJ274" s="27">
        <v>0</v>
      </c>
      <c r="AK274" s="27">
        <v>0</v>
      </c>
      <c r="AL274" s="27">
        <v>0</v>
      </c>
      <c r="AM274" s="25">
        <v>0</v>
      </c>
      <c r="AN274" s="25">
        <v>0</v>
      </c>
      <c r="AO274" s="25">
        <v>0</v>
      </c>
      <c r="AP274" s="25">
        <v>0</v>
      </c>
    </row>
    <row r="275" spans="1:42" s="4" customFormat="1" ht="37.5" hidden="1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0</v>
      </c>
      <c r="G275" s="26">
        <v>0</v>
      </c>
      <c r="H275" s="26">
        <v>0</v>
      </c>
      <c r="I275" s="26">
        <v>0</v>
      </c>
      <c r="J275" s="26">
        <v>0</v>
      </c>
      <c r="K275" s="25">
        <v>0</v>
      </c>
      <c r="L275" s="25">
        <v>0</v>
      </c>
      <c r="M275" s="25">
        <v>0</v>
      </c>
      <c r="N275" s="25">
        <v>0</v>
      </c>
      <c r="O275" s="26">
        <v>0</v>
      </c>
      <c r="P275" s="26">
        <v>0</v>
      </c>
      <c r="Q275" s="26">
        <v>0</v>
      </c>
      <c r="R275" s="26">
        <v>0</v>
      </c>
      <c r="S275" s="27">
        <v>0</v>
      </c>
      <c r="T275" s="27">
        <v>0</v>
      </c>
      <c r="U275" s="27">
        <v>0</v>
      </c>
      <c r="V275" s="27">
        <v>0</v>
      </c>
      <c r="W275" s="26">
        <v>0</v>
      </c>
      <c r="X275" s="26">
        <v>0</v>
      </c>
      <c r="Y275" s="26">
        <v>0</v>
      </c>
      <c r="Z275" s="26">
        <v>0</v>
      </c>
      <c r="AA275" s="25">
        <v>0</v>
      </c>
      <c r="AB275" s="25">
        <v>0</v>
      </c>
      <c r="AC275" s="25">
        <v>0</v>
      </c>
      <c r="AD275" s="25">
        <v>0</v>
      </c>
      <c r="AE275" s="28"/>
      <c r="AF275" s="28"/>
      <c r="AG275" s="28"/>
      <c r="AH275" s="28"/>
      <c r="AI275" s="27">
        <v>0</v>
      </c>
      <c r="AJ275" s="27">
        <v>0</v>
      </c>
      <c r="AK275" s="27">
        <v>0</v>
      </c>
      <c r="AL275" s="27">
        <v>0</v>
      </c>
      <c r="AM275" s="25">
        <v>0</v>
      </c>
      <c r="AN275" s="25">
        <v>0</v>
      </c>
      <c r="AO275" s="25">
        <v>0</v>
      </c>
      <c r="AP275" s="25">
        <v>0</v>
      </c>
    </row>
    <row r="276" spans="1:42" s="4" customFormat="1" hidden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0</v>
      </c>
      <c r="G276" s="26">
        <v>0</v>
      </c>
      <c r="H276" s="26">
        <v>0</v>
      </c>
      <c r="I276" s="26">
        <v>0</v>
      </c>
      <c r="J276" s="26">
        <v>0</v>
      </c>
      <c r="K276" s="25">
        <v>0</v>
      </c>
      <c r="L276" s="25">
        <v>0</v>
      </c>
      <c r="M276" s="25">
        <v>0</v>
      </c>
      <c r="N276" s="25">
        <v>0</v>
      </c>
      <c r="O276" s="26">
        <v>0</v>
      </c>
      <c r="P276" s="26">
        <v>0</v>
      </c>
      <c r="Q276" s="26">
        <v>0</v>
      </c>
      <c r="R276" s="26">
        <v>0</v>
      </c>
      <c r="S276" s="27">
        <v>0</v>
      </c>
      <c r="T276" s="27">
        <v>0</v>
      </c>
      <c r="U276" s="27">
        <v>0</v>
      </c>
      <c r="V276" s="27">
        <v>0</v>
      </c>
      <c r="W276" s="26">
        <v>0</v>
      </c>
      <c r="X276" s="26">
        <v>0</v>
      </c>
      <c r="Y276" s="26">
        <v>0</v>
      </c>
      <c r="Z276" s="26">
        <v>0</v>
      </c>
      <c r="AA276" s="25">
        <v>0</v>
      </c>
      <c r="AB276" s="25">
        <v>0</v>
      </c>
      <c r="AC276" s="25">
        <v>0</v>
      </c>
      <c r="AD276" s="25">
        <v>0</v>
      </c>
      <c r="AE276" s="28"/>
      <c r="AF276" s="28"/>
      <c r="AG276" s="28"/>
      <c r="AH276" s="28"/>
      <c r="AI276" s="27">
        <v>0</v>
      </c>
      <c r="AJ276" s="27">
        <v>0</v>
      </c>
      <c r="AK276" s="27">
        <v>0</v>
      </c>
      <c r="AL276" s="27">
        <v>0</v>
      </c>
      <c r="AM276" s="25">
        <v>0</v>
      </c>
      <c r="AN276" s="25">
        <v>0</v>
      </c>
      <c r="AO276" s="25">
        <v>0</v>
      </c>
      <c r="AP276" s="25">
        <v>0</v>
      </c>
    </row>
    <row r="277" spans="1:42" s="4" customFormat="1" ht="37.5" hidden="1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0</v>
      </c>
      <c r="G277" s="26">
        <v>0</v>
      </c>
      <c r="H277" s="26">
        <v>0</v>
      </c>
      <c r="I277" s="26">
        <v>0</v>
      </c>
      <c r="J277" s="26">
        <v>0</v>
      </c>
      <c r="K277" s="25">
        <v>0</v>
      </c>
      <c r="L277" s="25">
        <v>0</v>
      </c>
      <c r="M277" s="25">
        <v>0</v>
      </c>
      <c r="N277" s="25">
        <v>0</v>
      </c>
      <c r="O277" s="26">
        <v>0</v>
      </c>
      <c r="P277" s="26">
        <v>0</v>
      </c>
      <c r="Q277" s="26">
        <v>0</v>
      </c>
      <c r="R277" s="26">
        <v>0</v>
      </c>
      <c r="S277" s="27">
        <v>0</v>
      </c>
      <c r="T277" s="27">
        <v>0</v>
      </c>
      <c r="U277" s="27">
        <v>0</v>
      </c>
      <c r="V277" s="27">
        <v>0</v>
      </c>
      <c r="W277" s="26">
        <v>0</v>
      </c>
      <c r="X277" s="26">
        <v>0</v>
      </c>
      <c r="Y277" s="26">
        <v>0</v>
      </c>
      <c r="Z277" s="26">
        <v>0</v>
      </c>
      <c r="AA277" s="25">
        <v>0</v>
      </c>
      <c r="AB277" s="25">
        <v>0</v>
      </c>
      <c r="AC277" s="25">
        <v>0</v>
      </c>
      <c r="AD277" s="25">
        <v>0</v>
      </c>
      <c r="AE277" s="28"/>
      <c r="AF277" s="28"/>
      <c r="AG277" s="28"/>
      <c r="AH277" s="28"/>
      <c r="AI277" s="27">
        <v>0</v>
      </c>
      <c r="AJ277" s="27">
        <v>0</v>
      </c>
      <c r="AK277" s="27">
        <v>0</v>
      </c>
      <c r="AL277" s="27">
        <v>0</v>
      </c>
      <c r="AM277" s="25">
        <v>0</v>
      </c>
      <c r="AN277" s="25">
        <v>0</v>
      </c>
      <c r="AO277" s="25">
        <v>0</v>
      </c>
      <c r="AP277" s="25">
        <v>0</v>
      </c>
    </row>
    <row r="278" spans="1:42" s="4" customFormat="1" ht="37.5" hidden="1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0</v>
      </c>
      <c r="G278" s="26">
        <v>0</v>
      </c>
      <c r="H278" s="26">
        <v>0</v>
      </c>
      <c r="I278" s="26">
        <v>0</v>
      </c>
      <c r="J278" s="26">
        <v>0</v>
      </c>
      <c r="K278" s="25">
        <v>0</v>
      </c>
      <c r="L278" s="25">
        <v>0</v>
      </c>
      <c r="M278" s="25">
        <v>0</v>
      </c>
      <c r="N278" s="25">
        <v>0</v>
      </c>
      <c r="O278" s="26">
        <v>0</v>
      </c>
      <c r="P278" s="26">
        <v>0</v>
      </c>
      <c r="Q278" s="26">
        <v>0</v>
      </c>
      <c r="R278" s="26">
        <v>0</v>
      </c>
      <c r="S278" s="27">
        <v>0</v>
      </c>
      <c r="T278" s="27">
        <v>0</v>
      </c>
      <c r="U278" s="27">
        <v>0</v>
      </c>
      <c r="V278" s="27">
        <v>0</v>
      </c>
      <c r="W278" s="26">
        <v>0</v>
      </c>
      <c r="X278" s="26">
        <v>0</v>
      </c>
      <c r="Y278" s="26">
        <v>0</v>
      </c>
      <c r="Z278" s="26">
        <v>0</v>
      </c>
      <c r="AA278" s="25">
        <v>0</v>
      </c>
      <c r="AB278" s="25">
        <v>0</v>
      </c>
      <c r="AC278" s="25">
        <v>0</v>
      </c>
      <c r="AD278" s="25">
        <v>0</v>
      </c>
      <c r="AE278" s="28"/>
      <c r="AF278" s="28"/>
      <c r="AG278" s="28"/>
      <c r="AH278" s="28"/>
      <c r="AI278" s="27">
        <v>0</v>
      </c>
      <c r="AJ278" s="27">
        <v>0</v>
      </c>
      <c r="AK278" s="27">
        <v>0</v>
      </c>
      <c r="AL278" s="27">
        <v>0</v>
      </c>
      <c r="AM278" s="25">
        <v>0</v>
      </c>
      <c r="AN278" s="25">
        <v>0</v>
      </c>
      <c r="AO278" s="25">
        <v>0</v>
      </c>
      <c r="AP278" s="25">
        <v>0</v>
      </c>
    </row>
    <row r="279" spans="1:42" s="4" customFormat="1" ht="37.5" hidden="1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0</v>
      </c>
      <c r="G279" s="26">
        <v>0</v>
      </c>
      <c r="H279" s="26">
        <v>0</v>
      </c>
      <c r="I279" s="26">
        <v>0</v>
      </c>
      <c r="J279" s="26">
        <v>0</v>
      </c>
      <c r="K279" s="25">
        <v>0</v>
      </c>
      <c r="L279" s="25">
        <v>0</v>
      </c>
      <c r="M279" s="25">
        <v>0</v>
      </c>
      <c r="N279" s="25">
        <v>0</v>
      </c>
      <c r="O279" s="26">
        <v>0</v>
      </c>
      <c r="P279" s="26">
        <v>0</v>
      </c>
      <c r="Q279" s="26">
        <v>0</v>
      </c>
      <c r="R279" s="26">
        <v>0</v>
      </c>
      <c r="S279" s="27">
        <v>0</v>
      </c>
      <c r="T279" s="27">
        <v>0</v>
      </c>
      <c r="U279" s="27">
        <v>0</v>
      </c>
      <c r="V279" s="27">
        <v>0</v>
      </c>
      <c r="W279" s="26">
        <v>0</v>
      </c>
      <c r="X279" s="26">
        <v>0</v>
      </c>
      <c r="Y279" s="26">
        <v>0</v>
      </c>
      <c r="Z279" s="26">
        <v>0</v>
      </c>
      <c r="AA279" s="25">
        <v>0</v>
      </c>
      <c r="AB279" s="25">
        <v>0</v>
      </c>
      <c r="AC279" s="25">
        <v>0</v>
      </c>
      <c r="AD279" s="25">
        <v>0</v>
      </c>
      <c r="AE279" s="28"/>
      <c r="AF279" s="28"/>
      <c r="AG279" s="28"/>
      <c r="AH279" s="28"/>
      <c r="AI279" s="27">
        <v>0</v>
      </c>
      <c r="AJ279" s="27">
        <v>0</v>
      </c>
      <c r="AK279" s="27">
        <v>0</v>
      </c>
      <c r="AL279" s="27">
        <v>0</v>
      </c>
      <c r="AM279" s="25">
        <v>0</v>
      </c>
      <c r="AN279" s="25">
        <v>0</v>
      </c>
      <c r="AO279" s="25">
        <v>0</v>
      </c>
      <c r="AP279" s="25">
        <v>0</v>
      </c>
    </row>
    <row r="280" spans="1:42" s="4" customFormat="1" ht="37.5" hidden="1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0</v>
      </c>
      <c r="G280" s="26">
        <v>0</v>
      </c>
      <c r="H280" s="26">
        <v>0</v>
      </c>
      <c r="I280" s="26">
        <v>0</v>
      </c>
      <c r="J280" s="26">
        <v>0</v>
      </c>
      <c r="K280" s="25">
        <v>0</v>
      </c>
      <c r="L280" s="25">
        <v>0</v>
      </c>
      <c r="M280" s="25">
        <v>0</v>
      </c>
      <c r="N280" s="25">
        <v>0</v>
      </c>
      <c r="O280" s="26">
        <v>0</v>
      </c>
      <c r="P280" s="26">
        <v>0</v>
      </c>
      <c r="Q280" s="26">
        <v>0</v>
      </c>
      <c r="R280" s="26">
        <v>0</v>
      </c>
      <c r="S280" s="27">
        <v>0</v>
      </c>
      <c r="T280" s="27">
        <v>0</v>
      </c>
      <c r="U280" s="27">
        <v>0</v>
      </c>
      <c r="V280" s="27">
        <v>0</v>
      </c>
      <c r="W280" s="26">
        <v>0</v>
      </c>
      <c r="X280" s="26">
        <v>0</v>
      </c>
      <c r="Y280" s="26">
        <v>0</v>
      </c>
      <c r="Z280" s="26">
        <v>0</v>
      </c>
      <c r="AA280" s="25">
        <v>0</v>
      </c>
      <c r="AB280" s="25">
        <v>0</v>
      </c>
      <c r="AC280" s="25">
        <v>0</v>
      </c>
      <c r="AD280" s="25">
        <v>0</v>
      </c>
      <c r="AE280" s="28"/>
      <c r="AF280" s="28"/>
      <c r="AG280" s="28"/>
      <c r="AH280" s="28"/>
      <c r="AI280" s="27">
        <v>0</v>
      </c>
      <c r="AJ280" s="27">
        <v>0</v>
      </c>
      <c r="AK280" s="27">
        <v>0</v>
      </c>
      <c r="AL280" s="27">
        <v>0</v>
      </c>
      <c r="AM280" s="25">
        <v>0</v>
      </c>
      <c r="AN280" s="25">
        <v>0</v>
      </c>
      <c r="AO280" s="25">
        <v>0</v>
      </c>
      <c r="AP280" s="25">
        <v>0</v>
      </c>
    </row>
    <row r="281" spans="1:42" s="4" customFormat="1" ht="37.5" hidden="1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0</v>
      </c>
      <c r="G281" s="26">
        <v>0</v>
      </c>
      <c r="H281" s="26">
        <v>0</v>
      </c>
      <c r="I281" s="26">
        <v>0</v>
      </c>
      <c r="J281" s="26">
        <v>0</v>
      </c>
      <c r="K281" s="25">
        <v>0</v>
      </c>
      <c r="L281" s="25">
        <v>0</v>
      </c>
      <c r="M281" s="25">
        <v>0</v>
      </c>
      <c r="N281" s="25">
        <v>0</v>
      </c>
      <c r="O281" s="26">
        <v>0</v>
      </c>
      <c r="P281" s="26">
        <v>0</v>
      </c>
      <c r="Q281" s="26">
        <v>0</v>
      </c>
      <c r="R281" s="26">
        <v>0</v>
      </c>
      <c r="S281" s="27">
        <v>0</v>
      </c>
      <c r="T281" s="27">
        <v>0</v>
      </c>
      <c r="U281" s="27">
        <v>0</v>
      </c>
      <c r="V281" s="27">
        <v>0</v>
      </c>
      <c r="W281" s="26">
        <v>0</v>
      </c>
      <c r="X281" s="26">
        <v>0</v>
      </c>
      <c r="Y281" s="26">
        <v>0</v>
      </c>
      <c r="Z281" s="26">
        <v>0</v>
      </c>
      <c r="AA281" s="25">
        <v>0</v>
      </c>
      <c r="AB281" s="25">
        <v>0</v>
      </c>
      <c r="AC281" s="25">
        <v>0</v>
      </c>
      <c r="AD281" s="25">
        <v>0</v>
      </c>
      <c r="AE281" s="28"/>
      <c r="AF281" s="28"/>
      <c r="AG281" s="28"/>
      <c r="AH281" s="28"/>
      <c r="AI281" s="27">
        <v>0</v>
      </c>
      <c r="AJ281" s="27">
        <v>0</v>
      </c>
      <c r="AK281" s="27">
        <v>0</v>
      </c>
      <c r="AL281" s="27">
        <v>0</v>
      </c>
      <c r="AM281" s="25">
        <v>0</v>
      </c>
      <c r="AN281" s="25">
        <v>0</v>
      </c>
      <c r="AO281" s="25">
        <v>0</v>
      </c>
      <c r="AP281" s="25">
        <v>0</v>
      </c>
    </row>
    <row r="282" spans="1:42" s="4" customFormat="1" ht="37.5" hidden="1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0</v>
      </c>
      <c r="G282" s="26">
        <v>0</v>
      </c>
      <c r="H282" s="26">
        <v>0</v>
      </c>
      <c r="I282" s="26">
        <v>0</v>
      </c>
      <c r="J282" s="26">
        <v>0</v>
      </c>
      <c r="K282" s="25">
        <v>0</v>
      </c>
      <c r="L282" s="25">
        <v>0</v>
      </c>
      <c r="M282" s="25">
        <v>0</v>
      </c>
      <c r="N282" s="25">
        <v>0</v>
      </c>
      <c r="O282" s="26">
        <v>0</v>
      </c>
      <c r="P282" s="26">
        <v>0</v>
      </c>
      <c r="Q282" s="26">
        <v>0</v>
      </c>
      <c r="R282" s="26">
        <v>0</v>
      </c>
      <c r="S282" s="27">
        <v>0</v>
      </c>
      <c r="T282" s="27">
        <v>0</v>
      </c>
      <c r="U282" s="27">
        <v>0</v>
      </c>
      <c r="V282" s="27">
        <v>0</v>
      </c>
      <c r="W282" s="26">
        <v>0</v>
      </c>
      <c r="X282" s="26">
        <v>0</v>
      </c>
      <c r="Y282" s="26">
        <v>0</v>
      </c>
      <c r="Z282" s="26">
        <v>0</v>
      </c>
      <c r="AA282" s="25">
        <v>0</v>
      </c>
      <c r="AB282" s="25">
        <v>0</v>
      </c>
      <c r="AC282" s="25">
        <v>0</v>
      </c>
      <c r="AD282" s="25">
        <v>0</v>
      </c>
      <c r="AE282" s="28"/>
      <c r="AF282" s="28"/>
      <c r="AG282" s="28"/>
      <c r="AH282" s="28"/>
      <c r="AI282" s="27">
        <v>0</v>
      </c>
      <c r="AJ282" s="27">
        <v>0</v>
      </c>
      <c r="AK282" s="27">
        <v>0</v>
      </c>
      <c r="AL282" s="27">
        <v>0</v>
      </c>
      <c r="AM282" s="25">
        <v>0</v>
      </c>
      <c r="AN282" s="25">
        <v>0</v>
      </c>
      <c r="AO282" s="25">
        <v>0</v>
      </c>
      <c r="AP282" s="25">
        <v>0</v>
      </c>
    </row>
    <row r="283" spans="1:42" s="46" customFormat="1" hidden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0</v>
      </c>
      <c r="G283" s="42">
        <v>0</v>
      </c>
      <c r="H283" s="42">
        <v>0</v>
      </c>
      <c r="I283" s="42">
        <v>0</v>
      </c>
      <c r="J283" s="42">
        <v>0</v>
      </c>
      <c r="K283" s="41">
        <v>0</v>
      </c>
      <c r="L283" s="41">
        <v>0</v>
      </c>
      <c r="M283" s="41">
        <v>0</v>
      </c>
      <c r="N283" s="41">
        <v>0</v>
      </c>
      <c r="O283" s="42">
        <v>0</v>
      </c>
      <c r="P283" s="42">
        <v>0</v>
      </c>
      <c r="Q283" s="42">
        <v>0</v>
      </c>
      <c r="R283" s="42">
        <v>0</v>
      </c>
      <c r="S283" s="43">
        <v>0</v>
      </c>
      <c r="T283" s="43">
        <v>0</v>
      </c>
      <c r="U283" s="43">
        <v>0</v>
      </c>
      <c r="V283" s="43">
        <v>0</v>
      </c>
      <c r="W283" s="42">
        <v>0</v>
      </c>
      <c r="X283" s="42">
        <v>0</v>
      </c>
      <c r="Y283" s="42">
        <v>0</v>
      </c>
      <c r="Z283" s="42">
        <v>0</v>
      </c>
      <c r="AA283" s="41">
        <v>0</v>
      </c>
      <c r="AB283" s="41">
        <v>0</v>
      </c>
      <c r="AC283" s="41">
        <v>0</v>
      </c>
      <c r="AD283" s="41">
        <v>0</v>
      </c>
      <c r="AE283" s="44" t="s">
        <v>31</v>
      </c>
      <c r="AF283" s="44" t="s">
        <v>31</v>
      </c>
      <c r="AG283" s="44" t="s">
        <v>31</v>
      </c>
      <c r="AH283" s="44" t="s">
        <v>31</v>
      </c>
      <c r="AI283" s="43">
        <v>0</v>
      </c>
      <c r="AJ283" s="43">
        <v>0</v>
      </c>
      <c r="AK283" s="43">
        <v>0</v>
      </c>
      <c r="AL283" s="43">
        <v>0</v>
      </c>
      <c r="AM283" s="41">
        <v>0</v>
      </c>
      <c r="AN283" s="41">
        <v>0</v>
      </c>
      <c r="AO283" s="41">
        <v>0</v>
      </c>
      <c r="AP283" s="41">
        <v>0</v>
      </c>
    </row>
    <row r="284" spans="1:42" s="4" customFormat="1" ht="37.5" hidden="1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0</v>
      </c>
      <c r="G284" s="26">
        <v>0</v>
      </c>
      <c r="H284" s="26">
        <v>0</v>
      </c>
      <c r="I284" s="26">
        <v>0</v>
      </c>
      <c r="J284" s="26">
        <v>0</v>
      </c>
      <c r="K284" s="25">
        <v>0</v>
      </c>
      <c r="L284" s="25">
        <v>0</v>
      </c>
      <c r="M284" s="25">
        <v>0</v>
      </c>
      <c r="N284" s="25">
        <v>0</v>
      </c>
      <c r="O284" s="26">
        <v>0</v>
      </c>
      <c r="P284" s="26">
        <v>0</v>
      </c>
      <c r="Q284" s="26">
        <v>0</v>
      </c>
      <c r="R284" s="26">
        <v>0</v>
      </c>
      <c r="S284" s="27">
        <v>0</v>
      </c>
      <c r="T284" s="27">
        <v>0</v>
      </c>
      <c r="U284" s="27">
        <v>0</v>
      </c>
      <c r="V284" s="27">
        <v>0</v>
      </c>
      <c r="W284" s="26">
        <v>0</v>
      </c>
      <c r="X284" s="26">
        <v>0</v>
      </c>
      <c r="Y284" s="26">
        <v>0</v>
      </c>
      <c r="Z284" s="26">
        <v>0</v>
      </c>
      <c r="AA284" s="25">
        <v>0</v>
      </c>
      <c r="AB284" s="25">
        <v>0</v>
      </c>
      <c r="AC284" s="25">
        <v>0</v>
      </c>
      <c r="AD284" s="25">
        <v>0</v>
      </c>
      <c r="AE284" s="28"/>
      <c r="AF284" s="28"/>
      <c r="AG284" s="28"/>
      <c r="AH284" s="28"/>
      <c r="AI284" s="27">
        <v>0</v>
      </c>
      <c r="AJ284" s="27">
        <v>0</v>
      </c>
      <c r="AK284" s="27">
        <v>0</v>
      </c>
      <c r="AL284" s="27">
        <v>0</v>
      </c>
      <c r="AM284" s="25">
        <v>0</v>
      </c>
      <c r="AN284" s="25">
        <v>0</v>
      </c>
      <c r="AO284" s="25">
        <v>0</v>
      </c>
      <c r="AP284" s="25">
        <v>0</v>
      </c>
    </row>
    <row r="285" spans="1:42" s="4" customFormat="1" ht="37.5" hidden="1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0</v>
      </c>
      <c r="G285" s="26">
        <v>0</v>
      </c>
      <c r="H285" s="26">
        <v>0</v>
      </c>
      <c r="I285" s="26">
        <v>0</v>
      </c>
      <c r="J285" s="26">
        <v>0</v>
      </c>
      <c r="K285" s="25">
        <v>0</v>
      </c>
      <c r="L285" s="25">
        <v>0</v>
      </c>
      <c r="M285" s="25">
        <v>0</v>
      </c>
      <c r="N285" s="25">
        <v>0</v>
      </c>
      <c r="O285" s="26">
        <v>0</v>
      </c>
      <c r="P285" s="26">
        <v>0</v>
      </c>
      <c r="Q285" s="26">
        <v>0</v>
      </c>
      <c r="R285" s="26">
        <v>0</v>
      </c>
      <c r="S285" s="27">
        <v>0</v>
      </c>
      <c r="T285" s="27">
        <v>0</v>
      </c>
      <c r="U285" s="27">
        <v>0</v>
      </c>
      <c r="V285" s="27">
        <v>0</v>
      </c>
      <c r="W285" s="26">
        <v>0</v>
      </c>
      <c r="X285" s="26">
        <v>0</v>
      </c>
      <c r="Y285" s="26">
        <v>0</v>
      </c>
      <c r="Z285" s="26">
        <v>0</v>
      </c>
      <c r="AA285" s="25">
        <v>0</v>
      </c>
      <c r="AB285" s="25">
        <v>0</v>
      </c>
      <c r="AC285" s="25">
        <v>0</v>
      </c>
      <c r="AD285" s="25">
        <v>0</v>
      </c>
      <c r="AE285" s="28"/>
      <c r="AF285" s="28"/>
      <c r="AG285" s="28"/>
      <c r="AH285" s="28"/>
      <c r="AI285" s="27">
        <v>0</v>
      </c>
      <c r="AJ285" s="27">
        <v>0</v>
      </c>
      <c r="AK285" s="27">
        <v>0</v>
      </c>
      <c r="AL285" s="27">
        <v>0</v>
      </c>
      <c r="AM285" s="25">
        <v>0</v>
      </c>
      <c r="AN285" s="25">
        <v>0</v>
      </c>
      <c r="AO285" s="25">
        <v>0</v>
      </c>
      <c r="AP285" s="25">
        <v>0</v>
      </c>
    </row>
    <row r="286" spans="1:42" s="4" customFormat="1" ht="37.5" hidden="1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0</v>
      </c>
      <c r="G286" s="26">
        <v>0</v>
      </c>
      <c r="H286" s="26">
        <v>0</v>
      </c>
      <c r="I286" s="26">
        <v>0</v>
      </c>
      <c r="J286" s="26">
        <v>0</v>
      </c>
      <c r="K286" s="25">
        <v>0</v>
      </c>
      <c r="L286" s="25">
        <v>0</v>
      </c>
      <c r="M286" s="25">
        <v>0</v>
      </c>
      <c r="N286" s="25">
        <v>0</v>
      </c>
      <c r="O286" s="26">
        <v>0</v>
      </c>
      <c r="P286" s="26">
        <v>0</v>
      </c>
      <c r="Q286" s="26">
        <v>0</v>
      </c>
      <c r="R286" s="26">
        <v>0</v>
      </c>
      <c r="S286" s="27">
        <v>0</v>
      </c>
      <c r="T286" s="27">
        <v>0</v>
      </c>
      <c r="U286" s="27">
        <v>0</v>
      </c>
      <c r="V286" s="27">
        <v>0</v>
      </c>
      <c r="W286" s="26">
        <v>0</v>
      </c>
      <c r="X286" s="26">
        <v>0</v>
      </c>
      <c r="Y286" s="26">
        <v>0</v>
      </c>
      <c r="Z286" s="26">
        <v>0</v>
      </c>
      <c r="AA286" s="25">
        <v>0</v>
      </c>
      <c r="AB286" s="25">
        <v>0</v>
      </c>
      <c r="AC286" s="25">
        <v>0</v>
      </c>
      <c r="AD286" s="25">
        <v>0</v>
      </c>
      <c r="AE286" s="28"/>
      <c r="AF286" s="28"/>
      <c r="AG286" s="28"/>
      <c r="AH286" s="28"/>
      <c r="AI286" s="27">
        <v>0</v>
      </c>
      <c r="AJ286" s="27">
        <v>0</v>
      </c>
      <c r="AK286" s="27">
        <v>0</v>
      </c>
      <c r="AL286" s="27">
        <v>0</v>
      </c>
      <c r="AM286" s="25">
        <v>0</v>
      </c>
      <c r="AN286" s="25">
        <v>0</v>
      </c>
      <c r="AO286" s="25">
        <v>0</v>
      </c>
      <c r="AP286" s="25">
        <v>0</v>
      </c>
    </row>
    <row r="287" spans="1:42" s="4" customFormat="1" ht="37.5" hidden="1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0</v>
      </c>
      <c r="G287" s="26">
        <v>0</v>
      </c>
      <c r="H287" s="26">
        <v>0</v>
      </c>
      <c r="I287" s="26">
        <v>0</v>
      </c>
      <c r="J287" s="26">
        <v>0</v>
      </c>
      <c r="K287" s="25">
        <v>0</v>
      </c>
      <c r="L287" s="25">
        <v>0</v>
      </c>
      <c r="M287" s="25">
        <v>0</v>
      </c>
      <c r="N287" s="25">
        <v>0</v>
      </c>
      <c r="O287" s="26">
        <v>0</v>
      </c>
      <c r="P287" s="26">
        <v>0</v>
      </c>
      <c r="Q287" s="26">
        <v>0</v>
      </c>
      <c r="R287" s="26">
        <v>0</v>
      </c>
      <c r="S287" s="27">
        <v>0</v>
      </c>
      <c r="T287" s="27">
        <v>0</v>
      </c>
      <c r="U287" s="27">
        <v>0</v>
      </c>
      <c r="V287" s="27">
        <v>0</v>
      </c>
      <c r="W287" s="26">
        <v>0</v>
      </c>
      <c r="X287" s="26">
        <v>0</v>
      </c>
      <c r="Y287" s="26">
        <v>0</v>
      </c>
      <c r="Z287" s="26">
        <v>0</v>
      </c>
      <c r="AA287" s="25">
        <v>0</v>
      </c>
      <c r="AB287" s="25">
        <v>0</v>
      </c>
      <c r="AC287" s="25">
        <v>0</v>
      </c>
      <c r="AD287" s="25">
        <v>0</v>
      </c>
      <c r="AE287" s="28"/>
      <c r="AF287" s="28"/>
      <c r="AG287" s="28"/>
      <c r="AH287" s="28"/>
      <c r="AI287" s="27">
        <v>0</v>
      </c>
      <c r="AJ287" s="27">
        <v>0</v>
      </c>
      <c r="AK287" s="27">
        <v>0</v>
      </c>
      <c r="AL287" s="27">
        <v>0</v>
      </c>
      <c r="AM287" s="25">
        <v>0</v>
      </c>
      <c r="AN287" s="25">
        <v>0</v>
      </c>
      <c r="AO287" s="25">
        <v>0</v>
      </c>
      <c r="AP287" s="25">
        <v>0</v>
      </c>
    </row>
    <row r="288" spans="1:42" s="4" customFormat="1" ht="37.5" hidden="1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0</v>
      </c>
      <c r="G288" s="26">
        <v>0</v>
      </c>
      <c r="H288" s="26">
        <v>0</v>
      </c>
      <c r="I288" s="26">
        <v>0</v>
      </c>
      <c r="J288" s="26">
        <v>0</v>
      </c>
      <c r="K288" s="25">
        <v>0</v>
      </c>
      <c r="L288" s="25">
        <v>0</v>
      </c>
      <c r="M288" s="25">
        <v>0</v>
      </c>
      <c r="N288" s="25">
        <v>0</v>
      </c>
      <c r="O288" s="26">
        <v>0</v>
      </c>
      <c r="P288" s="26">
        <v>0</v>
      </c>
      <c r="Q288" s="26">
        <v>0</v>
      </c>
      <c r="R288" s="26">
        <v>0</v>
      </c>
      <c r="S288" s="27">
        <v>0</v>
      </c>
      <c r="T288" s="27">
        <v>0</v>
      </c>
      <c r="U288" s="27">
        <v>0</v>
      </c>
      <c r="V288" s="27">
        <v>0</v>
      </c>
      <c r="W288" s="26">
        <v>0</v>
      </c>
      <c r="X288" s="26">
        <v>0</v>
      </c>
      <c r="Y288" s="26">
        <v>0</v>
      </c>
      <c r="Z288" s="26">
        <v>0</v>
      </c>
      <c r="AA288" s="25">
        <v>0</v>
      </c>
      <c r="AB288" s="25">
        <v>0</v>
      </c>
      <c r="AC288" s="25">
        <v>0</v>
      </c>
      <c r="AD288" s="25">
        <v>0</v>
      </c>
      <c r="AE288" s="28"/>
      <c r="AF288" s="28"/>
      <c r="AG288" s="28"/>
      <c r="AH288" s="28"/>
      <c r="AI288" s="27">
        <v>0</v>
      </c>
      <c r="AJ288" s="27">
        <v>0</v>
      </c>
      <c r="AK288" s="27">
        <v>0</v>
      </c>
      <c r="AL288" s="27">
        <v>0</v>
      </c>
      <c r="AM288" s="25">
        <v>0</v>
      </c>
      <c r="AN288" s="25">
        <v>0</v>
      </c>
      <c r="AO288" s="25">
        <v>0</v>
      </c>
      <c r="AP288" s="25">
        <v>0</v>
      </c>
    </row>
    <row r="289" spans="1:42" s="4" customFormat="1" ht="37.5" hidden="1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0</v>
      </c>
      <c r="G289" s="26">
        <v>0</v>
      </c>
      <c r="H289" s="26">
        <v>0</v>
      </c>
      <c r="I289" s="26">
        <v>0</v>
      </c>
      <c r="J289" s="26">
        <v>0</v>
      </c>
      <c r="K289" s="25">
        <v>0</v>
      </c>
      <c r="L289" s="25">
        <v>0</v>
      </c>
      <c r="M289" s="25">
        <v>0</v>
      </c>
      <c r="N289" s="25">
        <v>0</v>
      </c>
      <c r="O289" s="26">
        <v>0</v>
      </c>
      <c r="P289" s="26">
        <v>0</v>
      </c>
      <c r="Q289" s="26">
        <v>0</v>
      </c>
      <c r="R289" s="26">
        <v>0</v>
      </c>
      <c r="S289" s="27">
        <v>0</v>
      </c>
      <c r="T289" s="27">
        <v>0</v>
      </c>
      <c r="U289" s="27">
        <v>0</v>
      </c>
      <c r="V289" s="27">
        <v>0</v>
      </c>
      <c r="W289" s="26">
        <v>0</v>
      </c>
      <c r="X289" s="26">
        <v>0</v>
      </c>
      <c r="Y289" s="26">
        <v>0</v>
      </c>
      <c r="Z289" s="26">
        <v>0</v>
      </c>
      <c r="AA289" s="25">
        <v>0</v>
      </c>
      <c r="AB289" s="25">
        <v>0</v>
      </c>
      <c r="AC289" s="25">
        <v>0</v>
      </c>
      <c r="AD289" s="25">
        <v>0</v>
      </c>
      <c r="AE289" s="28"/>
      <c r="AF289" s="28"/>
      <c r="AG289" s="28"/>
      <c r="AH289" s="28"/>
      <c r="AI289" s="27">
        <v>0</v>
      </c>
      <c r="AJ289" s="27">
        <v>0</v>
      </c>
      <c r="AK289" s="27">
        <v>0</v>
      </c>
      <c r="AL289" s="27">
        <v>0</v>
      </c>
      <c r="AM289" s="25">
        <v>0</v>
      </c>
      <c r="AN289" s="25">
        <v>0</v>
      </c>
      <c r="AO289" s="25">
        <v>0</v>
      </c>
      <c r="AP289" s="25">
        <v>0</v>
      </c>
    </row>
    <row r="290" spans="1:42" s="4" customFormat="1" ht="37.5" hidden="1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0</v>
      </c>
      <c r="G290" s="26">
        <v>0</v>
      </c>
      <c r="H290" s="26">
        <v>0</v>
      </c>
      <c r="I290" s="26">
        <v>0</v>
      </c>
      <c r="J290" s="26">
        <v>0</v>
      </c>
      <c r="K290" s="25">
        <v>0</v>
      </c>
      <c r="L290" s="25">
        <v>0</v>
      </c>
      <c r="M290" s="25">
        <v>0</v>
      </c>
      <c r="N290" s="25">
        <v>0</v>
      </c>
      <c r="O290" s="26">
        <v>0</v>
      </c>
      <c r="P290" s="26">
        <v>0</v>
      </c>
      <c r="Q290" s="26">
        <v>0</v>
      </c>
      <c r="R290" s="26">
        <v>0</v>
      </c>
      <c r="S290" s="27">
        <v>0</v>
      </c>
      <c r="T290" s="27">
        <v>0</v>
      </c>
      <c r="U290" s="27">
        <v>0</v>
      </c>
      <c r="V290" s="27">
        <v>0</v>
      </c>
      <c r="W290" s="26">
        <v>0</v>
      </c>
      <c r="X290" s="26">
        <v>0</v>
      </c>
      <c r="Y290" s="26">
        <v>0</v>
      </c>
      <c r="Z290" s="26">
        <v>0</v>
      </c>
      <c r="AA290" s="25">
        <v>0</v>
      </c>
      <c r="AB290" s="25">
        <v>0</v>
      </c>
      <c r="AC290" s="25">
        <v>0</v>
      </c>
      <c r="AD290" s="25">
        <v>0</v>
      </c>
      <c r="AE290" s="28"/>
      <c r="AF290" s="28"/>
      <c r="AG290" s="28"/>
      <c r="AH290" s="28"/>
      <c r="AI290" s="27">
        <v>0</v>
      </c>
      <c r="AJ290" s="27">
        <v>0</v>
      </c>
      <c r="AK290" s="27">
        <v>0</v>
      </c>
      <c r="AL290" s="27">
        <v>0</v>
      </c>
      <c r="AM290" s="25">
        <v>0</v>
      </c>
      <c r="AN290" s="25">
        <v>0</v>
      </c>
      <c r="AO290" s="25">
        <v>0</v>
      </c>
      <c r="AP290" s="25">
        <v>0</v>
      </c>
    </row>
    <row r="291" spans="1:42" s="46" customFormat="1" ht="37.5" hidden="1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0</v>
      </c>
      <c r="G291" s="42">
        <v>0</v>
      </c>
      <c r="H291" s="42">
        <v>0</v>
      </c>
      <c r="I291" s="42">
        <v>0</v>
      </c>
      <c r="J291" s="42">
        <v>0</v>
      </c>
      <c r="K291" s="41">
        <v>0</v>
      </c>
      <c r="L291" s="41">
        <v>0</v>
      </c>
      <c r="M291" s="41">
        <v>0</v>
      </c>
      <c r="N291" s="41">
        <v>0</v>
      </c>
      <c r="O291" s="42">
        <v>0</v>
      </c>
      <c r="P291" s="42">
        <v>0</v>
      </c>
      <c r="Q291" s="42">
        <v>0</v>
      </c>
      <c r="R291" s="42">
        <v>0</v>
      </c>
      <c r="S291" s="43">
        <v>0</v>
      </c>
      <c r="T291" s="43">
        <v>0</v>
      </c>
      <c r="U291" s="43">
        <v>0</v>
      </c>
      <c r="V291" s="43">
        <v>0</v>
      </c>
      <c r="W291" s="42">
        <v>0</v>
      </c>
      <c r="X291" s="42">
        <v>0</v>
      </c>
      <c r="Y291" s="42">
        <v>0</v>
      </c>
      <c r="Z291" s="42">
        <v>0</v>
      </c>
      <c r="AA291" s="41">
        <v>0</v>
      </c>
      <c r="AB291" s="41">
        <v>0</v>
      </c>
      <c r="AC291" s="41">
        <v>0</v>
      </c>
      <c r="AD291" s="41">
        <v>0</v>
      </c>
      <c r="AE291" s="44" t="s">
        <v>31</v>
      </c>
      <c r="AF291" s="44" t="s">
        <v>31</v>
      </c>
      <c r="AG291" s="44" t="s">
        <v>31</v>
      </c>
      <c r="AH291" s="44" t="s">
        <v>31</v>
      </c>
      <c r="AI291" s="43">
        <v>0</v>
      </c>
      <c r="AJ291" s="43">
        <v>0</v>
      </c>
      <c r="AK291" s="43">
        <v>0</v>
      </c>
      <c r="AL291" s="43">
        <v>0</v>
      </c>
      <c r="AM291" s="41">
        <v>0</v>
      </c>
      <c r="AN291" s="41">
        <v>0</v>
      </c>
      <c r="AO291" s="41">
        <v>0</v>
      </c>
      <c r="AP291" s="41">
        <v>0</v>
      </c>
    </row>
    <row r="292" spans="1:42" s="4" customFormat="1" hidden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3</v>
      </c>
      <c r="G292" s="26">
        <v>17</v>
      </c>
      <c r="H292" s="26">
        <v>4.7</v>
      </c>
      <c r="I292" s="26">
        <v>0</v>
      </c>
      <c r="J292" s="26">
        <v>21.7</v>
      </c>
      <c r="K292" s="25">
        <v>0</v>
      </c>
      <c r="L292" s="25">
        <v>0</v>
      </c>
      <c r="M292" s="25">
        <v>0</v>
      </c>
      <c r="N292" s="25">
        <v>0</v>
      </c>
      <c r="O292" s="26">
        <v>0</v>
      </c>
      <c r="P292" s="26">
        <v>0</v>
      </c>
      <c r="Q292" s="26">
        <v>0</v>
      </c>
      <c r="R292" s="26">
        <v>0</v>
      </c>
      <c r="S292" s="27">
        <v>0</v>
      </c>
      <c r="T292" s="27">
        <v>0</v>
      </c>
      <c r="U292" s="27">
        <v>0</v>
      </c>
      <c r="V292" s="27">
        <v>0</v>
      </c>
      <c r="W292" s="26">
        <v>10.7</v>
      </c>
      <c r="X292" s="26">
        <v>8.9</v>
      </c>
      <c r="Y292" s="26">
        <v>0.02</v>
      </c>
      <c r="Z292" s="26">
        <v>19.62</v>
      </c>
      <c r="AA292" s="25">
        <v>0</v>
      </c>
      <c r="AB292" s="25">
        <v>0</v>
      </c>
      <c r="AC292" s="25">
        <v>0</v>
      </c>
      <c r="AD292" s="25">
        <v>0</v>
      </c>
      <c r="AE292" s="28"/>
      <c r="AF292" s="28"/>
      <c r="AG292" s="28"/>
      <c r="AH292" s="28"/>
      <c r="AI292" s="27">
        <v>0</v>
      </c>
      <c r="AJ292" s="27">
        <v>0</v>
      </c>
      <c r="AK292" s="27">
        <v>0</v>
      </c>
      <c r="AL292" s="27">
        <v>0</v>
      </c>
      <c r="AM292" s="25">
        <v>0</v>
      </c>
      <c r="AN292" s="25">
        <v>0</v>
      </c>
      <c r="AO292" s="25">
        <v>0</v>
      </c>
      <c r="AP292" s="25">
        <v>0</v>
      </c>
    </row>
    <row r="293" spans="1:42" s="29" customFormat="1" hidden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6</v>
      </c>
      <c r="G293" s="26">
        <v>21.5</v>
      </c>
      <c r="H293" s="26">
        <v>8.3000000000000007</v>
      </c>
      <c r="I293" s="26">
        <v>8.1999999999999993</v>
      </c>
      <c r="J293" s="26">
        <v>38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2.78</v>
      </c>
      <c r="X293" s="26">
        <v>2.3199999999999998</v>
      </c>
      <c r="Y293" s="26">
        <v>1.41</v>
      </c>
      <c r="Z293" s="26">
        <v>6.51</v>
      </c>
      <c r="AA293" s="25">
        <v>0</v>
      </c>
      <c r="AB293" s="25">
        <v>0</v>
      </c>
      <c r="AC293" s="25">
        <v>0</v>
      </c>
      <c r="AD293" s="25">
        <v>0</v>
      </c>
      <c r="AE293" s="28"/>
      <c r="AF293" s="28"/>
      <c r="AG293" s="28"/>
      <c r="AH293" s="28"/>
      <c r="AI293" s="27">
        <v>0</v>
      </c>
      <c r="AJ293" s="27">
        <v>0</v>
      </c>
      <c r="AK293" s="27">
        <v>0</v>
      </c>
      <c r="AL293" s="27">
        <v>0</v>
      </c>
      <c r="AM293" s="25">
        <v>0</v>
      </c>
      <c r="AN293" s="25">
        <v>0</v>
      </c>
      <c r="AO293" s="25">
        <v>0</v>
      </c>
      <c r="AP293" s="25">
        <v>0</v>
      </c>
    </row>
    <row r="294" spans="1:42" s="4" customFormat="1" hidden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5</v>
      </c>
      <c r="G294" s="26">
        <v>34.9</v>
      </c>
      <c r="H294" s="26">
        <v>10.7</v>
      </c>
      <c r="I294" s="26">
        <v>0</v>
      </c>
      <c r="J294" s="26">
        <v>45.6</v>
      </c>
      <c r="K294" s="25">
        <v>0</v>
      </c>
      <c r="L294" s="25">
        <v>0</v>
      </c>
      <c r="M294" s="25">
        <v>0</v>
      </c>
      <c r="N294" s="25">
        <v>0</v>
      </c>
      <c r="O294" s="26">
        <v>0</v>
      </c>
      <c r="P294" s="26">
        <v>0</v>
      </c>
      <c r="Q294" s="26">
        <v>0</v>
      </c>
      <c r="R294" s="26">
        <v>0</v>
      </c>
      <c r="S294" s="27">
        <v>0</v>
      </c>
      <c r="T294" s="27">
        <v>0</v>
      </c>
      <c r="U294" s="27">
        <v>0</v>
      </c>
      <c r="V294" s="27">
        <v>0</v>
      </c>
      <c r="W294" s="26">
        <v>16.440000000000001</v>
      </c>
      <c r="X294" s="26">
        <v>4.88</v>
      </c>
      <c r="Y294" s="26">
        <v>0</v>
      </c>
      <c r="Z294" s="26">
        <v>21.32</v>
      </c>
      <c r="AA294" s="25">
        <v>0</v>
      </c>
      <c r="AB294" s="25">
        <v>0</v>
      </c>
      <c r="AC294" s="25">
        <v>0</v>
      </c>
      <c r="AD294" s="25">
        <v>0</v>
      </c>
      <c r="AE294" s="28"/>
      <c r="AF294" s="28"/>
      <c r="AG294" s="28"/>
      <c r="AH294" s="28"/>
      <c r="AI294" s="27">
        <v>0</v>
      </c>
      <c r="AJ294" s="27">
        <v>0</v>
      </c>
      <c r="AK294" s="27">
        <v>0</v>
      </c>
      <c r="AL294" s="27">
        <v>0</v>
      </c>
      <c r="AM294" s="25">
        <v>0</v>
      </c>
      <c r="AN294" s="25">
        <v>0</v>
      </c>
      <c r="AO294" s="25">
        <v>0</v>
      </c>
      <c r="AP294" s="25">
        <v>0</v>
      </c>
    </row>
    <row r="295" spans="1:42" s="4" customFormat="1" ht="56.25" hidden="1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0</v>
      </c>
      <c r="G295" s="26">
        <v>0</v>
      </c>
      <c r="H295" s="26">
        <v>0</v>
      </c>
      <c r="I295" s="26">
        <v>0</v>
      </c>
      <c r="J295" s="26">
        <v>0</v>
      </c>
      <c r="K295" s="25">
        <v>0</v>
      </c>
      <c r="L295" s="25">
        <v>0</v>
      </c>
      <c r="M295" s="25">
        <v>0</v>
      </c>
      <c r="N295" s="25">
        <v>0</v>
      </c>
      <c r="O295" s="26">
        <v>0</v>
      </c>
      <c r="P295" s="26">
        <v>0</v>
      </c>
      <c r="Q295" s="26">
        <v>0</v>
      </c>
      <c r="R295" s="26">
        <v>0</v>
      </c>
      <c r="S295" s="27">
        <v>0</v>
      </c>
      <c r="T295" s="27">
        <v>0</v>
      </c>
      <c r="U295" s="27">
        <v>0</v>
      </c>
      <c r="V295" s="27">
        <v>0</v>
      </c>
      <c r="W295" s="26">
        <v>0</v>
      </c>
      <c r="X295" s="26">
        <v>0</v>
      </c>
      <c r="Y295" s="26">
        <v>0</v>
      </c>
      <c r="Z295" s="26">
        <v>0</v>
      </c>
      <c r="AA295" s="25">
        <v>0</v>
      </c>
      <c r="AB295" s="25">
        <v>0</v>
      </c>
      <c r="AC295" s="25">
        <v>0</v>
      </c>
      <c r="AD295" s="25">
        <v>0</v>
      </c>
      <c r="AE295" s="28"/>
      <c r="AF295" s="28"/>
      <c r="AG295" s="28"/>
      <c r="AH295" s="28"/>
      <c r="AI295" s="27">
        <v>0</v>
      </c>
      <c r="AJ295" s="27">
        <v>0</v>
      </c>
      <c r="AK295" s="27">
        <v>0</v>
      </c>
      <c r="AL295" s="27">
        <v>0</v>
      </c>
      <c r="AM295" s="25">
        <v>0</v>
      </c>
      <c r="AN295" s="25">
        <v>0</v>
      </c>
      <c r="AO295" s="25">
        <v>0</v>
      </c>
      <c r="AP295" s="25">
        <v>0</v>
      </c>
    </row>
    <row r="296" spans="1:42" s="4" customFormat="1" hidden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0</v>
      </c>
      <c r="G296" s="26">
        <v>0</v>
      </c>
      <c r="H296" s="26">
        <v>0</v>
      </c>
      <c r="I296" s="26">
        <v>0</v>
      </c>
      <c r="J296" s="26">
        <v>0</v>
      </c>
      <c r="K296" s="25">
        <v>0</v>
      </c>
      <c r="L296" s="25">
        <v>0</v>
      </c>
      <c r="M296" s="25">
        <v>0</v>
      </c>
      <c r="N296" s="25">
        <v>0</v>
      </c>
      <c r="O296" s="26">
        <v>0</v>
      </c>
      <c r="P296" s="26">
        <v>0</v>
      </c>
      <c r="Q296" s="26">
        <v>0</v>
      </c>
      <c r="R296" s="26">
        <v>0</v>
      </c>
      <c r="S296" s="27">
        <v>0</v>
      </c>
      <c r="T296" s="27">
        <v>0</v>
      </c>
      <c r="U296" s="27">
        <v>0</v>
      </c>
      <c r="V296" s="27">
        <v>0</v>
      </c>
      <c r="W296" s="26">
        <v>0</v>
      </c>
      <c r="X296" s="26">
        <v>0</v>
      </c>
      <c r="Y296" s="26">
        <v>0</v>
      </c>
      <c r="Z296" s="26">
        <v>0</v>
      </c>
      <c r="AA296" s="25">
        <v>0</v>
      </c>
      <c r="AB296" s="25">
        <v>0</v>
      </c>
      <c r="AC296" s="25">
        <v>0</v>
      </c>
      <c r="AD296" s="25">
        <v>0</v>
      </c>
      <c r="AE296" s="28"/>
      <c r="AF296" s="28"/>
      <c r="AG296" s="28"/>
      <c r="AH296" s="28"/>
      <c r="AI296" s="27">
        <v>0</v>
      </c>
      <c r="AJ296" s="27">
        <v>0</v>
      </c>
      <c r="AK296" s="27">
        <v>0</v>
      </c>
      <c r="AL296" s="27">
        <v>0</v>
      </c>
      <c r="AM296" s="25">
        <v>0</v>
      </c>
      <c r="AN296" s="25">
        <v>0</v>
      </c>
      <c r="AO296" s="25">
        <v>0</v>
      </c>
      <c r="AP296" s="25">
        <v>0</v>
      </c>
    </row>
    <row r="297" spans="1:42" s="4" customFormat="1" ht="56.25" hidden="1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12</v>
      </c>
      <c r="G297" s="26">
        <v>66</v>
      </c>
      <c r="H297" s="26">
        <v>94.7</v>
      </c>
      <c r="I297" s="26">
        <v>0</v>
      </c>
      <c r="J297" s="26">
        <v>160.69999999999999</v>
      </c>
      <c r="K297" s="25">
        <v>0</v>
      </c>
      <c r="L297" s="25">
        <v>0</v>
      </c>
      <c r="M297" s="25">
        <v>0</v>
      </c>
      <c r="N297" s="25">
        <v>0</v>
      </c>
      <c r="O297" s="26">
        <v>0</v>
      </c>
      <c r="P297" s="26">
        <v>0</v>
      </c>
      <c r="Q297" s="26">
        <v>0</v>
      </c>
      <c r="R297" s="26">
        <v>0</v>
      </c>
      <c r="S297" s="27">
        <v>0</v>
      </c>
      <c r="T297" s="27">
        <v>0</v>
      </c>
      <c r="U297" s="27">
        <v>0</v>
      </c>
      <c r="V297" s="27">
        <v>0</v>
      </c>
      <c r="W297" s="26">
        <v>101.37</v>
      </c>
      <c r="X297" s="26">
        <v>125.01</v>
      </c>
      <c r="Y297" s="26">
        <v>0</v>
      </c>
      <c r="Z297" s="26">
        <v>226.38</v>
      </c>
      <c r="AA297" s="25">
        <v>0</v>
      </c>
      <c r="AB297" s="25">
        <v>0</v>
      </c>
      <c r="AC297" s="25">
        <v>0</v>
      </c>
      <c r="AD297" s="25">
        <v>0</v>
      </c>
      <c r="AE297" s="28"/>
      <c r="AF297" s="28"/>
      <c r="AG297" s="28"/>
      <c r="AH297" s="28"/>
      <c r="AI297" s="27">
        <v>0</v>
      </c>
      <c r="AJ297" s="27">
        <v>0</v>
      </c>
      <c r="AK297" s="27">
        <v>0</v>
      </c>
      <c r="AL297" s="27">
        <v>0</v>
      </c>
      <c r="AM297" s="25">
        <v>0</v>
      </c>
      <c r="AN297" s="25">
        <v>0</v>
      </c>
      <c r="AO297" s="25">
        <v>0</v>
      </c>
      <c r="AP297" s="25">
        <v>0</v>
      </c>
    </row>
    <row r="298" spans="1:42" s="46" customFormat="1" hidden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14</v>
      </c>
      <c r="G298" s="42">
        <v>73.400000000000006</v>
      </c>
      <c r="H298" s="42">
        <v>23.7</v>
      </c>
      <c r="I298" s="42">
        <v>8.1999999999999993</v>
      </c>
      <c r="J298" s="42">
        <v>105.3</v>
      </c>
      <c r="K298" s="41">
        <v>0</v>
      </c>
      <c r="L298" s="41">
        <v>0</v>
      </c>
      <c r="M298" s="41">
        <v>0</v>
      </c>
      <c r="N298" s="41">
        <v>0</v>
      </c>
      <c r="O298" s="42">
        <v>0</v>
      </c>
      <c r="P298" s="42">
        <v>0</v>
      </c>
      <c r="Q298" s="42">
        <v>0</v>
      </c>
      <c r="R298" s="42">
        <v>0</v>
      </c>
      <c r="S298" s="43">
        <v>0</v>
      </c>
      <c r="T298" s="43">
        <v>0</v>
      </c>
      <c r="U298" s="43">
        <v>0</v>
      </c>
      <c r="V298" s="43">
        <v>0</v>
      </c>
      <c r="W298" s="42">
        <v>400.1</v>
      </c>
      <c r="X298" s="42">
        <v>149.82</v>
      </c>
      <c r="Y298" s="42">
        <v>1.43</v>
      </c>
      <c r="Z298" s="42">
        <v>551.35</v>
      </c>
      <c r="AA298" s="41">
        <v>0</v>
      </c>
      <c r="AB298" s="41">
        <v>0</v>
      </c>
      <c r="AC298" s="41">
        <v>0</v>
      </c>
      <c r="AD298" s="41">
        <v>0</v>
      </c>
      <c r="AE298" s="44" t="s">
        <v>31</v>
      </c>
      <c r="AF298" s="44" t="s">
        <v>31</v>
      </c>
      <c r="AG298" s="44" t="s">
        <v>31</v>
      </c>
      <c r="AH298" s="44" t="s">
        <v>31</v>
      </c>
      <c r="AI298" s="43">
        <v>0</v>
      </c>
      <c r="AJ298" s="43">
        <v>0</v>
      </c>
      <c r="AK298" s="43">
        <v>0</v>
      </c>
      <c r="AL298" s="43">
        <v>0</v>
      </c>
      <c r="AM298" s="41">
        <v>0</v>
      </c>
      <c r="AN298" s="41">
        <v>0</v>
      </c>
      <c r="AO298" s="41">
        <v>0</v>
      </c>
      <c r="AP298" s="41">
        <v>0</v>
      </c>
    </row>
    <row r="299" spans="1:42" s="4" customFormat="1" hidden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4</v>
      </c>
      <c r="G299" s="26">
        <v>13.3</v>
      </c>
      <c r="H299" s="26">
        <v>17.600000000000001</v>
      </c>
      <c r="I299" s="26">
        <v>0</v>
      </c>
      <c r="J299" s="26">
        <v>30.9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8.43</v>
      </c>
      <c r="X299" s="26">
        <v>8.51</v>
      </c>
      <c r="Y299" s="26">
        <v>0.01</v>
      </c>
      <c r="Z299" s="26">
        <v>16.95</v>
      </c>
      <c r="AA299" s="25">
        <v>0</v>
      </c>
      <c r="AB299" s="25">
        <v>0</v>
      </c>
      <c r="AC299" s="25">
        <v>0</v>
      </c>
      <c r="AD299" s="25">
        <v>0</v>
      </c>
      <c r="AE299" s="28"/>
      <c r="AF299" s="28"/>
      <c r="AG299" s="28"/>
      <c r="AH299" s="28"/>
      <c r="AI299" s="27">
        <v>0</v>
      </c>
      <c r="AJ299" s="27">
        <v>0</v>
      </c>
      <c r="AK299" s="27">
        <v>0</v>
      </c>
      <c r="AL299" s="27">
        <v>0</v>
      </c>
      <c r="AM299" s="25">
        <v>0</v>
      </c>
      <c r="AN299" s="25">
        <v>0</v>
      </c>
      <c r="AO299" s="25">
        <v>0</v>
      </c>
      <c r="AP299" s="25">
        <v>0</v>
      </c>
    </row>
    <row r="300" spans="1:42" s="4" customFormat="1" ht="37.5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6</v>
      </c>
      <c r="G300" s="26">
        <v>36.299999999999997</v>
      </c>
      <c r="H300" s="26">
        <v>12.5</v>
      </c>
      <c r="I300" s="26">
        <v>2.9</v>
      </c>
      <c r="J300" s="26">
        <v>51.7</v>
      </c>
      <c r="K300" s="25">
        <v>1</v>
      </c>
      <c r="L300" s="25">
        <v>0</v>
      </c>
      <c r="M300" s="25">
        <v>0</v>
      </c>
      <c r="N300" s="25">
        <v>1</v>
      </c>
      <c r="O300" s="26">
        <v>0.28000000000000003</v>
      </c>
      <c r="P300" s="26">
        <v>0</v>
      </c>
      <c r="Q300" s="26">
        <v>0</v>
      </c>
      <c r="R300" s="26">
        <v>0.23</v>
      </c>
      <c r="S300" s="27">
        <v>0.20855057351407716</v>
      </c>
      <c r="T300" s="27">
        <v>0</v>
      </c>
      <c r="U300" s="27">
        <v>0</v>
      </c>
      <c r="V300" s="27">
        <v>0.16949152542372881</v>
      </c>
      <c r="W300" s="26">
        <v>86.31</v>
      </c>
      <c r="X300" s="26">
        <v>18.07</v>
      </c>
      <c r="Y300" s="26">
        <v>1.82</v>
      </c>
      <c r="Z300" s="26">
        <v>106.2</v>
      </c>
      <c r="AA300" s="25">
        <v>18</v>
      </c>
      <c r="AB300" s="25">
        <v>0</v>
      </c>
      <c r="AC300" s="25">
        <v>0</v>
      </c>
      <c r="AD300" s="25">
        <v>18</v>
      </c>
      <c r="AE300" s="28"/>
      <c r="AF300" s="28"/>
      <c r="AG300" s="28"/>
      <c r="AH300" s="28"/>
      <c r="AI300" s="27">
        <v>0.218</v>
      </c>
      <c r="AJ300" s="27">
        <v>0</v>
      </c>
      <c r="AK300" s="27">
        <v>0</v>
      </c>
      <c r="AL300" s="27">
        <v>0.218</v>
      </c>
      <c r="AM300" s="25">
        <v>19</v>
      </c>
      <c r="AN300" s="25">
        <v>0</v>
      </c>
      <c r="AO300" s="25">
        <v>0</v>
      </c>
      <c r="AP300" s="25">
        <v>19</v>
      </c>
    </row>
    <row r="301" spans="1:42" s="4" customFormat="1" hidden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8</v>
      </c>
      <c r="G301" s="26">
        <v>97</v>
      </c>
      <c r="H301" s="26">
        <v>6.2</v>
      </c>
      <c r="I301" s="26">
        <v>3.2</v>
      </c>
      <c r="J301" s="26">
        <v>106.4</v>
      </c>
      <c r="K301" s="25">
        <v>0</v>
      </c>
      <c r="L301" s="25">
        <v>0</v>
      </c>
      <c r="M301" s="25">
        <v>0</v>
      </c>
      <c r="N301" s="25">
        <v>0</v>
      </c>
      <c r="O301" s="26">
        <v>0</v>
      </c>
      <c r="P301" s="26">
        <v>0</v>
      </c>
      <c r="Q301" s="26">
        <v>0</v>
      </c>
      <c r="R301" s="26">
        <v>0</v>
      </c>
      <c r="S301" s="27">
        <v>0</v>
      </c>
      <c r="T301" s="27">
        <v>0</v>
      </c>
      <c r="U301" s="27">
        <v>0</v>
      </c>
      <c r="V301" s="27">
        <v>0</v>
      </c>
      <c r="W301" s="26">
        <v>204.52</v>
      </c>
      <c r="X301" s="26">
        <v>22.7</v>
      </c>
      <c r="Y301" s="26">
        <v>5.51</v>
      </c>
      <c r="Z301" s="26">
        <v>232.73</v>
      </c>
      <c r="AA301" s="25">
        <v>0</v>
      </c>
      <c r="AB301" s="25">
        <v>0</v>
      </c>
      <c r="AC301" s="25">
        <v>0</v>
      </c>
      <c r="AD301" s="25">
        <v>0</v>
      </c>
      <c r="AE301" s="28"/>
      <c r="AF301" s="28"/>
      <c r="AG301" s="28"/>
      <c r="AH301" s="28"/>
      <c r="AI301" s="27">
        <v>0</v>
      </c>
      <c r="AJ301" s="27">
        <v>0</v>
      </c>
      <c r="AK301" s="27">
        <v>0</v>
      </c>
      <c r="AL301" s="27">
        <v>0</v>
      </c>
      <c r="AM301" s="25">
        <v>0</v>
      </c>
      <c r="AN301" s="25">
        <v>0</v>
      </c>
      <c r="AO301" s="25">
        <v>0</v>
      </c>
      <c r="AP301" s="25">
        <v>0</v>
      </c>
    </row>
    <row r="302" spans="1:42" s="4" customFormat="1" ht="37.5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9</v>
      </c>
      <c r="G302" s="26">
        <v>72.540000000000006</v>
      </c>
      <c r="H302" s="26">
        <v>27.47</v>
      </c>
      <c r="I302" s="26">
        <v>0</v>
      </c>
      <c r="J302" s="26">
        <v>100.01</v>
      </c>
      <c r="K302" s="25">
        <v>4</v>
      </c>
      <c r="L302" s="25">
        <v>0</v>
      </c>
      <c r="M302" s="25">
        <v>0</v>
      </c>
      <c r="N302" s="25">
        <v>4</v>
      </c>
      <c r="O302" s="26">
        <v>0.55000000000000004</v>
      </c>
      <c r="P302" s="26">
        <v>0</v>
      </c>
      <c r="Q302" s="26">
        <v>0</v>
      </c>
      <c r="R302" s="26">
        <v>0.44</v>
      </c>
      <c r="S302" s="27">
        <v>0.39942938659058486</v>
      </c>
      <c r="T302" s="27">
        <v>0</v>
      </c>
      <c r="U302" s="27">
        <v>0</v>
      </c>
      <c r="V302" s="27">
        <v>0.32152863901520368</v>
      </c>
      <c r="W302" s="26">
        <v>175.25</v>
      </c>
      <c r="X302" s="26">
        <v>41.51</v>
      </c>
      <c r="Y302" s="26">
        <v>0.95</v>
      </c>
      <c r="Z302" s="26">
        <v>217.71</v>
      </c>
      <c r="AA302" s="25">
        <v>70</v>
      </c>
      <c r="AB302" s="25">
        <v>0</v>
      </c>
      <c r="AC302" s="25">
        <v>0</v>
      </c>
      <c r="AD302" s="25">
        <v>70</v>
      </c>
      <c r="AE302" s="28"/>
      <c r="AF302" s="28"/>
      <c r="AG302" s="28"/>
      <c r="AH302" s="28"/>
      <c r="AI302" s="27">
        <v>0.42899999999999999</v>
      </c>
      <c r="AJ302" s="27">
        <v>0</v>
      </c>
      <c r="AK302" s="27">
        <v>0</v>
      </c>
      <c r="AL302" s="27">
        <v>0.42899999999999999</v>
      </c>
      <c r="AM302" s="25">
        <v>75</v>
      </c>
      <c r="AN302" s="25">
        <v>0</v>
      </c>
      <c r="AO302" s="25">
        <v>0</v>
      </c>
      <c r="AP302" s="25">
        <v>75</v>
      </c>
    </row>
    <row r="303" spans="1:42" s="4" customFormat="1" ht="37.5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3</v>
      </c>
      <c r="G303" s="26">
        <v>30.4</v>
      </c>
      <c r="H303" s="26">
        <v>0</v>
      </c>
      <c r="I303" s="26">
        <v>0</v>
      </c>
      <c r="J303" s="26">
        <v>30.4</v>
      </c>
      <c r="K303" s="25">
        <v>1</v>
      </c>
      <c r="L303" s="25">
        <v>0</v>
      </c>
      <c r="M303" s="25">
        <v>0</v>
      </c>
      <c r="N303" s="25">
        <v>1</v>
      </c>
      <c r="O303" s="26">
        <v>0.33</v>
      </c>
      <c r="P303" s="26">
        <v>0</v>
      </c>
      <c r="Q303" s="26">
        <v>0</v>
      </c>
      <c r="R303" s="26">
        <v>0.33</v>
      </c>
      <c r="S303" s="27">
        <v>0.23656640757012504</v>
      </c>
      <c r="T303" s="27">
        <v>0</v>
      </c>
      <c r="U303" s="27">
        <v>0</v>
      </c>
      <c r="V303" s="27">
        <v>0.23656640757012504</v>
      </c>
      <c r="W303" s="26">
        <v>59.18</v>
      </c>
      <c r="X303" s="26">
        <v>0</v>
      </c>
      <c r="Y303" s="26">
        <v>0</v>
      </c>
      <c r="Z303" s="26">
        <v>59.18</v>
      </c>
      <c r="AA303" s="25">
        <v>14</v>
      </c>
      <c r="AB303" s="25">
        <v>0</v>
      </c>
      <c r="AC303" s="25">
        <v>0</v>
      </c>
      <c r="AD303" s="25">
        <v>14</v>
      </c>
      <c r="AE303" s="28"/>
      <c r="AF303" s="28"/>
      <c r="AG303" s="28"/>
      <c r="AH303" s="28"/>
      <c r="AI303" s="27">
        <v>0.25700000000000001</v>
      </c>
      <c r="AJ303" s="27">
        <v>0</v>
      </c>
      <c r="AK303" s="27">
        <v>0</v>
      </c>
      <c r="AL303" s="27">
        <v>0.25700000000000001</v>
      </c>
      <c r="AM303" s="25">
        <v>15</v>
      </c>
      <c r="AN303" s="25">
        <v>0</v>
      </c>
      <c r="AO303" s="25">
        <v>0</v>
      </c>
      <c r="AP303" s="25">
        <v>15</v>
      </c>
    </row>
    <row r="304" spans="1:42" s="4" customFormat="1" ht="37.5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3</v>
      </c>
      <c r="G304" s="26">
        <v>31.1</v>
      </c>
      <c r="H304" s="26">
        <v>0</v>
      </c>
      <c r="I304" s="26">
        <v>0</v>
      </c>
      <c r="J304" s="26">
        <v>31.1</v>
      </c>
      <c r="K304" s="25">
        <v>1</v>
      </c>
      <c r="L304" s="25">
        <v>0</v>
      </c>
      <c r="M304" s="25">
        <v>0</v>
      </c>
      <c r="N304" s="25">
        <v>1</v>
      </c>
      <c r="O304" s="26">
        <v>0.32</v>
      </c>
      <c r="P304" s="26">
        <v>0</v>
      </c>
      <c r="Q304" s="26">
        <v>0</v>
      </c>
      <c r="R304" s="26">
        <v>0.32</v>
      </c>
      <c r="S304" s="27">
        <v>0.22887659736791913</v>
      </c>
      <c r="T304" s="27">
        <v>0</v>
      </c>
      <c r="U304" s="27">
        <v>0</v>
      </c>
      <c r="V304" s="27">
        <v>0.22887659736791913</v>
      </c>
      <c r="W304" s="26">
        <v>52.43</v>
      </c>
      <c r="X304" s="26">
        <v>0</v>
      </c>
      <c r="Y304" s="26">
        <v>0</v>
      </c>
      <c r="Z304" s="26">
        <v>52.43</v>
      </c>
      <c r="AA304" s="25">
        <v>12</v>
      </c>
      <c r="AB304" s="25">
        <v>0</v>
      </c>
      <c r="AC304" s="25">
        <v>0</v>
      </c>
      <c r="AD304" s="25">
        <v>12</v>
      </c>
      <c r="AE304" s="28"/>
      <c r="AF304" s="28"/>
      <c r="AG304" s="28"/>
      <c r="AH304" s="28"/>
      <c r="AI304" s="27">
        <v>0.25</v>
      </c>
      <c r="AJ304" s="27">
        <v>0</v>
      </c>
      <c r="AK304" s="27">
        <v>0</v>
      </c>
      <c r="AL304" s="27">
        <v>0.25</v>
      </c>
      <c r="AM304" s="25">
        <v>13</v>
      </c>
      <c r="AN304" s="25">
        <v>0</v>
      </c>
      <c r="AO304" s="25">
        <v>0</v>
      </c>
      <c r="AP304" s="25">
        <v>13</v>
      </c>
    </row>
    <row r="305" spans="1:42" s="4" customFormat="1" ht="37.5" hidden="1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0</v>
      </c>
      <c r="G305" s="26">
        <v>0</v>
      </c>
      <c r="H305" s="26">
        <v>0</v>
      </c>
      <c r="I305" s="26">
        <v>0</v>
      </c>
      <c r="J305" s="26">
        <v>0</v>
      </c>
      <c r="K305" s="25">
        <v>0</v>
      </c>
      <c r="L305" s="25">
        <v>0</v>
      </c>
      <c r="M305" s="25">
        <v>0</v>
      </c>
      <c r="N305" s="25">
        <v>0</v>
      </c>
      <c r="O305" s="26">
        <v>0</v>
      </c>
      <c r="P305" s="26">
        <v>0</v>
      </c>
      <c r="Q305" s="26">
        <v>0</v>
      </c>
      <c r="R305" s="26">
        <v>0</v>
      </c>
      <c r="S305" s="27">
        <v>0</v>
      </c>
      <c r="T305" s="27">
        <v>0</v>
      </c>
      <c r="U305" s="27">
        <v>0</v>
      </c>
      <c r="V305" s="27">
        <v>0</v>
      </c>
      <c r="W305" s="26">
        <v>0</v>
      </c>
      <c r="X305" s="26">
        <v>0</v>
      </c>
      <c r="Y305" s="26">
        <v>0</v>
      </c>
      <c r="Z305" s="26">
        <v>0</v>
      </c>
      <c r="AA305" s="25">
        <v>0</v>
      </c>
      <c r="AB305" s="25">
        <v>0</v>
      </c>
      <c r="AC305" s="25">
        <v>0</v>
      </c>
      <c r="AD305" s="25">
        <v>0</v>
      </c>
      <c r="AE305" s="28"/>
      <c r="AF305" s="28"/>
      <c r="AG305" s="28"/>
      <c r="AH305" s="28"/>
      <c r="AI305" s="27">
        <v>0</v>
      </c>
      <c r="AJ305" s="27">
        <v>0</v>
      </c>
      <c r="AK305" s="27">
        <v>0</v>
      </c>
      <c r="AL305" s="27">
        <v>0</v>
      </c>
      <c r="AM305" s="25">
        <v>0</v>
      </c>
      <c r="AN305" s="25">
        <v>0</v>
      </c>
      <c r="AO305" s="25">
        <v>0</v>
      </c>
      <c r="AP305" s="25">
        <v>0</v>
      </c>
    </row>
    <row r="306" spans="1:42" s="4" customFormat="1" ht="37.5" hidden="1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0</v>
      </c>
      <c r="G306" s="26">
        <v>0</v>
      </c>
      <c r="H306" s="26">
        <v>0</v>
      </c>
      <c r="I306" s="26">
        <v>0</v>
      </c>
      <c r="J306" s="26">
        <v>0</v>
      </c>
      <c r="K306" s="25">
        <v>0</v>
      </c>
      <c r="L306" s="25">
        <v>0</v>
      </c>
      <c r="M306" s="25">
        <v>0</v>
      </c>
      <c r="N306" s="25">
        <v>0</v>
      </c>
      <c r="O306" s="26">
        <v>0</v>
      </c>
      <c r="P306" s="26">
        <v>0</v>
      </c>
      <c r="Q306" s="26">
        <v>0</v>
      </c>
      <c r="R306" s="26">
        <v>0</v>
      </c>
      <c r="S306" s="27">
        <v>0</v>
      </c>
      <c r="T306" s="27">
        <v>0</v>
      </c>
      <c r="U306" s="27">
        <v>0</v>
      </c>
      <c r="V306" s="27">
        <v>0</v>
      </c>
      <c r="W306" s="26">
        <v>0</v>
      </c>
      <c r="X306" s="26">
        <v>0</v>
      </c>
      <c r="Y306" s="26">
        <v>0</v>
      </c>
      <c r="Z306" s="26">
        <v>0</v>
      </c>
      <c r="AA306" s="25">
        <v>0</v>
      </c>
      <c r="AB306" s="25">
        <v>0</v>
      </c>
      <c r="AC306" s="25">
        <v>0</v>
      </c>
      <c r="AD306" s="25">
        <v>0</v>
      </c>
      <c r="AE306" s="28"/>
      <c r="AF306" s="28"/>
      <c r="AG306" s="28"/>
      <c r="AH306" s="28"/>
      <c r="AI306" s="27">
        <v>0</v>
      </c>
      <c r="AJ306" s="27">
        <v>0</v>
      </c>
      <c r="AK306" s="27">
        <v>0</v>
      </c>
      <c r="AL306" s="27">
        <v>0</v>
      </c>
      <c r="AM306" s="25">
        <v>0</v>
      </c>
      <c r="AN306" s="25">
        <v>0</v>
      </c>
      <c r="AO306" s="25">
        <v>0</v>
      </c>
      <c r="AP306" s="25">
        <v>0</v>
      </c>
    </row>
    <row r="307" spans="1:42" s="4" customFormat="1" ht="37.5" hidden="1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0</v>
      </c>
      <c r="G307" s="26">
        <v>0</v>
      </c>
      <c r="H307" s="26">
        <v>0</v>
      </c>
      <c r="I307" s="26">
        <v>0</v>
      </c>
      <c r="J307" s="26">
        <v>0</v>
      </c>
      <c r="K307" s="25">
        <v>0</v>
      </c>
      <c r="L307" s="25">
        <v>0</v>
      </c>
      <c r="M307" s="25">
        <v>0</v>
      </c>
      <c r="N307" s="25">
        <v>0</v>
      </c>
      <c r="O307" s="26">
        <v>0</v>
      </c>
      <c r="P307" s="26">
        <v>0</v>
      </c>
      <c r="Q307" s="26">
        <v>0</v>
      </c>
      <c r="R307" s="26">
        <v>0</v>
      </c>
      <c r="S307" s="27">
        <v>0</v>
      </c>
      <c r="T307" s="27">
        <v>0</v>
      </c>
      <c r="U307" s="27">
        <v>0</v>
      </c>
      <c r="V307" s="27">
        <v>0</v>
      </c>
      <c r="W307" s="26">
        <v>0</v>
      </c>
      <c r="X307" s="26">
        <v>0</v>
      </c>
      <c r="Y307" s="26">
        <v>0</v>
      </c>
      <c r="Z307" s="26">
        <v>0</v>
      </c>
      <c r="AA307" s="25">
        <v>0</v>
      </c>
      <c r="AB307" s="25">
        <v>0</v>
      </c>
      <c r="AC307" s="25">
        <v>0</v>
      </c>
      <c r="AD307" s="25">
        <v>0</v>
      </c>
      <c r="AE307" s="28"/>
      <c r="AF307" s="28"/>
      <c r="AG307" s="28"/>
      <c r="AH307" s="28"/>
      <c r="AI307" s="27">
        <v>0</v>
      </c>
      <c r="AJ307" s="27">
        <v>0</v>
      </c>
      <c r="AK307" s="27">
        <v>0</v>
      </c>
      <c r="AL307" s="27">
        <v>0</v>
      </c>
      <c r="AM307" s="25">
        <v>0</v>
      </c>
      <c r="AN307" s="25">
        <v>0</v>
      </c>
      <c r="AO307" s="25">
        <v>0</v>
      </c>
      <c r="AP307" s="25">
        <v>0</v>
      </c>
    </row>
    <row r="308" spans="1:42" s="46" customFormat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46</v>
      </c>
      <c r="G308" s="42">
        <v>406.79</v>
      </c>
      <c r="H308" s="42">
        <v>64.67</v>
      </c>
      <c r="I308" s="42">
        <v>13.8</v>
      </c>
      <c r="J308" s="42">
        <v>485.26</v>
      </c>
      <c r="K308" s="41">
        <v>7</v>
      </c>
      <c r="L308" s="41">
        <v>0</v>
      </c>
      <c r="M308" s="41">
        <v>0</v>
      </c>
      <c r="N308" s="41">
        <v>7</v>
      </c>
      <c r="O308" s="42">
        <v>0.17</v>
      </c>
      <c r="P308" s="42">
        <v>0</v>
      </c>
      <c r="Q308" s="42">
        <v>0</v>
      </c>
      <c r="R308" s="42">
        <v>0.15</v>
      </c>
      <c r="S308" s="43">
        <v>0.13244571468404726</v>
      </c>
      <c r="T308" s="43">
        <v>0</v>
      </c>
      <c r="U308" s="43">
        <v>0</v>
      </c>
      <c r="V308" s="43">
        <v>0.11614875191034131</v>
      </c>
      <c r="W308" s="42">
        <v>860.73</v>
      </c>
      <c r="X308" s="42">
        <v>101.43</v>
      </c>
      <c r="Y308" s="42">
        <v>19.34</v>
      </c>
      <c r="Z308" s="42">
        <v>981.5</v>
      </c>
      <c r="AA308" s="41">
        <v>114</v>
      </c>
      <c r="AB308" s="41">
        <v>0</v>
      </c>
      <c r="AC308" s="41">
        <v>0</v>
      </c>
      <c r="AD308" s="41">
        <v>114</v>
      </c>
      <c r="AE308" s="44" t="s">
        <v>902</v>
      </c>
      <c r="AF308" s="44" t="s">
        <v>31</v>
      </c>
      <c r="AG308" s="44" t="s">
        <v>31</v>
      </c>
      <c r="AH308" s="44" t="s">
        <v>903</v>
      </c>
      <c r="AI308" s="43">
        <v>0.13300000000000001</v>
      </c>
      <c r="AJ308" s="43">
        <v>0</v>
      </c>
      <c r="AK308" s="43">
        <v>0</v>
      </c>
      <c r="AL308" s="43">
        <v>0.13300000000000001</v>
      </c>
      <c r="AM308" s="41">
        <v>114</v>
      </c>
      <c r="AN308" s="41">
        <v>0</v>
      </c>
      <c r="AO308" s="41">
        <v>0</v>
      </c>
      <c r="AP308" s="41">
        <v>114</v>
      </c>
    </row>
    <row r="309" spans="1:42" s="4" customFormat="1" hidden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0</v>
      </c>
      <c r="G309" s="26">
        <v>0</v>
      </c>
      <c r="H309" s="26">
        <v>0</v>
      </c>
      <c r="I309" s="26">
        <v>0</v>
      </c>
      <c r="J309" s="26">
        <v>0</v>
      </c>
      <c r="K309" s="25">
        <v>0</v>
      </c>
      <c r="L309" s="25">
        <v>0</v>
      </c>
      <c r="M309" s="25">
        <v>0</v>
      </c>
      <c r="N309" s="25">
        <v>0</v>
      </c>
      <c r="O309" s="26">
        <v>0</v>
      </c>
      <c r="P309" s="26">
        <v>0</v>
      </c>
      <c r="Q309" s="26">
        <v>0</v>
      </c>
      <c r="R309" s="26">
        <v>0</v>
      </c>
      <c r="S309" s="54">
        <v>0</v>
      </c>
      <c r="T309" s="54">
        <v>0</v>
      </c>
      <c r="U309" s="54">
        <v>0</v>
      </c>
      <c r="V309" s="54">
        <v>0</v>
      </c>
      <c r="W309" s="26">
        <v>0</v>
      </c>
      <c r="X309" s="26">
        <v>0</v>
      </c>
      <c r="Y309" s="26">
        <v>0</v>
      </c>
      <c r="Z309" s="26">
        <v>0</v>
      </c>
      <c r="AA309" s="25">
        <v>0</v>
      </c>
      <c r="AB309" s="25">
        <v>0</v>
      </c>
      <c r="AC309" s="25">
        <v>0</v>
      </c>
      <c r="AD309" s="25">
        <v>0</v>
      </c>
      <c r="AE309" s="28"/>
      <c r="AF309" s="28"/>
      <c r="AG309" s="28"/>
      <c r="AH309" s="28"/>
      <c r="AI309" s="27">
        <v>0</v>
      </c>
      <c r="AJ309" s="27">
        <v>0</v>
      </c>
      <c r="AK309" s="27">
        <v>0</v>
      </c>
      <c r="AL309" s="27">
        <v>0</v>
      </c>
      <c r="AM309" s="25">
        <v>0</v>
      </c>
      <c r="AN309" s="25">
        <v>0</v>
      </c>
      <c r="AO309" s="25">
        <v>0</v>
      </c>
      <c r="AP309" s="25">
        <v>0</v>
      </c>
    </row>
    <row r="310" spans="1:42" s="4" customFormat="1" ht="37.5" hidden="1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0</v>
      </c>
      <c r="G310" s="26">
        <v>0</v>
      </c>
      <c r="H310" s="26">
        <v>0</v>
      </c>
      <c r="I310" s="26">
        <v>0</v>
      </c>
      <c r="J310" s="26">
        <v>0</v>
      </c>
      <c r="K310" s="25">
        <v>0</v>
      </c>
      <c r="L310" s="25">
        <v>0</v>
      </c>
      <c r="M310" s="25">
        <v>0</v>
      </c>
      <c r="N310" s="25">
        <v>0</v>
      </c>
      <c r="O310" s="26">
        <v>0</v>
      </c>
      <c r="P310" s="26">
        <v>0</v>
      </c>
      <c r="Q310" s="26">
        <v>0</v>
      </c>
      <c r="R310" s="26">
        <v>0</v>
      </c>
      <c r="S310" s="54">
        <v>0</v>
      </c>
      <c r="T310" s="54">
        <v>0</v>
      </c>
      <c r="U310" s="54">
        <v>0</v>
      </c>
      <c r="V310" s="54">
        <v>0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0</v>
      </c>
      <c r="AB310" s="25">
        <v>0</v>
      </c>
      <c r="AC310" s="25">
        <v>0</v>
      </c>
      <c r="AD310" s="25">
        <v>0</v>
      </c>
      <c r="AE310" s="28"/>
      <c r="AF310" s="28"/>
      <c r="AG310" s="28"/>
      <c r="AH310" s="28"/>
      <c r="AI310" s="27">
        <v>0</v>
      </c>
      <c r="AJ310" s="27">
        <v>0</v>
      </c>
      <c r="AK310" s="27">
        <v>0</v>
      </c>
      <c r="AL310" s="27">
        <v>0</v>
      </c>
      <c r="AM310" s="25">
        <v>0</v>
      </c>
      <c r="AN310" s="25">
        <v>0</v>
      </c>
      <c r="AO310" s="25">
        <v>0</v>
      </c>
      <c r="AP310" s="25">
        <v>0</v>
      </c>
    </row>
    <row r="311" spans="1:42" s="4" customFormat="1" hidden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0</v>
      </c>
      <c r="G311" s="26">
        <v>0</v>
      </c>
      <c r="H311" s="26">
        <v>0</v>
      </c>
      <c r="I311" s="26">
        <v>0</v>
      </c>
      <c r="J311" s="26">
        <v>0</v>
      </c>
      <c r="K311" s="25">
        <v>0</v>
      </c>
      <c r="L311" s="25">
        <v>0</v>
      </c>
      <c r="M311" s="25">
        <v>0</v>
      </c>
      <c r="N311" s="25">
        <v>0</v>
      </c>
      <c r="O311" s="26">
        <v>0</v>
      </c>
      <c r="P311" s="26">
        <v>0</v>
      </c>
      <c r="Q311" s="26">
        <v>0</v>
      </c>
      <c r="R311" s="26">
        <v>0</v>
      </c>
      <c r="S311" s="27">
        <v>0</v>
      </c>
      <c r="T311" s="27">
        <v>0</v>
      </c>
      <c r="U311" s="27">
        <v>0</v>
      </c>
      <c r="V311" s="27">
        <v>0</v>
      </c>
      <c r="W311" s="26">
        <v>0</v>
      </c>
      <c r="X311" s="26">
        <v>0</v>
      </c>
      <c r="Y311" s="26">
        <v>0</v>
      </c>
      <c r="Z311" s="26">
        <v>0</v>
      </c>
      <c r="AA311" s="25">
        <v>0</v>
      </c>
      <c r="AB311" s="25">
        <v>0</v>
      </c>
      <c r="AC311" s="25">
        <v>0</v>
      </c>
      <c r="AD311" s="25">
        <v>0</v>
      </c>
      <c r="AE311" s="28"/>
      <c r="AF311" s="28"/>
      <c r="AG311" s="28"/>
      <c r="AH311" s="28"/>
      <c r="AI311" s="27">
        <v>0</v>
      </c>
      <c r="AJ311" s="27">
        <v>0</v>
      </c>
      <c r="AK311" s="27">
        <v>0</v>
      </c>
      <c r="AL311" s="27">
        <v>0</v>
      </c>
      <c r="AM311" s="25">
        <v>0</v>
      </c>
      <c r="AN311" s="25">
        <v>0</v>
      </c>
      <c r="AO311" s="25">
        <v>0</v>
      </c>
      <c r="AP311" s="25">
        <v>0</v>
      </c>
    </row>
    <row r="312" spans="1:42" s="4" customFormat="1" ht="37.5" hidden="1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0</v>
      </c>
      <c r="G312" s="26">
        <v>0</v>
      </c>
      <c r="H312" s="26">
        <v>0</v>
      </c>
      <c r="I312" s="26">
        <v>0</v>
      </c>
      <c r="J312" s="26">
        <v>0</v>
      </c>
      <c r="K312" s="25">
        <v>0</v>
      </c>
      <c r="L312" s="25">
        <v>0</v>
      </c>
      <c r="M312" s="25">
        <v>0</v>
      </c>
      <c r="N312" s="25">
        <v>0</v>
      </c>
      <c r="O312" s="26">
        <v>0</v>
      </c>
      <c r="P312" s="26">
        <v>0</v>
      </c>
      <c r="Q312" s="26">
        <v>0</v>
      </c>
      <c r="R312" s="26">
        <v>0</v>
      </c>
      <c r="S312" s="54">
        <v>0</v>
      </c>
      <c r="T312" s="54">
        <v>0</v>
      </c>
      <c r="U312" s="54">
        <v>0</v>
      </c>
      <c r="V312" s="54">
        <v>0</v>
      </c>
      <c r="W312" s="26">
        <v>0</v>
      </c>
      <c r="X312" s="26">
        <v>0</v>
      </c>
      <c r="Y312" s="26">
        <v>0</v>
      </c>
      <c r="Z312" s="26">
        <v>0</v>
      </c>
      <c r="AA312" s="25">
        <v>0</v>
      </c>
      <c r="AB312" s="25">
        <v>0</v>
      </c>
      <c r="AC312" s="25">
        <v>0</v>
      </c>
      <c r="AD312" s="25">
        <v>0</v>
      </c>
      <c r="AE312" s="28"/>
      <c r="AF312" s="28"/>
      <c r="AG312" s="28"/>
      <c r="AH312" s="28"/>
      <c r="AI312" s="27">
        <v>0</v>
      </c>
      <c r="AJ312" s="27">
        <v>0</v>
      </c>
      <c r="AK312" s="27">
        <v>0</v>
      </c>
      <c r="AL312" s="27">
        <v>0</v>
      </c>
      <c r="AM312" s="25">
        <v>0</v>
      </c>
      <c r="AN312" s="25">
        <v>0</v>
      </c>
      <c r="AO312" s="25">
        <v>0</v>
      </c>
      <c r="AP312" s="25">
        <v>0</v>
      </c>
    </row>
    <row r="313" spans="1:42" s="4" customFormat="1" ht="37.5" hidden="1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0</v>
      </c>
      <c r="G313" s="26">
        <v>0</v>
      </c>
      <c r="H313" s="26">
        <v>0</v>
      </c>
      <c r="I313" s="26">
        <v>0</v>
      </c>
      <c r="J313" s="26">
        <v>0</v>
      </c>
      <c r="K313" s="25">
        <v>0</v>
      </c>
      <c r="L313" s="25">
        <v>0</v>
      </c>
      <c r="M313" s="25">
        <v>0</v>
      </c>
      <c r="N313" s="25">
        <v>0</v>
      </c>
      <c r="O313" s="26">
        <v>0</v>
      </c>
      <c r="P313" s="26">
        <v>0</v>
      </c>
      <c r="Q313" s="26">
        <v>0</v>
      </c>
      <c r="R313" s="26">
        <v>0</v>
      </c>
      <c r="S313" s="27">
        <v>0</v>
      </c>
      <c r="T313" s="27">
        <v>0</v>
      </c>
      <c r="U313" s="27">
        <v>0</v>
      </c>
      <c r="V313" s="27">
        <v>0</v>
      </c>
      <c r="W313" s="26">
        <v>0</v>
      </c>
      <c r="X313" s="26">
        <v>0</v>
      </c>
      <c r="Y313" s="26">
        <v>0</v>
      </c>
      <c r="Z313" s="26">
        <v>0</v>
      </c>
      <c r="AA313" s="25">
        <v>0</v>
      </c>
      <c r="AB313" s="25">
        <v>0</v>
      </c>
      <c r="AC313" s="25">
        <v>0</v>
      </c>
      <c r="AD313" s="25">
        <v>0</v>
      </c>
      <c r="AE313" s="28"/>
      <c r="AF313" s="28"/>
      <c r="AG313" s="28"/>
      <c r="AH313" s="28"/>
      <c r="AI313" s="27">
        <v>0</v>
      </c>
      <c r="AJ313" s="27">
        <v>0</v>
      </c>
      <c r="AK313" s="27">
        <v>0</v>
      </c>
      <c r="AL313" s="27">
        <v>0</v>
      </c>
      <c r="AM313" s="25">
        <v>0</v>
      </c>
      <c r="AN313" s="25">
        <v>0</v>
      </c>
      <c r="AO313" s="25">
        <v>0</v>
      </c>
      <c r="AP313" s="25">
        <v>0</v>
      </c>
    </row>
    <row r="314" spans="1:42" s="4" customFormat="1" ht="56.25" hidden="1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0</v>
      </c>
      <c r="G314" s="26">
        <v>0</v>
      </c>
      <c r="H314" s="26">
        <v>0</v>
      </c>
      <c r="I314" s="26">
        <v>0</v>
      </c>
      <c r="J314" s="26">
        <v>0</v>
      </c>
      <c r="K314" s="25">
        <v>0</v>
      </c>
      <c r="L314" s="25">
        <v>0</v>
      </c>
      <c r="M314" s="25">
        <v>0</v>
      </c>
      <c r="N314" s="25">
        <v>0</v>
      </c>
      <c r="O314" s="26">
        <v>0</v>
      </c>
      <c r="P314" s="26">
        <v>0</v>
      </c>
      <c r="Q314" s="26">
        <v>0</v>
      </c>
      <c r="R314" s="26">
        <v>0</v>
      </c>
      <c r="S314" s="54">
        <v>0</v>
      </c>
      <c r="T314" s="54">
        <v>0</v>
      </c>
      <c r="U314" s="54">
        <v>0</v>
      </c>
      <c r="V314" s="54">
        <v>0</v>
      </c>
      <c r="W314" s="26">
        <v>0</v>
      </c>
      <c r="X314" s="26">
        <v>0</v>
      </c>
      <c r="Y314" s="26">
        <v>0</v>
      </c>
      <c r="Z314" s="26">
        <v>0</v>
      </c>
      <c r="AA314" s="25">
        <v>0</v>
      </c>
      <c r="AB314" s="25">
        <v>0</v>
      </c>
      <c r="AC314" s="25">
        <v>0</v>
      </c>
      <c r="AD314" s="25">
        <v>0</v>
      </c>
      <c r="AE314" s="28"/>
      <c r="AF314" s="28"/>
      <c r="AG314" s="28"/>
      <c r="AH314" s="28"/>
      <c r="AI314" s="27">
        <v>0</v>
      </c>
      <c r="AJ314" s="27">
        <v>0</v>
      </c>
      <c r="AK314" s="27">
        <v>0</v>
      </c>
      <c r="AL314" s="27">
        <v>0</v>
      </c>
      <c r="AM314" s="25">
        <v>0</v>
      </c>
      <c r="AN314" s="25">
        <v>0</v>
      </c>
      <c r="AO314" s="25">
        <v>0</v>
      </c>
      <c r="AP314" s="25">
        <v>0</v>
      </c>
    </row>
    <row r="315" spans="1:42" s="46" customFormat="1" hidden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0</v>
      </c>
      <c r="G315" s="42">
        <v>0</v>
      </c>
      <c r="H315" s="42">
        <v>0</v>
      </c>
      <c r="I315" s="42">
        <v>0</v>
      </c>
      <c r="J315" s="42">
        <v>0</v>
      </c>
      <c r="K315" s="41">
        <v>0</v>
      </c>
      <c r="L315" s="41">
        <v>0</v>
      </c>
      <c r="M315" s="41">
        <v>0</v>
      </c>
      <c r="N315" s="41">
        <v>0</v>
      </c>
      <c r="O315" s="42">
        <v>0</v>
      </c>
      <c r="P315" s="42">
        <v>0</v>
      </c>
      <c r="Q315" s="42">
        <v>0</v>
      </c>
      <c r="R315" s="42">
        <v>0</v>
      </c>
      <c r="S315" s="43">
        <v>0</v>
      </c>
      <c r="T315" s="43">
        <v>0</v>
      </c>
      <c r="U315" s="43">
        <v>0</v>
      </c>
      <c r="V315" s="43">
        <v>0</v>
      </c>
      <c r="W315" s="42">
        <v>0</v>
      </c>
      <c r="X315" s="42">
        <v>0</v>
      </c>
      <c r="Y315" s="42">
        <v>0</v>
      </c>
      <c r="Z315" s="42">
        <v>0</v>
      </c>
      <c r="AA315" s="41">
        <v>0</v>
      </c>
      <c r="AB315" s="41">
        <v>0</v>
      </c>
      <c r="AC315" s="41">
        <v>0</v>
      </c>
      <c r="AD315" s="41">
        <v>0</v>
      </c>
      <c r="AE315" s="44" t="s">
        <v>31</v>
      </c>
      <c r="AF315" s="44" t="s">
        <v>31</v>
      </c>
      <c r="AG315" s="44" t="s">
        <v>31</v>
      </c>
      <c r="AH315" s="44" t="s">
        <v>31</v>
      </c>
      <c r="AI315" s="43">
        <v>0</v>
      </c>
      <c r="AJ315" s="43">
        <v>0</v>
      </c>
      <c r="AK315" s="43">
        <v>0</v>
      </c>
      <c r="AL315" s="43">
        <v>0</v>
      </c>
      <c r="AM315" s="41">
        <v>0</v>
      </c>
      <c r="AN315" s="41">
        <v>0</v>
      </c>
      <c r="AO315" s="41">
        <v>0</v>
      </c>
      <c r="AP315" s="41">
        <v>0</v>
      </c>
    </row>
    <row r="316" spans="1:42" s="4" customFormat="1" hidden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4</v>
      </c>
      <c r="G316" s="26">
        <v>41</v>
      </c>
      <c r="H316" s="26">
        <v>0</v>
      </c>
      <c r="I316" s="26">
        <v>0</v>
      </c>
      <c r="J316" s="26">
        <v>41</v>
      </c>
      <c r="K316" s="25">
        <v>0</v>
      </c>
      <c r="L316" s="25">
        <v>0</v>
      </c>
      <c r="M316" s="25">
        <v>0</v>
      </c>
      <c r="N316" s="25">
        <v>0</v>
      </c>
      <c r="O316" s="26">
        <v>0</v>
      </c>
      <c r="P316" s="26">
        <v>0</v>
      </c>
      <c r="Q316" s="26">
        <v>0</v>
      </c>
      <c r="R316" s="26">
        <v>0</v>
      </c>
      <c r="S316" s="27">
        <v>0</v>
      </c>
      <c r="T316" s="27">
        <v>0</v>
      </c>
      <c r="U316" s="27">
        <v>0</v>
      </c>
      <c r="V316" s="27">
        <v>0</v>
      </c>
      <c r="W316" s="26">
        <v>29.42</v>
      </c>
      <c r="X316" s="26">
        <v>2.5</v>
      </c>
      <c r="Y316" s="26">
        <v>1.2</v>
      </c>
      <c r="Z316" s="26">
        <v>33.119999999999997</v>
      </c>
      <c r="AA316" s="25">
        <v>0</v>
      </c>
      <c r="AB316" s="25">
        <v>0</v>
      </c>
      <c r="AC316" s="25">
        <v>0</v>
      </c>
      <c r="AD316" s="25">
        <v>0</v>
      </c>
      <c r="AE316" s="28"/>
      <c r="AF316" s="28"/>
      <c r="AG316" s="28"/>
      <c r="AH316" s="28"/>
      <c r="AI316" s="27">
        <v>0</v>
      </c>
      <c r="AJ316" s="27">
        <v>0</v>
      </c>
      <c r="AK316" s="27">
        <v>0</v>
      </c>
      <c r="AL316" s="27">
        <v>0</v>
      </c>
      <c r="AM316" s="25">
        <v>0</v>
      </c>
      <c r="AN316" s="25">
        <v>0</v>
      </c>
      <c r="AO316" s="25">
        <v>0</v>
      </c>
      <c r="AP316" s="25">
        <v>0</v>
      </c>
    </row>
    <row r="317" spans="1:42" s="4" customFormat="1" hidden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7</v>
      </c>
      <c r="G317" s="26">
        <v>28</v>
      </c>
      <c r="H317" s="26">
        <v>12.1</v>
      </c>
      <c r="I317" s="26">
        <v>8.9</v>
      </c>
      <c r="J317" s="26">
        <v>49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5.2</v>
      </c>
      <c r="X317" s="26">
        <v>7.5</v>
      </c>
      <c r="Y317" s="26">
        <v>2.1</v>
      </c>
      <c r="Z317" s="26">
        <v>14.8</v>
      </c>
      <c r="AA317" s="25">
        <v>0</v>
      </c>
      <c r="AB317" s="25">
        <v>0</v>
      </c>
      <c r="AC317" s="25">
        <v>0</v>
      </c>
      <c r="AD317" s="25">
        <v>0</v>
      </c>
      <c r="AE317" s="28"/>
      <c r="AF317" s="28"/>
      <c r="AG317" s="28"/>
      <c r="AH317" s="28"/>
      <c r="AI317" s="27">
        <v>0</v>
      </c>
      <c r="AJ317" s="27">
        <v>0</v>
      </c>
      <c r="AK317" s="27">
        <v>0</v>
      </c>
      <c r="AL317" s="27">
        <v>0</v>
      </c>
      <c r="AM317" s="25">
        <v>0</v>
      </c>
      <c r="AN317" s="25">
        <v>0</v>
      </c>
      <c r="AO317" s="25">
        <v>0</v>
      </c>
      <c r="AP317" s="25">
        <v>0</v>
      </c>
    </row>
    <row r="318" spans="1:42" s="4" customFormat="1" ht="37.5" hidden="1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0</v>
      </c>
      <c r="G318" s="26">
        <v>0</v>
      </c>
      <c r="H318" s="26">
        <v>0</v>
      </c>
      <c r="I318" s="26">
        <v>0</v>
      </c>
      <c r="J318" s="26">
        <v>0</v>
      </c>
      <c r="K318" s="25">
        <v>0</v>
      </c>
      <c r="L318" s="25">
        <v>0</v>
      </c>
      <c r="M318" s="25">
        <v>0</v>
      </c>
      <c r="N318" s="25">
        <v>0</v>
      </c>
      <c r="O318" s="26">
        <v>0</v>
      </c>
      <c r="P318" s="26">
        <v>0</v>
      </c>
      <c r="Q318" s="26">
        <v>0</v>
      </c>
      <c r="R318" s="26">
        <v>0</v>
      </c>
      <c r="S318" s="27">
        <v>0</v>
      </c>
      <c r="T318" s="27">
        <v>0</v>
      </c>
      <c r="U318" s="27">
        <v>0</v>
      </c>
      <c r="V318" s="27">
        <v>0</v>
      </c>
      <c r="W318" s="26">
        <v>0</v>
      </c>
      <c r="X318" s="26">
        <v>0</v>
      </c>
      <c r="Y318" s="26">
        <v>0</v>
      </c>
      <c r="Z318" s="26">
        <v>0</v>
      </c>
      <c r="AA318" s="25">
        <v>0</v>
      </c>
      <c r="AB318" s="25">
        <v>0</v>
      </c>
      <c r="AC318" s="25">
        <v>0</v>
      </c>
      <c r="AD318" s="25">
        <v>0</v>
      </c>
      <c r="AE318" s="28"/>
      <c r="AF318" s="28"/>
      <c r="AG318" s="28"/>
      <c r="AH318" s="28"/>
      <c r="AI318" s="27">
        <v>0</v>
      </c>
      <c r="AJ318" s="27">
        <v>0</v>
      </c>
      <c r="AK318" s="27">
        <v>0</v>
      </c>
      <c r="AL318" s="27">
        <v>0</v>
      </c>
      <c r="AM318" s="25">
        <v>0</v>
      </c>
      <c r="AN318" s="25">
        <v>0</v>
      </c>
      <c r="AO318" s="25">
        <v>0</v>
      </c>
      <c r="AP318" s="25">
        <v>0</v>
      </c>
    </row>
    <row r="319" spans="1:42" s="4" customFormat="1" hidden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0</v>
      </c>
      <c r="G319" s="26">
        <v>0</v>
      </c>
      <c r="H319" s="26">
        <v>0</v>
      </c>
      <c r="I319" s="26">
        <v>0</v>
      </c>
      <c r="J319" s="26">
        <v>0</v>
      </c>
      <c r="K319" s="25">
        <v>0</v>
      </c>
      <c r="L319" s="25">
        <v>0</v>
      </c>
      <c r="M319" s="25">
        <v>0</v>
      </c>
      <c r="N319" s="25">
        <v>0</v>
      </c>
      <c r="O319" s="26">
        <v>0</v>
      </c>
      <c r="P319" s="26">
        <v>0</v>
      </c>
      <c r="Q319" s="26">
        <v>0</v>
      </c>
      <c r="R319" s="26">
        <v>0</v>
      </c>
      <c r="S319" s="27">
        <v>0</v>
      </c>
      <c r="T319" s="27">
        <v>0</v>
      </c>
      <c r="U319" s="27">
        <v>0</v>
      </c>
      <c r="V319" s="27">
        <v>0</v>
      </c>
      <c r="W319" s="26">
        <v>0</v>
      </c>
      <c r="X319" s="26">
        <v>0</v>
      </c>
      <c r="Y319" s="26">
        <v>0</v>
      </c>
      <c r="Z319" s="26">
        <v>0</v>
      </c>
      <c r="AA319" s="25">
        <v>0</v>
      </c>
      <c r="AB319" s="25">
        <v>0</v>
      </c>
      <c r="AC319" s="25">
        <v>0</v>
      </c>
      <c r="AD319" s="25">
        <v>0</v>
      </c>
      <c r="AE319" s="28"/>
      <c r="AF319" s="28"/>
      <c r="AG319" s="28"/>
      <c r="AH319" s="28"/>
      <c r="AI319" s="27">
        <v>0</v>
      </c>
      <c r="AJ319" s="27">
        <v>0</v>
      </c>
      <c r="AK319" s="27">
        <v>0</v>
      </c>
      <c r="AL319" s="27">
        <v>0</v>
      </c>
      <c r="AM319" s="25">
        <v>0</v>
      </c>
      <c r="AN319" s="25">
        <v>0</v>
      </c>
      <c r="AO319" s="25">
        <v>0</v>
      </c>
      <c r="AP319" s="25">
        <v>0</v>
      </c>
    </row>
    <row r="320" spans="1:42" s="4" customFormat="1" ht="37.5" hidden="1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0</v>
      </c>
      <c r="G320" s="26">
        <v>0</v>
      </c>
      <c r="H320" s="26">
        <v>0</v>
      </c>
      <c r="I320" s="26">
        <v>0</v>
      </c>
      <c r="J320" s="26">
        <v>0</v>
      </c>
      <c r="K320" s="25">
        <v>0</v>
      </c>
      <c r="L320" s="25">
        <v>0</v>
      </c>
      <c r="M320" s="25">
        <v>0</v>
      </c>
      <c r="N320" s="25">
        <v>0</v>
      </c>
      <c r="O320" s="26">
        <v>0</v>
      </c>
      <c r="P320" s="26">
        <v>0</v>
      </c>
      <c r="Q320" s="26">
        <v>0</v>
      </c>
      <c r="R320" s="26">
        <v>0</v>
      </c>
      <c r="S320" s="27">
        <v>0</v>
      </c>
      <c r="T320" s="27">
        <v>0</v>
      </c>
      <c r="U320" s="27">
        <v>0</v>
      </c>
      <c r="V320" s="27">
        <v>0</v>
      </c>
      <c r="W320" s="26">
        <v>0</v>
      </c>
      <c r="X320" s="26">
        <v>0</v>
      </c>
      <c r="Y320" s="26">
        <v>0</v>
      </c>
      <c r="Z320" s="26">
        <v>0</v>
      </c>
      <c r="AA320" s="25">
        <v>0</v>
      </c>
      <c r="AB320" s="25">
        <v>0</v>
      </c>
      <c r="AC320" s="25">
        <v>0</v>
      </c>
      <c r="AD320" s="25">
        <v>0</v>
      </c>
      <c r="AE320" s="28"/>
      <c r="AF320" s="28"/>
      <c r="AG320" s="28"/>
      <c r="AH320" s="28"/>
      <c r="AI320" s="27">
        <v>0</v>
      </c>
      <c r="AJ320" s="27">
        <v>0</v>
      </c>
      <c r="AK320" s="27">
        <v>0</v>
      </c>
      <c r="AL320" s="27">
        <v>0</v>
      </c>
      <c r="AM320" s="25">
        <v>0</v>
      </c>
      <c r="AN320" s="25">
        <v>0</v>
      </c>
      <c r="AO320" s="25">
        <v>0</v>
      </c>
      <c r="AP320" s="25">
        <v>0</v>
      </c>
    </row>
    <row r="321" spans="1:42" s="4" customFormat="1" ht="37.5" hidden="1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0</v>
      </c>
      <c r="G321" s="26">
        <v>0</v>
      </c>
      <c r="H321" s="26">
        <v>0</v>
      </c>
      <c r="I321" s="26">
        <v>0</v>
      </c>
      <c r="J321" s="26">
        <v>0</v>
      </c>
      <c r="K321" s="25">
        <v>0</v>
      </c>
      <c r="L321" s="25">
        <v>0</v>
      </c>
      <c r="M321" s="25">
        <v>0</v>
      </c>
      <c r="N321" s="25">
        <v>0</v>
      </c>
      <c r="O321" s="26">
        <v>0</v>
      </c>
      <c r="P321" s="26">
        <v>0</v>
      </c>
      <c r="Q321" s="26">
        <v>0</v>
      </c>
      <c r="R321" s="26">
        <v>0</v>
      </c>
      <c r="S321" s="27">
        <v>0</v>
      </c>
      <c r="T321" s="27">
        <v>0</v>
      </c>
      <c r="U321" s="27">
        <v>0</v>
      </c>
      <c r="V321" s="27">
        <v>0</v>
      </c>
      <c r="W321" s="26">
        <v>0</v>
      </c>
      <c r="X321" s="26">
        <v>0</v>
      </c>
      <c r="Y321" s="26">
        <v>0</v>
      </c>
      <c r="Z321" s="26">
        <v>0</v>
      </c>
      <c r="AA321" s="25">
        <v>0</v>
      </c>
      <c r="AB321" s="25">
        <v>0</v>
      </c>
      <c r="AC321" s="25">
        <v>0</v>
      </c>
      <c r="AD321" s="25">
        <v>0</v>
      </c>
      <c r="AE321" s="28"/>
      <c r="AF321" s="28"/>
      <c r="AG321" s="28"/>
      <c r="AH321" s="28"/>
      <c r="AI321" s="27">
        <v>0</v>
      </c>
      <c r="AJ321" s="27">
        <v>0</v>
      </c>
      <c r="AK321" s="27">
        <v>0</v>
      </c>
      <c r="AL321" s="27">
        <v>0</v>
      </c>
      <c r="AM321" s="25">
        <v>0</v>
      </c>
      <c r="AN321" s="25">
        <v>0</v>
      </c>
      <c r="AO321" s="25">
        <v>0</v>
      </c>
      <c r="AP321" s="25">
        <v>0</v>
      </c>
    </row>
    <row r="322" spans="1:42" s="4" customFormat="1" ht="37.5" hidden="1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0</v>
      </c>
      <c r="G322" s="26">
        <v>0</v>
      </c>
      <c r="H322" s="26">
        <v>0</v>
      </c>
      <c r="I322" s="26">
        <v>0</v>
      </c>
      <c r="J322" s="26">
        <v>0</v>
      </c>
      <c r="K322" s="25">
        <v>0</v>
      </c>
      <c r="L322" s="25">
        <v>0</v>
      </c>
      <c r="M322" s="25">
        <v>0</v>
      </c>
      <c r="N322" s="25">
        <v>0</v>
      </c>
      <c r="O322" s="26">
        <v>0</v>
      </c>
      <c r="P322" s="26">
        <v>0</v>
      </c>
      <c r="Q322" s="26">
        <v>0</v>
      </c>
      <c r="R322" s="26">
        <v>0</v>
      </c>
      <c r="S322" s="27">
        <v>0</v>
      </c>
      <c r="T322" s="27">
        <v>0</v>
      </c>
      <c r="U322" s="27">
        <v>0</v>
      </c>
      <c r="V322" s="27">
        <v>0</v>
      </c>
      <c r="W322" s="26">
        <v>0</v>
      </c>
      <c r="X322" s="26">
        <v>0</v>
      </c>
      <c r="Y322" s="26">
        <v>0</v>
      </c>
      <c r="Z322" s="26">
        <v>0</v>
      </c>
      <c r="AA322" s="25">
        <v>0</v>
      </c>
      <c r="AB322" s="25">
        <v>0</v>
      </c>
      <c r="AC322" s="25">
        <v>0</v>
      </c>
      <c r="AD322" s="25">
        <v>0</v>
      </c>
      <c r="AE322" s="28"/>
      <c r="AF322" s="28"/>
      <c r="AG322" s="28"/>
      <c r="AH322" s="28"/>
      <c r="AI322" s="27">
        <v>0</v>
      </c>
      <c r="AJ322" s="27">
        <v>0</v>
      </c>
      <c r="AK322" s="27">
        <v>0</v>
      </c>
      <c r="AL322" s="27">
        <v>0</v>
      </c>
      <c r="AM322" s="25">
        <v>0</v>
      </c>
      <c r="AN322" s="25">
        <v>0</v>
      </c>
      <c r="AO322" s="25">
        <v>0</v>
      </c>
      <c r="AP322" s="25">
        <v>0</v>
      </c>
    </row>
    <row r="323" spans="1:42" s="4" customFormat="1" ht="37.5" hidden="1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0</v>
      </c>
      <c r="G323" s="26">
        <v>0</v>
      </c>
      <c r="H323" s="26">
        <v>0</v>
      </c>
      <c r="I323" s="26">
        <v>0</v>
      </c>
      <c r="J323" s="26">
        <v>0</v>
      </c>
      <c r="K323" s="25">
        <v>0</v>
      </c>
      <c r="L323" s="25">
        <v>0</v>
      </c>
      <c r="M323" s="25">
        <v>0</v>
      </c>
      <c r="N323" s="25">
        <v>0</v>
      </c>
      <c r="O323" s="26">
        <v>0</v>
      </c>
      <c r="P323" s="26">
        <v>0</v>
      </c>
      <c r="Q323" s="26">
        <v>0</v>
      </c>
      <c r="R323" s="26">
        <v>0</v>
      </c>
      <c r="S323" s="27">
        <v>0</v>
      </c>
      <c r="T323" s="27">
        <v>0</v>
      </c>
      <c r="U323" s="27">
        <v>0</v>
      </c>
      <c r="V323" s="27">
        <v>0</v>
      </c>
      <c r="W323" s="26">
        <v>0</v>
      </c>
      <c r="X323" s="26">
        <v>0</v>
      </c>
      <c r="Y323" s="26">
        <v>0</v>
      </c>
      <c r="Z323" s="26">
        <v>0</v>
      </c>
      <c r="AA323" s="25">
        <v>0</v>
      </c>
      <c r="AB323" s="25">
        <v>0</v>
      </c>
      <c r="AC323" s="25">
        <v>0</v>
      </c>
      <c r="AD323" s="25">
        <v>0</v>
      </c>
      <c r="AE323" s="28"/>
      <c r="AF323" s="28"/>
      <c r="AG323" s="28"/>
      <c r="AH323" s="28"/>
      <c r="AI323" s="27">
        <v>0</v>
      </c>
      <c r="AJ323" s="27">
        <v>0</v>
      </c>
      <c r="AK323" s="27">
        <v>0</v>
      </c>
      <c r="AL323" s="27">
        <v>0</v>
      </c>
      <c r="AM323" s="25">
        <v>0</v>
      </c>
      <c r="AN323" s="25">
        <v>0</v>
      </c>
      <c r="AO323" s="25">
        <v>0</v>
      </c>
      <c r="AP323" s="25">
        <v>0</v>
      </c>
    </row>
    <row r="324" spans="1:42" s="4" customFormat="1" ht="37.5" hidden="1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0</v>
      </c>
      <c r="G324" s="26">
        <v>0</v>
      </c>
      <c r="H324" s="26">
        <v>0</v>
      </c>
      <c r="I324" s="26">
        <v>0</v>
      </c>
      <c r="J324" s="26">
        <v>0</v>
      </c>
      <c r="K324" s="25">
        <v>0</v>
      </c>
      <c r="L324" s="25">
        <v>0</v>
      </c>
      <c r="M324" s="25">
        <v>0</v>
      </c>
      <c r="N324" s="25">
        <v>0</v>
      </c>
      <c r="O324" s="26">
        <v>0</v>
      </c>
      <c r="P324" s="26">
        <v>0</v>
      </c>
      <c r="Q324" s="26">
        <v>0</v>
      </c>
      <c r="R324" s="26">
        <v>0</v>
      </c>
      <c r="S324" s="27">
        <v>0</v>
      </c>
      <c r="T324" s="27">
        <v>0</v>
      </c>
      <c r="U324" s="27">
        <v>0</v>
      </c>
      <c r="V324" s="27">
        <v>0</v>
      </c>
      <c r="W324" s="26">
        <v>0</v>
      </c>
      <c r="X324" s="26">
        <v>0</v>
      </c>
      <c r="Y324" s="26">
        <v>0</v>
      </c>
      <c r="Z324" s="26">
        <v>0</v>
      </c>
      <c r="AA324" s="25">
        <v>0</v>
      </c>
      <c r="AB324" s="25">
        <v>0</v>
      </c>
      <c r="AC324" s="25">
        <v>0</v>
      </c>
      <c r="AD324" s="25">
        <v>0</v>
      </c>
      <c r="AE324" s="28"/>
      <c r="AF324" s="28"/>
      <c r="AG324" s="28"/>
      <c r="AH324" s="28"/>
      <c r="AI324" s="27">
        <v>0</v>
      </c>
      <c r="AJ324" s="27">
        <v>0</v>
      </c>
      <c r="AK324" s="27">
        <v>0</v>
      </c>
      <c r="AL324" s="27">
        <v>0</v>
      </c>
      <c r="AM324" s="25">
        <v>0</v>
      </c>
      <c r="AN324" s="25">
        <v>0</v>
      </c>
      <c r="AO324" s="25">
        <v>0</v>
      </c>
      <c r="AP324" s="25">
        <v>0</v>
      </c>
    </row>
    <row r="325" spans="1:42" s="4" customFormat="1" ht="37.5" hidden="1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0</v>
      </c>
      <c r="G325" s="26">
        <v>0</v>
      </c>
      <c r="H325" s="26">
        <v>0</v>
      </c>
      <c r="I325" s="26">
        <v>0</v>
      </c>
      <c r="J325" s="26">
        <v>0</v>
      </c>
      <c r="K325" s="25">
        <v>0</v>
      </c>
      <c r="L325" s="25">
        <v>0</v>
      </c>
      <c r="M325" s="25">
        <v>0</v>
      </c>
      <c r="N325" s="25">
        <v>0</v>
      </c>
      <c r="O325" s="26">
        <v>0</v>
      </c>
      <c r="P325" s="26">
        <v>0</v>
      </c>
      <c r="Q325" s="26">
        <v>0</v>
      </c>
      <c r="R325" s="26">
        <v>0</v>
      </c>
      <c r="S325" s="27">
        <v>0</v>
      </c>
      <c r="T325" s="27">
        <v>0</v>
      </c>
      <c r="U325" s="27">
        <v>0</v>
      </c>
      <c r="V325" s="27">
        <v>0</v>
      </c>
      <c r="W325" s="26">
        <v>0</v>
      </c>
      <c r="X325" s="26">
        <v>0</v>
      </c>
      <c r="Y325" s="26">
        <v>0</v>
      </c>
      <c r="Z325" s="26">
        <v>0</v>
      </c>
      <c r="AA325" s="25">
        <v>0</v>
      </c>
      <c r="AB325" s="25">
        <v>0</v>
      </c>
      <c r="AC325" s="25">
        <v>0</v>
      </c>
      <c r="AD325" s="25">
        <v>0</v>
      </c>
      <c r="AE325" s="28"/>
      <c r="AF325" s="28"/>
      <c r="AG325" s="28"/>
      <c r="AH325" s="28"/>
      <c r="AI325" s="27">
        <v>0</v>
      </c>
      <c r="AJ325" s="27">
        <v>0</v>
      </c>
      <c r="AK325" s="27">
        <v>0</v>
      </c>
      <c r="AL325" s="27">
        <v>0</v>
      </c>
      <c r="AM325" s="25">
        <v>0</v>
      </c>
      <c r="AN325" s="25">
        <v>0</v>
      </c>
      <c r="AO325" s="25">
        <v>0</v>
      </c>
      <c r="AP325" s="25">
        <v>0</v>
      </c>
    </row>
    <row r="326" spans="1:42" s="46" customFormat="1" hidden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0</v>
      </c>
      <c r="G326" s="42">
        <v>0</v>
      </c>
      <c r="H326" s="42">
        <v>0</v>
      </c>
      <c r="I326" s="42">
        <v>0</v>
      </c>
      <c r="J326" s="42">
        <v>0</v>
      </c>
      <c r="K326" s="41">
        <v>0</v>
      </c>
      <c r="L326" s="41">
        <v>0</v>
      </c>
      <c r="M326" s="41">
        <v>0</v>
      </c>
      <c r="N326" s="41">
        <v>0</v>
      </c>
      <c r="O326" s="42">
        <v>0</v>
      </c>
      <c r="P326" s="42">
        <v>0</v>
      </c>
      <c r="Q326" s="42">
        <v>0</v>
      </c>
      <c r="R326" s="42">
        <v>0</v>
      </c>
      <c r="S326" s="43">
        <v>0</v>
      </c>
      <c r="T326" s="43">
        <v>0</v>
      </c>
      <c r="U326" s="43">
        <v>0</v>
      </c>
      <c r="V326" s="43">
        <v>0</v>
      </c>
      <c r="W326" s="42">
        <v>0</v>
      </c>
      <c r="X326" s="42">
        <v>0</v>
      </c>
      <c r="Y326" s="42">
        <v>0</v>
      </c>
      <c r="Z326" s="42">
        <v>0</v>
      </c>
      <c r="AA326" s="41">
        <v>0</v>
      </c>
      <c r="AB326" s="41">
        <v>0</v>
      </c>
      <c r="AC326" s="41">
        <v>0</v>
      </c>
      <c r="AD326" s="41">
        <v>0</v>
      </c>
      <c r="AE326" s="44" t="s">
        <v>31</v>
      </c>
      <c r="AF326" s="44" t="s">
        <v>31</v>
      </c>
      <c r="AG326" s="44" t="s">
        <v>31</v>
      </c>
      <c r="AH326" s="44" t="s">
        <v>31</v>
      </c>
      <c r="AI326" s="43">
        <v>0</v>
      </c>
      <c r="AJ326" s="43">
        <v>0</v>
      </c>
      <c r="AK326" s="43">
        <v>0</v>
      </c>
      <c r="AL326" s="43">
        <v>0</v>
      </c>
      <c r="AM326" s="41">
        <v>0</v>
      </c>
      <c r="AN326" s="41">
        <v>0</v>
      </c>
      <c r="AO326" s="41">
        <v>0</v>
      </c>
      <c r="AP326" s="41">
        <v>0</v>
      </c>
    </row>
    <row r="327" spans="1:42" s="4" customFormat="1" hidden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3</v>
      </c>
      <c r="G327" s="26">
        <v>9.1</v>
      </c>
      <c r="H327" s="26">
        <v>19.2</v>
      </c>
      <c r="I327" s="26">
        <v>0</v>
      </c>
      <c r="J327" s="26">
        <v>28.3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3.41</v>
      </c>
      <c r="X327" s="26">
        <v>3.37</v>
      </c>
      <c r="Y327" s="26">
        <v>0</v>
      </c>
      <c r="Z327" s="26">
        <v>6.78</v>
      </c>
      <c r="AA327" s="25">
        <v>0</v>
      </c>
      <c r="AB327" s="25">
        <v>0</v>
      </c>
      <c r="AC327" s="25">
        <v>0</v>
      </c>
      <c r="AD327" s="25">
        <v>0</v>
      </c>
      <c r="AE327" s="28"/>
      <c r="AF327" s="28"/>
      <c r="AG327" s="28"/>
      <c r="AH327" s="28"/>
      <c r="AI327" s="27">
        <v>0</v>
      </c>
      <c r="AJ327" s="27">
        <v>0</v>
      </c>
      <c r="AK327" s="27">
        <v>0</v>
      </c>
      <c r="AL327" s="27">
        <v>0</v>
      </c>
      <c r="AM327" s="25">
        <v>0</v>
      </c>
      <c r="AN327" s="25">
        <v>0</v>
      </c>
      <c r="AO327" s="25">
        <v>0</v>
      </c>
      <c r="AP327" s="25">
        <v>0</v>
      </c>
    </row>
    <row r="328" spans="1:42" s="4" customFormat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7</v>
      </c>
      <c r="G328" s="26">
        <v>51.4</v>
      </c>
      <c r="H328" s="26">
        <v>13.6</v>
      </c>
      <c r="I328" s="26">
        <v>0</v>
      </c>
      <c r="J328" s="26">
        <v>65</v>
      </c>
      <c r="K328" s="25">
        <v>2</v>
      </c>
      <c r="L328" s="25">
        <v>0</v>
      </c>
      <c r="M328" s="25">
        <v>0</v>
      </c>
      <c r="N328" s="25">
        <v>2</v>
      </c>
      <c r="O328" s="26">
        <v>0.39</v>
      </c>
      <c r="P328" s="26">
        <v>0</v>
      </c>
      <c r="Q328" s="26">
        <v>0</v>
      </c>
      <c r="R328" s="26">
        <v>0.35</v>
      </c>
      <c r="S328" s="27">
        <v>0.17622870569806148</v>
      </c>
      <c r="T328" s="27">
        <v>0</v>
      </c>
      <c r="U328" s="27">
        <v>0</v>
      </c>
      <c r="V328" s="27">
        <v>0.1577563540753725</v>
      </c>
      <c r="W328" s="26">
        <v>51.07</v>
      </c>
      <c r="X328" s="26">
        <v>5.98</v>
      </c>
      <c r="Y328" s="26">
        <v>0</v>
      </c>
      <c r="Z328" s="26">
        <v>57.05</v>
      </c>
      <c r="AA328" s="25">
        <v>9</v>
      </c>
      <c r="AB328" s="25">
        <v>0</v>
      </c>
      <c r="AC328" s="25">
        <v>0</v>
      </c>
      <c r="AD328" s="25">
        <v>9</v>
      </c>
      <c r="AE328" s="28"/>
      <c r="AF328" s="28"/>
      <c r="AG328" s="28"/>
      <c r="AH328" s="28"/>
      <c r="AI328" s="27">
        <v>0.30399999999999999</v>
      </c>
      <c r="AJ328" s="27">
        <v>0</v>
      </c>
      <c r="AK328" s="27">
        <v>0</v>
      </c>
      <c r="AL328" s="27">
        <v>0.30399999999999999</v>
      </c>
      <c r="AM328" s="25">
        <v>16</v>
      </c>
      <c r="AN328" s="25">
        <v>0</v>
      </c>
      <c r="AO328" s="25">
        <v>0</v>
      </c>
      <c r="AP328" s="25">
        <v>16</v>
      </c>
    </row>
    <row r="329" spans="1:42" s="4" customFormat="1" ht="56.25" hidden="1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20</v>
      </c>
      <c r="G329" s="26">
        <v>70.59</v>
      </c>
      <c r="H329" s="26">
        <v>129.51</v>
      </c>
      <c r="I329" s="26">
        <v>10</v>
      </c>
      <c r="J329" s="26">
        <v>210.1</v>
      </c>
      <c r="K329" s="25">
        <v>0</v>
      </c>
      <c r="L329" s="25">
        <v>0</v>
      </c>
      <c r="M329" s="25">
        <v>0</v>
      </c>
      <c r="N329" s="25">
        <v>0</v>
      </c>
      <c r="O329" s="26">
        <v>0</v>
      </c>
      <c r="P329" s="26">
        <v>0</v>
      </c>
      <c r="Q329" s="26">
        <v>0</v>
      </c>
      <c r="R329" s="26">
        <v>0</v>
      </c>
      <c r="S329" s="27">
        <v>0</v>
      </c>
      <c r="T329" s="27">
        <v>0</v>
      </c>
      <c r="U329" s="27">
        <v>0</v>
      </c>
      <c r="V329" s="27">
        <v>0</v>
      </c>
      <c r="W329" s="26">
        <v>0</v>
      </c>
      <c r="X329" s="26">
        <v>0</v>
      </c>
      <c r="Y329" s="26">
        <v>0</v>
      </c>
      <c r="Z329" s="26">
        <v>0</v>
      </c>
      <c r="AA329" s="25">
        <v>0</v>
      </c>
      <c r="AB329" s="25">
        <v>0</v>
      </c>
      <c r="AC329" s="25">
        <v>0</v>
      </c>
      <c r="AD329" s="25">
        <v>0</v>
      </c>
      <c r="AE329" s="28"/>
      <c r="AF329" s="28"/>
      <c r="AG329" s="28"/>
      <c r="AH329" s="28"/>
      <c r="AI329" s="27">
        <v>0</v>
      </c>
      <c r="AJ329" s="27">
        <v>0</v>
      </c>
      <c r="AK329" s="27">
        <v>0</v>
      </c>
      <c r="AL329" s="27">
        <v>0</v>
      </c>
      <c r="AM329" s="25">
        <v>0</v>
      </c>
      <c r="AN329" s="25">
        <v>0</v>
      </c>
      <c r="AO329" s="25">
        <v>0</v>
      </c>
      <c r="AP329" s="25">
        <v>0</v>
      </c>
    </row>
    <row r="330" spans="1:42" s="4" customFormat="1" hidden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9</v>
      </c>
      <c r="G330" s="26">
        <v>41.27</v>
      </c>
      <c r="H330" s="26">
        <v>40.03</v>
      </c>
      <c r="I330" s="26">
        <v>12.5</v>
      </c>
      <c r="J330" s="26">
        <v>93.8</v>
      </c>
      <c r="K330" s="25">
        <v>0</v>
      </c>
      <c r="L330" s="25">
        <v>0</v>
      </c>
      <c r="M330" s="25">
        <v>0</v>
      </c>
      <c r="N330" s="25">
        <v>0</v>
      </c>
      <c r="O330" s="26">
        <v>0</v>
      </c>
      <c r="P330" s="26">
        <v>0</v>
      </c>
      <c r="Q330" s="26">
        <v>0</v>
      </c>
      <c r="R330" s="26">
        <v>0</v>
      </c>
      <c r="S330" s="27">
        <v>0</v>
      </c>
      <c r="T330" s="27">
        <v>0</v>
      </c>
      <c r="U330" s="27">
        <v>0</v>
      </c>
      <c r="V330" s="27">
        <v>0</v>
      </c>
      <c r="W330" s="26">
        <v>26</v>
      </c>
      <c r="X330" s="26">
        <v>67.760000000000005</v>
      </c>
      <c r="Y330" s="26">
        <v>12</v>
      </c>
      <c r="Z330" s="26">
        <v>105.76</v>
      </c>
      <c r="AA330" s="25">
        <v>0</v>
      </c>
      <c r="AB330" s="25">
        <v>0</v>
      </c>
      <c r="AC330" s="25">
        <v>0</v>
      </c>
      <c r="AD330" s="25">
        <v>0</v>
      </c>
      <c r="AE330" s="28"/>
      <c r="AF330" s="28"/>
      <c r="AG330" s="28"/>
      <c r="AH330" s="28"/>
      <c r="AI330" s="27">
        <v>0</v>
      </c>
      <c r="AJ330" s="27">
        <v>0</v>
      </c>
      <c r="AK330" s="27">
        <v>0</v>
      </c>
      <c r="AL330" s="27">
        <v>0</v>
      </c>
      <c r="AM330" s="25">
        <v>0</v>
      </c>
      <c r="AN330" s="25">
        <v>0</v>
      </c>
      <c r="AO330" s="25">
        <v>0</v>
      </c>
      <c r="AP330" s="25">
        <v>0</v>
      </c>
    </row>
    <row r="331" spans="1:42" s="4" customFormat="1" ht="56.25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3</v>
      </c>
      <c r="G331" s="26">
        <v>0.8</v>
      </c>
      <c r="H331" s="26">
        <v>27.1</v>
      </c>
      <c r="I331" s="26">
        <v>4</v>
      </c>
      <c r="J331" s="26">
        <v>31.9</v>
      </c>
      <c r="K331" s="25">
        <v>0</v>
      </c>
      <c r="L331" s="25">
        <v>1</v>
      </c>
      <c r="M331" s="25">
        <v>4</v>
      </c>
      <c r="N331" s="25">
        <v>5</v>
      </c>
      <c r="O331" s="26">
        <v>0</v>
      </c>
      <c r="P331" s="26">
        <v>0.37</v>
      </c>
      <c r="Q331" s="26">
        <v>10</v>
      </c>
      <c r="R331" s="26">
        <v>1.29</v>
      </c>
      <c r="S331" s="27">
        <v>0</v>
      </c>
      <c r="T331" s="27">
        <v>0.63653723742838952</v>
      </c>
      <c r="U331" s="27">
        <v>15.882352941176471</v>
      </c>
      <c r="V331" s="27">
        <v>2.0892151326933934</v>
      </c>
      <c r="W331" s="26">
        <v>0.3</v>
      </c>
      <c r="X331" s="26">
        <v>15.71</v>
      </c>
      <c r="Y331" s="26">
        <v>1.7</v>
      </c>
      <c r="Z331" s="26">
        <v>17.71</v>
      </c>
      <c r="AA331" s="25">
        <v>0</v>
      </c>
      <c r="AB331" s="25">
        <v>10</v>
      </c>
      <c r="AC331" s="25">
        <v>27</v>
      </c>
      <c r="AD331" s="25">
        <v>37</v>
      </c>
      <c r="AE331" s="28"/>
      <c r="AF331" s="28"/>
      <c r="AG331" s="28"/>
      <c r="AH331" s="28"/>
      <c r="AI331" s="27">
        <v>0</v>
      </c>
      <c r="AJ331" s="27">
        <v>0.28899999999999998</v>
      </c>
      <c r="AK331" s="27">
        <v>7.8</v>
      </c>
      <c r="AL331" s="27">
        <v>8.0890000000000004</v>
      </c>
      <c r="AM331" s="25">
        <v>0</v>
      </c>
      <c r="AN331" s="25">
        <v>5</v>
      </c>
      <c r="AO331" s="25">
        <v>13</v>
      </c>
      <c r="AP331" s="25">
        <v>18</v>
      </c>
    </row>
    <row r="332" spans="1:42" s="46" customFormat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42</v>
      </c>
      <c r="G332" s="42">
        <v>173.16</v>
      </c>
      <c r="H332" s="42">
        <v>229.44</v>
      </c>
      <c r="I332" s="42">
        <v>26.5</v>
      </c>
      <c r="J332" s="42">
        <v>429.1</v>
      </c>
      <c r="K332" s="41">
        <v>2</v>
      </c>
      <c r="L332" s="41">
        <v>1</v>
      </c>
      <c r="M332" s="41">
        <v>4</v>
      </c>
      <c r="N332" s="41">
        <v>7</v>
      </c>
      <c r="O332" s="42">
        <v>0.12</v>
      </c>
      <c r="P332" s="42">
        <v>0.04</v>
      </c>
      <c r="Q332" s="42">
        <v>1.51</v>
      </c>
      <c r="R332" s="42">
        <v>0.14000000000000001</v>
      </c>
      <c r="S332" s="43">
        <v>9.7847358121330719E-2</v>
      </c>
      <c r="T332" s="43">
        <v>3.2028697713150978E-2</v>
      </c>
      <c r="U332" s="43">
        <v>1.1790393013100438</v>
      </c>
      <c r="V332" s="43">
        <v>0.10770311402481854</v>
      </c>
      <c r="W332" s="42">
        <v>91.98</v>
      </c>
      <c r="X332" s="42">
        <v>312.22000000000003</v>
      </c>
      <c r="Y332" s="42">
        <v>22.9</v>
      </c>
      <c r="Z332" s="42">
        <v>427.1</v>
      </c>
      <c r="AA332" s="41">
        <v>9</v>
      </c>
      <c r="AB332" s="41">
        <v>10</v>
      </c>
      <c r="AC332" s="41">
        <v>27</v>
      </c>
      <c r="AD332" s="41">
        <v>46</v>
      </c>
      <c r="AE332" s="44" t="s">
        <v>904</v>
      </c>
      <c r="AF332" s="44" t="s">
        <v>905</v>
      </c>
      <c r="AG332" s="44" t="s">
        <v>906</v>
      </c>
      <c r="AH332" s="44" t="s">
        <v>907</v>
      </c>
      <c r="AI332" s="43">
        <v>9.4E-2</v>
      </c>
      <c r="AJ332" s="43">
        <v>3.1E-2</v>
      </c>
      <c r="AK332" s="43">
        <v>1.1779999999999999</v>
      </c>
      <c r="AL332" s="43">
        <v>1.3029999999999999</v>
      </c>
      <c r="AM332" s="41">
        <v>9</v>
      </c>
      <c r="AN332" s="41">
        <v>10</v>
      </c>
      <c r="AO332" s="41">
        <v>27</v>
      </c>
      <c r="AP332" s="41">
        <v>46</v>
      </c>
    </row>
    <row r="333" spans="1:42" s="4" customFormat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7</v>
      </c>
      <c r="G333" s="26">
        <v>13.71</v>
      </c>
      <c r="H333" s="26">
        <v>63.52</v>
      </c>
      <c r="I333" s="26">
        <v>0</v>
      </c>
      <c r="J333" s="26">
        <v>77.23</v>
      </c>
      <c r="K333" s="25">
        <v>2</v>
      </c>
      <c r="L333" s="25">
        <v>0</v>
      </c>
      <c r="M333" s="25">
        <v>0</v>
      </c>
      <c r="N333" s="25">
        <v>2</v>
      </c>
      <c r="O333" s="26">
        <v>1.46</v>
      </c>
      <c r="P333" s="26">
        <v>0</v>
      </c>
      <c r="Q333" s="26">
        <v>0</v>
      </c>
      <c r="R333" s="26">
        <v>0.3</v>
      </c>
      <c r="S333" s="27">
        <v>1.1627906976744187</v>
      </c>
      <c r="T333" s="27">
        <v>0</v>
      </c>
      <c r="U333" s="27">
        <v>0</v>
      </c>
      <c r="V333" s="27">
        <v>0.24096385542168675</v>
      </c>
      <c r="W333" s="26">
        <v>8.6</v>
      </c>
      <c r="X333" s="26">
        <v>32.9</v>
      </c>
      <c r="Y333" s="26">
        <v>0</v>
      </c>
      <c r="Z333" s="26">
        <v>41.5</v>
      </c>
      <c r="AA333" s="25">
        <v>10</v>
      </c>
      <c r="AB333" s="25">
        <v>0</v>
      </c>
      <c r="AC333" s="25">
        <v>0</v>
      </c>
      <c r="AD333" s="25">
        <v>10</v>
      </c>
      <c r="AE333" s="28"/>
      <c r="AF333" s="28"/>
      <c r="AG333" s="28"/>
      <c r="AH333" s="28"/>
      <c r="AI333" s="27">
        <v>1.139</v>
      </c>
      <c r="AJ333" s="27">
        <v>0</v>
      </c>
      <c r="AK333" s="27">
        <v>0</v>
      </c>
      <c r="AL333" s="27">
        <v>1.139</v>
      </c>
      <c r="AM333" s="25">
        <v>10</v>
      </c>
      <c r="AN333" s="25">
        <v>0</v>
      </c>
      <c r="AO333" s="25">
        <v>0</v>
      </c>
      <c r="AP333" s="25">
        <v>10</v>
      </c>
    </row>
    <row r="334" spans="1:42" s="4" customFormat="1" ht="56.25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30</v>
      </c>
      <c r="G334" s="26">
        <v>165.01</v>
      </c>
      <c r="H334" s="26">
        <v>121.58</v>
      </c>
      <c r="I334" s="26">
        <v>0</v>
      </c>
      <c r="J334" s="26">
        <v>286.58999999999997</v>
      </c>
      <c r="K334" s="25">
        <v>4</v>
      </c>
      <c r="L334" s="25">
        <v>2</v>
      </c>
      <c r="M334" s="25">
        <v>0</v>
      </c>
      <c r="N334" s="25">
        <v>6</v>
      </c>
      <c r="O334" s="26">
        <v>0.24</v>
      </c>
      <c r="P334" s="26">
        <v>0.16</v>
      </c>
      <c r="Q334" s="26">
        <v>0</v>
      </c>
      <c r="R334" s="26">
        <v>0.2</v>
      </c>
      <c r="S334" s="27">
        <v>0.17825311942959002</v>
      </c>
      <c r="T334" s="27">
        <v>0.12126111560226355</v>
      </c>
      <c r="U334" s="27">
        <v>0</v>
      </c>
      <c r="V334" s="27">
        <v>0.15098441840802029</v>
      </c>
      <c r="W334" s="26">
        <v>89.76</v>
      </c>
      <c r="X334" s="26">
        <v>74.22</v>
      </c>
      <c r="Y334" s="26">
        <v>1.6</v>
      </c>
      <c r="Z334" s="26">
        <v>165.58</v>
      </c>
      <c r="AA334" s="25">
        <v>16</v>
      </c>
      <c r="AB334" s="25">
        <v>9</v>
      </c>
      <c r="AC334" s="25">
        <v>0</v>
      </c>
      <c r="AD334" s="25">
        <v>25</v>
      </c>
      <c r="AE334" s="28"/>
      <c r="AF334" s="28"/>
      <c r="AG334" s="28"/>
      <c r="AH334" s="28"/>
      <c r="AI334" s="27">
        <v>0.187</v>
      </c>
      <c r="AJ334" s="27">
        <v>0.125</v>
      </c>
      <c r="AK334" s="27">
        <v>0</v>
      </c>
      <c r="AL334" s="27">
        <v>0.312</v>
      </c>
      <c r="AM334" s="25">
        <v>17</v>
      </c>
      <c r="AN334" s="25">
        <v>9</v>
      </c>
      <c r="AO334" s="25">
        <v>0</v>
      </c>
      <c r="AP334" s="25">
        <v>26</v>
      </c>
    </row>
    <row r="335" spans="1:42" s="46" customFormat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37</v>
      </c>
      <c r="G335" s="42">
        <v>178.72</v>
      </c>
      <c r="H335" s="42">
        <v>185.1</v>
      </c>
      <c r="I335" s="42">
        <v>0</v>
      </c>
      <c r="J335" s="42">
        <v>363.82</v>
      </c>
      <c r="K335" s="41">
        <v>6</v>
      </c>
      <c r="L335" s="41">
        <v>2</v>
      </c>
      <c r="M335" s="41">
        <v>0</v>
      </c>
      <c r="N335" s="41">
        <v>8</v>
      </c>
      <c r="O335" s="42">
        <v>0.34</v>
      </c>
      <c r="P335" s="42">
        <v>0.11</v>
      </c>
      <c r="Q335" s="42">
        <v>0</v>
      </c>
      <c r="R335" s="42">
        <v>0.22</v>
      </c>
      <c r="S335" s="43">
        <v>0.26433509556730378</v>
      </c>
      <c r="T335" s="43">
        <v>8.4017923823749063E-2</v>
      </c>
      <c r="U335" s="43">
        <v>0</v>
      </c>
      <c r="V335" s="43">
        <v>0.16901680509947845</v>
      </c>
      <c r="W335" s="42">
        <v>98.36</v>
      </c>
      <c r="X335" s="42">
        <v>107.12</v>
      </c>
      <c r="Y335" s="42">
        <v>1.6</v>
      </c>
      <c r="Z335" s="42">
        <v>207.08</v>
      </c>
      <c r="AA335" s="41">
        <v>26</v>
      </c>
      <c r="AB335" s="41">
        <v>9</v>
      </c>
      <c r="AC335" s="41">
        <v>0</v>
      </c>
      <c r="AD335" s="41">
        <v>35</v>
      </c>
      <c r="AE335" s="44" t="s">
        <v>908</v>
      </c>
      <c r="AF335" s="44" t="s">
        <v>909</v>
      </c>
      <c r="AG335" s="44" t="s">
        <v>31</v>
      </c>
      <c r="AH335" s="44" t="s">
        <v>823</v>
      </c>
      <c r="AI335" s="43">
        <v>0.26500000000000001</v>
      </c>
      <c r="AJ335" s="43">
        <v>8.5999999999999993E-2</v>
      </c>
      <c r="AK335" s="43">
        <v>0</v>
      </c>
      <c r="AL335" s="43">
        <v>0.35099999999999998</v>
      </c>
      <c r="AM335" s="41">
        <v>26</v>
      </c>
      <c r="AN335" s="41">
        <v>9</v>
      </c>
      <c r="AO335" s="41">
        <v>0</v>
      </c>
      <c r="AP335" s="41">
        <v>35</v>
      </c>
    </row>
    <row r="336" spans="1:42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2</v>
      </c>
      <c r="G336" s="26">
        <v>3</v>
      </c>
      <c r="H336" s="26">
        <v>15.7</v>
      </c>
      <c r="I336" s="26">
        <v>0</v>
      </c>
      <c r="J336" s="26">
        <v>18.7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0.95</v>
      </c>
      <c r="X336" s="26">
        <v>5.86</v>
      </c>
      <c r="Y336" s="26">
        <v>0</v>
      </c>
      <c r="Z336" s="26">
        <v>6.81</v>
      </c>
      <c r="AA336" s="25">
        <v>0</v>
      </c>
      <c r="AB336" s="25">
        <v>0</v>
      </c>
      <c r="AC336" s="25">
        <v>0</v>
      </c>
      <c r="AD336" s="25">
        <v>0</v>
      </c>
      <c r="AE336" s="28"/>
      <c r="AF336" s="28"/>
      <c r="AG336" s="28"/>
      <c r="AH336" s="28"/>
      <c r="AI336" s="27">
        <v>0</v>
      </c>
      <c r="AJ336" s="27">
        <v>0</v>
      </c>
      <c r="AK336" s="27">
        <v>0</v>
      </c>
      <c r="AL336" s="27">
        <v>0</v>
      </c>
      <c r="AM336" s="25">
        <v>0</v>
      </c>
      <c r="AN336" s="25">
        <v>0</v>
      </c>
      <c r="AO336" s="25">
        <v>0</v>
      </c>
      <c r="AP336" s="25">
        <v>0</v>
      </c>
    </row>
    <row r="337" spans="1:42" s="4" customFormat="1" hidden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7</v>
      </c>
      <c r="G337" s="26">
        <v>21.8</v>
      </c>
      <c r="H337" s="26">
        <v>54.8</v>
      </c>
      <c r="I337" s="26">
        <v>0</v>
      </c>
      <c r="J337" s="26">
        <v>76.599999999999994</v>
      </c>
      <c r="K337" s="25">
        <v>0</v>
      </c>
      <c r="L337" s="25">
        <v>0</v>
      </c>
      <c r="M337" s="25">
        <v>0</v>
      </c>
      <c r="N337" s="25">
        <v>0</v>
      </c>
      <c r="O337" s="26">
        <v>0</v>
      </c>
      <c r="P337" s="26">
        <v>0</v>
      </c>
      <c r="Q337" s="26">
        <v>0</v>
      </c>
      <c r="R337" s="26">
        <v>0</v>
      </c>
      <c r="S337" s="27">
        <v>0</v>
      </c>
      <c r="T337" s="27">
        <v>0</v>
      </c>
      <c r="U337" s="27">
        <v>0</v>
      </c>
      <c r="V337" s="27">
        <v>0</v>
      </c>
      <c r="W337" s="26">
        <v>10.130000000000001</v>
      </c>
      <c r="X337" s="26">
        <v>17.07</v>
      </c>
      <c r="Y337" s="26">
        <v>0.64</v>
      </c>
      <c r="Z337" s="26">
        <v>27.84</v>
      </c>
      <c r="AA337" s="25">
        <v>0</v>
      </c>
      <c r="AB337" s="25">
        <v>0</v>
      </c>
      <c r="AC337" s="25">
        <v>0</v>
      </c>
      <c r="AD337" s="25">
        <v>0</v>
      </c>
      <c r="AE337" s="28"/>
      <c r="AF337" s="28"/>
      <c r="AG337" s="28"/>
      <c r="AH337" s="28"/>
      <c r="AI337" s="27">
        <v>0</v>
      </c>
      <c r="AJ337" s="27">
        <v>0</v>
      </c>
      <c r="AK337" s="27">
        <v>0</v>
      </c>
      <c r="AL337" s="27">
        <v>0</v>
      </c>
      <c r="AM337" s="25">
        <v>0</v>
      </c>
      <c r="AN337" s="25">
        <v>0</v>
      </c>
      <c r="AO337" s="25">
        <v>0</v>
      </c>
      <c r="AP337" s="25">
        <v>0</v>
      </c>
    </row>
    <row r="338" spans="1:42" s="4" customFormat="1" hidden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3</v>
      </c>
      <c r="G338" s="26">
        <v>17</v>
      </c>
      <c r="H338" s="26">
        <v>10.199999999999999</v>
      </c>
      <c r="I338" s="26">
        <v>0</v>
      </c>
      <c r="J338" s="26">
        <v>27.2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7.96</v>
      </c>
      <c r="X338" s="26">
        <v>3.17</v>
      </c>
      <c r="Y338" s="26">
        <v>0</v>
      </c>
      <c r="Z338" s="26">
        <v>11.13</v>
      </c>
      <c r="AA338" s="25">
        <v>0</v>
      </c>
      <c r="AB338" s="25">
        <v>0</v>
      </c>
      <c r="AC338" s="25">
        <v>0</v>
      </c>
      <c r="AD338" s="25">
        <v>0</v>
      </c>
      <c r="AE338" s="28"/>
      <c r="AF338" s="28"/>
      <c r="AG338" s="28"/>
      <c r="AH338" s="28"/>
      <c r="AI338" s="27">
        <v>0</v>
      </c>
      <c r="AJ338" s="27">
        <v>0</v>
      </c>
      <c r="AK338" s="27">
        <v>0</v>
      </c>
      <c r="AL338" s="27">
        <v>0</v>
      </c>
      <c r="AM338" s="25">
        <v>0</v>
      </c>
      <c r="AN338" s="25">
        <v>0</v>
      </c>
      <c r="AO338" s="25">
        <v>0</v>
      </c>
      <c r="AP338" s="25">
        <v>0</v>
      </c>
    </row>
    <row r="339" spans="1:42" s="4" customFormat="1" hidden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0</v>
      </c>
      <c r="G339" s="26">
        <v>0</v>
      </c>
      <c r="H339" s="26">
        <v>0</v>
      </c>
      <c r="I339" s="26">
        <v>0</v>
      </c>
      <c r="J339" s="26">
        <v>0</v>
      </c>
      <c r="K339" s="25">
        <v>0</v>
      </c>
      <c r="L339" s="25">
        <v>0</v>
      </c>
      <c r="M339" s="25">
        <v>0</v>
      </c>
      <c r="N339" s="25">
        <v>0</v>
      </c>
      <c r="O339" s="26">
        <v>0</v>
      </c>
      <c r="P339" s="26">
        <v>0</v>
      </c>
      <c r="Q339" s="26">
        <v>0</v>
      </c>
      <c r="R339" s="26">
        <v>0</v>
      </c>
      <c r="S339" s="27">
        <v>0</v>
      </c>
      <c r="T339" s="27">
        <v>0</v>
      </c>
      <c r="U339" s="27">
        <v>0</v>
      </c>
      <c r="V339" s="27">
        <v>0</v>
      </c>
      <c r="W339" s="26">
        <v>0</v>
      </c>
      <c r="X339" s="26">
        <v>0</v>
      </c>
      <c r="Y339" s="26">
        <v>0</v>
      </c>
      <c r="Z339" s="26">
        <v>0</v>
      </c>
      <c r="AA339" s="25">
        <v>0</v>
      </c>
      <c r="AB339" s="25">
        <v>0</v>
      </c>
      <c r="AC339" s="25">
        <v>0</v>
      </c>
      <c r="AD339" s="25">
        <v>0</v>
      </c>
      <c r="AE339" s="28"/>
      <c r="AF339" s="28"/>
      <c r="AG339" s="28"/>
      <c r="AH339" s="28"/>
      <c r="AI339" s="27">
        <v>0</v>
      </c>
      <c r="AJ339" s="27">
        <v>0</v>
      </c>
      <c r="AK339" s="27">
        <v>0</v>
      </c>
      <c r="AL339" s="27">
        <v>0</v>
      </c>
      <c r="AM339" s="25">
        <v>0</v>
      </c>
      <c r="AN339" s="25">
        <v>0</v>
      </c>
      <c r="AO339" s="25">
        <v>0</v>
      </c>
      <c r="AP339" s="25">
        <v>0</v>
      </c>
    </row>
    <row r="340" spans="1:42" s="4" customFormat="1" hidden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0</v>
      </c>
      <c r="G340" s="26">
        <v>0</v>
      </c>
      <c r="H340" s="26">
        <v>0</v>
      </c>
      <c r="I340" s="26">
        <v>0</v>
      </c>
      <c r="J340" s="26">
        <v>0</v>
      </c>
      <c r="K340" s="25">
        <v>0</v>
      </c>
      <c r="L340" s="25">
        <v>0</v>
      </c>
      <c r="M340" s="25">
        <v>0</v>
      </c>
      <c r="N340" s="25">
        <v>0</v>
      </c>
      <c r="O340" s="26">
        <v>0</v>
      </c>
      <c r="P340" s="26">
        <v>0</v>
      </c>
      <c r="Q340" s="26">
        <v>0</v>
      </c>
      <c r="R340" s="26">
        <v>0</v>
      </c>
      <c r="S340" s="27">
        <v>0</v>
      </c>
      <c r="T340" s="27">
        <v>0</v>
      </c>
      <c r="U340" s="27">
        <v>0</v>
      </c>
      <c r="V340" s="27">
        <v>0</v>
      </c>
      <c r="W340" s="26">
        <v>0</v>
      </c>
      <c r="X340" s="26">
        <v>0</v>
      </c>
      <c r="Y340" s="26">
        <v>0</v>
      </c>
      <c r="Z340" s="26">
        <v>0</v>
      </c>
      <c r="AA340" s="25">
        <v>0</v>
      </c>
      <c r="AB340" s="25">
        <v>0</v>
      </c>
      <c r="AC340" s="25">
        <v>0</v>
      </c>
      <c r="AD340" s="25">
        <v>0</v>
      </c>
      <c r="AE340" s="28"/>
      <c r="AF340" s="28"/>
      <c r="AG340" s="28"/>
      <c r="AH340" s="28"/>
      <c r="AI340" s="27">
        <v>0</v>
      </c>
      <c r="AJ340" s="27">
        <v>0</v>
      </c>
      <c r="AK340" s="27">
        <v>0</v>
      </c>
      <c r="AL340" s="27">
        <v>0</v>
      </c>
      <c r="AM340" s="25">
        <v>0</v>
      </c>
      <c r="AN340" s="25">
        <v>0</v>
      </c>
      <c r="AO340" s="25">
        <v>0</v>
      </c>
      <c r="AP340" s="25">
        <v>0</v>
      </c>
    </row>
    <row r="341" spans="1:42" s="4" customFormat="1" hidden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0</v>
      </c>
      <c r="G341" s="26">
        <v>0</v>
      </c>
      <c r="H341" s="26">
        <v>0</v>
      </c>
      <c r="I341" s="26">
        <v>0</v>
      </c>
      <c r="J341" s="26">
        <v>0</v>
      </c>
      <c r="K341" s="25">
        <v>0</v>
      </c>
      <c r="L341" s="25">
        <v>0</v>
      </c>
      <c r="M341" s="25">
        <v>0</v>
      </c>
      <c r="N341" s="25">
        <v>0</v>
      </c>
      <c r="O341" s="26">
        <v>0</v>
      </c>
      <c r="P341" s="26">
        <v>0</v>
      </c>
      <c r="Q341" s="26">
        <v>0</v>
      </c>
      <c r="R341" s="26">
        <v>0</v>
      </c>
      <c r="S341" s="27">
        <v>0</v>
      </c>
      <c r="T341" s="27">
        <v>0</v>
      </c>
      <c r="U341" s="27">
        <v>0</v>
      </c>
      <c r="V341" s="27">
        <v>0</v>
      </c>
      <c r="W341" s="26">
        <v>6.06</v>
      </c>
      <c r="X341" s="26">
        <v>18.260000000000002</v>
      </c>
      <c r="Y341" s="26">
        <v>0.32</v>
      </c>
      <c r="Z341" s="26">
        <v>24.64</v>
      </c>
      <c r="AA341" s="25">
        <v>0</v>
      </c>
      <c r="AB341" s="25">
        <v>0</v>
      </c>
      <c r="AC341" s="25">
        <v>0</v>
      </c>
      <c r="AD341" s="25">
        <v>0</v>
      </c>
      <c r="AE341" s="28"/>
      <c r="AF341" s="28"/>
      <c r="AG341" s="28"/>
      <c r="AH341" s="28"/>
      <c r="AI341" s="27">
        <v>0</v>
      </c>
      <c r="AJ341" s="27">
        <v>0</v>
      </c>
      <c r="AK341" s="27">
        <v>0</v>
      </c>
      <c r="AL341" s="27">
        <v>0</v>
      </c>
      <c r="AM341" s="25">
        <v>0</v>
      </c>
      <c r="AN341" s="25">
        <v>0</v>
      </c>
      <c r="AO341" s="25">
        <v>0</v>
      </c>
      <c r="AP341" s="25">
        <v>0</v>
      </c>
    </row>
    <row r="342" spans="1:42" s="4" customFormat="1" ht="75" hidden="1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0</v>
      </c>
      <c r="G342" s="26">
        <v>0</v>
      </c>
      <c r="H342" s="26">
        <v>0</v>
      </c>
      <c r="I342" s="26">
        <v>0</v>
      </c>
      <c r="J342" s="26">
        <v>0</v>
      </c>
      <c r="K342" s="25">
        <v>0</v>
      </c>
      <c r="L342" s="25">
        <v>0</v>
      </c>
      <c r="M342" s="25">
        <v>0</v>
      </c>
      <c r="N342" s="25">
        <v>0</v>
      </c>
      <c r="O342" s="26">
        <v>0</v>
      </c>
      <c r="P342" s="26">
        <v>0</v>
      </c>
      <c r="Q342" s="26">
        <v>0</v>
      </c>
      <c r="R342" s="26">
        <v>0</v>
      </c>
      <c r="S342" s="27">
        <v>0</v>
      </c>
      <c r="T342" s="27">
        <v>0</v>
      </c>
      <c r="U342" s="27">
        <v>0</v>
      </c>
      <c r="V342" s="27">
        <v>0</v>
      </c>
      <c r="W342" s="26">
        <v>0</v>
      </c>
      <c r="X342" s="26">
        <v>0</v>
      </c>
      <c r="Y342" s="26">
        <v>0</v>
      </c>
      <c r="Z342" s="26">
        <v>0</v>
      </c>
      <c r="AA342" s="25">
        <v>0</v>
      </c>
      <c r="AB342" s="25">
        <v>0</v>
      </c>
      <c r="AC342" s="25">
        <v>0</v>
      </c>
      <c r="AD342" s="25">
        <v>0</v>
      </c>
      <c r="AE342" s="28"/>
      <c r="AF342" s="28"/>
      <c r="AG342" s="28"/>
      <c r="AH342" s="28"/>
      <c r="AI342" s="27">
        <v>0</v>
      </c>
      <c r="AJ342" s="27">
        <v>0</v>
      </c>
      <c r="AK342" s="27">
        <v>0</v>
      </c>
      <c r="AL342" s="27">
        <v>0</v>
      </c>
      <c r="AM342" s="25">
        <v>0</v>
      </c>
      <c r="AN342" s="25">
        <v>0</v>
      </c>
      <c r="AO342" s="25">
        <v>0</v>
      </c>
      <c r="AP342" s="25">
        <v>0</v>
      </c>
    </row>
    <row r="343" spans="1:42" s="46" customFormat="1" hidden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0</v>
      </c>
      <c r="G343" s="42">
        <v>0</v>
      </c>
      <c r="H343" s="42">
        <v>0</v>
      </c>
      <c r="I343" s="42">
        <v>0</v>
      </c>
      <c r="J343" s="42">
        <v>0</v>
      </c>
      <c r="K343" s="41">
        <v>0</v>
      </c>
      <c r="L343" s="41">
        <v>0</v>
      </c>
      <c r="M343" s="41">
        <v>0</v>
      </c>
      <c r="N343" s="41">
        <v>0</v>
      </c>
      <c r="O343" s="42">
        <v>0</v>
      </c>
      <c r="P343" s="42">
        <v>0</v>
      </c>
      <c r="Q343" s="42">
        <v>0</v>
      </c>
      <c r="R343" s="42">
        <v>0</v>
      </c>
      <c r="S343" s="43">
        <v>0</v>
      </c>
      <c r="T343" s="43">
        <v>0</v>
      </c>
      <c r="U343" s="43">
        <v>0</v>
      </c>
      <c r="V343" s="43">
        <v>0</v>
      </c>
      <c r="W343" s="42">
        <v>0</v>
      </c>
      <c r="X343" s="42">
        <v>0</v>
      </c>
      <c r="Y343" s="42">
        <v>0</v>
      </c>
      <c r="Z343" s="42">
        <v>0</v>
      </c>
      <c r="AA343" s="41">
        <v>0</v>
      </c>
      <c r="AB343" s="41">
        <v>0</v>
      </c>
      <c r="AC343" s="41">
        <v>0</v>
      </c>
      <c r="AD343" s="41">
        <v>0</v>
      </c>
      <c r="AE343" s="44" t="s">
        <v>31</v>
      </c>
      <c r="AF343" s="44" t="s">
        <v>31</v>
      </c>
      <c r="AG343" s="44" t="s">
        <v>31</v>
      </c>
      <c r="AH343" s="44" t="s">
        <v>31</v>
      </c>
      <c r="AI343" s="43">
        <v>0</v>
      </c>
      <c r="AJ343" s="43">
        <v>0</v>
      </c>
      <c r="AK343" s="43">
        <v>0</v>
      </c>
      <c r="AL343" s="43">
        <v>0</v>
      </c>
      <c r="AM343" s="41">
        <v>0</v>
      </c>
      <c r="AN343" s="41">
        <v>0</v>
      </c>
      <c r="AO343" s="41">
        <v>0</v>
      </c>
      <c r="AP343" s="41">
        <v>0</v>
      </c>
    </row>
    <row r="344" spans="1:42" s="4" customFormat="1" ht="56.25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10</v>
      </c>
      <c r="G344" s="26">
        <v>66.900000000000006</v>
      </c>
      <c r="H344" s="26">
        <v>48.7</v>
      </c>
      <c r="I344" s="26">
        <v>0</v>
      </c>
      <c r="J344" s="26">
        <v>115.6</v>
      </c>
      <c r="K344" s="25">
        <v>33</v>
      </c>
      <c r="L344" s="25">
        <v>18</v>
      </c>
      <c r="M344" s="25">
        <v>0</v>
      </c>
      <c r="N344" s="25">
        <v>51</v>
      </c>
      <c r="O344" s="26">
        <v>4.93</v>
      </c>
      <c r="P344" s="26">
        <v>3.7</v>
      </c>
      <c r="Q344" s="26">
        <v>0</v>
      </c>
      <c r="R344" s="26">
        <v>4.2699999999999996</v>
      </c>
      <c r="S344" s="27">
        <v>5.5649649165255264</v>
      </c>
      <c r="T344" s="27">
        <v>2.8826933193056288</v>
      </c>
      <c r="U344" s="27">
        <v>0</v>
      </c>
      <c r="V344" s="27">
        <v>4.130324686286647</v>
      </c>
      <c r="W344" s="26">
        <v>82.66</v>
      </c>
      <c r="X344" s="26">
        <v>95.05</v>
      </c>
      <c r="Y344" s="26">
        <v>0</v>
      </c>
      <c r="Z344" s="26">
        <v>177.71</v>
      </c>
      <c r="AA344" s="25">
        <v>460</v>
      </c>
      <c r="AB344" s="25">
        <v>274</v>
      </c>
      <c r="AC344" s="25">
        <v>0</v>
      </c>
      <c r="AD344" s="25">
        <v>734</v>
      </c>
      <c r="AE344" s="28"/>
      <c r="AF344" s="28"/>
      <c r="AG344" s="28"/>
      <c r="AH344" s="28"/>
      <c r="AI344" s="27">
        <v>3.8450000000000002</v>
      </c>
      <c r="AJ344" s="27">
        <v>2.8860000000000001</v>
      </c>
      <c r="AK344" s="27">
        <v>0</v>
      </c>
      <c r="AL344" s="27">
        <v>6.7309999999999999</v>
      </c>
      <c r="AM344" s="25">
        <v>318</v>
      </c>
      <c r="AN344" s="25">
        <v>274</v>
      </c>
      <c r="AO344" s="25">
        <v>0</v>
      </c>
      <c r="AP344" s="25">
        <v>592</v>
      </c>
    </row>
    <row r="345" spans="1:42" s="4" customFormat="1" hidden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0</v>
      </c>
      <c r="G345" s="26">
        <v>0</v>
      </c>
      <c r="H345" s="26">
        <v>0</v>
      </c>
      <c r="I345" s="26">
        <v>0</v>
      </c>
      <c r="J345" s="26">
        <v>0</v>
      </c>
      <c r="K345" s="25">
        <v>0</v>
      </c>
      <c r="L345" s="25">
        <v>0</v>
      </c>
      <c r="M345" s="25">
        <v>0</v>
      </c>
      <c r="N345" s="25">
        <v>0</v>
      </c>
      <c r="O345" s="26">
        <v>0</v>
      </c>
      <c r="P345" s="26">
        <v>0</v>
      </c>
      <c r="Q345" s="26">
        <v>0</v>
      </c>
      <c r="R345" s="26">
        <v>0</v>
      </c>
      <c r="S345" s="27">
        <v>0</v>
      </c>
      <c r="T345" s="27">
        <v>0</v>
      </c>
      <c r="U345" s="27">
        <v>0</v>
      </c>
      <c r="V345" s="27">
        <v>0</v>
      </c>
      <c r="W345" s="26">
        <v>6.03</v>
      </c>
      <c r="X345" s="26">
        <v>0</v>
      </c>
      <c r="Y345" s="26">
        <v>0</v>
      </c>
      <c r="Z345" s="26">
        <v>6.03</v>
      </c>
      <c r="AA345" s="25">
        <v>0</v>
      </c>
      <c r="AB345" s="25">
        <v>0</v>
      </c>
      <c r="AC345" s="25">
        <v>0</v>
      </c>
      <c r="AD345" s="25">
        <v>0</v>
      </c>
      <c r="AE345" s="28"/>
      <c r="AF345" s="28"/>
      <c r="AG345" s="28"/>
      <c r="AH345" s="28"/>
      <c r="AI345" s="27">
        <v>0</v>
      </c>
      <c r="AJ345" s="27">
        <v>0</v>
      </c>
      <c r="AK345" s="27">
        <v>0</v>
      </c>
      <c r="AL345" s="27">
        <v>0</v>
      </c>
      <c r="AM345" s="25">
        <v>0</v>
      </c>
      <c r="AN345" s="25">
        <v>0</v>
      </c>
      <c r="AO345" s="25">
        <v>0</v>
      </c>
      <c r="AP345" s="25">
        <v>0</v>
      </c>
    </row>
    <row r="346" spans="1:42" s="4" customFormat="1" ht="37.5" hidden="1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24</v>
      </c>
      <c r="G346" s="26">
        <v>304.13</v>
      </c>
      <c r="H346" s="26">
        <v>0</v>
      </c>
      <c r="I346" s="26">
        <v>0</v>
      </c>
      <c r="J346" s="26">
        <v>304.13</v>
      </c>
      <c r="K346" s="25">
        <v>0</v>
      </c>
      <c r="L346" s="25">
        <v>0</v>
      </c>
      <c r="M346" s="25">
        <v>0</v>
      </c>
      <c r="N346" s="25">
        <v>0</v>
      </c>
      <c r="O346" s="26">
        <v>0</v>
      </c>
      <c r="P346" s="26">
        <v>0</v>
      </c>
      <c r="Q346" s="26">
        <v>0</v>
      </c>
      <c r="R346" s="26">
        <v>0</v>
      </c>
      <c r="S346" s="27">
        <v>0</v>
      </c>
      <c r="T346" s="27">
        <v>0</v>
      </c>
      <c r="U346" s="27">
        <v>0</v>
      </c>
      <c r="V346" s="27">
        <v>0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0</v>
      </c>
      <c r="AB346" s="25">
        <v>0</v>
      </c>
      <c r="AC346" s="25">
        <v>0</v>
      </c>
      <c r="AD346" s="25">
        <v>0</v>
      </c>
      <c r="AE346" s="28"/>
      <c r="AF346" s="28"/>
      <c r="AG346" s="28"/>
      <c r="AH346" s="28"/>
      <c r="AI346" s="27">
        <v>0</v>
      </c>
      <c r="AJ346" s="27">
        <v>0</v>
      </c>
      <c r="AK346" s="27">
        <v>0</v>
      </c>
      <c r="AL346" s="27">
        <v>0</v>
      </c>
      <c r="AM346" s="25">
        <v>0</v>
      </c>
      <c r="AN346" s="25">
        <v>0</v>
      </c>
      <c r="AO346" s="25">
        <v>0</v>
      </c>
      <c r="AP346" s="25">
        <v>0</v>
      </c>
    </row>
    <row r="347" spans="1:42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36</v>
      </c>
      <c r="G347" s="42">
        <v>389.39</v>
      </c>
      <c r="H347" s="42">
        <v>48.7</v>
      </c>
      <c r="I347" s="42">
        <v>0</v>
      </c>
      <c r="J347" s="42">
        <v>438.09</v>
      </c>
      <c r="K347" s="41">
        <v>33</v>
      </c>
      <c r="L347" s="41">
        <v>18</v>
      </c>
      <c r="M347" s="41">
        <v>0</v>
      </c>
      <c r="N347" s="41">
        <v>51</v>
      </c>
      <c r="O347" s="42">
        <v>0.85</v>
      </c>
      <c r="P347" s="42">
        <v>3.7</v>
      </c>
      <c r="Q347" s="42">
        <v>0</v>
      </c>
      <c r="R347" s="42">
        <v>1.19</v>
      </c>
      <c r="S347" s="57">
        <v>0.66320645905420994</v>
      </c>
      <c r="T347" s="57">
        <v>2.8826933193056288</v>
      </c>
      <c r="U347" s="57">
        <v>0</v>
      </c>
      <c r="V347" s="57">
        <v>0.93070436822418057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460</v>
      </c>
      <c r="AB347" s="41">
        <v>274</v>
      </c>
      <c r="AC347" s="41">
        <v>0</v>
      </c>
      <c r="AD347" s="41">
        <v>734</v>
      </c>
      <c r="AE347" s="44" t="s">
        <v>910</v>
      </c>
      <c r="AF347" s="44" t="s">
        <v>911</v>
      </c>
      <c r="AG347" s="44" t="s">
        <v>31</v>
      </c>
      <c r="AH347" s="44" t="s">
        <v>912</v>
      </c>
      <c r="AI347" s="43">
        <v>0.66300000000000003</v>
      </c>
      <c r="AJ347" s="43">
        <v>2.8860000000000001</v>
      </c>
      <c r="AK347" s="43">
        <v>0</v>
      </c>
      <c r="AL347" s="43">
        <v>3.5489999999999999</v>
      </c>
      <c r="AM347" s="41">
        <v>460</v>
      </c>
      <c r="AN347" s="41">
        <v>274</v>
      </c>
      <c r="AO347" s="41">
        <v>0</v>
      </c>
      <c r="AP347" s="41">
        <v>734</v>
      </c>
    </row>
    <row r="348" spans="1:42" s="12" customFormat="1" ht="37.5" hidden="1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0</v>
      </c>
      <c r="G348" s="26">
        <v>0</v>
      </c>
      <c r="H348" s="26">
        <v>0</v>
      </c>
      <c r="I348" s="26">
        <v>0</v>
      </c>
      <c r="J348" s="26">
        <v>0</v>
      </c>
      <c r="K348" s="25">
        <v>0</v>
      </c>
      <c r="L348" s="25">
        <v>0</v>
      </c>
      <c r="M348" s="25">
        <v>0</v>
      </c>
      <c r="N348" s="25">
        <v>0</v>
      </c>
      <c r="O348" s="26">
        <v>0</v>
      </c>
      <c r="P348" s="26">
        <v>0</v>
      </c>
      <c r="Q348" s="26">
        <v>0</v>
      </c>
      <c r="R348" s="26">
        <v>0</v>
      </c>
      <c r="S348" s="54">
        <v>0</v>
      </c>
      <c r="T348" s="54">
        <v>0</v>
      </c>
      <c r="U348" s="54">
        <v>0</v>
      </c>
      <c r="V348" s="54">
        <v>0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0</v>
      </c>
      <c r="AB348" s="25">
        <v>0</v>
      </c>
      <c r="AC348" s="25">
        <v>0</v>
      </c>
      <c r="AD348" s="25">
        <v>0</v>
      </c>
      <c r="AE348" s="28"/>
      <c r="AF348" s="28"/>
      <c r="AG348" s="28"/>
      <c r="AH348" s="28"/>
      <c r="AI348" s="27">
        <v>0</v>
      </c>
      <c r="AJ348" s="27">
        <v>0</v>
      </c>
      <c r="AK348" s="27">
        <v>0</v>
      </c>
      <c r="AL348" s="27">
        <v>0</v>
      </c>
      <c r="AM348" s="25">
        <v>0</v>
      </c>
      <c r="AN348" s="25">
        <v>0</v>
      </c>
      <c r="AO348" s="25">
        <v>0</v>
      </c>
      <c r="AP348" s="25">
        <v>0</v>
      </c>
    </row>
    <row r="349" spans="1:42" s="12" customFormat="1" ht="37.5" hidden="1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0</v>
      </c>
      <c r="G349" s="26">
        <v>0</v>
      </c>
      <c r="H349" s="26">
        <v>0</v>
      </c>
      <c r="I349" s="26">
        <v>0</v>
      </c>
      <c r="J349" s="26">
        <v>0</v>
      </c>
      <c r="K349" s="25">
        <v>0</v>
      </c>
      <c r="L349" s="25">
        <v>0</v>
      </c>
      <c r="M349" s="25">
        <v>0</v>
      </c>
      <c r="N349" s="25">
        <v>0</v>
      </c>
      <c r="O349" s="26">
        <v>0</v>
      </c>
      <c r="P349" s="26">
        <v>0</v>
      </c>
      <c r="Q349" s="26">
        <v>0</v>
      </c>
      <c r="R349" s="26">
        <v>0</v>
      </c>
      <c r="S349" s="54">
        <v>0</v>
      </c>
      <c r="T349" s="54">
        <v>0</v>
      </c>
      <c r="U349" s="54">
        <v>0</v>
      </c>
      <c r="V349" s="54">
        <v>0</v>
      </c>
      <c r="W349" s="26">
        <v>145.4</v>
      </c>
      <c r="X349" s="26">
        <v>0</v>
      </c>
      <c r="Y349" s="26">
        <v>0</v>
      </c>
      <c r="Z349" s="26">
        <v>145.4</v>
      </c>
      <c r="AA349" s="25">
        <v>0</v>
      </c>
      <c r="AB349" s="25">
        <v>0</v>
      </c>
      <c r="AC349" s="25">
        <v>0</v>
      </c>
      <c r="AD349" s="25">
        <v>0</v>
      </c>
      <c r="AE349" s="28"/>
      <c r="AF349" s="28"/>
      <c r="AG349" s="28"/>
      <c r="AH349" s="28"/>
      <c r="AI349" s="27">
        <v>0</v>
      </c>
      <c r="AJ349" s="27">
        <v>0</v>
      </c>
      <c r="AK349" s="27">
        <v>0</v>
      </c>
      <c r="AL349" s="27">
        <v>0</v>
      </c>
      <c r="AM349" s="25">
        <v>0</v>
      </c>
      <c r="AN349" s="25">
        <v>0</v>
      </c>
      <c r="AO349" s="25">
        <v>0</v>
      </c>
      <c r="AP349" s="25">
        <v>0</v>
      </c>
    </row>
    <row r="350" spans="1:42" s="32" customFormat="1" ht="37.5" hidden="1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0</v>
      </c>
      <c r="G350" s="26">
        <v>0</v>
      </c>
      <c r="H350" s="26">
        <v>0</v>
      </c>
      <c r="I350" s="26">
        <v>0</v>
      </c>
      <c r="J350" s="26">
        <v>0</v>
      </c>
      <c r="K350" s="25">
        <v>0</v>
      </c>
      <c r="L350" s="25">
        <v>0</v>
      </c>
      <c r="M350" s="25">
        <v>0</v>
      </c>
      <c r="N350" s="25">
        <v>0</v>
      </c>
      <c r="O350" s="26">
        <v>0</v>
      </c>
      <c r="P350" s="26">
        <v>0</v>
      </c>
      <c r="Q350" s="26">
        <v>0</v>
      </c>
      <c r="R350" s="26">
        <v>0</v>
      </c>
      <c r="S350" s="54">
        <v>0</v>
      </c>
      <c r="T350" s="54">
        <v>0</v>
      </c>
      <c r="U350" s="54">
        <v>0</v>
      </c>
      <c r="V350" s="54">
        <v>0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0</v>
      </c>
      <c r="AB350" s="25">
        <v>0</v>
      </c>
      <c r="AC350" s="25">
        <v>0</v>
      </c>
      <c r="AD350" s="25">
        <v>0</v>
      </c>
      <c r="AE350" s="28"/>
      <c r="AF350" s="28"/>
      <c r="AG350" s="28"/>
      <c r="AH350" s="28"/>
      <c r="AI350" s="27">
        <v>0</v>
      </c>
      <c r="AJ350" s="27">
        <v>0</v>
      </c>
      <c r="AK350" s="27">
        <v>0</v>
      </c>
      <c r="AL350" s="27">
        <v>0</v>
      </c>
      <c r="AM350" s="25">
        <v>0</v>
      </c>
      <c r="AN350" s="25">
        <v>0</v>
      </c>
      <c r="AO350" s="25">
        <v>0</v>
      </c>
      <c r="AP350" s="25">
        <v>0</v>
      </c>
    </row>
    <row r="351" spans="1:42" s="12" customFormat="1" ht="37.5" hidden="1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0</v>
      </c>
      <c r="G351" s="26">
        <v>0</v>
      </c>
      <c r="H351" s="26">
        <v>0</v>
      </c>
      <c r="I351" s="26">
        <v>0</v>
      </c>
      <c r="J351" s="26">
        <v>0</v>
      </c>
      <c r="K351" s="25">
        <v>0</v>
      </c>
      <c r="L351" s="25">
        <v>0</v>
      </c>
      <c r="M351" s="25">
        <v>0</v>
      </c>
      <c r="N351" s="25">
        <v>0</v>
      </c>
      <c r="O351" s="26">
        <v>0</v>
      </c>
      <c r="P351" s="26">
        <v>0</v>
      </c>
      <c r="Q351" s="26">
        <v>0</v>
      </c>
      <c r="R351" s="26">
        <v>0</v>
      </c>
      <c r="S351" s="54">
        <v>0</v>
      </c>
      <c r="T351" s="54">
        <v>0</v>
      </c>
      <c r="U351" s="54">
        <v>0</v>
      </c>
      <c r="V351" s="54">
        <v>0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0</v>
      </c>
      <c r="AB351" s="25">
        <v>0</v>
      </c>
      <c r="AC351" s="25">
        <v>0</v>
      </c>
      <c r="AD351" s="25">
        <v>0</v>
      </c>
      <c r="AE351" s="28"/>
      <c r="AF351" s="28"/>
      <c r="AG351" s="28"/>
      <c r="AH351" s="28"/>
      <c r="AI351" s="27">
        <v>0</v>
      </c>
      <c r="AJ351" s="27">
        <v>0</v>
      </c>
      <c r="AK351" s="27">
        <v>0</v>
      </c>
      <c r="AL351" s="27">
        <v>0</v>
      </c>
      <c r="AM351" s="25">
        <v>0</v>
      </c>
      <c r="AN351" s="25">
        <v>0</v>
      </c>
      <c r="AO351" s="25">
        <v>0</v>
      </c>
      <c r="AP351" s="25">
        <v>0</v>
      </c>
    </row>
    <row r="352" spans="1:42" s="12" customFormat="1" ht="37.5" hidden="1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0</v>
      </c>
      <c r="G352" s="26">
        <v>0</v>
      </c>
      <c r="H352" s="26">
        <v>0</v>
      </c>
      <c r="I352" s="26">
        <v>0</v>
      </c>
      <c r="J352" s="26">
        <v>0</v>
      </c>
      <c r="K352" s="25">
        <v>0</v>
      </c>
      <c r="L352" s="25">
        <v>0</v>
      </c>
      <c r="M352" s="25">
        <v>0</v>
      </c>
      <c r="N352" s="25">
        <v>0</v>
      </c>
      <c r="O352" s="26">
        <v>0</v>
      </c>
      <c r="P352" s="26">
        <v>0</v>
      </c>
      <c r="Q352" s="26">
        <v>0</v>
      </c>
      <c r="R352" s="26">
        <v>0</v>
      </c>
      <c r="S352" s="54">
        <v>0</v>
      </c>
      <c r="T352" s="54">
        <v>0</v>
      </c>
      <c r="U352" s="54">
        <v>0</v>
      </c>
      <c r="V352" s="54">
        <v>0</v>
      </c>
      <c r="W352" s="26">
        <v>0</v>
      </c>
      <c r="X352" s="26">
        <v>0</v>
      </c>
      <c r="Y352" s="26">
        <v>0</v>
      </c>
      <c r="Z352" s="26">
        <v>0</v>
      </c>
      <c r="AA352" s="25">
        <v>0</v>
      </c>
      <c r="AB352" s="25">
        <v>0</v>
      </c>
      <c r="AC352" s="25">
        <v>0</v>
      </c>
      <c r="AD352" s="25">
        <v>0</v>
      </c>
      <c r="AE352" s="28"/>
      <c r="AF352" s="28"/>
      <c r="AG352" s="28"/>
      <c r="AH352" s="28"/>
      <c r="AI352" s="27">
        <v>0</v>
      </c>
      <c r="AJ352" s="27">
        <v>0</v>
      </c>
      <c r="AK352" s="27">
        <v>0</v>
      </c>
      <c r="AL352" s="27">
        <v>0</v>
      </c>
      <c r="AM352" s="25">
        <v>0</v>
      </c>
      <c r="AN352" s="25">
        <v>0</v>
      </c>
      <c r="AO352" s="25">
        <v>0</v>
      </c>
      <c r="AP352" s="25">
        <v>0</v>
      </c>
    </row>
    <row r="353" spans="1:42" s="12" customFormat="1" ht="37.5" hidden="1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0</v>
      </c>
      <c r="G353" s="26">
        <v>0</v>
      </c>
      <c r="H353" s="26">
        <v>0</v>
      </c>
      <c r="I353" s="26">
        <v>0</v>
      </c>
      <c r="J353" s="26">
        <v>0</v>
      </c>
      <c r="K353" s="25">
        <v>0</v>
      </c>
      <c r="L353" s="25">
        <v>0</v>
      </c>
      <c r="M353" s="25">
        <v>0</v>
      </c>
      <c r="N353" s="25">
        <v>0</v>
      </c>
      <c r="O353" s="26">
        <v>0</v>
      </c>
      <c r="P353" s="26">
        <v>0</v>
      </c>
      <c r="Q353" s="26">
        <v>0</v>
      </c>
      <c r="R353" s="26">
        <v>0</v>
      </c>
      <c r="S353" s="54">
        <v>0</v>
      </c>
      <c r="T353" s="54">
        <v>0</v>
      </c>
      <c r="U353" s="54">
        <v>0</v>
      </c>
      <c r="V353" s="54">
        <v>0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0</v>
      </c>
      <c r="AB353" s="25">
        <v>0</v>
      </c>
      <c r="AC353" s="25">
        <v>0</v>
      </c>
      <c r="AD353" s="25">
        <v>0</v>
      </c>
      <c r="AE353" s="28"/>
      <c r="AF353" s="28"/>
      <c r="AG353" s="28"/>
      <c r="AH353" s="28"/>
      <c r="AI353" s="27">
        <v>0</v>
      </c>
      <c r="AJ353" s="27">
        <v>0</v>
      </c>
      <c r="AK353" s="27">
        <v>0</v>
      </c>
      <c r="AL353" s="27">
        <v>0</v>
      </c>
      <c r="AM353" s="25">
        <v>0</v>
      </c>
      <c r="AN353" s="25">
        <v>0</v>
      </c>
      <c r="AO353" s="25">
        <v>0</v>
      </c>
      <c r="AP353" s="25">
        <v>0</v>
      </c>
    </row>
    <row r="354" spans="1:42" s="12" customFormat="1" ht="37.5" hidden="1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0</v>
      </c>
      <c r="G354" s="26">
        <v>0</v>
      </c>
      <c r="H354" s="26">
        <v>0</v>
      </c>
      <c r="I354" s="26">
        <v>0</v>
      </c>
      <c r="J354" s="26">
        <v>0</v>
      </c>
      <c r="K354" s="25">
        <v>0</v>
      </c>
      <c r="L354" s="25">
        <v>0</v>
      </c>
      <c r="M354" s="25">
        <v>0</v>
      </c>
      <c r="N354" s="25">
        <v>0</v>
      </c>
      <c r="O354" s="26">
        <v>0</v>
      </c>
      <c r="P354" s="26">
        <v>0</v>
      </c>
      <c r="Q354" s="26">
        <v>0</v>
      </c>
      <c r="R354" s="26">
        <v>0</v>
      </c>
      <c r="S354" s="54">
        <v>0</v>
      </c>
      <c r="T354" s="54">
        <v>0</v>
      </c>
      <c r="U354" s="54">
        <v>0</v>
      </c>
      <c r="V354" s="54">
        <v>0</v>
      </c>
      <c r="W354" s="26">
        <v>331.07</v>
      </c>
      <c r="X354" s="26">
        <v>0</v>
      </c>
      <c r="Y354" s="26">
        <v>0</v>
      </c>
      <c r="Z354" s="26">
        <v>331.07</v>
      </c>
      <c r="AA354" s="25">
        <v>0</v>
      </c>
      <c r="AB354" s="25">
        <v>0</v>
      </c>
      <c r="AC354" s="25">
        <v>0</v>
      </c>
      <c r="AD354" s="25">
        <v>0</v>
      </c>
      <c r="AE354" s="28"/>
      <c r="AF354" s="28"/>
      <c r="AG354" s="28"/>
      <c r="AH354" s="28"/>
      <c r="AI354" s="27">
        <v>0</v>
      </c>
      <c r="AJ354" s="27">
        <v>0</v>
      </c>
      <c r="AK354" s="27">
        <v>0</v>
      </c>
      <c r="AL354" s="27">
        <v>0</v>
      </c>
      <c r="AM354" s="25">
        <v>0</v>
      </c>
      <c r="AN354" s="25">
        <v>0</v>
      </c>
      <c r="AO354" s="25">
        <v>0</v>
      </c>
      <c r="AP354" s="25">
        <v>0</v>
      </c>
    </row>
    <row r="355" spans="1:42" s="12" customFormat="1" ht="37.5" hidden="1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0</v>
      </c>
      <c r="G355" s="26">
        <v>0</v>
      </c>
      <c r="H355" s="26">
        <v>0</v>
      </c>
      <c r="I355" s="26">
        <v>0</v>
      </c>
      <c r="J355" s="26">
        <v>0</v>
      </c>
      <c r="K355" s="25">
        <v>0</v>
      </c>
      <c r="L355" s="25">
        <v>0</v>
      </c>
      <c r="M355" s="25">
        <v>0</v>
      </c>
      <c r="N355" s="25">
        <v>0</v>
      </c>
      <c r="O355" s="26">
        <v>0</v>
      </c>
      <c r="P355" s="26">
        <v>0</v>
      </c>
      <c r="Q355" s="26">
        <v>0</v>
      </c>
      <c r="R355" s="26">
        <v>0</v>
      </c>
      <c r="S355" s="54">
        <v>0</v>
      </c>
      <c r="T355" s="54">
        <v>0</v>
      </c>
      <c r="U355" s="54">
        <v>0</v>
      </c>
      <c r="V355" s="54">
        <v>0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0</v>
      </c>
      <c r="AB355" s="25">
        <v>0</v>
      </c>
      <c r="AC355" s="25">
        <v>0</v>
      </c>
      <c r="AD355" s="25">
        <v>0</v>
      </c>
      <c r="AE355" s="28"/>
      <c r="AF355" s="28"/>
      <c r="AG355" s="28"/>
      <c r="AH355" s="28"/>
      <c r="AI355" s="27">
        <v>0</v>
      </c>
      <c r="AJ355" s="27">
        <v>0</v>
      </c>
      <c r="AK355" s="27">
        <v>0</v>
      </c>
      <c r="AL355" s="27">
        <v>0</v>
      </c>
      <c r="AM355" s="25">
        <v>0</v>
      </c>
      <c r="AN355" s="25">
        <v>0</v>
      </c>
      <c r="AO355" s="25">
        <v>0</v>
      </c>
      <c r="AP355" s="25">
        <v>0</v>
      </c>
    </row>
    <row r="356" spans="1:42" s="12" customFormat="1" ht="37.5" hidden="1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0</v>
      </c>
      <c r="G356" s="26">
        <v>0</v>
      </c>
      <c r="H356" s="26">
        <v>0</v>
      </c>
      <c r="I356" s="26">
        <v>0</v>
      </c>
      <c r="J356" s="26">
        <v>0</v>
      </c>
      <c r="K356" s="25">
        <v>0</v>
      </c>
      <c r="L356" s="25">
        <v>0</v>
      </c>
      <c r="M356" s="25">
        <v>0</v>
      </c>
      <c r="N356" s="25">
        <v>0</v>
      </c>
      <c r="O356" s="26">
        <v>0</v>
      </c>
      <c r="P356" s="26">
        <v>0</v>
      </c>
      <c r="Q356" s="26">
        <v>0</v>
      </c>
      <c r="R356" s="26">
        <v>0</v>
      </c>
      <c r="S356" s="54">
        <v>0</v>
      </c>
      <c r="T356" s="54">
        <v>0</v>
      </c>
      <c r="U356" s="54">
        <v>0</v>
      </c>
      <c r="V356" s="54">
        <v>0</v>
      </c>
      <c r="W356" s="26">
        <v>0</v>
      </c>
      <c r="X356" s="26">
        <v>0</v>
      </c>
      <c r="Y356" s="26">
        <v>0</v>
      </c>
      <c r="Z356" s="26">
        <v>0</v>
      </c>
      <c r="AA356" s="25">
        <v>0</v>
      </c>
      <c r="AB356" s="25">
        <v>0</v>
      </c>
      <c r="AC356" s="25">
        <v>0</v>
      </c>
      <c r="AD356" s="25">
        <v>0</v>
      </c>
      <c r="AE356" s="28"/>
      <c r="AF356" s="28"/>
      <c r="AG356" s="28"/>
      <c r="AH356" s="28"/>
      <c r="AI356" s="27">
        <v>0</v>
      </c>
      <c r="AJ356" s="27">
        <v>0</v>
      </c>
      <c r="AK356" s="27">
        <v>0</v>
      </c>
      <c r="AL356" s="27">
        <v>0</v>
      </c>
      <c r="AM356" s="25">
        <v>0</v>
      </c>
      <c r="AN356" s="25">
        <v>0</v>
      </c>
      <c r="AO356" s="25">
        <v>0</v>
      </c>
      <c r="AP356" s="25">
        <v>0</v>
      </c>
    </row>
    <row r="357" spans="1:42" s="12" customFormat="1" ht="37.5" hidden="1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0</v>
      </c>
      <c r="G357" s="26">
        <v>0</v>
      </c>
      <c r="H357" s="26">
        <v>0</v>
      </c>
      <c r="I357" s="26">
        <v>0</v>
      </c>
      <c r="J357" s="26">
        <v>0</v>
      </c>
      <c r="K357" s="25">
        <v>0</v>
      </c>
      <c r="L357" s="25">
        <v>0</v>
      </c>
      <c r="M357" s="25">
        <v>0</v>
      </c>
      <c r="N357" s="25">
        <v>0</v>
      </c>
      <c r="O357" s="26">
        <v>0</v>
      </c>
      <c r="P357" s="26">
        <v>0</v>
      </c>
      <c r="Q357" s="26">
        <v>0</v>
      </c>
      <c r="R357" s="26">
        <v>0</v>
      </c>
      <c r="S357" s="54">
        <v>0</v>
      </c>
      <c r="T357" s="54">
        <v>0</v>
      </c>
      <c r="U357" s="54">
        <v>0</v>
      </c>
      <c r="V357" s="54">
        <v>0</v>
      </c>
      <c r="W357" s="26">
        <v>15.86</v>
      </c>
      <c r="X357" s="26">
        <v>0</v>
      </c>
      <c r="Y357" s="26">
        <v>0</v>
      </c>
      <c r="Z357" s="26">
        <v>15.86</v>
      </c>
      <c r="AA357" s="25">
        <v>0</v>
      </c>
      <c r="AB357" s="25">
        <v>0</v>
      </c>
      <c r="AC357" s="25">
        <v>0</v>
      </c>
      <c r="AD357" s="25">
        <v>0</v>
      </c>
      <c r="AE357" s="28"/>
      <c r="AF357" s="28"/>
      <c r="AG357" s="28"/>
      <c r="AH357" s="28"/>
      <c r="AI357" s="27">
        <v>0</v>
      </c>
      <c r="AJ357" s="27">
        <v>0</v>
      </c>
      <c r="AK357" s="27">
        <v>0</v>
      </c>
      <c r="AL357" s="27">
        <v>0</v>
      </c>
      <c r="AM357" s="25">
        <v>0</v>
      </c>
      <c r="AN357" s="25">
        <v>0</v>
      </c>
      <c r="AO357" s="25">
        <v>0</v>
      </c>
      <c r="AP357" s="25">
        <v>0</v>
      </c>
    </row>
    <row r="358" spans="1:42" s="12" customFormat="1" ht="37.5" hidden="1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0</v>
      </c>
      <c r="G358" s="26">
        <v>0</v>
      </c>
      <c r="H358" s="26">
        <v>0</v>
      </c>
      <c r="I358" s="26">
        <v>0</v>
      </c>
      <c r="J358" s="26">
        <v>0</v>
      </c>
      <c r="K358" s="25">
        <v>0</v>
      </c>
      <c r="L358" s="25">
        <v>0</v>
      </c>
      <c r="M358" s="25">
        <v>0</v>
      </c>
      <c r="N358" s="25">
        <v>0</v>
      </c>
      <c r="O358" s="26">
        <v>0</v>
      </c>
      <c r="P358" s="26">
        <v>0</v>
      </c>
      <c r="Q358" s="26">
        <v>0</v>
      </c>
      <c r="R358" s="26">
        <v>0</v>
      </c>
      <c r="S358" s="54">
        <v>0</v>
      </c>
      <c r="T358" s="54">
        <v>0</v>
      </c>
      <c r="U358" s="54">
        <v>0</v>
      </c>
      <c r="V358" s="54">
        <v>0</v>
      </c>
      <c r="W358" s="26">
        <v>0</v>
      </c>
      <c r="X358" s="26">
        <v>0</v>
      </c>
      <c r="Y358" s="26">
        <v>0</v>
      </c>
      <c r="Z358" s="26">
        <v>0</v>
      </c>
      <c r="AA358" s="25">
        <v>0</v>
      </c>
      <c r="AB358" s="25">
        <v>0</v>
      </c>
      <c r="AC358" s="25">
        <v>0</v>
      </c>
      <c r="AD358" s="25">
        <v>0</v>
      </c>
      <c r="AE358" s="28"/>
      <c r="AF358" s="28"/>
      <c r="AG358" s="28"/>
      <c r="AH358" s="28"/>
      <c r="AI358" s="27">
        <v>0</v>
      </c>
      <c r="AJ358" s="27">
        <v>0</v>
      </c>
      <c r="AK358" s="27">
        <v>0</v>
      </c>
      <c r="AL358" s="27">
        <v>0</v>
      </c>
      <c r="AM358" s="25">
        <v>0</v>
      </c>
      <c r="AN358" s="25">
        <v>0</v>
      </c>
      <c r="AO358" s="25">
        <v>0</v>
      </c>
      <c r="AP358" s="25">
        <v>0</v>
      </c>
    </row>
    <row r="359" spans="1:42" s="12" customFormat="1" ht="37.5" hidden="1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0</v>
      </c>
      <c r="G359" s="26">
        <v>0</v>
      </c>
      <c r="H359" s="26">
        <v>0</v>
      </c>
      <c r="I359" s="26">
        <v>0</v>
      </c>
      <c r="J359" s="26">
        <v>0</v>
      </c>
      <c r="K359" s="25">
        <v>0</v>
      </c>
      <c r="L359" s="25">
        <v>0</v>
      </c>
      <c r="M359" s="25">
        <v>0</v>
      </c>
      <c r="N359" s="25">
        <v>0</v>
      </c>
      <c r="O359" s="26">
        <v>0</v>
      </c>
      <c r="P359" s="26">
        <v>0</v>
      </c>
      <c r="Q359" s="26">
        <v>0</v>
      </c>
      <c r="R359" s="26">
        <v>0</v>
      </c>
      <c r="S359" s="54">
        <v>0</v>
      </c>
      <c r="T359" s="54">
        <v>0</v>
      </c>
      <c r="U359" s="54">
        <v>0</v>
      </c>
      <c r="V359" s="54">
        <v>0</v>
      </c>
      <c r="W359" s="26">
        <v>75.84</v>
      </c>
      <c r="X359" s="26">
        <v>0</v>
      </c>
      <c r="Y359" s="26">
        <v>0</v>
      </c>
      <c r="Z359" s="26">
        <v>75.84</v>
      </c>
      <c r="AA359" s="25">
        <v>0</v>
      </c>
      <c r="AB359" s="25">
        <v>0</v>
      </c>
      <c r="AC359" s="25">
        <v>0</v>
      </c>
      <c r="AD359" s="25">
        <v>0</v>
      </c>
      <c r="AE359" s="28"/>
      <c r="AF359" s="28"/>
      <c r="AG359" s="28"/>
      <c r="AH359" s="28"/>
      <c r="AI359" s="27">
        <v>0</v>
      </c>
      <c r="AJ359" s="27">
        <v>0</v>
      </c>
      <c r="AK359" s="27">
        <v>0</v>
      </c>
      <c r="AL359" s="27">
        <v>0</v>
      </c>
      <c r="AM359" s="25">
        <v>0</v>
      </c>
      <c r="AN359" s="25">
        <v>0</v>
      </c>
      <c r="AO359" s="25">
        <v>0</v>
      </c>
      <c r="AP359" s="25">
        <v>0</v>
      </c>
    </row>
    <row r="360" spans="1:42" s="12" customFormat="1" ht="37.5" hidden="1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0</v>
      </c>
      <c r="G360" s="26">
        <v>0</v>
      </c>
      <c r="H360" s="26">
        <v>0</v>
      </c>
      <c r="I360" s="26">
        <v>0</v>
      </c>
      <c r="J360" s="26">
        <v>0</v>
      </c>
      <c r="K360" s="25">
        <v>0</v>
      </c>
      <c r="L360" s="25">
        <v>0</v>
      </c>
      <c r="M360" s="25">
        <v>0</v>
      </c>
      <c r="N360" s="25">
        <v>0</v>
      </c>
      <c r="O360" s="26">
        <v>0</v>
      </c>
      <c r="P360" s="26">
        <v>0</v>
      </c>
      <c r="Q360" s="26">
        <v>0</v>
      </c>
      <c r="R360" s="26">
        <v>0</v>
      </c>
      <c r="S360" s="27">
        <v>0</v>
      </c>
      <c r="T360" s="27">
        <v>0</v>
      </c>
      <c r="U360" s="27">
        <v>0</v>
      </c>
      <c r="V360" s="27">
        <v>0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0</v>
      </c>
      <c r="AB360" s="25">
        <v>0</v>
      </c>
      <c r="AC360" s="25">
        <v>0</v>
      </c>
      <c r="AD360" s="25">
        <v>0</v>
      </c>
      <c r="AE360" s="28"/>
      <c r="AF360" s="28"/>
      <c r="AG360" s="28"/>
      <c r="AH360" s="28"/>
      <c r="AI360" s="27">
        <v>0</v>
      </c>
      <c r="AJ360" s="27">
        <v>0</v>
      </c>
      <c r="AK360" s="27">
        <v>0</v>
      </c>
      <c r="AL360" s="27">
        <v>0</v>
      </c>
      <c r="AM360" s="25">
        <v>0</v>
      </c>
      <c r="AN360" s="25">
        <v>0</v>
      </c>
      <c r="AO360" s="25">
        <v>0</v>
      </c>
      <c r="AP360" s="25">
        <v>0</v>
      </c>
    </row>
    <row r="361" spans="1:42" s="12" customFormat="1" ht="37.5" hidden="1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0</v>
      </c>
      <c r="G361" s="26">
        <v>0</v>
      </c>
      <c r="H361" s="26">
        <v>0</v>
      </c>
      <c r="I361" s="26">
        <v>0</v>
      </c>
      <c r="J361" s="26">
        <v>0</v>
      </c>
      <c r="K361" s="25">
        <v>0</v>
      </c>
      <c r="L361" s="25">
        <v>0</v>
      </c>
      <c r="M361" s="25">
        <v>0</v>
      </c>
      <c r="N361" s="25">
        <v>0</v>
      </c>
      <c r="O361" s="26">
        <v>0</v>
      </c>
      <c r="P361" s="26">
        <v>0</v>
      </c>
      <c r="Q361" s="26">
        <v>0</v>
      </c>
      <c r="R361" s="26">
        <v>0</v>
      </c>
      <c r="S361" s="54">
        <v>0</v>
      </c>
      <c r="T361" s="54">
        <v>0</v>
      </c>
      <c r="U361" s="54">
        <v>0</v>
      </c>
      <c r="V361" s="54">
        <v>0</v>
      </c>
      <c r="W361" s="26">
        <v>0</v>
      </c>
      <c r="X361" s="26">
        <v>0</v>
      </c>
      <c r="Y361" s="26">
        <v>0</v>
      </c>
      <c r="Z361" s="26">
        <v>0</v>
      </c>
      <c r="AA361" s="25">
        <v>0</v>
      </c>
      <c r="AB361" s="25">
        <v>0</v>
      </c>
      <c r="AC361" s="25">
        <v>0</v>
      </c>
      <c r="AD361" s="25">
        <v>0</v>
      </c>
      <c r="AE361" s="28"/>
      <c r="AF361" s="28"/>
      <c r="AG361" s="28"/>
      <c r="AH361" s="28"/>
      <c r="AI361" s="27">
        <v>0</v>
      </c>
      <c r="AJ361" s="27">
        <v>0</v>
      </c>
      <c r="AK361" s="27">
        <v>0</v>
      </c>
      <c r="AL361" s="27">
        <v>0</v>
      </c>
      <c r="AM361" s="25">
        <v>0</v>
      </c>
      <c r="AN361" s="25">
        <v>0</v>
      </c>
      <c r="AO361" s="25">
        <v>0</v>
      </c>
      <c r="AP361" s="25">
        <v>0</v>
      </c>
    </row>
    <row r="362" spans="1:42" s="12" customFormat="1" ht="37.5" hidden="1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0</v>
      </c>
      <c r="G362" s="26">
        <v>0</v>
      </c>
      <c r="H362" s="26">
        <v>0</v>
      </c>
      <c r="I362" s="26">
        <v>0</v>
      </c>
      <c r="J362" s="26">
        <v>0</v>
      </c>
      <c r="K362" s="25">
        <v>0</v>
      </c>
      <c r="L362" s="25">
        <v>0</v>
      </c>
      <c r="M362" s="25">
        <v>0</v>
      </c>
      <c r="N362" s="25">
        <v>0</v>
      </c>
      <c r="O362" s="26">
        <v>0</v>
      </c>
      <c r="P362" s="26">
        <v>0</v>
      </c>
      <c r="Q362" s="26">
        <v>0</v>
      </c>
      <c r="R362" s="26">
        <v>0</v>
      </c>
      <c r="S362" s="54">
        <v>0</v>
      </c>
      <c r="T362" s="54">
        <v>0</v>
      </c>
      <c r="U362" s="54">
        <v>0</v>
      </c>
      <c r="V362" s="54">
        <v>0</v>
      </c>
      <c r="W362" s="26">
        <v>0</v>
      </c>
      <c r="X362" s="26">
        <v>0</v>
      </c>
      <c r="Y362" s="26">
        <v>0</v>
      </c>
      <c r="Z362" s="26">
        <v>0</v>
      </c>
      <c r="AA362" s="25">
        <v>0</v>
      </c>
      <c r="AB362" s="25">
        <v>0</v>
      </c>
      <c r="AC362" s="25">
        <v>0</v>
      </c>
      <c r="AD362" s="25">
        <v>0</v>
      </c>
      <c r="AE362" s="28"/>
      <c r="AF362" s="28"/>
      <c r="AG362" s="28"/>
      <c r="AH362" s="28"/>
      <c r="AI362" s="27">
        <v>0</v>
      </c>
      <c r="AJ362" s="27">
        <v>0</v>
      </c>
      <c r="AK362" s="27">
        <v>0</v>
      </c>
      <c r="AL362" s="27">
        <v>0</v>
      </c>
      <c r="AM362" s="25">
        <v>0</v>
      </c>
      <c r="AN362" s="25">
        <v>0</v>
      </c>
      <c r="AO362" s="25">
        <v>0</v>
      </c>
      <c r="AP362" s="25">
        <v>0</v>
      </c>
    </row>
    <row r="363" spans="1:42" s="12" customFormat="1" ht="37.5" hidden="1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0</v>
      </c>
      <c r="G363" s="26">
        <v>0</v>
      </c>
      <c r="H363" s="26">
        <v>0</v>
      </c>
      <c r="I363" s="26">
        <v>0</v>
      </c>
      <c r="J363" s="26">
        <v>0</v>
      </c>
      <c r="K363" s="25">
        <v>0</v>
      </c>
      <c r="L363" s="25">
        <v>0</v>
      </c>
      <c r="M363" s="25">
        <v>0</v>
      </c>
      <c r="N363" s="25">
        <v>0</v>
      </c>
      <c r="O363" s="26">
        <v>0</v>
      </c>
      <c r="P363" s="26">
        <v>0</v>
      </c>
      <c r="Q363" s="26">
        <v>0</v>
      </c>
      <c r="R363" s="26">
        <v>0</v>
      </c>
      <c r="S363" s="54">
        <v>0</v>
      </c>
      <c r="T363" s="54">
        <v>0</v>
      </c>
      <c r="U363" s="54">
        <v>0</v>
      </c>
      <c r="V363" s="54">
        <v>0</v>
      </c>
      <c r="W363" s="26">
        <v>54.15</v>
      </c>
      <c r="X363" s="26">
        <v>0</v>
      </c>
      <c r="Y363" s="26">
        <v>0</v>
      </c>
      <c r="Z363" s="26">
        <v>54.15</v>
      </c>
      <c r="AA363" s="25">
        <v>0</v>
      </c>
      <c r="AB363" s="25">
        <v>0</v>
      </c>
      <c r="AC363" s="25">
        <v>0</v>
      </c>
      <c r="AD363" s="25">
        <v>0</v>
      </c>
      <c r="AE363" s="28"/>
      <c r="AF363" s="28"/>
      <c r="AG363" s="28"/>
      <c r="AH363" s="28"/>
      <c r="AI363" s="27">
        <v>0</v>
      </c>
      <c r="AJ363" s="27">
        <v>0</v>
      </c>
      <c r="AK363" s="27">
        <v>0</v>
      </c>
      <c r="AL363" s="27">
        <v>0</v>
      </c>
      <c r="AM363" s="25">
        <v>0</v>
      </c>
      <c r="AN363" s="25">
        <v>0</v>
      </c>
      <c r="AO363" s="25">
        <v>0</v>
      </c>
      <c r="AP363" s="25">
        <v>0</v>
      </c>
    </row>
    <row r="364" spans="1:42" s="12" customFormat="1" ht="37.5" hidden="1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0</v>
      </c>
      <c r="G364" s="26">
        <v>0</v>
      </c>
      <c r="H364" s="26">
        <v>0</v>
      </c>
      <c r="I364" s="26">
        <v>0</v>
      </c>
      <c r="J364" s="26">
        <v>0</v>
      </c>
      <c r="K364" s="25">
        <v>0</v>
      </c>
      <c r="L364" s="25">
        <v>0</v>
      </c>
      <c r="M364" s="25">
        <v>0</v>
      </c>
      <c r="N364" s="25">
        <v>0</v>
      </c>
      <c r="O364" s="26">
        <v>0</v>
      </c>
      <c r="P364" s="26">
        <v>0</v>
      </c>
      <c r="Q364" s="26">
        <v>0</v>
      </c>
      <c r="R364" s="26">
        <v>0</v>
      </c>
      <c r="S364" s="54">
        <v>0</v>
      </c>
      <c r="T364" s="54">
        <v>0</v>
      </c>
      <c r="U364" s="54">
        <v>0</v>
      </c>
      <c r="V364" s="54">
        <v>0</v>
      </c>
      <c r="W364" s="26">
        <v>0</v>
      </c>
      <c r="X364" s="26">
        <v>0</v>
      </c>
      <c r="Y364" s="26">
        <v>0</v>
      </c>
      <c r="Z364" s="26">
        <v>0</v>
      </c>
      <c r="AA364" s="25">
        <v>0</v>
      </c>
      <c r="AB364" s="25">
        <v>0</v>
      </c>
      <c r="AC364" s="25">
        <v>0</v>
      </c>
      <c r="AD364" s="25">
        <v>0</v>
      </c>
      <c r="AE364" s="28"/>
      <c r="AF364" s="28"/>
      <c r="AG364" s="28"/>
      <c r="AH364" s="28"/>
      <c r="AI364" s="27">
        <v>0</v>
      </c>
      <c r="AJ364" s="27">
        <v>0</v>
      </c>
      <c r="AK364" s="27">
        <v>0</v>
      </c>
      <c r="AL364" s="27">
        <v>0</v>
      </c>
      <c r="AM364" s="25">
        <v>0</v>
      </c>
      <c r="AN364" s="25">
        <v>0</v>
      </c>
      <c r="AO364" s="25">
        <v>0</v>
      </c>
      <c r="AP364" s="25">
        <v>0</v>
      </c>
    </row>
    <row r="365" spans="1:42" s="12" customFormat="1" ht="37.5" hidden="1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0</v>
      </c>
      <c r="G365" s="26">
        <v>0</v>
      </c>
      <c r="H365" s="26">
        <v>0</v>
      </c>
      <c r="I365" s="26">
        <v>0</v>
      </c>
      <c r="J365" s="26">
        <v>0</v>
      </c>
      <c r="K365" s="25">
        <v>0</v>
      </c>
      <c r="L365" s="25">
        <v>0</v>
      </c>
      <c r="M365" s="25">
        <v>0</v>
      </c>
      <c r="N365" s="25">
        <v>0</v>
      </c>
      <c r="O365" s="26">
        <v>0</v>
      </c>
      <c r="P365" s="26">
        <v>0</v>
      </c>
      <c r="Q365" s="26">
        <v>0</v>
      </c>
      <c r="R365" s="26">
        <v>0</v>
      </c>
      <c r="S365" s="54">
        <v>0</v>
      </c>
      <c r="T365" s="54">
        <v>0</v>
      </c>
      <c r="U365" s="54">
        <v>0</v>
      </c>
      <c r="V365" s="54">
        <v>0</v>
      </c>
      <c r="W365" s="26">
        <v>98.41</v>
      </c>
      <c r="X365" s="26">
        <v>0</v>
      </c>
      <c r="Y365" s="26">
        <v>0</v>
      </c>
      <c r="Z365" s="26">
        <v>98.41</v>
      </c>
      <c r="AA365" s="25">
        <v>0</v>
      </c>
      <c r="AB365" s="25">
        <v>0</v>
      </c>
      <c r="AC365" s="25">
        <v>0</v>
      </c>
      <c r="AD365" s="25">
        <v>0</v>
      </c>
      <c r="AE365" s="28"/>
      <c r="AF365" s="28"/>
      <c r="AG365" s="28"/>
      <c r="AH365" s="28"/>
      <c r="AI365" s="27">
        <v>0</v>
      </c>
      <c r="AJ365" s="27">
        <v>0</v>
      </c>
      <c r="AK365" s="27">
        <v>0</v>
      </c>
      <c r="AL365" s="27">
        <v>0</v>
      </c>
      <c r="AM365" s="25">
        <v>0</v>
      </c>
      <c r="AN365" s="25">
        <v>0</v>
      </c>
      <c r="AO365" s="25">
        <v>0</v>
      </c>
      <c r="AP365" s="25">
        <v>0</v>
      </c>
    </row>
    <row r="366" spans="1:42" s="12" customFormat="1" ht="56.25" hidden="1" x14ac:dyDescent="0.25">
      <c r="A366" s="23">
        <v>358</v>
      </c>
      <c r="B366" s="24" t="s">
        <v>325</v>
      </c>
      <c r="C366" s="24" t="s">
        <v>26</v>
      </c>
      <c r="D366" s="25"/>
      <c r="E366" s="25"/>
      <c r="F366" s="25">
        <v>22</v>
      </c>
      <c r="G366" s="26">
        <v>216</v>
      </c>
      <c r="H366" s="26">
        <v>0</v>
      </c>
      <c r="I366" s="26">
        <v>0</v>
      </c>
      <c r="J366" s="26">
        <v>216</v>
      </c>
      <c r="K366" s="25">
        <v>0</v>
      </c>
      <c r="L366" s="25">
        <v>0</v>
      </c>
      <c r="M366" s="25">
        <v>0</v>
      </c>
      <c r="N366" s="25">
        <v>0</v>
      </c>
      <c r="O366" s="26">
        <v>0</v>
      </c>
      <c r="P366" s="26">
        <v>0</v>
      </c>
      <c r="Q366" s="26">
        <v>0</v>
      </c>
      <c r="R366" s="26">
        <v>0</v>
      </c>
      <c r="S366" s="54">
        <v>0</v>
      </c>
      <c r="T366" s="54">
        <v>0</v>
      </c>
      <c r="U366" s="54">
        <v>0</v>
      </c>
      <c r="V366" s="54">
        <v>0</v>
      </c>
      <c r="W366" s="26">
        <v>0</v>
      </c>
      <c r="X366" s="26">
        <v>0</v>
      </c>
      <c r="Y366" s="26">
        <v>0</v>
      </c>
      <c r="Z366" s="26">
        <v>0</v>
      </c>
      <c r="AA366" s="25">
        <v>0</v>
      </c>
      <c r="AB366" s="25">
        <v>0</v>
      </c>
      <c r="AC366" s="25">
        <v>0</v>
      </c>
      <c r="AD366" s="25">
        <v>0</v>
      </c>
      <c r="AE366" s="28"/>
      <c r="AF366" s="28"/>
      <c r="AG366" s="28"/>
      <c r="AH366" s="28"/>
      <c r="AI366" s="27">
        <v>0</v>
      </c>
      <c r="AJ366" s="27">
        <v>0</v>
      </c>
      <c r="AK366" s="27">
        <v>0</v>
      </c>
      <c r="AL366" s="27">
        <v>0</v>
      </c>
      <c r="AM366" s="25">
        <v>0</v>
      </c>
      <c r="AN366" s="25">
        <v>0</v>
      </c>
      <c r="AO366" s="25">
        <v>0</v>
      </c>
      <c r="AP366" s="25">
        <v>0</v>
      </c>
    </row>
    <row r="367" spans="1:42" s="12" customFormat="1" hidden="1" x14ac:dyDescent="0.25">
      <c r="A367" s="23">
        <v>359</v>
      </c>
      <c r="B367" s="24" t="s">
        <v>47</v>
      </c>
      <c r="C367" s="24" t="s">
        <v>26</v>
      </c>
      <c r="D367" s="25"/>
      <c r="E367" s="25"/>
      <c r="F367" s="25">
        <v>0</v>
      </c>
      <c r="G367" s="26">
        <v>0</v>
      </c>
      <c r="H367" s="26">
        <v>0</v>
      </c>
      <c r="I367" s="26">
        <v>0</v>
      </c>
      <c r="J367" s="26">
        <v>0</v>
      </c>
      <c r="K367" s="25">
        <v>0</v>
      </c>
      <c r="L367" s="25">
        <v>0</v>
      </c>
      <c r="M367" s="25">
        <v>0</v>
      </c>
      <c r="N367" s="25">
        <v>0</v>
      </c>
      <c r="O367" s="26">
        <v>0</v>
      </c>
      <c r="P367" s="26">
        <v>0</v>
      </c>
      <c r="Q367" s="26">
        <v>0</v>
      </c>
      <c r="R367" s="26">
        <v>0</v>
      </c>
      <c r="S367" s="54">
        <v>0</v>
      </c>
      <c r="T367" s="54">
        <v>0</v>
      </c>
      <c r="U367" s="54">
        <v>0</v>
      </c>
      <c r="V367" s="54">
        <v>0</v>
      </c>
      <c r="W367" s="26">
        <v>0</v>
      </c>
      <c r="X367" s="26">
        <v>0</v>
      </c>
      <c r="Y367" s="26">
        <v>0</v>
      </c>
      <c r="Z367" s="26">
        <v>0</v>
      </c>
      <c r="AA367" s="25">
        <v>0</v>
      </c>
      <c r="AB367" s="25">
        <v>0</v>
      </c>
      <c r="AC367" s="25">
        <v>0</v>
      </c>
      <c r="AD367" s="25">
        <v>0</v>
      </c>
      <c r="AE367" s="28"/>
      <c r="AF367" s="28"/>
      <c r="AG367" s="28"/>
      <c r="AH367" s="28"/>
      <c r="AI367" s="27">
        <v>0</v>
      </c>
      <c r="AJ367" s="27">
        <v>0</v>
      </c>
      <c r="AK367" s="27">
        <v>0</v>
      </c>
      <c r="AL367" s="27">
        <v>0</v>
      </c>
      <c r="AM367" s="25">
        <v>0</v>
      </c>
      <c r="AN367" s="25">
        <v>0</v>
      </c>
      <c r="AO367" s="25">
        <v>0</v>
      </c>
      <c r="AP367" s="25">
        <v>0</v>
      </c>
    </row>
    <row r="368" spans="1:42" s="12" customFormat="1" ht="37.5" hidden="1" x14ac:dyDescent="0.25">
      <c r="A368" s="23">
        <v>360</v>
      </c>
      <c r="B368" s="24" t="s">
        <v>326</v>
      </c>
      <c r="C368" s="24" t="s">
        <v>26</v>
      </c>
      <c r="D368" s="25"/>
      <c r="E368" s="25"/>
      <c r="F368" s="25">
        <v>0</v>
      </c>
      <c r="G368" s="26">
        <v>0</v>
      </c>
      <c r="H368" s="26">
        <v>0</v>
      </c>
      <c r="I368" s="26">
        <v>0</v>
      </c>
      <c r="J368" s="26">
        <v>0</v>
      </c>
      <c r="K368" s="25">
        <v>0</v>
      </c>
      <c r="L368" s="25">
        <v>0</v>
      </c>
      <c r="M368" s="25">
        <v>0</v>
      </c>
      <c r="N368" s="25">
        <v>0</v>
      </c>
      <c r="O368" s="26">
        <v>0</v>
      </c>
      <c r="P368" s="26">
        <v>0</v>
      </c>
      <c r="Q368" s="26">
        <v>0</v>
      </c>
      <c r="R368" s="26">
        <v>0</v>
      </c>
      <c r="S368" s="27">
        <v>0</v>
      </c>
      <c r="T368" s="27">
        <v>0</v>
      </c>
      <c r="U368" s="27">
        <v>0</v>
      </c>
      <c r="V368" s="27">
        <v>0</v>
      </c>
      <c r="W368" s="26">
        <v>0</v>
      </c>
      <c r="X368" s="26">
        <v>0</v>
      </c>
      <c r="Y368" s="26">
        <v>0</v>
      </c>
      <c r="Z368" s="26">
        <v>0</v>
      </c>
      <c r="AA368" s="25">
        <v>0</v>
      </c>
      <c r="AB368" s="25">
        <v>0</v>
      </c>
      <c r="AC368" s="25">
        <v>0</v>
      </c>
      <c r="AD368" s="25">
        <v>0</v>
      </c>
      <c r="AE368" s="28"/>
      <c r="AF368" s="28"/>
      <c r="AG368" s="28"/>
      <c r="AH368" s="28"/>
      <c r="AI368" s="27">
        <v>0</v>
      </c>
      <c r="AJ368" s="27">
        <v>0</v>
      </c>
      <c r="AK368" s="27">
        <v>0</v>
      </c>
      <c r="AL368" s="27">
        <v>0</v>
      </c>
      <c r="AM368" s="25">
        <v>0</v>
      </c>
      <c r="AN368" s="25">
        <v>0</v>
      </c>
      <c r="AO368" s="25">
        <v>0</v>
      </c>
      <c r="AP368" s="25">
        <v>0</v>
      </c>
    </row>
    <row r="369" spans="1:42" s="12" customFormat="1" ht="37.5" hidden="1" x14ac:dyDescent="0.25">
      <c r="A369" s="23">
        <v>361</v>
      </c>
      <c r="B369" s="24" t="s">
        <v>327</v>
      </c>
      <c r="C369" s="24" t="s">
        <v>26</v>
      </c>
      <c r="D369" s="25"/>
      <c r="E369" s="25"/>
      <c r="F369" s="25">
        <v>0</v>
      </c>
      <c r="G369" s="26">
        <v>0</v>
      </c>
      <c r="H369" s="26">
        <v>0</v>
      </c>
      <c r="I369" s="26">
        <v>0</v>
      </c>
      <c r="J369" s="26">
        <v>0</v>
      </c>
      <c r="K369" s="25">
        <v>0</v>
      </c>
      <c r="L369" s="25">
        <v>0</v>
      </c>
      <c r="M369" s="25">
        <v>0</v>
      </c>
      <c r="N369" s="25">
        <v>0</v>
      </c>
      <c r="O369" s="26">
        <v>0</v>
      </c>
      <c r="P369" s="26">
        <v>0</v>
      </c>
      <c r="Q369" s="26">
        <v>0</v>
      </c>
      <c r="R369" s="26">
        <v>0</v>
      </c>
      <c r="S369" s="54">
        <v>0</v>
      </c>
      <c r="T369" s="54">
        <v>0</v>
      </c>
      <c r="U369" s="54">
        <v>0</v>
      </c>
      <c r="V369" s="54">
        <v>0</v>
      </c>
      <c r="W369" s="26">
        <v>64.040000000000006</v>
      </c>
      <c r="X369" s="26">
        <v>0</v>
      </c>
      <c r="Y369" s="26">
        <v>0</v>
      </c>
      <c r="Z369" s="26">
        <v>64.040000000000006</v>
      </c>
      <c r="AA369" s="25">
        <v>0</v>
      </c>
      <c r="AB369" s="25">
        <v>0</v>
      </c>
      <c r="AC369" s="25">
        <v>0</v>
      </c>
      <c r="AD369" s="25">
        <v>0</v>
      </c>
      <c r="AE369" s="28"/>
      <c r="AF369" s="28"/>
      <c r="AG369" s="28"/>
      <c r="AH369" s="28"/>
      <c r="AI369" s="27">
        <v>0</v>
      </c>
      <c r="AJ369" s="27">
        <v>0</v>
      </c>
      <c r="AK369" s="27">
        <v>0</v>
      </c>
      <c r="AL369" s="27">
        <v>0</v>
      </c>
      <c r="AM369" s="25">
        <v>0</v>
      </c>
      <c r="AN369" s="25">
        <v>0</v>
      </c>
      <c r="AO369" s="25">
        <v>0</v>
      </c>
      <c r="AP369" s="25">
        <v>0</v>
      </c>
    </row>
    <row r="370" spans="1:42" s="12" customFormat="1" ht="37.5" hidden="1" x14ac:dyDescent="0.25">
      <c r="A370" s="23">
        <v>362</v>
      </c>
      <c r="B370" s="24" t="s">
        <v>328</v>
      </c>
      <c r="C370" s="24" t="s">
        <v>26</v>
      </c>
      <c r="D370" s="25"/>
      <c r="E370" s="25"/>
      <c r="F370" s="25">
        <v>0</v>
      </c>
      <c r="G370" s="26">
        <v>0</v>
      </c>
      <c r="H370" s="26">
        <v>0</v>
      </c>
      <c r="I370" s="26">
        <v>0</v>
      </c>
      <c r="J370" s="26">
        <v>0</v>
      </c>
      <c r="K370" s="25">
        <v>0</v>
      </c>
      <c r="L370" s="25">
        <v>0</v>
      </c>
      <c r="M370" s="25">
        <v>0</v>
      </c>
      <c r="N370" s="25">
        <v>0</v>
      </c>
      <c r="O370" s="26">
        <v>0</v>
      </c>
      <c r="P370" s="26">
        <v>0</v>
      </c>
      <c r="Q370" s="26">
        <v>0</v>
      </c>
      <c r="R370" s="26">
        <v>0</v>
      </c>
      <c r="S370" s="54">
        <v>0</v>
      </c>
      <c r="T370" s="54">
        <v>0</v>
      </c>
      <c r="U370" s="54">
        <v>0</v>
      </c>
      <c r="V370" s="54">
        <v>0</v>
      </c>
      <c r="W370" s="26">
        <v>208.42</v>
      </c>
      <c r="X370" s="26">
        <v>0</v>
      </c>
      <c r="Y370" s="26">
        <v>0</v>
      </c>
      <c r="Z370" s="26">
        <v>208.42</v>
      </c>
      <c r="AA370" s="25">
        <v>0</v>
      </c>
      <c r="AB370" s="25">
        <v>0</v>
      </c>
      <c r="AC370" s="25">
        <v>0</v>
      </c>
      <c r="AD370" s="25">
        <v>0</v>
      </c>
      <c r="AE370" s="28"/>
      <c r="AF370" s="28"/>
      <c r="AG370" s="28"/>
      <c r="AH370" s="28"/>
      <c r="AI370" s="27">
        <v>0</v>
      </c>
      <c r="AJ370" s="27">
        <v>0</v>
      </c>
      <c r="AK370" s="27">
        <v>0</v>
      </c>
      <c r="AL370" s="27">
        <v>0</v>
      </c>
      <c r="AM370" s="25">
        <v>0</v>
      </c>
      <c r="AN370" s="25">
        <v>0</v>
      </c>
      <c r="AO370" s="25">
        <v>0</v>
      </c>
      <c r="AP370" s="25">
        <v>0</v>
      </c>
    </row>
    <row r="371" spans="1:42" s="12" customFormat="1" ht="37.5" hidden="1" x14ac:dyDescent="0.25">
      <c r="A371" s="23">
        <v>363</v>
      </c>
      <c r="B371" s="24" t="s">
        <v>329</v>
      </c>
      <c r="C371" s="24" t="s">
        <v>26</v>
      </c>
      <c r="D371" s="25"/>
      <c r="E371" s="25"/>
      <c r="F371" s="25">
        <v>0</v>
      </c>
      <c r="G371" s="26">
        <v>0</v>
      </c>
      <c r="H371" s="26">
        <v>0</v>
      </c>
      <c r="I371" s="26">
        <v>0</v>
      </c>
      <c r="J371" s="26">
        <v>0</v>
      </c>
      <c r="K371" s="25">
        <v>0</v>
      </c>
      <c r="L371" s="25">
        <v>0</v>
      </c>
      <c r="M371" s="25">
        <v>0</v>
      </c>
      <c r="N371" s="25">
        <v>0</v>
      </c>
      <c r="O371" s="26">
        <v>0</v>
      </c>
      <c r="P371" s="26">
        <v>0</v>
      </c>
      <c r="Q371" s="26">
        <v>0</v>
      </c>
      <c r="R371" s="26">
        <v>0</v>
      </c>
      <c r="S371" s="54">
        <v>0</v>
      </c>
      <c r="T371" s="54">
        <v>0</v>
      </c>
      <c r="U371" s="54">
        <v>0</v>
      </c>
      <c r="V371" s="54">
        <v>0</v>
      </c>
      <c r="W371" s="26">
        <v>0</v>
      </c>
      <c r="X371" s="26">
        <v>0</v>
      </c>
      <c r="Y371" s="26">
        <v>0</v>
      </c>
      <c r="Z371" s="26">
        <v>0</v>
      </c>
      <c r="AA371" s="25">
        <v>0</v>
      </c>
      <c r="AB371" s="25">
        <v>0</v>
      </c>
      <c r="AC371" s="25">
        <v>0</v>
      </c>
      <c r="AD371" s="25">
        <v>0</v>
      </c>
      <c r="AE371" s="28"/>
      <c r="AF371" s="28"/>
      <c r="AG371" s="28"/>
      <c r="AH371" s="28"/>
      <c r="AI371" s="27">
        <v>0</v>
      </c>
      <c r="AJ371" s="27">
        <v>0</v>
      </c>
      <c r="AK371" s="27">
        <v>0</v>
      </c>
      <c r="AL371" s="27">
        <v>0</v>
      </c>
      <c r="AM371" s="25">
        <v>0</v>
      </c>
      <c r="AN371" s="25">
        <v>0</v>
      </c>
      <c r="AO371" s="25">
        <v>0</v>
      </c>
      <c r="AP371" s="25">
        <v>0</v>
      </c>
    </row>
    <row r="372" spans="1:42" s="12" customFormat="1" ht="37.5" hidden="1" x14ac:dyDescent="0.25">
      <c r="A372" s="23">
        <v>364</v>
      </c>
      <c r="B372" s="24" t="s">
        <v>330</v>
      </c>
      <c r="C372" s="24" t="s">
        <v>26</v>
      </c>
      <c r="D372" s="25"/>
      <c r="E372" s="25"/>
      <c r="F372" s="25">
        <v>0</v>
      </c>
      <c r="G372" s="26">
        <v>0</v>
      </c>
      <c r="H372" s="26">
        <v>0</v>
      </c>
      <c r="I372" s="26">
        <v>0</v>
      </c>
      <c r="J372" s="26">
        <v>0</v>
      </c>
      <c r="K372" s="25">
        <v>0</v>
      </c>
      <c r="L372" s="25">
        <v>0</v>
      </c>
      <c r="M372" s="25">
        <v>0</v>
      </c>
      <c r="N372" s="25">
        <v>0</v>
      </c>
      <c r="O372" s="26">
        <v>0</v>
      </c>
      <c r="P372" s="26">
        <v>0</v>
      </c>
      <c r="Q372" s="26">
        <v>0</v>
      </c>
      <c r="R372" s="26">
        <v>0</v>
      </c>
      <c r="S372" s="54">
        <v>0</v>
      </c>
      <c r="T372" s="54">
        <v>0</v>
      </c>
      <c r="U372" s="54">
        <v>0</v>
      </c>
      <c r="V372" s="54">
        <v>0</v>
      </c>
      <c r="W372" s="26">
        <v>221.75</v>
      </c>
      <c r="X372" s="26">
        <v>0</v>
      </c>
      <c r="Y372" s="26">
        <v>0</v>
      </c>
      <c r="Z372" s="26">
        <v>221.75</v>
      </c>
      <c r="AA372" s="25">
        <v>0</v>
      </c>
      <c r="AB372" s="25">
        <v>0</v>
      </c>
      <c r="AC372" s="25">
        <v>0</v>
      </c>
      <c r="AD372" s="25">
        <v>0</v>
      </c>
      <c r="AE372" s="28"/>
      <c r="AF372" s="28"/>
      <c r="AG372" s="28"/>
      <c r="AH372" s="28"/>
      <c r="AI372" s="27">
        <v>0</v>
      </c>
      <c r="AJ372" s="27">
        <v>0</v>
      </c>
      <c r="AK372" s="27">
        <v>0</v>
      </c>
      <c r="AL372" s="27">
        <v>0</v>
      </c>
      <c r="AM372" s="25">
        <v>0</v>
      </c>
      <c r="AN372" s="25">
        <v>0</v>
      </c>
      <c r="AO372" s="25">
        <v>0</v>
      </c>
      <c r="AP372" s="25">
        <v>0</v>
      </c>
    </row>
    <row r="373" spans="1:42" s="12" customFormat="1" ht="56.25" hidden="1" x14ac:dyDescent="0.25">
      <c r="A373" s="23">
        <v>365</v>
      </c>
      <c r="B373" s="24" t="s">
        <v>331</v>
      </c>
      <c r="C373" s="24" t="s">
        <v>26</v>
      </c>
      <c r="D373" s="25"/>
      <c r="E373" s="25"/>
      <c r="F373" s="25">
        <v>0</v>
      </c>
      <c r="G373" s="26">
        <v>0</v>
      </c>
      <c r="H373" s="26">
        <v>0</v>
      </c>
      <c r="I373" s="26">
        <v>0</v>
      </c>
      <c r="J373" s="26">
        <v>0</v>
      </c>
      <c r="K373" s="25">
        <v>0</v>
      </c>
      <c r="L373" s="25">
        <v>0</v>
      </c>
      <c r="M373" s="25">
        <v>0</v>
      </c>
      <c r="N373" s="25">
        <v>0</v>
      </c>
      <c r="O373" s="26">
        <v>0</v>
      </c>
      <c r="P373" s="26">
        <v>0</v>
      </c>
      <c r="Q373" s="26">
        <v>0</v>
      </c>
      <c r="R373" s="26">
        <v>0</v>
      </c>
      <c r="S373" s="27">
        <v>0</v>
      </c>
      <c r="T373" s="27">
        <v>0</v>
      </c>
      <c r="U373" s="27">
        <v>0</v>
      </c>
      <c r="V373" s="27">
        <v>0</v>
      </c>
      <c r="W373" s="26">
        <v>0</v>
      </c>
      <c r="X373" s="26">
        <v>0</v>
      </c>
      <c r="Y373" s="26">
        <v>0</v>
      </c>
      <c r="Z373" s="26">
        <v>0</v>
      </c>
      <c r="AA373" s="25">
        <v>0</v>
      </c>
      <c r="AB373" s="25">
        <v>0</v>
      </c>
      <c r="AC373" s="25">
        <v>0</v>
      </c>
      <c r="AD373" s="25">
        <v>0</v>
      </c>
      <c r="AE373" s="28"/>
      <c r="AF373" s="28"/>
      <c r="AG373" s="28"/>
      <c r="AH373" s="28"/>
      <c r="AI373" s="27">
        <v>0</v>
      </c>
      <c r="AJ373" s="27">
        <v>0</v>
      </c>
      <c r="AK373" s="27">
        <v>0</v>
      </c>
      <c r="AL373" s="27">
        <v>0</v>
      </c>
      <c r="AM373" s="25">
        <v>0</v>
      </c>
      <c r="AN373" s="25">
        <v>0</v>
      </c>
      <c r="AO373" s="25">
        <v>0</v>
      </c>
      <c r="AP373" s="25">
        <v>0</v>
      </c>
    </row>
    <row r="374" spans="1:42" s="12" customFormat="1" ht="37.5" hidden="1" x14ac:dyDescent="0.25">
      <c r="A374" s="23">
        <v>366</v>
      </c>
      <c r="B374" s="24" t="s">
        <v>332</v>
      </c>
      <c r="C374" s="24" t="s">
        <v>26</v>
      </c>
      <c r="D374" s="25"/>
      <c r="E374" s="25"/>
      <c r="F374" s="25">
        <v>0</v>
      </c>
      <c r="G374" s="26">
        <v>0</v>
      </c>
      <c r="H374" s="26">
        <v>0</v>
      </c>
      <c r="I374" s="26">
        <v>0</v>
      </c>
      <c r="J374" s="26">
        <v>0</v>
      </c>
      <c r="K374" s="25">
        <v>0</v>
      </c>
      <c r="L374" s="25">
        <v>0</v>
      </c>
      <c r="M374" s="25">
        <v>0</v>
      </c>
      <c r="N374" s="25">
        <v>0</v>
      </c>
      <c r="O374" s="26">
        <v>0</v>
      </c>
      <c r="P374" s="26">
        <v>0</v>
      </c>
      <c r="Q374" s="26">
        <v>0</v>
      </c>
      <c r="R374" s="26">
        <v>0</v>
      </c>
      <c r="S374" s="27">
        <v>0</v>
      </c>
      <c r="T374" s="27">
        <v>0</v>
      </c>
      <c r="U374" s="27">
        <v>0</v>
      </c>
      <c r="V374" s="27">
        <v>0</v>
      </c>
      <c r="W374" s="26">
        <v>0</v>
      </c>
      <c r="X374" s="26">
        <v>0</v>
      </c>
      <c r="Y374" s="26">
        <v>0</v>
      </c>
      <c r="Z374" s="26">
        <v>0</v>
      </c>
      <c r="AA374" s="25">
        <v>0</v>
      </c>
      <c r="AB374" s="25">
        <v>0</v>
      </c>
      <c r="AC374" s="25">
        <v>0</v>
      </c>
      <c r="AD374" s="25">
        <v>0</v>
      </c>
      <c r="AE374" s="28"/>
      <c r="AF374" s="28"/>
      <c r="AG374" s="28"/>
      <c r="AH374" s="28"/>
      <c r="AI374" s="27">
        <v>0</v>
      </c>
      <c r="AJ374" s="27">
        <v>0</v>
      </c>
      <c r="AK374" s="27">
        <v>0</v>
      </c>
      <c r="AL374" s="27">
        <v>0</v>
      </c>
      <c r="AM374" s="25">
        <v>0</v>
      </c>
      <c r="AN374" s="25">
        <v>0</v>
      </c>
      <c r="AO374" s="25">
        <v>0</v>
      </c>
      <c r="AP374" s="25">
        <v>0</v>
      </c>
    </row>
    <row r="375" spans="1:42" s="12" customFormat="1" ht="56.25" hidden="1" x14ac:dyDescent="0.25">
      <c r="A375" s="23">
        <v>367</v>
      </c>
      <c r="B375" s="24" t="s">
        <v>105</v>
      </c>
      <c r="C375" s="24" t="s">
        <v>26</v>
      </c>
      <c r="D375" s="25"/>
      <c r="E375" s="25"/>
      <c r="F375" s="25">
        <v>0</v>
      </c>
      <c r="G375" s="26">
        <v>0</v>
      </c>
      <c r="H375" s="26">
        <v>0</v>
      </c>
      <c r="I375" s="26">
        <v>0</v>
      </c>
      <c r="J375" s="26">
        <v>0</v>
      </c>
      <c r="K375" s="25">
        <v>0</v>
      </c>
      <c r="L375" s="25">
        <v>0</v>
      </c>
      <c r="M375" s="25">
        <v>0</v>
      </c>
      <c r="N375" s="25">
        <v>0</v>
      </c>
      <c r="O375" s="26">
        <v>0</v>
      </c>
      <c r="P375" s="26">
        <v>0</v>
      </c>
      <c r="Q375" s="26">
        <v>0</v>
      </c>
      <c r="R375" s="26">
        <v>0</v>
      </c>
      <c r="S375" s="27">
        <v>0</v>
      </c>
      <c r="T375" s="27">
        <v>0</v>
      </c>
      <c r="U375" s="27">
        <v>0</v>
      </c>
      <c r="V375" s="27">
        <v>0</v>
      </c>
      <c r="W375" s="26">
        <v>232.64</v>
      </c>
      <c r="X375" s="26">
        <v>0</v>
      </c>
      <c r="Y375" s="26">
        <v>0</v>
      </c>
      <c r="Z375" s="26">
        <v>232.64</v>
      </c>
      <c r="AA375" s="25">
        <v>0</v>
      </c>
      <c r="AB375" s="25">
        <v>0</v>
      </c>
      <c r="AC375" s="25">
        <v>0</v>
      </c>
      <c r="AD375" s="25">
        <v>0</v>
      </c>
      <c r="AE375" s="28"/>
      <c r="AF375" s="28"/>
      <c r="AG375" s="28"/>
      <c r="AH375" s="28"/>
      <c r="AI375" s="27">
        <v>0</v>
      </c>
      <c r="AJ375" s="27">
        <v>0</v>
      </c>
      <c r="AK375" s="27">
        <v>0</v>
      </c>
      <c r="AL375" s="27">
        <v>0</v>
      </c>
      <c r="AM375" s="25">
        <v>0</v>
      </c>
      <c r="AN375" s="25">
        <v>0</v>
      </c>
      <c r="AO375" s="25">
        <v>0</v>
      </c>
      <c r="AP375" s="25">
        <v>0</v>
      </c>
    </row>
    <row r="376" spans="1:42" s="12" customFormat="1" ht="37.5" hidden="1" x14ac:dyDescent="0.25">
      <c r="A376" s="23">
        <v>368</v>
      </c>
      <c r="B376" s="24" t="s">
        <v>333</v>
      </c>
      <c r="C376" s="24" t="s">
        <v>26</v>
      </c>
      <c r="D376" s="25"/>
      <c r="E376" s="25"/>
      <c r="F376" s="25">
        <v>0</v>
      </c>
      <c r="G376" s="26">
        <v>0</v>
      </c>
      <c r="H376" s="26">
        <v>0</v>
      </c>
      <c r="I376" s="26">
        <v>0</v>
      </c>
      <c r="J376" s="26">
        <v>0</v>
      </c>
      <c r="K376" s="25">
        <v>0</v>
      </c>
      <c r="L376" s="25">
        <v>0</v>
      </c>
      <c r="M376" s="25">
        <v>0</v>
      </c>
      <c r="N376" s="25">
        <v>0</v>
      </c>
      <c r="O376" s="26">
        <v>0</v>
      </c>
      <c r="P376" s="26">
        <v>0</v>
      </c>
      <c r="Q376" s="26">
        <v>0</v>
      </c>
      <c r="R376" s="26">
        <v>0</v>
      </c>
      <c r="S376" s="27">
        <v>0</v>
      </c>
      <c r="T376" s="27">
        <v>0</v>
      </c>
      <c r="U376" s="27">
        <v>0</v>
      </c>
      <c r="V376" s="27">
        <v>0</v>
      </c>
      <c r="W376" s="26">
        <v>97.54</v>
      </c>
      <c r="X376" s="26">
        <v>0</v>
      </c>
      <c r="Y376" s="26">
        <v>0</v>
      </c>
      <c r="Z376" s="26">
        <v>97.54</v>
      </c>
      <c r="AA376" s="25">
        <v>0</v>
      </c>
      <c r="AB376" s="25">
        <v>0</v>
      </c>
      <c r="AC376" s="25">
        <v>0</v>
      </c>
      <c r="AD376" s="25">
        <v>0</v>
      </c>
      <c r="AE376" s="28"/>
      <c r="AF376" s="28"/>
      <c r="AG376" s="28"/>
      <c r="AH376" s="28"/>
      <c r="AI376" s="27">
        <v>0</v>
      </c>
      <c r="AJ376" s="27">
        <v>0</v>
      </c>
      <c r="AK376" s="27">
        <v>0</v>
      </c>
      <c r="AL376" s="27">
        <v>0</v>
      </c>
      <c r="AM376" s="25">
        <v>0</v>
      </c>
      <c r="AN376" s="25">
        <v>0</v>
      </c>
      <c r="AO376" s="25">
        <v>0</v>
      </c>
      <c r="AP376" s="25">
        <v>0</v>
      </c>
    </row>
    <row r="377" spans="1:42" s="12" customFormat="1" ht="37.5" hidden="1" x14ac:dyDescent="0.25">
      <c r="A377" s="23">
        <v>369</v>
      </c>
      <c r="B377" s="24" t="s">
        <v>273</v>
      </c>
      <c r="C377" s="24" t="s">
        <v>26</v>
      </c>
      <c r="D377" s="25"/>
      <c r="E377" s="25"/>
      <c r="F377" s="25">
        <v>0</v>
      </c>
      <c r="G377" s="26">
        <v>0</v>
      </c>
      <c r="H377" s="26">
        <v>0</v>
      </c>
      <c r="I377" s="26">
        <v>0</v>
      </c>
      <c r="J377" s="26">
        <v>0</v>
      </c>
      <c r="K377" s="25">
        <v>0</v>
      </c>
      <c r="L377" s="25">
        <v>0</v>
      </c>
      <c r="M377" s="25">
        <v>0</v>
      </c>
      <c r="N377" s="25">
        <v>0</v>
      </c>
      <c r="O377" s="26">
        <v>0</v>
      </c>
      <c r="P377" s="26">
        <v>0</v>
      </c>
      <c r="Q377" s="26">
        <v>0</v>
      </c>
      <c r="R377" s="26">
        <v>0</v>
      </c>
      <c r="S377" s="54">
        <v>0</v>
      </c>
      <c r="T377" s="54">
        <v>0</v>
      </c>
      <c r="U377" s="54">
        <v>0</v>
      </c>
      <c r="V377" s="54">
        <v>0</v>
      </c>
      <c r="W377" s="26">
        <v>0</v>
      </c>
      <c r="X377" s="26">
        <v>0</v>
      </c>
      <c r="Y377" s="26">
        <v>0</v>
      </c>
      <c r="Z377" s="26">
        <v>0</v>
      </c>
      <c r="AA377" s="25">
        <v>0</v>
      </c>
      <c r="AB377" s="25">
        <v>0</v>
      </c>
      <c r="AC377" s="25">
        <v>0</v>
      </c>
      <c r="AD377" s="25">
        <v>0</v>
      </c>
      <c r="AE377" s="28"/>
      <c r="AF377" s="28"/>
      <c r="AG377" s="28"/>
      <c r="AH377" s="28"/>
      <c r="AI377" s="27">
        <v>0</v>
      </c>
      <c r="AJ377" s="27">
        <v>0</v>
      </c>
      <c r="AK377" s="27">
        <v>0</v>
      </c>
      <c r="AL377" s="27">
        <v>0</v>
      </c>
      <c r="AM377" s="25">
        <v>0</v>
      </c>
      <c r="AN377" s="25">
        <v>0</v>
      </c>
      <c r="AO377" s="25">
        <v>0</v>
      </c>
      <c r="AP377" s="25">
        <v>0</v>
      </c>
    </row>
    <row r="378" spans="1:42" s="12" customFormat="1" ht="56.25" hidden="1" x14ac:dyDescent="0.25">
      <c r="A378" s="23">
        <v>370</v>
      </c>
      <c r="B378" s="24" t="s">
        <v>334</v>
      </c>
      <c r="C378" s="24" t="s">
        <v>26</v>
      </c>
      <c r="D378" s="25"/>
      <c r="E378" s="25"/>
      <c r="F378" s="25">
        <v>0</v>
      </c>
      <c r="G378" s="26">
        <v>0</v>
      </c>
      <c r="H378" s="26">
        <v>0</v>
      </c>
      <c r="I378" s="26">
        <v>0</v>
      </c>
      <c r="J378" s="26">
        <v>0</v>
      </c>
      <c r="K378" s="25">
        <v>0</v>
      </c>
      <c r="L378" s="25">
        <v>0</v>
      </c>
      <c r="M378" s="25">
        <v>0</v>
      </c>
      <c r="N378" s="25">
        <v>0</v>
      </c>
      <c r="O378" s="26">
        <v>0</v>
      </c>
      <c r="P378" s="26">
        <v>0</v>
      </c>
      <c r="Q378" s="26">
        <v>0</v>
      </c>
      <c r="R378" s="26">
        <v>0</v>
      </c>
      <c r="S378" s="27">
        <v>0</v>
      </c>
      <c r="T378" s="27">
        <v>0</v>
      </c>
      <c r="U378" s="27">
        <v>0</v>
      </c>
      <c r="V378" s="27">
        <v>0</v>
      </c>
      <c r="W378" s="26">
        <v>0</v>
      </c>
      <c r="X378" s="26">
        <v>0</v>
      </c>
      <c r="Y378" s="26">
        <v>0</v>
      </c>
      <c r="Z378" s="26">
        <v>0</v>
      </c>
      <c r="AA378" s="25">
        <v>0</v>
      </c>
      <c r="AB378" s="25">
        <v>0</v>
      </c>
      <c r="AC378" s="25">
        <v>0</v>
      </c>
      <c r="AD378" s="25">
        <v>0</v>
      </c>
      <c r="AE378" s="28"/>
      <c r="AF378" s="28"/>
      <c r="AG378" s="28"/>
      <c r="AH378" s="28"/>
      <c r="AI378" s="27">
        <v>0</v>
      </c>
      <c r="AJ378" s="27">
        <v>0</v>
      </c>
      <c r="AK378" s="27">
        <v>0</v>
      </c>
      <c r="AL378" s="27">
        <v>0</v>
      </c>
      <c r="AM378" s="25">
        <v>0</v>
      </c>
      <c r="AN378" s="25">
        <v>0</v>
      </c>
      <c r="AO378" s="25">
        <v>0</v>
      </c>
      <c r="AP378" s="25">
        <v>0</v>
      </c>
    </row>
    <row r="379" spans="1:42" s="12" customFormat="1" ht="56.25" hidden="1" x14ac:dyDescent="0.25">
      <c r="A379" s="23">
        <v>371</v>
      </c>
      <c r="B379" s="24" t="s">
        <v>334</v>
      </c>
      <c r="C379" s="24" t="s">
        <v>26</v>
      </c>
      <c r="D379" s="25"/>
      <c r="E379" s="25"/>
      <c r="F379" s="25">
        <v>0</v>
      </c>
      <c r="G379" s="26">
        <v>0</v>
      </c>
      <c r="H379" s="26">
        <v>0</v>
      </c>
      <c r="I379" s="26">
        <v>0</v>
      </c>
      <c r="J379" s="26">
        <v>0</v>
      </c>
      <c r="K379" s="25">
        <v>0</v>
      </c>
      <c r="L379" s="25">
        <v>0</v>
      </c>
      <c r="M379" s="25">
        <v>0</v>
      </c>
      <c r="N379" s="25">
        <v>0</v>
      </c>
      <c r="O379" s="26">
        <v>0</v>
      </c>
      <c r="P379" s="26">
        <v>0</v>
      </c>
      <c r="Q379" s="26">
        <v>0</v>
      </c>
      <c r="R379" s="26">
        <v>0</v>
      </c>
      <c r="S379" s="27">
        <v>0</v>
      </c>
      <c r="T379" s="27">
        <v>0</v>
      </c>
      <c r="U379" s="27">
        <v>0</v>
      </c>
      <c r="V379" s="27">
        <v>0</v>
      </c>
      <c r="W379" s="26">
        <v>0</v>
      </c>
      <c r="X379" s="26">
        <v>0</v>
      </c>
      <c r="Y379" s="26">
        <v>0</v>
      </c>
      <c r="Z379" s="26">
        <v>0</v>
      </c>
      <c r="AA379" s="25">
        <v>0</v>
      </c>
      <c r="AB379" s="25">
        <v>0</v>
      </c>
      <c r="AC379" s="25">
        <v>0</v>
      </c>
      <c r="AD379" s="25">
        <v>0</v>
      </c>
      <c r="AE379" s="28"/>
      <c r="AF379" s="28"/>
      <c r="AG379" s="28"/>
      <c r="AH379" s="28"/>
      <c r="AI379" s="27">
        <v>0</v>
      </c>
      <c r="AJ379" s="27">
        <v>0</v>
      </c>
      <c r="AK379" s="27">
        <v>0</v>
      </c>
      <c r="AL379" s="27">
        <v>0</v>
      </c>
      <c r="AM379" s="25">
        <v>0</v>
      </c>
      <c r="AN379" s="25">
        <v>0</v>
      </c>
      <c r="AO379" s="25">
        <v>0</v>
      </c>
      <c r="AP379" s="25">
        <v>0</v>
      </c>
    </row>
    <row r="380" spans="1:42" s="12" customFormat="1" ht="37.5" hidden="1" x14ac:dyDescent="0.25">
      <c r="A380" s="23">
        <v>372</v>
      </c>
      <c r="B380" s="24" t="s">
        <v>335</v>
      </c>
      <c r="C380" s="24" t="s">
        <v>26</v>
      </c>
      <c r="D380" s="25"/>
      <c r="E380" s="25"/>
      <c r="F380" s="25">
        <v>0</v>
      </c>
      <c r="G380" s="26">
        <v>0</v>
      </c>
      <c r="H380" s="26">
        <v>0</v>
      </c>
      <c r="I380" s="26">
        <v>0</v>
      </c>
      <c r="J380" s="26">
        <v>0</v>
      </c>
      <c r="K380" s="25">
        <v>0</v>
      </c>
      <c r="L380" s="25">
        <v>0</v>
      </c>
      <c r="M380" s="25">
        <v>0</v>
      </c>
      <c r="N380" s="25">
        <v>0</v>
      </c>
      <c r="O380" s="26">
        <v>0</v>
      </c>
      <c r="P380" s="26">
        <v>0</v>
      </c>
      <c r="Q380" s="26">
        <v>0</v>
      </c>
      <c r="R380" s="26">
        <v>0</v>
      </c>
      <c r="S380" s="27">
        <v>0</v>
      </c>
      <c r="T380" s="27">
        <v>0</v>
      </c>
      <c r="U380" s="27">
        <v>0</v>
      </c>
      <c r="V380" s="27">
        <v>0</v>
      </c>
      <c r="W380" s="26">
        <v>0</v>
      </c>
      <c r="X380" s="26">
        <v>0</v>
      </c>
      <c r="Y380" s="26">
        <v>0</v>
      </c>
      <c r="Z380" s="26">
        <v>0</v>
      </c>
      <c r="AA380" s="25">
        <v>0</v>
      </c>
      <c r="AB380" s="25">
        <v>0</v>
      </c>
      <c r="AC380" s="25">
        <v>0</v>
      </c>
      <c r="AD380" s="25">
        <v>0</v>
      </c>
      <c r="AE380" s="28"/>
      <c r="AF380" s="28"/>
      <c r="AG380" s="28"/>
      <c r="AH380" s="28"/>
      <c r="AI380" s="27">
        <v>0</v>
      </c>
      <c r="AJ380" s="27">
        <v>0</v>
      </c>
      <c r="AK380" s="27">
        <v>0</v>
      </c>
      <c r="AL380" s="27">
        <v>0</v>
      </c>
      <c r="AM380" s="25">
        <v>0</v>
      </c>
      <c r="AN380" s="25">
        <v>0</v>
      </c>
      <c r="AO380" s="25">
        <v>0</v>
      </c>
      <c r="AP380" s="25">
        <v>0</v>
      </c>
    </row>
    <row r="381" spans="1:42" s="12" customFormat="1" ht="37.5" hidden="1" x14ac:dyDescent="0.25">
      <c r="A381" s="23">
        <v>373</v>
      </c>
      <c r="B381" s="24" t="s">
        <v>336</v>
      </c>
      <c r="C381" s="24" t="s">
        <v>26</v>
      </c>
      <c r="D381" s="25"/>
      <c r="E381" s="25"/>
      <c r="F381" s="25">
        <v>0</v>
      </c>
      <c r="G381" s="26">
        <v>0</v>
      </c>
      <c r="H381" s="26">
        <v>0</v>
      </c>
      <c r="I381" s="26">
        <v>0</v>
      </c>
      <c r="J381" s="26">
        <v>0</v>
      </c>
      <c r="K381" s="25">
        <v>0</v>
      </c>
      <c r="L381" s="25">
        <v>0</v>
      </c>
      <c r="M381" s="25">
        <v>0</v>
      </c>
      <c r="N381" s="25">
        <v>0</v>
      </c>
      <c r="O381" s="26">
        <v>0</v>
      </c>
      <c r="P381" s="26">
        <v>0</v>
      </c>
      <c r="Q381" s="26">
        <v>0</v>
      </c>
      <c r="R381" s="26">
        <v>0</v>
      </c>
      <c r="S381" s="27">
        <v>0</v>
      </c>
      <c r="T381" s="27">
        <v>0</v>
      </c>
      <c r="U381" s="27">
        <v>0</v>
      </c>
      <c r="V381" s="27">
        <v>0</v>
      </c>
      <c r="W381" s="26">
        <v>0</v>
      </c>
      <c r="X381" s="26">
        <v>0</v>
      </c>
      <c r="Y381" s="26">
        <v>0</v>
      </c>
      <c r="Z381" s="26">
        <v>0</v>
      </c>
      <c r="AA381" s="25">
        <v>0</v>
      </c>
      <c r="AB381" s="25">
        <v>0</v>
      </c>
      <c r="AC381" s="25">
        <v>0</v>
      </c>
      <c r="AD381" s="25">
        <v>0</v>
      </c>
      <c r="AE381" s="28"/>
      <c r="AF381" s="28"/>
      <c r="AG381" s="28"/>
      <c r="AH381" s="28"/>
      <c r="AI381" s="27">
        <v>0</v>
      </c>
      <c r="AJ381" s="27">
        <v>0</v>
      </c>
      <c r="AK381" s="27">
        <v>0</v>
      </c>
      <c r="AL381" s="27">
        <v>0</v>
      </c>
      <c r="AM381" s="25">
        <v>0</v>
      </c>
      <c r="AN381" s="25">
        <v>0</v>
      </c>
      <c r="AO381" s="25">
        <v>0</v>
      </c>
      <c r="AP381" s="25">
        <v>0</v>
      </c>
    </row>
    <row r="382" spans="1:42" s="12" customFormat="1" ht="37.5" hidden="1" x14ac:dyDescent="0.25">
      <c r="A382" s="23">
        <v>374</v>
      </c>
      <c r="B382" s="24" t="s">
        <v>337</v>
      </c>
      <c r="C382" s="24" t="s">
        <v>26</v>
      </c>
      <c r="D382" s="25"/>
      <c r="E382" s="25"/>
      <c r="F382" s="25">
        <v>0</v>
      </c>
      <c r="G382" s="26">
        <v>0</v>
      </c>
      <c r="H382" s="26">
        <v>0</v>
      </c>
      <c r="I382" s="26">
        <v>0</v>
      </c>
      <c r="J382" s="26">
        <v>0</v>
      </c>
      <c r="K382" s="25">
        <v>0</v>
      </c>
      <c r="L382" s="25">
        <v>0</v>
      </c>
      <c r="M382" s="25">
        <v>0</v>
      </c>
      <c r="N382" s="25">
        <v>0</v>
      </c>
      <c r="O382" s="26">
        <v>0</v>
      </c>
      <c r="P382" s="26">
        <v>0</v>
      </c>
      <c r="Q382" s="26">
        <v>0</v>
      </c>
      <c r="R382" s="26">
        <v>0</v>
      </c>
      <c r="S382" s="54">
        <v>0</v>
      </c>
      <c r="T382" s="54">
        <v>0</v>
      </c>
      <c r="U382" s="54">
        <v>0</v>
      </c>
      <c r="V382" s="54">
        <v>0</v>
      </c>
      <c r="W382" s="26">
        <v>0</v>
      </c>
      <c r="X382" s="26">
        <v>0</v>
      </c>
      <c r="Y382" s="26">
        <v>0</v>
      </c>
      <c r="Z382" s="26">
        <v>0</v>
      </c>
      <c r="AA382" s="25">
        <v>0</v>
      </c>
      <c r="AB382" s="25">
        <v>0</v>
      </c>
      <c r="AC382" s="25">
        <v>0</v>
      </c>
      <c r="AD382" s="25">
        <v>0</v>
      </c>
      <c r="AE382" s="28"/>
      <c r="AF382" s="28"/>
      <c r="AG382" s="28"/>
      <c r="AH382" s="28"/>
      <c r="AI382" s="27">
        <v>0</v>
      </c>
      <c r="AJ382" s="27">
        <v>0</v>
      </c>
      <c r="AK382" s="27">
        <v>0</v>
      </c>
      <c r="AL382" s="27">
        <v>0</v>
      </c>
      <c r="AM382" s="25">
        <v>0</v>
      </c>
      <c r="AN382" s="25">
        <v>0</v>
      </c>
      <c r="AO382" s="25">
        <v>0</v>
      </c>
      <c r="AP382" s="25">
        <v>0</v>
      </c>
    </row>
    <row r="383" spans="1:42" s="12" customFormat="1" ht="37.5" hidden="1" x14ac:dyDescent="0.25">
      <c r="A383" s="23">
        <v>375</v>
      </c>
      <c r="B383" s="24" t="s">
        <v>338</v>
      </c>
      <c r="C383" s="24" t="s">
        <v>26</v>
      </c>
      <c r="D383" s="25"/>
      <c r="E383" s="25"/>
      <c r="F383" s="25">
        <v>0</v>
      </c>
      <c r="G383" s="26">
        <v>0</v>
      </c>
      <c r="H383" s="26">
        <v>0</v>
      </c>
      <c r="I383" s="26">
        <v>0</v>
      </c>
      <c r="J383" s="26">
        <v>0</v>
      </c>
      <c r="K383" s="25">
        <v>0</v>
      </c>
      <c r="L383" s="25">
        <v>0</v>
      </c>
      <c r="M383" s="25">
        <v>0</v>
      </c>
      <c r="N383" s="25">
        <v>0</v>
      </c>
      <c r="O383" s="26">
        <v>0</v>
      </c>
      <c r="P383" s="26">
        <v>0</v>
      </c>
      <c r="Q383" s="26">
        <v>0</v>
      </c>
      <c r="R383" s="26">
        <v>0</v>
      </c>
      <c r="S383" s="27">
        <v>0</v>
      </c>
      <c r="T383" s="27">
        <v>0</v>
      </c>
      <c r="U383" s="27">
        <v>0</v>
      </c>
      <c r="V383" s="27">
        <v>0</v>
      </c>
      <c r="W383" s="26">
        <v>0</v>
      </c>
      <c r="X383" s="26">
        <v>0</v>
      </c>
      <c r="Y383" s="26">
        <v>0</v>
      </c>
      <c r="Z383" s="26">
        <v>0</v>
      </c>
      <c r="AA383" s="25">
        <v>0</v>
      </c>
      <c r="AB383" s="25">
        <v>0</v>
      </c>
      <c r="AC383" s="25">
        <v>0</v>
      </c>
      <c r="AD383" s="25">
        <v>0</v>
      </c>
      <c r="AE383" s="28"/>
      <c r="AF383" s="28"/>
      <c r="AG383" s="28"/>
      <c r="AH383" s="28"/>
      <c r="AI383" s="27">
        <v>0</v>
      </c>
      <c r="AJ383" s="27">
        <v>0</v>
      </c>
      <c r="AK383" s="27">
        <v>0</v>
      </c>
      <c r="AL383" s="27">
        <v>0</v>
      </c>
      <c r="AM383" s="25">
        <v>0</v>
      </c>
      <c r="AN383" s="25">
        <v>0</v>
      </c>
      <c r="AO383" s="25">
        <v>0</v>
      </c>
      <c r="AP383" s="25">
        <v>0</v>
      </c>
    </row>
    <row r="384" spans="1:42" s="12" customFormat="1" ht="37.5" hidden="1" x14ac:dyDescent="0.25">
      <c r="A384" s="23">
        <v>376</v>
      </c>
      <c r="B384" s="24" t="s">
        <v>339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213.12</v>
      </c>
      <c r="X384" s="26">
        <v>0</v>
      </c>
      <c r="Y384" s="26">
        <v>0</v>
      </c>
      <c r="Z384" s="26">
        <v>213.12</v>
      </c>
      <c r="AA384" s="25">
        <v>0</v>
      </c>
      <c r="AB384" s="25">
        <v>0</v>
      </c>
      <c r="AC384" s="25">
        <v>0</v>
      </c>
      <c r="AD384" s="25">
        <v>0</v>
      </c>
      <c r="AE384" s="28"/>
      <c r="AF384" s="28"/>
      <c r="AG384" s="28"/>
      <c r="AH384" s="28"/>
      <c r="AI384" s="27">
        <v>0</v>
      </c>
      <c r="AJ384" s="27">
        <v>0</v>
      </c>
      <c r="AK384" s="27">
        <v>0</v>
      </c>
      <c r="AL384" s="27">
        <v>0</v>
      </c>
      <c r="AM384" s="25">
        <v>0</v>
      </c>
      <c r="AN384" s="25">
        <v>0</v>
      </c>
      <c r="AO384" s="25">
        <v>0</v>
      </c>
      <c r="AP384" s="25">
        <v>0</v>
      </c>
    </row>
    <row r="385" spans="1:42" s="12" customFormat="1" ht="56.25" hidden="1" x14ac:dyDescent="0.25">
      <c r="A385" s="23">
        <v>377</v>
      </c>
      <c r="B385" s="24" t="s">
        <v>340</v>
      </c>
      <c r="C385" s="24" t="s">
        <v>26</v>
      </c>
      <c r="D385" s="25"/>
      <c r="E385" s="25"/>
      <c r="F385" s="25">
        <v>0</v>
      </c>
      <c r="G385" s="26">
        <v>0</v>
      </c>
      <c r="H385" s="26">
        <v>0</v>
      </c>
      <c r="I385" s="26">
        <v>0</v>
      </c>
      <c r="J385" s="26">
        <v>0</v>
      </c>
      <c r="K385" s="25">
        <v>0</v>
      </c>
      <c r="L385" s="25">
        <v>0</v>
      </c>
      <c r="M385" s="25">
        <v>0</v>
      </c>
      <c r="N385" s="25">
        <v>0</v>
      </c>
      <c r="O385" s="26">
        <v>0</v>
      </c>
      <c r="P385" s="26">
        <v>0</v>
      </c>
      <c r="Q385" s="26">
        <v>0</v>
      </c>
      <c r="R385" s="26">
        <v>0</v>
      </c>
      <c r="S385" s="54">
        <v>0</v>
      </c>
      <c r="T385" s="54">
        <v>0</v>
      </c>
      <c r="U385" s="54">
        <v>0</v>
      </c>
      <c r="V385" s="54">
        <v>0</v>
      </c>
      <c r="W385" s="26">
        <v>85.7</v>
      </c>
      <c r="X385" s="26">
        <v>0</v>
      </c>
      <c r="Y385" s="26">
        <v>0</v>
      </c>
      <c r="Z385" s="26">
        <v>85.7</v>
      </c>
      <c r="AA385" s="25">
        <v>0</v>
      </c>
      <c r="AB385" s="25">
        <v>0</v>
      </c>
      <c r="AC385" s="25">
        <v>0</v>
      </c>
      <c r="AD385" s="25">
        <v>0</v>
      </c>
      <c r="AE385" s="28"/>
      <c r="AF385" s="28"/>
      <c r="AG385" s="28"/>
      <c r="AH385" s="28"/>
      <c r="AI385" s="27">
        <v>0</v>
      </c>
      <c r="AJ385" s="27">
        <v>0</v>
      </c>
      <c r="AK385" s="27">
        <v>0</v>
      </c>
      <c r="AL385" s="27">
        <v>0</v>
      </c>
      <c r="AM385" s="25">
        <v>0</v>
      </c>
      <c r="AN385" s="25">
        <v>0</v>
      </c>
      <c r="AO385" s="25">
        <v>0</v>
      </c>
      <c r="AP385" s="25">
        <v>0</v>
      </c>
    </row>
    <row r="386" spans="1:42" s="12" customFormat="1" ht="56.25" hidden="1" x14ac:dyDescent="0.25">
      <c r="A386" s="23">
        <v>378</v>
      </c>
      <c r="B386" s="24" t="s">
        <v>341</v>
      </c>
      <c r="C386" s="24" t="s">
        <v>26</v>
      </c>
      <c r="D386" s="25"/>
      <c r="E386" s="25"/>
      <c r="F386" s="25">
        <v>0</v>
      </c>
      <c r="G386" s="26">
        <v>0</v>
      </c>
      <c r="H386" s="26">
        <v>0</v>
      </c>
      <c r="I386" s="26">
        <v>0</v>
      </c>
      <c r="J386" s="26">
        <v>0</v>
      </c>
      <c r="K386" s="25">
        <v>0</v>
      </c>
      <c r="L386" s="25">
        <v>0</v>
      </c>
      <c r="M386" s="25">
        <v>0</v>
      </c>
      <c r="N386" s="25">
        <v>0</v>
      </c>
      <c r="O386" s="26">
        <v>0</v>
      </c>
      <c r="P386" s="26">
        <v>0</v>
      </c>
      <c r="Q386" s="26">
        <v>0</v>
      </c>
      <c r="R386" s="26">
        <v>0</v>
      </c>
      <c r="S386" s="54">
        <v>0</v>
      </c>
      <c r="T386" s="54">
        <v>0</v>
      </c>
      <c r="U386" s="54">
        <v>0</v>
      </c>
      <c r="V386" s="54">
        <v>0</v>
      </c>
      <c r="W386" s="26">
        <v>0</v>
      </c>
      <c r="X386" s="26">
        <v>0</v>
      </c>
      <c r="Y386" s="26">
        <v>0</v>
      </c>
      <c r="Z386" s="26">
        <v>0</v>
      </c>
      <c r="AA386" s="25">
        <v>0</v>
      </c>
      <c r="AB386" s="25">
        <v>0</v>
      </c>
      <c r="AC386" s="25">
        <v>0</v>
      </c>
      <c r="AD386" s="25">
        <v>0</v>
      </c>
      <c r="AE386" s="28"/>
      <c r="AF386" s="28"/>
      <c r="AG386" s="28"/>
      <c r="AH386" s="28"/>
      <c r="AI386" s="27">
        <v>0</v>
      </c>
      <c r="AJ386" s="27">
        <v>0</v>
      </c>
      <c r="AK386" s="27">
        <v>0</v>
      </c>
      <c r="AL386" s="27">
        <v>0</v>
      </c>
      <c r="AM386" s="25">
        <v>0</v>
      </c>
      <c r="AN386" s="25">
        <v>0</v>
      </c>
      <c r="AO386" s="25">
        <v>0</v>
      </c>
      <c r="AP386" s="25">
        <v>0</v>
      </c>
    </row>
    <row r="387" spans="1:42" s="12" customFormat="1" ht="56.25" hidden="1" x14ac:dyDescent="0.25">
      <c r="A387" s="23">
        <v>379</v>
      </c>
      <c r="B387" s="24" t="s">
        <v>342</v>
      </c>
      <c r="C387" s="24" t="s">
        <v>26</v>
      </c>
      <c r="D387" s="25"/>
      <c r="E387" s="25"/>
      <c r="F387" s="25">
        <v>0</v>
      </c>
      <c r="G387" s="26">
        <v>0</v>
      </c>
      <c r="H387" s="26">
        <v>0</v>
      </c>
      <c r="I387" s="26">
        <v>0</v>
      </c>
      <c r="J387" s="26">
        <v>0</v>
      </c>
      <c r="K387" s="25">
        <v>0</v>
      </c>
      <c r="L387" s="25">
        <v>0</v>
      </c>
      <c r="M387" s="25">
        <v>0</v>
      </c>
      <c r="N387" s="25">
        <v>0</v>
      </c>
      <c r="O387" s="26">
        <v>0</v>
      </c>
      <c r="P387" s="26">
        <v>0</v>
      </c>
      <c r="Q387" s="26">
        <v>0</v>
      </c>
      <c r="R387" s="26">
        <v>0</v>
      </c>
      <c r="S387" s="54">
        <v>0</v>
      </c>
      <c r="T387" s="54">
        <v>0</v>
      </c>
      <c r="U387" s="54">
        <v>0</v>
      </c>
      <c r="V387" s="54">
        <v>0</v>
      </c>
      <c r="W387" s="26">
        <v>517.61</v>
      </c>
      <c r="X387" s="26">
        <v>0</v>
      </c>
      <c r="Y387" s="26">
        <v>0</v>
      </c>
      <c r="Z387" s="26">
        <v>517.61</v>
      </c>
      <c r="AA387" s="25">
        <v>0</v>
      </c>
      <c r="AB387" s="25">
        <v>0</v>
      </c>
      <c r="AC387" s="25">
        <v>0</v>
      </c>
      <c r="AD387" s="25">
        <v>0</v>
      </c>
      <c r="AE387" s="28"/>
      <c r="AF387" s="28"/>
      <c r="AG387" s="28"/>
      <c r="AH387" s="28"/>
      <c r="AI387" s="27">
        <v>0</v>
      </c>
      <c r="AJ387" s="27">
        <v>0</v>
      </c>
      <c r="AK387" s="27">
        <v>0</v>
      </c>
      <c r="AL387" s="27">
        <v>0</v>
      </c>
      <c r="AM387" s="25">
        <v>0</v>
      </c>
      <c r="AN387" s="25">
        <v>0</v>
      </c>
      <c r="AO387" s="25">
        <v>0</v>
      </c>
      <c r="AP387" s="25">
        <v>0</v>
      </c>
    </row>
    <row r="388" spans="1:42" s="12" customFormat="1" ht="56.25" hidden="1" x14ac:dyDescent="0.25">
      <c r="A388" s="23">
        <v>380</v>
      </c>
      <c r="B388" s="24" t="s">
        <v>343</v>
      </c>
      <c r="C388" s="24" t="s">
        <v>26</v>
      </c>
      <c r="D388" s="25"/>
      <c r="E388" s="25"/>
      <c r="F388" s="25">
        <v>0</v>
      </c>
      <c r="G388" s="26">
        <v>0</v>
      </c>
      <c r="H388" s="26">
        <v>0</v>
      </c>
      <c r="I388" s="26">
        <v>0</v>
      </c>
      <c r="J388" s="26">
        <v>0</v>
      </c>
      <c r="K388" s="25">
        <v>0</v>
      </c>
      <c r="L388" s="25">
        <v>0</v>
      </c>
      <c r="M388" s="25">
        <v>0</v>
      </c>
      <c r="N388" s="25">
        <v>0</v>
      </c>
      <c r="O388" s="26">
        <v>0</v>
      </c>
      <c r="P388" s="26">
        <v>0</v>
      </c>
      <c r="Q388" s="26">
        <v>0</v>
      </c>
      <c r="R388" s="26">
        <v>0</v>
      </c>
      <c r="S388" s="54">
        <v>0</v>
      </c>
      <c r="T388" s="54">
        <v>0</v>
      </c>
      <c r="U388" s="54">
        <v>0</v>
      </c>
      <c r="V388" s="54">
        <v>0</v>
      </c>
      <c r="W388" s="26">
        <v>0</v>
      </c>
      <c r="X388" s="26">
        <v>0</v>
      </c>
      <c r="Y388" s="26">
        <v>0</v>
      </c>
      <c r="Z388" s="26">
        <v>0</v>
      </c>
      <c r="AA388" s="25">
        <v>0</v>
      </c>
      <c r="AB388" s="25">
        <v>0</v>
      </c>
      <c r="AC388" s="25">
        <v>0</v>
      </c>
      <c r="AD388" s="25">
        <v>0</v>
      </c>
      <c r="AE388" s="28"/>
      <c r="AF388" s="28"/>
      <c r="AG388" s="28"/>
      <c r="AH388" s="28"/>
      <c r="AI388" s="27">
        <v>0</v>
      </c>
      <c r="AJ388" s="27">
        <v>0</v>
      </c>
      <c r="AK388" s="27">
        <v>0</v>
      </c>
      <c r="AL388" s="27">
        <v>0</v>
      </c>
      <c r="AM388" s="25">
        <v>0</v>
      </c>
      <c r="AN388" s="25">
        <v>0</v>
      </c>
      <c r="AO388" s="25">
        <v>0</v>
      </c>
      <c r="AP388" s="25">
        <v>0</v>
      </c>
    </row>
    <row r="389" spans="1:42" s="12" customFormat="1" ht="56.25" hidden="1" x14ac:dyDescent="0.25">
      <c r="A389" s="23">
        <v>381</v>
      </c>
      <c r="B389" s="24" t="s">
        <v>344</v>
      </c>
      <c r="C389" s="24" t="s">
        <v>26</v>
      </c>
      <c r="D389" s="25"/>
      <c r="E389" s="25"/>
      <c r="F389" s="25">
        <v>0</v>
      </c>
      <c r="G389" s="26">
        <v>0</v>
      </c>
      <c r="H389" s="26">
        <v>0</v>
      </c>
      <c r="I389" s="26">
        <v>0</v>
      </c>
      <c r="J389" s="26">
        <v>0</v>
      </c>
      <c r="K389" s="25">
        <v>0</v>
      </c>
      <c r="L389" s="25">
        <v>0</v>
      </c>
      <c r="M389" s="25">
        <v>0</v>
      </c>
      <c r="N389" s="25">
        <v>0</v>
      </c>
      <c r="O389" s="26">
        <v>0</v>
      </c>
      <c r="P389" s="26">
        <v>0</v>
      </c>
      <c r="Q389" s="26">
        <v>0</v>
      </c>
      <c r="R389" s="26">
        <v>0</v>
      </c>
      <c r="S389" s="54">
        <v>0</v>
      </c>
      <c r="T389" s="54">
        <v>0</v>
      </c>
      <c r="U389" s="54">
        <v>0</v>
      </c>
      <c r="V389" s="54">
        <v>0</v>
      </c>
      <c r="W389" s="26">
        <v>0</v>
      </c>
      <c r="X389" s="26">
        <v>0</v>
      </c>
      <c r="Y389" s="26">
        <v>0</v>
      </c>
      <c r="Z389" s="26">
        <v>0</v>
      </c>
      <c r="AA389" s="25">
        <v>0</v>
      </c>
      <c r="AB389" s="25">
        <v>0</v>
      </c>
      <c r="AC389" s="25">
        <v>0</v>
      </c>
      <c r="AD389" s="25">
        <v>0</v>
      </c>
      <c r="AE389" s="28"/>
      <c r="AF389" s="28"/>
      <c r="AG389" s="28"/>
      <c r="AH389" s="28"/>
      <c r="AI389" s="27">
        <v>0</v>
      </c>
      <c r="AJ389" s="27">
        <v>0</v>
      </c>
      <c r="AK389" s="27">
        <v>0</v>
      </c>
      <c r="AL389" s="27">
        <v>0</v>
      </c>
      <c r="AM389" s="25">
        <v>0</v>
      </c>
      <c r="AN389" s="25">
        <v>0</v>
      </c>
      <c r="AO389" s="25">
        <v>0</v>
      </c>
      <c r="AP389" s="25">
        <v>0</v>
      </c>
    </row>
    <row r="390" spans="1:42" s="12" customFormat="1" ht="56.25" hidden="1" x14ac:dyDescent="0.25">
      <c r="A390" s="23">
        <v>382</v>
      </c>
      <c r="B390" s="24" t="s">
        <v>345</v>
      </c>
      <c r="C390" s="24" t="s">
        <v>26</v>
      </c>
      <c r="D390" s="25"/>
      <c r="E390" s="25"/>
      <c r="F390" s="25">
        <v>0</v>
      </c>
      <c r="G390" s="26">
        <v>0</v>
      </c>
      <c r="H390" s="26">
        <v>0</v>
      </c>
      <c r="I390" s="26">
        <v>0</v>
      </c>
      <c r="J390" s="26">
        <v>0</v>
      </c>
      <c r="K390" s="25">
        <v>0</v>
      </c>
      <c r="L390" s="25">
        <v>0</v>
      </c>
      <c r="M390" s="25">
        <v>0</v>
      </c>
      <c r="N390" s="25">
        <v>0</v>
      </c>
      <c r="O390" s="26">
        <v>0</v>
      </c>
      <c r="P390" s="26">
        <v>0</v>
      </c>
      <c r="Q390" s="26">
        <v>0</v>
      </c>
      <c r="R390" s="26">
        <v>0</v>
      </c>
      <c r="S390" s="27">
        <v>0</v>
      </c>
      <c r="T390" s="27">
        <v>0</v>
      </c>
      <c r="U390" s="27">
        <v>0</v>
      </c>
      <c r="V390" s="27">
        <v>0</v>
      </c>
      <c r="W390" s="26">
        <v>0</v>
      </c>
      <c r="X390" s="26">
        <v>0</v>
      </c>
      <c r="Y390" s="26">
        <v>0</v>
      </c>
      <c r="Z390" s="26">
        <v>0</v>
      </c>
      <c r="AA390" s="25">
        <v>0</v>
      </c>
      <c r="AB390" s="25">
        <v>0</v>
      </c>
      <c r="AC390" s="25">
        <v>0</v>
      </c>
      <c r="AD390" s="25">
        <v>0</v>
      </c>
      <c r="AE390" s="28"/>
      <c r="AF390" s="28"/>
      <c r="AG390" s="28"/>
      <c r="AH390" s="28"/>
      <c r="AI390" s="27">
        <v>0</v>
      </c>
      <c r="AJ390" s="27">
        <v>0</v>
      </c>
      <c r="AK390" s="27">
        <v>0</v>
      </c>
      <c r="AL390" s="27">
        <v>0</v>
      </c>
      <c r="AM390" s="25">
        <v>0</v>
      </c>
      <c r="AN390" s="25">
        <v>0</v>
      </c>
      <c r="AO390" s="25">
        <v>0</v>
      </c>
      <c r="AP390" s="25">
        <v>0</v>
      </c>
    </row>
    <row r="391" spans="1:42" s="12" customFormat="1" ht="56.25" hidden="1" x14ac:dyDescent="0.25">
      <c r="A391" s="23">
        <v>383</v>
      </c>
      <c r="B391" s="24" t="s">
        <v>346</v>
      </c>
      <c r="C391" s="24" t="s">
        <v>26</v>
      </c>
      <c r="D391" s="25"/>
      <c r="E391" s="25"/>
      <c r="F391" s="25">
        <v>0</v>
      </c>
      <c r="G391" s="26">
        <v>0</v>
      </c>
      <c r="H391" s="26">
        <v>0</v>
      </c>
      <c r="I391" s="26">
        <v>0</v>
      </c>
      <c r="J391" s="26">
        <v>0</v>
      </c>
      <c r="K391" s="25">
        <v>0</v>
      </c>
      <c r="L391" s="25">
        <v>0</v>
      </c>
      <c r="M391" s="25">
        <v>0</v>
      </c>
      <c r="N391" s="25">
        <v>0</v>
      </c>
      <c r="O391" s="26">
        <v>0</v>
      </c>
      <c r="P391" s="26">
        <v>0</v>
      </c>
      <c r="Q391" s="26">
        <v>0</v>
      </c>
      <c r="R391" s="26">
        <v>0</v>
      </c>
      <c r="S391" s="27">
        <v>0</v>
      </c>
      <c r="T391" s="27">
        <v>0</v>
      </c>
      <c r="U391" s="27">
        <v>0</v>
      </c>
      <c r="V391" s="27">
        <v>0</v>
      </c>
      <c r="W391" s="26">
        <v>0</v>
      </c>
      <c r="X391" s="26">
        <v>0</v>
      </c>
      <c r="Y391" s="26">
        <v>0</v>
      </c>
      <c r="Z391" s="26">
        <v>0</v>
      </c>
      <c r="AA391" s="25">
        <v>0</v>
      </c>
      <c r="AB391" s="25">
        <v>0</v>
      </c>
      <c r="AC391" s="25">
        <v>0</v>
      </c>
      <c r="AD391" s="25">
        <v>0</v>
      </c>
      <c r="AE391" s="28"/>
      <c r="AF391" s="28"/>
      <c r="AG391" s="28"/>
      <c r="AH391" s="28"/>
      <c r="AI391" s="27">
        <v>0</v>
      </c>
      <c r="AJ391" s="27">
        <v>0</v>
      </c>
      <c r="AK391" s="27">
        <v>0</v>
      </c>
      <c r="AL391" s="27">
        <v>0</v>
      </c>
      <c r="AM391" s="25">
        <v>0</v>
      </c>
      <c r="AN391" s="25">
        <v>0</v>
      </c>
      <c r="AO391" s="25">
        <v>0</v>
      </c>
      <c r="AP391" s="25">
        <v>0</v>
      </c>
    </row>
    <row r="392" spans="1:42" s="12" customFormat="1" ht="56.25" hidden="1" x14ac:dyDescent="0.25">
      <c r="A392" s="23">
        <v>384</v>
      </c>
      <c r="B392" s="24" t="s">
        <v>347</v>
      </c>
      <c r="C392" s="24" t="s">
        <v>26</v>
      </c>
      <c r="D392" s="25"/>
      <c r="E392" s="25"/>
      <c r="F392" s="25">
        <v>0</v>
      </c>
      <c r="G392" s="26">
        <v>0</v>
      </c>
      <c r="H392" s="26">
        <v>0</v>
      </c>
      <c r="I392" s="26">
        <v>0</v>
      </c>
      <c r="J392" s="26">
        <v>0</v>
      </c>
      <c r="K392" s="25">
        <v>0</v>
      </c>
      <c r="L392" s="25">
        <v>0</v>
      </c>
      <c r="M392" s="25">
        <v>0</v>
      </c>
      <c r="N392" s="25">
        <v>0</v>
      </c>
      <c r="O392" s="26">
        <v>0</v>
      </c>
      <c r="P392" s="26">
        <v>0</v>
      </c>
      <c r="Q392" s="26">
        <v>0</v>
      </c>
      <c r="R392" s="26">
        <v>0</v>
      </c>
      <c r="S392" s="54">
        <v>0</v>
      </c>
      <c r="T392" s="54">
        <v>0</v>
      </c>
      <c r="U392" s="54">
        <v>0</v>
      </c>
      <c r="V392" s="54">
        <v>0</v>
      </c>
      <c r="W392" s="26">
        <v>159.04</v>
      </c>
      <c r="X392" s="26">
        <v>0</v>
      </c>
      <c r="Y392" s="26">
        <v>0</v>
      </c>
      <c r="Z392" s="26">
        <v>159.04</v>
      </c>
      <c r="AA392" s="25">
        <v>0</v>
      </c>
      <c r="AB392" s="25">
        <v>0</v>
      </c>
      <c r="AC392" s="25">
        <v>0</v>
      </c>
      <c r="AD392" s="25">
        <v>0</v>
      </c>
      <c r="AE392" s="28"/>
      <c r="AF392" s="28"/>
      <c r="AG392" s="28"/>
      <c r="AH392" s="28"/>
      <c r="AI392" s="27">
        <v>0</v>
      </c>
      <c r="AJ392" s="27">
        <v>0</v>
      </c>
      <c r="AK392" s="27">
        <v>0</v>
      </c>
      <c r="AL392" s="27">
        <v>0</v>
      </c>
      <c r="AM392" s="25">
        <v>0</v>
      </c>
      <c r="AN392" s="25">
        <v>0</v>
      </c>
      <c r="AO392" s="25">
        <v>0</v>
      </c>
      <c r="AP392" s="25">
        <v>0</v>
      </c>
    </row>
    <row r="393" spans="1:42" s="12" customFormat="1" ht="56.25" hidden="1" x14ac:dyDescent="0.25">
      <c r="A393" s="23">
        <v>385</v>
      </c>
      <c r="B393" s="24" t="s">
        <v>348</v>
      </c>
      <c r="C393" s="24" t="s">
        <v>26</v>
      </c>
      <c r="D393" s="25"/>
      <c r="E393" s="25"/>
      <c r="F393" s="25">
        <v>0</v>
      </c>
      <c r="G393" s="26">
        <v>0</v>
      </c>
      <c r="H393" s="26">
        <v>0</v>
      </c>
      <c r="I393" s="26">
        <v>0</v>
      </c>
      <c r="J393" s="26">
        <v>0</v>
      </c>
      <c r="K393" s="25">
        <v>0</v>
      </c>
      <c r="L393" s="25">
        <v>0</v>
      </c>
      <c r="M393" s="25">
        <v>0</v>
      </c>
      <c r="N393" s="25">
        <v>0</v>
      </c>
      <c r="O393" s="26">
        <v>0</v>
      </c>
      <c r="P393" s="26">
        <v>0</v>
      </c>
      <c r="Q393" s="26">
        <v>0</v>
      </c>
      <c r="R393" s="26">
        <v>0</v>
      </c>
      <c r="S393" s="27">
        <v>0</v>
      </c>
      <c r="T393" s="27">
        <v>0</v>
      </c>
      <c r="U393" s="27">
        <v>0</v>
      </c>
      <c r="V393" s="27">
        <v>0</v>
      </c>
      <c r="W393" s="26">
        <v>0</v>
      </c>
      <c r="X393" s="26">
        <v>0</v>
      </c>
      <c r="Y393" s="26">
        <v>0</v>
      </c>
      <c r="Z393" s="26">
        <v>0</v>
      </c>
      <c r="AA393" s="25">
        <v>0</v>
      </c>
      <c r="AB393" s="25">
        <v>0</v>
      </c>
      <c r="AC393" s="25">
        <v>0</v>
      </c>
      <c r="AD393" s="25">
        <v>0</v>
      </c>
      <c r="AE393" s="28"/>
      <c r="AF393" s="28"/>
      <c r="AG393" s="28"/>
      <c r="AH393" s="28"/>
      <c r="AI393" s="27">
        <v>0</v>
      </c>
      <c r="AJ393" s="27">
        <v>0</v>
      </c>
      <c r="AK393" s="27">
        <v>0</v>
      </c>
      <c r="AL393" s="27">
        <v>0</v>
      </c>
      <c r="AM393" s="25">
        <v>0</v>
      </c>
      <c r="AN393" s="25">
        <v>0</v>
      </c>
      <c r="AO393" s="25">
        <v>0</v>
      </c>
      <c r="AP393" s="25">
        <v>0</v>
      </c>
    </row>
    <row r="394" spans="1:42" s="12" customFormat="1" ht="56.25" hidden="1" x14ac:dyDescent="0.25">
      <c r="A394" s="23">
        <v>386</v>
      </c>
      <c r="B394" s="24" t="s">
        <v>349</v>
      </c>
      <c r="C394" s="24" t="s">
        <v>26</v>
      </c>
      <c r="D394" s="25"/>
      <c r="E394" s="25"/>
      <c r="F394" s="25">
        <v>0</v>
      </c>
      <c r="G394" s="26">
        <v>0</v>
      </c>
      <c r="H394" s="26">
        <v>0</v>
      </c>
      <c r="I394" s="26">
        <v>0</v>
      </c>
      <c r="J394" s="26">
        <v>0</v>
      </c>
      <c r="K394" s="25">
        <v>0</v>
      </c>
      <c r="L394" s="25">
        <v>0</v>
      </c>
      <c r="M394" s="25">
        <v>0</v>
      </c>
      <c r="N394" s="25">
        <v>0</v>
      </c>
      <c r="O394" s="26">
        <v>0</v>
      </c>
      <c r="P394" s="26">
        <v>0</v>
      </c>
      <c r="Q394" s="26">
        <v>0</v>
      </c>
      <c r="R394" s="26">
        <v>0</v>
      </c>
      <c r="S394" s="54">
        <v>0</v>
      </c>
      <c r="T394" s="54">
        <v>0</v>
      </c>
      <c r="U394" s="54">
        <v>0</v>
      </c>
      <c r="V394" s="54">
        <v>0</v>
      </c>
      <c r="W394" s="26">
        <v>0</v>
      </c>
      <c r="X394" s="26">
        <v>0</v>
      </c>
      <c r="Y394" s="26">
        <v>0</v>
      </c>
      <c r="Z394" s="26">
        <v>0</v>
      </c>
      <c r="AA394" s="25">
        <v>0</v>
      </c>
      <c r="AB394" s="25">
        <v>0</v>
      </c>
      <c r="AC394" s="25">
        <v>0</v>
      </c>
      <c r="AD394" s="25">
        <v>0</v>
      </c>
      <c r="AE394" s="28"/>
      <c r="AF394" s="28"/>
      <c r="AG394" s="28"/>
      <c r="AH394" s="28"/>
      <c r="AI394" s="27">
        <v>0</v>
      </c>
      <c r="AJ394" s="27">
        <v>0</v>
      </c>
      <c r="AK394" s="27">
        <v>0</v>
      </c>
      <c r="AL394" s="27">
        <v>0</v>
      </c>
      <c r="AM394" s="25">
        <v>0</v>
      </c>
      <c r="AN394" s="25">
        <v>0</v>
      </c>
      <c r="AO394" s="25">
        <v>0</v>
      </c>
      <c r="AP394" s="25">
        <v>0</v>
      </c>
    </row>
    <row r="395" spans="1:42" s="12" customFormat="1" ht="56.25" hidden="1" x14ac:dyDescent="0.25">
      <c r="A395" s="23">
        <v>387</v>
      </c>
      <c r="B395" s="24" t="s">
        <v>350</v>
      </c>
      <c r="C395" s="24" t="s">
        <v>26</v>
      </c>
      <c r="D395" s="25"/>
      <c r="E395" s="25"/>
      <c r="F395" s="25">
        <v>0</v>
      </c>
      <c r="G395" s="26">
        <v>0</v>
      </c>
      <c r="H395" s="26">
        <v>0</v>
      </c>
      <c r="I395" s="26">
        <v>0</v>
      </c>
      <c r="J395" s="26">
        <v>0</v>
      </c>
      <c r="K395" s="25">
        <v>0</v>
      </c>
      <c r="L395" s="25">
        <v>0</v>
      </c>
      <c r="M395" s="25">
        <v>0</v>
      </c>
      <c r="N395" s="25">
        <v>0</v>
      </c>
      <c r="O395" s="26">
        <v>0</v>
      </c>
      <c r="P395" s="26">
        <v>0</v>
      </c>
      <c r="Q395" s="26">
        <v>0</v>
      </c>
      <c r="R395" s="26">
        <v>0</v>
      </c>
      <c r="S395" s="27">
        <v>0</v>
      </c>
      <c r="T395" s="27">
        <v>0</v>
      </c>
      <c r="U395" s="27">
        <v>0</v>
      </c>
      <c r="V395" s="27">
        <v>0</v>
      </c>
      <c r="W395" s="26">
        <v>607.6</v>
      </c>
      <c r="X395" s="26">
        <v>0</v>
      </c>
      <c r="Y395" s="26">
        <v>0</v>
      </c>
      <c r="Z395" s="26">
        <v>607.6</v>
      </c>
      <c r="AA395" s="25">
        <v>0</v>
      </c>
      <c r="AB395" s="25">
        <v>0</v>
      </c>
      <c r="AC395" s="25">
        <v>0</v>
      </c>
      <c r="AD395" s="25">
        <v>0</v>
      </c>
      <c r="AE395" s="28"/>
      <c r="AF395" s="28"/>
      <c r="AG395" s="28"/>
      <c r="AH395" s="28"/>
      <c r="AI395" s="27">
        <v>0</v>
      </c>
      <c r="AJ395" s="27">
        <v>0</v>
      </c>
      <c r="AK395" s="27">
        <v>0</v>
      </c>
      <c r="AL395" s="27">
        <v>0</v>
      </c>
      <c r="AM395" s="25">
        <v>0</v>
      </c>
      <c r="AN395" s="25">
        <v>0</v>
      </c>
      <c r="AO395" s="25">
        <v>0</v>
      </c>
      <c r="AP395" s="25">
        <v>0</v>
      </c>
    </row>
    <row r="396" spans="1:42" s="12" customFormat="1" hidden="1" x14ac:dyDescent="0.25">
      <c r="A396" s="23">
        <v>388</v>
      </c>
      <c r="B396" s="24" t="s">
        <v>351</v>
      </c>
      <c r="C396" s="24" t="s">
        <v>26</v>
      </c>
      <c r="D396" s="25"/>
      <c r="E396" s="25"/>
      <c r="F396" s="25">
        <v>0</v>
      </c>
      <c r="G396" s="26">
        <v>0</v>
      </c>
      <c r="H396" s="26">
        <v>0</v>
      </c>
      <c r="I396" s="26">
        <v>0</v>
      </c>
      <c r="J396" s="26">
        <v>0</v>
      </c>
      <c r="K396" s="25">
        <v>0</v>
      </c>
      <c r="L396" s="25">
        <v>0</v>
      </c>
      <c r="M396" s="25">
        <v>0</v>
      </c>
      <c r="N396" s="25">
        <v>0</v>
      </c>
      <c r="O396" s="26">
        <v>0</v>
      </c>
      <c r="P396" s="26">
        <v>0</v>
      </c>
      <c r="Q396" s="26">
        <v>0</v>
      </c>
      <c r="R396" s="26">
        <v>0</v>
      </c>
      <c r="S396" s="27">
        <v>0</v>
      </c>
      <c r="T396" s="27">
        <v>0</v>
      </c>
      <c r="U396" s="27">
        <v>0</v>
      </c>
      <c r="V396" s="27">
        <v>0</v>
      </c>
      <c r="W396" s="26">
        <v>0</v>
      </c>
      <c r="X396" s="26">
        <v>0</v>
      </c>
      <c r="Y396" s="26">
        <v>0</v>
      </c>
      <c r="Z396" s="26">
        <v>0</v>
      </c>
      <c r="AA396" s="25">
        <v>0</v>
      </c>
      <c r="AB396" s="25">
        <v>0</v>
      </c>
      <c r="AC396" s="25">
        <v>0</v>
      </c>
      <c r="AD396" s="25">
        <v>0</v>
      </c>
      <c r="AE396" s="28"/>
      <c r="AF396" s="28"/>
      <c r="AG396" s="28"/>
      <c r="AH396" s="28"/>
      <c r="AI396" s="27">
        <v>0</v>
      </c>
      <c r="AJ396" s="27">
        <v>0</v>
      </c>
      <c r="AK396" s="27">
        <v>0</v>
      </c>
      <c r="AL396" s="27">
        <v>0</v>
      </c>
      <c r="AM396" s="25">
        <v>0</v>
      </c>
      <c r="AN396" s="25">
        <v>0</v>
      </c>
      <c r="AO396" s="25">
        <v>0</v>
      </c>
      <c r="AP396" s="25">
        <v>0</v>
      </c>
    </row>
    <row r="397" spans="1:42" s="12" customFormat="1" ht="56.25" hidden="1" x14ac:dyDescent="0.25">
      <c r="A397" s="23">
        <v>389</v>
      </c>
      <c r="B397" s="24" t="s">
        <v>352</v>
      </c>
      <c r="C397" s="24" t="s">
        <v>26</v>
      </c>
      <c r="D397" s="25"/>
      <c r="E397" s="25"/>
      <c r="F397" s="25">
        <v>0</v>
      </c>
      <c r="G397" s="26">
        <v>0</v>
      </c>
      <c r="H397" s="26">
        <v>0</v>
      </c>
      <c r="I397" s="26">
        <v>0</v>
      </c>
      <c r="J397" s="26">
        <v>0</v>
      </c>
      <c r="K397" s="25">
        <v>0</v>
      </c>
      <c r="L397" s="25">
        <v>0</v>
      </c>
      <c r="M397" s="25">
        <v>0</v>
      </c>
      <c r="N397" s="25">
        <v>0</v>
      </c>
      <c r="O397" s="26">
        <v>0</v>
      </c>
      <c r="P397" s="26">
        <v>0</v>
      </c>
      <c r="Q397" s="26">
        <v>0</v>
      </c>
      <c r="R397" s="26">
        <v>0</v>
      </c>
      <c r="S397" s="54">
        <v>0</v>
      </c>
      <c r="T397" s="54">
        <v>0</v>
      </c>
      <c r="U397" s="54">
        <v>0</v>
      </c>
      <c r="V397" s="54">
        <v>0</v>
      </c>
      <c r="W397" s="26">
        <v>0</v>
      </c>
      <c r="X397" s="26">
        <v>0</v>
      </c>
      <c r="Y397" s="26">
        <v>0</v>
      </c>
      <c r="Z397" s="26">
        <v>0</v>
      </c>
      <c r="AA397" s="25">
        <v>0</v>
      </c>
      <c r="AB397" s="25">
        <v>0</v>
      </c>
      <c r="AC397" s="25">
        <v>0</v>
      </c>
      <c r="AD397" s="25">
        <v>0</v>
      </c>
      <c r="AE397" s="28"/>
      <c r="AF397" s="28"/>
      <c r="AG397" s="28"/>
      <c r="AH397" s="28"/>
      <c r="AI397" s="27">
        <v>0</v>
      </c>
      <c r="AJ397" s="27">
        <v>0</v>
      </c>
      <c r="AK397" s="27">
        <v>0</v>
      </c>
      <c r="AL397" s="27">
        <v>0</v>
      </c>
      <c r="AM397" s="25">
        <v>0</v>
      </c>
      <c r="AN397" s="25">
        <v>0</v>
      </c>
      <c r="AO397" s="25">
        <v>0</v>
      </c>
      <c r="AP397" s="25">
        <v>0</v>
      </c>
    </row>
    <row r="398" spans="1:42" s="12" customFormat="1" ht="37.5" hidden="1" x14ac:dyDescent="0.25">
      <c r="A398" s="23">
        <v>390</v>
      </c>
      <c r="B398" s="24" t="s">
        <v>353</v>
      </c>
      <c r="C398" s="24" t="s">
        <v>26</v>
      </c>
      <c r="D398" s="25"/>
      <c r="E398" s="25"/>
      <c r="F398" s="25">
        <v>0</v>
      </c>
      <c r="G398" s="26">
        <v>0</v>
      </c>
      <c r="H398" s="26">
        <v>0</v>
      </c>
      <c r="I398" s="26">
        <v>0</v>
      </c>
      <c r="J398" s="26">
        <v>0</v>
      </c>
      <c r="K398" s="25">
        <v>0</v>
      </c>
      <c r="L398" s="25">
        <v>0</v>
      </c>
      <c r="M398" s="25">
        <v>0</v>
      </c>
      <c r="N398" s="25">
        <v>0</v>
      </c>
      <c r="O398" s="26">
        <v>0</v>
      </c>
      <c r="P398" s="26">
        <v>0</v>
      </c>
      <c r="Q398" s="26">
        <v>0</v>
      </c>
      <c r="R398" s="26">
        <v>0</v>
      </c>
      <c r="S398" s="54">
        <v>0</v>
      </c>
      <c r="T398" s="54">
        <v>0</v>
      </c>
      <c r="U398" s="54">
        <v>0</v>
      </c>
      <c r="V398" s="54">
        <v>0</v>
      </c>
      <c r="W398" s="26">
        <v>0</v>
      </c>
      <c r="X398" s="26">
        <v>0</v>
      </c>
      <c r="Y398" s="26">
        <v>0</v>
      </c>
      <c r="Z398" s="26">
        <v>0</v>
      </c>
      <c r="AA398" s="25">
        <v>0</v>
      </c>
      <c r="AB398" s="25">
        <v>0</v>
      </c>
      <c r="AC398" s="25">
        <v>0</v>
      </c>
      <c r="AD398" s="25">
        <v>0</v>
      </c>
      <c r="AE398" s="28"/>
      <c r="AF398" s="28"/>
      <c r="AG398" s="28"/>
      <c r="AH398" s="28"/>
      <c r="AI398" s="27">
        <v>0</v>
      </c>
      <c r="AJ398" s="27">
        <v>0</v>
      </c>
      <c r="AK398" s="27">
        <v>0</v>
      </c>
      <c r="AL398" s="27">
        <v>0</v>
      </c>
      <c r="AM398" s="25">
        <v>0</v>
      </c>
      <c r="AN398" s="25">
        <v>0</v>
      </c>
      <c r="AO398" s="25">
        <v>0</v>
      </c>
      <c r="AP398" s="25">
        <v>0</v>
      </c>
    </row>
    <row r="399" spans="1:42" s="12" customFormat="1" hidden="1" x14ac:dyDescent="0.25">
      <c r="A399" s="23">
        <v>391</v>
      </c>
      <c r="B399" s="24" t="s">
        <v>30</v>
      </c>
      <c r="C399" s="24" t="s">
        <v>26</v>
      </c>
      <c r="D399" s="25"/>
      <c r="E399" s="25"/>
      <c r="F399" s="25">
        <v>0</v>
      </c>
      <c r="G399" s="26">
        <v>0</v>
      </c>
      <c r="H399" s="26">
        <v>0</v>
      </c>
      <c r="I399" s="26">
        <v>0</v>
      </c>
      <c r="J399" s="26">
        <v>0</v>
      </c>
      <c r="K399" s="25">
        <v>0</v>
      </c>
      <c r="L399" s="25">
        <v>0</v>
      </c>
      <c r="M399" s="25">
        <v>0</v>
      </c>
      <c r="N399" s="25">
        <v>0</v>
      </c>
      <c r="O399" s="26">
        <v>0</v>
      </c>
      <c r="P399" s="26">
        <v>0</v>
      </c>
      <c r="Q399" s="26">
        <v>0</v>
      </c>
      <c r="R399" s="26">
        <v>0</v>
      </c>
      <c r="S399" s="54">
        <v>0</v>
      </c>
      <c r="T399" s="54">
        <v>0</v>
      </c>
      <c r="U399" s="54">
        <v>0</v>
      </c>
      <c r="V399" s="54">
        <v>0</v>
      </c>
      <c r="W399" s="26">
        <v>0</v>
      </c>
      <c r="X399" s="26">
        <v>0</v>
      </c>
      <c r="Y399" s="26">
        <v>0</v>
      </c>
      <c r="Z399" s="26">
        <v>0</v>
      </c>
      <c r="AA399" s="25">
        <v>0</v>
      </c>
      <c r="AB399" s="25">
        <v>0</v>
      </c>
      <c r="AC399" s="25">
        <v>0</v>
      </c>
      <c r="AD399" s="25">
        <v>0</v>
      </c>
      <c r="AE399" s="28" t="s">
        <v>31</v>
      </c>
      <c r="AF399" s="28" t="s">
        <v>31</v>
      </c>
      <c r="AG399" s="28" t="s">
        <v>31</v>
      </c>
      <c r="AH399" s="28" t="s">
        <v>31</v>
      </c>
      <c r="AI399" s="27">
        <v>0</v>
      </c>
      <c r="AJ399" s="27">
        <v>0</v>
      </c>
      <c r="AK399" s="27">
        <v>0</v>
      </c>
      <c r="AL399" s="27">
        <v>0</v>
      </c>
      <c r="AM399" s="25">
        <v>0</v>
      </c>
      <c r="AN399" s="25">
        <v>0</v>
      </c>
      <c r="AO399" s="25">
        <v>0</v>
      </c>
      <c r="AP399" s="25">
        <v>0</v>
      </c>
    </row>
    <row r="400" spans="1:42" s="12" customFormat="1" x14ac:dyDescent="0.25">
      <c r="A400" s="23"/>
      <c r="B400" s="24"/>
      <c r="C400" s="24"/>
      <c r="D400" s="25"/>
      <c r="E400" s="25"/>
      <c r="F400" s="25"/>
      <c r="G400" s="26"/>
      <c r="H400" s="26"/>
      <c r="I400" s="26"/>
      <c r="J400" s="26"/>
      <c r="K400" s="25"/>
      <c r="L400" s="25"/>
      <c r="M400" s="25"/>
      <c r="N400" s="25"/>
      <c r="O400" s="26"/>
      <c r="P400" s="26"/>
      <c r="Q400" s="26"/>
      <c r="R400" s="26"/>
      <c r="S400" s="54"/>
      <c r="T400" s="54"/>
      <c r="U400" s="54"/>
      <c r="V400" s="54"/>
      <c r="W400" s="26"/>
      <c r="X400" s="26"/>
      <c r="Y400" s="26"/>
      <c r="Z400" s="26"/>
      <c r="AA400" s="25"/>
      <c r="AB400" s="25"/>
      <c r="AC400" s="25"/>
      <c r="AD400" s="25"/>
      <c r="AE400" s="28"/>
      <c r="AF400" s="28"/>
      <c r="AG400" s="28"/>
      <c r="AH400" s="28"/>
      <c r="AI400" s="27"/>
      <c r="AJ400" s="27"/>
      <c r="AK400" s="27"/>
      <c r="AL400" s="27"/>
      <c r="AM400" s="25"/>
      <c r="AN400" s="25"/>
      <c r="AO400" s="25"/>
      <c r="AP400" s="25"/>
    </row>
    <row r="401" spans="1:42" s="12" customFormat="1" x14ac:dyDescent="0.25">
      <c r="A401" s="23"/>
      <c r="B401" s="24"/>
      <c r="C401" s="24"/>
      <c r="D401" s="25"/>
      <c r="E401" s="25"/>
      <c r="F401" s="25"/>
      <c r="G401" s="26"/>
      <c r="H401" s="26"/>
      <c r="I401" s="26"/>
      <c r="J401" s="26"/>
      <c r="K401" s="25"/>
      <c r="L401" s="25"/>
      <c r="M401" s="25"/>
      <c r="N401" s="25"/>
      <c r="O401" s="26"/>
      <c r="P401" s="26"/>
      <c r="Q401" s="26"/>
      <c r="R401" s="26"/>
      <c r="S401" s="27"/>
      <c r="T401" s="27"/>
      <c r="U401" s="27"/>
      <c r="V401" s="27"/>
      <c r="W401" s="26"/>
      <c r="X401" s="26"/>
      <c r="Y401" s="26"/>
      <c r="Z401" s="26"/>
      <c r="AA401" s="25"/>
      <c r="AB401" s="25"/>
      <c r="AC401" s="25"/>
      <c r="AD401" s="25"/>
      <c r="AE401" s="28"/>
      <c r="AF401" s="28"/>
      <c r="AG401" s="28"/>
      <c r="AH401" s="28"/>
      <c r="AI401" s="27"/>
      <c r="AJ401" s="27"/>
      <c r="AK401" s="27"/>
      <c r="AL401" s="27"/>
      <c r="AM401" s="25"/>
      <c r="AN401" s="25"/>
      <c r="AO401" s="25"/>
      <c r="AP401" s="25"/>
    </row>
    <row r="402" spans="1:42" s="12" customFormat="1" x14ac:dyDescent="0.25">
      <c r="A402" s="23"/>
      <c r="B402" s="24"/>
      <c r="C402" s="24"/>
      <c r="D402" s="25"/>
      <c r="E402" s="25"/>
      <c r="F402" s="25"/>
      <c r="G402" s="26"/>
      <c r="H402" s="26"/>
      <c r="I402" s="26"/>
      <c r="J402" s="26"/>
      <c r="K402" s="25"/>
      <c r="L402" s="25"/>
      <c r="M402" s="25"/>
      <c r="N402" s="25"/>
      <c r="O402" s="26"/>
      <c r="P402" s="26"/>
      <c r="Q402" s="26"/>
      <c r="R402" s="26"/>
      <c r="S402" s="54"/>
      <c r="T402" s="54"/>
      <c r="U402" s="54"/>
      <c r="V402" s="54"/>
      <c r="W402" s="26"/>
      <c r="X402" s="26"/>
      <c r="Y402" s="26"/>
      <c r="Z402" s="26"/>
      <c r="AA402" s="25"/>
      <c r="AB402" s="25"/>
      <c r="AC402" s="25"/>
      <c r="AD402" s="25"/>
      <c r="AE402" s="28"/>
      <c r="AF402" s="28"/>
      <c r="AG402" s="28"/>
      <c r="AH402" s="28"/>
      <c r="AI402" s="27"/>
      <c r="AJ402" s="27"/>
      <c r="AK402" s="27"/>
      <c r="AL402" s="27"/>
      <c r="AM402" s="25"/>
      <c r="AN402" s="25"/>
      <c r="AO402" s="25"/>
      <c r="AP402" s="25"/>
    </row>
    <row r="403" spans="1:42" s="50" customFormat="1" x14ac:dyDescent="0.25">
      <c r="A403" s="39"/>
      <c r="B403" s="40"/>
      <c r="C403" s="40"/>
      <c r="D403" s="25"/>
      <c r="E403" s="25"/>
      <c r="F403" s="41"/>
      <c r="G403" s="42"/>
      <c r="H403" s="42"/>
      <c r="I403" s="42"/>
      <c r="J403" s="42"/>
      <c r="K403" s="41"/>
      <c r="L403" s="41"/>
      <c r="M403" s="41"/>
      <c r="N403" s="41"/>
      <c r="O403" s="42"/>
      <c r="P403" s="42"/>
      <c r="Q403" s="42"/>
      <c r="R403" s="42"/>
      <c r="S403" s="57"/>
      <c r="T403" s="57"/>
      <c r="U403" s="57"/>
      <c r="V403" s="57"/>
      <c r="W403" s="42"/>
      <c r="X403" s="42"/>
      <c r="Y403" s="42"/>
      <c r="Z403" s="42"/>
      <c r="AA403" s="41"/>
      <c r="AB403" s="41"/>
      <c r="AC403" s="41"/>
      <c r="AD403" s="41"/>
      <c r="AE403" s="44"/>
      <c r="AF403" s="44"/>
      <c r="AG403" s="44"/>
      <c r="AH403" s="44"/>
      <c r="AI403" s="43"/>
      <c r="AJ403" s="43"/>
      <c r="AK403" s="43"/>
      <c r="AL403" s="43"/>
      <c r="AM403" s="41"/>
      <c r="AN403" s="41"/>
      <c r="AO403" s="41"/>
      <c r="AP403" s="41"/>
    </row>
    <row r="404" spans="1:42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3">
      <filters blank="1">
        <filter val="1"/>
        <filter val="10"/>
        <filter val="11"/>
        <filter val="12"/>
        <filter val="18"/>
        <filter val="19"/>
        <filter val="2"/>
        <filter val="23"/>
        <filter val="24"/>
        <filter val="3"/>
        <filter val="30"/>
        <filter val="301"/>
        <filter val="36"/>
        <filter val="4"/>
        <filter val="5"/>
        <filter val="51"/>
        <filter val="6"/>
        <filter val="7"/>
        <filter val="8"/>
        <filter val="9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7"/>
  </mergeCells>
  <pageMargins left="0.25" right="0.25" top="0.75" bottom="0.21" header="0.3" footer="0.24"/>
  <pageSetup paperSize="9" scale="4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="75" zoomScaleNormal="100" zoomScaleSheetLayoutView="75" workbookViewId="0">
      <pane xSplit="3" ySplit="8" topLeftCell="D9" activePane="bottomRight" state="frozen"/>
      <selection activeCell="J3" sqref="J3"/>
      <selection pane="topRight" activeCell="J3" sqref="J3"/>
      <selection pane="bottomLeft" activeCell="J3" sqref="J3"/>
      <selection pane="bottomRight" activeCell="AG12" sqref="AG12"/>
    </sheetView>
  </sheetViews>
  <sheetFormatPr defaultRowHeight="18.75" outlineLevelCol="1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hidden="1" customWidth="1" outlineLevel="1"/>
    <col min="8" max="8" width="10.42578125" style="4" hidden="1" customWidth="1" outlineLevel="1"/>
    <col min="9" max="9" width="8.7109375" style="4" hidden="1" customWidth="1" outlineLevel="1"/>
    <col min="10" max="10" width="12" style="4" hidden="1" customWidth="1" outlineLevel="1"/>
    <col min="11" max="11" width="7.42578125" style="4" hidden="1" customWidth="1" outlineLevel="1"/>
    <col min="12" max="12" width="7.7109375" style="4" hidden="1" customWidth="1" outlineLevel="1"/>
    <col min="13" max="13" width="6.140625" style="4" hidden="1" customWidth="1" outlineLevel="1"/>
    <col min="14" max="14" width="7.28515625" style="4" hidden="1" customWidth="1" outlineLevel="1"/>
    <col min="15" max="15" width="7.42578125" style="4" hidden="1" customWidth="1" outlineLevel="1"/>
    <col min="16" max="16" width="7.140625" style="4" hidden="1" customWidth="1" outlineLevel="1"/>
    <col min="17" max="17" width="6.28515625" style="4" hidden="1" customWidth="1" outlineLevel="1"/>
    <col min="18" max="18" width="7.42578125" style="4" hidden="1" customWidth="1" outlineLevel="1"/>
    <col min="19" max="19" width="9.42578125" style="55" customWidth="1" collapsed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4" width="11.7109375" style="4" customWidth="1"/>
    <col min="25" max="25" width="10.140625" style="4" customWidth="1"/>
    <col min="26" max="26" width="13.42578125" style="4" customWidth="1"/>
    <col min="27" max="27" width="10.7109375" style="4" customWidth="1"/>
    <col min="28" max="28" width="9.28515625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hidden="1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1518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913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  <c r="S5" s="52"/>
      <c r="T5" s="52"/>
      <c r="U5" s="52"/>
      <c r="V5" s="52"/>
    </row>
    <row r="6" spans="1:42" s="12" customFormat="1" ht="50.25" customHeight="1" x14ac:dyDescent="0.25">
      <c r="A6" s="127" t="s">
        <v>2</v>
      </c>
      <c r="B6" s="129" t="s">
        <v>3</v>
      </c>
      <c r="C6" s="129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2" s="12" customFormat="1" ht="58.5" customHeight="1" x14ac:dyDescent="0.25">
      <c r="A7" s="128"/>
      <c r="B7" s="130"/>
      <c r="C7" s="130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2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2" s="4" customFormat="1" x14ac:dyDescent="0.3">
      <c r="A9" s="23">
        <v>1</v>
      </c>
      <c r="B9" s="51" t="s">
        <v>1519</v>
      </c>
      <c r="C9" s="24"/>
      <c r="D9" s="25"/>
      <c r="E9" s="25"/>
      <c r="F9" s="25">
        <f>F15+F20+F49+F58+F69+F73+F82+F93+F96+F101+F110+F129+F143+F150+F153+F165+F171+F175+F182+F186+F192+F197+F204+F213+F218+F228+F233+F241+F251+F264+F270+F273+F283+F291+F298+F308+F315+F326+F332+F335+F343+F347+F403</f>
        <v>1821</v>
      </c>
      <c r="G9" s="26">
        <f>G15+G20+G49+G58+G69+G73+G82+G93+G96+G101+G110+G129+G143+G150+G153+G165+G171+G175+G182+G186+G192+G197+G204+G213+G218+G228+G233+G241+G251+G264+G270+G273+G283+G291+G298+G308+G315+G326+G332+G335+G343+G347+G403</f>
        <v>14094.740000000005</v>
      </c>
      <c r="H9" s="26">
        <f t="shared" ref="H9:N9" si="0">H15+H20+H49+H58+H69+H73+H82+H93+H96+H101+H110+H129+H143+H150+H153+H165+H171+H175+H182+H186+H192+H197+H204+H213+H218+H228+H233+H241+H251+H264+H270+H273+H283+H291+H298+H308+H315+H326+H332+H335+H343+H347+H403</f>
        <v>4627.0100000000011</v>
      </c>
      <c r="I9" s="26">
        <f t="shared" si="0"/>
        <v>222.97000000000003</v>
      </c>
      <c r="J9" s="26">
        <f t="shared" si="0"/>
        <v>18944.719999999998</v>
      </c>
      <c r="K9" s="25">
        <f t="shared" si="0"/>
        <v>6359</v>
      </c>
      <c r="L9" s="25">
        <f t="shared" si="0"/>
        <v>2703</v>
      </c>
      <c r="M9" s="25">
        <f t="shared" si="0"/>
        <v>29</v>
      </c>
      <c r="N9" s="25">
        <f t="shared" si="0"/>
        <v>9091</v>
      </c>
      <c r="O9" s="26"/>
      <c r="P9" s="26"/>
      <c r="Q9" s="26"/>
      <c r="R9" s="26"/>
      <c r="S9" s="54"/>
      <c r="T9" s="54"/>
      <c r="U9" s="54"/>
      <c r="V9" s="54"/>
      <c r="W9" s="26">
        <f t="shared" ref="W9:AC9" si="1">W15+W20+W49+W58+W69+W73+W82+W93+W96+W101+W110+W129+W143+W150+W153+W165+W171+W175+W182+W186+W192+W197+W204+W213+W218+W228+W233+W241+W251+W264+W270+W273+W283+W291+W298+W308+W315+W326+W332+W335+W343+W347+W403</f>
        <v>25693.169999999995</v>
      </c>
      <c r="X9" s="26">
        <f t="shared" si="1"/>
        <v>5076.7500000000018</v>
      </c>
      <c r="Y9" s="26">
        <f t="shared" si="1"/>
        <v>255.62</v>
      </c>
      <c r="Z9" s="26">
        <f t="shared" si="1"/>
        <v>31025.539999999997</v>
      </c>
      <c r="AA9" s="25">
        <f t="shared" si="1"/>
        <v>45497</v>
      </c>
      <c r="AB9" s="25">
        <f t="shared" si="1"/>
        <v>17198</v>
      </c>
      <c r="AC9" s="25">
        <f t="shared" si="1"/>
        <v>188</v>
      </c>
      <c r="AD9" s="25">
        <f>AD15+AD20+AD49+AD58+AD69+AD73+AD82+AD93+AD96+AD101+AD110+AD129+AD143+AD150+AD153+AD165+AD171+AD175+AD182+AD186+AD192+AD197+AD204+AD213+AD218+AD228+AD233+AD241+AD251+AD264+AD270+AD273+AD283+AD291+AD298+AD308+AD315+AD326+AD332+AD335+AD343+AD347+AD403</f>
        <v>62883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2" s="4" customFormat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6</v>
      </c>
      <c r="G10" s="26">
        <v>58.1</v>
      </c>
      <c r="H10" s="26">
        <v>0</v>
      </c>
      <c r="I10" s="26">
        <v>0.3</v>
      </c>
      <c r="J10" s="26">
        <v>58.4</v>
      </c>
      <c r="K10" s="25">
        <v>2</v>
      </c>
      <c r="L10" s="25">
        <v>0</v>
      </c>
      <c r="M10" s="25">
        <v>0</v>
      </c>
      <c r="N10" s="25">
        <v>2</v>
      </c>
      <c r="O10" s="26">
        <v>0.34</v>
      </c>
      <c r="P10" s="26">
        <v>0</v>
      </c>
      <c r="Q10" s="26">
        <v>0</v>
      </c>
      <c r="R10" s="26">
        <v>0.33</v>
      </c>
      <c r="S10" s="27">
        <v>0.20699999999999999</v>
      </c>
      <c r="T10" s="27">
        <v>0</v>
      </c>
      <c r="U10" s="27">
        <v>0</v>
      </c>
      <c r="V10" s="27">
        <v>0.20100000000000001</v>
      </c>
      <c r="W10" s="26">
        <v>38.659999999999997</v>
      </c>
      <c r="X10" s="26">
        <v>0.02</v>
      </c>
      <c r="Y10" s="26">
        <v>1.03</v>
      </c>
      <c r="Z10" s="26">
        <v>39.71</v>
      </c>
      <c r="AA10" s="25">
        <v>8</v>
      </c>
      <c r="AB10" s="25">
        <v>0</v>
      </c>
      <c r="AC10" s="25">
        <v>0</v>
      </c>
      <c r="AD10" s="25">
        <v>8</v>
      </c>
      <c r="AE10" s="28"/>
      <c r="AF10" s="28"/>
      <c r="AG10" s="28"/>
      <c r="AH10" s="28"/>
      <c r="AI10" s="27">
        <v>0.20399999999999999</v>
      </c>
      <c r="AJ10" s="27">
        <v>0</v>
      </c>
      <c r="AK10" s="27">
        <v>0</v>
      </c>
      <c r="AL10" s="27">
        <v>0.20399999999999999</v>
      </c>
      <c r="AM10" s="25">
        <v>8</v>
      </c>
      <c r="AN10" s="25">
        <v>0</v>
      </c>
      <c r="AO10" s="25">
        <v>0</v>
      </c>
      <c r="AP10" s="25">
        <v>8</v>
      </c>
    </row>
    <row r="11" spans="1:42" s="4" customFormat="1" ht="37.5" hidden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0</v>
      </c>
      <c r="G11" s="26">
        <v>0</v>
      </c>
      <c r="H11" s="26">
        <v>0</v>
      </c>
      <c r="I11" s="26">
        <v>0</v>
      </c>
      <c r="J11" s="26">
        <v>0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0</v>
      </c>
      <c r="X11" s="26">
        <v>0</v>
      </c>
      <c r="Y11" s="26">
        <v>0</v>
      </c>
      <c r="Z11" s="26">
        <v>0</v>
      </c>
      <c r="AA11" s="25">
        <v>0</v>
      </c>
      <c r="AB11" s="25">
        <v>0</v>
      </c>
      <c r="AC11" s="25">
        <v>0</v>
      </c>
      <c r="AD11" s="25">
        <v>0</v>
      </c>
      <c r="AE11" s="28"/>
      <c r="AF11" s="28"/>
      <c r="AG11" s="28"/>
      <c r="AH11" s="28"/>
      <c r="AI11" s="27">
        <v>0</v>
      </c>
      <c r="AJ11" s="27">
        <v>0</v>
      </c>
      <c r="AK11" s="27">
        <v>0</v>
      </c>
      <c r="AL11" s="27">
        <v>0</v>
      </c>
      <c r="AM11" s="25">
        <v>0</v>
      </c>
      <c r="AN11" s="25">
        <v>0</v>
      </c>
      <c r="AO11" s="25">
        <v>0</v>
      </c>
      <c r="AP11" s="25">
        <v>0</v>
      </c>
    </row>
    <row r="12" spans="1:42" s="29" customFormat="1" ht="37.5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12</v>
      </c>
      <c r="G12" s="26">
        <v>144.30000000000001</v>
      </c>
      <c r="H12" s="26">
        <v>26.7</v>
      </c>
      <c r="I12" s="26">
        <v>9</v>
      </c>
      <c r="J12" s="26">
        <v>180</v>
      </c>
      <c r="K12" s="25">
        <v>8</v>
      </c>
      <c r="L12" s="25">
        <v>14</v>
      </c>
      <c r="M12" s="25">
        <v>0</v>
      </c>
      <c r="N12" s="25">
        <v>22</v>
      </c>
      <c r="O12" s="26">
        <v>0.55000000000000004</v>
      </c>
      <c r="P12" s="26">
        <v>5.24</v>
      </c>
      <c r="Q12" s="26">
        <v>0</v>
      </c>
      <c r="R12" s="26">
        <v>1.27</v>
      </c>
      <c r="S12" s="27">
        <v>0.31900000000000001</v>
      </c>
      <c r="T12" s="27">
        <v>2.117</v>
      </c>
      <c r="U12" s="27">
        <v>0</v>
      </c>
      <c r="V12" s="27">
        <v>0.58899999999999997</v>
      </c>
      <c r="W12" s="26">
        <v>294.77999999999997</v>
      </c>
      <c r="X12" s="26">
        <v>62.81</v>
      </c>
      <c r="Y12" s="26">
        <v>27.74</v>
      </c>
      <c r="Z12" s="26">
        <v>385.33</v>
      </c>
      <c r="AA12" s="25">
        <v>94</v>
      </c>
      <c r="AB12" s="25">
        <v>133</v>
      </c>
      <c r="AC12" s="25">
        <v>0</v>
      </c>
      <c r="AD12" s="25">
        <v>227</v>
      </c>
      <c r="AE12" s="28"/>
      <c r="AF12" s="28"/>
      <c r="AG12" s="28"/>
      <c r="AH12" s="28"/>
      <c r="AI12" s="27">
        <v>0.33</v>
      </c>
      <c r="AJ12" s="27">
        <v>3.1440000000000001</v>
      </c>
      <c r="AK12" s="27">
        <v>0</v>
      </c>
      <c r="AL12" s="27">
        <v>3.4740000000000002</v>
      </c>
      <c r="AM12" s="25">
        <v>97</v>
      </c>
      <c r="AN12" s="25">
        <v>197</v>
      </c>
      <c r="AO12" s="25">
        <v>0</v>
      </c>
      <c r="AP12" s="25">
        <v>294</v>
      </c>
    </row>
    <row r="13" spans="1:42" s="4" customFormat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11</v>
      </c>
      <c r="G13" s="26">
        <v>101.72</v>
      </c>
      <c r="H13" s="26">
        <v>0</v>
      </c>
      <c r="I13" s="26">
        <v>0</v>
      </c>
      <c r="J13" s="26">
        <v>101.72</v>
      </c>
      <c r="K13" s="25">
        <v>5</v>
      </c>
      <c r="L13" s="25">
        <v>0</v>
      </c>
      <c r="M13" s="25">
        <v>0</v>
      </c>
      <c r="N13" s="25">
        <v>5</v>
      </c>
      <c r="O13" s="26">
        <v>0.49</v>
      </c>
      <c r="P13" s="26">
        <v>0</v>
      </c>
      <c r="Q13" s="26">
        <v>0</v>
      </c>
      <c r="R13" s="26">
        <v>0.49</v>
      </c>
      <c r="S13" s="27">
        <v>0.28399999999999997</v>
      </c>
      <c r="T13" s="27">
        <v>0</v>
      </c>
      <c r="U13" s="27">
        <v>0</v>
      </c>
      <c r="V13" s="27">
        <v>0.28399999999999997</v>
      </c>
      <c r="W13" s="26">
        <v>221.72</v>
      </c>
      <c r="X13" s="26">
        <v>0</v>
      </c>
      <c r="Y13" s="26">
        <v>0</v>
      </c>
      <c r="Z13" s="26">
        <v>221.72</v>
      </c>
      <c r="AA13" s="25">
        <v>63</v>
      </c>
      <c r="AB13" s="25">
        <v>0</v>
      </c>
      <c r="AC13" s="25">
        <v>0</v>
      </c>
      <c r="AD13" s="25">
        <v>63</v>
      </c>
      <c r="AE13" s="28"/>
      <c r="AF13" s="28"/>
      <c r="AG13" s="28"/>
      <c r="AH13" s="28"/>
      <c r="AI13" s="27">
        <v>0.29399999999999998</v>
      </c>
      <c r="AJ13" s="27">
        <v>0</v>
      </c>
      <c r="AK13" s="27">
        <v>0</v>
      </c>
      <c r="AL13" s="27">
        <v>0.29399999999999998</v>
      </c>
      <c r="AM13" s="25">
        <v>65</v>
      </c>
      <c r="AN13" s="25">
        <v>0</v>
      </c>
      <c r="AO13" s="25">
        <v>0</v>
      </c>
      <c r="AP13" s="25">
        <v>65</v>
      </c>
    </row>
    <row r="14" spans="1:42" s="4" customFormat="1" ht="37.5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12</v>
      </c>
      <c r="G14" s="26">
        <v>105.9</v>
      </c>
      <c r="H14" s="26">
        <v>20.9</v>
      </c>
      <c r="I14" s="26">
        <v>0.87</v>
      </c>
      <c r="J14" s="26">
        <v>127.67</v>
      </c>
      <c r="K14" s="25">
        <v>6</v>
      </c>
      <c r="L14" s="25">
        <v>2</v>
      </c>
      <c r="M14" s="25">
        <v>0</v>
      </c>
      <c r="N14" s="25">
        <v>8</v>
      </c>
      <c r="O14" s="26">
        <v>0.56999999999999995</v>
      </c>
      <c r="P14" s="26">
        <v>0.96</v>
      </c>
      <c r="Q14" s="26">
        <v>0</v>
      </c>
      <c r="R14" s="26">
        <v>0.53</v>
      </c>
      <c r="S14" s="27">
        <v>0.33100000000000002</v>
      </c>
      <c r="T14" s="27">
        <v>0.25800000000000001</v>
      </c>
      <c r="U14" s="27">
        <v>0</v>
      </c>
      <c r="V14" s="27">
        <v>0.30599999999999999</v>
      </c>
      <c r="W14" s="26">
        <v>256.99</v>
      </c>
      <c r="X14" s="26">
        <v>3.87</v>
      </c>
      <c r="Y14" s="26">
        <v>20</v>
      </c>
      <c r="Z14" s="26">
        <v>280.86</v>
      </c>
      <c r="AA14" s="25">
        <v>85</v>
      </c>
      <c r="AB14" s="25">
        <v>1</v>
      </c>
      <c r="AC14" s="25">
        <v>0</v>
      </c>
      <c r="AD14" s="25">
        <v>86</v>
      </c>
      <c r="AE14" s="28"/>
      <c r="AF14" s="28"/>
      <c r="AG14" s="28"/>
      <c r="AH14" s="28"/>
      <c r="AI14" s="27">
        <v>0.34200000000000003</v>
      </c>
      <c r="AJ14" s="27">
        <v>0.57599999999999996</v>
      </c>
      <c r="AK14" s="27">
        <v>0</v>
      </c>
      <c r="AL14" s="27">
        <v>0.91800000000000004</v>
      </c>
      <c r="AM14" s="25">
        <v>88</v>
      </c>
      <c r="AN14" s="25">
        <v>2</v>
      </c>
      <c r="AO14" s="25">
        <v>0</v>
      </c>
      <c r="AP14" s="25">
        <v>90</v>
      </c>
    </row>
    <row r="15" spans="1:42" s="45" customFormat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42</v>
      </c>
      <c r="G15" s="42">
        <v>422.92</v>
      </c>
      <c r="H15" s="42">
        <v>47.6</v>
      </c>
      <c r="I15" s="42">
        <v>10.17</v>
      </c>
      <c r="J15" s="42">
        <v>480.69</v>
      </c>
      <c r="K15" s="41">
        <v>21</v>
      </c>
      <c r="L15" s="41">
        <v>16</v>
      </c>
      <c r="M15" s="41">
        <v>0</v>
      </c>
      <c r="N15" s="41">
        <v>37</v>
      </c>
      <c r="O15" s="42">
        <v>0.5</v>
      </c>
      <c r="P15" s="42">
        <v>3.36</v>
      </c>
      <c r="Q15" s="42">
        <v>0</v>
      </c>
      <c r="R15" s="42">
        <v>0.68</v>
      </c>
      <c r="S15" s="43">
        <v>0.3</v>
      </c>
      <c r="T15" s="43">
        <v>2.0089999999999999</v>
      </c>
      <c r="U15" s="43">
        <v>0</v>
      </c>
      <c r="V15" s="43">
        <v>0.40500000000000003</v>
      </c>
      <c r="W15" s="42">
        <v>832</v>
      </c>
      <c r="X15" s="42">
        <v>66.7</v>
      </c>
      <c r="Y15" s="42">
        <v>48.77</v>
      </c>
      <c r="Z15" s="42">
        <v>947.47</v>
      </c>
      <c r="AA15" s="41">
        <v>250</v>
      </c>
      <c r="AB15" s="41">
        <v>134</v>
      </c>
      <c r="AC15" s="41">
        <v>0</v>
      </c>
      <c r="AD15" s="41">
        <v>384</v>
      </c>
      <c r="AE15" s="44" t="s">
        <v>914</v>
      </c>
      <c r="AF15" s="44" t="s">
        <v>915</v>
      </c>
      <c r="AG15" s="44" t="s">
        <v>31</v>
      </c>
      <c r="AH15" s="44" t="s">
        <v>916</v>
      </c>
      <c r="AI15" s="43">
        <v>0.3</v>
      </c>
      <c r="AJ15" s="43">
        <v>2.016</v>
      </c>
      <c r="AK15" s="43">
        <v>0</v>
      </c>
      <c r="AL15" s="43">
        <v>2.3159999999999998</v>
      </c>
      <c r="AM15" s="41">
        <v>250</v>
      </c>
      <c r="AN15" s="41">
        <v>134</v>
      </c>
      <c r="AO15" s="41">
        <v>0</v>
      </c>
      <c r="AP15" s="41">
        <v>384</v>
      </c>
    </row>
    <row r="16" spans="1:42" s="4" customFormat="1" ht="37.5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11</v>
      </c>
      <c r="G16" s="26">
        <v>96.2</v>
      </c>
      <c r="H16" s="26">
        <v>25.4</v>
      </c>
      <c r="I16" s="26">
        <v>0</v>
      </c>
      <c r="J16" s="26">
        <v>121.6</v>
      </c>
      <c r="K16" s="25">
        <v>28</v>
      </c>
      <c r="L16" s="25">
        <v>7</v>
      </c>
      <c r="M16" s="25">
        <v>0</v>
      </c>
      <c r="N16" s="25">
        <v>35</v>
      </c>
      <c r="O16" s="26">
        <v>2.91</v>
      </c>
      <c r="P16" s="26">
        <v>2.76</v>
      </c>
      <c r="Q16" s="26">
        <v>0</v>
      </c>
      <c r="R16" s="26">
        <v>2.87</v>
      </c>
      <c r="S16" s="27">
        <v>1.6800584368151936</v>
      </c>
      <c r="T16" s="27">
        <v>1.5737410071942448</v>
      </c>
      <c r="U16" s="27">
        <v>0</v>
      </c>
      <c r="V16" s="27">
        <v>1.6493506493506493</v>
      </c>
      <c r="W16" s="26">
        <v>54.76</v>
      </c>
      <c r="X16" s="26">
        <v>22.24</v>
      </c>
      <c r="Y16" s="26">
        <v>0</v>
      </c>
      <c r="Z16" s="26">
        <v>77</v>
      </c>
      <c r="AA16" s="25">
        <v>92</v>
      </c>
      <c r="AB16" s="25">
        <v>35</v>
      </c>
      <c r="AC16" s="25">
        <v>0</v>
      </c>
      <c r="AD16" s="25">
        <v>127</v>
      </c>
      <c r="AE16" s="28"/>
      <c r="AF16" s="28"/>
      <c r="AG16" s="28"/>
      <c r="AH16" s="28"/>
      <c r="AI16" s="27">
        <v>1.746</v>
      </c>
      <c r="AJ16" s="27">
        <v>1.6559999999999999</v>
      </c>
      <c r="AK16" s="27">
        <v>0</v>
      </c>
      <c r="AL16" s="27">
        <v>3.4020000000000001</v>
      </c>
      <c r="AM16" s="25">
        <v>96</v>
      </c>
      <c r="AN16" s="25">
        <v>37</v>
      </c>
      <c r="AO16" s="25">
        <v>0</v>
      </c>
      <c r="AP16" s="25">
        <v>133</v>
      </c>
    </row>
    <row r="17" spans="1:42" s="4" customFormat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4</v>
      </c>
      <c r="G17" s="26">
        <v>27.2</v>
      </c>
      <c r="H17" s="26">
        <v>12</v>
      </c>
      <c r="I17" s="26">
        <v>2.2000000000000002</v>
      </c>
      <c r="J17" s="26">
        <v>41.4</v>
      </c>
      <c r="K17" s="25">
        <v>29</v>
      </c>
      <c r="L17" s="25">
        <v>29</v>
      </c>
      <c r="M17" s="25">
        <v>1</v>
      </c>
      <c r="N17" s="25">
        <v>59</v>
      </c>
      <c r="O17" s="26">
        <v>10.66</v>
      </c>
      <c r="P17" s="26">
        <v>24.17</v>
      </c>
      <c r="Q17" s="26">
        <v>4.55</v>
      </c>
      <c r="R17" s="26">
        <v>13.94</v>
      </c>
      <c r="S17" s="27">
        <v>6.1912658927584303</v>
      </c>
      <c r="T17" s="27">
        <v>13.968253968253968</v>
      </c>
      <c r="U17" s="27">
        <v>12.962962962962962</v>
      </c>
      <c r="V17" s="27">
        <v>8.3032490974729249</v>
      </c>
      <c r="W17" s="26">
        <v>18.09</v>
      </c>
      <c r="X17" s="26">
        <v>6.3</v>
      </c>
      <c r="Y17" s="26">
        <v>0.54</v>
      </c>
      <c r="Z17" s="26">
        <v>24.93</v>
      </c>
      <c r="AA17" s="25">
        <v>112</v>
      </c>
      <c r="AB17" s="25">
        <v>88</v>
      </c>
      <c r="AC17" s="25">
        <v>7</v>
      </c>
      <c r="AD17" s="25">
        <v>207</v>
      </c>
      <c r="AE17" s="28"/>
      <c r="AF17" s="28"/>
      <c r="AG17" s="28"/>
      <c r="AH17" s="28"/>
      <c r="AI17" s="27">
        <v>6.3959999999999999</v>
      </c>
      <c r="AJ17" s="27">
        <v>14.502000000000001</v>
      </c>
      <c r="AK17" s="27">
        <v>2.73</v>
      </c>
      <c r="AL17" s="27">
        <v>23.628</v>
      </c>
      <c r="AM17" s="25">
        <v>116</v>
      </c>
      <c r="AN17" s="25">
        <v>91</v>
      </c>
      <c r="AO17" s="25">
        <v>1</v>
      </c>
      <c r="AP17" s="25">
        <v>208</v>
      </c>
    </row>
    <row r="18" spans="1:42" s="4" customFormat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3</v>
      </c>
      <c r="G18" s="26">
        <v>16.600000000000001</v>
      </c>
      <c r="H18" s="26">
        <v>15</v>
      </c>
      <c r="I18" s="26">
        <v>3</v>
      </c>
      <c r="J18" s="26">
        <v>34.6</v>
      </c>
      <c r="K18" s="25">
        <v>8</v>
      </c>
      <c r="L18" s="25">
        <v>10</v>
      </c>
      <c r="M18" s="25">
        <v>0</v>
      </c>
      <c r="N18" s="25">
        <v>18</v>
      </c>
      <c r="O18" s="26">
        <v>4.82</v>
      </c>
      <c r="P18" s="26">
        <v>6.67</v>
      </c>
      <c r="Q18" s="26">
        <v>0</v>
      </c>
      <c r="R18" s="26">
        <v>5.78</v>
      </c>
      <c r="S18" s="27">
        <v>2.7659574468085104</v>
      </c>
      <c r="T18" s="27">
        <v>3.8619075482738445</v>
      </c>
      <c r="U18" s="27">
        <v>0</v>
      </c>
      <c r="V18" s="27">
        <v>3.3432077867118073</v>
      </c>
      <c r="W18" s="26">
        <v>4.7</v>
      </c>
      <c r="X18" s="26">
        <v>17.09</v>
      </c>
      <c r="Y18" s="26">
        <v>1.84</v>
      </c>
      <c r="Z18" s="26">
        <v>23.63</v>
      </c>
      <c r="AA18" s="25">
        <v>13</v>
      </c>
      <c r="AB18" s="25">
        <v>66</v>
      </c>
      <c r="AC18" s="25">
        <v>0</v>
      </c>
      <c r="AD18" s="25">
        <v>79</v>
      </c>
      <c r="AE18" s="28"/>
      <c r="AF18" s="28"/>
      <c r="AG18" s="28"/>
      <c r="AH18" s="28"/>
      <c r="AI18" s="27">
        <v>2.8919999999999999</v>
      </c>
      <c r="AJ18" s="27">
        <v>4.0019999999999998</v>
      </c>
      <c r="AK18" s="27">
        <v>0</v>
      </c>
      <c r="AL18" s="27">
        <v>6.8940000000000001</v>
      </c>
      <c r="AM18" s="25">
        <v>14</v>
      </c>
      <c r="AN18" s="25">
        <v>68</v>
      </c>
      <c r="AO18" s="25">
        <v>0</v>
      </c>
      <c r="AP18" s="25">
        <v>82</v>
      </c>
    </row>
    <row r="19" spans="1:42" s="4" customFormat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15</v>
      </c>
      <c r="G19" s="26">
        <v>51.89</v>
      </c>
      <c r="H19" s="26">
        <v>127.63</v>
      </c>
      <c r="I19" s="26">
        <v>0.78</v>
      </c>
      <c r="J19" s="26">
        <v>180.3</v>
      </c>
      <c r="K19" s="25">
        <v>26</v>
      </c>
      <c r="L19" s="25">
        <v>25</v>
      </c>
      <c r="M19" s="25">
        <v>0</v>
      </c>
      <c r="N19" s="25">
        <v>51</v>
      </c>
      <c r="O19" s="26">
        <v>5.01</v>
      </c>
      <c r="P19" s="26">
        <v>1.96</v>
      </c>
      <c r="Q19" s="26">
        <v>0</v>
      </c>
      <c r="R19" s="26">
        <v>3.1</v>
      </c>
      <c r="S19" s="27">
        <v>2.9151371194126536</v>
      </c>
      <c r="T19" s="27">
        <v>1.1363636363636365</v>
      </c>
      <c r="U19" s="27">
        <v>0</v>
      </c>
      <c r="V19" s="27">
        <v>1.7996400719856029</v>
      </c>
      <c r="W19" s="26">
        <v>46.31</v>
      </c>
      <c r="X19" s="26">
        <v>66</v>
      </c>
      <c r="Y19" s="26">
        <v>4.38</v>
      </c>
      <c r="Z19" s="26">
        <v>116.69</v>
      </c>
      <c r="AA19" s="25">
        <v>135</v>
      </c>
      <c r="AB19" s="25">
        <v>75</v>
      </c>
      <c r="AC19" s="25">
        <v>0</v>
      </c>
      <c r="AD19" s="25">
        <v>210</v>
      </c>
      <c r="AE19" s="28"/>
      <c r="AF19" s="28"/>
      <c r="AG19" s="28"/>
      <c r="AH19" s="28"/>
      <c r="AI19" s="27">
        <v>3.0059999999999998</v>
      </c>
      <c r="AJ19" s="27">
        <v>1.1759999999999999</v>
      </c>
      <c r="AK19" s="27">
        <v>0</v>
      </c>
      <c r="AL19" s="27">
        <v>4.1820000000000004</v>
      </c>
      <c r="AM19" s="25">
        <v>139</v>
      </c>
      <c r="AN19" s="25">
        <v>78</v>
      </c>
      <c r="AO19" s="25">
        <v>0</v>
      </c>
      <c r="AP19" s="25">
        <v>217</v>
      </c>
    </row>
    <row r="20" spans="1:42" s="46" customFormat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33</v>
      </c>
      <c r="G20" s="42">
        <v>191.89</v>
      </c>
      <c r="H20" s="42">
        <v>180.03</v>
      </c>
      <c r="I20" s="42">
        <v>5.98</v>
      </c>
      <c r="J20" s="42">
        <v>377.9</v>
      </c>
      <c r="K20" s="41">
        <v>91</v>
      </c>
      <c r="L20" s="41">
        <v>71</v>
      </c>
      <c r="M20" s="41">
        <v>1</v>
      </c>
      <c r="N20" s="41">
        <v>163</v>
      </c>
      <c r="O20" s="42">
        <v>4.74</v>
      </c>
      <c r="P20" s="42">
        <v>3.94</v>
      </c>
      <c r="Q20" s="42">
        <v>1.67</v>
      </c>
      <c r="R20" s="42">
        <v>4.29</v>
      </c>
      <c r="S20" s="43">
        <v>2.8419182948490231</v>
      </c>
      <c r="T20" s="43">
        <v>2.3649556570814299</v>
      </c>
      <c r="U20" s="43">
        <v>1.0355029585798816</v>
      </c>
      <c r="V20" s="43">
        <v>2.5717234262125901</v>
      </c>
      <c r="W20" s="42">
        <v>123.86</v>
      </c>
      <c r="X20" s="42">
        <v>111.63</v>
      </c>
      <c r="Y20" s="42">
        <v>6.76</v>
      </c>
      <c r="Z20" s="42">
        <v>242.25</v>
      </c>
      <c r="AA20" s="41">
        <v>352</v>
      </c>
      <c r="AB20" s="41">
        <v>264</v>
      </c>
      <c r="AC20" s="41">
        <v>7</v>
      </c>
      <c r="AD20" s="41">
        <v>623</v>
      </c>
      <c r="AE20" s="44" t="s">
        <v>917</v>
      </c>
      <c r="AF20" s="44" t="s">
        <v>918</v>
      </c>
      <c r="AG20" s="44" t="s">
        <v>919</v>
      </c>
      <c r="AH20" s="44" t="s">
        <v>920</v>
      </c>
      <c r="AI20" s="43">
        <v>2.8439999999999999</v>
      </c>
      <c r="AJ20" s="43">
        <v>2.3639999999999999</v>
      </c>
      <c r="AK20" s="43">
        <v>1.002</v>
      </c>
      <c r="AL20" s="43">
        <v>6.21</v>
      </c>
      <c r="AM20" s="41">
        <v>352</v>
      </c>
      <c r="AN20" s="41">
        <v>264</v>
      </c>
      <c r="AO20" s="41">
        <v>7</v>
      </c>
      <c r="AP20" s="41">
        <v>623</v>
      </c>
    </row>
    <row r="21" spans="1:42" s="4" customFormat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7</v>
      </c>
      <c r="G21" s="26">
        <v>52</v>
      </c>
      <c r="H21" s="26">
        <v>6.8</v>
      </c>
      <c r="I21" s="26">
        <v>0</v>
      </c>
      <c r="J21" s="26">
        <v>58.8</v>
      </c>
      <c r="K21" s="25">
        <v>14</v>
      </c>
      <c r="L21" s="25">
        <v>4</v>
      </c>
      <c r="M21" s="25">
        <v>0</v>
      </c>
      <c r="N21" s="25">
        <v>18</v>
      </c>
      <c r="O21" s="26">
        <v>2.69</v>
      </c>
      <c r="P21" s="26">
        <v>5.88</v>
      </c>
      <c r="Q21" s="26">
        <v>0</v>
      </c>
      <c r="R21" s="26">
        <v>2.9</v>
      </c>
      <c r="S21" s="27">
        <v>1.7488076311605723</v>
      </c>
      <c r="T21" s="27">
        <v>3.8251366120218577</v>
      </c>
      <c r="U21" s="27">
        <v>0</v>
      </c>
      <c r="V21" s="27">
        <v>1.8874907475943745</v>
      </c>
      <c r="W21" s="26">
        <v>25.16</v>
      </c>
      <c r="X21" s="26">
        <v>1.83</v>
      </c>
      <c r="Y21" s="26">
        <v>0.03</v>
      </c>
      <c r="Z21" s="26">
        <v>27.02</v>
      </c>
      <c r="AA21" s="25">
        <v>44</v>
      </c>
      <c r="AB21" s="25">
        <v>7</v>
      </c>
      <c r="AC21" s="25">
        <v>0</v>
      </c>
      <c r="AD21" s="25">
        <v>51</v>
      </c>
      <c r="AE21" s="28"/>
      <c r="AF21" s="28"/>
      <c r="AG21" s="28"/>
      <c r="AH21" s="28"/>
      <c r="AI21" s="27">
        <v>1.6140000000000001</v>
      </c>
      <c r="AJ21" s="27">
        <v>3.528</v>
      </c>
      <c r="AK21" s="27">
        <v>0</v>
      </c>
      <c r="AL21" s="27">
        <v>5.1420000000000003</v>
      </c>
      <c r="AM21" s="25">
        <v>41</v>
      </c>
      <c r="AN21" s="25">
        <v>6</v>
      </c>
      <c r="AO21" s="25">
        <v>0</v>
      </c>
      <c r="AP21" s="25">
        <v>47</v>
      </c>
    </row>
    <row r="22" spans="1:42" s="4" customFormat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5</v>
      </c>
      <c r="G22" s="26">
        <v>10.9</v>
      </c>
      <c r="H22" s="26">
        <v>40.700000000000003</v>
      </c>
      <c r="I22" s="26">
        <v>0</v>
      </c>
      <c r="J22" s="26">
        <v>51.6</v>
      </c>
      <c r="K22" s="25">
        <v>30</v>
      </c>
      <c r="L22" s="25">
        <v>11</v>
      </c>
      <c r="M22" s="25">
        <v>0</v>
      </c>
      <c r="N22" s="25">
        <v>41</v>
      </c>
      <c r="O22" s="26">
        <v>27.52</v>
      </c>
      <c r="P22" s="26">
        <v>2.7</v>
      </c>
      <c r="Q22" s="26">
        <v>0</v>
      </c>
      <c r="R22" s="26">
        <v>6.91</v>
      </c>
      <c r="S22" s="27">
        <v>18.025751072961373</v>
      </c>
      <c r="T22" s="27">
        <v>1.6673979815708644</v>
      </c>
      <c r="U22" s="27">
        <v>0</v>
      </c>
      <c r="V22" s="27">
        <v>4.4444444444444446</v>
      </c>
      <c r="W22" s="26">
        <v>4.66</v>
      </c>
      <c r="X22" s="26">
        <v>22.79</v>
      </c>
      <c r="Y22" s="26">
        <v>0</v>
      </c>
      <c r="Z22" s="26">
        <v>27.45</v>
      </c>
      <c r="AA22" s="25">
        <v>84</v>
      </c>
      <c r="AB22" s="25">
        <v>38</v>
      </c>
      <c r="AC22" s="25">
        <v>0</v>
      </c>
      <c r="AD22" s="25">
        <v>122</v>
      </c>
      <c r="AE22" s="28"/>
      <c r="AF22" s="28"/>
      <c r="AG22" s="28"/>
      <c r="AH22" s="28"/>
      <c r="AI22" s="27">
        <v>16.512</v>
      </c>
      <c r="AJ22" s="27">
        <v>1.62</v>
      </c>
      <c r="AK22" s="27">
        <v>0</v>
      </c>
      <c r="AL22" s="27">
        <v>18.132000000000001</v>
      </c>
      <c r="AM22" s="25">
        <v>77</v>
      </c>
      <c r="AN22" s="25">
        <v>37</v>
      </c>
      <c r="AO22" s="25">
        <v>0</v>
      </c>
      <c r="AP22" s="25">
        <v>114</v>
      </c>
    </row>
    <row r="23" spans="1:42" s="4" customFormat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5</v>
      </c>
      <c r="G23" s="26">
        <v>35</v>
      </c>
      <c r="H23" s="26">
        <v>0</v>
      </c>
      <c r="I23" s="26">
        <v>0</v>
      </c>
      <c r="J23" s="26">
        <v>35</v>
      </c>
      <c r="K23" s="25">
        <v>11</v>
      </c>
      <c r="L23" s="25">
        <v>0</v>
      </c>
      <c r="M23" s="25">
        <v>0</v>
      </c>
      <c r="N23" s="25">
        <v>11</v>
      </c>
      <c r="O23" s="26">
        <v>3.14</v>
      </c>
      <c r="P23" s="26">
        <v>0</v>
      </c>
      <c r="Q23" s="26">
        <v>0</v>
      </c>
      <c r="R23" s="26">
        <v>3.14</v>
      </c>
      <c r="S23" s="27">
        <v>2.0379479971890371</v>
      </c>
      <c r="T23" s="27">
        <v>0</v>
      </c>
      <c r="U23" s="27">
        <v>0</v>
      </c>
      <c r="V23" s="27">
        <v>2.0379479971890371</v>
      </c>
      <c r="W23" s="26">
        <v>28.46</v>
      </c>
      <c r="X23" s="26">
        <v>0</v>
      </c>
      <c r="Y23" s="26">
        <v>0</v>
      </c>
      <c r="Z23" s="26">
        <v>28.46</v>
      </c>
      <c r="AA23" s="25">
        <v>58</v>
      </c>
      <c r="AB23" s="25">
        <v>0</v>
      </c>
      <c r="AC23" s="25">
        <v>0</v>
      </c>
      <c r="AD23" s="25">
        <v>58</v>
      </c>
      <c r="AE23" s="28"/>
      <c r="AF23" s="28"/>
      <c r="AG23" s="28"/>
      <c r="AH23" s="28"/>
      <c r="AI23" s="27">
        <v>1.8839999999999999</v>
      </c>
      <c r="AJ23" s="27">
        <v>0</v>
      </c>
      <c r="AK23" s="27">
        <v>0</v>
      </c>
      <c r="AL23" s="27">
        <v>1.8839999999999999</v>
      </c>
      <c r="AM23" s="25">
        <v>54</v>
      </c>
      <c r="AN23" s="25">
        <v>0</v>
      </c>
      <c r="AO23" s="25">
        <v>0</v>
      </c>
      <c r="AP23" s="25">
        <v>54</v>
      </c>
    </row>
    <row r="24" spans="1:42" s="4" customFormat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5</v>
      </c>
      <c r="G24" s="26">
        <v>33.6</v>
      </c>
      <c r="H24" s="26">
        <v>21</v>
      </c>
      <c r="I24" s="26">
        <v>0</v>
      </c>
      <c r="J24" s="26">
        <v>54.6</v>
      </c>
      <c r="K24" s="25">
        <v>35</v>
      </c>
      <c r="L24" s="25">
        <v>21</v>
      </c>
      <c r="M24" s="25">
        <v>0</v>
      </c>
      <c r="N24" s="25">
        <v>56</v>
      </c>
      <c r="O24" s="26">
        <v>10.42</v>
      </c>
      <c r="P24" s="26">
        <v>10</v>
      </c>
      <c r="Q24" s="26">
        <v>0</v>
      </c>
      <c r="R24" s="26">
        <v>10.199999999999999</v>
      </c>
      <c r="S24" s="27">
        <v>6.8226120857699808</v>
      </c>
      <c r="T24" s="27">
        <v>6.1131386861313866</v>
      </c>
      <c r="U24" s="27">
        <v>0</v>
      </c>
      <c r="V24" s="27">
        <v>6.4561734213006599</v>
      </c>
      <c r="W24" s="26">
        <v>10.26</v>
      </c>
      <c r="X24" s="26">
        <v>10.96</v>
      </c>
      <c r="Y24" s="26">
        <v>0</v>
      </c>
      <c r="Z24" s="26">
        <v>21.22</v>
      </c>
      <c r="AA24" s="25">
        <v>70</v>
      </c>
      <c r="AB24" s="25">
        <v>67</v>
      </c>
      <c r="AC24" s="25">
        <v>0</v>
      </c>
      <c r="AD24" s="25">
        <v>137</v>
      </c>
      <c r="AE24" s="28"/>
      <c r="AF24" s="28"/>
      <c r="AG24" s="28"/>
      <c r="AH24" s="28"/>
      <c r="AI24" s="27">
        <v>6.2519999999999998</v>
      </c>
      <c r="AJ24" s="27">
        <v>6</v>
      </c>
      <c r="AK24" s="27">
        <v>0</v>
      </c>
      <c r="AL24" s="27">
        <v>12.252000000000001</v>
      </c>
      <c r="AM24" s="25">
        <v>64</v>
      </c>
      <c r="AN24" s="25">
        <v>66</v>
      </c>
      <c r="AO24" s="25">
        <v>0</v>
      </c>
      <c r="AP24" s="25">
        <v>130</v>
      </c>
    </row>
    <row r="25" spans="1:42" s="4" customFormat="1" hidden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1</v>
      </c>
      <c r="G25" s="26">
        <v>8</v>
      </c>
      <c r="H25" s="26">
        <v>0</v>
      </c>
      <c r="I25" s="26">
        <v>0</v>
      </c>
      <c r="J25" s="26">
        <v>8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6.51</v>
      </c>
      <c r="X25" s="26">
        <v>5.08</v>
      </c>
      <c r="Y25" s="26">
        <v>0.04</v>
      </c>
      <c r="Z25" s="26">
        <v>11.63</v>
      </c>
      <c r="AA25" s="25">
        <v>0</v>
      </c>
      <c r="AB25" s="25">
        <v>0</v>
      </c>
      <c r="AC25" s="25">
        <v>0</v>
      </c>
      <c r="AD25" s="25">
        <v>0</v>
      </c>
      <c r="AE25" s="28"/>
      <c r="AF25" s="28"/>
      <c r="AG25" s="28"/>
      <c r="AH25" s="28"/>
      <c r="AI25" s="27">
        <v>0</v>
      </c>
      <c r="AJ25" s="27">
        <v>0</v>
      </c>
      <c r="AK25" s="27">
        <v>0</v>
      </c>
      <c r="AL25" s="27">
        <v>0</v>
      </c>
      <c r="AM25" s="25">
        <v>0</v>
      </c>
      <c r="AN25" s="25">
        <v>0</v>
      </c>
      <c r="AO25" s="25">
        <v>0</v>
      </c>
      <c r="AP25" s="25">
        <v>0</v>
      </c>
    </row>
    <row r="26" spans="1:42" s="4" customFormat="1" ht="37.5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3</v>
      </c>
      <c r="G26" s="26">
        <v>30.3</v>
      </c>
      <c r="H26" s="26">
        <v>0</v>
      </c>
      <c r="I26" s="26">
        <v>0</v>
      </c>
      <c r="J26" s="26">
        <v>30.3</v>
      </c>
      <c r="K26" s="25">
        <v>17</v>
      </c>
      <c r="L26" s="25">
        <v>0</v>
      </c>
      <c r="M26" s="25">
        <v>0</v>
      </c>
      <c r="N26" s="25">
        <v>17</v>
      </c>
      <c r="O26" s="26">
        <v>5.61</v>
      </c>
      <c r="P26" s="26">
        <v>0</v>
      </c>
      <c r="Q26" s="26">
        <v>0</v>
      </c>
      <c r="R26" s="26">
        <v>5.46</v>
      </c>
      <c r="S26" s="27">
        <v>3.6407766990291259</v>
      </c>
      <c r="T26" s="27">
        <v>0</v>
      </c>
      <c r="U26" s="27">
        <v>0</v>
      </c>
      <c r="V26" s="27">
        <v>3.5444234404536861</v>
      </c>
      <c r="W26" s="26">
        <v>20.6</v>
      </c>
      <c r="X26" s="26">
        <v>0.41</v>
      </c>
      <c r="Y26" s="26">
        <v>0.15</v>
      </c>
      <c r="Z26" s="26">
        <v>21.16</v>
      </c>
      <c r="AA26" s="25">
        <v>75</v>
      </c>
      <c r="AB26" s="25">
        <v>0</v>
      </c>
      <c r="AC26" s="25">
        <v>0</v>
      </c>
      <c r="AD26" s="25">
        <v>75</v>
      </c>
      <c r="AE26" s="28"/>
      <c r="AF26" s="28"/>
      <c r="AG26" s="28"/>
      <c r="AH26" s="28"/>
      <c r="AI26" s="27">
        <v>3.3660000000000001</v>
      </c>
      <c r="AJ26" s="27">
        <v>0</v>
      </c>
      <c r="AK26" s="27">
        <v>0</v>
      </c>
      <c r="AL26" s="27">
        <v>3.3660000000000001</v>
      </c>
      <c r="AM26" s="25">
        <v>69</v>
      </c>
      <c r="AN26" s="25">
        <v>0</v>
      </c>
      <c r="AO26" s="25">
        <v>0</v>
      </c>
      <c r="AP26" s="25">
        <v>69</v>
      </c>
    </row>
    <row r="27" spans="1:42" s="4" customFormat="1" ht="37.5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3</v>
      </c>
      <c r="G27" s="26">
        <v>19.600000000000001</v>
      </c>
      <c r="H27" s="26">
        <v>1.7</v>
      </c>
      <c r="I27" s="26">
        <v>0</v>
      </c>
      <c r="J27" s="26">
        <v>21.3</v>
      </c>
      <c r="K27" s="25">
        <v>18</v>
      </c>
      <c r="L27" s="25">
        <v>9</v>
      </c>
      <c r="M27" s="25">
        <v>0</v>
      </c>
      <c r="N27" s="25">
        <v>27</v>
      </c>
      <c r="O27" s="26">
        <v>9.18</v>
      </c>
      <c r="P27" s="26">
        <v>52.94</v>
      </c>
      <c r="Q27" s="26">
        <v>0</v>
      </c>
      <c r="R27" s="26">
        <v>21.75</v>
      </c>
      <c r="S27" s="27">
        <v>5.913978494623656</v>
      </c>
      <c r="T27" s="27">
        <v>32</v>
      </c>
      <c r="U27" s="27">
        <v>0</v>
      </c>
      <c r="V27" s="27">
        <v>13.409961685823756</v>
      </c>
      <c r="W27" s="26">
        <v>3.72</v>
      </c>
      <c r="X27" s="26">
        <v>1.5</v>
      </c>
      <c r="Y27" s="26">
        <v>0</v>
      </c>
      <c r="Z27" s="26">
        <v>5.22</v>
      </c>
      <c r="AA27" s="25">
        <v>22</v>
      </c>
      <c r="AB27" s="25">
        <v>48</v>
      </c>
      <c r="AC27" s="25">
        <v>0</v>
      </c>
      <c r="AD27" s="25">
        <v>70</v>
      </c>
      <c r="AE27" s="28"/>
      <c r="AF27" s="28"/>
      <c r="AG27" s="28"/>
      <c r="AH27" s="28"/>
      <c r="AI27" s="27">
        <v>5.508</v>
      </c>
      <c r="AJ27" s="27">
        <v>31.763999999999999</v>
      </c>
      <c r="AK27" s="27">
        <v>0</v>
      </c>
      <c r="AL27" s="27">
        <v>37.271999999999998</v>
      </c>
      <c r="AM27" s="25">
        <v>20</v>
      </c>
      <c r="AN27" s="25">
        <v>48</v>
      </c>
      <c r="AO27" s="25">
        <v>0</v>
      </c>
      <c r="AP27" s="25">
        <v>68</v>
      </c>
    </row>
    <row r="28" spans="1:42" s="4" customFormat="1" ht="37.5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1</v>
      </c>
      <c r="G28" s="26">
        <v>15</v>
      </c>
      <c r="H28" s="26">
        <v>0</v>
      </c>
      <c r="I28" s="26">
        <v>0</v>
      </c>
      <c r="J28" s="26">
        <v>15</v>
      </c>
      <c r="K28" s="25">
        <v>11</v>
      </c>
      <c r="L28" s="25">
        <v>0</v>
      </c>
      <c r="M28" s="25">
        <v>0</v>
      </c>
      <c r="N28" s="25">
        <v>11</v>
      </c>
      <c r="O28" s="26">
        <v>7.33</v>
      </c>
      <c r="P28" s="26">
        <v>0</v>
      </c>
      <c r="Q28" s="26">
        <v>0</v>
      </c>
      <c r="R28" s="26">
        <v>7.33</v>
      </c>
      <c r="S28" s="27">
        <v>4.8268625393494231</v>
      </c>
      <c r="T28" s="27">
        <v>0</v>
      </c>
      <c r="U28" s="27">
        <v>0</v>
      </c>
      <c r="V28" s="27">
        <v>4.8268625393494231</v>
      </c>
      <c r="W28" s="26">
        <v>9.5299999999999994</v>
      </c>
      <c r="X28" s="26">
        <v>0</v>
      </c>
      <c r="Y28" s="26">
        <v>0</v>
      </c>
      <c r="Z28" s="26">
        <v>9.5299999999999994</v>
      </c>
      <c r="AA28" s="25">
        <v>46</v>
      </c>
      <c r="AB28" s="25">
        <v>0</v>
      </c>
      <c r="AC28" s="25">
        <v>0</v>
      </c>
      <c r="AD28" s="25">
        <v>46</v>
      </c>
      <c r="AE28" s="28"/>
      <c r="AF28" s="28"/>
      <c r="AG28" s="28"/>
      <c r="AH28" s="28"/>
      <c r="AI28" s="27">
        <v>4.3979999999999997</v>
      </c>
      <c r="AJ28" s="27">
        <v>0</v>
      </c>
      <c r="AK28" s="27">
        <v>0</v>
      </c>
      <c r="AL28" s="27">
        <v>4.3979999999999997</v>
      </c>
      <c r="AM28" s="25">
        <v>42</v>
      </c>
      <c r="AN28" s="25">
        <v>0</v>
      </c>
      <c r="AO28" s="25">
        <v>0</v>
      </c>
      <c r="AP28" s="25">
        <v>42</v>
      </c>
    </row>
    <row r="29" spans="1:42" s="4" customFormat="1" ht="56.25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3</v>
      </c>
      <c r="G29" s="26">
        <v>30.75</v>
      </c>
      <c r="H29" s="26">
        <v>0</v>
      </c>
      <c r="I29" s="26">
        <v>0</v>
      </c>
      <c r="J29" s="26">
        <v>30.75</v>
      </c>
      <c r="K29" s="25">
        <v>27</v>
      </c>
      <c r="L29" s="25">
        <v>0</v>
      </c>
      <c r="M29" s="25">
        <v>0</v>
      </c>
      <c r="N29" s="25">
        <v>27</v>
      </c>
      <c r="O29" s="26">
        <v>8.7799999999999994</v>
      </c>
      <c r="P29" s="26">
        <v>0</v>
      </c>
      <c r="Q29" s="26">
        <v>0</v>
      </c>
      <c r="R29" s="26">
        <v>8.7799999999999994</v>
      </c>
      <c r="S29" s="27">
        <v>5.7185295209803195</v>
      </c>
      <c r="T29" s="27">
        <v>0</v>
      </c>
      <c r="U29" s="27">
        <v>0</v>
      </c>
      <c r="V29" s="27">
        <v>5.7185295209803195</v>
      </c>
      <c r="W29" s="26">
        <v>26.93</v>
      </c>
      <c r="X29" s="26">
        <v>0</v>
      </c>
      <c r="Y29" s="26">
        <v>0</v>
      </c>
      <c r="Z29" s="26">
        <v>26.93</v>
      </c>
      <c r="AA29" s="25">
        <v>154</v>
      </c>
      <c r="AB29" s="25">
        <v>0</v>
      </c>
      <c r="AC29" s="25">
        <v>0</v>
      </c>
      <c r="AD29" s="25">
        <v>154</v>
      </c>
      <c r="AE29" s="28"/>
      <c r="AF29" s="28"/>
      <c r="AG29" s="28"/>
      <c r="AH29" s="28"/>
      <c r="AI29" s="27">
        <v>5.2679999999999998</v>
      </c>
      <c r="AJ29" s="27">
        <v>0</v>
      </c>
      <c r="AK29" s="27">
        <v>0</v>
      </c>
      <c r="AL29" s="27">
        <v>5.2679999999999998</v>
      </c>
      <c r="AM29" s="25">
        <v>142</v>
      </c>
      <c r="AN29" s="25">
        <v>0</v>
      </c>
      <c r="AO29" s="25">
        <v>0</v>
      </c>
      <c r="AP29" s="25">
        <v>142</v>
      </c>
    </row>
    <row r="30" spans="1:42" s="4" customFormat="1" ht="37.5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3</v>
      </c>
      <c r="G30" s="26">
        <v>27.8</v>
      </c>
      <c r="H30" s="26">
        <v>0</v>
      </c>
      <c r="I30" s="26">
        <v>0</v>
      </c>
      <c r="J30" s="26">
        <v>27.8</v>
      </c>
      <c r="K30" s="25">
        <v>20</v>
      </c>
      <c r="L30" s="25">
        <v>0</v>
      </c>
      <c r="M30" s="25">
        <v>0</v>
      </c>
      <c r="N30" s="25">
        <v>20</v>
      </c>
      <c r="O30" s="26">
        <v>7.19</v>
      </c>
      <c r="P30" s="26">
        <v>0</v>
      </c>
      <c r="Q30" s="26">
        <v>0</v>
      </c>
      <c r="R30" s="26">
        <v>7.19</v>
      </c>
      <c r="S30" s="27">
        <v>4.7025371828521436</v>
      </c>
      <c r="T30" s="27">
        <v>0</v>
      </c>
      <c r="U30" s="27">
        <v>0</v>
      </c>
      <c r="V30" s="27">
        <v>4.7025371828521436</v>
      </c>
      <c r="W30" s="26">
        <v>45.72</v>
      </c>
      <c r="X30" s="26">
        <v>0</v>
      </c>
      <c r="Y30" s="26">
        <v>0</v>
      </c>
      <c r="Z30" s="26">
        <v>45.72</v>
      </c>
      <c r="AA30" s="25">
        <v>215</v>
      </c>
      <c r="AB30" s="25">
        <v>0</v>
      </c>
      <c r="AC30" s="25">
        <v>0</v>
      </c>
      <c r="AD30" s="25">
        <v>215</v>
      </c>
      <c r="AE30" s="28"/>
      <c r="AF30" s="28"/>
      <c r="AG30" s="28"/>
      <c r="AH30" s="28"/>
      <c r="AI30" s="27">
        <v>4.3140000000000001</v>
      </c>
      <c r="AJ30" s="27">
        <v>0</v>
      </c>
      <c r="AK30" s="27">
        <v>0</v>
      </c>
      <c r="AL30" s="27">
        <v>4.3140000000000001</v>
      </c>
      <c r="AM30" s="25">
        <v>197</v>
      </c>
      <c r="AN30" s="25">
        <v>0</v>
      </c>
      <c r="AO30" s="25">
        <v>0</v>
      </c>
      <c r="AP30" s="25">
        <v>197</v>
      </c>
    </row>
    <row r="31" spans="1:42" s="4" customFormat="1" ht="56.25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3</v>
      </c>
      <c r="G31" s="26">
        <v>30.72</v>
      </c>
      <c r="H31" s="26">
        <v>0</v>
      </c>
      <c r="I31" s="26">
        <v>0</v>
      </c>
      <c r="J31" s="26">
        <v>30.72</v>
      </c>
      <c r="K31" s="25">
        <v>17</v>
      </c>
      <c r="L31" s="25">
        <v>0</v>
      </c>
      <c r="M31" s="25">
        <v>0</v>
      </c>
      <c r="N31" s="25">
        <v>17</v>
      </c>
      <c r="O31" s="26">
        <v>5.53</v>
      </c>
      <c r="P31" s="26">
        <v>0</v>
      </c>
      <c r="Q31" s="26">
        <v>0</v>
      </c>
      <c r="R31" s="26">
        <v>5.3</v>
      </c>
      <c r="S31" s="27">
        <v>3.5814213766088416</v>
      </c>
      <c r="T31" s="27">
        <v>0</v>
      </c>
      <c r="U31" s="27">
        <v>0</v>
      </c>
      <c r="V31" s="27">
        <v>3.4334763948497855</v>
      </c>
      <c r="W31" s="26">
        <v>17.87</v>
      </c>
      <c r="X31" s="26">
        <v>0.77</v>
      </c>
      <c r="Y31" s="26">
        <v>0</v>
      </c>
      <c r="Z31" s="26">
        <v>18.64</v>
      </c>
      <c r="AA31" s="25">
        <v>64</v>
      </c>
      <c r="AB31" s="25">
        <v>0</v>
      </c>
      <c r="AC31" s="25">
        <v>0</v>
      </c>
      <c r="AD31" s="25">
        <v>64</v>
      </c>
      <c r="AE31" s="28"/>
      <c r="AF31" s="28"/>
      <c r="AG31" s="28"/>
      <c r="AH31" s="28"/>
      <c r="AI31" s="27">
        <v>3.3180000000000001</v>
      </c>
      <c r="AJ31" s="27">
        <v>0</v>
      </c>
      <c r="AK31" s="27">
        <v>0</v>
      </c>
      <c r="AL31" s="27">
        <v>3.3180000000000001</v>
      </c>
      <c r="AM31" s="25">
        <v>59</v>
      </c>
      <c r="AN31" s="25">
        <v>0</v>
      </c>
      <c r="AO31" s="25">
        <v>0</v>
      </c>
      <c r="AP31" s="25">
        <v>59</v>
      </c>
    </row>
    <row r="32" spans="1:42" s="4" customFormat="1" ht="37.5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4</v>
      </c>
      <c r="G32" s="26">
        <v>36.03</v>
      </c>
      <c r="H32" s="26">
        <v>0</v>
      </c>
      <c r="I32" s="26">
        <v>0</v>
      </c>
      <c r="J32" s="26">
        <v>36.03</v>
      </c>
      <c r="K32" s="25">
        <v>36</v>
      </c>
      <c r="L32" s="25">
        <v>0</v>
      </c>
      <c r="M32" s="25">
        <v>0</v>
      </c>
      <c r="N32" s="25">
        <v>36</v>
      </c>
      <c r="O32" s="26">
        <v>9.99</v>
      </c>
      <c r="P32" s="26">
        <v>0</v>
      </c>
      <c r="Q32" s="26">
        <v>0</v>
      </c>
      <c r="R32" s="26">
        <v>9.99</v>
      </c>
      <c r="S32" s="27">
        <v>6.5020862308762162</v>
      </c>
      <c r="T32" s="27">
        <v>0</v>
      </c>
      <c r="U32" s="27">
        <v>0</v>
      </c>
      <c r="V32" s="27">
        <v>6.5020862308762162</v>
      </c>
      <c r="W32" s="26">
        <v>28.76</v>
      </c>
      <c r="X32" s="26">
        <v>0</v>
      </c>
      <c r="Y32" s="26">
        <v>0</v>
      </c>
      <c r="Z32" s="26">
        <v>28.76</v>
      </c>
      <c r="AA32" s="25">
        <v>187</v>
      </c>
      <c r="AB32" s="25">
        <v>0</v>
      </c>
      <c r="AC32" s="25">
        <v>0</v>
      </c>
      <c r="AD32" s="25">
        <v>187</v>
      </c>
      <c r="AE32" s="28"/>
      <c r="AF32" s="28"/>
      <c r="AG32" s="28"/>
      <c r="AH32" s="28"/>
      <c r="AI32" s="27">
        <v>5.9939999999999998</v>
      </c>
      <c r="AJ32" s="27">
        <v>0</v>
      </c>
      <c r="AK32" s="27">
        <v>0</v>
      </c>
      <c r="AL32" s="27">
        <v>5.9939999999999998</v>
      </c>
      <c r="AM32" s="25">
        <v>172</v>
      </c>
      <c r="AN32" s="25">
        <v>0</v>
      </c>
      <c r="AO32" s="25">
        <v>0</v>
      </c>
      <c r="AP32" s="25">
        <v>172</v>
      </c>
    </row>
    <row r="33" spans="1:42" s="4" customFormat="1" ht="56.25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3</v>
      </c>
      <c r="G33" s="26">
        <v>2.9</v>
      </c>
      <c r="H33" s="26">
        <v>31.9</v>
      </c>
      <c r="I33" s="26">
        <v>0</v>
      </c>
      <c r="J33" s="26">
        <v>34.799999999999997</v>
      </c>
      <c r="K33" s="25">
        <v>3</v>
      </c>
      <c r="L33" s="25">
        <v>0</v>
      </c>
      <c r="M33" s="25">
        <v>0</v>
      </c>
      <c r="N33" s="25">
        <v>3</v>
      </c>
      <c r="O33" s="26">
        <v>10.34</v>
      </c>
      <c r="P33" s="26">
        <v>0</v>
      </c>
      <c r="Q33" s="26">
        <v>0</v>
      </c>
      <c r="R33" s="26">
        <v>0.91</v>
      </c>
      <c r="S33" s="27">
        <v>6.7326732673267333</v>
      </c>
      <c r="T33" s="27">
        <v>0</v>
      </c>
      <c r="U33" s="27">
        <v>0</v>
      </c>
      <c r="V33" s="27">
        <v>0.58986814712005553</v>
      </c>
      <c r="W33" s="26">
        <v>5.05</v>
      </c>
      <c r="X33" s="26">
        <v>52.59</v>
      </c>
      <c r="Y33" s="26">
        <v>0</v>
      </c>
      <c r="Z33" s="26">
        <v>57.64</v>
      </c>
      <c r="AA33" s="25">
        <v>34</v>
      </c>
      <c r="AB33" s="25">
        <v>0</v>
      </c>
      <c r="AC33" s="25">
        <v>0</v>
      </c>
      <c r="AD33" s="25">
        <v>34</v>
      </c>
      <c r="AE33" s="28"/>
      <c r="AF33" s="28"/>
      <c r="AG33" s="28"/>
      <c r="AH33" s="28"/>
      <c r="AI33" s="27">
        <v>6.2039999999999997</v>
      </c>
      <c r="AJ33" s="27">
        <v>0</v>
      </c>
      <c r="AK33" s="27">
        <v>0</v>
      </c>
      <c r="AL33" s="27">
        <v>6.2039999999999997</v>
      </c>
      <c r="AM33" s="25">
        <v>31</v>
      </c>
      <c r="AN33" s="25">
        <v>0</v>
      </c>
      <c r="AO33" s="25">
        <v>0</v>
      </c>
      <c r="AP33" s="25">
        <v>31</v>
      </c>
    </row>
    <row r="34" spans="1:42" s="4" customFormat="1" ht="37.5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5</v>
      </c>
      <c r="G34" s="26">
        <v>70.739999999999995</v>
      </c>
      <c r="H34" s="26">
        <v>0</v>
      </c>
      <c r="I34" s="26">
        <v>0</v>
      </c>
      <c r="J34" s="26">
        <v>70.739999999999995</v>
      </c>
      <c r="K34" s="25">
        <v>31</v>
      </c>
      <c r="L34" s="25">
        <v>0</v>
      </c>
      <c r="M34" s="25">
        <v>0</v>
      </c>
      <c r="N34" s="25">
        <v>31</v>
      </c>
      <c r="O34" s="26">
        <v>4.38</v>
      </c>
      <c r="P34" s="26">
        <v>0</v>
      </c>
      <c r="Q34" s="26">
        <v>0</v>
      </c>
      <c r="R34" s="26">
        <v>4.32</v>
      </c>
      <c r="S34" s="27">
        <v>2.8550295857988166</v>
      </c>
      <c r="T34" s="27">
        <v>0</v>
      </c>
      <c r="U34" s="27">
        <v>0</v>
      </c>
      <c r="V34" s="27">
        <v>2.816284838756749</v>
      </c>
      <c r="W34" s="26">
        <v>67.599999999999994</v>
      </c>
      <c r="X34" s="26">
        <v>0.43</v>
      </c>
      <c r="Y34" s="26">
        <v>0.5</v>
      </c>
      <c r="Z34" s="26">
        <v>68.53</v>
      </c>
      <c r="AA34" s="25">
        <v>193</v>
      </c>
      <c r="AB34" s="25">
        <v>0</v>
      </c>
      <c r="AC34" s="25">
        <v>0</v>
      </c>
      <c r="AD34" s="25">
        <v>193</v>
      </c>
      <c r="AE34" s="28"/>
      <c r="AF34" s="28"/>
      <c r="AG34" s="28"/>
      <c r="AH34" s="28"/>
      <c r="AI34" s="27">
        <v>2.6280000000000001</v>
      </c>
      <c r="AJ34" s="27">
        <v>0</v>
      </c>
      <c r="AK34" s="27">
        <v>0</v>
      </c>
      <c r="AL34" s="27">
        <v>2.6280000000000001</v>
      </c>
      <c r="AM34" s="25">
        <v>178</v>
      </c>
      <c r="AN34" s="25">
        <v>0</v>
      </c>
      <c r="AO34" s="25">
        <v>0</v>
      </c>
      <c r="AP34" s="25">
        <v>178</v>
      </c>
    </row>
    <row r="35" spans="1:42" s="29" customFormat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7</v>
      </c>
      <c r="G35" s="26">
        <v>40.61</v>
      </c>
      <c r="H35" s="26">
        <v>40.869999999999997</v>
      </c>
      <c r="I35" s="26">
        <v>0</v>
      </c>
      <c r="J35" s="26">
        <v>81.48</v>
      </c>
      <c r="K35" s="25">
        <v>10</v>
      </c>
      <c r="L35" s="25">
        <v>24</v>
      </c>
      <c r="M35" s="25">
        <v>0</v>
      </c>
      <c r="N35" s="25">
        <v>34</v>
      </c>
      <c r="O35" s="26">
        <v>2.46</v>
      </c>
      <c r="P35" s="26">
        <v>5.87</v>
      </c>
      <c r="Q35" s="26">
        <v>0</v>
      </c>
      <c r="R35" s="26">
        <v>3.22</v>
      </c>
      <c r="S35" s="27">
        <v>1.6084066051897921</v>
      </c>
      <c r="T35" s="27">
        <v>3.5750000000000002</v>
      </c>
      <c r="U35" s="27">
        <v>0</v>
      </c>
      <c r="V35" s="27">
        <v>2.0456945911390294</v>
      </c>
      <c r="W35" s="26">
        <v>139.88999999999999</v>
      </c>
      <c r="X35" s="26">
        <v>40</v>
      </c>
      <c r="Y35" s="26">
        <v>0</v>
      </c>
      <c r="Z35" s="26">
        <v>179.89</v>
      </c>
      <c r="AA35" s="25">
        <v>225</v>
      </c>
      <c r="AB35" s="25">
        <v>143</v>
      </c>
      <c r="AC35" s="25">
        <v>0</v>
      </c>
      <c r="AD35" s="25">
        <v>368</v>
      </c>
      <c r="AE35" s="28"/>
      <c r="AF35" s="28"/>
      <c r="AG35" s="28"/>
      <c r="AH35" s="28"/>
      <c r="AI35" s="27">
        <v>1.476</v>
      </c>
      <c r="AJ35" s="27">
        <v>3.5219999999999998</v>
      </c>
      <c r="AK35" s="27">
        <v>0</v>
      </c>
      <c r="AL35" s="27">
        <v>4.9980000000000002</v>
      </c>
      <c r="AM35" s="25">
        <v>206</v>
      </c>
      <c r="AN35" s="25">
        <v>141</v>
      </c>
      <c r="AO35" s="25">
        <v>0</v>
      </c>
      <c r="AP35" s="25">
        <v>347</v>
      </c>
    </row>
    <row r="36" spans="1:42" s="4" customFormat="1" ht="37.5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3</v>
      </c>
      <c r="G36" s="26">
        <v>17.260000000000002</v>
      </c>
      <c r="H36" s="26">
        <v>20.74</v>
      </c>
      <c r="I36" s="26">
        <v>0</v>
      </c>
      <c r="J36" s="26">
        <v>38</v>
      </c>
      <c r="K36" s="25">
        <v>26</v>
      </c>
      <c r="L36" s="25">
        <v>20</v>
      </c>
      <c r="M36" s="25">
        <v>0</v>
      </c>
      <c r="N36" s="25">
        <v>46</v>
      </c>
      <c r="O36" s="26">
        <v>15.06</v>
      </c>
      <c r="P36" s="26">
        <v>9.64</v>
      </c>
      <c r="Q36" s="26">
        <v>0</v>
      </c>
      <c r="R36" s="26">
        <v>13.84</v>
      </c>
      <c r="S36" s="27">
        <v>9.8288723124177277</v>
      </c>
      <c r="T36" s="27">
        <v>5.8646616541353378</v>
      </c>
      <c r="U36" s="27">
        <v>0</v>
      </c>
      <c r="V36" s="27">
        <v>8.9334239130434785</v>
      </c>
      <c r="W36" s="26">
        <v>22.79</v>
      </c>
      <c r="X36" s="26">
        <v>6.65</v>
      </c>
      <c r="Y36" s="26">
        <v>0</v>
      </c>
      <c r="Z36" s="26">
        <v>29.44</v>
      </c>
      <c r="AA36" s="25">
        <v>224</v>
      </c>
      <c r="AB36" s="25">
        <v>39</v>
      </c>
      <c r="AC36" s="25">
        <v>0</v>
      </c>
      <c r="AD36" s="25">
        <v>263</v>
      </c>
      <c r="AE36" s="28"/>
      <c r="AF36" s="28"/>
      <c r="AG36" s="28"/>
      <c r="AH36" s="28"/>
      <c r="AI36" s="27">
        <v>9.0359999999999996</v>
      </c>
      <c r="AJ36" s="27">
        <v>5.7839999999999998</v>
      </c>
      <c r="AK36" s="27">
        <v>0</v>
      </c>
      <c r="AL36" s="27">
        <v>14.82</v>
      </c>
      <c r="AM36" s="25">
        <v>206</v>
      </c>
      <c r="AN36" s="25">
        <v>38</v>
      </c>
      <c r="AO36" s="25">
        <v>0</v>
      </c>
      <c r="AP36" s="25">
        <v>244</v>
      </c>
    </row>
    <row r="37" spans="1:42" s="4" customFormat="1" ht="37.5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4</v>
      </c>
      <c r="G37" s="26">
        <v>33.4</v>
      </c>
      <c r="H37" s="26">
        <v>25</v>
      </c>
      <c r="I37" s="26">
        <v>0</v>
      </c>
      <c r="J37" s="26">
        <v>58.4</v>
      </c>
      <c r="K37" s="25">
        <v>23</v>
      </c>
      <c r="L37" s="25">
        <v>24</v>
      </c>
      <c r="M37" s="25">
        <v>0</v>
      </c>
      <c r="N37" s="25">
        <v>47</v>
      </c>
      <c r="O37" s="26">
        <v>6.89</v>
      </c>
      <c r="P37" s="26">
        <v>9.6</v>
      </c>
      <c r="Q37" s="26">
        <v>0</v>
      </c>
      <c r="R37" s="26">
        <v>8.41</v>
      </c>
      <c r="S37" s="27">
        <v>4.5041322314049586</v>
      </c>
      <c r="T37" s="27">
        <v>5.852007093341931</v>
      </c>
      <c r="U37" s="27">
        <v>0</v>
      </c>
      <c r="V37" s="27">
        <v>5.2612514715204197</v>
      </c>
      <c r="W37" s="26">
        <v>48.4</v>
      </c>
      <c r="X37" s="26">
        <v>62.03</v>
      </c>
      <c r="Y37" s="26">
        <v>0</v>
      </c>
      <c r="Z37" s="26">
        <v>110.43</v>
      </c>
      <c r="AA37" s="25">
        <v>218</v>
      </c>
      <c r="AB37" s="25">
        <v>363</v>
      </c>
      <c r="AC37" s="25">
        <v>0</v>
      </c>
      <c r="AD37" s="25">
        <v>581</v>
      </c>
      <c r="AE37" s="28"/>
      <c r="AF37" s="28"/>
      <c r="AG37" s="28"/>
      <c r="AH37" s="28"/>
      <c r="AI37" s="27">
        <v>4.1340000000000003</v>
      </c>
      <c r="AJ37" s="27">
        <v>5.76</v>
      </c>
      <c r="AK37" s="27">
        <v>0</v>
      </c>
      <c r="AL37" s="27">
        <v>9.8940000000000001</v>
      </c>
      <c r="AM37" s="25">
        <v>200</v>
      </c>
      <c r="AN37" s="25">
        <v>357</v>
      </c>
      <c r="AO37" s="25">
        <v>0</v>
      </c>
      <c r="AP37" s="25">
        <v>557</v>
      </c>
    </row>
    <row r="38" spans="1:42" s="4" customFormat="1" ht="37.5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4</v>
      </c>
      <c r="G38" s="26">
        <v>33.47</v>
      </c>
      <c r="H38" s="26">
        <v>0</v>
      </c>
      <c r="I38" s="26">
        <v>0</v>
      </c>
      <c r="J38" s="26">
        <v>33.47</v>
      </c>
      <c r="K38" s="25">
        <v>28</v>
      </c>
      <c r="L38" s="25">
        <v>0</v>
      </c>
      <c r="M38" s="25">
        <v>0</v>
      </c>
      <c r="N38" s="25">
        <v>28</v>
      </c>
      <c r="O38" s="26">
        <v>8.3699999999999992</v>
      </c>
      <c r="P38" s="26">
        <v>0</v>
      </c>
      <c r="Q38" s="26">
        <v>0</v>
      </c>
      <c r="R38" s="26">
        <v>8.3699999999999992</v>
      </c>
      <c r="S38" s="27">
        <v>5.453205600589536</v>
      </c>
      <c r="T38" s="27">
        <v>0</v>
      </c>
      <c r="U38" s="27">
        <v>0</v>
      </c>
      <c r="V38" s="27">
        <v>5.453205600589536</v>
      </c>
      <c r="W38" s="26">
        <v>13.57</v>
      </c>
      <c r="X38" s="26">
        <v>0</v>
      </c>
      <c r="Y38" s="26">
        <v>0</v>
      </c>
      <c r="Z38" s="26">
        <v>13.57</v>
      </c>
      <c r="AA38" s="25">
        <v>74</v>
      </c>
      <c r="AB38" s="25">
        <v>0</v>
      </c>
      <c r="AC38" s="25">
        <v>0</v>
      </c>
      <c r="AD38" s="25">
        <v>74</v>
      </c>
      <c r="AE38" s="28"/>
      <c r="AF38" s="28"/>
      <c r="AG38" s="28"/>
      <c r="AH38" s="28"/>
      <c r="AI38" s="27">
        <v>5.0220000000000002</v>
      </c>
      <c r="AJ38" s="27">
        <v>0</v>
      </c>
      <c r="AK38" s="27">
        <v>0</v>
      </c>
      <c r="AL38" s="27">
        <v>5.0220000000000002</v>
      </c>
      <c r="AM38" s="25">
        <v>68</v>
      </c>
      <c r="AN38" s="25">
        <v>0</v>
      </c>
      <c r="AO38" s="25">
        <v>0</v>
      </c>
      <c r="AP38" s="25">
        <v>68</v>
      </c>
    </row>
    <row r="39" spans="1:42" s="4" customFormat="1" ht="37.5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3</v>
      </c>
      <c r="G39" s="26">
        <v>31.12</v>
      </c>
      <c r="H39" s="26">
        <v>0.28000000000000003</v>
      </c>
      <c r="I39" s="26">
        <v>0</v>
      </c>
      <c r="J39" s="26">
        <v>31.4</v>
      </c>
      <c r="K39" s="25">
        <v>12</v>
      </c>
      <c r="L39" s="25">
        <v>4</v>
      </c>
      <c r="M39" s="25">
        <v>0</v>
      </c>
      <c r="N39" s="25">
        <v>16</v>
      </c>
      <c r="O39" s="26">
        <v>3.86</v>
      </c>
      <c r="P39" s="26">
        <v>142.86000000000001</v>
      </c>
      <c r="Q39" s="26">
        <v>0</v>
      </c>
      <c r="R39" s="26">
        <v>16.02</v>
      </c>
      <c r="S39" s="27">
        <v>2.5356576862123617</v>
      </c>
      <c r="T39" s="27">
        <v>86.776859504132233</v>
      </c>
      <c r="U39" s="27">
        <v>0</v>
      </c>
      <c r="V39" s="27">
        <v>9.9060014461315973</v>
      </c>
      <c r="W39" s="26">
        <v>12.62</v>
      </c>
      <c r="X39" s="26">
        <v>1.21</v>
      </c>
      <c r="Y39" s="26">
        <v>0</v>
      </c>
      <c r="Z39" s="26">
        <v>13.83</v>
      </c>
      <c r="AA39" s="25">
        <v>32</v>
      </c>
      <c r="AB39" s="25">
        <v>105</v>
      </c>
      <c r="AC39" s="25">
        <v>0</v>
      </c>
      <c r="AD39" s="25">
        <v>137</v>
      </c>
      <c r="AE39" s="28"/>
      <c r="AF39" s="28"/>
      <c r="AG39" s="28"/>
      <c r="AH39" s="28"/>
      <c r="AI39" s="27">
        <v>2.3159999999999998</v>
      </c>
      <c r="AJ39" s="27">
        <v>85.715999999999994</v>
      </c>
      <c r="AK39" s="27">
        <v>0</v>
      </c>
      <c r="AL39" s="27">
        <v>88.031999999999996</v>
      </c>
      <c r="AM39" s="25">
        <v>29</v>
      </c>
      <c r="AN39" s="25">
        <v>104</v>
      </c>
      <c r="AO39" s="25">
        <v>0</v>
      </c>
      <c r="AP39" s="25">
        <v>133</v>
      </c>
    </row>
    <row r="40" spans="1:42" s="4" customFormat="1" ht="56.25" hidden="1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0</v>
      </c>
      <c r="G40" s="26">
        <v>0</v>
      </c>
      <c r="H40" s="26">
        <v>0</v>
      </c>
      <c r="I40" s="26">
        <v>0</v>
      </c>
      <c r="J40" s="26">
        <v>0</v>
      </c>
      <c r="K40" s="25">
        <v>0</v>
      </c>
      <c r="L40" s="25">
        <v>0</v>
      </c>
      <c r="M40" s="25">
        <v>0</v>
      </c>
      <c r="N40" s="25">
        <v>0</v>
      </c>
      <c r="O40" s="26">
        <v>0</v>
      </c>
      <c r="P40" s="26">
        <v>0</v>
      </c>
      <c r="Q40" s="26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6">
        <v>0</v>
      </c>
      <c r="X40" s="26">
        <v>0</v>
      </c>
      <c r="Y40" s="26">
        <v>0</v>
      </c>
      <c r="Z40" s="26">
        <v>0</v>
      </c>
      <c r="AA40" s="25">
        <v>0</v>
      </c>
      <c r="AB40" s="25">
        <v>0</v>
      </c>
      <c r="AC40" s="25">
        <v>0</v>
      </c>
      <c r="AD40" s="25">
        <v>0</v>
      </c>
      <c r="AE40" s="28"/>
      <c r="AF40" s="28"/>
      <c r="AG40" s="28"/>
      <c r="AH40" s="28"/>
      <c r="AI40" s="27">
        <v>0</v>
      </c>
      <c r="AJ40" s="27">
        <v>0</v>
      </c>
      <c r="AK40" s="27">
        <v>0</v>
      </c>
      <c r="AL40" s="27">
        <v>0</v>
      </c>
      <c r="AM40" s="25">
        <v>0</v>
      </c>
      <c r="AN40" s="25">
        <v>0</v>
      </c>
      <c r="AO40" s="25">
        <v>0</v>
      </c>
      <c r="AP40" s="25">
        <v>0</v>
      </c>
    </row>
    <row r="41" spans="1:42" s="4" customFormat="1" ht="37.5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3</v>
      </c>
      <c r="G41" s="26">
        <v>22.2</v>
      </c>
      <c r="H41" s="26">
        <v>15.8</v>
      </c>
      <c r="I41" s="26">
        <v>0</v>
      </c>
      <c r="J41" s="26">
        <v>38</v>
      </c>
      <c r="K41" s="25">
        <v>34</v>
      </c>
      <c r="L41" s="25">
        <v>18</v>
      </c>
      <c r="M41" s="25">
        <v>0</v>
      </c>
      <c r="N41" s="25">
        <v>52</v>
      </c>
      <c r="O41" s="26">
        <v>15.32</v>
      </c>
      <c r="P41" s="26">
        <v>11.39</v>
      </c>
      <c r="Q41" s="26">
        <v>0</v>
      </c>
      <c r="R41" s="26">
        <v>13.86</v>
      </c>
      <c r="S41" s="27">
        <v>9.9596231493943481</v>
      </c>
      <c r="T41" s="27">
        <v>6.9930069930069934</v>
      </c>
      <c r="U41" s="27">
        <v>0</v>
      </c>
      <c r="V41" s="27">
        <v>8.8586030664395228</v>
      </c>
      <c r="W41" s="26">
        <v>7.43</v>
      </c>
      <c r="X41" s="26">
        <v>4.29</v>
      </c>
      <c r="Y41" s="26">
        <v>0.02</v>
      </c>
      <c r="Z41" s="26">
        <v>11.74</v>
      </c>
      <c r="AA41" s="25">
        <v>74</v>
      </c>
      <c r="AB41" s="25">
        <v>30</v>
      </c>
      <c r="AC41" s="25">
        <v>0</v>
      </c>
      <c r="AD41" s="25">
        <v>104</v>
      </c>
      <c r="AE41" s="28"/>
      <c r="AF41" s="28"/>
      <c r="AG41" s="28"/>
      <c r="AH41" s="28"/>
      <c r="AI41" s="27">
        <v>9.1920000000000002</v>
      </c>
      <c r="AJ41" s="27">
        <v>6.8339999999999996</v>
      </c>
      <c r="AK41" s="27">
        <v>0</v>
      </c>
      <c r="AL41" s="27">
        <v>16.026</v>
      </c>
      <c r="AM41" s="25">
        <v>68</v>
      </c>
      <c r="AN41" s="25">
        <v>29</v>
      </c>
      <c r="AO41" s="25">
        <v>0</v>
      </c>
      <c r="AP41" s="25">
        <v>97</v>
      </c>
    </row>
    <row r="42" spans="1:42" s="4" customFormat="1" ht="37.5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3</v>
      </c>
      <c r="G42" s="26">
        <v>8.5</v>
      </c>
      <c r="H42" s="26">
        <v>30.6</v>
      </c>
      <c r="I42" s="26">
        <v>0</v>
      </c>
      <c r="J42" s="26">
        <v>39.1</v>
      </c>
      <c r="K42" s="25">
        <v>6</v>
      </c>
      <c r="L42" s="25">
        <v>22</v>
      </c>
      <c r="M42" s="25">
        <v>0</v>
      </c>
      <c r="N42" s="25">
        <v>28</v>
      </c>
      <c r="O42" s="26">
        <v>7.06</v>
      </c>
      <c r="P42" s="26">
        <v>7.19</v>
      </c>
      <c r="Q42" s="26">
        <v>0</v>
      </c>
      <c r="R42" s="26">
        <v>7.08</v>
      </c>
      <c r="S42" s="27">
        <v>4.6120773890951732</v>
      </c>
      <c r="T42" s="27">
        <v>4.4255319148936172</v>
      </c>
      <c r="U42" s="27">
        <v>0</v>
      </c>
      <c r="V42" s="27">
        <v>4.5772409408773047</v>
      </c>
      <c r="W42" s="26">
        <v>51.17</v>
      </c>
      <c r="X42" s="26">
        <v>11.75</v>
      </c>
      <c r="Y42" s="26">
        <v>0</v>
      </c>
      <c r="Z42" s="26">
        <v>62.92</v>
      </c>
      <c r="AA42" s="25">
        <v>236</v>
      </c>
      <c r="AB42" s="25">
        <v>52</v>
      </c>
      <c r="AC42" s="25">
        <v>0</v>
      </c>
      <c r="AD42" s="25">
        <v>288</v>
      </c>
      <c r="AE42" s="28"/>
      <c r="AF42" s="28"/>
      <c r="AG42" s="28"/>
      <c r="AH42" s="28"/>
      <c r="AI42" s="27">
        <v>4.2359999999999998</v>
      </c>
      <c r="AJ42" s="27">
        <v>4.3140000000000001</v>
      </c>
      <c r="AK42" s="27">
        <v>0</v>
      </c>
      <c r="AL42" s="27">
        <v>8.5500000000000007</v>
      </c>
      <c r="AM42" s="25">
        <v>217</v>
      </c>
      <c r="AN42" s="25">
        <v>51</v>
      </c>
      <c r="AO42" s="25">
        <v>0</v>
      </c>
      <c r="AP42" s="25">
        <v>268</v>
      </c>
    </row>
    <row r="43" spans="1:42" s="29" customFormat="1" ht="37.5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3</v>
      </c>
      <c r="G43" s="26">
        <v>29.8</v>
      </c>
      <c r="H43" s="26">
        <v>0.33</v>
      </c>
      <c r="I43" s="26">
        <v>0</v>
      </c>
      <c r="J43" s="26">
        <v>30.13</v>
      </c>
      <c r="K43" s="25">
        <v>42</v>
      </c>
      <c r="L43" s="25">
        <v>0</v>
      </c>
      <c r="M43" s="25">
        <v>0</v>
      </c>
      <c r="N43" s="25">
        <v>42</v>
      </c>
      <c r="O43" s="26">
        <v>14.09</v>
      </c>
      <c r="P43" s="26">
        <v>0</v>
      </c>
      <c r="Q43" s="26">
        <v>0</v>
      </c>
      <c r="R43" s="26">
        <v>13.76</v>
      </c>
      <c r="S43" s="27">
        <v>9.1954022988505759</v>
      </c>
      <c r="T43" s="27">
        <v>0</v>
      </c>
      <c r="U43" s="27">
        <v>0</v>
      </c>
      <c r="V43" s="27">
        <v>8.9828269484808452</v>
      </c>
      <c r="W43" s="26">
        <v>14.79</v>
      </c>
      <c r="X43" s="26">
        <v>0.35</v>
      </c>
      <c r="Y43" s="26">
        <v>0</v>
      </c>
      <c r="Z43" s="26">
        <v>15.14</v>
      </c>
      <c r="AA43" s="25">
        <v>136</v>
      </c>
      <c r="AB43" s="25">
        <v>0</v>
      </c>
      <c r="AC43" s="25">
        <v>0</v>
      </c>
      <c r="AD43" s="25">
        <v>136</v>
      </c>
      <c r="AE43" s="28"/>
      <c r="AF43" s="28"/>
      <c r="AG43" s="28"/>
      <c r="AH43" s="28"/>
      <c r="AI43" s="27">
        <v>8.4540000000000006</v>
      </c>
      <c r="AJ43" s="27">
        <v>0</v>
      </c>
      <c r="AK43" s="27">
        <v>0</v>
      </c>
      <c r="AL43" s="27">
        <v>8.4540000000000006</v>
      </c>
      <c r="AM43" s="25">
        <v>125</v>
      </c>
      <c r="AN43" s="25">
        <v>0</v>
      </c>
      <c r="AO43" s="25">
        <v>0</v>
      </c>
      <c r="AP43" s="25">
        <v>125</v>
      </c>
    </row>
    <row r="44" spans="1:42" s="4" customFormat="1" ht="37.5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4</v>
      </c>
      <c r="G44" s="26">
        <v>37.090000000000003</v>
      </c>
      <c r="H44" s="26">
        <v>0.7</v>
      </c>
      <c r="I44" s="26">
        <v>0</v>
      </c>
      <c r="J44" s="26">
        <v>37.79</v>
      </c>
      <c r="K44" s="25">
        <v>35</v>
      </c>
      <c r="L44" s="25">
        <v>0</v>
      </c>
      <c r="M44" s="25">
        <v>0</v>
      </c>
      <c r="N44" s="25">
        <v>35</v>
      </c>
      <c r="O44" s="26">
        <v>9.44</v>
      </c>
      <c r="P44" s="26">
        <v>0</v>
      </c>
      <c r="Q44" s="26">
        <v>0</v>
      </c>
      <c r="R44" s="26">
        <v>9.2899999999999991</v>
      </c>
      <c r="S44" s="27">
        <v>6.1668514412416853</v>
      </c>
      <c r="T44" s="27">
        <v>0</v>
      </c>
      <c r="U44" s="27">
        <v>0</v>
      </c>
      <c r="V44" s="27">
        <v>6.0709413369713507</v>
      </c>
      <c r="W44" s="26">
        <v>72.16</v>
      </c>
      <c r="X44" s="26">
        <v>1.1299999999999999</v>
      </c>
      <c r="Y44" s="26">
        <v>0.01</v>
      </c>
      <c r="Z44" s="26">
        <v>73.3</v>
      </c>
      <c r="AA44" s="25">
        <v>445</v>
      </c>
      <c r="AB44" s="25">
        <v>0</v>
      </c>
      <c r="AC44" s="25">
        <v>0</v>
      </c>
      <c r="AD44" s="25">
        <v>445</v>
      </c>
      <c r="AE44" s="28"/>
      <c r="AF44" s="28"/>
      <c r="AG44" s="28"/>
      <c r="AH44" s="28"/>
      <c r="AI44" s="27">
        <v>5.6639999999999997</v>
      </c>
      <c r="AJ44" s="27">
        <v>0</v>
      </c>
      <c r="AK44" s="27">
        <v>0</v>
      </c>
      <c r="AL44" s="27">
        <v>5.6639999999999997</v>
      </c>
      <c r="AM44" s="25">
        <v>409</v>
      </c>
      <c r="AN44" s="25">
        <v>0</v>
      </c>
      <c r="AO44" s="25">
        <v>0</v>
      </c>
      <c r="AP44" s="25">
        <v>409</v>
      </c>
    </row>
    <row r="45" spans="1:42" s="4" customFormat="1" ht="37.5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3</v>
      </c>
      <c r="G45" s="26">
        <v>31.32</v>
      </c>
      <c r="H45" s="26">
        <v>0</v>
      </c>
      <c r="I45" s="26">
        <v>0</v>
      </c>
      <c r="J45" s="26">
        <v>31.32</v>
      </c>
      <c r="K45" s="25">
        <v>18</v>
      </c>
      <c r="L45" s="25">
        <v>0</v>
      </c>
      <c r="M45" s="25">
        <v>0</v>
      </c>
      <c r="N45" s="25">
        <v>18</v>
      </c>
      <c r="O45" s="26">
        <v>5.75</v>
      </c>
      <c r="P45" s="26">
        <v>0</v>
      </c>
      <c r="Q45" s="26">
        <v>0</v>
      </c>
      <c r="R45" s="26">
        <v>5.74</v>
      </c>
      <c r="S45" s="27">
        <v>3.7627811860940694</v>
      </c>
      <c r="T45" s="27">
        <v>0</v>
      </c>
      <c r="U45" s="27">
        <v>0</v>
      </c>
      <c r="V45" s="27">
        <v>3.7535699714402284</v>
      </c>
      <c r="W45" s="26">
        <v>24.45</v>
      </c>
      <c r="X45" s="26">
        <v>0.06</v>
      </c>
      <c r="Y45" s="26">
        <v>0</v>
      </c>
      <c r="Z45" s="26">
        <v>24.51</v>
      </c>
      <c r="AA45" s="25">
        <v>92</v>
      </c>
      <c r="AB45" s="25">
        <v>0</v>
      </c>
      <c r="AC45" s="25">
        <v>0</v>
      </c>
      <c r="AD45" s="25">
        <v>92</v>
      </c>
      <c r="AE45" s="28"/>
      <c r="AF45" s="28"/>
      <c r="AG45" s="28"/>
      <c r="AH45" s="28"/>
      <c r="AI45" s="27">
        <v>3.45</v>
      </c>
      <c r="AJ45" s="27">
        <v>0</v>
      </c>
      <c r="AK45" s="27">
        <v>0</v>
      </c>
      <c r="AL45" s="27">
        <v>3.45</v>
      </c>
      <c r="AM45" s="25">
        <v>84</v>
      </c>
      <c r="AN45" s="25">
        <v>0</v>
      </c>
      <c r="AO45" s="25">
        <v>0</v>
      </c>
      <c r="AP45" s="25">
        <v>84</v>
      </c>
    </row>
    <row r="46" spans="1:42" s="4" customFormat="1" ht="37.5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2</v>
      </c>
      <c r="G46" s="26">
        <v>20</v>
      </c>
      <c r="H46" s="26">
        <v>0</v>
      </c>
      <c r="I46" s="26">
        <v>0</v>
      </c>
      <c r="J46" s="26">
        <v>20</v>
      </c>
      <c r="K46" s="25">
        <v>10</v>
      </c>
      <c r="L46" s="25">
        <v>0</v>
      </c>
      <c r="M46" s="25">
        <v>0</v>
      </c>
      <c r="N46" s="25">
        <v>10</v>
      </c>
      <c r="O46" s="26">
        <v>5</v>
      </c>
      <c r="P46" s="26">
        <v>0</v>
      </c>
      <c r="Q46" s="26">
        <v>0</v>
      </c>
      <c r="R46" s="26">
        <v>5</v>
      </c>
      <c r="S46" s="27">
        <v>3.2558139534883721</v>
      </c>
      <c r="T46" s="27">
        <v>0</v>
      </c>
      <c r="U46" s="27">
        <v>0</v>
      </c>
      <c r="V46" s="27">
        <v>3.2558139534883721</v>
      </c>
      <c r="W46" s="26">
        <v>15.05</v>
      </c>
      <c r="X46" s="26">
        <v>0</v>
      </c>
      <c r="Y46" s="26">
        <v>0</v>
      </c>
      <c r="Z46" s="26">
        <v>15.05</v>
      </c>
      <c r="AA46" s="25">
        <v>49</v>
      </c>
      <c r="AB46" s="25">
        <v>0</v>
      </c>
      <c r="AC46" s="25">
        <v>0</v>
      </c>
      <c r="AD46" s="25">
        <v>49</v>
      </c>
      <c r="AE46" s="28"/>
      <c r="AF46" s="28"/>
      <c r="AG46" s="28"/>
      <c r="AH46" s="28"/>
      <c r="AI46" s="27">
        <v>3</v>
      </c>
      <c r="AJ46" s="27">
        <v>0</v>
      </c>
      <c r="AK46" s="27">
        <v>0</v>
      </c>
      <c r="AL46" s="27">
        <v>3</v>
      </c>
      <c r="AM46" s="25">
        <v>45</v>
      </c>
      <c r="AN46" s="25">
        <v>0</v>
      </c>
      <c r="AO46" s="25">
        <v>0</v>
      </c>
      <c r="AP46" s="25">
        <v>45</v>
      </c>
    </row>
    <row r="47" spans="1:42" s="4" customFormat="1" ht="37.5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3</v>
      </c>
      <c r="G47" s="26">
        <v>30.09</v>
      </c>
      <c r="H47" s="26">
        <v>0</v>
      </c>
      <c r="I47" s="26">
        <v>0</v>
      </c>
      <c r="J47" s="26">
        <v>30.09</v>
      </c>
      <c r="K47" s="25">
        <v>6</v>
      </c>
      <c r="L47" s="25">
        <v>0</v>
      </c>
      <c r="M47" s="25">
        <v>0</v>
      </c>
      <c r="N47" s="25">
        <v>6</v>
      </c>
      <c r="O47" s="26">
        <v>1.99</v>
      </c>
      <c r="P47" s="26">
        <v>0</v>
      </c>
      <c r="Q47" s="26">
        <v>0</v>
      </c>
      <c r="R47" s="26">
        <v>1.99</v>
      </c>
      <c r="S47" s="27">
        <v>1.2883435582822085</v>
      </c>
      <c r="T47" s="27">
        <v>0</v>
      </c>
      <c r="U47" s="27">
        <v>0</v>
      </c>
      <c r="V47" s="27">
        <v>1.2883435582822085</v>
      </c>
      <c r="W47" s="26">
        <v>32.6</v>
      </c>
      <c r="X47" s="26">
        <v>0</v>
      </c>
      <c r="Y47" s="26">
        <v>0</v>
      </c>
      <c r="Z47" s="26">
        <v>32.6</v>
      </c>
      <c r="AA47" s="25">
        <v>42</v>
      </c>
      <c r="AB47" s="25">
        <v>0</v>
      </c>
      <c r="AC47" s="25">
        <v>0</v>
      </c>
      <c r="AD47" s="25">
        <v>42</v>
      </c>
      <c r="AE47" s="28"/>
      <c r="AF47" s="28"/>
      <c r="AG47" s="28"/>
      <c r="AH47" s="28"/>
      <c r="AI47" s="27">
        <v>1.194</v>
      </c>
      <c r="AJ47" s="27">
        <v>0</v>
      </c>
      <c r="AK47" s="27">
        <v>0</v>
      </c>
      <c r="AL47" s="27">
        <v>1.194</v>
      </c>
      <c r="AM47" s="25">
        <v>39</v>
      </c>
      <c r="AN47" s="25">
        <v>0</v>
      </c>
      <c r="AO47" s="25">
        <v>0</v>
      </c>
      <c r="AP47" s="25">
        <v>39</v>
      </c>
    </row>
    <row r="48" spans="1:42" s="4" customFormat="1" ht="56.25" hidden="1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0</v>
      </c>
      <c r="G48" s="26">
        <v>0</v>
      </c>
      <c r="H48" s="26">
        <v>0</v>
      </c>
      <c r="I48" s="26">
        <v>0</v>
      </c>
      <c r="J48" s="26">
        <v>0</v>
      </c>
      <c r="K48" s="25">
        <v>0</v>
      </c>
      <c r="L48" s="25">
        <v>0</v>
      </c>
      <c r="M48" s="25">
        <v>0</v>
      </c>
      <c r="N48" s="25">
        <v>0</v>
      </c>
      <c r="O48" s="26">
        <v>0</v>
      </c>
      <c r="P48" s="26">
        <v>0</v>
      </c>
      <c r="Q48" s="26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6">
        <v>0</v>
      </c>
      <c r="X48" s="26">
        <v>0</v>
      </c>
      <c r="Y48" s="26">
        <v>0</v>
      </c>
      <c r="Z48" s="26">
        <v>0</v>
      </c>
      <c r="AA48" s="25">
        <v>0</v>
      </c>
      <c r="AB48" s="25">
        <v>0</v>
      </c>
      <c r="AC48" s="25">
        <v>0</v>
      </c>
      <c r="AD48" s="25">
        <v>0</v>
      </c>
      <c r="AE48" s="28"/>
      <c r="AF48" s="28"/>
      <c r="AG48" s="28"/>
      <c r="AH48" s="28"/>
      <c r="AI48" s="27">
        <v>0</v>
      </c>
      <c r="AJ48" s="27">
        <v>0</v>
      </c>
      <c r="AK48" s="27">
        <v>0</v>
      </c>
      <c r="AL48" s="27">
        <v>0</v>
      </c>
      <c r="AM48" s="25">
        <v>0</v>
      </c>
      <c r="AN48" s="25">
        <v>0</v>
      </c>
      <c r="AO48" s="25">
        <v>0</v>
      </c>
      <c r="AP48" s="25">
        <v>0</v>
      </c>
    </row>
    <row r="49" spans="1:42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99</v>
      </c>
      <c r="G49" s="42">
        <v>783.49</v>
      </c>
      <c r="H49" s="42">
        <v>236.42</v>
      </c>
      <c r="I49" s="42">
        <v>0</v>
      </c>
      <c r="J49" s="42">
        <v>1019.91</v>
      </c>
      <c r="K49" s="41">
        <v>520</v>
      </c>
      <c r="L49" s="41">
        <v>157</v>
      </c>
      <c r="M49" s="41">
        <v>0</v>
      </c>
      <c r="N49" s="41">
        <v>677</v>
      </c>
      <c r="O49" s="42">
        <v>6.64</v>
      </c>
      <c r="P49" s="42">
        <v>6.64</v>
      </c>
      <c r="Q49" s="42">
        <v>0</v>
      </c>
      <c r="R49" s="42">
        <v>6.64</v>
      </c>
      <c r="S49" s="43">
        <v>3.9836686329563897</v>
      </c>
      <c r="T49" s="43">
        <v>3.9851673144797388</v>
      </c>
      <c r="U49" s="43">
        <v>0</v>
      </c>
      <c r="V49" s="43">
        <v>3.9810189810189809</v>
      </c>
      <c r="W49" s="42">
        <v>776.42</v>
      </c>
      <c r="X49" s="42">
        <v>223.83</v>
      </c>
      <c r="Y49" s="42">
        <v>0.75</v>
      </c>
      <c r="Z49" s="42">
        <v>1001</v>
      </c>
      <c r="AA49" s="41">
        <v>3093</v>
      </c>
      <c r="AB49" s="41">
        <v>892</v>
      </c>
      <c r="AC49" s="41">
        <v>0</v>
      </c>
      <c r="AD49" s="41">
        <v>3985</v>
      </c>
      <c r="AE49" s="44" t="s">
        <v>921</v>
      </c>
      <c r="AF49" s="44" t="s">
        <v>922</v>
      </c>
      <c r="AG49" s="44" t="s">
        <v>31</v>
      </c>
      <c r="AH49" s="44" t="s">
        <v>725</v>
      </c>
      <c r="AI49" s="43">
        <v>3.984</v>
      </c>
      <c r="AJ49" s="43">
        <v>3.984</v>
      </c>
      <c r="AK49" s="43">
        <v>0</v>
      </c>
      <c r="AL49" s="43">
        <v>7.968</v>
      </c>
      <c r="AM49" s="41">
        <v>3093</v>
      </c>
      <c r="AN49" s="41">
        <v>892</v>
      </c>
      <c r="AO49" s="41">
        <v>0</v>
      </c>
      <c r="AP49" s="41">
        <v>3985</v>
      </c>
    </row>
    <row r="50" spans="1:42" s="4" customFormat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14</v>
      </c>
      <c r="G50" s="26">
        <v>118</v>
      </c>
      <c r="H50" s="26">
        <v>0</v>
      </c>
      <c r="I50" s="26">
        <v>0</v>
      </c>
      <c r="J50" s="26">
        <v>118</v>
      </c>
      <c r="K50" s="25">
        <v>71</v>
      </c>
      <c r="L50" s="25">
        <v>0</v>
      </c>
      <c r="M50" s="25">
        <v>0</v>
      </c>
      <c r="N50" s="25">
        <v>71</v>
      </c>
      <c r="O50" s="26">
        <v>6.02</v>
      </c>
      <c r="P50" s="26">
        <v>0</v>
      </c>
      <c r="Q50" s="26">
        <v>0</v>
      </c>
      <c r="R50" s="26">
        <v>6.02</v>
      </c>
      <c r="S50" s="27">
        <v>3.6806287740822392</v>
      </c>
      <c r="T50" s="27">
        <v>0</v>
      </c>
      <c r="U50" s="27">
        <v>0</v>
      </c>
      <c r="V50" s="27">
        <v>3.6806287740822392</v>
      </c>
      <c r="W50" s="26">
        <v>104.33</v>
      </c>
      <c r="X50" s="26">
        <v>0</v>
      </c>
      <c r="Y50" s="26">
        <v>0</v>
      </c>
      <c r="Z50" s="26">
        <v>104.33</v>
      </c>
      <c r="AA50" s="25">
        <v>384</v>
      </c>
      <c r="AB50" s="25">
        <v>0</v>
      </c>
      <c r="AC50" s="25">
        <v>0</v>
      </c>
      <c r="AD50" s="25">
        <v>384</v>
      </c>
      <c r="AE50" s="28"/>
      <c r="AF50" s="28"/>
      <c r="AG50" s="28"/>
      <c r="AH50" s="28"/>
      <c r="AI50" s="27">
        <v>3.6120000000000001</v>
      </c>
      <c r="AJ50" s="27">
        <v>0</v>
      </c>
      <c r="AK50" s="27">
        <v>0</v>
      </c>
      <c r="AL50" s="27">
        <v>3.6120000000000001</v>
      </c>
      <c r="AM50" s="25">
        <v>377</v>
      </c>
      <c r="AN50" s="25">
        <v>0</v>
      </c>
      <c r="AO50" s="25">
        <v>0</v>
      </c>
      <c r="AP50" s="25">
        <v>377</v>
      </c>
    </row>
    <row r="51" spans="1:42" s="4" customFormat="1" ht="56.25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4</v>
      </c>
      <c r="G51" s="26">
        <v>43.35</v>
      </c>
      <c r="H51" s="26">
        <v>0</v>
      </c>
      <c r="I51" s="26">
        <v>0</v>
      </c>
      <c r="J51" s="26">
        <v>43.35</v>
      </c>
      <c r="K51" s="25">
        <v>12</v>
      </c>
      <c r="L51" s="25">
        <v>0</v>
      </c>
      <c r="M51" s="25">
        <v>0</v>
      </c>
      <c r="N51" s="25">
        <v>12</v>
      </c>
      <c r="O51" s="26">
        <v>2.77</v>
      </c>
      <c r="P51" s="26">
        <v>0</v>
      </c>
      <c r="Q51" s="26">
        <v>0</v>
      </c>
      <c r="R51" s="26">
        <v>2.77</v>
      </c>
      <c r="S51" s="27">
        <v>1.6770670826833074</v>
      </c>
      <c r="T51" s="27">
        <v>0</v>
      </c>
      <c r="U51" s="27">
        <v>0</v>
      </c>
      <c r="V51" s="27">
        <v>1.6770670826833074</v>
      </c>
      <c r="W51" s="26">
        <v>25.64</v>
      </c>
      <c r="X51" s="26">
        <v>0</v>
      </c>
      <c r="Y51" s="26">
        <v>0</v>
      </c>
      <c r="Z51" s="26">
        <v>25.64</v>
      </c>
      <c r="AA51" s="25">
        <v>43</v>
      </c>
      <c r="AB51" s="25">
        <v>0</v>
      </c>
      <c r="AC51" s="25">
        <v>0</v>
      </c>
      <c r="AD51" s="25">
        <v>43</v>
      </c>
      <c r="AE51" s="28"/>
      <c r="AF51" s="28"/>
      <c r="AG51" s="28"/>
      <c r="AH51" s="28"/>
      <c r="AI51" s="27">
        <v>1.6619999999999999</v>
      </c>
      <c r="AJ51" s="27">
        <v>0</v>
      </c>
      <c r="AK51" s="27">
        <v>0</v>
      </c>
      <c r="AL51" s="27">
        <v>1.6619999999999999</v>
      </c>
      <c r="AM51" s="25">
        <v>43</v>
      </c>
      <c r="AN51" s="25">
        <v>0</v>
      </c>
      <c r="AO51" s="25">
        <v>0</v>
      </c>
      <c r="AP51" s="25">
        <v>43</v>
      </c>
    </row>
    <row r="52" spans="1:42" s="4" customFormat="1" ht="37.5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3</v>
      </c>
      <c r="G52" s="26">
        <v>15.29</v>
      </c>
      <c r="H52" s="26">
        <v>0</v>
      </c>
      <c r="I52" s="26">
        <v>0</v>
      </c>
      <c r="J52" s="26">
        <v>15.29</v>
      </c>
      <c r="K52" s="25">
        <v>12</v>
      </c>
      <c r="L52" s="25">
        <v>0</v>
      </c>
      <c r="M52" s="25">
        <v>0</v>
      </c>
      <c r="N52" s="25">
        <v>12</v>
      </c>
      <c r="O52" s="26">
        <v>7.85</v>
      </c>
      <c r="P52" s="26">
        <v>0</v>
      </c>
      <c r="Q52" s="26">
        <v>0</v>
      </c>
      <c r="R52" s="26">
        <v>7.85</v>
      </c>
      <c r="S52" s="27">
        <v>4.8048048048048049</v>
      </c>
      <c r="T52" s="27">
        <v>0</v>
      </c>
      <c r="U52" s="27">
        <v>0</v>
      </c>
      <c r="V52" s="27">
        <v>4.8048048048048049</v>
      </c>
      <c r="W52" s="26">
        <v>9.99</v>
      </c>
      <c r="X52" s="26">
        <v>0</v>
      </c>
      <c r="Y52" s="26">
        <v>0</v>
      </c>
      <c r="Z52" s="26">
        <v>9.99</v>
      </c>
      <c r="AA52" s="25">
        <v>48</v>
      </c>
      <c r="AB52" s="25">
        <v>0</v>
      </c>
      <c r="AC52" s="25">
        <v>0</v>
      </c>
      <c r="AD52" s="25">
        <v>48</v>
      </c>
      <c r="AE52" s="28"/>
      <c r="AF52" s="28"/>
      <c r="AG52" s="28"/>
      <c r="AH52" s="28"/>
      <c r="AI52" s="27">
        <v>4.71</v>
      </c>
      <c r="AJ52" s="27">
        <v>0</v>
      </c>
      <c r="AK52" s="27">
        <v>0</v>
      </c>
      <c r="AL52" s="27">
        <v>4.71</v>
      </c>
      <c r="AM52" s="25">
        <v>47</v>
      </c>
      <c r="AN52" s="25">
        <v>0</v>
      </c>
      <c r="AO52" s="25">
        <v>0</v>
      </c>
      <c r="AP52" s="25">
        <v>47</v>
      </c>
    </row>
    <row r="53" spans="1:42" s="29" customFormat="1" ht="56.25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5</v>
      </c>
      <c r="G53" s="26">
        <v>60</v>
      </c>
      <c r="H53" s="26">
        <v>0</v>
      </c>
      <c r="I53" s="26">
        <v>0</v>
      </c>
      <c r="J53" s="26">
        <v>60</v>
      </c>
      <c r="K53" s="25">
        <v>29</v>
      </c>
      <c r="L53" s="25">
        <v>0</v>
      </c>
      <c r="M53" s="25">
        <v>0</v>
      </c>
      <c r="N53" s="25">
        <v>29</v>
      </c>
      <c r="O53" s="26">
        <v>4.83</v>
      </c>
      <c r="P53" s="26">
        <v>0</v>
      </c>
      <c r="Q53" s="26">
        <v>0</v>
      </c>
      <c r="R53" s="26">
        <v>4.83</v>
      </c>
      <c r="S53" s="27">
        <v>2.9584557280738566</v>
      </c>
      <c r="T53" s="27">
        <v>0</v>
      </c>
      <c r="U53" s="27">
        <v>0</v>
      </c>
      <c r="V53" s="27">
        <v>2.9584557280738566</v>
      </c>
      <c r="W53" s="26">
        <v>47.66</v>
      </c>
      <c r="X53" s="26">
        <v>0</v>
      </c>
      <c r="Y53" s="26">
        <v>0</v>
      </c>
      <c r="Z53" s="26">
        <v>47.66</v>
      </c>
      <c r="AA53" s="25">
        <v>141</v>
      </c>
      <c r="AB53" s="25">
        <v>0</v>
      </c>
      <c r="AC53" s="25">
        <v>0</v>
      </c>
      <c r="AD53" s="25">
        <v>141</v>
      </c>
      <c r="AE53" s="28"/>
      <c r="AF53" s="28"/>
      <c r="AG53" s="28"/>
      <c r="AH53" s="28"/>
      <c r="AI53" s="27">
        <v>2.8980000000000001</v>
      </c>
      <c r="AJ53" s="27">
        <v>0</v>
      </c>
      <c r="AK53" s="27">
        <v>0</v>
      </c>
      <c r="AL53" s="27">
        <v>2.8980000000000001</v>
      </c>
      <c r="AM53" s="25">
        <v>138</v>
      </c>
      <c r="AN53" s="25">
        <v>0</v>
      </c>
      <c r="AO53" s="25">
        <v>0</v>
      </c>
      <c r="AP53" s="25">
        <v>138</v>
      </c>
    </row>
    <row r="54" spans="1:42" s="4" customFormat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7</v>
      </c>
      <c r="G54" s="26">
        <v>8.9</v>
      </c>
      <c r="H54" s="26">
        <v>47.6</v>
      </c>
      <c r="I54" s="26">
        <v>0</v>
      </c>
      <c r="J54" s="26">
        <v>56.5</v>
      </c>
      <c r="K54" s="25">
        <v>6</v>
      </c>
      <c r="L54" s="25">
        <v>0</v>
      </c>
      <c r="M54" s="25">
        <v>0</v>
      </c>
      <c r="N54" s="25">
        <v>6</v>
      </c>
      <c r="O54" s="26">
        <v>6.74</v>
      </c>
      <c r="P54" s="26">
        <v>0</v>
      </c>
      <c r="Q54" s="26">
        <v>0</v>
      </c>
      <c r="R54" s="26">
        <v>4.38</v>
      </c>
      <c r="S54" s="27">
        <v>4.1206571505521143</v>
      </c>
      <c r="T54" s="27">
        <v>0</v>
      </c>
      <c r="U54" s="27">
        <v>0</v>
      </c>
      <c r="V54" s="27">
        <v>2.6752928833712191</v>
      </c>
      <c r="W54" s="26">
        <v>37.130000000000003</v>
      </c>
      <c r="X54" s="26">
        <v>20.059999999999999</v>
      </c>
      <c r="Y54" s="26">
        <v>0</v>
      </c>
      <c r="Z54" s="26">
        <v>57.19</v>
      </c>
      <c r="AA54" s="25">
        <v>153</v>
      </c>
      <c r="AB54" s="25">
        <v>0</v>
      </c>
      <c r="AC54" s="25">
        <v>0</v>
      </c>
      <c r="AD54" s="25">
        <v>153</v>
      </c>
      <c r="AE54" s="28"/>
      <c r="AF54" s="28"/>
      <c r="AG54" s="28"/>
      <c r="AH54" s="28"/>
      <c r="AI54" s="27">
        <v>4.0439999999999996</v>
      </c>
      <c r="AJ54" s="27">
        <v>0</v>
      </c>
      <c r="AK54" s="27">
        <v>0</v>
      </c>
      <c r="AL54" s="27">
        <v>4.0439999999999996</v>
      </c>
      <c r="AM54" s="25">
        <v>150</v>
      </c>
      <c r="AN54" s="25">
        <v>0</v>
      </c>
      <c r="AO54" s="25">
        <v>0</v>
      </c>
      <c r="AP54" s="25">
        <v>150</v>
      </c>
    </row>
    <row r="55" spans="1:42" s="29" customFormat="1" ht="37.5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4</v>
      </c>
      <c r="G55" s="26">
        <v>48.8</v>
      </c>
      <c r="H55" s="26">
        <v>0</v>
      </c>
      <c r="I55" s="26">
        <v>0</v>
      </c>
      <c r="J55" s="26">
        <v>48.8</v>
      </c>
      <c r="K55" s="25">
        <v>49</v>
      </c>
      <c r="L55" s="25">
        <v>0</v>
      </c>
      <c r="M55" s="25">
        <v>0</v>
      </c>
      <c r="N55" s="25">
        <v>49</v>
      </c>
      <c r="O55" s="26">
        <v>10.039999999999999</v>
      </c>
      <c r="P55" s="26">
        <v>0</v>
      </c>
      <c r="Q55" s="26">
        <v>0</v>
      </c>
      <c r="R55" s="26">
        <v>10.039999999999999</v>
      </c>
      <c r="S55" s="27">
        <v>6.1596143545795385</v>
      </c>
      <c r="T55" s="27">
        <v>0</v>
      </c>
      <c r="U55" s="27">
        <v>0</v>
      </c>
      <c r="V55" s="27">
        <v>6.1596143545795385</v>
      </c>
      <c r="W55" s="26">
        <v>18.670000000000002</v>
      </c>
      <c r="X55" s="26">
        <v>0</v>
      </c>
      <c r="Y55" s="26">
        <v>0</v>
      </c>
      <c r="Z55" s="26">
        <v>18.670000000000002</v>
      </c>
      <c r="AA55" s="25">
        <v>115</v>
      </c>
      <c r="AB55" s="25">
        <v>0</v>
      </c>
      <c r="AC55" s="25">
        <v>0</v>
      </c>
      <c r="AD55" s="25">
        <v>115</v>
      </c>
      <c r="AE55" s="28"/>
      <c r="AF55" s="28"/>
      <c r="AG55" s="28"/>
      <c r="AH55" s="28"/>
      <c r="AI55" s="27">
        <v>6.024</v>
      </c>
      <c r="AJ55" s="27">
        <v>0</v>
      </c>
      <c r="AK55" s="27">
        <v>0</v>
      </c>
      <c r="AL55" s="27">
        <v>6.024</v>
      </c>
      <c r="AM55" s="25">
        <v>112</v>
      </c>
      <c r="AN55" s="25">
        <v>0</v>
      </c>
      <c r="AO55" s="25">
        <v>0</v>
      </c>
      <c r="AP55" s="25">
        <v>112</v>
      </c>
    </row>
    <row r="56" spans="1:42" s="4" customFormat="1" ht="37.5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3</v>
      </c>
      <c r="G56" s="26">
        <v>31.4</v>
      </c>
      <c r="H56" s="26">
        <v>0</v>
      </c>
      <c r="I56" s="26">
        <v>0</v>
      </c>
      <c r="J56" s="26">
        <v>31.4</v>
      </c>
      <c r="K56" s="25">
        <v>28</v>
      </c>
      <c r="L56" s="25">
        <v>0</v>
      </c>
      <c r="M56" s="25">
        <v>0</v>
      </c>
      <c r="N56" s="25">
        <v>28</v>
      </c>
      <c r="O56" s="26">
        <v>8.92</v>
      </c>
      <c r="P56" s="26">
        <v>0</v>
      </c>
      <c r="Q56" s="26">
        <v>0</v>
      </c>
      <c r="R56" s="26">
        <v>8.92</v>
      </c>
      <c r="S56" s="27">
        <v>5.4576463899943146</v>
      </c>
      <c r="T56" s="27">
        <v>0</v>
      </c>
      <c r="U56" s="27">
        <v>0</v>
      </c>
      <c r="V56" s="27">
        <v>5.4576463899943146</v>
      </c>
      <c r="W56" s="26">
        <v>17.59</v>
      </c>
      <c r="X56" s="26">
        <v>0</v>
      </c>
      <c r="Y56" s="26">
        <v>0</v>
      </c>
      <c r="Z56" s="26">
        <v>17.59</v>
      </c>
      <c r="AA56" s="25">
        <v>96</v>
      </c>
      <c r="AB56" s="25">
        <v>0</v>
      </c>
      <c r="AC56" s="25">
        <v>0</v>
      </c>
      <c r="AD56" s="25">
        <v>96</v>
      </c>
      <c r="AE56" s="28"/>
      <c r="AF56" s="28"/>
      <c r="AG56" s="28"/>
      <c r="AH56" s="28"/>
      <c r="AI56" s="27">
        <v>5.3520000000000003</v>
      </c>
      <c r="AJ56" s="27">
        <v>0</v>
      </c>
      <c r="AK56" s="27">
        <v>0</v>
      </c>
      <c r="AL56" s="27">
        <v>5.3520000000000003</v>
      </c>
      <c r="AM56" s="25">
        <v>94</v>
      </c>
      <c r="AN56" s="25">
        <v>0</v>
      </c>
      <c r="AO56" s="25">
        <v>0</v>
      </c>
      <c r="AP56" s="25">
        <v>94</v>
      </c>
    </row>
    <row r="57" spans="1:42" s="4" customFormat="1" ht="56.25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8</v>
      </c>
      <c r="G57" s="26">
        <v>69.7</v>
      </c>
      <c r="H57" s="26">
        <v>0</v>
      </c>
      <c r="I57" s="26">
        <v>0</v>
      </c>
      <c r="J57" s="26">
        <v>69.7</v>
      </c>
      <c r="K57" s="25">
        <v>29</v>
      </c>
      <c r="L57" s="25">
        <v>0</v>
      </c>
      <c r="M57" s="25">
        <v>0</v>
      </c>
      <c r="N57" s="25">
        <v>29</v>
      </c>
      <c r="O57" s="26">
        <v>4.16</v>
      </c>
      <c r="P57" s="26">
        <v>0</v>
      </c>
      <c r="Q57" s="26">
        <v>0</v>
      </c>
      <c r="R57" s="26">
        <v>4.16</v>
      </c>
      <c r="S57" s="27">
        <v>2.5386568197553658</v>
      </c>
      <c r="T57" s="27">
        <v>0</v>
      </c>
      <c r="U57" s="27">
        <v>0</v>
      </c>
      <c r="V57" s="27">
        <v>2.5386568197553658</v>
      </c>
      <c r="W57" s="26">
        <v>43.33</v>
      </c>
      <c r="X57" s="26">
        <v>0</v>
      </c>
      <c r="Y57" s="26">
        <v>0</v>
      </c>
      <c r="Z57" s="26">
        <v>43.33</v>
      </c>
      <c r="AA57" s="25">
        <v>110</v>
      </c>
      <c r="AB57" s="25">
        <v>0</v>
      </c>
      <c r="AC57" s="25">
        <v>0</v>
      </c>
      <c r="AD57" s="25">
        <v>110</v>
      </c>
      <c r="AE57" s="28"/>
      <c r="AF57" s="28"/>
      <c r="AG57" s="28"/>
      <c r="AH57" s="28"/>
      <c r="AI57" s="27">
        <v>2.496</v>
      </c>
      <c r="AJ57" s="27">
        <v>0</v>
      </c>
      <c r="AK57" s="27">
        <v>0</v>
      </c>
      <c r="AL57" s="27">
        <v>2.496</v>
      </c>
      <c r="AM57" s="25">
        <v>108</v>
      </c>
      <c r="AN57" s="25">
        <v>0</v>
      </c>
      <c r="AO57" s="25">
        <v>0</v>
      </c>
      <c r="AP57" s="25">
        <v>108</v>
      </c>
    </row>
    <row r="58" spans="1:42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48</v>
      </c>
      <c r="G58" s="42">
        <v>395.44</v>
      </c>
      <c r="H58" s="42">
        <v>47.6</v>
      </c>
      <c r="I58" s="42">
        <v>0</v>
      </c>
      <c r="J58" s="42">
        <v>443.04</v>
      </c>
      <c r="K58" s="41">
        <v>236</v>
      </c>
      <c r="L58" s="41">
        <v>0</v>
      </c>
      <c r="M58" s="41">
        <v>0</v>
      </c>
      <c r="N58" s="41">
        <v>236</v>
      </c>
      <c r="O58" s="42">
        <v>5.97</v>
      </c>
      <c r="P58" s="42">
        <v>0</v>
      </c>
      <c r="Q58" s="42">
        <v>0</v>
      </c>
      <c r="R58" s="42">
        <v>5.6</v>
      </c>
      <c r="S58" s="43">
        <v>3.5815206676743121</v>
      </c>
      <c r="T58" s="43">
        <v>0</v>
      </c>
      <c r="U58" s="43">
        <v>0</v>
      </c>
      <c r="V58" s="43">
        <v>3.3600493218249077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1">
        <v>1090</v>
      </c>
      <c r="AB58" s="41">
        <v>0</v>
      </c>
      <c r="AC58" s="41">
        <v>0</v>
      </c>
      <c r="AD58" s="41">
        <v>1090</v>
      </c>
      <c r="AE58" s="44" t="s">
        <v>424</v>
      </c>
      <c r="AF58" s="44" t="s">
        <v>31</v>
      </c>
      <c r="AG58" s="44" t="s">
        <v>31</v>
      </c>
      <c r="AH58" s="44" t="s">
        <v>425</v>
      </c>
      <c r="AI58" s="43">
        <v>3.5819999999999999</v>
      </c>
      <c r="AJ58" s="43">
        <v>0</v>
      </c>
      <c r="AK58" s="43">
        <v>0</v>
      </c>
      <c r="AL58" s="43">
        <v>3.5819999999999999</v>
      </c>
      <c r="AM58" s="41">
        <v>1090</v>
      </c>
      <c r="AN58" s="41">
        <v>0</v>
      </c>
      <c r="AO58" s="41">
        <v>0</v>
      </c>
      <c r="AP58" s="41">
        <v>1090</v>
      </c>
    </row>
    <row r="59" spans="1:42" s="4" customFormat="1" hidden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5">
        <v>0</v>
      </c>
      <c r="L59" s="25">
        <v>0</v>
      </c>
      <c r="M59" s="25">
        <v>0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7">
        <v>0</v>
      </c>
      <c r="T59" s="27">
        <v>0</v>
      </c>
      <c r="U59" s="27">
        <v>0</v>
      </c>
      <c r="V59" s="27">
        <v>0</v>
      </c>
      <c r="W59" s="26">
        <v>0</v>
      </c>
      <c r="X59" s="26">
        <v>0</v>
      </c>
      <c r="Y59" s="26">
        <v>0</v>
      </c>
      <c r="Z59" s="26">
        <v>0</v>
      </c>
      <c r="AA59" s="25">
        <v>0</v>
      </c>
      <c r="AB59" s="25">
        <v>0</v>
      </c>
      <c r="AC59" s="25">
        <v>0</v>
      </c>
      <c r="AD59" s="25">
        <v>0</v>
      </c>
      <c r="AE59" s="28"/>
      <c r="AF59" s="28"/>
      <c r="AG59" s="28"/>
      <c r="AH59" s="28"/>
      <c r="AI59" s="27">
        <v>0</v>
      </c>
      <c r="AJ59" s="27">
        <v>0</v>
      </c>
      <c r="AK59" s="27">
        <v>0</v>
      </c>
      <c r="AL59" s="27">
        <v>0</v>
      </c>
      <c r="AM59" s="25">
        <v>0</v>
      </c>
      <c r="AN59" s="25">
        <v>0</v>
      </c>
      <c r="AO59" s="25">
        <v>0</v>
      </c>
      <c r="AP59" s="25">
        <v>0</v>
      </c>
    </row>
    <row r="60" spans="1:42" s="4" customFormat="1" hidden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0</v>
      </c>
      <c r="G60" s="26">
        <v>0</v>
      </c>
      <c r="H60" s="26">
        <v>0</v>
      </c>
      <c r="I60" s="26">
        <v>0</v>
      </c>
      <c r="J60" s="26">
        <v>0</v>
      </c>
      <c r="K60" s="25">
        <v>0</v>
      </c>
      <c r="L60" s="25">
        <v>0</v>
      </c>
      <c r="M60" s="25">
        <v>0</v>
      </c>
      <c r="N60" s="25">
        <v>0</v>
      </c>
      <c r="O60" s="26">
        <v>0</v>
      </c>
      <c r="P60" s="26">
        <v>0</v>
      </c>
      <c r="Q60" s="26">
        <v>0</v>
      </c>
      <c r="R60" s="26">
        <v>0</v>
      </c>
      <c r="S60" s="27">
        <v>0</v>
      </c>
      <c r="T60" s="27">
        <v>0</v>
      </c>
      <c r="U60" s="27">
        <v>0</v>
      </c>
      <c r="V60" s="27">
        <v>0</v>
      </c>
      <c r="W60" s="26">
        <v>0</v>
      </c>
      <c r="X60" s="26">
        <v>0</v>
      </c>
      <c r="Y60" s="26">
        <v>0</v>
      </c>
      <c r="Z60" s="26">
        <v>0</v>
      </c>
      <c r="AA60" s="25">
        <v>0</v>
      </c>
      <c r="AB60" s="25">
        <v>0</v>
      </c>
      <c r="AC60" s="25">
        <v>0</v>
      </c>
      <c r="AD60" s="25">
        <v>0</v>
      </c>
      <c r="AE60" s="28"/>
      <c r="AF60" s="28"/>
      <c r="AG60" s="28"/>
      <c r="AH60" s="28"/>
      <c r="AI60" s="27">
        <v>0</v>
      </c>
      <c r="AJ60" s="27">
        <v>0</v>
      </c>
      <c r="AK60" s="27">
        <v>0</v>
      </c>
      <c r="AL60" s="27">
        <v>0</v>
      </c>
      <c r="AM60" s="25">
        <v>0</v>
      </c>
      <c r="AN60" s="25">
        <v>0</v>
      </c>
      <c r="AO60" s="25">
        <v>0</v>
      </c>
      <c r="AP60" s="25">
        <v>0</v>
      </c>
    </row>
    <row r="61" spans="1:42" s="29" customFormat="1" ht="37.5" hidden="1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0</v>
      </c>
      <c r="G61" s="26">
        <v>0</v>
      </c>
      <c r="H61" s="26">
        <v>0</v>
      </c>
      <c r="I61" s="26">
        <v>0</v>
      </c>
      <c r="J61" s="26">
        <v>0</v>
      </c>
      <c r="K61" s="25">
        <v>0</v>
      </c>
      <c r="L61" s="25">
        <v>0</v>
      </c>
      <c r="M61" s="25">
        <v>0</v>
      </c>
      <c r="N61" s="25">
        <v>0</v>
      </c>
      <c r="O61" s="26">
        <v>0</v>
      </c>
      <c r="P61" s="26">
        <v>0</v>
      </c>
      <c r="Q61" s="26">
        <v>0</v>
      </c>
      <c r="R61" s="26">
        <v>0</v>
      </c>
      <c r="S61" s="54">
        <v>0</v>
      </c>
      <c r="T61" s="54">
        <v>0</v>
      </c>
      <c r="U61" s="54">
        <v>0</v>
      </c>
      <c r="V61" s="54">
        <v>0</v>
      </c>
      <c r="W61" s="26">
        <v>0</v>
      </c>
      <c r="X61" s="26">
        <v>0</v>
      </c>
      <c r="Y61" s="26">
        <v>0</v>
      </c>
      <c r="Z61" s="26">
        <v>0</v>
      </c>
      <c r="AA61" s="25">
        <v>0</v>
      </c>
      <c r="AB61" s="25">
        <v>0</v>
      </c>
      <c r="AC61" s="25">
        <v>0</v>
      </c>
      <c r="AD61" s="25">
        <v>0</v>
      </c>
      <c r="AE61" s="28"/>
      <c r="AF61" s="28"/>
      <c r="AG61" s="28"/>
      <c r="AH61" s="28"/>
      <c r="AI61" s="27">
        <v>0</v>
      </c>
      <c r="AJ61" s="27">
        <v>0</v>
      </c>
      <c r="AK61" s="27">
        <v>0</v>
      </c>
      <c r="AL61" s="27">
        <v>0</v>
      </c>
      <c r="AM61" s="25">
        <v>0</v>
      </c>
      <c r="AN61" s="25">
        <v>0</v>
      </c>
      <c r="AO61" s="25">
        <v>0</v>
      </c>
      <c r="AP61" s="25">
        <v>0</v>
      </c>
    </row>
    <row r="62" spans="1:42" s="4" customFormat="1" ht="37.5" hidden="1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0</v>
      </c>
      <c r="G62" s="26">
        <v>0</v>
      </c>
      <c r="H62" s="26">
        <v>0</v>
      </c>
      <c r="I62" s="26">
        <v>0</v>
      </c>
      <c r="J62" s="26">
        <v>0</v>
      </c>
      <c r="K62" s="25">
        <v>0</v>
      </c>
      <c r="L62" s="25">
        <v>0</v>
      </c>
      <c r="M62" s="25">
        <v>0</v>
      </c>
      <c r="N62" s="25">
        <v>0</v>
      </c>
      <c r="O62" s="26">
        <v>0</v>
      </c>
      <c r="P62" s="26">
        <v>0</v>
      </c>
      <c r="Q62" s="26">
        <v>0</v>
      </c>
      <c r="R62" s="26">
        <v>0</v>
      </c>
      <c r="S62" s="54">
        <v>0</v>
      </c>
      <c r="T62" s="54">
        <v>0</v>
      </c>
      <c r="U62" s="54">
        <v>0</v>
      </c>
      <c r="V62" s="54">
        <v>0</v>
      </c>
      <c r="W62" s="26">
        <v>0</v>
      </c>
      <c r="X62" s="26">
        <v>0</v>
      </c>
      <c r="Y62" s="26">
        <v>0</v>
      </c>
      <c r="Z62" s="26">
        <v>0</v>
      </c>
      <c r="AA62" s="25">
        <v>0</v>
      </c>
      <c r="AB62" s="25">
        <v>0</v>
      </c>
      <c r="AC62" s="25">
        <v>0</v>
      </c>
      <c r="AD62" s="25">
        <v>0</v>
      </c>
      <c r="AE62" s="28"/>
      <c r="AF62" s="28"/>
      <c r="AG62" s="28"/>
      <c r="AH62" s="28"/>
      <c r="AI62" s="27">
        <v>0</v>
      </c>
      <c r="AJ62" s="27">
        <v>0</v>
      </c>
      <c r="AK62" s="27">
        <v>0</v>
      </c>
      <c r="AL62" s="27">
        <v>0</v>
      </c>
      <c r="AM62" s="25">
        <v>0</v>
      </c>
      <c r="AN62" s="25">
        <v>0</v>
      </c>
      <c r="AO62" s="25">
        <v>0</v>
      </c>
      <c r="AP62" s="25">
        <v>0</v>
      </c>
    </row>
    <row r="63" spans="1:42" s="4" customFormat="1" ht="37.5" hidden="1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0</v>
      </c>
      <c r="G63" s="26">
        <v>0</v>
      </c>
      <c r="H63" s="26">
        <v>0</v>
      </c>
      <c r="I63" s="26">
        <v>0</v>
      </c>
      <c r="J63" s="26">
        <v>0</v>
      </c>
      <c r="K63" s="25">
        <v>0</v>
      </c>
      <c r="L63" s="25">
        <v>0</v>
      </c>
      <c r="M63" s="25">
        <v>0</v>
      </c>
      <c r="N63" s="25">
        <v>0</v>
      </c>
      <c r="O63" s="26">
        <v>0</v>
      </c>
      <c r="P63" s="26">
        <v>0</v>
      </c>
      <c r="Q63" s="26">
        <v>0</v>
      </c>
      <c r="R63" s="26">
        <v>0</v>
      </c>
      <c r="S63" s="27">
        <v>0</v>
      </c>
      <c r="T63" s="27">
        <v>0</v>
      </c>
      <c r="U63" s="27">
        <v>0</v>
      </c>
      <c r="V63" s="27">
        <v>0</v>
      </c>
      <c r="W63" s="26">
        <v>0</v>
      </c>
      <c r="X63" s="26">
        <v>0</v>
      </c>
      <c r="Y63" s="26">
        <v>0</v>
      </c>
      <c r="Z63" s="26">
        <v>0</v>
      </c>
      <c r="AA63" s="25">
        <v>0</v>
      </c>
      <c r="AB63" s="25">
        <v>0</v>
      </c>
      <c r="AC63" s="25">
        <v>0</v>
      </c>
      <c r="AD63" s="25">
        <v>0</v>
      </c>
      <c r="AE63" s="28"/>
      <c r="AF63" s="28"/>
      <c r="AG63" s="28"/>
      <c r="AH63" s="28"/>
      <c r="AI63" s="27">
        <v>0</v>
      </c>
      <c r="AJ63" s="27">
        <v>0</v>
      </c>
      <c r="AK63" s="27">
        <v>0</v>
      </c>
      <c r="AL63" s="27">
        <v>0</v>
      </c>
      <c r="AM63" s="25">
        <v>0</v>
      </c>
      <c r="AN63" s="25">
        <v>0</v>
      </c>
      <c r="AO63" s="25">
        <v>0</v>
      </c>
      <c r="AP63" s="25">
        <v>0</v>
      </c>
    </row>
    <row r="64" spans="1:42" s="4" customFormat="1" hidden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0</v>
      </c>
      <c r="G64" s="26">
        <v>0</v>
      </c>
      <c r="H64" s="26">
        <v>0</v>
      </c>
      <c r="I64" s="26">
        <v>0</v>
      </c>
      <c r="J64" s="26">
        <v>0</v>
      </c>
      <c r="K64" s="25">
        <v>0</v>
      </c>
      <c r="L64" s="25">
        <v>0</v>
      </c>
      <c r="M64" s="25">
        <v>0</v>
      </c>
      <c r="N64" s="25">
        <v>0</v>
      </c>
      <c r="O64" s="26">
        <v>0</v>
      </c>
      <c r="P64" s="26">
        <v>0</v>
      </c>
      <c r="Q64" s="26">
        <v>0</v>
      </c>
      <c r="R64" s="26">
        <v>0</v>
      </c>
      <c r="S64" s="27">
        <v>0</v>
      </c>
      <c r="T64" s="27">
        <v>0</v>
      </c>
      <c r="U64" s="27">
        <v>0</v>
      </c>
      <c r="V64" s="27">
        <v>0</v>
      </c>
      <c r="W64" s="26">
        <v>0</v>
      </c>
      <c r="X64" s="26">
        <v>0</v>
      </c>
      <c r="Y64" s="26">
        <v>0</v>
      </c>
      <c r="Z64" s="26">
        <v>0</v>
      </c>
      <c r="AA64" s="25">
        <v>0</v>
      </c>
      <c r="AB64" s="25">
        <v>0</v>
      </c>
      <c r="AC64" s="25">
        <v>0</v>
      </c>
      <c r="AD64" s="25">
        <v>0</v>
      </c>
      <c r="AE64" s="28"/>
      <c r="AF64" s="28"/>
      <c r="AG64" s="28"/>
      <c r="AH64" s="28"/>
      <c r="AI64" s="27">
        <v>0</v>
      </c>
      <c r="AJ64" s="27">
        <v>0</v>
      </c>
      <c r="AK64" s="27">
        <v>0</v>
      </c>
      <c r="AL64" s="27">
        <v>0</v>
      </c>
      <c r="AM64" s="25">
        <v>0</v>
      </c>
      <c r="AN64" s="25">
        <v>0</v>
      </c>
      <c r="AO64" s="25">
        <v>0</v>
      </c>
      <c r="AP64" s="25">
        <v>0</v>
      </c>
    </row>
    <row r="65" spans="1:42" s="4" customFormat="1" ht="37.5" hidden="1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0</v>
      </c>
      <c r="G65" s="26">
        <v>0</v>
      </c>
      <c r="H65" s="26">
        <v>0</v>
      </c>
      <c r="I65" s="26">
        <v>0</v>
      </c>
      <c r="J65" s="26">
        <v>0</v>
      </c>
      <c r="K65" s="25">
        <v>0</v>
      </c>
      <c r="L65" s="25">
        <v>0</v>
      </c>
      <c r="M65" s="25">
        <v>0</v>
      </c>
      <c r="N65" s="25">
        <v>0</v>
      </c>
      <c r="O65" s="26">
        <v>0</v>
      </c>
      <c r="P65" s="26">
        <v>0</v>
      </c>
      <c r="Q65" s="26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6">
        <v>0</v>
      </c>
      <c r="X65" s="26">
        <v>0</v>
      </c>
      <c r="Y65" s="26">
        <v>0</v>
      </c>
      <c r="Z65" s="26">
        <v>0</v>
      </c>
      <c r="AA65" s="25">
        <v>0</v>
      </c>
      <c r="AB65" s="25">
        <v>0</v>
      </c>
      <c r="AC65" s="25">
        <v>0</v>
      </c>
      <c r="AD65" s="25">
        <v>0</v>
      </c>
      <c r="AE65" s="28"/>
      <c r="AF65" s="28"/>
      <c r="AG65" s="28"/>
      <c r="AH65" s="28"/>
      <c r="AI65" s="27">
        <v>0</v>
      </c>
      <c r="AJ65" s="27">
        <v>0</v>
      </c>
      <c r="AK65" s="27">
        <v>0</v>
      </c>
      <c r="AL65" s="27">
        <v>0</v>
      </c>
      <c r="AM65" s="25">
        <v>0</v>
      </c>
      <c r="AN65" s="25">
        <v>0</v>
      </c>
      <c r="AO65" s="25">
        <v>0</v>
      </c>
      <c r="AP65" s="25">
        <v>0</v>
      </c>
    </row>
    <row r="66" spans="1:42" s="4" customFormat="1" ht="37.5" hidden="1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0</v>
      </c>
      <c r="G66" s="26">
        <v>0</v>
      </c>
      <c r="H66" s="26">
        <v>0</v>
      </c>
      <c r="I66" s="26">
        <v>0</v>
      </c>
      <c r="J66" s="26">
        <v>0</v>
      </c>
      <c r="K66" s="25">
        <v>0</v>
      </c>
      <c r="L66" s="25">
        <v>0</v>
      </c>
      <c r="M66" s="25">
        <v>0</v>
      </c>
      <c r="N66" s="25">
        <v>0</v>
      </c>
      <c r="O66" s="26">
        <v>0</v>
      </c>
      <c r="P66" s="26">
        <v>0</v>
      </c>
      <c r="Q66" s="26">
        <v>0</v>
      </c>
      <c r="R66" s="26">
        <v>0</v>
      </c>
      <c r="S66" s="27">
        <v>0</v>
      </c>
      <c r="T66" s="27">
        <v>0</v>
      </c>
      <c r="U66" s="27">
        <v>0</v>
      </c>
      <c r="V66" s="27">
        <v>0</v>
      </c>
      <c r="W66" s="26">
        <v>0</v>
      </c>
      <c r="X66" s="26">
        <v>0</v>
      </c>
      <c r="Y66" s="26">
        <v>0</v>
      </c>
      <c r="Z66" s="26">
        <v>0</v>
      </c>
      <c r="AA66" s="25">
        <v>0</v>
      </c>
      <c r="AB66" s="25">
        <v>0</v>
      </c>
      <c r="AC66" s="25">
        <v>0</v>
      </c>
      <c r="AD66" s="25">
        <v>0</v>
      </c>
      <c r="AE66" s="28"/>
      <c r="AF66" s="28"/>
      <c r="AG66" s="28"/>
      <c r="AH66" s="28"/>
      <c r="AI66" s="27">
        <v>0</v>
      </c>
      <c r="AJ66" s="27">
        <v>0</v>
      </c>
      <c r="AK66" s="27">
        <v>0</v>
      </c>
      <c r="AL66" s="27">
        <v>0</v>
      </c>
      <c r="AM66" s="25">
        <v>0</v>
      </c>
      <c r="AN66" s="25">
        <v>0</v>
      </c>
      <c r="AO66" s="25">
        <v>0</v>
      </c>
      <c r="AP66" s="25">
        <v>0</v>
      </c>
    </row>
    <row r="67" spans="1:42" s="29" customFormat="1" ht="37.5" hidden="1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0</v>
      </c>
      <c r="G67" s="26">
        <v>0</v>
      </c>
      <c r="H67" s="26">
        <v>0</v>
      </c>
      <c r="I67" s="26">
        <v>0</v>
      </c>
      <c r="J67" s="26">
        <v>0</v>
      </c>
      <c r="K67" s="25">
        <v>0</v>
      </c>
      <c r="L67" s="25">
        <v>0</v>
      </c>
      <c r="M67" s="25">
        <v>0</v>
      </c>
      <c r="N67" s="25">
        <v>0</v>
      </c>
      <c r="O67" s="26">
        <v>0</v>
      </c>
      <c r="P67" s="26">
        <v>0</v>
      </c>
      <c r="Q67" s="26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6">
        <v>0</v>
      </c>
      <c r="X67" s="26">
        <v>0</v>
      </c>
      <c r="Y67" s="26">
        <v>0</v>
      </c>
      <c r="Z67" s="26">
        <v>0</v>
      </c>
      <c r="AA67" s="25">
        <v>0</v>
      </c>
      <c r="AB67" s="25">
        <v>0</v>
      </c>
      <c r="AC67" s="25">
        <v>0</v>
      </c>
      <c r="AD67" s="25">
        <v>0</v>
      </c>
      <c r="AE67" s="28"/>
      <c r="AF67" s="28"/>
      <c r="AG67" s="28"/>
      <c r="AH67" s="28"/>
      <c r="AI67" s="27">
        <v>0</v>
      </c>
      <c r="AJ67" s="27">
        <v>0</v>
      </c>
      <c r="AK67" s="27">
        <v>0</v>
      </c>
      <c r="AL67" s="27">
        <v>0</v>
      </c>
      <c r="AM67" s="25">
        <v>0</v>
      </c>
      <c r="AN67" s="25">
        <v>0</v>
      </c>
      <c r="AO67" s="25">
        <v>0</v>
      </c>
      <c r="AP67" s="25">
        <v>0</v>
      </c>
    </row>
    <row r="68" spans="1:42" s="4" customFormat="1" ht="37.5" hidden="1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0</v>
      </c>
      <c r="G68" s="26">
        <v>0</v>
      </c>
      <c r="H68" s="26">
        <v>0</v>
      </c>
      <c r="I68" s="26">
        <v>0</v>
      </c>
      <c r="J68" s="26">
        <v>0</v>
      </c>
      <c r="K68" s="25">
        <v>0</v>
      </c>
      <c r="L68" s="25">
        <v>0</v>
      </c>
      <c r="M68" s="25">
        <v>0</v>
      </c>
      <c r="N68" s="25">
        <v>0</v>
      </c>
      <c r="O68" s="26">
        <v>0</v>
      </c>
      <c r="P68" s="26">
        <v>0</v>
      </c>
      <c r="Q68" s="26">
        <v>0</v>
      </c>
      <c r="R68" s="26">
        <v>0</v>
      </c>
      <c r="S68" s="27">
        <v>0</v>
      </c>
      <c r="T68" s="27">
        <v>0</v>
      </c>
      <c r="U68" s="27">
        <v>0</v>
      </c>
      <c r="V68" s="27">
        <v>0</v>
      </c>
      <c r="W68" s="26">
        <v>0</v>
      </c>
      <c r="X68" s="26">
        <v>0</v>
      </c>
      <c r="Y68" s="26">
        <v>0</v>
      </c>
      <c r="Z68" s="26">
        <v>0</v>
      </c>
      <c r="AA68" s="25">
        <v>0</v>
      </c>
      <c r="AB68" s="25">
        <v>0</v>
      </c>
      <c r="AC68" s="25">
        <v>0</v>
      </c>
      <c r="AD68" s="25">
        <v>0</v>
      </c>
      <c r="AE68" s="28"/>
      <c r="AF68" s="28"/>
      <c r="AG68" s="28"/>
      <c r="AH68" s="28"/>
      <c r="AI68" s="27">
        <v>0</v>
      </c>
      <c r="AJ68" s="27">
        <v>0</v>
      </c>
      <c r="AK68" s="27">
        <v>0</v>
      </c>
      <c r="AL68" s="27">
        <v>0</v>
      </c>
      <c r="AM68" s="25">
        <v>0</v>
      </c>
      <c r="AN68" s="25">
        <v>0</v>
      </c>
      <c r="AO68" s="25">
        <v>0</v>
      </c>
      <c r="AP68" s="25">
        <v>0</v>
      </c>
    </row>
    <row r="69" spans="1:42" s="46" customFormat="1" hidden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0</v>
      </c>
      <c r="G69" s="42">
        <v>0</v>
      </c>
      <c r="H69" s="42">
        <v>0</v>
      </c>
      <c r="I69" s="42">
        <v>0</v>
      </c>
      <c r="J69" s="42">
        <v>0</v>
      </c>
      <c r="K69" s="41">
        <v>0</v>
      </c>
      <c r="L69" s="41">
        <v>0</v>
      </c>
      <c r="M69" s="41">
        <v>0</v>
      </c>
      <c r="N69" s="41">
        <v>0</v>
      </c>
      <c r="O69" s="42">
        <v>0</v>
      </c>
      <c r="P69" s="42">
        <v>0</v>
      </c>
      <c r="Q69" s="42">
        <v>0</v>
      </c>
      <c r="R69" s="42">
        <v>0</v>
      </c>
      <c r="S69" s="57">
        <v>0</v>
      </c>
      <c r="T69" s="57">
        <v>0</v>
      </c>
      <c r="U69" s="57">
        <v>0</v>
      </c>
      <c r="V69" s="57">
        <v>0</v>
      </c>
      <c r="W69" s="42">
        <v>0</v>
      </c>
      <c r="X69" s="42">
        <v>0</v>
      </c>
      <c r="Y69" s="42">
        <v>0</v>
      </c>
      <c r="Z69" s="42">
        <v>0</v>
      </c>
      <c r="AA69" s="41">
        <v>0</v>
      </c>
      <c r="AB69" s="41">
        <v>0</v>
      </c>
      <c r="AC69" s="41">
        <v>0</v>
      </c>
      <c r="AD69" s="41">
        <v>0</v>
      </c>
      <c r="AE69" s="44" t="s">
        <v>31</v>
      </c>
      <c r="AF69" s="44" t="s">
        <v>31</v>
      </c>
      <c r="AG69" s="44" t="s">
        <v>31</v>
      </c>
      <c r="AH69" s="44" t="s">
        <v>31</v>
      </c>
      <c r="AI69" s="43">
        <v>0</v>
      </c>
      <c r="AJ69" s="43">
        <v>0</v>
      </c>
      <c r="AK69" s="43">
        <v>0</v>
      </c>
      <c r="AL69" s="43">
        <v>0</v>
      </c>
      <c r="AM69" s="41">
        <v>0</v>
      </c>
      <c r="AN69" s="41">
        <v>0</v>
      </c>
      <c r="AO69" s="41">
        <v>0</v>
      </c>
      <c r="AP69" s="41">
        <v>0</v>
      </c>
    </row>
    <row r="70" spans="1:42" s="29" customFormat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8</v>
      </c>
      <c r="G70" s="26">
        <v>71.900000000000006</v>
      </c>
      <c r="H70" s="26">
        <v>12.2</v>
      </c>
      <c r="I70" s="26">
        <v>0</v>
      </c>
      <c r="J70" s="26">
        <v>84.1</v>
      </c>
      <c r="K70" s="25">
        <v>89</v>
      </c>
      <c r="L70" s="25">
        <v>7</v>
      </c>
      <c r="M70" s="25">
        <v>0</v>
      </c>
      <c r="N70" s="25">
        <v>96</v>
      </c>
      <c r="O70" s="26">
        <v>12.38</v>
      </c>
      <c r="P70" s="26">
        <v>5.74</v>
      </c>
      <c r="Q70" s="26">
        <v>0</v>
      </c>
      <c r="R70" s="26">
        <v>10.53</v>
      </c>
      <c r="S70" s="27">
        <v>7.6858462830743388</v>
      </c>
      <c r="T70" s="27">
        <v>3.3170201196302336</v>
      </c>
      <c r="U70" s="27">
        <v>0</v>
      </c>
      <c r="V70" s="27">
        <v>6.4687168610816537</v>
      </c>
      <c r="W70" s="26">
        <v>47.62</v>
      </c>
      <c r="X70" s="26">
        <v>18.39</v>
      </c>
      <c r="Y70" s="26">
        <v>0</v>
      </c>
      <c r="Z70" s="26">
        <v>66.010000000000005</v>
      </c>
      <c r="AA70" s="25">
        <v>366</v>
      </c>
      <c r="AB70" s="25">
        <v>61</v>
      </c>
      <c r="AC70" s="25">
        <v>0</v>
      </c>
      <c r="AD70" s="25">
        <v>427</v>
      </c>
      <c r="AE70" s="28"/>
      <c r="AF70" s="28"/>
      <c r="AG70" s="28"/>
      <c r="AH70" s="28"/>
      <c r="AI70" s="27">
        <v>7.4279999999999999</v>
      </c>
      <c r="AJ70" s="27">
        <v>3.444</v>
      </c>
      <c r="AK70" s="27">
        <v>0</v>
      </c>
      <c r="AL70" s="27">
        <v>10.872</v>
      </c>
      <c r="AM70" s="25">
        <v>354</v>
      </c>
      <c r="AN70" s="25">
        <v>63</v>
      </c>
      <c r="AO70" s="25">
        <v>0</v>
      </c>
      <c r="AP70" s="25">
        <v>417</v>
      </c>
    </row>
    <row r="71" spans="1:42" s="4" customFormat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2</v>
      </c>
      <c r="G71" s="26">
        <v>16.2</v>
      </c>
      <c r="H71" s="26">
        <v>6.2</v>
      </c>
      <c r="I71" s="26">
        <v>0</v>
      </c>
      <c r="J71" s="26">
        <v>22.4</v>
      </c>
      <c r="K71" s="25">
        <v>8</v>
      </c>
      <c r="L71" s="25">
        <v>3</v>
      </c>
      <c r="M71" s="25">
        <v>0</v>
      </c>
      <c r="N71" s="25">
        <v>11</v>
      </c>
      <c r="O71" s="26">
        <v>4.9400000000000004</v>
      </c>
      <c r="P71" s="26">
        <v>4.84</v>
      </c>
      <c r="Q71" s="26">
        <v>0</v>
      </c>
      <c r="R71" s="26">
        <v>4.4400000000000004</v>
      </c>
      <c r="S71" s="27">
        <v>3.0852994555353903</v>
      </c>
      <c r="T71" s="27">
        <v>2.7983539094650203</v>
      </c>
      <c r="U71" s="27">
        <v>0</v>
      </c>
      <c r="V71" s="27">
        <v>2.6302217637957708</v>
      </c>
      <c r="W71" s="26">
        <v>5.51</v>
      </c>
      <c r="X71" s="26">
        <v>12.15</v>
      </c>
      <c r="Y71" s="26">
        <v>1.73</v>
      </c>
      <c r="Z71" s="26">
        <v>19.39</v>
      </c>
      <c r="AA71" s="25">
        <v>17</v>
      </c>
      <c r="AB71" s="25">
        <v>34</v>
      </c>
      <c r="AC71" s="25">
        <v>0</v>
      </c>
      <c r="AD71" s="25">
        <v>51</v>
      </c>
      <c r="AE71" s="28"/>
      <c r="AF71" s="28"/>
      <c r="AG71" s="28"/>
      <c r="AH71" s="28"/>
      <c r="AI71" s="27">
        <v>2.964</v>
      </c>
      <c r="AJ71" s="27">
        <v>2.9039999999999999</v>
      </c>
      <c r="AK71" s="27">
        <v>0</v>
      </c>
      <c r="AL71" s="27">
        <v>5.8680000000000003</v>
      </c>
      <c r="AM71" s="25">
        <v>16</v>
      </c>
      <c r="AN71" s="25">
        <v>35</v>
      </c>
      <c r="AO71" s="25">
        <v>0</v>
      </c>
      <c r="AP71" s="25">
        <v>51</v>
      </c>
    </row>
    <row r="72" spans="1:42" s="4" customFormat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18</v>
      </c>
      <c r="G72" s="26">
        <v>84.99</v>
      </c>
      <c r="H72" s="26">
        <v>153.02000000000001</v>
      </c>
      <c r="I72" s="26">
        <v>0</v>
      </c>
      <c r="J72" s="26">
        <v>238.01</v>
      </c>
      <c r="K72" s="25">
        <v>42</v>
      </c>
      <c r="L72" s="25">
        <v>54</v>
      </c>
      <c r="M72" s="25">
        <v>0</v>
      </c>
      <c r="N72" s="25">
        <v>96</v>
      </c>
      <c r="O72" s="26">
        <v>4.9400000000000004</v>
      </c>
      <c r="P72" s="26">
        <v>3.53</v>
      </c>
      <c r="Q72" s="26">
        <v>0</v>
      </c>
      <c r="R72" s="26">
        <v>3.99</v>
      </c>
      <c r="S72" s="27">
        <v>3.0727023319615911</v>
      </c>
      <c r="T72" s="27">
        <v>2.0281910728269379</v>
      </c>
      <c r="U72" s="27">
        <v>0</v>
      </c>
      <c r="V72" s="27">
        <v>2.3769685039370079</v>
      </c>
      <c r="W72" s="26">
        <v>72.900000000000006</v>
      </c>
      <c r="X72" s="26">
        <v>127.7</v>
      </c>
      <c r="Y72" s="26">
        <v>2.6</v>
      </c>
      <c r="Z72" s="26">
        <v>203.2</v>
      </c>
      <c r="AA72" s="25">
        <v>224</v>
      </c>
      <c r="AB72" s="25">
        <v>259</v>
      </c>
      <c r="AC72" s="25">
        <v>0</v>
      </c>
      <c r="AD72" s="25">
        <v>483</v>
      </c>
      <c r="AE72" s="28"/>
      <c r="AF72" s="28"/>
      <c r="AG72" s="28"/>
      <c r="AH72" s="28"/>
      <c r="AI72" s="27">
        <v>2.964</v>
      </c>
      <c r="AJ72" s="27">
        <v>2.1179999999999999</v>
      </c>
      <c r="AK72" s="27">
        <v>0</v>
      </c>
      <c r="AL72" s="27">
        <v>5.0819999999999999</v>
      </c>
      <c r="AM72" s="25">
        <v>216</v>
      </c>
      <c r="AN72" s="25">
        <v>270</v>
      </c>
      <c r="AO72" s="25">
        <v>0</v>
      </c>
      <c r="AP72" s="25">
        <v>486</v>
      </c>
    </row>
    <row r="73" spans="1:42" s="46" customFormat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28</v>
      </c>
      <c r="G73" s="42">
        <v>173.09</v>
      </c>
      <c r="H73" s="42">
        <v>171.42</v>
      </c>
      <c r="I73" s="42">
        <v>0</v>
      </c>
      <c r="J73" s="42">
        <v>344.51</v>
      </c>
      <c r="K73" s="41">
        <v>139</v>
      </c>
      <c r="L73" s="41">
        <v>64</v>
      </c>
      <c r="M73" s="41">
        <v>0</v>
      </c>
      <c r="N73" s="41">
        <v>203</v>
      </c>
      <c r="O73" s="42">
        <v>8.0299999999999994</v>
      </c>
      <c r="P73" s="42">
        <v>3.73</v>
      </c>
      <c r="Q73" s="42">
        <v>0</v>
      </c>
      <c r="R73" s="42">
        <v>5.55</v>
      </c>
      <c r="S73" s="43">
        <v>4.816313576132667</v>
      </c>
      <c r="T73" s="43">
        <v>2.2371081900910008</v>
      </c>
      <c r="U73" s="43">
        <v>0</v>
      </c>
      <c r="V73" s="43">
        <v>3.3298683298683298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1">
        <v>607</v>
      </c>
      <c r="AB73" s="41">
        <v>354</v>
      </c>
      <c r="AC73" s="41">
        <v>0</v>
      </c>
      <c r="AD73" s="41">
        <v>961</v>
      </c>
      <c r="AE73" s="44" t="s">
        <v>456</v>
      </c>
      <c r="AF73" s="44" t="s">
        <v>923</v>
      </c>
      <c r="AG73" s="44" t="s">
        <v>31</v>
      </c>
      <c r="AH73" s="44" t="s">
        <v>772</v>
      </c>
      <c r="AI73" s="43">
        <v>4.8179999999999996</v>
      </c>
      <c r="AJ73" s="43">
        <v>2.238</v>
      </c>
      <c r="AK73" s="43">
        <v>0</v>
      </c>
      <c r="AL73" s="43">
        <v>7.056</v>
      </c>
      <c r="AM73" s="41">
        <v>607</v>
      </c>
      <c r="AN73" s="41">
        <v>354</v>
      </c>
      <c r="AO73" s="41">
        <v>0</v>
      </c>
      <c r="AP73" s="41">
        <v>961</v>
      </c>
    </row>
    <row r="74" spans="1:42" s="29" customFormat="1" hidden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10</v>
      </c>
      <c r="G74" s="26">
        <v>89.7</v>
      </c>
      <c r="H74" s="26">
        <v>0</v>
      </c>
      <c r="I74" s="26">
        <v>0</v>
      </c>
      <c r="J74" s="26">
        <v>89.7</v>
      </c>
      <c r="K74" s="25">
        <v>0</v>
      </c>
      <c r="L74" s="25">
        <v>0</v>
      </c>
      <c r="M74" s="25">
        <v>0</v>
      </c>
      <c r="N74" s="25">
        <v>0</v>
      </c>
      <c r="O74" s="26">
        <v>0</v>
      </c>
      <c r="P74" s="26">
        <v>0</v>
      </c>
      <c r="Q74" s="26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6">
        <v>199.29</v>
      </c>
      <c r="X74" s="26">
        <v>0</v>
      </c>
      <c r="Y74" s="26">
        <v>1.35</v>
      </c>
      <c r="Z74" s="26">
        <v>200.64</v>
      </c>
      <c r="AA74" s="25">
        <v>0</v>
      </c>
      <c r="AB74" s="25">
        <v>0</v>
      </c>
      <c r="AC74" s="25">
        <v>0</v>
      </c>
      <c r="AD74" s="25">
        <v>0</v>
      </c>
      <c r="AE74" s="28"/>
      <c r="AF74" s="28"/>
      <c r="AG74" s="28"/>
      <c r="AH74" s="28"/>
      <c r="AI74" s="27">
        <v>0</v>
      </c>
      <c r="AJ74" s="27">
        <v>0</v>
      </c>
      <c r="AK74" s="27">
        <v>0</v>
      </c>
      <c r="AL74" s="27">
        <v>0</v>
      </c>
      <c r="AM74" s="25">
        <v>0</v>
      </c>
      <c r="AN74" s="25">
        <v>0</v>
      </c>
      <c r="AO74" s="25">
        <v>0</v>
      </c>
      <c r="AP74" s="25">
        <v>0</v>
      </c>
    </row>
    <row r="75" spans="1:42" s="4" customFormat="1" ht="37.5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3</v>
      </c>
      <c r="G75" s="26">
        <v>31.39</v>
      </c>
      <c r="H75" s="26">
        <v>0</v>
      </c>
      <c r="I75" s="26">
        <v>0</v>
      </c>
      <c r="J75" s="26">
        <v>31.39</v>
      </c>
      <c r="K75" s="25">
        <v>1</v>
      </c>
      <c r="L75" s="25">
        <v>0</v>
      </c>
      <c r="M75" s="25">
        <v>0</v>
      </c>
      <c r="N75" s="25">
        <v>1</v>
      </c>
      <c r="O75" s="26">
        <v>0.32</v>
      </c>
      <c r="P75" s="26">
        <v>0</v>
      </c>
      <c r="Q75" s="26">
        <v>0</v>
      </c>
      <c r="R75" s="26">
        <v>0.32</v>
      </c>
      <c r="S75" s="27">
        <v>0.23809523809523811</v>
      </c>
      <c r="T75" s="27">
        <v>0</v>
      </c>
      <c r="U75" s="27">
        <v>0</v>
      </c>
      <c r="V75" s="27">
        <v>0.23809523809523811</v>
      </c>
      <c r="W75" s="26">
        <v>12.6</v>
      </c>
      <c r="X75" s="26">
        <v>0</v>
      </c>
      <c r="Y75" s="26">
        <v>0</v>
      </c>
      <c r="Z75" s="26">
        <v>12.6</v>
      </c>
      <c r="AA75" s="25">
        <v>3</v>
      </c>
      <c r="AB75" s="25">
        <v>0</v>
      </c>
      <c r="AC75" s="25">
        <v>0</v>
      </c>
      <c r="AD75" s="25">
        <v>3</v>
      </c>
      <c r="AE75" s="28"/>
      <c r="AF75" s="28"/>
      <c r="AG75" s="28"/>
      <c r="AH75" s="28"/>
      <c r="AI75" s="27">
        <v>0.192</v>
      </c>
      <c r="AJ75" s="27">
        <v>0</v>
      </c>
      <c r="AK75" s="27">
        <v>0</v>
      </c>
      <c r="AL75" s="27">
        <v>0.192</v>
      </c>
      <c r="AM75" s="25">
        <v>2</v>
      </c>
      <c r="AN75" s="25">
        <v>0</v>
      </c>
      <c r="AO75" s="25">
        <v>0</v>
      </c>
      <c r="AP75" s="25">
        <v>2</v>
      </c>
    </row>
    <row r="76" spans="1:42" s="4" customFormat="1" ht="56.25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15</v>
      </c>
      <c r="G76" s="26">
        <v>163.98</v>
      </c>
      <c r="H76" s="26">
        <v>0</v>
      </c>
      <c r="I76" s="26">
        <v>0</v>
      </c>
      <c r="J76" s="26">
        <v>163.98</v>
      </c>
      <c r="K76" s="25">
        <v>5</v>
      </c>
      <c r="L76" s="25">
        <v>0</v>
      </c>
      <c r="M76" s="25">
        <v>0</v>
      </c>
      <c r="N76" s="25">
        <v>5</v>
      </c>
      <c r="O76" s="26">
        <v>0.3</v>
      </c>
      <c r="P76" s="26">
        <v>0</v>
      </c>
      <c r="Q76" s="26">
        <v>0</v>
      </c>
      <c r="R76" s="26">
        <v>0.3</v>
      </c>
      <c r="S76" s="27">
        <v>0.19422751791321149</v>
      </c>
      <c r="T76" s="27">
        <v>0</v>
      </c>
      <c r="U76" s="27">
        <v>0</v>
      </c>
      <c r="V76" s="27">
        <v>0.19422751791321149</v>
      </c>
      <c r="W76" s="26">
        <v>993.68</v>
      </c>
      <c r="X76" s="26">
        <v>0</v>
      </c>
      <c r="Y76" s="26">
        <v>0</v>
      </c>
      <c r="Z76" s="26">
        <v>993.68</v>
      </c>
      <c r="AA76" s="25">
        <v>193</v>
      </c>
      <c r="AB76" s="25">
        <v>0</v>
      </c>
      <c r="AC76" s="25">
        <v>0</v>
      </c>
      <c r="AD76" s="25">
        <v>193</v>
      </c>
      <c r="AE76" s="28"/>
      <c r="AF76" s="28"/>
      <c r="AG76" s="28"/>
      <c r="AH76" s="28"/>
      <c r="AI76" s="27">
        <v>0.18</v>
      </c>
      <c r="AJ76" s="27">
        <v>0</v>
      </c>
      <c r="AK76" s="27">
        <v>0</v>
      </c>
      <c r="AL76" s="27">
        <v>0.18</v>
      </c>
      <c r="AM76" s="25">
        <v>179</v>
      </c>
      <c r="AN76" s="25">
        <v>0</v>
      </c>
      <c r="AO76" s="25">
        <v>0</v>
      </c>
      <c r="AP76" s="25">
        <v>179</v>
      </c>
    </row>
    <row r="77" spans="1:42" s="4" customFormat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180.1</v>
      </c>
      <c r="H77" s="26">
        <v>0</v>
      </c>
      <c r="I77" s="26">
        <v>0</v>
      </c>
      <c r="J77" s="26">
        <v>180.1</v>
      </c>
      <c r="K77" s="25">
        <v>6</v>
      </c>
      <c r="L77" s="25">
        <v>0</v>
      </c>
      <c r="M77" s="25">
        <v>0</v>
      </c>
      <c r="N77" s="25">
        <v>6</v>
      </c>
      <c r="O77" s="26">
        <v>0.33</v>
      </c>
      <c r="P77" s="26">
        <v>0</v>
      </c>
      <c r="Q77" s="26">
        <v>0</v>
      </c>
      <c r="R77" s="26">
        <v>0.33</v>
      </c>
      <c r="S77" s="27">
        <v>0.21361866233127905</v>
      </c>
      <c r="T77" s="27">
        <v>0</v>
      </c>
      <c r="U77" s="27">
        <v>0</v>
      </c>
      <c r="V77" s="27">
        <v>0.21361866233127905</v>
      </c>
      <c r="W77" s="26">
        <v>1057.96</v>
      </c>
      <c r="X77" s="26">
        <v>0</v>
      </c>
      <c r="Y77" s="26">
        <v>0</v>
      </c>
      <c r="Z77" s="26">
        <v>1057.96</v>
      </c>
      <c r="AA77" s="25">
        <v>226</v>
      </c>
      <c r="AB77" s="25">
        <v>0</v>
      </c>
      <c r="AC77" s="25">
        <v>0</v>
      </c>
      <c r="AD77" s="25">
        <v>226</v>
      </c>
      <c r="AE77" s="28"/>
      <c r="AF77" s="28"/>
      <c r="AG77" s="28"/>
      <c r="AH77" s="28"/>
      <c r="AI77" s="27">
        <v>0.19800000000000001</v>
      </c>
      <c r="AJ77" s="27">
        <v>0</v>
      </c>
      <c r="AK77" s="27">
        <v>0</v>
      </c>
      <c r="AL77" s="27">
        <v>0.19800000000000001</v>
      </c>
      <c r="AM77" s="25">
        <v>209</v>
      </c>
      <c r="AN77" s="25">
        <v>0</v>
      </c>
      <c r="AO77" s="25">
        <v>0</v>
      </c>
      <c r="AP77" s="25">
        <v>209</v>
      </c>
    </row>
    <row r="78" spans="1:42" s="4" customFormat="1" ht="56.25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4</v>
      </c>
      <c r="G78" s="26">
        <v>37.43</v>
      </c>
      <c r="H78" s="26">
        <v>0</v>
      </c>
      <c r="I78" s="26">
        <v>0</v>
      </c>
      <c r="J78" s="26">
        <v>37.43</v>
      </c>
      <c r="K78" s="25">
        <v>4</v>
      </c>
      <c r="L78" s="25">
        <v>0</v>
      </c>
      <c r="M78" s="25">
        <v>0</v>
      </c>
      <c r="N78" s="25">
        <v>4</v>
      </c>
      <c r="O78" s="26">
        <v>1.07</v>
      </c>
      <c r="P78" s="26">
        <v>0</v>
      </c>
      <c r="Q78" s="26">
        <v>0</v>
      </c>
      <c r="R78" s="26">
        <v>1.07</v>
      </c>
      <c r="S78" s="27">
        <v>0.686257258490234</v>
      </c>
      <c r="T78" s="27">
        <v>0</v>
      </c>
      <c r="U78" s="27">
        <v>0</v>
      </c>
      <c r="V78" s="27">
        <v>0.686257258490234</v>
      </c>
      <c r="W78" s="26">
        <v>56.83</v>
      </c>
      <c r="X78" s="26">
        <v>0</v>
      </c>
      <c r="Y78" s="26">
        <v>0</v>
      </c>
      <c r="Z78" s="26">
        <v>56.83</v>
      </c>
      <c r="AA78" s="25">
        <v>39</v>
      </c>
      <c r="AB78" s="25">
        <v>0</v>
      </c>
      <c r="AC78" s="25">
        <v>0</v>
      </c>
      <c r="AD78" s="25">
        <v>39</v>
      </c>
      <c r="AE78" s="28"/>
      <c r="AF78" s="28"/>
      <c r="AG78" s="28"/>
      <c r="AH78" s="28"/>
      <c r="AI78" s="27">
        <v>0.64200000000000002</v>
      </c>
      <c r="AJ78" s="27">
        <v>0</v>
      </c>
      <c r="AK78" s="27">
        <v>0</v>
      </c>
      <c r="AL78" s="27">
        <v>0.64200000000000002</v>
      </c>
      <c r="AM78" s="25">
        <v>36</v>
      </c>
      <c r="AN78" s="25">
        <v>0</v>
      </c>
      <c r="AO78" s="25">
        <v>0</v>
      </c>
      <c r="AP78" s="25">
        <v>36</v>
      </c>
    </row>
    <row r="79" spans="1:42" s="4" customFormat="1" ht="56.25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27</v>
      </c>
      <c r="G79" s="26">
        <v>314.7</v>
      </c>
      <c r="H79" s="26">
        <v>0</v>
      </c>
      <c r="I79" s="26">
        <v>0</v>
      </c>
      <c r="J79" s="26">
        <v>314.7</v>
      </c>
      <c r="K79" s="25">
        <v>5</v>
      </c>
      <c r="L79" s="25">
        <v>0</v>
      </c>
      <c r="M79" s="25">
        <v>0</v>
      </c>
      <c r="N79" s="25">
        <v>5</v>
      </c>
      <c r="O79" s="26">
        <v>0.16</v>
      </c>
      <c r="P79" s="26">
        <v>0</v>
      </c>
      <c r="Q79" s="26">
        <v>0</v>
      </c>
      <c r="R79" s="26">
        <v>0.16</v>
      </c>
      <c r="S79" s="27">
        <v>0.10385208405010385</v>
      </c>
      <c r="T79" s="27">
        <v>0</v>
      </c>
      <c r="U79" s="27">
        <v>0</v>
      </c>
      <c r="V79" s="27">
        <v>0.10385208405010385</v>
      </c>
      <c r="W79" s="26">
        <v>1569.54</v>
      </c>
      <c r="X79" s="26">
        <v>0</v>
      </c>
      <c r="Y79" s="26">
        <v>0</v>
      </c>
      <c r="Z79" s="26">
        <v>1569.54</v>
      </c>
      <c r="AA79" s="25">
        <v>163</v>
      </c>
      <c r="AB79" s="25">
        <v>0</v>
      </c>
      <c r="AC79" s="25">
        <v>0</v>
      </c>
      <c r="AD79" s="25">
        <v>163</v>
      </c>
      <c r="AE79" s="28"/>
      <c r="AF79" s="28"/>
      <c r="AG79" s="28"/>
      <c r="AH79" s="28"/>
      <c r="AI79" s="27">
        <v>9.6000000000000002E-2</v>
      </c>
      <c r="AJ79" s="27">
        <v>0</v>
      </c>
      <c r="AK79" s="27">
        <v>0</v>
      </c>
      <c r="AL79" s="27">
        <v>9.6000000000000002E-2</v>
      </c>
      <c r="AM79" s="25">
        <v>151</v>
      </c>
      <c r="AN79" s="25">
        <v>0</v>
      </c>
      <c r="AO79" s="25">
        <v>0</v>
      </c>
      <c r="AP79" s="25">
        <v>151</v>
      </c>
    </row>
    <row r="80" spans="1:42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4</v>
      </c>
      <c r="L80" s="25">
        <v>0</v>
      </c>
      <c r="M80" s="25">
        <v>0</v>
      </c>
      <c r="N80" s="25">
        <v>4</v>
      </c>
      <c r="O80" s="26">
        <v>0.17</v>
      </c>
      <c r="P80" s="26">
        <v>0</v>
      </c>
      <c r="Q80" s="26">
        <v>0</v>
      </c>
      <c r="R80" s="26">
        <v>0.16</v>
      </c>
      <c r="S80" s="27">
        <v>0.11005028787989214</v>
      </c>
      <c r="T80" s="27">
        <v>0</v>
      </c>
      <c r="U80" s="27">
        <v>0</v>
      </c>
      <c r="V80" s="27">
        <v>0.106639924292716</v>
      </c>
      <c r="W80" s="26">
        <v>1372.1</v>
      </c>
      <c r="X80" s="26">
        <v>16.77</v>
      </c>
      <c r="Y80" s="26">
        <v>27.11</v>
      </c>
      <c r="Z80" s="26">
        <v>1415.98</v>
      </c>
      <c r="AA80" s="25">
        <v>151</v>
      </c>
      <c r="AB80" s="25">
        <v>0</v>
      </c>
      <c r="AC80" s="25">
        <v>0</v>
      </c>
      <c r="AD80" s="25">
        <v>151</v>
      </c>
      <c r="AE80" s="28"/>
      <c r="AF80" s="28"/>
      <c r="AG80" s="28"/>
      <c r="AH80" s="28"/>
      <c r="AI80" s="27">
        <v>0.10199999999999999</v>
      </c>
      <c r="AJ80" s="27">
        <v>0</v>
      </c>
      <c r="AK80" s="27">
        <v>0</v>
      </c>
      <c r="AL80" s="27">
        <v>0.10199999999999999</v>
      </c>
      <c r="AM80" s="25">
        <v>140</v>
      </c>
      <c r="AN80" s="25">
        <v>0</v>
      </c>
      <c r="AO80" s="25">
        <v>0</v>
      </c>
      <c r="AP80" s="25">
        <v>140</v>
      </c>
    </row>
    <row r="81" spans="1:42" s="29" customFormat="1" ht="37.5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3</v>
      </c>
      <c r="G81" s="26">
        <v>30</v>
      </c>
      <c r="H81" s="26">
        <v>0</v>
      </c>
      <c r="I81" s="26">
        <v>0</v>
      </c>
      <c r="J81" s="26">
        <v>30</v>
      </c>
      <c r="K81" s="25">
        <v>2</v>
      </c>
      <c r="L81" s="25">
        <v>0</v>
      </c>
      <c r="M81" s="25">
        <v>0</v>
      </c>
      <c r="N81" s="25">
        <v>2</v>
      </c>
      <c r="O81" s="26">
        <v>0.67</v>
      </c>
      <c r="P81" s="26">
        <v>0</v>
      </c>
      <c r="Q81" s="26">
        <v>0</v>
      </c>
      <c r="R81" s="26">
        <v>0.63</v>
      </c>
      <c r="S81" s="27">
        <v>0.43137254901960786</v>
      </c>
      <c r="T81" s="27">
        <v>0</v>
      </c>
      <c r="U81" s="27">
        <v>0</v>
      </c>
      <c r="V81" s="27">
        <v>0.40575433419402435</v>
      </c>
      <c r="W81" s="26">
        <v>51</v>
      </c>
      <c r="X81" s="26">
        <v>0.28999999999999998</v>
      </c>
      <c r="Y81" s="26">
        <v>2.93</v>
      </c>
      <c r="Z81" s="26">
        <v>54.22</v>
      </c>
      <c r="AA81" s="25">
        <v>22</v>
      </c>
      <c r="AB81" s="25">
        <v>0</v>
      </c>
      <c r="AC81" s="25">
        <v>0</v>
      </c>
      <c r="AD81" s="25">
        <v>22</v>
      </c>
      <c r="AE81" s="28"/>
      <c r="AF81" s="28"/>
      <c r="AG81" s="28"/>
      <c r="AH81" s="28"/>
      <c r="AI81" s="27">
        <v>0.40200000000000002</v>
      </c>
      <c r="AJ81" s="27">
        <v>0</v>
      </c>
      <c r="AK81" s="27">
        <v>0</v>
      </c>
      <c r="AL81" s="27">
        <v>0.40200000000000002</v>
      </c>
      <c r="AM81" s="25">
        <v>21</v>
      </c>
      <c r="AN81" s="25">
        <v>0</v>
      </c>
      <c r="AO81" s="25">
        <v>0</v>
      </c>
      <c r="AP81" s="25">
        <v>21</v>
      </c>
    </row>
    <row r="82" spans="1:42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95</v>
      </c>
      <c r="G82" s="42">
        <v>1086.3900000000001</v>
      </c>
      <c r="H82" s="42">
        <v>0</v>
      </c>
      <c r="I82" s="42">
        <v>0</v>
      </c>
      <c r="J82" s="42">
        <v>1086.3900000000001</v>
      </c>
      <c r="K82" s="41">
        <v>27</v>
      </c>
      <c r="L82" s="41">
        <v>0</v>
      </c>
      <c r="M82" s="41">
        <v>0</v>
      </c>
      <c r="N82" s="41">
        <v>27</v>
      </c>
      <c r="O82" s="42">
        <v>0.25</v>
      </c>
      <c r="P82" s="42">
        <v>0</v>
      </c>
      <c r="Q82" s="42">
        <v>0</v>
      </c>
      <c r="R82" s="42">
        <v>0.25</v>
      </c>
      <c r="S82" s="43">
        <v>0.1500094108789761</v>
      </c>
      <c r="T82" s="43">
        <v>0</v>
      </c>
      <c r="U82" s="43">
        <v>0</v>
      </c>
      <c r="V82" s="43">
        <v>0.14868543050681768</v>
      </c>
      <c r="W82" s="42">
        <v>5313</v>
      </c>
      <c r="X82" s="42">
        <v>17.23</v>
      </c>
      <c r="Y82" s="42">
        <v>30.08</v>
      </c>
      <c r="Z82" s="42">
        <v>5360.31</v>
      </c>
      <c r="AA82" s="41">
        <v>797</v>
      </c>
      <c r="AB82" s="41">
        <v>0</v>
      </c>
      <c r="AC82" s="41">
        <v>0</v>
      </c>
      <c r="AD82" s="41">
        <v>797</v>
      </c>
      <c r="AE82" s="44" t="s">
        <v>924</v>
      </c>
      <c r="AF82" s="44" t="s">
        <v>31</v>
      </c>
      <c r="AG82" s="44" t="s">
        <v>31</v>
      </c>
      <c r="AH82" s="44" t="s">
        <v>925</v>
      </c>
      <c r="AI82" s="43">
        <v>0.15</v>
      </c>
      <c r="AJ82" s="43">
        <v>0</v>
      </c>
      <c r="AK82" s="43">
        <v>0</v>
      </c>
      <c r="AL82" s="43">
        <v>0.15</v>
      </c>
      <c r="AM82" s="41">
        <v>797</v>
      </c>
      <c r="AN82" s="41">
        <v>0</v>
      </c>
      <c r="AO82" s="41">
        <v>0</v>
      </c>
      <c r="AP82" s="41">
        <v>797</v>
      </c>
    </row>
    <row r="83" spans="1:42" s="4" customFormat="1" ht="37.5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7</v>
      </c>
      <c r="G83" s="26">
        <v>59.7</v>
      </c>
      <c r="H83" s="26">
        <v>23.1</v>
      </c>
      <c r="I83" s="26">
        <v>0</v>
      </c>
      <c r="J83" s="26">
        <v>82.8</v>
      </c>
      <c r="K83" s="25">
        <v>40</v>
      </c>
      <c r="L83" s="25">
        <v>5</v>
      </c>
      <c r="M83" s="25">
        <v>0</v>
      </c>
      <c r="N83" s="25">
        <v>45</v>
      </c>
      <c r="O83" s="26">
        <v>6.7</v>
      </c>
      <c r="P83" s="26">
        <v>2.16</v>
      </c>
      <c r="Q83" s="26">
        <v>0</v>
      </c>
      <c r="R83" s="26">
        <v>4.0599999999999996</v>
      </c>
      <c r="S83" s="27">
        <v>4.4559970293353137</v>
      </c>
      <c r="T83" s="27">
        <v>1.5296367112810707</v>
      </c>
      <c r="U83" s="27">
        <v>0</v>
      </c>
      <c r="V83" s="27">
        <v>2.7512896670314211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120</v>
      </c>
      <c r="AB83" s="25">
        <v>56</v>
      </c>
      <c r="AC83" s="25">
        <v>0</v>
      </c>
      <c r="AD83" s="25">
        <v>176</v>
      </c>
      <c r="AE83" s="28"/>
      <c r="AF83" s="28"/>
      <c r="AG83" s="28"/>
      <c r="AH83" s="28"/>
      <c r="AI83" s="27">
        <v>4.0199999999999996</v>
      </c>
      <c r="AJ83" s="27">
        <v>1.296</v>
      </c>
      <c r="AK83" s="27">
        <v>0</v>
      </c>
      <c r="AL83" s="27">
        <v>5.3159999999999998</v>
      </c>
      <c r="AM83" s="25">
        <v>108</v>
      </c>
      <c r="AN83" s="25">
        <v>47</v>
      </c>
      <c r="AO83" s="25">
        <v>0</v>
      </c>
      <c r="AP83" s="25">
        <v>155</v>
      </c>
    </row>
    <row r="84" spans="1:42" s="4" customFormat="1" ht="37.5" hidden="1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1</v>
      </c>
      <c r="G84" s="26">
        <v>12.8</v>
      </c>
      <c r="H84" s="26">
        <v>0</v>
      </c>
      <c r="I84" s="26">
        <v>0</v>
      </c>
      <c r="J84" s="26">
        <v>12.8</v>
      </c>
      <c r="K84" s="25">
        <v>0</v>
      </c>
      <c r="L84" s="25">
        <v>0</v>
      </c>
      <c r="M84" s="25">
        <v>0</v>
      </c>
      <c r="N84" s="25">
        <v>0</v>
      </c>
      <c r="O84" s="26">
        <v>0</v>
      </c>
      <c r="P84" s="26">
        <v>0</v>
      </c>
      <c r="Q84" s="26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6">
        <v>9.75</v>
      </c>
      <c r="X84" s="26">
        <v>0.19</v>
      </c>
      <c r="Y84" s="26">
        <v>0</v>
      </c>
      <c r="Z84" s="26">
        <v>9.94</v>
      </c>
      <c r="AA84" s="25">
        <v>0</v>
      </c>
      <c r="AB84" s="25">
        <v>0</v>
      </c>
      <c r="AC84" s="25">
        <v>0</v>
      </c>
      <c r="AD84" s="25">
        <v>0</v>
      </c>
      <c r="AE84" s="28"/>
      <c r="AF84" s="28"/>
      <c r="AG84" s="28"/>
      <c r="AH84" s="28"/>
      <c r="AI84" s="27">
        <v>0</v>
      </c>
      <c r="AJ84" s="27">
        <v>0</v>
      </c>
      <c r="AK84" s="27">
        <v>0</v>
      </c>
      <c r="AL84" s="27">
        <v>0</v>
      </c>
      <c r="AM84" s="25">
        <v>0</v>
      </c>
      <c r="AN84" s="25">
        <v>0</v>
      </c>
      <c r="AO84" s="25">
        <v>0</v>
      </c>
      <c r="AP84" s="25">
        <v>0</v>
      </c>
    </row>
    <row r="85" spans="1:42" s="4" customFormat="1" ht="37.5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2</v>
      </c>
      <c r="G85" s="26">
        <v>15</v>
      </c>
      <c r="H85" s="26">
        <v>4.4000000000000004</v>
      </c>
      <c r="I85" s="26">
        <v>0</v>
      </c>
      <c r="J85" s="26">
        <v>19.399999999999999</v>
      </c>
      <c r="K85" s="25">
        <v>9</v>
      </c>
      <c r="L85" s="25">
        <v>5</v>
      </c>
      <c r="M85" s="25">
        <v>0</v>
      </c>
      <c r="N85" s="25">
        <v>14</v>
      </c>
      <c r="O85" s="26">
        <v>6</v>
      </c>
      <c r="P85" s="26">
        <v>11.36</v>
      </c>
      <c r="Q85" s="26">
        <v>0</v>
      </c>
      <c r="R85" s="26">
        <v>7.07</v>
      </c>
      <c r="S85" s="27">
        <v>3.9911308203991132</v>
      </c>
      <c r="T85" s="27">
        <v>7.9646017699115053</v>
      </c>
      <c r="U85" s="27">
        <v>0</v>
      </c>
      <c r="V85" s="27">
        <v>4.7872340425531918</v>
      </c>
      <c r="W85" s="26">
        <v>9.02</v>
      </c>
      <c r="X85" s="26">
        <v>2.2599999999999998</v>
      </c>
      <c r="Y85" s="26">
        <v>0</v>
      </c>
      <c r="Z85" s="26">
        <v>11.28</v>
      </c>
      <c r="AA85" s="25">
        <v>36</v>
      </c>
      <c r="AB85" s="25">
        <v>18</v>
      </c>
      <c r="AC85" s="25">
        <v>0</v>
      </c>
      <c r="AD85" s="25">
        <v>54</v>
      </c>
      <c r="AE85" s="28"/>
      <c r="AF85" s="28"/>
      <c r="AG85" s="28"/>
      <c r="AH85" s="28"/>
      <c r="AI85" s="27">
        <v>3.6</v>
      </c>
      <c r="AJ85" s="27">
        <v>6.8159999999999998</v>
      </c>
      <c r="AK85" s="27">
        <v>0</v>
      </c>
      <c r="AL85" s="27">
        <v>10.416</v>
      </c>
      <c r="AM85" s="25">
        <v>32</v>
      </c>
      <c r="AN85" s="25">
        <v>15</v>
      </c>
      <c r="AO85" s="25">
        <v>0</v>
      </c>
      <c r="AP85" s="25">
        <v>47</v>
      </c>
    </row>
    <row r="86" spans="1:42" s="4" customFormat="1" ht="56.25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5</v>
      </c>
      <c r="G86" s="26">
        <v>60</v>
      </c>
      <c r="H86" s="26">
        <v>0</v>
      </c>
      <c r="I86" s="26">
        <v>0</v>
      </c>
      <c r="J86" s="26">
        <v>60</v>
      </c>
      <c r="K86" s="25">
        <v>10</v>
      </c>
      <c r="L86" s="25">
        <v>0</v>
      </c>
      <c r="M86" s="25">
        <v>0</v>
      </c>
      <c r="N86" s="25">
        <v>10</v>
      </c>
      <c r="O86" s="26">
        <v>1.67</v>
      </c>
      <c r="P86" s="26">
        <v>0</v>
      </c>
      <c r="Q86" s="26">
        <v>0</v>
      </c>
      <c r="R86" s="26">
        <v>1.67</v>
      </c>
      <c r="S86" s="27">
        <v>1.1035313001605136</v>
      </c>
      <c r="T86" s="27">
        <v>0</v>
      </c>
      <c r="U86" s="27">
        <v>0</v>
      </c>
      <c r="V86" s="27">
        <v>1.1035313001605136</v>
      </c>
      <c r="W86" s="26">
        <v>99.68</v>
      </c>
      <c r="X86" s="26">
        <v>0</v>
      </c>
      <c r="Y86" s="26">
        <v>0</v>
      </c>
      <c r="Z86" s="26">
        <v>99.68</v>
      </c>
      <c r="AA86" s="25">
        <v>110</v>
      </c>
      <c r="AB86" s="25">
        <v>0</v>
      </c>
      <c r="AC86" s="25">
        <v>0</v>
      </c>
      <c r="AD86" s="25">
        <v>110</v>
      </c>
      <c r="AE86" s="28"/>
      <c r="AF86" s="28"/>
      <c r="AG86" s="28"/>
      <c r="AH86" s="28"/>
      <c r="AI86" s="27">
        <v>1.002</v>
      </c>
      <c r="AJ86" s="27">
        <v>0</v>
      </c>
      <c r="AK86" s="27">
        <v>0</v>
      </c>
      <c r="AL86" s="27">
        <v>1.002</v>
      </c>
      <c r="AM86" s="25">
        <v>100</v>
      </c>
      <c r="AN86" s="25">
        <v>0</v>
      </c>
      <c r="AO86" s="25">
        <v>0</v>
      </c>
      <c r="AP86" s="25">
        <v>100</v>
      </c>
    </row>
    <row r="87" spans="1:42" s="4" customFormat="1" ht="37.5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8</v>
      </c>
      <c r="G87" s="26">
        <v>85.7</v>
      </c>
      <c r="H87" s="26">
        <v>0</v>
      </c>
      <c r="I87" s="26">
        <v>0</v>
      </c>
      <c r="J87" s="26">
        <v>85.7</v>
      </c>
      <c r="K87" s="25">
        <v>7</v>
      </c>
      <c r="L87" s="25">
        <v>0</v>
      </c>
      <c r="M87" s="25">
        <v>0</v>
      </c>
      <c r="N87" s="25">
        <v>7</v>
      </c>
      <c r="O87" s="26">
        <v>0.82</v>
      </c>
      <c r="P87" s="26">
        <v>0</v>
      </c>
      <c r="Q87" s="26">
        <v>0</v>
      </c>
      <c r="R87" s="26">
        <v>0.82</v>
      </c>
      <c r="S87" s="27">
        <v>0.5402485143165856</v>
      </c>
      <c r="T87" s="27">
        <v>0</v>
      </c>
      <c r="U87" s="27">
        <v>0</v>
      </c>
      <c r="V87" s="27">
        <v>0.5402485143165856</v>
      </c>
      <c r="W87" s="26">
        <v>129.57</v>
      </c>
      <c r="X87" s="26">
        <v>0</v>
      </c>
      <c r="Y87" s="26">
        <v>0</v>
      </c>
      <c r="Z87" s="26">
        <v>129.57</v>
      </c>
      <c r="AA87" s="25">
        <v>70</v>
      </c>
      <c r="AB87" s="25">
        <v>0</v>
      </c>
      <c r="AC87" s="25">
        <v>0</v>
      </c>
      <c r="AD87" s="25">
        <v>70</v>
      </c>
      <c r="AE87" s="28"/>
      <c r="AF87" s="28"/>
      <c r="AG87" s="28"/>
      <c r="AH87" s="28"/>
      <c r="AI87" s="27">
        <v>0.49199999999999999</v>
      </c>
      <c r="AJ87" s="27">
        <v>0</v>
      </c>
      <c r="AK87" s="27">
        <v>0</v>
      </c>
      <c r="AL87" s="27">
        <v>0.49199999999999999</v>
      </c>
      <c r="AM87" s="25">
        <v>64</v>
      </c>
      <c r="AN87" s="25">
        <v>0</v>
      </c>
      <c r="AO87" s="25">
        <v>0</v>
      </c>
      <c r="AP87" s="25">
        <v>64</v>
      </c>
    </row>
    <row r="88" spans="1:42" s="4" customFormat="1" ht="37.5" hidden="1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1</v>
      </c>
      <c r="G88" s="26">
        <v>12.3</v>
      </c>
      <c r="H88" s="26">
        <v>0</v>
      </c>
      <c r="I88" s="26">
        <v>0</v>
      </c>
      <c r="J88" s="26">
        <v>12.3</v>
      </c>
      <c r="K88" s="25">
        <v>0</v>
      </c>
      <c r="L88" s="25">
        <v>0</v>
      </c>
      <c r="M88" s="25">
        <v>0</v>
      </c>
      <c r="N88" s="25">
        <v>0</v>
      </c>
      <c r="O88" s="26">
        <v>0</v>
      </c>
      <c r="P88" s="26">
        <v>0</v>
      </c>
      <c r="Q88" s="26">
        <v>0</v>
      </c>
      <c r="R88" s="26">
        <v>0</v>
      </c>
      <c r="S88" s="27">
        <v>0</v>
      </c>
      <c r="T88" s="27">
        <v>0</v>
      </c>
      <c r="U88" s="27">
        <v>0</v>
      </c>
      <c r="V88" s="27">
        <v>0</v>
      </c>
      <c r="W88" s="26">
        <v>16.29</v>
      </c>
      <c r="X88" s="26">
        <v>0</v>
      </c>
      <c r="Y88" s="26">
        <v>0</v>
      </c>
      <c r="Z88" s="26">
        <v>16.29</v>
      </c>
      <c r="AA88" s="25">
        <v>0</v>
      </c>
      <c r="AB88" s="25">
        <v>0</v>
      </c>
      <c r="AC88" s="25">
        <v>0</v>
      </c>
      <c r="AD88" s="25">
        <v>0</v>
      </c>
      <c r="AE88" s="28"/>
      <c r="AF88" s="28"/>
      <c r="AG88" s="28"/>
      <c r="AH88" s="28"/>
      <c r="AI88" s="27">
        <v>0</v>
      </c>
      <c r="AJ88" s="27">
        <v>0</v>
      </c>
      <c r="AK88" s="27">
        <v>0</v>
      </c>
      <c r="AL88" s="27">
        <v>0</v>
      </c>
      <c r="AM88" s="25">
        <v>0</v>
      </c>
      <c r="AN88" s="25">
        <v>0</v>
      </c>
      <c r="AO88" s="25">
        <v>0</v>
      </c>
      <c r="AP88" s="25">
        <v>0</v>
      </c>
    </row>
    <row r="89" spans="1:42" s="4" customFormat="1" ht="37.5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4</v>
      </c>
      <c r="G89" s="26">
        <v>33.1</v>
      </c>
      <c r="H89" s="26">
        <v>0</v>
      </c>
      <c r="I89" s="26">
        <v>0</v>
      </c>
      <c r="J89" s="26">
        <v>33.1</v>
      </c>
      <c r="K89" s="25">
        <v>14</v>
      </c>
      <c r="L89" s="25">
        <v>0</v>
      </c>
      <c r="M89" s="25">
        <v>0</v>
      </c>
      <c r="N89" s="25">
        <v>14</v>
      </c>
      <c r="O89" s="26">
        <v>4.2300000000000004</v>
      </c>
      <c r="P89" s="26">
        <v>0</v>
      </c>
      <c r="Q89" s="26">
        <v>0</v>
      </c>
      <c r="R89" s="26">
        <v>4.2300000000000004</v>
      </c>
      <c r="S89" s="27">
        <v>2.7952261306532664</v>
      </c>
      <c r="T89" s="27">
        <v>0</v>
      </c>
      <c r="U89" s="27">
        <v>0</v>
      </c>
      <c r="V89" s="27">
        <v>2.7952261306532664</v>
      </c>
      <c r="W89" s="26">
        <v>31.84</v>
      </c>
      <c r="X89" s="26">
        <v>0</v>
      </c>
      <c r="Y89" s="26">
        <v>0</v>
      </c>
      <c r="Z89" s="26">
        <v>31.84</v>
      </c>
      <c r="AA89" s="25">
        <v>89</v>
      </c>
      <c r="AB89" s="25">
        <v>0</v>
      </c>
      <c r="AC89" s="25">
        <v>0</v>
      </c>
      <c r="AD89" s="25">
        <v>89</v>
      </c>
      <c r="AE89" s="28"/>
      <c r="AF89" s="28"/>
      <c r="AG89" s="28"/>
      <c r="AH89" s="28"/>
      <c r="AI89" s="27">
        <v>2.5379999999999998</v>
      </c>
      <c r="AJ89" s="27">
        <v>0</v>
      </c>
      <c r="AK89" s="27">
        <v>0</v>
      </c>
      <c r="AL89" s="27">
        <v>2.5379999999999998</v>
      </c>
      <c r="AM89" s="25">
        <v>81</v>
      </c>
      <c r="AN89" s="25">
        <v>0</v>
      </c>
      <c r="AO89" s="25">
        <v>0</v>
      </c>
      <c r="AP89" s="25">
        <v>81</v>
      </c>
    </row>
    <row r="90" spans="1:42" s="29" customFormat="1" ht="37.5" hidden="1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4</v>
      </c>
      <c r="G90" s="26">
        <v>34.520000000000003</v>
      </c>
      <c r="H90" s="26">
        <v>0</v>
      </c>
      <c r="I90" s="26">
        <v>0</v>
      </c>
      <c r="J90" s="26">
        <v>34.520000000000003</v>
      </c>
      <c r="K90" s="25">
        <v>0</v>
      </c>
      <c r="L90" s="25">
        <v>0</v>
      </c>
      <c r="M90" s="25">
        <v>0</v>
      </c>
      <c r="N90" s="25">
        <v>0</v>
      </c>
      <c r="O90" s="26">
        <v>0</v>
      </c>
      <c r="P90" s="26">
        <v>0</v>
      </c>
      <c r="Q90" s="26">
        <v>0</v>
      </c>
      <c r="R90" s="26">
        <v>0</v>
      </c>
      <c r="S90" s="27">
        <v>0</v>
      </c>
      <c r="T90" s="27">
        <v>0</v>
      </c>
      <c r="U90" s="27">
        <v>0</v>
      </c>
      <c r="V90" s="27">
        <v>0</v>
      </c>
      <c r="W90" s="26">
        <v>16.170000000000002</v>
      </c>
      <c r="X90" s="26">
        <v>0</v>
      </c>
      <c r="Y90" s="26">
        <v>0</v>
      </c>
      <c r="Z90" s="26">
        <v>16.170000000000002</v>
      </c>
      <c r="AA90" s="25">
        <v>0</v>
      </c>
      <c r="AB90" s="25">
        <v>0</v>
      </c>
      <c r="AC90" s="25">
        <v>0</v>
      </c>
      <c r="AD90" s="25">
        <v>0</v>
      </c>
      <c r="AE90" s="28"/>
      <c r="AF90" s="28"/>
      <c r="AG90" s="28"/>
      <c r="AH90" s="28"/>
      <c r="AI90" s="27">
        <v>0</v>
      </c>
      <c r="AJ90" s="27">
        <v>0</v>
      </c>
      <c r="AK90" s="27">
        <v>0</v>
      </c>
      <c r="AL90" s="27">
        <v>0</v>
      </c>
      <c r="AM90" s="25">
        <v>0</v>
      </c>
      <c r="AN90" s="25">
        <v>0</v>
      </c>
      <c r="AO90" s="25">
        <v>0</v>
      </c>
      <c r="AP90" s="25">
        <v>0</v>
      </c>
    </row>
    <row r="91" spans="1:42" s="4" customFormat="1" ht="56.25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3</v>
      </c>
      <c r="G91" s="26">
        <v>31.1</v>
      </c>
      <c r="H91" s="26">
        <v>0</v>
      </c>
      <c r="I91" s="26">
        <v>0</v>
      </c>
      <c r="J91" s="26">
        <v>31.1</v>
      </c>
      <c r="K91" s="25">
        <v>10</v>
      </c>
      <c r="L91" s="25">
        <v>0</v>
      </c>
      <c r="M91" s="25">
        <v>0</v>
      </c>
      <c r="N91" s="25">
        <v>10</v>
      </c>
      <c r="O91" s="26">
        <v>3.22</v>
      </c>
      <c r="P91" s="26">
        <v>0</v>
      </c>
      <c r="Q91" s="26">
        <v>0</v>
      </c>
      <c r="R91" s="26">
        <v>3.22</v>
      </c>
      <c r="S91" s="27">
        <v>2.1369212504946575</v>
      </c>
      <c r="T91" s="27">
        <v>0</v>
      </c>
      <c r="U91" s="27">
        <v>0</v>
      </c>
      <c r="V91" s="27">
        <v>2.1369212504946575</v>
      </c>
      <c r="W91" s="26">
        <v>50.54</v>
      </c>
      <c r="X91" s="26">
        <v>0</v>
      </c>
      <c r="Y91" s="26">
        <v>0</v>
      </c>
      <c r="Z91" s="26">
        <v>50.54</v>
      </c>
      <c r="AA91" s="25">
        <v>108</v>
      </c>
      <c r="AB91" s="25">
        <v>0</v>
      </c>
      <c r="AC91" s="25">
        <v>0</v>
      </c>
      <c r="AD91" s="25">
        <v>108</v>
      </c>
      <c r="AE91" s="28"/>
      <c r="AF91" s="28"/>
      <c r="AG91" s="28"/>
      <c r="AH91" s="28"/>
      <c r="AI91" s="27">
        <v>1.9319999999999999</v>
      </c>
      <c r="AJ91" s="27">
        <v>0</v>
      </c>
      <c r="AK91" s="27">
        <v>0</v>
      </c>
      <c r="AL91" s="27">
        <v>1.9319999999999999</v>
      </c>
      <c r="AM91" s="25">
        <v>98</v>
      </c>
      <c r="AN91" s="25">
        <v>0</v>
      </c>
      <c r="AO91" s="25">
        <v>0</v>
      </c>
      <c r="AP91" s="25">
        <v>98</v>
      </c>
    </row>
    <row r="92" spans="1:42" s="4" customFormat="1" ht="56.25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11</v>
      </c>
      <c r="G92" s="26">
        <v>96.69</v>
      </c>
      <c r="H92" s="26">
        <v>49.21</v>
      </c>
      <c r="I92" s="26">
        <v>0</v>
      </c>
      <c r="J92" s="26">
        <v>145.9</v>
      </c>
      <c r="K92" s="25">
        <v>39</v>
      </c>
      <c r="L92" s="25">
        <v>9</v>
      </c>
      <c r="M92" s="25">
        <v>0</v>
      </c>
      <c r="N92" s="25">
        <v>48</v>
      </c>
      <c r="O92" s="26">
        <v>4.03</v>
      </c>
      <c r="P92" s="26">
        <v>1.83</v>
      </c>
      <c r="Q92" s="26">
        <v>0</v>
      </c>
      <c r="R92" s="26">
        <v>3.28</v>
      </c>
      <c r="S92" s="27">
        <v>2.6733149104890064</v>
      </c>
      <c r="T92" s="27">
        <v>1.3046010483401282</v>
      </c>
      <c r="U92" s="27">
        <v>0</v>
      </c>
      <c r="V92" s="27">
        <v>2.2076017597400024</v>
      </c>
      <c r="W92" s="26">
        <v>166.46</v>
      </c>
      <c r="X92" s="26">
        <v>85.85</v>
      </c>
      <c r="Y92" s="26">
        <v>0</v>
      </c>
      <c r="Z92" s="26">
        <v>252.31</v>
      </c>
      <c r="AA92" s="25">
        <v>445</v>
      </c>
      <c r="AB92" s="25">
        <v>112</v>
      </c>
      <c r="AC92" s="25">
        <v>0</v>
      </c>
      <c r="AD92" s="25">
        <v>557</v>
      </c>
      <c r="AE92" s="28"/>
      <c r="AF92" s="28"/>
      <c r="AG92" s="28"/>
      <c r="AH92" s="28"/>
      <c r="AI92" s="27">
        <v>2.4180000000000001</v>
      </c>
      <c r="AJ92" s="27">
        <v>1.0980000000000001</v>
      </c>
      <c r="AK92" s="27">
        <v>0</v>
      </c>
      <c r="AL92" s="27">
        <v>3.516</v>
      </c>
      <c r="AM92" s="25">
        <v>403</v>
      </c>
      <c r="AN92" s="25">
        <v>94</v>
      </c>
      <c r="AO92" s="25">
        <v>0</v>
      </c>
      <c r="AP92" s="25">
        <v>497</v>
      </c>
    </row>
    <row r="93" spans="1:42" s="46" customFormat="1" ht="37.5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46</v>
      </c>
      <c r="G93" s="42">
        <v>440.91</v>
      </c>
      <c r="H93" s="42">
        <v>76.709999999999994</v>
      </c>
      <c r="I93" s="42">
        <v>0</v>
      </c>
      <c r="J93" s="42">
        <v>517.62</v>
      </c>
      <c r="K93" s="41">
        <v>129</v>
      </c>
      <c r="L93" s="41">
        <v>19</v>
      </c>
      <c r="M93" s="41">
        <v>0</v>
      </c>
      <c r="N93" s="41">
        <v>148</v>
      </c>
      <c r="O93" s="42">
        <v>2.93</v>
      </c>
      <c r="P93" s="42">
        <v>2.48</v>
      </c>
      <c r="Q93" s="42">
        <v>0</v>
      </c>
      <c r="R93" s="42">
        <v>2.85</v>
      </c>
      <c r="S93" s="43">
        <v>1.7582022471910113</v>
      </c>
      <c r="T93" s="43">
        <v>1.4890721319349933</v>
      </c>
      <c r="U93" s="43">
        <v>0</v>
      </c>
      <c r="V93" s="43">
        <v>1.7077715342067812</v>
      </c>
      <c r="W93" s="42">
        <v>556.25</v>
      </c>
      <c r="X93" s="42">
        <v>124.91</v>
      </c>
      <c r="Y93" s="42">
        <v>0.43</v>
      </c>
      <c r="Z93" s="42">
        <v>681.59</v>
      </c>
      <c r="AA93" s="41">
        <v>978</v>
      </c>
      <c r="AB93" s="41">
        <v>186</v>
      </c>
      <c r="AC93" s="41">
        <v>0</v>
      </c>
      <c r="AD93" s="41">
        <v>1164</v>
      </c>
      <c r="AE93" s="44" t="s">
        <v>926</v>
      </c>
      <c r="AF93" s="44" t="s">
        <v>927</v>
      </c>
      <c r="AG93" s="44" t="s">
        <v>31</v>
      </c>
      <c r="AH93" s="44" t="s">
        <v>928</v>
      </c>
      <c r="AI93" s="43">
        <v>1.758</v>
      </c>
      <c r="AJ93" s="43">
        <v>1.488</v>
      </c>
      <c r="AK93" s="43">
        <v>0</v>
      </c>
      <c r="AL93" s="43">
        <v>3.246</v>
      </c>
      <c r="AM93" s="41">
        <v>978</v>
      </c>
      <c r="AN93" s="41">
        <v>186</v>
      </c>
      <c r="AO93" s="41">
        <v>0</v>
      </c>
      <c r="AP93" s="41">
        <v>1164</v>
      </c>
    </row>
    <row r="94" spans="1:42" s="4" customFormat="1" ht="37.5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21</v>
      </c>
      <c r="G94" s="26">
        <v>158.6</v>
      </c>
      <c r="H94" s="26">
        <v>88.4</v>
      </c>
      <c r="I94" s="26">
        <v>19.8</v>
      </c>
      <c r="J94" s="26">
        <v>266.8</v>
      </c>
      <c r="K94" s="25">
        <v>77</v>
      </c>
      <c r="L94" s="25">
        <v>14</v>
      </c>
      <c r="M94" s="25">
        <v>0</v>
      </c>
      <c r="N94" s="25">
        <v>91</v>
      </c>
      <c r="O94" s="26">
        <v>4.8499999999999996</v>
      </c>
      <c r="P94" s="26">
        <v>1.58</v>
      </c>
      <c r="Q94" s="26">
        <v>0</v>
      </c>
      <c r="R94" s="26">
        <v>4.8499999999999996</v>
      </c>
      <c r="S94" s="27">
        <v>2.8792569659442724</v>
      </c>
      <c r="T94" s="27">
        <v>0</v>
      </c>
      <c r="U94" s="27">
        <v>0</v>
      </c>
      <c r="V94" s="27">
        <v>2.8792569659442724</v>
      </c>
      <c r="W94" s="26">
        <v>193.8</v>
      </c>
      <c r="X94" s="26">
        <v>0</v>
      </c>
      <c r="Y94" s="26">
        <v>0</v>
      </c>
      <c r="Z94" s="26">
        <v>193.8</v>
      </c>
      <c r="AA94" s="25">
        <v>558</v>
      </c>
      <c r="AB94" s="25">
        <v>0</v>
      </c>
      <c r="AC94" s="25">
        <v>0</v>
      </c>
      <c r="AD94" s="25">
        <v>558</v>
      </c>
      <c r="AE94" s="28"/>
      <c r="AF94" s="28"/>
      <c r="AG94" s="28"/>
      <c r="AH94" s="28"/>
      <c r="AI94" s="27">
        <v>2.91</v>
      </c>
      <c r="AJ94" s="27">
        <v>0.94799999999999995</v>
      </c>
      <c r="AK94" s="27">
        <v>0</v>
      </c>
      <c r="AL94" s="27">
        <v>3.8580000000000001</v>
      </c>
      <c r="AM94" s="25">
        <v>564</v>
      </c>
      <c r="AN94" s="25">
        <v>0</v>
      </c>
      <c r="AO94" s="25">
        <v>0</v>
      </c>
      <c r="AP94" s="25">
        <v>564</v>
      </c>
    </row>
    <row r="95" spans="1:42" s="4" customFormat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9</v>
      </c>
      <c r="G95" s="26">
        <v>94.23</v>
      </c>
      <c r="H95" s="26">
        <v>0</v>
      </c>
      <c r="I95" s="26">
        <v>0</v>
      </c>
      <c r="J95" s="26">
        <v>94.23</v>
      </c>
      <c r="K95" s="25">
        <v>41</v>
      </c>
      <c r="L95" s="25">
        <v>0</v>
      </c>
      <c r="M95" s="25">
        <v>0</v>
      </c>
      <c r="N95" s="25">
        <v>41</v>
      </c>
      <c r="O95" s="26">
        <v>4.3499999999999996</v>
      </c>
      <c r="P95" s="26">
        <v>0</v>
      </c>
      <c r="Q95" s="26">
        <v>0</v>
      </c>
      <c r="R95" s="26">
        <v>4.3499999999999996</v>
      </c>
      <c r="S95" s="27">
        <v>2.5781845919145692</v>
      </c>
      <c r="T95" s="27">
        <v>0</v>
      </c>
      <c r="U95" s="27">
        <v>0</v>
      </c>
      <c r="V95" s="27">
        <v>2.5781845919145692</v>
      </c>
      <c r="W95" s="26">
        <v>65.55</v>
      </c>
      <c r="X95" s="26">
        <v>0</v>
      </c>
      <c r="Y95" s="26">
        <v>0</v>
      </c>
      <c r="Z95" s="26">
        <v>65.55</v>
      </c>
      <c r="AA95" s="25">
        <v>169</v>
      </c>
      <c r="AB95" s="25">
        <v>0</v>
      </c>
      <c r="AC95" s="25">
        <v>0</v>
      </c>
      <c r="AD95" s="25">
        <v>169</v>
      </c>
      <c r="AE95" s="28"/>
      <c r="AF95" s="28"/>
      <c r="AG95" s="28"/>
      <c r="AH95" s="28"/>
      <c r="AI95" s="27">
        <v>2.61</v>
      </c>
      <c r="AJ95" s="27">
        <v>0</v>
      </c>
      <c r="AK95" s="27">
        <v>0</v>
      </c>
      <c r="AL95" s="27">
        <v>2.61</v>
      </c>
      <c r="AM95" s="25">
        <v>171</v>
      </c>
      <c r="AN95" s="25">
        <v>0</v>
      </c>
      <c r="AO95" s="25">
        <v>0</v>
      </c>
      <c r="AP95" s="25">
        <v>171</v>
      </c>
    </row>
    <row r="96" spans="1:42" s="46" customFormat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30</v>
      </c>
      <c r="G96" s="42">
        <v>252.83</v>
      </c>
      <c r="H96" s="42">
        <v>88.4</v>
      </c>
      <c r="I96" s="42">
        <v>19.8</v>
      </c>
      <c r="J96" s="42">
        <v>361.03</v>
      </c>
      <c r="K96" s="41">
        <v>118</v>
      </c>
      <c r="L96" s="41">
        <v>14</v>
      </c>
      <c r="M96" s="41">
        <v>0</v>
      </c>
      <c r="N96" s="41">
        <v>132</v>
      </c>
      <c r="O96" s="42">
        <v>4.67</v>
      </c>
      <c r="P96" s="42">
        <v>1.58</v>
      </c>
      <c r="Q96" s="42">
        <v>0</v>
      </c>
      <c r="R96" s="42">
        <v>4.67</v>
      </c>
      <c r="S96" s="43">
        <v>2.8031617505301711</v>
      </c>
      <c r="T96" s="43">
        <v>0</v>
      </c>
      <c r="U96" s="43">
        <v>0</v>
      </c>
      <c r="V96" s="43">
        <v>2.8031617505301711</v>
      </c>
      <c r="W96" s="42">
        <v>259.35000000000002</v>
      </c>
      <c r="X96" s="42">
        <v>0</v>
      </c>
      <c r="Y96" s="42">
        <v>0</v>
      </c>
      <c r="Z96" s="42">
        <v>259.35000000000002</v>
      </c>
      <c r="AA96" s="41">
        <v>727</v>
      </c>
      <c r="AB96" s="41">
        <v>0</v>
      </c>
      <c r="AC96" s="41">
        <v>0</v>
      </c>
      <c r="AD96" s="41">
        <v>727</v>
      </c>
      <c r="AE96" s="44" t="s">
        <v>696</v>
      </c>
      <c r="AF96" s="44" t="s">
        <v>929</v>
      </c>
      <c r="AG96" s="44" t="s">
        <v>31</v>
      </c>
      <c r="AH96" s="44" t="s">
        <v>696</v>
      </c>
      <c r="AI96" s="43">
        <v>2.802</v>
      </c>
      <c r="AJ96" s="43">
        <v>0.94799999999999995</v>
      </c>
      <c r="AK96" s="43">
        <v>0</v>
      </c>
      <c r="AL96" s="43">
        <v>3.75</v>
      </c>
      <c r="AM96" s="41">
        <v>727</v>
      </c>
      <c r="AN96" s="41">
        <v>0</v>
      </c>
      <c r="AO96" s="41">
        <v>0</v>
      </c>
      <c r="AP96" s="41">
        <v>727</v>
      </c>
    </row>
    <row r="97" spans="1:42" s="4" customFormat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5</v>
      </c>
      <c r="G97" s="26">
        <v>8.1999999999999993</v>
      </c>
      <c r="H97" s="26">
        <v>37.9</v>
      </c>
      <c r="I97" s="26">
        <v>0</v>
      </c>
      <c r="J97" s="26">
        <v>46.1</v>
      </c>
      <c r="K97" s="25">
        <v>36</v>
      </c>
      <c r="L97" s="25">
        <v>80</v>
      </c>
      <c r="M97" s="25">
        <v>0</v>
      </c>
      <c r="N97" s="25">
        <v>116</v>
      </c>
      <c r="O97" s="26">
        <v>43.9</v>
      </c>
      <c r="P97" s="26">
        <v>21.11</v>
      </c>
      <c r="Q97" s="26">
        <v>0</v>
      </c>
      <c r="R97" s="26">
        <v>32.43</v>
      </c>
      <c r="S97" s="27">
        <v>25.691056910569102</v>
      </c>
      <c r="T97" s="27">
        <v>17.813051146384481</v>
      </c>
      <c r="U97" s="27">
        <v>0</v>
      </c>
      <c r="V97" s="27">
        <v>21.556387848522679</v>
      </c>
      <c r="W97" s="26">
        <v>12.3</v>
      </c>
      <c r="X97" s="26">
        <v>11.34</v>
      </c>
      <c r="Y97" s="26">
        <v>0.39</v>
      </c>
      <c r="Z97" s="26">
        <v>24.03</v>
      </c>
      <c r="AA97" s="25">
        <v>316</v>
      </c>
      <c r="AB97" s="25">
        <v>202</v>
      </c>
      <c r="AC97" s="25">
        <v>0</v>
      </c>
      <c r="AD97" s="25">
        <v>518</v>
      </c>
      <c r="AE97" s="28"/>
      <c r="AF97" s="28"/>
      <c r="AG97" s="28"/>
      <c r="AH97" s="28"/>
      <c r="AI97" s="27">
        <v>26.34</v>
      </c>
      <c r="AJ97" s="27">
        <v>12.666</v>
      </c>
      <c r="AK97" s="27">
        <v>0</v>
      </c>
      <c r="AL97" s="27">
        <v>39.006</v>
      </c>
      <c r="AM97" s="25">
        <v>324</v>
      </c>
      <c r="AN97" s="25">
        <v>144</v>
      </c>
      <c r="AO97" s="25">
        <v>0</v>
      </c>
      <c r="AP97" s="25">
        <v>468</v>
      </c>
    </row>
    <row r="98" spans="1:42" s="29" customFormat="1" ht="37.5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10</v>
      </c>
      <c r="G98" s="26">
        <v>69.099999999999994</v>
      </c>
      <c r="H98" s="26">
        <v>32.200000000000003</v>
      </c>
      <c r="I98" s="26">
        <v>2.8</v>
      </c>
      <c r="J98" s="26">
        <v>104.1</v>
      </c>
      <c r="K98" s="25">
        <v>97</v>
      </c>
      <c r="L98" s="25">
        <v>18</v>
      </c>
      <c r="M98" s="25">
        <v>0</v>
      </c>
      <c r="N98" s="25">
        <v>115</v>
      </c>
      <c r="O98" s="26">
        <v>14.04</v>
      </c>
      <c r="P98" s="26">
        <v>5.59</v>
      </c>
      <c r="Q98" s="26">
        <v>0</v>
      </c>
      <c r="R98" s="26">
        <v>10.35</v>
      </c>
      <c r="S98" s="27">
        <v>8.2016687377951367</v>
      </c>
      <c r="T98" s="27">
        <v>4.7235023041474653</v>
      </c>
      <c r="U98" s="27">
        <v>0</v>
      </c>
      <c r="V98" s="27">
        <v>6.5749396071841195</v>
      </c>
      <c r="W98" s="26">
        <v>56.33</v>
      </c>
      <c r="X98" s="26">
        <v>34.72</v>
      </c>
      <c r="Y98" s="26">
        <v>4.16</v>
      </c>
      <c r="Z98" s="26">
        <v>95.21</v>
      </c>
      <c r="AA98" s="25">
        <v>462</v>
      </c>
      <c r="AB98" s="25">
        <v>164</v>
      </c>
      <c r="AC98" s="25">
        <v>0</v>
      </c>
      <c r="AD98" s="25">
        <v>626</v>
      </c>
      <c r="AE98" s="28"/>
      <c r="AF98" s="28"/>
      <c r="AG98" s="28"/>
      <c r="AH98" s="28"/>
      <c r="AI98" s="27">
        <v>8.4239999999999995</v>
      </c>
      <c r="AJ98" s="27">
        <v>3.3540000000000001</v>
      </c>
      <c r="AK98" s="27">
        <v>0</v>
      </c>
      <c r="AL98" s="27">
        <v>11.778</v>
      </c>
      <c r="AM98" s="25">
        <v>475</v>
      </c>
      <c r="AN98" s="25">
        <v>116</v>
      </c>
      <c r="AO98" s="25">
        <v>0</v>
      </c>
      <c r="AP98" s="25">
        <v>591</v>
      </c>
    </row>
    <row r="99" spans="1:42" s="30" customFormat="1" ht="37.5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19</v>
      </c>
      <c r="G99" s="26">
        <v>103.6</v>
      </c>
      <c r="H99" s="26">
        <v>71.2</v>
      </c>
      <c r="I99" s="26">
        <v>6.9</v>
      </c>
      <c r="J99" s="26">
        <v>181.7</v>
      </c>
      <c r="K99" s="25">
        <v>105</v>
      </c>
      <c r="L99" s="25">
        <v>11</v>
      </c>
      <c r="M99" s="25">
        <v>0</v>
      </c>
      <c r="N99" s="25">
        <v>116</v>
      </c>
      <c r="O99" s="26">
        <v>10.14</v>
      </c>
      <c r="P99" s="26">
        <v>1.54</v>
      </c>
      <c r="Q99" s="26">
        <v>0</v>
      </c>
      <c r="R99" s="26">
        <v>7.24</v>
      </c>
      <c r="S99" s="27">
        <v>5.9293253786140427</v>
      </c>
      <c r="T99" s="27">
        <v>1.3048205871692642</v>
      </c>
      <c r="U99" s="27">
        <v>0</v>
      </c>
      <c r="V99" s="27">
        <v>4.3673965936739654</v>
      </c>
      <c r="W99" s="26">
        <v>108.95</v>
      </c>
      <c r="X99" s="26">
        <v>55.18</v>
      </c>
      <c r="Y99" s="26">
        <v>0.27</v>
      </c>
      <c r="Z99" s="26">
        <v>164.4</v>
      </c>
      <c r="AA99" s="25">
        <v>646</v>
      </c>
      <c r="AB99" s="25">
        <v>72</v>
      </c>
      <c r="AC99" s="25">
        <v>0</v>
      </c>
      <c r="AD99" s="25">
        <v>718</v>
      </c>
      <c r="AE99" s="28"/>
      <c r="AF99" s="28"/>
      <c r="AG99" s="28"/>
      <c r="AH99" s="28"/>
      <c r="AI99" s="27">
        <v>6.0839999999999996</v>
      </c>
      <c r="AJ99" s="27">
        <v>0.92400000000000004</v>
      </c>
      <c r="AK99" s="27">
        <v>0</v>
      </c>
      <c r="AL99" s="27">
        <v>7.008</v>
      </c>
      <c r="AM99" s="25">
        <v>663</v>
      </c>
      <c r="AN99" s="25">
        <v>51</v>
      </c>
      <c r="AO99" s="25">
        <v>0</v>
      </c>
      <c r="AP99" s="25">
        <v>714</v>
      </c>
    </row>
    <row r="100" spans="1:42" s="30" customFormat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7</v>
      </c>
      <c r="G100" s="26">
        <v>54.9</v>
      </c>
      <c r="H100" s="26">
        <v>27.2</v>
      </c>
      <c r="I100" s="26">
        <v>0</v>
      </c>
      <c r="J100" s="26">
        <v>82.1</v>
      </c>
      <c r="K100" s="25">
        <v>10</v>
      </c>
      <c r="L100" s="25">
        <v>0</v>
      </c>
      <c r="M100" s="25">
        <v>0</v>
      </c>
      <c r="N100" s="25">
        <v>10</v>
      </c>
      <c r="O100" s="26">
        <v>1.82</v>
      </c>
      <c r="P100" s="26">
        <v>0</v>
      </c>
      <c r="Q100" s="26">
        <v>0</v>
      </c>
      <c r="R100" s="26">
        <v>1.52</v>
      </c>
      <c r="S100" s="27">
        <v>1.0553633217993079</v>
      </c>
      <c r="T100" s="27">
        <v>0</v>
      </c>
      <c r="U100" s="27">
        <v>0</v>
      </c>
      <c r="V100" s="27">
        <v>0.88023088023088025</v>
      </c>
      <c r="W100" s="26">
        <v>57.8</v>
      </c>
      <c r="X100" s="26">
        <v>11.5</v>
      </c>
      <c r="Y100" s="26">
        <v>0</v>
      </c>
      <c r="Z100" s="26">
        <v>69.3</v>
      </c>
      <c r="AA100" s="25">
        <v>61</v>
      </c>
      <c r="AB100" s="25">
        <v>0</v>
      </c>
      <c r="AC100" s="25">
        <v>0</v>
      </c>
      <c r="AD100" s="25">
        <v>61</v>
      </c>
      <c r="AE100" s="28"/>
      <c r="AF100" s="28"/>
      <c r="AG100" s="28"/>
      <c r="AH100" s="28"/>
      <c r="AI100" s="27">
        <v>1.093</v>
      </c>
      <c r="AJ100" s="27">
        <v>0</v>
      </c>
      <c r="AK100" s="27">
        <v>0</v>
      </c>
      <c r="AL100" s="27">
        <v>1.093</v>
      </c>
      <c r="AM100" s="25">
        <v>63</v>
      </c>
      <c r="AN100" s="25">
        <v>0</v>
      </c>
      <c r="AO100" s="25">
        <v>0</v>
      </c>
      <c r="AP100" s="25">
        <v>63</v>
      </c>
    </row>
    <row r="101" spans="1:42" s="46" customFormat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41</v>
      </c>
      <c r="G101" s="42">
        <v>235.8</v>
      </c>
      <c r="H101" s="42">
        <v>168.5</v>
      </c>
      <c r="I101" s="42">
        <v>9.6999999999999993</v>
      </c>
      <c r="J101" s="42">
        <v>414</v>
      </c>
      <c r="K101" s="41">
        <v>248</v>
      </c>
      <c r="L101" s="41">
        <v>109</v>
      </c>
      <c r="M101" s="41">
        <v>0</v>
      </c>
      <c r="N101" s="41">
        <v>357</v>
      </c>
      <c r="O101" s="42">
        <v>10.52</v>
      </c>
      <c r="P101" s="42">
        <v>6.47</v>
      </c>
      <c r="Q101" s="42">
        <v>0</v>
      </c>
      <c r="R101" s="42">
        <v>9.08</v>
      </c>
      <c r="S101" s="43">
        <v>6.3089472342594952</v>
      </c>
      <c r="T101" s="43">
        <v>3.8850452368281001</v>
      </c>
      <c r="U101" s="43">
        <v>0</v>
      </c>
      <c r="V101" s="43">
        <v>5.4485181617272058</v>
      </c>
      <c r="W101" s="42">
        <v>235.38</v>
      </c>
      <c r="X101" s="42">
        <v>112.74</v>
      </c>
      <c r="Y101" s="42">
        <v>4.82</v>
      </c>
      <c r="Z101" s="42">
        <v>352.94</v>
      </c>
      <c r="AA101" s="41">
        <v>1485</v>
      </c>
      <c r="AB101" s="41">
        <v>438</v>
      </c>
      <c r="AC101" s="41">
        <v>0</v>
      </c>
      <c r="AD101" s="41">
        <v>1923</v>
      </c>
      <c r="AE101" s="44" t="s">
        <v>930</v>
      </c>
      <c r="AF101" s="44" t="s">
        <v>931</v>
      </c>
      <c r="AG101" s="44" t="s">
        <v>31</v>
      </c>
      <c r="AH101" s="44" t="s">
        <v>932</v>
      </c>
      <c r="AI101" s="43">
        <v>6.31</v>
      </c>
      <c r="AJ101" s="43">
        <v>3.8809999999999998</v>
      </c>
      <c r="AK101" s="43">
        <v>0</v>
      </c>
      <c r="AL101" s="43">
        <v>10.192</v>
      </c>
      <c r="AM101" s="41">
        <v>1485</v>
      </c>
      <c r="AN101" s="41">
        <v>438</v>
      </c>
      <c r="AO101" s="41">
        <v>0</v>
      </c>
      <c r="AP101" s="41">
        <v>1923</v>
      </c>
    </row>
    <row r="102" spans="1:42" s="4" customFormat="1" hidden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2</v>
      </c>
      <c r="G102" s="26">
        <v>24.1</v>
      </c>
      <c r="H102" s="26">
        <v>0</v>
      </c>
      <c r="I102" s="26">
        <v>0.6</v>
      </c>
      <c r="J102" s="26">
        <v>24.7</v>
      </c>
      <c r="K102" s="25">
        <v>0</v>
      </c>
      <c r="L102" s="25">
        <v>0</v>
      </c>
      <c r="M102" s="25">
        <v>0</v>
      </c>
      <c r="N102" s="25">
        <v>0</v>
      </c>
      <c r="O102" s="26">
        <v>0</v>
      </c>
      <c r="P102" s="26">
        <v>0</v>
      </c>
      <c r="Q102" s="26">
        <v>0</v>
      </c>
      <c r="R102" s="26">
        <v>0</v>
      </c>
      <c r="S102" s="27">
        <v>0</v>
      </c>
      <c r="T102" s="27">
        <v>0</v>
      </c>
      <c r="U102" s="27">
        <v>0</v>
      </c>
      <c r="V102" s="27">
        <v>0</v>
      </c>
      <c r="W102" s="26">
        <v>24.34</v>
      </c>
      <c r="X102" s="26">
        <v>0.49</v>
      </c>
      <c r="Y102" s="26">
        <v>3.25</v>
      </c>
      <c r="Z102" s="26">
        <v>28.08</v>
      </c>
      <c r="AA102" s="25">
        <v>0</v>
      </c>
      <c r="AB102" s="25">
        <v>0</v>
      </c>
      <c r="AC102" s="25">
        <v>0</v>
      </c>
      <c r="AD102" s="25">
        <v>0</v>
      </c>
      <c r="AE102" s="28"/>
      <c r="AF102" s="28"/>
      <c r="AG102" s="28"/>
      <c r="AH102" s="28"/>
      <c r="AI102" s="27">
        <v>0</v>
      </c>
      <c r="AJ102" s="27">
        <v>0</v>
      </c>
      <c r="AK102" s="27">
        <v>0</v>
      </c>
      <c r="AL102" s="27">
        <v>0</v>
      </c>
      <c r="AM102" s="25">
        <v>0</v>
      </c>
      <c r="AN102" s="25">
        <v>0</v>
      </c>
      <c r="AO102" s="25">
        <v>0</v>
      </c>
      <c r="AP102" s="25">
        <v>0</v>
      </c>
    </row>
    <row r="103" spans="1:42" s="29" customFormat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91.1</v>
      </c>
      <c r="H103" s="26">
        <v>43.3</v>
      </c>
      <c r="I103" s="26">
        <v>0</v>
      </c>
      <c r="J103" s="26">
        <v>134.4</v>
      </c>
      <c r="K103" s="25">
        <v>9</v>
      </c>
      <c r="L103" s="25">
        <v>0</v>
      </c>
      <c r="M103" s="25">
        <v>0</v>
      </c>
      <c r="N103" s="25">
        <v>9</v>
      </c>
      <c r="O103" s="26">
        <v>0.99</v>
      </c>
      <c r="P103" s="26">
        <v>0</v>
      </c>
      <c r="Q103" s="26">
        <v>0</v>
      </c>
      <c r="R103" s="26">
        <v>0.7</v>
      </c>
      <c r="S103" s="27">
        <v>0.72655717853629009</v>
      </c>
      <c r="T103" s="27">
        <v>0</v>
      </c>
      <c r="U103" s="27">
        <v>0</v>
      </c>
      <c r="V103" s="27">
        <v>0.51339643831220916</v>
      </c>
      <c r="W103" s="26">
        <v>132.13</v>
      </c>
      <c r="X103" s="26">
        <v>54.86</v>
      </c>
      <c r="Y103" s="26">
        <v>0</v>
      </c>
      <c r="Z103" s="26">
        <v>186.99</v>
      </c>
      <c r="AA103" s="25">
        <v>96</v>
      </c>
      <c r="AB103" s="25">
        <v>0</v>
      </c>
      <c r="AC103" s="25">
        <v>0</v>
      </c>
      <c r="AD103" s="25">
        <v>96</v>
      </c>
      <c r="AE103" s="28"/>
      <c r="AF103" s="28"/>
      <c r="AG103" s="28"/>
      <c r="AH103" s="28"/>
      <c r="AI103" s="27">
        <v>0.59399999999999997</v>
      </c>
      <c r="AJ103" s="27">
        <v>0</v>
      </c>
      <c r="AK103" s="27">
        <v>0</v>
      </c>
      <c r="AL103" s="27">
        <v>0.59399999999999997</v>
      </c>
      <c r="AM103" s="25">
        <v>78</v>
      </c>
      <c r="AN103" s="25">
        <v>0</v>
      </c>
      <c r="AO103" s="25">
        <v>0</v>
      </c>
      <c r="AP103" s="25">
        <v>78</v>
      </c>
    </row>
    <row r="104" spans="1:42" s="4" customFormat="1" hidden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3</v>
      </c>
      <c r="G104" s="26">
        <v>40.799999999999997</v>
      </c>
      <c r="H104" s="26">
        <v>0</v>
      </c>
      <c r="I104" s="26">
        <v>0</v>
      </c>
      <c r="J104" s="26">
        <v>40.799999999999997</v>
      </c>
      <c r="K104" s="25">
        <v>0</v>
      </c>
      <c r="L104" s="25">
        <v>0</v>
      </c>
      <c r="M104" s="25">
        <v>0</v>
      </c>
      <c r="N104" s="25">
        <v>0</v>
      </c>
      <c r="O104" s="26">
        <v>0</v>
      </c>
      <c r="P104" s="26">
        <v>0</v>
      </c>
      <c r="Q104" s="26">
        <v>0</v>
      </c>
      <c r="R104" s="26">
        <v>0</v>
      </c>
      <c r="S104" s="27">
        <v>0</v>
      </c>
      <c r="T104" s="27">
        <v>0</v>
      </c>
      <c r="U104" s="27">
        <v>0</v>
      </c>
      <c r="V104" s="27">
        <v>0</v>
      </c>
      <c r="W104" s="26">
        <v>25.74</v>
      </c>
      <c r="X104" s="26">
        <v>1.1100000000000001</v>
      </c>
      <c r="Y104" s="26">
        <v>0</v>
      </c>
      <c r="Z104" s="26">
        <v>26.85</v>
      </c>
      <c r="AA104" s="25">
        <v>0</v>
      </c>
      <c r="AB104" s="25">
        <v>0</v>
      </c>
      <c r="AC104" s="25">
        <v>0</v>
      </c>
      <c r="AD104" s="25">
        <v>0</v>
      </c>
      <c r="AE104" s="28"/>
      <c r="AF104" s="28"/>
      <c r="AG104" s="28"/>
      <c r="AH104" s="28"/>
      <c r="AI104" s="27">
        <v>0</v>
      </c>
      <c r="AJ104" s="27">
        <v>0</v>
      </c>
      <c r="AK104" s="27">
        <v>0</v>
      </c>
      <c r="AL104" s="27">
        <v>0</v>
      </c>
      <c r="AM104" s="25">
        <v>0</v>
      </c>
      <c r="AN104" s="25">
        <v>0</v>
      </c>
      <c r="AO104" s="25">
        <v>0</v>
      </c>
      <c r="AP104" s="25">
        <v>0</v>
      </c>
    </row>
    <row r="105" spans="1:42" s="4" customFormat="1" ht="75" hidden="1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0</v>
      </c>
      <c r="G105" s="26">
        <v>0</v>
      </c>
      <c r="H105" s="26">
        <v>0</v>
      </c>
      <c r="I105" s="26">
        <v>0</v>
      </c>
      <c r="J105" s="26">
        <v>0</v>
      </c>
      <c r="K105" s="25">
        <v>0</v>
      </c>
      <c r="L105" s="25">
        <v>0</v>
      </c>
      <c r="M105" s="25">
        <v>0</v>
      </c>
      <c r="N105" s="25">
        <v>0</v>
      </c>
      <c r="O105" s="26">
        <v>0</v>
      </c>
      <c r="P105" s="26">
        <v>0</v>
      </c>
      <c r="Q105" s="26">
        <v>0</v>
      </c>
      <c r="R105" s="26">
        <v>0</v>
      </c>
      <c r="S105" s="27">
        <v>0</v>
      </c>
      <c r="T105" s="27">
        <v>0</v>
      </c>
      <c r="U105" s="27">
        <v>0</v>
      </c>
      <c r="V105" s="27">
        <v>0</v>
      </c>
      <c r="W105" s="26">
        <v>40.01</v>
      </c>
      <c r="X105" s="26">
        <v>0</v>
      </c>
      <c r="Y105" s="26">
        <v>0</v>
      </c>
      <c r="Z105" s="26">
        <v>40.01</v>
      </c>
      <c r="AA105" s="25">
        <v>0</v>
      </c>
      <c r="AB105" s="25">
        <v>0</v>
      </c>
      <c r="AC105" s="25">
        <v>0</v>
      </c>
      <c r="AD105" s="25">
        <v>0</v>
      </c>
      <c r="AE105" s="28"/>
      <c r="AF105" s="28"/>
      <c r="AG105" s="28"/>
      <c r="AH105" s="28"/>
      <c r="AI105" s="27">
        <v>0</v>
      </c>
      <c r="AJ105" s="27">
        <v>0</v>
      </c>
      <c r="AK105" s="27">
        <v>0</v>
      </c>
      <c r="AL105" s="27">
        <v>0</v>
      </c>
      <c r="AM105" s="25">
        <v>0</v>
      </c>
      <c r="AN105" s="25">
        <v>0</v>
      </c>
      <c r="AO105" s="25">
        <v>0</v>
      </c>
      <c r="AP105" s="25">
        <v>0</v>
      </c>
    </row>
    <row r="106" spans="1:42" s="29" customFormat="1" ht="56.25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10</v>
      </c>
      <c r="G106" s="26">
        <v>103.1</v>
      </c>
      <c r="H106" s="26">
        <v>0</v>
      </c>
      <c r="I106" s="26">
        <v>0</v>
      </c>
      <c r="J106" s="26">
        <v>103.1</v>
      </c>
      <c r="K106" s="25">
        <v>66</v>
      </c>
      <c r="L106" s="25">
        <v>0</v>
      </c>
      <c r="M106" s="25">
        <v>0</v>
      </c>
      <c r="N106" s="25">
        <v>66</v>
      </c>
      <c r="O106" s="26">
        <v>6.4</v>
      </c>
      <c r="P106" s="26">
        <v>0</v>
      </c>
      <c r="Q106" s="26">
        <v>0</v>
      </c>
      <c r="R106" s="26">
        <v>6.4</v>
      </c>
      <c r="S106" s="27">
        <v>4.7194033500427919</v>
      </c>
      <c r="T106" s="27">
        <v>0</v>
      </c>
      <c r="U106" s="27">
        <v>0</v>
      </c>
      <c r="V106" s="27">
        <v>4.7194033500427919</v>
      </c>
      <c r="W106" s="26">
        <v>163.58000000000001</v>
      </c>
      <c r="X106" s="26">
        <v>0</v>
      </c>
      <c r="Y106" s="26">
        <v>0</v>
      </c>
      <c r="Z106" s="26">
        <v>163.58000000000001</v>
      </c>
      <c r="AA106" s="25">
        <v>772</v>
      </c>
      <c r="AB106" s="25">
        <v>0</v>
      </c>
      <c r="AC106" s="25">
        <v>0</v>
      </c>
      <c r="AD106" s="25">
        <v>772</v>
      </c>
      <c r="AE106" s="28"/>
      <c r="AF106" s="28"/>
      <c r="AG106" s="28"/>
      <c r="AH106" s="28"/>
      <c r="AI106" s="27">
        <v>3.84</v>
      </c>
      <c r="AJ106" s="27">
        <v>0</v>
      </c>
      <c r="AK106" s="27">
        <v>0</v>
      </c>
      <c r="AL106" s="27">
        <v>3.84</v>
      </c>
      <c r="AM106" s="25">
        <v>628</v>
      </c>
      <c r="AN106" s="25">
        <v>0</v>
      </c>
      <c r="AO106" s="25">
        <v>0</v>
      </c>
      <c r="AP106" s="25">
        <v>628</v>
      </c>
    </row>
    <row r="107" spans="1:42" s="4" customFormat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8</v>
      </c>
      <c r="G107" s="26">
        <v>45.5</v>
      </c>
      <c r="H107" s="26">
        <v>33.1</v>
      </c>
      <c r="I107" s="26">
        <v>0</v>
      </c>
      <c r="J107" s="26">
        <v>78.599999999999994</v>
      </c>
      <c r="K107" s="25">
        <v>0</v>
      </c>
      <c r="L107" s="25">
        <v>36</v>
      </c>
      <c r="M107" s="25">
        <v>0</v>
      </c>
      <c r="N107" s="25">
        <v>36</v>
      </c>
      <c r="O107" s="26">
        <v>0</v>
      </c>
      <c r="P107" s="26">
        <v>10.88</v>
      </c>
      <c r="Q107" s="26">
        <v>0</v>
      </c>
      <c r="R107" s="26">
        <v>1.67</v>
      </c>
      <c r="S107" s="27">
        <v>0</v>
      </c>
      <c r="T107" s="27">
        <v>11.699164345403901</v>
      </c>
      <c r="U107" s="27">
        <v>0</v>
      </c>
      <c r="V107" s="27">
        <v>1.7968683152220415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0</v>
      </c>
      <c r="AB107" s="25">
        <v>210</v>
      </c>
      <c r="AC107" s="25">
        <v>0</v>
      </c>
      <c r="AD107" s="25">
        <v>210</v>
      </c>
      <c r="AE107" s="28"/>
      <c r="AF107" s="28"/>
      <c r="AG107" s="28"/>
      <c r="AH107" s="28"/>
      <c r="AI107" s="27">
        <v>0</v>
      </c>
      <c r="AJ107" s="27">
        <v>6.5279999999999996</v>
      </c>
      <c r="AK107" s="27">
        <v>0</v>
      </c>
      <c r="AL107" s="27">
        <v>6.5279999999999996</v>
      </c>
      <c r="AM107" s="25">
        <v>0</v>
      </c>
      <c r="AN107" s="25">
        <v>117</v>
      </c>
      <c r="AO107" s="25">
        <v>0</v>
      </c>
      <c r="AP107" s="25">
        <v>117</v>
      </c>
    </row>
    <row r="108" spans="1:42" s="4" customFormat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8</v>
      </c>
      <c r="G108" s="26">
        <v>48.12</v>
      </c>
      <c r="H108" s="26">
        <v>27.88</v>
      </c>
      <c r="I108" s="26">
        <v>0</v>
      </c>
      <c r="J108" s="26">
        <v>76</v>
      </c>
      <c r="K108" s="25">
        <v>138</v>
      </c>
      <c r="L108" s="25">
        <v>126</v>
      </c>
      <c r="M108" s="25">
        <v>0</v>
      </c>
      <c r="N108" s="25">
        <v>264</v>
      </c>
      <c r="O108" s="26">
        <v>28.68</v>
      </c>
      <c r="P108" s="26">
        <v>45.19</v>
      </c>
      <c r="Q108" s="26">
        <v>0</v>
      </c>
      <c r="R108" s="26">
        <v>32.61</v>
      </c>
      <c r="S108" s="27">
        <v>21.146860404774262</v>
      </c>
      <c r="T108" s="27">
        <v>48.659626320064987</v>
      </c>
      <c r="U108" s="27">
        <v>0</v>
      </c>
      <c r="V108" s="27">
        <v>27.747252747252748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815</v>
      </c>
      <c r="AB108" s="25">
        <v>599</v>
      </c>
      <c r="AC108" s="25">
        <v>0</v>
      </c>
      <c r="AD108" s="25">
        <v>1414</v>
      </c>
      <c r="AE108" s="28"/>
      <c r="AF108" s="28"/>
      <c r="AG108" s="28"/>
      <c r="AH108" s="28"/>
      <c r="AI108" s="27">
        <v>17.207999999999998</v>
      </c>
      <c r="AJ108" s="27">
        <v>27.114000000000001</v>
      </c>
      <c r="AK108" s="27">
        <v>0</v>
      </c>
      <c r="AL108" s="27">
        <v>44.322000000000003</v>
      </c>
      <c r="AM108" s="25">
        <v>663</v>
      </c>
      <c r="AN108" s="25">
        <v>334</v>
      </c>
      <c r="AO108" s="25">
        <v>0</v>
      </c>
      <c r="AP108" s="25">
        <v>997</v>
      </c>
    </row>
    <row r="109" spans="1:42" s="4" customFormat="1" ht="56.25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4</v>
      </c>
      <c r="G109" s="26">
        <v>34.4</v>
      </c>
      <c r="H109" s="26">
        <v>0</v>
      </c>
      <c r="I109" s="26">
        <v>0</v>
      </c>
      <c r="J109" s="26">
        <v>34.4</v>
      </c>
      <c r="K109" s="25">
        <v>13</v>
      </c>
      <c r="L109" s="25">
        <v>0</v>
      </c>
      <c r="M109" s="25">
        <v>0</v>
      </c>
      <c r="N109" s="25">
        <v>13</v>
      </c>
      <c r="O109" s="26">
        <v>3.78</v>
      </c>
      <c r="P109" s="26">
        <v>0</v>
      </c>
      <c r="Q109" s="26">
        <v>0</v>
      </c>
      <c r="R109" s="26">
        <v>3.78</v>
      </c>
      <c r="S109" s="27">
        <v>2.7750887383026783</v>
      </c>
      <c r="T109" s="27">
        <v>0</v>
      </c>
      <c r="U109" s="27">
        <v>0</v>
      </c>
      <c r="V109" s="27">
        <v>2.7750887383026783</v>
      </c>
      <c r="W109" s="26">
        <v>30.99</v>
      </c>
      <c r="X109" s="26">
        <v>0</v>
      </c>
      <c r="Y109" s="26">
        <v>0</v>
      </c>
      <c r="Z109" s="26">
        <v>30.99</v>
      </c>
      <c r="AA109" s="25">
        <v>86</v>
      </c>
      <c r="AB109" s="25">
        <v>0</v>
      </c>
      <c r="AC109" s="25">
        <v>0</v>
      </c>
      <c r="AD109" s="25">
        <v>86</v>
      </c>
      <c r="AE109" s="28"/>
      <c r="AF109" s="28"/>
      <c r="AG109" s="28"/>
      <c r="AH109" s="28"/>
      <c r="AI109" s="27">
        <v>2.2679999999999998</v>
      </c>
      <c r="AJ109" s="27">
        <v>0</v>
      </c>
      <c r="AK109" s="27">
        <v>0</v>
      </c>
      <c r="AL109" s="27">
        <v>2.2679999999999998</v>
      </c>
      <c r="AM109" s="25">
        <v>70</v>
      </c>
      <c r="AN109" s="25">
        <v>0</v>
      </c>
      <c r="AO109" s="25">
        <v>0</v>
      </c>
      <c r="AP109" s="25">
        <v>70</v>
      </c>
    </row>
    <row r="110" spans="1:42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53</v>
      </c>
      <c r="G110" s="42">
        <v>425.02</v>
      </c>
      <c r="H110" s="42">
        <v>104.28</v>
      </c>
      <c r="I110" s="42">
        <v>0.6</v>
      </c>
      <c r="J110" s="42">
        <v>529.9</v>
      </c>
      <c r="K110" s="41">
        <v>226</v>
      </c>
      <c r="L110" s="41">
        <v>162</v>
      </c>
      <c r="M110" s="41">
        <v>0</v>
      </c>
      <c r="N110" s="41">
        <v>388</v>
      </c>
      <c r="O110" s="42">
        <v>5.32</v>
      </c>
      <c r="P110" s="42">
        <v>15.54</v>
      </c>
      <c r="Q110" s="42">
        <v>0</v>
      </c>
      <c r="R110" s="42">
        <v>6.67</v>
      </c>
      <c r="S110" s="43">
        <v>3.1917004961659901</v>
      </c>
      <c r="T110" s="43">
        <v>9.3288745387453869</v>
      </c>
      <c r="U110" s="43">
        <v>0</v>
      </c>
      <c r="V110" s="43">
        <v>4.0010553598311418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1769</v>
      </c>
      <c r="AB110" s="41">
        <v>809</v>
      </c>
      <c r="AC110" s="41">
        <v>0</v>
      </c>
      <c r="AD110" s="41">
        <v>2578</v>
      </c>
      <c r="AE110" s="44" t="s">
        <v>933</v>
      </c>
      <c r="AF110" s="44" t="s">
        <v>934</v>
      </c>
      <c r="AG110" s="44" t="s">
        <v>31</v>
      </c>
      <c r="AH110" s="44" t="s">
        <v>935</v>
      </c>
      <c r="AI110" s="43">
        <v>3.1920000000000002</v>
      </c>
      <c r="AJ110" s="43">
        <v>9.3239999999999998</v>
      </c>
      <c r="AK110" s="43">
        <v>0</v>
      </c>
      <c r="AL110" s="43">
        <v>12.516</v>
      </c>
      <c r="AM110" s="41">
        <v>1769</v>
      </c>
      <c r="AN110" s="41">
        <v>809</v>
      </c>
      <c r="AO110" s="41">
        <v>0</v>
      </c>
      <c r="AP110" s="41">
        <v>2578</v>
      </c>
    </row>
    <row r="111" spans="1:42" s="29" customFormat="1" hidden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0</v>
      </c>
      <c r="G111" s="26">
        <v>0</v>
      </c>
      <c r="H111" s="26">
        <v>0</v>
      </c>
      <c r="I111" s="26">
        <v>0</v>
      </c>
      <c r="J111" s="26">
        <v>0</v>
      </c>
      <c r="K111" s="25">
        <v>0</v>
      </c>
      <c r="L111" s="25">
        <v>0</v>
      </c>
      <c r="M111" s="25">
        <v>0</v>
      </c>
      <c r="N111" s="25">
        <v>0</v>
      </c>
      <c r="O111" s="26">
        <v>0</v>
      </c>
      <c r="P111" s="26">
        <v>0</v>
      </c>
      <c r="Q111" s="26">
        <v>0</v>
      </c>
      <c r="R111" s="26">
        <v>0</v>
      </c>
      <c r="S111" s="54">
        <v>0</v>
      </c>
      <c r="T111" s="54">
        <v>0</v>
      </c>
      <c r="U111" s="54">
        <v>0</v>
      </c>
      <c r="V111" s="54">
        <v>0</v>
      </c>
      <c r="W111" s="26">
        <v>0</v>
      </c>
      <c r="X111" s="26">
        <v>0</v>
      </c>
      <c r="Y111" s="26">
        <v>0</v>
      </c>
      <c r="Z111" s="26">
        <v>0</v>
      </c>
      <c r="AA111" s="25">
        <v>0</v>
      </c>
      <c r="AB111" s="25">
        <v>0</v>
      </c>
      <c r="AC111" s="25">
        <v>0</v>
      </c>
      <c r="AD111" s="25">
        <v>0</v>
      </c>
      <c r="AE111" s="28"/>
      <c r="AF111" s="28"/>
      <c r="AG111" s="28"/>
      <c r="AH111" s="28"/>
      <c r="AI111" s="27">
        <v>0</v>
      </c>
      <c r="AJ111" s="27">
        <v>0</v>
      </c>
      <c r="AK111" s="27">
        <v>0</v>
      </c>
      <c r="AL111" s="27">
        <v>0</v>
      </c>
      <c r="AM111" s="25">
        <v>0</v>
      </c>
      <c r="AN111" s="25">
        <v>0</v>
      </c>
      <c r="AO111" s="25">
        <v>0</v>
      </c>
      <c r="AP111" s="25">
        <v>0</v>
      </c>
    </row>
    <row r="112" spans="1:42" s="4" customFormat="1" hidden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0</v>
      </c>
      <c r="G112" s="26">
        <v>0</v>
      </c>
      <c r="H112" s="26">
        <v>0</v>
      </c>
      <c r="I112" s="26">
        <v>0</v>
      </c>
      <c r="J112" s="26">
        <v>0</v>
      </c>
      <c r="K112" s="25">
        <v>0</v>
      </c>
      <c r="L112" s="25">
        <v>0</v>
      </c>
      <c r="M112" s="25">
        <v>0</v>
      </c>
      <c r="N112" s="25">
        <v>0</v>
      </c>
      <c r="O112" s="26">
        <v>0</v>
      </c>
      <c r="P112" s="26">
        <v>0</v>
      </c>
      <c r="Q112" s="26">
        <v>0</v>
      </c>
      <c r="R112" s="26">
        <v>0</v>
      </c>
      <c r="S112" s="54">
        <v>0</v>
      </c>
      <c r="T112" s="54">
        <v>0</v>
      </c>
      <c r="U112" s="54">
        <v>0</v>
      </c>
      <c r="V112" s="54">
        <v>0</v>
      </c>
      <c r="W112" s="26">
        <v>0</v>
      </c>
      <c r="X112" s="26">
        <v>0</v>
      </c>
      <c r="Y112" s="26">
        <v>0</v>
      </c>
      <c r="Z112" s="26">
        <v>0</v>
      </c>
      <c r="AA112" s="25">
        <v>0</v>
      </c>
      <c r="AB112" s="25">
        <v>0</v>
      </c>
      <c r="AC112" s="25">
        <v>0</v>
      </c>
      <c r="AD112" s="25">
        <v>0</v>
      </c>
      <c r="AE112" s="28"/>
      <c r="AF112" s="28"/>
      <c r="AG112" s="28"/>
      <c r="AH112" s="28"/>
      <c r="AI112" s="27">
        <v>0</v>
      </c>
      <c r="AJ112" s="27">
        <v>0</v>
      </c>
      <c r="AK112" s="27">
        <v>0</v>
      </c>
      <c r="AL112" s="27">
        <v>0</v>
      </c>
      <c r="AM112" s="25">
        <v>0</v>
      </c>
      <c r="AN112" s="25">
        <v>0</v>
      </c>
      <c r="AO112" s="25">
        <v>0</v>
      </c>
      <c r="AP112" s="25">
        <v>0</v>
      </c>
    </row>
    <row r="113" spans="1:42" s="4" customFormat="1" ht="37.5" hidden="1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0</v>
      </c>
      <c r="G113" s="26">
        <v>0</v>
      </c>
      <c r="H113" s="26">
        <v>0</v>
      </c>
      <c r="I113" s="26">
        <v>0</v>
      </c>
      <c r="J113" s="26">
        <v>0</v>
      </c>
      <c r="K113" s="25">
        <v>0</v>
      </c>
      <c r="L113" s="25">
        <v>0</v>
      </c>
      <c r="M113" s="25">
        <v>0</v>
      </c>
      <c r="N113" s="25">
        <v>0</v>
      </c>
      <c r="O113" s="26">
        <v>0</v>
      </c>
      <c r="P113" s="26">
        <v>0</v>
      </c>
      <c r="Q113" s="26">
        <v>0</v>
      </c>
      <c r="R113" s="26">
        <v>0</v>
      </c>
      <c r="S113" s="54">
        <v>0</v>
      </c>
      <c r="T113" s="54">
        <v>0</v>
      </c>
      <c r="U113" s="54">
        <v>0</v>
      </c>
      <c r="V113" s="54">
        <v>0</v>
      </c>
      <c r="W113" s="26">
        <v>0</v>
      </c>
      <c r="X113" s="26">
        <v>0</v>
      </c>
      <c r="Y113" s="26">
        <v>0</v>
      </c>
      <c r="Z113" s="26">
        <v>0</v>
      </c>
      <c r="AA113" s="25">
        <v>0</v>
      </c>
      <c r="AB113" s="25">
        <v>0</v>
      </c>
      <c r="AC113" s="25">
        <v>0</v>
      </c>
      <c r="AD113" s="25">
        <v>0</v>
      </c>
      <c r="AE113" s="28"/>
      <c r="AF113" s="28"/>
      <c r="AG113" s="28"/>
      <c r="AH113" s="28"/>
      <c r="AI113" s="27">
        <v>0</v>
      </c>
      <c r="AJ113" s="27">
        <v>0</v>
      </c>
      <c r="AK113" s="27">
        <v>0</v>
      </c>
      <c r="AL113" s="27">
        <v>0</v>
      </c>
      <c r="AM113" s="25">
        <v>0</v>
      </c>
      <c r="AN113" s="25">
        <v>0</v>
      </c>
      <c r="AO113" s="25">
        <v>0</v>
      </c>
      <c r="AP113" s="25">
        <v>0</v>
      </c>
    </row>
    <row r="114" spans="1:42" s="4" customFormat="1" ht="37.5" hidden="1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0</v>
      </c>
      <c r="X114" s="26">
        <v>0</v>
      </c>
      <c r="Y114" s="26">
        <v>0</v>
      </c>
      <c r="Z114" s="26">
        <v>0</v>
      </c>
      <c r="AA114" s="25">
        <v>0</v>
      </c>
      <c r="AB114" s="25">
        <v>0</v>
      </c>
      <c r="AC114" s="25">
        <v>0</v>
      </c>
      <c r="AD114" s="25">
        <v>0</v>
      </c>
      <c r="AE114" s="28"/>
      <c r="AF114" s="28"/>
      <c r="AG114" s="28"/>
      <c r="AH114" s="28"/>
      <c r="AI114" s="27">
        <v>0</v>
      </c>
      <c r="AJ114" s="27">
        <v>0</v>
      </c>
      <c r="AK114" s="27">
        <v>0</v>
      </c>
      <c r="AL114" s="27">
        <v>0</v>
      </c>
      <c r="AM114" s="25">
        <v>0</v>
      </c>
      <c r="AN114" s="25">
        <v>0</v>
      </c>
      <c r="AO114" s="25">
        <v>0</v>
      </c>
      <c r="AP114" s="25">
        <v>0</v>
      </c>
    </row>
    <row r="115" spans="1:42" s="4" customFormat="1" ht="56.25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22</v>
      </c>
      <c r="G115" s="26">
        <v>185</v>
      </c>
      <c r="H115" s="26">
        <v>5.0999999999999996</v>
      </c>
      <c r="I115" s="26">
        <v>4.5</v>
      </c>
      <c r="J115" s="26">
        <v>194.6</v>
      </c>
      <c r="K115" s="25">
        <v>23</v>
      </c>
      <c r="L115" s="25">
        <v>0</v>
      </c>
      <c r="M115" s="25">
        <v>0</v>
      </c>
      <c r="N115" s="25">
        <v>23</v>
      </c>
      <c r="O115" s="26">
        <v>1.24</v>
      </c>
      <c r="P115" s="26">
        <v>0</v>
      </c>
      <c r="Q115" s="26">
        <v>0</v>
      </c>
      <c r="R115" s="26">
        <v>1.1499999999999999</v>
      </c>
      <c r="S115" s="27">
        <v>0.74516868653783164</v>
      </c>
      <c r="T115" s="27">
        <v>0</v>
      </c>
      <c r="U115" s="27">
        <v>0</v>
      </c>
      <c r="V115" s="27">
        <v>0.69402074435631478</v>
      </c>
      <c r="W115" s="26">
        <v>244.24</v>
      </c>
      <c r="X115" s="26">
        <v>18</v>
      </c>
      <c r="Y115" s="26">
        <v>0</v>
      </c>
      <c r="Z115" s="26">
        <v>262.24</v>
      </c>
      <c r="AA115" s="25">
        <v>182</v>
      </c>
      <c r="AB115" s="25">
        <v>0</v>
      </c>
      <c r="AC115" s="25">
        <v>0</v>
      </c>
      <c r="AD115" s="25">
        <v>182</v>
      </c>
      <c r="AE115" s="28"/>
      <c r="AF115" s="28"/>
      <c r="AG115" s="28"/>
      <c r="AH115" s="28"/>
      <c r="AI115" s="27">
        <v>0.74399999999999999</v>
      </c>
      <c r="AJ115" s="27">
        <v>0</v>
      </c>
      <c r="AK115" s="27">
        <v>0</v>
      </c>
      <c r="AL115" s="27">
        <v>0.74399999999999999</v>
      </c>
      <c r="AM115" s="25">
        <v>182</v>
      </c>
      <c r="AN115" s="25">
        <v>0</v>
      </c>
      <c r="AO115" s="25">
        <v>0</v>
      </c>
      <c r="AP115" s="25">
        <v>182</v>
      </c>
    </row>
    <row r="116" spans="1:42" s="4" customFormat="1" ht="37.5" hidden="1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0</v>
      </c>
      <c r="G116" s="26">
        <v>0</v>
      </c>
      <c r="H116" s="26">
        <v>0</v>
      </c>
      <c r="I116" s="26">
        <v>0</v>
      </c>
      <c r="J116" s="26">
        <v>0</v>
      </c>
      <c r="K116" s="25">
        <v>0</v>
      </c>
      <c r="L116" s="25">
        <v>0</v>
      </c>
      <c r="M116" s="25">
        <v>0</v>
      </c>
      <c r="N116" s="25">
        <v>0</v>
      </c>
      <c r="O116" s="26">
        <v>0</v>
      </c>
      <c r="P116" s="26">
        <v>0</v>
      </c>
      <c r="Q116" s="26">
        <v>0</v>
      </c>
      <c r="R116" s="26">
        <v>0</v>
      </c>
      <c r="S116" s="27">
        <v>0</v>
      </c>
      <c r="T116" s="27">
        <v>0</v>
      </c>
      <c r="U116" s="27">
        <v>0</v>
      </c>
      <c r="V116" s="27">
        <v>0</v>
      </c>
      <c r="W116" s="26">
        <v>0</v>
      </c>
      <c r="X116" s="26">
        <v>0</v>
      </c>
      <c r="Y116" s="26">
        <v>0</v>
      </c>
      <c r="Z116" s="26">
        <v>0</v>
      </c>
      <c r="AA116" s="25">
        <v>0</v>
      </c>
      <c r="AB116" s="25">
        <v>0</v>
      </c>
      <c r="AC116" s="25">
        <v>0</v>
      </c>
      <c r="AD116" s="25">
        <v>0</v>
      </c>
      <c r="AE116" s="28"/>
      <c r="AF116" s="28"/>
      <c r="AG116" s="28"/>
      <c r="AH116" s="28"/>
      <c r="AI116" s="27">
        <v>0</v>
      </c>
      <c r="AJ116" s="27">
        <v>0</v>
      </c>
      <c r="AK116" s="27">
        <v>0</v>
      </c>
      <c r="AL116" s="27">
        <v>0</v>
      </c>
      <c r="AM116" s="25">
        <v>0</v>
      </c>
      <c r="AN116" s="25">
        <v>0</v>
      </c>
      <c r="AO116" s="25">
        <v>0</v>
      </c>
      <c r="AP116" s="25">
        <v>0</v>
      </c>
    </row>
    <row r="117" spans="1:42" s="4" customFormat="1" hidden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0</v>
      </c>
      <c r="G117" s="26">
        <v>0</v>
      </c>
      <c r="H117" s="26">
        <v>0</v>
      </c>
      <c r="I117" s="26">
        <v>0</v>
      </c>
      <c r="J117" s="26">
        <v>0</v>
      </c>
      <c r="K117" s="25">
        <v>0</v>
      </c>
      <c r="L117" s="25">
        <v>0</v>
      </c>
      <c r="M117" s="25">
        <v>0</v>
      </c>
      <c r="N117" s="25">
        <v>0</v>
      </c>
      <c r="O117" s="26">
        <v>0</v>
      </c>
      <c r="P117" s="26">
        <v>0</v>
      </c>
      <c r="Q117" s="26">
        <v>0</v>
      </c>
      <c r="R117" s="26">
        <v>0</v>
      </c>
      <c r="S117" s="27">
        <v>0</v>
      </c>
      <c r="T117" s="27">
        <v>0</v>
      </c>
      <c r="U117" s="27">
        <v>0</v>
      </c>
      <c r="V117" s="27">
        <v>0</v>
      </c>
      <c r="W117" s="26">
        <v>0</v>
      </c>
      <c r="X117" s="26">
        <v>0</v>
      </c>
      <c r="Y117" s="26">
        <v>0</v>
      </c>
      <c r="Z117" s="26">
        <v>0</v>
      </c>
      <c r="AA117" s="25">
        <v>0</v>
      </c>
      <c r="AB117" s="25">
        <v>0</v>
      </c>
      <c r="AC117" s="25">
        <v>0</v>
      </c>
      <c r="AD117" s="25">
        <v>0</v>
      </c>
      <c r="AE117" s="28"/>
      <c r="AF117" s="28"/>
      <c r="AG117" s="28"/>
      <c r="AH117" s="28"/>
      <c r="AI117" s="27">
        <v>0</v>
      </c>
      <c r="AJ117" s="27">
        <v>0</v>
      </c>
      <c r="AK117" s="27">
        <v>0</v>
      </c>
      <c r="AL117" s="27">
        <v>0</v>
      </c>
      <c r="AM117" s="25">
        <v>0</v>
      </c>
      <c r="AN117" s="25">
        <v>0</v>
      </c>
      <c r="AO117" s="25">
        <v>0</v>
      </c>
      <c r="AP117" s="25">
        <v>0</v>
      </c>
    </row>
    <row r="118" spans="1:42" s="4" customFormat="1" ht="37.5" hidden="1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0</v>
      </c>
      <c r="G118" s="26">
        <v>0</v>
      </c>
      <c r="H118" s="26">
        <v>0</v>
      </c>
      <c r="I118" s="26">
        <v>0</v>
      </c>
      <c r="J118" s="26">
        <v>0</v>
      </c>
      <c r="K118" s="25">
        <v>0</v>
      </c>
      <c r="L118" s="25">
        <v>0</v>
      </c>
      <c r="M118" s="25">
        <v>0</v>
      </c>
      <c r="N118" s="25">
        <v>0</v>
      </c>
      <c r="O118" s="26">
        <v>0</v>
      </c>
      <c r="P118" s="26">
        <v>0</v>
      </c>
      <c r="Q118" s="26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6">
        <v>0</v>
      </c>
      <c r="X118" s="26">
        <v>0</v>
      </c>
      <c r="Y118" s="26">
        <v>0</v>
      </c>
      <c r="Z118" s="26">
        <v>0</v>
      </c>
      <c r="AA118" s="25">
        <v>0</v>
      </c>
      <c r="AB118" s="25">
        <v>0</v>
      </c>
      <c r="AC118" s="25">
        <v>0</v>
      </c>
      <c r="AD118" s="25">
        <v>0</v>
      </c>
      <c r="AE118" s="28"/>
      <c r="AF118" s="28"/>
      <c r="AG118" s="28"/>
      <c r="AH118" s="28"/>
      <c r="AI118" s="27">
        <v>0</v>
      </c>
      <c r="AJ118" s="27">
        <v>0</v>
      </c>
      <c r="AK118" s="27">
        <v>0</v>
      </c>
      <c r="AL118" s="27">
        <v>0</v>
      </c>
      <c r="AM118" s="25">
        <v>0</v>
      </c>
      <c r="AN118" s="25">
        <v>0</v>
      </c>
      <c r="AO118" s="25">
        <v>0</v>
      </c>
      <c r="AP118" s="25">
        <v>0</v>
      </c>
    </row>
    <row r="119" spans="1:42" s="29" customFormat="1" ht="37.5" hidden="1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0</v>
      </c>
      <c r="G119" s="26">
        <v>0</v>
      </c>
      <c r="H119" s="26">
        <v>0</v>
      </c>
      <c r="I119" s="26">
        <v>0</v>
      </c>
      <c r="J119" s="26">
        <v>0</v>
      </c>
      <c r="K119" s="25">
        <v>0</v>
      </c>
      <c r="L119" s="25">
        <v>0</v>
      </c>
      <c r="M119" s="25">
        <v>0</v>
      </c>
      <c r="N119" s="25">
        <v>0</v>
      </c>
      <c r="O119" s="26">
        <v>0</v>
      </c>
      <c r="P119" s="26">
        <v>0</v>
      </c>
      <c r="Q119" s="26">
        <v>0</v>
      </c>
      <c r="R119" s="26">
        <v>0</v>
      </c>
      <c r="S119" s="27">
        <v>0</v>
      </c>
      <c r="T119" s="27">
        <v>0</v>
      </c>
      <c r="U119" s="27">
        <v>0</v>
      </c>
      <c r="V119" s="27">
        <v>0</v>
      </c>
      <c r="W119" s="26">
        <v>0</v>
      </c>
      <c r="X119" s="26">
        <v>0</v>
      </c>
      <c r="Y119" s="26">
        <v>0</v>
      </c>
      <c r="Z119" s="26">
        <v>0</v>
      </c>
      <c r="AA119" s="25">
        <v>0</v>
      </c>
      <c r="AB119" s="25">
        <v>0</v>
      </c>
      <c r="AC119" s="25">
        <v>0</v>
      </c>
      <c r="AD119" s="25">
        <v>0</v>
      </c>
      <c r="AE119" s="28"/>
      <c r="AF119" s="28"/>
      <c r="AG119" s="28"/>
      <c r="AH119" s="28"/>
      <c r="AI119" s="27">
        <v>0</v>
      </c>
      <c r="AJ119" s="27">
        <v>0</v>
      </c>
      <c r="AK119" s="27">
        <v>0</v>
      </c>
      <c r="AL119" s="27">
        <v>0</v>
      </c>
      <c r="AM119" s="25">
        <v>0</v>
      </c>
      <c r="AN119" s="25">
        <v>0</v>
      </c>
      <c r="AO119" s="25">
        <v>0</v>
      </c>
      <c r="AP119" s="25">
        <v>0</v>
      </c>
    </row>
    <row r="120" spans="1:42" s="30" customFormat="1" ht="37.5" hidden="1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0</v>
      </c>
      <c r="G120" s="26">
        <v>0</v>
      </c>
      <c r="H120" s="26">
        <v>0</v>
      </c>
      <c r="I120" s="26">
        <v>0</v>
      </c>
      <c r="J120" s="26">
        <v>0</v>
      </c>
      <c r="K120" s="25">
        <v>0</v>
      </c>
      <c r="L120" s="25">
        <v>0</v>
      </c>
      <c r="M120" s="25">
        <v>0</v>
      </c>
      <c r="N120" s="25">
        <v>0</v>
      </c>
      <c r="O120" s="26">
        <v>0</v>
      </c>
      <c r="P120" s="26">
        <v>0</v>
      </c>
      <c r="Q120" s="26">
        <v>0</v>
      </c>
      <c r="R120" s="26">
        <v>0</v>
      </c>
      <c r="S120" s="27">
        <v>0</v>
      </c>
      <c r="T120" s="27">
        <v>0</v>
      </c>
      <c r="U120" s="27">
        <v>0</v>
      </c>
      <c r="V120" s="27">
        <v>0</v>
      </c>
      <c r="W120" s="26">
        <v>0</v>
      </c>
      <c r="X120" s="26">
        <v>0</v>
      </c>
      <c r="Y120" s="26">
        <v>0</v>
      </c>
      <c r="Z120" s="26">
        <v>0</v>
      </c>
      <c r="AA120" s="25">
        <v>0</v>
      </c>
      <c r="AB120" s="25">
        <v>0</v>
      </c>
      <c r="AC120" s="25">
        <v>0</v>
      </c>
      <c r="AD120" s="25">
        <v>0</v>
      </c>
      <c r="AE120" s="28"/>
      <c r="AF120" s="28"/>
      <c r="AG120" s="28"/>
      <c r="AH120" s="28"/>
      <c r="AI120" s="27">
        <v>0</v>
      </c>
      <c r="AJ120" s="27">
        <v>0</v>
      </c>
      <c r="AK120" s="27">
        <v>0</v>
      </c>
      <c r="AL120" s="27">
        <v>0</v>
      </c>
      <c r="AM120" s="25">
        <v>0</v>
      </c>
      <c r="AN120" s="25">
        <v>0</v>
      </c>
      <c r="AO120" s="25">
        <v>0</v>
      </c>
      <c r="AP120" s="25">
        <v>0</v>
      </c>
    </row>
    <row r="121" spans="1:42" s="30" customFormat="1" ht="56.25" hidden="1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0</v>
      </c>
      <c r="G121" s="26">
        <v>0</v>
      </c>
      <c r="H121" s="26">
        <v>0</v>
      </c>
      <c r="I121" s="26">
        <v>0</v>
      </c>
      <c r="J121" s="26">
        <v>0</v>
      </c>
      <c r="K121" s="25">
        <v>0</v>
      </c>
      <c r="L121" s="25">
        <v>0</v>
      </c>
      <c r="M121" s="25">
        <v>0</v>
      </c>
      <c r="N121" s="25">
        <v>0</v>
      </c>
      <c r="O121" s="26">
        <v>0</v>
      </c>
      <c r="P121" s="26">
        <v>0</v>
      </c>
      <c r="Q121" s="26">
        <v>0</v>
      </c>
      <c r="R121" s="26">
        <v>0</v>
      </c>
      <c r="S121" s="54">
        <v>0</v>
      </c>
      <c r="T121" s="54">
        <v>0</v>
      </c>
      <c r="U121" s="54">
        <v>0</v>
      </c>
      <c r="V121" s="54">
        <v>0</v>
      </c>
      <c r="W121" s="26">
        <v>0</v>
      </c>
      <c r="X121" s="26">
        <v>0</v>
      </c>
      <c r="Y121" s="26">
        <v>0</v>
      </c>
      <c r="Z121" s="26">
        <v>0</v>
      </c>
      <c r="AA121" s="25">
        <v>0</v>
      </c>
      <c r="AB121" s="25">
        <v>0</v>
      </c>
      <c r="AC121" s="25">
        <v>0</v>
      </c>
      <c r="AD121" s="25">
        <v>0</v>
      </c>
      <c r="AE121" s="28"/>
      <c r="AF121" s="28"/>
      <c r="AG121" s="28"/>
      <c r="AH121" s="28"/>
      <c r="AI121" s="27">
        <v>0</v>
      </c>
      <c r="AJ121" s="27">
        <v>0</v>
      </c>
      <c r="AK121" s="27">
        <v>0</v>
      </c>
      <c r="AL121" s="27">
        <v>0</v>
      </c>
      <c r="AM121" s="25">
        <v>0</v>
      </c>
      <c r="AN121" s="25">
        <v>0</v>
      </c>
      <c r="AO121" s="25">
        <v>0</v>
      </c>
      <c r="AP121" s="25">
        <v>0</v>
      </c>
    </row>
    <row r="122" spans="1:42" s="4" customFormat="1" ht="56.25" hidden="1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0</v>
      </c>
      <c r="G122" s="26">
        <v>0</v>
      </c>
      <c r="H122" s="26">
        <v>0</v>
      </c>
      <c r="I122" s="26">
        <v>0</v>
      </c>
      <c r="J122" s="26">
        <v>0</v>
      </c>
      <c r="K122" s="25">
        <v>0</v>
      </c>
      <c r="L122" s="25">
        <v>0</v>
      </c>
      <c r="M122" s="25">
        <v>0</v>
      </c>
      <c r="N122" s="25">
        <v>0</v>
      </c>
      <c r="O122" s="26">
        <v>0</v>
      </c>
      <c r="P122" s="26">
        <v>0</v>
      </c>
      <c r="Q122" s="26">
        <v>0</v>
      </c>
      <c r="R122" s="26">
        <v>0</v>
      </c>
      <c r="S122" s="54">
        <v>0</v>
      </c>
      <c r="T122" s="54">
        <v>0</v>
      </c>
      <c r="U122" s="54">
        <v>0</v>
      </c>
      <c r="V122" s="54">
        <v>0</v>
      </c>
      <c r="W122" s="26">
        <v>0</v>
      </c>
      <c r="X122" s="26">
        <v>0</v>
      </c>
      <c r="Y122" s="26">
        <v>0</v>
      </c>
      <c r="Z122" s="26">
        <v>0</v>
      </c>
      <c r="AA122" s="25">
        <v>0</v>
      </c>
      <c r="AB122" s="25">
        <v>0</v>
      </c>
      <c r="AC122" s="25">
        <v>0</v>
      </c>
      <c r="AD122" s="25">
        <v>0</v>
      </c>
      <c r="AE122" s="28"/>
      <c r="AF122" s="28"/>
      <c r="AG122" s="28"/>
      <c r="AH122" s="28"/>
      <c r="AI122" s="27">
        <v>0</v>
      </c>
      <c r="AJ122" s="27">
        <v>0</v>
      </c>
      <c r="AK122" s="27">
        <v>0</v>
      </c>
      <c r="AL122" s="27">
        <v>0</v>
      </c>
      <c r="AM122" s="25">
        <v>0</v>
      </c>
      <c r="AN122" s="25">
        <v>0</v>
      </c>
      <c r="AO122" s="25">
        <v>0</v>
      </c>
      <c r="AP122" s="25">
        <v>0</v>
      </c>
    </row>
    <row r="123" spans="1:42" s="29" customFormat="1" ht="56.25" hidden="1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0</v>
      </c>
      <c r="G123" s="26">
        <v>0</v>
      </c>
      <c r="H123" s="26">
        <v>0</v>
      </c>
      <c r="I123" s="26">
        <v>0</v>
      </c>
      <c r="J123" s="26">
        <v>0</v>
      </c>
      <c r="K123" s="25">
        <v>0</v>
      </c>
      <c r="L123" s="25">
        <v>0</v>
      </c>
      <c r="M123" s="25">
        <v>0</v>
      </c>
      <c r="N123" s="25">
        <v>0</v>
      </c>
      <c r="O123" s="26">
        <v>0</v>
      </c>
      <c r="P123" s="26">
        <v>0</v>
      </c>
      <c r="Q123" s="26">
        <v>0</v>
      </c>
      <c r="R123" s="26">
        <v>0</v>
      </c>
      <c r="S123" s="54">
        <v>0</v>
      </c>
      <c r="T123" s="54">
        <v>0</v>
      </c>
      <c r="U123" s="54">
        <v>0</v>
      </c>
      <c r="V123" s="54">
        <v>0</v>
      </c>
      <c r="W123" s="26">
        <v>0</v>
      </c>
      <c r="X123" s="26">
        <v>0</v>
      </c>
      <c r="Y123" s="26">
        <v>0</v>
      </c>
      <c r="Z123" s="26">
        <v>0</v>
      </c>
      <c r="AA123" s="25">
        <v>0</v>
      </c>
      <c r="AB123" s="25">
        <v>0</v>
      </c>
      <c r="AC123" s="25">
        <v>0</v>
      </c>
      <c r="AD123" s="25">
        <v>0</v>
      </c>
      <c r="AE123" s="28"/>
      <c r="AF123" s="28"/>
      <c r="AG123" s="28"/>
      <c r="AH123" s="28"/>
      <c r="AI123" s="27">
        <v>0</v>
      </c>
      <c r="AJ123" s="27">
        <v>0</v>
      </c>
      <c r="AK123" s="27">
        <v>0</v>
      </c>
      <c r="AL123" s="27">
        <v>0</v>
      </c>
      <c r="AM123" s="25">
        <v>0</v>
      </c>
      <c r="AN123" s="25">
        <v>0</v>
      </c>
      <c r="AO123" s="25">
        <v>0</v>
      </c>
      <c r="AP123" s="25">
        <v>0</v>
      </c>
    </row>
    <row r="124" spans="1:42" s="9" customFormat="1" ht="37.5" hidden="1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0</v>
      </c>
      <c r="G124" s="26">
        <v>0</v>
      </c>
      <c r="H124" s="26">
        <v>0</v>
      </c>
      <c r="I124" s="26">
        <v>0</v>
      </c>
      <c r="J124" s="26">
        <v>0</v>
      </c>
      <c r="K124" s="25">
        <v>0</v>
      </c>
      <c r="L124" s="25">
        <v>0</v>
      </c>
      <c r="M124" s="25">
        <v>0</v>
      </c>
      <c r="N124" s="25">
        <v>0</v>
      </c>
      <c r="O124" s="26">
        <v>0</v>
      </c>
      <c r="P124" s="26">
        <v>0</v>
      </c>
      <c r="Q124" s="26">
        <v>0</v>
      </c>
      <c r="R124" s="26">
        <v>0</v>
      </c>
      <c r="S124" s="54">
        <v>0</v>
      </c>
      <c r="T124" s="54">
        <v>0</v>
      </c>
      <c r="U124" s="54">
        <v>0</v>
      </c>
      <c r="V124" s="54">
        <v>0</v>
      </c>
      <c r="W124" s="26">
        <v>0</v>
      </c>
      <c r="X124" s="26">
        <v>0</v>
      </c>
      <c r="Y124" s="26">
        <v>0</v>
      </c>
      <c r="Z124" s="26">
        <v>0</v>
      </c>
      <c r="AA124" s="25">
        <v>0</v>
      </c>
      <c r="AB124" s="25">
        <v>0</v>
      </c>
      <c r="AC124" s="25">
        <v>0</v>
      </c>
      <c r="AD124" s="25">
        <v>0</v>
      </c>
      <c r="AE124" s="28"/>
      <c r="AF124" s="28"/>
      <c r="AG124" s="28"/>
      <c r="AH124" s="28"/>
      <c r="AI124" s="27">
        <v>0</v>
      </c>
      <c r="AJ124" s="27">
        <v>0</v>
      </c>
      <c r="AK124" s="27">
        <v>0</v>
      </c>
      <c r="AL124" s="27">
        <v>0</v>
      </c>
      <c r="AM124" s="25">
        <v>0</v>
      </c>
      <c r="AN124" s="25">
        <v>0</v>
      </c>
      <c r="AO124" s="25">
        <v>0</v>
      </c>
      <c r="AP124" s="25">
        <v>0</v>
      </c>
    </row>
    <row r="125" spans="1:42" s="4" customFormat="1" ht="37.5" hidden="1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0</v>
      </c>
      <c r="G125" s="26">
        <v>0</v>
      </c>
      <c r="H125" s="26">
        <v>0</v>
      </c>
      <c r="I125" s="26">
        <v>0</v>
      </c>
      <c r="J125" s="26">
        <v>0</v>
      </c>
      <c r="K125" s="25">
        <v>0</v>
      </c>
      <c r="L125" s="25">
        <v>0</v>
      </c>
      <c r="M125" s="25">
        <v>0</v>
      </c>
      <c r="N125" s="25">
        <v>0</v>
      </c>
      <c r="O125" s="26">
        <v>0</v>
      </c>
      <c r="P125" s="26">
        <v>0</v>
      </c>
      <c r="Q125" s="26">
        <v>0</v>
      </c>
      <c r="R125" s="26">
        <v>0</v>
      </c>
      <c r="S125" s="54">
        <v>0</v>
      </c>
      <c r="T125" s="54">
        <v>0</v>
      </c>
      <c r="U125" s="54">
        <v>0</v>
      </c>
      <c r="V125" s="54">
        <v>0</v>
      </c>
      <c r="W125" s="26">
        <v>0</v>
      </c>
      <c r="X125" s="26">
        <v>0</v>
      </c>
      <c r="Y125" s="26">
        <v>0</v>
      </c>
      <c r="Z125" s="26">
        <v>0</v>
      </c>
      <c r="AA125" s="25">
        <v>0</v>
      </c>
      <c r="AB125" s="25">
        <v>0</v>
      </c>
      <c r="AC125" s="25">
        <v>0</v>
      </c>
      <c r="AD125" s="25">
        <v>0</v>
      </c>
      <c r="AE125" s="28"/>
      <c r="AF125" s="28"/>
      <c r="AG125" s="28"/>
      <c r="AH125" s="28"/>
      <c r="AI125" s="27">
        <v>0</v>
      </c>
      <c r="AJ125" s="27">
        <v>0</v>
      </c>
      <c r="AK125" s="27">
        <v>0</v>
      </c>
      <c r="AL125" s="27">
        <v>0</v>
      </c>
      <c r="AM125" s="25">
        <v>0</v>
      </c>
      <c r="AN125" s="25">
        <v>0</v>
      </c>
      <c r="AO125" s="25">
        <v>0</v>
      </c>
      <c r="AP125" s="25">
        <v>0</v>
      </c>
    </row>
    <row r="126" spans="1:42" s="4" customFormat="1" ht="37.5" hidden="1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0</v>
      </c>
      <c r="G126" s="26">
        <v>0</v>
      </c>
      <c r="H126" s="26">
        <v>0</v>
      </c>
      <c r="I126" s="26">
        <v>0</v>
      </c>
      <c r="J126" s="26">
        <v>0</v>
      </c>
      <c r="K126" s="25">
        <v>0</v>
      </c>
      <c r="L126" s="25">
        <v>0</v>
      </c>
      <c r="M126" s="25">
        <v>0</v>
      </c>
      <c r="N126" s="25">
        <v>0</v>
      </c>
      <c r="O126" s="26">
        <v>0</v>
      </c>
      <c r="P126" s="26">
        <v>0</v>
      </c>
      <c r="Q126" s="26">
        <v>0</v>
      </c>
      <c r="R126" s="26">
        <v>0</v>
      </c>
      <c r="S126" s="54">
        <v>0</v>
      </c>
      <c r="T126" s="54">
        <v>0</v>
      </c>
      <c r="U126" s="54">
        <v>0</v>
      </c>
      <c r="V126" s="54">
        <v>0</v>
      </c>
      <c r="W126" s="26">
        <v>0</v>
      </c>
      <c r="X126" s="26">
        <v>0</v>
      </c>
      <c r="Y126" s="26">
        <v>0</v>
      </c>
      <c r="Z126" s="26">
        <v>0</v>
      </c>
      <c r="AA126" s="25">
        <v>0</v>
      </c>
      <c r="AB126" s="25">
        <v>0</v>
      </c>
      <c r="AC126" s="25">
        <v>0</v>
      </c>
      <c r="AD126" s="25">
        <v>0</v>
      </c>
      <c r="AE126" s="28"/>
      <c r="AF126" s="28"/>
      <c r="AG126" s="28"/>
      <c r="AH126" s="28"/>
      <c r="AI126" s="27">
        <v>0</v>
      </c>
      <c r="AJ126" s="27">
        <v>0</v>
      </c>
      <c r="AK126" s="27">
        <v>0</v>
      </c>
      <c r="AL126" s="27">
        <v>0</v>
      </c>
      <c r="AM126" s="25">
        <v>0</v>
      </c>
      <c r="AN126" s="25">
        <v>0</v>
      </c>
      <c r="AO126" s="25">
        <v>0</v>
      </c>
      <c r="AP126" s="25">
        <v>0</v>
      </c>
    </row>
    <row r="127" spans="1:42" s="29" customFormat="1" ht="37.5" hidden="1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0</v>
      </c>
      <c r="G127" s="26">
        <v>0</v>
      </c>
      <c r="H127" s="26">
        <v>0</v>
      </c>
      <c r="I127" s="26">
        <v>0</v>
      </c>
      <c r="J127" s="26">
        <v>0</v>
      </c>
      <c r="K127" s="25">
        <v>0</v>
      </c>
      <c r="L127" s="25">
        <v>0</v>
      </c>
      <c r="M127" s="25">
        <v>0</v>
      </c>
      <c r="N127" s="25">
        <v>0</v>
      </c>
      <c r="O127" s="26">
        <v>0</v>
      </c>
      <c r="P127" s="26">
        <v>0</v>
      </c>
      <c r="Q127" s="26">
        <v>0</v>
      </c>
      <c r="R127" s="26">
        <v>0</v>
      </c>
      <c r="S127" s="27">
        <v>0</v>
      </c>
      <c r="T127" s="27">
        <v>0</v>
      </c>
      <c r="U127" s="27">
        <v>0</v>
      </c>
      <c r="V127" s="27">
        <v>0</v>
      </c>
      <c r="W127" s="26">
        <v>0</v>
      </c>
      <c r="X127" s="26">
        <v>0</v>
      </c>
      <c r="Y127" s="26">
        <v>0</v>
      </c>
      <c r="Z127" s="26">
        <v>0</v>
      </c>
      <c r="AA127" s="25">
        <v>0</v>
      </c>
      <c r="AB127" s="25">
        <v>0</v>
      </c>
      <c r="AC127" s="25">
        <v>0</v>
      </c>
      <c r="AD127" s="25">
        <v>0</v>
      </c>
      <c r="AE127" s="28"/>
      <c r="AF127" s="28"/>
      <c r="AG127" s="28"/>
      <c r="AH127" s="28"/>
      <c r="AI127" s="27">
        <v>0</v>
      </c>
      <c r="AJ127" s="27">
        <v>0</v>
      </c>
      <c r="AK127" s="27">
        <v>0</v>
      </c>
      <c r="AL127" s="27">
        <v>0</v>
      </c>
      <c r="AM127" s="25">
        <v>0</v>
      </c>
      <c r="AN127" s="25">
        <v>0</v>
      </c>
      <c r="AO127" s="25">
        <v>0</v>
      </c>
      <c r="AP127" s="25">
        <v>0</v>
      </c>
    </row>
    <row r="128" spans="1:42" s="9" customFormat="1" ht="37.5" hidden="1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0</v>
      </c>
      <c r="G128" s="26">
        <v>0</v>
      </c>
      <c r="H128" s="26">
        <v>0</v>
      </c>
      <c r="I128" s="26">
        <v>0</v>
      </c>
      <c r="J128" s="26">
        <v>0</v>
      </c>
      <c r="K128" s="25">
        <v>0</v>
      </c>
      <c r="L128" s="25">
        <v>0</v>
      </c>
      <c r="M128" s="25">
        <v>0</v>
      </c>
      <c r="N128" s="25">
        <v>0</v>
      </c>
      <c r="O128" s="26">
        <v>0</v>
      </c>
      <c r="P128" s="26">
        <v>0</v>
      </c>
      <c r="Q128" s="26">
        <v>0</v>
      </c>
      <c r="R128" s="26">
        <v>0</v>
      </c>
      <c r="S128" s="27">
        <v>0</v>
      </c>
      <c r="T128" s="27">
        <v>0</v>
      </c>
      <c r="U128" s="27">
        <v>0</v>
      </c>
      <c r="V128" s="27">
        <v>0</v>
      </c>
      <c r="W128" s="26">
        <v>0</v>
      </c>
      <c r="X128" s="26">
        <v>0</v>
      </c>
      <c r="Y128" s="26">
        <v>0</v>
      </c>
      <c r="Z128" s="26">
        <v>0</v>
      </c>
      <c r="AA128" s="25">
        <v>0</v>
      </c>
      <c r="AB128" s="25">
        <v>0</v>
      </c>
      <c r="AC128" s="25">
        <v>0</v>
      </c>
      <c r="AD128" s="25">
        <v>0</v>
      </c>
      <c r="AE128" s="28"/>
      <c r="AF128" s="28"/>
      <c r="AG128" s="28"/>
      <c r="AH128" s="28"/>
      <c r="AI128" s="27">
        <v>0</v>
      </c>
      <c r="AJ128" s="27">
        <v>0</v>
      </c>
      <c r="AK128" s="27">
        <v>0</v>
      </c>
      <c r="AL128" s="27">
        <v>0</v>
      </c>
      <c r="AM128" s="25">
        <v>0</v>
      </c>
      <c r="AN128" s="25">
        <v>0</v>
      </c>
      <c r="AO128" s="25">
        <v>0</v>
      </c>
      <c r="AP128" s="25">
        <v>0</v>
      </c>
    </row>
    <row r="129" spans="1:42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22</v>
      </c>
      <c r="G129" s="42">
        <v>185</v>
      </c>
      <c r="H129" s="42">
        <v>5.0999999999999996</v>
      </c>
      <c r="I129" s="42">
        <v>4.5</v>
      </c>
      <c r="J129" s="42">
        <v>194.6</v>
      </c>
      <c r="K129" s="41">
        <v>23</v>
      </c>
      <c r="L129" s="41">
        <v>0</v>
      </c>
      <c r="M129" s="41">
        <v>0</v>
      </c>
      <c r="N129" s="41">
        <v>23</v>
      </c>
      <c r="O129" s="42">
        <v>1.24</v>
      </c>
      <c r="P129" s="42">
        <v>0</v>
      </c>
      <c r="Q129" s="42">
        <v>0</v>
      </c>
      <c r="R129" s="42">
        <v>1.1499999999999999</v>
      </c>
      <c r="S129" s="57">
        <v>0.74516868653783164</v>
      </c>
      <c r="T129" s="57">
        <v>0</v>
      </c>
      <c r="U129" s="57">
        <v>0</v>
      </c>
      <c r="V129" s="57">
        <v>0.69402074435631478</v>
      </c>
      <c r="W129" s="42">
        <v>244.24</v>
      </c>
      <c r="X129" s="42">
        <v>18</v>
      </c>
      <c r="Y129" s="42">
        <v>0</v>
      </c>
      <c r="Z129" s="42">
        <v>262.24</v>
      </c>
      <c r="AA129" s="41">
        <v>182</v>
      </c>
      <c r="AB129" s="41">
        <v>0</v>
      </c>
      <c r="AC129" s="41">
        <v>0</v>
      </c>
      <c r="AD129" s="41">
        <v>182</v>
      </c>
      <c r="AE129" s="44" t="s">
        <v>936</v>
      </c>
      <c r="AF129" s="44" t="s">
        <v>31</v>
      </c>
      <c r="AG129" s="44" t="s">
        <v>31</v>
      </c>
      <c r="AH129" s="44" t="s">
        <v>937</v>
      </c>
      <c r="AI129" s="43">
        <v>0.74399999999999999</v>
      </c>
      <c r="AJ129" s="43">
        <v>0</v>
      </c>
      <c r="AK129" s="43">
        <v>0</v>
      </c>
      <c r="AL129" s="43">
        <v>0.74399999999999999</v>
      </c>
      <c r="AM129" s="41">
        <v>182</v>
      </c>
      <c r="AN129" s="41">
        <v>0</v>
      </c>
      <c r="AO129" s="41">
        <v>0</v>
      </c>
      <c r="AP129" s="41">
        <v>182</v>
      </c>
    </row>
    <row r="130" spans="1:42" s="4" customFormat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5</v>
      </c>
      <c r="G130" s="26">
        <v>24.5</v>
      </c>
      <c r="H130" s="26">
        <v>14.5</v>
      </c>
      <c r="I130" s="26">
        <v>4</v>
      </c>
      <c r="J130" s="26">
        <v>43</v>
      </c>
      <c r="K130" s="25">
        <v>19</v>
      </c>
      <c r="L130" s="25">
        <v>7</v>
      </c>
      <c r="M130" s="25">
        <v>3</v>
      </c>
      <c r="N130" s="25">
        <v>29</v>
      </c>
      <c r="O130" s="26">
        <v>7.76</v>
      </c>
      <c r="P130" s="26">
        <v>4.83</v>
      </c>
      <c r="Q130" s="26">
        <v>7.5</v>
      </c>
      <c r="R130" s="26">
        <v>7.46</v>
      </c>
      <c r="S130" s="27">
        <v>5.1010587102983633</v>
      </c>
      <c r="T130" s="27">
        <v>7.1428571428571432</v>
      </c>
      <c r="U130" s="27">
        <v>9.0277777777777786</v>
      </c>
      <c r="V130" s="27">
        <v>5.5284552845528454</v>
      </c>
      <c r="W130" s="26">
        <v>20.78</v>
      </c>
      <c r="X130" s="26">
        <v>2.38</v>
      </c>
      <c r="Y130" s="26">
        <v>1.44</v>
      </c>
      <c r="Z130" s="26">
        <v>24.6</v>
      </c>
      <c r="AA130" s="25">
        <v>106</v>
      </c>
      <c r="AB130" s="25">
        <v>17</v>
      </c>
      <c r="AC130" s="25">
        <v>13</v>
      </c>
      <c r="AD130" s="25">
        <v>136</v>
      </c>
      <c r="AE130" s="28"/>
      <c r="AF130" s="28"/>
      <c r="AG130" s="28"/>
      <c r="AH130" s="28"/>
      <c r="AI130" s="27">
        <v>4.6559999999999997</v>
      </c>
      <c r="AJ130" s="27">
        <v>2.8980000000000001</v>
      </c>
      <c r="AK130" s="27">
        <v>4.5</v>
      </c>
      <c r="AL130" s="27">
        <v>12.054</v>
      </c>
      <c r="AM130" s="25">
        <v>97</v>
      </c>
      <c r="AN130" s="25">
        <v>7</v>
      </c>
      <c r="AO130" s="25">
        <v>6</v>
      </c>
      <c r="AP130" s="25">
        <v>110</v>
      </c>
    </row>
    <row r="131" spans="1:42" s="29" customFormat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4</v>
      </c>
      <c r="G131" s="26">
        <v>22.7</v>
      </c>
      <c r="H131" s="26">
        <v>11.8</v>
      </c>
      <c r="I131" s="26">
        <v>0</v>
      </c>
      <c r="J131" s="26">
        <v>34.5</v>
      </c>
      <c r="K131" s="25">
        <v>10</v>
      </c>
      <c r="L131" s="25">
        <v>6</v>
      </c>
      <c r="M131" s="25">
        <v>0</v>
      </c>
      <c r="N131" s="25">
        <v>16</v>
      </c>
      <c r="O131" s="26">
        <v>4.41</v>
      </c>
      <c r="P131" s="26">
        <v>5.08</v>
      </c>
      <c r="Q131" s="26">
        <v>0</v>
      </c>
      <c r="R131" s="26">
        <v>4.4400000000000004</v>
      </c>
      <c r="S131" s="27">
        <v>2.9339853300733498</v>
      </c>
      <c r="T131" s="27">
        <v>7.5901328273244788</v>
      </c>
      <c r="U131" s="27">
        <v>0</v>
      </c>
      <c r="V131" s="27">
        <v>4.5165843330980948</v>
      </c>
      <c r="W131" s="26">
        <v>8.18</v>
      </c>
      <c r="X131" s="26">
        <v>5.27</v>
      </c>
      <c r="Y131" s="26">
        <v>0.72</v>
      </c>
      <c r="Z131" s="26">
        <v>14.17</v>
      </c>
      <c r="AA131" s="25">
        <v>24</v>
      </c>
      <c r="AB131" s="25">
        <v>40</v>
      </c>
      <c r="AC131" s="25">
        <v>0</v>
      </c>
      <c r="AD131" s="25">
        <v>64</v>
      </c>
      <c r="AE131" s="28"/>
      <c r="AF131" s="28"/>
      <c r="AG131" s="28"/>
      <c r="AH131" s="28"/>
      <c r="AI131" s="27">
        <v>2.6459999999999999</v>
      </c>
      <c r="AJ131" s="27">
        <v>3.048</v>
      </c>
      <c r="AK131" s="27">
        <v>0</v>
      </c>
      <c r="AL131" s="27">
        <v>5.694</v>
      </c>
      <c r="AM131" s="25">
        <v>22</v>
      </c>
      <c r="AN131" s="25">
        <v>16</v>
      </c>
      <c r="AO131" s="25">
        <v>0</v>
      </c>
      <c r="AP131" s="25">
        <v>38</v>
      </c>
    </row>
    <row r="132" spans="1:42" s="9" customFormat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5</v>
      </c>
      <c r="G132" s="26">
        <v>32.5</v>
      </c>
      <c r="H132" s="26">
        <v>0</v>
      </c>
      <c r="I132" s="26">
        <v>0</v>
      </c>
      <c r="J132" s="26">
        <v>32.5</v>
      </c>
      <c r="K132" s="25">
        <v>5</v>
      </c>
      <c r="L132" s="25">
        <v>0</v>
      </c>
      <c r="M132" s="25">
        <v>0</v>
      </c>
      <c r="N132" s="25">
        <v>5</v>
      </c>
      <c r="O132" s="26">
        <v>1.54</v>
      </c>
      <c r="P132" s="26">
        <v>0</v>
      </c>
      <c r="Q132" s="26">
        <v>0</v>
      </c>
      <c r="R132" s="26">
        <v>1.54</v>
      </c>
      <c r="S132" s="27">
        <v>1.0460251046025104</v>
      </c>
      <c r="T132" s="27">
        <v>0</v>
      </c>
      <c r="U132" s="27">
        <v>0</v>
      </c>
      <c r="V132" s="27">
        <v>1.0438413361169103</v>
      </c>
      <c r="W132" s="26">
        <v>14.34</v>
      </c>
      <c r="X132" s="26">
        <v>0</v>
      </c>
      <c r="Y132" s="26">
        <v>0.03</v>
      </c>
      <c r="Z132" s="26">
        <v>14.37</v>
      </c>
      <c r="AA132" s="25">
        <v>15</v>
      </c>
      <c r="AB132" s="25">
        <v>0</v>
      </c>
      <c r="AC132" s="25">
        <v>0</v>
      </c>
      <c r="AD132" s="25">
        <v>15</v>
      </c>
      <c r="AE132" s="28"/>
      <c r="AF132" s="28"/>
      <c r="AG132" s="28"/>
      <c r="AH132" s="28"/>
      <c r="AI132" s="27">
        <v>0.92400000000000004</v>
      </c>
      <c r="AJ132" s="27">
        <v>0</v>
      </c>
      <c r="AK132" s="27">
        <v>0</v>
      </c>
      <c r="AL132" s="27">
        <v>0.92400000000000004</v>
      </c>
      <c r="AM132" s="25">
        <v>13</v>
      </c>
      <c r="AN132" s="25">
        <v>0</v>
      </c>
      <c r="AO132" s="25">
        <v>0</v>
      </c>
      <c r="AP132" s="25">
        <v>13</v>
      </c>
    </row>
    <row r="133" spans="1:42" s="9" customFormat="1" ht="37.5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3</v>
      </c>
      <c r="G133" s="26">
        <v>31.03</v>
      </c>
      <c r="H133" s="26">
        <v>0</v>
      </c>
      <c r="I133" s="26">
        <v>0</v>
      </c>
      <c r="J133" s="26">
        <v>31.03</v>
      </c>
      <c r="K133" s="25">
        <v>36</v>
      </c>
      <c r="L133" s="25">
        <v>0</v>
      </c>
      <c r="M133" s="25">
        <v>0</v>
      </c>
      <c r="N133" s="25">
        <v>36</v>
      </c>
      <c r="O133" s="26">
        <v>11.6</v>
      </c>
      <c r="P133" s="26">
        <v>0</v>
      </c>
      <c r="Q133" s="26">
        <v>0</v>
      </c>
      <c r="R133" s="26">
        <v>11.6</v>
      </c>
      <c r="S133" s="27">
        <v>7.659799260433175</v>
      </c>
      <c r="T133" s="27">
        <v>0</v>
      </c>
      <c r="U133" s="27">
        <v>0</v>
      </c>
      <c r="V133" s="27">
        <v>7.659799260433175</v>
      </c>
      <c r="W133" s="26">
        <v>18.93</v>
      </c>
      <c r="X133" s="26">
        <v>0</v>
      </c>
      <c r="Y133" s="26">
        <v>0</v>
      </c>
      <c r="Z133" s="26">
        <v>18.93</v>
      </c>
      <c r="AA133" s="25">
        <v>145</v>
      </c>
      <c r="AB133" s="25">
        <v>0</v>
      </c>
      <c r="AC133" s="25">
        <v>0</v>
      </c>
      <c r="AD133" s="25">
        <v>145</v>
      </c>
      <c r="AE133" s="28"/>
      <c r="AF133" s="28"/>
      <c r="AG133" s="28"/>
      <c r="AH133" s="28"/>
      <c r="AI133" s="27">
        <v>6.96</v>
      </c>
      <c r="AJ133" s="27">
        <v>0</v>
      </c>
      <c r="AK133" s="27">
        <v>0</v>
      </c>
      <c r="AL133" s="27">
        <v>6.96</v>
      </c>
      <c r="AM133" s="25">
        <v>132</v>
      </c>
      <c r="AN133" s="25">
        <v>0</v>
      </c>
      <c r="AO133" s="25">
        <v>0</v>
      </c>
      <c r="AP133" s="25">
        <v>132</v>
      </c>
    </row>
    <row r="134" spans="1:42" s="4" customFormat="1" ht="37.5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9</v>
      </c>
      <c r="G134" s="26">
        <v>116.9</v>
      </c>
      <c r="H134" s="26">
        <v>0</v>
      </c>
      <c r="I134" s="26">
        <v>0</v>
      </c>
      <c r="J134" s="26">
        <v>116.9</v>
      </c>
      <c r="K134" s="25">
        <v>14</v>
      </c>
      <c r="L134" s="25">
        <v>0</v>
      </c>
      <c r="M134" s="25">
        <v>0</v>
      </c>
      <c r="N134" s="25">
        <v>14</v>
      </c>
      <c r="O134" s="26">
        <v>1.2</v>
      </c>
      <c r="P134" s="26">
        <v>0</v>
      </c>
      <c r="Q134" s="26">
        <v>0</v>
      </c>
      <c r="R134" s="26">
        <v>0.81</v>
      </c>
      <c r="S134" s="27">
        <v>0.78995433789954339</v>
      </c>
      <c r="T134" s="27">
        <v>0</v>
      </c>
      <c r="U134" s="27">
        <v>0</v>
      </c>
      <c r="V134" s="27">
        <v>0.53149001536098306</v>
      </c>
      <c r="W134" s="26">
        <v>219</v>
      </c>
      <c r="X134" s="26">
        <v>106.5</v>
      </c>
      <c r="Y134" s="26">
        <v>0</v>
      </c>
      <c r="Z134" s="26">
        <v>325.5</v>
      </c>
      <c r="AA134" s="25">
        <v>173</v>
      </c>
      <c r="AB134" s="25">
        <v>0</v>
      </c>
      <c r="AC134" s="25">
        <v>0</v>
      </c>
      <c r="AD134" s="25">
        <v>173</v>
      </c>
      <c r="AE134" s="28"/>
      <c r="AF134" s="28"/>
      <c r="AG134" s="28"/>
      <c r="AH134" s="28"/>
      <c r="AI134" s="27">
        <v>0.72</v>
      </c>
      <c r="AJ134" s="27">
        <v>0</v>
      </c>
      <c r="AK134" s="27">
        <v>0</v>
      </c>
      <c r="AL134" s="27">
        <v>0.72</v>
      </c>
      <c r="AM134" s="25">
        <v>158</v>
      </c>
      <c r="AN134" s="25">
        <v>0</v>
      </c>
      <c r="AO134" s="25">
        <v>0</v>
      </c>
      <c r="AP134" s="25">
        <v>158</v>
      </c>
    </row>
    <row r="135" spans="1:42" s="4" customFormat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7</v>
      </c>
      <c r="G135" s="26">
        <v>80.5</v>
      </c>
      <c r="H135" s="26">
        <v>6</v>
      </c>
      <c r="I135" s="26">
        <v>0</v>
      </c>
      <c r="J135" s="26">
        <v>86.5</v>
      </c>
      <c r="K135" s="25">
        <v>37</v>
      </c>
      <c r="L135" s="25">
        <v>0</v>
      </c>
      <c r="M135" s="25">
        <v>0</v>
      </c>
      <c r="N135" s="25">
        <v>37</v>
      </c>
      <c r="O135" s="26">
        <v>4.5999999999999996</v>
      </c>
      <c r="P135" s="26">
        <v>0</v>
      </c>
      <c r="Q135" s="26">
        <v>0</v>
      </c>
      <c r="R135" s="26">
        <v>3.5</v>
      </c>
      <c r="S135" s="27">
        <v>3.0389421327186703</v>
      </c>
      <c r="T135" s="27">
        <v>0</v>
      </c>
      <c r="U135" s="27">
        <v>0</v>
      </c>
      <c r="V135" s="27">
        <v>2.3102462418149958</v>
      </c>
      <c r="W135" s="26">
        <v>164.86</v>
      </c>
      <c r="X135" s="26">
        <v>52</v>
      </c>
      <c r="Y135" s="26">
        <v>0</v>
      </c>
      <c r="Z135" s="26">
        <v>216.86</v>
      </c>
      <c r="AA135" s="25">
        <v>501</v>
      </c>
      <c r="AB135" s="25">
        <v>0</v>
      </c>
      <c r="AC135" s="25">
        <v>0</v>
      </c>
      <c r="AD135" s="25">
        <v>501</v>
      </c>
      <c r="AE135" s="28"/>
      <c r="AF135" s="28"/>
      <c r="AG135" s="28"/>
      <c r="AH135" s="28"/>
      <c r="AI135" s="27">
        <v>2.76</v>
      </c>
      <c r="AJ135" s="27">
        <v>0</v>
      </c>
      <c r="AK135" s="27">
        <v>0</v>
      </c>
      <c r="AL135" s="27">
        <v>2.76</v>
      </c>
      <c r="AM135" s="25">
        <v>455</v>
      </c>
      <c r="AN135" s="25">
        <v>0</v>
      </c>
      <c r="AO135" s="25">
        <v>0</v>
      </c>
      <c r="AP135" s="25">
        <v>455</v>
      </c>
    </row>
    <row r="136" spans="1:42" s="29" customFormat="1" ht="37.5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3</v>
      </c>
      <c r="G136" s="26">
        <v>43.17</v>
      </c>
      <c r="H136" s="26">
        <v>0</v>
      </c>
      <c r="I136" s="26">
        <v>0</v>
      </c>
      <c r="J136" s="26">
        <v>43.17</v>
      </c>
      <c r="K136" s="25">
        <v>4</v>
      </c>
      <c r="L136" s="25">
        <v>0</v>
      </c>
      <c r="M136" s="25">
        <v>0</v>
      </c>
      <c r="N136" s="25">
        <v>4</v>
      </c>
      <c r="O136" s="26">
        <v>0.93</v>
      </c>
      <c r="P136" s="26">
        <v>0</v>
      </c>
      <c r="Q136" s="26">
        <v>0</v>
      </c>
      <c r="R136" s="26">
        <v>0.93</v>
      </c>
      <c r="S136" s="27">
        <v>0.61538461538461542</v>
      </c>
      <c r="T136" s="27">
        <v>0</v>
      </c>
      <c r="U136" s="27">
        <v>0</v>
      </c>
      <c r="V136" s="27">
        <v>0.61538461538461542</v>
      </c>
      <c r="W136" s="26">
        <v>74.75</v>
      </c>
      <c r="X136" s="26">
        <v>0</v>
      </c>
      <c r="Y136" s="26">
        <v>0</v>
      </c>
      <c r="Z136" s="26">
        <v>74.75</v>
      </c>
      <c r="AA136" s="25">
        <v>46</v>
      </c>
      <c r="AB136" s="25">
        <v>0</v>
      </c>
      <c r="AC136" s="25">
        <v>0</v>
      </c>
      <c r="AD136" s="25">
        <v>46</v>
      </c>
      <c r="AE136" s="28"/>
      <c r="AF136" s="28"/>
      <c r="AG136" s="28"/>
      <c r="AH136" s="28"/>
      <c r="AI136" s="27">
        <v>0.55800000000000005</v>
      </c>
      <c r="AJ136" s="27">
        <v>0</v>
      </c>
      <c r="AK136" s="27">
        <v>0</v>
      </c>
      <c r="AL136" s="27">
        <v>0.55800000000000005</v>
      </c>
      <c r="AM136" s="25">
        <v>42</v>
      </c>
      <c r="AN136" s="25">
        <v>0</v>
      </c>
      <c r="AO136" s="25">
        <v>0</v>
      </c>
      <c r="AP136" s="25">
        <v>42</v>
      </c>
    </row>
    <row r="137" spans="1:42" s="4" customFormat="1" ht="37.5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5</v>
      </c>
      <c r="G137" s="26">
        <v>36.18</v>
      </c>
      <c r="H137" s="26">
        <v>26.92</v>
      </c>
      <c r="I137" s="26">
        <v>1.3</v>
      </c>
      <c r="J137" s="26">
        <v>64.400000000000006</v>
      </c>
      <c r="K137" s="25">
        <v>24</v>
      </c>
      <c r="L137" s="25">
        <v>18</v>
      </c>
      <c r="M137" s="25">
        <v>3</v>
      </c>
      <c r="N137" s="25">
        <v>45</v>
      </c>
      <c r="O137" s="26">
        <v>6.63</v>
      </c>
      <c r="P137" s="26">
        <v>6.69</v>
      </c>
      <c r="Q137" s="26">
        <v>23.08</v>
      </c>
      <c r="R137" s="26">
        <v>6.67</v>
      </c>
      <c r="S137" s="27">
        <v>4.3703346978088131</v>
      </c>
      <c r="T137" s="27">
        <v>10.014858841010401</v>
      </c>
      <c r="U137" s="27">
        <v>23.076923076923077</v>
      </c>
      <c r="V137" s="27">
        <v>6.9107581899129507</v>
      </c>
      <c r="W137" s="26">
        <v>83.06</v>
      </c>
      <c r="X137" s="26">
        <v>67.3</v>
      </c>
      <c r="Y137" s="26">
        <v>0.13</v>
      </c>
      <c r="Z137" s="26">
        <v>150.49</v>
      </c>
      <c r="AA137" s="25">
        <v>363</v>
      </c>
      <c r="AB137" s="25">
        <v>674</v>
      </c>
      <c r="AC137" s="25">
        <v>3</v>
      </c>
      <c r="AD137" s="25">
        <v>1040</v>
      </c>
      <c r="AE137" s="28"/>
      <c r="AF137" s="28"/>
      <c r="AG137" s="28"/>
      <c r="AH137" s="28"/>
      <c r="AI137" s="27">
        <v>3.9780000000000002</v>
      </c>
      <c r="AJ137" s="27">
        <v>4.0140000000000002</v>
      </c>
      <c r="AK137" s="27">
        <v>13.848000000000001</v>
      </c>
      <c r="AL137" s="27">
        <v>21.84</v>
      </c>
      <c r="AM137" s="25">
        <v>330</v>
      </c>
      <c r="AN137" s="25">
        <v>270</v>
      </c>
      <c r="AO137" s="25">
        <v>2</v>
      </c>
      <c r="AP137" s="25">
        <v>602</v>
      </c>
    </row>
    <row r="138" spans="1:42" s="4" customFormat="1" ht="56.25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9</v>
      </c>
      <c r="G138" s="26">
        <v>90.01</v>
      </c>
      <c r="H138" s="26">
        <v>0</v>
      </c>
      <c r="I138" s="26">
        <v>0</v>
      </c>
      <c r="J138" s="26">
        <v>90.01</v>
      </c>
      <c r="K138" s="25">
        <v>44</v>
      </c>
      <c r="L138" s="25">
        <v>0</v>
      </c>
      <c r="M138" s="25">
        <v>0</v>
      </c>
      <c r="N138" s="25">
        <v>44</v>
      </c>
      <c r="O138" s="26">
        <v>4.8899999999999997</v>
      </c>
      <c r="P138" s="26">
        <v>0</v>
      </c>
      <c r="Q138" s="26">
        <v>0</v>
      </c>
      <c r="R138" s="26">
        <v>4.8899999999999997</v>
      </c>
      <c r="S138" s="27">
        <v>3.2267275842375787</v>
      </c>
      <c r="T138" s="27">
        <v>0</v>
      </c>
      <c r="U138" s="27">
        <v>0</v>
      </c>
      <c r="V138" s="27">
        <v>3.2267275842375787</v>
      </c>
      <c r="W138" s="26">
        <v>245.14</v>
      </c>
      <c r="X138" s="26">
        <v>0</v>
      </c>
      <c r="Y138" s="26">
        <v>0</v>
      </c>
      <c r="Z138" s="26">
        <v>245.14</v>
      </c>
      <c r="AA138" s="25">
        <v>791</v>
      </c>
      <c r="AB138" s="25">
        <v>0</v>
      </c>
      <c r="AC138" s="25">
        <v>0</v>
      </c>
      <c r="AD138" s="25">
        <v>791</v>
      </c>
      <c r="AE138" s="28"/>
      <c r="AF138" s="28"/>
      <c r="AG138" s="28"/>
      <c r="AH138" s="28"/>
      <c r="AI138" s="27">
        <v>2.9340000000000002</v>
      </c>
      <c r="AJ138" s="27">
        <v>0</v>
      </c>
      <c r="AK138" s="27">
        <v>0</v>
      </c>
      <c r="AL138" s="27">
        <v>2.9340000000000002</v>
      </c>
      <c r="AM138" s="25">
        <v>719</v>
      </c>
      <c r="AN138" s="25">
        <v>0</v>
      </c>
      <c r="AO138" s="25">
        <v>0</v>
      </c>
      <c r="AP138" s="25">
        <v>719</v>
      </c>
    </row>
    <row r="139" spans="1:42" s="4" customFormat="1" ht="37.5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3</v>
      </c>
      <c r="G139" s="26">
        <v>29.3</v>
      </c>
      <c r="H139" s="26">
        <v>3.1</v>
      </c>
      <c r="I139" s="26">
        <v>0</v>
      </c>
      <c r="J139" s="26">
        <v>32.4</v>
      </c>
      <c r="K139" s="25">
        <v>11</v>
      </c>
      <c r="L139" s="25">
        <v>4</v>
      </c>
      <c r="M139" s="25">
        <v>0</v>
      </c>
      <c r="N139" s="25">
        <v>15</v>
      </c>
      <c r="O139" s="26">
        <v>3.75</v>
      </c>
      <c r="P139" s="26">
        <v>12.9</v>
      </c>
      <c r="Q139" s="26">
        <v>0</v>
      </c>
      <c r="R139" s="26">
        <v>4.63</v>
      </c>
      <c r="S139" s="27">
        <v>2.4846379909163772</v>
      </c>
      <c r="T139" s="27">
        <v>19.25</v>
      </c>
      <c r="U139" s="27">
        <v>0</v>
      </c>
      <c r="V139" s="27">
        <v>4.1033067825247409</v>
      </c>
      <c r="W139" s="26">
        <v>37.43</v>
      </c>
      <c r="X139" s="26">
        <v>4</v>
      </c>
      <c r="Y139" s="26">
        <v>0</v>
      </c>
      <c r="Z139" s="26">
        <v>41.43</v>
      </c>
      <c r="AA139" s="25">
        <v>93</v>
      </c>
      <c r="AB139" s="25">
        <v>77</v>
      </c>
      <c r="AC139" s="25">
        <v>0</v>
      </c>
      <c r="AD139" s="25">
        <v>170</v>
      </c>
      <c r="AE139" s="28"/>
      <c r="AF139" s="28"/>
      <c r="AG139" s="28"/>
      <c r="AH139" s="28"/>
      <c r="AI139" s="27">
        <v>2.25</v>
      </c>
      <c r="AJ139" s="27">
        <v>7.74</v>
      </c>
      <c r="AK139" s="27">
        <v>0</v>
      </c>
      <c r="AL139" s="27">
        <v>9.99</v>
      </c>
      <c r="AM139" s="25">
        <v>84</v>
      </c>
      <c r="AN139" s="25">
        <v>31</v>
      </c>
      <c r="AO139" s="25">
        <v>0</v>
      </c>
      <c r="AP139" s="25">
        <v>115</v>
      </c>
    </row>
    <row r="140" spans="1:42" s="29" customFormat="1" ht="37.5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7</v>
      </c>
      <c r="G140" s="26">
        <v>74.11</v>
      </c>
      <c r="H140" s="26">
        <v>0</v>
      </c>
      <c r="I140" s="26">
        <v>0</v>
      </c>
      <c r="J140" s="26">
        <v>74.11</v>
      </c>
      <c r="K140" s="25">
        <v>31</v>
      </c>
      <c r="L140" s="25">
        <v>0</v>
      </c>
      <c r="M140" s="25">
        <v>0</v>
      </c>
      <c r="N140" s="25">
        <v>31</v>
      </c>
      <c r="O140" s="26">
        <v>4.18</v>
      </c>
      <c r="P140" s="26">
        <v>0</v>
      </c>
      <c r="Q140" s="26">
        <v>0</v>
      </c>
      <c r="R140" s="26">
        <v>4.18</v>
      </c>
      <c r="S140" s="27">
        <v>2.7580971659919031</v>
      </c>
      <c r="T140" s="27">
        <v>0</v>
      </c>
      <c r="U140" s="27">
        <v>0</v>
      </c>
      <c r="V140" s="27">
        <v>2.7580971659919031</v>
      </c>
      <c r="W140" s="26">
        <v>197.6</v>
      </c>
      <c r="X140" s="26">
        <v>0</v>
      </c>
      <c r="Y140" s="26">
        <v>0</v>
      </c>
      <c r="Z140" s="26">
        <v>197.6</v>
      </c>
      <c r="AA140" s="25">
        <v>545</v>
      </c>
      <c r="AB140" s="25">
        <v>0</v>
      </c>
      <c r="AC140" s="25">
        <v>0</v>
      </c>
      <c r="AD140" s="25">
        <v>545</v>
      </c>
      <c r="AE140" s="28"/>
      <c r="AF140" s="28"/>
      <c r="AG140" s="28"/>
      <c r="AH140" s="28"/>
      <c r="AI140" s="27">
        <v>2.508</v>
      </c>
      <c r="AJ140" s="27">
        <v>0</v>
      </c>
      <c r="AK140" s="27">
        <v>0</v>
      </c>
      <c r="AL140" s="27">
        <v>2.508</v>
      </c>
      <c r="AM140" s="25">
        <v>496</v>
      </c>
      <c r="AN140" s="25">
        <v>0</v>
      </c>
      <c r="AO140" s="25">
        <v>0</v>
      </c>
      <c r="AP140" s="25">
        <v>496</v>
      </c>
    </row>
    <row r="141" spans="1:42" s="4" customFormat="1" ht="37.5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2</v>
      </c>
      <c r="G141" s="26">
        <v>16.2</v>
      </c>
      <c r="H141" s="26">
        <v>0</v>
      </c>
      <c r="I141" s="26">
        <v>0</v>
      </c>
      <c r="J141" s="26">
        <v>16.2</v>
      </c>
      <c r="K141" s="25">
        <v>32</v>
      </c>
      <c r="L141" s="25">
        <v>0</v>
      </c>
      <c r="M141" s="25">
        <v>0</v>
      </c>
      <c r="N141" s="25">
        <v>32</v>
      </c>
      <c r="O141" s="26">
        <v>19.75</v>
      </c>
      <c r="P141" s="26">
        <v>0</v>
      </c>
      <c r="Q141" s="26">
        <v>0</v>
      </c>
      <c r="R141" s="26">
        <v>15.42</v>
      </c>
      <c r="S141" s="27">
        <v>12.972972972972972</v>
      </c>
      <c r="T141" s="27">
        <v>0</v>
      </c>
      <c r="U141" s="27">
        <v>0</v>
      </c>
      <c r="V141" s="27">
        <v>10.126582278481012</v>
      </c>
      <c r="W141" s="26">
        <v>7.4</v>
      </c>
      <c r="X141" s="26">
        <v>2.08</v>
      </c>
      <c r="Y141" s="26">
        <v>0</v>
      </c>
      <c r="Z141" s="26">
        <v>9.48</v>
      </c>
      <c r="AA141" s="25">
        <v>96</v>
      </c>
      <c r="AB141" s="25">
        <v>0</v>
      </c>
      <c r="AC141" s="25">
        <v>0</v>
      </c>
      <c r="AD141" s="25">
        <v>96</v>
      </c>
      <c r="AE141" s="28"/>
      <c r="AF141" s="28"/>
      <c r="AG141" s="28"/>
      <c r="AH141" s="28"/>
      <c r="AI141" s="27">
        <v>11.85</v>
      </c>
      <c r="AJ141" s="27">
        <v>0</v>
      </c>
      <c r="AK141" s="27">
        <v>0</v>
      </c>
      <c r="AL141" s="27">
        <v>11.85</v>
      </c>
      <c r="AM141" s="25">
        <v>88</v>
      </c>
      <c r="AN141" s="25">
        <v>0</v>
      </c>
      <c r="AO141" s="25">
        <v>0</v>
      </c>
      <c r="AP141" s="25">
        <v>88</v>
      </c>
    </row>
    <row r="142" spans="1:42" s="4" customFormat="1" ht="37.5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3</v>
      </c>
      <c r="G142" s="26">
        <v>30</v>
      </c>
      <c r="H142" s="26">
        <v>0</v>
      </c>
      <c r="I142" s="26">
        <v>0</v>
      </c>
      <c r="J142" s="26">
        <v>30</v>
      </c>
      <c r="K142" s="25">
        <v>18</v>
      </c>
      <c r="L142" s="25">
        <v>0</v>
      </c>
      <c r="M142" s="25">
        <v>0</v>
      </c>
      <c r="N142" s="25">
        <v>18</v>
      </c>
      <c r="O142" s="26">
        <v>6</v>
      </c>
      <c r="P142" s="26">
        <v>0</v>
      </c>
      <c r="Q142" s="26">
        <v>0</v>
      </c>
      <c r="R142" s="26">
        <v>6</v>
      </c>
      <c r="S142" s="27">
        <v>3.9661466976435449</v>
      </c>
      <c r="T142" s="27">
        <v>0</v>
      </c>
      <c r="U142" s="27">
        <v>0</v>
      </c>
      <c r="V142" s="27">
        <v>3.9661466976435449</v>
      </c>
      <c r="W142" s="26">
        <v>60.26</v>
      </c>
      <c r="X142" s="26">
        <v>0</v>
      </c>
      <c r="Y142" s="26">
        <v>0</v>
      </c>
      <c r="Z142" s="26">
        <v>60.26</v>
      </c>
      <c r="AA142" s="25">
        <v>239</v>
      </c>
      <c r="AB142" s="25">
        <v>0</v>
      </c>
      <c r="AC142" s="25">
        <v>0</v>
      </c>
      <c r="AD142" s="25">
        <v>239</v>
      </c>
      <c r="AE142" s="28"/>
      <c r="AF142" s="28"/>
      <c r="AG142" s="28"/>
      <c r="AH142" s="28"/>
      <c r="AI142" s="27">
        <v>3.6</v>
      </c>
      <c r="AJ142" s="27">
        <v>0</v>
      </c>
      <c r="AK142" s="27">
        <v>0</v>
      </c>
      <c r="AL142" s="27">
        <v>3.6</v>
      </c>
      <c r="AM142" s="25">
        <v>217</v>
      </c>
      <c r="AN142" s="25">
        <v>0</v>
      </c>
      <c r="AO142" s="25">
        <v>0</v>
      </c>
      <c r="AP142" s="25">
        <v>217</v>
      </c>
    </row>
    <row r="143" spans="1:42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65</v>
      </c>
      <c r="G143" s="42">
        <v>627.1</v>
      </c>
      <c r="H143" s="42">
        <v>62.32</v>
      </c>
      <c r="I143" s="42">
        <v>5.3</v>
      </c>
      <c r="J143" s="42">
        <v>694.72</v>
      </c>
      <c r="K143" s="41">
        <v>285</v>
      </c>
      <c r="L143" s="41">
        <v>35</v>
      </c>
      <c r="M143" s="41">
        <v>6</v>
      </c>
      <c r="N143" s="41">
        <v>326</v>
      </c>
      <c r="O143" s="42">
        <v>4.54</v>
      </c>
      <c r="P143" s="42">
        <v>5.62</v>
      </c>
      <c r="Q143" s="42">
        <v>11.32</v>
      </c>
      <c r="R143" s="42">
        <v>4.74</v>
      </c>
      <c r="S143" s="43">
        <v>2.7237286516805153</v>
      </c>
      <c r="T143" s="43">
        <v>3.3732726589571245</v>
      </c>
      <c r="U143" s="43">
        <v>6.8965517241379315</v>
      </c>
      <c r="V143" s="43">
        <v>2.8423197807086784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1">
        <v>3137</v>
      </c>
      <c r="AB143" s="41">
        <v>808</v>
      </c>
      <c r="AC143" s="41">
        <v>16</v>
      </c>
      <c r="AD143" s="41">
        <v>3961</v>
      </c>
      <c r="AE143" s="44" t="s">
        <v>386</v>
      </c>
      <c r="AF143" s="44" t="s">
        <v>938</v>
      </c>
      <c r="AG143" s="44" t="s">
        <v>939</v>
      </c>
      <c r="AH143" s="44" t="s">
        <v>708</v>
      </c>
      <c r="AI143" s="43">
        <v>2.7240000000000002</v>
      </c>
      <c r="AJ143" s="43">
        <v>3.3719999999999999</v>
      </c>
      <c r="AK143" s="43">
        <v>6.7919999999999998</v>
      </c>
      <c r="AL143" s="43">
        <v>12.888</v>
      </c>
      <c r="AM143" s="41">
        <v>3137</v>
      </c>
      <c r="AN143" s="41">
        <v>808</v>
      </c>
      <c r="AO143" s="41">
        <v>16</v>
      </c>
      <c r="AP143" s="41">
        <v>3961</v>
      </c>
    </row>
    <row r="144" spans="1:42" s="4" customFormat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3</v>
      </c>
      <c r="G144" s="26">
        <v>20.399999999999999</v>
      </c>
      <c r="H144" s="26">
        <v>0</v>
      </c>
      <c r="I144" s="26">
        <v>0</v>
      </c>
      <c r="J144" s="26">
        <v>20.399999999999999</v>
      </c>
      <c r="K144" s="25">
        <v>1</v>
      </c>
      <c r="L144" s="25">
        <v>0</v>
      </c>
      <c r="M144" s="25">
        <v>0</v>
      </c>
      <c r="N144" s="25">
        <v>1</v>
      </c>
      <c r="O144" s="26">
        <v>0.49</v>
      </c>
      <c r="P144" s="26">
        <v>0</v>
      </c>
      <c r="Q144" s="26">
        <v>0</v>
      </c>
      <c r="R144" s="26">
        <v>0.49</v>
      </c>
      <c r="S144" s="27">
        <v>0.26737967914438499</v>
      </c>
      <c r="T144" s="27">
        <v>0</v>
      </c>
      <c r="U144" s="27">
        <v>0</v>
      </c>
      <c r="V144" s="27">
        <v>0.26613439787092485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5">
        <v>4</v>
      </c>
      <c r="AB144" s="25">
        <v>0</v>
      </c>
      <c r="AC144" s="25">
        <v>0</v>
      </c>
      <c r="AD144" s="25">
        <v>4</v>
      </c>
      <c r="AE144" s="28"/>
      <c r="AF144" s="28"/>
      <c r="AG144" s="28"/>
      <c r="AH144" s="28"/>
      <c r="AI144" s="27">
        <v>0.29399999999999998</v>
      </c>
      <c r="AJ144" s="27">
        <v>0</v>
      </c>
      <c r="AK144" s="27">
        <v>0</v>
      </c>
      <c r="AL144" s="27">
        <v>0.29399999999999998</v>
      </c>
      <c r="AM144" s="25">
        <v>4</v>
      </c>
      <c r="AN144" s="25">
        <v>0</v>
      </c>
      <c r="AO144" s="25">
        <v>0</v>
      </c>
      <c r="AP144" s="25">
        <v>4</v>
      </c>
    </row>
    <row r="145" spans="1:42" s="4" customFormat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5</v>
      </c>
      <c r="G145" s="26">
        <v>2.9</v>
      </c>
      <c r="H145" s="26">
        <v>33.6</v>
      </c>
      <c r="I145" s="26">
        <v>0.5</v>
      </c>
      <c r="J145" s="26">
        <v>37</v>
      </c>
      <c r="K145" s="25">
        <v>1</v>
      </c>
      <c r="L145" s="25">
        <v>13</v>
      </c>
      <c r="M145" s="25">
        <v>0</v>
      </c>
      <c r="N145" s="25">
        <v>14</v>
      </c>
      <c r="O145" s="26">
        <v>3.45</v>
      </c>
      <c r="P145" s="26">
        <v>3.87</v>
      </c>
      <c r="Q145" s="26">
        <v>0</v>
      </c>
      <c r="R145" s="26">
        <v>3.76</v>
      </c>
      <c r="S145" s="27">
        <v>2.0100502512562812</v>
      </c>
      <c r="T145" s="27">
        <v>1.92</v>
      </c>
      <c r="U145" s="27">
        <v>0</v>
      </c>
      <c r="V145" s="27">
        <v>1.9393939393939394</v>
      </c>
      <c r="W145" s="26">
        <v>1.99</v>
      </c>
      <c r="X145" s="26">
        <v>6.25</v>
      </c>
      <c r="Y145" s="26">
        <v>0.01</v>
      </c>
      <c r="Z145" s="26">
        <v>8.25</v>
      </c>
      <c r="AA145" s="25">
        <v>4</v>
      </c>
      <c r="AB145" s="25">
        <v>12</v>
      </c>
      <c r="AC145" s="25">
        <v>0</v>
      </c>
      <c r="AD145" s="25">
        <v>16</v>
      </c>
      <c r="AE145" s="28"/>
      <c r="AF145" s="28"/>
      <c r="AG145" s="28"/>
      <c r="AH145" s="28"/>
      <c r="AI145" s="27">
        <v>2.0699999999999998</v>
      </c>
      <c r="AJ145" s="27">
        <v>2.3220000000000001</v>
      </c>
      <c r="AK145" s="27">
        <v>0</v>
      </c>
      <c r="AL145" s="27">
        <v>4.3920000000000003</v>
      </c>
      <c r="AM145" s="25">
        <v>4</v>
      </c>
      <c r="AN145" s="25">
        <v>15</v>
      </c>
      <c r="AO145" s="25">
        <v>0</v>
      </c>
      <c r="AP145" s="25">
        <v>19</v>
      </c>
    </row>
    <row r="146" spans="1:42" s="4" customFormat="1" ht="37.5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23</v>
      </c>
      <c r="G146" s="26">
        <v>172.6</v>
      </c>
      <c r="H146" s="26">
        <v>54.6</v>
      </c>
      <c r="I146" s="26">
        <v>0</v>
      </c>
      <c r="J146" s="26">
        <v>227.2</v>
      </c>
      <c r="K146" s="25">
        <v>179</v>
      </c>
      <c r="L146" s="25">
        <v>104</v>
      </c>
      <c r="M146" s="25">
        <v>0</v>
      </c>
      <c r="N146" s="25">
        <v>283</v>
      </c>
      <c r="O146" s="26">
        <v>10.37</v>
      </c>
      <c r="P146" s="26">
        <v>19.05</v>
      </c>
      <c r="Q146" s="26">
        <v>0</v>
      </c>
      <c r="R146" s="26">
        <v>12.46</v>
      </c>
      <c r="S146" s="27">
        <v>5.4424845469621594</v>
      </c>
      <c r="T146" s="27">
        <v>9.8382108018082324</v>
      </c>
      <c r="U146" s="27">
        <v>0</v>
      </c>
      <c r="V146" s="27">
        <v>6.5000858663918946</v>
      </c>
      <c r="W146" s="26">
        <v>265.32</v>
      </c>
      <c r="X146" s="26">
        <v>84.06</v>
      </c>
      <c r="Y146" s="26">
        <v>0</v>
      </c>
      <c r="Z146" s="26">
        <v>349.38</v>
      </c>
      <c r="AA146" s="25">
        <v>1444</v>
      </c>
      <c r="AB146" s="25">
        <v>827</v>
      </c>
      <c r="AC146" s="25">
        <v>0</v>
      </c>
      <c r="AD146" s="25">
        <v>2271</v>
      </c>
      <c r="AE146" s="28"/>
      <c r="AF146" s="28"/>
      <c r="AG146" s="28"/>
      <c r="AH146" s="28"/>
      <c r="AI146" s="27">
        <v>6.2220000000000004</v>
      </c>
      <c r="AJ146" s="27">
        <v>11.43</v>
      </c>
      <c r="AK146" s="27">
        <v>0</v>
      </c>
      <c r="AL146" s="27">
        <v>17.652000000000001</v>
      </c>
      <c r="AM146" s="25">
        <v>1651</v>
      </c>
      <c r="AN146" s="25">
        <v>961</v>
      </c>
      <c r="AO146" s="25">
        <v>0</v>
      </c>
      <c r="AP146" s="25">
        <v>2612</v>
      </c>
    </row>
    <row r="147" spans="1:42" s="4" customFormat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9</v>
      </c>
      <c r="G147" s="26">
        <v>23.8</v>
      </c>
      <c r="H147" s="26">
        <v>72.3</v>
      </c>
      <c r="I147" s="26">
        <v>0</v>
      </c>
      <c r="J147" s="26">
        <v>96.1</v>
      </c>
      <c r="K147" s="25">
        <v>27</v>
      </c>
      <c r="L147" s="25">
        <v>44</v>
      </c>
      <c r="M147" s="25">
        <v>0</v>
      </c>
      <c r="N147" s="25">
        <v>71</v>
      </c>
      <c r="O147" s="26">
        <v>11.34</v>
      </c>
      <c r="P147" s="26">
        <v>6.09</v>
      </c>
      <c r="Q147" s="26">
        <v>0</v>
      </c>
      <c r="R147" s="26">
        <v>7.66</v>
      </c>
      <c r="S147" s="27">
        <v>5.9428571428571431</v>
      </c>
      <c r="T147" s="27">
        <v>3.145325696534317</v>
      </c>
      <c r="U147" s="27">
        <v>0</v>
      </c>
      <c r="V147" s="27">
        <v>3.9792859089670212</v>
      </c>
      <c r="W147" s="26">
        <v>43.75</v>
      </c>
      <c r="X147" s="26">
        <v>103.01</v>
      </c>
      <c r="Y147" s="26">
        <v>0</v>
      </c>
      <c r="Z147" s="26">
        <v>146.76</v>
      </c>
      <c r="AA147" s="25">
        <v>260</v>
      </c>
      <c r="AB147" s="25">
        <v>324</v>
      </c>
      <c r="AC147" s="25">
        <v>0</v>
      </c>
      <c r="AD147" s="25">
        <v>584</v>
      </c>
      <c r="AE147" s="28"/>
      <c r="AF147" s="28"/>
      <c r="AG147" s="28"/>
      <c r="AH147" s="28"/>
      <c r="AI147" s="27">
        <v>6.8040000000000003</v>
      </c>
      <c r="AJ147" s="27">
        <v>3.6539999999999999</v>
      </c>
      <c r="AK147" s="27">
        <v>0</v>
      </c>
      <c r="AL147" s="27">
        <v>10.458</v>
      </c>
      <c r="AM147" s="25">
        <v>298</v>
      </c>
      <c r="AN147" s="25">
        <v>376</v>
      </c>
      <c r="AO147" s="25">
        <v>0</v>
      </c>
      <c r="AP147" s="25">
        <v>674</v>
      </c>
    </row>
    <row r="148" spans="1:42" s="4" customFormat="1" ht="37.5" hidden="1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0</v>
      </c>
      <c r="G148" s="26">
        <v>0</v>
      </c>
      <c r="H148" s="26">
        <v>0</v>
      </c>
      <c r="I148" s="26">
        <v>0</v>
      </c>
      <c r="J148" s="26">
        <v>0</v>
      </c>
      <c r="K148" s="25">
        <v>0</v>
      </c>
      <c r="L148" s="25">
        <v>0</v>
      </c>
      <c r="M148" s="25">
        <v>0</v>
      </c>
      <c r="N148" s="25">
        <v>0</v>
      </c>
      <c r="O148" s="26">
        <v>0</v>
      </c>
      <c r="P148" s="26">
        <v>0</v>
      </c>
      <c r="Q148" s="26">
        <v>0</v>
      </c>
      <c r="R148" s="26">
        <v>0</v>
      </c>
      <c r="S148" s="27">
        <v>0</v>
      </c>
      <c r="T148" s="27">
        <v>0</v>
      </c>
      <c r="U148" s="27">
        <v>0</v>
      </c>
      <c r="V148" s="27">
        <v>0</v>
      </c>
      <c r="W148" s="26">
        <v>22.38</v>
      </c>
      <c r="X148" s="26">
        <v>0</v>
      </c>
      <c r="Y148" s="26">
        <v>0</v>
      </c>
      <c r="Z148" s="26">
        <v>22.38</v>
      </c>
      <c r="AA148" s="25">
        <v>0</v>
      </c>
      <c r="AB148" s="25">
        <v>0</v>
      </c>
      <c r="AC148" s="25">
        <v>0</v>
      </c>
      <c r="AD148" s="25">
        <v>0</v>
      </c>
      <c r="AE148" s="28"/>
      <c r="AF148" s="28"/>
      <c r="AG148" s="28"/>
      <c r="AH148" s="28"/>
      <c r="AI148" s="27">
        <v>0</v>
      </c>
      <c r="AJ148" s="27">
        <v>0</v>
      </c>
      <c r="AK148" s="27">
        <v>0</v>
      </c>
      <c r="AL148" s="27">
        <v>0</v>
      </c>
      <c r="AM148" s="25">
        <v>0</v>
      </c>
      <c r="AN148" s="25">
        <v>0</v>
      </c>
      <c r="AO148" s="25">
        <v>0</v>
      </c>
      <c r="AP148" s="25">
        <v>0</v>
      </c>
    </row>
    <row r="149" spans="1:42" s="29" customFormat="1" ht="37.5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2</v>
      </c>
      <c r="G149" s="26">
        <v>20</v>
      </c>
      <c r="H149" s="26">
        <v>0</v>
      </c>
      <c r="I149" s="26">
        <v>0</v>
      </c>
      <c r="J149" s="26">
        <v>20</v>
      </c>
      <c r="K149" s="25">
        <v>9</v>
      </c>
      <c r="L149" s="25">
        <v>0</v>
      </c>
      <c r="M149" s="25">
        <v>0</v>
      </c>
      <c r="N149" s="25">
        <v>9</v>
      </c>
      <c r="O149" s="26">
        <v>4.5</v>
      </c>
      <c r="P149" s="26">
        <v>0</v>
      </c>
      <c r="Q149" s="26">
        <v>0</v>
      </c>
      <c r="R149" s="26">
        <v>4.5</v>
      </c>
      <c r="S149" s="27">
        <v>2.3587833643699567</v>
      </c>
      <c r="T149" s="27">
        <v>0</v>
      </c>
      <c r="U149" s="27">
        <v>0</v>
      </c>
      <c r="V149" s="27">
        <v>2.3587833643699567</v>
      </c>
      <c r="W149" s="26">
        <v>16.11</v>
      </c>
      <c r="X149" s="26">
        <v>0</v>
      </c>
      <c r="Y149" s="26">
        <v>0</v>
      </c>
      <c r="Z149" s="26">
        <v>16.11</v>
      </c>
      <c r="AA149" s="25">
        <v>38</v>
      </c>
      <c r="AB149" s="25">
        <v>0</v>
      </c>
      <c r="AC149" s="25">
        <v>0</v>
      </c>
      <c r="AD149" s="25">
        <v>38</v>
      </c>
      <c r="AE149" s="28"/>
      <c r="AF149" s="28"/>
      <c r="AG149" s="28"/>
      <c r="AH149" s="28"/>
      <c r="AI149" s="27">
        <v>2.7</v>
      </c>
      <c r="AJ149" s="27">
        <v>0</v>
      </c>
      <c r="AK149" s="27">
        <v>0</v>
      </c>
      <c r="AL149" s="27">
        <v>2.7</v>
      </c>
      <c r="AM149" s="25">
        <v>43</v>
      </c>
      <c r="AN149" s="25">
        <v>0</v>
      </c>
      <c r="AO149" s="25">
        <v>0</v>
      </c>
      <c r="AP149" s="25">
        <v>43</v>
      </c>
    </row>
    <row r="150" spans="1:42" s="46" customFormat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46</v>
      </c>
      <c r="G150" s="42">
        <v>271.2</v>
      </c>
      <c r="H150" s="42">
        <v>160.5</v>
      </c>
      <c r="I150" s="42">
        <v>0.5</v>
      </c>
      <c r="J150" s="42">
        <v>432.2</v>
      </c>
      <c r="K150" s="41">
        <v>217</v>
      </c>
      <c r="L150" s="41">
        <v>161</v>
      </c>
      <c r="M150" s="41">
        <v>0</v>
      </c>
      <c r="N150" s="41">
        <v>378</v>
      </c>
      <c r="O150" s="42">
        <v>8</v>
      </c>
      <c r="P150" s="42">
        <v>10.029999999999999</v>
      </c>
      <c r="Q150" s="42">
        <v>0</v>
      </c>
      <c r="R150" s="42">
        <v>8.6999999999999993</v>
      </c>
      <c r="S150" s="43">
        <v>4.8009656799539107</v>
      </c>
      <c r="T150" s="43">
        <v>6.018925487357154</v>
      </c>
      <c r="U150" s="43">
        <v>0</v>
      </c>
      <c r="V150" s="43">
        <v>5.2230646520048039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1750</v>
      </c>
      <c r="AB150" s="41">
        <v>1164</v>
      </c>
      <c r="AC150" s="41">
        <v>0</v>
      </c>
      <c r="AD150" s="41">
        <v>2914</v>
      </c>
      <c r="AE150" s="44" t="s">
        <v>940</v>
      </c>
      <c r="AF150" s="44" t="s">
        <v>772</v>
      </c>
      <c r="AG150" s="44" t="s">
        <v>31</v>
      </c>
      <c r="AH150" s="44" t="s">
        <v>941</v>
      </c>
      <c r="AI150" s="43">
        <v>4.8</v>
      </c>
      <c r="AJ150" s="43">
        <v>6.0179999999999998</v>
      </c>
      <c r="AK150" s="43">
        <v>0</v>
      </c>
      <c r="AL150" s="43">
        <v>10.818</v>
      </c>
      <c r="AM150" s="41">
        <v>1750</v>
      </c>
      <c r="AN150" s="41">
        <v>1164</v>
      </c>
      <c r="AO150" s="41">
        <v>0</v>
      </c>
      <c r="AP150" s="41">
        <v>2914</v>
      </c>
    </row>
    <row r="151" spans="1:42" s="4" customFormat="1" ht="37.5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15</v>
      </c>
      <c r="G151" s="26">
        <v>143.4</v>
      </c>
      <c r="H151" s="26">
        <v>8.98</v>
      </c>
      <c r="I151" s="26">
        <v>0</v>
      </c>
      <c r="J151" s="26">
        <v>152.38</v>
      </c>
      <c r="K151" s="25">
        <v>112</v>
      </c>
      <c r="L151" s="25">
        <v>0</v>
      </c>
      <c r="M151" s="25">
        <v>0</v>
      </c>
      <c r="N151" s="25">
        <v>112</v>
      </c>
      <c r="O151" s="26">
        <v>7.81</v>
      </c>
      <c r="P151" s="26">
        <v>0</v>
      </c>
      <c r="Q151" s="26">
        <v>0</v>
      </c>
      <c r="R151" s="26">
        <v>6.14</v>
      </c>
      <c r="S151" s="27">
        <v>4.129429892141756</v>
      </c>
      <c r="T151" s="27">
        <v>0</v>
      </c>
      <c r="U151" s="27">
        <v>0</v>
      </c>
      <c r="V151" s="27">
        <v>3.2439629607214187</v>
      </c>
      <c r="W151" s="26">
        <v>129.80000000000001</v>
      </c>
      <c r="X151" s="26">
        <v>35.43</v>
      </c>
      <c r="Y151" s="26">
        <v>0</v>
      </c>
      <c r="Z151" s="26">
        <v>165.23</v>
      </c>
      <c r="AA151" s="25">
        <v>536</v>
      </c>
      <c r="AB151" s="25">
        <v>0</v>
      </c>
      <c r="AC151" s="25">
        <v>0</v>
      </c>
      <c r="AD151" s="25">
        <v>536</v>
      </c>
      <c r="AE151" s="28"/>
      <c r="AF151" s="28"/>
      <c r="AG151" s="28"/>
      <c r="AH151" s="28"/>
      <c r="AI151" s="27">
        <v>4.6859999999999999</v>
      </c>
      <c r="AJ151" s="27">
        <v>0</v>
      </c>
      <c r="AK151" s="27">
        <v>0</v>
      </c>
      <c r="AL151" s="27">
        <v>4.6859999999999999</v>
      </c>
      <c r="AM151" s="25">
        <v>608</v>
      </c>
      <c r="AN151" s="25">
        <v>0</v>
      </c>
      <c r="AO151" s="25">
        <v>0</v>
      </c>
      <c r="AP151" s="25">
        <v>608</v>
      </c>
    </row>
    <row r="152" spans="1:42" s="4" customFormat="1" hidden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5">
        <v>0</v>
      </c>
      <c r="AB152" s="25">
        <v>0</v>
      </c>
      <c r="AC152" s="25">
        <v>0</v>
      </c>
      <c r="AD152" s="25">
        <v>0</v>
      </c>
      <c r="AE152" s="28"/>
      <c r="AF152" s="28"/>
      <c r="AG152" s="28"/>
      <c r="AH152" s="28"/>
      <c r="AI152" s="27">
        <v>0</v>
      </c>
      <c r="AJ152" s="27">
        <v>0</v>
      </c>
      <c r="AK152" s="27">
        <v>0</v>
      </c>
      <c r="AL152" s="27">
        <v>0</v>
      </c>
      <c r="AM152" s="25">
        <v>0</v>
      </c>
      <c r="AN152" s="25">
        <v>0</v>
      </c>
      <c r="AO152" s="25">
        <v>0</v>
      </c>
      <c r="AP152" s="25">
        <v>0</v>
      </c>
    </row>
    <row r="153" spans="1:42" s="46" customFormat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33</v>
      </c>
      <c r="G153" s="42">
        <v>173.33</v>
      </c>
      <c r="H153" s="42">
        <v>179.06</v>
      </c>
      <c r="I153" s="42">
        <v>0</v>
      </c>
      <c r="J153" s="42">
        <v>352.39</v>
      </c>
      <c r="K153" s="41">
        <v>112</v>
      </c>
      <c r="L153" s="41">
        <v>0</v>
      </c>
      <c r="M153" s="41">
        <v>0</v>
      </c>
      <c r="N153" s="41">
        <v>112</v>
      </c>
      <c r="O153" s="42">
        <v>6.46</v>
      </c>
      <c r="P153" s="42">
        <v>0</v>
      </c>
      <c r="Q153" s="42">
        <v>0</v>
      </c>
      <c r="R153" s="42">
        <v>2.4700000000000002</v>
      </c>
      <c r="S153" s="43">
        <v>3.8764735662110361</v>
      </c>
      <c r="T153" s="43">
        <v>0</v>
      </c>
      <c r="U153" s="43">
        <v>0</v>
      </c>
      <c r="V153" s="43">
        <v>1.4805402867165705</v>
      </c>
      <c r="W153" s="42">
        <v>138.27000000000001</v>
      </c>
      <c r="X153" s="42">
        <v>215.86</v>
      </c>
      <c r="Y153" s="42">
        <v>7.9</v>
      </c>
      <c r="Z153" s="42">
        <v>362.03</v>
      </c>
      <c r="AA153" s="41">
        <v>536</v>
      </c>
      <c r="AB153" s="41">
        <v>0</v>
      </c>
      <c r="AC153" s="41">
        <v>0</v>
      </c>
      <c r="AD153" s="41">
        <v>536</v>
      </c>
      <c r="AE153" s="44" t="s">
        <v>942</v>
      </c>
      <c r="AF153" s="44" t="s">
        <v>31</v>
      </c>
      <c r="AG153" s="44" t="s">
        <v>31</v>
      </c>
      <c r="AH153" s="44" t="s">
        <v>943</v>
      </c>
      <c r="AI153" s="43">
        <v>3.8759999999999999</v>
      </c>
      <c r="AJ153" s="43">
        <v>0</v>
      </c>
      <c r="AK153" s="43">
        <v>0</v>
      </c>
      <c r="AL153" s="43">
        <v>3.8759999999999999</v>
      </c>
      <c r="AM153" s="41">
        <v>536</v>
      </c>
      <c r="AN153" s="41">
        <v>0</v>
      </c>
      <c r="AO153" s="41">
        <v>0</v>
      </c>
      <c r="AP153" s="41">
        <v>536</v>
      </c>
    </row>
    <row r="154" spans="1:42" s="4" customFormat="1" hidden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5</v>
      </c>
      <c r="G154" s="26">
        <v>44.5</v>
      </c>
      <c r="H154" s="26">
        <v>0</v>
      </c>
      <c r="I154" s="26">
        <v>0</v>
      </c>
      <c r="J154" s="26">
        <v>44.5</v>
      </c>
      <c r="K154" s="25">
        <v>0</v>
      </c>
      <c r="L154" s="25">
        <v>0</v>
      </c>
      <c r="M154" s="25">
        <v>0</v>
      </c>
      <c r="N154" s="25">
        <v>0</v>
      </c>
      <c r="O154" s="26">
        <v>0</v>
      </c>
      <c r="P154" s="26">
        <v>0</v>
      </c>
      <c r="Q154" s="26">
        <v>0</v>
      </c>
      <c r="R154" s="26">
        <v>0</v>
      </c>
      <c r="S154" s="27">
        <v>0</v>
      </c>
      <c r="T154" s="27">
        <v>0</v>
      </c>
      <c r="U154" s="27">
        <v>0</v>
      </c>
      <c r="V154" s="27">
        <v>0</v>
      </c>
      <c r="W154" s="26">
        <v>61.4</v>
      </c>
      <c r="X154" s="26">
        <v>0</v>
      </c>
      <c r="Y154" s="26">
        <v>0</v>
      </c>
      <c r="Z154" s="26">
        <v>61.4</v>
      </c>
      <c r="AA154" s="25">
        <v>0</v>
      </c>
      <c r="AB154" s="25">
        <v>0</v>
      </c>
      <c r="AC154" s="25">
        <v>0</v>
      </c>
      <c r="AD154" s="25">
        <v>0</v>
      </c>
      <c r="AE154" s="28"/>
      <c r="AF154" s="28"/>
      <c r="AG154" s="28"/>
      <c r="AH154" s="28"/>
      <c r="AI154" s="27">
        <v>0</v>
      </c>
      <c r="AJ154" s="27">
        <v>0</v>
      </c>
      <c r="AK154" s="27">
        <v>0</v>
      </c>
      <c r="AL154" s="27">
        <v>0</v>
      </c>
      <c r="AM154" s="25">
        <v>0</v>
      </c>
      <c r="AN154" s="25">
        <v>0</v>
      </c>
      <c r="AO154" s="25">
        <v>0</v>
      </c>
      <c r="AP154" s="25">
        <v>0</v>
      </c>
    </row>
    <row r="155" spans="1:42" s="29" customFormat="1" ht="37.5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8</v>
      </c>
      <c r="G155" s="26">
        <v>108.06</v>
      </c>
      <c r="H155" s="26">
        <v>1.25</v>
      </c>
      <c r="I155" s="26">
        <v>0</v>
      </c>
      <c r="J155" s="26">
        <v>109.31</v>
      </c>
      <c r="K155" s="25">
        <v>38</v>
      </c>
      <c r="L155" s="25">
        <v>0</v>
      </c>
      <c r="M155" s="25">
        <v>0</v>
      </c>
      <c r="N155" s="25">
        <v>38</v>
      </c>
      <c r="O155" s="26">
        <v>3.52</v>
      </c>
      <c r="P155" s="26">
        <v>0</v>
      </c>
      <c r="Q155" s="26">
        <v>0</v>
      </c>
      <c r="R155" s="26">
        <v>3.28</v>
      </c>
      <c r="S155" s="27">
        <v>1.9511978310147118</v>
      </c>
      <c r="T155" s="27">
        <v>0</v>
      </c>
      <c r="U155" s="27">
        <v>0</v>
      </c>
      <c r="V155" s="27">
        <v>1.8208967605458541</v>
      </c>
      <c r="W155" s="26">
        <v>224.99</v>
      </c>
      <c r="X155" s="26">
        <v>9.8000000000000007</v>
      </c>
      <c r="Y155" s="26">
        <v>6.3</v>
      </c>
      <c r="Z155" s="26">
        <v>241.09</v>
      </c>
      <c r="AA155" s="25">
        <v>439</v>
      </c>
      <c r="AB155" s="25">
        <v>0</v>
      </c>
      <c r="AC155" s="25">
        <v>0</v>
      </c>
      <c r="AD155" s="25">
        <v>439</v>
      </c>
      <c r="AE155" s="28"/>
      <c r="AF155" s="28"/>
      <c r="AG155" s="28"/>
      <c r="AH155" s="28"/>
      <c r="AI155" s="27">
        <v>2.1120000000000001</v>
      </c>
      <c r="AJ155" s="27">
        <v>0</v>
      </c>
      <c r="AK155" s="27">
        <v>0</v>
      </c>
      <c r="AL155" s="27">
        <v>2.1120000000000001</v>
      </c>
      <c r="AM155" s="25">
        <v>475</v>
      </c>
      <c r="AN155" s="25">
        <v>0</v>
      </c>
      <c r="AO155" s="25">
        <v>0</v>
      </c>
      <c r="AP155" s="25">
        <v>475</v>
      </c>
    </row>
    <row r="156" spans="1:42" s="30" customFormat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12</v>
      </c>
      <c r="G156" s="26">
        <v>72</v>
      </c>
      <c r="H156" s="26">
        <v>57.9</v>
      </c>
      <c r="I156" s="26">
        <v>0</v>
      </c>
      <c r="J156" s="26">
        <v>129.9</v>
      </c>
      <c r="K156" s="25">
        <v>11</v>
      </c>
      <c r="L156" s="25">
        <v>3</v>
      </c>
      <c r="M156" s="25">
        <v>0</v>
      </c>
      <c r="N156" s="25">
        <v>14</v>
      </c>
      <c r="O156" s="26">
        <v>1.53</v>
      </c>
      <c r="P156" s="26">
        <v>0.52</v>
      </c>
      <c r="Q156" s="26">
        <v>0</v>
      </c>
      <c r="R156" s="26">
        <v>1.27</v>
      </c>
      <c r="S156" s="27">
        <v>0.84922599116804975</v>
      </c>
      <c r="T156" s="27">
        <v>0.37479921470640726</v>
      </c>
      <c r="U156" s="27">
        <v>0</v>
      </c>
      <c r="V156" s="27">
        <v>0.72284713258344091</v>
      </c>
      <c r="W156" s="26">
        <v>206.07</v>
      </c>
      <c r="X156" s="26">
        <v>56.03</v>
      </c>
      <c r="Y156" s="26">
        <v>9.0500000000000007</v>
      </c>
      <c r="Z156" s="26">
        <v>271.14999999999998</v>
      </c>
      <c r="AA156" s="25">
        <v>175</v>
      </c>
      <c r="AB156" s="25">
        <v>21</v>
      </c>
      <c r="AC156" s="25">
        <v>0</v>
      </c>
      <c r="AD156" s="25">
        <v>196</v>
      </c>
      <c r="AE156" s="28"/>
      <c r="AF156" s="28"/>
      <c r="AG156" s="28"/>
      <c r="AH156" s="28"/>
      <c r="AI156" s="27">
        <v>0.91800000000000004</v>
      </c>
      <c r="AJ156" s="27">
        <v>0.312</v>
      </c>
      <c r="AK156" s="27">
        <v>0</v>
      </c>
      <c r="AL156" s="27">
        <v>1.23</v>
      </c>
      <c r="AM156" s="25">
        <v>189</v>
      </c>
      <c r="AN156" s="25">
        <v>17</v>
      </c>
      <c r="AO156" s="25">
        <v>0</v>
      </c>
      <c r="AP156" s="25">
        <v>206</v>
      </c>
    </row>
    <row r="157" spans="1:42" s="30" customFormat="1" ht="37.5" hidden="1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0</v>
      </c>
      <c r="G157" s="26">
        <v>0</v>
      </c>
      <c r="H157" s="26">
        <v>0</v>
      </c>
      <c r="I157" s="26">
        <v>0</v>
      </c>
      <c r="J157" s="26">
        <v>0</v>
      </c>
      <c r="K157" s="25">
        <v>0</v>
      </c>
      <c r="L157" s="25">
        <v>0</v>
      </c>
      <c r="M157" s="25">
        <v>0</v>
      </c>
      <c r="N157" s="25">
        <v>0</v>
      </c>
      <c r="O157" s="26">
        <v>0</v>
      </c>
      <c r="P157" s="26">
        <v>0</v>
      </c>
      <c r="Q157" s="26">
        <v>0</v>
      </c>
      <c r="R157" s="26">
        <v>0</v>
      </c>
      <c r="S157" s="27">
        <v>0</v>
      </c>
      <c r="T157" s="27">
        <v>0</v>
      </c>
      <c r="U157" s="27">
        <v>0</v>
      </c>
      <c r="V157" s="27">
        <v>0</v>
      </c>
      <c r="W157" s="26">
        <v>0</v>
      </c>
      <c r="X157" s="26">
        <v>0</v>
      </c>
      <c r="Y157" s="26">
        <v>0</v>
      </c>
      <c r="Z157" s="26">
        <v>0</v>
      </c>
      <c r="AA157" s="25">
        <v>0</v>
      </c>
      <c r="AB157" s="25">
        <v>0</v>
      </c>
      <c r="AC157" s="25">
        <v>0</v>
      </c>
      <c r="AD157" s="25">
        <v>0</v>
      </c>
      <c r="AE157" s="28"/>
      <c r="AF157" s="28"/>
      <c r="AG157" s="28"/>
      <c r="AH157" s="28"/>
      <c r="AI157" s="27">
        <v>0</v>
      </c>
      <c r="AJ157" s="27">
        <v>0</v>
      </c>
      <c r="AK157" s="27">
        <v>0</v>
      </c>
      <c r="AL157" s="27">
        <v>0</v>
      </c>
      <c r="AM157" s="25">
        <v>0</v>
      </c>
      <c r="AN157" s="25">
        <v>0</v>
      </c>
      <c r="AO157" s="25">
        <v>0</v>
      </c>
      <c r="AP157" s="25">
        <v>0</v>
      </c>
    </row>
    <row r="158" spans="1:42" s="29" customFormat="1" ht="37.5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3</v>
      </c>
      <c r="G158" s="26">
        <v>27.48</v>
      </c>
      <c r="H158" s="26">
        <v>0</v>
      </c>
      <c r="I158" s="26">
        <v>2.52</v>
      </c>
      <c r="J158" s="26">
        <v>30</v>
      </c>
      <c r="K158" s="25">
        <v>5</v>
      </c>
      <c r="L158" s="25">
        <v>0</v>
      </c>
      <c r="M158" s="25">
        <v>0</v>
      </c>
      <c r="N158" s="25">
        <v>5</v>
      </c>
      <c r="O158" s="26">
        <v>1.82</v>
      </c>
      <c r="P158" s="26">
        <v>0</v>
      </c>
      <c r="Q158" s="26">
        <v>0</v>
      </c>
      <c r="R158" s="26">
        <v>1.78</v>
      </c>
      <c r="S158" s="27">
        <v>1.0030978020356984</v>
      </c>
      <c r="T158" s="27">
        <v>0</v>
      </c>
      <c r="U158" s="27">
        <v>0</v>
      </c>
      <c r="V158" s="27">
        <v>0.98180768120127049</v>
      </c>
      <c r="W158" s="26">
        <v>67.790000000000006</v>
      </c>
      <c r="X158" s="26">
        <v>0.7</v>
      </c>
      <c r="Y158" s="26">
        <v>0.77</v>
      </c>
      <c r="Z158" s="26">
        <v>69.260000000000005</v>
      </c>
      <c r="AA158" s="25">
        <v>68</v>
      </c>
      <c r="AB158" s="25">
        <v>0</v>
      </c>
      <c r="AC158" s="25">
        <v>0</v>
      </c>
      <c r="AD158" s="25">
        <v>68</v>
      </c>
      <c r="AE158" s="28"/>
      <c r="AF158" s="28"/>
      <c r="AG158" s="28"/>
      <c r="AH158" s="28"/>
      <c r="AI158" s="27">
        <v>1.0920000000000001</v>
      </c>
      <c r="AJ158" s="27">
        <v>0</v>
      </c>
      <c r="AK158" s="27">
        <v>0</v>
      </c>
      <c r="AL158" s="27">
        <v>1.0920000000000001</v>
      </c>
      <c r="AM158" s="25">
        <v>74</v>
      </c>
      <c r="AN158" s="25">
        <v>0</v>
      </c>
      <c r="AO158" s="25">
        <v>0</v>
      </c>
      <c r="AP158" s="25">
        <v>74</v>
      </c>
    </row>
    <row r="159" spans="1:42" s="30" customFormat="1" ht="37.5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3</v>
      </c>
      <c r="G159" s="26">
        <v>30</v>
      </c>
      <c r="H159" s="26">
        <v>0</v>
      </c>
      <c r="I159" s="26">
        <v>0</v>
      </c>
      <c r="J159" s="26">
        <v>30</v>
      </c>
      <c r="K159" s="25">
        <v>19</v>
      </c>
      <c r="L159" s="25">
        <v>0</v>
      </c>
      <c r="M159" s="25">
        <v>0</v>
      </c>
      <c r="N159" s="25">
        <v>19</v>
      </c>
      <c r="O159" s="26">
        <v>6.33</v>
      </c>
      <c r="P159" s="26">
        <v>0</v>
      </c>
      <c r="Q159" s="26">
        <v>0</v>
      </c>
      <c r="R159" s="26">
        <v>6.33</v>
      </c>
      <c r="S159" s="27">
        <v>3.5097265678139027</v>
      </c>
      <c r="T159" s="27">
        <v>0</v>
      </c>
      <c r="U159" s="27">
        <v>0</v>
      </c>
      <c r="V159" s="27">
        <v>3.5097265678139027</v>
      </c>
      <c r="W159" s="26">
        <v>73.510000000000005</v>
      </c>
      <c r="X159" s="26">
        <v>0</v>
      </c>
      <c r="Y159" s="26">
        <v>0</v>
      </c>
      <c r="Z159" s="26">
        <v>73.510000000000005</v>
      </c>
      <c r="AA159" s="25">
        <v>258</v>
      </c>
      <c r="AB159" s="25">
        <v>0</v>
      </c>
      <c r="AC159" s="25">
        <v>0</v>
      </c>
      <c r="AD159" s="25">
        <v>258</v>
      </c>
      <c r="AE159" s="28"/>
      <c r="AF159" s="28"/>
      <c r="AG159" s="28"/>
      <c r="AH159" s="28"/>
      <c r="AI159" s="27">
        <v>3.798</v>
      </c>
      <c r="AJ159" s="27">
        <v>0</v>
      </c>
      <c r="AK159" s="27">
        <v>0</v>
      </c>
      <c r="AL159" s="27">
        <v>3.798</v>
      </c>
      <c r="AM159" s="25">
        <v>279</v>
      </c>
      <c r="AN159" s="25">
        <v>0</v>
      </c>
      <c r="AO159" s="25">
        <v>0</v>
      </c>
      <c r="AP159" s="25">
        <v>279</v>
      </c>
    </row>
    <row r="160" spans="1:42" s="30" customFormat="1" ht="37.5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4</v>
      </c>
      <c r="G160" s="26">
        <v>40.81</v>
      </c>
      <c r="H160" s="26">
        <v>0</v>
      </c>
      <c r="I160" s="26">
        <v>0</v>
      </c>
      <c r="J160" s="26">
        <v>40.81</v>
      </c>
      <c r="K160" s="25">
        <v>5</v>
      </c>
      <c r="L160" s="25">
        <v>0</v>
      </c>
      <c r="M160" s="25">
        <v>0</v>
      </c>
      <c r="N160" s="25">
        <v>5</v>
      </c>
      <c r="O160" s="26">
        <v>1.23</v>
      </c>
      <c r="P160" s="26">
        <v>0</v>
      </c>
      <c r="Q160" s="26">
        <v>0</v>
      </c>
      <c r="R160" s="26">
        <v>1.18</v>
      </c>
      <c r="S160" s="27">
        <v>0.68939817402645798</v>
      </c>
      <c r="T160" s="27">
        <v>0</v>
      </c>
      <c r="U160" s="27">
        <v>0</v>
      </c>
      <c r="V160" s="27">
        <v>0.6600071352122725</v>
      </c>
      <c r="W160" s="26">
        <v>53.67</v>
      </c>
      <c r="X160" s="26">
        <v>2.29</v>
      </c>
      <c r="Y160" s="26">
        <v>0.1</v>
      </c>
      <c r="Z160" s="26">
        <v>56.06</v>
      </c>
      <c r="AA160" s="25">
        <v>37</v>
      </c>
      <c r="AB160" s="25">
        <v>0</v>
      </c>
      <c r="AC160" s="25">
        <v>0</v>
      </c>
      <c r="AD160" s="25">
        <v>37</v>
      </c>
      <c r="AE160" s="28"/>
      <c r="AF160" s="28"/>
      <c r="AG160" s="28"/>
      <c r="AH160" s="28"/>
      <c r="AI160" s="27">
        <v>0.73799999999999999</v>
      </c>
      <c r="AJ160" s="27">
        <v>0</v>
      </c>
      <c r="AK160" s="27">
        <v>0</v>
      </c>
      <c r="AL160" s="27">
        <v>0.73799999999999999</v>
      </c>
      <c r="AM160" s="25">
        <v>40</v>
      </c>
      <c r="AN160" s="25">
        <v>0</v>
      </c>
      <c r="AO160" s="25">
        <v>0</v>
      </c>
      <c r="AP160" s="25">
        <v>40</v>
      </c>
    </row>
    <row r="161" spans="1:42" s="30" customFormat="1" ht="37.5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3</v>
      </c>
      <c r="G161" s="26">
        <v>34.11</v>
      </c>
      <c r="H161" s="26">
        <v>0</v>
      </c>
      <c r="I161" s="26">
        <v>0</v>
      </c>
      <c r="J161" s="26">
        <v>34.11</v>
      </c>
      <c r="K161" s="25">
        <v>15</v>
      </c>
      <c r="L161" s="25">
        <v>0</v>
      </c>
      <c r="M161" s="25">
        <v>0</v>
      </c>
      <c r="N161" s="25">
        <v>15</v>
      </c>
      <c r="O161" s="26">
        <v>4.4000000000000004</v>
      </c>
      <c r="P161" s="26">
        <v>0</v>
      </c>
      <c r="Q161" s="26">
        <v>0</v>
      </c>
      <c r="R161" s="26">
        <v>4.4000000000000004</v>
      </c>
      <c r="S161" s="27">
        <v>2.4323621227887617</v>
      </c>
      <c r="T161" s="27">
        <v>0</v>
      </c>
      <c r="U161" s="27">
        <v>0</v>
      </c>
      <c r="V161" s="27">
        <v>2.4323621227887617</v>
      </c>
      <c r="W161" s="26">
        <v>76.88</v>
      </c>
      <c r="X161" s="26">
        <v>0</v>
      </c>
      <c r="Y161" s="26">
        <v>0</v>
      </c>
      <c r="Z161" s="26">
        <v>76.88</v>
      </c>
      <c r="AA161" s="25">
        <v>187</v>
      </c>
      <c r="AB161" s="25">
        <v>0</v>
      </c>
      <c r="AC161" s="25">
        <v>0</v>
      </c>
      <c r="AD161" s="25">
        <v>187</v>
      </c>
      <c r="AE161" s="28"/>
      <c r="AF161" s="28"/>
      <c r="AG161" s="28"/>
      <c r="AH161" s="28"/>
      <c r="AI161" s="27">
        <v>2.64</v>
      </c>
      <c r="AJ161" s="27">
        <v>0</v>
      </c>
      <c r="AK161" s="27">
        <v>0</v>
      </c>
      <c r="AL161" s="27">
        <v>2.64</v>
      </c>
      <c r="AM161" s="25">
        <v>203</v>
      </c>
      <c r="AN161" s="25">
        <v>0</v>
      </c>
      <c r="AO161" s="25">
        <v>0</v>
      </c>
      <c r="AP161" s="25">
        <v>203</v>
      </c>
    </row>
    <row r="162" spans="1:42" s="30" customFormat="1" ht="37.5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3</v>
      </c>
      <c r="G162" s="26">
        <v>30</v>
      </c>
      <c r="H162" s="26">
        <v>0</v>
      </c>
      <c r="I162" s="26">
        <v>0</v>
      </c>
      <c r="J162" s="26">
        <v>30</v>
      </c>
      <c r="K162" s="25">
        <v>5</v>
      </c>
      <c r="L162" s="25">
        <v>0</v>
      </c>
      <c r="M162" s="25">
        <v>0</v>
      </c>
      <c r="N162" s="25">
        <v>5</v>
      </c>
      <c r="O162" s="26">
        <v>1.67</v>
      </c>
      <c r="P162" s="26">
        <v>0</v>
      </c>
      <c r="Q162" s="26">
        <v>0</v>
      </c>
      <c r="R162" s="26">
        <v>1.67</v>
      </c>
      <c r="S162" s="27">
        <v>0.92996222028480102</v>
      </c>
      <c r="T162" s="27">
        <v>0</v>
      </c>
      <c r="U162" s="27">
        <v>0</v>
      </c>
      <c r="V162" s="27">
        <v>0.92996222028480102</v>
      </c>
      <c r="W162" s="26">
        <v>68.819999999999993</v>
      </c>
      <c r="X162" s="26">
        <v>0</v>
      </c>
      <c r="Y162" s="26">
        <v>0</v>
      </c>
      <c r="Z162" s="26">
        <v>68.819999999999993</v>
      </c>
      <c r="AA162" s="25">
        <v>64</v>
      </c>
      <c r="AB162" s="25">
        <v>0</v>
      </c>
      <c r="AC162" s="25">
        <v>0</v>
      </c>
      <c r="AD162" s="25">
        <v>64</v>
      </c>
      <c r="AE162" s="28"/>
      <c r="AF162" s="28"/>
      <c r="AG162" s="28"/>
      <c r="AH162" s="28"/>
      <c r="AI162" s="27">
        <v>1.002</v>
      </c>
      <c r="AJ162" s="27">
        <v>0</v>
      </c>
      <c r="AK162" s="27">
        <v>0</v>
      </c>
      <c r="AL162" s="27">
        <v>1.002</v>
      </c>
      <c r="AM162" s="25">
        <v>69</v>
      </c>
      <c r="AN162" s="25">
        <v>0</v>
      </c>
      <c r="AO162" s="25">
        <v>0</v>
      </c>
      <c r="AP162" s="25">
        <v>69</v>
      </c>
    </row>
    <row r="163" spans="1:42" s="29" customFormat="1" ht="37.5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3</v>
      </c>
      <c r="G163" s="26">
        <v>30</v>
      </c>
      <c r="H163" s="26">
        <v>0</v>
      </c>
      <c r="I163" s="26">
        <v>0</v>
      </c>
      <c r="J163" s="26">
        <v>30</v>
      </c>
      <c r="K163" s="25">
        <v>5</v>
      </c>
      <c r="L163" s="25">
        <v>0</v>
      </c>
      <c r="M163" s="25">
        <v>0</v>
      </c>
      <c r="N163" s="25">
        <v>5</v>
      </c>
      <c r="O163" s="26">
        <v>1.67</v>
      </c>
      <c r="P163" s="26">
        <v>0</v>
      </c>
      <c r="Q163" s="26">
        <v>0</v>
      </c>
      <c r="R163" s="26">
        <v>1.67</v>
      </c>
      <c r="S163" s="27">
        <v>0.93079117249662213</v>
      </c>
      <c r="T163" s="27">
        <v>0</v>
      </c>
      <c r="U163" s="27">
        <v>0</v>
      </c>
      <c r="V163" s="27">
        <v>0.93079117249662213</v>
      </c>
      <c r="W163" s="26">
        <v>66.61</v>
      </c>
      <c r="X163" s="26">
        <v>0</v>
      </c>
      <c r="Y163" s="26">
        <v>0</v>
      </c>
      <c r="Z163" s="26">
        <v>66.61</v>
      </c>
      <c r="AA163" s="25">
        <v>62</v>
      </c>
      <c r="AB163" s="25">
        <v>0</v>
      </c>
      <c r="AC163" s="25">
        <v>0</v>
      </c>
      <c r="AD163" s="25">
        <v>62</v>
      </c>
      <c r="AE163" s="28"/>
      <c r="AF163" s="28"/>
      <c r="AG163" s="28"/>
      <c r="AH163" s="28"/>
      <c r="AI163" s="27">
        <v>1.002</v>
      </c>
      <c r="AJ163" s="27">
        <v>0</v>
      </c>
      <c r="AK163" s="27">
        <v>0</v>
      </c>
      <c r="AL163" s="27">
        <v>1.002</v>
      </c>
      <c r="AM163" s="25">
        <v>67</v>
      </c>
      <c r="AN163" s="25">
        <v>0</v>
      </c>
      <c r="AO163" s="25">
        <v>0</v>
      </c>
      <c r="AP163" s="25">
        <v>67</v>
      </c>
    </row>
    <row r="164" spans="1:42" s="30" customFormat="1" ht="37.5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3</v>
      </c>
      <c r="G164" s="26">
        <v>30</v>
      </c>
      <c r="H164" s="26">
        <v>0</v>
      </c>
      <c r="I164" s="26">
        <v>0</v>
      </c>
      <c r="J164" s="26">
        <v>30</v>
      </c>
      <c r="K164" s="25">
        <v>5</v>
      </c>
      <c r="L164" s="25">
        <v>0</v>
      </c>
      <c r="M164" s="25">
        <v>0</v>
      </c>
      <c r="N164" s="25">
        <v>5</v>
      </c>
      <c r="O164" s="26">
        <v>1.67</v>
      </c>
      <c r="P164" s="26">
        <v>0</v>
      </c>
      <c r="Q164" s="26">
        <v>0</v>
      </c>
      <c r="R164" s="26">
        <v>1.67</v>
      </c>
      <c r="S164" s="27">
        <v>0.92066070945031142</v>
      </c>
      <c r="T164" s="27">
        <v>0</v>
      </c>
      <c r="U164" s="27">
        <v>0</v>
      </c>
      <c r="V164" s="27">
        <v>0.92066070945031142</v>
      </c>
      <c r="W164" s="26">
        <v>73.86</v>
      </c>
      <c r="X164" s="26">
        <v>0</v>
      </c>
      <c r="Y164" s="26">
        <v>0</v>
      </c>
      <c r="Z164" s="26">
        <v>73.86</v>
      </c>
      <c r="AA164" s="25">
        <v>68</v>
      </c>
      <c r="AB164" s="25">
        <v>0</v>
      </c>
      <c r="AC164" s="25">
        <v>0</v>
      </c>
      <c r="AD164" s="25">
        <v>68</v>
      </c>
      <c r="AE164" s="28"/>
      <c r="AF164" s="28"/>
      <c r="AG164" s="28"/>
      <c r="AH164" s="28"/>
      <c r="AI164" s="27">
        <v>1.002</v>
      </c>
      <c r="AJ164" s="27">
        <v>0</v>
      </c>
      <c r="AK164" s="27">
        <v>0</v>
      </c>
      <c r="AL164" s="27">
        <v>1.002</v>
      </c>
      <c r="AM164" s="25">
        <v>74</v>
      </c>
      <c r="AN164" s="25">
        <v>0</v>
      </c>
      <c r="AO164" s="25">
        <v>0</v>
      </c>
      <c r="AP164" s="25">
        <v>74</v>
      </c>
    </row>
    <row r="165" spans="1:42" s="47" customFormat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50</v>
      </c>
      <c r="G165" s="42">
        <v>476.96</v>
      </c>
      <c r="H165" s="42">
        <v>59.15</v>
      </c>
      <c r="I165" s="42">
        <v>2.52</v>
      </c>
      <c r="J165" s="42">
        <v>538.63</v>
      </c>
      <c r="K165" s="41">
        <v>108</v>
      </c>
      <c r="L165" s="41">
        <v>3</v>
      </c>
      <c r="M165" s="41">
        <v>0</v>
      </c>
      <c r="N165" s="41">
        <v>111</v>
      </c>
      <c r="O165" s="42">
        <v>2.2599999999999998</v>
      </c>
      <c r="P165" s="42">
        <v>0.51</v>
      </c>
      <c r="Q165" s="42">
        <v>0</v>
      </c>
      <c r="R165" s="42">
        <v>2.11</v>
      </c>
      <c r="S165" s="43">
        <v>1.3564302992743049</v>
      </c>
      <c r="T165" s="43">
        <v>0.30320531331215705</v>
      </c>
      <c r="U165" s="43">
        <v>0</v>
      </c>
      <c r="V165" s="43">
        <v>1.2689934616447185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1">
        <v>1357</v>
      </c>
      <c r="AB165" s="41">
        <v>21</v>
      </c>
      <c r="AC165" s="41">
        <v>0</v>
      </c>
      <c r="AD165" s="41">
        <v>1378</v>
      </c>
      <c r="AE165" s="44" t="s">
        <v>944</v>
      </c>
      <c r="AF165" s="44" t="s">
        <v>945</v>
      </c>
      <c r="AG165" s="44" t="s">
        <v>31</v>
      </c>
      <c r="AH165" s="44" t="s">
        <v>946</v>
      </c>
      <c r="AI165" s="43">
        <v>1.3560000000000001</v>
      </c>
      <c r="AJ165" s="43">
        <v>0.30599999999999999</v>
      </c>
      <c r="AK165" s="43">
        <v>0</v>
      </c>
      <c r="AL165" s="43">
        <v>1.6619999999999999</v>
      </c>
      <c r="AM165" s="41">
        <v>1357</v>
      </c>
      <c r="AN165" s="41">
        <v>21</v>
      </c>
      <c r="AO165" s="41">
        <v>0</v>
      </c>
      <c r="AP165" s="41">
        <v>1378</v>
      </c>
    </row>
    <row r="166" spans="1:42" s="29" customFormat="1" hidden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9</v>
      </c>
      <c r="G166" s="26">
        <v>74.2</v>
      </c>
      <c r="H166" s="26">
        <v>0</v>
      </c>
      <c r="I166" s="26">
        <v>0</v>
      </c>
      <c r="J166" s="26">
        <v>74.2</v>
      </c>
      <c r="K166" s="25">
        <v>0</v>
      </c>
      <c r="L166" s="25">
        <v>0</v>
      </c>
      <c r="M166" s="25">
        <v>0</v>
      </c>
      <c r="N166" s="25">
        <v>0</v>
      </c>
      <c r="O166" s="26">
        <v>0</v>
      </c>
      <c r="P166" s="26">
        <v>0</v>
      </c>
      <c r="Q166" s="26">
        <v>0</v>
      </c>
      <c r="R166" s="26">
        <v>0</v>
      </c>
      <c r="S166" s="27">
        <v>0</v>
      </c>
      <c r="T166" s="27">
        <v>0</v>
      </c>
      <c r="U166" s="27">
        <v>0</v>
      </c>
      <c r="V166" s="27">
        <v>0</v>
      </c>
      <c r="W166" s="26">
        <v>15.28</v>
      </c>
      <c r="X166" s="26">
        <v>0.83</v>
      </c>
      <c r="Y166" s="26">
        <v>0</v>
      </c>
      <c r="Z166" s="26">
        <v>16.11</v>
      </c>
      <c r="AA166" s="25">
        <v>0</v>
      </c>
      <c r="AB166" s="25">
        <v>0</v>
      </c>
      <c r="AC166" s="25">
        <v>0</v>
      </c>
      <c r="AD166" s="25">
        <v>0</v>
      </c>
      <c r="AE166" s="28"/>
      <c r="AF166" s="28"/>
      <c r="AG166" s="28"/>
      <c r="AH166" s="28"/>
      <c r="AI166" s="27">
        <v>0</v>
      </c>
      <c r="AJ166" s="27">
        <v>0</v>
      </c>
      <c r="AK166" s="27">
        <v>0</v>
      </c>
      <c r="AL166" s="27">
        <v>0</v>
      </c>
      <c r="AM166" s="25">
        <v>0</v>
      </c>
      <c r="AN166" s="25">
        <v>0</v>
      </c>
      <c r="AO166" s="25">
        <v>0</v>
      </c>
      <c r="AP166" s="25">
        <v>0</v>
      </c>
    </row>
    <row r="167" spans="1:42" s="4" customFormat="1" ht="37.5" hidden="1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6</v>
      </c>
      <c r="G167" s="26">
        <v>61.2</v>
      </c>
      <c r="H167" s="26">
        <v>7.2</v>
      </c>
      <c r="I167" s="26">
        <v>0</v>
      </c>
      <c r="J167" s="26">
        <v>68.400000000000006</v>
      </c>
      <c r="K167" s="25">
        <v>0</v>
      </c>
      <c r="L167" s="25">
        <v>0</v>
      </c>
      <c r="M167" s="25">
        <v>0</v>
      </c>
      <c r="N167" s="25">
        <v>0</v>
      </c>
      <c r="O167" s="26">
        <v>0</v>
      </c>
      <c r="P167" s="26">
        <v>0</v>
      </c>
      <c r="Q167" s="26">
        <v>0</v>
      </c>
      <c r="R167" s="26">
        <v>0</v>
      </c>
      <c r="S167" s="27">
        <v>0</v>
      </c>
      <c r="T167" s="27">
        <v>0</v>
      </c>
      <c r="U167" s="27">
        <v>0</v>
      </c>
      <c r="V167" s="27">
        <v>0</v>
      </c>
      <c r="W167" s="26">
        <v>63.93</v>
      </c>
      <c r="X167" s="26">
        <v>0.5</v>
      </c>
      <c r="Y167" s="26">
        <v>6.1</v>
      </c>
      <c r="Z167" s="26">
        <v>70.53</v>
      </c>
      <c r="AA167" s="25">
        <v>0</v>
      </c>
      <c r="AB167" s="25">
        <v>0</v>
      </c>
      <c r="AC167" s="25">
        <v>0</v>
      </c>
      <c r="AD167" s="25">
        <v>0</v>
      </c>
      <c r="AE167" s="28"/>
      <c r="AF167" s="28"/>
      <c r="AG167" s="28"/>
      <c r="AH167" s="28"/>
      <c r="AI167" s="27">
        <v>0</v>
      </c>
      <c r="AJ167" s="27">
        <v>0</v>
      </c>
      <c r="AK167" s="27">
        <v>0</v>
      </c>
      <c r="AL167" s="27">
        <v>0</v>
      </c>
      <c r="AM167" s="25">
        <v>0</v>
      </c>
      <c r="AN167" s="25">
        <v>0</v>
      </c>
      <c r="AO167" s="25">
        <v>0</v>
      </c>
      <c r="AP167" s="25">
        <v>0</v>
      </c>
    </row>
    <row r="168" spans="1:42" s="4" customFormat="1" ht="56.25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16</v>
      </c>
      <c r="L168" s="25">
        <v>2</v>
      </c>
      <c r="M168" s="25">
        <v>0</v>
      </c>
      <c r="N168" s="25">
        <v>18</v>
      </c>
      <c r="O168" s="26">
        <v>5.0599999999999996</v>
      </c>
      <c r="P168" s="26">
        <v>2.02</v>
      </c>
      <c r="Q168" s="26">
        <v>0</v>
      </c>
      <c r="R168" s="26">
        <v>3.85</v>
      </c>
      <c r="S168" s="27">
        <v>2.9068025172310459</v>
      </c>
      <c r="T168" s="27">
        <v>1.0091743119266054</v>
      </c>
      <c r="U168" s="27">
        <v>0</v>
      </c>
      <c r="V168" s="27">
        <v>2.1530667631626561</v>
      </c>
      <c r="W168" s="26">
        <v>33.369999999999997</v>
      </c>
      <c r="X168" s="26">
        <v>21.8</v>
      </c>
      <c r="Y168" s="26">
        <v>0.1</v>
      </c>
      <c r="Z168" s="26">
        <v>55.27</v>
      </c>
      <c r="AA168" s="25">
        <v>97</v>
      </c>
      <c r="AB168" s="25">
        <v>22</v>
      </c>
      <c r="AC168" s="25">
        <v>0</v>
      </c>
      <c r="AD168" s="25">
        <v>119</v>
      </c>
      <c r="AE168" s="28"/>
      <c r="AF168" s="28"/>
      <c r="AG168" s="28"/>
      <c r="AH168" s="28"/>
      <c r="AI168" s="27">
        <v>3.036</v>
      </c>
      <c r="AJ168" s="27">
        <v>1.212</v>
      </c>
      <c r="AK168" s="27">
        <v>0</v>
      </c>
      <c r="AL168" s="27">
        <v>4.2480000000000002</v>
      </c>
      <c r="AM168" s="25">
        <v>101</v>
      </c>
      <c r="AN168" s="25">
        <v>26</v>
      </c>
      <c r="AO168" s="25">
        <v>0</v>
      </c>
      <c r="AP168" s="25">
        <v>127</v>
      </c>
    </row>
    <row r="169" spans="1:42" s="4" customFormat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7</v>
      </c>
      <c r="G169" s="26">
        <v>85.5</v>
      </c>
      <c r="H169" s="26">
        <v>5.5</v>
      </c>
      <c r="I169" s="26">
        <v>0</v>
      </c>
      <c r="J169" s="26">
        <v>91</v>
      </c>
      <c r="K169" s="25">
        <v>7</v>
      </c>
      <c r="L169" s="25">
        <v>0</v>
      </c>
      <c r="M169" s="25">
        <v>0</v>
      </c>
      <c r="N169" s="25">
        <v>7</v>
      </c>
      <c r="O169" s="26">
        <v>0.82</v>
      </c>
      <c r="P169" s="26">
        <v>0</v>
      </c>
      <c r="Q169" s="26">
        <v>0</v>
      </c>
      <c r="R169" s="26">
        <v>0.75</v>
      </c>
      <c r="S169" s="27">
        <v>0.47614848778767305</v>
      </c>
      <c r="T169" s="27">
        <v>0</v>
      </c>
      <c r="U169" s="27">
        <v>0</v>
      </c>
      <c r="V169" s="27">
        <v>0.43749493640119902</v>
      </c>
      <c r="W169" s="26">
        <v>113.41</v>
      </c>
      <c r="X169" s="26">
        <v>10.02</v>
      </c>
      <c r="Y169" s="26">
        <v>0</v>
      </c>
      <c r="Z169" s="26">
        <v>123.43</v>
      </c>
      <c r="AA169" s="25">
        <v>54</v>
      </c>
      <c r="AB169" s="25">
        <v>0</v>
      </c>
      <c r="AC169" s="25">
        <v>0</v>
      </c>
      <c r="AD169" s="25">
        <v>54</v>
      </c>
      <c r="AE169" s="28"/>
      <c r="AF169" s="28"/>
      <c r="AG169" s="28"/>
      <c r="AH169" s="28"/>
      <c r="AI169" s="27">
        <v>0.49199999999999999</v>
      </c>
      <c r="AJ169" s="27">
        <v>0</v>
      </c>
      <c r="AK169" s="27">
        <v>0</v>
      </c>
      <c r="AL169" s="27">
        <v>0.49199999999999999</v>
      </c>
      <c r="AM169" s="25">
        <v>56</v>
      </c>
      <c r="AN169" s="25">
        <v>0</v>
      </c>
      <c r="AO169" s="25">
        <v>0</v>
      </c>
      <c r="AP169" s="25">
        <v>56</v>
      </c>
    </row>
    <row r="170" spans="1:42" s="4" customFormat="1" ht="56.25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18</v>
      </c>
      <c r="G170" s="26">
        <v>138.61000000000001</v>
      </c>
      <c r="H170" s="26">
        <v>27.1</v>
      </c>
      <c r="I170" s="26">
        <v>5</v>
      </c>
      <c r="J170" s="26">
        <v>170.71</v>
      </c>
      <c r="K170" s="25">
        <v>2</v>
      </c>
      <c r="L170" s="25">
        <v>3</v>
      </c>
      <c r="M170" s="25">
        <v>0</v>
      </c>
      <c r="N170" s="25">
        <v>5</v>
      </c>
      <c r="O170" s="26">
        <v>0.14000000000000001</v>
      </c>
      <c r="P170" s="26">
        <v>1.1100000000000001</v>
      </c>
      <c r="Q170" s="26">
        <v>0</v>
      </c>
      <c r="R170" s="26">
        <v>0.27</v>
      </c>
      <c r="S170" s="27">
        <v>8.0306107988095801E-2</v>
      </c>
      <c r="T170" s="27">
        <v>0.55898793762871435</v>
      </c>
      <c r="U170" s="27">
        <v>0</v>
      </c>
      <c r="V170" s="27">
        <v>0.14302173135751459</v>
      </c>
      <c r="W170" s="26">
        <v>211.69</v>
      </c>
      <c r="X170" s="26">
        <v>33.99</v>
      </c>
      <c r="Y170" s="26">
        <v>6.03</v>
      </c>
      <c r="Z170" s="26">
        <v>251.71</v>
      </c>
      <c r="AA170" s="25">
        <v>17</v>
      </c>
      <c r="AB170" s="25">
        <v>19</v>
      </c>
      <c r="AC170" s="25">
        <v>0</v>
      </c>
      <c r="AD170" s="25">
        <v>36</v>
      </c>
      <c r="AE170" s="28"/>
      <c r="AF170" s="28"/>
      <c r="AG170" s="28"/>
      <c r="AH170" s="28"/>
      <c r="AI170" s="27">
        <v>8.4000000000000005E-2</v>
      </c>
      <c r="AJ170" s="27">
        <v>0.66600000000000004</v>
      </c>
      <c r="AK170" s="27">
        <v>0</v>
      </c>
      <c r="AL170" s="27">
        <v>0.75</v>
      </c>
      <c r="AM170" s="25">
        <v>18</v>
      </c>
      <c r="AN170" s="25">
        <v>23</v>
      </c>
      <c r="AO170" s="25">
        <v>0</v>
      </c>
      <c r="AP170" s="25">
        <v>41</v>
      </c>
    </row>
    <row r="171" spans="1:42" s="45" customFormat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44</v>
      </c>
      <c r="G171" s="42">
        <v>390.61</v>
      </c>
      <c r="H171" s="42">
        <v>49.5</v>
      </c>
      <c r="I171" s="42">
        <v>5</v>
      </c>
      <c r="J171" s="42">
        <v>445.11</v>
      </c>
      <c r="K171" s="41">
        <v>25</v>
      </c>
      <c r="L171" s="41">
        <v>5</v>
      </c>
      <c r="M171" s="41">
        <v>0</v>
      </c>
      <c r="N171" s="41">
        <v>30</v>
      </c>
      <c r="O171" s="42">
        <v>0.64</v>
      </c>
      <c r="P171" s="42">
        <v>1.01</v>
      </c>
      <c r="Q171" s="42">
        <v>0</v>
      </c>
      <c r="R171" s="42">
        <v>0.67</v>
      </c>
      <c r="S171" s="43">
        <v>0.3838420764028514</v>
      </c>
      <c r="T171" s="43">
        <v>0.61066428358653557</v>
      </c>
      <c r="U171" s="43">
        <v>0</v>
      </c>
      <c r="V171" s="43">
        <v>0.40421622667053481</v>
      </c>
      <c r="W171" s="42">
        <v>437.68</v>
      </c>
      <c r="X171" s="42">
        <v>67.14</v>
      </c>
      <c r="Y171" s="42">
        <v>12.23</v>
      </c>
      <c r="Z171" s="42">
        <v>517.04999999999995</v>
      </c>
      <c r="AA171" s="41">
        <v>168</v>
      </c>
      <c r="AB171" s="41">
        <v>41</v>
      </c>
      <c r="AC171" s="41">
        <v>0</v>
      </c>
      <c r="AD171" s="41">
        <v>209</v>
      </c>
      <c r="AE171" s="44" t="s">
        <v>947</v>
      </c>
      <c r="AF171" s="44" t="s">
        <v>948</v>
      </c>
      <c r="AG171" s="44" t="s">
        <v>31</v>
      </c>
      <c r="AH171" s="44" t="s">
        <v>949</v>
      </c>
      <c r="AI171" s="43">
        <v>0.38400000000000001</v>
      </c>
      <c r="AJ171" s="43">
        <v>0.60599999999999998</v>
      </c>
      <c r="AK171" s="43">
        <v>0</v>
      </c>
      <c r="AL171" s="43">
        <v>0.99</v>
      </c>
      <c r="AM171" s="41">
        <v>168</v>
      </c>
      <c r="AN171" s="41">
        <v>41</v>
      </c>
      <c r="AO171" s="41">
        <v>0</v>
      </c>
      <c r="AP171" s="41">
        <v>209</v>
      </c>
    </row>
    <row r="172" spans="1:42" s="31" customFormat="1" ht="37.5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17</v>
      </c>
      <c r="G172" s="26">
        <v>38.33</v>
      </c>
      <c r="H172" s="26">
        <v>102.75</v>
      </c>
      <c r="I172" s="26">
        <v>0</v>
      </c>
      <c r="J172" s="26">
        <v>141.08000000000001</v>
      </c>
      <c r="K172" s="25">
        <v>21</v>
      </c>
      <c r="L172" s="25">
        <v>21</v>
      </c>
      <c r="M172" s="25">
        <v>0</v>
      </c>
      <c r="N172" s="25">
        <v>42</v>
      </c>
      <c r="O172" s="26">
        <v>5.48</v>
      </c>
      <c r="P172" s="26">
        <v>2.04</v>
      </c>
      <c r="Q172" s="26">
        <v>0</v>
      </c>
      <c r="R172" s="26">
        <v>3.71</v>
      </c>
      <c r="S172" s="27">
        <v>2.7760010234105157</v>
      </c>
      <c r="T172" s="27">
        <v>1.1310311635182289</v>
      </c>
      <c r="U172" s="27">
        <v>0</v>
      </c>
      <c r="V172" s="27">
        <v>1.9283234126984128</v>
      </c>
      <c r="W172" s="26">
        <v>78.17</v>
      </c>
      <c r="X172" s="26">
        <v>83.11</v>
      </c>
      <c r="Y172" s="26">
        <v>0</v>
      </c>
      <c r="Z172" s="26">
        <v>161.28</v>
      </c>
      <c r="AA172" s="25">
        <v>217</v>
      </c>
      <c r="AB172" s="25">
        <v>94</v>
      </c>
      <c r="AC172" s="25">
        <v>0</v>
      </c>
      <c r="AD172" s="25">
        <v>311</v>
      </c>
      <c r="AE172" s="28"/>
      <c r="AF172" s="28"/>
      <c r="AG172" s="28"/>
      <c r="AH172" s="28"/>
      <c r="AI172" s="27">
        <v>3.2879999999999998</v>
      </c>
      <c r="AJ172" s="27">
        <v>1.224</v>
      </c>
      <c r="AK172" s="27">
        <v>0</v>
      </c>
      <c r="AL172" s="27">
        <v>4.5119999999999996</v>
      </c>
      <c r="AM172" s="25">
        <v>257</v>
      </c>
      <c r="AN172" s="25">
        <v>102</v>
      </c>
      <c r="AO172" s="25">
        <v>0</v>
      </c>
      <c r="AP172" s="25">
        <v>359</v>
      </c>
    </row>
    <row r="173" spans="1:42" s="31" customFormat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9</v>
      </c>
      <c r="G173" s="26">
        <v>9.56</v>
      </c>
      <c r="H173" s="26">
        <v>78.569999999999993</v>
      </c>
      <c r="I173" s="26">
        <v>0</v>
      </c>
      <c r="J173" s="26">
        <v>88.13</v>
      </c>
      <c r="K173" s="25">
        <v>2</v>
      </c>
      <c r="L173" s="25">
        <v>3</v>
      </c>
      <c r="M173" s="25">
        <v>0</v>
      </c>
      <c r="N173" s="25">
        <v>5</v>
      </c>
      <c r="O173" s="26">
        <v>2.09</v>
      </c>
      <c r="P173" s="26">
        <v>0.38</v>
      </c>
      <c r="Q173" s="26">
        <v>0</v>
      </c>
      <c r="R173" s="26">
        <v>0.57999999999999996</v>
      </c>
      <c r="S173" s="27">
        <v>1.0328638497652582</v>
      </c>
      <c r="T173" s="27">
        <v>0.20818025961302963</v>
      </c>
      <c r="U173" s="27">
        <v>0</v>
      </c>
      <c r="V173" s="27">
        <v>0.30332575018957858</v>
      </c>
      <c r="W173" s="26">
        <v>10.65</v>
      </c>
      <c r="X173" s="26">
        <v>81.66</v>
      </c>
      <c r="Y173" s="26">
        <v>0</v>
      </c>
      <c r="Z173" s="26">
        <v>92.31</v>
      </c>
      <c r="AA173" s="25">
        <v>11</v>
      </c>
      <c r="AB173" s="25">
        <v>17</v>
      </c>
      <c r="AC173" s="25">
        <v>0</v>
      </c>
      <c r="AD173" s="25">
        <v>28</v>
      </c>
      <c r="AE173" s="28"/>
      <c r="AF173" s="28"/>
      <c r="AG173" s="28"/>
      <c r="AH173" s="28"/>
      <c r="AI173" s="27">
        <v>1.254</v>
      </c>
      <c r="AJ173" s="27">
        <v>0.22800000000000001</v>
      </c>
      <c r="AK173" s="27">
        <v>0</v>
      </c>
      <c r="AL173" s="27">
        <v>1.482</v>
      </c>
      <c r="AM173" s="25">
        <v>13</v>
      </c>
      <c r="AN173" s="25">
        <v>19</v>
      </c>
      <c r="AO173" s="25">
        <v>0</v>
      </c>
      <c r="AP173" s="25">
        <v>32</v>
      </c>
    </row>
    <row r="174" spans="1:42" s="31" customFormat="1" ht="37.5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14</v>
      </c>
      <c r="G174" s="26">
        <v>97.7</v>
      </c>
      <c r="H174" s="26">
        <v>51.6</v>
      </c>
      <c r="I174" s="26">
        <v>0</v>
      </c>
      <c r="J174" s="26">
        <v>149.30000000000001</v>
      </c>
      <c r="K174" s="25">
        <v>25</v>
      </c>
      <c r="L174" s="25">
        <v>15</v>
      </c>
      <c r="M174" s="25">
        <v>0</v>
      </c>
      <c r="N174" s="25">
        <v>40</v>
      </c>
      <c r="O174" s="26">
        <v>2.56</v>
      </c>
      <c r="P174" s="26">
        <v>2.91</v>
      </c>
      <c r="Q174" s="26">
        <v>0</v>
      </c>
      <c r="R174" s="26">
        <v>2.75</v>
      </c>
      <c r="S174" s="27">
        <v>1.3033939863208157</v>
      </c>
      <c r="T174" s="27">
        <v>1.6211896335198082</v>
      </c>
      <c r="U174" s="27">
        <v>0</v>
      </c>
      <c r="V174" s="27">
        <v>1.4720135691785801</v>
      </c>
      <c r="W174" s="26">
        <v>77.489999999999995</v>
      </c>
      <c r="X174" s="26">
        <v>87.59</v>
      </c>
      <c r="Y174" s="26">
        <v>0</v>
      </c>
      <c r="Z174" s="26">
        <v>165.08</v>
      </c>
      <c r="AA174" s="25">
        <v>101</v>
      </c>
      <c r="AB174" s="25">
        <v>142</v>
      </c>
      <c r="AC174" s="25">
        <v>0</v>
      </c>
      <c r="AD174" s="25">
        <v>243</v>
      </c>
      <c r="AE174" s="28"/>
      <c r="AF174" s="28"/>
      <c r="AG174" s="28"/>
      <c r="AH174" s="28"/>
      <c r="AI174" s="27">
        <v>1.536</v>
      </c>
      <c r="AJ174" s="27">
        <v>1.746</v>
      </c>
      <c r="AK174" s="27">
        <v>0</v>
      </c>
      <c r="AL174" s="27">
        <v>3.282</v>
      </c>
      <c r="AM174" s="25">
        <v>119</v>
      </c>
      <c r="AN174" s="25">
        <v>153</v>
      </c>
      <c r="AO174" s="25">
        <v>0</v>
      </c>
      <c r="AP174" s="25">
        <v>272</v>
      </c>
    </row>
    <row r="175" spans="1:42" s="48" customFormat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40</v>
      </c>
      <c r="G175" s="42">
        <v>145.59</v>
      </c>
      <c r="H175" s="42">
        <v>232.92</v>
      </c>
      <c r="I175" s="42">
        <v>0</v>
      </c>
      <c r="J175" s="42">
        <v>378.51</v>
      </c>
      <c r="K175" s="41">
        <v>48</v>
      </c>
      <c r="L175" s="41">
        <v>39</v>
      </c>
      <c r="M175" s="41">
        <v>0</v>
      </c>
      <c r="N175" s="41">
        <v>87</v>
      </c>
      <c r="O175" s="42">
        <v>3.3</v>
      </c>
      <c r="P175" s="42">
        <v>1.67</v>
      </c>
      <c r="Q175" s="42">
        <v>0</v>
      </c>
      <c r="R175" s="42">
        <v>2.3199999999999998</v>
      </c>
      <c r="S175" s="43">
        <v>1.978233419517768</v>
      </c>
      <c r="T175" s="43">
        <v>1.0025360595974004</v>
      </c>
      <c r="U175" s="43">
        <v>0</v>
      </c>
      <c r="V175" s="43">
        <v>1.3901163207299305</v>
      </c>
      <c r="W175" s="42">
        <v>166.31</v>
      </c>
      <c r="X175" s="42">
        <v>252.36</v>
      </c>
      <c r="Y175" s="42">
        <v>0</v>
      </c>
      <c r="Z175" s="42">
        <v>418.67</v>
      </c>
      <c r="AA175" s="41">
        <v>329</v>
      </c>
      <c r="AB175" s="41">
        <v>253</v>
      </c>
      <c r="AC175" s="41">
        <v>0</v>
      </c>
      <c r="AD175" s="41">
        <v>582</v>
      </c>
      <c r="AE175" s="44" t="s">
        <v>950</v>
      </c>
      <c r="AF175" s="44" t="s">
        <v>951</v>
      </c>
      <c r="AG175" s="44" t="s">
        <v>31</v>
      </c>
      <c r="AH175" s="44" t="s">
        <v>952</v>
      </c>
      <c r="AI175" s="43">
        <v>1.98</v>
      </c>
      <c r="AJ175" s="43">
        <v>1.002</v>
      </c>
      <c r="AK175" s="43">
        <v>0</v>
      </c>
      <c r="AL175" s="43">
        <v>2.9820000000000002</v>
      </c>
      <c r="AM175" s="41">
        <v>329</v>
      </c>
      <c r="AN175" s="41">
        <v>253</v>
      </c>
      <c r="AO175" s="41">
        <v>0</v>
      </c>
      <c r="AP175" s="41">
        <v>582</v>
      </c>
    </row>
    <row r="176" spans="1:42" s="31" customFormat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2</v>
      </c>
      <c r="G176" s="26">
        <v>21</v>
      </c>
      <c r="H176" s="26">
        <v>0</v>
      </c>
      <c r="I176" s="26">
        <v>0</v>
      </c>
      <c r="J176" s="26">
        <v>21</v>
      </c>
      <c r="K176" s="25">
        <v>6</v>
      </c>
      <c r="L176" s="25">
        <v>0</v>
      </c>
      <c r="M176" s="25">
        <v>0</v>
      </c>
      <c r="N176" s="25">
        <v>6</v>
      </c>
      <c r="O176" s="26">
        <v>2.86</v>
      </c>
      <c r="P176" s="26">
        <v>0</v>
      </c>
      <c r="Q176" s="26">
        <v>0</v>
      </c>
      <c r="R176" s="26">
        <v>1.93</v>
      </c>
      <c r="S176" s="27">
        <v>1.6736401673640167</v>
      </c>
      <c r="T176" s="27">
        <v>0</v>
      </c>
      <c r="U176" s="27">
        <v>0</v>
      </c>
      <c r="V176" s="27">
        <v>1.1299435028248588</v>
      </c>
      <c r="W176" s="26">
        <v>4.78</v>
      </c>
      <c r="X176" s="26">
        <v>1.66</v>
      </c>
      <c r="Y176" s="26">
        <v>0.64</v>
      </c>
      <c r="Z176" s="26">
        <v>7.08</v>
      </c>
      <c r="AA176" s="25">
        <v>8</v>
      </c>
      <c r="AB176" s="25">
        <v>0</v>
      </c>
      <c r="AC176" s="25">
        <v>0</v>
      </c>
      <c r="AD176" s="25">
        <v>8</v>
      </c>
      <c r="AE176" s="28"/>
      <c r="AF176" s="28"/>
      <c r="AG176" s="28"/>
      <c r="AH176" s="28"/>
      <c r="AI176" s="27">
        <v>1.716</v>
      </c>
      <c r="AJ176" s="27">
        <v>0</v>
      </c>
      <c r="AK176" s="27">
        <v>0</v>
      </c>
      <c r="AL176" s="27">
        <v>1.716</v>
      </c>
      <c r="AM176" s="25">
        <v>8</v>
      </c>
      <c r="AN176" s="25">
        <v>0</v>
      </c>
      <c r="AO176" s="25">
        <v>0</v>
      </c>
      <c r="AP176" s="25">
        <v>8</v>
      </c>
    </row>
    <row r="177" spans="1:42" s="4" customFormat="1" hidden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5</v>
      </c>
      <c r="G177" s="26">
        <v>16.8</v>
      </c>
      <c r="H177" s="26">
        <v>0</v>
      </c>
      <c r="I177" s="26">
        <v>42.6</v>
      </c>
      <c r="J177" s="26">
        <v>59.4</v>
      </c>
      <c r="K177" s="25">
        <v>0</v>
      </c>
      <c r="L177" s="25">
        <v>0</v>
      </c>
      <c r="M177" s="25">
        <v>0</v>
      </c>
      <c r="N177" s="25">
        <v>0</v>
      </c>
      <c r="O177" s="26">
        <v>0</v>
      </c>
      <c r="P177" s="26">
        <v>0</v>
      </c>
      <c r="Q177" s="26">
        <v>0</v>
      </c>
      <c r="R177" s="26">
        <v>0</v>
      </c>
      <c r="S177" s="27">
        <v>0</v>
      </c>
      <c r="T177" s="27">
        <v>0</v>
      </c>
      <c r="U177" s="27">
        <v>0</v>
      </c>
      <c r="V177" s="27">
        <v>0</v>
      </c>
      <c r="W177" s="26">
        <v>15.38</v>
      </c>
      <c r="X177" s="26">
        <v>0.16</v>
      </c>
      <c r="Y177" s="26">
        <v>10.17</v>
      </c>
      <c r="Z177" s="26">
        <v>25.71</v>
      </c>
      <c r="AA177" s="25">
        <v>0</v>
      </c>
      <c r="AB177" s="25">
        <v>0</v>
      </c>
      <c r="AC177" s="25">
        <v>0</v>
      </c>
      <c r="AD177" s="25">
        <v>0</v>
      </c>
      <c r="AE177" s="28"/>
      <c r="AF177" s="28"/>
      <c r="AG177" s="28"/>
      <c r="AH177" s="28"/>
      <c r="AI177" s="27">
        <v>0</v>
      </c>
      <c r="AJ177" s="27">
        <v>0</v>
      </c>
      <c r="AK177" s="27">
        <v>0</v>
      </c>
      <c r="AL177" s="27">
        <v>0</v>
      </c>
      <c r="AM177" s="25">
        <v>0</v>
      </c>
      <c r="AN177" s="25">
        <v>0</v>
      </c>
      <c r="AO177" s="25">
        <v>0</v>
      </c>
      <c r="AP177" s="25">
        <v>0</v>
      </c>
    </row>
    <row r="178" spans="1:42" s="4" customFormat="1" ht="56.25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20</v>
      </c>
      <c r="G178" s="26">
        <v>174.4</v>
      </c>
      <c r="H178" s="26">
        <v>44.29</v>
      </c>
      <c r="I178" s="26">
        <v>0</v>
      </c>
      <c r="J178" s="26">
        <v>218.69</v>
      </c>
      <c r="K178" s="25">
        <v>101</v>
      </c>
      <c r="L178" s="25">
        <v>45</v>
      </c>
      <c r="M178" s="25">
        <v>0</v>
      </c>
      <c r="N178" s="25">
        <v>146</v>
      </c>
      <c r="O178" s="26">
        <v>5.79</v>
      </c>
      <c r="P178" s="26">
        <v>10.16</v>
      </c>
      <c r="Q178" s="26">
        <v>0</v>
      </c>
      <c r="R178" s="26">
        <v>6.6</v>
      </c>
      <c r="S178" s="27">
        <v>3.442677017530507</v>
      </c>
      <c r="T178" s="27">
        <v>6.2183020948180818</v>
      </c>
      <c r="U178" s="27">
        <v>0</v>
      </c>
      <c r="V178" s="27">
        <v>3.9598449868073877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1357</v>
      </c>
      <c r="AB178" s="25">
        <v>564</v>
      </c>
      <c r="AC178" s="25">
        <v>0</v>
      </c>
      <c r="AD178" s="25">
        <v>1921</v>
      </c>
      <c r="AE178" s="28"/>
      <c r="AF178" s="28"/>
      <c r="AG178" s="28"/>
      <c r="AH178" s="28"/>
      <c r="AI178" s="27">
        <v>3.4740000000000002</v>
      </c>
      <c r="AJ178" s="27">
        <v>6.0960000000000001</v>
      </c>
      <c r="AK178" s="27">
        <v>0</v>
      </c>
      <c r="AL178" s="27">
        <v>9.57</v>
      </c>
      <c r="AM178" s="25">
        <v>1369</v>
      </c>
      <c r="AN178" s="25">
        <v>553</v>
      </c>
      <c r="AO178" s="25">
        <v>0</v>
      </c>
      <c r="AP178" s="25">
        <v>1922</v>
      </c>
    </row>
    <row r="179" spans="1:42" s="4" customFormat="1" ht="37.5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10</v>
      </c>
      <c r="G179" s="26">
        <v>98.09</v>
      </c>
      <c r="H179" s="26">
        <v>18.739999999999998</v>
      </c>
      <c r="I179" s="26">
        <v>0</v>
      </c>
      <c r="J179" s="26">
        <v>116.83</v>
      </c>
      <c r="K179" s="25">
        <v>70</v>
      </c>
      <c r="L179" s="25">
        <v>18</v>
      </c>
      <c r="M179" s="25">
        <v>0</v>
      </c>
      <c r="N179" s="25">
        <v>88</v>
      </c>
      <c r="O179" s="26">
        <v>7.14</v>
      </c>
      <c r="P179" s="26">
        <v>9.61</v>
      </c>
      <c r="Q179" s="26">
        <v>0</v>
      </c>
      <c r="R179" s="26">
        <v>7.92</v>
      </c>
      <c r="S179" s="27">
        <v>4.2436731276965682</v>
      </c>
      <c r="T179" s="27">
        <v>5.8831691411128073</v>
      </c>
      <c r="U179" s="27">
        <v>0</v>
      </c>
      <c r="V179" s="27">
        <v>4.7629518867094731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659</v>
      </c>
      <c r="AB179" s="25">
        <v>424</v>
      </c>
      <c r="AC179" s="25">
        <v>0</v>
      </c>
      <c r="AD179" s="25">
        <v>1083</v>
      </c>
      <c r="AE179" s="28"/>
      <c r="AF179" s="28"/>
      <c r="AG179" s="28"/>
      <c r="AH179" s="28"/>
      <c r="AI179" s="27">
        <v>4.2839999999999998</v>
      </c>
      <c r="AJ179" s="27">
        <v>5.766</v>
      </c>
      <c r="AK179" s="27">
        <v>0</v>
      </c>
      <c r="AL179" s="27">
        <v>10.050000000000001</v>
      </c>
      <c r="AM179" s="25">
        <v>665</v>
      </c>
      <c r="AN179" s="25">
        <v>416</v>
      </c>
      <c r="AO179" s="25">
        <v>0</v>
      </c>
      <c r="AP179" s="25">
        <v>1081</v>
      </c>
    </row>
    <row r="180" spans="1:42" s="29" customFormat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9</v>
      </c>
      <c r="L180" s="25">
        <v>0</v>
      </c>
      <c r="M180" s="25">
        <v>0</v>
      </c>
      <c r="N180" s="25">
        <v>9</v>
      </c>
      <c r="O180" s="26">
        <v>1.08</v>
      </c>
      <c r="P180" s="26">
        <v>0</v>
      </c>
      <c r="Q180" s="26">
        <v>0</v>
      </c>
      <c r="R180" s="26">
        <v>1.05</v>
      </c>
      <c r="S180" s="27">
        <v>0.64376550050129289</v>
      </c>
      <c r="T180" s="27">
        <v>0</v>
      </c>
      <c r="U180" s="27">
        <v>0</v>
      </c>
      <c r="V180" s="27">
        <v>0.62333946454118128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122</v>
      </c>
      <c r="AB180" s="25">
        <v>0</v>
      </c>
      <c r="AC180" s="25">
        <v>0</v>
      </c>
      <c r="AD180" s="25">
        <v>122</v>
      </c>
      <c r="AE180" s="28"/>
      <c r="AF180" s="28"/>
      <c r="AG180" s="28"/>
      <c r="AH180" s="28"/>
      <c r="AI180" s="27">
        <v>0.64800000000000002</v>
      </c>
      <c r="AJ180" s="27">
        <v>0</v>
      </c>
      <c r="AK180" s="27">
        <v>0</v>
      </c>
      <c r="AL180" s="27">
        <v>0.64800000000000002</v>
      </c>
      <c r="AM180" s="25">
        <v>123</v>
      </c>
      <c r="AN180" s="25">
        <v>0</v>
      </c>
      <c r="AO180" s="25">
        <v>0</v>
      </c>
      <c r="AP180" s="25">
        <v>123</v>
      </c>
    </row>
    <row r="181" spans="1:42" s="4" customFormat="1" ht="37.5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3</v>
      </c>
      <c r="G181" s="26">
        <v>30.4</v>
      </c>
      <c r="H181" s="26">
        <v>0</v>
      </c>
      <c r="I181" s="26">
        <v>0</v>
      </c>
      <c r="J181" s="26">
        <v>30.4</v>
      </c>
      <c r="K181" s="25">
        <v>34</v>
      </c>
      <c r="L181" s="25">
        <v>0</v>
      </c>
      <c r="M181" s="25">
        <v>0</v>
      </c>
      <c r="N181" s="25">
        <v>34</v>
      </c>
      <c r="O181" s="26">
        <v>11.18</v>
      </c>
      <c r="P181" s="26">
        <v>0</v>
      </c>
      <c r="Q181" s="26">
        <v>0</v>
      </c>
      <c r="R181" s="26">
        <v>11.18</v>
      </c>
      <c r="S181" s="27">
        <v>6.6439246263807661</v>
      </c>
      <c r="T181" s="27">
        <v>0</v>
      </c>
      <c r="U181" s="27">
        <v>0</v>
      </c>
      <c r="V181" s="27">
        <v>6.6439246263807661</v>
      </c>
      <c r="W181" s="26">
        <v>61.56</v>
      </c>
      <c r="X181" s="26">
        <v>0</v>
      </c>
      <c r="Y181" s="26">
        <v>0</v>
      </c>
      <c r="Z181" s="26">
        <v>61.56</v>
      </c>
      <c r="AA181" s="25">
        <v>409</v>
      </c>
      <c r="AB181" s="25">
        <v>0</v>
      </c>
      <c r="AC181" s="25">
        <v>0</v>
      </c>
      <c r="AD181" s="25">
        <v>409</v>
      </c>
      <c r="AE181" s="28"/>
      <c r="AF181" s="28"/>
      <c r="AG181" s="28"/>
      <c r="AH181" s="28"/>
      <c r="AI181" s="27">
        <v>6.7080000000000002</v>
      </c>
      <c r="AJ181" s="27">
        <v>0</v>
      </c>
      <c r="AK181" s="27">
        <v>0</v>
      </c>
      <c r="AL181" s="27">
        <v>6.7080000000000002</v>
      </c>
      <c r="AM181" s="25">
        <v>413</v>
      </c>
      <c r="AN181" s="25">
        <v>0</v>
      </c>
      <c r="AO181" s="25">
        <v>0</v>
      </c>
      <c r="AP181" s="25">
        <v>413</v>
      </c>
    </row>
    <row r="182" spans="1:42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220</v>
      </c>
      <c r="L182" s="41">
        <v>63</v>
      </c>
      <c r="M182" s="41">
        <v>0</v>
      </c>
      <c r="N182" s="41">
        <v>283</v>
      </c>
      <c r="O182" s="42">
        <v>5.19</v>
      </c>
      <c r="P182" s="42">
        <v>10</v>
      </c>
      <c r="Q182" s="42">
        <v>0</v>
      </c>
      <c r="R182" s="42">
        <v>5.89</v>
      </c>
      <c r="S182" s="43">
        <v>3.1144524729191287</v>
      </c>
      <c r="T182" s="43">
        <v>6.0027948235008202</v>
      </c>
      <c r="U182" s="43">
        <v>0</v>
      </c>
      <c r="V182" s="43">
        <v>3.5349152677618521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2556</v>
      </c>
      <c r="AB182" s="41">
        <v>988</v>
      </c>
      <c r="AC182" s="41">
        <v>0</v>
      </c>
      <c r="AD182" s="41">
        <v>3544</v>
      </c>
      <c r="AE182" s="44" t="s">
        <v>953</v>
      </c>
      <c r="AF182" s="44" t="s">
        <v>954</v>
      </c>
      <c r="AG182" s="44" t="s">
        <v>31</v>
      </c>
      <c r="AH182" s="44" t="s">
        <v>672</v>
      </c>
      <c r="AI182" s="43">
        <v>3.1139999999999999</v>
      </c>
      <c r="AJ182" s="43">
        <v>6</v>
      </c>
      <c r="AK182" s="43">
        <v>0</v>
      </c>
      <c r="AL182" s="43">
        <v>9.1140000000000008</v>
      </c>
      <c r="AM182" s="41">
        <v>2556</v>
      </c>
      <c r="AN182" s="41">
        <v>988</v>
      </c>
      <c r="AO182" s="41">
        <v>0</v>
      </c>
      <c r="AP182" s="41">
        <v>3544</v>
      </c>
    </row>
    <row r="183" spans="1:42" s="4" customFormat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15</v>
      </c>
      <c r="G183" s="26">
        <v>182.5</v>
      </c>
      <c r="H183" s="26">
        <v>0</v>
      </c>
      <c r="I183" s="26">
        <v>0</v>
      </c>
      <c r="J183" s="26">
        <v>182.5</v>
      </c>
      <c r="K183" s="25">
        <v>7</v>
      </c>
      <c r="L183" s="25">
        <v>0</v>
      </c>
      <c r="M183" s="25">
        <v>0</v>
      </c>
      <c r="N183" s="25">
        <v>7</v>
      </c>
      <c r="O183" s="26">
        <v>0.38</v>
      </c>
      <c r="P183" s="26">
        <v>0</v>
      </c>
      <c r="Q183" s="26">
        <v>0</v>
      </c>
      <c r="R183" s="26">
        <v>0.38</v>
      </c>
      <c r="S183" s="27">
        <v>0.22998305978437686</v>
      </c>
      <c r="T183" s="27">
        <v>0</v>
      </c>
      <c r="U183" s="27">
        <v>0</v>
      </c>
      <c r="V183" s="27">
        <v>0.22998305978437686</v>
      </c>
      <c r="W183" s="26">
        <v>891.37</v>
      </c>
      <c r="X183" s="26">
        <v>0</v>
      </c>
      <c r="Y183" s="26">
        <v>0</v>
      </c>
      <c r="Z183" s="26">
        <v>891.37</v>
      </c>
      <c r="AA183" s="25">
        <v>205</v>
      </c>
      <c r="AB183" s="25">
        <v>0</v>
      </c>
      <c r="AC183" s="25">
        <v>0</v>
      </c>
      <c r="AD183" s="25">
        <v>205</v>
      </c>
      <c r="AE183" s="28"/>
      <c r="AF183" s="28"/>
      <c r="AG183" s="28"/>
      <c r="AH183" s="28"/>
      <c r="AI183" s="27">
        <v>0.22800000000000001</v>
      </c>
      <c r="AJ183" s="27">
        <v>0</v>
      </c>
      <c r="AK183" s="27">
        <v>0</v>
      </c>
      <c r="AL183" s="27">
        <v>0.22800000000000001</v>
      </c>
      <c r="AM183" s="25">
        <v>203</v>
      </c>
      <c r="AN183" s="25">
        <v>0</v>
      </c>
      <c r="AO183" s="25">
        <v>0</v>
      </c>
      <c r="AP183" s="25">
        <v>203</v>
      </c>
    </row>
    <row r="184" spans="1:42" s="4" customFormat="1" ht="56.25" hidden="1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0</v>
      </c>
      <c r="G184" s="26">
        <v>0</v>
      </c>
      <c r="H184" s="26">
        <v>0</v>
      </c>
      <c r="I184" s="26">
        <v>0</v>
      </c>
      <c r="J184" s="26">
        <v>0</v>
      </c>
      <c r="K184" s="25">
        <v>0</v>
      </c>
      <c r="L184" s="25">
        <v>0</v>
      </c>
      <c r="M184" s="25">
        <v>0</v>
      </c>
      <c r="N184" s="25">
        <v>0</v>
      </c>
      <c r="O184" s="26">
        <v>0</v>
      </c>
      <c r="P184" s="26">
        <v>0</v>
      </c>
      <c r="Q184" s="26">
        <v>0</v>
      </c>
      <c r="R184" s="26">
        <v>0</v>
      </c>
      <c r="S184" s="27">
        <v>0</v>
      </c>
      <c r="T184" s="27">
        <v>0</v>
      </c>
      <c r="U184" s="27">
        <v>0</v>
      </c>
      <c r="V184" s="27">
        <v>0</v>
      </c>
      <c r="W184" s="26">
        <v>0</v>
      </c>
      <c r="X184" s="26">
        <v>0</v>
      </c>
      <c r="Y184" s="26">
        <v>0</v>
      </c>
      <c r="Z184" s="26">
        <v>0</v>
      </c>
      <c r="AA184" s="25">
        <v>0</v>
      </c>
      <c r="AB184" s="25">
        <v>0</v>
      </c>
      <c r="AC184" s="25">
        <v>0</v>
      </c>
      <c r="AD184" s="25">
        <v>0</v>
      </c>
      <c r="AE184" s="28"/>
      <c r="AF184" s="28"/>
      <c r="AG184" s="28"/>
      <c r="AH184" s="28"/>
      <c r="AI184" s="27">
        <v>0</v>
      </c>
      <c r="AJ184" s="27">
        <v>0</v>
      </c>
      <c r="AK184" s="27">
        <v>0</v>
      </c>
      <c r="AL184" s="27">
        <v>0</v>
      </c>
      <c r="AM184" s="25">
        <v>0</v>
      </c>
      <c r="AN184" s="25">
        <v>0</v>
      </c>
      <c r="AO184" s="25">
        <v>0</v>
      </c>
      <c r="AP184" s="25">
        <v>0</v>
      </c>
    </row>
    <row r="185" spans="1:42" s="4" customFormat="1" ht="56.25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29</v>
      </c>
      <c r="G185" s="26">
        <v>339.6</v>
      </c>
      <c r="H185" s="26">
        <v>0</v>
      </c>
      <c r="I185" s="26">
        <v>0</v>
      </c>
      <c r="J185" s="26">
        <v>339.6</v>
      </c>
      <c r="K185" s="25">
        <v>4</v>
      </c>
      <c r="L185" s="25">
        <v>0</v>
      </c>
      <c r="M185" s="25">
        <v>0</v>
      </c>
      <c r="N185" s="25">
        <v>4</v>
      </c>
      <c r="O185" s="26">
        <v>0.12</v>
      </c>
      <c r="P185" s="26">
        <v>0</v>
      </c>
      <c r="Q185" s="26">
        <v>0</v>
      </c>
      <c r="R185" s="26">
        <v>0.12</v>
      </c>
      <c r="S185" s="27">
        <v>7.2933883082280007E-2</v>
      </c>
      <c r="T185" s="27">
        <v>0</v>
      </c>
      <c r="U185" s="27">
        <v>0</v>
      </c>
      <c r="V185" s="27">
        <v>7.2933883082280007E-2</v>
      </c>
      <c r="W185" s="26">
        <v>1700.17</v>
      </c>
      <c r="X185" s="26">
        <v>0</v>
      </c>
      <c r="Y185" s="26">
        <v>0</v>
      </c>
      <c r="Z185" s="26">
        <v>1700.17</v>
      </c>
      <c r="AA185" s="25">
        <v>124</v>
      </c>
      <c r="AB185" s="25">
        <v>0</v>
      </c>
      <c r="AC185" s="25">
        <v>0</v>
      </c>
      <c r="AD185" s="25">
        <v>124</v>
      </c>
      <c r="AE185" s="28"/>
      <c r="AF185" s="28"/>
      <c r="AG185" s="28"/>
      <c r="AH185" s="28"/>
      <c r="AI185" s="27">
        <v>7.1999999999999995E-2</v>
      </c>
      <c r="AJ185" s="27">
        <v>0</v>
      </c>
      <c r="AK185" s="27">
        <v>0</v>
      </c>
      <c r="AL185" s="27">
        <v>7.1999999999999995E-2</v>
      </c>
      <c r="AM185" s="25">
        <v>122</v>
      </c>
      <c r="AN185" s="25">
        <v>0</v>
      </c>
      <c r="AO185" s="25">
        <v>0</v>
      </c>
      <c r="AP185" s="25">
        <v>122</v>
      </c>
    </row>
    <row r="186" spans="1:42" s="46" customFormat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62</v>
      </c>
      <c r="G186" s="42">
        <v>694</v>
      </c>
      <c r="H186" s="42">
        <v>0</v>
      </c>
      <c r="I186" s="42">
        <v>0</v>
      </c>
      <c r="J186" s="42">
        <v>694</v>
      </c>
      <c r="K186" s="41">
        <v>11</v>
      </c>
      <c r="L186" s="41">
        <v>0</v>
      </c>
      <c r="M186" s="41">
        <v>0</v>
      </c>
      <c r="N186" s="41">
        <v>11</v>
      </c>
      <c r="O186" s="42">
        <v>0.16</v>
      </c>
      <c r="P186" s="42">
        <v>0</v>
      </c>
      <c r="Q186" s="42">
        <v>0</v>
      </c>
      <c r="R186" s="42">
        <v>0.16</v>
      </c>
      <c r="S186" s="43">
        <v>9.5938506042084634E-2</v>
      </c>
      <c r="T186" s="43">
        <v>0</v>
      </c>
      <c r="U186" s="43">
        <v>0</v>
      </c>
      <c r="V186" s="43">
        <v>9.5938506042084634E-2</v>
      </c>
      <c r="W186" s="42">
        <v>3429.28</v>
      </c>
      <c r="X186" s="42">
        <v>0</v>
      </c>
      <c r="Y186" s="42">
        <v>0</v>
      </c>
      <c r="Z186" s="42">
        <v>3429.28</v>
      </c>
      <c r="AA186" s="41">
        <v>329</v>
      </c>
      <c r="AB186" s="41">
        <v>0</v>
      </c>
      <c r="AC186" s="41">
        <v>0</v>
      </c>
      <c r="AD186" s="41">
        <v>329</v>
      </c>
      <c r="AE186" s="44" t="s">
        <v>955</v>
      </c>
      <c r="AF186" s="44" t="s">
        <v>31</v>
      </c>
      <c r="AG186" s="44" t="s">
        <v>31</v>
      </c>
      <c r="AH186" s="44" t="s">
        <v>956</v>
      </c>
      <c r="AI186" s="43">
        <v>9.6000000000000002E-2</v>
      </c>
      <c r="AJ186" s="43">
        <v>0</v>
      </c>
      <c r="AK186" s="43">
        <v>0</v>
      </c>
      <c r="AL186" s="43">
        <v>9.6000000000000002E-2</v>
      </c>
      <c r="AM186" s="41">
        <v>329</v>
      </c>
      <c r="AN186" s="41">
        <v>0</v>
      </c>
      <c r="AO186" s="41">
        <v>0</v>
      </c>
      <c r="AP186" s="41">
        <v>329</v>
      </c>
    </row>
    <row r="187" spans="1:42" s="4" customFormat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4</v>
      </c>
      <c r="G187" s="26">
        <v>38.200000000000003</v>
      </c>
      <c r="H187" s="26">
        <v>1</v>
      </c>
      <c r="I187" s="26">
        <v>2</v>
      </c>
      <c r="J187" s="26">
        <v>41.2</v>
      </c>
      <c r="K187" s="25">
        <v>7</v>
      </c>
      <c r="L187" s="25">
        <v>0</v>
      </c>
      <c r="M187" s="25">
        <v>0</v>
      </c>
      <c r="N187" s="25">
        <v>7</v>
      </c>
      <c r="O187" s="26">
        <v>1.83</v>
      </c>
      <c r="P187" s="26">
        <v>0</v>
      </c>
      <c r="Q187" s="26">
        <v>0</v>
      </c>
      <c r="R187" s="26">
        <v>1.67</v>
      </c>
      <c r="S187" s="27">
        <v>1.3083632632119035</v>
      </c>
      <c r="T187" s="27">
        <v>0</v>
      </c>
      <c r="U187" s="27">
        <v>0</v>
      </c>
      <c r="V187" s="27">
        <v>1.1910322279308734</v>
      </c>
      <c r="W187" s="26">
        <v>38.979999999999997</v>
      </c>
      <c r="X187" s="26">
        <v>1.52</v>
      </c>
      <c r="Y187" s="26">
        <v>2.3199999999999998</v>
      </c>
      <c r="Z187" s="26">
        <v>42.82</v>
      </c>
      <c r="AA187" s="25">
        <v>51</v>
      </c>
      <c r="AB187" s="25">
        <v>0</v>
      </c>
      <c r="AC187" s="25">
        <v>0</v>
      </c>
      <c r="AD187" s="25">
        <v>51</v>
      </c>
      <c r="AE187" s="28"/>
      <c r="AF187" s="28"/>
      <c r="AG187" s="28"/>
      <c r="AH187" s="28"/>
      <c r="AI187" s="27">
        <v>1.0980000000000001</v>
      </c>
      <c r="AJ187" s="27">
        <v>0</v>
      </c>
      <c r="AK187" s="27">
        <v>0</v>
      </c>
      <c r="AL187" s="27">
        <v>1.0980000000000001</v>
      </c>
      <c r="AM187" s="25">
        <v>43</v>
      </c>
      <c r="AN187" s="25">
        <v>0</v>
      </c>
      <c r="AO187" s="25">
        <v>0</v>
      </c>
      <c r="AP187" s="25">
        <v>43</v>
      </c>
    </row>
    <row r="188" spans="1:42" s="4" customFormat="1" ht="56.25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22</v>
      </c>
      <c r="G188" s="26">
        <v>224.8</v>
      </c>
      <c r="H188" s="26">
        <v>0</v>
      </c>
      <c r="I188" s="26">
        <v>0</v>
      </c>
      <c r="J188" s="26">
        <v>224.8</v>
      </c>
      <c r="K188" s="25">
        <v>30</v>
      </c>
      <c r="L188" s="25">
        <v>0</v>
      </c>
      <c r="M188" s="25">
        <v>0</v>
      </c>
      <c r="N188" s="25">
        <v>30</v>
      </c>
      <c r="O188" s="26">
        <v>1.33</v>
      </c>
      <c r="P188" s="26">
        <v>0</v>
      </c>
      <c r="Q188" s="26">
        <v>0</v>
      </c>
      <c r="R188" s="26">
        <v>1.07</v>
      </c>
      <c r="S188" s="27">
        <v>0.94185608439030521</v>
      </c>
      <c r="T188" s="27">
        <v>0</v>
      </c>
      <c r="U188" s="27">
        <v>0</v>
      </c>
      <c r="V188" s="27">
        <v>0.75612460933561854</v>
      </c>
      <c r="W188" s="26">
        <v>238.89</v>
      </c>
      <c r="X188" s="26">
        <v>58.68</v>
      </c>
      <c r="Y188" s="26">
        <v>0</v>
      </c>
      <c r="Z188" s="26">
        <v>297.57</v>
      </c>
      <c r="AA188" s="25">
        <v>225</v>
      </c>
      <c r="AB188" s="25">
        <v>0</v>
      </c>
      <c r="AC188" s="25">
        <v>0</v>
      </c>
      <c r="AD188" s="25">
        <v>225</v>
      </c>
      <c r="AE188" s="28"/>
      <c r="AF188" s="28"/>
      <c r="AG188" s="28"/>
      <c r="AH188" s="28"/>
      <c r="AI188" s="27">
        <v>0.79800000000000004</v>
      </c>
      <c r="AJ188" s="27">
        <v>0</v>
      </c>
      <c r="AK188" s="27">
        <v>0</v>
      </c>
      <c r="AL188" s="27">
        <v>0.79800000000000004</v>
      </c>
      <c r="AM188" s="25">
        <v>191</v>
      </c>
      <c r="AN188" s="25">
        <v>0</v>
      </c>
      <c r="AO188" s="25">
        <v>0</v>
      </c>
      <c r="AP188" s="25">
        <v>191</v>
      </c>
    </row>
    <row r="189" spans="1:42" s="4" customFormat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8</v>
      </c>
      <c r="G189" s="26">
        <v>83.13</v>
      </c>
      <c r="H189" s="26">
        <v>0</v>
      </c>
      <c r="I189" s="26">
        <v>0</v>
      </c>
      <c r="J189" s="26">
        <v>83.13</v>
      </c>
      <c r="K189" s="25">
        <v>10</v>
      </c>
      <c r="L189" s="25">
        <v>0</v>
      </c>
      <c r="M189" s="25">
        <v>0</v>
      </c>
      <c r="N189" s="25">
        <v>10</v>
      </c>
      <c r="O189" s="26">
        <v>1.2</v>
      </c>
      <c r="P189" s="26">
        <v>0</v>
      </c>
      <c r="Q189" s="26">
        <v>0</v>
      </c>
      <c r="R189" s="26">
        <v>1.2</v>
      </c>
      <c r="S189" s="27">
        <v>0.85419149781485892</v>
      </c>
      <c r="T189" s="27">
        <v>0</v>
      </c>
      <c r="U189" s="27">
        <v>0</v>
      </c>
      <c r="V189" s="27">
        <v>0.85419149781485892</v>
      </c>
      <c r="W189" s="26">
        <v>100.68</v>
      </c>
      <c r="X189" s="26">
        <v>0</v>
      </c>
      <c r="Y189" s="26">
        <v>0</v>
      </c>
      <c r="Z189" s="26">
        <v>100.68</v>
      </c>
      <c r="AA189" s="25">
        <v>86</v>
      </c>
      <c r="AB189" s="25">
        <v>0</v>
      </c>
      <c r="AC189" s="25">
        <v>0</v>
      </c>
      <c r="AD189" s="25">
        <v>86</v>
      </c>
      <c r="AE189" s="28"/>
      <c r="AF189" s="28"/>
      <c r="AG189" s="28"/>
      <c r="AH189" s="28"/>
      <c r="AI189" s="27">
        <v>0.72</v>
      </c>
      <c r="AJ189" s="27">
        <v>0</v>
      </c>
      <c r="AK189" s="27">
        <v>0</v>
      </c>
      <c r="AL189" s="27">
        <v>0.72</v>
      </c>
      <c r="AM189" s="25">
        <v>72</v>
      </c>
      <c r="AN189" s="25">
        <v>0</v>
      </c>
      <c r="AO189" s="25">
        <v>0</v>
      </c>
      <c r="AP189" s="25">
        <v>72</v>
      </c>
    </row>
    <row r="190" spans="1:42" s="4" customFormat="1" ht="56.25" hidden="1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0</v>
      </c>
      <c r="G190" s="26">
        <v>0</v>
      </c>
      <c r="H190" s="26">
        <v>0</v>
      </c>
      <c r="I190" s="26">
        <v>0</v>
      </c>
      <c r="J190" s="26">
        <v>0</v>
      </c>
      <c r="K190" s="25">
        <v>0</v>
      </c>
      <c r="L190" s="25">
        <v>0</v>
      </c>
      <c r="M190" s="25">
        <v>0</v>
      </c>
      <c r="N190" s="25">
        <v>0</v>
      </c>
      <c r="O190" s="26">
        <v>0</v>
      </c>
      <c r="P190" s="26">
        <v>0</v>
      </c>
      <c r="Q190" s="26">
        <v>0</v>
      </c>
      <c r="R190" s="26">
        <v>0</v>
      </c>
      <c r="S190" s="27">
        <v>0</v>
      </c>
      <c r="T190" s="27">
        <v>0</v>
      </c>
      <c r="U190" s="27">
        <v>0</v>
      </c>
      <c r="V190" s="27">
        <v>0</v>
      </c>
      <c r="W190" s="26">
        <v>0</v>
      </c>
      <c r="X190" s="26">
        <v>0</v>
      </c>
      <c r="Y190" s="26">
        <v>0</v>
      </c>
      <c r="Z190" s="26">
        <v>0</v>
      </c>
      <c r="AA190" s="25">
        <v>0</v>
      </c>
      <c r="AB190" s="25">
        <v>0</v>
      </c>
      <c r="AC190" s="25">
        <v>0</v>
      </c>
      <c r="AD190" s="25">
        <v>0</v>
      </c>
      <c r="AE190" s="28"/>
      <c r="AF190" s="28"/>
      <c r="AG190" s="28"/>
      <c r="AH190" s="28"/>
      <c r="AI190" s="27">
        <v>0</v>
      </c>
      <c r="AJ190" s="27">
        <v>0</v>
      </c>
      <c r="AK190" s="27">
        <v>0</v>
      </c>
      <c r="AL190" s="27">
        <v>0</v>
      </c>
      <c r="AM190" s="25">
        <v>0</v>
      </c>
      <c r="AN190" s="25">
        <v>0</v>
      </c>
      <c r="AO190" s="25">
        <v>0</v>
      </c>
      <c r="AP190" s="25">
        <v>0</v>
      </c>
    </row>
    <row r="191" spans="1:42" s="4" customFormat="1" ht="37.5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4</v>
      </c>
      <c r="G191" s="26">
        <v>31.66</v>
      </c>
      <c r="H191" s="26">
        <v>0</v>
      </c>
      <c r="I191" s="26">
        <v>0</v>
      </c>
      <c r="J191" s="26">
        <v>31.66</v>
      </c>
      <c r="K191" s="25">
        <v>25</v>
      </c>
      <c r="L191" s="25">
        <v>0</v>
      </c>
      <c r="M191" s="25">
        <v>0</v>
      </c>
      <c r="N191" s="25">
        <v>25</v>
      </c>
      <c r="O191" s="26">
        <v>7.9</v>
      </c>
      <c r="P191" s="26">
        <v>0</v>
      </c>
      <c r="Q191" s="26">
        <v>0</v>
      </c>
      <c r="R191" s="26">
        <v>7.9</v>
      </c>
      <c r="S191" s="27">
        <v>5.5959709009513148</v>
      </c>
      <c r="T191" s="27">
        <v>0</v>
      </c>
      <c r="U191" s="27">
        <v>0</v>
      </c>
      <c r="V191" s="27">
        <v>5.5959709009513148</v>
      </c>
      <c r="W191" s="26">
        <v>17.87</v>
      </c>
      <c r="X191" s="26">
        <v>0</v>
      </c>
      <c r="Y191" s="26">
        <v>0</v>
      </c>
      <c r="Z191" s="26">
        <v>17.87</v>
      </c>
      <c r="AA191" s="25">
        <v>100</v>
      </c>
      <c r="AB191" s="25">
        <v>0</v>
      </c>
      <c r="AC191" s="25">
        <v>0</v>
      </c>
      <c r="AD191" s="25">
        <v>100</v>
      </c>
      <c r="AE191" s="28"/>
      <c r="AF191" s="28"/>
      <c r="AG191" s="28"/>
      <c r="AH191" s="28"/>
      <c r="AI191" s="27">
        <v>4.74</v>
      </c>
      <c r="AJ191" s="27">
        <v>0</v>
      </c>
      <c r="AK191" s="27">
        <v>0</v>
      </c>
      <c r="AL191" s="27">
        <v>4.74</v>
      </c>
      <c r="AM191" s="25">
        <v>85</v>
      </c>
      <c r="AN191" s="25">
        <v>0</v>
      </c>
      <c r="AO191" s="25">
        <v>0</v>
      </c>
      <c r="AP191" s="25">
        <v>85</v>
      </c>
    </row>
    <row r="192" spans="1:42" s="46" customFormat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43</v>
      </c>
      <c r="G192" s="42">
        <v>429.28</v>
      </c>
      <c r="H192" s="42">
        <v>1</v>
      </c>
      <c r="I192" s="42">
        <v>2</v>
      </c>
      <c r="J192" s="42">
        <v>432.28</v>
      </c>
      <c r="K192" s="41">
        <v>72</v>
      </c>
      <c r="L192" s="41">
        <v>0</v>
      </c>
      <c r="M192" s="41">
        <v>0</v>
      </c>
      <c r="N192" s="41">
        <v>72</v>
      </c>
      <c r="O192" s="42">
        <v>1.68</v>
      </c>
      <c r="P192" s="42">
        <v>0</v>
      </c>
      <c r="Q192" s="42">
        <v>0</v>
      </c>
      <c r="R192" s="42">
        <v>1.48</v>
      </c>
      <c r="S192" s="43">
        <v>1.0083335156062032</v>
      </c>
      <c r="T192" s="43">
        <v>0</v>
      </c>
      <c r="U192" s="43">
        <v>0</v>
      </c>
      <c r="V192" s="43">
        <v>0.88703315310461595</v>
      </c>
      <c r="W192" s="42">
        <v>457.19</v>
      </c>
      <c r="X192" s="42">
        <v>60.2</v>
      </c>
      <c r="Y192" s="42">
        <v>2.3199999999999998</v>
      </c>
      <c r="Z192" s="42">
        <v>519.71</v>
      </c>
      <c r="AA192" s="41">
        <v>461</v>
      </c>
      <c r="AB192" s="41">
        <v>0</v>
      </c>
      <c r="AC192" s="41">
        <v>0</v>
      </c>
      <c r="AD192" s="41">
        <v>461</v>
      </c>
      <c r="AE192" s="44" t="s">
        <v>957</v>
      </c>
      <c r="AF192" s="44" t="s">
        <v>31</v>
      </c>
      <c r="AG192" s="44" t="s">
        <v>31</v>
      </c>
      <c r="AH192" s="44" t="s">
        <v>530</v>
      </c>
      <c r="AI192" s="43">
        <v>1.008</v>
      </c>
      <c r="AJ192" s="43">
        <v>0</v>
      </c>
      <c r="AK192" s="43">
        <v>0</v>
      </c>
      <c r="AL192" s="43">
        <v>1.008</v>
      </c>
      <c r="AM192" s="41">
        <v>461</v>
      </c>
      <c r="AN192" s="41">
        <v>0</v>
      </c>
      <c r="AO192" s="41">
        <v>0</v>
      </c>
      <c r="AP192" s="41">
        <v>461</v>
      </c>
    </row>
    <row r="193" spans="1:42" s="29" customFormat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9</v>
      </c>
      <c r="G193" s="26">
        <v>27.6</v>
      </c>
      <c r="H193" s="26">
        <v>62.9</v>
      </c>
      <c r="I193" s="26">
        <v>0</v>
      </c>
      <c r="J193" s="26">
        <v>90.5</v>
      </c>
      <c r="K193" s="25">
        <v>88</v>
      </c>
      <c r="L193" s="25">
        <v>205</v>
      </c>
      <c r="M193" s="25">
        <v>0</v>
      </c>
      <c r="N193" s="25">
        <v>293</v>
      </c>
      <c r="O193" s="26">
        <v>31.88</v>
      </c>
      <c r="P193" s="26">
        <v>32.590000000000003</v>
      </c>
      <c r="Q193" s="26">
        <v>0</v>
      </c>
      <c r="R193" s="26">
        <v>32.299999999999997</v>
      </c>
      <c r="S193" s="27">
        <v>20.477290223248652</v>
      </c>
      <c r="T193" s="27">
        <v>23.190546528803548</v>
      </c>
      <c r="U193" s="27">
        <v>0</v>
      </c>
      <c r="V193" s="27">
        <v>22.272047832585947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5">
        <v>266</v>
      </c>
      <c r="AB193" s="25">
        <v>628</v>
      </c>
      <c r="AC193" s="25">
        <v>0</v>
      </c>
      <c r="AD193" s="25">
        <v>894</v>
      </c>
      <c r="AE193" s="28"/>
      <c r="AF193" s="28"/>
      <c r="AG193" s="28"/>
      <c r="AH193" s="28"/>
      <c r="AI193" s="27">
        <v>19.128</v>
      </c>
      <c r="AJ193" s="27">
        <v>19.553999999999998</v>
      </c>
      <c r="AK193" s="27">
        <v>0</v>
      </c>
      <c r="AL193" s="27">
        <v>38.682000000000002</v>
      </c>
      <c r="AM193" s="25">
        <v>248</v>
      </c>
      <c r="AN193" s="25">
        <v>530</v>
      </c>
      <c r="AO193" s="25">
        <v>0</v>
      </c>
      <c r="AP193" s="25">
        <v>778</v>
      </c>
    </row>
    <row r="194" spans="1:42" s="4" customFormat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17</v>
      </c>
      <c r="G194" s="26">
        <v>18.2</v>
      </c>
      <c r="H194" s="26">
        <v>185.3</v>
      </c>
      <c r="I194" s="26">
        <v>0</v>
      </c>
      <c r="J194" s="26">
        <v>203.5</v>
      </c>
      <c r="K194" s="25">
        <v>24</v>
      </c>
      <c r="L194" s="25">
        <v>97</v>
      </c>
      <c r="M194" s="25">
        <v>0</v>
      </c>
      <c r="N194" s="25">
        <v>121</v>
      </c>
      <c r="O194" s="26">
        <v>13.19</v>
      </c>
      <c r="P194" s="26">
        <v>5.23</v>
      </c>
      <c r="Q194" s="26">
        <v>0</v>
      </c>
      <c r="R194" s="26">
        <v>6.99</v>
      </c>
      <c r="S194" s="27">
        <v>8.4606060606060609</v>
      </c>
      <c r="T194" s="27">
        <v>3.7212495708891176</v>
      </c>
      <c r="U194" s="27">
        <v>0</v>
      </c>
      <c r="V194" s="27">
        <v>4.7672552166934192</v>
      </c>
      <c r="W194" s="26">
        <v>41.25</v>
      </c>
      <c r="X194" s="26">
        <v>145.65</v>
      </c>
      <c r="Y194" s="26">
        <v>0</v>
      </c>
      <c r="Z194" s="26">
        <v>186.9</v>
      </c>
      <c r="AA194" s="25">
        <v>349</v>
      </c>
      <c r="AB194" s="25">
        <v>542</v>
      </c>
      <c r="AC194" s="25">
        <v>0</v>
      </c>
      <c r="AD194" s="25">
        <v>891</v>
      </c>
      <c r="AE194" s="28"/>
      <c r="AF194" s="28"/>
      <c r="AG194" s="28"/>
      <c r="AH194" s="28"/>
      <c r="AI194" s="27">
        <v>7.9139999999999997</v>
      </c>
      <c r="AJ194" s="27">
        <v>3.1379999999999999</v>
      </c>
      <c r="AK194" s="27">
        <v>0</v>
      </c>
      <c r="AL194" s="27">
        <v>11.052</v>
      </c>
      <c r="AM194" s="25">
        <v>326</v>
      </c>
      <c r="AN194" s="25">
        <v>457</v>
      </c>
      <c r="AO194" s="25">
        <v>0</v>
      </c>
      <c r="AP194" s="25">
        <v>783</v>
      </c>
    </row>
    <row r="195" spans="1:42" s="4" customFormat="1" ht="37.5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11</v>
      </c>
      <c r="G195" s="26">
        <v>43.1</v>
      </c>
      <c r="H195" s="26">
        <v>79.900000000000006</v>
      </c>
      <c r="I195" s="26">
        <v>0</v>
      </c>
      <c r="J195" s="26">
        <v>123</v>
      </c>
      <c r="K195" s="25">
        <v>83</v>
      </c>
      <c r="L195" s="25">
        <v>115</v>
      </c>
      <c r="M195" s="25">
        <v>0</v>
      </c>
      <c r="N195" s="25">
        <v>198</v>
      </c>
      <c r="O195" s="26">
        <v>19.260000000000002</v>
      </c>
      <c r="P195" s="26">
        <v>14.39</v>
      </c>
      <c r="Q195" s="26">
        <v>0</v>
      </c>
      <c r="R195" s="26">
        <v>15.98</v>
      </c>
      <c r="S195" s="27">
        <v>12.361437688948605</v>
      </c>
      <c r="T195" s="27">
        <v>10.246369717735357</v>
      </c>
      <c r="U195" s="27">
        <v>0</v>
      </c>
      <c r="V195" s="27">
        <v>10.937843180320668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368</v>
      </c>
      <c r="AB195" s="25">
        <v>628</v>
      </c>
      <c r="AC195" s="25">
        <v>0</v>
      </c>
      <c r="AD195" s="25">
        <v>996</v>
      </c>
      <c r="AE195" s="28"/>
      <c r="AF195" s="28"/>
      <c r="AG195" s="28"/>
      <c r="AH195" s="28"/>
      <c r="AI195" s="27">
        <v>11.555999999999999</v>
      </c>
      <c r="AJ195" s="27">
        <v>8.6340000000000003</v>
      </c>
      <c r="AK195" s="27">
        <v>0</v>
      </c>
      <c r="AL195" s="27">
        <v>20.190000000000001</v>
      </c>
      <c r="AM195" s="25">
        <v>344</v>
      </c>
      <c r="AN195" s="25">
        <v>529</v>
      </c>
      <c r="AO195" s="25">
        <v>0</v>
      </c>
      <c r="AP195" s="25">
        <v>873</v>
      </c>
    </row>
    <row r="196" spans="1:42" s="4" customFormat="1" ht="37.5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4</v>
      </c>
      <c r="G196" s="26">
        <v>37.630000000000003</v>
      </c>
      <c r="H196" s="26">
        <v>0</v>
      </c>
      <c r="I196" s="26">
        <v>0</v>
      </c>
      <c r="J196" s="26">
        <v>37.630000000000003</v>
      </c>
      <c r="K196" s="25">
        <v>27</v>
      </c>
      <c r="L196" s="25">
        <v>0</v>
      </c>
      <c r="M196" s="25">
        <v>0</v>
      </c>
      <c r="N196" s="25">
        <v>27</v>
      </c>
      <c r="O196" s="26">
        <v>7.18</v>
      </c>
      <c r="P196" s="26">
        <v>0</v>
      </c>
      <c r="Q196" s="26">
        <v>0</v>
      </c>
      <c r="R196" s="26">
        <v>7.18</v>
      </c>
      <c r="S196" s="27">
        <v>4.6123650637880278</v>
      </c>
      <c r="T196" s="27">
        <v>0</v>
      </c>
      <c r="U196" s="27">
        <v>0</v>
      </c>
      <c r="V196" s="27">
        <v>4.6123650637880278</v>
      </c>
      <c r="W196" s="26">
        <v>20.38</v>
      </c>
      <c r="X196" s="26">
        <v>0</v>
      </c>
      <c r="Y196" s="26">
        <v>0</v>
      </c>
      <c r="Z196" s="26">
        <v>20.38</v>
      </c>
      <c r="AA196" s="25">
        <v>94</v>
      </c>
      <c r="AB196" s="25">
        <v>0</v>
      </c>
      <c r="AC196" s="25">
        <v>0</v>
      </c>
      <c r="AD196" s="25">
        <v>94</v>
      </c>
      <c r="AE196" s="28"/>
      <c r="AF196" s="28"/>
      <c r="AG196" s="28"/>
      <c r="AH196" s="28"/>
      <c r="AI196" s="27">
        <v>4.3079999999999998</v>
      </c>
      <c r="AJ196" s="27">
        <v>0</v>
      </c>
      <c r="AK196" s="27">
        <v>0</v>
      </c>
      <c r="AL196" s="27">
        <v>4.3079999999999998</v>
      </c>
      <c r="AM196" s="25">
        <v>88</v>
      </c>
      <c r="AN196" s="25">
        <v>0</v>
      </c>
      <c r="AO196" s="25">
        <v>0</v>
      </c>
      <c r="AP196" s="25">
        <v>88</v>
      </c>
    </row>
    <row r="197" spans="1:42" s="46" customFormat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41</v>
      </c>
      <c r="G197" s="42">
        <v>129.22999999999999</v>
      </c>
      <c r="H197" s="42">
        <v>325.39999999999998</v>
      </c>
      <c r="I197" s="42">
        <v>0</v>
      </c>
      <c r="J197" s="42">
        <v>454.63</v>
      </c>
      <c r="K197" s="41">
        <v>222</v>
      </c>
      <c r="L197" s="41">
        <v>417</v>
      </c>
      <c r="M197" s="41">
        <v>0</v>
      </c>
      <c r="N197" s="41">
        <v>639</v>
      </c>
      <c r="O197" s="42">
        <v>17.18</v>
      </c>
      <c r="P197" s="42">
        <v>12.81</v>
      </c>
      <c r="Q197" s="42">
        <v>0</v>
      </c>
      <c r="R197" s="42">
        <v>14.16</v>
      </c>
      <c r="S197" s="43">
        <v>10.307500718459622</v>
      </c>
      <c r="T197" s="43">
        <v>7.6873771472523709</v>
      </c>
      <c r="U197" s="43">
        <v>0</v>
      </c>
      <c r="V197" s="43">
        <v>8.4938548806428731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1076</v>
      </c>
      <c r="AB197" s="41">
        <v>1799</v>
      </c>
      <c r="AC197" s="41">
        <v>0</v>
      </c>
      <c r="AD197" s="41">
        <v>2875</v>
      </c>
      <c r="AE197" s="44" t="s">
        <v>958</v>
      </c>
      <c r="AF197" s="44" t="s">
        <v>959</v>
      </c>
      <c r="AG197" s="44" t="s">
        <v>31</v>
      </c>
      <c r="AH197" s="44" t="s">
        <v>960</v>
      </c>
      <c r="AI197" s="43">
        <v>10.308</v>
      </c>
      <c r="AJ197" s="43">
        <v>7.6859999999999999</v>
      </c>
      <c r="AK197" s="43">
        <v>0</v>
      </c>
      <c r="AL197" s="43">
        <v>17.994</v>
      </c>
      <c r="AM197" s="41">
        <v>1076</v>
      </c>
      <c r="AN197" s="41">
        <v>1799</v>
      </c>
      <c r="AO197" s="41">
        <v>0</v>
      </c>
      <c r="AP197" s="41">
        <v>2875</v>
      </c>
    </row>
    <row r="198" spans="1:42" s="4" customFormat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4</v>
      </c>
      <c r="G198" s="26">
        <v>36.200000000000003</v>
      </c>
      <c r="H198" s="26">
        <v>0</v>
      </c>
      <c r="I198" s="26">
        <v>0</v>
      </c>
      <c r="J198" s="26">
        <v>36.200000000000003</v>
      </c>
      <c r="K198" s="25">
        <v>8</v>
      </c>
      <c r="L198" s="25">
        <v>0</v>
      </c>
      <c r="M198" s="25">
        <v>0</v>
      </c>
      <c r="N198" s="25">
        <v>8</v>
      </c>
      <c r="O198" s="26">
        <v>2.21</v>
      </c>
      <c r="P198" s="26">
        <v>0</v>
      </c>
      <c r="Q198" s="26">
        <v>0</v>
      </c>
      <c r="R198" s="26">
        <v>2.19</v>
      </c>
      <c r="S198" s="27">
        <v>1.079913606911447</v>
      </c>
      <c r="T198" s="27">
        <v>0</v>
      </c>
      <c r="U198" s="27">
        <v>0</v>
      </c>
      <c r="V198" s="27">
        <v>1.0689470871191875</v>
      </c>
      <c r="W198" s="26">
        <v>18.52</v>
      </c>
      <c r="X198" s="26">
        <v>0.19</v>
      </c>
      <c r="Y198" s="26">
        <v>0</v>
      </c>
      <c r="Z198" s="26">
        <v>18.71</v>
      </c>
      <c r="AA198" s="25">
        <v>20</v>
      </c>
      <c r="AB198" s="25">
        <v>0</v>
      </c>
      <c r="AC198" s="25">
        <v>0</v>
      </c>
      <c r="AD198" s="25">
        <v>20</v>
      </c>
      <c r="AE198" s="28"/>
      <c r="AF198" s="28"/>
      <c r="AG198" s="28"/>
      <c r="AH198" s="28"/>
      <c r="AI198" s="27">
        <v>1.3260000000000001</v>
      </c>
      <c r="AJ198" s="27">
        <v>0</v>
      </c>
      <c r="AK198" s="27">
        <v>0</v>
      </c>
      <c r="AL198" s="27">
        <v>1.3260000000000001</v>
      </c>
      <c r="AM198" s="25">
        <v>25</v>
      </c>
      <c r="AN198" s="25">
        <v>0</v>
      </c>
      <c r="AO198" s="25">
        <v>0</v>
      </c>
      <c r="AP198" s="25">
        <v>25</v>
      </c>
    </row>
    <row r="199" spans="1:42" s="29" customFormat="1" ht="37.5" hidden="1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0</v>
      </c>
      <c r="L199" s="25">
        <v>0</v>
      </c>
      <c r="M199" s="25">
        <v>0</v>
      </c>
      <c r="N199" s="25">
        <v>0</v>
      </c>
      <c r="O199" s="26">
        <v>0</v>
      </c>
      <c r="P199" s="26">
        <v>0</v>
      </c>
      <c r="Q199" s="26">
        <v>0</v>
      </c>
      <c r="R199" s="26">
        <v>0</v>
      </c>
      <c r="S199" s="27">
        <v>0</v>
      </c>
      <c r="T199" s="27">
        <v>0</v>
      </c>
      <c r="U199" s="27">
        <v>0</v>
      </c>
      <c r="V199" s="27">
        <v>0</v>
      </c>
      <c r="W199" s="26">
        <v>14.85</v>
      </c>
      <c r="X199" s="26">
        <v>0</v>
      </c>
      <c r="Y199" s="26">
        <v>0</v>
      </c>
      <c r="Z199" s="26">
        <v>14.85</v>
      </c>
      <c r="AA199" s="25">
        <v>0</v>
      </c>
      <c r="AB199" s="25">
        <v>0</v>
      </c>
      <c r="AC199" s="25">
        <v>0</v>
      </c>
      <c r="AD199" s="25">
        <v>0</v>
      </c>
      <c r="AE199" s="28"/>
      <c r="AF199" s="28"/>
      <c r="AG199" s="28"/>
      <c r="AH199" s="28"/>
      <c r="AI199" s="27">
        <v>0</v>
      </c>
      <c r="AJ199" s="27">
        <v>0</v>
      </c>
      <c r="AK199" s="27">
        <v>0</v>
      </c>
      <c r="AL199" s="27">
        <v>0</v>
      </c>
      <c r="AM199" s="25">
        <v>0</v>
      </c>
      <c r="AN199" s="25">
        <v>0</v>
      </c>
      <c r="AO199" s="25">
        <v>0</v>
      </c>
      <c r="AP199" s="25">
        <v>0</v>
      </c>
    </row>
    <row r="200" spans="1:42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0</v>
      </c>
      <c r="G200" s="26">
        <v>0</v>
      </c>
      <c r="H200" s="26">
        <v>0</v>
      </c>
      <c r="I200" s="26">
        <v>0</v>
      </c>
      <c r="J200" s="26">
        <v>0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0</v>
      </c>
      <c r="X200" s="26">
        <v>0</v>
      </c>
      <c r="Y200" s="26">
        <v>0</v>
      </c>
      <c r="Z200" s="26">
        <v>0</v>
      </c>
      <c r="AA200" s="25">
        <v>0</v>
      </c>
      <c r="AB200" s="25">
        <v>0</v>
      </c>
      <c r="AC200" s="25">
        <v>0</v>
      </c>
      <c r="AD200" s="25">
        <v>0</v>
      </c>
      <c r="AE200" s="28"/>
      <c r="AF200" s="28"/>
      <c r="AG200" s="28"/>
      <c r="AH200" s="28"/>
      <c r="AI200" s="27">
        <v>0</v>
      </c>
      <c r="AJ200" s="27">
        <v>0</v>
      </c>
      <c r="AK200" s="27">
        <v>0</v>
      </c>
      <c r="AL200" s="27">
        <v>0</v>
      </c>
      <c r="AM200" s="25">
        <v>0</v>
      </c>
      <c r="AN200" s="25">
        <v>0</v>
      </c>
      <c r="AO200" s="25">
        <v>0</v>
      </c>
      <c r="AP200" s="25">
        <v>0</v>
      </c>
    </row>
    <row r="201" spans="1:42" s="4" customFormat="1" ht="37.5" hidden="1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0</v>
      </c>
      <c r="G201" s="26">
        <v>0</v>
      </c>
      <c r="H201" s="26">
        <v>0</v>
      </c>
      <c r="I201" s="26">
        <v>0</v>
      </c>
      <c r="J201" s="26">
        <v>0</v>
      </c>
      <c r="K201" s="25">
        <v>0</v>
      </c>
      <c r="L201" s="25">
        <v>0</v>
      </c>
      <c r="M201" s="25">
        <v>0</v>
      </c>
      <c r="N201" s="25">
        <v>0</v>
      </c>
      <c r="O201" s="26">
        <v>0</v>
      </c>
      <c r="P201" s="26">
        <v>0</v>
      </c>
      <c r="Q201" s="26">
        <v>0</v>
      </c>
      <c r="R201" s="26">
        <v>0</v>
      </c>
      <c r="S201" s="27">
        <v>0</v>
      </c>
      <c r="T201" s="27">
        <v>0</v>
      </c>
      <c r="U201" s="27">
        <v>0</v>
      </c>
      <c r="V201" s="27">
        <v>0</v>
      </c>
      <c r="W201" s="26">
        <v>0</v>
      </c>
      <c r="X201" s="26">
        <v>0</v>
      </c>
      <c r="Y201" s="26">
        <v>0</v>
      </c>
      <c r="Z201" s="26">
        <v>0</v>
      </c>
      <c r="AA201" s="25">
        <v>0</v>
      </c>
      <c r="AB201" s="25">
        <v>0</v>
      </c>
      <c r="AC201" s="25">
        <v>0</v>
      </c>
      <c r="AD201" s="25">
        <v>0</v>
      </c>
      <c r="AE201" s="28"/>
      <c r="AF201" s="28"/>
      <c r="AG201" s="28"/>
      <c r="AH201" s="28"/>
      <c r="AI201" s="27">
        <v>0</v>
      </c>
      <c r="AJ201" s="27">
        <v>0</v>
      </c>
      <c r="AK201" s="27">
        <v>0</v>
      </c>
      <c r="AL201" s="27">
        <v>0</v>
      </c>
      <c r="AM201" s="25">
        <v>0</v>
      </c>
      <c r="AN201" s="25">
        <v>0</v>
      </c>
      <c r="AO201" s="25">
        <v>0</v>
      </c>
      <c r="AP201" s="25">
        <v>0</v>
      </c>
    </row>
    <row r="202" spans="1:42" s="4" customFormat="1" hidden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0</v>
      </c>
      <c r="G202" s="26">
        <v>0</v>
      </c>
      <c r="H202" s="26">
        <v>0</v>
      </c>
      <c r="I202" s="26">
        <v>0</v>
      </c>
      <c r="J202" s="26">
        <v>0</v>
      </c>
      <c r="K202" s="25">
        <v>0</v>
      </c>
      <c r="L202" s="25">
        <v>0</v>
      </c>
      <c r="M202" s="25">
        <v>0</v>
      </c>
      <c r="N202" s="25">
        <v>0</v>
      </c>
      <c r="O202" s="26">
        <v>0</v>
      </c>
      <c r="P202" s="26">
        <v>0</v>
      </c>
      <c r="Q202" s="26">
        <v>0</v>
      </c>
      <c r="R202" s="26">
        <v>0</v>
      </c>
      <c r="S202" s="27">
        <v>0</v>
      </c>
      <c r="T202" s="27">
        <v>0</v>
      </c>
      <c r="U202" s="27">
        <v>0</v>
      </c>
      <c r="V202" s="27">
        <v>0</v>
      </c>
      <c r="W202" s="26">
        <v>0</v>
      </c>
      <c r="X202" s="26">
        <v>0</v>
      </c>
      <c r="Y202" s="26">
        <v>0</v>
      </c>
      <c r="Z202" s="26">
        <v>0</v>
      </c>
      <c r="AA202" s="25">
        <v>0</v>
      </c>
      <c r="AB202" s="25">
        <v>0</v>
      </c>
      <c r="AC202" s="25">
        <v>0</v>
      </c>
      <c r="AD202" s="25">
        <v>0</v>
      </c>
      <c r="AE202" s="28"/>
      <c r="AF202" s="28"/>
      <c r="AG202" s="28"/>
      <c r="AH202" s="28"/>
      <c r="AI202" s="27">
        <v>0</v>
      </c>
      <c r="AJ202" s="27">
        <v>0</v>
      </c>
      <c r="AK202" s="27">
        <v>0</v>
      </c>
      <c r="AL202" s="27">
        <v>0</v>
      </c>
      <c r="AM202" s="25">
        <v>0</v>
      </c>
      <c r="AN202" s="25">
        <v>0</v>
      </c>
      <c r="AO202" s="25">
        <v>0</v>
      </c>
      <c r="AP202" s="25">
        <v>0</v>
      </c>
    </row>
    <row r="203" spans="1:42" s="4" customFormat="1" ht="56.25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377.87</v>
      </c>
      <c r="H203" s="26">
        <v>119.55</v>
      </c>
      <c r="I203" s="26">
        <v>0</v>
      </c>
      <c r="J203" s="26">
        <v>497.42</v>
      </c>
      <c r="K203" s="25">
        <v>110</v>
      </c>
      <c r="L203" s="25">
        <v>26</v>
      </c>
      <c r="M203" s="25">
        <v>0</v>
      </c>
      <c r="N203" s="25">
        <v>136</v>
      </c>
      <c r="O203" s="26">
        <v>2.91</v>
      </c>
      <c r="P203" s="26">
        <v>2.17</v>
      </c>
      <c r="Q203" s="26">
        <v>0</v>
      </c>
      <c r="R203" s="26">
        <v>2.85</v>
      </c>
      <c r="S203" s="27">
        <v>1.3958668168415191</v>
      </c>
      <c r="T203" s="27">
        <v>1.3063163363764567</v>
      </c>
      <c r="U203" s="27">
        <v>0</v>
      </c>
      <c r="V203" s="27">
        <v>1.3888322031823033</v>
      </c>
      <c r="W203" s="26">
        <v>1580.38</v>
      </c>
      <c r="X203" s="26">
        <v>134.72999999999999</v>
      </c>
      <c r="Y203" s="26">
        <v>0</v>
      </c>
      <c r="Z203" s="26">
        <v>1715.11</v>
      </c>
      <c r="AA203" s="25">
        <v>2206</v>
      </c>
      <c r="AB203" s="25">
        <v>176</v>
      </c>
      <c r="AC203" s="25">
        <v>0</v>
      </c>
      <c r="AD203" s="25">
        <v>2382</v>
      </c>
      <c r="AE203" s="28"/>
      <c r="AF203" s="28"/>
      <c r="AG203" s="28"/>
      <c r="AH203" s="28"/>
      <c r="AI203" s="27">
        <v>1.746</v>
      </c>
      <c r="AJ203" s="27">
        <v>1.302</v>
      </c>
      <c r="AK203" s="27">
        <v>0</v>
      </c>
      <c r="AL203" s="27">
        <v>3.048</v>
      </c>
      <c r="AM203" s="25">
        <v>2759</v>
      </c>
      <c r="AN203" s="25">
        <v>175</v>
      </c>
      <c r="AO203" s="25">
        <v>0</v>
      </c>
      <c r="AP203" s="25">
        <v>2934</v>
      </c>
    </row>
    <row r="204" spans="1:42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690.34</v>
      </c>
      <c r="H204" s="42">
        <v>119.55</v>
      </c>
      <c r="I204" s="42">
        <v>0</v>
      </c>
      <c r="J204" s="42">
        <v>809.89</v>
      </c>
      <c r="K204" s="41">
        <v>118</v>
      </c>
      <c r="L204" s="41">
        <v>26</v>
      </c>
      <c r="M204" s="41">
        <v>0</v>
      </c>
      <c r="N204" s="41">
        <v>144</v>
      </c>
      <c r="O204" s="42">
        <v>1.71</v>
      </c>
      <c r="P204" s="42">
        <v>2.17</v>
      </c>
      <c r="Q204" s="42">
        <v>0</v>
      </c>
      <c r="R204" s="42">
        <v>1.74</v>
      </c>
      <c r="S204" s="43">
        <v>1.0258820926888619</v>
      </c>
      <c r="T204" s="43">
        <v>1.3044767269493034</v>
      </c>
      <c r="U204" s="43">
        <v>0</v>
      </c>
      <c r="V204" s="43">
        <v>1.0421909439594577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1">
        <v>2226</v>
      </c>
      <c r="AB204" s="41">
        <v>176</v>
      </c>
      <c r="AC204" s="41">
        <v>0</v>
      </c>
      <c r="AD204" s="41">
        <v>2402</v>
      </c>
      <c r="AE204" s="44" t="s">
        <v>673</v>
      </c>
      <c r="AF204" s="44" t="s">
        <v>961</v>
      </c>
      <c r="AG204" s="44" t="s">
        <v>31</v>
      </c>
      <c r="AH204" s="44" t="s">
        <v>427</v>
      </c>
      <c r="AI204" s="43">
        <v>1.026</v>
      </c>
      <c r="AJ204" s="43">
        <v>1.302</v>
      </c>
      <c r="AK204" s="43">
        <v>0</v>
      </c>
      <c r="AL204" s="43">
        <v>2.3279999999999998</v>
      </c>
      <c r="AM204" s="41">
        <v>2226</v>
      </c>
      <c r="AN204" s="41">
        <v>176</v>
      </c>
      <c r="AO204" s="41">
        <v>0</v>
      </c>
      <c r="AP204" s="41">
        <v>2402</v>
      </c>
    </row>
    <row r="205" spans="1:42" s="4" customFormat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2</v>
      </c>
      <c r="G205" s="26">
        <v>15</v>
      </c>
      <c r="H205" s="26">
        <v>0</v>
      </c>
      <c r="I205" s="26">
        <v>0</v>
      </c>
      <c r="J205" s="26">
        <v>15</v>
      </c>
      <c r="K205" s="25">
        <v>18</v>
      </c>
      <c r="L205" s="25">
        <v>0</v>
      </c>
      <c r="M205" s="25">
        <v>0</v>
      </c>
      <c r="N205" s="25">
        <v>18</v>
      </c>
      <c r="O205" s="26">
        <v>12</v>
      </c>
      <c r="P205" s="26">
        <v>0</v>
      </c>
      <c r="Q205" s="26">
        <v>0</v>
      </c>
      <c r="R205" s="26">
        <v>12</v>
      </c>
      <c r="S205" s="27">
        <v>6.4935064935064934</v>
      </c>
      <c r="T205" s="27">
        <v>0</v>
      </c>
      <c r="U205" s="27">
        <v>0</v>
      </c>
      <c r="V205" s="27">
        <v>6.4935064935064934</v>
      </c>
      <c r="W205" s="26">
        <v>4.62</v>
      </c>
      <c r="X205" s="26">
        <v>0</v>
      </c>
      <c r="Y205" s="26">
        <v>0</v>
      </c>
      <c r="Z205" s="26">
        <v>4.62</v>
      </c>
      <c r="AA205" s="25">
        <v>30</v>
      </c>
      <c r="AB205" s="25">
        <v>0</v>
      </c>
      <c r="AC205" s="25">
        <v>0</v>
      </c>
      <c r="AD205" s="25">
        <v>30</v>
      </c>
      <c r="AE205" s="28"/>
      <c r="AF205" s="28"/>
      <c r="AG205" s="28"/>
      <c r="AH205" s="28"/>
      <c r="AI205" s="27">
        <v>7.2</v>
      </c>
      <c r="AJ205" s="27">
        <v>0</v>
      </c>
      <c r="AK205" s="27">
        <v>0</v>
      </c>
      <c r="AL205" s="27">
        <v>7.2</v>
      </c>
      <c r="AM205" s="25">
        <v>33</v>
      </c>
      <c r="AN205" s="25">
        <v>0</v>
      </c>
      <c r="AO205" s="25">
        <v>0</v>
      </c>
      <c r="AP205" s="25">
        <v>33</v>
      </c>
    </row>
    <row r="206" spans="1:42" s="4" customFormat="1" ht="37.5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3</v>
      </c>
      <c r="G206" s="26">
        <v>16.04</v>
      </c>
      <c r="H206" s="26">
        <v>0</v>
      </c>
      <c r="I206" s="26">
        <v>0</v>
      </c>
      <c r="J206" s="26">
        <v>16.04</v>
      </c>
      <c r="K206" s="25">
        <v>10</v>
      </c>
      <c r="L206" s="25">
        <v>0</v>
      </c>
      <c r="M206" s="25">
        <v>0</v>
      </c>
      <c r="N206" s="25">
        <v>10</v>
      </c>
      <c r="O206" s="26">
        <v>6.23</v>
      </c>
      <c r="P206" s="26">
        <v>0</v>
      </c>
      <c r="Q206" s="26">
        <v>0</v>
      </c>
      <c r="R206" s="26">
        <v>6.23</v>
      </c>
      <c r="S206" s="27">
        <v>3.2953105196451205</v>
      </c>
      <c r="T206" s="27">
        <v>0</v>
      </c>
      <c r="U206" s="27">
        <v>0</v>
      </c>
      <c r="V206" s="27">
        <v>3.2953105196451205</v>
      </c>
      <c r="W206" s="26">
        <v>7.89</v>
      </c>
      <c r="X206" s="26">
        <v>0</v>
      </c>
      <c r="Y206" s="26">
        <v>0</v>
      </c>
      <c r="Z206" s="26">
        <v>7.89</v>
      </c>
      <c r="AA206" s="25">
        <v>26</v>
      </c>
      <c r="AB206" s="25">
        <v>0</v>
      </c>
      <c r="AC206" s="25">
        <v>0</v>
      </c>
      <c r="AD206" s="25">
        <v>26</v>
      </c>
      <c r="AE206" s="28"/>
      <c r="AF206" s="28"/>
      <c r="AG206" s="28"/>
      <c r="AH206" s="28"/>
      <c r="AI206" s="27">
        <v>3.738</v>
      </c>
      <c r="AJ206" s="27">
        <v>0</v>
      </c>
      <c r="AK206" s="27">
        <v>0</v>
      </c>
      <c r="AL206" s="27">
        <v>3.738</v>
      </c>
      <c r="AM206" s="25">
        <v>29</v>
      </c>
      <c r="AN206" s="25">
        <v>0</v>
      </c>
      <c r="AO206" s="25">
        <v>0</v>
      </c>
      <c r="AP206" s="25">
        <v>29</v>
      </c>
    </row>
    <row r="207" spans="1:42" s="4" customFormat="1" ht="37.5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4</v>
      </c>
      <c r="G207" s="26">
        <v>36.92</v>
      </c>
      <c r="H207" s="26">
        <v>1.03</v>
      </c>
      <c r="I207" s="26">
        <v>0</v>
      </c>
      <c r="J207" s="26">
        <v>37.950000000000003</v>
      </c>
      <c r="K207" s="25">
        <v>22</v>
      </c>
      <c r="L207" s="25">
        <v>6</v>
      </c>
      <c r="M207" s="25">
        <v>0</v>
      </c>
      <c r="N207" s="25">
        <v>28</v>
      </c>
      <c r="O207" s="26">
        <v>5.96</v>
      </c>
      <c r="P207" s="26">
        <v>58.25</v>
      </c>
      <c r="Q207" s="26">
        <v>0</v>
      </c>
      <c r="R207" s="26">
        <v>15.83</v>
      </c>
      <c r="S207" s="27">
        <v>3.1969309462915598</v>
      </c>
      <c r="T207" s="27">
        <v>53.424657534246577</v>
      </c>
      <c r="U207" s="27">
        <v>0</v>
      </c>
      <c r="V207" s="27">
        <v>12.681159420289855</v>
      </c>
      <c r="W207" s="26">
        <v>15.64</v>
      </c>
      <c r="X207" s="26">
        <v>3.65</v>
      </c>
      <c r="Y207" s="26">
        <v>0.03</v>
      </c>
      <c r="Z207" s="26">
        <v>19.32</v>
      </c>
      <c r="AA207" s="25">
        <v>50</v>
      </c>
      <c r="AB207" s="25">
        <v>195</v>
      </c>
      <c r="AC207" s="25">
        <v>0</v>
      </c>
      <c r="AD207" s="25">
        <v>245</v>
      </c>
      <c r="AE207" s="28"/>
      <c r="AF207" s="28"/>
      <c r="AG207" s="28"/>
      <c r="AH207" s="28"/>
      <c r="AI207" s="27">
        <v>3.5760000000000001</v>
      </c>
      <c r="AJ207" s="27">
        <v>34.950000000000003</v>
      </c>
      <c r="AK207" s="27">
        <v>0</v>
      </c>
      <c r="AL207" s="27">
        <v>38.526000000000003</v>
      </c>
      <c r="AM207" s="25">
        <v>56</v>
      </c>
      <c r="AN207" s="25">
        <v>128</v>
      </c>
      <c r="AO207" s="25">
        <v>0</v>
      </c>
      <c r="AP207" s="25">
        <v>184</v>
      </c>
    </row>
    <row r="208" spans="1:42" s="4" customFormat="1" ht="37.5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21</v>
      </c>
      <c r="G208" s="26">
        <v>201.43</v>
      </c>
      <c r="H208" s="26">
        <v>1.87</v>
      </c>
      <c r="I208" s="26">
        <v>0</v>
      </c>
      <c r="J208" s="26">
        <v>203.3</v>
      </c>
      <c r="K208" s="25">
        <v>216</v>
      </c>
      <c r="L208" s="25">
        <v>0</v>
      </c>
      <c r="M208" s="25">
        <v>0</v>
      </c>
      <c r="N208" s="25">
        <v>216</v>
      </c>
      <c r="O208" s="26">
        <v>10.72</v>
      </c>
      <c r="P208" s="26">
        <v>0</v>
      </c>
      <c r="Q208" s="26">
        <v>0</v>
      </c>
      <c r="R208" s="26">
        <v>10.33</v>
      </c>
      <c r="S208" s="27">
        <v>5.7606027258105481</v>
      </c>
      <c r="T208" s="27">
        <v>0</v>
      </c>
      <c r="U208" s="27">
        <v>0</v>
      </c>
      <c r="V208" s="27">
        <v>5.5485343878674227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5">
        <v>1361</v>
      </c>
      <c r="AB208" s="25">
        <v>0</v>
      </c>
      <c r="AC208" s="25">
        <v>0</v>
      </c>
      <c r="AD208" s="25">
        <v>1361</v>
      </c>
      <c r="AE208" s="28"/>
      <c r="AF208" s="28"/>
      <c r="AG208" s="28"/>
      <c r="AH208" s="28"/>
      <c r="AI208" s="27">
        <v>6.4320000000000004</v>
      </c>
      <c r="AJ208" s="27">
        <v>0</v>
      </c>
      <c r="AK208" s="27">
        <v>0</v>
      </c>
      <c r="AL208" s="27">
        <v>6.4320000000000004</v>
      </c>
      <c r="AM208" s="25">
        <v>1520</v>
      </c>
      <c r="AN208" s="25">
        <v>0</v>
      </c>
      <c r="AO208" s="25">
        <v>0</v>
      </c>
      <c r="AP208" s="25">
        <v>1520</v>
      </c>
    </row>
    <row r="209" spans="1:42" s="4" customFormat="1" ht="37.5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10</v>
      </c>
      <c r="G209" s="26">
        <v>74.2</v>
      </c>
      <c r="H209" s="26">
        <v>32.6</v>
      </c>
      <c r="I209" s="26">
        <v>0.5</v>
      </c>
      <c r="J209" s="26">
        <v>107.3</v>
      </c>
      <c r="K209" s="25">
        <v>214</v>
      </c>
      <c r="L209" s="25">
        <v>26</v>
      </c>
      <c r="M209" s="25">
        <v>0</v>
      </c>
      <c r="N209" s="25">
        <v>240</v>
      </c>
      <c r="O209" s="26">
        <v>28.84</v>
      </c>
      <c r="P209" s="26">
        <v>7.98</v>
      </c>
      <c r="Q209" s="26">
        <v>0</v>
      </c>
      <c r="R209" s="26">
        <v>22.9</v>
      </c>
      <c r="S209" s="27">
        <v>15.502709211318484</v>
      </c>
      <c r="T209" s="27">
        <v>7.3427471116816427</v>
      </c>
      <c r="U209" s="27">
        <v>0</v>
      </c>
      <c r="V209" s="27">
        <v>13.164138327701489</v>
      </c>
      <c r="W209" s="26">
        <v>99.66</v>
      </c>
      <c r="X209" s="26">
        <v>38.950000000000003</v>
      </c>
      <c r="Y209" s="26">
        <v>0.48</v>
      </c>
      <c r="Z209" s="26">
        <v>139.09</v>
      </c>
      <c r="AA209" s="25">
        <v>1545</v>
      </c>
      <c r="AB209" s="25">
        <v>286</v>
      </c>
      <c r="AC209" s="25">
        <v>0</v>
      </c>
      <c r="AD209" s="25">
        <v>1831</v>
      </c>
      <c r="AE209" s="28"/>
      <c r="AF209" s="28"/>
      <c r="AG209" s="28"/>
      <c r="AH209" s="28"/>
      <c r="AI209" s="27">
        <v>17.303999999999998</v>
      </c>
      <c r="AJ209" s="27">
        <v>4.7880000000000003</v>
      </c>
      <c r="AK209" s="27">
        <v>0</v>
      </c>
      <c r="AL209" s="27">
        <v>22.091999999999999</v>
      </c>
      <c r="AM209" s="25">
        <v>1725</v>
      </c>
      <c r="AN209" s="25">
        <v>186</v>
      </c>
      <c r="AO209" s="25">
        <v>0</v>
      </c>
      <c r="AP209" s="25">
        <v>1911</v>
      </c>
    </row>
    <row r="210" spans="1:42" s="29" customFormat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12</v>
      </c>
      <c r="G210" s="26">
        <v>91</v>
      </c>
      <c r="H210" s="26">
        <v>0</v>
      </c>
      <c r="I210" s="26">
        <v>0</v>
      </c>
      <c r="J210" s="26">
        <v>91</v>
      </c>
      <c r="K210" s="25">
        <v>74</v>
      </c>
      <c r="L210" s="25">
        <v>0</v>
      </c>
      <c r="M210" s="25">
        <v>0</v>
      </c>
      <c r="N210" s="25">
        <v>74</v>
      </c>
      <c r="O210" s="26">
        <v>8.1300000000000008</v>
      </c>
      <c r="P210" s="26">
        <v>0</v>
      </c>
      <c r="Q210" s="26">
        <v>0</v>
      </c>
      <c r="R210" s="26">
        <v>5.69</v>
      </c>
      <c r="S210" s="27">
        <v>4.3663019228726228</v>
      </c>
      <c r="T210" s="27">
        <v>0</v>
      </c>
      <c r="U210" s="27">
        <v>0</v>
      </c>
      <c r="V210" s="27">
        <v>3.0564438164646388</v>
      </c>
      <c r="W210" s="26">
        <v>94.13</v>
      </c>
      <c r="X210" s="26">
        <v>37.42</v>
      </c>
      <c r="Y210" s="26">
        <v>2.92</v>
      </c>
      <c r="Z210" s="26">
        <v>134.47</v>
      </c>
      <c r="AA210" s="25">
        <v>411</v>
      </c>
      <c r="AB210" s="25">
        <v>0</v>
      </c>
      <c r="AC210" s="25">
        <v>0</v>
      </c>
      <c r="AD210" s="25">
        <v>411</v>
      </c>
      <c r="AE210" s="28"/>
      <c r="AF210" s="28"/>
      <c r="AG210" s="28"/>
      <c r="AH210" s="28"/>
      <c r="AI210" s="27">
        <v>4.8780000000000001</v>
      </c>
      <c r="AJ210" s="27">
        <v>0</v>
      </c>
      <c r="AK210" s="27">
        <v>0</v>
      </c>
      <c r="AL210" s="27">
        <v>4.8780000000000001</v>
      </c>
      <c r="AM210" s="25">
        <v>459</v>
      </c>
      <c r="AN210" s="25">
        <v>0</v>
      </c>
      <c r="AO210" s="25">
        <v>0</v>
      </c>
      <c r="AP210" s="25">
        <v>459</v>
      </c>
    </row>
    <row r="211" spans="1:42" s="4" customFormat="1" ht="37.5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2</v>
      </c>
      <c r="G211" s="26">
        <v>24.6</v>
      </c>
      <c r="H211" s="26">
        <v>0</v>
      </c>
      <c r="I211" s="26">
        <v>0</v>
      </c>
      <c r="J211" s="26">
        <v>24.6</v>
      </c>
      <c r="K211" s="25">
        <v>25</v>
      </c>
      <c r="L211" s="25">
        <v>0</v>
      </c>
      <c r="M211" s="25">
        <v>0</v>
      </c>
      <c r="N211" s="25">
        <v>25</v>
      </c>
      <c r="O211" s="26">
        <v>10.16</v>
      </c>
      <c r="P211" s="26">
        <v>0</v>
      </c>
      <c r="Q211" s="26">
        <v>0</v>
      </c>
      <c r="R211" s="26">
        <v>10.16</v>
      </c>
      <c r="S211" s="27">
        <v>5.4467271858576209</v>
      </c>
      <c r="T211" s="27">
        <v>0</v>
      </c>
      <c r="U211" s="27">
        <v>0</v>
      </c>
      <c r="V211" s="27">
        <v>5.4467271858576209</v>
      </c>
      <c r="W211" s="26">
        <v>20.93</v>
      </c>
      <c r="X211" s="26">
        <v>0</v>
      </c>
      <c r="Y211" s="26">
        <v>0</v>
      </c>
      <c r="Z211" s="26">
        <v>20.93</v>
      </c>
      <c r="AA211" s="25">
        <v>114</v>
      </c>
      <c r="AB211" s="25">
        <v>0</v>
      </c>
      <c r="AC211" s="25">
        <v>0</v>
      </c>
      <c r="AD211" s="25">
        <v>114</v>
      </c>
      <c r="AE211" s="28"/>
      <c r="AF211" s="28"/>
      <c r="AG211" s="28"/>
      <c r="AH211" s="28"/>
      <c r="AI211" s="27">
        <v>6.0960000000000001</v>
      </c>
      <c r="AJ211" s="27">
        <v>0</v>
      </c>
      <c r="AK211" s="27">
        <v>0</v>
      </c>
      <c r="AL211" s="27">
        <v>6.0960000000000001</v>
      </c>
      <c r="AM211" s="25">
        <v>128</v>
      </c>
      <c r="AN211" s="25">
        <v>0</v>
      </c>
      <c r="AO211" s="25">
        <v>0</v>
      </c>
      <c r="AP211" s="25">
        <v>128</v>
      </c>
    </row>
    <row r="212" spans="1:42" s="4" customFormat="1" ht="56.25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2</v>
      </c>
      <c r="G212" s="26">
        <v>13.01</v>
      </c>
      <c r="H212" s="26">
        <v>0</v>
      </c>
      <c r="I212" s="26">
        <v>0</v>
      </c>
      <c r="J212" s="26">
        <v>13.01</v>
      </c>
      <c r="K212" s="25">
        <v>6</v>
      </c>
      <c r="L212" s="25">
        <v>0</v>
      </c>
      <c r="M212" s="25">
        <v>0</v>
      </c>
      <c r="N212" s="25">
        <v>6</v>
      </c>
      <c r="O212" s="26">
        <v>4.6100000000000003</v>
      </c>
      <c r="P212" s="26">
        <v>0</v>
      </c>
      <c r="Q212" s="26">
        <v>0</v>
      </c>
      <c r="R212" s="26">
        <v>4.6100000000000003</v>
      </c>
      <c r="S212" s="27">
        <v>2.8301886792452828</v>
      </c>
      <c r="T212" s="27">
        <v>0</v>
      </c>
      <c r="U212" s="27">
        <v>0</v>
      </c>
      <c r="V212" s="27">
        <v>2.8301886792452828</v>
      </c>
      <c r="W212" s="26">
        <v>1.06</v>
      </c>
      <c r="X212" s="26">
        <v>0</v>
      </c>
      <c r="Y212" s="26">
        <v>0</v>
      </c>
      <c r="Z212" s="26">
        <v>1.06</v>
      </c>
      <c r="AA212" s="25">
        <v>3</v>
      </c>
      <c r="AB212" s="25">
        <v>0</v>
      </c>
      <c r="AC212" s="25">
        <v>0</v>
      </c>
      <c r="AD212" s="25">
        <v>3</v>
      </c>
      <c r="AE212" s="28"/>
      <c r="AF212" s="28"/>
      <c r="AG212" s="28"/>
      <c r="AH212" s="28"/>
      <c r="AI212" s="27">
        <v>2.766</v>
      </c>
      <c r="AJ212" s="27">
        <v>0</v>
      </c>
      <c r="AK212" s="27">
        <v>0</v>
      </c>
      <c r="AL212" s="27">
        <v>2.766</v>
      </c>
      <c r="AM212" s="25">
        <v>3</v>
      </c>
      <c r="AN212" s="25">
        <v>0</v>
      </c>
      <c r="AO212" s="25">
        <v>0</v>
      </c>
      <c r="AP212" s="25">
        <v>3</v>
      </c>
    </row>
    <row r="213" spans="1:42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56</v>
      </c>
      <c r="G213" s="42">
        <v>472.2</v>
      </c>
      <c r="H213" s="42">
        <v>35.5</v>
      </c>
      <c r="I213" s="42">
        <v>0.5</v>
      </c>
      <c r="J213" s="42">
        <v>508.2</v>
      </c>
      <c r="K213" s="41">
        <v>585</v>
      </c>
      <c r="L213" s="41">
        <v>32</v>
      </c>
      <c r="M213" s="41">
        <v>0</v>
      </c>
      <c r="N213" s="41">
        <v>617</v>
      </c>
      <c r="O213" s="42">
        <v>12.39</v>
      </c>
      <c r="P213" s="42">
        <v>9.01</v>
      </c>
      <c r="Q213" s="42">
        <v>0</v>
      </c>
      <c r="R213" s="42">
        <v>11.79</v>
      </c>
      <c r="S213" s="43">
        <v>7.4340074340074338</v>
      </c>
      <c r="T213" s="43">
        <v>5.4014598540145986</v>
      </c>
      <c r="U213" s="43">
        <v>0</v>
      </c>
      <c r="V213" s="43">
        <v>7.0708846958693092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1">
        <v>3540</v>
      </c>
      <c r="AB213" s="41">
        <v>481</v>
      </c>
      <c r="AC213" s="41">
        <v>0</v>
      </c>
      <c r="AD213" s="41">
        <v>4021</v>
      </c>
      <c r="AE213" s="44" t="s">
        <v>962</v>
      </c>
      <c r="AF213" s="44" t="s">
        <v>963</v>
      </c>
      <c r="AG213" s="44" t="s">
        <v>31</v>
      </c>
      <c r="AH213" s="44" t="s">
        <v>964</v>
      </c>
      <c r="AI213" s="43">
        <v>7.4340000000000002</v>
      </c>
      <c r="AJ213" s="43">
        <v>5.4059999999999997</v>
      </c>
      <c r="AK213" s="43">
        <v>0</v>
      </c>
      <c r="AL213" s="43">
        <v>12.84</v>
      </c>
      <c r="AM213" s="41">
        <v>3540</v>
      </c>
      <c r="AN213" s="41">
        <v>481</v>
      </c>
      <c r="AO213" s="41">
        <v>0</v>
      </c>
      <c r="AP213" s="41">
        <v>4021</v>
      </c>
    </row>
    <row r="214" spans="1:42" s="4" customFormat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10</v>
      </c>
      <c r="G214" s="26">
        <v>81.5</v>
      </c>
      <c r="H214" s="26">
        <v>0</v>
      </c>
      <c r="I214" s="26">
        <v>0</v>
      </c>
      <c r="J214" s="26">
        <v>81.5</v>
      </c>
      <c r="K214" s="25">
        <v>304</v>
      </c>
      <c r="L214" s="25">
        <v>0</v>
      </c>
      <c r="M214" s="25">
        <v>0</v>
      </c>
      <c r="N214" s="25">
        <v>304</v>
      </c>
      <c r="O214" s="26">
        <v>37.299999999999997</v>
      </c>
      <c r="P214" s="26">
        <v>0</v>
      </c>
      <c r="Q214" s="26">
        <v>0</v>
      </c>
      <c r="R214" s="26">
        <v>37.299999999999997</v>
      </c>
      <c r="S214" s="27">
        <v>22.702702702702705</v>
      </c>
      <c r="T214" s="27">
        <v>0</v>
      </c>
      <c r="U214" s="27">
        <v>0</v>
      </c>
      <c r="V214" s="27">
        <v>22.702702702702705</v>
      </c>
      <c r="W214" s="26">
        <v>70.3</v>
      </c>
      <c r="X214" s="26">
        <v>0</v>
      </c>
      <c r="Y214" s="26">
        <v>0</v>
      </c>
      <c r="Z214" s="26">
        <v>70.3</v>
      </c>
      <c r="AA214" s="25">
        <v>1596</v>
      </c>
      <c r="AB214" s="25">
        <v>0</v>
      </c>
      <c r="AC214" s="25">
        <v>0</v>
      </c>
      <c r="AD214" s="25">
        <v>1596</v>
      </c>
      <c r="AE214" s="28"/>
      <c r="AF214" s="28"/>
      <c r="AG214" s="28"/>
      <c r="AH214" s="28"/>
      <c r="AI214" s="27">
        <v>22.38</v>
      </c>
      <c r="AJ214" s="27">
        <v>0</v>
      </c>
      <c r="AK214" s="27">
        <v>0</v>
      </c>
      <c r="AL214" s="27">
        <v>22.38</v>
      </c>
      <c r="AM214" s="25">
        <v>1573</v>
      </c>
      <c r="AN214" s="25">
        <v>0</v>
      </c>
      <c r="AO214" s="25">
        <v>0</v>
      </c>
      <c r="AP214" s="25">
        <v>1573</v>
      </c>
    </row>
    <row r="215" spans="1:42" s="4" customFormat="1" ht="37.5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5</v>
      </c>
      <c r="G215" s="26">
        <v>0</v>
      </c>
      <c r="H215" s="26">
        <v>44.3</v>
      </c>
      <c r="I215" s="26">
        <v>0</v>
      </c>
      <c r="J215" s="26">
        <v>44.3</v>
      </c>
      <c r="K215" s="25">
        <v>0</v>
      </c>
      <c r="L215" s="25">
        <v>18</v>
      </c>
      <c r="M215" s="25">
        <v>0</v>
      </c>
      <c r="N215" s="25">
        <v>18</v>
      </c>
      <c r="O215" s="26">
        <v>0</v>
      </c>
      <c r="P215" s="26">
        <v>4.0599999999999996</v>
      </c>
      <c r="Q215" s="26">
        <v>0</v>
      </c>
      <c r="R215" s="26">
        <v>4.0599999999999996</v>
      </c>
      <c r="S215" s="27">
        <v>0</v>
      </c>
      <c r="T215" s="27">
        <v>2.4561403508771931</v>
      </c>
      <c r="U215" s="27">
        <v>0</v>
      </c>
      <c r="V215" s="27">
        <v>2.4561403508771931</v>
      </c>
      <c r="W215" s="26">
        <v>0</v>
      </c>
      <c r="X215" s="26">
        <v>37.049999999999997</v>
      </c>
      <c r="Y215" s="26">
        <v>0</v>
      </c>
      <c r="Z215" s="26">
        <v>37.049999999999997</v>
      </c>
      <c r="AA215" s="25">
        <v>0</v>
      </c>
      <c r="AB215" s="25">
        <v>91</v>
      </c>
      <c r="AC215" s="25">
        <v>0</v>
      </c>
      <c r="AD215" s="25">
        <v>91</v>
      </c>
      <c r="AE215" s="28"/>
      <c r="AF215" s="28"/>
      <c r="AG215" s="28"/>
      <c r="AH215" s="28"/>
      <c r="AI215" s="27">
        <v>0</v>
      </c>
      <c r="AJ215" s="27">
        <v>2.4359999999999999</v>
      </c>
      <c r="AK215" s="27">
        <v>0</v>
      </c>
      <c r="AL215" s="27">
        <v>2.4359999999999999</v>
      </c>
      <c r="AM215" s="25">
        <v>0</v>
      </c>
      <c r="AN215" s="25">
        <v>90</v>
      </c>
      <c r="AO215" s="25">
        <v>0</v>
      </c>
      <c r="AP215" s="25">
        <v>90</v>
      </c>
    </row>
    <row r="216" spans="1:42" s="4" customFormat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7</v>
      </c>
      <c r="G216" s="26">
        <v>0.6</v>
      </c>
      <c r="H216" s="26">
        <v>75.8</v>
      </c>
      <c r="I216" s="26">
        <v>0</v>
      </c>
      <c r="J216" s="26">
        <v>76.400000000000006</v>
      </c>
      <c r="K216" s="25">
        <v>0</v>
      </c>
      <c r="L216" s="25">
        <v>72</v>
      </c>
      <c r="M216" s="25">
        <v>0</v>
      </c>
      <c r="N216" s="25">
        <v>72</v>
      </c>
      <c r="O216" s="26">
        <v>0</v>
      </c>
      <c r="P216" s="26">
        <v>9.5</v>
      </c>
      <c r="Q216" s="26">
        <v>0</v>
      </c>
      <c r="R216" s="26">
        <v>9.5</v>
      </c>
      <c r="S216" s="27">
        <v>0</v>
      </c>
      <c r="T216" s="27">
        <v>5.7277734067663264</v>
      </c>
      <c r="U216" s="27">
        <v>0</v>
      </c>
      <c r="V216" s="27">
        <v>5.7277734067663264</v>
      </c>
      <c r="W216" s="26">
        <v>0</v>
      </c>
      <c r="X216" s="26">
        <v>63.55</v>
      </c>
      <c r="Y216" s="26">
        <v>0</v>
      </c>
      <c r="Z216" s="26">
        <v>63.55</v>
      </c>
      <c r="AA216" s="25">
        <v>0</v>
      </c>
      <c r="AB216" s="25">
        <v>364</v>
      </c>
      <c r="AC216" s="25">
        <v>0</v>
      </c>
      <c r="AD216" s="25">
        <v>364</v>
      </c>
      <c r="AE216" s="28"/>
      <c r="AF216" s="28"/>
      <c r="AG216" s="28"/>
      <c r="AH216" s="28"/>
      <c r="AI216" s="27">
        <v>0</v>
      </c>
      <c r="AJ216" s="27">
        <v>5.7</v>
      </c>
      <c r="AK216" s="27">
        <v>0</v>
      </c>
      <c r="AL216" s="27">
        <v>5.7</v>
      </c>
      <c r="AM216" s="25">
        <v>0</v>
      </c>
      <c r="AN216" s="25">
        <v>362</v>
      </c>
      <c r="AO216" s="25">
        <v>0</v>
      </c>
      <c r="AP216" s="25">
        <v>362</v>
      </c>
    </row>
    <row r="217" spans="1:42" s="29" customFormat="1" ht="37.5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19</v>
      </c>
      <c r="G217" s="26">
        <v>16.600000000000001</v>
      </c>
      <c r="H217" s="26">
        <v>156.19999999999999</v>
      </c>
      <c r="I217" s="26">
        <v>0</v>
      </c>
      <c r="J217" s="26">
        <v>172.8</v>
      </c>
      <c r="K217" s="25">
        <v>32</v>
      </c>
      <c r="L217" s="25">
        <v>390</v>
      </c>
      <c r="M217" s="25">
        <v>0</v>
      </c>
      <c r="N217" s="25">
        <v>422</v>
      </c>
      <c r="O217" s="26">
        <v>19.28</v>
      </c>
      <c r="P217" s="26">
        <v>24.97</v>
      </c>
      <c r="Q217" s="26">
        <v>0</v>
      </c>
      <c r="R217" s="26">
        <v>24.25</v>
      </c>
      <c r="S217" s="27">
        <v>11.76470588235294</v>
      </c>
      <c r="T217" s="27">
        <v>15.0419776119403</v>
      </c>
      <c r="U217" s="27">
        <v>0</v>
      </c>
      <c r="V217" s="27">
        <v>14.629340218794592</v>
      </c>
      <c r="W217" s="26">
        <v>18.53</v>
      </c>
      <c r="X217" s="26">
        <v>128.63999999999999</v>
      </c>
      <c r="Y217" s="26">
        <v>0</v>
      </c>
      <c r="Z217" s="26">
        <v>147.16999999999999</v>
      </c>
      <c r="AA217" s="25">
        <v>218</v>
      </c>
      <c r="AB217" s="25">
        <v>1935</v>
      </c>
      <c r="AC217" s="25">
        <v>0</v>
      </c>
      <c r="AD217" s="25">
        <v>2153</v>
      </c>
      <c r="AE217" s="28"/>
      <c r="AF217" s="28"/>
      <c r="AG217" s="28"/>
      <c r="AH217" s="28"/>
      <c r="AI217" s="27">
        <v>11.568</v>
      </c>
      <c r="AJ217" s="27">
        <v>14.981999999999999</v>
      </c>
      <c r="AK217" s="27">
        <v>0</v>
      </c>
      <c r="AL217" s="27">
        <v>26.55</v>
      </c>
      <c r="AM217" s="25">
        <v>214</v>
      </c>
      <c r="AN217" s="25">
        <v>1927</v>
      </c>
      <c r="AO217" s="25">
        <v>0</v>
      </c>
      <c r="AP217" s="25">
        <v>2141</v>
      </c>
    </row>
    <row r="218" spans="1:42" s="49" customFormat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41</v>
      </c>
      <c r="G218" s="42">
        <v>98.7</v>
      </c>
      <c r="H218" s="42">
        <v>276.3</v>
      </c>
      <c r="I218" s="42">
        <v>0</v>
      </c>
      <c r="J218" s="42">
        <v>375</v>
      </c>
      <c r="K218" s="41">
        <v>336</v>
      </c>
      <c r="L218" s="41">
        <v>480</v>
      </c>
      <c r="M218" s="41">
        <v>0</v>
      </c>
      <c r="N218" s="41">
        <v>816</v>
      </c>
      <c r="O218" s="42">
        <v>34.04</v>
      </c>
      <c r="P218" s="42">
        <v>17.37</v>
      </c>
      <c r="Q218" s="42">
        <v>0</v>
      </c>
      <c r="R218" s="42">
        <v>22.03</v>
      </c>
      <c r="S218" s="43">
        <v>20.42102893166723</v>
      </c>
      <c r="T218" s="43">
        <v>10.421392427150584</v>
      </c>
      <c r="U218" s="43">
        <v>0</v>
      </c>
      <c r="V218" s="43">
        <v>13.214072374005722</v>
      </c>
      <c r="W218" s="42">
        <v>88.83</v>
      </c>
      <c r="X218" s="42">
        <v>229.24</v>
      </c>
      <c r="Y218" s="42">
        <v>0</v>
      </c>
      <c r="Z218" s="42">
        <v>318.07</v>
      </c>
      <c r="AA218" s="41">
        <v>1814</v>
      </c>
      <c r="AB218" s="41">
        <v>2389</v>
      </c>
      <c r="AC218" s="41">
        <v>0</v>
      </c>
      <c r="AD218" s="41">
        <v>4203</v>
      </c>
      <c r="AE218" s="44" t="s">
        <v>965</v>
      </c>
      <c r="AF218" s="44" t="s">
        <v>966</v>
      </c>
      <c r="AG218" s="44" t="s">
        <v>31</v>
      </c>
      <c r="AH218" s="44" t="s">
        <v>783</v>
      </c>
      <c r="AI218" s="43">
        <v>20.423999999999999</v>
      </c>
      <c r="AJ218" s="43">
        <v>10.422000000000001</v>
      </c>
      <c r="AK218" s="43">
        <v>0</v>
      </c>
      <c r="AL218" s="43">
        <v>30.846</v>
      </c>
      <c r="AM218" s="41">
        <v>1814</v>
      </c>
      <c r="AN218" s="41">
        <v>2389</v>
      </c>
      <c r="AO218" s="41">
        <v>0</v>
      </c>
      <c r="AP218" s="41">
        <v>4203</v>
      </c>
    </row>
    <row r="219" spans="1:42" s="4" customFormat="1" hidden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0</v>
      </c>
      <c r="G219" s="26">
        <v>0</v>
      </c>
      <c r="H219" s="26">
        <v>0</v>
      </c>
      <c r="I219" s="26">
        <v>0</v>
      </c>
      <c r="J219" s="26">
        <v>0</v>
      </c>
      <c r="K219" s="25">
        <v>0</v>
      </c>
      <c r="L219" s="25">
        <v>0</v>
      </c>
      <c r="M219" s="25">
        <v>0</v>
      </c>
      <c r="N219" s="25">
        <v>0</v>
      </c>
      <c r="O219" s="26">
        <v>0</v>
      </c>
      <c r="P219" s="26">
        <v>0</v>
      </c>
      <c r="Q219" s="26">
        <v>0</v>
      </c>
      <c r="R219" s="26">
        <v>0</v>
      </c>
      <c r="S219" s="27">
        <v>0</v>
      </c>
      <c r="T219" s="27">
        <v>0</v>
      </c>
      <c r="U219" s="27">
        <v>0</v>
      </c>
      <c r="V219" s="27">
        <v>0</v>
      </c>
      <c r="W219" s="26">
        <v>0</v>
      </c>
      <c r="X219" s="26">
        <v>0</v>
      </c>
      <c r="Y219" s="26">
        <v>0</v>
      </c>
      <c r="Z219" s="26">
        <v>0</v>
      </c>
      <c r="AA219" s="25">
        <v>0</v>
      </c>
      <c r="AB219" s="25">
        <v>0</v>
      </c>
      <c r="AC219" s="25">
        <v>0</v>
      </c>
      <c r="AD219" s="25">
        <v>0</v>
      </c>
      <c r="AE219" s="28"/>
      <c r="AF219" s="28"/>
      <c r="AG219" s="28"/>
      <c r="AH219" s="28"/>
      <c r="AI219" s="27">
        <v>0</v>
      </c>
      <c r="AJ219" s="27">
        <v>0</v>
      </c>
      <c r="AK219" s="27">
        <v>0</v>
      </c>
      <c r="AL219" s="27">
        <v>0</v>
      </c>
      <c r="AM219" s="25">
        <v>0</v>
      </c>
      <c r="AN219" s="25">
        <v>0</v>
      </c>
      <c r="AO219" s="25">
        <v>0</v>
      </c>
      <c r="AP219" s="25">
        <v>0</v>
      </c>
    </row>
    <row r="220" spans="1:42" s="4" customFormat="1" hidden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0</v>
      </c>
      <c r="G220" s="26">
        <v>0</v>
      </c>
      <c r="H220" s="26">
        <v>0</v>
      </c>
      <c r="I220" s="26">
        <v>0</v>
      </c>
      <c r="J220" s="26">
        <v>0</v>
      </c>
      <c r="K220" s="25">
        <v>0</v>
      </c>
      <c r="L220" s="25">
        <v>0</v>
      </c>
      <c r="M220" s="25">
        <v>0</v>
      </c>
      <c r="N220" s="25">
        <v>0</v>
      </c>
      <c r="O220" s="26">
        <v>0</v>
      </c>
      <c r="P220" s="26">
        <v>0</v>
      </c>
      <c r="Q220" s="26">
        <v>0</v>
      </c>
      <c r="R220" s="26">
        <v>0</v>
      </c>
      <c r="S220" s="27">
        <v>0</v>
      </c>
      <c r="T220" s="27">
        <v>0</v>
      </c>
      <c r="U220" s="27">
        <v>0</v>
      </c>
      <c r="V220" s="27">
        <v>0</v>
      </c>
      <c r="W220" s="26">
        <v>0</v>
      </c>
      <c r="X220" s="26">
        <v>0</v>
      </c>
      <c r="Y220" s="26">
        <v>0</v>
      </c>
      <c r="Z220" s="26">
        <v>0</v>
      </c>
      <c r="AA220" s="25">
        <v>0</v>
      </c>
      <c r="AB220" s="25">
        <v>0</v>
      </c>
      <c r="AC220" s="25">
        <v>0</v>
      </c>
      <c r="AD220" s="25">
        <v>0</v>
      </c>
      <c r="AE220" s="28"/>
      <c r="AF220" s="28"/>
      <c r="AG220" s="28"/>
      <c r="AH220" s="28"/>
      <c r="AI220" s="27">
        <v>0</v>
      </c>
      <c r="AJ220" s="27">
        <v>0</v>
      </c>
      <c r="AK220" s="27">
        <v>0</v>
      </c>
      <c r="AL220" s="27">
        <v>0</v>
      </c>
      <c r="AM220" s="25">
        <v>0</v>
      </c>
      <c r="AN220" s="25">
        <v>0</v>
      </c>
      <c r="AO220" s="25">
        <v>0</v>
      </c>
      <c r="AP220" s="25">
        <v>0</v>
      </c>
    </row>
    <row r="221" spans="1:42" s="29" customFormat="1" hidden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0</v>
      </c>
      <c r="G221" s="26">
        <v>0</v>
      </c>
      <c r="H221" s="26">
        <v>0</v>
      </c>
      <c r="I221" s="26">
        <v>0</v>
      </c>
      <c r="J221" s="26">
        <v>0</v>
      </c>
      <c r="K221" s="25">
        <v>0</v>
      </c>
      <c r="L221" s="25">
        <v>0</v>
      </c>
      <c r="M221" s="25">
        <v>0</v>
      </c>
      <c r="N221" s="25">
        <v>0</v>
      </c>
      <c r="O221" s="26">
        <v>0</v>
      </c>
      <c r="P221" s="26">
        <v>0</v>
      </c>
      <c r="Q221" s="26">
        <v>0</v>
      </c>
      <c r="R221" s="26">
        <v>0</v>
      </c>
      <c r="S221" s="27">
        <v>0</v>
      </c>
      <c r="T221" s="27">
        <v>0</v>
      </c>
      <c r="U221" s="27">
        <v>0</v>
      </c>
      <c r="V221" s="27">
        <v>0</v>
      </c>
      <c r="W221" s="26">
        <v>0</v>
      </c>
      <c r="X221" s="26">
        <v>0</v>
      </c>
      <c r="Y221" s="26">
        <v>0</v>
      </c>
      <c r="Z221" s="26">
        <v>0</v>
      </c>
      <c r="AA221" s="25">
        <v>0</v>
      </c>
      <c r="AB221" s="25">
        <v>0</v>
      </c>
      <c r="AC221" s="25">
        <v>0</v>
      </c>
      <c r="AD221" s="25">
        <v>0</v>
      </c>
      <c r="AE221" s="28"/>
      <c r="AF221" s="28"/>
      <c r="AG221" s="28"/>
      <c r="AH221" s="28"/>
      <c r="AI221" s="27">
        <v>0</v>
      </c>
      <c r="AJ221" s="27">
        <v>0</v>
      </c>
      <c r="AK221" s="27">
        <v>0</v>
      </c>
      <c r="AL221" s="27">
        <v>0</v>
      </c>
      <c r="AM221" s="25">
        <v>0</v>
      </c>
      <c r="AN221" s="25">
        <v>0</v>
      </c>
      <c r="AO221" s="25">
        <v>0</v>
      </c>
      <c r="AP221" s="25">
        <v>0</v>
      </c>
    </row>
    <row r="222" spans="1:42" s="4" customFormat="1" hidden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0</v>
      </c>
      <c r="G222" s="26">
        <v>0</v>
      </c>
      <c r="H222" s="26">
        <v>0</v>
      </c>
      <c r="I222" s="26">
        <v>0</v>
      </c>
      <c r="J222" s="26">
        <v>0</v>
      </c>
      <c r="K222" s="25">
        <v>0</v>
      </c>
      <c r="L222" s="25">
        <v>0</v>
      </c>
      <c r="M222" s="25">
        <v>0</v>
      </c>
      <c r="N222" s="25">
        <v>0</v>
      </c>
      <c r="O222" s="26">
        <v>0</v>
      </c>
      <c r="P222" s="26">
        <v>0</v>
      </c>
      <c r="Q222" s="26">
        <v>0</v>
      </c>
      <c r="R222" s="26">
        <v>0</v>
      </c>
      <c r="S222" s="27">
        <v>0</v>
      </c>
      <c r="T222" s="27">
        <v>0</v>
      </c>
      <c r="U222" s="27">
        <v>0</v>
      </c>
      <c r="V222" s="27">
        <v>0</v>
      </c>
      <c r="W222" s="26">
        <v>0</v>
      </c>
      <c r="X222" s="26">
        <v>0</v>
      </c>
      <c r="Y222" s="26">
        <v>0</v>
      </c>
      <c r="Z222" s="26">
        <v>0</v>
      </c>
      <c r="AA222" s="25">
        <v>0</v>
      </c>
      <c r="AB222" s="25">
        <v>0</v>
      </c>
      <c r="AC222" s="25">
        <v>0</v>
      </c>
      <c r="AD222" s="25">
        <v>0</v>
      </c>
      <c r="AE222" s="28"/>
      <c r="AF222" s="28"/>
      <c r="AG222" s="28"/>
      <c r="AH222" s="28"/>
      <c r="AI222" s="27">
        <v>0</v>
      </c>
      <c r="AJ222" s="27">
        <v>0</v>
      </c>
      <c r="AK222" s="27">
        <v>0</v>
      </c>
      <c r="AL222" s="27">
        <v>0</v>
      </c>
      <c r="AM222" s="25">
        <v>0</v>
      </c>
      <c r="AN222" s="25">
        <v>0</v>
      </c>
      <c r="AO222" s="25">
        <v>0</v>
      </c>
      <c r="AP222" s="25">
        <v>0</v>
      </c>
    </row>
    <row r="223" spans="1:42" s="4" customFormat="1" ht="37.5" hidden="1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0</v>
      </c>
      <c r="G223" s="26">
        <v>0</v>
      </c>
      <c r="H223" s="26">
        <v>0</v>
      </c>
      <c r="I223" s="26">
        <v>0</v>
      </c>
      <c r="J223" s="26">
        <v>0</v>
      </c>
      <c r="K223" s="25">
        <v>0</v>
      </c>
      <c r="L223" s="25">
        <v>0</v>
      </c>
      <c r="M223" s="25">
        <v>0</v>
      </c>
      <c r="N223" s="25">
        <v>0</v>
      </c>
      <c r="O223" s="26">
        <v>0</v>
      </c>
      <c r="P223" s="26">
        <v>0</v>
      </c>
      <c r="Q223" s="26">
        <v>0</v>
      </c>
      <c r="R223" s="26">
        <v>0</v>
      </c>
      <c r="S223" s="27">
        <v>0</v>
      </c>
      <c r="T223" s="27">
        <v>0</v>
      </c>
      <c r="U223" s="27">
        <v>0</v>
      </c>
      <c r="V223" s="27">
        <v>0</v>
      </c>
      <c r="W223" s="26">
        <v>0</v>
      </c>
      <c r="X223" s="26">
        <v>0</v>
      </c>
      <c r="Y223" s="26">
        <v>0</v>
      </c>
      <c r="Z223" s="26">
        <v>0</v>
      </c>
      <c r="AA223" s="25">
        <v>0</v>
      </c>
      <c r="AB223" s="25">
        <v>0</v>
      </c>
      <c r="AC223" s="25">
        <v>0</v>
      </c>
      <c r="AD223" s="25">
        <v>0</v>
      </c>
      <c r="AE223" s="28"/>
      <c r="AF223" s="28"/>
      <c r="AG223" s="28"/>
      <c r="AH223" s="28"/>
      <c r="AI223" s="27">
        <v>0</v>
      </c>
      <c r="AJ223" s="27">
        <v>0</v>
      </c>
      <c r="AK223" s="27">
        <v>0</v>
      </c>
      <c r="AL223" s="27">
        <v>0</v>
      </c>
      <c r="AM223" s="25">
        <v>0</v>
      </c>
      <c r="AN223" s="25">
        <v>0</v>
      </c>
      <c r="AO223" s="25">
        <v>0</v>
      </c>
      <c r="AP223" s="25">
        <v>0</v>
      </c>
    </row>
    <row r="224" spans="1:42" s="4" customFormat="1" hidden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0</v>
      </c>
      <c r="G224" s="26">
        <v>0</v>
      </c>
      <c r="H224" s="26">
        <v>0</v>
      </c>
      <c r="I224" s="26">
        <v>0</v>
      </c>
      <c r="J224" s="26">
        <v>0</v>
      </c>
      <c r="K224" s="25">
        <v>0</v>
      </c>
      <c r="L224" s="25">
        <v>0</v>
      </c>
      <c r="M224" s="25">
        <v>0</v>
      </c>
      <c r="N224" s="25">
        <v>0</v>
      </c>
      <c r="O224" s="26">
        <v>0</v>
      </c>
      <c r="P224" s="26">
        <v>0</v>
      </c>
      <c r="Q224" s="26">
        <v>0</v>
      </c>
      <c r="R224" s="26">
        <v>0</v>
      </c>
      <c r="S224" s="27">
        <v>0</v>
      </c>
      <c r="T224" s="27">
        <v>0</v>
      </c>
      <c r="U224" s="27">
        <v>0</v>
      </c>
      <c r="V224" s="27">
        <v>0</v>
      </c>
      <c r="W224" s="26">
        <v>0</v>
      </c>
      <c r="X224" s="26">
        <v>0</v>
      </c>
      <c r="Y224" s="26">
        <v>0</v>
      </c>
      <c r="Z224" s="26">
        <v>0</v>
      </c>
      <c r="AA224" s="25">
        <v>0</v>
      </c>
      <c r="AB224" s="25">
        <v>0</v>
      </c>
      <c r="AC224" s="25">
        <v>0</v>
      </c>
      <c r="AD224" s="25">
        <v>0</v>
      </c>
      <c r="AE224" s="28"/>
      <c r="AF224" s="28"/>
      <c r="AG224" s="28"/>
      <c r="AH224" s="28"/>
      <c r="AI224" s="27">
        <v>0</v>
      </c>
      <c r="AJ224" s="27">
        <v>0</v>
      </c>
      <c r="AK224" s="27">
        <v>0</v>
      </c>
      <c r="AL224" s="27">
        <v>0</v>
      </c>
      <c r="AM224" s="25">
        <v>0</v>
      </c>
      <c r="AN224" s="25">
        <v>0</v>
      </c>
      <c r="AO224" s="25">
        <v>0</v>
      </c>
      <c r="AP224" s="25">
        <v>0</v>
      </c>
    </row>
    <row r="225" spans="1:42" s="29" customFormat="1" ht="37.5" hidden="1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0</v>
      </c>
      <c r="G225" s="26">
        <v>0</v>
      </c>
      <c r="H225" s="26">
        <v>0</v>
      </c>
      <c r="I225" s="26">
        <v>0</v>
      </c>
      <c r="J225" s="26">
        <v>0</v>
      </c>
      <c r="K225" s="25">
        <v>0</v>
      </c>
      <c r="L225" s="25">
        <v>0</v>
      </c>
      <c r="M225" s="25">
        <v>0</v>
      </c>
      <c r="N225" s="25">
        <v>0</v>
      </c>
      <c r="O225" s="26">
        <v>0</v>
      </c>
      <c r="P225" s="26">
        <v>0</v>
      </c>
      <c r="Q225" s="26">
        <v>0</v>
      </c>
      <c r="R225" s="26">
        <v>0</v>
      </c>
      <c r="S225" s="27">
        <v>0</v>
      </c>
      <c r="T225" s="27">
        <v>0</v>
      </c>
      <c r="U225" s="27">
        <v>0</v>
      </c>
      <c r="V225" s="27">
        <v>0</v>
      </c>
      <c r="W225" s="26">
        <v>0</v>
      </c>
      <c r="X225" s="26">
        <v>0</v>
      </c>
      <c r="Y225" s="26">
        <v>0</v>
      </c>
      <c r="Z225" s="26">
        <v>0</v>
      </c>
      <c r="AA225" s="25">
        <v>0</v>
      </c>
      <c r="AB225" s="25">
        <v>0</v>
      </c>
      <c r="AC225" s="25">
        <v>0</v>
      </c>
      <c r="AD225" s="25">
        <v>0</v>
      </c>
      <c r="AE225" s="28"/>
      <c r="AF225" s="28"/>
      <c r="AG225" s="28"/>
      <c r="AH225" s="28"/>
      <c r="AI225" s="27">
        <v>0</v>
      </c>
      <c r="AJ225" s="27">
        <v>0</v>
      </c>
      <c r="AK225" s="27">
        <v>0</v>
      </c>
      <c r="AL225" s="27">
        <v>0</v>
      </c>
      <c r="AM225" s="25">
        <v>0</v>
      </c>
      <c r="AN225" s="25">
        <v>0</v>
      </c>
      <c r="AO225" s="25">
        <v>0</v>
      </c>
      <c r="AP225" s="25">
        <v>0</v>
      </c>
    </row>
    <row r="226" spans="1:42" s="9" customFormat="1" ht="56.25" hidden="1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0</v>
      </c>
      <c r="G226" s="26">
        <v>0</v>
      </c>
      <c r="H226" s="26">
        <v>0</v>
      </c>
      <c r="I226" s="26">
        <v>0</v>
      </c>
      <c r="J226" s="26">
        <v>0</v>
      </c>
      <c r="K226" s="25">
        <v>0</v>
      </c>
      <c r="L226" s="25">
        <v>0</v>
      </c>
      <c r="M226" s="25">
        <v>0</v>
      </c>
      <c r="N226" s="25">
        <v>0</v>
      </c>
      <c r="O226" s="26">
        <v>0</v>
      </c>
      <c r="P226" s="26">
        <v>0</v>
      </c>
      <c r="Q226" s="26">
        <v>0</v>
      </c>
      <c r="R226" s="26">
        <v>0</v>
      </c>
      <c r="S226" s="27">
        <v>0</v>
      </c>
      <c r="T226" s="27">
        <v>0</v>
      </c>
      <c r="U226" s="27">
        <v>0</v>
      </c>
      <c r="V226" s="27">
        <v>0</v>
      </c>
      <c r="W226" s="26">
        <v>0</v>
      </c>
      <c r="X226" s="26">
        <v>0</v>
      </c>
      <c r="Y226" s="26">
        <v>0</v>
      </c>
      <c r="Z226" s="26">
        <v>0</v>
      </c>
      <c r="AA226" s="25">
        <v>0</v>
      </c>
      <c r="AB226" s="25">
        <v>0</v>
      </c>
      <c r="AC226" s="25">
        <v>0</v>
      </c>
      <c r="AD226" s="25">
        <v>0</v>
      </c>
      <c r="AE226" s="28"/>
      <c r="AF226" s="28"/>
      <c r="AG226" s="28"/>
      <c r="AH226" s="28"/>
      <c r="AI226" s="27">
        <v>0</v>
      </c>
      <c r="AJ226" s="27">
        <v>0</v>
      </c>
      <c r="AK226" s="27">
        <v>0</v>
      </c>
      <c r="AL226" s="27">
        <v>0</v>
      </c>
      <c r="AM226" s="25">
        <v>0</v>
      </c>
      <c r="AN226" s="25">
        <v>0</v>
      </c>
      <c r="AO226" s="25">
        <v>0</v>
      </c>
      <c r="AP226" s="25">
        <v>0</v>
      </c>
    </row>
    <row r="227" spans="1:42" s="4" customFormat="1" ht="56.25" hidden="1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0</v>
      </c>
      <c r="G227" s="26">
        <v>0</v>
      </c>
      <c r="H227" s="26">
        <v>0</v>
      </c>
      <c r="I227" s="26">
        <v>0</v>
      </c>
      <c r="J227" s="26">
        <v>0</v>
      </c>
      <c r="K227" s="25">
        <v>0</v>
      </c>
      <c r="L227" s="25">
        <v>0</v>
      </c>
      <c r="M227" s="25">
        <v>0</v>
      </c>
      <c r="N227" s="25">
        <v>0</v>
      </c>
      <c r="O227" s="26">
        <v>0</v>
      </c>
      <c r="P227" s="26">
        <v>0</v>
      </c>
      <c r="Q227" s="26">
        <v>0</v>
      </c>
      <c r="R227" s="26">
        <v>0</v>
      </c>
      <c r="S227" s="27">
        <v>0</v>
      </c>
      <c r="T227" s="27">
        <v>0</v>
      </c>
      <c r="U227" s="27">
        <v>0</v>
      </c>
      <c r="V227" s="27">
        <v>0</v>
      </c>
      <c r="W227" s="26">
        <v>0</v>
      </c>
      <c r="X227" s="26">
        <v>0</v>
      </c>
      <c r="Y227" s="26">
        <v>0</v>
      </c>
      <c r="Z227" s="26">
        <v>0</v>
      </c>
      <c r="AA227" s="25">
        <v>0</v>
      </c>
      <c r="AB227" s="25">
        <v>0</v>
      </c>
      <c r="AC227" s="25">
        <v>0</v>
      </c>
      <c r="AD227" s="25">
        <v>0</v>
      </c>
      <c r="AE227" s="28"/>
      <c r="AF227" s="28"/>
      <c r="AG227" s="28"/>
      <c r="AH227" s="28"/>
      <c r="AI227" s="27">
        <v>0</v>
      </c>
      <c r="AJ227" s="27">
        <v>0</v>
      </c>
      <c r="AK227" s="27">
        <v>0</v>
      </c>
      <c r="AL227" s="27">
        <v>0</v>
      </c>
      <c r="AM227" s="25">
        <v>0</v>
      </c>
      <c r="AN227" s="25">
        <v>0</v>
      </c>
      <c r="AO227" s="25">
        <v>0</v>
      </c>
      <c r="AP227" s="25">
        <v>0</v>
      </c>
    </row>
    <row r="228" spans="1:42" s="46" customFormat="1" hidden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0</v>
      </c>
      <c r="G228" s="42">
        <v>0</v>
      </c>
      <c r="H228" s="42">
        <v>0</v>
      </c>
      <c r="I228" s="42">
        <v>0</v>
      </c>
      <c r="J228" s="42">
        <v>0</v>
      </c>
      <c r="K228" s="41">
        <v>0</v>
      </c>
      <c r="L228" s="41">
        <v>0</v>
      </c>
      <c r="M228" s="41">
        <v>0</v>
      </c>
      <c r="N228" s="41">
        <v>0</v>
      </c>
      <c r="O228" s="42">
        <v>0</v>
      </c>
      <c r="P228" s="42">
        <v>0</v>
      </c>
      <c r="Q228" s="42">
        <v>0</v>
      </c>
      <c r="R228" s="42">
        <v>0</v>
      </c>
      <c r="S228" s="43">
        <v>0</v>
      </c>
      <c r="T228" s="43">
        <v>0</v>
      </c>
      <c r="U228" s="43">
        <v>0</v>
      </c>
      <c r="V228" s="43">
        <v>0</v>
      </c>
      <c r="W228" s="42">
        <v>0</v>
      </c>
      <c r="X228" s="42">
        <v>0</v>
      </c>
      <c r="Y228" s="42">
        <v>0</v>
      </c>
      <c r="Z228" s="42">
        <v>0</v>
      </c>
      <c r="AA228" s="41">
        <v>0</v>
      </c>
      <c r="AB228" s="41">
        <v>0</v>
      </c>
      <c r="AC228" s="41">
        <v>0</v>
      </c>
      <c r="AD228" s="41">
        <v>0</v>
      </c>
      <c r="AE228" s="44" t="s">
        <v>31</v>
      </c>
      <c r="AF228" s="44" t="s">
        <v>31</v>
      </c>
      <c r="AG228" s="44" t="s">
        <v>31</v>
      </c>
      <c r="AH228" s="44" t="s">
        <v>31</v>
      </c>
      <c r="AI228" s="43">
        <v>0</v>
      </c>
      <c r="AJ228" s="43">
        <v>0</v>
      </c>
      <c r="AK228" s="43">
        <v>0</v>
      </c>
      <c r="AL228" s="43">
        <v>0</v>
      </c>
      <c r="AM228" s="41">
        <v>0</v>
      </c>
      <c r="AN228" s="41">
        <v>0</v>
      </c>
      <c r="AO228" s="41">
        <v>0</v>
      </c>
      <c r="AP228" s="41">
        <v>0</v>
      </c>
    </row>
    <row r="229" spans="1:42" s="4" customFormat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5</v>
      </c>
      <c r="G229" s="26">
        <v>21.2</v>
      </c>
      <c r="H229" s="26">
        <v>28.6</v>
      </c>
      <c r="I229" s="26">
        <v>0</v>
      </c>
      <c r="J229" s="26">
        <v>49.8</v>
      </c>
      <c r="K229" s="25">
        <v>77</v>
      </c>
      <c r="L229" s="25">
        <v>26</v>
      </c>
      <c r="M229" s="25">
        <v>0</v>
      </c>
      <c r="N229" s="25">
        <v>103</v>
      </c>
      <c r="O229" s="26">
        <v>36.32</v>
      </c>
      <c r="P229" s="26">
        <v>9.09</v>
      </c>
      <c r="Q229" s="26">
        <v>0</v>
      </c>
      <c r="R229" s="26">
        <v>16.05</v>
      </c>
      <c r="S229" s="27">
        <v>30.073800738007382</v>
      </c>
      <c r="T229" s="27">
        <v>8.7814840027229408</v>
      </c>
      <c r="U229" s="27">
        <v>0</v>
      </c>
      <c r="V229" s="27">
        <v>14.181641573579407</v>
      </c>
      <c r="W229" s="26">
        <v>5.42</v>
      </c>
      <c r="X229" s="26">
        <v>14.69</v>
      </c>
      <c r="Y229" s="26">
        <v>0.48</v>
      </c>
      <c r="Z229" s="26">
        <v>20.59</v>
      </c>
      <c r="AA229" s="25">
        <v>163</v>
      </c>
      <c r="AB229" s="25">
        <v>129</v>
      </c>
      <c r="AC229" s="25">
        <v>0</v>
      </c>
      <c r="AD229" s="25">
        <v>292</v>
      </c>
      <c r="AE229" s="28"/>
      <c r="AF229" s="28"/>
      <c r="AG229" s="28"/>
      <c r="AH229" s="28"/>
      <c r="AI229" s="27">
        <v>21.792000000000002</v>
      </c>
      <c r="AJ229" s="27">
        <v>5.4539999999999997</v>
      </c>
      <c r="AK229" s="27">
        <v>0</v>
      </c>
      <c r="AL229" s="27">
        <v>27.245999999999999</v>
      </c>
      <c r="AM229" s="25">
        <v>118</v>
      </c>
      <c r="AN229" s="25">
        <v>80</v>
      </c>
      <c r="AO229" s="25">
        <v>0</v>
      </c>
      <c r="AP229" s="25">
        <v>198</v>
      </c>
    </row>
    <row r="230" spans="1:42" s="29" customFormat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7</v>
      </c>
      <c r="G230" s="26">
        <v>49</v>
      </c>
      <c r="H230" s="26">
        <v>0</v>
      </c>
      <c r="I230" s="26">
        <v>0</v>
      </c>
      <c r="J230" s="26">
        <v>49</v>
      </c>
      <c r="K230" s="25">
        <v>16</v>
      </c>
      <c r="L230" s="25">
        <v>0</v>
      </c>
      <c r="M230" s="25">
        <v>0</v>
      </c>
      <c r="N230" s="25">
        <v>16</v>
      </c>
      <c r="O230" s="26">
        <v>3.27</v>
      </c>
      <c r="P230" s="26">
        <v>0</v>
      </c>
      <c r="Q230" s="26">
        <v>0</v>
      </c>
      <c r="R230" s="26">
        <v>3.24</v>
      </c>
      <c r="S230" s="27">
        <v>2.7039007092198584</v>
      </c>
      <c r="T230" s="27">
        <v>0</v>
      </c>
      <c r="U230" s="27">
        <v>0</v>
      </c>
      <c r="V230" s="27">
        <v>2.6830877501649439</v>
      </c>
      <c r="W230" s="26">
        <v>45.12</v>
      </c>
      <c r="X230" s="26">
        <v>0.34</v>
      </c>
      <c r="Y230" s="26">
        <v>0.01</v>
      </c>
      <c r="Z230" s="26">
        <v>45.47</v>
      </c>
      <c r="AA230" s="25">
        <v>122</v>
      </c>
      <c r="AB230" s="25">
        <v>0</v>
      </c>
      <c r="AC230" s="25">
        <v>0</v>
      </c>
      <c r="AD230" s="25">
        <v>122</v>
      </c>
      <c r="AE230" s="28"/>
      <c r="AF230" s="28"/>
      <c r="AG230" s="28"/>
      <c r="AH230" s="28"/>
      <c r="AI230" s="27">
        <v>1.962</v>
      </c>
      <c r="AJ230" s="27">
        <v>0</v>
      </c>
      <c r="AK230" s="27">
        <v>0</v>
      </c>
      <c r="AL230" s="27">
        <v>1.962</v>
      </c>
      <c r="AM230" s="25">
        <v>89</v>
      </c>
      <c r="AN230" s="25">
        <v>0</v>
      </c>
      <c r="AO230" s="25">
        <v>0</v>
      </c>
      <c r="AP230" s="25">
        <v>89</v>
      </c>
    </row>
    <row r="231" spans="1:42" s="4" customFormat="1" ht="56.25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15</v>
      </c>
      <c r="G231" s="26">
        <v>87.9</v>
      </c>
      <c r="H231" s="26">
        <v>86.6</v>
      </c>
      <c r="I231" s="26">
        <v>0</v>
      </c>
      <c r="J231" s="26">
        <v>174.5</v>
      </c>
      <c r="K231" s="25">
        <v>27</v>
      </c>
      <c r="L231" s="25">
        <v>10</v>
      </c>
      <c r="M231" s="25">
        <v>0</v>
      </c>
      <c r="N231" s="25">
        <v>37</v>
      </c>
      <c r="O231" s="26">
        <v>3.07</v>
      </c>
      <c r="P231" s="26">
        <v>1.1499999999999999</v>
      </c>
      <c r="Q231" s="26">
        <v>0</v>
      </c>
      <c r="R231" s="26">
        <v>1.52</v>
      </c>
      <c r="S231" s="27">
        <v>2.558941920644048</v>
      </c>
      <c r="T231" s="27">
        <v>1.1034389385323584</v>
      </c>
      <c r="U231" s="27">
        <v>0</v>
      </c>
      <c r="V231" s="27">
        <v>1.3808219178082193</v>
      </c>
      <c r="W231" s="26">
        <v>34.78</v>
      </c>
      <c r="X231" s="26">
        <v>147.72</v>
      </c>
      <c r="Y231" s="26">
        <v>0</v>
      </c>
      <c r="Z231" s="26">
        <v>182.5</v>
      </c>
      <c r="AA231" s="25">
        <v>89</v>
      </c>
      <c r="AB231" s="25">
        <v>163</v>
      </c>
      <c r="AC231" s="25">
        <v>0</v>
      </c>
      <c r="AD231" s="25">
        <v>252</v>
      </c>
      <c r="AE231" s="28"/>
      <c r="AF231" s="28"/>
      <c r="AG231" s="28"/>
      <c r="AH231" s="28"/>
      <c r="AI231" s="27">
        <v>1.8420000000000001</v>
      </c>
      <c r="AJ231" s="27">
        <v>0.69</v>
      </c>
      <c r="AK231" s="27">
        <v>0</v>
      </c>
      <c r="AL231" s="27">
        <v>2.532</v>
      </c>
      <c r="AM231" s="25">
        <v>64</v>
      </c>
      <c r="AN231" s="25">
        <v>102</v>
      </c>
      <c r="AO231" s="25">
        <v>0</v>
      </c>
      <c r="AP231" s="25">
        <v>166</v>
      </c>
    </row>
    <row r="232" spans="1:42" s="4" customFormat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13</v>
      </c>
      <c r="G232" s="26">
        <v>41.82</v>
      </c>
      <c r="H232" s="26">
        <v>107.78</v>
      </c>
      <c r="I232" s="26">
        <v>0</v>
      </c>
      <c r="J232" s="26">
        <v>149.6</v>
      </c>
      <c r="K232" s="25">
        <v>2</v>
      </c>
      <c r="L232" s="25">
        <v>0</v>
      </c>
      <c r="M232" s="25">
        <v>0</v>
      </c>
      <c r="N232" s="25">
        <v>2</v>
      </c>
      <c r="O232" s="26">
        <v>0.48</v>
      </c>
      <c r="P232" s="26">
        <v>0</v>
      </c>
      <c r="Q232" s="26">
        <v>0</v>
      </c>
      <c r="R232" s="26">
        <v>0.06</v>
      </c>
      <c r="S232" s="27">
        <v>0.42105263157894735</v>
      </c>
      <c r="T232" s="27">
        <v>0</v>
      </c>
      <c r="U232" s="27">
        <v>0</v>
      </c>
      <c r="V232" s="27">
        <v>5.0403225806451617E-2</v>
      </c>
      <c r="W232" s="26">
        <v>19</v>
      </c>
      <c r="X232" s="26">
        <v>139.72</v>
      </c>
      <c r="Y232" s="26">
        <v>0</v>
      </c>
      <c r="Z232" s="26">
        <v>158.72</v>
      </c>
      <c r="AA232" s="25">
        <v>8</v>
      </c>
      <c r="AB232" s="25">
        <v>0</v>
      </c>
      <c r="AC232" s="25">
        <v>0</v>
      </c>
      <c r="AD232" s="25">
        <v>8</v>
      </c>
      <c r="AE232" s="28"/>
      <c r="AF232" s="28"/>
      <c r="AG232" s="28"/>
      <c r="AH232" s="28"/>
      <c r="AI232" s="27">
        <v>0.28799999999999998</v>
      </c>
      <c r="AJ232" s="27">
        <v>0</v>
      </c>
      <c r="AK232" s="27">
        <v>0</v>
      </c>
      <c r="AL232" s="27">
        <v>0.28799999999999998</v>
      </c>
      <c r="AM232" s="25">
        <v>5</v>
      </c>
      <c r="AN232" s="25">
        <v>0</v>
      </c>
      <c r="AO232" s="25">
        <v>0</v>
      </c>
      <c r="AP232" s="25">
        <v>5</v>
      </c>
    </row>
    <row r="233" spans="1:42" s="46" customFormat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40</v>
      </c>
      <c r="G233" s="42">
        <v>199.92</v>
      </c>
      <c r="H233" s="42">
        <v>222.98</v>
      </c>
      <c r="I233" s="42">
        <v>0</v>
      </c>
      <c r="J233" s="42">
        <v>422.9</v>
      </c>
      <c r="K233" s="41">
        <v>122</v>
      </c>
      <c r="L233" s="41">
        <v>36</v>
      </c>
      <c r="M233" s="41">
        <v>0</v>
      </c>
      <c r="N233" s="41">
        <v>158</v>
      </c>
      <c r="O233" s="42">
        <v>6.1</v>
      </c>
      <c r="P233" s="42">
        <v>1.61</v>
      </c>
      <c r="Q233" s="42">
        <v>0</v>
      </c>
      <c r="R233" s="42">
        <v>2.76</v>
      </c>
      <c r="S233" s="43">
        <v>3.6618098159509205</v>
      </c>
      <c r="T233" s="43">
        <v>0.96538499685919255</v>
      </c>
      <c r="U233" s="43">
        <v>0</v>
      </c>
      <c r="V233" s="43">
        <v>1.654881162836378</v>
      </c>
      <c r="W233" s="42">
        <v>104.32</v>
      </c>
      <c r="X233" s="42">
        <v>302.47000000000003</v>
      </c>
      <c r="Y233" s="42">
        <v>0.49</v>
      </c>
      <c r="Z233" s="42">
        <v>407.28</v>
      </c>
      <c r="AA233" s="41">
        <v>382</v>
      </c>
      <c r="AB233" s="41">
        <v>292</v>
      </c>
      <c r="AC233" s="41">
        <v>0</v>
      </c>
      <c r="AD233" s="41">
        <v>674</v>
      </c>
      <c r="AE233" s="44" t="s">
        <v>613</v>
      </c>
      <c r="AF233" s="44" t="s">
        <v>967</v>
      </c>
      <c r="AG233" s="44" t="s">
        <v>31</v>
      </c>
      <c r="AH233" s="44" t="s">
        <v>968</v>
      </c>
      <c r="AI233" s="43">
        <v>3.66</v>
      </c>
      <c r="AJ233" s="43">
        <v>0.96599999999999997</v>
      </c>
      <c r="AK233" s="43">
        <v>0</v>
      </c>
      <c r="AL233" s="43">
        <v>4.6260000000000003</v>
      </c>
      <c r="AM233" s="41">
        <v>382</v>
      </c>
      <c r="AN233" s="41">
        <v>292</v>
      </c>
      <c r="AO233" s="41">
        <v>0</v>
      </c>
      <c r="AP233" s="41">
        <v>674</v>
      </c>
    </row>
    <row r="234" spans="1:42" s="4" customFormat="1" ht="37.5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8</v>
      </c>
      <c r="G234" s="26">
        <v>83.23</v>
      </c>
      <c r="H234" s="26">
        <v>0</v>
      </c>
      <c r="I234" s="26">
        <v>0</v>
      </c>
      <c r="J234" s="26">
        <v>83.23</v>
      </c>
      <c r="K234" s="25">
        <v>21</v>
      </c>
      <c r="L234" s="25">
        <v>0</v>
      </c>
      <c r="M234" s="25">
        <v>0</v>
      </c>
      <c r="N234" s="25">
        <v>21</v>
      </c>
      <c r="O234" s="26">
        <v>2.52</v>
      </c>
      <c r="P234" s="26">
        <v>0</v>
      </c>
      <c r="Q234" s="26">
        <v>0</v>
      </c>
      <c r="R234" s="26">
        <v>2.2799999999999998</v>
      </c>
      <c r="S234" s="27">
        <v>1.5966949531040642</v>
      </c>
      <c r="T234" s="27">
        <v>0</v>
      </c>
      <c r="U234" s="27">
        <v>0</v>
      </c>
      <c r="V234" s="27">
        <v>1.4425501866236257</v>
      </c>
      <c r="W234" s="26">
        <v>89.56</v>
      </c>
      <c r="X234" s="26">
        <v>6.02</v>
      </c>
      <c r="Y234" s="26">
        <v>3.55</v>
      </c>
      <c r="Z234" s="26">
        <v>99.13</v>
      </c>
      <c r="AA234" s="25">
        <v>143</v>
      </c>
      <c r="AB234" s="25">
        <v>0</v>
      </c>
      <c r="AC234" s="25">
        <v>0</v>
      </c>
      <c r="AD234" s="25">
        <v>143</v>
      </c>
      <c r="AE234" s="28"/>
      <c r="AF234" s="28"/>
      <c r="AG234" s="28"/>
      <c r="AH234" s="28"/>
      <c r="AI234" s="27">
        <v>1.512</v>
      </c>
      <c r="AJ234" s="27">
        <v>0</v>
      </c>
      <c r="AK234" s="27">
        <v>0</v>
      </c>
      <c r="AL234" s="27">
        <v>1.512</v>
      </c>
      <c r="AM234" s="25">
        <v>135</v>
      </c>
      <c r="AN234" s="25">
        <v>0</v>
      </c>
      <c r="AO234" s="25">
        <v>0</v>
      </c>
      <c r="AP234" s="25">
        <v>135</v>
      </c>
    </row>
    <row r="235" spans="1:42" s="4" customFormat="1" hidden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19.52</v>
      </c>
      <c r="X235" s="26">
        <v>0</v>
      </c>
      <c r="Y235" s="26">
        <v>0.18</v>
      </c>
      <c r="Z235" s="26">
        <v>19.7</v>
      </c>
      <c r="AA235" s="25">
        <v>0</v>
      </c>
      <c r="AB235" s="25">
        <v>0</v>
      </c>
      <c r="AC235" s="25">
        <v>0</v>
      </c>
      <c r="AD235" s="25">
        <v>0</v>
      </c>
      <c r="AE235" s="28"/>
      <c r="AF235" s="28"/>
      <c r="AG235" s="28"/>
      <c r="AH235" s="28"/>
      <c r="AI235" s="27">
        <v>0</v>
      </c>
      <c r="AJ235" s="27">
        <v>0</v>
      </c>
      <c r="AK235" s="27">
        <v>0</v>
      </c>
      <c r="AL235" s="27">
        <v>0</v>
      </c>
      <c r="AM235" s="25">
        <v>0</v>
      </c>
      <c r="AN235" s="25">
        <v>0</v>
      </c>
      <c r="AO235" s="25">
        <v>0</v>
      </c>
      <c r="AP235" s="25">
        <v>0</v>
      </c>
    </row>
    <row r="236" spans="1:42" s="4" customFormat="1" ht="37.5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3</v>
      </c>
      <c r="G236" s="26">
        <v>30.1</v>
      </c>
      <c r="H236" s="26">
        <v>0</v>
      </c>
      <c r="I236" s="26">
        <v>0</v>
      </c>
      <c r="J236" s="26">
        <v>30.1</v>
      </c>
      <c r="K236" s="25">
        <v>5</v>
      </c>
      <c r="L236" s="25">
        <v>0</v>
      </c>
      <c r="M236" s="25">
        <v>0</v>
      </c>
      <c r="N236" s="25">
        <v>5</v>
      </c>
      <c r="O236" s="26">
        <v>1.66</v>
      </c>
      <c r="P236" s="26">
        <v>0</v>
      </c>
      <c r="Q236" s="26">
        <v>0</v>
      </c>
      <c r="R236" s="26">
        <v>1.66</v>
      </c>
      <c r="S236" s="27">
        <v>1.0441767068273093</v>
      </c>
      <c r="T236" s="27">
        <v>0</v>
      </c>
      <c r="U236" s="27">
        <v>0</v>
      </c>
      <c r="V236" s="27">
        <v>1.0441767068273093</v>
      </c>
      <c r="W236" s="26">
        <v>24.9</v>
      </c>
      <c r="X236" s="26">
        <v>0</v>
      </c>
      <c r="Y236" s="26">
        <v>0</v>
      </c>
      <c r="Z236" s="26">
        <v>24.9</v>
      </c>
      <c r="AA236" s="25">
        <v>26</v>
      </c>
      <c r="AB236" s="25">
        <v>0</v>
      </c>
      <c r="AC236" s="25">
        <v>0</v>
      </c>
      <c r="AD236" s="25">
        <v>26</v>
      </c>
      <c r="AE236" s="28"/>
      <c r="AF236" s="28"/>
      <c r="AG236" s="28"/>
      <c r="AH236" s="28"/>
      <c r="AI236" s="27">
        <v>0.996</v>
      </c>
      <c r="AJ236" s="27">
        <v>0</v>
      </c>
      <c r="AK236" s="27">
        <v>0</v>
      </c>
      <c r="AL236" s="27">
        <v>0.996</v>
      </c>
      <c r="AM236" s="25">
        <v>25</v>
      </c>
      <c r="AN236" s="25">
        <v>0</v>
      </c>
      <c r="AO236" s="25">
        <v>0</v>
      </c>
      <c r="AP236" s="25">
        <v>25</v>
      </c>
    </row>
    <row r="237" spans="1:42" s="29" customFormat="1" ht="56.25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15</v>
      </c>
      <c r="G237" s="26">
        <v>96.5</v>
      </c>
      <c r="H237" s="26">
        <v>45.1</v>
      </c>
      <c r="I237" s="26">
        <v>1.7</v>
      </c>
      <c r="J237" s="26">
        <v>143.30000000000001</v>
      </c>
      <c r="K237" s="25">
        <v>28</v>
      </c>
      <c r="L237" s="25">
        <v>0</v>
      </c>
      <c r="M237" s="25">
        <v>0</v>
      </c>
      <c r="N237" s="25">
        <v>28</v>
      </c>
      <c r="O237" s="26">
        <v>2.9</v>
      </c>
      <c r="P237" s="26">
        <v>0</v>
      </c>
      <c r="Q237" s="26">
        <v>0</v>
      </c>
      <c r="R237" s="26">
        <v>1.93</v>
      </c>
      <c r="S237" s="27">
        <v>1.840744570837642</v>
      </c>
      <c r="T237" s="27">
        <v>0</v>
      </c>
      <c r="U237" s="27">
        <v>0</v>
      </c>
      <c r="V237" s="27">
        <v>1.2273040680303378</v>
      </c>
      <c r="W237" s="26">
        <v>145.05000000000001</v>
      </c>
      <c r="X237" s="26">
        <v>70</v>
      </c>
      <c r="Y237" s="26">
        <v>2.5</v>
      </c>
      <c r="Z237" s="26">
        <v>217.55</v>
      </c>
      <c r="AA237" s="25">
        <v>267</v>
      </c>
      <c r="AB237" s="25">
        <v>0</v>
      </c>
      <c r="AC237" s="25">
        <v>0</v>
      </c>
      <c r="AD237" s="25">
        <v>267</v>
      </c>
      <c r="AE237" s="28"/>
      <c r="AF237" s="28"/>
      <c r="AG237" s="28"/>
      <c r="AH237" s="28"/>
      <c r="AI237" s="27">
        <v>1.74</v>
      </c>
      <c r="AJ237" s="27">
        <v>0</v>
      </c>
      <c r="AK237" s="27">
        <v>0</v>
      </c>
      <c r="AL237" s="27">
        <v>1.74</v>
      </c>
      <c r="AM237" s="25">
        <v>252</v>
      </c>
      <c r="AN237" s="25">
        <v>0</v>
      </c>
      <c r="AO237" s="25">
        <v>0</v>
      </c>
      <c r="AP237" s="25">
        <v>252</v>
      </c>
    </row>
    <row r="238" spans="1:42" s="9" customFormat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6</v>
      </c>
      <c r="G238" s="26">
        <v>70.5</v>
      </c>
      <c r="H238" s="26">
        <v>14.5</v>
      </c>
      <c r="I238" s="26">
        <v>0</v>
      </c>
      <c r="J238" s="26">
        <v>85</v>
      </c>
      <c r="K238" s="25">
        <v>23</v>
      </c>
      <c r="L238" s="25">
        <v>0</v>
      </c>
      <c r="M238" s="25">
        <v>0</v>
      </c>
      <c r="N238" s="25">
        <v>23</v>
      </c>
      <c r="O238" s="26">
        <v>3.26</v>
      </c>
      <c r="P238" s="26">
        <v>0</v>
      </c>
      <c r="Q238" s="26">
        <v>0</v>
      </c>
      <c r="R238" s="26">
        <v>2.59</v>
      </c>
      <c r="S238" s="27">
        <v>2.0702331430782626</v>
      </c>
      <c r="T238" s="27">
        <v>0</v>
      </c>
      <c r="U238" s="27">
        <v>0</v>
      </c>
      <c r="V238" s="27">
        <v>1.6440039947760623</v>
      </c>
      <c r="W238" s="26">
        <v>103.37</v>
      </c>
      <c r="X238" s="26">
        <v>25.9</v>
      </c>
      <c r="Y238" s="26">
        <v>0.9</v>
      </c>
      <c r="Z238" s="26">
        <v>130.16999999999999</v>
      </c>
      <c r="AA238" s="25">
        <v>214</v>
      </c>
      <c r="AB238" s="25">
        <v>0</v>
      </c>
      <c r="AC238" s="25">
        <v>0</v>
      </c>
      <c r="AD238" s="25">
        <v>214</v>
      </c>
      <c r="AE238" s="28"/>
      <c r="AF238" s="28"/>
      <c r="AG238" s="28"/>
      <c r="AH238" s="28"/>
      <c r="AI238" s="27">
        <v>1.956</v>
      </c>
      <c r="AJ238" s="27">
        <v>0</v>
      </c>
      <c r="AK238" s="27">
        <v>0</v>
      </c>
      <c r="AL238" s="27">
        <v>1.956</v>
      </c>
      <c r="AM238" s="25">
        <v>202</v>
      </c>
      <c r="AN238" s="25">
        <v>0</v>
      </c>
      <c r="AO238" s="25">
        <v>0</v>
      </c>
      <c r="AP238" s="25">
        <v>202</v>
      </c>
    </row>
    <row r="239" spans="1:42" s="4" customFormat="1" ht="37.5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3</v>
      </c>
      <c r="G239" s="26">
        <v>25.33</v>
      </c>
      <c r="H239" s="26">
        <v>5.6</v>
      </c>
      <c r="I239" s="26">
        <v>0.9</v>
      </c>
      <c r="J239" s="26">
        <v>31.83</v>
      </c>
      <c r="K239" s="25">
        <v>14</v>
      </c>
      <c r="L239" s="25">
        <v>4</v>
      </c>
      <c r="M239" s="25">
        <v>0</v>
      </c>
      <c r="N239" s="25">
        <v>18</v>
      </c>
      <c r="O239" s="26">
        <v>5.53</v>
      </c>
      <c r="P239" s="26">
        <v>7.14</v>
      </c>
      <c r="Q239" s="26">
        <v>0</v>
      </c>
      <c r="R239" s="26">
        <v>5.83</v>
      </c>
      <c r="S239" s="27">
        <v>3.495762711864407</v>
      </c>
      <c r="T239" s="27">
        <v>4.0948275862068968</v>
      </c>
      <c r="U239" s="27">
        <v>0</v>
      </c>
      <c r="V239" s="27">
        <v>3.5543403964456592</v>
      </c>
      <c r="W239" s="26">
        <v>18.88</v>
      </c>
      <c r="X239" s="26">
        <v>9.2799999999999994</v>
      </c>
      <c r="Y239" s="26">
        <v>1.1000000000000001</v>
      </c>
      <c r="Z239" s="26">
        <v>29.26</v>
      </c>
      <c r="AA239" s="25">
        <v>66</v>
      </c>
      <c r="AB239" s="25">
        <v>38</v>
      </c>
      <c r="AC239" s="25">
        <v>0</v>
      </c>
      <c r="AD239" s="25">
        <v>104</v>
      </c>
      <c r="AE239" s="28"/>
      <c r="AF239" s="28"/>
      <c r="AG239" s="28"/>
      <c r="AH239" s="28"/>
      <c r="AI239" s="27">
        <v>3.3180000000000001</v>
      </c>
      <c r="AJ239" s="27">
        <v>4.2839999999999998</v>
      </c>
      <c r="AK239" s="27">
        <v>0</v>
      </c>
      <c r="AL239" s="27">
        <v>7.6020000000000003</v>
      </c>
      <c r="AM239" s="25">
        <v>63</v>
      </c>
      <c r="AN239" s="25">
        <v>40</v>
      </c>
      <c r="AO239" s="25">
        <v>0</v>
      </c>
      <c r="AP239" s="25">
        <v>103</v>
      </c>
    </row>
    <row r="240" spans="1:42" s="4" customFormat="1" ht="37.5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6</v>
      </c>
      <c r="G240" s="26">
        <v>32.21</v>
      </c>
      <c r="H240" s="26">
        <v>23.43</v>
      </c>
      <c r="I240" s="26">
        <v>0</v>
      </c>
      <c r="J240" s="26">
        <v>55.64</v>
      </c>
      <c r="K240" s="25">
        <v>2</v>
      </c>
      <c r="L240" s="25">
        <v>1</v>
      </c>
      <c r="M240" s="25">
        <v>0</v>
      </c>
      <c r="N240" s="25">
        <v>3</v>
      </c>
      <c r="O240" s="26">
        <v>0.62</v>
      </c>
      <c r="P240" s="26">
        <v>0.43</v>
      </c>
      <c r="Q240" s="26">
        <v>0</v>
      </c>
      <c r="R240" s="26">
        <v>0.6</v>
      </c>
      <c r="S240" s="27">
        <v>0.39929015084294583</v>
      </c>
      <c r="T240" s="27">
        <v>0</v>
      </c>
      <c r="U240" s="27">
        <v>0</v>
      </c>
      <c r="V240" s="27">
        <v>0.37884102708011791</v>
      </c>
      <c r="W240" s="26">
        <v>67.62</v>
      </c>
      <c r="X240" s="26">
        <v>2.02</v>
      </c>
      <c r="Y240" s="26">
        <v>1.63</v>
      </c>
      <c r="Z240" s="26">
        <v>71.27</v>
      </c>
      <c r="AA240" s="25">
        <v>27</v>
      </c>
      <c r="AB240" s="25">
        <v>0</v>
      </c>
      <c r="AC240" s="25">
        <v>0</v>
      </c>
      <c r="AD240" s="25">
        <v>27</v>
      </c>
      <c r="AE240" s="28"/>
      <c r="AF240" s="28"/>
      <c r="AG240" s="28"/>
      <c r="AH240" s="28"/>
      <c r="AI240" s="27">
        <v>0.372</v>
      </c>
      <c r="AJ240" s="27">
        <v>0.25800000000000001</v>
      </c>
      <c r="AK240" s="27">
        <v>0</v>
      </c>
      <c r="AL240" s="27">
        <v>0.63</v>
      </c>
      <c r="AM240" s="25">
        <v>25</v>
      </c>
      <c r="AN240" s="25">
        <v>1</v>
      </c>
      <c r="AO240" s="25">
        <v>0</v>
      </c>
      <c r="AP240" s="25">
        <v>26</v>
      </c>
    </row>
    <row r="241" spans="1:42" s="45" customFormat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43</v>
      </c>
      <c r="G241" s="42">
        <v>352.07</v>
      </c>
      <c r="H241" s="42">
        <v>88.63</v>
      </c>
      <c r="I241" s="42">
        <v>2.6</v>
      </c>
      <c r="J241" s="42">
        <v>443.3</v>
      </c>
      <c r="K241" s="41">
        <v>93</v>
      </c>
      <c r="L241" s="41">
        <v>5</v>
      </c>
      <c r="M241" s="41">
        <v>0</v>
      </c>
      <c r="N241" s="41">
        <v>98</v>
      </c>
      <c r="O241" s="42">
        <v>2.64</v>
      </c>
      <c r="P241" s="42">
        <v>0.56000000000000005</v>
      </c>
      <c r="Q241" s="42">
        <v>0</v>
      </c>
      <c r="R241" s="42">
        <v>2.2000000000000002</v>
      </c>
      <c r="S241" s="43">
        <v>1.5845596075922372</v>
      </c>
      <c r="T241" s="43">
        <v>0.33562974739445328</v>
      </c>
      <c r="U241" s="43">
        <v>0</v>
      </c>
      <c r="V241" s="43">
        <v>1.3193013277475589</v>
      </c>
      <c r="W241" s="42">
        <v>468.9</v>
      </c>
      <c r="X241" s="42">
        <v>113.22</v>
      </c>
      <c r="Y241" s="42">
        <v>9.86</v>
      </c>
      <c r="Z241" s="42">
        <v>591.98</v>
      </c>
      <c r="AA241" s="41">
        <v>743</v>
      </c>
      <c r="AB241" s="41">
        <v>38</v>
      </c>
      <c r="AC241" s="41">
        <v>0</v>
      </c>
      <c r="AD241" s="41">
        <v>781</v>
      </c>
      <c r="AE241" s="44" t="s">
        <v>969</v>
      </c>
      <c r="AF241" s="44" t="s">
        <v>970</v>
      </c>
      <c r="AG241" s="44" t="s">
        <v>31</v>
      </c>
      <c r="AH241" s="44" t="s">
        <v>971</v>
      </c>
      <c r="AI241" s="43">
        <v>1.5840000000000001</v>
      </c>
      <c r="AJ241" s="43">
        <v>0.33600000000000002</v>
      </c>
      <c r="AK241" s="43">
        <v>0</v>
      </c>
      <c r="AL241" s="43">
        <v>1.92</v>
      </c>
      <c r="AM241" s="41">
        <v>743</v>
      </c>
      <c r="AN241" s="41">
        <v>38</v>
      </c>
      <c r="AO241" s="41">
        <v>0</v>
      </c>
      <c r="AP241" s="41">
        <v>781</v>
      </c>
    </row>
    <row r="242" spans="1:42" s="30" customFormat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5</v>
      </c>
      <c r="G242" s="26">
        <v>44.7</v>
      </c>
      <c r="H242" s="26">
        <v>0</v>
      </c>
      <c r="I242" s="26">
        <v>0</v>
      </c>
      <c r="J242" s="26">
        <v>44.7</v>
      </c>
      <c r="K242" s="25">
        <v>21</v>
      </c>
      <c r="L242" s="25">
        <v>0</v>
      </c>
      <c r="M242" s="25">
        <v>0</v>
      </c>
      <c r="N242" s="25">
        <v>21</v>
      </c>
      <c r="O242" s="26">
        <v>4.7</v>
      </c>
      <c r="P242" s="26">
        <v>0</v>
      </c>
      <c r="Q242" s="26">
        <v>0</v>
      </c>
      <c r="R242" s="26">
        <v>4.32</v>
      </c>
      <c r="S242" s="27">
        <v>2.8945554789800139</v>
      </c>
      <c r="T242" s="27">
        <v>0</v>
      </c>
      <c r="U242" s="27">
        <v>0</v>
      </c>
      <c r="V242" s="27">
        <v>2.661596958174905</v>
      </c>
      <c r="W242" s="26">
        <v>14.51</v>
      </c>
      <c r="X242" s="26">
        <v>1.27</v>
      </c>
      <c r="Y242" s="26">
        <v>0</v>
      </c>
      <c r="Z242" s="26">
        <v>15.78</v>
      </c>
      <c r="AA242" s="25">
        <v>42</v>
      </c>
      <c r="AB242" s="25">
        <v>0</v>
      </c>
      <c r="AC242" s="25">
        <v>0</v>
      </c>
      <c r="AD242" s="25">
        <v>42</v>
      </c>
      <c r="AE242" s="28"/>
      <c r="AF242" s="28"/>
      <c r="AG242" s="28"/>
      <c r="AH242" s="28"/>
      <c r="AI242" s="27">
        <v>2.82</v>
      </c>
      <c r="AJ242" s="27">
        <v>0</v>
      </c>
      <c r="AK242" s="27">
        <v>0</v>
      </c>
      <c r="AL242" s="27">
        <v>2.82</v>
      </c>
      <c r="AM242" s="25">
        <v>41</v>
      </c>
      <c r="AN242" s="25">
        <v>0</v>
      </c>
      <c r="AO242" s="25">
        <v>0</v>
      </c>
      <c r="AP242" s="25">
        <v>41</v>
      </c>
    </row>
    <row r="243" spans="1:42" s="30" customFormat="1" ht="37.5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5</v>
      </c>
      <c r="L243" s="25">
        <v>0</v>
      </c>
      <c r="M243" s="25">
        <v>0</v>
      </c>
      <c r="N243" s="25">
        <v>5</v>
      </c>
      <c r="O243" s="26">
        <v>3.76</v>
      </c>
      <c r="P243" s="26">
        <v>0</v>
      </c>
      <c r="Q243" s="26">
        <v>0</v>
      </c>
      <c r="R243" s="26">
        <v>2.92</v>
      </c>
      <c r="S243" s="27">
        <v>2.3692003948667324</v>
      </c>
      <c r="T243" s="27">
        <v>0</v>
      </c>
      <c r="U243" s="27">
        <v>0</v>
      </c>
      <c r="V243" s="27">
        <v>1.841903300076746</v>
      </c>
      <c r="W243" s="26">
        <v>10.130000000000001</v>
      </c>
      <c r="X243" s="26">
        <v>2.9</v>
      </c>
      <c r="Y243" s="26">
        <v>0</v>
      </c>
      <c r="Z243" s="26">
        <v>13.03</v>
      </c>
      <c r="AA243" s="25">
        <v>24</v>
      </c>
      <c r="AB243" s="25">
        <v>0</v>
      </c>
      <c r="AC243" s="25">
        <v>0</v>
      </c>
      <c r="AD243" s="25">
        <v>24</v>
      </c>
      <c r="AE243" s="28"/>
      <c r="AF243" s="28"/>
      <c r="AG243" s="28"/>
      <c r="AH243" s="28"/>
      <c r="AI243" s="27">
        <v>2.2559999999999998</v>
      </c>
      <c r="AJ243" s="27">
        <v>0</v>
      </c>
      <c r="AK243" s="27">
        <v>0</v>
      </c>
      <c r="AL243" s="27">
        <v>2.2559999999999998</v>
      </c>
      <c r="AM243" s="25">
        <v>23</v>
      </c>
      <c r="AN243" s="25">
        <v>0</v>
      </c>
      <c r="AO243" s="25">
        <v>0</v>
      </c>
      <c r="AP243" s="25">
        <v>23</v>
      </c>
    </row>
    <row r="244" spans="1:42" s="29" customFormat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54.19</v>
      </c>
      <c r="H244" s="26">
        <v>143.01</v>
      </c>
      <c r="I244" s="26">
        <v>0</v>
      </c>
      <c r="J244" s="26">
        <v>197.2</v>
      </c>
      <c r="K244" s="25">
        <v>13</v>
      </c>
      <c r="L244" s="25">
        <v>24</v>
      </c>
      <c r="M244" s="25">
        <v>0</v>
      </c>
      <c r="N244" s="25">
        <v>37</v>
      </c>
      <c r="O244" s="26">
        <v>2.4</v>
      </c>
      <c r="P244" s="26">
        <v>1.68</v>
      </c>
      <c r="Q244" s="26">
        <v>0</v>
      </c>
      <c r="R244" s="26">
        <v>1.9</v>
      </c>
      <c r="S244" s="27">
        <v>1.4669926650366749</v>
      </c>
      <c r="T244" s="27">
        <v>1.4893897456175036</v>
      </c>
      <c r="U244" s="27">
        <v>0</v>
      </c>
      <c r="V244" s="27">
        <v>1.4826411271756146</v>
      </c>
      <c r="W244" s="26">
        <v>32.72</v>
      </c>
      <c r="X244" s="26">
        <v>75.87</v>
      </c>
      <c r="Y244" s="26">
        <v>0</v>
      </c>
      <c r="Z244" s="26">
        <v>108.59</v>
      </c>
      <c r="AA244" s="25">
        <v>48</v>
      </c>
      <c r="AB244" s="25">
        <v>113</v>
      </c>
      <c r="AC244" s="25">
        <v>0</v>
      </c>
      <c r="AD244" s="25">
        <v>161</v>
      </c>
      <c r="AE244" s="28"/>
      <c r="AF244" s="28"/>
      <c r="AG244" s="28"/>
      <c r="AH244" s="28"/>
      <c r="AI244" s="27">
        <v>1.44</v>
      </c>
      <c r="AJ244" s="27">
        <v>1.008</v>
      </c>
      <c r="AK244" s="27">
        <v>0</v>
      </c>
      <c r="AL244" s="27">
        <v>2.448</v>
      </c>
      <c r="AM244" s="25">
        <v>47</v>
      </c>
      <c r="AN244" s="25">
        <v>76</v>
      </c>
      <c r="AO244" s="25">
        <v>0</v>
      </c>
      <c r="AP244" s="25">
        <v>123</v>
      </c>
    </row>
    <row r="245" spans="1:42" s="4" customFormat="1" ht="37.5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32.9</v>
      </c>
      <c r="H245" s="26">
        <v>0</v>
      </c>
      <c r="I245" s="26">
        <v>0</v>
      </c>
      <c r="J245" s="26">
        <v>32.9</v>
      </c>
      <c r="K245" s="25">
        <v>39</v>
      </c>
      <c r="L245" s="25">
        <v>0</v>
      </c>
      <c r="M245" s="25">
        <v>0</v>
      </c>
      <c r="N245" s="25">
        <v>39</v>
      </c>
      <c r="O245" s="26">
        <v>11.85</v>
      </c>
      <c r="P245" s="26">
        <v>0</v>
      </c>
      <c r="Q245" s="26">
        <v>0</v>
      </c>
      <c r="R245" s="26">
        <v>11.22</v>
      </c>
      <c r="S245" s="27">
        <v>7.3369565217391299</v>
      </c>
      <c r="T245" s="27">
        <v>0</v>
      </c>
      <c r="U245" s="27">
        <v>0</v>
      </c>
      <c r="V245" s="27">
        <v>6.9498069498069501</v>
      </c>
      <c r="W245" s="26">
        <v>14.72</v>
      </c>
      <c r="X245" s="26">
        <v>0.82</v>
      </c>
      <c r="Y245" s="26">
        <v>0</v>
      </c>
      <c r="Z245" s="26">
        <v>15.54</v>
      </c>
      <c r="AA245" s="25">
        <v>108</v>
      </c>
      <c r="AB245" s="25">
        <v>0</v>
      </c>
      <c r="AC245" s="25">
        <v>0</v>
      </c>
      <c r="AD245" s="25">
        <v>108</v>
      </c>
      <c r="AE245" s="28"/>
      <c r="AF245" s="28"/>
      <c r="AG245" s="28"/>
      <c r="AH245" s="28"/>
      <c r="AI245" s="27">
        <v>7.11</v>
      </c>
      <c r="AJ245" s="27">
        <v>0</v>
      </c>
      <c r="AK245" s="27">
        <v>0</v>
      </c>
      <c r="AL245" s="27">
        <v>7.11</v>
      </c>
      <c r="AM245" s="25">
        <v>105</v>
      </c>
      <c r="AN245" s="25">
        <v>0</v>
      </c>
      <c r="AO245" s="25">
        <v>0</v>
      </c>
      <c r="AP245" s="25">
        <v>105</v>
      </c>
    </row>
    <row r="246" spans="1:42" s="4" customFormat="1" ht="56.25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13</v>
      </c>
      <c r="L246" s="25">
        <v>16</v>
      </c>
      <c r="M246" s="25">
        <v>0</v>
      </c>
      <c r="N246" s="25">
        <v>29</v>
      </c>
      <c r="O246" s="26">
        <v>13.09</v>
      </c>
      <c r="P246" s="26">
        <v>7.27</v>
      </c>
      <c r="Q246" s="26">
        <v>0</v>
      </c>
      <c r="R246" s="26">
        <v>11.66</v>
      </c>
      <c r="S246" s="27">
        <v>8.0907534246575352</v>
      </c>
      <c r="T246" s="27">
        <v>6.4304461942257216</v>
      </c>
      <c r="U246" s="27">
        <v>0</v>
      </c>
      <c r="V246" s="27">
        <v>7.6823757262750156</v>
      </c>
      <c r="W246" s="26">
        <v>23.36</v>
      </c>
      <c r="X246" s="26">
        <v>7.62</v>
      </c>
      <c r="Y246" s="26">
        <v>0</v>
      </c>
      <c r="Z246" s="26">
        <v>30.98</v>
      </c>
      <c r="AA246" s="25">
        <v>189</v>
      </c>
      <c r="AB246" s="25">
        <v>49</v>
      </c>
      <c r="AC246" s="25">
        <v>0</v>
      </c>
      <c r="AD246" s="25">
        <v>238</v>
      </c>
      <c r="AE246" s="28"/>
      <c r="AF246" s="28"/>
      <c r="AG246" s="28"/>
      <c r="AH246" s="28"/>
      <c r="AI246" s="27">
        <v>7.8540000000000001</v>
      </c>
      <c r="AJ246" s="27">
        <v>4.3620000000000001</v>
      </c>
      <c r="AK246" s="27">
        <v>0</v>
      </c>
      <c r="AL246" s="27">
        <v>12.215999999999999</v>
      </c>
      <c r="AM246" s="25">
        <v>183</v>
      </c>
      <c r="AN246" s="25">
        <v>33</v>
      </c>
      <c r="AO246" s="25">
        <v>0</v>
      </c>
      <c r="AP246" s="25">
        <v>216</v>
      </c>
    </row>
    <row r="247" spans="1:42" s="4" customFormat="1" ht="56.25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10</v>
      </c>
      <c r="H247" s="26">
        <v>32</v>
      </c>
      <c r="I247" s="26">
        <v>0</v>
      </c>
      <c r="J247" s="26">
        <v>42</v>
      </c>
      <c r="K247" s="25">
        <v>20</v>
      </c>
      <c r="L247" s="25">
        <v>31</v>
      </c>
      <c r="M247" s="25">
        <v>0</v>
      </c>
      <c r="N247" s="25">
        <v>51</v>
      </c>
      <c r="O247" s="26">
        <v>20</v>
      </c>
      <c r="P247" s="26">
        <v>9.69</v>
      </c>
      <c r="Q247" s="26">
        <v>0</v>
      </c>
      <c r="R247" s="26">
        <v>13.38</v>
      </c>
      <c r="S247" s="27">
        <v>12.355658198614318</v>
      </c>
      <c r="T247" s="27">
        <v>8.6340206185567006</v>
      </c>
      <c r="U247" s="27">
        <v>0</v>
      </c>
      <c r="V247" s="27">
        <v>9.9669148056244836</v>
      </c>
      <c r="W247" s="26">
        <v>8.66</v>
      </c>
      <c r="X247" s="26">
        <v>15.52</v>
      </c>
      <c r="Y247" s="26">
        <v>0</v>
      </c>
      <c r="Z247" s="26">
        <v>24.18</v>
      </c>
      <c r="AA247" s="25">
        <v>107</v>
      </c>
      <c r="AB247" s="25">
        <v>134</v>
      </c>
      <c r="AC247" s="25">
        <v>0</v>
      </c>
      <c r="AD247" s="25">
        <v>241</v>
      </c>
      <c r="AE247" s="28"/>
      <c r="AF247" s="28"/>
      <c r="AG247" s="28"/>
      <c r="AH247" s="28"/>
      <c r="AI247" s="27">
        <v>12</v>
      </c>
      <c r="AJ247" s="27">
        <v>5.8140000000000001</v>
      </c>
      <c r="AK247" s="27">
        <v>0</v>
      </c>
      <c r="AL247" s="27">
        <v>17.814</v>
      </c>
      <c r="AM247" s="25">
        <v>104</v>
      </c>
      <c r="AN247" s="25">
        <v>90</v>
      </c>
      <c r="AO247" s="25">
        <v>0</v>
      </c>
      <c r="AP247" s="25">
        <v>194</v>
      </c>
    </row>
    <row r="248" spans="1:42" s="4" customFormat="1" ht="37.5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23</v>
      </c>
      <c r="L248" s="25">
        <v>0</v>
      </c>
      <c r="M248" s="25">
        <v>0</v>
      </c>
      <c r="N248" s="25">
        <v>23</v>
      </c>
      <c r="O248" s="26">
        <v>13.37</v>
      </c>
      <c r="P248" s="26">
        <v>0</v>
      </c>
      <c r="Q248" s="26">
        <v>0</v>
      </c>
      <c r="R248" s="26">
        <v>13.37</v>
      </c>
      <c r="S248" s="27">
        <v>8.2934609250398736</v>
      </c>
      <c r="T248" s="27">
        <v>0</v>
      </c>
      <c r="U248" s="27">
        <v>0</v>
      </c>
      <c r="V248" s="27">
        <v>8.2934609250398736</v>
      </c>
      <c r="W248" s="26">
        <v>6.27</v>
      </c>
      <c r="X248" s="26">
        <v>0</v>
      </c>
      <c r="Y248" s="26">
        <v>0</v>
      </c>
      <c r="Z248" s="26">
        <v>6.27</v>
      </c>
      <c r="AA248" s="25">
        <v>52</v>
      </c>
      <c r="AB248" s="25">
        <v>0</v>
      </c>
      <c r="AC248" s="25">
        <v>0</v>
      </c>
      <c r="AD248" s="25">
        <v>52</v>
      </c>
      <c r="AE248" s="28"/>
      <c r="AF248" s="28"/>
      <c r="AG248" s="28"/>
      <c r="AH248" s="28"/>
      <c r="AI248" s="27">
        <v>8.0220000000000002</v>
      </c>
      <c r="AJ248" s="27">
        <v>0</v>
      </c>
      <c r="AK248" s="27">
        <v>0</v>
      </c>
      <c r="AL248" s="27">
        <v>8.0220000000000002</v>
      </c>
      <c r="AM248" s="25">
        <v>50</v>
      </c>
      <c r="AN248" s="25">
        <v>0</v>
      </c>
      <c r="AO248" s="25">
        <v>0</v>
      </c>
      <c r="AP248" s="25">
        <v>50</v>
      </c>
    </row>
    <row r="249" spans="1:42" s="29" customFormat="1" ht="37.5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46.9</v>
      </c>
      <c r="H249" s="26">
        <v>32.200000000000003</v>
      </c>
      <c r="I249" s="26">
        <v>0</v>
      </c>
      <c r="J249" s="26">
        <v>79.099999999999994</v>
      </c>
      <c r="K249" s="25">
        <v>24</v>
      </c>
      <c r="L249" s="25">
        <v>26</v>
      </c>
      <c r="M249" s="25">
        <v>0</v>
      </c>
      <c r="N249" s="25">
        <v>50</v>
      </c>
      <c r="O249" s="26">
        <v>5.12</v>
      </c>
      <c r="P249" s="26">
        <v>8.07</v>
      </c>
      <c r="Q249" s="26">
        <v>0</v>
      </c>
      <c r="R249" s="26">
        <v>6.62</v>
      </c>
      <c r="S249" s="27">
        <v>3.1546621998883304</v>
      </c>
      <c r="T249" s="27">
        <v>7.1796261175833118</v>
      </c>
      <c r="U249" s="27">
        <v>0</v>
      </c>
      <c r="V249" s="27">
        <v>5.1973051010587099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5">
        <v>113</v>
      </c>
      <c r="AB249" s="25">
        <v>265</v>
      </c>
      <c r="AC249" s="25">
        <v>0</v>
      </c>
      <c r="AD249" s="25">
        <v>378</v>
      </c>
      <c r="AE249" s="28"/>
      <c r="AF249" s="28"/>
      <c r="AG249" s="28"/>
      <c r="AH249" s="28"/>
      <c r="AI249" s="27">
        <v>3.0720000000000001</v>
      </c>
      <c r="AJ249" s="27">
        <v>4.8419999999999996</v>
      </c>
      <c r="AK249" s="27">
        <v>0</v>
      </c>
      <c r="AL249" s="27">
        <v>7.9139999999999997</v>
      </c>
      <c r="AM249" s="25">
        <v>110</v>
      </c>
      <c r="AN249" s="25">
        <v>179</v>
      </c>
      <c r="AO249" s="25">
        <v>0</v>
      </c>
      <c r="AP249" s="25">
        <v>289</v>
      </c>
    </row>
    <row r="250" spans="1:42" s="30" customFormat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2</v>
      </c>
      <c r="G250" s="26">
        <v>15</v>
      </c>
      <c r="H250" s="26">
        <v>0</v>
      </c>
      <c r="I250" s="26">
        <v>0</v>
      </c>
      <c r="J250" s="26">
        <v>15</v>
      </c>
      <c r="K250" s="25">
        <v>28</v>
      </c>
      <c r="L250" s="25">
        <v>0</v>
      </c>
      <c r="M250" s="25">
        <v>0</v>
      </c>
      <c r="N250" s="25">
        <v>28</v>
      </c>
      <c r="O250" s="26">
        <v>18.670000000000002</v>
      </c>
      <c r="P250" s="26">
        <v>0</v>
      </c>
      <c r="Q250" s="26">
        <v>0</v>
      </c>
      <c r="R250" s="26">
        <v>18.670000000000002</v>
      </c>
      <c r="S250" s="27">
        <v>11.452991452991453</v>
      </c>
      <c r="T250" s="27">
        <v>0</v>
      </c>
      <c r="U250" s="27">
        <v>0</v>
      </c>
      <c r="V250" s="27">
        <v>11.452991452991453</v>
      </c>
      <c r="W250" s="26">
        <v>5.85</v>
      </c>
      <c r="X250" s="26">
        <v>0</v>
      </c>
      <c r="Y250" s="26">
        <v>0</v>
      </c>
      <c r="Z250" s="26">
        <v>5.85</v>
      </c>
      <c r="AA250" s="25">
        <v>67</v>
      </c>
      <c r="AB250" s="25">
        <v>0</v>
      </c>
      <c r="AC250" s="25">
        <v>0</v>
      </c>
      <c r="AD250" s="25">
        <v>67</v>
      </c>
      <c r="AE250" s="28"/>
      <c r="AF250" s="28"/>
      <c r="AG250" s="28"/>
      <c r="AH250" s="28"/>
      <c r="AI250" s="27">
        <v>11.202</v>
      </c>
      <c r="AJ250" s="27">
        <v>0</v>
      </c>
      <c r="AK250" s="27">
        <v>0</v>
      </c>
      <c r="AL250" s="27">
        <v>11.202</v>
      </c>
      <c r="AM250" s="25">
        <v>66</v>
      </c>
      <c r="AN250" s="25">
        <v>0</v>
      </c>
      <c r="AO250" s="25">
        <v>0</v>
      </c>
      <c r="AP250" s="25">
        <v>66</v>
      </c>
    </row>
    <row r="251" spans="1:42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45</v>
      </c>
      <c r="G251" s="42">
        <v>244.12</v>
      </c>
      <c r="H251" s="42">
        <v>230.21</v>
      </c>
      <c r="I251" s="42">
        <v>0</v>
      </c>
      <c r="J251" s="42">
        <v>474.33</v>
      </c>
      <c r="K251" s="41">
        <v>186</v>
      </c>
      <c r="L251" s="41">
        <v>97</v>
      </c>
      <c r="M251" s="41">
        <v>0</v>
      </c>
      <c r="N251" s="41">
        <v>283</v>
      </c>
      <c r="O251" s="42">
        <v>7.62</v>
      </c>
      <c r="P251" s="42">
        <v>4.21</v>
      </c>
      <c r="Q251" s="42">
        <v>0</v>
      </c>
      <c r="R251" s="42">
        <v>5.66</v>
      </c>
      <c r="S251" s="43">
        <v>4.572891896835559</v>
      </c>
      <c r="T251" s="43">
        <v>2.5246388551370322</v>
      </c>
      <c r="U251" s="43">
        <v>0</v>
      </c>
      <c r="V251" s="43">
        <v>3.3944384029827557</v>
      </c>
      <c r="W251" s="42">
        <v>164.01</v>
      </c>
      <c r="X251" s="42">
        <v>222.21</v>
      </c>
      <c r="Y251" s="42">
        <v>0</v>
      </c>
      <c r="Z251" s="42">
        <v>386.22</v>
      </c>
      <c r="AA251" s="41">
        <v>750</v>
      </c>
      <c r="AB251" s="41">
        <v>561</v>
      </c>
      <c r="AC251" s="41">
        <v>0</v>
      </c>
      <c r="AD251" s="41">
        <v>1311</v>
      </c>
      <c r="AE251" s="44" t="s">
        <v>932</v>
      </c>
      <c r="AF251" s="44" t="s">
        <v>972</v>
      </c>
      <c r="AG251" s="44" t="s">
        <v>31</v>
      </c>
      <c r="AH251" s="44" t="s">
        <v>720</v>
      </c>
      <c r="AI251" s="43">
        <v>4.5720000000000001</v>
      </c>
      <c r="AJ251" s="43">
        <v>2.5259999999999998</v>
      </c>
      <c r="AK251" s="43">
        <v>0</v>
      </c>
      <c r="AL251" s="43">
        <v>7.0979999999999999</v>
      </c>
      <c r="AM251" s="41">
        <v>750</v>
      </c>
      <c r="AN251" s="41">
        <v>561</v>
      </c>
      <c r="AO251" s="41">
        <v>0</v>
      </c>
      <c r="AP251" s="41">
        <v>1311</v>
      </c>
    </row>
    <row r="252" spans="1:42" s="4" customFormat="1" ht="37.5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5</v>
      </c>
      <c r="G252" s="26">
        <v>30</v>
      </c>
      <c r="H252" s="26">
        <v>0</v>
      </c>
      <c r="I252" s="26">
        <v>0</v>
      </c>
      <c r="J252" s="26">
        <v>30</v>
      </c>
      <c r="K252" s="25">
        <v>28</v>
      </c>
      <c r="L252" s="25">
        <v>0</v>
      </c>
      <c r="M252" s="25">
        <v>0</v>
      </c>
      <c r="N252" s="25">
        <v>28</v>
      </c>
      <c r="O252" s="26">
        <v>9.33</v>
      </c>
      <c r="P252" s="26">
        <v>0</v>
      </c>
      <c r="Q252" s="26">
        <v>0</v>
      </c>
      <c r="R252" s="26">
        <v>9.33</v>
      </c>
      <c r="S252" s="27">
        <v>5.3571428571428568</v>
      </c>
      <c r="T252" s="27">
        <v>0</v>
      </c>
      <c r="U252" s="27">
        <v>0</v>
      </c>
      <c r="V252" s="27">
        <v>5.3571428571428568</v>
      </c>
      <c r="W252" s="26">
        <v>12.32</v>
      </c>
      <c r="X252" s="26">
        <v>0</v>
      </c>
      <c r="Y252" s="26">
        <v>0</v>
      </c>
      <c r="Z252" s="26">
        <v>12.32</v>
      </c>
      <c r="AA252" s="25">
        <v>66</v>
      </c>
      <c r="AB252" s="25">
        <v>0</v>
      </c>
      <c r="AC252" s="25">
        <v>0</v>
      </c>
      <c r="AD252" s="25">
        <v>66</v>
      </c>
      <c r="AE252" s="28"/>
      <c r="AF252" s="28"/>
      <c r="AG252" s="28"/>
      <c r="AH252" s="28"/>
      <c r="AI252" s="27">
        <v>5.5979999999999999</v>
      </c>
      <c r="AJ252" s="27">
        <v>0</v>
      </c>
      <c r="AK252" s="27">
        <v>0</v>
      </c>
      <c r="AL252" s="27">
        <v>5.5979999999999999</v>
      </c>
      <c r="AM252" s="25">
        <v>69</v>
      </c>
      <c r="AN252" s="25">
        <v>0</v>
      </c>
      <c r="AO252" s="25">
        <v>0</v>
      </c>
      <c r="AP252" s="25">
        <v>69</v>
      </c>
    </row>
    <row r="253" spans="1:42" s="29" customFormat="1" ht="56.25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4</v>
      </c>
      <c r="G253" s="26">
        <v>42.85</v>
      </c>
      <c r="H253" s="26">
        <v>0</v>
      </c>
      <c r="I253" s="26">
        <v>0</v>
      </c>
      <c r="J253" s="26">
        <v>42.85</v>
      </c>
      <c r="K253" s="25">
        <v>11</v>
      </c>
      <c r="L253" s="25">
        <v>0</v>
      </c>
      <c r="M253" s="25">
        <v>0</v>
      </c>
      <c r="N253" s="25">
        <v>11</v>
      </c>
      <c r="O253" s="26">
        <v>2.57</v>
      </c>
      <c r="P253" s="26">
        <v>0</v>
      </c>
      <c r="Q253" s="26">
        <v>0</v>
      </c>
      <c r="R253" s="26">
        <v>2.57</v>
      </c>
      <c r="S253" s="27">
        <v>1.4689680499449136</v>
      </c>
      <c r="T253" s="27">
        <v>0</v>
      </c>
      <c r="U253" s="27">
        <v>0</v>
      </c>
      <c r="V253" s="27">
        <v>1.4689680499449136</v>
      </c>
      <c r="W253" s="26">
        <v>54.46</v>
      </c>
      <c r="X253" s="26">
        <v>0</v>
      </c>
      <c r="Y253" s="26">
        <v>0</v>
      </c>
      <c r="Z253" s="26">
        <v>54.46</v>
      </c>
      <c r="AA253" s="25">
        <v>80</v>
      </c>
      <c r="AB253" s="25">
        <v>0</v>
      </c>
      <c r="AC253" s="25">
        <v>0</v>
      </c>
      <c r="AD253" s="25">
        <v>80</v>
      </c>
      <c r="AE253" s="28"/>
      <c r="AF253" s="28"/>
      <c r="AG253" s="28"/>
      <c r="AH253" s="28"/>
      <c r="AI253" s="27">
        <v>1.542</v>
      </c>
      <c r="AJ253" s="27">
        <v>0</v>
      </c>
      <c r="AK253" s="27">
        <v>0</v>
      </c>
      <c r="AL253" s="27">
        <v>1.542</v>
      </c>
      <c r="AM253" s="25">
        <v>84</v>
      </c>
      <c r="AN253" s="25">
        <v>0</v>
      </c>
      <c r="AO253" s="25">
        <v>0</v>
      </c>
      <c r="AP253" s="25">
        <v>84</v>
      </c>
    </row>
    <row r="254" spans="1:42" s="4" customFormat="1" ht="37.5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6</v>
      </c>
      <c r="G254" s="26">
        <v>30.43</v>
      </c>
      <c r="H254" s="26">
        <v>0</v>
      </c>
      <c r="I254" s="26">
        <v>0</v>
      </c>
      <c r="J254" s="26">
        <v>30.43</v>
      </c>
      <c r="K254" s="25">
        <v>15</v>
      </c>
      <c r="L254" s="25">
        <v>0</v>
      </c>
      <c r="M254" s="25">
        <v>0</v>
      </c>
      <c r="N254" s="25">
        <v>15</v>
      </c>
      <c r="O254" s="26">
        <v>4.93</v>
      </c>
      <c r="P254" s="26">
        <v>0</v>
      </c>
      <c r="Q254" s="26">
        <v>0</v>
      </c>
      <c r="R254" s="26">
        <v>4.93</v>
      </c>
      <c r="S254" s="27">
        <v>2.8189910979228485</v>
      </c>
      <c r="T254" s="27">
        <v>0</v>
      </c>
      <c r="U254" s="27">
        <v>0</v>
      </c>
      <c r="V254" s="27">
        <v>2.8189910979228485</v>
      </c>
      <c r="W254" s="26">
        <v>13.48</v>
      </c>
      <c r="X254" s="26">
        <v>0</v>
      </c>
      <c r="Y254" s="26">
        <v>0</v>
      </c>
      <c r="Z254" s="26">
        <v>13.48</v>
      </c>
      <c r="AA254" s="25">
        <v>38</v>
      </c>
      <c r="AB254" s="25">
        <v>0</v>
      </c>
      <c r="AC254" s="25">
        <v>0</v>
      </c>
      <c r="AD254" s="25">
        <v>38</v>
      </c>
      <c r="AE254" s="28"/>
      <c r="AF254" s="28"/>
      <c r="AG254" s="28"/>
      <c r="AH254" s="28"/>
      <c r="AI254" s="27">
        <v>2.9580000000000002</v>
      </c>
      <c r="AJ254" s="27">
        <v>0</v>
      </c>
      <c r="AK254" s="27">
        <v>0</v>
      </c>
      <c r="AL254" s="27">
        <v>2.9580000000000002</v>
      </c>
      <c r="AM254" s="25">
        <v>40</v>
      </c>
      <c r="AN254" s="25">
        <v>0</v>
      </c>
      <c r="AO254" s="25">
        <v>0</v>
      </c>
      <c r="AP254" s="25">
        <v>40</v>
      </c>
    </row>
    <row r="255" spans="1:42" s="4" customFormat="1" ht="37.5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2</v>
      </c>
      <c r="G255" s="26">
        <v>14.9</v>
      </c>
      <c r="H255" s="26">
        <v>0</v>
      </c>
      <c r="I255" s="26">
        <v>0</v>
      </c>
      <c r="J255" s="26">
        <v>14.9</v>
      </c>
      <c r="K255" s="25">
        <v>14</v>
      </c>
      <c r="L255" s="25">
        <v>0</v>
      </c>
      <c r="M255" s="25">
        <v>0</v>
      </c>
      <c r="N255" s="25">
        <v>14</v>
      </c>
      <c r="O255" s="26">
        <v>9.4</v>
      </c>
      <c r="P255" s="26">
        <v>0</v>
      </c>
      <c r="Q255" s="26">
        <v>0</v>
      </c>
      <c r="R255" s="26">
        <v>8.81</v>
      </c>
      <c r="S255" s="27">
        <v>5.3884711779448615</v>
      </c>
      <c r="T255" s="27">
        <v>0</v>
      </c>
      <c r="U255" s="27">
        <v>0</v>
      </c>
      <c r="V255" s="27">
        <v>5.052878965922444</v>
      </c>
      <c r="W255" s="26">
        <v>7.98</v>
      </c>
      <c r="X255" s="26">
        <v>0.46</v>
      </c>
      <c r="Y255" s="26">
        <v>7.0000000000000007E-2</v>
      </c>
      <c r="Z255" s="26">
        <v>8.51</v>
      </c>
      <c r="AA255" s="25">
        <v>43</v>
      </c>
      <c r="AB255" s="25">
        <v>0</v>
      </c>
      <c r="AC255" s="25">
        <v>0</v>
      </c>
      <c r="AD255" s="25">
        <v>43</v>
      </c>
      <c r="AE255" s="28"/>
      <c r="AF255" s="28"/>
      <c r="AG255" s="28"/>
      <c r="AH255" s="28"/>
      <c r="AI255" s="27">
        <v>5.64</v>
      </c>
      <c r="AJ255" s="27">
        <v>0</v>
      </c>
      <c r="AK255" s="27">
        <v>0</v>
      </c>
      <c r="AL255" s="27">
        <v>5.64</v>
      </c>
      <c r="AM255" s="25">
        <v>45</v>
      </c>
      <c r="AN255" s="25">
        <v>0</v>
      </c>
      <c r="AO255" s="25">
        <v>0</v>
      </c>
      <c r="AP255" s="25">
        <v>45</v>
      </c>
    </row>
    <row r="256" spans="1:42" s="4" customFormat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47.5</v>
      </c>
      <c r="H256" s="26">
        <v>39.32</v>
      </c>
      <c r="I256" s="26">
        <v>0</v>
      </c>
      <c r="J256" s="26">
        <v>86.82</v>
      </c>
      <c r="K256" s="25">
        <v>34</v>
      </c>
      <c r="L256" s="25">
        <v>0</v>
      </c>
      <c r="M256" s="25">
        <v>0</v>
      </c>
      <c r="N256" s="25">
        <v>34</v>
      </c>
      <c r="O256" s="26">
        <v>7.16</v>
      </c>
      <c r="P256" s="26">
        <v>0</v>
      </c>
      <c r="Q256" s="26">
        <v>0</v>
      </c>
      <c r="R256" s="26">
        <v>5.97</v>
      </c>
      <c r="S256" s="27">
        <v>4.1028708133971294</v>
      </c>
      <c r="T256" s="27">
        <v>0</v>
      </c>
      <c r="U256" s="27">
        <v>0</v>
      </c>
      <c r="V256" s="27">
        <v>3.4197407776669992</v>
      </c>
      <c r="W256" s="26">
        <v>83.6</v>
      </c>
      <c r="X256" s="26">
        <v>16.7</v>
      </c>
      <c r="Y256" s="26">
        <v>0</v>
      </c>
      <c r="Z256" s="26">
        <v>100.3</v>
      </c>
      <c r="AA256" s="25">
        <v>343</v>
      </c>
      <c r="AB256" s="25">
        <v>0</v>
      </c>
      <c r="AC256" s="25">
        <v>0</v>
      </c>
      <c r="AD256" s="25">
        <v>343</v>
      </c>
      <c r="AE256" s="28"/>
      <c r="AF256" s="28"/>
      <c r="AG256" s="28"/>
      <c r="AH256" s="28"/>
      <c r="AI256" s="27">
        <v>4.2960000000000003</v>
      </c>
      <c r="AJ256" s="27">
        <v>0</v>
      </c>
      <c r="AK256" s="27">
        <v>0</v>
      </c>
      <c r="AL256" s="27">
        <v>4.2960000000000003</v>
      </c>
      <c r="AM256" s="25">
        <v>359</v>
      </c>
      <c r="AN256" s="25">
        <v>0</v>
      </c>
      <c r="AO256" s="25">
        <v>0</v>
      </c>
      <c r="AP256" s="25">
        <v>359</v>
      </c>
    </row>
    <row r="257" spans="1:42" s="4" customFormat="1" ht="37.5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3</v>
      </c>
      <c r="G257" s="26">
        <v>31.69</v>
      </c>
      <c r="H257" s="26">
        <v>0</v>
      </c>
      <c r="I257" s="26">
        <v>0</v>
      </c>
      <c r="J257" s="26">
        <v>31.69</v>
      </c>
      <c r="K257" s="25">
        <v>11</v>
      </c>
      <c r="L257" s="25">
        <v>0</v>
      </c>
      <c r="M257" s="25">
        <v>0</v>
      </c>
      <c r="N257" s="25">
        <v>11</v>
      </c>
      <c r="O257" s="26">
        <v>3.47</v>
      </c>
      <c r="P257" s="26">
        <v>0</v>
      </c>
      <c r="Q257" s="26">
        <v>0</v>
      </c>
      <c r="R257" s="26">
        <v>3.47</v>
      </c>
      <c r="S257" s="27">
        <v>1.9852524106636416</v>
      </c>
      <c r="T257" s="27">
        <v>0</v>
      </c>
      <c r="U257" s="27">
        <v>0</v>
      </c>
      <c r="V257" s="27">
        <v>1.9852524106636416</v>
      </c>
      <c r="W257" s="26">
        <v>35.26</v>
      </c>
      <c r="X257" s="26">
        <v>0</v>
      </c>
      <c r="Y257" s="26">
        <v>0</v>
      </c>
      <c r="Z257" s="26">
        <v>35.26</v>
      </c>
      <c r="AA257" s="25">
        <v>70</v>
      </c>
      <c r="AB257" s="25">
        <v>0</v>
      </c>
      <c r="AC257" s="25">
        <v>0</v>
      </c>
      <c r="AD257" s="25">
        <v>70</v>
      </c>
      <c r="AE257" s="28"/>
      <c r="AF257" s="28"/>
      <c r="AG257" s="28"/>
      <c r="AH257" s="28"/>
      <c r="AI257" s="27">
        <v>2.0819999999999999</v>
      </c>
      <c r="AJ257" s="27">
        <v>0</v>
      </c>
      <c r="AK257" s="27">
        <v>0</v>
      </c>
      <c r="AL257" s="27">
        <v>2.0819999999999999</v>
      </c>
      <c r="AM257" s="25">
        <v>73</v>
      </c>
      <c r="AN257" s="25">
        <v>0</v>
      </c>
      <c r="AO257" s="25">
        <v>0</v>
      </c>
      <c r="AP257" s="25">
        <v>73</v>
      </c>
    </row>
    <row r="258" spans="1:42" s="4" customFormat="1" ht="37.5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3</v>
      </c>
      <c r="G258" s="26">
        <v>23.28</v>
      </c>
      <c r="H258" s="26">
        <v>6.01</v>
      </c>
      <c r="I258" s="26">
        <v>1.5</v>
      </c>
      <c r="J258" s="26">
        <v>30.79</v>
      </c>
      <c r="K258" s="25">
        <v>14</v>
      </c>
      <c r="L258" s="25">
        <v>7</v>
      </c>
      <c r="M258" s="25">
        <v>0</v>
      </c>
      <c r="N258" s="25">
        <v>21</v>
      </c>
      <c r="O258" s="26">
        <v>6.01</v>
      </c>
      <c r="P258" s="26">
        <v>11.65</v>
      </c>
      <c r="Q258" s="26">
        <v>0</v>
      </c>
      <c r="R258" s="26">
        <v>6.3</v>
      </c>
      <c r="S258" s="27">
        <v>3.475935828877005</v>
      </c>
      <c r="T258" s="27">
        <v>5.7471264367816088</v>
      </c>
      <c r="U258" s="27">
        <v>0</v>
      </c>
      <c r="V258" s="27">
        <v>3.5743298131600323</v>
      </c>
      <c r="W258" s="26">
        <v>11.22</v>
      </c>
      <c r="X258" s="26">
        <v>0.87</v>
      </c>
      <c r="Y258" s="26">
        <v>0.22</v>
      </c>
      <c r="Z258" s="26">
        <v>12.31</v>
      </c>
      <c r="AA258" s="25">
        <v>39</v>
      </c>
      <c r="AB258" s="25">
        <v>5</v>
      </c>
      <c r="AC258" s="25">
        <v>0</v>
      </c>
      <c r="AD258" s="25">
        <v>44</v>
      </c>
      <c r="AE258" s="28"/>
      <c r="AF258" s="28"/>
      <c r="AG258" s="28"/>
      <c r="AH258" s="28"/>
      <c r="AI258" s="27">
        <v>3.6059999999999999</v>
      </c>
      <c r="AJ258" s="27">
        <v>6.99</v>
      </c>
      <c r="AK258" s="27">
        <v>0</v>
      </c>
      <c r="AL258" s="27">
        <v>10.596</v>
      </c>
      <c r="AM258" s="25">
        <v>40</v>
      </c>
      <c r="AN258" s="25">
        <v>6</v>
      </c>
      <c r="AO258" s="25">
        <v>0</v>
      </c>
      <c r="AP258" s="25">
        <v>46</v>
      </c>
    </row>
    <row r="259" spans="1:42" s="4" customFormat="1" ht="37.5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3</v>
      </c>
      <c r="G259" s="26">
        <v>44.05</v>
      </c>
      <c r="H259" s="26">
        <v>0</v>
      </c>
      <c r="I259" s="26">
        <v>0</v>
      </c>
      <c r="J259" s="26">
        <v>44.05</v>
      </c>
      <c r="K259" s="25">
        <v>30</v>
      </c>
      <c r="L259" s="25">
        <v>0</v>
      </c>
      <c r="M259" s="25">
        <v>0</v>
      </c>
      <c r="N259" s="25">
        <v>30</v>
      </c>
      <c r="O259" s="26">
        <v>6.81</v>
      </c>
      <c r="P259" s="26">
        <v>0</v>
      </c>
      <c r="Q259" s="26">
        <v>0</v>
      </c>
      <c r="R259" s="26">
        <v>6.81</v>
      </c>
      <c r="S259" s="27">
        <v>3.9072723873621236</v>
      </c>
      <c r="T259" s="27">
        <v>0</v>
      </c>
      <c r="U259" s="27">
        <v>0</v>
      </c>
      <c r="V259" s="27">
        <v>3.9072723873621236</v>
      </c>
      <c r="W259" s="26">
        <v>53.49</v>
      </c>
      <c r="X259" s="26">
        <v>0</v>
      </c>
      <c r="Y259" s="26">
        <v>0</v>
      </c>
      <c r="Z259" s="26">
        <v>53.49</v>
      </c>
      <c r="AA259" s="25">
        <v>209</v>
      </c>
      <c r="AB259" s="25">
        <v>0</v>
      </c>
      <c r="AC259" s="25">
        <v>0</v>
      </c>
      <c r="AD259" s="25">
        <v>209</v>
      </c>
      <c r="AE259" s="28"/>
      <c r="AF259" s="28"/>
      <c r="AG259" s="28"/>
      <c r="AH259" s="28"/>
      <c r="AI259" s="27">
        <v>4.0860000000000003</v>
      </c>
      <c r="AJ259" s="27">
        <v>0</v>
      </c>
      <c r="AK259" s="27">
        <v>0</v>
      </c>
      <c r="AL259" s="27">
        <v>4.0860000000000003</v>
      </c>
      <c r="AM259" s="25">
        <v>219</v>
      </c>
      <c r="AN259" s="25">
        <v>0</v>
      </c>
      <c r="AO259" s="25">
        <v>0</v>
      </c>
      <c r="AP259" s="25">
        <v>219</v>
      </c>
    </row>
    <row r="260" spans="1:42" s="4" customFormat="1" ht="37.5" hidden="1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0</v>
      </c>
      <c r="G260" s="26">
        <v>0</v>
      </c>
      <c r="H260" s="26">
        <v>0</v>
      </c>
      <c r="I260" s="26">
        <v>0</v>
      </c>
      <c r="J260" s="26">
        <v>0</v>
      </c>
      <c r="K260" s="25">
        <v>0</v>
      </c>
      <c r="L260" s="25">
        <v>0</v>
      </c>
      <c r="M260" s="25">
        <v>0</v>
      </c>
      <c r="N260" s="25">
        <v>0</v>
      </c>
      <c r="O260" s="26">
        <v>0</v>
      </c>
      <c r="P260" s="26">
        <v>0</v>
      </c>
      <c r="Q260" s="26">
        <v>0</v>
      </c>
      <c r="R260" s="26">
        <v>0</v>
      </c>
      <c r="S260" s="27">
        <v>0</v>
      </c>
      <c r="T260" s="27">
        <v>0</v>
      </c>
      <c r="U260" s="27">
        <v>0</v>
      </c>
      <c r="V260" s="27">
        <v>0</v>
      </c>
      <c r="W260" s="26">
        <v>0</v>
      </c>
      <c r="X260" s="26">
        <v>0</v>
      </c>
      <c r="Y260" s="26">
        <v>0</v>
      </c>
      <c r="Z260" s="26">
        <v>0</v>
      </c>
      <c r="AA260" s="25">
        <v>0</v>
      </c>
      <c r="AB260" s="25">
        <v>0</v>
      </c>
      <c r="AC260" s="25">
        <v>0</v>
      </c>
      <c r="AD260" s="25">
        <v>0</v>
      </c>
      <c r="AE260" s="28"/>
      <c r="AF260" s="28"/>
      <c r="AG260" s="28"/>
      <c r="AH260" s="28"/>
      <c r="AI260" s="27">
        <v>0</v>
      </c>
      <c r="AJ260" s="27">
        <v>0</v>
      </c>
      <c r="AK260" s="27">
        <v>0</v>
      </c>
      <c r="AL260" s="27">
        <v>0</v>
      </c>
      <c r="AM260" s="25">
        <v>0</v>
      </c>
      <c r="AN260" s="25">
        <v>0</v>
      </c>
      <c r="AO260" s="25">
        <v>0</v>
      </c>
      <c r="AP260" s="25">
        <v>0</v>
      </c>
    </row>
    <row r="261" spans="1:42" s="4" customFormat="1" ht="56.25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10</v>
      </c>
      <c r="G261" s="26">
        <v>67.45</v>
      </c>
      <c r="H261" s="26">
        <v>52.45</v>
      </c>
      <c r="I261" s="26">
        <v>0.2</v>
      </c>
      <c r="J261" s="26">
        <v>120.1</v>
      </c>
      <c r="K261" s="25">
        <v>46</v>
      </c>
      <c r="L261" s="25">
        <v>26</v>
      </c>
      <c r="M261" s="25">
        <v>0</v>
      </c>
      <c r="N261" s="25">
        <v>72</v>
      </c>
      <c r="O261" s="26">
        <v>6.82</v>
      </c>
      <c r="P261" s="26">
        <v>4.96</v>
      </c>
      <c r="Q261" s="26">
        <v>0</v>
      </c>
      <c r="R261" s="26">
        <v>5.72</v>
      </c>
      <c r="S261" s="27">
        <v>3.9034776437189493</v>
      </c>
      <c r="T261" s="27">
        <v>2.5520013983569307</v>
      </c>
      <c r="U261" s="27">
        <v>0</v>
      </c>
      <c r="V261" s="27">
        <v>3.1106221244248848</v>
      </c>
      <c r="W261" s="26">
        <v>42.27</v>
      </c>
      <c r="X261" s="26">
        <v>57.21</v>
      </c>
      <c r="Y261" s="26">
        <v>0.5</v>
      </c>
      <c r="Z261" s="26">
        <v>99.98</v>
      </c>
      <c r="AA261" s="25">
        <v>165</v>
      </c>
      <c r="AB261" s="25">
        <v>146</v>
      </c>
      <c r="AC261" s="25">
        <v>0</v>
      </c>
      <c r="AD261" s="25">
        <v>311</v>
      </c>
      <c r="AE261" s="28"/>
      <c r="AF261" s="28"/>
      <c r="AG261" s="28"/>
      <c r="AH261" s="28"/>
      <c r="AI261" s="27">
        <v>4.0919999999999996</v>
      </c>
      <c r="AJ261" s="27">
        <v>2.976</v>
      </c>
      <c r="AK261" s="27">
        <v>0</v>
      </c>
      <c r="AL261" s="27">
        <v>7.0679999999999996</v>
      </c>
      <c r="AM261" s="25">
        <v>173</v>
      </c>
      <c r="AN261" s="25">
        <v>170</v>
      </c>
      <c r="AO261" s="25">
        <v>0</v>
      </c>
      <c r="AP261" s="25">
        <v>343</v>
      </c>
    </row>
    <row r="262" spans="1:42" s="4" customFormat="1" ht="37.5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5</v>
      </c>
      <c r="G262" s="26">
        <v>49.5</v>
      </c>
      <c r="H262" s="26">
        <v>0</v>
      </c>
      <c r="I262" s="26">
        <v>0</v>
      </c>
      <c r="J262" s="26">
        <v>49.5</v>
      </c>
      <c r="K262" s="25">
        <v>38</v>
      </c>
      <c r="L262" s="25">
        <v>0</v>
      </c>
      <c r="M262" s="25">
        <v>0</v>
      </c>
      <c r="N262" s="25">
        <v>38</v>
      </c>
      <c r="O262" s="26">
        <v>7.68</v>
      </c>
      <c r="P262" s="26">
        <v>0</v>
      </c>
      <c r="Q262" s="26">
        <v>0</v>
      </c>
      <c r="R262" s="26">
        <v>7.68</v>
      </c>
      <c r="S262" s="27">
        <v>4.4026306174643768</v>
      </c>
      <c r="T262" s="27">
        <v>0</v>
      </c>
      <c r="U262" s="27">
        <v>0</v>
      </c>
      <c r="V262" s="27">
        <v>4.4026306174643768</v>
      </c>
      <c r="W262" s="26">
        <v>54.74</v>
      </c>
      <c r="X262" s="26">
        <v>0</v>
      </c>
      <c r="Y262" s="26">
        <v>0</v>
      </c>
      <c r="Z262" s="26">
        <v>54.74</v>
      </c>
      <c r="AA262" s="25">
        <v>241</v>
      </c>
      <c r="AB262" s="25">
        <v>0</v>
      </c>
      <c r="AC262" s="25">
        <v>0</v>
      </c>
      <c r="AD262" s="25">
        <v>241</v>
      </c>
      <c r="AE262" s="28"/>
      <c r="AF262" s="28"/>
      <c r="AG262" s="28"/>
      <c r="AH262" s="28"/>
      <c r="AI262" s="27">
        <v>4.6079999999999997</v>
      </c>
      <c r="AJ262" s="27">
        <v>0</v>
      </c>
      <c r="AK262" s="27">
        <v>0</v>
      </c>
      <c r="AL262" s="27">
        <v>4.6079999999999997</v>
      </c>
      <c r="AM262" s="25">
        <v>252</v>
      </c>
      <c r="AN262" s="25">
        <v>0</v>
      </c>
      <c r="AO262" s="25">
        <v>0</v>
      </c>
      <c r="AP262" s="25">
        <v>252</v>
      </c>
    </row>
    <row r="263" spans="1:42" s="4" customFormat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6</v>
      </c>
      <c r="G263" s="26">
        <v>31.21</v>
      </c>
      <c r="H263" s="26">
        <v>0</v>
      </c>
      <c r="I263" s="26">
        <v>0</v>
      </c>
      <c r="J263" s="26">
        <v>31.21</v>
      </c>
      <c r="K263" s="25">
        <v>65</v>
      </c>
      <c r="L263" s="25">
        <v>0</v>
      </c>
      <c r="M263" s="25">
        <v>0</v>
      </c>
      <c r="N263" s="25">
        <v>65</v>
      </c>
      <c r="O263" s="26">
        <v>20.83</v>
      </c>
      <c r="P263" s="26">
        <v>0</v>
      </c>
      <c r="Q263" s="26">
        <v>0</v>
      </c>
      <c r="R263" s="26">
        <v>20.83</v>
      </c>
      <c r="S263" s="27">
        <v>11.940700808625337</v>
      </c>
      <c r="T263" s="27">
        <v>0</v>
      </c>
      <c r="U263" s="27">
        <v>0</v>
      </c>
      <c r="V263" s="27">
        <v>11.940700808625337</v>
      </c>
      <c r="W263" s="26">
        <v>37.1</v>
      </c>
      <c r="X263" s="26">
        <v>0</v>
      </c>
      <c r="Y263" s="26">
        <v>0</v>
      </c>
      <c r="Z263" s="26">
        <v>37.1</v>
      </c>
      <c r="AA263" s="25">
        <v>443</v>
      </c>
      <c r="AB263" s="25">
        <v>0</v>
      </c>
      <c r="AC263" s="25">
        <v>0</v>
      </c>
      <c r="AD263" s="25">
        <v>443</v>
      </c>
      <c r="AE263" s="28"/>
      <c r="AF263" s="28"/>
      <c r="AG263" s="28"/>
      <c r="AH263" s="28"/>
      <c r="AI263" s="27">
        <v>12.497999999999999</v>
      </c>
      <c r="AJ263" s="27">
        <v>0</v>
      </c>
      <c r="AK263" s="27">
        <v>0</v>
      </c>
      <c r="AL263" s="27">
        <v>12.497999999999999</v>
      </c>
      <c r="AM263" s="25">
        <v>464</v>
      </c>
      <c r="AN263" s="25">
        <v>0</v>
      </c>
      <c r="AO263" s="25">
        <v>0</v>
      </c>
      <c r="AP263" s="25">
        <v>464</v>
      </c>
    </row>
    <row r="264" spans="1:42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57</v>
      </c>
      <c r="G264" s="42">
        <v>442.24</v>
      </c>
      <c r="H264" s="42">
        <v>98.71</v>
      </c>
      <c r="I264" s="42">
        <v>1.7</v>
      </c>
      <c r="J264" s="42">
        <v>542.65</v>
      </c>
      <c r="K264" s="41">
        <v>306</v>
      </c>
      <c r="L264" s="41">
        <v>33</v>
      </c>
      <c r="M264" s="41">
        <v>0</v>
      </c>
      <c r="N264" s="41">
        <v>339</v>
      </c>
      <c r="O264" s="42">
        <v>6.92</v>
      </c>
      <c r="P264" s="42">
        <v>3.34</v>
      </c>
      <c r="Q264" s="42">
        <v>0</v>
      </c>
      <c r="R264" s="42">
        <v>6.36</v>
      </c>
      <c r="S264" s="43">
        <v>4.1527286629073883</v>
      </c>
      <c r="T264" s="43">
        <v>2.0015906680805937</v>
      </c>
      <c r="U264" s="43">
        <v>0</v>
      </c>
      <c r="V264" s="43">
        <v>3.8169327136795315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1738</v>
      </c>
      <c r="AB264" s="41">
        <v>151</v>
      </c>
      <c r="AC264" s="41">
        <v>0</v>
      </c>
      <c r="AD264" s="41">
        <v>1889</v>
      </c>
      <c r="AE264" s="44" t="s">
        <v>433</v>
      </c>
      <c r="AF264" s="44" t="s">
        <v>973</v>
      </c>
      <c r="AG264" s="44" t="s">
        <v>31</v>
      </c>
      <c r="AH264" s="44" t="s">
        <v>974</v>
      </c>
      <c r="AI264" s="43">
        <v>4.1520000000000001</v>
      </c>
      <c r="AJ264" s="43">
        <v>2.004</v>
      </c>
      <c r="AK264" s="43">
        <v>0</v>
      </c>
      <c r="AL264" s="43">
        <v>6.1559999999999997</v>
      </c>
      <c r="AM264" s="41">
        <v>1738</v>
      </c>
      <c r="AN264" s="41">
        <v>151</v>
      </c>
      <c r="AO264" s="41">
        <v>0</v>
      </c>
      <c r="AP264" s="41">
        <v>1889</v>
      </c>
    </row>
    <row r="265" spans="1:42" s="4" customFormat="1" ht="37.5" hidden="1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0</v>
      </c>
      <c r="G265" s="26">
        <v>0</v>
      </c>
      <c r="H265" s="26">
        <v>0</v>
      </c>
      <c r="I265" s="26">
        <v>0</v>
      </c>
      <c r="J265" s="26">
        <v>0</v>
      </c>
      <c r="K265" s="25">
        <v>0</v>
      </c>
      <c r="L265" s="25">
        <v>0</v>
      </c>
      <c r="M265" s="25">
        <v>0</v>
      </c>
      <c r="N265" s="25">
        <v>0</v>
      </c>
      <c r="O265" s="26">
        <v>0</v>
      </c>
      <c r="P265" s="26">
        <v>0</v>
      </c>
      <c r="Q265" s="26">
        <v>0</v>
      </c>
      <c r="R265" s="26">
        <v>0</v>
      </c>
      <c r="S265" s="27">
        <v>0</v>
      </c>
      <c r="T265" s="27">
        <v>0</v>
      </c>
      <c r="U265" s="27">
        <v>0</v>
      </c>
      <c r="V265" s="27">
        <v>0</v>
      </c>
      <c r="W265" s="26">
        <v>0</v>
      </c>
      <c r="X265" s="26">
        <v>0</v>
      </c>
      <c r="Y265" s="26">
        <v>0</v>
      </c>
      <c r="Z265" s="26">
        <v>0</v>
      </c>
      <c r="AA265" s="25">
        <v>0</v>
      </c>
      <c r="AB265" s="25">
        <v>0</v>
      </c>
      <c r="AC265" s="25">
        <v>0</v>
      </c>
      <c r="AD265" s="25">
        <v>0</v>
      </c>
      <c r="AE265" s="28"/>
      <c r="AF265" s="28"/>
      <c r="AG265" s="28"/>
      <c r="AH265" s="28"/>
      <c r="AI265" s="27">
        <v>0</v>
      </c>
      <c r="AJ265" s="27">
        <v>0</v>
      </c>
      <c r="AK265" s="27">
        <v>0</v>
      </c>
      <c r="AL265" s="27">
        <v>0</v>
      </c>
      <c r="AM265" s="25">
        <v>0</v>
      </c>
      <c r="AN265" s="25">
        <v>0</v>
      </c>
      <c r="AO265" s="25">
        <v>0</v>
      </c>
      <c r="AP265" s="25">
        <v>0</v>
      </c>
    </row>
    <row r="266" spans="1:42" s="4" customFormat="1" ht="37.5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2</v>
      </c>
      <c r="G266" s="26">
        <v>20.170000000000002</v>
      </c>
      <c r="H266" s="26">
        <v>0</v>
      </c>
      <c r="I266" s="26">
        <v>0</v>
      </c>
      <c r="J266" s="26">
        <v>20.170000000000002</v>
      </c>
      <c r="K266" s="25">
        <v>11</v>
      </c>
      <c r="L266" s="25">
        <v>0</v>
      </c>
      <c r="M266" s="25">
        <v>0</v>
      </c>
      <c r="N266" s="25">
        <v>11</v>
      </c>
      <c r="O266" s="26">
        <v>5.45</v>
      </c>
      <c r="P266" s="26">
        <v>0</v>
      </c>
      <c r="Q266" s="26">
        <v>0</v>
      </c>
      <c r="R266" s="26">
        <v>5.45</v>
      </c>
      <c r="S266" s="27">
        <v>3.2834850455136539</v>
      </c>
      <c r="T266" s="27">
        <v>0</v>
      </c>
      <c r="U266" s="27">
        <v>0</v>
      </c>
      <c r="V266" s="27">
        <v>3.2834850455136539</v>
      </c>
      <c r="W266" s="26">
        <v>30.76</v>
      </c>
      <c r="X266" s="26">
        <v>0</v>
      </c>
      <c r="Y266" s="26">
        <v>0</v>
      </c>
      <c r="Z266" s="26">
        <v>30.76</v>
      </c>
      <c r="AA266" s="25">
        <v>101</v>
      </c>
      <c r="AB266" s="25">
        <v>0</v>
      </c>
      <c r="AC266" s="25">
        <v>0</v>
      </c>
      <c r="AD266" s="25">
        <v>101</v>
      </c>
      <c r="AE266" s="28"/>
      <c r="AF266" s="28"/>
      <c r="AG266" s="28"/>
      <c r="AH266" s="28"/>
      <c r="AI266" s="27">
        <v>3.27</v>
      </c>
      <c r="AJ266" s="27">
        <v>0</v>
      </c>
      <c r="AK266" s="27">
        <v>0</v>
      </c>
      <c r="AL266" s="27">
        <v>3.27</v>
      </c>
      <c r="AM266" s="25">
        <v>101</v>
      </c>
      <c r="AN266" s="25">
        <v>0</v>
      </c>
      <c r="AO266" s="25">
        <v>0</v>
      </c>
      <c r="AP266" s="25">
        <v>101</v>
      </c>
    </row>
    <row r="267" spans="1:42" s="4" customFormat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7</v>
      </c>
      <c r="G267" s="26">
        <v>91.3</v>
      </c>
      <c r="H267" s="26">
        <v>0</v>
      </c>
      <c r="I267" s="26">
        <v>0</v>
      </c>
      <c r="J267" s="26">
        <v>91.3</v>
      </c>
      <c r="K267" s="25">
        <v>31</v>
      </c>
      <c r="L267" s="25">
        <v>0</v>
      </c>
      <c r="M267" s="25">
        <v>0</v>
      </c>
      <c r="N267" s="25">
        <v>31</v>
      </c>
      <c r="O267" s="26">
        <v>3.4</v>
      </c>
      <c r="P267" s="26">
        <v>0</v>
      </c>
      <c r="Q267" s="26">
        <v>0</v>
      </c>
      <c r="R267" s="26">
        <v>3.4</v>
      </c>
      <c r="S267" s="27">
        <v>2.0564808110065171</v>
      </c>
      <c r="T267" s="27">
        <v>0</v>
      </c>
      <c r="U267" s="27">
        <v>0</v>
      </c>
      <c r="V267" s="27">
        <v>2.0564808110065171</v>
      </c>
      <c r="W267" s="26">
        <v>138.1</v>
      </c>
      <c r="X267" s="26">
        <v>0</v>
      </c>
      <c r="Y267" s="26">
        <v>0</v>
      </c>
      <c r="Z267" s="26">
        <v>138.1</v>
      </c>
      <c r="AA267" s="25">
        <v>284</v>
      </c>
      <c r="AB267" s="25">
        <v>0</v>
      </c>
      <c r="AC267" s="25">
        <v>0</v>
      </c>
      <c r="AD267" s="25">
        <v>284</v>
      </c>
      <c r="AE267" s="28"/>
      <c r="AF267" s="28"/>
      <c r="AG267" s="28"/>
      <c r="AH267" s="28"/>
      <c r="AI267" s="27">
        <v>2.04</v>
      </c>
      <c r="AJ267" s="27">
        <v>0</v>
      </c>
      <c r="AK267" s="27">
        <v>0</v>
      </c>
      <c r="AL267" s="27">
        <v>2.04</v>
      </c>
      <c r="AM267" s="25">
        <v>282</v>
      </c>
      <c r="AN267" s="25">
        <v>0</v>
      </c>
      <c r="AO267" s="25">
        <v>0</v>
      </c>
      <c r="AP267" s="25">
        <v>282</v>
      </c>
    </row>
    <row r="268" spans="1:42" s="4" customFormat="1" ht="37.5" hidden="1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0</v>
      </c>
      <c r="G268" s="26">
        <v>0</v>
      </c>
      <c r="H268" s="26">
        <v>0</v>
      </c>
      <c r="I268" s="26">
        <v>0</v>
      </c>
      <c r="J268" s="26">
        <v>0</v>
      </c>
      <c r="K268" s="25">
        <v>0</v>
      </c>
      <c r="L268" s="25">
        <v>0</v>
      </c>
      <c r="M268" s="25">
        <v>0</v>
      </c>
      <c r="N268" s="25">
        <v>0</v>
      </c>
      <c r="O268" s="26">
        <v>0</v>
      </c>
      <c r="P268" s="26">
        <v>0</v>
      </c>
      <c r="Q268" s="26">
        <v>0</v>
      </c>
      <c r="R268" s="26">
        <v>0</v>
      </c>
      <c r="S268" s="27">
        <v>0</v>
      </c>
      <c r="T268" s="27">
        <v>0</v>
      </c>
      <c r="U268" s="27">
        <v>0</v>
      </c>
      <c r="V268" s="27">
        <v>0</v>
      </c>
      <c r="W268" s="26">
        <v>0</v>
      </c>
      <c r="X268" s="26">
        <v>0</v>
      </c>
      <c r="Y268" s="26">
        <v>0</v>
      </c>
      <c r="Z268" s="26">
        <v>0</v>
      </c>
      <c r="AA268" s="25">
        <v>0</v>
      </c>
      <c r="AB268" s="25">
        <v>0</v>
      </c>
      <c r="AC268" s="25">
        <v>0</v>
      </c>
      <c r="AD268" s="25">
        <v>0</v>
      </c>
      <c r="AE268" s="28"/>
      <c r="AF268" s="28"/>
      <c r="AG268" s="28"/>
      <c r="AH268" s="28"/>
      <c r="AI268" s="27">
        <v>0</v>
      </c>
      <c r="AJ268" s="27">
        <v>0</v>
      </c>
      <c r="AK268" s="27">
        <v>0</v>
      </c>
      <c r="AL268" s="27">
        <v>0</v>
      </c>
      <c r="AM268" s="25">
        <v>0</v>
      </c>
      <c r="AN268" s="25">
        <v>0</v>
      </c>
      <c r="AO268" s="25">
        <v>0</v>
      </c>
      <c r="AP268" s="25">
        <v>0</v>
      </c>
    </row>
    <row r="269" spans="1:42" s="4" customFormat="1" ht="37.5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17</v>
      </c>
      <c r="G269" s="26">
        <v>130.4</v>
      </c>
      <c r="H269" s="26">
        <v>41.3</v>
      </c>
      <c r="I269" s="26">
        <v>3.2</v>
      </c>
      <c r="J269" s="26">
        <v>174.9</v>
      </c>
      <c r="K269" s="25">
        <v>6</v>
      </c>
      <c r="L269" s="25">
        <v>2</v>
      </c>
      <c r="M269" s="25">
        <v>0</v>
      </c>
      <c r="N269" s="25">
        <v>8</v>
      </c>
      <c r="O269" s="26">
        <v>0.46</v>
      </c>
      <c r="P269" s="26">
        <v>0.48</v>
      </c>
      <c r="Q269" s="26">
        <v>0</v>
      </c>
      <c r="R269" s="26">
        <v>0.46</v>
      </c>
      <c r="S269" s="27">
        <v>0.28005075920010503</v>
      </c>
      <c r="T269" s="27">
        <v>0.31258140140661628</v>
      </c>
      <c r="U269" s="27">
        <v>0</v>
      </c>
      <c r="V269" s="27">
        <v>0.28348688873139621</v>
      </c>
      <c r="W269" s="26">
        <v>228.53</v>
      </c>
      <c r="X269" s="26">
        <v>38.39</v>
      </c>
      <c r="Y269" s="26">
        <v>1.17</v>
      </c>
      <c r="Z269" s="26">
        <v>268.08999999999997</v>
      </c>
      <c r="AA269" s="25">
        <v>64</v>
      </c>
      <c r="AB269" s="25">
        <v>12</v>
      </c>
      <c r="AC269" s="25">
        <v>0</v>
      </c>
      <c r="AD269" s="25">
        <v>76</v>
      </c>
      <c r="AE269" s="28"/>
      <c r="AF269" s="28"/>
      <c r="AG269" s="28"/>
      <c r="AH269" s="28"/>
      <c r="AI269" s="27">
        <v>0.27600000000000002</v>
      </c>
      <c r="AJ269" s="27">
        <v>0.28799999999999998</v>
      </c>
      <c r="AK269" s="27">
        <v>0</v>
      </c>
      <c r="AL269" s="27">
        <v>0.56399999999999995</v>
      </c>
      <c r="AM269" s="25">
        <v>63</v>
      </c>
      <c r="AN269" s="25">
        <v>11</v>
      </c>
      <c r="AO269" s="25">
        <v>0</v>
      </c>
      <c r="AP269" s="25">
        <v>74</v>
      </c>
    </row>
    <row r="270" spans="1:42" s="46" customFormat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39</v>
      </c>
      <c r="G270" s="42">
        <v>366.86</v>
      </c>
      <c r="H270" s="42">
        <v>41.86</v>
      </c>
      <c r="I270" s="42">
        <v>3.2</v>
      </c>
      <c r="J270" s="42">
        <v>411.92</v>
      </c>
      <c r="K270" s="41">
        <v>48</v>
      </c>
      <c r="L270" s="41">
        <v>2</v>
      </c>
      <c r="M270" s="41">
        <v>0</v>
      </c>
      <c r="N270" s="41">
        <v>50</v>
      </c>
      <c r="O270" s="42">
        <v>1.31</v>
      </c>
      <c r="P270" s="42">
        <v>0.48</v>
      </c>
      <c r="Q270" s="42">
        <v>0</v>
      </c>
      <c r="R270" s="42">
        <v>1.25</v>
      </c>
      <c r="S270" s="43">
        <v>0.78558306359898533</v>
      </c>
      <c r="T270" s="43">
        <v>0.29776674937965264</v>
      </c>
      <c r="U270" s="43">
        <v>0</v>
      </c>
      <c r="V270" s="43">
        <v>0.75069206969548929</v>
      </c>
      <c r="W270" s="42">
        <v>571.54999999999995</v>
      </c>
      <c r="X270" s="42">
        <v>40.299999999999997</v>
      </c>
      <c r="Y270" s="42">
        <v>2.25</v>
      </c>
      <c r="Z270" s="42">
        <v>614.1</v>
      </c>
      <c r="AA270" s="41">
        <v>449</v>
      </c>
      <c r="AB270" s="41">
        <v>12</v>
      </c>
      <c r="AC270" s="41">
        <v>0</v>
      </c>
      <c r="AD270" s="41">
        <v>461</v>
      </c>
      <c r="AE270" s="44" t="s">
        <v>975</v>
      </c>
      <c r="AF270" s="44" t="s">
        <v>976</v>
      </c>
      <c r="AG270" s="44" t="s">
        <v>31</v>
      </c>
      <c r="AH270" s="44" t="s">
        <v>977</v>
      </c>
      <c r="AI270" s="43">
        <v>0.78600000000000003</v>
      </c>
      <c r="AJ270" s="43">
        <v>0.28799999999999998</v>
      </c>
      <c r="AK270" s="43">
        <v>0</v>
      </c>
      <c r="AL270" s="43">
        <v>1.0740000000000001</v>
      </c>
      <c r="AM270" s="41">
        <v>449</v>
      </c>
      <c r="AN270" s="41">
        <v>12</v>
      </c>
      <c r="AO270" s="41">
        <v>0</v>
      </c>
      <c r="AP270" s="41">
        <v>461</v>
      </c>
    </row>
    <row r="271" spans="1:42" s="4" customFormat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26</v>
      </c>
      <c r="G271" s="26">
        <v>175.98</v>
      </c>
      <c r="H271" s="26">
        <v>97.1</v>
      </c>
      <c r="I271" s="26">
        <v>0</v>
      </c>
      <c r="J271" s="26">
        <v>273.08</v>
      </c>
      <c r="K271" s="25">
        <v>5</v>
      </c>
      <c r="L271" s="25">
        <v>1</v>
      </c>
      <c r="M271" s="25">
        <v>0</v>
      </c>
      <c r="N271" s="25">
        <v>6</v>
      </c>
      <c r="O271" s="26">
        <v>0.28000000000000003</v>
      </c>
      <c r="P271" s="26">
        <v>0.1</v>
      </c>
      <c r="Q271" s="26">
        <v>0</v>
      </c>
      <c r="R271" s="26">
        <v>0.17</v>
      </c>
      <c r="S271" s="27">
        <v>0.13726111287086898</v>
      </c>
      <c r="T271" s="27">
        <v>6.0362173038229376E-2</v>
      </c>
      <c r="U271" s="27">
        <v>0</v>
      </c>
      <c r="V271" s="27">
        <v>8.9463624903419955E-2</v>
      </c>
      <c r="W271" s="26">
        <v>94.71</v>
      </c>
      <c r="X271" s="26">
        <v>149.1</v>
      </c>
      <c r="Y271" s="26">
        <v>2.1</v>
      </c>
      <c r="Z271" s="26">
        <v>245.91</v>
      </c>
      <c r="AA271" s="25">
        <v>13</v>
      </c>
      <c r="AB271" s="25">
        <v>9</v>
      </c>
      <c r="AC271" s="25">
        <v>0</v>
      </c>
      <c r="AD271" s="25">
        <v>22</v>
      </c>
      <c r="AE271" s="28"/>
      <c r="AF271" s="28"/>
      <c r="AG271" s="28"/>
      <c r="AH271" s="28"/>
      <c r="AI271" s="27">
        <v>0.16800000000000001</v>
      </c>
      <c r="AJ271" s="27">
        <v>0.06</v>
      </c>
      <c r="AK271" s="27">
        <v>0</v>
      </c>
      <c r="AL271" s="27">
        <v>0.22800000000000001</v>
      </c>
      <c r="AM271" s="25">
        <v>16</v>
      </c>
      <c r="AN271" s="25">
        <v>9</v>
      </c>
      <c r="AO271" s="25">
        <v>0</v>
      </c>
      <c r="AP271" s="25">
        <v>25</v>
      </c>
    </row>
    <row r="272" spans="1:42" s="4" customFormat="1" ht="56.25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10</v>
      </c>
      <c r="G272" s="26">
        <v>108.3</v>
      </c>
      <c r="H272" s="26">
        <v>0</v>
      </c>
      <c r="I272" s="26">
        <v>0</v>
      </c>
      <c r="J272" s="26">
        <v>108.3</v>
      </c>
      <c r="K272" s="25">
        <v>47</v>
      </c>
      <c r="L272" s="25">
        <v>0</v>
      </c>
      <c r="M272" s="25">
        <v>0</v>
      </c>
      <c r="N272" s="25">
        <v>47</v>
      </c>
      <c r="O272" s="26">
        <v>4.34</v>
      </c>
      <c r="P272" s="26">
        <v>0</v>
      </c>
      <c r="Q272" s="26">
        <v>0</v>
      </c>
      <c r="R272" s="26">
        <v>4.34</v>
      </c>
      <c r="S272" s="27">
        <v>2.1932995902627139</v>
      </c>
      <c r="T272" s="27">
        <v>0</v>
      </c>
      <c r="U272" s="27">
        <v>0</v>
      </c>
      <c r="V272" s="27">
        <v>2.1932995902627139</v>
      </c>
      <c r="W272" s="26">
        <v>82.98</v>
      </c>
      <c r="X272" s="26">
        <v>0</v>
      </c>
      <c r="Y272" s="26">
        <v>0</v>
      </c>
      <c r="Z272" s="26">
        <v>82.98</v>
      </c>
      <c r="AA272" s="25">
        <v>182</v>
      </c>
      <c r="AB272" s="25">
        <v>0</v>
      </c>
      <c r="AC272" s="25">
        <v>0</v>
      </c>
      <c r="AD272" s="25">
        <v>182</v>
      </c>
      <c r="AE272" s="28"/>
      <c r="AF272" s="28"/>
      <c r="AG272" s="28"/>
      <c r="AH272" s="28"/>
      <c r="AI272" s="27">
        <v>2.6040000000000001</v>
      </c>
      <c r="AJ272" s="27">
        <v>0</v>
      </c>
      <c r="AK272" s="27">
        <v>0</v>
      </c>
      <c r="AL272" s="27">
        <v>2.6040000000000001</v>
      </c>
      <c r="AM272" s="25">
        <v>216</v>
      </c>
      <c r="AN272" s="25">
        <v>0</v>
      </c>
      <c r="AO272" s="25">
        <v>0</v>
      </c>
      <c r="AP272" s="25">
        <v>216</v>
      </c>
    </row>
    <row r="273" spans="1:42" s="46" customFormat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36</v>
      </c>
      <c r="G273" s="42">
        <v>284.27999999999997</v>
      </c>
      <c r="H273" s="42">
        <v>97.1</v>
      </c>
      <c r="I273" s="42">
        <v>0</v>
      </c>
      <c r="J273" s="42">
        <v>381.38</v>
      </c>
      <c r="K273" s="41">
        <v>52</v>
      </c>
      <c r="L273" s="41">
        <v>1</v>
      </c>
      <c r="M273" s="41">
        <v>0</v>
      </c>
      <c r="N273" s="41">
        <v>53</v>
      </c>
      <c r="O273" s="42">
        <v>1.83</v>
      </c>
      <c r="P273" s="42">
        <v>0.1</v>
      </c>
      <c r="Q273" s="42">
        <v>0</v>
      </c>
      <c r="R273" s="42">
        <v>1.03</v>
      </c>
      <c r="S273" s="43">
        <v>1.0974168495694749</v>
      </c>
      <c r="T273" s="43">
        <v>6.0362173038229376E-2</v>
      </c>
      <c r="U273" s="43">
        <v>0</v>
      </c>
      <c r="V273" s="43">
        <v>0.62026817476967988</v>
      </c>
      <c r="W273" s="42">
        <v>177.69</v>
      </c>
      <c r="X273" s="42">
        <v>149.1</v>
      </c>
      <c r="Y273" s="42">
        <v>2.1</v>
      </c>
      <c r="Z273" s="42">
        <v>328.89</v>
      </c>
      <c r="AA273" s="41">
        <v>195</v>
      </c>
      <c r="AB273" s="41">
        <v>9</v>
      </c>
      <c r="AC273" s="41">
        <v>0</v>
      </c>
      <c r="AD273" s="41">
        <v>204</v>
      </c>
      <c r="AE273" s="44" t="s">
        <v>978</v>
      </c>
      <c r="AF273" s="44" t="s">
        <v>979</v>
      </c>
      <c r="AG273" s="44" t="s">
        <v>31</v>
      </c>
      <c r="AH273" s="44" t="s">
        <v>980</v>
      </c>
      <c r="AI273" s="43">
        <v>1.0980000000000001</v>
      </c>
      <c r="AJ273" s="43">
        <v>0.06</v>
      </c>
      <c r="AK273" s="43">
        <v>0</v>
      </c>
      <c r="AL273" s="43">
        <v>1.1579999999999999</v>
      </c>
      <c r="AM273" s="41">
        <v>195</v>
      </c>
      <c r="AN273" s="41">
        <v>9</v>
      </c>
      <c r="AO273" s="41">
        <v>0</v>
      </c>
      <c r="AP273" s="41">
        <v>204</v>
      </c>
    </row>
    <row r="274" spans="1:42" s="4" customFormat="1" ht="56.25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95.88</v>
      </c>
      <c r="H274" s="26">
        <v>10.3</v>
      </c>
      <c r="I274" s="26">
        <v>0</v>
      </c>
      <c r="J274" s="26">
        <v>106.18</v>
      </c>
      <c r="K274" s="25">
        <v>48</v>
      </c>
      <c r="L274" s="25">
        <v>15</v>
      </c>
      <c r="M274" s="25">
        <v>0</v>
      </c>
      <c r="N274" s="25">
        <v>63</v>
      </c>
      <c r="O274" s="26">
        <v>5.01</v>
      </c>
      <c r="P274" s="26">
        <v>14.56</v>
      </c>
      <c r="Q274" s="26">
        <v>0</v>
      </c>
      <c r="R274" s="26">
        <v>5.05</v>
      </c>
      <c r="S274" s="27">
        <v>3.2666666666666666</v>
      </c>
      <c r="T274" s="27">
        <v>19.444444444444443</v>
      </c>
      <c r="U274" s="27">
        <v>0</v>
      </c>
      <c r="V274" s="27">
        <v>3.3932461873638347</v>
      </c>
      <c r="W274" s="26">
        <v>180</v>
      </c>
      <c r="X274" s="26">
        <v>1.8</v>
      </c>
      <c r="Y274" s="26">
        <v>1.8</v>
      </c>
      <c r="Z274" s="26">
        <v>183.6</v>
      </c>
      <c r="AA274" s="25">
        <v>588</v>
      </c>
      <c r="AB274" s="25">
        <v>35</v>
      </c>
      <c r="AC274" s="25">
        <v>0</v>
      </c>
      <c r="AD274" s="25">
        <v>623</v>
      </c>
      <c r="AE274" s="28"/>
      <c r="AF274" s="28"/>
      <c r="AG274" s="28"/>
      <c r="AH274" s="28"/>
      <c r="AI274" s="27">
        <v>3.0059999999999998</v>
      </c>
      <c r="AJ274" s="27">
        <v>8.7360000000000007</v>
      </c>
      <c r="AK274" s="27">
        <v>0</v>
      </c>
      <c r="AL274" s="27">
        <v>11.742000000000001</v>
      </c>
      <c r="AM274" s="25">
        <v>541</v>
      </c>
      <c r="AN274" s="25">
        <v>16</v>
      </c>
      <c r="AO274" s="25">
        <v>0</v>
      </c>
      <c r="AP274" s="25">
        <v>557</v>
      </c>
    </row>
    <row r="275" spans="1:42" s="4" customFormat="1" ht="37.5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12</v>
      </c>
      <c r="L275" s="25">
        <v>11</v>
      </c>
      <c r="M275" s="25">
        <v>12</v>
      </c>
      <c r="N275" s="25">
        <v>35</v>
      </c>
      <c r="O275" s="26">
        <v>5.8</v>
      </c>
      <c r="P275" s="26">
        <v>6.47</v>
      </c>
      <c r="Q275" s="26">
        <v>34.29</v>
      </c>
      <c r="R275" s="26">
        <v>7.75</v>
      </c>
      <c r="S275" s="27">
        <v>3.7724898432965754</v>
      </c>
      <c r="T275" s="27">
        <v>8.758314855875831</v>
      </c>
      <c r="U275" s="27">
        <v>34.507042253521128</v>
      </c>
      <c r="V275" s="27">
        <v>7.927807486631016</v>
      </c>
      <c r="W275" s="26">
        <v>34.46</v>
      </c>
      <c r="X275" s="26">
        <v>36.08</v>
      </c>
      <c r="Y275" s="26">
        <v>4.26</v>
      </c>
      <c r="Z275" s="26">
        <v>74.8</v>
      </c>
      <c r="AA275" s="25">
        <v>130</v>
      </c>
      <c r="AB275" s="25">
        <v>316</v>
      </c>
      <c r="AC275" s="25">
        <v>147</v>
      </c>
      <c r="AD275" s="25">
        <v>593</v>
      </c>
      <c r="AE275" s="28"/>
      <c r="AF275" s="28"/>
      <c r="AG275" s="28"/>
      <c r="AH275" s="28"/>
      <c r="AI275" s="27">
        <v>3.48</v>
      </c>
      <c r="AJ275" s="27">
        <v>3.8820000000000001</v>
      </c>
      <c r="AK275" s="27">
        <v>20.574000000000002</v>
      </c>
      <c r="AL275" s="27">
        <v>27.936</v>
      </c>
      <c r="AM275" s="25">
        <v>120</v>
      </c>
      <c r="AN275" s="25">
        <v>140</v>
      </c>
      <c r="AO275" s="25">
        <v>88</v>
      </c>
      <c r="AP275" s="25">
        <v>348</v>
      </c>
    </row>
    <row r="276" spans="1:42" s="4" customFormat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9</v>
      </c>
      <c r="L276" s="25">
        <v>0</v>
      </c>
      <c r="M276" s="25">
        <v>0</v>
      </c>
      <c r="N276" s="25">
        <v>9</v>
      </c>
      <c r="O276" s="26">
        <v>1.1399999999999999</v>
      </c>
      <c r="P276" s="26">
        <v>0</v>
      </c>
      <c r="Q276" s="26">
        <v>0</v>
      </c>
      <c r="R276" s="26">
        <v>0.25</v>
      </c>
      <c r="S276" s="27">
        <v>0.74754378470739002</v>
      </c>
      <c r="T276" s="27">
        <v>0</v>
      </c>
      <c r="U276" s="27">
        <v>0</v>
      </c>
      <c r="V276" s="27">
        <v>0.16599478302110507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5">
        <v>35</v>
      </c>
      <c r="AB276" s="25">
        <v>0</v>
      </c>
      <c r="AC276" s="25">
        <v>0</v>
      </c>
      <c r="AD276" s="25">
        <v>35</v>
      </c>
      <c r="AE276" s="28"/>
      <c r="AF276" s="28"/>
      <c r="AG276" s="28"/>
      <c r="AH276" s="28"/>
      <c r="AI276" s="27">
        <v>0.68400000000000005</v>
      </c>
      <c r="AJ276" s="27">
        <v>0</v>
      </c>
      <c r="AK276" s="27">
        <v>0</v>
      </c>
      <c r="AL276" s="27">
        <v>0.68400000000000005</v>
      </c>
      <c r="AM276" s="25">
        <v>32</v>
      </c>
      <c r="AN276" s="25">
        <v>0</v>
      </c>
      <c r="AO276" s="25">
        <v>0</v>
      </c>
      <c r="AP276" s="25">
        <v>32</v>
      </c>
    </row>
    <row r="277" spans="1:42" s="4" customFormat="1" ht="37.5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12</v>
      </c>
      <c r="L277" s="25">
        <v>0</v>
      </c>
      <c r="M277" s="25">
        <v>0</v>
      </c>
      <c r="N277" s="25">
        <v>12</v>
      </c>
      <c r="O277" s="26">
        <v>7.5</v>
      </c>
      <c r="P277" s="26">
        <v>0</v>
      </c>
      <c r="Q277" s="26">
        <v>0</v>
      </c>
      <c r="R277" s="26">
        <v>7.5</v>
      </c>
      <c r="S277" s="27">
        <v>4.946236559139785</v>
      </c>
      <c r="T277" s="27">
        <v>0</v>
      </c>
      <c r="U277" s="27">
        <v>0</v>
      </c>
      <c r="V277" s="27">
        <v>4.946236559139785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5">
        <v>23</v>
      </c>
      <c r="AB277" s="25">
        <v>0</v>
      </c>
      <c r="AC277" s="25">
        <v>0</v>
      </c>
      <c r="AD277" s="25">
        <v>23</v>
      </c>
      <c r="AE277" s="28"/>
      <c r="AF277" s="28"/>
      <c r="AG277" s="28"/>
      <c r="AH277" s="28"/>
      <c r="AI277" s="27">
        <v>4.5</v>
      </c>
      <c r="AJ277" s="27">
        <v>0</v>
      </c>
      <c r="AK277" s="27">
        <v>0</v>
      </c>
      <c r="AL277" s="27">
        <v>4.5</v>
      </c>
      <c r="AM277" s="25">
        <v>21</v>
      </c>
      <c r="AN277" s="25">
        <v>0</v>
      </c>
      <c r="AO277" s="25">
        <v>0</v>
      </c>
      <c r="AP277" s="25">
        <v>21</v>
      </c>
    </row>
    <row r="278" spans="1:42" s="4" customFormat="1" ht="37.5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63</v>
      </c>
      <c r="L278" s="25">
        <v>0</v>
      </c>
      <c r="M278" s="25">
        <v>0</v>
      </c>
      <c r="N278" s="25">
        <v>63</v>
      </c>
      <c r="O278" s="26">
        <v>20.59</v>
      </c>
      <c r="P278" s="26">
        <v>0</v>
      </c>
      <c r="Q278" s="26">
        <v>0</v>
      </c>
      <c r="R278" s="26">
        <v>20.59</v>
      </c>
      <c r="S278" s="27">
        <v>13.45646437994723</v>
      </c>
      <c r="T278" s="27">
        <v>0</v>
      </c>
      <c r="U278" s="27">
        <v>0</v>
      </c>
      <c r="V278" s="27">
        <v>13.45646437994723</v>
      </c>
      <c r="W278" s="26">
        <v>15.16</v>
      </c>
      <c r="X278" s="26">
        <v>0</v>
      </c>
      <c r="Y278" s="26">
        <v>0</v>
      </c>
      <c r="Z278" s="26">
        <v>15.16</v>
      </c>
      <c r="AA278" s="25">
        <v>204</v>
      </c>
      <c r="AB278" s="25">
        <v>0</v>
      </c>
      <c r="AC278" s="25">
        <v>0</v>
      </c>
      <c r="AD278" s="25">
        <v>204</v>
      </c>
      <c r="AE278" s="28"/>
      <c r="AF278" s="28"/>
      <c r="AG278" s="28"/>
      <c r="AH278" s="28"/>
      <c r="AI278" s="27">
        <v>12.353999999999999</v>
      </c>
      <c r="AJ278" s="27">
        <v>0</v>
      </c>
      <c r="AK278" s="27">
        <v>0</v>
      </c>
      <c r="AL278" s="27">
        <v>12.353999999999999</v>
      </c>
      <c r="AM278" s="25">
        <v>187</v>
      </c>
      <c r="AN278" s="25">
        <v>0</v>
      </c>
      <c r="AO278" s="25">
        <v>0</v>
      </c>
      <c r="AP278" s="25">
        <v>187</v>
      </c>
    </row>
    <row r="279" spans="1:42" s="4" customFormat="1" ht="37.5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17</v>
      </c>
      <c r="L279" s="25">
        <v>0</v>
      </c>
      <c r="M279" s="25">
        <v>0</v>
      </c>
      <c r="N279" s="25">
        <v>17</v>
      </c>
      <c r="O279" s="26">
        <v>3.12</v>
      </c>
      <c r="P279" s="26">
        <v>0</v>
      </c>
      <c r="Q279" s="26">
        <v>0</v>
      </c>
      <c r="R279" s="26">
        <v>3.12</v>
      </c>
      <c r="S279" s="27">
        <v>2.0319303338171264</v>
      </c>
      <c r="T279" s="27">
        <v>0</v>
      </c>
      <c r="U279" s="27">
        <v>0</v>
      </c>
      <c r="V279" s="27">
        <v>2.0319303338171264</v>
      </c>
      <c r="W279" s="26">
        <v>103.35</v>
      </c>
      <c r="X279" s="26">
        <v>0</v>
      </c>
      <c r="Y279" s="26">
        <v>0</v>
      </c>
      <c r="Z279" s="26">
        <v>103.35</v>
      </c>
      <c r="AA279" s="25">
        <v>210</v>
      </c>
      <c r="AB279" s="25">
        <v>0</v>
      </c>
      <c r="AC279" s="25">
        <v>0</v>
      </c>
      <c r="AD279" s="25">
        <v>210</v>
      </c>
      <c r="AE279" s="28"/>
      <c r="AF279" s="28"/>
      <c r="AG279" s="28"/>
      <c r="AH279" s="28"/>
      <c r="AI279" s="27">
        <v>1.8720000000000001</v>
      </c>
      <c r="AJ279" s="27">
        <v>0</v>
      </c>
      <c r="AK279" s="27">
        <v>0</v>
      </c>
      <c r="AL279" s="27">
        <v>1.8720000000000001</v>
      </c>
      <c r="AM279" s="25">
        <v>193</v>
      </c>
      <c r="AN279" s="25">
        <v>0</v>
      </c>
      <c r="AO279" s="25">
        <v>0</v>
      </c>
      <c r="AP279" s="25">
        <v>193</v>
      </c>
    </row>
    <row r="280" spans="1:42" s="4" customFormat="1" ht="37.5" hidden="1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34.159999999999997</v>
      </c>
      <c r="H280" s="26">
        <v>0</v>
      </c>
      <c r="I280" s="26">
        <v>0</v>
      </c>
      <c r="J280" s="26">
        <v>34.159999999999997</v>
      </c>
      <c r="K280" s="25">
        <v>0</v>
      </c>
      <c r="L280" s="25">
        <v>0</v>
      </c>
      <c r="M280" s="25">
        <v>0</v>
      </c>
      <c r="N280" s="25">
        <v>0</v>
      </c>
      <c r="O280" s="26">
        <v>0</v>
      </c>
      <c r="P280" s="26">
        <v>0</v>
      </c>
      <c r="Q280" s="26">
        <v>0</v>
      </c>
      <c r="R280" s="26">
        <v>0</v>
      </c>
      <c r="S280" s="27">
        <v>0</v>
      </c>
      <c r="T280" s="27">
        <v>0</v>
      </c>
      <c r="U280" s="27">
        <v>0</v>
      </c>
      <c r="V280" s="27">
        <v>0</v>
      </c>
      <c r="W280" s="26">
        <v>55.36</v>
      </c>
      <c r="X280" s="26">
        <v>0</v>
      </c>
      <c r="Y280" s="26">
        <v>0</v>
      </c>
      <c r="Z280" s="26">
        <v>55.36</v>
      </c>
      <c r="AA280" s="25">
        <v>0</v>
      </c>
      <c r="AB280" s="25">
        <v>0</v>
      </c>
      <c r="AC280" s="25">
        <v>0</v>
      </c>
      <c r="AD280" s="25">
        <v>0</v>
      </c>
      <c r="AE280" s="28"/>
      <c r="AF280" s="28"/>
      <c r="AG280" s="28"/>
      <c r="AH280" s="28"/>
      <c r="AI280" s="27">
        <v>0</v>
      </c>
      <c r="AJ280" s="27">
        <v>0</v>
      </c>
      <c r="AK280" s="27">
        <v>0</v>
      </c>
      <c r="AL280" s="27">
        <v>0</v>
      </c>
      <c r="AM280" s="25">
        <v>0</v>
      </c>
      <c r="AN280" s="25">
        <v>0</v>
      </c>
      <c r="AO280" s="25">
        <v>0</v>
      </c>
      <c r="AP280" s="25">
        <v>0</v>
      </c>
    </row>
    <row r="281" spans="1:42" s="4" customFormat="1" ht="37.5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29</v>
      </c>
      <c r="L281" s="25">
        <v>0</v>
      </c>
      <c r="M281" s="25">
        <v>0</v>
      </c>
      <c r="N281" s="25">
        <v>29</v>
      </c>
      <c r="O281" s="26">
        <v>8.73</v>
      </c>
      <c r="P281" s="26">
        <v>0</v>
      </c>
      <c r="Q281" s="26">
        <v>0</v>
      </c>
      <c r="R281" s="26">
        <v>8.73</v>
      </c>
      <c r="S281" s="27">
        <v>5.6784219964136282</v>
      </c>
      <c r="T281" s="27">
        <v>0</v>
      </c>
      <c r="U281" s="27">
        <v>0</v>
      </c>
      <c r="V281" s="27">
        <v>5.6784219964136282</v>
      </c>
      <c r="W281" s="26">
        <v>33.46</v>
      </c>
      <c r="X281" s="26">
        <v>0</v>
      </c>
      <c r="Y281" s="26">
        <v>0</v>
      </c>
      <c r="Z281" s="26">
        <v>33.46</v>
      </c>
      <c r="AA281" s="25">
        <v>190</v>
      </c>
      <c r="AB281" s="25">
        <v>0</v>
      </c>
      <c r="AC281" s="25">
        <v>0</v>
      </c>
      <c r="AD281" s="25">
        <v>190</v>
      </c>
      <c r="AE281" s="28"/>
      <c r="AF281" s="28"/>
      <c r="AG281" s="28"/>
      <c r="AH281" s="28"/>
      <c r="AI281" s="27">
        <v>5.2380000000000004</v>
      </c>
      <c r="AJ281" s="27">
        <v>0</v>
      </c>
      <c r="AK281" s="27">
        <v>0</v>
      </c>
      <c r="AL281" s="27">
        <v>5.2380000000000004</v>
      </c>
      <c r="AM281" s="25">
        <v>175</v>
      </c>
      <c r="AN281" s="25">
        <v>0</v>
      </c>
      <c r="AO281" s="25">
        <v>0</v>
      </c>
      <c r="AP281" s="25">
        <v>175</v>
      </c>
    </row>
    <row r="282" spans="1:42" s="4" customFormat="1" ht="37.5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81.5</v>
      </c>
      <c r="H282" s="26">
        <v>0</v>
      </c>
      <c r="I282" s="26">
        <v>0</v>
      </c>
      <c r="J282" s="26">
        <v>81.5</v>
      </c>
      <c r="K282" s="25">
        <v>130</v>
      </c>
      <c r="L282" s="25">
        <v>0</v>
      </c>
      <c r="M282" s="25">
        <v>0</v>
      </c>
      <c r="N282" s="25">
        <v>130</v>
      </c>
      <c r="O282" s="26">
        <v>15.95</v>
      </c>
      <c r="P282" s="26">
        <v>0</v>
      </c>
      <c r="Q282" s="26">
        <v>0</v>
      </c>
      <c r="R282" s="26">
        <v>15.95</v>
      </c>
      <c r="S282" s="27">
        <v>10.400666234847785</v>
      </c>
      <c r="T282" s="27">
        <v>0</v>
      </c>
      <c r="U282" s="27">
        <v>0</v>
      </c>
      <c r="V282" s="27">
        <v>10.400666234847785</v>
      </c>
      <c r="W282" s="26">
        <v>108.07</v>
      </c>
      <c r="X282" s="26">
        <v>0</v>
      </c>
      <c r="Y282" s="26">
        <v>0</v>
      </c>
      <c r="Z282" s="26">
        <v>108.07</v>
      </c>
      <c r="AA282" s="25">
        <v>1124</v>
      </c>
      <c r="AB282" s="25">
        <v>0</v>
      </c>
      <c r="AC282" s="25">
        <v>0</v>
      </c>
      <c r="AD282" s="25">
        <v>1124</v>
      </c>
      <c r="AE282" s="28"/>
      <c r="AF282" s="28"/>
      <c r="AG282" s="28"/>
      <c r="AH282" s="28"/>
      <c r="AI282" s="27">
        <v>9.57</v>
      </c>
      <c r="AJ282" s="27">
        <v>0</v>
      </c>
      <c r="AK282" s="27">
        <v>0</v>
      </c>
      <c r="AL282" s="27">
        <v>9.57</v>
      </c>
      <c r="AM282" s="25">
        <v>1034</v>
      </c>
      <c r="AN282" s="25">
        <v>0</v>
      </c>
      <c r="AO282" s="25">
        <v>0</v>
      </c>
      <c r="AP282" s="25">
        <v>1034</v>
      </c>
    </row>
    <row r="283" spans="1:42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445.54</v>
      </c>
      <c r="H283" s="42">
        <v>89.5</v>
      </c>
      <c r="I283" s="42">
        <v>3.5</v>
      </c>
      <c r="J283" s="42">
        <v>538.54</v>
      </c>
      <c r="K283" s="41">
        <v>320</v>
      </c>
      <c r="L283" s="41">
        <v>26</v>
      </c>
      <c r="M283" s="41">
        <v>12</v>
      </c>
      <c r="N283" s="41">
        <v>358</v>
      </c>
      <c r="O283" s="42">
        <v>7.18</v>
      </c>
      <c r="P283" s="42">
        <v>2.91</v>
      </c>
      <c r="Q283" s="42">
        <v>34.29</v>
      </c>
      <c r="R283" s="42">
        <v>6.34</v>
      </c>
      <c r="S283" s="43">
        <v>4.3073641477302047</v>
      </c>
      <c r="T283" s="43">
        <v>1.7479209202728947</v>
      </c>
      <c r="U283" s="43">
        <v>20.53072625698324</v>
      </c>
      <c r="V283" s="43">
        <v>3.8033700747497785</v>
      </c>
      <c r="W283" s="42">
        <v>581.33000000000004</v>
      </c>
      <c r="X283" s="42">
        <v>200.81</v>
      </c>
      <c r="Y283" s="42">
        <v>7.16</v>
      </c>
      <c r="Z283" s="42">
        <v>789.3</v>
      </c>
      <c r="AA283" s="41">
        <v>2504</v>
      </c>
      <c r="AB283" s="41">
        <v>351</v>
      </c>
      <c r="AC283" s="41">
        <v>147</v>
      </c>
      <c r="AD283" s="41">
        <v>3002</v>
      </c>
      <c r="AE283" s="44" t="s">
        <v>981</v>
      </c>
      <c r="AF283" s="44" t="s">
        <v>982</v>
      </c>
      <c r="AG283" s="44" t="s">
        <v>983</v>
      </c>
      <c r="AH283" s="44" t="s">
        <v>402</v>
      </c>
      <c r="AI283" s="43">
        <v>4.3079999999999998</v>
      </c>
      <c r="AJ283" s="43">
        <v>1.746</v>
      </c>
      <c r="AK283" s="43">
        <v>20.574000000000002</v>
      </c>
      <c r="AL283" s="43">
        <v>26.628</v>
      </c>
      <c r="AM283" s="41">
        <v>2504</v>
      </c>
      <c r="AN283" s="41">
        <v>351</v>
      </c>
      <c r="AO283" s="41">
        <v>147</v>
      </c>
      <c r="AP283" s="41">
        <v>3002</v>
      </c>
    </row>
    <row r="284" spans="1:42" s="4" customFormat="1" ht="37.5" hidden="1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0</v>
      </c>
      <c r="G284" s="26">
        <v>0</v>
      </c>
      <c r="H284" s="26">
        <v>0</v>
      </c>
      <c r="I284" s="26">
        <v>0</v>
      </c>
      <c r="J284" s="26">
        <v>0</v>
      </c>
      <c r="K284" s="25">
        <v>0</v>
      </c>
      <c r="L284" s="25">
        <v>0</v>
      </c>
      <c r="M284" s="25">
        <v>0</v>
      </c>
      <c r="N284" s="25">
        <v>0</v>
      </c>
      <c r="O284" s="26">
        <v>0</v>
      </c>
      <c r="P284" s="26">
        <v>0</v>
      </c>
      <c r="Q284" s="26">
        <v>0</v>
      </c>
      <c r="R284" s="26">
        <v>0</v>
      </c>
      <c r="S284" s="27">
        <v>0</v>
      </c>
      <c r="T284" s="27">
        <v>0</v>
      </c>
      <c r="U284" s="27">
        <v>0</v>
      </c>
      <c r="V284" s="27">
        <v>0</v>
      </c>
      <c r="W284" s="26">
        <v>0</v>
      </c>
      <c r="X284" s="26">
        <v>0</v>
      </c>
      <c r="Y284" s="26">
        <v>0</v>
      </c>
      <c r="Z284" s="26">
        <v>0</v>
      </c>
      <c r="AA284" s="25">
        <v>0</v>
      </c>
      <c r="AB284" s="25">
        <v>0</v>
      </c>
      <c r="AC284" s="25">
        <v>0</v>
      </c>
      <c r="AD284" s="25">
        <v>0</v>
      </c>
      <c r="AE284" s="28"/>
      <c r="AF284" s="28"/>
      <c r="AG284" s="28"/>
      <c r="AH284" s="28"/>
      <c r="AI284" s="27">
        <v>0</v>
      </c>
      <c r="AJ284" s="27">
        <v>0</v>
      </c>
      <c r="AK284" s="27">
        <v>0</v>
      </c>
      <c r="AL284" s="27">
        <v>0</v>
      </c>
      <c r="AM284" s="25">
        <v>0</v>
      </c>
      <c r="AN284" s="25">
        <v>0</v>
      </c>
      <c r="AO284" s="25">
        <v>0</v>
      </c>
      <c r="AP284" s="25">
        <v>0</v>
      </c>
    </row>
    <row r="285" spans="1:42" s="4" customFormat="1" ht="37.5" hidden="1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0</v>
      </c>
      <c r="G285" s="26">
        <v>0</v>
      </c>
      <c r="H285" s="26">
        <v>0</v>
      </c>
      <c r="I285" s="26">
        <v>0</v>
      </c>
      <c r="J285" s="26">
        <v>0</v>
      </c>
      <c r="K285" s="25">
        <v>0</v>
      </c>
      <c r="L285" s="25">
        <v>0</v>
      </c>
      <c r="M285" s="25">
        <v>0</v>
      </c>
      <c r="N285" s="25">
        <v>0</v>
      </c>
      <c r="O285" s="26">
        <v>0</v>
      </c>
      <c r="P285" s="26">
        <v>0</v>
      </c>
      <c r="Q285" s="26">
        <v>0</v>
      </c>
      <c r="R285" s="26">
        <v>0</v>
      </c>
      <c r="S285" s="27">
        <v>0</v>
      </c>
      <c r="T285" s="27">
        <v>0</v>
      </c>
      <c r="U285" s="27">
        <v>0</v>
      </c>
      <c r="V285" s="27">
        <v>0</v>
      </c>
      <c r="W285" s="26">
        <v>0</v>
      </c>
      <c r="X285" s="26">
        <v>0</v>
      </c>
      <c r="Y285" s="26">
        <v>0</v>
      </c>
      <c r="Z285" s="26">
        <v>0</v>
      </c>
      <c r="AA285" s="25">
        <v>0</v>
      </c>
      <c r="AB285" s="25">
        <v>0</v>
      </c>
      <c r="AC285" s="25">
        <v>0</v>
      </c>
      <c r="AD285" s="25">
        <v>0</v>
      </c>
      <c r="AE285" s="28"/>
      <c r="AF285" s="28"/>
      <c r="AG285" s="28"/>
      <c r="AH285" s="28"/>
      <c r="AI285" s="27">
        <v>0</v>
      </c>
      <c r="AJ285" s="27">
        <v>0</v>
      </c>
      <c r="AK285" s="27">
        <v>0</v>
      </c>
      <c r="AL285" s="27">
        <v>0</v>
      </c>
      <c r="AM285" s="25">
        <v>0</v>
      </c>
      <c r="AN285" s="25">
        <v>0</v>
      </c>
      <c r="AO285" s="25">
        <v>0</v>
      </c>
      <c r="AP285" s="25">
        <v>0</v>
      </c>
    </row>
    <row r="286" spans="1:42" s="4" customFormat="1" ht="37.5" hidden="1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0</v>
      </c>
      <c r="G286" s="26">
        <v>0</v>
      </c>
      <c r="H286" s="26">
        <v>0</v>
      </c>
      <c r="I286" s="26">
        <v>0</v>
      </c>
      <c r="J286" s="26">
        <v>0</v>
      </c>
      <c r="K286" s="25">
        <v>0</v>
      </c>
      <c r="L286" s="25">
        <v>0</v>
      </c>
      <c r="M286" s="25">
        <v>0</v>
      </c>
      <c r="N286" s="25">
        <v>0</v>
      </c>
      <c r="O286" s="26">
        <v>0</v>
      </c>
      <c r="P286" s="26">
        <v>0</v>
      </c>
      <c r="Q286" s="26">
        <v>0</v>
      </c>
      <c r="R286" s="26">
        <v>0</v>
      </c>
      <c r="S286" s="27">
        <v>0</v>
      </c>
      <c r="T286" s="27">
        <v>0</v>
      </c>
      <c r="U286" s="27">
        <v>0</v>
      </c>
      <c r="V286" s="27">
        <v>0</v>
      </c>
      <c r="W286" s="26">
        <v>0</v>
      </c>
      <c r="X286" s="26">
        <v>0</v>
      </c>
      <c r="Y286" s="26">
        <v>0</v>
      </c>
      <c r="Z286" s="26">
        <v>0</v>
      </c>
      <c r="AA286" s="25">
        <v>0</v>
      </c>
      <c r="AB286" s="25">
        <v>0</v>
      </c>
      <c r="AC286" s="25">
        <v>0</v>
      </c>
      <c r="AD286" s="25">
        <v>0</v>
      </c>
      <c r="AE286" s="28"/>
      <c r="AF286" s="28"/>
      <c r="AG286" s="28"/>
      <c r="AH286" s="28"/>
      <c r="AI286" s="27">
        <v>0</v>
      </c>
      <c r="AJ286" s="27">
        <v>0</v>
      </c>
      <c r="AK286" s="27">
        <v>0</v>
      </c>
      <c r="AL286" s="27">
        <v>0</v>
      </c>
      <c r="AM286" s="25">
        <v>0</v>
      </c>
      <c r="AN286" s="25">
        <v>0</v>
      </c>
      <c r="AO286" s="25">
        <v>0</v>
      </c>
      <c r="AP286" s="25">
        <v>0</v>
      </c>
    </row>
    <row r="287" spans="1:42" s="4" customFormat="1" ht="37.5" hidden="1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0</v>
      </c>
      <c r="G287" s="26">
        <v>0</v>
      </c>
      <c r="H287" s="26">
        <v>0</v>
      </c>
      <c r="I287" s="26">
        <v>0</v>
      </c>
      <c r="J287" s="26">
        <v>0</v>
      </c>
      <c r="K287" s="25">
        <v>0</v>
      </c>
      <c r="L287" s="25">
        <v>0</v>
      </c>
      <c r="M287" s="25">
        <v>0</v>
      </c>
      <c r="N287" s="25">
        <v>0</v>
      </c>
      <c r="O287" s="26">
        <v>0</v>
      </c>
      <c r="P287" s="26">
        <v>0</v>
      </c>
      <c r="Q287" s="26">
        <v>0</v>
      </c>
      <c r="R287" s="26">
        <v>0</v>
      </c>
      <c r="S287" s="27">
        <v>0</v>
      </c>
      <c r="T287" s="27">
        <v>0</v>
      </c>
      <c r="U287" s="27">
        <v>0</v>
      </c>
      <c r="V287" s="27">
        <v>0</v>
      </c>
      <c r="W287" s="26">
        <v>0</v>
      </c>
      <c r="X287" s="26">
        <v>0</v>
      </c>
      <c r="Y287" s="26">
        <v>0</v>
      </c>
      <c r="Z287" s="26">
        <v>0</v>
      </c>
      <c r="AA287" s="25">
        <v>0</v>
      </c>
      <c r="AB287" s="25">
        <v>0</v>
      </c>
      <c r="AC287" s="25">
        <v>0</v>
      </c>
      <c r="AD287" s="25">
        <v>0</v>
      </c>
      <c r="AE287" s="28"/>
      <c r="AF287" s="28"/>
      <c r="AG287" s="28"/>
      <c r="AH287" s="28"/>
      <c r="AI287" s="27">
        <v>0</v>
      </c>
      <c r="AJ287" s="27">
        <v>0</v>
      </c>
      <c r="AK287" s="27">
        <v>0</v>
      </c>
      <c r="AL287" s="27">
        <v>0</v>
      </c>
      <c r="AM287" s="25">
        <v>0</v>
      </c>
      <c r="AN287" s="25">
        <v>0</v>
      </c>
      <c r="AO287" s="25">
        <v>0</v>
      </c>
      <c r="AP287" s="25">
        <v>0</v>
      </c>
    </row>
    <row r="288" spans="1:42" s="4" customFormat="1" ht="37.5" hidden="1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0</v>
      </c>
      <c r="G288" s="26">
        <v>0</v>
      </c>
      <c r="H288" s="26">
        <v>0</v>
      </c>
      <c r="I288" s="26">
        <v>0</v>
      </c>
      <c r="J288" s="26">
        <v>0</v>
      </c>
      <c r="K288" s="25">
        <v>0</v>
      </c>
      <c r="L288" s="25">
        <v>0</v>
      </c>
      <c r="M288" s="25">
        <v>0</v>
      </c>
      <c r="N288" s="25">
        <v>0</v>
      </c>
      <c r="O288" s="26">
        <v>0</v>
      </c>
      <c r="P288" s="26">
        <v>0</v>
      </c>
      <c r="Q288" s="26">
        <v>0</v>
      </c>
      <c r="R288" s="26">
        <v>0</v>
      </c>
      <c r="S288" s="27">
        <v>0</v>
      </c>
      <c r="T288" s="27">
        <v>0</v>
      </c>
      <c r="U288" s="27">
        <v>0</v>
      </c>
      <c r="V288" s="27">
        <v>0</v>
      </c>
      <c r="W288" s="26">
        <v>0</v>
      </c>
      <c r="X288" s="26">
        <v>0</v>
      </c>
      <c r="Y288" s="26">
        <v>0</v>
      </c>
      <c r="Z288" s="26">
        <v>0</v>
      </c>
      <c r="AA288" s="25">
        <v>0</v>
      </c>
      <c r="AB288" s="25">
        <v>0</v>
      </c>
      <c r="AC288" s="25">
        <v>0</v>
      </c>
      <c r="AD288" s="25">
        <v>0</v>
      </c>
      <c r="AE288" s="28"/>
      <c r="AF288" s="28"/>
      <c r="AG288" s="28"/>
      <c r="AH288" s="28"/>
      <c r="AI288" s="27">
        <v>0</v>
      </c>
      <c r="AJ288" s="27">
        <v>0</v>
      </c>
      <c r="AK288" s="27">
        <v>0</v>
      </c>
      <c r="AL288" s="27">
        <v>0</v>
      </c>
      <c r="AM288" s="25">
        <v>0</v>
      </c>
      <c r="AN288" s="25">
        <v>0</v>
      </c>
      <c r="AO288" s="25">
        <v>0</v>
      </c>
      <c r="AP288" s="25">
        <v>0</v>
      </c>
    </row>
    <row r="289" spans="1:42" s="4" customFormat="1" ht="37.5" hidden="1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0</v>
      </c>
      <c r="G289" s="26">
        <v>0</v>
      </c>
      <c r="H289" s="26">
        <v>0</v>
      </c>
      <c r="I289" s="26">
        <v>0</v>
      </c>
      <c r="J289" s="26">
        <v>0</v>
      </c>
      <c r="K289" s="25">
        <v>0</v>
      </c>
      <c r="L289" s="25">
        <v>0</v>
      </c>
      <c r="M289" s="25">
        <v>0</v>
      </c>
      <c r="N289" s="25">
        <v>0</v>
      </c>
      <c r="O289" s="26">
        <v>0</v>
      </c>
      <c r="P289" s="26">
        <v>0</v>
      </c>
      <c r="Q289" s="26">
        <v>0</v>
      </c>
      <c r="R289" s="26">
        <v>0</v>
      </c>
      <c r="S289" s="27">
        <v>0</v>
      </c>
      <c r="T289" s="27">
        <v>0</v>
      </c>
      <c r="U289" s="27">
        <v>0</v>
      </c>
      <c r="V289" s="27">
        <v>0</v>
      </c>
      <c r="W289" s="26">
        <v>0</v>
      </c>
      <c r="X289" s="26">
        <v>0</v>
      </c>
      <c r="Y289" s="26">
        <v>0</v>
      </c>
      <c r="Z289" s="26">
        <v>0</v>
      </c>
      <c r="AA289" s="25">
        <v>0</v>
      </c>
      <c r="AB289" s="25">
        <v>0</v>
      </c>
      <c r="AC289" s="25">
        <v>0</v>
      </c>
      <c r="AD289" s="25">
        <v>0</v>
      </c>
      <c r="AE289" s="28"/>
      <c r="AF289" s="28"/>
      <c r="AG289" s="28"/>
      <c r="AH289" s="28"/>
      <c r="AI289" s="27">
        <v>0</v>
      </c>
      <c r="AJ289" s="27">
        <v>0</v>
      </c>
      <c r="AK289" s="27">
        <v>0</v>
      </c>
      <c r="AL289" s="27">
        <v>0</v>
      </c>
      <c r="AM289" s="25">
        <v>0</v>
      </c>
      <c r="AN289" s="25">
        <v>0</v>
      </c>
      <c r="AO289" s="25">
        <v>0</v>
      </c>
      <c r="AP289" s="25">
        <v>0</v>
      </c>
    </row>
    <row r="290" spans="1:42" s="4" customFormat="1" ht="37.5" hidden="1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0</v>
      </c>
      <c r="G290" s="26">
        <v>0</v>
      </c>
      <c r="H290" s="26">
        <v>0</v>
      </c>
      <c r="I290" s="26">
        <v>0</v>
      </c>
      <c r="J290" s="26">
        <v>0</v>
      </c>
      <c r="K290" s="25">
        <v>0</v>
      </c>
      <c r="L290" s="25">
        <v>0</v>
      </c>
      <c r="M290" s="25">
        <v>0</v>
      </c>
      <c r="N290" s="25">
        <v>0</v>
      </c>
      <c r="O290" s="26">
        <v>0</v>
      </c>
      <c r="P290" s="26">
        <v>0</v>
      </c>
      <c r="Q290" s="26">
        <v>0</v>
      </c>
      <c r="R290" s="26">
        <v>0</v>
      </c>
      <c r="S290" s="27">
        <v>0</v>
      </c>
      <c r="T290" s="27">
        <v>0</v>
      </c>
      <c r="U290" s="27">
        <v>0</v>
      </c>
      <c r="V290" s="27">
        <v>0</v>
      </c>
      <c r="W290" s="26">
        <v>0</v>
      </c>
      <c r="X290" s="26">
        <v>0</v>
      </c>
      <c r="Y290" s="26">
        <v>0</v>
      </c>
      <c r="Z290" s="26">
        <v>0</v>
      </c>
      <c r="AA290" s="25">
        <v>0</v>
      </c>
      <c r="AB290" s="25">
        <v>0</v>
      </c>
      <c r="AC290" s="25">
        <v>0</v>
      </c>
      <c r="AD290" s="25">
        <v>0</v>
      </c>
      <c r="AE290" s="28"/>
      <c r="AF290" s="28"/>
      <c r="AG290" s="28"/>
      <c r="AH290" s="28"/>
      <c r="AI290" s="27">
        <v>0</v>
      </c>
      <c r="AJ290" s="27">
        <v>0</v>
      </c>
      <c r="AK290" s="27">
        <v>0</v>
      </c>
      <c r="AL290" s="27">
        <v>0</v>
      </c>
      <c r="AM290" s="25">
        <v>0</v>
      </c>
      <c r="AN290" s="25">
        <v>0</v>
      </c>
      <c r="AO290" s="25">
        <v>0</v>
      </c>
      <c r="AP290" s="25">
        <v>0</v>
      </c>
    </row>
    <row r="291" spans="1:42" s="46" customFormat="1" ht="37.5" hidden="1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0</v>
      </c>
      <c r="G291" s="42">
        <v>0</v>
      </c>
      <c r="H291" s="42">
        <v>0</v>
      </c>
      <c r="I291" s="42">
        <v>0</v>
      </c>
      <c r="J291" s="42">
        <v>0</v>
      </c>
      <c r="K291" s="41">
        <v>0</v>
      </c>
      <c r="L291" s="41">
        <v>0</v>
      </c>
      <c r="M291" s="41">
        <v>0</v>
      </c>
      <c r="N291" s="41">
        <v>0</v>
      </c>
      <c r="O291" s="42">
        <v>0</v>
      </c>
      <c r="P291" s="42">
        <v>0</v>
      </c>
      <c r="Q291" s="42">
        <v>0</v>
      </c>
      <c r="R291" s="42">
        <v>0</v>
      </c>
      <c r="S291" s="43">
        <v>0</v>
      </c>
      <c r="T291" s="43">
        <v>0</v>
      </c>
      <c r="U291" s="43">
        <v>0</v>
      </c>
      <c r="V291" s="43">
        <v>0</v>
      </c>
      <c r="W291" s="42">
        <v>0</v>
      </c>
      <c r="X291" s="42">
        <v>0</v>
      </c>
      <c r="Y291" s="42">
        <v>0</v>
      </c>
      <c r="Z291" s="42">
        <v>0</v>
      </c>
      <c r="AA291" s="41">
        <v>0</v>
      </c>
      <c r="AB291" s="41">
        <v>0</v>
      </c>
      <c r="AC291" s="41">
        <v>0</v>
      </c>
      <c r="AD291" s="41">
        <v>0</v>
      </c>
      <c r="AE291" s="44" t="s">
        <v>31</v>
      </c>
      <c r="AF291" s="44" t="s">
        <v>31</v>
      </c>
      <c r="AG291" s="44" t="s">
        <v>31</v>
      </c>
      <c r="AH291" s="44" t="s">
        <v>31</v>
      </c>
      <c r="AI291" s="43">
        <v>0</v>
      </c>
      <c r="AJ291" s="43">
        <v>0</v>
      </c>
      <c r="AK291" s="43">
        <v>0</v>
      </c>
      <c r="AL291" s="43">
        <v>0</v>
      </c>
      <c r="AM291" s="41">
        <v>0</v>
      </c>
      <c r="AN291" s="41">
        <v>0</v>
      </c>
      <c r="AO291" s="41">
        <v>0</v>
      </c>
      <c r="AP291" s="41">
        <v>0</v>
      </c>
    </row>
    <row r="292" spans="1:42" s="4" customFormat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3</v>
      </c>
      <c r="G292" s="26">
        <v>17</v>
      </c>
      <c r="H292" s="26">
        <v>4.7</v>
      </c>
      <c r="I292" s="26">
        <v>0</v>
      </c>
      <c r="J292" s="26">
        <v>21.7</v>
      </c>
      <c r="K292" s="25">
        <v>8</v>
      </c>
      <c r="L292" s="25">
        <v>0</v>
      </c>
      <c r="M292" s="25">
        <v>0</v>
      </c>
      <c r="N292" s="25">
        <v>8</v>
      </c>
      <c r="O292" s="26">
        <v>4.71</v>
      </c>
      <c r="P292" s="26">
        <v>0</v>
      </c>
      <c r="Q292" s="26">
        <v>0</v>
      </c>
      <c r="R292" s="26">
        <v>2.57</v>
      </c>
      <c r="S292" s="27">
        <v>4.4859813084112155</v>
      </c>
      <c r="T292" s="27">
        <v>0</v>
      </c>
      <c r="U292" s="27">
        <v>0</v>
      </c>
      <c r="V292" s="27">
        <v>2.4464831804281344</v>
      </c>
      <c r="W292" s="26">
        <v>10.7</v>
      </c>
      <c r="X292" s="26">
        <v>8.9</v>
      </c>
      <c r="Y292" s="26">
        <v>0.02</v>
      </c>
      <c r="Z292" s="26">
        <v>19.62</v>
      </c>
      <c r="AA292" s="25">
        <v>48</v>
      </c>
      <c r="AB292" s="25">
        <v>0</v>
      </c>
      <c r="AC292" s="25">
        <v>0</v>
      </c>
      <c r="AD292" s="25">
        <v>48</v>
      </c>
      <c r="AE292" s="28"/>
      <c r="AF292" s="28"/>
      <c r="AG292" s="28"/>
      <c r="AH292" s="28"/>
      <c r="AI292" s="27">
        <v>2.8260000000000001</v>
      </c>
      <c r="AJ292" s="27">
        <v>0</v>
      </c>
      <c r="AK292" s="27">
        <v>0</v>
      </c>
      <c r="AL292" s="27">
        <v>2.8260000000000001</v>
      </c>
      <c r="AM292" s="25">
        <v>30</v>
      </c>
      <c r="AN292" s="25">
        <v>0</v>
      </c>
      <c r="AO292" s="25">
        <v>0</v>
      </c>
      <c r="AP292" s="25">
        <v>30</v>
      </c>
    </row>
    <row r="293" spans="1:42" s="29" customFormat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6</v>
      </c>
      <c r="G293" s="26">
        <v>21.5</v>
      </c>
      <c r="H293" s="26">
        <v>8.3000000000000007</v>
      </c>
      <c r="I293" s="26">
        <v>8.1999999999999993</v>
      </c>
      <c r="J293" s="26">
        <v>38</v>
      </c>
      <c r="K293" s="25">
        <v>44</v>
      </c>
      <c r="L293" s="25">
        <v>6</v>
      </c>
      <c r="M293" s="25">
        <v>8</v>
      </c>
      <c r="N293" s="25">
        <v>58</v>
      </c>
      <c r="O293" s="26">
        <v>20.47</v>
      </c>
      <c r="P293" s="26">
        <v>7.23</v>
      </c>
      <c r="Q293" s="26">
        <v>9.76</v>
      </c>
      <c r="R293" s="26">
        <v>13.43</v>
      </c>
      <c r="S293" s="27">
        <v>19.784172661870507</v>
      </c>
      <c r="T293" s="27">
        <v>9.0517241379310356</v>
      </c>
      <c r="U293" s="27">
        <v>5.6737588652482271</v>
      </c>
      <c r="V293" s="27">
        <v>12.903225806451614</v>
      </c>
      <c r="W293" s="26">
        <v>2.78</v>
      </c>
      <c r="X293" s="26">
        <v>2.3199999999999998</v>
      </c>
      <c r="Y293" s="26">
        <v>1.41</v>
      </c>
      <c r="Z293" s="26">
        <v>6.51</v>
      </c>
      <c r="AA293" s="25">
        <v>55</v>
      </c>
      <c r="AB293" s="25">
        <v>21</v>
      </c>
      <c r="AC293" s="25">
        <v>8</v>
      </c>
      <c r="AD293" s="25">
        <v>84</v>
      </c>
      <c r="AE293" s="28"/>
      <c r="AF293" s="28"/>
      <c r="AG293" s="28"/>
      <c r="AH293" s="28"/>
      <c r="AI293" s="27">
        <v>12.282</v>
      </c>
      <c r="AJ293" s="27">
        <v>4.3380000000000001</v>
      </c>
      <c r="AK293" s="27">
        <v>5.8559999999999999</v>
      </c>
      <c r="AL293" s="27">
        <v>22.475999999999999</v>
      </c>
      <c r="AM293" s="25">
        <v>34</v>
      </c>
      <c r="AN293" s="25">
        <v>10</v>
      </c>
      <c r="AO293" s="25">
        <v>8</v>
      </c>
      <c r="AP293" s="25">
        <v>52</v>
      </c>
    </row>
    <row r="294" spans="1:42" s="4" customFormat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5</v>
      </c>
      <c r="G294" s="26">
        <v>34.9</v>
      </c>
      <c r="H294" s="26">
        <v>10.7</v>
      </c>
      <c r="I294" s="26">
        <v>0</v>
      </c>
      <c r="J294" s="26">
        <v>45.6</v>
      </c>
      <c r="K294" s="25">
        <v>53</v>
      </c>
      <c r="L294" s="25">
        <v>14</v>
      </c>
      <c r="M294" s="25">
        <v>0</v>
      </c>
      <c r="N294" s="25">
        <v>67</v>
      </c>
      <c r="O294" s="26">
        <v>15.19</v>
      </c>
      <c r="P294" s="26">
        <v>13.08</v>
      </c>
      <c r="Q294" s="26">
        <v>0</v>
      </c>
      <c r="R294" s="26">
        <v>14.71</v>
      </c>
      <c r="S294" s="27">
        <v>14.5985401459854</v>
      </c>
      <c r="T294" s="27">
        <v>16.393442622950818</v>
      </c>
      <c r="U294" s="27">
        <v>0</v>
      </c>
      <c r="V294" s="27">
        <v>15.0093808630394</v>
      </c>
      <c r="W294" s="26">
        <v>16.440000000000001</v>
      </c>
      <c r="X294" s="26">
        <v>4.88</v>
      </c>
      <c r="Y294" s="26">
        <v>0</v>
      </c>
      <c r="Z294" s="26">
        <v>21.32</v>
      </c>
      <c r="AA294" s="25">
        <v>240</v>
      </c>
      <c r="AB294" s="25">
        <v>80</v>
      </c>
      <c r="AC294" s="25">
        <v>0</v>
      </c>
      <c r="AD294" s="25">
        <v>320</v>
      </c>
      <c r="AE294" s="28"/>
      <c r="AF294" s="28"/>
      <c r="AG294" s="28"/>
      <c r="AH294" s="28"/>
      <c r="AI294" s="27">
        <v>9.1140000000000008</v>
      </c>
      <c r="AJ294" s="27">
        <v>7.8479999999999999</v>
      </c>
      <c r="AK294" s="27">
        <v>0</v>
      </c>
      <c r="AL294" s="27">
        <v>16.962</v>
      </c>
      <c r="AM294" s="25">
        <v>150</v>
      </c>
      <c r="AN294" s="25">
        <v>38</v>
      </c>
      <c r="AO294" s="25">
        <v>0</v>
      </c>
      <c r="AP294" s="25">
        <v>188</v>
      </c>
    </row>
    <row r="295" spans="1:42" s="4" customFormat="1" ht="56.25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12</v>
      </c>
      <c r="G295" s="26">
        <v>137.30000000000001</v>
      </c>
      <c r="H295" s="26">
        <v>4.49</v>
      </c>
      <c r="I295" s="26">
        <v>0</v>
      </c>
      <c r="J295" s="26">
        <v>141.79</v>
      </c>
      <c r="K295" s="25">
        <v>20</v>
      </c>
      <c r="L295" s="25">
        <v>0</v>
      </c>
      <c r="M295" s="25">
        <v>0</v>
      </c>
      <c r="N295" s="25">
        <v>20</v>
      </c>
      <c r="O295" s="26">
        <v>1.46</v>
      </c>
      <c r="P295" s="26">
        <v>0</v>
      </c>
      <c r="Q295" s="26">
        <v>0</v>
      </c>
      <c r="R295" s="26">
        <v>1.41</v>
      </c>
      <c r="S295" s="27">
        <v>1.4044649407818888</v>
      </c>
      <c r="T295" s="27">
        <v>0</v>
      </c>
      <c r="U295" s="27">
        <v>0</v>
      </c>
      <c r="V295" s="27">
        <v>1.3608896562230233</v>
      </c>
      <c r="W295" s="26">
        <v>190.82</v>
      </c>
      <c r="X295" s="26">
        <v>6.11</v>
      </c>
      <c r="Y295" s="26">
        <v>0</v>
      </c>
      <c r="Z295" s="26">
        <v>196.93</v>
      </c>
      <c r="AA295" s="25">
        <v>268</v>
      </c>
      <c r="AB295" s="25">
        <v>0</v>
      </c>
      <c r="AC295" s="25">
        <v>0</v>
      </c>
      <c r="AD295" s="25">
        <v>268</v>
      </c>
      <c r="AE295" s="28"/>
      <c r="AF295" s="28"/>
      <c r="AG295" s="28"/>
      <c r="AH295" s="28"/>
      <c r="AI295" s="27">
        <v>0.876</v>
      </c>
      <c r="AJ295" s="27">
        <v>0</v>
      </c>
      <c r="AK295" s="27">
        <v>0</v>
      </c>
      <c r="AL295" s="27">
        <v>0.876</v>
      </c>
      <c r="AM295" s="25">
        <v>167</v>
      </c>
      <c r="AN295" s="25">
        <v>0</v>
      </c>
      <c r="AO295" s="25">
        <v>0</v>
      </c>
      <c r="AP295" s="25">
        <v>167</v>
      </c>
    </row>
    <row r="296" spans="1:42" s="4" customFormat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8</v>
      </c>
      <c r="G296" s="26">
        <v>62</v>
      </c>
      <c r="H296" s="26">
        <v>19.399999999999999</v>
      </c>
      <c r="I296" s="26">
        <v>0</v>
      </c>
      <c r="J296" s="26">
        <v>81.400000000000006</v>
      </c>
      <c r="K296" s="25">
        <v>26</v>
      </c>
      <c r="L296" s="25">
        <v>3</v>
      </c>
      <c r="M296" s="25">
        <v>0</v>
      </c>
      <c r="N296" s="25">
        <v>29</v>
      </c>
      <c r="O296" s="26">
        <v>4.1900000000000004</v>
      </c>
      <c r="P296" s="26">
        <v>1.55</v>
      </c>
      <c r="Q296" s="26">
        <v>0</v>
      </c>
      <c r="R296" s="26">
        <v>4.0999999999999996</v>
      </c>
      <c r="S296" s="27">
        <v>4.0261571996409797</v>
      </c>
      <c r="T296" s="27">
        <v>1.9230769230769229</v>
      </c>
      <c r="U296" s="27">
        <v>0</v>
      </c>
      <c r="V296" s="27">
        <v>3.9583074823179052</v>
      </c>
      <c r="W296" s="26">
        <v>77.989999999999995</v>
      </c>
      <c r="X296" s="26">
        <v>2.6</v>
      </c>
      <c r="Y296" s="26">
        <v>0</v>
      </c>
      <c r="Z296" s="26">
        <v>80.59</v>
      </c>
      <c r="AA296" s="25">
        <v>314</v>
      </c>
      <c r="AB296" s="25">
        <v>5</v>
      </c>
      <c r="AC296" s="25">
        <v>0</v>
      </c>
      <c r="AD296" s="25">
        <v>319</v>
      </c>
      <c r="AE296" s="28"/>
      <c r="AF296" s="28"/>
      <c r="AG296" s="28"/>
      <c r="AH296" s="28"/>
      <c r="AI296" s="27">
        <v>2.5139999999999998</v>
      </c>
      <c r="AJ296" s="27">
        <v>0.93</v>
      </c>
      <c r="AK296" s="27">
        <v>0</v>
      </c>
      <c r="AL296" s="27">
        <v>3.444</v>
      </c>
      <c r="AM296" s="25">
        <v>196</v>
      </c>
      <c r="AN296" s="25">
        <v>2</v>
      </c>
      <c r="AO296" s="25">
        <v>0</v>
      </c>
      <c r="AP296" s="25">
        <v>198</v>
      </c>
    </row>
    <row r="297" spans="1:42" s="4" customFormat="1" ht="56.25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12</v>
      </c>
      <c r="G297" s="26">
        <v>66</v>
      </c>
      <c r="H297" s="26">
        <v>94.7</v>
      </c>
      <c r="I297" s="26">
        <v>0</v>
      </c>
      <c r="J297" s="26">
        <v>160.69999999999999</v>
      </c>
      <c r="K297" s="25">
        <v>19</v>
      </c>
      <c r="L297" s="25">
        <v>4</v>
      </c>
      <c r="M297" s="25">
        <v>0</v>
      </c>
      <c r="N297" s="25">
        <v>23</v>
      </c>
      <c r="O297" s="26">
        <v>2.88</v>
      </c>
      <c r="P297" s="26">
        <v>0.42</v>
      </c>
      <c r="Q297" s="26">
        <v>0</v>
      </c>
      <c r="R297" s="26">
        <v>1.52</v>
      </c>
      <c r="S297" s="27">
        <v>2.7621584295156358</v>
      </c>
      <c r="T297" s="27">
        <v>0.5199584033277338</v>
      </c>
      <c r="U297" s="27">
        <v>0</v>
      </c>
      <c r="V297" s="27">
        <v>1.5239862178637689</v>
      </c>
      <c r="W297" s="26">
        <v>101.37</v>
      </c>
      <c r="X297" s="26">
        <v>125.01</v>
      </c>
      <c r="Y297" s="26">
        <v>0</v>
      </c>
      <c r="Z297" s="26">
        <v>226.38</v>
      </c>
      <c r="AA297" s="25">
        <v>280</v>
      </c>
      <c r="AB297" s="25">
        <v>65</v>
      </c>
      <c r="AC297" s="25">
        <v>0</v>
      </c>
      <c r="AD297" s="25">
        <v>345</v>
      </c>
      <c r="AE297" s="28"/>
      <c r="AF297" s="28"/>
      <c r="AG297" s="28"/>
      <c r="AH297" s="28"/>
      <c r="AI297" s="27">
        <v>1.728</v>
      </c>
      <c r="AJ297" s="27">
        <v>0.252</v>
      </c>
      <c r="AK297" s="27">
        <v>0</v>
      </c>
      <c r="AL297" s="27">
        <v>1.98</v>
      </c>
      <c r="AM297" s="25">
        <v>175</v>
      </c>
      <c r="AN297" s="25">
        <v>32</v>
      </c>
      <c r="AO297" s="25">
        <v>0</v>
      </c>
      <c r="AP297" s="25">
        <v>207</v>
      </c>
    </row>
    <row r="298" spans="1:42" s="46" customFormat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46</v>
      </c>
      <c r="G298" s="42">
        <v>338.7</v>
      </c>
      <c r="H298" s="42">
        <v>142.29</v>
      </c>
      <c r="I298" s="42">
        <v>8.1999999999999993</v>
      </c>
      <c r="J298" s="42">
        <v>489.19</v>
      </c>
      <c r="K298" s="41">
        <v>170</v>
      </c>
      <c r="L298" s="41">
        <v>27</v>
      </c>
      <c r="M298" s="41">
        <v>8</v>
      </c>
      <c r="N298" s="41">
        <v>205</v>
      </c>
      <c r="O298" s="42">
        <v>5.0199999999999996</v>
      </c>
      <c r="P298" s="42">
        <v>1.9</v>
      </c>
      <c r="Q298" s="42">
        <v>9.76</v>
      </c>
      <c r="R298" s="42">
        <v>4.18</v>
      </c>
      <c r="S298" s="43">
        <v>3.0117470632341914</v>
      </c>
      <c r="T298" s="43">
        <v>1.1413696435722869</v>
      </c>
      <c r="U298" s="43">
        <v>5.594405594405595</v>
      </c>
      <c r="V298" s="43">
        <v>2.5102022308878209</v>
      </c>
      <c r="W298" s="42">
        <v>400.1</v>
      </c>
      <c r="X298" s="42">
        <v>149.82</v>
      </c>
      <c r="Y298" s="42">
        <v>1.43</v>
      </c>
      <c r="Z298" s="42">
        <v>551.35</v>
      </c>
      <c r="AA298" s="41">
        <v>1205</v>
      </c>
      <c r="AB298" s="41">
        <v>171</v>
      </c>
      <c r="AC298" s="41">
        <v>8</v>
      </c>
      <c r="AD298" s="41">
        <v>1384</v>
      </c>
      <c r="AE298" s="44" t="s">
        <v>984</v>
      </c>
      <c r="AF298" s="44" t="s">
        <v>985</v>
      </c>
      <c r="AG298" s="44" t="s">
        <v>986</v>
      </c>
      <c r="AH298" s="44" t="s">
        <v>383</v>
      </c>
      <c r="AI298" s="43">
        <v>3.012</v>
      </c>
      <c r="AJ298" s="43">
        <v>1.1399999999999999</v>
      </c>
      <c r="AK298" s="43">
        <v>5.8559999999999999</v>
      </c>
      <c r="AL298" s="43">
        <v>10.007999999999999</v>
      </c>
      <c r="AM298" s="41">
        <v>1205</v>
      </c>
      <c r="AN298" s="41">
        <v>171</v>
      </c>
      <c r="AO298" s="41">
        <v>8</v>
      </c>
      <c r="AP298" s="41">
        <v>1384</v>
      </c>
    </row>
    <row r="299" spans="1:42" s="4" customFormat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4</v>
      </c>
      <c r="G299" s="26">
        <v>13.3</v>
      </c>
      <c r="H299" s="26">
        <v>17.600000000000001</v>
      </c>
      <c r="I299" s="26">
        <v>0</v>
      </c>
      <c r="J299" s="26">
        <v>30.9</v>
      </c>
      <c r="K299" s="25">
        <v>72</v>
      </c>
      <c r="L299" s="25">
        <v>34</v>
      </c>
      <c r="M299" s="25">
        <v>0</v>
      </c>
      <c r="N299" s="25">
        <v>106</v>
      </c>
      <c r="O299" s="26">
        <v>54.14</v>
      </c>
      <c r="P299" s="26">
        <v>19.32</v>
      </c>
      <c r="Q299" s="26">
        <v>0</v>
      </c>
      <c r="R299" s="26">
        <v>36.630000000000003</v>
      </c>
      <c r="S299" s="27">
        <v>47.449584816132862</v>
      </c>
      <c r="T299" s="27">
        <v>17.743830787309047</v>
      </c>
      <c r="U299" s="27">
        <v>0</v>
      </c>
      <c r="V299" s="27">
        <v>32.507374631268441</v>
      </c>
      <c r="W299" s="26">
        <v>8.43</v>
      </c>
      <c r="X299" s="26">
        <v>8.51</v>
      </c>
      <c r="Y299" s="26">
        <v>0.01</v>
      </c>
      <c r="Z299" s="26">
        <v>16.95</v>
      </c>
      <c r="AA299" s="25">
        <v>400</v>
      </c>
      <c r="AB299" s="25">
        <v>151</v>
      </c>
      <c r="AC299" s="25">
        <v>0</v>
      </c>
      <c r="AD299" s="25">
        <v>551</v>
      </c>
      <c r="AE299" s="28"/>
      <c r="AF299" s="28"/>
      <c r="AG299" s="28"/>
      <c r="AH299" s="28"/>
      <c r="AI299" s="27">
        <v>32.484000000000002</v>
      </c>
      <c r="AJ299" s="27">
        <v>11.592000000000001</v>
      </c>
      <c r="AK299" s="27">
        <v>0</v>
      </c>
      <c r="AL299" s="27">
        <v>44.076000000000001</v>
      </c>
      <c r="AM299" s="25">
        <v>274</v>
      </c>
      <c r="AN299" s="25">
        <v>99</v>
      </c>
      <c r="AO299" s="25">
        <v>0</v>
      </c>
      <c r="AP299" s="25">
        <v>373</v>
      </c>
    </row>
    <row r="300" spans="1:42" s="4" customFormat="1" ht="37.5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6</v>
      </c>
      <c r="G300" s="26">
        <v>36.299999999999997</v>
      </c>
      <c r="H300" s="26">
        <v>12.5</v>
      </c>
      <c r="I300" s="26">
        <v>2.9</v>
      </c>
      <c r="J300" s="26">
        <v>51.7</v>
      </c>
      <c r="K300" s="25">
        <v>20</v>
      </c>
      <c r="L300" s="25">
        <v>9</v>
      </c>
      <c r="M300" s="25">
        <v>0</v>
      </c>
      <c r="N300" s="25">
        <v>29</v>
      </c>
      <c r="O300" s="26">
        <v>5.51</v>
      </c>
      <c r="P300" s="26">
        <v>7.2</v>
      </c>
      <c r="Q300" s="26">
        <v>0</v>
      </c>
      <c r="R300" s="26">
        <v>5.7</v>
      </c>
      <c r="S300" s="27">
        <v>4.8314216197427875</v>
      </c>
      <c r="T300" s="27">
        <v>6.6408411732152741</v>
      </c>
      <c r="U300" s="27">
        <v>0</v>
      </c>
      <c r="V300" s="27">
        <v>5.0564971751412431</v>
      </c>
      <c r="W300" s="26">
        <v>86.31</v>
      </c>
      <c r="X300" s="26">
        <v>18.07</v>
      </c>
      <c r="Y300" s="26">
        <v>1.82</v>
      </c>
      <c r="Z300" s="26">
        <v>106.2</v>
      </c>
      <c r="AA300" s="25">
        <v>417</v>
      </c>
      <c r="AB300" s="25">
        <v>120</v>
      </c>
      <c r="AC300" s="25">
        <v>0</v>
      </c>
      <c r="AD300" s="25">
        <v>537</v>
      </c>
      <c r="AE300" s="28"/>
      <c r="AF300" s="28"/>
      <c r="AG300" s="28"/>
      <c r="AH300" s="28"/>
      <c r="AI300" s="27">
        <v>3.306</v>
      </c>
      <c r="AJ300" s="27">
        <v>4.32</v>
      </c>
      <c r="AK300" s="27">
        <v>0</v>
      </c>
      <c r="AL300" s="27">
        <v>7.6260000000000003</v>
      </c>
      <c r="AM300" s="25">
        <v>285</v>
      </c>
      <c r="AN300" s="25">
        <v>78</v>
      </c>
      <c r="AO300" s="25">
        <v>0</v>
      </c>
      <c r="AP300" s="25">
        <v>363</v>
      </c>
    </row>
    <row r="301" spans="1:42" s="4" customFormat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8</v>
      </c>
      <c r="G301" s="26">
        <v>96.95</v>
      </c>
      <c r="H301" s="26">
        <v>6.2</v>
      </c>
      <c r="I301" s="26">
        <v>3.2</v>
      </c>
      <c r="J301" s="26">
        <v>106.35</v>
      </c>
      <c r="K301" s="25">
        <v>4</v>
      </c>
      <c r="L301" s="25">
        <v>0</v>
      </c>
      <c r="M301" s="25">
        <v>0</v>
      </c>
      <c r="N301" s="25">
        <v>4</v>
      </c>
      <c r="O301" s="26">
        <v>0.41</v>
      </c>
      <c r="P301" s="26">
        <v>0</v>
      </c>
      <c r="Q301" s="26">
        <v>0</v>
      </c>
      <c r="R301" s="26">
        <v>0.36</v>
      </c>
      <c r="S301" s="27">
        <v>0.35693330725601408</v>
      </c>
      <c r="T301" s="27">
        <v>0</v>
      </c>
      <c r="U301" s="27">
        <v>0</v>
      </c>
      <c r="V301" s="27">
        <v>0.31366819920079064</v>
      </c>
      <c r="W301" s="26">
        <v>204.52</v>
      </c>
      <c r="X301" s="26">
        <v>22.7</v>
      </c>
      <c r="Y301" s="26">
        <v>5.51</v>
      </c>
      <c r="Z301" s="26">
        <v>232.73</v>
      </c>
      <c r="AA301" s="25">
        <v>73</v>
      </c>
      <c r="AB301" s="25">
        <v>0</v>
      </c>
      <c r="AC301" s="25">
        <v>0</v>
      </c>
      <c r="AD301" s="25">
        <v>73</v>
      </c>
      <c r="AE301" s="28"/>
      <c r="AF301" s="28"/>
      <c r="AG301" s="28"/>
      <c r="AH301" s="28"/>
      <c r="AI301" s="27">
        <v>0.246</v>
      </c>
      <c r="AJ301" s="27">
        <v>0</v>
      </c>
      <c r="AK301" s="27">
        <v>0</v>
      </c>
      <c r="AL301" s="27">
        <v>0.246</v>
      </c>
      <c r="AM301" s="25">
        <v>50</v>
      </c>
      <c r="AN301" s="25">
        <v>0</v>
      </c>
      <c r="AO301" s="25">
        <v>0</v>
      </c>
      <c r="AP301" s="25">
        <v>50</v>
      </c>
    </row>
    <row r="302" spans="1:42" s="4" customFormat="1" ht="37.5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9</v>
      </c>
      <c r="G302" s="26">
        <v>72.540000000000006</v>
      </c>
      <c r="H302" s="26">
        <v>27.47</v>
      </c>
      <c r="I302" s="26">
        <v>0</v>
      </c>
      <c r="J302" s="26">
        <v>100.01</v>
      </c>
      <c r="K302" s="25">
        <v>19</v>
      </c>
      <c r="L302" s="25">
        <v>17</v>
      </c>
      <c r="M302" s="25">
        <v>0</v>
      </c>
      <c r="N302" s="25">
        <v>36</v>
      </c>
      <c r="O302" s="26">
        <v>2.62</v>
      </c>
      <c r="P302" s="26">
        <v>6.19</v>
      </c>
      <c r="Q302" s="26">
        <v>0</v>
      </c>
      <c r="R302" s="26">
        <v>3.29</v>
      </c>
      <c r="S302" s="27">
        <v>2.2938659058487874</v>
      </c>
      <c r="T302" s="27">
        <v>5.6853770175861245</v>
      </c>
      <c r="U302" s="27">
        <v>0</v>
      </c>
      <c r="V302" s="27">
        <v>2.9305038813099995</v>
      </c>
      <c r="W302" s="26">
        <v>175.25</v>
      </c>
      <c r="X302" s="26">
        <v>41.51</v>
      </c>
      <c r="Y302" s="26">
        <v>0.95</v>
      </c>
      <c r="Z302" s="26">
        <v>217.71</v>
      </c>
      <c r="AA302" s="25">
        <v>402</v>
      </c>
      <c r="AB302" s="25">
        <v>236</v>
      </c>
      <c r="AC302" s="25">
        <v>0</v>
      </c>
      <c r="AD302" s="25">
        <v>638</v>
      </c>
      <c r="AE302" s="28"/>
      <c r="AF302" s="28"/>
      <c r="AG302" s="28"/>
      <c r="AH302" s="28"/>
      <c r="AI302" s="27">
        <v>1.5720000000000001</v>
      </c>
      <c r="AJ302" s="27">
        <v>3.714</v>
      </c>
      <c r="AK302" s="27">
        <v>0</v>
      </c>
      <c r="AL302" s="27">
        <v>5.2859999999999996</v>
      </c>
      <c r="AM302" s="25">
        <v>275</v>
      </c>
      <c r="AN302" s="25">
        <v>154</v>
      </c>
      <c r="AO302" s="25">
        <v>0</v>
      </c>
      <c r="AP302" s="25">
        <v>429</v>
      </c>
    </row>
    <row r="303" spans="1:42" s="4" customFormat="1" ht="37.5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3</v>
      </c>
      <c r="G303" s="26">
        <v>30.4</v>
      </c>
      <c r="H303" s="26">
        <v>0</v>
      </c>
      <c r="I303" s="26">
        <v>0</v>
      </c>
      <c r="J303" s="26">
        <v>30.4</v>
      </c>
      <c r="K303" s="25">
        <v>10</v>
      </c>
      <c r="L303" s="25">
        <v>0</v>
      </c>
      <c r="M303" s="25">
        <v>0</v>
      </c>
      <c r="N303" s="25">
        <v>10</v>
      </c>
      <c r="O303" s="26">
        <v>3.29</v>
      </c>
      <c r="P303" s="26">
        <v>0</v>
      </c>
      <c r="Q303" s="26">
        <v>0</v>
      </c>
      <c r="R303" s="26">
        <v>3.29</v>
      </c>
      <c r="S303" s="27">
        <v>2.8894896924636702</v>
      </c>
      <c r="T303" s="27">
        <v>0</v>
      </c>
      <c r="U303" s="27">
        <v>0</v>
      </c>
      <c r="V303" s="27">
        <v>2.8894896924636702</v>
      </c>
      <c r="W303" s="26">
        <v>59.18</v>
      </c>
      <c r="X303" s="26">
        <v>0</v>
      </c>
      <c r="Y303" s="26">
        <v>0</v>
      </c>
      <c r="Z303" s="26">
        <v>59.18</v>
      </c>
      <c r="AA303" s="25">
        <v>171</v>
      </c>
      <c r="AB303" s="25">
        <v>0</v>
      </c>
      <c r="AC303" s="25">
        <v>0</v>
      </c>
      <c r="AD303" s="25">
        <v>171</v>
      </c>
      <c r="AE303" s="28"/>
      <c r="AF303" s="28"/>
      <c r="AG303" s="28"/>
      <c r="AH303" s="28"/>
      <c r="AI303" s="27">
        <v>1.974</v>
      </c>
      <c r="AJ303" s="27">
        <v>0</v>
      </c>
      <c r="AK303" s="27">
        <v>0</v>
      </c>
      <c r="AL303" s="27">
        <v>1.974</v>
      </c>
      <c r="AM303" s="25">
        <v>117</v>
      </c>
      <c r="AN303" s="25">
        <v>0</v>
      </c>
      <c r="AO303" s="25">
        <v>0</v>
      </c>
      <c r="AP303" s="25">
        <v>117</v>
      </c>
    </row>
    <row r="304" spans="1:42" s="4" customFormat="1" ht="37.5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3</v>
      </c>
      <c r="G304" s="26">
        <v>31.1</v>
      </c>
      <c r="H304" s="26">
        <v>0</v>
      </c>
      <c r="I304" s="26">
        <v>0</v>
      </c>
      <c r="J304" s="26">
        <v>31.1</v>
      </c>
      <c r="K304" s="25">
        <v>9</v>
      </c>
      <c r="L304" s="25">
        <v>0</v>
      </c>
      <c r="M304" s="25">
        <v>0</v>
      </c>
      <c r="N304" s="25">
        <v>9</v>
      </c>
      <c r="O304" s="26">
        <v>2.89</v>
      </c>
      <c r="P304" s="26">
        <v>0</v>
      </c>
      <c r="Q304" s="26">
        <v>0</v>
      </c>
      <c r="R304" s="26">
        <v>2.89</v>
      </c>
      <c r="S304" s="27">
        <v>2.5367156208277706</v>
      </c>
      <c r="T304" s="27">
        <v>0</v>
      </c>
      <c r="U304" s="27">
        <v>0</v>
      </c>
      <c r="V304" s="27">
        <v>2.5367156208277706</v>
      </c>
      <c r="W304" s="26">
        <v>52.43</v>
      </c>
      <c r="X304" s="26">
        <v>0</v>
      </c>
      <c r="Y304" s="26">
        <v>0</v>
      </c>
      <c r="Z304" s="26">
        <v>52.43</v>
      </c>
      <c r="AA304" s="25">
        <v>133</v>
      </c>
      <c r="AB304" s="25">
        <v>0</v>
      </c>
      <c r="AC304" s="25">
        <v>0</v>
      </c>
      <c r="AD304" s="25">
        <v>133</v>
      </c>
      <c r="AE304" s="28"/>
      <c r="AF304" s="28"/>
      <c r="AG304" s="28"/>
      <c r="AH304" s="28"/>
      <c r="AI304" s="27">
        <v>1.734</v>
      </c>
      <c r="AJ304" s="27">
        <v>0</v>
      </c>
      <c r="AK304" s="27">
        <v>0</v>
      </c>
      <c r="AL304" s="27">
        <v>1.734</v>
      </c>
      <c r="AM304" s="25">
        <v>91</v>
      </c>
      <c r="AN304" s="25">
        <v>0</v>
      </c>
      <c r="AO304" s="25">
        <v>0</v>
      </c>
      <c r="AP304" s="25">
        <v>91</v>
      </c>
    </row>
    <row r="305" spans="1:42" s="4" customFormat="1" ht="37.5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4</v>
      </c>
      <c r="G305" s="26">
        <v>34.1</v>
      </c>
      <c r="H305" s="26">
        <v>0</v>
      </c>
      <c r="I305" s="26">
        <v>0</v>
      </c>
      <c r="J305" s="26">
        <v>34.1</v>
      </c>
      <c r="K305" s="25">
        <v>1</v>
      </c>
      <c r="L305" s="25">
        <v>0</v>
      </c>
      <c r="M305" s="25">
        <v>0</v>
      </c>
      <c r="N305" s="25">
        <v>1</v>
      </c>
      <c r="O305" s="26">
        <v>0.28999999999999998</v>
      </c>
      <c r="P305" s="26">
        <v>0</v>
      </c>
      <c r="Q305" s="26">
        <v>0</v>
      </c>
      <c r="R305" s="26">
        <v>0.28999999999999998</v>
      </c>
      <c r="S305" s="27">
        <v>0.26121696373693915</v>
      </c>
      <c r="T305" s="27">
        <v>0</v>
      </c>
      <c r="U305" s="27">
        <v>0</v>
      </c>
      <c r="V305" s="27">
        <v>0.26121696373693915</v>
      </c>
      <c r="W305" s="26">
        <v>65.08</v>
      </c>
      <c r="X305" s="26">
        <v>0</v>
      </c>
      <c r="Y305" s="26">
        <v>0</v>
      </c>
      <c r="Z305" s="26">
        <v>65.08</v>
      </c>
      <c r="AA305" s="25">
        <v>17</v>
      </c>
      <c r="AB305" s="25">
        <v>0</v>
      </c>
      <c r="AC305" s="25">
        <v>0</v>
      </c>
      <c r="AD305" s="25">
        <v>17</v>
      </c>
      <c r="AE305" s="28"/>
      <c r="AF305" s="28"/>
      <c r="AG305" s="28"/>
      <c r="AH305" s="28"/>
      <c r="AI305" s="27">
        <v>0.17399999999999999</v>
      </c>
      <c r="AJ305" s="27">
        <v>0</v>
      </c>
      <c r="AK305" s="27">
        <v>0</v>
      </c>
      <c r="AL305" s="27">
        <v>0.17399999999999999</v>
      </c>
      <c r="AM305" s="25">
        <v>11</v>
      </c>
      <c r="AN305" s="25">
        <v>0</v>
      </c>
      <c r="AO305" s="25">
        <v>0</v>
      </c>
      <c r="AP305" s="25">
        <v>11</v>
      </c>
    </row>
    <row r="306" spans="1:42" s="4" customFormat="1" ht="37.5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3</v>
      </c>
      <c r="G306" s="26">
        <v>30.85</v>
      </c>
      <c r="H306" s="26">
        <v>0</v>
      </c>
      <c r="I306" s="26">
        <v>0</v>
      </c>
      <c r="J306" s="26">
        <v>30.85</v>
      </c>
      <c r="K306" s="25">
        <v>17</v>
      </c>
      <c r="L306" s="25">
        <v>0</v>
      </c>
      <c r="M306" s="25">
        <v>0</v>
      </c>
      <c r="N306" s="25">
        <v>17</v>
      </c>
      <c r="O306" s="26">
        <v>5.51</v>
      </c>
      <c r="P306" s="26">
        <v>0</v>
      </c>
      <c r="Q306" s="26">
        <v>0</v>
      </c>
      <c r="R306" s="26">
        <v>4.8499999999999996</v>
      </c>
      <c r="S306" s="27">
        <v>4.8267513996065965</v>
      </c>
      <c r="T306" s="27">
        <v>0</v>
      </c>
      <c r="U306" s="27">
        <v>0</v>
      </c>
      <c r="V306" s="27">
        <v>4.2521994134897367</v>
      </c>
      <c r="W306" s="26">
        <v>66.09</v>
      </c>
      <c r="X306" s="26">
        <v>8.59</v>
      </c>
      <c r="Y306" s="26">
        <v>0.34</v>
      </c>
      <c r="Z306" s="26">
        <v>75.02</v>
      </c>
      <c r="AA306" s="25">
        <v>319</v>
      </c>
      <c r="AB306" s="25">
        <v>0</v>
      </c>
      <c r="AC306" s="25">
        <v>0</v>
      </c>
      <c r="AD306" s="25">
        <v>319</v>
      </c>
      <c r="AE306" s="28"/>
      <c r="AF306" s="28"/>
      <c r="AG306" s="28"/>
      <c r="AH306" s="28"/>
      <c r="AI306" s="27">
        <v>3.306</v>
      </c>
      <c r="AJ306" s="27">
        <v>0</v>
      </c>
      <c r="AK306" s="27">
        <v>0</v>
      </c>
      <c r="AL306" s="27">
        <v>3.306</v>
      </c>
      <c r="AM306" s="25">
        <v>218</v>
      </c>
      <c r="AN306" s="25">
        <v>0</v>
      </c>
      <c r="AO306" s="25">
        <v>0</v>
      </c>
      <c r="AP306" s="25">
        <v>218</v>
      </c>
    </row>
    <row r="307" spans="1:42" s="4" customFormat="1" ht="37.5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6</v>
      </c>
      <c r="G307" s="26">
        <v>61.2</v>
      </c>
      <c r="H307" s="26">
        <v>0.9</v>
      </c>
      <c r="I307" s="26">
        <v>7.7</v>
      </c>
      <c r="J307" s="26">
        <v>69.8</v>
      </c>
      <c r="K307" s="25">
        <v>0</v>
      </c>
      <c r="L307" s="25">
        <v>5</v>
      </c>
      <c r="M307" s="25">
        <v>0</v>
      </c>
      <c r="N307" s="25">
        <v>5</v>
      </c>
      <c r="O307" s="26">
        <v>0</v>
      </c>
      <c r="P307" s="26">
        <v>55.56</v>
      </c>
      <c r="Q307" s="26">
        <v>0</v>
      </c>
      <c r="R307" s="26">
        <v>0.73</v>
      </c>
      <c r="S307" s="27">
        <v>0</v>
      </c>
      <c r="T307" s="27">
        <v>51.219512195121958</v>
      </c>
      <c r="U307" s="27">
        <v>0</v>
      </c>
      <c r="V307" s="27">
        <v>0.67221510883482716</v>
      </c>
      <c r="W307" s="26">
        <v>143.44</v>
      </c>
      <c r="X307" s="26">
        <v>2.0499999999999998</v>
      </c>
      <c r="Y307" s="26">
        <v>10.71</v>
      </c>
      <c r="Z307" s="26">
        <v>156.19999999999999</v>
      </c>
      <c r="AA307" s="25">
        <v>0</v>
      </c>
      <c r="AB307" s="25">
        <v>105</v>
      </c>
      <c r="AC307" s="25">
        <v>0</v>
      </c>
      <c r="AD307" s="25">
        <v>105</v>
      </c>
      <c r="AE307" s="28"/>
      <c r="AF307" s="28"/>
      <c r="AG307" s="28"/>
      <c r="AH307" s="28"/>
      <c r="AI307" s="27">
        <v>0</v>
      </c>
      <c r="AJ307" s="27">
        <v>33.335999999999999</v>
      </c>
      <c r="AK307" s="27">
        <v>0</v>
      </c>
      <c r="AL307" s="27">
        <v>33.335999999999999</v>
      </c>
      <c r="AM307" s="25">
        <v>0</v>
      </c>
      <c r="AN307" s="25">
        <v>68</v>
      </c>
      <c r="AO307" s="25">
        <v>0</v>
      </c>
      <c r="AP307" s="25">
        <v>68</v>
      </c>
    </row>
    <row r="308" spans="1:42" s="46" customFormat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46</v>
      </c>
      <c r="G308" s="42">
        <v>406.79</v>
      </c>
      <c r="H308" s="42">
        <v>64.67</v>
      </c>
      <c r="I308" s="42">
        <v>13.8</v>
      </c>
      <c r="J308" s="42">
        <v>485.26</v>
      </c>
      <c r="K308" s="41">
        <v>152</v>
      </c>
      <c r="L308" s="41">
        <v>65</v>
      </c>
      <c r="M308" s="41">
        <v>0</v>
      </c>
      <c r="N308" s="41">
        <v>217</v>
      </c>
      <c r="O308" s="42">
        <v>3.74</v>
      </c>
      <c r="P308" s="42">
        <v>10.050000000000001</v>
      </c>
      <c r="Q308" s="42">
        <v>0</v>
      </c>
      <c r="R308" s="42">
        <v>4.32</v>
      </c>
      <c r="S308" s="43">
        <v>2.243444518025397</v>
      </c>
      <c r="T308" s="43">
        <v>6.0337178349600702</v>
      </c>
      <c r="U308" s="43">
        <v>0</v>
      </c>
      <c r="V308" s="43">
        <v>2.5909322465613855</v>
      </c>
      <c r="W308" s="42">
        <v>860.73</v>
      </c>
      <c r="X308" s="42">
        <v>101.43</v>
      </c>
      <c r="Y308" s="42">
        <v>19.34</v>
      </c>
      <c r="Z308" s="42">
        <v>981.5</v>
      </c>
      <c r="AA308" s="41">
        <v>1931</v>
      </c>
      <c r="AB308" s="41">
        <v>612</v>
      </c>
      <c r="AC308" s="41">
        <v>0</v>
      </c>
      <c r="AD308" s="41">
        <v>2543</v>
      </c>
      <c r="AE308" s="44" t="s">
        <v>987</v>
      </c>
      <c r="AF308" s="44" t="s">
        <v>555</v>
      </c>
      <c r="AG308" s="44" t="s">
        <v>31</v>
      </c>
      <c r="AH308" s="44" t="s">
        <v>988</v>
      </c>
      <c r="AI308" s="43">
        <v>2.2440000000000002</v>
      </c>
      <c r="AJ308" s="43">
        <v>6.03</v>
      </c>
      <c r="AK308" s="43">
        <v>0</v>
      </c>
      <c r="AL308" s="43">
        <v>8.2739999999999991</v>
      </c>
      <c r="AM308" s="41">
        <v>1931</v>
      </c>
      <c r="AN308" s="41">
        <v>612</v>
      </c>
      <c r="AO308" s="41">
        <v>0</v>
      </c>
      <c r="AP308" s="41">
        <v>2543</v>
      </c>
    </row>
    <row r="309" spans="1:42" s="4" customFormat="1" hidden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0</v>
      </c>
      <c r="G309" s="26">
        <v>0</v>
      </c>
      <c r="H309" s="26">
        <v>0</v>
      </c>
      <c r="I309" s="26">
        <v>0</v>
      </c>
      <c r="J309" s="26">
        <v>0</v>
      </c>
      <c r="K309" s="25">
        <v>0</v>
      </c>
      <c r="L309" s="25">
        <v>0</v>
      </c>
      <c r="M309" s="25">
        <v>0</v>
      </c>
      <c r="N309" s="25">
        <v>0</v>
      </c>
      <c r="O309" s="26">
        <v>0</v>
      </c>
      <c r="P309" s="26">
        <v>0</v>
      </c>
      <c r="Q309" s="26">
        <v>0</v>
      </c>
      <c r="R309" s="26">
        <v>0</v>
      </c>
      <c r="S309" s="54">
        <v>0</v>
      </c>
      <c r="T309" s="54">
        <v>0</v>
      </c>
      <c r="U309" s="54">
        <v>0</v>
      </c>
      <c r="V309" s="54">
        <v>0</v>
      </c>
      <c r="W309" s="26">
        <v>0</v>
      </c>
      <c r="X309" s="26">
        <v>0</v>
      </c>
      <c r="Y309" s="26">
        <v>0</v>
      </c>
      <c r="Z309" s="26">
        <v>0</v>
      </c>
      <c r="AA309" s="25">
        <v>0</v>
      </c>
      <c r="AB309" s="25">
        <v>0</v>
      </c>
      <c r="AC309" s="25">
        <v>0</v>
      </c>
      <c r="AD309" s="25">
        <v>0</v>
      </c>
      <c r="AE309" s="28"/>
      <c r="AF309" s="28"/>
      <c r="AG309" s="28"/>
      <c r="AH309" s="28"/>
      <c r="AI309" s="27">
        <v>0</v>
      </c>
      <c r="AJ309" s="27">
        <v>0</v>
      </c>
      <c r="AK309" s="27">
        <v>0</v>
      </c>
      <c r="AL309" s="27">
        <v>0</v>
      </c>
      <c r="AM309" s="25">
        <v>0</v>
      </c>
      <c r="AN309" s="25">
        <v>0</v>
      </c>
      <c r="AO309" s="25">
        <v>0</v>
      </c>
      <c r="AP309" s="25">
        <v>0</v>
      </c>
    </row>
    <row r="310" spans="1:42" s="4" customFormat="1" ht="37.5" hidden="1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0</v>
      </c>
      <c r="G310" s="26">
        <v>0</v>
      </c>
      <c r="H310" s="26">
        <v>0</v>
      </c>
      <c r="I310" s="26">
        <v>0</v>
      </c>
      <c r="J310" s="26">
        <v>0</v>
      </c>
      <c r="K310" s="25">
        <v>0</v>
      </c>
      <c r="L310" s="25">
        <v>0</v>
      </c>
      <c r="M310" s="25">
        <v>0</v>
      </c>
      <c r="N310" s="25">
        <v>0</v>
      </c>
      <c r="O310" s="26">
        <v>0</v>
      </c>
      <c r="P310" s="26">
        <v>0</v>
      </c>
      <c r="Q310" s="26">
        <v>0</v>
      </c>
      <c r="R310" s="26">
        <v>0</v>
      </c>
      <c r="S310" s="54">
        <v>0</v>
      </c>
      <c r="T310" s="54">
        <v>0</v>
      </c>
      <c r="U310" s="54">
        <v>0</v>
      </c>
      <c r="V310" s="54">
        <v>0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0</v>
      </c>
      <c r="AB310" s="25">
        <v>0</v>
      </c>
      <c r="AC310" s="25">
        <v>0</v>
      </c>
      <c r="AD310" s="25">
        <v>0</v>
      </c>
      <c r="AE310" s="28"/>
      <c r="AF310" s="28"/>
      <c r="AG310" s="28"/>
      <c r="AH310" s="28"/>
      <c r="AI310" s="27">
        <v>0</v>
      </c>
      <c r="AJ310" s="27">
        <v>0</v>
      </c>
      <c r="AK310" s="27">
        <v>0</v>
      </c>
      <c r="AL310" s="27">
        <v>0</v>
      </c>
      <c r="AM310" s="25">
        <v>0</v>
      </c>
      <c r="AN310" s="25">
        <v>0</v>
      </c>
      <c r="AO310" s="25">
        <v>0</v>
      </c>
      <c r="AP310" s="25">
        <v>0</v>
      </c>
    </row>
    <row r="311" spans="1:42" s="4" customFormat="1" hidden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0</v>
      </c>
      <c r="G311" s="26">
        <v>0</v>
      </c>
      <c r="H311" s="26">
        <v>0</v>
      </c>
      <c r="I311" s="26">
        <v>0</v>
      </c>
      <c r="J311" s="26">
        <v>0</v>
      </c>
      <c r="K311" s="25">
        <v>0</v>
      </c>
      <c r="L311" s="25">
        <v>0</v>
      </c>
      <c r="M311" s="25">
        <v>0</v>
      </c>
      <c r="N311" s="25">
        <v>0</v>
      </c>
      <c r="O311" s="26">
        <v>0</v>
      </c>
      <c r="P311" s="26">
        <v>0</v>
      </c>
      <c r="Q311" s="26">
        <v>0</v>
      </c>
      <c r="R311" s="26">
        <v>0</v>
      </c>
      <c r="S311" s="27">
        <v>0</v>
      </c>
      <c r="T311" s="27">
        <v>0</v>
      </c>
      <c r="U311" s="27">
        <v>0</v>
      </c>
      <c r="V311" s="27">
        <v>0</v>
      </c>
      <c r="W311" s="26">
        <v>0</v>
      </c>
      <c r="X311" s="26">
        <v>0</v>
      </c>
      <c r="Y311" s="26">
        <v>0</v>
      </c>
      <c r="Z311" s="26">
        <v>0</v>
      </c>
      <c r="AA311" s="25">
        <v>0</v>
      </c>
      <c r="AB311" s="25">
        <v>0</v>
      </c>
      <c r="AC311" s="25">
        <v>0</v>
      </c>
      <c r="AD311" s="25">
        <v>0</v>
      </c>
      <c r="AE311" s="28"/>
      <c r="AF311" s="28"/>
      <c r="AG311" s="28"/>
      <c r="AH311" s="28"/>
      <c r="AI311" s="27">
        <v>0</v>
      </c>
      <c r="AJ311" s="27">
        <v>0</v>
      </c>
      <c r="AK311" s="27">
        <v>0</v>
      </c>
      <c r="AL311" s="27">
        <v>0</v>
      </c>
      <c r="AM311" s="25">
        <v>0</v>
      </c>
      <c r="AN311" s="25">
        <v>0</v>
      </c>
      <c r="AO311" s="25">
        <v>0</v>
      </c>
      <c r="AP311" s="25">
        <v>0</v>
      </c>
    </row>
    <row r="312" spans="1:42" s="4" customFormat="1" ht="37.5" hidden="1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0</v>
      </c>
      <c r="G312" s="26">
        <v>0</v>
      </c>
      <c r="H312" s="26">
        <v>0</v>
      </c>
      <c r="I312" s="26">
        <v>0</v>
      </c>
      <c r="J312" s="26">
        <v>0</v>
      </c>
      <c r="K312" s="25">
        <v>0</v>
      </c>
      <c r="L312" s="25">
        <v>0</v>
      </c>
      <c r="M312" s="25">
        <v>0</v>
      </c>
      <c r="N312" s="25">
        <v>0</v>
      </c>
      <c r="O312" s="26">
        <v>0</v>
      </c>
      <c r="P312" s="26">
        <v>0</v>
      </c>
      <c r="Q312" s="26">
        <v>0</v>
      </c>
      <c r="R312" s="26">
        <v>0</v>
      </c>
      <c r="S312" s="54">
        <v>0</v>
      </c>
      <c r="T312" s="54">
        <v>0</v>
      </c>
      <c r="U312" s="54">
        <v>0</v>
      </c>
      <c r="V312" s="54">
        <v>0</v>
      </c>
      <c r="W312" s="26">
        <v>0</v>
      </c>
      <c r="X312" s="26">
        <v>0</v>
      </c>
      <c r="Y312" s="26">
        <v>0</v>
      </c>
      <c r="Z312" s="26">
        <v>0</v>
      </c>
      <c r="AA312" s="25">
        <v>0</v>
      </c>
      <c r="AB312" s="25">
        <v>0</v>
      </c>
      <c r="AC312" s="25">
        <v>0</v>
      </c>
      <c r="AD312" s="25">
        <v>0</v>
      </c>
      <c r="AE312" s="28"/>
      <c r="AF312" s="28"/>
      <c r="AG312" s="28"/>
      <c r="AH312" s="28"/>
      <c r="AI312" s="27">
        <v>0</v>
      </c>
      <c r="AJ312" s="27">
        <v>0</v>
      </c>
      <c r="AK312" s="27">
        <v>0</v>
      </c>
      <c r="AL312" s="27">
        <v>0</v>
      </c>
      <c r="AM312" s="25">
        <v>0</v>
      </c>
      <c r="AN312" s="25">
        <v>0</v>
      </c>
      <c r="AO312" s="25">
        <v>0</v>
      </c>
      <c r="AP312" s="25">
        <v>0</v>
      </c>
    </row>
    <row r="313" spans="1:42" s="4" customFormat="1" ht="37.5" hidden="1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0</v>
      </c>
      <c r="G313" s="26">
        <v>0</v>
      </c>
      <c r="H313" s="26">
        <v>0</v>
      </c>
      <c r="I313" s="26">
        <v>0</v>
      </c>
      <c r="J313" s="26">
        <v>0</v>
      </c>
      <c r="K313" s="25">
        <v>0</v>
      </c>
      <c r="L313" s="25">
        <v>0</v>
      </c>
      <c r="M313" s="25">
        <v>0</v>
      </c>
      <c r="N313" s="25">
        <v>0</v>
      </c>
      <c r="O313" s="26">
        <v>0</v>
      </c>
      <c r="P313" s="26">
        <v>0</v>
      </c>
      <c r="Q313" s="26">
        <v>0</v>
      </c>
      <c r="R313" s="26">
        <v>0</v>
      </c>
      <c r="S313" s="27">
        <v>0</v>
      </c>
      <c r="T313" s="27">
        <v>0</v>
      </c>
      <c r="U313" s="27">
        <v>0</v>
      </c>
      <c r="V313" s="27">
        <v>0</v>
      </c>
      <c r="W313" s="26">
        <v>0</v>
      </c>
      <c r="X313" s="26">
        <v>0</v>
      </c>
      <c r="Y313" s="26">
        <v>0</v>
      </c>
      <c r="Z313" s="26">
        <v>0</v>
      </c>
      <c r="AA313" s="25">
        <v>0</v>
      </c>
      <c r="AB313" s="25">
        <v>0</v>
      </c>
      <c r="AC313" s="25">
        <v>0</v>
      </c>
      <c r="AD313" s="25">
        <v>0</v>
      </c>
      <c r="AE313" s="28"/>
      <c r="AF313" s="28"/>
      <c r="AG313" s="28"/>
      <c r="AH313" s="28"/>
      <c r="AI313" s="27">
        <v>0</v>
      </c>
      <c r="AJ313" s="27">
        <v>0</v>
      </c>
      <c r="AK313" s="27">
        <v>0</v>
      </c>
      <c r="AL313" s="27">
        <v>0</v>
      </c>
      <c r="AM313" s="25">
        <v>0</v>
      </c>
      <c r="AN313" s="25">
        <v>0</v>
      </c>
      <c r="AO313" s="25">
        <v>0</v>
      </c>
      <c r="AP313" s="25">
        <v>0</v>
      </c>
    </row>
    <row r="314" spans="1:42" s="4" customFormat="1" ht="56.25" hidden="1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0</v>
      </c>
      <c r="G314" s="26">
        <v>0</v>
      </c>
      <c r="H314" s="26">
        <v>0</v>
      </c>
      <c r="I314" s="26">
        <v>0</v>
      </c>
      <c r="J314" s="26">
        <v>0</v>
      </c>
      <c r="K314" s="25">
        <v>0</v>
      </c>
      <c r="L314" s="25">
        <v>0</v>
      </c>
      <c r="M314" s="25">
        <v>0</v>
      </c>
      <c r="N314" s="25">
        <v>0</v>
      </c>
      <c r="O314" s="26">
        <v>0</v>
      </c>
      <c r="P314" s="26">
        <v>0</v>
      </c>
      <c r="Q314" s="26">
        <v>0</v>
      </c>
      <c r="R314" s="26">
        <v>0</v>
      </c>
      <c r="S314" s="54">
        <v>0</v>
      </c>
      <c r="T314" s="54">
        <v>0</v>
      </c>
      <c r="U314" s="54">
        <v>0</v>
      </c>
      <c r="V314" s="54">
        <v>0</v>
      </c>
      <c r="W314" s="26">
        <v>0</v>
      </c>
      <c r="X314" s="26">
        <v>0</v>
      </c>
      <c r="Y314" s="26">
        <v>0</v>
      </c>
      <c r="Z314" s="26">
        <v>0</v>
      </c>
      <c r="AA314" s="25">
        <v>0</v>
      </c>
      <c r="AB314" s="25">
        <v>0</v>
      </c>
      <c r="AC314" s="25">
        <v>0</v>
      </c>
      <c r="AD314" s="25">
        <v>0</v>
      </c>
      <c r="AE314" s="28"/>
      <c r="AF314" s="28"/>
      <c r="AG314" s="28"/>
      <c r="AH314" s="28"/>
      <c r="AI314" s="27">
        <v>0</v>
      </c>
      <c r="AJ314" s="27">
        <v>0</v>
      </c>
      <c r="AK314" s="27">
        <v>0</v>
      </c>
      <c r="AL314" s="27">
        <v>0</v>
      </c>
      <c r="AM314" s="25">
        <v>0</v>
      </c>
      <c r="AN314" s="25">
        <v>0</v>
      </c>
      <c r="AO314" s="25">
        <v>0</v>
      </c>
      <c r="AP314" s="25">
        <v>0</v>
      </c>
    </row>
    <row r="315" spans="1:42" s="46" customFormat="1" hidden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0</v>
      </c>
      <c r="G315" s="42">
        <v>0</v>
      </c>
      <c r="H315" s="42">
        <v>0</v>
      </c>
      <c r="I315" s="42">
        <v>0</v>
      </c>
      <c r="J315" s="42">
        <v>0</v>
      </c>
      <c r="K315" s="41">
        <v>0</v>
      </c>
      <c r="L315" s="41">
        <v>0</v>
      </c>
      <c r="M315" s="41">
        <v>0</v>
      </c>
      <c r="N315" s="41">
        <v>0</v>
      </c>
      <c r="O315" s="42">
        <v>0</v>
      </c>
      <c r="P315" s="42">
        <v>0</v>
      </c>
      <c r="Q315" s="42">
        <v>0</v>
      </c>
      <c r="R315" s="42">
        <v>0</v>
      </c>
      <c r="S315" s="43">
        <v>0</v>
      </c>
      <c r="T315" s="43">
        <v>0</v>
      </c>
      <c r="U315" s="43">
        <v>0</v>
      </c>
      <c r="V315" s="43">
        <v>0</v>
      </c>
      <c r="W315" s="42">
        <v>0</v>
      </c>
      <c r="X315" s="42">
        <v>0</v>
      </c>
      <c r="Y315" s="42">
        <v>0</v>
      </c>
      <c r="Z315" s="42">
        <v>0</v>
      </c>
      <c r="AA315" s="41">
        <v>0</v>
      </c>
      <c r="AB315" s="41">
        <v>0</v>
      </c>
      <c r="AC315" s="41">
        <v>0</v>
      </c>
      <c r="AD315" s="41">
        <v>0</v>
      </c>
      <c r="AE315" s="44" t="s">
        <v>31</v>
      </c>
      <c r="AF315" s="44" t="s">
        <v>31</v>
      </c>
      <c r="AG315" s="44" t="s">
        <v>31</v>
      </c>
      <c r="AH315" s="44" t="s">
        <v>31</v>
      </c>
      <c r="AI315" s="43">
        <v>0</v>
      </c>
      <c r="AJ315" s="43">
        <v>0</v>
      </c>
      <c r="AK315" s="43">
        <v>0</v>
      </c>
      <c r="AL315" s="43">
        <v>0</v>
      </c>
      <c r="AM315" s="41">
        <v>0</v>
      </c>
      <c r="AN315" s="41">
        <v>0</v>
      </c>
      <c r="AO315" s="41">
        <v>0</v>
      </c>
      <c r="AP315" s="41">
        <v>0</v>
      </c>
    </row>
    <row r="316" spans="1:42" s="4" customFormat="1" hidden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4</v>
      </c>
      <c r="G316" s="26">
        <v>41</v>
      </c>
      <c r="H316" s="26">
        <v>0</v>
      </c>
      <c r="I316" s="26">
        <v>0</v>
      </c>
      <c r="J316" s="26">
        <v>41</v>
      </c>
      <c r="K316" s="25">
        <v>0</v>
      </c>
      <c r="L316" s="25">
        <v>0</v>
      </c>
      <c r="M316" s="25">
        <v>0</v>
      </c>
      <c r="N316" s="25">
        <v>0</v>
      </c>
      <c r="O316" s="26">
        <v>0</v>
      </c>
      <c r="P316" s="26">
        <v>0</v>
      </c>
      <c r="Q316" s="26">
        <v>0</v>
      </c>
      <c r="R316" s="26">
        <v>0</v>
      </c>
      <c r="S316" s="27">
        <v>0</v>
      </c>
      <c r="T316" s="27">
        <v>0</v>
      </c>
      <c r="U316" s="27">
        <v>0</v>
      </c>
      <c r="V316" s="27">
        <v>0</v>
      </c>
      <c r="W316" s="26">
        <v>29.42</v>
      </c>
      <c r="X316" s="26">
        <v>2.5</v>
      </c>
      <c r="Y316" s="26">
        <v>1.2</v>
      </c>
      <c r="Z316" s="26">
        <v>33.119999999999997</v>
      </c>
      <c r="AA316" s="25">
        <v>0</v>
      </c>
      <c r="AB316" s="25">
        <v>0</v>
      </c>
      <c r="AC316" s="25">
        <v>0</v>
      </c>
      <c r="AD316" s="25">
        <v>0</v>
      </c>
      <c r="AE316" s="28"/>
      <c r="AF316" s="28"/>
      <c r="AG316" s="28"/>
      <c r="AH316" s="28"/>
      <c r="AI316" s="27">
        <v>0</v>
      </c>
      <c r="AJ316" s="27">
        <v>0</v>
      </c>
      <c r="AK316" s="27">
        <v>0</v>
      </c>
      <c r="AL316" s="27">
        <v>0</v>
      </c>
      <c r="AM316" s="25">
        <v>0</v>
      </c>
      <c r="AN316" s="25">
        <v>0</v>
      </c>
      <c r="AO316" s="25">
        <v>0</v>
      </c>
      <c r="AP316" s="25">
        <v>0</v>
      </c>
    </row>
    <row r="317" spans="1:42" s="4" customFormat="1" hidden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7</v>
      </c>
      <c r="G317" s="26">
        <v>28</v>
      </c>
      <c r="H317" s="26">
        <v>12.1</v>
      </c>
      <c r="I317" s="26">
        <v>8.9</v>
      </c>
      <c r="J317" s="26">
        <v>49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5.2</v>
      </c>
      <c r="X317" s="26">
        <v>7.5</v>
      </c>
      <c r="Y317" s="26">
        <v>2.1</v>
      </c>
      <c r="Z317" s="26">
        <v>14.8</v>
      </c>
      <c r="AA317" s="25">
        <v>0</v>
      </c>
      <c r="AB317" s="25">
        <v>0</v>
      </c>
      <c r="AC317" s="25">
        <v>0</v>
      </c>
      <c r="AD317" s="25">
        <v>0</v>
      </c>
      <c r="AE317" s="28"/>
      <c r="AF317" s="28"/>
      <c r="AG317" s="28"/>
      <c r="AH317" s="28"/>
      <c r="AI317" s="27">
        <v>0</v>
      </c>
      <c r="AJ317" s="27">
        <v>0</v>
      </c>
      <c r="AK317" s="27">
        <v>0</v>
      </c>
      <c r="AL317" s="27">
        <v>0</v>
      </c>
      <c r="AM317" s="25">
        <v>0</v>
      </c>
      <c r="AN317" s="25">
        <v>0</v>
      </c>
      <c r="AO317" s="25">
        <v>0</v>
      </c>
      <c r="AP317" s="25">
        <v>0</v>
      </c>
    </row>
    <row r="318" spans="1:42" s="4" customFormat="1" ht="37.5" hidden="1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0</v>
      </c>
      <c r="G318" s="26">
        <v>0</v>
      </c>
      <c r="H318" s="26">
        <v>0</v>
      </c>
      <c r="I318" s="26">
        <v>0</v>
      </c>
      <c r="J318" s="26">
        <v>0</v>
      </c>
      <c r="K318" s="25">
        <v>0</v>
      </c>
      <c r="L318" s="25">
        <v>0</v>
      </c>
      <c r="M318" s="25">
        <v>0</v>
      </c>
      <c r="N318" s="25">
        <v>0</v>
      </c>
      <c r="O318" s="26">
        <v>0</v>
      </c>
      <c r="P318" s="26">
        <v>0</v>
      </c>
      <c r="Q318" s="26">
        <v>0</v>
      </c>
      <c r="R318" s="26">
        <v>0</v>
      </c>
      <c r="S318" s="27">
        <v>0</v>
      </c>
      <c r="T318" s="27">
        <v>0</v>
      </c>
      <c r="U318" s="27">
        <v>0</v>
      </c>
      <c r="V318" s="27">
        <v>0</v>
      </c>
      <c r="W318" s="26">
        <v>0</v>
      </c>
      <c r="X318" s="26">
        <v>0</v>
      </c>
      <c r="Y318" s="26">
        <v>0</v>
      </c>
      <c r="Z318" s="26">
        <v>0</v>
      </c>
      <c r="AA318" s="25">
        <v>0</v>
      </c>
      <c r="AB318" s="25">
        <v>0</v>
      </c>
      <c r="AC318" s="25">
        <v>0</v>
      </c>
      <c r="AD318" s="25">
        <v>0</v>
      </c>
      <c r="AE318" s="28"/>
      <c r="AF318" s="28"/>
      <c r="AG318" s="28"/>
      <c r="AH318" s="28"/>
      <c r="AI318" s="27">
        <v>0</v>
      </c>
      <c r="AJ318" s="27">
        <v>0</v>
      </c>
      <c r="AK318" s="27">
        <v>0</v>
      </c>
      <c r="AL318" s="27">
        <v>0</v>
      </c>
      <c r="AM318" s="25">
        <v>0</v>
      </c>
      <c r="AN318" s="25">
        <v>0</v>
      </c>
      <c r="AO318" s="25">
        <v>0</v>
      </c>
      <c r="AP318" s="25">
        <v>0</v>
      </c>
    </row>
    <row r="319" spans="1:42" s="4" customFormat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21</v>
      </c>
      <c r="G319" s="26">
        <v>104.3</v>
      </c>
      <c r="H319" s="26">
        <v>77.2</v>
      </c>
      <c r="I319" s="26">
        <v>45.4</v>
      </c>
      <c r="J319" s="26">
        <v>226.9</v>
      </c>
      <c r="K319" s="25">
        <v>6</v>
      </c>
      <c r="L319" s="25">
        <v>8</v>
      </c>
      <c r="M319" s="25">
        <v>0</v>
      </c>
      <c r="N319" s="25">
        <v>14</v>
      </c>
      <c r="O319" s="26">
        <v>0.57999999999999996</v>
      </c>
      <c r="P319" s="26">
        <v>1.04</v>
      </c>
      <c r="Q319" s="26">
        <v>0</v>
      </c>
      <c r="R319" s="26">
        <v>0.65</v>
      </c>
      <c r="S319" s="27">
        <v>0.21139414438220061</v>
      </c>
      <c r="T319" s="27">
        <v>0.60752068712684615</v>
      </c>
      <c r="U319" s="27">
        <v>0</v>
      </c>
      <c r="V319" s="27">
        <v>0.28219704715553556</v>
      </c>
      <c r="W319" s="26">
        <v>378.44</v>
      </c>
      <c r="X319" s="26">
        <v>95.47</v>
      </c>
      <c r="Y319" s="26">
        <v>15.11</v>
      </c>
      <c r="Z319" s="26">
        <v>489.02</v>
      </c>
      <c r="AA319" s="25">
        <v>80</v>
      </c>
      <c r="AB319" s="25">
        <v>58</v>
      </c>
      <c r="AC319" s="25">
        <v>0</v>
      </c>
      <c r="AD319" s="25">
        <v>138</v>
      </c>
      <c r="AE319" s="28"/>
      <c r="AF319" s="28"/>
      <c r="AG319" s="28"/>
      <c r="AH319" s="28"/>
      <c r="AI319" s="27">
        <v>0.34799999999999998</v>
      </c>
      <c r="AJ319" s="27">
        <v>0.624</v>
      </c>
      <c r="AK319" s="27">
        <v>0</v>
      </c>
      <c r="AL319" s="27">
        <v>0.97199999999999998</v>
      </c>
      <c r="AM319" s="25">
        <v>132</v>
      </c>
      <c r="AN319" s="25">
        <v>60</v>
      </c>
      <c r="AO319" s="25">
        <v>0</v>
      </c>
      <c r="AP319" s="25">
        <v>192</v>
      </c>
    </row>
    <row r="320" spans="1:42" s="4" customFormat="1" ht="37.5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3</v>
      </c>
      <c r="G320" s="26">
        <v>31.93</v>
      </c>
      <c r="H320" s="26">
        <v>0</v>
      </c>
      <c r="I320" s="26">
        <v>0</v>
      </c>
      <c r="J320" s="26">
        <v>31.93</v>
      </c>
      <c r="K320" s="25">
        <v>1</v>
      </c>
      <c r="L320" s="25">
        <v>0</v>
      </c>
      <c r="M320" s="25">
        <v>0</v>
      </c>
      <c r="N320" s="25">
        <v>1</v>
      </c>
      <c r="O320" s="26">
        <v>0.31</v>
      </c>
      <c r="P320" s="26">
        <v>0</v>
      </c>
      <c r="Q320" s="26">
        <v>0</v>
      </c>
      <c r="R320" s="26">
        <v>0.31</v>
      </c>
      <c r="S320" s="27">
        <v>0.11921793037672866</v>
      </c>
      <c r="T320" s="27">
        <v>0</v>
      </c>
      <c r="U320" s="27">
        <v>0</v>
      </c>
      <c r="V320" s="27">
        <v>0.11921793037672866</v>
      </c>
      <c r="W320" s="26">
        <v>41.94</v>
      </c>
      <c r="X320" s="26">
        <v>0</v>
      </c>
      <c r="Y320" s="26">
        <v>0</v>
      </c>
      <c r="Z320" s="26">
        <v>41.94</v>
      </c>
      <c r="AA320" s="25">
        <v>5</v>
      </c>
      <c r="AB320" s="25">
        <v>0</v>
      </c>
      <c r="AC320" s="25">
        <v>0</v>
      </c>
      <c r="AD320" s="25">
        <v>5</v>
      </c>
      <c r="AE320" s="28"/>
      <c r="AF320" s="28"/>
      <c r="AG320" s="28"/>
      <c r="AH320" s="28"/>
      <c r="AI320" s="27">
        <v>0.186</v>
      </c>
      <c r="AJ320" s="27">
        <v>0</v>
      </c>
      <c r="AK320" s="27">
        <v>0</v>
      </c>
      <c r="AL320" s="27">
        <v>0.186</v>
      </c>
      <c r="AM320" s="25">
        <v>8</v>
      </c>
      <c r="AN320" s="25">
        <v>0</v>
      </c>
      <c r="AO320" s="25">
        <v>0</v>
      </c>
      <c r="AP320" s="25">
        <v>8</v>
      </c>
    </row>
    <row r="321" spans="1:42" s="4" customFormat="1" ht="37.5" hidden="1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0</v>
      </c>
      <c r="G321" s="26">
        <v>0</v>
      </c>
      <c r="H321" s="26">
        <v>0</v>
      </c>
      <c r="I321" s="26">
        <v>0</v>
      </c>
      <c r="J321" s="26">
        <v>0</v>
      </c>
      <c r="K321" s="25">
        <v>0</v>
      </c>
      <c r="L321" s="25">
        <v>0</v>
      </c>
      <c r="M321" s="25">
        <v>0</v>
      </c>
      <c r="N321" s="25">
        <v>0</v>
      </c>
      <c r="O321" s="26">
        <v>0</v>
      </c>
      <c r="P321" s="26">
        <v>0</v>
      </c>
      <c r="Q321" s="26">
        <v>0</v>
      </c>
      <c r="R321" s="26">
        <v>0</v>
      </c>
      <c r="S321" s="27">
        <v>0</v>
      </c>
      <c r="T321" s="27">
        <v>0</v>
      </c>
      <c r="U321" s="27">
        <v>0</v>
      </c>
      <c r="V321" s="27">
        <v>0</v>
      </c>
      <c r="W321" s="26">
        <v>0</v>
      </c>
      <c r="X321" s="26">
        <v>0</v>
      </c>
      <c r="Y321" s="26">
        <v>0</v>
      </c>
      <c r="Z321" s="26">
        <v>0</v>
      </c>
      <c r="AA321" s="25">
        <v>0</v>
      </c>
      <c r="AB321" s="25">
        <v>0</v>
      </c>
      <c r="AC321" s="25">
        <v>0</v>
      </c>
      <c r="AD321" s="25">
        <v>0</v>
      </c>
      <c r="AE321" s="28"/>
      <c r="AF321" s="28"/>
      <c r="AG321" s="28"/>
      <c r="AH321" s="28"/>
      <c r="AI321" s="27">
        <v>0</v>
      </c>
      <c r="AJ321" s="27">
        <v>0</v>
      </c>
      <c r="AK321" s="27">
        <v>0</v>
      </c>
      <c r="AL321" s="27">
        <v>0</v>
      </c>
      <c r="AM321" s="25">
        <v>0</v>
      </c>
      <c r="AN321" s="25">
        <v>0</v>
      </c>
      <c r="AO321" s="25">
        <v>0</v>
      </c>
      <c r="AP321" s="25">
        <v>0</v>
      </c>
    </row>
    <row r="322" spans="1:42" s="4" customFormat="1" ht="37.5" hidden="1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0</v>
      </c>
      <c r="G322" s="26">
        <v>0</v>
      </c>
      <c r="H322" s="26">
        <v>0</v>
      </c>
      <c r="I322" s="26">
        <v>0</v>
      </c>
      <c r="J322" s="26">
        <v>0</v>
      </c>
      <c r="K322" s="25">
        <v>0</v>
      </c>
      <c r="L322" s="25">
        <v>0</v>
      </c>
      <c r="M322" s="25">
        <v>0</v>
      </c>
      <c r="N322" s="25">
        <v>0</v>
      </c>
      <c r="O322" s="26">
        <v>0</v>
      </c>
      <c r="P322" s="26">
        <v>0</v>
      </c>
      <c r="Q322" s="26">
        <v>0</v>
      </c>
      <c r="R322" s="26">
        <v>0</v>
      </c>
      <c r="S322" s="27">
        <v>0</v>
      </c>
      <c r="T322" s="27">
        <v>0</v>
      </c>
      <c r="U322" s="27">
        <v>0</v>
      </c>
      <c r="V322" s="27">
        <v>0</v>
      </c>
      <c r="W322" s="26">
        <v>0</v>
      </c>
      <c r="X322" s="26">
        <v>0</v>
      </c>
      <c r="Y322" s="26">
        <v>0</v>
      </c>
      <c r="Z322" s="26">
        <v>0</v>
      </c>
      <c r="AA322" s="25">
        <v>0</v>
      </c>
      <c r="AB322" s="25">
        <v>0</v>
      </c>
      <c r="AC322" s="25">
        <v>0</v>
      </c>
      <c r="AD322" s="25">
        <v>0</v>
      </c>
      <c r="AE322" s="28"/>
      <c r="AF322" s="28"/>
      <c r="AG322" s="28"/>
      <c r="AH322" s="28"/>
      <c r="AI322" s="27">
        <v>0</v>
      </c>
      <c r="AJ322" s="27">
        <v>0</v>
      </c>
      <c r="AK322" s="27">
        <v>0</v>
      </c>
      <c r="AL322" s="27">
        <v>0</v>
      </c>
      <c r="AM322" s="25">
        <v>0</v>
      </c>
      <c r="AN322" s="25">
        <v>0</v>
      </c>
      <c r="AO322" s="25">
        <v>0</v>
      </c>
      <c r="AP322" s="25">
        <v>0</v>
      </c>
    </row>
    <row r="323" spans="1:42" s="4" customFormat="1" ht="37.5" hidden="1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0</v>
      </c>
      <c r="G323" s="26">
        <v>0</v>
      </c>
      <c r="H323" s="26">
        <v>0</v>
      </c>
      <c r="I323" s="26">
        <v>0</v>
      </c>
      <c r="J323" s="26">
        <v>0</v>
      </c>
      <c r="K323" s="25">
        <v>0</v>
      </c>
      <c r="L323" s="25">
        <v>0</v>
      </c>
      <c r="M323" s="25">
        <v>0</v>
      </c>
      <c r="N323" s="25">
        <v>0</v>
      </c>
      <c r="O323" s="26">
        <v>0</v>
      </c>
      <c r="P323" s="26">
        <v>0</v>
      </c>
      <c r="Q323" s="26">
        <v>0</v>
      </c>
      <c r="R323" s="26">
        <v>0</v>
      </c>
      <c r="S323" s="27">
        <v>0</v>
      </c>
      <c r="T323" s="27">
        <v>0</v>
      </c>
      <c r="U323" s="27">
        <v>0</v>
      </c>
      <c r="V323" s="27">
        <v>0</v>
      </c>
      <c r="W323" s="26">
        <v>0</v>
      </c>
      <c r="X323" s="26">
        <v>0</v>
      </c>
      <c r="Y323" s="26">
        <v>0</v>
      </c>
      <c r="Z323" s="26">
        <v>0</v>
      </c>
      <c r="AA323" s="25">
        <v>0</v>
      </c>
      <c r="AB323" s="25">
        <v>0</v>
      </c>
      <c r="AC323" s="25">
        <v>0</v>
      </c>
      <c r="AD323" s="25">
        <v>0</v>
      </c>
      <c r="AE323" s="28"/>
      <c r="AF323" s="28"/>
      <c r="AG323" s="28"/>
      <c r="AH323" s="28"/>
      <c r="AI323" s="27">
        <v>0</v>
      </c>
      <c r="AJ323" s="27">
        <v>0</v>
      </c>
      <c r="AK323" s="27">
        <v>0</v>
      </c>
      <c r="AL323" s="27">
        <v>0</v>
      </c>
      <c r="AM323" s="25">
        <v>0</v>
      </c>
      <c r="AN323" s="25">
        <v>0</v>
      </c>
      <c r="AO323" s="25">
        <v>0</v>
      </c>
      <c r="AP323" s="25">
        <v>0</v>
      </c>
    </row>
    <row r="324" spans="1:42" s="4" customFormat="1" ht="37.5" hidden="1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0</v>
      </c>
      <c r="G324" s="26">
        <v>0</v>
      </c>
      <c r="H324" s="26">
        <v>0</v>
      </c>
      <c r="I324" s="26">
        <v>0</v>
      </c>
      <c r="J324" s="26">
        <v>0</v>
      </c>
      <c r="K324" s="25">
        <v>0</v>
      </c>
      <c r="L324" s="25">
        <v>0</v>
      </c>
      <c r="M324" s="25">
        <v>0</v>
      </c>
      <c r="N324" s="25">
        <v>0</v>
      </c>
      <c r="O324" s="26">
        <v>0</v>
      </c>
      <c r="P324" s="26">
        <v>0</v>
      </c>
      <c r="Q324" s="26">
        <v>0</v>
      </c>
      <c r="R324" s="26">
        <v>0</v>
      </c>
      <c r="S324" s="27">
        <v>0</v>
      </c>
      <c r="T324" s="27">
        <v>0</v>
      </c>
      <c r="U324" s="27">
        <v>0</v>
      </c>
      <c r="V324" s="27">
        <v>0</v>
      </c>
      <c r="W324" s="26">
        <v>0</v>
      </c>
      <c r="X324" s="26">
        <v>0</v>
      </c>
      <c r="Y324" s="26">
        <v>0</v>
      </c>
      <c r="Z324" s="26">
        <v>0</v>
      </c>
      <c r="AA324" s="25">
        <v>0</v>
      </c>
      <c r="AB324" s="25">
        <v>0</v>
      </c>
      <c r="AC324" s="25">
        <v>0</v>
      </c>
      <c r="AD324" s="25">
        <v>0</v>
      </c>
      <c r="AE324" s="28"/>
      <c r="AF324" s="28"/>
      <c r="AG324" s="28"/>
      <c r="AH324" s="28"/>
      <c r="AI324" s="27">
        <v>0</v>
      </c>
      <c r="AJ324" s="27">
        <v>0</v>
      </c>
      <c r="AK324" s="27">
        <v>0</v>
      </c>
      <c r="AL324" s="27">
        <v>0</v>
      </c>
      <c r="AM324" s="25">
        <v>0</v>
      </c>
      <c r="AN324" s="25">
        <v>0</v>
      </c>
      <c r="AO324" s="25">
        <v>0</v>
      </c>
      <c r="AP324" s="25">
        <v>0</v>
      </c>
    </row>
    <row r="325" spans="1:42" s="4" customFormat="1" ht="37.5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6</v>
      </c>
      <c r="G325" s="26">
        <v>76.790000000000006</v>
      </c>
      <c r="H325" s="26">
        <v>0</v>
      </c>
      <c r="I325" s="26">
        <v>0</v>
      </c>
      <c r="J325" s="26">
        <v>76.790000000000006</v>
      </c>
      <c r="K325" s="25">
        <v>2</v>
      </c>
      <c r="L325" s="25">
        <v>0</v>
      </c>
      <c r="M325" s="25">
        <v>0</v>
      </c>
      <c r="N325" s="25">
        <v>2</v>
      </c>
      <c r="O325" s="26">
        <v>0.26</v>
      </c>
      <c r="P325" s="26">
        <v>0</v>
      </c>
      <c r="Q325" s="26">
        <v>0</v>
      </c>
      <c r="R325" s="26">
        <v>0.26</v>
      </c>
      <c r="S325" s="27">
        <v>9.2494714587737836E-2</v>
      </c>
      <c r="T325" s="27">
        <v>0</v>
      </c>
      <c r="U325" s="27">
        <v>0</v>
      </c>
      <c r="V325" s="27">
        <v>9.2494714587737836E-2</v>
      </c>
      <c r="W325" s="26">
        <v>75.680000000000007</v>
      </c>
      <c r="X325" s="26">
        <v>0</v>
      </c>
      <c r="Y325" s="26">
        <v>0</v>
      </c>
      <c r="Z325" s="26">
        <v>75.680000000000007</v>
      </c>
      <c r="AA325" s="25">
        <v>7</v>
      </c>
      <c r="AB325" s="25">
        <v>0</v>
      </c>
      <c r="AC325" s="25">
        <v>0</v>
      </c>
      <c r="AD325" s="25">
        <v>7</v>
      </c>
      <c r="AE325" s="28"/>
      <c r="AF325" s="28"/>
      <c r="AG325" s="28"/>
      <c r="AH325" s="28"/>
      <c r="AI325" s="27">
        <v>0.156</v>
      </c>
      <c r="AJ325" s="27">
        <v>0</v>
      </c>
      <c r="AK325" s="27">
        <v>0</v>
      </c>
      <c r="AL325" s="27">
        <v>0.156</v>
      </c>
      <c r="AM325" s="25">
        <v>12</v>
      </c>
      <c r="AN325" s="25">
        <v>0</v>
      </c>
      <c r="AO325" s="25">
        <v>0</v>
      </c>
      <c r="AP325" s="25">
        <v>12</v>
      </c>
    </row>
    <row r="326" spans="1:42" s="46" customFormat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58</v>
      </c>
      <c r="G326" s="42">
        <v>474.85</v>
      </c>
      <c r="H326" s="42">
        <v>89.3</v>
      </c>
      <c r="I326" s="42">
        <v>54.3</v>
      </c>
      <c r="J326" s="42">
        <v>618.45000000000005</v>
      </c>
      <c r="K326" s="41">
        <v>9</v>
      </c>
      <c r="L326" s="41">
        <v>8</v>
      </c>
      <c r="M326" s="41">
        <v>0</v>
      </c>
      <c r="N326" s="41">
        <v>17</v>
      </c>
      <c r="O326" s="42">
        <v>0.19</v>
      </c>
      <c r="P326" s="42">
        <v>0.9</v>
      </c>
      <c r="Q326" s="42">
        <v>0</v>
      </c>
      <c r="R326" s="42">
        <v>0.27</v>
      </c>
      <c r="S326" s="43">
        <v>0.11442216805134073</v>
      </c>
      <c r="T326" s="43">
        <v>0.54414110141664318</v>
      </c>
      <c r="U326" s="43">
        <v>0</v>
      </c>
      <c r="V326" s="43">
        <v>0.16126777977271994</v>
      </c>
      <c r="W326" s="42">
        <v>804.04</v>
      </c>
      <c r="X326" s="42">
        <v>106.59</v>
      </c>
      <c r="Y326" s="42">
        <v>19.5</v>
      </c>
      <c r="Z326" s="42">
        <v>930.13</v>
      </c>
      <c r="AA326" s="41">
        <v>92</v>
      </c>
      <c r="AB326" s="41">
        <v>58</v>
      </c>
      <c r="AC326" s="41">
        <v>0</v>
      </c>
      <c r="AD326" s="41">
        <v>150</v>
      </c>
      <c r="AE326" s="44" t="s">
        <v>989</v>
      </c>
      <c r="AF326" s="44" t="s">
        <v>927</v>
      </c>
      <c r="AG326" s="44" t="s">
        <v>31</v>
      </c>
      <c r="AH326" s="44" t="s">
        <v>990</v>
      </c>
      <c r="AI326" s="43">
        <v>0.114</v>
      </c>
      <c r="AJ326" s="43">
        <v>0.54</v>
      </c>
      <c r="AK326" s="43">
        <v>0</v>
      </c>
      <c r="AL326" s="43">
        <v>0.65400000000000003</v>
      </c>
      <c r="AM326" s="41">
        <v>92</v>
      </c>
      <c r="AN326" s="41">
        <v>58</v>
      </c>
      <c r="AO326" s="41">
        <v>0</v>
      </c>
      <c r="AP326" s="41">
        <v>150</v>
      </c>
    </row>
    <row r="327" spans="1:42" s="4" customFormat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3</v>
      </c>
      <c r="G327" s="26">
        <v>9.1</v>
      </c>
      <c r="H327" s="26">
        <v>19.2</v>
      </c>
      <c r="I327" s="26">
        <v>0</v>
      </c>
      <c r="J327" s="26">
        <v>28.3</v>
      </c>
      <c r="K327" s="25">
        <v>32</v>
      </c>
      <c r="L327" s="25">
        <v>43</v>
      </c>
      <c r="M327" s="25">
        <v>0</v>
      </c>
      <c r="N327" s="25">
        <v>75</v>
      </c>
      <c r="O327" s="26">
        <v>35.159999999999997</v>
      </c>
      <c r="P327" s="26">
        <v>22.4</v>
      </c>
      <c r="Q327" s="26">
        <v>0</v>
      </c>
      <c r="R327" s="26">
        <v>28.82</v>
      </c>
      <c r="S327" s="27">
        <v>20.527859237536656</v>
      </c>
      <c r="T327" s="27">
        <v>18.100890207715132</v>
      </c>
      <c r="U327" s="27">
        <v>0</v>
      </c>
      <c r="V327" s="27">
        <v>19.321533923303836</v>
      </c>
      <c r="W327" s="26">
        <v>3.41</v>
      </c>
      <c r="X327" s="26">
        <v>3.37</v>
      </c>
      <c r="Y327" s="26">
        <v>0</v>
      </c>
      <c r="Z327" s="26">
        <v>6.78</v>
      </c>
      <c r="AA327" s="25">
        <v>70</v>
      </c>
      <c r="AB327" s="25">
        <v>61</v>
      </c>
      <c r="AC327" s="25">
        <v>0</v>
      </c>
      <c r="AD327" s="25">
        <v>131</v>
      </c>
      <c r="AE327" s="28"/>
      <c r="AF327" s="28"/>
      <c r="AG327" s="28"/>
      <c r="AH327" s="28"/>
      <c r="AI327" s="27">
        <v>21.096</v>
      </c>
      <c r="AJ327" s="27">
        <v>13.44</v>
      </c>
      <c r="AK327" s="27">
        <v>0</v>
      </c>
      <c r="AL327" s="27">
        <v>34.536000000000001</v>
      </c>
      <c r="AM327" s="25">
        <v>72</v>
      </c>
      <c r="AN327" s="25">
        <v>45</v>
      </c>
      <c r="AO327" s="25">
        <v>0</v>
      </c>
      <c r="AP327" s="25">
        <v>117</v>
      </c>
    </row>
    <row r="328" spans="1:42" s="4" customFormat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7</v>
      </c>
      <c r="G328" s="26">
        <v>51.4</v>
      </c>
      <c r="H328" s="26">
        <v>13.6</v>
      </c>
      <c r="I328" s="26">
        <v>0</v>
      </c>
      <c r="J328" s="26">
        <v>65</v>
      </c>
      <c r="K328" s="25">
        <v>52</v>
      </c>
      <c r="L328" s="25">
        <v>20</v>
      </c>
      <c r="M328" s="25">
        <v>0</v>
      </c>
      <c r="N328" s="25">
        <v>72</v>
      </c>
      <c r="O328" s="26">
        <v>10.119999999999999</v>
      </c>
      <c r="P328" s="26">
        <v>14.71</v>
      </c>
      <c r="Q328" s="26">
        <v>0</v>
      </c>
      <c r="R328" s="26">
        <v>10.6</v>
      </c>
      <c r="S328" s="27">
        <v>5.9134521245349516</v>
      </c>
      <c r="T328" s="27">
        <v>11.872909698996654</v>
      </c>
      <c r="U328" s="27">
        <v>0</v>
      </c>
      <c r="V328" s="27">
        <v>6.5381244522348823</v>
      </c>
      <c r="W328" s="26">
        <v>51.07</v>
      </c>
      <c r="X328" s="26">
        <v>5.98</v>
      </c>
      <c r="Y328" s="26">
        <v>0</v>
      </c>
      <c r="Z328" s="26">
        <v>57.05</v>
      </c>
      <c r="AA328" s="25">
        <v>302</v>
      </c>
      <c r="AB328" s="25">
        <v>71</v>
      </c>
      <c r="AC328" s="25">
        <v>0</v>
      </c>
      <c r="AD328" s="25">
        <v>373</v>
      </c>
      <c r="AE328" s="28"/>
      <c r="AF328" s="28"/>
      <c r="AG328" s="28"/>
      <c r="AH328" s="28"/>
      <c r="AI328" s="27">
        <v>6.0720000000000001</v>
      </c>
      <c r="AJ328" s="27">
        <v>8.8260000000000005</v>
      </c>
      <c r="AK328" s="27">
        <v>0</v>
      </c>
      <c r="AL328" s="27">
        <v>14.898</v>
      </c>
      <c r="AM328" s="25">
        <v>310</v>
      </c>
      <c r="AN328" s="25">
        <v>53</v>
      </c>
      <c r="AO328" s="25">
        <v>0</v>
      </c>
      <c r="AP328" s="25">
        <v>363</v>
      </c>
    </row>
    <row r="329" spans="1:42" s="4" customFormat="1" ht="56.25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20</v>
      </c>
      <c r="G329" s="26">
        <v>70.59</v>
      </c>
      <c r="H329" s="26">
        <v>129.51</v>
      </c>
      <c r="I329" s="26">
        <v>10</v>
      </c>
      <c r="J329" s="26">
        <v>210.1</v>
      </c>
      <c r="K329" s="25">
        <v>48</v>
      </c>
      <c r="L329" s="25">
        <v>61</v>
      </c>
      <c r="M329" s="25">
        <v>0</v>
      </c>
      <c r="N329" s="25">
        <v>109</v>
      </c>
      <c r="O329" s="26">
        <v>6.8</v>
      </c>
      <c r="P329" s="26">
        <v>4.71</v>
      </c>
      <c r="Q329" s="26">
        <v>0</v>
      </c>
      <c r="R329" s="26">
        <v>4.63</v>
      </c>
      <c r="S329" s="27">
        <v>3.9285714285714288</v>
      </c>
      <c r="T329" s="27">
        <v>3.7739288969917957</v>
      </c>
      <c r="U329" s="27">
        <v>0</v>
      </c>
      <c r="V329" s="27">
        <v>3.6363636363636362</v>
      </c>
      <c r="W329" s="26">
        <v>11.2</v>
      </c>
      <c r="X329" s="26">
        <v>219.4</v>
      </c>
      <c r="Y329" s="26">
        <v>9.1999999999999993</v>
      </c>
      <c r="Z329" s="26">
        <v>239.8</v>
      </c>
      <c r="AA329" s="25">
        <v>44</v>
      </c>
      <c r="AB329" s="25">
        <v>828</v>
      </c>
      <c r="AC329" s="25">
        <v>0</v>
      </c>
      <c r="AD329" s="25">
        <v>872</v>
      </c>
      <c r="AE329" s="28"/>
      <c r="AF329" s="28"/>
      <c r="AG329" s="28"/>
      <c r="AH329" s="28"/>
      <c r="AI329" s="27">
        <v>4.08</v>
      </c>
      <c r="AJ329" s="27">
        <v>2.8260000000000001</v>
      </c>
      <c r="AK329" s="27">
        <v>0</v>
      </c>
      <c r="AL329" s="27">
        <v>6.9059999999999997</v>
      </c>
      <c r="AM329" s="25">
        <v>46</v>
      </c>
      <c r="AN329" s="25">
        <v>620</v>
      </c>
      <c r="AO329" s="25">
        <v>0</v>
      </c>
      <c r="AP329" s="25">
        <v>666</v>
      </c>
    </row>
    <row r="330" spans="1:42" s="4" customFormat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9</v>
      </c>
      <c r="G330" s="26">
        <v>41.27</v>
      </c>
      <c r="H330" s="26">
        <v>40.03</v>
      </c>
      <c r="I330" s="26">
        <v>12.5</v>
      </c>
      <c r="J330" s="26">
        <v>93.8</v>
      </c>
      <c r="K330" s="25">
        <v>10</v>
      </c>
      <c r="L330" s="25">
        <v>11</v>
      </c>
      <c r="M330" s="25">
        <v>0</v>
      </c>
      <c r="N330" s="25">
        <v>21</v>
      </c>
      <c r="O330" s="26">
        <v>2.42</v>
      </c>
      <c r="P330" s="26">
        <v>2.75</v>
      </c>
      <c r="Q330" s="26">
        <v>0</v>
      </c>
      <c r="R330" s="26">
        <v>2.36</v>
      </c>
      <c r="S330" s="27">
        <v>1.4230769230769231</v>
      </c>
      <c r="T330" s="27">
        <v>2.1989374262101533</v>
      </c>
      <c r="U330" s="27">
        <v>0</v>
      </c>
      <c r="V330" s="27">
        <v>1.758698940998487</v>
      </c>
      <c r="W330" s="26">
        <v>26</v>
      </c>
      <c r="X330" s="26">
        <v>67.760000000000005</v>
      </c>
      <c r="Y330" s="26">
        <v>12</v>
      </c>
      <c r="Z330" s="26">
        <v>105.76</v>
      </c>
      <c r="AA330" s="25">
        <v>37</v>
      </c>
      <c r="AB330" s="25">
        <v>149</v>
      </c>
      <c r="AC330" s="25">
        <v>0</v>
      </c>
      <c r="AD330" s="25">
        <v>186</v>
      </c>
      <c r="AE330" s="28"/>
      <c r="AF330" s="28"/>
      <c r="AG330" s="28"/>
      <c r="AH330" s="28"/>
      <c r="AI330" s="27">
        <v>1.452</v>
      </c>
      <c r="AJ330" s="27">
        <v>1.65</v>
      </c>
      <c r="AK330" s="27">
        <v>0</v>
      </c>
      <c r="AL330" s="27">
        <v>3.1019999999999999</v>
      </c>
      <c r="AM330" s="25">
        <v>38</v>
      </c>
      <c r="AN330" s="25">
        <v>112</v>
      </c>
      <c r="AO330" s="25">
        <v>0</v>
      </c>
      <c r="AP330" s="25">
        <v>150</v>
      </c>
    </row>
    <row r="331" spans="1:42" s="4" customFormat="1" ht="56.25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3</v>
      </c>
      <c r="G331" s="26">
        <v>0.8</v>
      </c>
      <c r="H331" s="26">
        <v>27.1</v>
      </c>
      <c r="I331" s="26">
        <v>4</v>
      </c>
      <c r="J331" s="26">
        <v>31.9</v>
      </c>
      <c r="K331" s="25">
        <v>0</v>
      </c>
      <c r="L331" s="25">
        <v>2</v>
      </c>
      <c r="M331" s="25">
        <v>2</v>
      </c>
      <c r="N331" s="25">
        <v>4</v>
      </c>
      <c r="O331" s="26">
        <v>0</v>
      </c>
      <c r="P331" s="26">
        <v>0.74</v>
      </c>
      <c r="Q331" s="26">
        <v>5</v>
      </c>
      <c r="R331" s="26">
        <v>1.1399999999999999</v>
      </c>
      <c r="S331" s="27">
        <v>0</v>
      </c>
      <c r="T331" s="27">
        <v>0.57288351368555057</v>
      </c>
      <c r="U331" s="27">
        <v>5.882352941176471</v>
      </c>
      <c r="V331" s="27">
        <v>1.0728402032749857</v>
      </c>
      <c r="W331" s="26">
        <v>0.3</v>
      </c>
      <c r="X331" s="26">
        <v>15.71</v>
      </c>
      <c r="Y331" s="26">
        <v>1.7</v>
      </c>
      <c r="Z331" s="26">
        <v>17.71</v>
      </c>
      <c r="AA331" s="25">
        <v>0</v>
      </c>
      <c r="AB331" s="25">
        <v>9</v>
      </c>
      <c r="AC331" s="25">
        <v>10</v>
      </c>
      <c r="AD331" s="25">
        <v>19</v>
      </c>
      <c r="AE331" s="28"/>
      <c r="AF331" s="28"/>
      <c r="AG331" s="28"/>
      <c r="AH331" s="28"/>
      <c r="AI331" s="27">
        <v>0</v>
      </c>
      <c r="AJ331" s="27">
        <v>0.44400000000000001</v>
      </c>
      <c r="AK331" s="27">
        <v>3</v>
      </c>
      <c r="AL331" s="27">
        <v>3.444</v>
      </c>
      <c r="AM331" s="25">
        <v>0</v>
      </c>
      <c r="AN331" s="25">
        <v>7</v>
      </c>
      <c r="AO331" s="25">
        <v>5</v>
      </c>
      <c r="AP331" s="25">
        <v>12</v>
      </c>
    </row>
    <row r="332" spans="1:42" s="46" customFormat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42</v>
      </c>
      <c r="G332" s="42">
        <v>173.16</v>
      </c>
      <c r="H332" s="42">
        <v>229.44</v>
      </c>
      <c r="I332" s="42">
        <v>26.5</v>
      </c>
      <c r="J332" s="42">
        <v>429.1</v>
      </c>
      <c r="K332" s="41">
        <v>142</v>
      </c>
      <c r="L332" s="41">
        <v>137</v>
      </c>
      <c r="M332" s="41">
        <v>2</v>
      </c>
      <c r="N332" s="41">
        <v>281</v>
      </c>
      <c r="O332" s="42">
        <v>8.1999999999999993</v>
      </c>
      <c r="P332" s="42">
        <v>5.97</v>
      </c>
      <c r="Q332" s="42">
        <v>0.75</v>
      </c>
      <c r="R332" s="42">
        <v>6.17</v>
      </c>
      <c r="S332" s="43">
        <v>4.9249836921069798</v>
      </c>
      <c r="T332" s="43">
        <v>3.5808084043302797</v>
      </c>
      <c r="U332" s="43">
        <v>0.4366812227074236</v>
      </c>
      <c r="V332" s="43">
        <v>3.7017092015921329</v>
      </c>
      <c r="W332" s="42">
        <v>91.98</v>
      </c>
      <c r="X332" s="42">
        <v>312.22000000000003</v>
      </c>
      <c r="Y332" s="42">
        <v>22.9</v>
      </c>
      <c r="Z332" s="42">
        <v>427.1</v>
      </c>
      <c r="AA332" s="41">
        <v>453</v>
      </c>
      <c r="AB332" s="41">
        <v>1118</v>
      </c>
      <c r="AC332" s="41">
        <v>10</v>
      </c>
      <c r="AD332" s="41">
        <v>1581</v>
      </c>
      <c r="AE332" s="44" t="s">
        <v>920</v>
      </c>
      <c r="AF332" s="44" t="s">
        <v>991</v>
      </c>
      <c r="AG332" s="44" t="s">
        <v>992</v>
      </c>
      <c r="AH332" s="44" t="s">
        <v>993</v>
      </c>
      <c r="AI332" s="43">
        <v>4.92</v>
      </c>
      <c r="AJ332" s="43">
        <v>3.5819999999999999</v>
      </c>
      <c r="AK332" s="43">
        <v>0.45</v>
      </c>
      <c r="AL332" s="43">
        <v>8.952</v>
      </c>
      <c r="AM332" s="41">
        <v>453</v>
      </c>
      <c r="AN332" s="41">
        <v>1118</v>
      </c>
      <c r="AO332" s="41">
        <v>10</v>
      </c>
      <c r="AP332" s="41">
        <v>1581</v>
      </c>
    </row>
    <row r="333" spans="1:42" s="4" customFormat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7</v>
      </c>
      <c r="G333" s="26">
        <v>13.71</v>
      </c>
      <c r="H333" s="26">
        <v>63.52</v>
      </c>
      <c r="I333" s="26">
        <v>0</v>
      </c>
      <c r="J333" s="26">
        <v>77.23</v>
      </c>
      <c r="K333" s="25">
        <v>5</v>
      </c>
      <c r="L333" s="25">
        <v>0</v>
      </c>
      <c r="M333" s="25">
        <v>0</v>
      </c>
      <c r="N333" s="25">
        <v>5</v>
      </c>
      <c r="O333" s="26">
        <v>3.65</v>
      </c>
      <c r="P333" s="26">
        <v>0</v>
      </c>
      <c r="Q333" s="26">
        <v>0</v>
      </c>
      <c r="R333" s="26">
        <v>0.76</v>
      </c>
      <c r="S333" s="27">
        <v>2.2093023255813953</v>
      </c>
      <c r="T333" s="27">
        <v>0</v>
      </c>
      <c r="U333" s="27">
        <v>0</v>
      </c>
      <c r="V333" s="27">
        <v>0.45783132530120479</v>
      </c>
      <c r="W333" s="26">
        <v>8.6</v>
      </c>
      <c r="X333" s="26">
        <v>32.9</v>
      </c>
      <c r="Y333" s="26">
        <v>0</v>
      </c>
      <c r="Z333" s="26">
        <v>41.5</v>
      </c>
      <c r="AA333" s="25">
        <v>19</v>
      </c>
      <c r="AB333" s="25">
        <v>0</v>
      </c>
      <c r="AC333" s="25">
        <v>0</v>
      </c>
      <c r="AD333" s="25">
        <v>19</v>
      </c>
      <c r="AE333" s="28"/>
      <c r="AF333" s="28"/>
      <c r="AG333" s="28"/>
      <c r="AH333" s="28"/>
      <c r="AI333" s="27">
        <v>2.19</v>
      </c>
      <c r="AJ333" s="27">
        <v>0</v>
      </c>
      <c r="AK333" s="27">
        <v>0</v>
      </c>
      <c r="AL333" s="27">
        <v>2.19</v>
      </c>
      <c r="AM333" s="25">
        <v>19</v>
      </c>
      <c r="AN333" s="25">
        <v>0</v>
      </c>
      <c r="AO333" s="25">
        <v>0</v>
      </c>
      <c r="AP333" s="25">
        <v>19</v>
      </c>
    </row>
    <row r="334" spans="1:42" s="4" customFormat="1" ht="56.25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30</v>
      </c>
      <c r="G334" s="26">
        <v>165.01</v>
      </c>
      <c r="H334" s="26">
        <v>121.58</v>
      </c>
      <c r="I334" s="26">
        <v>0</v>
      </c>
      <c r="J334" s="26">
        <v>286.58999999999997</v>
      </c>
      <c r="K334" s="25">
        <v>67</v>
      </c>
      <c r="L334" s="25">
        <v>22</v>
      </c>
      <c r="M334" s="25">
        <v>0</v>
      </c>
      <c r="N334" s="25">
        <v>89</v>
      </c>
      <c r="O334" s="26">
        <v>4.0599999999999996</v>
      </c>
      <c r="P334" s="26">
        <v>1.81</v>
      </c>
      <c r="Q334" s="26">
        <v>0</v>
      </c>
      <c r="R334" s="26">
        <v>3.01</v>
      </c>
      <c r="S334" s="27">
        <v>2.439839572192513</v>
      </c>
      <c r="T334" s="27">
        <v>1.02398275397467</v>
      </c>
      <c r="U334" s="27">
        <v>0</v>
      </c>
      <c r="V334" s="27">
        <v>1.7816161372146393</v>
      </c>
      <c r="W334" s="26">
        <v>89.76</v>
      </c>
      <c r="X334" s="26">
        <v>74.22</v>
      </c>
      <c r="Y334" s="26">
        <v>1.6</v>
      </c>
      <c r="Z334" s="26">
        <v>165.58</v>
      </c>
      <c r="AA334" s="25">
        <v>219</v>
      </c>
      <c r="AB334" s="25">
        <v>76</v>
      </c>
      <c r="AC334" s="25">
        <v>0</v>
      </c>
      <c r="AD334" s="25">
        <v>295</v>
      </c>
      <c r="AE334" s="28"/>
      <c r="AF334" s="28"/>
      <c r="AG334" s="28"/>
      <c r="AH334" s="28"/>
      <c r="AI334" s="27">
        <v>2.4359999999999999</v>
      </c>
      <c r="AJ334" s="27">
        <v>1.0860000000000001</v>
      </c>
      <c r="AK334" s="27">
        <v>0</v>
      </c>
      <c r="AL334" s="27">
        <v>3.5219999999999998</v>
      </c>
      <c r="AM334" s="25">
        <v>219</v>
      </c>
      <c r="AN334" s="25">
        <v>81</v>
      </c>
      <c r="AO334" s="25">
        <v>0</v>
      </c>
      <c r="AP334" s="25">
        <v>300</v>
      </c>
    </row>
    <row r="335" spans="1:42" s="46" customFormat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37</v>
      </c>
      <c r="G335" s="42">
        <v>178.72</v>
      </c>
      <c r="H335" s="42">
        <v>185.1</v>
      </c>
      <c r="I335" s="42">
        <v>0</v>
      </c>
      <c r="J335" s="42">
        <v>363.82</v>
      </c>
      <c r="K335" s="41">
        <v>72</v>
      </c>
      <c r="L335" s="41">
        <v>22</v>
      </c>
      <c r="M335" s="41">
        <v>0</v>
      </c>
      <c r="N335" s="41">
        <v>94</v>
      </c>
      <c r="O335" s="42">
        <v>4.03</v>
      </c>
      <c r="P335" s="42">
        <v>1.19</v>
      </c>
      <c r="Q335" s="42">
        <v>0</v>
      </c>
      <c r="R335" s="42">
        <v>2.5299999999999998</v>
      </c>
      <c r="S335" s="43">
        <v>2.419682797885319</v>
      </c>
      <c r="T335" s="43">
        <v>0.70948469006721426</v>
      </c>
      <c r="U335" s="43">
        <v>0</v>
      </c>
      <c r="V335" s="43">
        <v>1.5163221943210352</v>
      </c>
      <c r="W335" s="42">
        <v>98.36</v>
      </c>
      <c r="X335" s="42">
        <v>107.12</v>
      </c>
      <c r="Y335" s="42">
        <v>1.6</v>
      </c>
      <c r="Z335" s="42">
        <v>207.08</v>
      </c>
      <c r="AA335" s="41">
        <v>238</v>
      </c>
      <c r="AB335" s="41">
        <v>76</v>
      </c>
      <c r="AC335" s="41">
        <v>0</v>
      </c>
      <c r="AD335" s="41">
        <v>314</v>
      </c>
      <c r="AE335" s="44" t="s">
        <v>994</v>
      </c>
      <c r="AF335" s="44" t="s">
        <v>995</v>
      </c>
      <c r="AG335" s="44" t="s">
        <v>31</v>
      </c>
      <c r="AH335" s="44" t="s">
        <v>996</v>
      </c>
      <c r="AI335" s="43">
        <v>2.4180000000000001</v>
      </c>
      <c r="AJ335" s="43">
        <v>0.71399999999999997</v>
      </c>
      <c r="AK335" s="43">
        <v>0</v>
      </c>
      <c r="AL335" s="43">
        <v>3.1320000000000001</v>
      </c>
      <c r="AM335" s="41">
        <v>238</v>
      </c>
      <c r="AN335" s="41">
        <v>76</v>
      </c>
      <c r="AO335" s="41">
        <v>0</v>
      </c>
      <c r="AP335" s="41">
        <v>314</v>
      </c>
    </row>
    <row r="336" spans="1:42" s="4" customFormat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2</v>
      </c>
      <c r="G336" s="26">
        <v>3</v>
      </c>
      <c r="H336" s="26">
        <v>15.7</v>
      </c>
      <c r="I336" s="26">
        <v>0</v>
      </c>
      <c r="J336" s="26">
        <v>18.7</v>
      </c>
      <c r="K336" s="25">
        <v>24</v>
      </c>
      <c r="L336" s="25">
        <v>18</v>
      </c>
      <c r="M336" s="25">
        <v>0</v>
      </c>
      <c r="N336" s="25">
        <v>42</v>
      </c>
      <c r="O336" s="26">
        <v>80</v>
      </c>
      <c r="P336" s="26">
        <v>11.46</v>
      </c>
      <c r="Q336" s="26">
        <v>0</v>
      </c>
      <c r="R336" s="26">
        <v>21.02</v>
      </c>
      <c r="S336" s="27">
        <v>48.421052631578952</v>
      </c>
      <c r="T336" s="27">
        <v>7.8498293515358357</v>
      </c>
      <c r="U336" s="27">
        <v>0</v>
      </c>
      <c r="V336" s="27">
        <v>13.509544787077827</v>
      </c>
      <c r="W336" s="26">
        <v>0.95</v>
      </c>
      <c r="X336" s="26">
        <v>5.86</v>
      </c>
      <c r="Y336" s="26">
        <v>0</v>
      </c>
      <c r="Z336" s="26">
        <v>6.81</v>
      </c>
      <c r="AA336" s="25">
        <v>46</v>
      </c>
      <c r="AB336" s="25">
        <v>46</v>
      </c>
      <c r="AC336" s="25">
        <v>0</v>
      </c>
      <c r="AD336" s="25">
        <v>92</v>
      </c>
      <c r="AE336" s="28"/>
      <c r="AF336" s="28"/>
      <c r="AG336" s="28"/>
      <c r="AH336" s="28"/>
      <c r="AI336" s="27">
        <v>48</v>
      </c>
      <c r="AJ336" s="27">
        <v>6.8760000000000003</v>
      </c>
      <c r="AK336" s="27">
        <v>0</v>
      </c>
      <c r="AL336" s="27">
        <v>54.875999999999998</v>
      </c>
      <c r="AM336" s="25">
        <v>46</v>
      </c>
      <c r="AN336" s="25">
        <v>40</v>
      </c>
      <c r="AO336" s="25">
        <v>0</v>
      </c>
      <c r="AP336" s="25">
        <v>86</v>
      </c>
    </row>
    <row r="337" spans="1:42" s="4" customFormat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7</v>
      </c>
      <c r="G337" s="26">
        <v>21.8</v>
      </c>
      <c r="H337" s="26">
        <v>54.8</v>
      </c>
      <c r="I337" s="26">
        <v>0</v>
      </c>
      <c r="J337" s="26">
        <v>76.599999999999994</v>
      </c>
      <c r="K337" s="25">
        <v>51</v>
      </c>
      <c r="L337" s="25">
        <v>64</v>
      </c>
      <c r="M337" s="25">
        <v>0</v>
      </c>
      <c r="N337" s="25">
        <v>115</v>
      </c>
      <c r="O337" s="26">
        <v>23.39</v>
      </c>
      <c r="P337" s="26">
        <v>11.68</v>
      </c>
      <c r="Q337" s="26">
        <v>0</v>
      </c>
      <c r="R337" s="26">
        <v>15.67</v>
      </c>
      <c r="S337" s="27">
        <v>14.116485686080946</v>
      </c>
      <c r="T337" s="27">
        <v>8.0257762155828942</v>
      </c>
      <c r="U337" s="27">
        <v>0</v>
      </c>
      <c r="V337" s="27">
        <v>10.057471264367816</v>
      </c>
      <c r="W337" s="26">
        <v>10.130000000000001</v>
      </c>
      <c r="X337" s="26">
        <v>17.07</v>
      </c>
      <c r="Y337" s="26">
        <v>0.64</v>
      </c>
      <c r="Z337" s="26">
        <v>27.84</v>
      </c>
      <c r="AA337" s="25">
        <v>143</v>
      </c>
      <c r="AB337" s="25">
        <v>137</v>
      </c>
      <c r="AC337" s="25">
        <v>0</v>
      </c>
      <c r="AD337" s="25">
        <v>280</v>
      </c>
      <c r="AE337" s="28"/>
      <c r="AF337" s="28"/>
      <c r="AG337" s="28"/>
      <c r="AH337" s="28"/>
      <c r="AI337" s="27">
        <v>14.034000000000001</v>
      </c>
      <c r="AJ337" s="27">
        <v>7.008</v>
      </c>
      <c r="AK337" s="27">
        <v>0</v>
      </c>
      <c r="AL337" s="27">
        <v>21.042000000000002</v>
      </c>
      <c r="AM337" s="25">
        <v>142</v>
      </c>
      <c r="AN337" s="25">
        <v>120</v>
      </c>
      <c r="AO337" s="25">
        <v>0</v>
      </c>
      <c r="AP337" s="25">
        <v>262</v>
      </c>
    </row>
    <row r="338" spans="1:42" s="4" customFormat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3</v>
      </c>
      <c r="G338" s="26">
        <v>17</v>
      </c>
      <c r="H338" s="26">
        <v>10.199999999999999</v>
      </c>
      <c r="I338" s="26">
        <v>0</v>
      </c>
      <c r="J338" s="26">
        <v>27.2</v>
      </c>
      <c r="K338" s="25">
        <v>58</v>
      </c>
      <c r="L338" s="25">
        <v>3</v>
      </c>
      <c r="M338" s="25">
        <v>0</v>
      </c>
      <c r="N338" s="25">
        <v>61</v>
      </c>
      <c r="O338" s="26">
        <v>34.119999999999997</v>
      </c>
      <c r="P338" s="26">
        <v>2.94</v>
      </c>
      <c r="Q338" s="26">
        <v>0</v>
      </c>
      <c r="R338" s="26">
        <v>25.24</v>
      </c>
      <c r="S338" s="27">
        <v>20.603015075376884</v>
      </c>
      <c r="T338" s="27">
        <v>1.8927444794952681</v>
      </c>
      <c r="U338" s="27">
        <v>0</v>
      </c>
      <c r="V338" s="27">
        <v>15.274034141958669</v>
      </c>
      <c r="W338" s="26">
        <v>7.96</v>
      </c>
      <c r="X338" s="26">
        <v>3.17</v>
      </c>
      <c r="Y338" s="26">
        <v>0</v>
      </c>
      <c r="Z338" s="26">
        <v>11.13</v>
      </c>
      <c r="AA338" s="25">
        <v>164</v>
      </c>
      <c r="AB338" s="25">
        <v>6</v>
      </c>
      <c r="AC338" s="25">
        <v>0</v>
      </c>
      <c r="AD338" s="25">
        <v>170</v>
      </c>
      <c r="AE338" s="28"/>
      <c r="AF338" s="28"/>
      <c r="AG338" s="28"/>
      <c r="AH338" s="28"/>
      <c r="AI338" s="27">
        <v>20.472000000000001</v>
      </c>
      <c r="AJ338" s="27">
        <v>1.764</v>
      </c>
      <c r="AK338" s="27">
        <v>0</v>
      </c>
      <c r="AL338" s="27">
        <v>22.236000000000001</v>
      </c>
      <c r="AM338" s="25">
        <v>163</v>
      </c>
      <c r="AN338" s="25">
        <v>6</v>
      </c>
      <c r="AO338" s="25">
        <v>0</v>
      </c>
      <c r="AP338" s="25">
        <v>169</v>
      </c>
    </row>
    <row r="339" spans="1:42" s="4" customFormat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5</v>
      </c>
      <c r="G339" s="26">
        <v>19.95</v>
      </c>
      <c r="H339" s="26">
        <v>45.65</v>
      </c>
      <c r="I339" s="26">
        <v>0</v>
      </c>
      <c r="J339" s="26">
        <v>65.599999999999994</v>
      </c>
      <c r="K339" s="25">
        <v>27</v>
      </c>
      <c r="L339" s="25">
        <v>10</v>
      </c>
      <c r="M339" s="25">
        <v>0</v>
      </c>
      <c r="N339" s="25">
        <v>37</v>
      </c>
      <c r="O339" s="26">
        <v>13.53</v>
      </c>
      <c r="P339" s="26">
        <v>2.19</v>
      </c>
      <c r="Q339" s="26">
        <v>0</v>
      </c>
      <c r="R339" s="26">
        <v>7.47</v>
      </c>
      <c r="S339" s="27">
        <v>8.1665986116782374</v>
      </c>
      <c r="T339" s="27">
        <v>1.4946619217081849</v>
      </c>
      <c r="U339" s="27">
        <v>0</v>
      </c>
      <c r="V339" s="27">
        <v>4.6016352918805854</v>
      </c>
      <c r="W339" s="26">
        <v>24.49</v>
      </c>
      <c r="X339" s="26">
        <v>28.1</v>
      </c>
      <c r="Y339" s="26">
        <v>0</v>
      </c>
      <c r="Z339" s="26">
        <v>52.59</v>
      </c>
      <c r="AA339" s="25">
        <v>200</v>
      </c>
      <c r="AB339" s="25">
        <v>42</v>
      </c>
      <c r="AC339" s="25">
        <v>0</v>
      </c>
      <c r="AD339" s="25">
        <v>242</v>
      </c>
      <c r="AE339" s="28"/>
      <c r="AF339" s="28"/>
      <c r="AG339" s="28"/>
      <c r="AH339" s="28"/>
      <c r="AI339" s="27">
        <v>8.1180000000000003</v>
      </c>
      <c r="AJ339" s="27">
        <v>1.3140000000000001</v>
      </c>
      <c r="AK339" s="27">
        <v>0</v>
      </c>
      <c r="AL339" s="27">
        <v>9.4320000000000004</v>
      </c>
      <c r="AM339" s="25">
        <v>199</v>
      </c>
      <c r="AN339" s="25">
        <v>37</v>
      </c>
      <c r="AO339" s="25">
        <v>0</v>
      </c>
      <c r="AP339" s="25">
        <v>236</v>
      </c>
    </row>
    <row r="340" spans="1:42" s="4" customFormat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5</v>
      </c>
      <c r="G340" s="26">
        <v>16.7</v>
      </c>
      <c r="H340" s="26">
        <v>29.1</v>
      </c>
      <c r="I340" s="26">
        <v>0</v>
      </c>
      <c r="J340" s="26">
        <v>45.8</v>
      </c>
      <c r="K340" s="25">
        <v>24</v>
      </c>
      <c r="L340" s="25">
        <v>21</v>
      </c>
      <c r="M340" s="25">
        <v>0</v>
      </c>
      <c r="N340" s="25">
        <v>45</v>
      </c>
      <c r="O340" s="26">
        <v>14.37</v>
      </c>
      <c r="P340" s="26">
        <v>7.22</v>
      </c>
      <c r="Q340" s="26">
        <v>0</v>
      </c>
      <c r="R340" s="26">
        <v>10.68</v>
      </c>
      <c r="S340" s="27">
        <v>8.6524117354549972</v>
      </c>
      <c r="T340" s="27">
        <v>4.9348230912476723</v>
      </c>
      <c r="U340" s="27">
        <v>0</v>
      </c>
      <c r="V340" s="27">
        <v>6.7323875931714348</v>
      </c>
      <c r="W340" s="26">
        <v>20.11</v>
      </c>
      <c r="X340" s="26">
        <v>21.48</v>
      </c>
      <c r="Y340" s="26">
        <v>0</v>
      </c>
      <c r="Z340" s="26">
        <v>41.59</v>
      </c>
      <c r="AA340" s="25">
        <v>174</v>
      </c>
      <c r="AB340" s="25">
        <v>106</v>
      </c>
      <c r="AC340" s="25">
        <v>0</v>
      </c>
      <c r="AD340" s="25">
        <v>280</v>
      </c>
      <c r="AE340" s="28"/>
      <c r="AF340" s="28"/>
      <c r="AG340" s="28"/>
      <c r="AH340" s="28"/>
      <c r="AI340" s="27">
        <v>8.6219999999999999</v>
      </c>
      <c r="AJ340" s="27">
        <v>4.3319999999999999</v>
      </c>
      <c r="AK340" s="27">
        <v>0</v>
      </c>
      <c r="AL340" s="27">
        <v>12.954000000000001</v>
      </c>
      <c r="AM340" s="25">
        <v>173</v>
      </c>
      <c r="AN340" s="25">
        <v>93</v>
      </c>
      <c r="AO340" s="25">
        <v>0</v>
      </c>
      <c r="AP340" s="25">
        <v>266</v>
      </c>
    </row>
    <row r="341" spans="1:42" s="4" customFormat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3</v>
      </c>
      <c r="G341" s="26">
        <v>4.3</v>
      </c>
      <c r="H341" s="26">
        <v>34.299999999999997</v>
      </c>
      <c r="I341" s="26">
        <v>0</v>
      </c>
      <c r="J341" s="26">
        <v>38.6</v>
      </c>
      <c r="K341" s="25">
        <v>8</v>
      </c>
      <c r="L341" s="25">
        <v>23</v>
      </c>
      <c r="M341" s="25">
        <v>0</v>
      </c>
      <c r="N341" s="25">
        <v>31</v>
      </c>
      <c r="O341" s="26">
        <v>18.600000000000001</v>
      </c>
      <c r="P341" s="26">
        <v>6.71</v>
      </c>
      <c r="Q341" s="26">
        <v>0</v>
      </c>
      <c r="R341" s="26">
        <v>9.5500000000000007</v>
      </c>
      <c r="S341" s="27">
        <v>11.221122112211221</v>
      </c>
      <c r="T341" s="27">
        <v>4.6002190580503832</v>
      </c>
      <c r="U341" s="27">
        <v>0</v>
      </c>
      <c r="V341" s="27">
        <v>6.1688311688311686</v>
      </c>
      <c r="W341" s="26">
        <v>6.06</v>
      </c>
      <c r="X341" s="26">
        <v>18.260000000000002</v>
      </c>
      <c r="Y341" s="26">
        <v>0.32</v>
      </c>
      <c r="Z341" s="26">
        <v>24.64</v>
      </c>
      <c r="AA341" s="25">
        <v>68</v>
      </c>
      <c r="AB341" s="25">
        <v>84</v>
      </c>
      <c r="AC341" s="25">
        <v>0</v>
      </c>
      <c r="AD341" s="25">
        <v>152</v>
      </c>
      <c r="AE341" s="28"/>
      <c r="AF341" s="28"/>
      <c r="AG341" s="28"/>
      <c r="AH341" s="28"/>
      <c r="AI341" s="27">
        <v>11.16</v>
      </c>
      <c r="AJ341" s="27">
        <v>4.0259999999999998</v>
      </c>
      <c r="AK341" s="27">
        <v>0</v>
      </c>
      <c r="AL341" s="27">
        <v>15.186</v>
      </c>
      <c r="AM341" s="25">
        <v>68</v>
      </c>
      <c r="AN341" s="25">
        <v>74</v>
      </c>
      <c r="AO341" s="25">
        <v>0</v>
      </c>
      <c r="AP341" s="25">
        <v>142</v>
      </c>
    </row>
    <row r="342" spans="1:42" s="4" customFormat="1" ht="75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17</v>
      </c>
      <c r="G342" s="26">
        <v>99.77</v>
      </c>
      <c r="H342" s="26">
        <v>118.48</v>
      </c>
      <c r="I342" s="26">
        <v>0</v>
      </c>
      <c r="J342" s="26">
        <v>218.25</v>
      </c>
      <c r="K342" s="25">
        <v>81</v>
      </c>
      <c r="L342" s="25">
        <v>81</v>
      </c>
      <c r="M342" s="25">
        <v>0</v>
      </c>
      <c r="N342" s="25">
        <v>162</v>
      </c>
      <c r="O342" s="26">
        <v>8.1199999999999992</v>
      </c>
      <c r="P342" s="26">
        <v>6.84</v>
      </c>
      <c r="Q342" s="26">
        <v>0</v>
      </c>
      <c r="R342" s="26">
        <v>7.02</v>
      </c>
      <c r="S342" s="27">
        <v>4.8885817930557955</v>
      </c>
      <c r="T342" s="27">
        <v>4.6844391448769276</v>
      </c>
      <c r="U342" s="27">
        <v>0</v>
      </c>
      <c r="V342" s="27">
        <v>4.5945945945945947</v>
      </c>
      <c r="W342" s="26">
        <v>57.89</v>
      </c>
      <c r="X342" s="26">
        <v>117.41</v>
      </c>
      <c r="Y342" s="26">
        <v>6</v>
      </c>
      <c r="Z342" s="26">
        <v>181.3</v>
      </c>
      <c r="AA342" s="25">
        <v>283</v>
      </c>
      <c r="AB342" s="25">
        <v>550</v>
      </c>
      <c r="AC342" s="25">
        <v>0</v>
      </c>
      <c r="AD342" s="25">
        <v>833</v>
      </c>
      <c r="AE342" s="28"/>
      <c r="AF342" s="28"/>
      <c r="AG342" s="28"/>
      <c r="AH342" s="28"/>
      <c r="AI342" s="27">
        <v>4.8719999999999999</v>
      </c>
      <c r="AJ342" s="27">
        <v>4.1040000000000001</v>
      </c>
      <c r="AK342" s="27">
        <v>0</v>
      </c>
      <c r="AL342" s="27">
        <v>8.9760000000000009</v>
      </c>
      <c r="AM342" s="25">
        <v>282</v>
      </c>
      <c r="AN342" s="25">
        <v>482</v>
      </c>
      <c r="AO342" s="25">
        <v>0</v>
      </c>
      <c r="AP342" s="25">
        <v>764</v>
      </c>
    </row>
    <row r="343" spans="1:42" s="46" customFormat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42</v>
      </c>
      <c r="G343" s="42">
        <v>182.52</v>
      </c>
      <c r="H343" s="42">
        <v>308.23</v>
      </c>
      <c r="I343" s="42">
        <v>0</v>
      </c>
      <c r="J343" s="42">
        <v>490.75</v>
      </c>
      <c r="K343" s="41">
        <v>257</v>
      </c>
      <c r="L343" s="41">
        <v>236</v>
      </c>
      <c r="M343" s="41">
        <v>0</v>
      </c>
      <c r="N343" s="41">
        <v>493</v>
      </c>
      <c r="O343" s="42">
        <v>14.08</v>
      </c>
      <c r="P343" s="42">
        <v>7.66</v>
      </c>
      <c r="Q343" s="42">
        <v>0</v>
      </c>
      <c r="R343" s="42">
        <v>9.8699999999999992</v>
      </c>
      <c r="S343" s="43">
        <v>8.4489380045458109</v>
      </c>
      <c r="T343" s="43">
        <v>4.5942748994558791</v>
      </c>
      <c r="U343" s="43">
        <v>0</v>
      </c>
      <c r="V343" s="43">
        <v>5.9236773633998272</v>
      </c>
      <c r="W343" s="42">
        <v>127.59</v>
      </c>
      <c r="X343" s="42">
        <v>211.35</v>
      </c>
      <c r="Y343" s="42">
        <v>6.96</v>
      </c>
      <c r="Z343" s="42">
        <v>345.9</v>
      </c>
      <c r="AA343" s="41">
        <v>1078</v>
      </c>
      <c r="AB343" s="41">
        <v>971</v>
      </c>
      <c r="AC343" s="41">
        <v>0</v>
      </c>
      <c r="AD343" s="41">
        <v>2049</v>
      </c>
      <c r="AE343" s="44" t="s">
        <v>771</v>
      </c>
      <c r="AF343" s="44" t="s">
        <v>997</v>
      </c>
      <c r="AG343" s="44" t="s">
        <v>31</v>
      </c>
      <c r="AH343" s="44" t="s">
        <v>366</v>
      </c>
      <c r="AI343" s="43">
        <v>8.4480000000000004</v>
      </c>
      <c r="AJ343" s="43">
        <v>4.5960000000000001</v>
      </c>
      <c r="AK343" s="43">
        <v>0</v>
      </c>
      <c r="AL343" s="43">
        <v>13.044</v>
      </c>
      <c r="AM343" s="41">
        <v>1078</v>
      </c>
      <c r="AN343" s="41">
        <v>971</v>
      </c>
      <c r="AO343" s="41">
        <v>0</v>
      </c>
      <c r="AP343" s="41">
        <v>2049</v>
      </c>
    </row>
    <row r="344" spans="1:42" s="4" customFormat="1" ht="56.25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10</v>
      </c>
      <c r="G344" s="26">
        <v>66.900000000000006</v>
      </c>
      <c r="H344" s="26">
        <v>48.7</v>
      </c>
      <c r="I344" s="26">
        <v>0</v>
      </c>
      <c r="J344" s="26">
        <v>115.6</v>
      </c>
      <c r="K344" s="25">
        <v>128</v>
      </c>
      <c r="L344" s="25">
        <v>135</v>
      </c>
      <c r="M344" s="25">
        <v>0</v>
      </c>
      <c r="N344" s="25">
        <v>263</v>
      </c>
      <c r="O344" s="26">
        <v>19.13</v>
      </c>
      <c r="P344" s="26">
        <v>27.72</v>
      </c>
      <c r="Q344" s="26">
        <v>0</v>
      </c>
      <c r="R344" s="26">
        <v>23.72</v>
      </c>
      <c r="S344" s="27">
        <v>12.303411565448828</v>
      </c>
      <c r="T344" s="27">
        <v>16.633350867964229</v>
      </c>
      <c r="U344" s="27">
        <v>0</v>
      </c>
      <c r="V344" s="27">
        <v>14.61932361712903</v>
      </c>
      <c r="W344" s="26">
        <v>82.66</v>
      </c>
      <c r="X344" s="26">
        <v>95.05</v>
      </c>
      <c r="Y344" s="26">
        <v>0</v>
      </c>
      <c r="Z344" s="26">
        <v>177.71</v>
      </c>
      <c r="AA344" s="25">
        <v>1017</v>
      </c>
      <c r="AB344" s="25">
        <v>1581</v>
      </c>
      <c r="AC344" s="25">
        <v>0</v>
      </c>
      <c r="AD344" s="25">
        <v>2598</v>
      </c>
      <c r="AE344" s="28"/>
      <c r="AF344" s="28"/>
      <c r="AG344" s="28"/>
      <c r="AH344" s="28"/>
      <c r="AI344" s="27">
        <v>11.478</v>
      </c>
      <c r="AJ344" s="27">
        <v>16.632000000000001</v>
      </c>
      <c r="AK344" s="27">
        <v>0</v>
      </c>
      <c r="AL344" s="27">
        <v>28.11</v>
      </c>
      <c r="AM344" s="25">
        <v>949</v>
      </c>
      <c r="AN344" s="25">
        <v>1581</v>
      </c>
      <c r="AO344" s="25">
        <v>0</v>
      </c>
      <c r="AP344" s="25">
        <v>2530</v>
      </c>
    </row>
    <row r="345" spans="1:42" s="4" customFormat="1" hidden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0</v>
      </c>
      <c r="G345" s="26">
        <v>0</v>
      </c>
      <c r="H345" s="26">
        <v>0</v>
      </c>
      <c r="I345" s="26">
        <v>0</v>
      </c>
      <c r="J345" s="26">
        <v>0</v>
      </c>
      <c r="K345" s="25">
        <v>0</v>
      </c>
      <c r="L345" s="25">
        <v>0</v>
      </c>
      <c r="M345" s="25">
        <v>0</v>
      </c>
      <c r="N345" s="25">
        <v>0</v>
      </c>
      <c r="O345" s="26">
        <v>0</v>
      </c>
      <c r="P345" s="26">
        <v>0</v>
      </c>
      <c r="Q345" s="26">
        <v>0</v>
      </c>
      <c r="R345" s="26">
        <v>0</v>
      </c>
      <c r="S345" s="27">
        <v>0</v>
      </c>
      <c r="T345" s="27">
        <v>0</v>
      </c>
      <c r="U345" s="27">
        <v>0</v>
      </c>
      <c r="V345" s="27">
        <v>0</v>
      </c>
      <c r="W345" s="26">
        <v>6.03</v>
      </c>
      <c r="X345" s="26">
        <v>0</v>
      </c>
      <c r="Y345" s="26">
        <v>0</v>
      </c>
      <c r="Z345" s="26">
        <v>6.03</v>
      </c>
      <c r="AA345" s="25">
        <v>0</v>
      </c>
      <c r="AB345" s="25">
        <v>0</v>
      </c>
      <c r="AC345" s="25">
        <v>0</v>
      </c>
      <c r="AD345" s="25">
        <v>0</v>
      </c>
      <c r="AE345" s="28"/>
      <c r="AF345" s="28"/>
      <c r="AG345" s="28"/>
      <c r="AH345" s="28"/>
      <c r="AI345" s="27">
        <v>0</v>
      </c>
      <c r="AJ345" s="27">
        <v>0</v>
      </c>
      <c r="AK345" s="27">
        <v>0</v>
      </c>
      <c r="AL345" s="27">
        <v>0</v>
      </c>
      <c r="AM345" s="25">
        <v>0</v>
      </c>
      <c r="AN345" s="25">
        <v>0</v>
      </c>
      <c r="AO345" s="25">
        <v>0</v>
      </c>
      <c r="AP345" s="25">
        <v>0</v>
      </c>
    </row>
    <row r="346" spans="1:42" s="4" customFormat="1" ht="37.5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24</v>
      </c>
      <c r="G346" s="26">
        <v>304.13</v>
      </c>
      <c r="H346" s="26">
        <v>0</v>
      </c>
      <c r="I346" s="26">
        <v>0</v>
      </c>
      <c r="J346" s="26">
        <v>304.13</v>
      </c>
      <c r="K346" s="25">
        <v>165</v>
      </c>
      <c r="L346" s="25">
        <v>0</v>
      </c>
      <c r="M346" s="25">
        <v>0</v>
      </c>
      <c r="N346" s="25">
        <v>165</v>
      </c>
      <c r="O346" s="26">
        <v>5.43</v>
      </c>
      <c r="P346" s="26">
        <v>0</v>
      </c>
      <c r="Q346" s="26">
        <v>0</v>
      </c>
      <c r="R346" s="26">
        <v>5.43</v>
      </c>
      <c r="S346" s="27">
        <v>3.493081615446926</v>
      </c>
      <c r="T346" s="27">
        <v>0</v>
      </c>
      <c r="U346" s="27">
        <v>0</v>
      </c>
      <c r="V346" s="27">
        <v>3.493081615446926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2113</v>
      </c>
      <c r="AB346" s="25">
        <v>0</v>
      </c>
      <c r="AC346" s="25">
        <v>0</v>
      </c>
      <c r="AD346" s="25">
        <v>2113</v>
      </c>
      <c r="AE346" s="28"/>
      <c r="AF346" s="28"/>
      <c r="AG346" s="28"/>
      <c r="AH346" s="28"/>
      <c r="AI346" s="27">
        <v>3.258</v>
      </c>
      <c r="AJ346" s="27">
        <v>0</v>
      </c>
      <c r="AK346" s="27">
        <v>0</v>
      </c>
      <c r="AL346" s="27">
        <v>3.258</v>
      </c>
      <c r="AM346" s="25">
        <v>1971</v>
      </c>
      <c r="AN346" s="25">
        <v>0</v>
      </c>
      <c r="AO346" s="25">
        <v>0</v>
      </c>
      <c r="AP346" s="25">
        <v>1971</v>
      </c>
    </row>
    <row r="347" spans="1:42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36</v>
      </c>
      <c r="G347" s="42">
        <v>389.39</v>
      </c>
      <c r="H347" s="42">
        <v>48.7</v>
      </c>
      <c r="I347" s="42">
        <v>0</v>
      </c>
      <c r="J347" s="42">
        <v>438.09</v>
      </c>
      <c r="K347" s="41">
        <v>293</v>
      </c>
      <c r="L347" s="41">
        <v>135</v>
      </c>
      <c r="M347" s="41">
        <v>0</v>
      </c>
      <c r="N347" s="41">
        <v>428</v>
      </c>
      <c r="O347" s="42">
        <v>7.52</v>
      </c>
      <c r="P347" s="42">
        <v>27.72</v>
      </c>
      <c r="Q347" s="42">
        <v>0</v>
      </c>
      <c r="R347" s="42">
        <v>9.9499999999999993</v>
      </c>
      <c r="S347" s="57">
        <v>4.5126874279123417</v>
      </c>
      <c r="T347" s="57">
        <v>16.633350867964229</v>
      </c>
      <c r="U347" s="57">
        <v>0</v>
      </c>
      <c r="V347" s="57">
        <v>5.9734990173080584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3130</v>
      </c>
      <c r="AB347" s="41">
        <v>1581</v>
      </c>
      <c r="AC347" s="41">
        <v>0</v>
      </c>
      <c r="AD347" s="41">
        <v>4711</v>
      </c>
      <c r="AE347" s="44" t="s">
        <v>399</v>
      </c>
      <c r="AF347" s="44" t="s">
        <v>998</v>
      </c>
      <c r="AG347" s="44" t="s">
        <v>31</v>
      </c>
      <c r="AH347" s="44" t="s">
        <v>392</v>
      </c>
      <c r="AI347" s="43">
        <v>4.5119999999999996</v>
      </c>
      <c r="AJ347" s="43">
        <v>16.632000000000001</v>
      </c>
      <c r="AK347" s="43">
        <v>0</v>
      </c>
      <c r="AL347" s="43">
        <v>21.143999999999998</v>
      </c>
      <c r="AM347" s="41">
        <v>3130</v>
      </c>
      <c r="AN347" s="41">
        <v>1581</v>
      </c>
      <c r="AO347" s="41">
        <v>0</v>
      </c>
      <c r="AP347" s="41">
        <v>4711</v>
      </c>
    </row>
    <row r="348" spans="1:42" s="12" customFormat="1" ht="37.5" hidden="1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0</v>
      </c>
      <c r="G348" s="26">
        <v>0</v>
      </c>
      <c r="H348" s="26">
        <v>0</v>
      </c>
      <c r="I348" s="26">
        <v>0</v>
      </c>
      <c r="J348" s="26">
        <v>0</v>
      </c>
      <c r="K348" s="25">
        <v>0</v>
      </c>
      <c r="L348" s="25">
        <v>0</v>
      </c>
      <c r="M348" s="25">
        <v>0</v>
      </c>
      <c r="N348" s="25">
        <v>0</v>
      </c>
      <c r="O348" s="26">
        <v>0</v>
      </c>
      <c r="P348" s="26">
        <v>0</v>
      </c>
      <c r="Q348" s="26">
        <v>0</v>
      </c>
      <c r="R348" s="26">
        <v>0</v>
      </c>
      <c r="S348" s="54">
        <v>0</v>
      </c>
      <c r="T348" s="54">
        <v>0</v>
      </c>
      <c r="U348" s="54">
        <v>0</v>
      </c>
      <c r="V348" s="54">
        <v>0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0</v>
      </c>
      <c r="AB348" s="25">
        <v>0</v>
      </c>
      <c r="AC348" s="25">
        <v>0</v>
      </c>
      <c r="AD348" s="25">
        <v>0</v>
      </c>
      <c r="AE348" s="28"/>
      <c r="AF348" s="28"/>
      <c r="AG348" s="28"/>
      <c r="AH348" s="28"/>
      <c r="AI348" s="27">
        <v>0</v>
      </c>
      <c r="AJ348" s="27">
        <v>0</v>
      </c>
      <c r="AK348" s="27">
        <v>0</v>
      </c>
      <c r="AL348" s="27">
        <v>0</v>
      </c>
      <c r="AM348" s="25">
        <v>0</v>
      </c>
      <c r="AN348" s="25">
        <v>0</v>
      </c>
      <c r="AO348" s="25">
        <v>0</v>
      </c>
      <c r="AP348" s="25">
        <v>0</v>
      </c>
    </row>
    <row r="349" spans="1:42" s="12" customFormat="1" ht="37.5" hidden="1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0</v>
      </c>
      <c r="G349" s="26">
        <v>0</v>
      </c>
      <c r="H349" s="26">
        <v>0</v>
      </c>
      <c r="I349" s="26">
        <v>0</v>
      </c>
      <c r="J349" s="26">
        <v>0</v>
      </c>
      <c r="K349" s="25">
        <v>0</v>
      </c>
      <c r="L349" s="25">
        <v>0</v>
      </c>
      <c r="M349" s="25">
        <v>0</v>
      </c>
      <c r="N349" s="25">
        <v>0</v>
      </c>
      <c r="O349" s="26">
        <v>0</v>
      </c>
      <c r="P349" s="26">
        <v>0</v>
      </c>
      <c r="Q349" s="26">
        <v>0</v>
      </c>
      <c r="R349" s="26">
        <v>0</v>
      </c>
      <c r="S349" s="54">
        <v>0</v>
      </c>
      <c r="T349" s="54">
        <v>0</v>
      </c>
      <c r="U349" s="54">
        <v>0</v>
      </c>
      <c r="V349" s="54">
        <v>0</v>
      </c>
      <c r="W349" s="26">
        <v>145.4</v>
      </c>
      <c r="X349" s="26">
        <v>0</v>
      </c>
      <c r="Y349" s="26">
        <v>0</v>
      </c>
      <c r="Z349" s="26">
        <v>145.4</v>
      </c>
      <c r="AA349" s="25">
        <v>0</v>
      </c>
      <c r="AB349" s="25">
        <v>0</v>
      </c>
      <c r="AC349" s="25">
        <v>0</v>
      </c>
      <c r="AD349" s="25">
        <v>0</v>
      </c>
      <c r="AE349" s="28"/>
      <c r="AF349" s="28"/>
      <c r="AG349" s="28"/>
      <c r="AH349" s="28"/>
      <c r="AI349" s="27">
        <v>0</v>
      </c>
      <c r="AJ349" s="27">
        <v>0</v>
      </c>
      <c r="AK349" s="27">
        <v>0</v>
      </c>
      <c r="AL349" s="27">
        <v>0</v>
      </c>
      <c r="AM349" s="25">
        <v>0</v>
      </c>
      <c r="AN349" s="25">
        <v>0</v>
      </c>
      <c r="AO349" s="25">
        <v>0</v>
      </c>
      <c r="AP349" s="25">
        <v>0</v>
      </c>
    </row>
    <row r="350" spans="1:42" s="32" customFormat="1" ht="37.5" hidden="1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0</v>
      </c>
      <c r="G350" s="26">
        <v>0</v>
      </c>
      <c r="H350" s="26">
        <v>0</v>
      </c>
      <c r="I350" s="26">
        <v>0</v>
      </c>
      <c r="J350" s="26">
        <v>0</v>
      </c>
      <c r="K350" s="25">
        <v>0</v>
      </c>
      <c r="L350" s="25">
        <v>0</v>
      </c>
      <c r="M350" s="25">
        <v>0</v>
      </c>
      <c r="N350" s="25">
        <v>0</v>
      </c>
      <c r="O350" s="26">
        <v>0</v>
      </c>
      <c r="P350" s="26">
        <v>0</v>
      </c>
      <c r="Q350" s="26">
        <v>0</v>
      </c>
      <c r="R350" s="26">
        <v>0</v>
      </c>
      <c r="S350" s="54">
        <v>0</v>
      </c>
      <c r="T350" s="54">
        <v>0</v>
      </c>
      <c r="U350" s="54">
        <v>0</v>
      </c>
      <c r="V350" s="54">
        <v>0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0</v>
      </c>
      <c r="AB350" s="25">
        <v>0</v>
      </c>
      <c r="AC350" s="25">
        <v>0</v>
      </c>
      <c r="AD350" s="25">
        <v>0</v>
      </c>
      <c r="AE350" s="28"/>
      <c r="AF350" s="28"/>
      <c r="AG350" s="28"/>
      <c r="AH350" s="28"/>
      <c r="AI350" s="27">
        <v>0</v>
      </c>
      <c r="AJ350" s="27">
        <v>0</v>
      </c>
      <c r="AK350" s="27">
        <v>0</v>
      </c>
      <c r="AL350" s="27">
        <v>0</v>
      </c>
      <c r="AM350" s="25">
        <v>0</v>
      </c>
      <c r="AN350" s="25">
        <v>0</v>
      </c>
      <c r="AO350" s="25">
        <v>0</v>
      </c>
      <c r="AP350" s="25">
        <v>0</v>
      </c>
    </row>
    <row r="351" spans="1:42" s="12" customFormat="1" ht="37.5" hidden="1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0</v>
      </c>
      <c r="G351" s="26">
        <v>0</v>
      </c>
      <c r="H351" s="26">
        <v>0</v>
      </c>
      <c r="I351" s="26">
        <v>0</v>
      </c>
      <c r="J351" s="26">
        <v>0</v>
      </c>
      <c r="K351" s="25">
        <v>0</v>
      </c>
      <c r="L351" s="25">
        <v>0</v>
      </c>
      <c r="M351" s="25">
        <v>0</v>
      </c>
      <c r="N351" s="25">
        <v>0</v>
      </c>
      <c r="O351" s="26">
        <v>0</v>
      </c>
      <c r="P351" s="26">
        <v>0</v>
      </c>
      <c r="Q351" s="26">
        <v>0</v>
      </c>
      <c r="R351" s="26">
        <v>0</v>
      </c>
      <c r="S351" s="54">
        <v>0</v>
      </c>
      <c r="T351" s="54">
        <v>0</v>
      </c>
      <c r="U351" s="54">
        <v>0</v>
      </c>
      <c r="V351" s="54">
        <v>0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0</v>
      </c>
      <c r="AB351" s="25">
        <v>0</v>
      </c>
      <c r="AC351" s="25">
        <v>0</v>
      </c>
      <c r="AD351" s="25">
        <v>0</v>
      </c>
      <c r="AE351" s="28"/>
      <c r="AF351" s="28"/>
      <c r="AG351" s="28"/>
      <c r="AH351" s="28"/>
      <c r="AI351" s="27">
        <v>0</v>
      </c>
      <c r="AJ351" s="27">
        <v>0</v>
      </c>
      <c r="AK351" s="27">
        <v>0</v>
      </c>
      <c r="AL351" s="27">
        <v>0</v>
      </c>
      <c r="AM351" s="25">
        <v>0</v>
      </c>
      <c r="AN351" s="25">
        <v>0</v>
      </c>
      <c r="AO351" s="25">
        <v>0</v>
      </c>
      <c r="AP351" s="25">
        <v>0</v>
      </c>
    </row>
    <row r="352" spans="1:42" s="12" customFormat="1" ht="37.5" hidden="1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0</v>
      </c>
      <c r="G352" s="26">
        <v>0</v>
      </c>
      <c r="H352" s="26">
        <v>0</v>
      </c>
      <c r="I352" s="26">
        <v>0</v>
      </c>
      <c r="J352" s="26">
        <v>0</v>
      </c>
      <c r="K352" s="25">
        <v>0</v>
      </c>
      <c r="L352" s="25">
        <v>0</v>
      </c>
      <c r="M352" s="25">
        <v>0</v>
      </c>
      <c r="N352" s="25">
        <v>0</v>
      </c>
      <c r="O352" s="26">
        <v>0</v>
      </c>
      <c r="P352" s="26">
        <v>0</v>
      </c>
      <c r="Q352" s="26">
        <v>0</v>
      </c>
      <c r="R352" s="26">
        <v>0</v>
      </c>
      <c r="S352" s="54">
        <v>0</v>
      </c>
      <c r="T352" s="54">
        <v>0</v>
      </c>
      <c r="U352" s="54">
        <v>0</v>
      </c>
      <c r="V352" s="54">
        <v>0</v>
      </c>
      <c r="W352" s="26">
        <v>0</v>
      </c>
      <c r="X352" s="26">
        <v>0</v>
      </c>
      <c r="Y352" s="26">
        <v>0</v>
      </c>
      <c r="Z352" s="26">
        <v>0</v>
      </c>
      <c r="AA352" s="25">
        <v>0</v>
      </c>
      <c r="AB352" s="25">
        <v>0</v>
      </c>
      <c r="AC352" s="25">
        <v>0</v>
      </c>
      <c r="AD352" s="25">
        <v>0</v>
      </c>
      <c r="AE352" s="28"/>
      <c r="AF352" s="28"/>
      <c r="AG352" s="28"/>
      <c r="AH352" s="28"/>
      <c r="AI352" s="27">
        <v>0</v>
      </c>
      <c r="AJ352" s="27">
        <v>0</v>
      </c>
      <c r="AK352" s="27">
        <v>0</v>
      </c>
      <c r="AL352" s="27">
        <v>0</v>
      </c>
      <c r="AM352" s="25">
        <v>0</v>
      </c>
      <c r="AN352" s="25">
        <v>0</v>
      </c>
      <c r="AO352" s="25">
        <v>0</v>
      </c>
      <c r="AP352" s="25">
        <v>0</v>
      </c>
    </row>
    <row r="353" spans="1:42" s="12" customFormat="1" ht="37.5" hidden="1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0</v>
      </c>
      <c r="G353" s="26">
        <v>0</v>
      </c>
      <c r="H353" s="26">
        <v>0</v>
      </c>
      <c r="I353" s="26">
        <v>0</v>
      </c>
      <c r="J353" s="26">
        <v>0</v>
      </c>
      <c r="K353" s="25">
        <v>0</v>
      </c>
      <c r="L353" s="25">
        <v>0</v>
      </c>
      <c r="M353" s="25">
        <v>0</v>
      </c>
      <c r="N353" s="25">
        <v>0</v>
      </c>
      <c r="O353" s="26">
        <v>0</v>
      </c>
      <c r="P353" s="26">
        <v>0</v>
      </c>
      <c r="Q353" s="26">
        <v>0</v>
      </c>
      <c r="R353" s="26">
        <v>0</v>
      </c>
      <c r="S353" s="54">
        <v>0</v>
      </c>
      <c r="T353" s="54">
        <v>0</v>
      </c>
      <c r="U353" s="54">
        <v>0</v>
      </c>
      <c r="V353" s="54">
        <v>0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0</v>
      </c>
      <c r="AB353" s="25">
        <v>0</v>
      </c>
      <c r="AC353" s="25">
        <v>0</v>
      </c>
      <c r="AD353" s="25">
        <v>0</v>
      </c>
      <c r="AE353" s="28"/>
      <c r="AF353" s="28"/>
      <c r="AG353" s="28"/>
      <c r="AH353" s="28"/>
      <c r="AI353" s="27">
        <v>0</v>
      </c>
      <c r="AJ353" s="27">
        <v>0</v>
      </c>
      <c r="AK353" s="27">
        <v>0</v>
      </c>
      <c r="AL353" s="27">
        <v>0</v>
      </c>
      <c r="AM353" s="25">
        <v>0</v>
      </c>
      <c r="AN353" s="25">
        <v>0</v>
      </c>
      <c r="AO353" s="25">
        <v>0</v>
      </c>
      <c r="AP353" s="25">
        <v>0</v>
      </c>
    </row>
    <row r="354" spans="1:42" s="12" customFormat="1" ht="37.5" hidden="1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0</v>
      </c>
      <c r="G354" s="26">
        <v>0</v>
      </c>
      <c r="H354" s="26">
        <v>0</v>
      </c>
      <c r="I354" s="26">
        <v>0</v>
      </c>
      <c r="J354" s="26">
        <v>0</v>
      </c>
      <c r="K354" s="25">
        <v>0</v>
      </c>
      <c r="L354" s="25">
        <v>0</v>
      </c>
      <c r="M354" s="25">
        <v>0</v>
      </c>
      <c r="N354" s="25">
        <v>0</v>
      </c>
      <c r="O354" s="26">
        <v>0</v>
      </c>
      <c r="P354" s="26">
        <v>0</v>
      </c>
      <c r="Q354" s="26">
        <v>0</v>
      </c>
      <c r="R354" s="26">
        <v>0</v>
      </c>
      <c r="S354" s="54">
        <v>0</v>
      </c>
      <c r="T354" s="54">
        <v>0</v>
      </c>
      <c r="U354" s="54">
        <v>0</v>
      </c>
      <c r="V354" s="54">
        <v>0</v>
      </c>
      <c r="W354" s="26">
        <v>331.07</v>
      </c>
      <c r="X354" s="26">
        <v>0</v>
      </c>
      <c r="Y354" s="26">
        <v>0</v>
      </c>
      <c r="Z354" s="26">
        <v>331.07</v>
      </c>
      <c r="AA354" s="25">
        <v>0</v>
      </c>
      <c r="AB354" s="25">
        <v>0</v>
      </c>
      <c r="AC354" s="25">
        <v>0</v>
      </c>
      <c r="AD354" s="25">
        <v>0</v>
      </c>
      <c r="AE354" s="28"/>
      <c r="AF354" s="28"/>
      <c r="AG354" s="28"/>
      <c r="AH354" s="28"/>
      <c r="AI354" s="27">
        <v>0</v>
      </c>
      <c r="AJ354" s="27">
        <v>0</v>
      </c>
      <c r="AK354" s="27">
        <v>0</v>
      </c>
      <c r="AL354" s="27">
        <v>0</v>
      </c>
      <c r="AM354" s="25">
        <v>0</v>
      </c>
      <c r="AN354" s="25">
        <v>0</v>
      </c>
      <c r="AO354" s="25">
        <v>0</v>
      </c>
      <c r="AP354" s="25">
        <v>0</v>
      </c>
    </row>
    <row r="355" spans="1:42" s="12" customFormat="1" ht="37.5" hidden="1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0</v>
      </c>
      <c r="G355" s="26">
        <v>0</v>
      </c>
      <c r="H355" s="26">
        <v>0</v>
      </c>
      <c r="I355" s="26">
        <v>0</v>
      </c>
      <c r="J355" s="26">
        <v>0</v>
      </c>
      <c r="K355" s="25">
        <v>0</v>
      </c>
      <c r="L355" s="25">
        <v>0</v>
      </c>
      <c r="M355" s="25">
        <v>0</v>
      </c>
      <c r="N355" s="25">
        <v>0</v>
      </c>
      <c r="O355" s="26">
        <v>0</v>
      </c>
      <c r="P355" s="26">
        <v>0</v>
      </c>
      <c r="Q355" s="26">
        <v>0</v>
      </c>
      <c r="R355" s="26">
        <v>0</v>
      </c>
      <c r="S355" s="54">
        <v>0</v>
      </c>
      <c r="T355" s="54">
        <v>0</v>
      </c>
      <c r="U355" s="54">
        <v>0</v>
      </c>
      <c r="V355" s="54">
        <v>0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0</v>
      </c>
      <c r="AB355" s="25">
        <v>0</v>
      </c>
      <c r="AC355" s="25">
        <v>0</v>
      </c>
      <c r="AD355" s="25">
        <v>0</v>
      </c>
      <c r="AE355" s="28"/>
      <c r="AF355" s="28"/>
      <c r="AG355" s="28"/>
      <c r="AH355" s="28"/>
      <c r="AI355" s="27">
        <v>0</v>
      </c>
      <c r="AJ355" s="27">
        <v>0</v>
      </c>
      <c r="AK355" s="27">
        <v>0</v>
      </c>
      <c r="AL355" s="27">
        <v>0</v>
      </c>
      <c r="AM355" s="25">
        <v>0</v>
      </c>
      <c r="AN355" s="25">
        <v>0</v>
      </c>
      <c r="AO355" s="25">
        <v>0</v>
      </c>
      <c r="AP355" s="25">
        <v>0</v>
      </c>
    </row>
    <row r="356" spans="1:42" s="12" customFormat="1" ht="37.5" hidden="1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0</v>
      </c>
      <c r="G356" s="26">
        <v>0</v>
      </c>
      <c r="H356" s="26">
        <v>0</v>
      </c>
      <c r="I356" s="26">
        <v>0</v>
      </c>
      <c r="J356" s="26">
        <v>0</v>
      </c>
      <c r="K356" s="25">
        <v>0</v>
      </c>
      <c r="L356" s="25">
        <v>0</v>
      </c>
      <c r="M356" s="25">
        <v>0</v>
      </c>
      <c r="N356" s="25">
        <v>0</v>
      </c>
      <c r="O356" s="26">
        <v>0</v>
      </c>
      <c r="P356" s="26">
        <v>0</v>
      </c>
      <c r="Q356" s="26">
        <v>0</v>
      </c>
      <c r="R356" s="26">
        <v>0</v>
      </c>
      <c r="S356" s="54">
        <v>0</v>
      </c>
      <c r="T356" s="54">
        <v>0</v>
      </c>
      <c r="U356" s="54">
        <v>0</v>
      </c>
      <c r="V356" s="54">
        <v>0</v>
      </c>
      <c r="W356" s="26">
        <v>0</v>
      </c>
      <c r="X356" s="26">
        <v>0</v>
      </c>
      <c r="Y356" s="26">
        <v>0</v>
      </c>
      <c r="Z356" s="26">
        <v>0</v>
      </c>
      <c r="AA356" s="25">
        <v>0</v>
      </c>
      <c r="AB356" s="25">
        <v>0</v>
      </c>
      <c r="AC356" s="25">
        <v>0</v>
      </c>
      <c r="AD356" s="25">
        <v>0</v>
      </c>
      <c r="AE356" s="28"/>
      <c r="AF356" s="28"/>
      <c r="AG356" s="28"/>
      <c r="AH356" s="28"/>
      <c r="AI356" s="27">
        <v>0</v>
      </c>
      <c r="AJ356" s="27">
        <v>0</v>
      </c>
      <c r="AK356" s="27">
        <v>0</v>
      </c>
      <c r="AL356" s="27">
        <v>0</v>
      </c>
      <c r="AM356" s="25">
        <v>0</v>
      </c>
      <c r="AN356" s="25">
        <v>0</v>
      </c>
      <c r="AO356" s="25">
        <v>0</v>
      </c>
      <c r="AP356" s="25">
        <v>0</v>
      </c>
    </row>
    <row r="357" spans="1:42" s="12" customFormat="1" ht="37.5" hidden="1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0</v>
      </c>
      <c r="G357" s="26">
        <v>0</v>
      </c>
      <c r="H357" s="26">
        <v>0</v>
      </c>
      <c r="I357" s="26">
        <v>0</v>
      </c>
      <c r="J357" s="26">
        <v>0</v>
      </c>
      <c r="K357" s="25">
        <v>0</v>
      </c>
      <c r="L357" s="25">
        <v>0</v>
      </c>
      <c r="M357" s="25">
        <v>0</v>
      </c>
      <c r="N357" s="25">
        <v>0</v>
      </c>
      <c r="O357" s="26">
        <v>0</v>
      </c>
      <c r="P357" s="26">
        <v>0</v>
      </c>
      <c r="Q357" s="26">
        <v>0</v>
      </c>
      <c r="R357" s="26">
        <v>0</v>
      </c>
      <c r="S357" s="54">
        <v>0</v>
      </c>
      <c r="T357" s="54">
        <v>0</v>
      </c>
      <c r="U357" s="54">
        <v>0</v>
      </c>
      <c r="V357" s="54">
        <v>0</v>
      </c>
      <c r="W357" s="26">
        <v>15.86</v>
      </c>
      <c r="X357" s="26">
        <v>0</v>
      </c>
      <c r="Y357" s="26">
        <v>0</v>
      </c>
      <c r="Z357" s="26">
        <v>15.86</v>
      </c>
      <c r="AA357" s="25">
        <v>0</v>
      </c>
      <c r="AB357" s="25">
        <v>0</v>
      </c>
      <c r="AC357" s="25">
        <v>0</v>
      </c>
      <c r="AD357" s="25">
        <v>0</v>
      </c>
      <c r="AE357" s="28"/>
      <c r="AF357" s="28"/>
      <c r="AG357" s="28"/>
      <c r="AH357" s="28"/>
      <c r="AI357" s="27">
        <v>0</v>
      </c>
      <c r="AJ357" s="27">
        <v>0</v>
      </c>
      <c r="AK357" s="27">
        <v>0</v>
      </c>
      <c r="AL357" s="27">
        <v>0</v>
      </c>
      <c r="AM357" s="25">
        <v>0</v>
      </c>
      <c r="AN357" s="25">
        <v>0</v>
      </c>
      <c r="AO357" s="25">
        <v>0</v>
      </c>
      <c r="AP357" s="25">
        <v>0</v>
      </c>
    </row>
    <row r="358" spans="1:42" s="12" customFormat="1" ht="37.5" hidden="1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0</v>
      </c>
      <c r="G358" s="26">
        <v>0</v>
      </c>
      <c r="H358" s="26">
        <v>0</v>
      </c>
      <c r="I358" s="26">
        <v>0</v>
      </c>
      <c r="J358" s="26">
        <v>0</v>
      </c>
      <c r="K358" s="25">
        <v>0</v>
      </c>
      <c r="L358" s="25">
        <v>0</v>
      </c>
      <c r="M358" s="25">
        <v>0</v>
      </c>
      <c r="N358" s="25">
        <v>0</v>
      </c>
      <c r="O358" s="26">
        <v>0</v>
      </c>
      <c r="P358" s="26">
        <v>0</v>
      </c>
      <c r="Q358" s="26">
        <v>0</v>
      </c>
      <c r="R358" s="26">
        <v>0</v>
      </c>
      <c r="S358" s="54">
        <v>0</v>
      </c>
      <c r="T358" s="54">
        <v>0</v>
      </c>
      <c r="U358" s="54">
        <v>0</v>
      </c>
      <c r="V358" s="54">
        <v>0</v>
      </c>
      <c r="W358" s="26">
        <v>0</v>
      </c>
      <c r="X358" s="26">
        <v>0</v>
      </c>
      <c r="Y358" s="26">
        <v>0</v>
      </c>
      <c r="Z358" s="26">
        <v>0</v>
      </c>
      <c r="AA358" s="25">
        <v>0</v>
      </c>
      <c r="AB358" s="25">
        <v>0</v>
      </c>
      <c r="AC358" s="25">
        <v>0</v>
      </c>
      <c r="AD358" s="25">
        <v>0</v>
      </c>
      <c r="AE358" s="28"/>
      <c r="AF358" s="28"/>
      <c r="AG358" s="28"/>
      <c r="AH358" s="28"/>
      <c r="AI358" s="27">
        <v>0</v>
      </c>
      <c r="AJ358" s="27">
        <v>0</v>
      </c>
      <c r="AK358" s="27">
        <v>0</v>
      </c>
      <c r="AL358" s="27">
        <v>0</v>
      </c>
      <c r="AM358" s="25">
        <v>0</v>
      </c>
      <c r="AN358" s="25">
        <v>0</v>
      </c>
      <c r="AO358" s="25">
        <v>0</v>
      </c>
      <c r="AP358" s="25">
        <v>0</v>
      </c>
    </row>
    <row r="359" spans="1:42" s="12" customFormat="1" ht="37.5" hidden="1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0</v>
      </c>
      <c r="G359" s="26">
        <v>0</v>
      </c>
      <c r="H359" s="26">
        <v>0</v>
      </c>
      <c r="I359" s="26">
        <v>0</v>
      </c>
      <c r="J359" s="26">
        <v>0</v>
      </c>
      <c r="K359" s="25">
        <v>0</v>
      </c>
      <c r="L359" s="25">
        <v>0</v>
      </c>
      <c r="M359" s="25">
        <v>0</v>
      </c>
      <c r="N359" s="25">
        <v>0</v>
      </c>
      <c r="O359" s="26">
        <v>0</v>
      </c>
      <c r="P359" s="26">
        <v>0</v>
      </c>
      <c r="Q359" s="26">
        <v>0</v>
      </c>
      <c r="R359" s="26">
        <v>0</v>
      </c>
      <c r="S359" s="54">
        <v>0</v>
      </c>
      <c r="T359" s="54">
        <v>0</v>
      </c>
      <c r="U359" s="54">
        <v>0</v>
      </c>
      <c r="V359" s="54">
        <v>0</v>
      </c>
      <c r="W359" s="26">
        <v>75.84</v>
      </c>
      <c r="X359" s="26">
        <v>0</v>
      </c>
      <c r="Y359" s="26">
        <v>0</v>
      </c>
      <c r="Z359" s="26">
        <v>75.84</v>
      </c>
      <c r="AA359" s="25">
        <v>0</v>
      </c>
      <c r="AB359" s="25">
        <v>0</v>
      </c>
      <c r="AC359" s="25">
        <v>0</v>
      </c>
      <c r="AD359" s="25">
        <v>0</v>
      </c>
      <c r="AE359" s="28"/>
      <c r="AF359" s="28"/>
      <c r="AG359" s="28"/>
      <c r="AH359" s="28"/>
      <c r="AI359" s="27">
        <v>0</v>
      </c>
      <c r="AJ359" s="27">
        <v>0</v>
      </c>
      <c r="AK359" s="27">
        <v>0</v>
      </c>
      <c r="AL359" s="27">
        <v>0</v>
      </c>
      <c r="AM359" s="25">
        <v>0</v>
      </c>
      <c r="AN359" s="25">
        <v>0</v>
      </c>
      <c r="AO359" s="25">
        <v>0</v>
      </c>
      <c r="AP359" s="25">
        <v>0</v>
      </c>
    </row>
    <row r="360" spans="1:42" s="12" customFormat="1" ht="37.5" hidden="1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0</v>
      </c>
      <c r="G360" s="26">
        <v>0</v>
      </c>
      <c r="H360" s="26">
        <v>0</v>
      </c>
      <c r="I360" s="26">
        <v>0</v>
      </c>
      <c r="J360" s="26">
        <v>0</v>
      </c>
      <c r="K360" s="25">
        <v>0</v>
      </c>
      <c r="L360" s="25">
        <v>0</v>
      </c>
      <c r="M360" s="25">
        <v>0</v>
      </c>
      <c r="N360" s="25">
        <v>0</v>
      </c>
      <c r="O360" s="26">
        <v>0</v>
      </c>
      <c r="P360" s="26">
        <v>0</v>
      </c>
      <c r="Q360" s="26">
        <v>0</v>
      </c>
      <c r="R360" s="26">
        <v>0</v>
      </c>
      <c r="S360" s="27">
        <v>0</v>
      </c>
      <c r="T360" s="27">
        <v>0</v>
      </c>
      <c r="U360" s="27">
        <v>0</v>
      </c>
      <c r="V360" s="27">
        <v>0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0</v>
      </c>
      <c r="AB360" s="25">
        <v>0</v>
      </c>
      <c r="AC360" s="25">
        <v>0</v>
      </c>
      <c r="AD360" s="25">
        <v>0</v>
      </c>
      <c r="AE360" s="28"/>
      <c r="AF360" s="28"/>
      <c r="AG360" s="28"/>
      <c r="AH360" s="28"/>
      <c r="AI360" s="27">
        <v>0</v>
      </c>
      <c r="AJ360" s="27">
        <v>0</v>
      </c>
      <c r="AK360" s="27">
        <v>0</v>
      </c>
      <c r="AL360" s="27">
        <v>0</v>
      </c>
      <c r="AM360" s="25">
        <v>0</v>
      </c>
      <c r="AN360" s="25">
        <v>0</v>
      </c>
      <c r="AO360" s="25">
        <v>0</v>
      </c>
      <c r="AP360" s="25">
        <v>0</v>
      </c>
    </row>
    <row r="361" spans="1:42" s="12" customFormat="1" ht="37.5" hidden="1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0</v>
      </c>
      <c r="G361" s="26">
        <v>0</v>
      </c>
      <c r="H361" s="26">
        <v>0</v>
      </c>
      <c r="I361" s="26">
        <v>0</v>
      </c>
      <c r="J361" s="26">
        <v>0</v>
      </c>
      <c r="K361" s="25">
        <v>0</v>
      </c>
      <c r="L361" s="25">
        <v>0</v>
      </c>
      <c r="M361" s="25">
        <v>0</v>
      </c>
      <c r="N361" s="25">
        <v>0</v>
      </c>
      <c r="O361" s="26">
        <v>0</v>
      </c>
      <c r="P361" s="26">
        <v>0</v>
      </c>
      <c r="Q361" s="26">
        <v>0</v>
      </c>
      <c r="R361" s="26">
        <v>0</v>
      </c>
      <c r="S361" s="54">
        <v>0</v>
      </c>
      <c r="T361" s="54">
        <v>0</v>
      </c>
      <c r="U361" s="54">
        <v>0</v>
      </c>
      <c r="V361" s="54">
        <v>0</v>
      </c>
      <c r="W361" s="26">
        <v>0</v>
      </c>
      <c r="X361" s="26">
        <v>0</v>
      </c>
      <c r="Y361" s="26">
        <v>0</v>
      </c>
      <c r="Z361" s="26">
        <v>0</v>
      </c>
      <c r="AA361" s="25">
        <v>0</v>
      </c>
      <c r="AB361" s="25">
        <v>0</v>
      </c>
      <c r="AC361" s="25">
        <v>0</v>
      </c>
      <c r="AD361" s="25">
        <v>0</v>
      </c>
      <c r="AE361" s="28"/>
      <c r="AF361" s="28"/>
      <c r="AG361" s="28"/>
      <c r="AH361" s="28"/>
      <c r="AI361" s="27">
        <v>0</v>
      </c>
      <c r="AJ361" s="27">
        <v>0</v>
      </c>
      <c r="AK361" s="27">
        <v>0</v>
      </c>
      <c r="AL361" s="27">
        <v>0</v>
      </c>
      <c r="AM361" s="25">
        <v>0</v>
      </c>
      <c r="AN361" s="25">
        <v>0</v>
      </c>
      <c r="AO361" s="25">
        <v>0</v>
      </c>
      <c r="AP361" s="25">
        <v>0</v>
      </c>
    </row>
    <row r="362" spans="1:42" s="12" customFormat="1" ht="37.5" hidden="1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0</v>
      </c>
      <c r="G362" s="26">
        <v>0</v>
      </c>
      <c r="H362" s="26">
        <v>0</v>
      </c>
      <c r="I362" s="26">
        <v>0</v>
      </c>
      <c r="J362" s="26">
        <v>0</v>
      </c>
      <c r="K362" s="25">
        <v>0</v>
      </c>
      <c r="L362" s="25">
        <v>0</v>
      </c>
      <c r="M362" s="25">
        <v>0</v>
      </c>
      <c r="N362" s="25">
        <v>0</v>
      </c>
      <c r="O362" s="26">
        <v>0</v>
      </c>
      <c r="P362" s="26">
        <v>0</v>
      </c>
      <c r="Q362" s="26">
        <v>0</v>
      </c>
      <c r="R362" s="26">
        <v>0</v>
      </c>
      <c r="S362" s="54">
        <v>0</v>
      </c>
      <c r="T362" s="54">
        <v>0</v>
      </c>
      <c r="U362" s="54">
        <v>0</v>
      </c>
      <c r="V362" s="54">
        <v>0</v>
      </c>
      <c r="W362" s="26">
        <v>0</v>
      </c>
      <c r="X362" s="26">
        <v>0</v>
      </c>
      <c r="Y362" s="26">
        <v>0</v>
      </c>
      <c r="Z362" s="26">
        <v>0</v>
      </c>
      <c r="AA362" s="25">
        <v>0</v>
      </c>
      <c r="AB362" s="25">
        <v>0</v>
      </c>
      <c r="AC362" s="25">
        <v>0</v>
      </c>
      <c r="AD362" s="25">
        <v>0</v>
      </c>
      <c r="AE362" s="28"/>
      <c r="AF362" s="28"/>
      <c r="AG362" s="28"/>
      <c r="AH362" s="28"/>
      <c r="AI362" s="27">
        <v>0</v>
      </c>
      <c r="AJ362" s="27">
        <v>0</v>
      </c>
      <c r="AK362" s="27">
        <v>0</v>
      </c>
      <c r="AL362" s="27">
        <v>0</v>
      </c>
      <c r="AM362" s="25">
        <v>0</v>
      </c>
      <c r="AN362" s="25">
        <v>0</v>
      </c>
      <c r="AO362" s="25">
        <v>0</v>
      </c>
      <c r="AP362" s="25">
        <v>0</v>
      </c>
    </row>
    <row r="363" spans="1:42" s="12" customFormat="1" ht="37.5" hidden="1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0</v>
      </c>
      <c r="G363" s="26">
        <v>0</v>
      </c>
      <c r="H363" s="26">
        <v>0</v>
      </c>
      <c r="I363" s="26">
        <v>0</v>
      </c>
      <c r="J363" s="26">
        <v>0</v>
      </c>
      <c r="K363" s="25">
        <v>0</v>
      </c>
      <c r="L363" s="25">
        <v>0</v>
      </c>
      <c r="M363" s="25">
        <v>0</v>
      </c>
      <c r="N363" s="25">
        <v>0</v>
      </c>
      <c r="O363" s="26">
        <v>0</v>
      </c>
      <c r="P363" s="26">
        <v>0</v>
      </c>
      <c r="Q363" s="26">
        <v>0</v>
      </c>
      <c r="R363" s="26">
        <v>0</v>
      </c>
      <c r="S363" s="54">
        <v>0</v>
      </c>
      <c r="T363" s="54">
        <v>0</v>
      </c>
      <c r="U363" s="54">
        <v>0</v>
      </c>
      <c r="V363" s="54">
        <v>0</v>
      </c>
      <c r="W363" s="26">
        <v>54.15</v>
      </c>
      <c r="X363" s="26">
        <v>0</v>
      </c>
      <c r="Y363" s="26">
        <v>0</v>
      </c>
      <c r="Z363" s="26">
        <v>54.15</v>
      </c>
      <c r="AA363" s="25">
        <v>0</v>
      </c>
      <c r="AB363" s="25">
        <v>0</v>
      </c>
      <c r="AC363" s="25">
        <v>0</v>
      </c>
      <c r="AD363" s="25">
        <v>0</v>
      </c>
      <c r="AE363" s="28"/>
      <c r="AF363" s="28"/>
      <c r="AG363" s="28"/>
      <c r="AH363" s="28"/>
      <c r="AI363" s="27">
        <v>0</v>
      </c>
      <c r="AJ363" s="27">
        <v>0</v>
      </c>
      <c r="AK363" s="27">
        <v>0</v>
      </c>
      <c r="AL363" s="27">
        <v>0</v>
      </c>
      <c r="AM363" s="25">
        <v>0</v>
      </c>
      <c r="AN363" s="25">
        <v>0</v>
      </c>
      <c r="AO363" s="25">
        <v>0</v>
      </c>
      <c r="AP363" s="25">
        <v>0</v>
      </c>
    </row>
    <row r="364" spans="1:42" s="12" customFormat="1" ht="37.5" hidden="1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0</v>
      </c>
      <c r="G364" s="26">
        <v>0</v>
      </c>
      <c r="H364" s="26">
        <v>0</v>
      </c>
      <c r="I364" s="26">
        <v>0</v>
      </c>
      <c r="J364" s="26">
        <v>0</v>
      </c>
      <c r="K364" s="25">
        <v>0</v>
      </c>
      <c r="L364" s="25">
        <v>0</v>
      </c>
      <c r="M364" s="25">
        <v>0</v>
      </c>
      <c r="N364" s="25">
        <v>0</v>
      </c>
      <c r="O364" s="26">
        <v>0</v>
      </c>
      <c r="P364" s="26">
        <v>0</v>
      </c>
      <c r="Q364" s="26">
        <v>0</v>
      </c>
      <c r="R364" s="26">
        <v>0</v>
      </c>
      <c r="S364" s="54">
        <v>0</v>
      </c>
      <c r="T364" s="54">
        <v>0</v>
      </c>
      <c r="U364" s="54">
        <v>0</v>
      </c>
      <c r="V364" s="54">
        <v>0</v>
      </c>
      <c r="W364" s="26">
        <v>0</v>
      </c>
      <c r="X364" s="26">
        <v>0</v>
      </c>
      <c r="Y364" s="26">
        <v>0</v>
      </c>
      <c r="Z364" s="26">
        <v>0</v>
      </c>
      <c r="AA364" s="25">
        <v>0</v>
      </c>
      <c r="AB364" s="25">
        <v>0</v>
      </c>
      <c r="AC364" s="25">
        <v>0</v>
      </c>
      <c r="AD364" s="25">
        <v>0</v>
      </c>
      <c r="AE364" s="28"/>
      <c r="AF364" s="28"/>
      <c r="AG364" s="28"/>
      <c r="AH364" s="28"/>
      <c r="AI364" s="27">
        <v>0</v>
      </c>
      <c r="AJ364" s="27">
        <v>0</v>
      </c>
      <c r="AK364" s="27">
        <v>0</v>
      </c>
      <c r="AL364" s="27">
        <v>0</v>
      </c>
      <c r="AM364" s="25">
        <v>0</v>
      </c>
      <c r="AN364" s="25">
        <v>0</v>
      </c>
      <c r="AO364" s="25">
        <v>0</v>
      </c>
      <c r="AP364" s="25">
        <v>0</v>
      </c>
    </row>
    <row r="365" spans="1:42" s="12" customFormat="1" ht="37.5" hidden="1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0</v>
      </c>
      <c r="G365" s="26">
        <v>0</v>
      </c>
      <c r="H365" s="26">
        <v>0</v>
      </c>
      <c r="I365" s="26">
        <v>0</v>
      </c>
      <c r="J365" s="26">
        <v>0</v>
      </c>
      <c r="K365" s="25">
        <v>0</v>
      </c>
      <c r="L365" s="25">
        <v>0</v>
      </c>
      <c r="M365" s="25">
        <v>0</v>
      </c>
      <c r="N365" s="25">
        <v>0</v>
      </c>
      <c r="O365" s="26">
        <v>0</v>
      </c>
      <c r="P365" s="26">
        <v>0</v>
      </c>
      <c r="Q365" s="26">
        <v>0</v>
      </c>
      <c r="R365" s="26">
        <v>0</v>
      </c>
      <c r="S365" s="54">
        <v>0</v>
      </c>
      <c r="T365" s="54">
        <v>0</v>
      </c>
      <c r="U365" s="54">
        <v>0</v>
      </c>
      <c r="V365" s="54">
        <v>0</v>
      </c>
      <c r="W365" s="26">
        <v>98.41</v>
      </c>
      <c r="X365" s="26">
        <v>0</v>
      </c>
      <c r="Y365" s="26">
        <v>0</v>
      </c>
      <c r="Z365" s="26">
        <v>98.41</v>
      </c>
      <c r="AA365" s="25">
        <v>0</v>
      </c>
      <c r="AB365" s="25">
        <v>0</v>
      </c>
      <c r="AC365" s="25">
        <v>0</v>
      </c>
      <c r="AD365" s="25">
        <v>0</v>
      </c>
      <c r="AE365" s="28"/>
      <c r="AF365" s="28"/>
      <c r="AG365" s="28"/>
      <c r="AH365" s="28"/>
      <c r="AI365" s="27">
        <v>0</v>
      </c>
      <c r="AJ365" s="27">
        <v>0</v>
      </c>
      <c r="AK365" s="27">
        <v>0</v>
      </c>
      <c r="AL365" s="27">
        <v>0</v>
      </c>
      <c r="AM365" s="25">
        <v>0</v>
      </c>
      <c r="AN365" s="25">
        <v>0</v>
      </c>
      <c r="AO365" s="25">
        <v>0</v>
      </c>
      <c r="AP365" s="25">
        <v>0</v>
      </c>
    </row>
    <row r="366" spans="1:42" s="12" customFormat="1" ht="56.25" hidden="1" x14ac:dyDescent="0.25">
      <c r="A366" s="23">
        <v>358</v>
      </c>
      <c r="B366" s="24" t="s">
        <v>325</v>
      </c>
      <c r="C366" s="24" t="s">
        <v>26</v>
      </c>
      <c r="D366" s="25"/>
      <c r="E366" s="25"/>
      <c r="F366" s="25">
        <v>22</v>
      </c>
      <c r="G366" s="26">
        <v>216</v>
      </c>
      <c r="H366" s="26">
        <v>0</v>
      </c>
      <c r="I366" s="26">
        <v>0</v>
      </c>
      <c r="J366" s="26">
        <v>216</v>
      </c>
      <c r="K366" s="25">
        <v>0</v>
      </c>
      <c r="L366" s="25">
        <v>0</v>
      </c>
      <c r="M366" s="25">
        <v>0</v>
      </c>
      <c r="N366" s="25">
        <v>0</v>
      </c>
      <c r="O366" s="26">
        <v>0</v>
      </c>
      <c r="P366" s="26">
        <v>0</v>
      </c>
      <c r="Q366" s="26">
        <v>0</v>
      </c>
      <c r="R366" s="26">
        <v>0</v>
      </c>
      <c r="S366" s="54">
        <v>0</v>
      </c>
      <c r="T366" s="54">
        <v>0</v>
      </c>
      <c r="U366" s="54">
        <v>0</v>
      </c>
      <c r="V366" s="54">
        <v>0</v>
      </c>
      <c r="W366" s="26">
        <v>0</v>
      </c>
      <c r="X366" s="26">
        <v>0</v>
      </c>
      <c r="Y366" s="26">
        <v>0</v>
      </c>
      <c r="Z366" s="26">
        <v>0</v>
      </c>
      <c r="AA366" s="25">
        <v>0</v>
      </c>
      <c r="AB366" s="25">
        <v>0</v>
      </c>
      <c r="AC366" s="25">
        <v>0</v>
      </c>
      <c r="AD366" s="25">
        <v>0</v>
      </c>
      <c r="AE366" s="28"/>
      <c r="AF366" s="28"/>
      <c r="AG366" s="28"/>
      <c r="AH366" s="28"/>
      <c r="AI366" s="27">
        <v>0</v>
      </c>
      <c r="AJ366" s="27">
        <v>0</v>
      </c>
      <c r="AK366" s="27">
        <v>0</v>
      </c>
      <c r="AL366" s="27">
        <v>0</v>
      </c>
      <c r="AM366" s="25">
        <v>0</v>
      </c>
      <c r="AN366" s="25">
        <v>0</v>
      </c>
      <c r="AO366" s="25">
        <v>0</v>
      </c>
      <c r="AP366" s="25">
        <v>0</v>
      </c>
    </row>
    <row r="367" spans="1:42" s="12" customFormat="1" hidden="1" x14ac:dyDescent="0.25">
      <c r="A367" s="23">
        <v>359</v>
      </c>
      <c r="B367" s="24" t="s">
        <v>47</v>
      </c>
      <c r="C367" s="24" t="s">
        <v>26</v>
      </c>
      <c r="D367" s="25"/>
      <c r="E367" s="25"/>
      <c r="F367" s="25">
        <v>0</v>
      </c>
      <c r="G367" s="26">
        <v>0</v>
      </c>
      <c r="H367" s="26">
        <v>0</v>
      </c>
      <c r="I367" s="26">
        <v>0</v>
      </c>
      <c r="J367" s="26">
        <v>0</v>
      </c>
      <c r="K367" s="25">
        <v>0</v>
      </c>
      <c r="L367" s="25">
        <v>0</v>
      </c>
      <c r="M367" s="25">
        <v>0</v>
      </c>
      <c r="N367" s="25">
        <v>0</v>
      </c>
      <c r="O367" s="26">
        <v>0</v>
      </c>
      <c r="P367" s="26">
        <v>0</v>
      </c>
      <c r="Q367" s="26">
        <v>0</v>
      </c>
      <c r="R367" s="26">
        <v>0</v>
      </c>
      <c r="S367" s="54">
        <v>0</v>
      </c>
      <c r="T367" s="54">
        <v>0</v>
      </c>
      <c r="U367" s="54">
        <v>0</v>
      </c>
      <c r="V367" s="54">
        <v>0</v>
      </c>
      <c r="W367" s="26">
        <v>0</v>
      </c>
      <c r="X367" s="26">
        <v>0</v>
      </c>
      <c r="Y367" s="26">
        <v>0</v>
      </c>
      <c r="Z367" s="26">
        <v>0</v>
      </c>
      <c r="AA367" s="25">
        <v>0</v>
      </c>
      <c r="AB367" s="25">
        <v>0</v>
      </c>
      <c r="AC367" s="25">
        <v>0</v>
      </c>
      <c r="AD367" s="25">
        <v>0</v>
      </c>
      <c r="AE367" s="28"/>
      <c r="AF367" s="28"/>
      <c r="AG367" s="28"/>
      <c r="AH367" s="28"/>
      <c r="AI367" s="27">
        <v>0</v>
      </c>
      <c r="AJ367" s="27">
        <v>0</v>
      </c>
      <c r="AK367" s="27">
        <v>0</v>
      </c>
      <c r="AL367" s="27">
        <v>0</v>
      </c>
      <c r="AM367" s="25">
        <v>0</v>
      </c>
      <c r="AN367" s="25">
        <v>0</v>
      </c>
      <c r="AO367" s="25">
        <v>0</v>
      </c>
      <c r="AP367" s="25">
        <v>0</v>
      </c>
    </row>
    <row r="368" spans="1:42" s="12" customFormat="1" ht="37.5" hidden="1" x14ac:dyDescent="0.25">
      <c r="A368" s="23">
        <v>360</v>
      </c>
      <c r="B368" s="24" t="s">
        <v>326</v>
      </c>
      <c r="C368" s="24" t="s">
        <v>26</v>
      </c>
      <c r="D368" s="25"/>
      <c r="E368" s="25"/>
      <c r="F368" s="25">
        <v>0</v>
      </c>
      <c r="G368" s="26">
        <v>0</v>
      </c>
      <c r="H368" s="26">
        <v>0</v>
      </c>
      <c r="I368" s="26">
        <v>0</v>
      </c>
      <c r="J368" s="26">
        <v>0</v>
      </c>
      <c r="K368" s="25">
        <v>0</v>
      </c>
      <c r="L368" s="25">
        <v>0</v>
      </c>
      <c r="M368" s="25">
        <v>0</v>
      </c>
      <c r="N368" s="25">
        <v>0</v>
      </c>
      <c r="O368" s="26">
        <v>0</v>
      </c>
      <c r="P368" s="26">
        <v>0</v>
      </c>
      <c r="Q368" s="26">
        <v>0</v>
      </c>
      <c r="R368" s="26">
        <v>0</v>
      </c>
      <c r="S368" s="27">
        <v>0</v>
      </c>
      <c r="T368" s="27">
        <v>0</v>
      </c>
      <c r="U368" s="27">
        <v>0</v>
      </c>
      <c r="V368" s="27">
        <v>0</v>
      </c>
      <c r="W368" s="26">
        <v>0</v>
      </c>
      <c r="X368" s="26">
        <v>0</v>
      </c>
      <c r="Y368" s="26">
        <v>0</v>
      </c>
      <c r="Z368" s="26">
        <v>0</v>
      </c>
      <c r="AA368" s="25">
        <v>0</v>
      </c>
      <c r="AB368" s="25">
        <v>0</v>
      </c>
      <c r="AC368" s="25">
        <v>0</v>
      </c>
      <c r="AD368" s="25">
        <v>0</v>
      </c>
      <c r="AE368" s="28"/>
      <c r="AF368" s="28"/>
      <c r="AG368" s="28"/>
      <c r="AH368" s="28"/>
      <c r="AI368" s="27">
        <v>0</v>
      </c>
      <c r="AJ368" s="27">
        <v>0</v>
      </c>
      <c r="AK368" s="27">
        <v>0</v>
      </c>
      <c r="AL368" s="27">
        <v>0</v>
      </c>
      <c r="AM368" s="25">
        <v>0</v>
      </c>
      <c r="AN368" s="25">
        <v>0</v>
      </c>
      <c r="AO368" s="25">
        <v>0</v>
      </c>
      <c r="AP368" s="25">
        <v>0</v>
      </c>
    </row>
    <row r="369" spans="1:42" s="12" customFormat="1" ht="37.5" hidden="1" x14ac:dyDescent="0.25">
      <c r="A369" s="23">
        <v>361</v>
      </c>
      <c r="B369" s="24" t="s">
        <v>327</v>
      </c>
      <c r="C369" s="24" t="s">
        <v>26</v>
      </c>
      <c r="D369" s="25"/>
      <c r="E369" s="25"/>
      <c r="F369" s="25">
        <v>0</v>
      </c>
      <c r="G369" s="26">
        <v>0</v>
      </c>
      <c r="H369" s="26">
        <v>0</v>
      </c>
      <c r="I369" s="26">
        <v>0</v>
      </c>
      <c r="J369" s="26">
        <v>0</v>
      </c>
      <c r="K369" s="25">
        <v>0</v>
      </c>
      <c r="L369" s="25">
        <v>0</v>
      </c>
      <c r="M369" s="25">
        <v>0</v>
      </c>
      <c r="N369" s="25">
        <v>0</v>
      </c>
      <c r="O369" s="26">
        <v>0</v>
      </c>
      <c r="P369" s="26">
        <v>0</v>
      </c>
      <c r="Q369" s="26">
        <v>0</v>
      </c>
      <c r="R369" s="26">
        <v>0</v>
      </c>
      <c r="S369" s="54">
        <v>0</v>
      </c>
      <c r="T369" s="54">
        <v>0</v>
      </c>
      <c r="U369" s="54">
        <v>0</v>
      </c>
      <c r="V369" s="54">
        <v>0</v>
      </c>
      <c r="W369" s="26">
        <v>64.040000000000006</v>
      </c>
      <c r="X369" s="26">
        <v>0</v>
      </c>
      <c r="Y369" s="26">
        <v>0</v>
      </c>
      <c r="Z369" s="26">
        <v>64.040000000000006</v>
      </c>
      <c r="AA369" s="25">
        <v>0</v>
      </c>
      <c r="AB369" s="25">
        <v>0</v>
      </c>
      <c r="AC369" s="25">
        <v>0</v>
      </c>
      <c r="AD369" s="25">
        <v>0</v>
      </c>
      <c r="AE369" s="28"/>
      <c r="AF369" s="28"/>
      <c r="AG369" s="28"/>
      <c r="AH369" s="28"/>
      <c r="AI369" s="27">
        <v>0</v>
      </c>
      <c r="AJ369" s="27">
        <v>0</v>
      </c>
      <c r="AK369" s="27">
        <v>0</v>
      </c>
      <c r="AL369" s="27">
        <v>0</v>
      </c>
      <c r="AM369" s="25">
        <v>0</v>
      </c>
      <c r="AN369" s="25">
        <v>0</v>
      </c>
      <c r="AO369" s="25">
        <v>0</v>
      </c>
      <c r="AP369" s="25">
        <v>0</v>
      </c>
    </row>
    <row r="370" spans="1:42" s="12" customFormat="1" ht="37.5" hidden="1" x14ac:dyDescent="0.25">
      <c r="A370" s="23">
        <v>362</v>
      </c>
      <c r="B370" s="24" t="s">
        <v>328</v>
      </c>
      <c r="C370" s="24" t="s">
        <v>26</v>
      </c>
      <c r="D370" s="25"/>
      <c r="E370" s="25"/>
      <c r="F370" s="25">
        <v>0</v>
      </c>
      <c r="G370" s="26">
        <v>0</v>
      </c>
      <c r="H370" s="26">
        <v>0</v>
      </c>
      <c r="I370" s="26">
        <v>0</v>
      </c>
      <c r="J370" s="26">
        <v>0</v>
      </c>
      <c r="K370" s="25">
        <v>0</v>
      </c>
      <c r="L370" s="25">
        <v>0</v>
      </c>
      <c r="M370" s="25">
        <v>0</v>
      </c>
      <c r="N370" s="25">
        <v>0</v>
      </c>
      <c r="O370" s="26">
        <v>0</v>
      </c>
      <c r="P370" s="26">
        <v>0</v>
      </c>
      <c r="Q370" s="26">
        <v>0</v>
      </c>
      <c r="R370" s="26">
        <v>0</v>
      </c>
      <c r="S370" s="54">
        <v>0</v>
      </c>
      <c r="T370" s="54">
        <v>0</v>
      </c>
      <c r="U370" s="54">
        <v>0</v>
      </c>
      <c r="V370" s="54">
        <v>0</v>
      </c>
      <c r="W370" s="26">
        <v>208.42</v>
      </c>
      <c r="X370" s="26">
        <v>0</v>
      </c>
      <c r="Y370" s="26">
        <v>0</v>
      </c>
      <c r="Z370" s="26">
        <v>208.42</v>
      </c>
      <c r="AA370" s="25">
        <v>0</v>
      </c>
      <c r="AB370" s="25">
        <v>0</v>
      </c>
      <c r="AC370" s="25">
        <v>0</v>
      </c>
      <c r="AD370" s="25">
        <v>0</v>
      </c>
      <c r="AE370" s="28"/>
      <c r="AF370" s="28"/>
      <c r="AG370" s="28"/>
      <c r="AH370" s="28"/>
      <c r="AI370" s="27">
        <v>0</v>
      </c>
      <c r="AJ370" s="27">
        <v>0</v>
      </c>
      <c r="AK370" s="27">
        <v>0</v>
      </c>
      <c r="AL370" s="27">
        <v>0</v>
      </c>
      <c r="AM370" s="25">
        <v>0</v>
      </c>
      <c r="AN370" s="25">
        <v>0</v>
      </c>
      <c r="AO370" s="25">
        <v>0</v>
      </c>
      <c r="AP370" s="25">
        <v>0</v>
      </c>
    </row>
    <row r="371" spans="1:42" s="12" customFormat="1" ht="37.5" hidden="1" x14ac:dyDescent="0.25">
      <c r="A371" s="23">
        <v>363</v>
      </c>
      <c r="B371" s="24" t="s">
        <v>329</v>
      </c>
      <c r="C371" s="24" t="s">
        <v>26</v>
      </c>
      <c r="D371" s="25"/>
      <c r="E371" s="25"/>
      <c r="F371" s="25">
        <v>0</v>
      </c>
      <c r="G371" s="26">
        <v>0</v>
      </c>
      <c r="H371" s="26">
        <v>0</v>
      </c>
      <c r="I371" s="26">
        <v>0</v>
      </c>
      <c r="J371" s="26">
        <v>0</v>
      </c>
      <c r="K371" s="25">
        <v>0</v>
      </c>
      <c r="L371" s="25">
        <v>0</v>
      </c>
      <c r="M371" s="25">
        <v>0</v>
      </c>
      <c r="N371" s="25">
        <v>0</v>
      </c>
      <c r="O371" s="26">
        <v>0</v>
      </c>
      <c r="P371" s="26">
        <v>0</v>
      </c>
      <c r="Q371" s="26">
        <v>0</v>
      </c>
      <c r="R371" s="26">
        <v>0</v>
      </c>
      <c r="S371" s="54">
        <v>0</v>
      </c>
      <c r="T371" s="54">
        <v>0</v>
      </c>
      <c r="U371" s="54">
        <v>0</v>
      </c>
      <c r="V371" s="54">
        <v>0</v>
      </c>
      <c r="W371" s="26">
        <v>0</v>
      </c>
      <c r="X371" s="26">
        <v>0</v>
      </c>
      <c r="Y371" s="26">
        <v>0</v>
      </c>
      <c r="Z371" s="26">
        <v>0</v>
      </c>
      <c r="AA371" s="25">
        <v>0</v>
      </c>
      <c r="AB371" s="25">
        <v>0</v>
      </c>
      <c r="AC371" s="25">
        <v>0</v>
      </c>
      <c r="AD371" s="25">
        <v>0</v>
      </c>
      <c r="AE371" s="28"/>
      <c r="AF371" s="28"/>
      <c r="AG371" s="28"/>
      <c r="AH371" s="28"/>
      <c r="AI371" s="27">
        <v>0</v>
      </c>
      <c r="AJ371" s="27">
        <v>0</v>
      </c>
      <c r="AK371" s="27">
        <v>0</v>
      </c>
      <c r="AL371" s="27">
        <v>0</v>
      </c>
      <c r="AM371" s="25">
        <v>0</v>
      </c>
      <c r="AN371" s="25">
        <v>0</v>
      </c>
      <c r="AO371" s="25">
        <v>0</v>
      </c>
      <c r="AP371" s="25">
        <v>0</v>
      </c>
    </row>
    <row r="372" spans="1:42" s="12" customFormat="1" ht="37.5" hidden="1" x14ac:dyDescent="0.25">
      <c r="A372" s="23">
        <v>364</v>
      </c>
      <c r="B372" s="24" t="s">
        <v>330</v>
      </c>
      <c r="C372" s="24" t="s">
        <v>26</v>
      </c>
      <c r="D372" s="25"/>
      <c r="E372" s="25"/>
      <c r="F372" s="25">
        <v>0</v>
      </c>
      <c r="G372" s="26">
        <v>0</v>
      </c>
      <c r="H372" s="26">
        <v>0</v>
      </c>
      <c r="I372" s="26">
        <v>0</v>
      </c>
      <c r="J372" s="26">
        <v>0</v>
      </c>
      <c r="K372" s="25">
        <v>0</v>
      </c>
      <c r="L372" s="25">
        <v>0</v>
      </c>
      <c r="M372" s="25">
        <v>0</v>
      </c>
      <c r="N372" s="25">
        <v>0</v>
      </c>
      <c r="O372" s="26">
        <v>0</v>
      </c>
      <c r="P372" s="26">
        <v>0</v>
      </c>
      <c r="Q372" s="26">
        <v>0</v>
      </c>
      <c r="R372" s="26">
        <v>0</v>
      </c>
      <c r="S372" s="54">
        <v>0</v>
      </c>
      <c r="T372" s="54">
        <v>0</v>
      </c>
      <c r="U372" s="54">
        <v>0</v>
      </c>
      <c r="V372" s="54">
        <v>0</v>
      </c>
      <c r="W372" s="26">
        <v>221.75</v>
      </c>
      <c r="X372" s="26">
        <v>0</v>
      </c>
      <c r="Y372" s="26">
        <v>0</v>
      </c>
      <c r="Z372" s="26">
        <v>221.75</v>
      </c>
      <c r="AA372" s="25">
        <v>0</v>
      </c>
      <c r="AB372" s="25">
        <v>0</v>
      </c>
      <c r="AC372" s="25">
        <v>0</v>
      </c>
      <c r="AD372" s="25">
        <v>0</v>
      </c>
      <c r="AE372" s="28"/>
      <c r="AF372" s="28"/>
      <c r="AG372" s="28"/>
      <c r="AH372" s="28"/>
      <c r="AI372" s="27">
        <v>0</v>
      </c>
      <c r="AJ372" s="27">
        <v>0</v>
      </c>
      <c r="AK372" s="27">
        <v>0</v>
      </c>
      <c r="AL372" s="27">
        <v>0</v>
      </c>
      <c r="AM372" s="25">
        <v>0</v>
      </c>
      <c r="AN372" s="25">
        <v>0</v>
      </c>
      <c r="AO372" s="25">
        <v>0</v>
      </c>
      <c r="AP372" s="25">
        <v>0</v>
      </c>
    </row>
    <row r="373" spans="1:42" s="12" customFormat="1" ht="56.25" hidden="1" x14ac:dyDescent="0.25">
      <c r="A373" s="23">
        <v>365</v>
      </c>
      <c r="B373" s="24" t="s">
        <v>331</v>
      </c>
      <c r="C373" s="24" t="s">
        <v>26</v>
      </c>
      <c r="D373" s="25"/>
      <c r="E373" s="25"/>
      <c r="F373" s="25">
        <v>0</v>
      </c>
      <c r="G373" s="26">
        <v>0</v>
      </c>
      <c r="H373" s="26">
        <v>0</v>
      </c>
      <c r="I373" s="26">
        <v>0</v>
      </c>
      <c r="J373" s="26">
        <v>0</v>
      </c>
      <c r="K373" s="25">
        <v>0</v>
      </c>
      <c r="L373" s="25">
        <v>0</v>
      </c>
      <c r="M373" s="25">
        <v>0</v>
      </c>
      <c r="N373" s="25">
        <v>0</v>
      </c>
      <c r="O373" s="26">
        <v>0</v>
      </c>
      <c r="P373" s="26">
        <v>0</v>
      </c>
      <c r="Q373" s="26">
        <v>0</v>
      </c>
      <c r="R373" s="26">
        <v>0</v>
      </c>
      <c r="S373" s="27">
        <v>0</v>
      </c>
      <c r="T373" s="27">
        <v>0</v>
      </c>
      <c r="U373" s="27">
        <v>0</v>
      </c>
      <c r="V373" s="27">
        <v>0</v>
      </c>
      <c r="W373" s="26">
        <v>0</v>
      </c>
      <c r="X373" s="26">
        <v>0</v>
      </c>
      <c r="Y373" s="26">
        <v>0</v>
      </c>
      <c r="Z373" s="26">
        <v>0</v>
      </c>
      <c r="AA373" s="25">
        <v>0</v>
      </c>
      <c r="AB373" s="25">
        <v>0</v>
      </c>
      <c r="AC373" s="25">
        <v>0</v>
      </c>
      <c r="AD373" s="25">
        <v>0</v>
      </c>
      <c r="AE373" s="28"/>
      <c r="AF373" s="28"/>
      <c r="AG373" s="28"/>
      <c r="AH373" s="28"/>
      <c r="AI373" s="27">
        <v>0</v>
      </c>
      <c r="AJ373" s="27">
        <v>0</v>
      </c>
      <c r="AK373" s="27">
        <v>0</v>
      </c>
      <c r="AL373" s="27">
        <v>0</v>
      </c>
      <c r="AM373" s="25">
        <v>0</v>
      </c>
      <c r="AN373" s="25">
        <v>0</v>
      </c>
      <c r="AO373" s="25">
        <v>0</v>
      </c>
      <c r="AP373" s="25">
        <v>0</v>
      </c>
    </row>
    <row r="374" spans="1:42" s="12" customFormat="1" ht="37.5" hidden="1" x14ac:dyDescent="0.25">
      <c r="A374" s="23">
        <v>366</v>
      </c>
      <c r="B374" s="24" t="s">
        <v>332</v>
      </c>
      <c r="C374" s="24" t="s">
        <v>26</v>
      </c>
      <c r="D374" s="25"/>
      <c r="E374" s="25"/>
      <c r="F374" s="25">
        <v>0</v>
      </c>
      <c r="G374" s="26">
        <v>0</v>
      </c>
      <c r="H374" s="26">
        <v>0</v>
      </c>
      <c r="I374" s="26">
        <v>0</v>
      </c>
      <c r="J374" s="26">
        <v>0</v>
      </c>
      <c r="K374" s="25">
        <v>0</v>
      </c>
      <c r="L374" s="25">
        <v>0</v>
      </c>
      <c r="M374" s="25">
        <v>0</v>
      </c>
      <c r="N374" s="25">
        <v>0</v>
      </c>
      <c r="O374" s="26">
        <v>0</v>
      </c>
      <c r="P374" s="26">
        <v>0</v>
      </c>
      <c r="Q374" s="26">
        <v>0</v>
      </c>
      <c r="R374" s="26">
        <v>0</v>
      </c>
      <c r="S374" s="27">
        <v>0</v>
      </c>
      <c r="T374" s="27">
        <v>0</v>
      </c>
      <c r="U374" s="27">
        <v>0</v>
      </c>
      <c r="V374" s="27">
        <v>0</v>
      </c>
      <c r="W374" s="26">
        <v>0</v>
      </c>
      <c r="X374" s="26">
        <v>0</v>
      </c>
      <c r="Y374" s="26">
        <v>0</v>
      </c>
      <c r="Z374" s="26">
        <v>0</v>
      </c>
      <c r="AA374" s="25">
        <v>0</v>
      </c>
      <c r="AB374" s="25">
        <v>0</v>
      </c>
      <c r="AC374" s="25">
        <v>0</v>
      </c>
      <c r="AD374" s="25">
        <v>0</v>
      </c>
      <c r="AE374" s="28"/>
      <c r="AF374" s="28"/>
      <c r="AG374" s="28"/>
      <c r="AH374" s="28"/>
      <c r="AI374" s="27">
        <v>0</v>
      </c>
      <c r="AJ374" s="27">
        <v>0</v>
      </c>
      <c r="AK374" s="27">
        <v>0</v>
      </c>
      <c r="AL374" s="27">
        <v>0</v>
      </c>
      <c r="AM374" s="25">
        <v>0</v>
      </c>
      <c r="AN374" s="25">
        <v>0</v>
      </c>
      <c r="AO374" s="25">
        <v>0</v>
      </c>
      <c r="AP374" s="25">
        <v>0</v>
      </c>
    </row>
    <row r="375" spans="1:42" s="12" customFormat="1" ht="56.25" hidden="1" x14ac:dyDescent="0.25">
      <c r="A375" s="23">
        <v>367</v>
      </c>
      <c r="B375" s="24" t="s">
        <v>105</v>
      </c>
      <c r="C375" s="24" t="s">
        <v>26</v>
      </c>
      <c r="D375" s="25"/>
      <c r="E375" s="25"/>
      <c r="F375" s="25">
        <v>0</v>
      </c>
      <c r="G375" s="26">
        <v>0</v>
      </c>
      <c r="H375" s="26">
        <v>0</v>
      </c>
      <c r="I375" s="26">
        <v>0</v>
      </c>
      <c r="J375" s="26">
        <v>0</v>
      </c>
      <c r="K375" s="25">
        <v>0</v>
      </c>
      <c r="L375" s="25">
        <v>0</v>
      </c>
      <c r="M375" s="25">
        <v>0</v>
      </c>
      <c r="N375" s="25">
        <v>0</v>
      </c>
      <c r="O375" s="26">
        <v>0</v>
      </c>
      <c r="P375" s="26">
        <v>0</v>
      </c>
      <c r="Q375" s="26">
        <v>0</v>
      </c>
      <c r="R375" s="26">
        <v>0</v>
      </c>
      <c r="S375" s="27">
        <v>0</v>
      </c>
      <c r="T375" s="27">
        <v>0</v>
      </c>
      <c r="U375" s="27">
        <v>0</v>
      </c>
      <c r="V375" s="27">
        <v>0</v>
      </c>
      <c r="W375" s="26">
        <v>232.64</v>
      </c>
      <c r="X375" s="26">
        <v>0</v>
      </c>
      <c r="Y375" s="26">
        <v>0</v>
      </c>
      <c r="Z375" s="26">
        <v>232.64</v>
      </c>
      <c r="AA375" s="25">
        <v>0</v>
      </c>
      <c r="AB375" s="25">
        <v>0</v>
      </c>
      <c r="AC375" s="25">
        <v>0</v>
      </c>
      <c r="AD375" s="25">
        <v>0</v>
      </c>
      <c r="AE375" s="28"/>
      <c r="AF375" s="28"/>
      <c r="AG375" s="28"/>
      <c r="AH375" s="28"/>
      <c r="AI375" s="27">
        <v>0</v>
      </c>
      <c r="AJ375" s="27">
        <v>0</v>
      </c>
      <c r="AK375" s="27">
        <v>0</v>
      </c>
      <c r="AL375" s="27">
        <v>0</v>
      </c>
      <c r="AM375" s="25">
        <v>0</v>
      </c>
      <c r="AN375" s="25">
        <v>0</v>
      </c>
      <c r="AO375" s="25">
        <v>0</v>
      </c>
      <c r="AP375" s="25">
        <v>0</v>
      </c>
    </row>
    <row r="376" spans="1:42" s="12" customFormat="1" ht="37.5" hidden="1" x14ac:dyDescent="0.25">
      <c r="A376" s="23">
        <v>368</v>
      </c>
      <c r="B376" s="24" t="s">
        <v>333</v>
      </c>
      <c r="C376" s="24" t="s">
        <v>26</v>
      </c>
      <c r="D376" s="25"/>
      <c r="E376" s="25"/>
      <c r="F376" s="25">
        <v>0</v>
      </c>
      <c r="G376" s="26">
        <v>0</v>
      </c>
      <c r="H376" s="26">
        <v>0</v>
      </c>
      <c r="I376" s="26">
        <v>0</v>
      </c>
      <c r="J376" s="26">
        <v>0</v>
      </c>
      <c r="K376" s="25">
        <v>0</v>
      </c>
      <c r="L376" s="25">
        <v>0</v>
      </c>
      <c r="M376" s="25">
        <v>0</v>
      </c>
      <c r="N376" s="25">
        <v>0</v>
      </c>
      <c r="O376" s="26">
        <v>0</v>
      </c>
      <c r="P376" s="26">
        <v>0</v>
      </c>
      <c r="Q376" s="26">
        <v>0</v>
      </c>
      <c r="R376" s="26">
        <v>0</v>
      </c>
      <c r="S376" s="27">
        <v>0</v>
      </c>
      <c r="T376" s="27">
        <v>0</v>
      </c>
      <c r="U376" s="27">
        <v>0</v>
      </c>
      <c r="V376" s="27">
        <v>0</v>
      </c>
      <c r="W376" s="26">
        <v>97.54</v>
      </c>
      <c r="X376" s="26">
        <v>0</v>
      </c>
      <c r="Y376" s="26">
        <v>0</v>
      </c>
      <c r="Z376" s="26">
        <v>97.54</v>
      </c>
      <c r="AA376" s="25">
        <v>0</v>
      </c>
      <c r="AB376" s="25">
        <v>0</v>
      </c>
      <c r="AC376" s="25">
        <v>0</v>
      </c>
      <c r="AD376" s="25">
        <v>0</v>
      </c>
      <c r="AE376" s="28"/>
      <c r="AF376" s="28"/>
      <c r="AG376" s="28"/>
      <c r="AH376" s="28"/>
      <c r="AI376" s="27">
        <v>0</v>
      </c>
      <c r="AJ376" s="27">
        <v>0</v>
      </c>
      <c r="AK376" s="27">
        <v>0</v>
      </c>
      <c r="AL376" s="27">
        <v>0</v>
      </c>
      <c r="AM376" s="25">
        <v>0</v>
      </c>
      <c r="AN376" s="25">
        <v>0</v>
      </c>
      <c r="AO376" s="25">
        <v>0</v>
      </c>
      <c r="AP376" s="25">
        <v>0</v>
      </c>
    </row>
    <row r="377" spans="1:42" s="12" customFormat="1" ht="37.5" hidden="1" x14ac:dyDescent="0.25">
      <c r="A377" s="23">
        <v>369</v>
      </c>
      <c r="B377" s="24" t="s">
        <v>273</v>
      </c>
      <c r="C377" s="24" t="s">
        <v>26</v>
      </c>
      <c r="D377" s="25"/>
      <c r="E377" s="25"/>
      <c r="F377" s="25">
        <v>0</v>
      </c>
      <c r="G377" s="26">
        <v>0</v>
      </c>
      <c r="H377" s="26">
        <v>0</v>
      </c>
      <c r="I377" s="26">
        <v>0</v>
      </c>
      <c r="J377" s="26">
        <v>0</v>
      </c>
      <c r="K377" s="25">
        <v>0</v>
      </c>
      <c r="L377" s="25">
        <v>0</v>
      </c>
      <c r="M377" s="25">
        <v>0</v>
      </c>
      <c r="N377" s="25">
        <v>0</v>
      </c>
      <c r="O377" s="26">
        <v>0</v>
      </c>
      <c r="P377" s="26">
        <v>0</v>
      </c>
      <c r="Q377" s="26">
        <v>0</v>
      </c>
      <c r="R377" s="26">
        <v>0</v>
      </c>
      <c r="S377" s="54">
        <v>0</v>
      </c>
      <c r="T377" s="54">
        <v>0</v>
      </c>
      <c r="U377" s="54">
        <v>0</v>
      </c>
      <c r="V377" s="54">
        <v>0</v>
      </c>
      <c r="W377" s="26">
        <v>0</v>
      </c>
      <c r="X377" s="26">
        <v>0</v>
      </c>
      <c r="Y377" s="26">
        <v>0</v>
      </c>
      <c r="Z377" s="26">
        <v>0</v>
      </c>
      <c r="AA377" s="25">
        <v>0</v>
      </c>
      <c r="AB377" s="25">
        <v>0</v>
      </c>
      <c r="AC377" s="25">
        <v>0</v>
      </c>
      <c r="AD377" s="25">
        <v>0</v>
      </c>
      <c r="AE377" s="28"/>
      <c r="AF377" s="28"/>
      <c r="AG377" s="28"/>
      <c r="AH377" s="28"/>
      <c r="AI377" s="27">
        <v>0</v>
      </c>
      <c r="AJ377" s="27">
        <v>0</v>
      </c>
      <c r="AK377" s="27">
        <v>0</v>
      </c>
      <c r="AL377" s="27">
        <v>0</v>
      </c>
      <c r="AM377" s="25">
        <v>0</v>
      </c>
      <c r="AN377" s="25">
        <v>0</v>
      </c>
      <c r="AO377" s="25">
        <v>0</v>
      </c>
      <c r="AP377" s="25">
        <v>0</v>
      </c>
    </row>
    <row r="378" spans="1:42" s="12" customFormat="1" ht="56.25" hidden="1" x14ac:dyDescent="0.25">
      <c r="A378" s="23">
        <v>370</v>
      </c>
      <c r="B378" s="24" t="s">
        <v>334</v>
      </c>
      <c r="C378" s="24" t="s">
        <v>26</v>
      </c>
      <c r="D378" s="25"/>
      <c r="E378" s="25"/>
      <c r="F378" s="25">
        <v>0</v>
      </c>
      <c r="G378" s="26">
        <v>0</v>
      </c>
      <c r="H378" s="26">
        <v>0</v>
      </c>
      <c r="I378" s="26">
        <v>0</v>
      </c>
      <c r="J378" s="26">
        <v>0</v>
      </c>
      <c r="K378" s="25">
        <v>0</v>
      </c>
      <c r="L378" s="25">
        <v>0</v>
      </c>
      <c r="M378" s="25">
        <v>0</v>
      </c>
      <c r="N378" s="25">
        <v>0</v>
      </c>
      <c r="O378" s="26">
        <v>0</v>
      </c>
      <c r="P378" s="26">
        <v>0</v>
      </c>
      <c r="Q378" s="26">
        <v>0</v>
      </c>
      <c r="R378" s="26">
        <v>0</v>
      </c>
      <c r="S378" s="27">
        <v>0</v>
      </c>
      <c r="T378" s="27">
        <v>0</v>
      </c>
      <c r="U378" s="27">
        <v>0</v>
      </c>
      <c r="V378" s="27">
        <v>0</v>
      </c>
      <c r="W378" s="26">
        <v>0</v>
      </c>
      <c r="X378" s="26">
        <v>0</v>
      </c>
      <c r="Y378" s="26">
        <v>0</v>
      </c>
      <c r="Z378" s="26">
        <v>0</v>
      </c>
      <c r="AA378" s="25">
        <v>0</v>
      </c>
      <c r="AB378" s="25">
        <v>0</v>
      </c>
      <c r="AC378" s="25">
        <v>0</v>
      </c>
      <c r="AD378" s="25">
        <v>0</v>
      </c>
      <c r="AE378" s="28"/>
      <c r="AF378" s="28"/>
      <c r="AG378" s="28"/>
      <c r="AH378" s="28"/>
      <c r="AI378" s="27">
        <v>0</v>
      </c>
      <c r="AJ378" s="27">
        <v>0</v>
      </c>
      <c r="AK378" s="27">
        <v>0</v>
      </c>
      <c r="AL378" s="27">
        <v>0</v>
      </c>
      <c r="AM378" s="25">
        <v>0</v>
      </c>
      <c r="AN378" s="25">
        <v>0</v>
      </c>
      <c r="AO378" s="25">
        <v>0</v>
      </c>
      <c r="AP378" s="25">
        <v>0</v>
      </c>
    </row>
    <row r="379" spans="1:42" s="12" customFormat="1" ht="56.25" hidden="1" x14ac:dyDescent="0.25">
      <c r="A379" s="23">
        <v>371</v>
      </c>
      <c r="B379" s="24" t="s">
        <v>334</v>
      </c>
      <c r="C379" s="24" t="s">
        <v>26</v>
      </c>
      <c r="D379" s="25"/>
      <c r="E379" s="25"/>
      <c r="F379" s="25">
        <v>0</v>
      </c>
      <c r="G379" s="26">
        <v>0</v>
      </c>
      <c r="H379" s="26">
        <v>0</v>
      </c>
      <c r="I379" s="26">
        <v>0</v>
      </c>
      <c r="J379" s="26">
        <v>0</v>
      </c>
      <c r="K379" s="25">
        <v>0</v>
      </c>
      <c r="L379" s="25">
        <v>0</v>
      </c>
      <c r="M379" s="25">
        <v>0</v>
      </c>
      <c r="N379" s="25">
        <v>0</v>
      </c>
      <c r="O379" s="26">
        <v>0</v>
      </c>
      <c r="P379" s="26">
        <v>0</v>
      </c>
      <c r="Q379" s="26">
        <v>0</v>
      </c>
      <c r="R379" s="26">
        <v>0</v>
      </c>
      <c r="S379" s="27">
        <v>0</v>
      </c>
      <c r="T379" s="27">
        <v>0</v>
      </c>
      <c r="U379" s="27">
        <v>0</v>
      </c>
      <c r="V379" s="27">
        <v>0</v>
      </c>
      <c r="W379" s="26">
        <v>0</v>
      </c>
      <c r="X379" s="26">
        <v>0</v>
      </c>
      <c r="Y379" s="26">
        <v>0</v>
      </c>
      <c r="Z379" s="26">
        <v>0</v>
      </c>
      <c r="AA379" s="25">
        <v>0</v>
      </c>
      <c r="AB379" s="25">
        <v>0</v>
      </c>
      <c r="AC379" s="25">
        <v>0</v>
      </c>
      <c r="AD379" s="25">
        <v>0</v>
      </c>
      <c r="AE379" s="28"/>
      <c r="AF379" s="28"/>
      <c r="AG379" s="28"/>
      <c r="AH379" s="28"/>
      <c r="AI379" s="27">
        <v>0</v>
      </c>
      <c r="AJ379" s="27">
        <v>0</v>
      </c>
      <c r="AK379" s="27">
        <v>0</v>
      </c>
      <c r="AL379" s="27">
        <v>0</v>
      </c>
      <c r="AM379" s="25">
        <v>0</v>
      </c>
      <c r="AN379" s="25">
        <v>0</v>
      </c>
      <c r="AO379" s="25">
        <v>0</v>
      </c>
      <c r="AP379" s="25">
        <v>0</v>
      </c>
    </row>
    <row r="380" spans="1:42" s="12" customFormat="1" ht="37.5" hidden="1" x14ac:dyDescent="0.25">
      <c r="A380" s="23">
        <v>372</v>
      </c>
      <c r="B380" s="24" t="s">
        <v>335</v>
      </c>
      <c r="C380" s="24" t="s">
        <v>26</v>
      </c>
      <c r="D380" s="25"/>
      <c r="E380" s="25"/>
      <c r="F380" s="25">
        <v>0</v>
      </c>
      <c r="G380" s="26">
        <v>0</v>
      </c>
      <c r="H380" s="26">
        <v>0</v>
      </c>
      <c r="I380" s="26">
        <v>0</v>
      </c>
      <c r="J380" s="26">
        <v>0</v>
      </c>
      <c r="K380" s="25">
        <v>0</v>
      </c>
      <c r="L380" s="25">
        <v>0</v>
      </c>
      <c r="M380" s="25">
        <v>0</v>
      </c>
      <c r="N380" s="25">
        <v>0</v>
      </c>
      <c r="O380" s="26">
        <v>0</v>
      </c>
      <c r="P380" s="26">
        <v>0</v>
      </c>
      <c r="Q380" s="26">
        <v>0</v>
      </c>
      <c r="R380" s="26">
        <v>0</v>
      </c>
      <c r="S380" s="27">
        <v>0</v>
      </c>
      <c r="T380" s="27">
        <v>0</v>
      </c>
      <c r="U380" s="27">
        <v>0</v>
      </c>
      <c r="V380" s="27">
        <v>0</v>
      </c>
      <c r="W380" s="26">
        <v>0</v>
      </c>
      <c r="X380" s="26">
        <v>0</v>
      </c>
      <c r="Y380" s="26">
        <v>0</v>
      </c>
      <c r="Z380" s="26">
        <v>0</v>
      </c>
      <c r="AA380" s="25">
        <v>0</v>
      </c>
      <c r="AB380" s="25">
        <v>0</v>
      </c>
      <c r="AC380" s="25">
        <v>0</v>
      </c>
      <c r="AD380" s="25">
        <v>0</v>
      </c>
      <c r="AE380" s="28"/>
      <c r="AF380" s="28"/>
      <c r="AG380" s="28"/>
      <c r="AH380" s="28"/>
      <c r="AI380" s="27">
        <v>0</v>
      </c>
      <c r="AJ380" s="27">
        <v>0</v>
      </c>
      <c r="AK380" s="27">
        <v>0</v>
      </c>
      <c r="AL380" s="27">
        <v>0</v>
      </c>
      <c r="AM380" s="25">
        <v>0</v>
      </c>
      <c r="AN380" s="25">
        <v>0</v>
      </c>
      <c r="AO380" s="25">
        <v>0</v>
      </c>
      <c r="AP380" s="25">
        <v>0</v>
      </c>
    </row>
    <row r="381" spans="1:42" s="12" customFormat="1" ht="37.5" hidden="1" x14ac:dyDescent="0.25">
      <c r="A381" s="23">
        <v>373</v>
      </c>
      <c r="B381" s="24" t="s">
        <v>336</v>
      </c>
      <c r="C381" s="24" t="s">
        <v>26</v>
      </c>
      <c r="D381" s="25"/>
      <c r="E381" s="25"/>
      <c r="F381" s="25">
        <v>0</v>
      </c>
      <c r="G381" s="26">
        <v>0</v>
      </c>
      <c r="H381" s="26">
        <v>0</v>
      </c>
      <c r="I381" s="26">
        <v>0</v>
      </c>
      <c r="J381" s="26">
        <v>0</v>
      </c>
      <c r="K381" s="25">
        <v>0</v>
      </c>
      <c r="L381" s="25">
        <v>0</v>
      </c>
      <c r="M381" s="25">
        <v>0</v>
      </c>
      <c r="N381" s="25">
        <v>0</v>
      </c>
      <c r="O381" s="26">
        <v>0</v>
      </c>
      <c r="P381" s="26">
        <v>0</v>
      </c>
      <c r="Q381" s="26">
        <v>0</v>
      </c>
      <c r="R381" s="26">
        <v>0</v>
      </c>
      <c r="S381" s="27">
        <v>0</v>
      </c>
      <c r="T381" s="27">
        <v>0</v>
      </c>
      <c r="U381" s="27">
        <v>0</v>
      </c>
      <c r="V381" s="27">
        <v>0</v>
      </c>
      <c r="W381" s="26">
        <v>0</v>
      </c>
      <c r="X381" s="26">
        <v>0</v>
      </c>
      <c r="Y381" s="26">
        <v>0</v>
      </c>
      <c r="Z381" s="26">
        <v>0</v>
      </c>
      <c r="AA381" s="25">
        <v>0</v>
      </c>
      <c r="AB381" s="25">
        <v>0</v>
      </c>
      <c r="AC381" s="25">
        <v>0</v>
      </c>
      <c r="AD381" s="25">
        <v>0</v>
      </c>
      <c r="AE381" s="28"/>
      <c r="AF381" s="28"/>
      <c r="AG381" s="28"/>
      <c r="AH381" s="28"/>
      <c r="AI381" s="27">
        <v>0</v>
      </c>
      <c r="AJ381" s="27">
        <v>0</v>
      </c>
      <c r="AK381" s="27">
        <v>0</v>
      </c>
      <c r="AL381" s="27">
        <v>0</v>
      </c>
      <c r="AM381" s="25">
        <v>0</v>
      </c>
      <c r="AN381" s="25">
        <v>0</v>
      </c>
      <c r="AO381" s="25">
        <v>0</v>
      </c>
      <c r="AP381" s="25">
        <v>0</v>
      </c>
    </row>
    <row r="382" spans="1:42" s="12" customFormat="1" ht="37.5" hidden="1" x14ac:dyDescent="0.25">
      <c r="A382" s="23">
        <v>374</v>
      </c>
      <c r="B382" s="24" t="s">
        <v>337</v>
      </c>
      <c r="C382" s="24" t="s">
        <v>26</v>
      </c>
      <c r="D382" s="25"/>
      <c r="E382" s="25"/>
      <c r="F382" s="25">
        <v>0</v>
      </c>
      <c r="G382" s="26">
        <v>0</v>
      </c>
      <c r="H382" s="26">
        <v>0</v>
      </c>
      <c r="I382" s="26">
        <v>0</v>
      </c>
      <c r="J382" s="26">
        <v>0</v>
      </c>
      <c r="K382" s="25">
        <v>0</v>
      </c>
      <c r="L382" s="25">
        <v>0</v>
      </c>
      <c r="M382" s="25">
        <v>0</v>
      </c>
      <c r="N382" s="25">
        <v>0</v>
      </c>
      <c r="O382" s="26">
        <v>0</v>
      </c>
      <c r="P382" s="26">
        <v>0</v>
      </c>
      <c r="Q382" s="26">
        <v>0</v>
      </c>
      <c r="R382" s="26">
        <v>0</v>
      </c>
      <c r="S382" s="54">
        <v>0</v>
      </c>
      <c r="T382" s="54">
        <v>0</v>
      </c>
      <c r="U382" s="54">
        <v>0</v>
      </c>
      <c r="V382" s="54">
        <v>0</v>
      </c>
      <c r="W382" s="26">
        <v>0</v>
      </c>
      <c r="X382" s="26">
        <v>0</v>
      </c>
      <c r="Y382" s="26">
        <v>0</v>
      </c>
      <c r="Z382" s="26">
        <v>0</v>
      </c>
      <c r="AA382" s="25">
        <v>0</v>
      </c>
      <c r="AB382" s="25">
        <v>0</v>
      </c>
      <c r="AC382" s="25">
        <v>0</v>
      </c>
      <c r="AD382" s="25">
        <v>0</v>
      </c>
      <c r="AE382" s="28"/>
      <c r="AF382" s="28"/>
      <c r="AG382" s="28"/>
      <c r="AH382" s="28"/>
      <c r="AI382" s="27">
        <v>0</v>
      </c>
      <c r="AJ382" s="27">
        <v>0</v>
      </c>
      <c r="AK382" s="27">
        <v>0</v>
      </c>
      <c r="AL382" s="27">
        <v>0</v>
      </c>
      <c r="AM382" s="25">
        <v>0</v>
      </c>
      <c r="AN382" s="25">
        <v>0</v>
      </c>
      <c r="AO382" s="25">
        <v>0</v>
      </c>
      <c r="AP382" s="25">
        <v>0</v>
      </c>
    </row>
    <row r="383" spans="1:42" s="12" customFormat="1" ht="37.5" hidden="1" x14ac:dyDescent="0.25">
      <c r="A383" s="23">
        <v>375</v>
      </c>
      <c r="B383" s="24" t="s">
        <v>338</v>
      </c>
      <c r="C383" s="24" t="s">
        <v>26</v>
      </c>
      <c r="D383" s="25"/>
      <c r="E383" s="25"/>
      <c r="F383" s="25">
        <v>0</v>
      </c>
      <c r="G383" s="26">
        <v>0</v>
      </c>
      <c r="H383" s="26">
        <v>0</v>
      </c>
      <c r="I383" s="26">
        <v>0</v>
      </c>
      <c r="J383" s="26">
        <v>0</v>
      </c>
      <c r="K383" s="25">
        <v>0</v>
      </c>
      <c r="L383" s="25">
        <v>0</v>
      </c>
      <c r="M383" s="25">
        <v>0</v>
      </c>
      <c r="N383" s="25">
        <v>0</v>
      </c>
      <c r="O383" s="26">
        <v>0</v>
      </c>
      <c r="P383" s="26">
        <v>0</v>
      </c>
      <c r="Q383" s="26">
        <v>0</v>
      </c>
      <c r="R383" s="26">
        <v>0</v>
      </c>
      <c r="S383" s="27">
        <v>0</v>
      </c>
      <c r="T383" s="27">
        <v>0</v>
      </c>
      <c r="U383" s="27">
        <v>0</v>
      </c>
      <c r="V383" s="27">
        <v>0</v>
      </c>
      <c r="W383" s="26">
        <v>0</v>
      </c>
      <c r="X383" s="26">
        <v>0</v>
      </c>
      <c r="Y383" s="26">
        <v>0</v>
      </c>
      <c r="Z383" s="26">
        <v>0</v>
      </c>
      <c r="AA383" s="25">
        <v>0</v>
      </c>
      <c r="AB383" s="25">
        <v>0</v>
      </c>
      <c r="AC383" s="25">
        <v>0</v>
      </c>
      <c r="AD383" s="25">
        <v>0</v>
      </c>
      <c r="AE383" s="28"/>
      <c r="AF383" s="28"/>
      <c r="AG383" s="28"/>
      <c r="AH383" s="28"/>
      <c r="AI383" s="27">
        <v>0</v>
      </c>
      <c r="AJ383" s="27">
        <v>0</v>
      </c>
      <c r="AK383" s="27">
        <v>0</v>
      </c>
      <c r="AL383" s="27">
        <v>0</v>
      </c>
      <c r="AM383" s="25">
        <v>0</v>
      </c>
      <c r="AN383" s="25">
        <v>0</v>
      </c>
      <c r="AO383" s="25">
        <v>0</v>
      </c>
      <c r="AP383" s="25">
        <v>0</v>
      </c>
    </row>
    <row r="384" spans="1:42" s="12" customFormat="1" ht="37.5" hidden="1" x14ac:dyDescent="0.25">
      <c r="A384" s="23">
        <v>376</v>
      </c>
      <c r="B384" s="24" t="s">
        <v>339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213.12</v>
      </c>
      <c r="X384" s="26">
        <v>0</v>
      </c>
      <c r="Y384" s="26">
        <v>0</v>
      </c>
      <c r="Z384" s="26">
        <v>213.12</v>
      </c>
      <c r="AA384" s="25">
        <v>0</v>
      </c>
      <c r="AB384" s="25">
        <v>0</v>
      </c>
      <c r="AC384" s="25">
        <v>0</v>
      </c>
      <c r="AD384" s="25">
        <v>0</v>
      </c>
      <c r="AE384" s="28"/>
      <c r="AF384" s="28"/>
      <c r="AG384" s="28"/>
      <c r="AH384" s="28"/>
      <c r="AI384" s="27">
        <v>0</v>
      </c>
      <c r="AJ384" s="27">
        <v>0</v>
      </c>
      <c r="AK384" s="27">
        <v>0</v>
      </c>
      <c r="AL384" s="27">
        <v>0</v>
      </c>
      <c r="AM384" s="25">
        <v>0</v>
      </c>
      <c r="AN384" s="25">
        <v>0</v>
      </c>
      <c r="AO384" s="25">
        <v>0</v>
      </c>
      <c r="AP384" s="25">
        <v>0</v>
      </c>
    </row>
    <row r="385" spans="1:42" s="12" customFormat="1" ht="56.25" hidden="1" x14ac:dyDescent="0.25">
      <c r="A385" s="23">
        <v>377</v>
      </c>
      <c r="B385" s="24" t="s">
        <v>340</v>
      </c>
      <c r="C385" s="24" t="s">
        <v>26</v>
      </c>
      <c r="D385" s="25"/>
      <c r="E385" s="25"/>
      <c r="F385" s="25">
        <v>0</v>
      </c>
      <c r="G385" s="26">
        <v>0</v>
      </c>
      <c r="H385" s="26">
        <v>0</v>
      </c>
      <c r="I385" s="26">
        <v>0</v>
      </c>
      <c r="J385" s="26">
        <v>0</v>
      </c>
      <c r="K385" s="25">
        <v>0</v>
      </c>
      <c r="L385" s="25">
        <v>0</v>
      </c>
      <c r="M385" s="25">
        <v>0</v>
      </c>
      <c r="N385" s="25">
        <v>0</v>
      </c>
      <c r="O385" s="26">
        <v>0</v>
      </c>
      <c r="P385" s="26">
        <v>0</v>
      </c>
      <c r="Q385" s="26">
        <v>0</v>
      </c>
      <c r="R385" s="26">
        <v>0</v>
      </c>
      <c r="S385" s="54">
        <v>0</v>
      </c>
      <c r="T385" s="54">
        <v>0</v>
      </c>
      <c r="U385" s="54">
        <v>0</v>
      </c>
      <c r="V385" s="54">
        <v>0</v>
      </c>
      <c r="W385" s="26">
        <v>85.7</v>
      </c>
      <c r="X385" s="26">
        <v>0</v>
      </c>
      <c r="Y385" s="26">
        <v>0</v>
      </c>
      <c r="Z385" s="26">
        <v>85.7</v>
      </c>
      <c r="AA385" s="25">
        <v>0</v>
      </c>
      <c r="AB385" s="25">
        <v>0</v>
      </c>
      <c r="AC385" s="25">
        <v>0</v>
      </c>
      <c r="AD385" s="25">
        <v>0</v>
      </c>
      <c r="AE385" s="28"/>
      <c r="AF385" s="28"/>
      <c r="AG385" s="28"/>
      <c r="AH385" s="28"/>
      <c r="AI385" s="27">
        <v>0</v>
      </c>
      <c r="AJ385" s="27">
        <v>0</v>
      </c>
      <c r="AK385" s="27">
        <v>0</v>
      </c>
      <c r="AL385" s="27">
        <v>0</v>
      </c>
      <c r="AM385" s="25">
        <v>0</v>
      </c>
      <c r="AN385" s="25">
        <v>0</v>
      </c>
      <c r="AO385" s="25">
        <v>0</v>
      </c>
      <c r="AP385" s="25">
        <v>0</v>
      </c>
    </row>
    <row r="386" spans="1:42" s="12" customFormat="1" ht="56.25" hidden="1" x14ac:dyDescent="0.25">
      <c r="A386" s="23">
        <v>378</v>
      </c>
      <c r="B386" s="24" t="s">
        <v>341</v>
      </c>
      <c r="C386" s="24" t="s">
        <v>26</v>
      </c>
      <c r="D386" s="25"/>
      <c r="E386" s="25"/>
      <c r="F386" s="25">
        <v>0</v>
      </c>
      <c r="G386" s="26">
        <v>0</v>
      </c>
      <c r="H386" s="26">
        <v>0</v>
      </c>
      <c r="I386" s="26">
        <v>0</v>
      </c>
      <c r="J386" s="26">
        <v>0</v>
      </c>
      <c r="K386" s="25">
        <v>0</v>
      </c>
      <c r="L386" s="25">
        <v>0</v>
      </c>
      <c r="M386" s="25">
        <v>0</v>
      </c>
      <c r="N386" s="25">
        <v>0</v>
      </c>
      <c r="O386" s="26">
        <v>0</v>
      </c>
      <c r="P386" s="26">
        <v>0</v>
      </c>
      <c r="Q386" s="26">
        <v>0</v>
      </c>
      <c r="R386" s="26">
        <v>0</v>
      </c>
      <c r="S386" s="54">
        <v>0</v>
      </c>
      <c r="T386" s="54">
        <v>0</v>
      </c>
      <c r="U386" s="54">
        <v>0</v>
      </c>
      <c r="V386" s="54">
        <v>0</v>
      </c>
      <c r="W386" s="26">
        <v>0</v>
      </c>
      <c r="X386" s="26">
        <v>0</v>
      </c>
      <c r="Y386" s="26">
        <v>0</v>
      </c>
      <c r="Z386" s="26">
        <v>0</v>
      </c>
      <c r="AA386" s="25">
        <v>0</v>
      </c>
      <c r="AB386" s="25">
        <v>0</v>
      </c>
      <c r="AC386" s="25">
        <v>0</v>
      </c>
      <c r="AD386" s="25">
        <v>0</v>
      </c>
      <c r="AE386" s="28"/>
      <c r="AF386" s="28"/>
      <c r="AG386" s="28"/>
      <c r="AH386" s="28"/>
      <c r="AI386" s="27">
        <v>0</v>
      </c>
      <c r="AJ386" s="27">
        <v>0</v>
      </c>
      <c r="AK386" s="27">
        <v>0</v>
      </c>
      <c r="AL386" s="27">
        <v>0</v>
      </c>
      <c r="AM386" s="25">
        <v>0</v>
      </c>
      <c r="AN386" s="25">
        <v>0</v>
      </c>
      <c r="AO386" s="25">
        <v>0</v>
      </c>
      <c r="AP386" s="25">
        <v>0</v>
      </c>
    </row>
    <row r="387" spans="1:42" s="12" customFormat="1" ht="56.25" hidden="1" x14ac:dyDescent="0.25">
      <c r="A387" s="23">
        <v>379</v>
      </c>
      <c r="B387" s="24" t="s">
        <v>342</v>
      </c>
      <c r="C387" s="24" t="s">
        <v>26</v>
      </c>
      <c r="D387" s="25"/>
      <c r="E387" s="25"/>
      <c r="F387" s="25">
        <v>0</v>
      </c>
      <c r="G387" s="26">
        <v>0</v>
      </c>
      <c r="H387" s="26">
        <v>0</v>
      </c>
      <c r="I387" s="26">
        <v>0</v>
      </c>
      <c r="J387" s="26">
        <v>0</v>
      </c>
      <c r="K387" s="25">
        <v>0</v>
      </c>
      <c r="L387" s="25">
        <v>0</v>
      </c>
      <c r="M387" s="25">
        <v>0</v>
      </c>
      <c r="N387" s="25">
        <v>0</v>
      </c>
      <c r="O387" s="26">
        <v>0</v>
      </c>
      <c r="P387" s="26">
        <v>0</v>
      </c>
      <c r="Q387" s="26">
        <v>0</v>
      </c>
      <c r="R387" s="26">
        <v>0</v>
      </c>
      <c r="S387" s="54">
        <v>0</v>
      </c>
      <c r="T387" s="54">
        <v>0</v>
      </c>
      <c r="U387" s="54">
        <v>0</v>
      </c>
      <c r="V387" s="54">
        <v>0</v>
      </c>
      <c r="W387" s="26">
        <v>517.61</v>
      </c>
      <c r="X387" s="26">
        <v>0</v>
      </c>
      <c r="Y387" s="26">
        <v>0</v>
      </c>
      <c r="Z387" s="26">
        <v>517.61</v>
      </c>
      <c r="AA387" s="25">
        <v>0</v>
      </c>
      <c r="AB387" s="25">
        <v>0</v>
      </c>
      <c r="AC387" s="25">
        <v>0</v>
      </c>
      <c r="AD387" s="25">
        <v>0</v>
      </c>
      <c r="AE387" s="28"/>
      <c r="AF387" s="28"/>
      <c r="AG387" s="28"/>
      <c r="AH387" s="28"/>
      <c r="AI387" s="27">
        <v>0</v>
      </c>
      <c r="AJ387" s="27">
        <v>0</v>
      </c>
      <c r="AK387" s="27">
        <v>0</v>
      </c>
      <c r="AL387" s="27">
        <v>0</v>
      </c>
      <c r="AM387" s="25">
        <v>0</v>
      </c>
      <c r="AN387" s="25">
        <v>0</v>
      </c>
      <c r="AO387" s="25">
        <v>0</v>
      </c>
      <c r="AP387" s="25">
        <v>0</v>
      </c>
    </row>
    <row r="388" spans="1:42" s="12" customFormat="1" ht="56.25" hidden="1" x14ac:dyDescent="0.25">
      <c r="A388" s="23">
        <v>380</v>
      </c>
      <c r="B388" s="24" t="s">
        <v>343</v>
      </c>
      <c r="C388" s="24" t="s">
        <v>26</v>
      </c>
      <c r="D388" s="25"/>
      <c r="E388" s="25"/>
      <c r="F388" s="25">
        <v>0</v>
      </c>
      <c r="G388" s="26">
        <v>0</v>
      </c>
      <c r="H388" s="26">
        <v>0</v>
      </c>
      <c r="I388" s="26">
        <v>0</v>
      </c>
      <c r="J388" s="26">
        <v>0</v>
      </c>
      <c r="K388" s="25">
        <v>0</v>
      </c>
      <c r="L388" s="25">
        <v>0</v>
      </c>
      <c r="M388" s="25">
        <v>0</v>
      </c>
      <c r="N388" s="25">
        <v>0</v>
      </c>
      <c r="O388" s="26">
        <v>0</v>
      </c>
      <c r="P388" s="26">
        <v>0</v>
      </c>
      <c r="Q388" s="26">
        <v>0</v>
      </c>
      <c r="R388" s="26">
        <v>0</v>
      </c>
      <c r="S388" s="54">
        <v>0</v>
      </c>
      <c r="T388" s="54">
        <v>0</v>
      </c>
      <c r="U388" s="54">
        <v>0</v>
      </c>
      <c r="V388" s="54">
        <v>0</v>
      </c>
      <c r="W388" s="26">
        <v>0</v>
      </c>
      <c r="X388" s="26">
        <v>0</v>
      </c>
      <c r="Y388" s="26">
        <v>0</v>
      </c>
      <c r="Z388" s="26">
        <v>0</v>
      </c>
      <c r="AA388" s="25">
        <v>0</v>
      </c>
      <c r="AB388" s="25">
        <v>0</v>
      </c>
      <c r="AC388" s="25">
        <v>0</v>
      </c>
      <c r="AD388" s="25">
        <v>0</v>
      </c>
      <c r="AE388" s="28"/>
      <c r="AF388" s="28"/>
      <c r="AG388" s="28"/>
      <c r="AH388" s="28"/>
      <c r="AI388" s="27">
        <v>0</v>
      </c>
      <c r="AJ388" s="27">
        <v>0</v>
      </c>
      <c r="AK388" s="27">
        <v>0</v>
      </c>
      <c r="AL388" s="27">
        <v>0</v>
      </c>
      <c r="AM388" s="25">
        <v>0</v>
      </c>
      <c r="AN388" s="25">
        <v>0</v>
      </c>
      <c r="AO388" s="25">
        <v>0</v>
      </c>
      <c r="AP388" s="25">
        <v>0</v>
      </c>
    </row>
    <row r="389" spans="1:42" s="12" customFormat="1" ht="56.25" hidden="1" x14ac:dyDescent="0.25">
      <c r="A389" s="23">
        <v>381</v>
      </c>
      <c r="B389" s="24" t="s">
        <v>344</v>
      </c>
      <c r="C389" s="24" t="s">
        <v>26</v>
      </c>
      <c r="D389" s="25"/>
      <c r="E389" s="25"/>
      <c r="F389" s="25">
        <v>0</v>
      </c>
      <c r="G389" s="26">
        <v>0</v>
      </c>
      <c r="H389" s="26">
        <v>0</v>
      </c>
      <c r="I389" s="26">
        <v>0</v>
      </c>
      <c r="J389" s="26">
        <v>0</v>
      </c>
      <c r="K389" s="25">
        <v>0</v>
      </c>
      <c r="L389" s="25">
        <v>0</v>
      </c>
      <c r="M389" s="25">
        <v>0</v>
      </c>
      <c r="N389" s="25">
        <v>0</v>
      </c>
      <c r="O389" s="26">
        <v>0</v>
      </c>
      <c r="P389" s="26">
        <v>0</v>
      </c>
      <c r="Q389" s="26">
        <v>0</v>
      </c>
      <c r="R389" s="26">
        <v>0</v>
      </c>
      <c r="S389" s="54">
        <v>0</v>
      </c>
      <c r="T389" s="54">
        <v>0</v>
      </c>
      <c r="U389" s="54">
        <v>0</v>
      </c>
      <c r="V389" s="54">
        <v>0</v>
      </c>
      <c r="W389" s="26">
        <v>0</v>
      </c>
      <c r="X389" s="26">
        <v>0</v>
      </c>
      <c r="Y389" s="26">
        <v>0</v>
      </c>
      <c r="Z389" s="26">
        <v>0</v>
      </c>
      <c r="AA389" s="25">
        <v>0</v>
      </c>
      <c r="AB389" s="25">
        <v>0</v>
      </c>
      <c r="AC389" s="25">
        <v>0</v>
      </c>
      <c r="AD389" s="25">
        <v>0</v>
      </c>
      <c r="AE389" s="28"/>
      <c r="AF389" s="28"/>
      <c r="AG389" s="28"/>
      <c r="AH389" s="28"/>
      <c r="AI389" s="27">
        <v>0</v>
      </c>
      <c r="AJ389" s="27">
        <v>0</v>
      </c>
      <c r="AK389" s="27">
        <v>0</v>
      </c>
      <c r="AL389" s="27">
        <v>0</v>
      </c>
      <c r="AM389" s="25">
        <v>0</v>
      </c>
      <c r="AN389" s="25">
        <v>0</v>
      </c>
      <c r="AO389" s="25">
        <v>0</v>
      </c>
      <c r="AP389" s="25">
        <v>0</v>
      </c>
    </row>
    <row r="390" spans="1:42" s="12" customFormat="1" ht="56.25" hidden="1" x14ac:dyDescent="0.25">
      <c r="A390" s="23">
        <v>382</v>
      </c>
      <c r="B390" s="24" t="s">
        <v>345</v>
      </c>
      <c r="C390" s="24" t="s">
        <v>26</v>
      </c>
      <c r="D390" s="25"/>
      <c r="E390" s="25"/>
      <c r="F390" s="25">
        <v>0</v>
      </c>
      <c r="G390" s="26">
        <v>0</v>
      </c>
      <c r="H390" s="26">
        <v>0</v>
      </c>
      <c r="I390" s="26">
        <v>0</v>
      </c>
      <c r="J390" s="26">
        <v>0</v>
      </c>
      <c r="K390" s="25">
        <v>0</v>
      </c>
      <c r="L390" s="25">
        <v>0</v>
      </c>
      <c r="M390" s="25">
        <v>0</v>
      </c>
      <c r="N390" s="25">
        <v>0</v>
      </c>
      <c r="O390" s="26">
        <v>0</v>
      </c>
      <c r="P390" s="26">
        <v>0</v>
      </c>
      <c r="Q390" s="26">
        <v>0</v>
      </c>
      <c r="R390" s="26">
        <v>0</v>
      </c>
      <c r="S390" s="27">
        <v>0</v>
      </c>
      <c r="T390" s="27">
        <v>0</v>
      </c>
      <c r="U390" s="27">
        <v>0</v>
      </c>
      <c r="V390" s="27">
        <v>0</v>
      </c>
      <c r="W390" s="26">
        <v>0</v>
      </c>
      <c r="X390" s="26">
        <v>0</v>
      </c>
      <c r="Y390" s="26">
        <v>0</v>
      </c>
      <c r="Z390" s="26">
        <v>0</v>
      </c>
      <c r="AA390" s="25">
        <v>0</v>
      </c>
      <c r="AB390" s="25">
        <v>0</v>
      </c>
      <c r="AC390" s="25">
        <v>0</v>
      </c>
      <c r="AD390" s="25">
        <v>0</v>
      </c>
      <c r="AE390" s="28"/>
      <c r="AF390" s="28"/>
      <c r="AG390" s="28"/>
      <c r="AH390" s="28"/>
      <c r="AI390" s="27">
        <v>0</v>
      </c>
      <c r="AJ390" s="27">
        <v>0</v>
      </c>
      <c r="AK390" s="27">
        <v>0</v>
      </c>
      <c r="AL390" s="27">
        <v>0</v>
      </c>
      <c r="AM390" s="25">
        <v>0</v>
      </c>
      <c r="AN390" s="25">
        <v>0</v>
      </c>
      <c r="AO390" s="25">
        <v>0</v>
      </c>
      <c r="AP390" s="25">
        <v>0</v>
      </c>
    </row>
    <row r="391" spans="1:42" s="12" customFormat="1" ht="56.25" hidden="1" x14ac:dyDescent="0.25">
      <c r="A391" s="23">
        <v>383</v>
      </c>
      <c r="B391" s="24" t="s">
        <v>346</v>
      </c>
      <c r="C391" s="24" t="s">
        <v>26</v>
      </c>
      <c r="D391" s="25"/>
      <c r="E391" s="25"/>
      <c r="F391" s="25">
        <v>0</v>
      </c>
      <c r="G391" s="26">
        <v>0</v>
      </c>
      <c r="H391" s="26">
        <v>0</v>
      </c>
      <c r="I391" s="26">
        <v>0</v>
      </c>
      <c r="J391" s="26">
        <v>0</v>
      </c>
      <c r="K391" s="25">
        <v>0</v>
      </c>
      <c r="L391" s="25">
        <v>0</v>
      </c>
      <c r="M391" s="25">
        <v>0</v>
      </c>
      <c r="N391" s="25">
        <v>0</v>
      </c>
      <c r="O391" s="26">
        <v>0</v>
      </c>
      <c r="P391" s="26">
        <v>0</v>
      </c>
      <c r="Q391" s="26">
        <v>0</v>
      </c>
      <c r="R391" s="26">
        <v>0</v>
      </c>
      <c r="S391" s="27">
        <v>0</v>
      </c>
      <c r="T391" s="27">
        <v>0</v>
      </c>
      <c r="U391" s="27">
        <v>0</v>
      </c>
      <c r="V391" s="27">
        <v>0</v>
      </c>
      <c r="W391" s="26">
        <v>0</v>
      </c>
      <c r="X391" s="26">
        <v>0</v>
      </c>
      <c r="Y391" s="26">
        <v>0</v>
      </c>
      <c r="Z391" s="26">
        <v>0</v>
      </c>
      <c r="AA391" s="25">
        <v>0</v>
      </c>
      <c r="AB391" s="25">
        <v>0</v>
      </c>
      <c r="AC391" s="25">
        <v>0</v>
      </c>
      <c r="AD391" s="25">
        <v>0</v>
      </c>
      <c r="AE391" s="28"/>
      <c r="AF391" s="28"/>
      <c r="AG391" s="28"/>
      <c r="AH391" s="28"/>
      <c r="AI391" s="27">
        <v>0</v>
      </c>
      <c r="AJ391" s="27">
        <v>0</v>
      </c>
      <c r="AK391" s="27">
        <v>0</v>
      </c>
      <c r="AL391" s="27">
        <v>0</v>
      </c>
      <c r="AM391" s="25">
        <v>0</v>
      </c>
      <c r="AN391" s="25">
        <v>0</v>
      </c>
      <c r="AO391" s="25">
        <v>0</v>
      </c>
      <c r="AP391" s="25">
        <v>0</v>
      </c>
    </row>
    <row r="392" spans="1:42" s="12" customFormat="1" ht="56.25" hidden="1" x14ac:dyDescent="0.25">
      <c r="A392" s="23">
        <v>384</v>
      </c>
      <c r="B392" s="24" t="s">
        <v>347</v>
      </c>
      <c r="C392" s="24" t="s">
        <v>26</v>
      </c>
      <c r="D392" s="25"/>
      <c r="E392" s="25"/>
      <c r="F392" s="25">
        <v>0</v>
      </c>
      <c r="G392" s="26">
        <v>0</v>
      </c>
      <c r="H392" s="26">
        <v>0</v>
      </c>
      <c r="I392" s="26">
        <v>0</v>
      </c>
      <c r="J392" s="26">
        <v>0</v>
      </c>
      <c r="K392" s="25">
        <v>0</v>
      </c>
      <c r="L392" s="25">
        <v>0</v>
      </c>
      <c r="M392" s="25">
        <v>0</v>
      </c>
      <c r="N392" s="25">
        <v>0</v>
      </c>
      <c r="O392" s="26">
        <v>0</v>
      </c>
      <c r="P392" s="26">
        <v>0</v>
      </c>
      <c r="Q392" s="26">
        <v>0</v>
      </c>
      <c r="R392" s="26">
        <v>0</v>
      </c>
      <c r="S392" s="54">
        <v>0</v>
      </c>
      <c r="T392" s="54">
        <v>0</v>
      </c>
      <c r="U392" s="54">
        <v>0</v>
      </c>
      <c r="V392" s="54">
        <v>0</v>
      </c>
      <c r="W392" s="26">
        <v>159.04</v>
      </c>
      <c r="X392" s="26">
        <v>0</v>
      </c>
      <c r="Y392" s="26">
        <v>0</v>
      </c>
      <c r="Z392" s="26">
        <v>159.04</v>
      </c>
      <c r="AA392" s="25">
        <v>0</v>
      </c>
      <c r="AB392" s="25">
        <v>0</v>
      </c>
      <c r="AC392" s="25">
        <v>0</v>
      </c>
      <c r="AD392" s="25">
        <v>0</v>
      </c>
      <c r="AE392" s="28"/>
      <c r="AF392" s="28"/>
      <c r="AG392" s="28"/>
      <c r="AH392" s="28"/>
      <c r="AI392" s="27">
        <v>0</v>
      </c>
      <c r="AJ392" s="27">
        <v>0</v>
      </c>
      <c r="AK392" s="27">
        <v>0</v>
      </c>
      <c r="AL392" s="27">
        <v>0</v>
      </c>
      <c r="AM392" s="25">
        <v>0</v>
      </c>
      <c r="AN392" s="25">
        <v>0</v>
      </c>
      <c r="AO392" s="25">
        <v>0</v>
      </c>
      <c r="AP392" s="25">
        <v>0</v>
      </c>
    </row>
    <row r="393" spans="1:42" s="12" customFormat="1" ht="56.25" hidden="1" x14ac:dyDescent="0.25">
      <c r="A393" s="23">
        <v>385</v>
      </c>
      <c r="B393" s="24" t="s">
        <v>348</v>
      </c>
      <c r="C393" s="24" t="s">
        <v>26</v>
      </c>
      <c r="D393" s="25"/>
      <c r="E393" s="25"/>
      <c r="F393" s="25">
        <v>0</v>
      </c>
      <c r="G393" s="26">
        <v>0</v>
      </c>
      <c r="H393" s="26">
        <v>0</v>
      </c>
      <c r="I393" s="26">
        <v>0</v>
      </c>
      <c r="J393" s="26">
        <v>0</v>
      </c>
      <c r="K393" s="25">
        <v>0</v>
      </c>
      <c r="L393" s="25">
        <v>0</v>
      </c>
      <c r="M393" s="25">
        <v>0</v>
      </c>
      <c r="N393" s="25">
        <v>0</v>
      </c>
      <c r="O393" s="26">
        <v>0</v>
      </c>
      <c r="P393" s="26">
        <v>0</v>
      </c>
      <c r="Q393" s="26">
        <v>0</v>
      </c>
      <c r="R393" s="26">
        <v>0</v>
      </c>
      <c r="S393" s="27">
        <v>0</v>
      </c>
      <c r="T393" s="27">
        <v>0</v>
      </c>
      <c r="U393" s="27">
        <v>0</v>
      </c>
      <c r="V393" s="27">
        <v>0</v>
      </c>
      <c r="W393" s="26">
        <v>0</v>
      </c>
      <c r="X393" s="26">
        <v>0</v>
      </c>
      <c r="Y393" s="26">
        <v>0</v>
      </c>
      <c r="Z393" s="26">
        <v>0</v>
      </c>
      <c r="AA393" s="25">
        <v>0</v>
      </c>
      <c r="AB393" s="25">
        <v>0</v>
      </c>
      <c r="AC393" s="25">
        <v>0</v>
      </c>
      <c r="AD393" s="25">
        <v>0</v>
      </c>
      <c r="AE393" s="28"/>
      <c r="AF393" s="28"/>
      <c r="AG393" s="28"/>
      <c r="AH393" s="28"/>
      <c r="AI393" s="27">
        <v>0</v>
      </c>
      <c r="AJ393" s="27">
        <v>0</v>
      </c>
      <c r="AK393" s="27">
        <v>0</v>
      </c>
      <c r="AL393" s="27">
        <v>0</v>
      </c>
      <c r="AM393" s="25">
        <v>0</v>
      </c>
      <c r="AN393" s="25">
        <v>0</v>
      </c>
      <c r="AO393" s="25">
        <v>0</v>
      </c>
      <c r="AP393" s="25">
        <v>0</v>
      </c>
    </row>
    <row r="394" spans="1:42" s="12" customFormat="1" ht="56.25" hidden="1" x14ac:dyDescent="0.25">
      <c r="A394" s="23">
        <v>386</v>
      </c>
      <c r="B394" s="24" t="s">
        <v>349</v>
      </c>
      <c r="C394" s="24" t="s">
        <v>26</v>
      </c>
      <c r="D394" s="25"/>
      <c r="E394" s="25"/>
      <c r="F394" s="25">
        <v>0</v>
      </c>
      <c r="G394" s="26">
        <v>0</v>
      </c>
      <c r="H394" s="26">
        <v>0</v>
      </c>
      <c r="I394" s="26">
        <v>0</v>
      </c>
      <c r="J394" s="26">
        <v>0</v>
      </c>
      <c r="K394" s="25">
        <v>0</v>
      </c>
      <c r="L394" s="25">
        <v>0</v>
      </c>
      <c r="M394" s="25">
        <v>0</v>
      </c>
      <c r="N394" s="25">
        <v>0</v>
      </c>
      <c r="O394" s="26">
        <v>0</v>
      </c>
      <c r="P394" s="26">
        <v>0</v>
      </c>
      <c r="Q394" s="26">
        <v>0</v>
      </c>
      <c r="R394" s="26">
        <v>0</v>
      </c>
      <c r="S394" s="54">
        <v>0</v>
      </c>
      <c r="T394" s="54">
        <v>0</v>
      </c>
      <c r="U394" s="54">
        <v>0</v>
      </c>
      <c r="V394" s="54">
        <v>0</v>
      </c>
      <c r="W394" s="26">
        <v>0</v>
      </c>
      <c r="X394" s="26">
        <v>0</v>
      </c>
      <c r="Y394" s="26">
        <v>0</v>
      </c>
      <c r="Z394" s="26">
        <v>0</v>
      </c>
      <c r="AA394" s="25">
        <v>0</v>
      </c>
      <c r="AB394" s="25">
        <v>0</v>
      </c>
      <c r="AC394" s="25">
        <v>0</v>
      </c>
      <c r="AD394" s="25">
        <v>0</v>
      </c>
      <c r="AE394" s="28"/>
      <c r="AF394" s="28"/>
      <c r="AG394" s="28"/>
      <c r="AH394" s="28"/>
      <c r="AI394" s="27">
        <v>0</v>
      </c>
      <c r="AJ394" s="27">
        <v>0</v>
      </c>
      <c r="AK394" s="27">
        <v>0</v>
      </c>
      <c r="AL394" s="27">
        <v>0</v>
      </c>
      <c r="AM394" s="25">
        <v>0</v>
      </c>
      <c r="AN394" s="25">
        <v>0</v>
      </c>
      <c r="AO394" s="25">
        <v>0</v>
      </c>
      <c r="AP394" s="25">
        <v>0</v>
      </c>
    </row>
    <row r="395" spans="1:42" s="12" customFormat="1" ht="56.25" hidden="1" x14ac:dyDescent="0.25">
      <c r="A395" s="23">
        <v>387</v>
      </c>
      <c r="B395" s="24" t="s">
        <v>350</v>
      </c>
      <c r="C395" s="24" t="s">
        <v>26</v>
      </c>
      <c r="D395" s="25"/>
      <c r="E395" s="25"/>
      <c r="F395" s="25">
        <v>0</v>
      </c>
      <c r="G395" s="26">
        <v>0</v>
      </c>
      <c r="H395" s="26">
        <v>0</v>
      </c>
      <c r="I395" s="26">
        <v>0</v>
      </c>
      <c r="J395" s="26">
        <v>0</v>
      </c>
      <c r="K395" s="25">
        <v>0</v>
      </c>
      <c r="L395" s="25">
        <v>0</v>
      </c>
      <c r="M395" s="25">
        <v>0</v>
      </c>
      <c r="N395" s="25">
        <v>0</v>
      </c>
      <c r="O395" s="26">
        <v>0</v>
      </c>
      <c r="P395" s="26">
        <v>0</v>
      </c>
      <c r="Q395" s="26">
        <v>0</v>
      </c>
      <c r="R395" s="26">
        <v>0</v>
      </c>
      <c r="S395" s="27">
        <v>0</v>
      </c>
      <c r="T395" s="27">
        <v>0</v>
      </c>
      <c r="U395" s="27">
        <v>0</v>
      </c>
      <c r="V395" s="27">
        <v>0</v>
      </c>
      <c r="W395" s="26">
        <v>607.6</v>
      </c>
      <c r="X395" s="26">
        <v>0</v>
      </c>
      <c r="Y395" s="26">
        <v>0</v>
      </c>
      <c r="Z395" s="26">
        <v>607.6</v>
      </c>
      <c r="AA395" s="25">
        <v>0</v>
      </c>
      <c r="AB395" s="25">
        <v>0</v>
      </c>
      <c r="AC395" s="25">
        <v>0</v>
      </c>
      <c r="AD395" s="25">
        <v>0</v>
      </c>
      <c r="AE395" s="28"/>
      <c r="AF395" s="28"/>
      <c r="AG395" s="28"/>
      <c r="AH395" s="28"/>
      <c r="AI395" s="27">
        <v>0</v>
      </c>
      <c r="AJ395" s="27">
        <v>0</v>
      </c>
      <c r="AK395" s="27">
        <v>0</v>
      </c>
      <c r="AL395" s="27">
        <v>0</v>
      </c>
      <c r="AM395" s="25">
        <v>0</v>
      </c>
      <c r="AN395" s="25">
        <v>0</v>
      </c>
      <c r="AO395" s="25">
        <v>0</v>
      </c>
      <c r="AP395" s="25">
        <v>0</v>
      </c>
    </row>
    <row r="396" spans="1:42" s="12" customFormat="1" hidden="1" x14ac:dyDescent="0.25">
      <c r="A396" s="23">
        <v>388</v>
      </c>
      <c r="B396" s="24" t="s">
        <v>351</v>
      </c>
      <c r="C396" s="24" t="s">
        <v>26</v>
      </c>
      <c r="D396" s="25"/>
      <c r="E396" s="25"/>
      <c r="F396" s="25">
        <v>0</v>
      </c>
      <c r="G396" s="26">
        <v>0</v>
      </c>
      <c r="H396" s="26">
        <v>0</v>
      </c>
      <c r="I396" s="26">
        <v>0</v>
      </c>
      <c r="J396" s="26">
        <v>0</v>
      </c>
      <c r="K396" s="25">
        <v>0</v>
      </c>
      <c r="L396" s="25">
        <v>0</v>
      </c>
      <c r="M396" s="25">
        <v>0</v>
      </c>
      <c r="N396" s="25">
        <v>0</v>
      </c>
      <c r="O396" s="26">
        <v>0</v>
      </c>
      <c r="P396" s="26">
        <v>0</v>
      </c>
      <c r="Q396" s="26">
        <v>0</v>
      </c>
      <c r="R396" s="26">
        <v>0</v>
      </c>
      <c r="S396" s="27">
        <v>0</v>
      </c>
      <c r="T396" s="27">
        <v>0</v>
      </c>
      <c r="U396" s="27">
        <v>0</v>
      </c>
      <c r="V396" s="27">
        <v>0</v>
      </c>
      <c r="W396" s="26">
        <v>0</v>
      </c>
      <c r="X396" s="26">
        <v>0</v>
      </c>
      <c r="Y396" s="26">
        <v>0</v>
      </c>
      <c r="Z396" s="26">
        <v>0</v>
      </c>
      <c r="AA396" s="25">
        <v>0</v>
      </c>
      <c r="AB396" s="25">
        <v>0</v>
      </c>
      <c r="AC396" s="25">
        <v>0</v>
      </c>
      <c r="AD396" s="25">
        <v>0</v>
      </c>
      <c r="AE396" s="28"/>
      <c r="AF396" s="28"/>
      <c r="AG396" s="28"/>
      <c r="AH396" s="28"/>
      <c r="AI396" s="27">
        <v>0</v>
      </c>
      <c r="AJ396" s="27">
        <v>0</v>
      </c>
      <c r="AK396" s="27">
        <v>0</v>
      </c>
      <c r="AL396" s="27">
        <v>0</v>
      </c>
      <c r="AM396" s="25">
        <v>0</v>
      </c>
      <c r="AN396" s="25">
        <v>0</v>
      </c>
      <c r="AO396" s="25">
        <v>0</v>
      </c>
      <c r="AP396" s="25">
        <v>0</v>
      </c>
    </row>
    <row r="397" spans="1:42" s="12" customFormat="1" ht="56.25" hidden="1" x14ac:dyDescent="0.25">
      <c r="A397" s="23">
        <v>389</v>
      </c>
      <c r="B397" s="24" t="s">
        <v>352</v>
      </c>
      <c r="C397" s="24" t="s">
        <v>26</v>
      </c>
      <c r="D397" s="25"/>
      <c r="E397" s="25"/>
      <c r="F397" s="25">
        <v>0</v>
      </c>
      <c r="G397" s="26">
        <v>0</v>
      </c>
      <c r="H397" s="26">
        <v>0</v>
      </c>
      <c r="I397" s="26">
        <v>0</v>
      </c>
      <c r="J397" s="26">
        <v>0</v>
      </c>
      <c r="K397" s="25">
        <v>0</v>
      </c>
      <c r="L397" s="25">
        <v>0</v>
      </c>
      <c r="M397" s="25">
        <v>0</v>
      </c>
      <c r="N397" s="25">
        <v>0</v>
      </c>
      <c r="O397" s="26">
        <v>0</v>
      </c>
      <c r="P397" s="26">
        <v>0</v>
      </c>
      <c r="Q397" s="26">
        <v>0</v>
      </c>
      <c r="R397" s="26">
        <v>0</v>
      </c>
      <c r="S397" s="54">
        <v>0</v>
      </c>
      <c r="T397" s="54">
        <v>0</v>
      </c>
      <c r="U397" s="54">
        <v>0</v>
      </c>
      <c r="V397" s="54">
        <v>0</v>
      </c>
      <c r="W397" s="26">
        <v>0</v>
      </c>
      <c r="X397" s="26">
        <v>0</v>
      </c>
      <c r="Y397" s="26">
        <v>0</v>
      </c>
      <c r="Z397" s="26">
        <v>0</v>
      </c>
      <c r="AA397" s="25">
        <v>0</v>
      </c>
      <c r="AB397" s="25">
        <v>0</v>
      </c>
      <c r="AC397" s="25">
        <v>0</v>
      </c>
      <c r="AD397" s="25">
        <v>0</v>
      </c>
      <c r="AE397" s="28"/>
      <c r="AF397" s="28"/>
      <c r="AG397" s="28"/>
      <c r="AH397" s="28"/>
      <c r="AI397" s="27">
        <v>0</v>
      </c>
      <c r="AJ397" s="27">
        <v>0</v>
      </c>
      <c r="AK397" s="27">
        <v>0</v>
      </c>
      <c r="AL397" s="27">
        <v>0</v>
      </c>
      <c r="AM397" s="25">
        <v>0</v>
      </c>
      <c r="AN397" s="25">
        <v>0</v>
      </c>
      <c r="AO397" s="25">
        <v>0</v>
      </c>
      <c r="AP397" s="25">
        <v>0</v>
      </c>
    </row>
    <row r="398" spans="1:42" s="12" customFormat="1" ht="37.5" hidden="1" x14ac:dyDescent="0.25">
      <c r="A398" s="23">
        <v>390</v>
      </c>
      <c r="B398" s="24" t="s">
        <v>353</v>
      </c>
      <c r="C398" s="24" t="s">
        <v>26</v>
      </c>
      <c r="D398" s="25"/>
      <c r="E398" s="25"/>
      <c r="F398" s="25">
        <v>0</v>
      </c>
      <c r="G398" s="26">
        <v>0</v>
      </c>
      <c r="H398" s="26">
        <v>0</v>
      </c>
      <c r="I398" s="26">
        <v>0</v>
      </c>
      <c r="J398" s="26">
        <v>0</v>
      </c>
      <c r="K398" s="25">
        <v>0</v>
      </c>
      <c r="L398" s="25">
        <v>0</v>
      </c>
      <c r="M398" s="25">
        <v>0</v>
      </c>
      <c r="N398" s="25">
        <v>0</v>
      </c>
      <c r="O398" s="26">
        <v>0</v>
      </c>
      <c r="P398" s="26">
        <v>0</v>
      </c>
      <c r="Q398" s="26">
        <v>0</v>
      </c>
      <c r="R398" s="26">
        <v>0</v>
      </c>
      <c r="S398" s="54">
        <v>0</v>
      </c>
      <c r="T398" s="54">
        <v>0</v>
      </c>
      <c r="U398" s="54">
        <v>0</v>
      </c>
      <c r="V398" s="54">
        <v>0</v>
      </c>
      <c r="W398" s="26">
        <v>0</v>
      </c>
      <c r="X398" s="26">
        <v>0</v>
      </c>
      <c r="Y398" s="26">
        <v>0</v>
      </c>
      <c r="Z398" s="26">
        <v>0</v>
      </c>
      <c r="AA398" s="25">
        <v>0</v>
      </c>
      <c r="AB398" s="25">
        <v>0</v>
      </c>
      <c r="AC398" s="25">
        <v>0</v>
      </c>
      <c r="AD398" s="25">
        <v>0</v>
      </c>
      <c r="AE398" s="28"/>
      <c r="AF398" s="28"/>
      <c r="AG398" s="28"/>
      <c r="AH398" s="28"/>
      <c r="AI398" s="27">
        <v>0</v>
      </c>
      <c r="AJ398" s="27">
        <v>0</v>
      </c>
      <c r="AK398" s="27">
        <v>0</v>
      </c>
      <c r="AL398" s="27">
        <v>0</v>
      </c>
      <c r="AM398" s="25">
        <v>0</v>
      </c>
      <c r="AN398" s="25">
        <v>0</v>
      </c>
      <c r="AO398" s="25">
        <v>0</v>
      </c>
      <c r="AP398" s="25">
        <v>0</v>
      </c>
    </row>
    <row r="399" spans="1:42" s="12" customFormat="1" hidden="1" x14ac:dyDescent="0.25">
      <c r="A399" s="23">
        <v>391</v>
      </c>
      <c r="B399" s="24" t="s">
        <v>30</v>
      </c>
      <c r="C399" s="24" t="s">
        <v>26</v>
      </c>
      <c r="D399" s="25"/>
      <c r="E399" s="25"/>
      <c r="F399" s="25">
        <v>0</v>
      </c>
      <c r="G399" s="26">
        <v>0</v>
      </c>
      <c r="H399" s="26">
        <v>0</v>
      </c>
      <c r="I399" s="26">
        <v>0</v>
      </c>
      <c r="J399" s="26">
        <v>0</v>
      </c>
      <c r="K399" s="25">
        <v>0</v>
      </c>
      <c r="L399" s="25">
        <v>0</v>
      </c>
      <c r="M399" s="25">
        <v>0</v>
      </c>
      <c r="N399" s="25">
        <v>0</v>
      </c>
      <c r="O399" s="26">
        <v>0</v>
      </c>
      <c r="P399" s="26">
        <v>0</v>
      </c>
      <c r="Q399" s="26">
        <v>0</v>
      </c>
      <c r="R399" s="26">
        <v>0</v>
      </c>
      <c r="S399" s="54">
        <v>0</v>
      </c>
      <c r="T399" s="54">
        <v>0</v>
      </c>
      <c r="U399" s="54">
        <v>0</v>
      </c>
      <c r="V399" s="54">
        <v>0</v>
      </c>
      <c r="W399" s="26">
        <v>0</v>
      </c>
      <c r="X399" s="26">
        <v>0</v>
      </c>
      <c r="Y399" s="26">
        <v>0</v>
      </c>
      <c r="Z399" s="26">
        <v>0</v>
      </c>
      <c r="AA399" s="25">
        <v>0</v>
      </c>
      <c r="AB399" s="25">
        <v>0</v>
      </c>
      <c r="AC399" s="25">
        <v>0</v>
      </c>
      <c r="AD399" s="25">
        <v>0</v>
      </c>
      <c r="AE399" s="28" t="s">
        <v>31</v>
      </c>
      <c r="AF399" s="28" t="s">
        <v>31</v>
      </c>
      <c r="AG399" s="28" t="s">
        <v>31</v>
      </c>
      <c r="AH399" s="28" t="s">
        <v>31</v>
      </c>
      <c r="AI399" s="27">
        <v>0</v>
      </c>
      <c r="AJ399" s="27">
        <v>0</v>
      </c>
      <c r="AK399" s="27">
        <v>0</v>
      </c>
      <c r="AL399" s="27">
        <v>0</v>
      </c>
      <c r="AM399" s="25">
        <v>0</v>
      </c>
      <c r="AN399" s="25">
        <v>0</v>
      </c>
      <c r="AO399" s="25">
        <v>0</v>
      </c>
      <c r="AP399" s="25">
        <v>0</v>
      </c>
    </row>
    <row r="400" spans="1:42" s="12" customFormat="1" x14ac:dyDescent="0.25">
      <c r="A400" s="23"/>
      <c r="B400" s="24"/>
      <c r="C400" s="24"/>
      <c r="D400" s="25"/>
      <c r="E400" s="25"/>
      <c r="F400" s="25"/>
      <c r="G400" s="26"/>
      <c r="H400" s="26"/>
      <c r="I400" s="26"/>
      <c r="J400" s="26"/>
      <c r="K400" s="25"/>
      <c r="L400" s="25"/>
      <c r="M400" s="25"/>
      <c r="N400" s="25"/>
      <c r="O400" s="26"/>
      <c r="P400" s="26"/>
      <c r="Q400" s="26"/>
      <c r="R400" s="26"/>
      <c r="S400" s="54"/>
      <c r="T400" s="54"/>
      <c r="U400" s="54"/>
      <c r="V400" s="54"/>
      <c r="W400" s="26"/>
      <c r="X400" s="26"/>
      <c r="Y400" s="26"/>
      <c r="Z400" s="26"/>
      <c r="AA400" s="25"/>
      <c r="AB400" s="25"/>
      <c r="AC400" s="25"/>
      <c r="AD400" s="25"/>
      <c r="AE400" s="28"/>
      <c r="AF400" s="28"/>
      <c r="AG400" s="28"/>
      <c r="AH400" s="28"/>
      <c r="AI400" s="27"/>
      <c r="AJ400" s="27"/>
      <c r="AK400" s="27"/>
      <c r="AL400" s="27"/>
      <c r="AM400" s="25"/>
      <c r="AN400" s="25"/>
      <c r="AO400" s="25"/>
      <c r="AP400" s="25"/>
    </row>
    <row r="401" spans="1:42" s="12" customFormat="1" x14ac:dyDescent="0.25">
      <c r="A401" s="23"/>
      <c r="B401" s="24"/>
      <c r="C401" s="24"/>
      <c r="D401" s="25"/>
      <c r="E401" s="25"/>
      <c r="F401" s="25"/>
      <c r="G401" s="26"/>
      <c r="H401" s="26"/>
      <c r="I401" s="26"/>
      <c r="J401" s="26"/>
      <c r="K401" s="25"/>
      <c r="L401" s="25"/>
      <c r="M401" s="25"/>
      <c r="N401" s="25"/>
      <c r="O401" s="26"/>
      <c r="P401" s="26"/>
      <c r="Q401" s="26"/>
      <c r="R401" s="26"/>
      <c r="S401" s="27"/>
      <c r="T401" s="27"/>
      <c r="U401" s="27"/>
      <c r="V401" s="27"/>
      <c r="W401" s="26"/>
      <c r="X401" s="26"/>
      <c r="Y401" s="26"/>
      <c r="Z401" s="26"/>
      <c r="AA401" s="25"/>
      <c r="AB401" s="25"/>
      <c r="AC401" s="25"/>
      <c r="AD401" s="25"/>
      <c r="AE401" s="28"/>
      <c r="AF401" s="28"/>
      <c r="AG401" s="28"/>
      <c r="AH401" s="28"/>
      <c r="AI401" s="27"/>
      <c r="AJ401" s="27"/>
      <c r="AK401" s="27"/>
      <c r="AL401" s="27"/>
      <c r="AM401" s="25"/>
      <c r="AN401" s="25"/>
      <c r="AO401" s="25"/>
      <c r="AP401" s="25"/>
    </row>
    <row r="402" spans="1:42" s="12" customFormat="1" x14ac:dyDescent="0.25">
      <c r="A402" s="23"/>
      <c r="B402" s="24"/>
      <c r="C402" s="24"/>
      <c r="D402" s="25"/>
      <c r="E402" s="25"/>
      <c r="F402" s="25"/>
      <c r="G402" s="26"/>
      <c r="H402" s="26"/>
      <c r="I402" s="26"/>
      <c r="J402" s="26"/>
      <c r="K402" s="25"/>
      <c r="L402" s="25"/>
      <c r="M402" s="25"/>
      <c r="N402" s="25"/>
      <c r="O402" s="26"/>
      <c r="P402" s="26"/>
      <c r="Q402" s="26"/>
      <c r="R402" s="26"/>
      <c r="S402" s="54"/>
      <c r="T402" s="54"/>
      <c r="U402" s="54"/>
      <c r="V402" s="54"/>
      <c r="W402" s="26"/>
      <c r="X402" s="26"/>
      <c r="Y402" s="26"/>
      <c r="Z402" s="26"/>
      <c r="AA402" s="25"/>
      <c r="AB402" s="25"/>
      <c r="AC402" s="25"/>
      <c r="AD402" s="25"/>
      <c r="AE402" s="28"/>
      <c r="AF402" s="28"/>
      <c r="AG402" s="28"/>
      <c r="AH402" s="28"/>
      <c r="AI402" s="27"/>
      <c r="AJ402" s="27"/>
      <c r="AK402" s="27"/>
      <c r="AL402" s="27"/>
      <c r="AM402" s="25"/>
      <c r="AN402" s="25"/>
      <c r="AO402" s="25"/>
      <c r="AP402" s="25"/>
    </row>
    <row r="403" spans="1:42" s="12" customFormat="1" x14ac:dyDescent="0.25">
      <c r="A403" s="23"/>
      <c r="B403" s="24"/>
      <c r="C403" s="24"/>
      <c r="D403" s="25"/>
      <c r="E403" s="25"/>
      <c r="F403" s="25"/>
      <c r="G403" s="26"/>
      <c r="H403" s="26"/>
      <c r="I403" s="26"/>
      <c r="J403" s="26"/>
      <c r="K403" s="25"/>
      <c r="L403" s="25"/>
      <c r="M403" s="25"/>
      <c r="N403" s="25"/>
      <c r="O403" s="26"/>
      <c r="P403" s="26"/>
      <c r="Q403" s="26"/>
      <c r="R403" s="26"/>
      <c r="S403" s="54"/>
      <c r="T403" s="54"/>
      <c r="U403" s="54"/>
      <c r="V403" s="54"/>
      <c r="W403" s="26"/>
      <c r="X403" s="26"/>
      <c r="Y403" s="26"/>
      <c r="Z403" s="26"/>
      <c r="AA403" s="25"/>
      <c r="AB403" s="25"/>
      <c r="AC403" s="25"/>
      <c r="AD403" s="25"/>
      <c r="AE403" s="28"/>
      <c r="AF403" s="28"/>
      <c r="AG403" s="28"/>
      <c r="AH403" s="28"/>
      <c r="AI403" s="43"/>
      <c r="AJ403" s="43"/>
      <c r="AK403" s="43"/>
      <c r="AL403" s="43"/>
      <c r="AM403" s="41"/>
      <c r="AN403" s="41"/>
      <c r="AO403" s="41"/>
      <c r="AP403" s="41"/>
    </row>
    <row r="404" spans="1:42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3">
      <filters blank="1">
        <filter val="1"/>
        <filter val="10"/>
        <filter val="103"/>
        <filter val="106"/>
        <filter val="109"/>
        <filter val="11"/>
        <filter val="111"/>
        <filter val="112"/>
        <filter val="115"/>
        <filter val="116"/>
        <filter val="12"/>
        <filter val="121"/>
        <filter val="13"/>
        <filter val="130"/>
        <filter val="132"/>
        <filter val="136"/>
        <filter val="14"/>
        <filter val="144"/>
        <filter val="146"/>
        <filter val="148"/>
        <filter val="15"/>
        <filter val="158"/>
        <filter val="16"/>
        <filter val="162"/>
        <filter val="163"/>
        <filter val="165"/>
        <filter val="17"/>
        <filter val="18"/>
        <filter val="19"/>
        <filter val="198"/>
        <filter val="2"/>
        <filter val="20"/>
        <filter val="203"/>
        <filter val="205"/>
        <filter val="21"/>
        <filter val="216"/>
        <filter val="217"/>
        <filter val="22"/>
        <filter val="23"/>
        <filter val="236"/>
        <filter val="240"/>
        <filter val="25"/>
        <filter val="263"/>
        <filter val="264"/>
        <filter val="27"/>
        <filter val="28"/>
        <filter val="281"/>
        <filter val="283"/>
        <filter val="29"/>
        <filter val="293"/>
        <filter val="3"/>
        <filter val="30"/>
        <filter val="304"/>
        <filter val="31"/>
        <filter val="32"/>
        <filter val="326"/>
        <filter val="339"/>
        <filter val="34"/>
        <filter val="35"/>
        <filter val="357"/>
        <filter val="358"/>
        <filter val="36"/>
        <filter val="37"/>
        <filter val="378"/>
        <filter val="38"/>
        <filter val="388"/>
        <filter val="39"/>
        <filter val="4"/>
        <filter val="40"/>
        <filter val="41"/>
        <filter val="42"/>
        <filter val="422"/>
        <filter val="428"/>
        <filter val="44"/>
        <filter val="45"/>
        <filter val="46"/>
        <filter val="47"/>
        <filter val="48"/>
        <filter val="49"/>
        <filter val="493"/>
        <filter val="5"/>
        <filter val="50"/>
        <filter val="51"/>
        <filter val="52"/>
        <filter val="53"/>
        <filter val="56"/>
        <filter val="58"/>
        <filter val="59"/>
        <filter val="6"/>
        <filter val="61"/>
        <filter val="617"/>
        <filter val="63"/>
        <filter val="639"/>
        <filter val="65"/>
        <filter val="66"/>
        <filter val="67"/>
        <filter val="677"/>
        <filter val="7"/>
        <filter val="71"/>
        <filter val="72"/>
        <filter val="74"/>
        <filter val="75"/>
        <filter val="8"/>
        <filter val="816"/>
        <filter val="87"/>
        <filter val="88"/>
        <filter val="89"/>
        <filter val="9"/>
        <filter val="9 091"/>
        <filter val="91"/>
        <filter val="94"/>
        <filter val="96"/>
        <filter val="98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7"/>
  </mergeCells>
  <pageMargins left="0.25" right="0.25" top="0.75" bottom="0.21" header="0.3" footer="0.24"/>
  <pageSetup paperSize="9" scale="55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="75" zoomScaleNormal="100" zoomScaleSheetLayoutView="75" workbookViewId="0">
      <pane xSplit="3" ySplit="8" topLeftCell="F9" activePane="bottomRight" state="frozen"/>
      <selection activeCell="J3" sqref="J3"/>
      <selection pane="topRight" activeCell="J3" sqref="J3"/>
      <selection pane="bottomLeft" activeCell="J3" sqref="J3"/>
      <selection pane="bottomRight" activeCell="AD10" sqref="AD10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8.7109375" style="4" customWidth="1"/>
    <col min="10" max="10" width="12" style="4" customWidth="1"/>
    <col min="11" max="12" width="7.42578125" style="4" customWidth="1"/>
    <col min="13" max="13" width="6.140625" style="4" customWidth="1"/>
    <col min="14" max="14" width="7.28515625" style="4" customWidth="1"/>
    <col min="15" max="15" width="7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5" width="10.85546875" style="4" customWidth="1"/>
    <col min="26" max="26" width="13.42578125" style="4" customWidth="1"/>
    <col min="27" max="27" width="10.7109375" style="4" customWidth="1"/>
    <col min="28" max="28" width="9.28515625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hidden="1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1517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999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  <c r="S5" s="52"/>
      <c r="T5" s="52"/>
      <c r="U5" s="52"/>
      <c r="V5" s="52"/>
    </row>
    <row r="6" spans="1:42" s="12" customFormat="1" ht="50.25" customHeight="1" x14ac:dyDescent="0.25">
      <c r="A6" s="127" t="s">
        <v>2</v>
      </c>
      <c r="B6" s="129" t="s">
        <v>3</v>
      </c>
      <c r="C6" s="129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2" s="12" customFormat="1" ht="58.5" customHeight="1" x14ac:dyDescent="0.25">
      <c r="A7" s="128"/>
      <c r="B7" s="130"/>
      <c r="C7" s="130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2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2" s="4" customFormat="1" x14ac:dyDescent="0.3">
      <c r="A9" s="23">
        <v>1</v>
      </c>
      <c r="B9" s="51" t="s">
        <v>1519</v>
      </c>
      <c r="C9" s="24"/>
      <c r="D9" s="25"/>
      <c r="E9" s="25"/>
      <c r="F9" s="25"/>
      <c r="G9" s="26"/>
      <c r="H9" s="26"/>
      <c r="I9" s="26"/>
      <c r="J9" s="26"/>
      <c r="K9" s="25">
        <f t="shared" ref="K9:N9" si="0">K15+K20+K49+K58+K69+K73+K82+K93+K96+K101+K110+K129+K143+K150+K153+K165+K171+K175+K182+K186+K192+K197+K204+K213+K218+K228+K233+K241+K251+K264+K270+K273+K283+K291+K298+K308+K315+K326+K332+K335+K343+K347+K403</f>
        <v>2467</v>
      </c>
      <c r="L9" s="25">
        <f t="shared" si="0"/>
        <v>1344</v>
      </c>
      <c r="M9" s="25">
        <f t="shared" si="0"/>
        <v>31</v>
      </c>
      <c r="N9" s="25">
        <f t="shared" si="0"/>
        <v>3842</v>
      </c>
      <c r="O9" s="26"/>
      <c r="P9" s="26"/>
      <c r="Q9" s="26"/>
      <c r="R9" s="26"/>
      <c r="S9" s="54"/>
      <c r="T9" s="54"/>
      <c r="U9" s="54"/>
      <c r="V9" s="54"/>
      <c r="W9" s="26">
        <f t="shared" ref="W9:AC9" si="1">W15+W20+W49+W58+W69+W73+W82+W93+W96+W101+W110+W129+W143+W150+W153+W165+W171+W175+W182+W186+W192+W197+W204+W213+W218+W228+W233+W241+W251+W264+W270+W273+W283+W291+W298+W308+W315+W326+W332+W335+W343+W347+W403</f>
        <v>128833.10999999999</v>
      </c>
      <c r="X9" s="26">
        <f t="shared" si="1"/>
        <v>6383.1000000000013</v>
      </c>
      <c r="Y9" s="26">
        <f t="shared" si="1"/>
        <v>2513.96</v>
      </c>
      <c r="Z9" s="26">
        <f t="shared" si="1"/>
        <v>137730.16999999998</v>
      </c>
      <c r="AA9" s="25">
        <f t="shared" si="1"/>
        <v>19969</v>
      </c>
      <c r="AB9" s="25">
        <f t="shared" si="1"/>
        <v>4357</v>
      </c>
      <c r="AC9" s="25">
        <f t="shared" si="1"/>
        <v>195</v>
      </c>
      <c r="AD9" s="25">
        <f>AD15+AD20+AD49+AD58+AD69+AD73+AD82+AD93+AD96+AD101+AD110+AD129+AD143+AD150+AD153+AD165+AD171+AD175+AD182+AD186+AD192+AD197+AD204+AD213+AD218+AD228+AD233+AD241+AD251+AD264+AD270+AD273+AD283+AD291+AD298+AD308+AD315+AD326+AD332+AD335+AD343+AD347+AD403</f>
        <v>24521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2" s="4" customFormat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6</v>
      </c>
      <c r="G10" s="26">
        <v>58.1</v>
      </c>
      <c r="H10" s="26">
        <v>0</v>
      </c>
      <c r="I10" s="26">
        <v>0.3</v>
      </c>
      <c r="J10" s="26">
        <v>58.4</v>
      </c>
      <c r="K10" s="25">
        <v>8</v>
      </c>
      <c r="L10" s="25">
        <v>0</v>
      </c>
      <c r="M10" s="25">
        <v>0</v>
      </c>
      <c r="N10" s="25">
        <v>8</v>
      </c>
      <c r="O10" s="26">
        <v>1.38</v>
      </c>
      <c r="P10" s="26">
        <v>0</v>
      </c>
      <c r="Q10" s="26">
        <v>0</v>
      </c>
      <c r="R10" s="26">
        <v>1.34</v>
      </c>
      <c r="S10" s="27">
        <v>0.41386445938954997</v>
      </c>
      <c r="T10" s="27">
        <v>0</v>
      </c>
      <c r="U10" s="27">
        <v>0</v>
      </c>
      <c r="V10" s="27">
        <v>0.40292117854444726</v>
      </c>
      <c r="W10" s="26">
        <v>38.659999999999997</v>
      </c>
      <c r="X10" s="26">
        <v>0.02</v>
      </c>
      <c r="Y10" s="26">
        <v>1.03</v>
      </c>
      <c r="Z10" s="26">
        <v>39.71</v>
      </c>
      <c r="AA10" s="25">
        <v>16</v>
      </c>
      <c r="AB10" s="25">
        <v>0</v>
      </c>
      <c r="AC10" s="25">
        <v>0</v>
      </c>
      <c r="AD10" s="25">
        <v>16</v>
      </c>
      <c r="AE10" s="28"/>
      <c r="AF10" s="28"/>
      <c r="AG10" s="28"/>
      <c r="AH10" s="28"/>
      <c r="AI10" s="27">
        <v>0.4</v>
      </c>
      <c r="AJ10" s="27">
        <v>0</v>
      </c>
      <c r="AK10" s="27">
        <v>0</v>
      </c>
      <c r="AL10" s="27">
        <v>0.4</v>
      </c>
      <c r="AM10" s="25">
        <v>15</v>
      </c>
      <c r="AN10" s="25">
        <v>0</v>
      </c>
      <c r="AO10" s="25">
        <v>0</v>
      </c>
      <c r="AP10" s="25">
        <v>15</v>
      </c>
    </row>
    <row r="11" spans="1:42" s="4" customFormat="1" ht="37.5" hidden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0</v>
      </c>
      <c r="G11" s="26">
        <v>0</v>
      </c>
      <c r="H11" s="26">
        <v>0</v>
      </c>
      <c r="I11" s="26">
        <v>0</v>
      </c>
      <c r="J11" s="26">
        <v>0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0</v>
      </c>
      <c r="X11" s="26">
        <v>0</v>
      </c>
      <c r="Y11" s="26">
        <v>0</v>
      </c>
      <c r="Z11" s="26">
        <v>0</v>
      </c>
      <c r="AA11" s="25">
        <v>0</v>
      </c>
      <c r="AB11" s="25">
        <v>0</v>
      </c>
      <c r="AC11" s="25">
        <v>0</v>
      </c>
      <c r="AD11" s="25">
        <v>0</v>
      </c>
      <c r="AE11" s="28"/>
      <c r="AF11" s="28"/>
      <c r="AG11" s="28"/>
      <c r="AH11" s="28"/>
      <c r="AI11" s="27">
        <v>0</v>
      </c>
      <c r="AJ11" s="27">
        <v>0</v>
      </c>
      <c r="AK11" s="27">
        <v>0</v>
      </c>
      <c r="AL11" s="27">
        <v>0</v>
      </c>
      <c r="AM11" s="25">
        <v>0</v>
      </c>
      <c r="AN11" s="25">
        <v>0</v>
      </c>
      <c r="AO11" s="25">
        <v>0</v>
      </c>
      <c r="AP11" s="25">
        <v>0</v>
      </c>
    </row>
    <row r="12" spans="1:42" s="29" customFormat="1" ht="37.5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12</v>
      </c>
      <c r="G12" s="26">
        <v>144.30000000000001</v>
      </c>
      <c r="H12" s="26">
        <v>26.7</v>
      </c>
      <c r="I12" s="26">
        <v>9</v>
      </c>
      <c r="J12" s="26">
        <v>180</v>
      </c>
      <c r="K12" s="25">
        <v>11</v>
      </c>
      <c r="L12" s="25">
        <v>7</v>
      </c>
      <c r="M12" s="25">
        <v>1</v>
      </c>
      <c r="N12" s="25">
        <v>19</v>
      </c>
      <c r="O12" s="26">
        <v>0.76</v>
      </c>
      <c r="P12" s="26">
        <v>2.62</v>
      </c>
      <c r="Q12" s="26">
        <v>1.1100000000000001</v>
      </c>
      <c r="R12" s="26">
        <v>1.0900000000000001</v>
      </c>
      <c r="S12" s="27">
        <v>0.22728814709274717</v>
      </c>
      <c r="T12" s="27">
        <v>0.89157777423977069</v>
      </c>
      <c r="U12" s="27">
        <v>0.50468637346791645</v>
      </c>
      <c r="V12" s="27">
        <v>0.35553940778034415</v>
      </c>
      <c r="W12" s="26">
        <v>294.77999999999997</v>
      </c>
      <c r="X12" s="26">
        <v>62.81</v>
      </c>
      <c r="Y12" s="26">
        <v>27.74</v>
      </c>
      <c r="Z12" s="26">
        <v>385.33</v>
      </c>
      <c r="AA12" s="25">
        <v>67</v>
      </c>
      <c r="AB12" s="25">
        <v>56</v>
      </c>
      <c r="AC12" s="25">
        <v>14</v>
      </c>
      <c r="AD12" s="25">
        <v>137</v>
      </c>
      <c r="AE12" s="28"/>
      <c r="AF12" s="28"/>
      <c r="AG12" s="28"/>
      <c r="AH12" s="28"/>
      <c r="AI12" s="27">
        <v>0.22</v>
      </c>
      <c r="AJ12" s="27">
        <v>0.76</v>
      </c>
      <c r="AK12" s="27">
        <v>0.32200000000000001</v>
      </c>
      <c r="AL12" s="27">
        <v>1.302</v>
      </c>
      <c r="AM12" s="25">
        <v>65</v>
      </c>
      <c r="AN12" s="25">
        <v>48</v>
      </c>
      <c r="AO12" s="25">
        <v>9</v>
      </c>
      <c r="AP12" s="25">
        <v>122</v>
      </c>
    </row>
    <row r="13" spans="1:42" s="4" customFormat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11</v>
      </c>
      <c r="G13" s="26">
        <v>101.72</v>
      </c>
      <c r="H13" s="26">
        <v>0</v>
      </c>
      <c r="I13" s="26">
        <v>0</v>
      </c>
      <c r="J13" s="26">
        <v>101.72</v>
      </c>
      <c r="K13" s="25">
        <v>5</v>
      </c>
      <c r="L13" s="25">
        <v>0</v>
      </c>
      <c r="M13" s="25">
        <v>0</v>
      </c>
      <c r="N13" s="25">
        <v>5</v>
      </c>
      <c r="O13" s="26">
        <v>0.49</v>
      </c>
      <c r="P13" s="26">
        <v>0</v>
      </c>
      <c r="Q13" s="26">
        <v>0</v>
      </c>
      <c r="R13" s="26">
        <v>0.49</v>
      </c>
      <c r="S13" s="27">
        <v>0.14883637019664442</v>
      </c>
      <c r="T13" s="27">
        <v>0</v>
      </c>
      <c r="U13" s="27">
        <v>0</v>
      </c>
      <c r="V13" s="27">
        <v>0.14883637019664442</v>
      </c>
      <c r="W13" s="26">
        <v>221.72</v>
      </c>
      <c r="X13" s="26">
        <v>0</v>
      </c>
      <c r="Y13" s="26">
        <v>0</v>
      </c>
      <c r="Z13" s="26">
        <v>221.72</v>
      </c>
      <c r="AA13" s="25">
        <v>33</v>
      </c>
      <c r="AB13" s="25">
        <v>0</v>
      </c>
      <c r="AC13" s="25">
        <v>0</v>
      </c>
      <c r="AD13" s="25">
        <v>33</v>
      </c>
      <c r="AE13" s="28"/>
      <c r="AF13" s="28"/>
      <c r="AG13" s="28"/>
      <c r="AH13" s="28"/>
      <c r="AI13" s="27">
        <v>0.14199999999999999</v>
      </c>
      <c r="AJ13" s="27">
        <v>0</v>
      </c>
      <c r="AK13" s="27">
        <v>0</v>
      </c>
      <c r="AL13" s="27">
        <v>0.14199999999999999</v>
      </c>
      <c r="AM13" s="25">
        <v>31</v>
      </c>
      <c r="AN13" s="25">
        <v>0</v>
      </c>
      <c r="AO13" s="25">
        <v>0</v>
      </c>
      <c r="AP13" s="25">
        <v>31</v>
      </c>
    </row>
    <row r="14" spans="1:42" s="4" customFormat="1" ht="37.5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12</v>
      </c>
      <c r="G14" s="26">
        <v>105.9</v>
      </c>
      <c r="H14" s="26">
        <v>20.9</v>
      </c>
      <c r="I14" s="26">
        <v>0.87</v>
      </c>
      <c r="J14" s="26">
        <v>127.67</v>
      </c>
      <c r="K14" s="25">
        <v>14</v>
      </c>
      <c r="L14" s="25">
        <v>8</v>
      </c>
      <c r="M14" s="25">
        <v>0</v>
      </c>
      <c r="N14" s="25">
        <v>22</v>
      </c>
      <c r="O14" s="26">
        <v>1.32</v>
      </c>
      <c r="P14" s="26">
        <v>3.83</v>
      </c>
      <c r="Q14" s="26">
        <v>0</v>
      </c>
      <c r="R14" s="26">
        <v>1.26</v>
      </c>
      <c r="S14" s="27">
        <v>0.39301140122183742</v>
      </c>
      <c r="T14" s="27">
        <v>1.2919896640826873</v>
      </c>
      <c r="U14" s="27">
        <v>0</v>
      </c>
      <c r="V14" s="27">
        <v>0.37741223385316525</v>
      </c>
      <c r="W14" s="26">
        <v>256.99</v>
      </c>
      <c r="X14" s="26">
        <v>3.87</v>
      </c>
      <c r="Y14" s="26">
        <v>20</v>
      </c>
      <c r="Z14" s="26">
        <v>280.86</v>
      </c>
      <c r="AA14" s="25">
        <v>101</v>
      </c>
      <c r="AB14" s="25">
        <v>5</v>
      </c>
      <c r="AC14" s="25">
        <v>0</v>
      </c>
      <c r="AD14" s="25">
        <v>106</v>
      </c>
      <c r="AE14" s="28"/>
      <c r="AF14" s="28"/>
      <c r="AG14" s="28"/>
      <c r="AH14" s="28"/>
      <c r="AI14" s="27">
        <v>0.38300000000000001</v>
      </c>
      <c r="AJ14" s="27">
        <v>1.111</v>
      </c>
      <c r="AK14" s="27">
        <v>0</v>
      </c>
      <c r="AL14" s="27">
        <v>1.494</v>
      </c>
      <c r="AM14" s="25">
        <v>98</v>
      </c>
      <c r="AN14" s="25">
        <v>4</v>
      </c>
      <c r="AO14" s="25">
        <v>0</v>
      </c>
      <c r="AP14" s="25">
        <v>102</v>
      </c>
    </row>
    <row r="15" spans="1:42" s="45" customFormat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42</v>
      </c>
      <c r="G15" s="42">
        <v>422.92</v>
      </c>
      <c r="H15" s="42">
        <v>47.6</v>
      </c>
      <c r="I15" s="42">
        <v>10.17</v>
      </c>
      <c r="J15" s="42">
        <v>480.69</v>
      </c>
      <c r="K15" s="41">
        <v>38</v>
      </c>
      <c r="L15" s="41">
        <v>15</v>
      </c>
      <c r="M15" s="41">
        <v>1</v>
      </c>
      <c r="N15" s="41">
        <v>54</v>
      </c>
      <c r="O15" s="42">
        <v>0.9</v>
      </c>
      <c r="P15" s="42">
        <v>3.15</v>
      </c>
      <c r="Q15" s="42">
        <v>0.98</v>
      </c>
      <c r="R15" s="42">
        <v>1.06</v>
      </c>
      <c r="S15" s="43">
        <v>0.26081730769230771</v>
      </c>
      <c r="T15" s="43">
        <v>0.91454272863568209</v>
      </c>
      <c r="U15" s="43">
        <v>0.28706171826942789</v>
      </c>
      <c r="V15" s="43">
        <v>0.30818917749374647</v>
      </c>
      <c r="W15" s="42">
        <v>832</v>
      </c>
      <c r="X15" s="42">
        <v>66.7</v>
      </c>
      <c r="Y15" s="42">
        <v>48.77</v>
      </c>
      <c r="Z15" s="42">
        <v>947.47</v>
      </c>
      <c r="AA15" s="41">
        <v>217</v>
      </c>
      <c r="AB15" s="41">
        <v>61</v>
      </c>
      <c r="AC15" s="41">
        <v>14</v>
      </c>
      <c r="AD15" s="41">
        <v>292</v>
      </c>
      <c r="AE15" s="44" t="s">
        <v>1000</v>
      </c>
      <c r="AF15" s="44" t="s">
        <v>1001</v>
      </c>
      <c r="AG15" s="44" t="s">
        <v>1002</v>
      </c>
      <c r="AH15" s="44" t="s">
        <v>402</v>
      </c>
      <c r="AI15" s="43">
        <v>0.26100000000000001</v>
      </c>
      <c r="AJ15" s="43">
        <v>0.91400000000000003</v>
      </c>
      <c r="AK15" s="43">
        <v>0.28399999999999997</v>
      </c>
      <c r="AL15" s="43">
        <v>1.4590000000000001</v>
      </c>
      <c r="AM15" s="41">
        <v>217</v>
      </c>
      <c r="AN15" s="41">
        <v>61</v>
      </c>
      <c r="AO15" s="41">
        <v>14</v>
      </c>
      <c r="AP15" s="41">
        <v>292</v>
      </c>
    </row>
    <row r="16" spans="1:42" s="4" customFormat="1" ht="37.5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11</v>
      </c>
      <c r="G16" s="26">
        <v>96.2</v>
      </c>
      <c r="H16" s="26">
        <v>25.4</v>
      </c>
      <c r="I16" s="26">
        <v>0</v>
      </c>
      <c r="J16" s="26">
        <v>121.6</v>
      </c>
      <c r="K16" s="25">
        <v>26</v>
      </c>
      <c r="L16" s="25">
        <v>6</v>
      </c>
      <c r="M16" s="25">
        <v>0</v>
      </c>
      <c r="N16" s="25">
        <v>32</v>
      </c>
      <c r="O16" s="26">
        <v>2.7</v>
      </c>
      <c r="P16" s="26">
        <v>2.36</v>
      </c>
      <c r="Q16" s="26">
        <v>0</v>
      </c>
      <c r="R16" s="26">
        <v>2.6</v>
      </c>
      <c r="S16" s="27">
        <v>0.73046018991964945</v>
      </c>
      <c r="T16" s="27">
        <v>0.71942446043165476</v>
      </c>
      <c r="U16" s="27">
        <v>0</v>
      </c>
      <c r="V16" s="27">
        <v>0.72727272727272729</v>
      </c>
      <c r="W16" s="26">
        <v>54.76</v>
      </c>
      <c r="X16" s="26">
        <v>22.24</v>
      </c>
      <c r="Y16" s="26">
        <v>0</v>
      </c>
      <c r="Z16" s="26">
        <v>77</v>
      </c>
      <c r="AA16" s="25">
        <v>40</v>
      </c>
      <c r="AB16" s="25">
        <v>16</v>
      </c>
      <c r="AC16" s="25">
        <v>0</v>
      </c>
      <c r="AD16" s="25">
        <v>56</v>
      </c>
      <c r="AE16" s="28"/>
      <c r="AF16" s="28"/>
      <c r="AG16" s="28"/>
      <c r="AH16" s="28"/>
      <c r="AI16" s="27">
        <v>0.78300000000000003</v>
      </c>
      <c r="AJ16" s="27">
        <v>0.68400000000000005</v>
      </c>
      <c r="AK16" s="27">
        <v>0</v>
      </c>
      <c r="AL16" s="27">
        <v>1.4670000000000001</v>
      </c>
      <c r="AM16" s="25">
        <v>43</v>
      </c>
      <c r="AN16" s="25">
        <v>15</v>
      </c>
      <c r="AO16" s="25">
        <v>0</v>
      </c>
      <c r="AP16" s="25">
        <v>58</v>
      </c>
    </row>
    <row r="17" spans="1:42" s="4" customFormat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4</v>
      </c>
      <c r="G17" s="26">
        <v>27.2</v>
      </c>
      <c r="H17" s="26">
        <v>12</v>
      </c>
      <c r="I17" s="26">
        <v>2.2000000000000002</v>
      </c>
      <c r="J17" s="26">
        <v>41.4</v>
      </c>
      <c r="K17" s="25">
        <v>2</v>
      </c>
      <c r="L17" s="25">
        <v>3</v>
      </c>
      <c r="M17" s="25">
        <v>0</v>
      </c>
      <c r="N17" s="25">
        <v>5</v>
      </c>
      <c r="O17" s="26">
        <v>0.74</v>
      </c>
      <c r="P17" s="26">
        <v>2.5</v>
      </c>
      <c r="Q17" s="26">
        <v>0</v>
      </c>
      <c r="R17" s="26">
        <v>1.17</v>
      </c>
      <c r="S17" s="27">
        <v>0.22111663902708678</v>
      </c>
      <c r="T17" s="27">
        <v>0.79365079365079372</v>
      </c>
      <c r="U17" s="27">
        <v>0</v>
      </c>
      <c r="V17" s="27">
        <v>0.36101083032490977</v>
      </c>
      <c r="W17" s="26">
        <v>18.09</v>
      </c>
      <c r="X17" s="26">
        <v>6.3</v>
      </c>
      <c r="Y17" s="26">
        <v>0.54</v>
      </c>
      <c r="Z17" s="26">
        <v>24.93</v>
      </c>
      <c r="AA17" s="25">
        <v>4</v>
      </c>
      <c r="AB17" s="25">
        <v>5</v>
      </c>
      <c r="AC17" s="25">
        <v>0</v>
      </c>
      <c r="AD17" s="25">
        <v>9</v>
      </c>
      <c r="AE17" s="28"/>
      <c r="AF17" s="28"/>
      <c r="AG17" s="28"/>
      <c r="AH17" s="28"/>
      <c r="AI17" s="27">
        <v>0.215</v>
      </c>
      <c r="AJ17" s="27">
        <v>0.72499999999999998</v>
      </c>
      <c r="AK17" s="27">
        <v>0</v>
      </c>
      <c r="AL17" s="27">
        <v>0.94</v>
      </c>
      <c r="AM17" s="25">
        <v>4</v>
      </c>
      <c r="AN17" s="25">
        <v>5</v>
      </c>
      <c r="AO17" s="25">
        <v>0</v>
      </c>
      <c r="AP17" s="25">
        <v>9</v>
      </c>
    </row>
    <row r="18" spans="1:42" s="4" customFormat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3</v>
      </c>
      <c r="G18" s="26">
        <v>16.600000000000001</v>
      </c>
      <c r="H18" s="26">
        <v>15</v>
      </c>
      <c r="I18" s="26">
        <v>3</v>
      </c>
      <c r="J18" s="26">
        <v>34.6</v>
      </c>
      <c r="K18" s="25">
        <v>1</v>
      </c>
      <c r="L18" s="25">
        <v>3</v>
      </c>
      <c r="M18" s="25">
        <v>1</v>
      </c>
      <c r="N18" s="25">
        <v>5</v>
      </c>
      <c r="O18" s="26">
        <v>0.6</v>
      </c>
      <c r="P18" s="26">
        <v>2</v>
      </c>
      <c r="Q18" s="26">
        <v>3.33</v>
      </c>
      <c r="R18" s="26">
        <v>1.83</v>
      </c>
      <c r="S18" s="27">
        <v>0.21276595744680851</v>
      </c>
      <c r="T18" s="27">
        <v>0.58513750731421887</v>
      </c>
      <c r="U18" s="27">
        <v>1.6304347826086956</v>
      </c>
      <c r="V18" s="27">
        <v>0.59246720270842157</v>
      </c>
      <c r="W18" s="26">
        <v>4.7</v>
      </c>
      <c r="X18" s="26">
        <v>17.09</v>
      </c>
      <c r="Y18" s="26">
        <v>1.84</v>
      </c>
      <c r="Z18" s="26">
        <v>23.63</v>
      </c>
      <c r="AA18" s="25">
        <v>1</v>
      </c>
      <c r="AB18" s="25">
        <v>10</v>
      </c>
      <c r="AC18" s="25">
        <v>3</v>
      </c>
      <c r="AD18" s="25">
        <v>14</v>
      </c>
      <c r="AE18" s="28"/>
      <c r="AF18" s="28"/>
      <c r="AG18" s="28"/>
      <c r="AH18" s="28"/>
      <c r="AI18" s="27">
        <v>0.17399999999999999</v>
      </c>
      <c r="AJ18" s="27">
        <v>0.57999999999999996</v>
      </c>
      <c r="AK18" s="27">
        <v>0.96599999999999997</v>
      </c>
      <c r="AL18" s="27">
        <v>1.72</v>
      </c>
      <c r="AM18" s="25">
        <v>1</v>
      </c>
      <c r="AN18" s="25">
        <v>10</v>
      </c>
      <c r="AO18" s="25">
        <v>2</v>
      </c>
      <c r="AP18" s="25">
        <v>13</v>
      </c>
    </row>
    <row r="19" spans="1:42" s="4" customFormat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15</v>
      </c>
      <c r="G19" s="26">
        <v>51.89</v>
      </c>
      <c r="H19" s="26">
        <v>127.63</v>
      </c>
      <c r="I19" s="26">
        <v>0.78</v>
      </c>
      <c r="J19" s="26">
        <v>180.3</v>
      </c>
      <c r="K19" s="25">
        <v>21</v>
      </c>
      <c r="L19" s="25">
        <v>36</v>
      </c>
      <c r="M19" s="25">
        <v>0</v>
      </c>
      <c r="N19" s="25">
        <v>57</v>
      </c>
      <c r="O19" s="26">
        <v>4.05</v>
      </c>
      <c r="P19" s="26">
        <v>2.82</v>
      </c>
      <c r="Q19" s="26">
        <v>0</v>
      </c>
      <c r="R19" s="26">
        <v>3.2</v>
      </c>
      <c r="S19" s="27">
        <v>1.0796804145972791</v>
      </c>
      <c r="T19" s="27">
        <v>0.83333333333333337</v>
      </c>
      <c r="U19" s="27">
        <v>0</v>
      </c>
      <c r="V19" s="27">
        <v>0.89982003599280147</v>
      </c>
      <c r="W19" s="26">
        <v>46.31</v>
      </c>
      <c r="X19" s="26">
        <v>66</v>
      </c>
      <c r="Y19" s="26">
        <v>4.38</v>
      </c>
      <c r="Z19" s="26">
        <v>116.69</v>
      </c>
      <c r="AA19" s="25">
        <v>50</v>
      </c>
      <c r="AB19" s="25">
        <v>55</v>
      </c>
      <c r="AC19" s="25">
        <v>0</v>
      </c>
      <c r="AD19" s="25">
        <v>105</v>
      </c>
      <c r="AE19" s="28"/>
      <c r="AF19" s="28"/>
      <c r="AG19" s="28"/>
      <c r="AH19" s="28"/>
      <c r="AI19" s="27">
        <v>1.175</v>
      </c>
      <c r="AJ19" s="27">
        <v>0.81799999999999995</v>
      </c>
      <c r="AK19" s="27">
        <v>0</v>
      </c>
      <c r="AL19" s="27">
        <v>1.9930000000000001</v>
      </c>
      <c r="AM19" s="25">
        <v>54</v>
      </c>
      <c r="AN19" s="25">
        <v>54</v>
      </c>
      <c r="AO19" s="25">
        <v>0</v>
      </c>
      <c r="AP19" s="25">
        <v>108</v>
      </c>
    </row>
    <row r="20" spans="1:42" s="46" customFormat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33</v>
      </c>
      <c r="G20" s="42">
        <v>191.89</v>
      </c>
      <c r="H20" s="42">
        <v>180.03</v>
      </c>
      <c r="I20" s="42">
        <v>5.98</v>
      </c>
      <c r="J20" s="42">
        <v>377.9</v>
      </c>
      <c r="K20" s="41">
        <v>50</v>
      </c>
      <c r="L20" s="41">
        <v>48</v>
      </c>
      <c r="M20" s="41">
        <v>1</v>
      </c>
      <c r="N20" s="41">
        <v>99</v>
      </c>
      <c r="O20" s="42">
        <v>2.61</v>
      </c>
      <c r="P20" s="42">
        <v>2.67</v>
      </c>
      <c r="Q20" s="42">
        <v>1.67</v>
      </c>
      <c r="R20" s="42">
        <v>2.61</v>
      </c>
      <c r="S20" s="43">
        <v>0.75892136282900047</v>
      </c>
      <c r="T20" s="43">
        <v>0.77040222162501126</v>
      </c>
      <c r="U20" s="43">
        <v>0.4437869822485207</v>
      </c>
      <c r="V20" s="43">
        <v>0.7554179566563467</v>
      </c>
      <c r="W20" s="42">
        <v>123.86</v>
      </c>
      <c r="X20" s="42">
        <v>111.63</v>
      </c>
      <c r="Y20" s="42">
        <v>6.76</v>
      </c>
      <c r="Z20" s="42">
        <v>242.25</v>
      </c>
      <c r="AA20" s="41">
        <v>94</v>
      </c>
      <c r="AB20" s="41">
        <v>86</v>
      </c>
      <c r="AC20" s="41">
        <v>3</v>
      </c>
      <c r="AD20" s="41">
        <v>183</v>
      </c>
      <c r="AE20" s="44" t="s">
        <v>1003</v>
      </c>
      <c r="AF20" s="44" t="s">
        <v>1004</v>
      </c>
      <c r="AG20" s="44" t="s">
        <v>1005</v>
      </c>
      <c r="AH20" s="44" t="s">
        <v>434</v>
      </c>
      <c r="AI20" s="43">
        <v>0.75700000000000001</v>
      </c>
      <c r="AJ20" s="43">
        <v>0.77400000000000002</v>
      </c>
      <c r="AK20" s="43">
        <v>0.48399999999999999</v>
      </c>
      <c r="AL20" s="43">
        <v>2.0150000000000001</v>
      </c>
      <c r="AM20" s="41">
        <v>94</v>
      </c>
      <c r="AN20" s="41">
        <v>86</v>
      </c>
      <c r="AO20" s="41">
        <v>3</v>
      </c>
      <c r="AP20" s="41">
        <v>183</v>
      </c>
    </row>
    <row r="21" spans="1:42" s="4" customFormat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7</v>
      </c>
      <c r="G21" s="26">
        <v>52</v>
      </c>
      <c r="H21" s="26">
        <v>6.8</v>
      </c>
      <c r="I21" s="26">
        <v>0</v>
      </c>
      <c r="J21" s="26">
        <v>58.8</v>
      </c>
      <c r="K21" s="25">
        <v>2</v>
      </c>
      <c r="L21" s="25">
        <v>3</v>
      </c>
      <c r="M21" s="25">
        <v>0</v>
      </c>
      <c r="N21" s="25">
        <v>5</v>
      </c>
      <c r="O21" s="26">
        <v>0.38</v>
      </c>
      <c r="P21" s="26">
        <v>4.41</v>
      </c>
      <c r="Q21" s="26">
        <v>0</v>
      </c>
      <c r="R21" s="26">
        <v>0.65</v>
      </c>
      <c r="S21" s="27">
        <v>0.1192368839427663</v>
      </c>
      <c r="T21" s="27">
        <v>1.639344262295082</v>
      </c>
      <c r="U21" s="27">
        <v>0</v>
      </c>
      <c r="V21" s="27">
        <v>0.2220577350111029</v>
      </c>
      <c r="W21" s="26">
        <v>25.16</v>
      </c>
      <c r="X21" s="26">
        <v>1.83</v>
      </c>
      <c r="Y21" s="26">
        <v>0.03</v>
      </c>
      <c r="Z21" s="26">
        <v>27.02</v>
      </c>
      <c r="AA21" s="25">
        <v>3</v>
      </c>
      <c r="AB21" s="25">
        <v>3</v>
      </c>
      <c r="AC21" s="25">
        <v>0</v>
      </c>
      <c r="AD21" s="25">
        <v>6</v>
      </c>
      <c r="AE21" s="28"/>
      <c r="AF21" s="28"/>
      <c r="AG21" s="28"/>
      <c r="AH21" s="28"/>
      <c r="AI21" s="27">
        <v>0.11</v>
      </c>
      <c r="AJ21" s="27">
        <v>1.2789999999999999</v>
      </c>
      <c r="AK21" s="27">
        <v>0</v>
      </c>
      <c r="AL21" s="27">
        <v>1.389</v>
      </c>
      <c r="AM21" s="25">
        <v>3</v>
      </c>
      <c r="AN21" s="25">
        <v>2</v>
      </c>
      <c r="AO21" s="25">
        <v>0</v>
      </c>
      <c r="AP21" s="25">
        <v>5</v>
      </c>
    </row>
    <row r="22" spans="1:42" s="4" customFormat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5</v>
      </c>
      <c r="G22" s="26">
        <v>10.9</v>
      </c>
      <c r="H22" s="26">
        <v>40.700000000000003</v>
      </c>
      <c r="I22" s="26">
        <v>0</v>
      </c>
      <c r="J22" s="26">
        <v>51.6</v>
      </c>
      <c r="K22" s="25">
        <v>1</v>
      </c>
      <c r="L22" s="25">
        <v>17</v>
      </c>
      <c r="M22" s="25">
        <v>0</v>
      </c>
      <c r="N22" s="25">
        <v>18</v>
      </c>
      <c r="O22" s="26">
        <v>0.92</v>
      </c>
      <c r="P22" s="26">
        <v>4.18</v>
      </c>
      <c r="Q22" s="26">
        <v>0</v>
      </c>
      <c r="R22" s="26">
        <v>3.63</v>
      </c>
      <c r="S22" s="27">
        <v>0.21459227467811159</v>
      </c>
      <c r="T22" s="27">
        <v>1.4041246160596754</v>
      </c>
      <c r="U22" s="27">
        <v>0</v>
      </c>
      <c r="V22" s="27">
        <v>1.2021857923497268</v>
      </c>
      <c r="W22" s="26">
        <v>4.66</v>
      </c>
      <c r="X22" s="26">
        <v>22.79</v>
      </c>
      <c r="Y22" s="26">
        <v>0</v>
      </c>
      <c r="Z22" s="26">
        <v>27.45</v>
      </c>
      <c r="AA22" s="25">
        <v>1</v>
      </c>
      <c r="AB22" s="25">
        <v>32</v>
      </c>
      <c r="AC22" s="25">
        <v>0</v>
      </c>
      <c r="AD22" s="25">
        <v>33</v>
      </c>
      <c r="AE22" s="28"/>
      <c r="AF22" s="28"/>
      <c r="AG22" s="28"/>
      <c r="AH22" s="28"/>
      <c r="AI22" s="27">
        <v>0.26700000000000002</v>
      </c>
      <c r="AJ22" s="27">
        <v>1.212</v>
      </c>
      <c r="AK22" s="27">
        <v>0</v>
      </c>
      <c r="AL22" s="27">
        <v>1.4790000000000001</v>
      </c>
      <c r="AM22" s="25">
        <v>1</v>
      </c>
      <c r="AN22" s="25">
        <v>28</v>
      </c>
      <c r="AO22" s="25">
        <v>0</v>
      </c>
      <c r="AP22" s="25">
        <v>29</v>
      </c>
    </row>
    <row r="23" spans="1:42" s="4" customFormat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5</v>
      </c>
      <c r="G23" s="26">
        <v>35</v>
      </c>
      <c r="H23" s="26">
        <v>0</v>
      </c>
      <c r="I23" s="26">
        <v>0</v>
      </c>
      <c r="J23" s="26">
        <v>35</v>
      </c>
      <c r="K23" s="25">
        <v>3</v>
      </c>
      <c r="L23" s="25">
        <v>0</v>
      </c>
      <c r="M23" s="25">
        <v>0</v>
      </c>
      <c r="N23" s="25">
        <v>3</v>
      </c>
      <c r="O23" s="26">
        <v>0.86</v>
      </c>
      <c r="P23" s="26">
        <v>0</v>
      </c>
      <c r="Q23" s="26">
        <v>0</v>
      </c>
      <c r="R23" s="26">
        <v>0.86</v>
      </c>
      <c r="S23" s="27">
        <v>0.2459592410400562</v>
      </c>
      <c r="T23" s="27">
        <v>0</v>
      </c>
      <c r="U23" s="27">
        <v>0</v>
      </c>
      <c r="V23" s="27">
        <v>0.2459592410400562</v>
      </c>
      <c r="W23" s="26">
        <v>28.46</v>
      </c>
      <c r="X23" s="26">
        <v>0</v>
      </c>
      <c r="Y23" s="26">
        <v>0</v>
      </c>
      <c r="Z23" s="26">
        <v>28.46</v>
      </c>
      <c r="AA23" s="25">
        <v>7</v>
      </c>
      <c r="AB23" s="25">
        <v>0</v>
      </c>
      <c r="AC23" s="25">
        <v>0</v>
      </c>
      <c r="AD23" s="25">
        <v>7</v>
      </c>
      <c r="AE23" s="28"/>
      <c r="AF23" s="28"/>
      <c r="AG23" s="28"/>
      <c r="AH23" s="28"/>
      <c r="AI23" s="27">
        <v>0.249</v>
      </c>
      <c r="AJ23" s="27">
        <v>0</v>
      </c>
      <c r="AK23" s="27">
        <v>0</v>
      </c>
      <c r="AL23" s="27">
        <v>0.249</v>
      </c>
      <c r="AM23" s="25">
        <v>7</v>
      </c>
      <c r="AN23" s="25">
        <v>0</v>
      </c>
      <c r="AO23" s="25">
        <v>0</v>
      </c>
      <c r="AP23" s="25">
        <v>7</v>
      </c>
    </row>
    <row r="24" spans="1:42" s="4" customFormat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5</v>
      </c>
      <c r="G24" s="26">
        <v>33.6</v>
      </c>
      <c r="H24" s="26">
        <v>21</v>
      </c>
      <c r="I24" s="26">
        <v>0</v>
      </c>
      <c r="J24" s="26">
        <v>54.6</v>
      </c>
      <c r="K24" s="25">
        <v>2</v>
      </c>
      <c r="L24" s="25">
        <v>6</v>
      </c>
      <c r="M24" s="25">
        <v>0</v>
      </c>
      <c r="N24" s="25">
        <v>8</v>
      </c>
      <c r="O24" s="26">
        <v>0.6</v>
      </c>
      <c r="P24" s="26">
        <v>2.86</v>
      </c>
      <c r="Q24" s="26">
        <v>0</v>
      </c>
      <c r="R24" s="26">
        <v>1.77</v>
      </c>
      <c r="S24" s="27">
        <v>0.19493177387914232</v>
      </c>
      <c r="T24" s="27">
        <v>1.0036496350364963</v>
      </c>
      <c r="U24" s="27">
        <v>0</v>
      </c>
      <c r="V24" s="27">
        <v>0.61262959472196044</v>
      </c>
      <c r="W24" s="26">
        <v>10.26</v>
      </c>
      <c r="X24" s="26">
        <v>10.96</v>
      </c>
      <c r="Y24" s="26">
        <v>0</v>
      </c>
      <c r="Z24" s="26">
        <v>21.22</v>
      </c>
      <c r="AA24" s="25">
        <v>2</v>
      </c>
      <c r="AB24" s="25">
        <v>11</v>
      </c>
      <c r="AC24" s="25">
        <v>0</v>
      </c>
      <c r="AD24" s="25">
        <v>13</v>
      </c>
      <c r="AE24" s="28"/>
      <c r="AF24" s="28"/>
      <c r="AG24" s="28"/>
      <c r="AH24" s="28"/>
      <c r="AI24" s="27">
        <v>0.17399999999999999</v>
      </c>
      <c r="AJ24" s="27">
        <v>0.82899999999999996</v>
      </c>
      <c r="AK24" s="27">
        <v>0</v>
      </c>
      <c r="AL24" s="27">
        <v>1.0029999999999999</v>
      </c>
      <c r="AM24" s="25">
        <v>2</v>
      </c>
      <c r="AN24" s="25">
        <v>9</v>
      </c>
      <c r="AO24" s="25">
        <v>0</v>
      </c>
      <c r="AP24" s="25">
        <v>11</v>
      </c>
    </row>
    <row r="25" spans="1:42" s="4" customFormat="1" hidden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1</v>
      </c>
      <c r="G25" s="26">
        <v>8</v>
      </c>
      <c r="H25" s="26">
        <v>0</v>
      </c>
      <c r="I25" s="26">
        <v>0</v>
      </c>
      <c r="J25" s="26">
        <v>8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6.51</v>
      </c>
      <c r="X25" s="26">
        <v>5.08</v>
      </c>
      <c r="Y25" s="26">
        <v>0.04</v>
      </c>
      <c r="Z25" s="26">
        <v>11.63</v>
      </c>
      <c r="AA25" s="25">
        <v>0</v>
      </c>
      <c r="AB25" s="25">
        <v>0</v>
      </c>
      <c r="AC25" s="25">
        <v>0</v>
      </c>
      <c r="AD25" s="25">
        <v>0</v>
      </c>
      <c r="AE25" s="28"/>
      <c r="AF25" s="28"/>
      <c r="AG25" s="28"/>
      <c r="AH25" s="28"/>
      <c r="AI25" s="27">
        <v>0</v>
      </c>
      <c r="AJ25" s="27">
        <v>0</v>
      </c>
      <c r="AK25" s="27">
        <v>0</v>
      </c>
      <c r="AL25" s="27">
        <v>0</v>
      </c>
      <c r="AM25" s="25">
        <v>0</v>
      </c>
      <c r="AN25" s="25">
        <v>0</v>
      </c>
      <c r="AO25" s="25">
        <v>0</v>
      </c>
      <c r="AP25" s="25">
        <v>0</v>
      </c>
    </row>
    <row r="26" spans="1:42" s="4" customFormat="1" ht="37.5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3</v>
      </c>
      <c r="G26" s="26">
        <v>30.3</v>
      </c>
      <c r="H26" s="26">
        <v>0</v>
      </c>
      <c r="I26" s="26">
        <v>0</v>
      </c>
      <c r="J26" s="26">
        <v>30.3</v>
      </c>
      <c r="K26" s="25">
        <v>6</v>
      </c>
      <c r="L26" s="25">
        <v>0</v>
      </c>
      <c r="M26" s="25">
        <v>0</v>
      </c>
      <c r="N26" s="25">
        <v>6</v>
      </c>
      <c r="O26" s="26">
        <v>1.98</v>
      </c>
      <c r="P26" s="26">
        <v>0</v>
      </c>
      <c r="Q26" s="26">
        <v>0</v>
      </c>
      <c r="R26" s="26">
        <v>1.93</v>
      </c>
      <c r="S26" s="27">
        <v>0.58252427184466016</v>
      </c>
      <c r="T26" s="27">
        <v>0</v>
      </c>
      <c r="U26" s="27">
        <v>0</v>
      </c>
      <c r="V26" s="27">
        <v>0.56710775047258977</v>
      </c>
      <c r="W26" s="26">
        <v>20.6</v>
      </c>
      <c r="X26" s="26">
        <v>0.41</v>
      </c>
      <c r="Y26" s="26">
        <v>0.15</v>
      </c>
      <c r="Z26" s="26">
        <v>21.16</v>
      </c>
      <c r="AA26" s="25">
        <v>12</v>
      </c>
      <c r="AB26" s="25">
        <v>0</v>
      </c>
      <c r="AC26" s="25">
        <v>0</v>
      </c>
      <c r="AD26" s="25">
        <v>12</v>
      </c>
      <c r="AE26" s="28"/>
      <c r="AF26" s="28"/>
      <c r="AG26" s="28"/>
      <c r="AH26" s="28"/>
      <c r="AI26" s="27">
        <v>0.57399999999999995</v>
      </c>
      <c r="AJ26" s="27">
        <v>0</v>
      </c>
      <c r="AK26" s="27">
        <v>0</v>
      </c>
      <c r="AL26" s="27">
        <v>0.57399999999999995</v>
      </c>
      <c r="AM26" s="25">
        <v>12</v>
      </c>
      <c r="AN26" s="25">
        <v>0</v>
      </c>
      <c r="AO26" s="25">
        <v>0</v>
      </c>
      <c r="AP26" s="25">
        <v>12</v>
      </c>
    </row>
    <row r="27" spans="1:42" s="4" customFormat="1" ht="37.5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3</v>
      </c>
      <c r="G27" s="26">
        <v>19.600000000000001</v>
      </c>
      <c r="H27" s="26">
        <v>1.7</v>
      </c>
      <c r="I27" s="26">
        <v>0</v>
      </c>
      <c r="J27" s="26">
        <v>21.3</v>
      </c>
      <c r="K27" s="25">
        <v>1</v>
      </c>
      <c r="L27" s="25">
        <v>1</v>
      </c>
      <c r="M27" s="25">
        <v>0</v>
      </c>
      <c r="N27" s="25">
        <v>2</v>
      </c>
      <c r="O27" s="26">
        <v>0.51</v>
      </c>
      <c r="P27" s="26">
        <v>5.88</v>
      </c>
      <c r="Q27" s="26">
        <v>0</v>
      </c>
      <c r="R27" s="26">
        <v>2.0499999999999998</v>
      </c>
      <c r="S27" s="27">
        <v>0.26881720430107525</v>
      </c>
      <c r="T27" s="27">
        <v>2</v>
      </c>
      <c r="U27" s="27">
        <v>0</v>
      </c>
      <c r="V27" s="27">
        <v>0.76628352490421459</v>
      </c>
      <c r="W27" s="26">
        <v>3.72</v>
      </c>
      <c r="X27" s="26">
        <v>1.5</v>
      </c>
      <c r="Y27" s="26">
        <v>0</v>
      </c>
      <c r="Z27" s="26">
        <v>5.22</v>
      </c>
      <c r="AA27" s="25">
        <v>1</v>
      </c>
      <c r="AB27" s="25">
        <v>3</v>
      </c>
      <c r="AC27" s="25">
        <v>0</v>
      </c>
      <c r="AD27" s="25">
        <v>4</v>
      </c>
      <c r="AE27" s="28"/>
      <c r="AF27" s="28"/>
      <c r="AG27" s="28"/>
      <c r="AH27" s="28"/>
      <c r="AI27" s="27">
        <v>0.14799999999999999</v>
      </c>
      <c r="AJ27" s="27">
        <v>1.7050000000000001</v>
      </c>
      <c r="AK27" s="27">
        <v>0</v>
      </c>
      <c r="AL27" s="27">
        <v>1.853</v>
      </c>
      <c r="AM27" s="25">
        <v>1</v>
      </c>
      <c r="AN27" s="25">
        <v>3</v>
      </c>
      <c r="AO27" s="25">
        <v>0</v>
      </c>
      <c r="AP27" s="25">
        <v>4</v>
      </c>
    </row>
    <row r="28" spans="1:42" s="4" customFormat="1" ht="37.5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1</v>
      </c>
      <c r="G28" s="26">
        <v>15</v>
      </c>
      <c r="H28" s="26">
        <v>0</v>
      </c>
      <c r="I28" s="26">
        <v>0</v>
      </c>
      <c r="J28" s="26">
        <v>15</v>
      </c>
      <c r="K28" s="25">
        <v>1</v>
      </c>
      <c r="L28" s="25">
        <v>0</v>
      </c>
      <c r="M28" s="25">
        <v>0</v>
      </c>
      <c r="N28" s="25">
        <v>1</v>
      </c>
      <c r="O28" s="26">
        <v>0.67</v>
      </c>
      <c r="P28" s="26">
        <v>0</v>
      </c>
      <c r="Q28" s="26">
        <v>0</v>
      </c>
      <c r="R28" s="26">
        <v>0.67</v>
      </c>
      <c r="S28" s="27">
        <v>0.20986358866736624</v>
      </c>
      <c r="T28" s="27">
        <v>0</v>
      </c>
      <c r="U28" s="27">
        <v>0</v>
      </c>
      <c r="V28" s="27">
        <v>0.20986358866736624</v>
      </c>
      <c r="W28" s="26">
        <v>9.5299999999999994</v>
      </c>
      <c r="X28" s="26">
        <v>0</v>
      </c>
      <c r="Y28" s="26">
        <v>0</v>
      </c>
      <c r="Z28" s="26">
        <v>9.5299999999999994</v>
      </c>
      <c r="AA28" s="25">
        <v>2</v>
      </c>
      <c r="AB28" s="25">
        <v>0</v>
      </c>
      <c r="AC28" s="25">
        <v>0</v>
      </c>
      <c r="AD28" s="25">
        <v>2</v>
      </c>
      <c r="AE28" s="28"/>
      <c r="AF28" s="28"/>
      <c r="AG28" s="28"/>
      <c r="AH28" s="28"/>
      <c r="AI28" s="27">
        <v>0.19400000000000001</v>
      </c>
      <c r="AJ28" s="27">
        <v>0</v>
      </c>
      <c r="AK28" s="27">
        <v>0</v>
      </c>
      <c r="AL28" s="27">
        <v>0.19400000000000001</v>
      </c>
      <c r="AM28" s="25">
        <v>2</v>
      </c>
      <c r="AN28" s="25">
        <v>0</v>
      </c>
      <c r="AO28" s="25">
        <v>0</v>
      </c>
      <c r="AP28" s="25">
        <v>2</v>
      </c>
    </row>
    <row r="29" spans="1:42" s="4" customFormat="1" ht="56.25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3</v>
      </c>
      <c r="G29" s="26">
        <v>30.75</v>
      </c>
      <c r="H29" s="26">
        <v>0</v>
      </c>
      <c r="I29" s="26">
        <v>0</v>
      </c>
      <c r="J29" s="26">
        <v>30.75</v>
      </c>
      <c r="K29" s="25">
        <v>8</v>
      </c>
      <c r="L29" s="25">
        <v>0</v>
      </c>
      <c r="M29" s="25">
        <v>0</v>
      </c>
      <c r="N29" s="25">
        <v>8</v>
      </c>
      <c r="O29" s="26">
        <v>2.6</v>
      </c>
      <c r="P29" s="26">
        <v>0</v>
      </c>
      <c r="Q29" s="26">
        <v>0</v>
      </c>
      <c r="R29" s="26">
        <v>2.6</v>
      </c>
      <c r="S29" s="27">
        <v>0.74266617155588566</v>
      </c>
      <c r="T29" s="27">
        <v>0</v>
      </c>
      <c r="U29" s="27">
        <v>0</v>
      </c>
      <c r="V29" s="27">
        <v>0.74266617155588566</v>
      </c>
      <c r="W29" s="26">
        <v>26.93</v>
      </c>
      <c r="X29" s="26">
        <v>0</v>
      </c>
      <c r="Y29" s="26">
        <v>0</v>
      </c>
      <c r="Z29" s="26">
        <v>26.93</v>
      </c>
      <c r="AA29" s="25">
        <v>20</v>
      </c>
      <c r="AB29" s="25">
        <v>0</v>
      </c>
      <c r="AC29" s="25">
        <v>0</v>
      </c>
      <c r="AD29" s="25">
        <v>20</v>
      </c>
      <c r="AE29" s="28"/>
      <c r="AF29" s="28"/>
      <c r="AG29" s="28"/>
      <c r="AH29" s="28"/>
      <c r="AI29" s="27">
        <v>0.754</v>
      </c>
      <c r="AJ29" s="27">
        <v>0</v>
      </c>
      <c r="AK29" s="27">
        <v>0</v>
      </c>
      <c r="AL29" s="27">
        <v>0.754</v>
      </c>
      <c r="AM29" s="25">
        <v>20</v>
      </c>
      <c r="AN29" s="25">
        <v>0</v>
      </c>
      <c r="AO29" s="25">
        <v>0</v>
      </c>
      <c r="AP29" s="25">
        <v>20</v>
      </c>
    </row>
    <row r="30" spans="1:42" s="4" customFormat="1" ht="37.5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3</v>
      </c>
      <c r="G30" s="26">
        <v>27.8</v>
      </c>
      <c r="H30" s="26">
        <v>0</v>
      </c>
      <c r="I30" s="26">
        <v>0</v>
      </c>
      <c r="J30" s="26">
        <v>27.8</v>
      </c>
      <c r="K30" s="25">
        <v>1</v>
      </c>
      <c r="L30" s="25">
        <v>0</v>
      </c>
      <c r="M30" s="25">
        <v>0</v>
      </c>
      <c r="N30" s="25">
        <v>1</v>
      </c>
      <c r="O30" s="26">
        <v>0.36</v>
      </c>
      <c r="P30" s="26">
        <v>0</v>
      </c>
      <c r="Q30" s="26">
        <v>0</v>
      </c>
      <c r="R30" s="26">
        <v>0.36</v>
      </c>
      <c r="S30" s="27">
        <v>0.10936132983377078</v>
      </c>
      <c r="T30" s="27">
        <v>0</v>
      </c>
      <c r="U30" s="27">
        <v>0</v>
      </c>
      <c r="V30" s="27">
        <v>0.10936132983377078</v>
      </c>
      <c r="W30" s="26">
        <v>45.72</v>
      </c>
      <c r="X30" s="26">
        <v>0</v>
      </c>
      <c r="Y30" s="26">
        <v>0</v>
      </c>
      <c r="Z30" s="26">
        <v>45.72</v>
      </c>
      <c r="AA30" s="25">
        <v>5</v>
      </c>
      <c r="AB30" s="25">
        <v>0</v>
      </c>
      <c r="AC30" s="25">
        <v>0</v>
      </c>
      <c r="AD30" s="25">
        <v>5</v>
      </c>
      <c r="AE30" s="28"/>
      <c r="AF30" s="28"/>
      <c r="AG30" s="28"/>
      <c r="AH30" s="28"/>
      <c r="AI30" s="27">
        <v>0.104</v>
      </c>
      <c r="AJ30" s="27">
        <v>0</v>
      </c>
      <c r="AK30" s="27">
        <v>0</v>
      </c>
      <c r="AL30" s="27">
        <v>0.104</v>
      </c>
      <c r="AM30" s="25">
        <v>5</v>
      </c>
      <c r="AN30" s="25">
        <v>0</v>
      </c>
      <c r="AO30" s="25">
        <v>0</v>
      </c>
      <c r="AP30" s="25">
        <v>5</v>
      </c>
    </row>
    <row r="31" spans="1:42" s="4" customFormat="1" ht="56.25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3</v>
      </c>
      <c r="G31" s="26">
        <v>30.72</v>
      </c>
      <c r="H31" s="26">
        <v>0</v>
      </c>
      <c r="I31" s="26">
        <v>0</v>
      </c>
      <c r="J31" s="26">
        <v>30.72</v>
      </c>
      <c r="K31" s="25">
        <v>7</v>
      </c>
      <c r="L31" s="25">
        <v>0</v>
      </c>
      <c r="M31" s="25">
        <v>0</v>
      </c>
      <c r="N31" s="25">
        <v>7</v>
      </c>
      <c r="O31" s="26">
        <v>2.2799999999999998</v>
      </c>
      <c r="P31" s="26">
        <v>0</v>
      </c>
      <c r="Q31" s="26">
        <v>0</v>
      </c>
      <c r="R31" s="26">
        <v>2.19</v>
      </c>
      <c r="S31" s="27">
        <v>0.67151650811415775</v>
      </c>
      <c r="T31" s="27">
        <v>0</v>
      </c>
      <c r="U31" s="27">
        <v>0</v>
      </c>
      <c r="V31" s="27">
        <v>0.64377682403433478</v>
      </c>
      <c r="W31" s="26">
        <v>17.87</v>
      </c>
      <c r="X31" s="26">
        <v>0.77</v>
      </c>
      <c r="Y31" s="26">
        <v>0</v>
      </c>
      <c r="Z31" s="26">
        <v>18.64</v>
      </c>
      <c r="AA31" s="25">
        <v>12</v>
      </c>
      <c r="AB31" s="25">
        <v>0</v>
      </c>
      <c r="AC31" s="25">
        <v>0</v>
      </c>
      <c r="AD31" s="25">
        <v>12</v>
      </c>
      <c r="AE31" s="28"/>
      <c r="AF31" s="28"/>
      <c r="AG31" s="28"/>
      <c r="AH31" s="28"/>
      <c r="AI31" s="27">
        <v>0.66100000000000003</v>
      </c>
      <c r="AJ31" s="27">
        <v>0</v>
      </c>
      <c r="AK31" s="27">
        <v>0</v>
      </c>
      <c r="AL31" s="27">
        <v>0.66100000000000003</v>
      </c>
      <c r="AM31" s="25">
        <v>12</v>
      </c>
      <c r="AN31" s="25">
        <v>0</v>
      </c>
      <c r="AO31" s="25">
        <v>0</v>
      </c>
      <c r="AP31" s="25">
        <v>12</v>
      </c>
    </row>
    <row r="32" spans="1:42" s="4" customFormat="1" ht="37.5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4</v>
      </c>
      <c r="G32" s="26">
        <v>36.03</v>
      </c>
      <c r="H32" s="26">
        <v>0</v>
      </c>
      <c r="I32" s="26">
        <v>0</v>
      </c>
      <c r="J32" s="26">
        <v>36.03</v>
      </c>
      <c r="K32" s="25">
        <v>7</v>
      </c>
      <c r="L32" s="25">
        <v>0</v>
      </c>
      <c r="M32" s="25">
        <v>0</v>
      </c>
      <c r="N32" s="25">
        <v>7</v>
      </c>
      <c r="O32" s="26">
        <v>1.94</v>
      </c>
      <c r="P32" s="26">
        <v>0</v>
      </c>
      <c r="Q32" s="26">
        <v>0</v>
      </c>
      <c r="R32" s="26">
        <v>1.94</v>
      </c>
      <c r="S32" s="27">
        <v>0.55632823365785811</v>
      </c>
      <c r="T32" s="27">
        <v>0</v>
      </c>
      <c r="U32" s="27">
        <v>0</v>
      </c>
      <c r="V32" s="27">
        <v>0.55632823365785811</v>
      </c>
      <c r="W32" s="26">
        <v>28.76</v>
      </c>
      <c r="X32" s="26">
        <v>0</v>
      </c>
      <c r="Y32" s="26">
        <v>0</v>
      </c>
      <c r="Z32" s="26">
        <v>28.76</v>
      </c>
      <c r="AA32" s="25">
        <v>16</v>
      </c>
      <c r="AB32" s="25">
        <v>0</v>
      </c>
      <c r="AC32" s="25">
        <v>0</v>
      </c>
      <c r="AD32" s="25">
        <v>16</v>
      </c>
      <c r="AE32" s="28"/>
      <c r="AF32" s="28"/>
      <c r="AG32" s="28"/>
      <c r="AH32" s="28"/>
      <c r="AI32" s="27">
        <v>0.56299999999999994</v>
      </c>
      <c r="AJ32" s="27">
        <v>0</v>
      </c>
      <c r="AK32" s="27">
        <v>0</v>
      </c>
      <c r="AL32" s="27">
        <v>0.56299999999999994</v>
      </c>
      <c r="AM32" s="25">
        <v>16</v>
      </c>
      <c r="AN32" s="25">
        <v>0</v>
      </c>
      <c r="AO32" s="25">
        <v>0</v>
      </c>
      <c r="AP32" s="25">
        <v>16</v>
      </c>
    </row>
    <row r="33" spans="1:42" s="4" customFormat="1" ht="56.25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3</v>
      </c>
      <c r="G33" s="26">
        <v>2.9</v>
      </c>
      <c r="H33" s="26">
        <v>31.9</v>
      </c>
      <c r="I33" s="26">
        <v>0</v>
      </c>
      <c r="J33" s="26">
        <v>34.799999999999997</v>
      </c>
      <c r="K33" s="25">
        <v>0</v>
      </c>
      <c r="L33" s="25">
        <v>6</v>
      </c>
      <c r="M33" s="25">
        <v>0</v>
      </c>
      <c r="N33" s="25">
        <v>6</v>
      </c>
      <c r="O33" s="26">
        <v>0</v>
      </c>
      <c r="P33" s="26">
        <v>1.88</v>
      </c>
      <c r="Q33" s="26">
        <v>0</v>
      </c>
      <c r="R33" s="26">
        <v>1.72</v>
      </c>
      <c r="S33" s="27">
        <v>0</v>
      </c>
      <c r="T33" s="27">
        <v>0.64651074348735493</v>
      </c>
      <c r="U33" s="27">
        <v>0</v>
      </c>
      <c r="V33" s="27">
        <v>0.58986814712005553</v>
      </c>
      <c r="W33" s="26">
        <v>5.05</v>
      </c>
      <c r="X33" s="26">
        <v>52.59</v>
      </c>
      <c r="Y33" s="26">
        <v>0</v>
      </c>
      <c r="Z33" s="26">
        <v>57.64</v>
      </c>
      <c r="AA33" s="25">
        <v>0</v>
      </c>
      <c r="AB33" s="25">
        <v>34</v>
      </c>
      <c r="AC33" s="25">
        <v>0</v>
      </c>
      <c r="AD33" s="25">
        <v>34</v>
      </c>
      <c r="AE33" s="28"/>
      <c r="AF33" s="28"/>
      <c r="AG33" s="28"/>
      <c r="AH33" s="28"/>
      <c r="AI33" s="27">
        <v>0</v>
      </c>
      <c r="AJ33" s="27">
        <v>0.54500000000000004</v>
      </c>
      <c r="AK33" s="27">
        <v>0</v>
      </c>
      <c r="AL33" s="27">
        <v>0.54500000000000004</v>
      </c>
      <c r="AM33" s="25">
        <v>0</v>
      </c>
      <c r="AN33" s="25">
        <v>29</v>
      </c>
      <c r="AO33" s="25">
        <v>0</v>
      </c>
      <c r="AP33" s="25">
        <v>29</v>
      </c>
    </row>
    <row r="34" spans="1:42" s="4" customFormat="1" ht="37.5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5</v>
      </c>
      <c r="G34" s="26">
        <v>70.739999999999995</v>
      </c>
      <c r="H34" s="26">
        <v>0</v>
      </c>
      <c r="I34" s="26">
        <v>0</v>
      </c>
      <c r="J34" s="26">
        <v>70.739999999999995</v>
      </c>
      <c r="K34" s="25">
        <v>13</v>
      </c>
      <c r="L34" s="25">
        <v>0</v>
      </c>
      <c r="M34" s="25">
        <v>0</v>
      </c>
      <c r="N34" s="25">
        <v>13</v>
      </c>
      <c r="O34" s="26">
        <v>1.84</v>
      </c>
      <c r="P34" s="26">
        <v>0</v>
      </c>
      <c r="Q34" s="26">
        <v>0</v>
      </c>
      <c r="R34" s="26">
        <v>1.82</v>
      </c>
      <c r="S34" s="27">
        <v>0.53254437869822491</v>
      </c>
      <c r="T34" s="27">
        <v>0</v>
      </c>
      <c r="U34" s="27">
        <v>0</v>
      </c>
      <c r="V34" s="27">
        <v>0.52531737924996347</v>
      </c>
      <c r="W34" s="26">
        <v>67.599999999999994</v>
      </c>
      <c r="X34" s="26">
        <v>0.43</v>
      </c>
      <c r="Y34" s="26">
        <v>0.5</v>
      </c>
      <c r="Z34" s="26">
        <v>68.53</v>
      </c>
      <c r="AA34" s="25">
        <v>36</v>
      </c>
      <c r="AB34" s="25">
        <v>0</v>
      </c>
      <c r="AC34" s="25">
        <v>0</v>
      </c>
      <c r="AD34" s="25">
        <v>36</v>
      </c>
      <c r="AE34" s="28"/>
      <c r="AF34" s="28"/>
      <c r="AG34" s="28"/>
      <c r="AH34" s="28"/>
      <c r="AI34" s="27">
        <v>0.53400000000000003</v>
      </c>
      <c r="AJ34" s="27">
        <v>0</v>
      </c>
      <c r="AK34" s="27">
        <v>0</v>
      </c>
      <c r="AL34" s="27">
        <v>0.53400000000000003</v>
      </c>
      <c r="AM34" s="25">
        <v>36</v>
      </c>
      <c r="AN34" s="25">
        <v>0</v>
      </c>
      <c r="AO34" s="25">
        <v>0</v>
      </c>
      <c r="AP34" s="25">
        <v>36</v>
      </c>
    </row>
    <row r="35" spans="1:42" s="29" customFormat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7</v>
      </c>
      <c r="G35" s="26">
        <v>40.61</v>
      </c>
      <c r="H35" s="26">
        <v>40.869999999999997</v>
      </c>
      <c r="I35" s="26">
        <v>0</v>
      </c>
      <c r="J35" s="26">
        <v>81.48</v>
      </c>
      <c r="K35" s="25">
        <v>8</v>
      </c>
      <c r="L35" s="25">
        <v>11</v>
      </c>
      <c r="M35" s="25">
        <v>0</v>
      </c>
      <c r="N35" s="25">
        <v>19</v>
      </c>
      <c r="O35" s="26">
        <v>1.97</v>
      </c>
      <c r="P35" s="26">
        <v>2.69</v>
      </c>
      <c r="Q35" s="26">
        <v>0</v>
      </c>
      <c r="R35" s="26">
        <v>2.13</v>
      </c>
      <c r="S35" s="27">
        <v>0.56472943026663813</v>
      </c>
      <c r="T35" s="27">
        <v>0.9</v>
      </c>
      <c r="U35" s="27">
        <v>0</v>
      </c>
      <c r="V35" s="27">
        <v>0.63927955973094674</v>
      </c>
      <c r="W35" s="26">
        <v>139.88999999999999</v>
      </c>
      <c r="X35" s="26">
        <v>40</v>
      </c>
      <c r="Y35" s="26">
        <v>0</v>
      </c>
      <c r="Z35" s="26">
        <v>179.89</v>
      </c>
      <c r="AA35" s="25">
        <v>79</v>
      </c>
      <c r="AB35" s="25">
        <v>36</v>
      </c>
      <c r="AC35" s="25">
        <v>0</v>
      </c>
      <c r="AD35" s="25">
        <v>115</v>
      </c>
      <c r="AE35" s="28"/>
      <c r="AF35" s="28"/>
      <c r="AG35" s="28"/>
      <c r="AH35" s="28"/>
      <c r="AI35" s="27">
        <v>0.57099999999999995</v>
      </c>
      <c r="AJ35" s="27">
        <v>0.78</v>
      </c>
      <c r="AK35" s="27">
        <v>0</v>
      </c>
      <c r="AL35" s="27">
        <v>1.351</v>
      </c>
      <c r="AM35" s="25">
        <v>80</v>
      </c>
      <c r="AN35" s="25">
        <v>31</v>
      </c>
      <c r="AO35" s="25">
        <v>0</v>
      </c>
      <c r="AP35" s="25">
        <v>111</v>
      </c>
    </row>
    <row r="36" spans="1:42" s="4" customFormat="1" ht="37.5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3</v>
      </c>
      <c r="G36" s="26">
        <v>17.260000000000002</v>
      </c>
      <c r="H36" s="26">
        <v>20.74</v>
      </c>
      <c r="I36" s="26">
        <v>0</v>
      </c>
      <c r="J36" s="26">
        <v>38</v>
      </c>
      <c r="K36" s="25">
        <v>3</v>
      </c>
      <c r="L36" s="25">
        <v>0</v>
      </c>
      <c r="M36" s="25">
        <v>0</v>
      </c>
      <c r="N36" s="25">
        <v>3</v>
      </c>
      <c r="O36" s="26">
        <v>1.74</v>
      </c>
      <c r="P36" s="26">
        <v>0</v>
      </c>
      <c r="Q36" s="26">
        <v>0</v>
      </c>
      <c r="R36" s="26">
        <v>1.35</v>
      </c>
      <c r="S36" s="27">
        <v>0.48266783677051339</v>
      </c>
      <c r="T36" s="27">
        <v>0</v>
      </c>
      <c r="U36" s="27">
        <v>0</v>
      </c>
      <c r="V36" s="27">
        <v>0.37364130434782605</v>
      </c>
      <c r="W36" s="26">
        <v>22.79</v>
      </c>
      <c r="X36" s="26">
        <v>6.65</v>
      </c>
      <c r="Y36" s="26">
        <v>0</v>
      </c>
      <c r="Z36" s="26">
        <v>29.44</v>
      </c>
      <c r="AA36" s="25">
        <v>11</v>
      </c>
      <c r="AB36" s="25">
        <v>0</v>
      </c>
      <c r="AC36" s="25">
        <v>0</v>
      </c>
      <c r="AD36" s="25">
        <v>11</v>
      </c>
      <c r="AE36" s="28"/>
      <c r="AF36" s="28"/>
      <c r="AG36" s="28"/>
      <c r="AH36" s="28"/>
      <c r="AI36" s="27">
        <v>0.505</v>
      </c>
      <c r="AJ36" s="27">
        <v>0</v>
      </c>
      <c r="AK36" s="27">
        <v>0</v>
      </c>
      <c r="AL36" s="27">
        <v>0.505</v>
      </c>
      <c r="AM36" s="25">
        <v>12</v>
      </c>
      <c r="AN36" s="25">
        <v>0</v>
      </c>
      <c r="AO36" s="25">
        <v>0</v>
      </c>
      <c r="AP36" s="25">
        <v>12</v>
      </c>
    </row>
    <row r="37" spans="1:42" s="4" customFormat="1" ht="37.5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4</v>
      </c>
      <c r="G37" s="26">
        <v>33.4</v>
      </c>
      <c r="H37" s="26">
        <v>25</v>
      </c>
      <c r="I37" s="26">
        <v>0</v>
      </c>
      <c r="J37" s="26">
        <v>58.4</v>
      </c>
      <c r="K37" s="25">
        <v>2</v>
      </c>
      <c r="L37" s="25">
        <v>5</v>
      </c>
      <c r="M37" s="25">
        <v>0</v>
      </c>
      <c r="N37" s="25">
        <v>7</v>
      </c>
      <c r="O37" s="26">
        <v>0.6</v>
      </c>
      <c r="P37" s="26">
        <v>2</v>
      </c>
      <c r="Q37" s="26">
        <v>0</v>
      </c>
      <c r="R37" s="26">
        <v>1.39</v>
      </c>
      <c r="S37" s="27">
        <v>0.16528925619834711</v>
      </c>
      <c r="T37" s="27">
        <v>0.67709172980815735</v>
      </c>
      <c r="U37" s="27">
        <v>0</v>
      </c>
      <c r="V37" s="27">
        <v>0.45277551390020826</v>
      </c>
      <c r="W37" s="26">
        <v>48.4</v>
      </c>
      <c r="X37" s="26">
        <v>62.03</v>
      </c>
      <c r="Y37" s="26">
        <v>0</v>
      </c>
      <c r="Z37" s="26">
        <v>110.43</v>
      </c>
      <c r="AA37" s="25">
        <v>8</v>
      </c>
      <c r="AB37" s="25">
        <v>42</v>
      </c>
      <c r="AC37" s="25">
        <v>0</v>
      </c>
      <c r="AD37" s="25">
        <v>50</v>
      </c>
      <c r="AE37" s="28"/>
      <c r="AF37" s="28"/>
      <c r="AG37" s="28"/>
      <c r="AH37" s="28"/>
      <c r="AI37" s="27">
        <v>0.17399999999999999</v>
      </c>
      <c r="AJ37" s="27">
        <v>0.57999999999999996</v>
      </c>
      <c r="AK37" s="27">
        <v>0</v>
      </c>
      <c r="AL37" s="27">
        <v>0.754</v>
      </c>
      <c r="AM37" s="25">
        <v>8</v>
      </c>
      <c r="AN37" s="25">
        <v>36</v>
      </c>
      <c r="AO37" s="25">
        <v>0</v>
      </c>
      <c r="AP37" s="25">
        <v>44</v>
      </c>
    </row>
    <row r="38" spans="1:42" s="4" customFormat="1" ht="37.5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4</v>
      </c>
      <c r="G38" s="26">
        <v>33.47</v>
      </c>
      <c r="H38" s="26">
        <v>0</v>
      </c>
      <c r="I38" s="26">
        <v>0</v>
      </c>
      <c r="J38" s="26">
        <v>33.47</v>
      </c>
      <c r="K38" s="25">
        <v>4</v>
      </c>
      <c r="L38" s="25">
        <v>0</v>
      </c>
      <c r="M38" s="25">
        <v>0</v>
      </c>
      <c r="N38" s="25">
        <v>4</v>
      </c>
      <c r="O38" s="26">
        <v>1.2</v>
      </c>
      <c r="P38" s="26">
        <v>0</v>
      </c>
      <c r="Q38" s="26">
        <v>0</v>
      </c>
      <c r="R38" s="26">
        <v>1.2</v>
      </c>
      <c r="S38" s="27">
        <v>0.36845983787767134</v>
      </c>
      <c r="T38" s="27">
        <v>0</v>
      </c>
      <c r="U38" s="27">
        <v>0</v>
      </c>
      <c r="V38" s="27">
        <v>0.36845983787767134</v>
      </c>
      <c r="W38" s="26">
        <v>13.57</v>
      </c>
      <c r="X38" s="26">
        <v>0</v>
      </c>
      <c r="Y38" s="26">
        <v>0</v>
      </c>
      <c r="Z38" s="26">
        <v>13.57</v>
      </c>
      <c r="AA38" s="25">
        <v>5</v>
      </c>
      <c r="AB38" s="25">
        <v>0</v>
      </c>
      <c r="AC38" s="25">
        <v>0</v>
      </c>
      <c r="AD38" s="25">
        <v>5</v>
      </c>
      <c r="AE38" s="28"/>
      <c r="AF38" s="28"/>
      <c r="AG38" s="28"/>
      <c r="AH38" s="28"/>
      <c r="AI38" s="27">
        <v>0.34799999999999998</v>
      </c>
      <c r="AJ38" s="27">
        <v>0</v>
      </c>
      <c r="AK38" s="27">
        <v>0</v>
      </c>
      <c r="AL38" s="27">
        <v>0.34799999999999998</v>
      </c>
      <c r="AM38" s="25">
        <v>5</v>
      </c>
      <c r="AN38" s="25">
        <v>0</v>
      </c>
      <c r="AO38" s="25">
        <v>0</v>
      </c>
      <c r="AP38" s="25">
        <v>5</v>
      </c>
    </row>
    <row r="39" spans="1:42" s="4" customFormat="1" ht="37.5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3</v>
      </c>
      <c r="G39" s="26">
        <v>31.12</v>
      </c>
      <c r="H39" s="26">
        <v>0.28000000000000003</v>
      </c>
      <c r="I39" s="26">
        <v>0</v>
      </c>
      <c r="J39" s="26">
        <v>31.4</v>
      </c>
      <c r="K39" s="25">
        <v>6</v>
      </c>
      <c r="L39" s="25">
        <v>0</v>
      </c>
      <c r="M39" s="25">
        <v>0</v>
      </c>
      <c r="N39" s="25">
        <v>6</v>
      </c>
      <c r="O39" s="26">
        <v>1.93</v>
      </c>
      <c r="P39" s="26">
        <v>0</v>
      </c>
      <c r="Q39" s="26">
        <v>0</v>
      </c>
      <c r="R39" s="26">
        <v>1.76</v>
      </c>
      <c r="S39" s="27">
        <v>0.55467511885895404</v>
      </c>
      <c r="T39" s="27">
        <v>0</v>
      </c>
      <c r="U39" s="27">
        <v>0</v>
      </c>
      <c r="V39" s="27">
        <v>0.50614605929139556</v>
      </c>
      <c r="W39" s="26">
        <v>12.62</v>
      </c>
      <c r="X39" s="26">
        <v>1.21</v>
      </c>
      <c r="Y39" s="26">
        <v>0</v>
      </c>
      <c r="Z39" s="26">
        <v>13.83</v>
      </c>
      <c r="AA39" s="25">
        <v>7</v>
      </c>
      <c r="AB39" s="25">
        <v>0</v>
      </c>
      <c r="AC39" s="25">
        <v>0</v>
      </c>
      <c r="AD39" s="25">
        <v>7</v>
      </c>
      <c r="AE39" s="28"/>
      <c r="AF39" s="28"/>
      <c r="AG39" s="28"/>
      <c r="AH39" s="28"/>
      <c r="AI39" s="27">
        <v>0.56000000000000005</v>
      </c>
      <c r="AJ39" s="27">
        <v>0</v>
      </c>
      <c r="AK39" s="27">
        <v>0</v>
      </c>
      <c r="AL39" s="27">
        <v>0.56000000000000005</v>
      </c>
      <c r="AM39" s="25">
        <v>7</v>
      </c>
      <c r="AN39" s="25">
        <v>0</v>
      </c>
      <c r="AO39" s="25">
        <v>0</v>
      </c>
      <c r="AP39" s="25">
        <v>7</v>
      </c>
    </row>
    <row r="40" spans="1:42" s="4" customFormat="1" ht="56.25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3</v>
      </c>
      <c r="G40" s="26">
        <v>31.59</v>
      </c>
      <c r="H40" s="26">
        <v>0</v>
      </c>
      <c r="I40" s="26">
        <v>0</v>
      </c>
      <c r="J40" s="26">
        <v>31.59</v>
      </c>
      <c r="K40" s="25">
        <v>5</v>
      </c>
      <c r="L40" s="25">
        <v>0</v>
      </c>
      <c r="M40" s="25">
        <v>0</v>
      </c>
      <c r="N40" s="25">
        <v>5</v>
      </c>
      <c r="O40" s="26">
        <v>1.58</v>
      </c>
      <c r="P40" s="26">
        <v>0</v>
      </c>
      <c r="Q40" s="26">
        <v>0</v>
      </c>
      <c r="R40" s="26">
        <v>1.58</v>
      </c>
      <c r="S40" s="27">
        <v>0.41425020712510358</v>
      </c>
      <c r="T40" s="27">
        <v>0</v>
      </c>
      <c r="U40" s="27">
        <v>0</v>
      </c>
      <c r="V40" s="27">
        <v>0.41425020712510358</v>
      </c>
      <c r="W40" s="26">
        <v>12.07</v>
      </c>
      <c r="X40" s="26">
        <v>0</v>
      </c>
      <c r="Y40" s="26">
        <v>0</v>
      </c>
      <c r="Z40" s="26">
        <v>12.07</v>
      </c>
      <c r="AA40" s="25">
        <v>5</v>
      </c>
      <c r="AB40" s="25">
        <v>0</v>
      </c>
      <c r="AC40" s="25">
        <v>0</v>
      </c>
      <c r="AD40" s="25">
        <v>5</v>
      </c>
      <c r="AE40" s="28"/>
      <c r="AF40" s="28"/>
      <c r="AG40" s="28"/>
      <c r="AH40" s="28"/>
      <c r="AI40" s="27">
        <v>0.45800000000000002</v>
      </c>
      <c r="AJ40" s="27">
        <v>0</v>
      </c>
      <c r="AK40" s="27">
        <v>0</v>
      </c>
      <c r="AL40" s="27">
        <v>0.45800000000000002</v>
      </c>
      <c r="AM40" s="25">
        <v>6</v>
      </c>
      <c r="AN40" s="25">
        <v>0</v>
      </c>
      <c r="AO40" s="25">
        <v>0</v>
      </c>
      <c r="AP40" s="25">
        <v>6</v>
      </c>
    </row>
    <row r="41" spans="1:42" s="4" customFormat="1" ht="37.5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3</v>
      </c>
      <c r="G41" s="26">
        <v>22.2</v>
      </c>
      <c r="H41" s="26">
        <v>15.8</v>
      </c>
      <c r="I41" s="26">
        <v>0</v>
      </c>
      <c r="J41" s="26">
        <v>38</v>
      </c>
      <c r="K41" s="25">
        <v>7</v>
      </c>
      <c r="L41" s="25">
        <v>5</v>
      </c>
      <c r="M41" s="25">
        <v>0</v>
      </c>
      <c r="N41" s="25">
        <v>12</v>
      </c>
      <c r="O41" s="26">
        <v>3.15</v>
      </c>
      <c r="P41" s="26">
        <v>3.16</v>
      </c>
      <c r="Q41" s="26">
        <v>0</v>
      </c>
      <c r="R41" s="26">
        <v>3.15</v>
      </c>
      <c r="S41" s="27">
        <v>0.94212651413189774</v>
      </c>
      <c r="T41" s="27">
        <v>1.1655011655011656</v>
      </c>
      <c r="U41" s="27">
        <v>0</v>
      </c>
      <c r="V41" s="27">
        <v>1.0221465076660987</v>
      </c>
      <c r="W41" s="26">
        <v>7.43</v>
      </c>
      <c r="X41" s="26">
        <v>4.29</v>
      </c>
      <c r="Y41" s="26">
        <v>0.02</v>
      </c>
      <c r="Z41" s="26">
        <v>11.74</v>
      </c>
      <c r="AA41" s="25">
        <v>7</v>
      </c>
      <c r="AB41" s="25">
        <v>5</v>
      </c>
      <c r="AC41" s="25">
        <v>0</v>
      </c>
      <c r="AD41" s="25">
        <v>12</v>
      </c>
      <c r="AE41" s="28"/>
      <c r="AF41" s="28"/>
      <c r="AG41" s="28"/>
      <c r="AH41" s="28"/>
      <c r="AI41" s="27">
        <v>0.91400000000000003</v>
      </c>
      <c r="AJ41" s="27">
        <v>0.91600000000000004</v>
      </c>
      <c r="AK41" s="27">
        <v>0</v>
      </c>
      <c r="AL41" s="27">
        <v>1.83</v>
      </c>
      <c r="AM41" s="25">
        <v>7</v>
      </c>
      <c r="AN41" s="25">
        <v>4</v>
      </c>
      <c r="AO41" s="25">
        <v>0</v>
      </c>
      <c r="AP41" s="25">
        <v>11</v>
      </c>
    </row>
    <row r="42" spans="1:42" s="4" customFormat="1" ht="37.5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3</v>
      </c>
      <c r="G42" s="26">
        <v>8.5</v>
      </c>
      <c r="H42" s="26">
        <v>30.6</v>
      </c>
      <c r="I42" s="26">
        <v>0</v>
      </c>
      <c r="J42" s="26">
        <v>39.1</v>
      </c>
      <c r="K42" s="25">
        <v>0</v>
      </c>
      <c r="L42" s="25">
        <v>12</v>
      </c>
      <c r="M42" s="25">
        <v>0</v>
      </c>
      <c r="N42" s="25">
        <v>12</v>
      </c>
      <c r="O42" s="26">
        <v>0</v>
      </c>
      <c r="P42" s="26">
        <v>3.92</v>
      </c>
      <c r="Q42" s="26">
        <v>0</v>
      </c>
      <c r="R42" s="26">
        <v>0.73</v>
      </c>
      <c r="S42" s="27">
        <v>0</v>
      </c>
      <c r="T42" s="27">
        <v>1.3617021276595744</v>
      </c>
      <c r="U42" s="27">
        <v>0</v>
      </c>
      <c r="V42" s="27">
        <v>0.25429116338207247</v>
      </c>
      <c r="W42" s="26">
        <v>51.17</v>
      </c>
      <c r="X42" s="26">
        <v>11.75</v>
      </c>
      <c r="Y42" s="26">
        <v>0</v>
      </c>
      <c r="Z42" s="26">
        <v>62.92</v>
      </c>
      <c r="AA42" s="25">
        <v>0</v>
      </c>
      <c r="AB42" s="25">
        <v>16</v>
      </c>
      <c r="AC42" s="25">
        <v>0</v>
      </c>
      <c r="AD42" s="25">
        <v>16</v>
      </c>
      <c r="AE42" s="28"/>
      <c r="AF42" s="28"/>
      <c r="AG42" s="28"/>
      <c r="AH42" s="28"/>
      <c r="AI42" s="27">
        <v>0</v>
      </c>
      <c r="AJ42" s="27">
        <v>1.137</v>
      </c>
      <c r="AK42" s="27">
        <v>0</v>
      </c>
      <c r="AL42" s="27">
        <v>1.137</v>
      </c>
      <c r="AM42" s="25">
        <v>0</v>
      </c>
      <c r="AN42" s="25">
        <v>13</v>
      </c>
      <c r="AO42" s="25">
        <v>0</v>
      </c>
      <c r="AP42" s="25">
        <v>13</v>
      </c>
    </row>
    <row r="43" spans="1:42" s="29" customFormat="1" ht="37.5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3</v>
      </c>
      <c r="G43" s="26">
        <v>29.8</v>
      </c>
      <c r="H43" s="26">
        <v>0.33</v>
      </c>
      <c r="I43" s="26">
        <v>0</v>
      </c>
      <c r="J43" s="26">
        <v>30.13</v>
      </c>
      <c r="K43" s="25">
        <v>5</v>
      </c>
      <c r="L43" s="25">
        <v>0</v>
      </c>
      <c r="M43" s="25">
        <v>0</v>
      </c>
      <c r="N43" s="25">
        <v>5</v>
      </c>
      <c r="O43" s="26">
        <v>1.68</v>
      </c>
      <c r="P43" s="26">
        <v>0</v>
      </c>
      <c r="Q43" s="26">
        <v>0</v>
      </c>
      <c r="R43" s="26">
        <v>1.64</v>
      </c>
      <c r="S43" s="27">
        <v>0.47329276538201492</v>
      </c>
      <c r="T43" s="27">
        <v>0</v>
      </c>
      <c r="U43" s="27">
        <v>0</v>
      </c>
      <c r="V43" s="27">
        <v>0.46235138705416112</v>
      </c>
      <c r="W43" s="26">
        <v>14.79</v>
      </c>
      <c r="X43" s="26">
        <v>0.35</v>
      </c>
      <c r="Y43" s="26">
        <v>0</v>
      </c>
      <c r="Z43" s="26">
        <v>15.14</v>
      </c>
      <c r="AA43" s="25">
        <v>7</v>
      </c>
      <c r="AB43" s="25">
        <v>0</v>
      </c>
      <c r="AC43" s="25">
        <v>0</v>
      </c>
      <c r="AD43" s="25">
        <v>7</v>
      </c>
      <c r="AE43" s="28"/>
      <c r="AF43" s="28"/>
      <c r="AG43" s="28"/>
      <c r="AH43" s="28"/>
      <c r="AI43" s="27">
        <v>0.48699999999999999</v>
      </c>
      <c r="AJ43" s="27">
        <v>0</v>
      </c>
      <c r="AK43" s="27">
        <v>0</v>
      </c>
      <c r="AL43" s="27">
        <v>0.48699999999999999</v>
      </c>
      <c r="AM43" s="25">
        <v>7</v>
      </c>
      <c r="AN43" s="25">
        <v>0</v>
      </c>
      <c r="AO43" s="25">
        <v>0</v>
      </c>
      <c r="AP43" s="25">
        <v>7</v>
      </c>
    </row>
    <row r="44" spans="1:42" s="4" customFormat="1" ht="37.5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4</v>
      </c>
      <c r="G44" s="26">
        <v>37.090000000000003</v>
      </c>
      <c r="H44" s="26">
        <v>0.7</v>
      </c>
      <c r="I44" s="26">
        <v>0</v>
      </c>
      <c r="J44" s="26">
        <v>37.79</v>
      </c>
      <c r="K44" s="25">
        <v>12</v>
      </c>
      <c r="L44" s="25">
        <v>0</v>
      </c>
      <c r="M44" s="25">
        <v>0</v>
      </c>
      <c r="N44" s="25">
        <v>12</v>
      </c>
      <c r="O44" s="26">
        <v>3.24</v>
      </c>
      <c r="P44" s="26">
        <v>0</v>
      </c>
      <c r="Q44" s="26">
        <v>0</v>
      </c>
      <c r="R44" s="26">
        <v>3.19</v>
      </c>
      <c r="S44" s="27">
        <v>0.92849223946784931</v>
      </c>
      <c r="T44" s="27">
        <v>0</v>
      </c>
      <c r="U44" s="27">
        <v>0</v>
      </c>
      <c r="V44" s="27">
        <v>0.91405184174624832</v>
      </c>
      <c r="W44" s="26">
        <v>72.16</v>
      </c>
      <c r="X44" s="26">
        <v>1.1299999999999999</v>
      </c>
      <c r="Y44" s="26">
        <v>0.01</v>
      </c>
      <c r="Z44" s="26">
        <v>73.3</v>
      </c>
      <c r="AA44" s="25">
        <v>67</v>
      </c>
      <c r="AB44" s="25">
        <v>0</v>
      </c>
      <c r="AC44" s="25">
        <v>0</v>
      </c>
      <c r="AD44" s="25">
        <v>67</v>
      </c>
      <c r="AE44" s="28"/>
      <c r="AF44" s="28"/>
      <c r="AG44" s="28"/>
      <c r="AH44" s="28"/>
      <c r="AI44" s="27">
        <v>0.94</v>
      </c>
      <c r="AJ44" s="27">
        <v>0</v>
      </c>
      <c r="AK44" s="27">
        <v>0</v>
      </c>
      <c r="AL44" s="27">
        <v>0.94</v>
      </c>
      <c r="AM44" s="25">
        <v>68</v>
      </c>
      <c r="AN44" s="25">
        <v>0</v>
      </c>
      <c r="AO44" s="25">
        <v>0</v>
      </c>
      <c r="AP44" s="25">
        <v>68</v>
      </c>
    </row>
    <row r="45" spans="1:42" s="4" customFormat="1" ht="37.5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3</v>
      </c>
      <c r="G45" s="26">
        <v>31.32</v>
      </c>
      <c r="H45" s="26">
        <v>0</v>
      </c>
      <c r="I45" s="26">
        <v>0</v>
      </c>
      <c r="J45" s="26">
        <v>31.32</v>
      </c>
      <c r="K45" s="25">
        <v>12</v>
      </c>
      <c r="L45" s="25">
        <v>0</v>
      </c>
      <c r="M45" s="25">
        <v>0</v>
      </c>
      <c r="N45" s="25">
        <v>12</v>
      </c>
      <c r="O45" s="26">
        <v>3.83</v>
      </c>
      <c r="P45" s="26">
        <v>0</v>
      </c>
      <c r="Q45" s="26">
        <v>0</v>
      </c>
      <c r="R45" s="26">
        <v>3.82</v>
      </c>
      <c r="S45" s="27">
        <v>1.1042944785276074</v>
      </c>
      <c r="T45" s="27">
        <v>0</v>
      </c>
      <c r="U45" s="27">
        <v>0</v>
      </c>
      <c r="V45" s="27">
        <v>1.1015911872705018</v>
      </c>
      <c r="W45" s="26">
        <v>24.45</v>
      </c>
      <c r="X45" s="26">
        <v>0.06</v>
      </c>
      <c r="Y45" s="26">
        <v>0</v>
      </c>
      <c r="Z45" s="26">
        <v>24.51</v>
      </c>
      <c r="AA45" s="25">
        <v>27</v>
      </c>
      <c r="AB45" s="25">
        <v>0</v>
      </c>
      <c r="AC45" s="25">
        <v>0</v>
      </c>
      <c r="AD45" s="25">
        <v>27</v>
      </c>
      <c r="AE45" s="28"/>
      <c r="AF45" s="28"/>
      <c r="AG45" s="28"/>
      <c r="AH45" s="28"/>
      <c r="AI45" s="27">
        <v>1.111</v>
      </c>
      <c r="AJ45" s="27">
        <v>0</v>
      </c>
      <c r="AK45" s="27">
        <v>0</v>
      </c>
      <c r="AL45" s="27">
        <v>1.111</v>
      </c>
      <c r="AM45" s="25">
        <v>27</v>
      </c>
      <c r="AN45" s="25">
        <v>0</v>
      </c>
      <c r="AO45" s="25">
        <v>0</v>
      </c>
      <c r="AP45" s="25">
        <v>27</v>
      </c>
    </row>
    <row r="46" spans="1:42" s="4" customFormat="1" ht="37.5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2</v>
      </c>
      <c r="G46" s="26">
        <v>20</v>
      </c>
      <c r="H46" s="26">
        <v>0</v>
      </c>
      <c r="I46" s="26">
        <v>0</v>
      </c>
      <c r="J46" s="26">
        <v>20</v>
      </c>
      <c r="K46" s="25">
        <v>6</v>
      </c>
      <c r="L46" s="25">
        <v>0</v>
      </c>
      <c r="M46" s="25">
        <v>0</v>
      </c>
      <c r="N46" s="25">
        <v>6</v>
      </c>
      <c r="O46" s="26">
        <v>3</v>
      </c>
      <c r="P46" s="26">
        <v>0</v>
      </c>
      <c r="Q46" s="26">
        <v>0</v>
      </c>
      <c r="R46" s="26">
        <v>3</v>
      </c>
      <c r="S46" s="27">
        <v>0.86378737541528239</v>
      </c>
      <c r="T46" s="27">
        <v>0</v>
      </c>
      <c r="U46" s="27">
        <v>0</v>
      </c>
      <c r="V46" s="27">
        <v>0.86378737541528239</v>
      </c>
      <c r="W46" s="26">
        <v>15.05</v>
      </c>
      <c r="X46" s="26">
        <v>0</v>
      </c>
      <c r="Y46" s="26">
        <v>0</v>
      </c>
      <c r="Z46" s="26">
        <v>15.05</v>
      </c>
      <c r="AA46" s="25">
        <v>13</v>
      </c>
      <c r="AB46" s="25">
        <v>0</v>
      </c>
      <c r="AC46" s="25">
        <v>0</v>
      </c>
      <c r="AD46" s="25">
        <v>13</v>
      </c>
      <c r="AE46" s="28"/>
      <c r="AF46" s="28"/>
      <c r="AG46" s="28"/>
      <c r="AH46" s="28"/>
      <c r="AI46" s="27">
        <v>0.87</v>
      </c>
      <c r="AJ46" s="27">
        <v>0</v>
      </c>
      <c r="AK46" s="27">
        <v>0</v>
      </c>
      <c r="AL46" s="27">
        <v>0.87</v>
      </c>
      <c r="AM46" s="25">
        <v>13</v>
      </c>
      <c r="AN46" s="25">
        <v>0</v>
      </c>
      <c r="AO46" s="25">
        <v>0</v>
      </c>
      <c r="AP46" s="25">
        <v>13</v>
      </c>
    </row>
    <row r="47" spans="1:42" s="4" customFormat="1" ht="37.5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3</v>
      </c>
      <c r="G47" s="26">
        <v>30.09</v>
      </c>
      <c r="H47" s="26">
        <v>0</v>
      </c>
      <c r="I47" s="26">
        <v>0</v>
      </c>
      <c r="J47" s="26">
        <v>30.09</v>
      </c>
      <c r="K47" s="25">
        <v>4</v>
      </c>
      <c r="L47" s="25">
        <v>0</v>
      </c>
      <c r="M47" s="25">
        <v>0</v>
      </c>
      <c r="N47" s="25">
        <v>4</v>
      </c>
      <c r="O47" s="26">
        <v>1.33</v>
      </c>
      <c r="P47" s="26">
        <v>0</v>
      </c>
      <c r="Q47" s="26">
        <v>0</v>
      </c>
      <c r="R47" s="26">
        <v>1.33</v>
      </c>
      <c r="S47" s="27">
        <v>0.36809815950920244</v>
      </c>
      <c r="T47" s="27">
        <v>0</v>
      </c>
      <c r="U47" s="27">
        <v>0</v>
      </c>
      <c r="V47" s="27">
        <v>0.36809815950920244</v>
      </c>
      <c r="W47" s="26">
        <v>32.6</v>
      </c>
      <c r="X47" s="26">
        <v>0</v>
      </c>
      <c r="Y47" s="26">
        <v>0</v>
      </c>
      <c r="Z47" s="26">
        <v>32.6</v>
      </c>
      <c r="AA47" s="25">
        <v>12</v>
      </c>
      <c r="AB47" s="25">
        <v>0</v>
      </c>
      <c r="AC47" s="25">
        <v>0</v>
      </c>
      <c r="AD47" s="25">
        <v>12</v>
      </c>
      <c r="AE47" s="28"/>
      <c r="AF47" s="28"/>
      <c r="AG47" s="28"/>
      <c r="AH47" s="28"/>
      <c r="AI47" s="27">
        <v>0.38600000000000001</v>
      </c>
      <c r="AJ47" s="27">
        <v>0</v>
      </c>
      <c r="AK47" s="27">
        <v>0</v>
      </c>
      <c r="AL47" s="27">
        <v>0.38600000000000001</v>
      </c>
      <c r="AM47" s="25">
        <v>13</v>
      </c>
      <c r="AN47" s="25">
        <v>0</v>
      </c>
      <c r="AO47" s="25">
        <v>0</v>
      </c>
      <c r="AP47" s="25">
        <v>13</v>
      </c>
    </row>
    <row r="48" spans="1:42" s="4" customFormat="1" ht="56.25" hidden="1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0</v>
      </c>
      <c r="G48" s="26">
        <v>0</v>
      </c>
      <c r="H48" s="26">
        <v>0</v>
      </c>
      <c r="I48" s="26">
        <v>0</v>
      </c>
      <c r="J48" s="26">
        <v>0</v>
      </c>
      <c r="K48" s="25">
        <v>0</v>
      </c>
      <c r="L48" s="25">
        <v>0</v>
      </c>
      <c r="M48" s="25">
        <v>0</v>
      </c>
      <c r="N48" s="25">
        <v>0</v>
      </c>
      <c r="O48" s="26">
        <v>0</v>
      </c>
      <c r="P48" s="26">
        <v>0</v>
      </c>
      <c r="Q48" s="26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6">
        <v>8.6</v>
      </c>
      <c r="X48" s="26">
        <v>0</v>
      </c>
      <c r="Y48" s="26">
        <v>0</v>
      </c>
      <c r="Z48" s="26">
        <v>8.6</v>
      </c>
      <c r="AA48" s="25">
        <v>0</v>
      </c>
      <c r="AB48" s="25">
        <v>0</v>
      </c>
      <c r="AC48" s="25">
        <v>0</v>
      </c>
      <c r="AD48" s="25">
        <v>0</v>
      </c>
      <c r="AE48" s="28"/>
      <c r="AF48" s="28"/>
      <c r="AG48" s="28"/>
      <c r="AH48" s="28"/>
      <c r="AI48" s="27">
        <v>0</v>
      </c>
      <c r="AJ48" s="27">
        <v>0</v>
      </c>
      <c r="AK48" s="27">
        <v>0</v>
      </c>
      <c r="AL48" s="27">
        <v>0</v>
      </c>
      <c r="AM48" s="25">
        <v>0</v>
      </c>
      <c r="AN48" s="25">
        <v>0</v>
      </c>
      <c r="AO48" s="25">
        <v>0</v>
      </c>
      <c r="AP48" s="25">
        <v>0</v>
      </c>
    </row>
    <row r="49" spans="1:42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99</v>
      </c>
      <c r="G49" s="42">
        <v>783.49</v>
      </c>
      <c r="H49" s="42">
        <v>236.42</v>
      </c>
      <c r="I49" s="42">
        <v>0</v>
      </c>
      <c r="J49" s="42">
        <v>1019.91</v>
      </c>
      <c r="K49" s="41">
        <v>126</v>
      </c>
      <c r="L49" s="41">
        <v>66</v>
      </c>
      <c r="M49" s="41">
        <v>0</v>
      </c>
      <c r="N49" s="41">
        <v>192</v>
      </c>
      <c r="O49" s="42">
        <v>1.61</v>
      </c>
      <c r="P49" s="42">
        <v>2.79</v>
      </c>
      <c r="Q49" s="42">
        <v>0</v>
      </c>
      <c r="R49" s="42">
        <v>1.87</v>
      </c>
      <c r="S49" s="43">
        <v>0.46753046031786921</v>
      </c>
      <c r="T49" s="43">
        <v>0.80864942143591112</v>
      </c>
      <c r="U49" s="43">
        <v>0</v>
      </c>
      <c r="V49" s="43">
        <v>0.54345654345654348</v>
      </c>
      <c r="W49" s="42">
        <v>776.42</v>
      </c>
      <c r="X49" s="42">
        <v>223.83</v>
      </c>
      <c r="Y49" s="42">
        <v>0.75</v>
      </c>
      <c r="Z49" s="42">
        <v>1001</v>
      </c>
      <c r="AA49" s="41">
        <v>363</v>
      </c>
      <c r="AB49" s="41">
        <v>181</v>
      </c>
      <c r="AC49" s="41">
        <v>0</v>
      </c>
      <c r="AD49" s="41">
        <v>544</v>
      </c>
      <c r="AE49" s="44" t="s">
        <v>681</v>
      </c>
      <c r="AF49" s="44" t="s">
        <v>1006</v>
      </c>
      <c r="AG49" s="44" t="s">
        <v>31</v>
      </c>
      <c r="AH49" s="44" t="s">
        <v>784</v>
      </c>
      <c r="AI49" s="43">
        <v>0.46700000000000003</v>
      </c>
      <c r="AJ49" s="43">
        <v>0.80900000000000005</v>
      </c>
      <c r="AK49" s="43">
        <v>0</v>
      </c>
      <c r="AL49" s="43">
        <v>1.276</v>
      </c>
      <c r="AM49" s="41">
        <v>363</v>
      </c>
      <c r="AN49" s="41">
        <v>181</v>
      </c>
      <c r="AO49" s="41">
        <v>0</v>
      </c>
      <c r="AP49" s="41">
        <v>544</v>
      </c>
    </row>
    <row r="50" spans="1:42" s="4" customFormat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14</v>
      </c>
      <c r="G50" s="26">
        <v>118</v>
      </c>
      <c r="H50" s="26">
        <v>0</v>
      </c>
      <c r="I50" s="26">
        <v>0</v>
      </c>
      <c r="J50" s="26">
        <v>118</v>
      </c>
      <c r="K50" s="25">
        <v>7</v>
      </c>
      <c r="L50" s="25">
        <v>0</v>
      </c>
      <c r="M50" s="25">
        <v>0</v>
      </c>
      <c r="N50" s="25">
        <v>7</v>
      </c>
      <c r="O50" s="26">
        <v>0.59</v>
      </c>
      <c r="P50" s="26">
        <v>0</v>
      </c>
      <c r="Q50" s="26">
        <v>0</v>
      </c>
      <c r="R50" s="26">
        <v>0.59</v>
      </c>
      <c r="S50" s="27">
        <v>0.10543467842423081</v>
      </c>
      <c r="T50" s="27">
        <v>0</v>
      </c>
      <c r="U50" s="27">
        <v>0</v>
      </c>
      <c r="V50" s="27">
        <v>0.10543467842423081</v>
      </c>
      <c r="W50" s="26">
        <v>104.33</v>
      </c>
      <c r="X50" s="26">
        <v>0</v>
      </c>
      <c r="Y50" s="26">
        <v>0</v>
      </c>
      <c r="Z50" s="26">
        <v>104.33</v>
      </c>
      <c r="AA50" s="25">
        <v>11</v>
      </c>
      <c r="AB50" s="25">
        <v>0</v>
      </c>
      <c r="AC50" s="25">
        <v>0</v>
      </c>
      <c r="AD50" s="25">
        <v>11</v>
      </c>
      <c r="AE50" s="28"/>
      <c r="AF50" s="28"/>
      <c r="AG50" s="28"/>
      <c r="AH50" s="28"/>
      <c r="AI50" s="27">
        <v>0.17100000000000001</v>
      </c>
      <c r="AJ50" s="27">
        <v>0</v>
      </c>
      <c r="AK50" s="27">
        <v>0</v>
      </c>
      <c r="AL50" s="27">
        <v>0.17100000000000001</v>
      </c>
      <c r="AM50" s="25">
        <v>18</v>
      </c>
      <c r="AN50" s="25">
        <v>0</v>
      </c>
      <c r="AO50" s="25">
        <v>0</v>
      </c>
      <c r="AP50" s="25">
        <v>18</v>
      </c>
    </row>
    <row r="51" spans="1:42" s="4" customFormat="1" ht="56.25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4</v>
      </c>
      <c r="G51" s="26">
        <v>43.35</v>
      </c>
      <c r="H51" s="26">
        <v>0</v>
      </c>
      <c r="I51" s="26">
        <v>0</v>
      </c>
      <c r="J51" s="26">
        <v>43.35</v>
      </c>
      <c r="K51" s="25">
        <v>6</v>
      </c>
      <c r="L51" s="25">
        <v>0</v>
      </c>
      <c r="M51" s="25">
        <v>0</v>
      </c>
      <c r="N51" s="25">
        <v>6</v>
      </c>
      <c r="O51" s="26">
        <v>1.38</v>
      </c>
      <c r="P51" s="26">
        <v>0</v>
      </c>
      <c r="Q51" s="26">
        <v>0</v>
      </c>
      <c r="R51" s="26">
        <v>1.38</v>
      </c>
      <c r="S51" s="27">
        <v>0.23400936037441497</v>
      </c>
      <c r="T51" s="27">
        <v>0</v>
      </c>
      <c r="U51" s="27">
        <v>0</v>
      </c>
      <c r="V51" s="27">
        <v>0.23400936037441497</v>
      </c>
      <c r="W51" s="26">
        <v>25.64</v>
      </c>
      <c r="X51" s="26">
        <v>0</v>
      </c>
      <c r="Y51" s="26">
        <v>0</v>
      </c>
      <c r="Z51" s="26">
        <v>25.64</v>
      </c>
      <c r="AA51" s="25">
        <v>6</v>
      </c>
      <c r="AB51" s="25">
        <v>0</v>
      </c>
      <c r="AC51" s="25">
        <v>0</v>
      </c>
      <c r="AD51" s="25">
        <v>6</v>
      </c>
      <c r="AE51" s="28"/>
      <c r="AF51" s="28"/>
      <c r="AG51" s="28"/>
      <c r="AH51" s="28"/>
      <c r="AI51" s="27">
        <v>0.4</v>
      </c>
      <c r="AJ51" s="27">
        <v>0</v>
      </c>
      <c r="AK51" s="27">
        <v>0</v>
      </c>
      <c r="AL51" s="27">
        <v>0.4</v>
      </c>
      <c r="AM51" s="25">
        <v>10</v>
      </c>
      <c r="AN51" s="25">
        <v>0</v>
      </c>
      <c r="AO51" s="25">
        <v>0</v>
      </c>
      <c r="AP51" s="25">
        <v>10</v>
      </c>
    </row>
    <row r="52" spans="1:42" s="4" customFormat="1" ht="37.5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3</v>
      </c>
      <c r="G52" s="26">
        <v>15.29</v>
      </c>
      <c r="H52" s="26">
        <v>0</v>
      </c>
      <c r="I52" s="26">
        <v>0</v>
      </c>
      <c r="J52" s="26">
        <v>15.29</v>
      </c>
      <c r="K52" s="25">
        <v>10</v>
      </c>
      <c r="L52" s="25">
        <v>0</v>
      </c>
      <c r="M52" s="25">
        <v>0</v>
      </c>
      <c r="N52" s="25">
        <v>10</v>
      </c>
      <c r="O52" s="26">
        <v>6.54</v>
      </c>
      <c r="P52" s="26">
        <v>0</v>
      </c>
      <c r="Q52" s="26">
        <v>0</v>
      </c>
      <c r="R52" s="26">
        <v>6.54</v>
      </c>
      <c r="S52" s="27">
        <v>1.1011011011011012</v>
      </c>
      <c r="T52" s="27">
        <v>0</v>
      </c>
      <c r="U52" s="27">
        <v>0</v>
      </c>
      <c r="V52" s="27">
        <v>1.1011011011011012</v>
      </c>
      <c r="W52" s="26">
        <v>9.99</v>
      </c>
      <c r="X52" s="26">
        <v>0</v>
      </c>
      <c r="Y52" s="26">
        <v>0</v>
      </c>
      <c r="Z52" s="26">
        <v>9.99</v>
      </c>
      <c r="AA52" s="25">
        <v>11</v>
      </c>
      <c r="AB52" s="25">
        <v>0</v>
      </c>
      <c r="AC52" s="25">
        <v>0</v>
      </c>
      <c r="AD52" s="25">
        <v>11</v>
      </c>
      <c r="AE52" s="28"/>
      <c r="AF52" s="28"/>
      <c r="AG52" s="28"/>
      <c r="AH52" s="28"/>
      <c r="AI52" s="27">
        <v>1.897</v>
      </c>
      <c r="AJ52" s="27">
        <v>0</v>
      </c>
      <c r="AK52" s="27">
        <v>0</v>
      </c>
      <c r="AL52" s="27">
        <v>1.897</v>
      </c>
      <c r="AM52" s="25">
        <v>19</v>
      </c>
      <c r="AN52" s="25">
        <v>0</v>
      </c>
      <c r="AO52" s="25">
        <v>0</v>
      </c>
      <c r="AP52" s="25">
        <v>19</v>
      </c>
    </row>
    <row r="53" spans="1:42" s="29" customFormat="1" ht="56.25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5</v>
      </c>
      <c r="G53" s="26">
        <v>60</v>
      </c>
      <c r="H53" s="26">
        <v>0</v>
      </c>
      <c r="I53" s="26">
        <v>0</v>
      </c>
      <c r="J53" s="26">
        <v>60</v>
      </c>
      <c r="K53" s="25">
        <v>11</v>
      </c>
      <c r="L53" s="25">
        <v>0</v>
      </c>
      <c r="M53" s="25">
        <v>0</v>
      </c>
      <c r="N53" s="25">
        <v>11</v>
      </c>
      <c r="O53" s="26">
        <v>1.83</v>
      </c>
      <c r="P53" s="26">
        <v>0</v>
      </c>
      <c r="Q53" s="26">
        <v>0</v>
      </c>
      <c r="R53" s="26">
        <v>1.83</v>
      </c>
      <c r="S53" s="27">
        <v>0.31472933277381454</v>
      </c>
      <c r="T53" s="27">
        <v>0</v>
      </c>
      <c r="U53" s="27">
        <v>0</v>
      </c>
      <c r="V53" s="27">
        <v>0.31472933277381454</v>
      </c>
      <c r="W53" s="26">
        <v>47.66</v>
      </c>
      <c r="X53" s="26">
        <v>0</v>
      </c>
      <c r="Y53" s="26">
        <v>0</v>
      </c>
      <c r="Z53" s="26">
        <v>47.66</v>
      </c>
      <c r="AA53" s="25">
        <v>15</v>
      </c>
      <c r="AB53" s="25">
        <v>0</v>
      </c>
      <c r="AC53" s="25">
        <v>0</v>
      </c>
      <c r="AD53" s="25">
        <v>15</v>
      </c>
      <c r="AE53" s="28"/>
      <c r="AF53" s="28"/>
      <c r="AG53" s="28"/>
      <c r="AH53" s="28"/>
      <c r="AI53" s="27">
        <v>0.53100000000000003</v>
      </c>
      <c r="AJ53" s="27">
        <v>0</v>
      </c>
      <c r="AK53" s="27">
        <v>0</v>
      </c>
      <c r="AL53" s="27">
        <v>0.53100000000000003</v>
      </c>
      <c r="AM53" s="25">
        <v>25</v>
      </c>
      <c r="AN53" s="25">
        <v>0</v>
      </c>
      <c r="AO53" s="25">
        <v>0</v>
      </c>
      <c r="AP53" s="25">
        <v>25</v>
      </c>
    </row>
    <row r="54" spans="1:42" s="4" customFormat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7</v>
      </c>
      <c r="G54" s="26">
        <v>8.9</v>
      </c>
      <c r="H54" s="26">
        <v>47.6</v>
      </c>
      <c r="I54" s="26">
        <v>0</v>
      </c>
      <c r="J54" s="26">
        <v>56.5</v>
      </c>
      <c r="K54" s="25">
        <v>11</v>
      </c>
      <c r="L54" s="25">
        <v>0</v>
      </c>
      <c r="M54" s="25">
        <v>0</v>
      </c>
      <c r="N54" s="25">
        <v>11</v>
      </c>
      <c r="O54" s="26">
        <v>12.36</v>
      </c>
      <c r="P54" s="26">
        <v>0</v>
      </c>
      <c r="Q54" s="26">
        <v>0</v>
      </c>
      <c r="R54" s="26">
        <v>8.02</v>
      </c>
      <c r="S54" s="27">
        <v>2.1545919741448962</v>
      </c>
      <c r="T54" s="27">
        <v>0</v>
      </c>
      <c r="U54" s="27">
        <v>0</v>
      </c>
      <c r="V54" s="27">
        <v>1.3988459520895262</v>
      </c>
      <c r="W54" s="26">
        <v>37.130000000000003</v>
      </c>
      <c r="X54" s="26">
        <v>20.059999999999999</v>
      </c>
      <c r="Y54" s="26">
        <v>0</v>
      </c>
      <c r="Z54" s="26">
        <v>57.19</v>
      </c>
      <c r="AA54" s="25">
        <v>80</v>
      </c>
      <c r="AB54" s="25">
        <v>0</v>
      </c>
      <c r="AC54" s="25">
        <v>0</v>
      </c>
      <c r="AD54" s="25">
        <v>80</v>
      </c>
      <c r="AE54" s="28"/>
      <c r="AF54" s="28"/>
      <c r="AG54" s="28"/>
      <c r="AH54" s="28"/>
      <c r="AI54" s="27">
        <v>3.5840000000000001</v>
      </c>
      <c r="AJ54" s="27">
        <v>0</v>
      </c>
      <c r="AK54" s="27">
        <v>0</v>
      </c>
      <c r="AL54" s="27">
        <v>3.5840000000000001</v>
      </c>
      <c r="AM54" s="25">
        <v>133</v>
      </c>
      <c r="AN54" s="25">
        <v>0</v>
      </c>
      <c r="AO54" s="25">
        <v>0</v>
      </c>
      <c r="AP54" s="25">
        <v>133</v>
      </c>
    </row>
    <row r="55" spans="1:42" s="29" customFormat="1" ht="37.5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4</v>
      </c>
      <c r="G55" s="26">
        <v>48.8</v>
      </c>
      <c r="H55" s="26">
        <v>0</v>
      </c>
      <c r="I55" s="26">
        <v>0</v>
      </c>
      <c r="J55" s="26">
        <v>48.8</v>
      </c>
      <c r="K55" s="25">
        <v>8</v>
      </c>
      <c r="L55" s="25">
        <v>0</v>
      </c>
      <c r="M55" s="25">
        <v>0</v>
      </c>
      <c r="N55" s="25">
        <v>8</v>
      </c>
      <c r="O55" s="26">
        <v>1.64</v>
      </c>
      <c r="P55" s="26">
        <v>0</v>
      </c>
      <c r="Q55" s="26">
        <v>0</v>
      </c>
      <c r="R55" s="26">
        <v>1.64</v>
      </c>
      <c r="S55" s="27">
        <v>0.26780931976432776</v>
      </c>
      <c r="T55" s="27">
        <v>0</v>
      </c>
      <c r="U55" s="27">
        <v>0</v>
      </c>
      <c r="V55" s="27">
        <v>0.26780931976432776</v>
      </c>
      <c r="W55" s="26">
        <v>18.670000000000002</v>
      </c>
      <c r="X55" s="26">
        <v>0</v>
      </c>
      <c r="Y55" s="26">
        <v>0</v>
      </c>
      <c r="Z55" s="26">
        <v>18.670000000000002</v>
      </c>
      <c r="AA55" s="25">
        <v>5</v>
      </c>
      <c r="AB55" s="25">
        <v>0</v>
      </c>
      <c r="AC55" s="25">
        <v>0</v>
      </c>
      <c r="AD55" s="25">
        <v>5</v>
      </c>
      <c r="AE55" s="28"/>
      <c r="AF55" s="28"/>
      <c r="AG55" s="28"/>
      <c r="AH55" s="28"/>
      <c r="AI55" s="27">
        <v>0.47599999999999998</v>
      </c>
      <c r="AJ55" s="27">
        <v>0</v>
      </c>
      <c r="AK55" s="27">
        <v>0</v>
      </c>
      <c r="AL55" s="27">
        <v>0.47599999999999998</v>
      </c>
      <c r="AM55" s="25">
        <v>9</v>
      </c>
      <c r="AN55" s="25">
        <v>0</v>
      </c>
      <c r="AO55" s="25">
        <v>0</v>
      </c>
      <c r="AP55" s="25">
        <v>9</v>
      </c>
    </row>
    <row r="56" spans="1:42" s="4" customFormat="1" ht="37.5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3</v>
      </c>
      <c r="G56" s="26">
        <v>31.4</v>
      </c>
      <c r="H56" s="26">
        <v>0</v>
      </c>
      <c r="I56" s="26">
        <v>0</v>
      </c>
      <c r="J56" s="26">
        <v>31.4</v>
      </c>
      <c r="K56" s="25">
        <v>6</v>
      </c>
      <c r="L56" s="25">
        <v>0</v>
      </c>
      <c r="M56" s="25">
        <v>0</v>
      </c>
      <c r="N56" s="25">
        <v>6</v>
      </c>
      <c r="O56" s="26">
        <v>1.91</v>
      </c>
      <c r="P56" s="26">
        <v>0</v>
      </c>
      <c r="Q56" s="26">
        <v>0</v>
      </c>
      <c r="R56" s="26">
        <v>1.91</v>
      </c>
      <c r="S56" s="27">
        <v>0.34110289937464466</v>
      </c>
      <c r="T56" s="27">
        <v>0</v>
      </c>
      <c r="U56" s="27">
        <v>0</v>
      </c>
      <c r="V56" s="27">
        <v>0.34110289937464466</v>
      </c>
      <c r="W56" s="26">
        <v>17.59</v>
      </c>
      <c r="X56" s="26">
        <v>0</v>
      </c>
      <c r="Y56" s="26">
        <v>0</v>
      </c>
      <c r="Z56" s="26">
        <v>17.59</v>
      </c>
      <c r="AA56" s="25">
        <v>6</v>
      </c>
      <c r="AB56" s="25">
        <v>0</v>
      </c>
      <c r="AC56" s="25">
        <v>0</v>
      </c>
      <c r="AD56" s="25">
        <v>6</v>
      </c>
      <c r="AE56" s="28"/>
      <c r="AF56" s="28"/>
      <c r="AG56" s="28"/>
      <c r="AH56" s="28"/>
      <c r="AI56" s="27">
        <v>0.55400000000000005</v>
      </c>
      <c r="AJ56" s="27">
        <v>0</v>
      </c>
      <c r="AK56" s="27">
        <v>0</v>
      </c>
      <c r="AL56" s="27">
        <v>0.55400000000000005</v>
      </c>
      <c r="AM56" s="25">
        <v>10</v>
      </c>
      <c r="AN56" s="25">
        <v>0</v>
      </c>
      <c r="AO56" s="25">
        <v>0</v>
      </c>
      <c r="AP56" s="25">
        <v>10</v>
      </c>
    </row>
    <row r="57" spans="1:42" s="4" customFormat="1" ht="56.25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8</v>
      </c>
      <c r="G57" s="26">
        <v>69.7</v>
      </c>
      <c r="H57" s="26">
        <v>0</v>
      </c>
      <c r="I57" s="26">
        <v>0</v>
      </c>
      <c r="J57" s="26">
        <v>69.7</v>
      </c>
      <c r="K57" s="25">
        <v>3</v>
      </c>
      <c r="L57" s="25">
        <v>0</v>
      </c>
      <c r="M57" s="25">
        <v>0</v>
      </c>
      <c r="N57" s="25">
        <v>3</v>
      </c>
      <c r="O57" s="26">
        <v>0.43</v>
      </c>
      <c r="P57" s="26">
        <v>0</v>
      </c>
      <c r="Q57" s="26">
        <v>0</v>
      </c>
      <c r="R57" s="26">
        <v>0.43</v>
      </c>
      <c r="S57" s="27">
        <v>6.9236095084237254E-2</v>
      </c>
      <c r="T57" s="27">
        <v>0</v>
      </c>
      <c r="U57" s="27">
        <v>0</v>
      </c>
      <c r="V57" s="27">
        <v>6.9236095084237254E-2</v>
      </c>
      <c r="W57" s="26">
        <v>43.33</v>
      </c>
      <c r="X57" s="26">
        <v>0</v>
      </c>
      <c r="Y57" s="26">
        <v>0</v>
      </c>
      <c r="Z57" s="26">
        <v>43.33</v>
      </c>
      <c r="AA57" s="25">
        <v>3</v>
      </c>
      <c r="AB57" s="25">
        <v>0</v>
      </c>
      <c r="AC57" s="25">
        <v>0</v>
      </c>
      <c r="AD57" s="25">
        <v>3</v>
      </c>
      <c r="AE57" s="28"/>
      <c r="AF57" s="28"/>
      <c r="AG57" s="28"/>
      <c r="AH57" s="28"/>
      <c r="AI57" s="27">
        <v>0.125</v>
      </c>
      <c r="AJ57" s="27">
        <v>0</v>
      </c>
      <c r="AK57" s="27">
        <v>0</v>
      </c>
      <c r="AL57" s="27">
        <v>0.125</v>
      </c>
      <c r="AM57" s="25">
        <v>5</v>
      </c>
      <c r="AN57" s="25">
        <v>0</v>
      </c>
      <c r="AO57" s="25">
        <v>0</v>
      </c>
      <c r="AP57" s="25">
        <v>5</v>
      </c>
    </row>
    <row r="58" spans="1:42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48</v>
      </c>
      <c r="G58" s="42">
        <v>395.44</v>
      </c>
      <c r="H58" s="42">
        <v>47.6</v>
      </c>
      <c r="I58" s="42">
        <v>0</v>
      </c>
      <c r="J58" s="42">
        <v>443.04</v>
      </c>
      <c r="K58" s="41">
        <v>62</v>
      </c>
      <c r="L58" s="41">
        <v>0</v>
      </c>
      <c r="M58" s="41">
        <v>0</v>
      </c>
      <c r="N58" s="41">
        <v>62</v>
      </c>
      <c r="O58" s="42">
        <v>1.57</v>
      </c>
      <c r="P58" s="42">
        <v>0</v>
      </c>
      <c r="Q58" s="42">
        <v>0</v>
      </c>
      <c r="R58" s="42">
        <v>1.47</v>
      </c>
      <c r="S58" s="43">
        <v>0.45344023132023398</v>
      </c>
      <c r="T58" s="43">
        <v>0</v>
      </c>
      <c r="U58" s="43">
        <v>0</v>
      </c>
      <c r="V58" s="43">
        <v>0.42540073982737364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1">
        <v>138</v>
      </c>
      <c r="AB58" s="41">
        <v>0</v>
      </c>
      <c r="AC58" s="41">
        <v>0</v>
      </c>
      <c r="AD58" s="41">
        <v>138</v>
      </c>
      <c r="AE58" s="44" t="s">
        <v>1007</v>
      </c>
      <c r="AF58" s="44" t="s">
        <v>31</v>
      </c>
      <c r="AG58" s="44" t="s">
        <v>31</v>
      </c>
      <c r="AH58" s="44" t="s">
        <v>1008</v>
      </c>
      <c r="AI58" s="43">
        <v>0.45500000000000002</v>
      </c>
      <c r="AJ58" s="43">
        <v>0</v>
      </c>
      <c r="AK58" s="43">
        <v>0</v>
      </c>
      <c r="AL58" s="43">
        <v>0.45500000000000002</v>
      </c>
      <c r="AM58" s="41">
        <v>138</v>
      </c>
      <c r="AN58" s="41">
        <v>0</v>
      </c>
      <c r="AO58" s="41">
        <v>0</v>
      </c>
      <c r="AP58" s="41">
        <v>138</v>
      </c>
    </row>
    <row r="59" spans="1:42" s="4" customFormat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2</v>
      </c>
      <c r="G59" s="26">
        <v>29</v>
      </c>
      <c r="H59" s="26">
        <v>0</v>
      </c>
      <c r="I59" s="26">
        <v>0</v>
      </c>
      <c r="J59" s="26">
        <v>29</v>
      </c>
      <c r="K59" s="25">
        <v>4</v>
      </c>
      <c r="L59" s="25">
        <v>0</v>
      </c>
      <c r="M59" s="25">
        <v>0</v>
      </c>
      <c r="N59" s="25">
        <v>4</v>
      </c>
      <c r="O59" s="26">
        <v>1.38</v>
      </c>
      <c r="P59" s="26">
        <v>0</v>
      </c>
      <c r="Q59" s="26">
        <v>0</v>
      </c>
      <c r="R59" s="26">
        <v>0.86</v>
      </c>
      <c r="S59" s="27">
        <v>0.40404040404040403</v>
      </c>
      <c r="T59" s="27">
        <v>0</v>
      </c>
      <c r="U59" s="27">
        <v>0</v>
      </c>
      <c r="V59" s="27">
        <v>0.25316455696202528</v>
      </c>
      <c r="W59" s="26">
        <v>9.9</v>
      </c>
      <c r="X59" s="26">
        <v>4.7</v>
      </c>
      <c r="Y59" s="26">
        <v>1.2</v>
      </c>
      <c r="Z59" s="26">
        <v>15.8</v>
      </c>
      <c r="AA59" s="25">
        <v>4</v>
      </c>
      <c r="AB59" s="25">
        <v>0</v>
      </c>
      <c r="AC59" s="25">
        <v>0</v>
      </c>
      <c r="AD59" s="25">
        <v>4</v>
      </c>
      <c r="AE59" s="28"/>
      <c r="AF59" s="28"/>
      <c r="AG59" s="28"/>
      <c r="AH59" s="28"/>
      <c r="AI59" s="27">
        <v>0.4</v>
      </c>
      <c r="AJ59" s="27">
        <v>0</v>
      </c>
      <c r="AK59" s="27">
        <v>0</v>
      </c>
      <c r="AL59" s="27">
        <v>0.4</v>
      </c>
      <c r="AM59" s="25">
        <v>4</v>
      </c>
      <c r="AN59" s="25">
        <v>0</v>
      </c>
      <c r="AO59" s="25">
        <v>0</v>
      </c>
      <c r="AP59" s="25">
        <v>4</v>
      </c>
    </row>
    <row r="60" spans="1:42" s="4" customFormat="1" hidden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0</v>
      </c>
      <c r="G60" s="26">
        <v>0</v>
      </c>
      <c r="H60" s="26">
        <v>0</v>
      </c>
      <c r="I60" s="26">
        <v>0</v>
      </c>
      <c r="J60" s="26">
        <v>0</v>
      </c>
      <c r="K60" s="25">
        <v>0</v>
      </c>
      <c r="L60" s="25">
        <v>0</v>
      </c>
      <c r="M60" s="25">
        <v>0</v>
      </c>
      <c r="N60" s="25">
        <v>0</v>
      </c>
      <c r="O60" s="26">
        <v>0</v>
      </c>
      <c r="P60" s="26">
        <v>0</v>
      </c>
      <c r="Q60" s="26">
        <v>0</v>
      </c>
      <c r="R60" s="26">
        <v>0</v>
      </c>
      <c r="S60" s="27">
        <v>0</v>
      </c>
      <c r="T60" s="27">
        <v>0</v>
      </c>
      <c r="U60" s="27">
        <v>0</v>
      </c>
      <c r="V60" s="27">
        <v>0</v>
      </c>
      <c r="W60" s="26">
        <v>0</v>
      </c>
      <c r="X60" s="26">
        <v>0</v>
      </c>
      <c r="Y60" s="26">
        <v>0</v>
      </c>
      <c r="Z60" s="26">
        <v>0</v>
      </c>
      <c r="AA60" s="25">
        <v>0</v>
      </c>
      <c r="AB60" s="25">
        <v>0</v>
      </c>
      <c r="AC60" s="25">
        <v>0</v>
      </c>
      <c r="AD60" s="25">
        <v>0</v>
      </c>
      <c r="AE60" s="28"/>
      <c r="AF60" s="28"/>
      <c r="AG60" s="28"/>
      <c r="AH60" s="28"/>
      <c r="AI60" s="27">
        <v>0</v>
      </c>
      <c r="AJ60" s="27">
        <v>0</v>
      </c>
      <c r="AK60" s="27">
        <v>0</v>
      </c>
      <c r="AL60" s="27">
        <v>0</v>
      </c>
      <c r="AM60" s="25">
        <v>0</v>
      </c>
      <c r="AN60" s="25">
        <v>0</v>
      </c>
      <c r="AO60" s="25">
        <v>0</v>
      </c>
      <c r="AP60" s="25">
        <v>0</v>
      </c>
    </row>
    <row r="61" spans="1:42" s="29" customFormat="1" ht="37.5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1</v>
      </c>
      <c r="G61" s="26">
        <v>15</v>
      </c>
      <c r="H61" s="26">
        <v>0</v>
      </c>
      <c r="I61" s="26">
        <v>0</v>
      </c>
      <c r="J61" s="26">
        <v>15</v>
      </c>
      <c r="K61" s="25">
        <v>1</v>
      </c>
      <c r="L61" s="25">
        <v>0</v>
      </c>
      <c r="M61" s="25">
        <v>0</v>
      </c>
      <c r="N61" s="25">
        <v>1</v>
      </c>
      <c r="O61" s="26">
        <v>0.67</v>
      </c>
      <c r="P61" s="26">
        <v>0</v>
      </c>
      <c r="Q61" s="26">
        <v>0</v>
      </c>
      <c r="R61" s="26">
        <v>0.67</v>
      </c>
      <c r="S61" s="54">
        <v>0.15503875968992248</v>
      </c>
      <c r="T61" s="54">
        <v>0</v>
      </c>
      <c r="U61" s="54">
        <v>0</v>
      </c>
      <c r="V61" s="54">
        <v>0.15503875968992248</v>
      </c>
      <c r="W61" s="26">
        <v>6.45</v>
      </c>
      <c r="X61" s="26">
        <v>0</v>
      </c>
      <c r="Y61" s="26">
        <v>0</v>
      </c>
      <c r="Z61" s="26">
        <v>6.45</v>
      </c>
      <c r="AA61" s="25">
        <v>1</v>
      </c>
      <c r="AB61" s="25">
        <v>0</v>
      </c>
      <c r="AC61" s="25">
        <v>0</v>
      </c>
      <c r="AD61" s="25">
        <v>1</v>
      </c>
      <c r="AE61" s="28"/>
      <c r="AF61" s="28"/>
      <c r="AG61" s="28"/>
      <c r="AH61" s="28"/>
      <c r="AI61" s="27">
        <v>0.19400000000000001</v>
      </c>
      <c r="AJ61" s="27">
        <v>0</v>
      </c>
      <c r="AK61" s="27">
        <v>0</v>
      </c>
      <c r="AL61" s="27">
        <v>0.19400000000000001</v>
      </c>
      <c r="AM61" s="25">
        <v>1</v>
      </c>
      <c r="AN61" s="25">
        <v>0</v>
      </c>
      <c r="AO61" s="25">
        <v>0</v>
      </c>
      <c r="AP61" s="25">
        <v>1</v>
      </c>
    </row>
    <row r="62" spans="1:42" s="4" customFormat="1" ht="37.5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1</v>
      </c>
      <c r="G62" s="26">
        <v>15</v>
      </c>
      <c r="H62" s="26">
        <v>0</v>
      </c>
      <c r="I62" s="26">
        <v>0</v>
      </c>
      <c r="J62" s="26">
        <v>15</v>
      </c>
      <c r="K62" s="25">
        <v>1</v>
      </c>
      <c r="L62" s="25">
        <v>0</v>
      </c>
      <c r="M62" s="25">
        <v>0</v>
      </c>
      <c r="N62" s="25">
        <v>1</v>
      </c>
      <c r="O62" s="26">
        <v>0.67</v>
      </c>
      <c r="P62" s="26">
        <v>0</v>
      </c>
      <c r="Q62" s="26">
        <v>0</v>
      </c>
      <c r="R62" s="26">
        <v>0.67</v>
      </c>
      <c r="S62" s="54">
        <v>0.15408320493066255</v>
      </c>
      <c r="T62" s="54">
        <v>0</v>
      </c>
      <c r="U62" s="54">
        <v>0</v>
      </c>
      <c r="V62" s="54">
        <v>0.15408320493066255</v>
      </c>
      <c r="W62" s="26">
        <v>6.49</v>
      </c>
      <c r="X62" s="26">
        <v>0</v>
      </c>
      <c r="Y62" s="26">
        <v>0</v>
      </c>
      <c r="Z62" s="26">
        <v>6.49</v>
      </c>
      <c r="AA62" s="25">
        <v>1</v>
      </c>
      <c r="AB62" s="25">
        <v>0</v>
      </c>
      <c r="AC62" s="25">
        <v>0</v>
      </c>
      <c r="AD62" s="25">
        <v>1</v>
      </c>
      <c r="AE62" s="28"/>
      <c r="AF62" s="28"/>
      <c r="AG62" s="28"/>
      <c r="AH62" s="28"/>
      <c r="AI62" s="27">
        <v>0.19400000000000001</v>
      </c>
      <c r="AJ62" s="27">
        <v>0</v>
      </c>
      <c r="AK62" s="27">
        <v>0</v>
      </c>
      <c r="AL62" s="27">
        <v>0.19400000000000001</v>
      </c>
      <c r="AM62" s="25">
        <v>1</v>
      </c>
      <c r="AN62" s="25">
        <v>0</v>
      </c>
      <c r="AO62" s="25">
        <v>0</v>
      </c>
      <c r="AP62" s="25">
        <v>1</v>
      </c>
    </row>
    <row r="63" spans="1:42" s="4" customFormat="1" ht="37.5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36</v>
      </c>
      <c r="G63" s="26">
        <v>209.9</v>
      </c>
      <c r="H63" s="26">
        <v>45</v>
      </c>
      <c r="I63" s="26">
        <v>11.3</v>
      </c>
      <c r="J63" s="26">
        <v>266.2</v>
      </c>
      <c r="K63" s="25">
        <v>31</v>
      </c>
      <c r="L63" s="25">
        <v>2</v>
      </c>
      <c r="M63" s="25">
        <v>2</v>
      </c>
      <c r="N63" s="25">
        <v>35</v>
      </c>
      <c r="O63" s="26">
        <v>1.48</v>
      </c>
      <c r="P63" s="26">
        <v>0.44</v>
      </c>
      <c r="Q63" s="26">
        <v>1.77</v>
      </c>
      <c r="R63" s="26">
        <v>1.34</v>
      </c>
      <c r="S63" s="27">
        <v>0.45977843747737307</v>
      </c>
      <c r="T63" s="27">
        <v>0.11192511192511193</v>
      </c>
      <c r="U63" s="27">
        <v>0.4952723998199009</v>
      </c>
      <c r="V63" s="27">
        <v>0.41014667201640592</v>
      </c>
      <c r="W63" s="26">
        <v>552.44000000000005</v>
      </c>
      <c r="X63" s="26">
        <v>98.28</v>
      </c>
      <c r="Y63" s="26">
        <v>22.21</v>
      </c>
      <c r="Z63" s="26">
        <v>672.93</v>
      </c>
      <c r="AA63" s="25">
        <v>254</v>
      </c>
      <c r="AB63" s="25">
        <v>11</v>
      </c>
      <c r="AC63" s="25">
        <v>11</v>
      </c>
      <c r="AD63" s="25">
        <v>276</v>
      </c>
      <c r="AE63" s="28"/>
      <c r="AF63" s="28"/>
      <c r="AG63" s="28"/>
      <c r="AH63" s="28"/>
      <c r="AI63" s="27">
        <v>0.42899999999999999</v>
      </c>
      <c r="AJ63" s="27">
        <v>0.128</v>
      </c>
      <c r="AK63" s="27">
        <v>0.51300000000000001</v>
      </c>
      <c r="AL63" s="27">
        <v>1.07</v>
      </c>
      <c r="AM63" s="25">
        <v>237</v>
      </c>
      <c r="AN63" s="25">
        <v>13</v>
      </c>
      <c r="AO63" s="25">
        <v>11</v>
      </c>
      <c r="AP63" s="25">
        <v>261</v>
      </c>
    </row>
    <row r="64" spans="1:42" s="4" customFormat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9</v>
      </c>
      <c r="G64" s="26">
        <v>102.86</v>
      </c>
      <c r="H64" s="26">
        <v>0</v>
      </c>
      <c r="I64" s="26">
        <v>1.2</v>
      </c>
      <c r="J64" s="26">
        <v>104.06</v>
      </c>
      <c r="K64" s="25">
        <v>6</v>
      </c>
      <c r="L64" s="25">
        <v>0</v>
      </c>
      <c r="M64" s="25">
        <v>0</v>
      </c>
      <c r="N64" s="25">
        <v>6</v>
      </c>
      <c r="O64" s="26">
        <v>0.57999999999999996</v>
      </c>
      <c r="P64" s="26">
        <v>0</v>
      </c>
      <c r="Q64" s="26">
        <v>0</v>
      </c>
      <c r="R64" s="26">
        <v>0.57999999999999996</v>
      </c>
      <c r="S64" s="27">
        <v>0.17884517118037813</v>
      </c>
      <c r="T64" s="27">
        <v>0</v>
      </c>
      <c r="U64" s="27">
        <v>0</v>
      </c>
      <c r="V64" s="27">
        <v>0.17864955519906667</v>
      </c>
      <c r="W64" s="26">
        <v>273.98</v>
      </c>
      <c r="X64" s="26">
        <v>0</v>
      </c>
      <c r="Y64" s="26">
        <v>0.3</v>
      </c>
      <c r="Z64" s="26">
        <v>274.27999999999997</v>
      </c>
      <c r="AA64" s="25">
        <v>49</v>
      </c>
      <c r="AB64" s="25">
        <v>0</v>
      </c>
      <c r="AC64" s="25">
        <v>0</v>
      </c>
      <c r="AD64" s="25">
        <v>49</v>
      </c>
      <c r="AE64" s="28"/>
      <c r="AF64" s="28"/>
      <c r="AG64" s="28"/>
      <c r="AH64" s="28"/>
      <c r="AI64" s="27">
        <v>0.16800000000000001</v>
      </c>
      <c r="AJ64" s="27">
        <v>0</v>
      </c>
      <c r="AK64" s="27">
        <v>0</v>
      </c>
      <c r="AL64" s="27">
        <v>0.16800000000000001</v>
      </c>
      <c r="AM64" s="25">
        <v>46</v>
      </c>
      <c r="AN64" s="25">
        <v>0</v>
      </c>
      <c r="AO64" s="25">
        <v>0</v>
      </c>
      <c r="AP64" s="25">
        <v>46</v>
      </c>
    </row>
    <row r="65" spans="1:42" s="4" customFormat="1" ht="37.5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3</v>
      </c>
      <c r="G65" s="26">
        <v>32</v>
      </c>
      <c r="H65" s="26">
        <v>0</v>
      </c>
      <c r="I65" s="26">
        <v>0</v>
      </c>
      <c r="J65" s="26">
        <v>32</v>
      </c>
      <c r="K65" s="25">
        <v>5</v>
      </c>
      <c r="L65" s="25">
        <v>0</v>
      </c>
      <c r="M65" s="25">
        <v>0</v>
      </c>
      <c r="N65" s="25">
        <v>5</v>
      </c>
      <c r="O65" s="26">
        <v>1.56</v>
      </c>
      <c r="P65" s="26">
        <v>0</v>
      </c>
      <c r="Q65" s="26">
        <v>0</v>
      </c>
      <c r="R65" s="26">
        <v>1.56</v>
      </c>
      <c r="S65" s="27">
        <v>0.49751243781094528</v>
      </c>
      <c r="T65" s="27">
        <v>0</v>
      </c>
      <c r="U65" s="27">
        <v>0</v>
      </c>
      <c r="V65" s="27">
        <v>0.49751243781094528</v>
      </c>
      <c r="W65" s="26">
        <v>30.15</v>
      </c>
      <c r="X65" s="26">
        <v>0</v>
      </c>
      <c r="Y65" s="26">
        <v>0</v>
      </c>
      <c r="Z65" s="26">
        <v>30.15</v>
      </c>
      <c r="AA65" s="25">
        <v>15</v>
      </c>
      <c r="AB65" s="25">
        <v>0</v>
      </c>
      <c r="AC65" s="25">
        <v>0</v>
      </c>
      <c r="AD65" s="25">
        <v>15</v>
      </c>
      <c r="AE65" s="28"/>
      <c r="AF65" s="28"/>
      <c r="AG65" s="28"/>
      <c r="AH65" s="28"/>
      <c r="AI65" s="27">
        <v>0.45200000000000001</v>
      </c>
      <c r="AJ65" s="27">
        <v>0</v>
      </c>
      <c r="AK65" s="27">
        <v>0</v>
      </c>
      <c r="AL65" s="27">
        <v>0.45200000000000001</v>
      </c>
      <c r="AM65" s="25">
        <v>14</v>
      </c>
      <c r="AN65" s="25">
        <v>0</v>
      </c>
      <c r="AO65" s="25">
        <v>0</v>
      </c>
      <c r="AP65" s="25">
        <v>14</v>
      </c>
    </row>
    <row r="66" spans="1:42" s="4" customFormat="1" ht="37.5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3</v>
      </c>
      <c r="G66" s="26">
        <v>32.700000000000003</v>
      </c>
      <c r="H66" s="26">
        <v>0</v>
      </c>
      <c r="I66" s="26">
        <v>0</v>
      </c>
      <c r="J66" s="26">
        <v>32.700000000000003</v>
      </c>
      <c r="K66" s="25">
        <v>11</v>
      </c>
      <c r="L66" s="25">
        <v>0</v>
      </c>
      <c r="M66" s="25">
        <v>0</v>
      </c>
      <c r="N66" s="25">
        <v>11</v>
      </c>
      <c r="O66" s="26">
        <v>3.36</v>
      </c>
      <c r="P66" s="26">
        <v>0</v>
      </c>
      <c r="Q66" s="26">
        <v>0</v>
      </c>
      <c r="R66" s="26">
        <v>3.36</v>
      </c>
      <c r="S66" s="27">
        <v>1.0520778537611783</v>
      </c>
      <c r="T66" s="27">
        <v>0</v>
      </c>
      <c r="U66" s="27">
        <v>0</v>
      </c>
      <c r="V66" s="27">
        <v>1.0520778537611783</v>
      </c>
      <c r="W66" s="26">
        <v>19.010000000000002</v>
      </c>
      <c r="X66" s="26">
        <v>0</v>
      </c>
      <c r="Y66" s="26">
        <v>0</v>
      </c>
      <c r="Z66" s="26">
        <v>19.010000000000002</v>
      </c>
      <c r="AA66" s="25">
        <v>20</v>
      </c>
      <c r="AB66" s="25">
        <v>0</v>
      </c>
      <c r="AC66" s="25">
        <v>0</v>
      </c>
      <c r="AD66" s="25">
        <v>20</v>
      </c>
      <c r="AE66" s="28"/>
      <c r="AF66" s="28"/>
      <c r="AG66" s="28"/>
      <c r="AH66" s="28"/>
      <c r="AI66" s="27">
        <v>0.97399999999999998</v>
      </c>
      <c r="AJ66" s="27">
        <v>0</v>
      </c>
      <c r="AK66" s="27">
        <v>0</v>
      </c>
      <c r="AL66" s="27">
        <v>0.97399999999999998</v>
      </c>
      <c r="AM66" s="25">
        <v>19</v>
      </c>
      <c r="AN66" s="25">
        <v>0</v>
      </c>
      <c r="AO66" s="25">
        <v>0</v>
      </c>
      <c r="AP66" s="25">
        <v>19</v>
      </c>
    </row>
    <row r="67" spans="1:42" s="29" customFormat="1" ht="37.5" hidden="1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3</v>
      </c>
      <c r="G67" s="26">
        <v>32.1</v>
      </c>
      <c r="H67" s="26">
        <v>0</v>
      </c>
      <c r="I67" s="26">
        <v>0</v>
      </c>
      <c r="J67" s="26">
        <v>32.1</v>
      </c>
      <c r="K67" s="25">
        <v>0</v>
      </c>
      <c r="L67" s="25">
        <v>0</v>
      </c>
      <c r="M67" s="25">
        <v>0</v>
      </c>
      <c r="N67" s="25">
        <v>0</v>
      </c>
      <c r="O67" s="26">
        <v>0</v>
      </c>
      <c r="P67" s="26">
        <v>0</v>
      </c>
      <c r="Q67" s="26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6">
        <v>44.38</v>
      </c>
      <c r="X67" s="26">
        <v>0</v>
      </c>
      <c r="Y67" s="26">
        <v>0</v>
      </c>
      <c r="Z67" s="26">
        <v>44.38</v>
      </c>
      <c r="AA67" s="25">
        <v>0</v>
      </c>
      <c r="AB67" s="25">
        <v>0</v>
      </c>
      <c r="AC67" s="25">
        <v>0</v>
      </c>
      <c r="AD67" s="25">
        <v>0</v>
      </c>
      <c r="AE67" s="28"/>
      <c r="AF67" s="28"/>
      <c r="AG67" s="28"/>
      <c r="AH67" s="28"/>
      <c r="AI67" s="27">
        <v>0</v>
      </c>
      <c r="AJ67" s="27">
        <v>0</v>
      </c>
      <c r="AK67" s="27">
        <v>0</v>
      </c>
      <c r="AL67" s="27">
        <v>0</v>
      </c>
      <c r="AM67" s="25">
        <v>0</v>
      </c>
      <c r="AN67" s="25">
        <v>0</v>
      </c>
      <c r="AO67" s="25">
        <v>0</v>
      </c>
      <c r="AP67" s="25">
        <v>0</v>
      </c>
    </row>
    <row r="68" spans="1:42" s="4" customFormat="1" ht="37.5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4</v>
      </c>
      <c r="G68" s="26">
        <v>33.58</v>
      </c>
      <c r="H68" s="26">
        <v>0.69</v>
      </c>
      <c r="I68" s="26">
        <v>0</v>
      </c>
      <c r="J68" s="26">
        <v>34.270000000000003</v>
      </c>
      <c r="K68" s="25">
        <v>5</v>
      </c>
      <c r="L68" s="25">
        <v>1</v>
      </c>
      <c r="M68" s="25">
        <v>0</v>
      </c>
      <c r="N68" s="25">
        <v>6</v>
      </c>
      <c r="O68" s="26">
        <v>1.49</v>
      </c>
      <c r="P68" s="26">
        <v>14.49</v>
      </c>
      <c r="Q68" s="26">
        <v>0</v>
      </c>
      <c r="R68" s="26">
        <v>2.16</v>
      </c>
      <c r="S68" s="27">
        <v>0.46479200557750405</v>
      </c>
      <c r="T68" s="27">
        <v>3.8135593220338984</v>
      </c>
      <c r="U68" s="27">
        <v>0</v>
      </c>
      <c r="V68" s="27">
        <v>0.63862585333626964</v>
      </c>
      <c r="W68" s="26">
        <v>43.03</v>
      </c>
      <c r="X68" s="26">
        <v>2.36</v>
      </c>
      <c r="Y68" s="26">
        <v>0.02</v>
      </c>
      <c r="Z68" s="26">
        <v>45.41</v>
      </c>
      <c r="AA68" s="25">
        <v>20</v>
      </c>
      <c r="AB68" s="25">
        <v>9</v>
      </c>
      <c r="AC68" s="25">
        <v>0</v>
      </c>
      <c r="AD68" s="25">
        <v>29</v>
      </c>
      <c r="AE68" s="28"/>
      <c r="AF68" s="28"/>
      <c r="AG68" s="28"/>
      <c r="AH68" s="28"/>
      <c r="AI68" s="27">
        <v>0.432</v>
      </c>
      <c r="AJ68" s="27">
        <v>4.202</v>
      </c>
      <c r="AK68" s="27">
        <v>0</v>
      </c>
      <c r="AL68" s="27">
        <v>4.6340000000000003</v>
      </c>
      <c r="AM68" s="25">
        <v>19</v>
      </c>
      <c r="AN68" s="25">
        <v>10</v>
      </c>
      <c r="AO68" s="25">
        <v>0</v>
      </c>
      <c r="AP68" s="25">
        <v>29</v>
      </c>
    </row>
    <row r="69" spans="1:42" s="46" customFormat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63</v>
      </c>
      <c r="G69" s="42">
        <v>512.14</v>
      </c>
      <c r="H69" s="42">
        <v>45.69</v>
      </c>
      <c r="I69" s="42">
        <v>12.5</v>
      </c>
      <c r="J69" s="42">
        <v>570.33000000000004</v>
      </c>
      <c r="K69" s="41">
        <v>64</v>
      </c>
      <c r="L69" s="41">
        <v>3</v>
      </c>
      <c r="M69" s="41">
        <v>2</v>
      </c>
      <c r="N69" s="41">
        <v>69</v>
      </c>
      <c r="O69" s="42">
        <v>1.25</v>
      </c>
      <c r="P69" s="42">
        <v>0.66</v>
      </c>
      <c r="Q69" s="42">
        <v>1.6</v>
      </c>
      <c r="R69" s="42">
        <v>1.2</v>
      </c>
      <c r="S69" s="57">
        <v>0.36329520729784215</v>
      </c>
      <c r="T69" s="57">
        <v>0.18948365703458078</v>
      </c>
      <c r="U69" s="57">
        <v>0.46354825115887061</v>
      </c>
      <c r="V69" s="57">
        <v>0.34918053075440675</v>
      </c>
      <c r="W69" s="42">
        <v>1001.94</v>
      </c>
      <c r="X69" s="42">
        <v>105.55</v>
      </c>
      <c r="Y69" s="42">
        <v>23.73</v>
      </c>
      <c r="Z69" s="42">
        <v>1131.22</v>
      </c>
      <c r="AA69" s="41">
        <v>364</v>
      </c>
      <c r="AB69" s="41">
        <v>20</v>
      </c>
      <c r="AC69" s="41">
        <v>11</v>
      </c>
      <c r="AD69" s="41">
        <v>395</v>
      </c>
      <c r="AE69" s="44" t="s">
        <v>1009</v>
      </c>
      <c r="AF69" s="44" t="s">
        <v>1010</v>
      </c>
      <c r="AG69" s="44" t="s">
        <v>1011</v>
      </c>
      <c r="AH69" s="44" t="s">
        <v>394</v>
      </c>
      <c r="AI69" s="43">
        <v>0.36299999999999999</v>
      </c>
      <c r="AJ69" s="43">
        <v>0.191</v>
      </c>
      <c r="AK69" s="43">
        <v>0.46400000000000002</v>
      </c>
      <c r="AL69" s="43">
        <v>1.018</v>
      </c>
      <c r="AM69" s="41">
        <v>364</v>
      </c>
      <c r="AN69" s="41">
        <v>20</v>
      </c>
      <c r="AO69" s="41">
        <v>11</v>
      </c>
      <c r="AP69" s="41">
        <v>395</v>
      </c>
    </row>
    <row r="70" spans="1:42" s="29" customFormat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8</v>
      </c>
      <c r="G70" s="26">
        <v>71.900000000000006</v>
      </c>
      <c r="H70" s="26">
        <v>12.2</v>
      </c>
      <c r="I70" s="26">
        <v>0</v>
      </c>
      <c r="J70" s="26">
        <v>84.1</v>
      </c>
      <c r="K70" s="25">
        <v>3</v>
      </c>
      <c r="L70" s="25">
        <v>3</v>
      </c>
      <c r="M70" s="25">
        <v>0</v>
      </c>
      <c r="N70" s="25">
        <v>6</v>
      </c>
      <c r="O70" s="26">
        <v>0.42</v>
      </c>
      <c r="P70" s="26">
        <v>2.46</v>
      </c>
      <c r="Q70" s="26">
        <v>0</v>
      </c>
      <c r="R70" s="26">
        <v>0.99</v>
      </c>
      <c r="S70" s="27">
        <v>0.14699706005879884</v>
      </c>
      <c r="T70" s="27">
        <v>0.70690592713431211</v>
      </c>
      <c r="U70" s="27">
        <v>0</v>
      </c>
      <c r="V70" s="27">
        <v>0.30298439630359036</v>
      </c>
      <c r="W70" s="26">
        <v>47.62</v>
      </c>
      <c r="X70" s="26">
        <v>18.39</v>
      </c>
      <c r="Y70" s="26">
        <v>0</v>
      </c>
      <c r="Z70" s="26">
        <v>66.010000000000005</v>
      </c>
      <c r="AA70" s="25">
        <v>7</v>
      </c>
      <c r="AB70" s="25">
        <v>13</v>
      </c>
      <c r="AC70" s="25">
        <v>0</v>
      </c>
      <c r="AD70" s="25">
        <v>20</v>
      </c>
      <c r="AE70" s="28"/>
      <c r="AF70" s="28"/>
      <c r="AG70" s="28"/>
      <c r="AH70" s="28"/>
      <c r="AI70" s="27">
        <v>0.122</v>
      </c>
      <c r="AJ70" s="27">
        <v>0.71299999999999997</v>
      </c>
      <c r="AK70" s="27">
        <v>0</v>
      </c>
      <c r="AL70" s="27">
        <v>0.83499999999999996</v>
      </c>
      <c r="AM70" s="25">
        <v>6</v>
      </c>
      <c r="AN70" s="25">
        <v>13</v>
      </c>
      <c r="AO70" s="25">
        <v>0</v>
      </c>
      <c r="AP70" s="25">
        <v>19</v>
      </c>
    </row>
    <row r="71" spans="1:42" s="4" customFormat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2</v>
      </c>
      <c r="G71" s="26">
        <v>16.2</v>
      </c>
      <c r="H71" s="26">
        <v>6.2</v>
      </c>
      <c r="I71" s="26">
        <v>0</v>
      </c>
      <c r="J71" s="26">
        <v>22.4</v>
      </c>
      <c r="K71" s="25">
        <v>1</v>
      </c>
      <c r="L71" s="25">
        <v>3</v>
      </c>
      <c r="M71" s="25">
        <v>0</v>
      </c>
      <c r="N71" s="25">
        <v>4</v>
      </c>
      <c r="O71" s="26">
        <v>0.62</v>
      </c>
      <c r="P71" s="26">
        <v>4.84</v>
      </c>
      <c r="Q71" s="26">
        <v>0</v>
      </c>
      <c r="R71" s="26">
        <v>3.21</v>
      </c>
      <c r="S71" s="27">
        <v>0.18148820326678766</v>
      </c>
      <c r="T71" s="27">
        <v>1.3991769547325101</v>
      </c>
      <c r="U71" s="27">
        <v>0</v>
      </c>
      <c r="V71" s="27">
        <v>0.92831356369262508</v>
      </c>
      <c r="W71" s="26">
        <v>5.51</v>
      </c>
      <c r="X71" s="26">
        <v>12.15</v>
      </c>
      <c r="Y71" s="26">
        <v>1.73</v>
      </c>
      <c r="Z71" s="26">
        <v>19.39</v>
      </c>
      <c r="AA71" s="25">
        <v>1</v>
      </c>
      <c r="AB71" s="25">
        <v>17</v>
      </c>
      <c r="AC71" s="25">
        <v>0</v>
      </c>
      <c r="AD71" s="25">
        <v>18</v>
      </c>
      <c r="AE71" s="28"/>
      <c r="AF71" s="28"/>
      <c r="AG71" s="28"/>
      <c r="AH71" s="28"/>
      <c r="AI71" s="27">
        <v>0.18</v>
      </c>
      <c r="AJ71" s="27">
        <v>1.4039999999999999</v>
      </c>
      <c r="AK71" s="27">
        <v>0</v>
      </c>
      <c r="AL71" s="27">
        <v>1.5840000000000001</v>
      </c>
      <c r="AM71" s="25">
        <v>1</v>
      </c>
      <c r="AN71" s="25">
        <v>17</v>
      </c>
      <c r="AO71" s="25">
        <v>0</v>
      </c>
      <c r="AP71" s="25">
        <v>18</v>
      </c>
    </row>
    <row r="72" spans="1:42" s="4" customFormat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18</v>
      </c>
      <c r="G72" s="26">
        <v>84.99</v>
      </c>
      <c r="H72" s="26">
        <v>153.02000000000001</v>
      </c>
      <c r="I72" s="26">
        <v>0</v>
      </c>
      <c r="J72" s="26">
        <v>238.01</v>
      </c>
      <c r="K72" s="25">
        <v>1</v>
      </c>
      <c r="L72" s="25">
        <v>44</v>
      </c>
      <c r="M72" s="25">
        <v>0</v>
      </c>
      <c r="N72" s="25">
        <v>45</v>
      </c>
      <c r="O72" s="26">
        <v>0.12</v>
      </c>
      <c r="P72" s="26">
        <v>2.88</v>
      </c>
      <c r="Q72" s="26">
        <v>0</v>
      </c>
      <c r="R72" s="26">
        <v>1.85</v>
      </c>
      <c r="S72" s="27">
        <v>4.1152263374485597E-2</v>
      </c>
      <c r="T72" s="27">
        <v>0.81440877055599059</v>
      </c>
      <c r="U72" s="27">
        <v>0</v>
      </c>
      <c r="V72" s="27">
        <v>0.52657480314960636</v>
      </c>
      <c r="W72" s="26">
        <v>72.900000000000006</v>
      </c>
      <c r="X72" s="26">
        <v>127.7</v>
      </c>
      <c r="Y72" s="26">
        <v>2.6</v>
      </c>
      <c r="Z72" s="26">
        <v>203.2</v>
      </c>
      <c r="AA72" s="25">
        <v>3</v>
      </c>
      <c r="AB72" s="25">
        <v>104</v>
      </c>
      <c r="AC72" s="25">
        <v>0</v>
      </c>
      <c r="AD72" s="25">
        <v>107</v>
      </c>
      <c r="AE72" s="28"/>
      <c r="AF72" s="28"/>
      <c r="AG72" s="28"/>
      <c r="AH72" s="28"/>
      <c r="AI72" s="27">
        <v>3.5000000000000003E-2</v>
      </c>
      <c r="AJ72" s="27">
        <v>0.83499999999999996</v>
      </c>
      <c r="AK72" s="27">
        <v>0</v>
      </c>
      <c r="AL72" s="27">
        <v>0.87</v>
      </c>
      <c r="AM72" s="25">
        <v>3</v>
      </c>
      <c r="AN72" s="25">
        <v>107</v>
      </c>
      <c r="AO72" s="25">
        <v>0</v>
      </c>
      <c r="AP72" s="25">
        <v>110</v>
      </c>
    </row>
    <row r="73" spans="1:42" s="46" customFormat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28</v>
      </c>
      <c r="G73" s="42">
        <v>173.09</v>
      </c>
      <c r="H73" s="42">
        <v>171.42</v>
      </c>
      <c r="I73" s="42">
        <v>0</v>
      </c>
      <c r="J73" s="42">
        <v>344.51</v>
      </c>
      <c r="K73" s="41">
        <v>5</v>
      </c>
      <c r="L73" s="41">
        <v>50</v>
      </c>
      <c r="M73" s="41">
        <v>0</v>
      </c>
      <c r="N73" s="41">
        <v>55</v>
      </c>
      <c r="O73" s="42">
        <v>0.28999999999999998</v>
      </c>
      <c r="P73" s="42">
        <v>2.92</v>
      </c>
      <c r="Q73" s="42">
        <v>0</v>
      </c>
      <c r="R73" s="42">
        <v>1.73</v>
      </c>
      <c r="S73" s="43">
        <v>8.7280806157264149E-2</v>
      </c>
      <c r="T73" s="43">
        <v>0.84681496461071781</v>
      </c>
      <c r="U73" s="43">
        <v>0</v>
      </c>
      <c r="V73" s="43">
        <v>0.50242550242550243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1">
        <v>11</v>
      </c>
      <c r="AB73" s="41">
        <v>134</v>
      </c>
      <c r="AC73" s="41">
        <v>0</v>
      </c>
      <c r="AD73" s="41">
        <v>145</v>
      </c>
      <c r="AE73" s="44" t="s">
        <v>1012</v>
      </c>
      <c r="AF73" s="44" t="s">
        <v>1013</v>
      </c>
      <c r="AG73" s="44" t="s">
        <v>31</v>
      </c>
      <c r="AH73" s="44" t="s">
        <v>696</v>
      </c>
      <c r="AI73" s="43">
        <v>8.4000000000000005E-2</v>
      </c>
      <c r="AJ73" s="43">
        <v>0.84699999999999998</v>
      </c>
      <c r="AK73" s="43">
        <v>0</v>
      </c>
      <c r="AL73" s="43">
        <v>0.93100000000000005</v>
      </c>
      <c r="AM73" s="41">
        <v>11</v>
      </c>
      <c r="AN73" s="41">
        <v>134</v>
      </c>
      <c r="AO73" s="41">
        <v>0</v>
      </c>
      <c r="AP73" s="41">
        <v>145</v>
      </c>
    </row>
    <row r="74" spans="1:42" s="29" customFormat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10</v>
      </c>
      <c r="G74" s="26">
        <v>89.7</v>
      </c>
      <c r="H74" s="26">
        <v>0</v>
      </c>
      <c r="I74" s="26">
        <v>0</v>
      </c>
      <c r="J74" s="26">
        <v>89.7</v>
      </c>
      <c r="K74" s="25">
        <v>11</v>
      </c>
      <c r="L74" s="25">
        <v>0</v>
      </c>
      <c r="M74" s="25">
        <v>0</v>
      </c>
      <c r="N74" s="25">
        <v>11</v>
      </c>
      <c r="O74" s="26">
        <v>1.23</v>
      </c>
      <c r="P74" s="26">
        <v>0</v>
      </c>
      <c r="Q74" s="26">
        <v>0</v>
      </c>
      <c r="R74" s="26">
        <v>1.22</v>
      </c>
      <c r="S74" s="27">
        <v>0.39640724572231423</v>
      </c>
      <c r="T74" s="27">
        <v>0</v>
      </c>
      <c r="U74" s="27">
        <v>0</v>
      </c>
      <c r="V74" s="27">
        <v>0.39374003189792667</v>
      </c>
      <c r="W74" s="26">
        <v>199.29</v>
      </c>
      <c r="X74" s="26">
        <v>0</v>
      </c>
      <c r="Y74" s="26">
        <v>1.35</v>
      </c>
      <c r="Z74" s="26">
        <v>200.64</v>
      </c>
      <c r="AA74" s="25">
        <v>79</v>
      </c>
      <c r="AB74" s="25">
        <v>0</v>
      </c>
      <c r="AC74" s="25">
        <v>0</v>
      </c>
      <c r="AD74" s="25">
        <v>79</v>
      </c>
      <c r="AE74" s="28"/>
      <c r="AF74" s="28"/>
      <c r="AG74" s="28"/>
      <c r="AH74" s="28"/>
      <c r="AI74" s="27">
        <v>0.35699999999999998</v>
      </c>
      <c r="AJ74" s="27">
        <v>0</v>
      </c>
      <c r="AK74" s="27">
        <v>0</v>
      </c>
      <c r="AL74" s="27">
        <v>0.35699999999999998</v>
      </c>
      <c r="AM74" s="25">
        <v>71</v>
      </c>
      <c r="AN74" s="25">
        <v>0</v>
      </c>
      <c r="AO74" s="25">
        <v>0</v>
      </c>
      <c r="AP74" s="25">
        <v>71</v>
      </c>
    </row>
    <row r="75" spans="1:42" s="4" customFormat="1" ht="37.5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3</v>
      </c>
      <c r="G75" s="26">
        <v>31.39</v>
      </c>
      <c r="H75" s="26">
        <v>0</v>
      </c>
      <c r="I75" s="26">
        <v>0</v>
      </c>
      <c r="J75" s="26">
        <v>31.39</v>
      </c>
      <c r="K75" s="25">
        <v>5</v>
      </c>
      <c r="L75" s="25">
        <v>0</v>
      </c>
      <c r="M75" s="25">
        <v>0</v>
      </c>
      <c r="N75" s="25">
        <v>5</v>
      </c>
      <c r="O75" s="26">
        <v>1.59</v>
      </c>
      <c r="P75" s="26">
        <v>0</v>
      </c>
      <c r="Q75" s="26">
        <v>0</v>
      </c>
      <c r="R75" s="26">
        <v>1.59</v>
      </c>
      <c r="S75" s="27">
        <v>0.47619047619047622</v>
      </c>
      <c r="T75" s="27">
        <v>0</v>
      </c>
      <c r="U75" s="27">
        <v>0</v>
      </c>
      <c r="V75" s="27">
        <v>0.47619047619047622</v>
      </c>
      <c r="W75" s="26">
        <v>12.6</v>
      </c>
      <c r="X75" s="26">
        <v>0</v>
      </c>
      <c r="Y75" s="26">
        <v>0</v>
      </c>
      <c r="Z75" s="26">
        <v>12.6</v>
      </c>
      <c r="AA75" s="25">
        <v>6</v>
      </c>
      <c r="AB75" s="25">
        <v>0</v>
      </c>
      <c r="AC75" s="25">
        <v>0</v>
      </c>
      <c r="AD75" s="25">
        <v>6</v>
      </c>
      <c r="AE75" s="28"/>
      <c r="AF75" s="28"/>
      <c r="AG75" s="28"/>
      <c r="AH75" s="28"/>
      <c r="AI75" s="27">
        <v>0.46100000000000002</v>
      </c>
      <c r="AJ75" s="27">
        <v>0</v>
      </c>
      <c r="AK75" s="27">
        <v>0</v>
      </c>
      <c r="AL75" s="27">
        <v>0.46100000000000002</v>
      </c>
      <c r="AM75" s="25">
        <v>6</v>
      </c>
      <c r="AN75" s="25">
        <v>0</v>
      </c>
      <c r="AO75" s="25">
        <v>0</v>
      </c>
      <c r="AP75" s="25">
        <v>6</v>
      </c>
    </row>
    <row r="76" spans="1:42" s="4" customFormat="1" ht="56.25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15</v>
      </c>
      <c r="G76" s="26">
        <v>163.98</v>
      </c>
      <c r="H76" s="26">
        <v>0</v>
      </c>
      <c r="I76" s="26">
        <v>0</v>
      </c>
      <c r="J76" s="26">
        <v>163.98</v>
      </c>
      <c r="K76" s="25">
        <v>12</v>
      </c>
      <c r="L76" s="25">
        <v>0</v>
      </c>
      <c r="M76" s="25">
        <v>0</v>
      </c>
      <c r="N76" s="25">
        <v>12</v>
      </c>
      <c r="O76" s="26">
        <v>0.73</v>
      </c>
      <c r="P76" s="26">
        <v>0</v>
      </c>
      <c r="Q76" s="26">
        <v>0</v>
      </c>
      <c r="R76" s="26">
        <v>0.73</v>
      </c>
      <c r="S76" s="27">
        <v>0.23548828596731344</v>
      </c>
      <c r="T76" s="27">
        <v>0</v>
      </c>
      <c r="U76" s="27">
        <v>0</v>
      </c>
      <c r="V76" s="27">
        <v>0.23548828596731344</v>
      </c>
      <c r="W76" s="26">
        <v>993.68</v>
      </c>
      <c r="X76" s="26">
        <v>0</v>
      </c>
      <c r="Y76" s="26">
        <v>0</v>
      </c>
      <c r="Z76" s="26">
        <v>993.68</v>
      </c>
      <c r="AA76" s="25">
        <v>234</v>
      </c>
      <c r="AB76" s="25">
        <v>0</v>
      </c>
      <c r="AC76" s="25">
        <v>0</v>
      </c>
      <c r="AD76" s="25">
        <v>234</v>
      </c>
      <c r="AE76" s="28"/>
      <c r="AF76" s="28"/>
      <c r="AG76" s="28"/>
      <c r="AH76" s="28"/>
      <c r="AI76" s="27">
        <v>0.21199999999999999</v>
      </c>
      <c r="AJ76" s="27">
        <v>0</v>
      </c>
      <c r="AK76" s="27">
        <v>0</v>
      </c>
      <c r="AL76" s="27">
        <v>0.21199999999999999</v>
      </c>
      <c r="AM76" s="25">
        <v>211</v>
      </c>
      <c r="AN76" s="25">
        <v>0</v>
      </c>
      <c r="AO76" s="25">
        <v>0</v>
      </c>
      <c r="AP76" s="25">
        <v>211</v>
      </c>
    </row>
    <row r="77" spans="1:42" s="4" customFormat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180.1</v>
      </c>
      <c r="H77" s="26">
        <v>0</v>
      </c>
      <c r="I77" s="26">
        <v>0</v>
      </c>
      <c r="J77" s="26">
        <v>180.1</v>
      </c>
      <c r="K77" s="25">
        <v>38</v>
      </c>
      <c r="L77" s="25">
        <v>0</v>
      </c>
      <c r="M77" s="25">
        <v>0</v>
      </c>
      <c r="N77" s="25">
        <v>38</v>
      </c>
      <c r="O77" s="26">
        <v>2.11</v>
      </c>
      <c r="P77" s="26">
        <v>0</v>
      </c>
      <c r="Q77" s="26">
        <v>0</v>
      </c>
      <c r="R77" s="26">
        <v>2.11</v>
      </c>
      <c r="S77" s="27">
        <v>0.67960981511588336</v>
      </c>
      <c r="T77" s="27">
        <v>0</v>
      </c>
      <c r="U77" s="27">
        <v>0</v>
      </c>
      <c r="V77" s="27">
        <v>0.67960981511588336</v>
      </c>
      <c r="W77" s="26">
        <v>1057.96</v>
      </c>
      <c r="X77" s="26">
        <v>0</v>
      </c>
      <c r="Y77" s="26">
        <v>0</v>
      </c>
      <c r="Z77" s="26">
        <v>1057.96</v>
      </c>
      <c r="AA77" s="25">
        <v>719</v>
      </c>
      <c r="AB77" s="25">
        <v>0</v>
      </c>
      <c r="AC77" s="25">
        <v>0</v>
      </c>
      <c r="AD77" s="25">
        <v>719</v>
      </c>
      <c r="AE77" s="28"/>
      <c r="AF77" s="28"/>
      <c r="AG77" s="28"/>
      <c r="AH77" s="28"/>
      <c r="AI77" s="27">
        <v>0.61199999999999999</v>
      </c>
      <c r="AJ77" s="27">
        <v>0</v>
      </c>
      <c r="AK77" s="27">
        <v>0</v>
      </c>
      <c r="AL77" s="27">
        <v>0.61199999999999999</v>
      </c>
      <c r="AM77" s="25">
        <v>647</v>
      </c>
      <c r="AN77" s="25">
        <v>0</v>
      </c>
      <c r="AO77" s="25">
        <v>0</v>
      </c>
      <c r="AP77" s="25">
        <v>647</v>
      </c>
    </row>
    <row r="78" spans="1:42" s="4" customFormat="1" ht="56.25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4</v>
      </c>
      <c r="G78" s="26">
        <v>37.43</v>
      </c>
      <c r="H78" s="26">
        <v>0</v>
      </c>
      <c r="I78" s="26">
        <v>0</v>
      </c>
      <c r="J78" s="26">
        <v>37.43</v>
      </c>
      <c r="K78" s="25">
        <v>12</v>
      </c>
      <c r="L78" s="25">
        <v>0</v>
      </c>
      <c r="M78" s="25">
        <v>0</v>
      </c>
      <c r="N78" s="25">
        <v>12</v>
      </c>
      <c r="O78" s="26">
        <v>3.21</v>
      </c>
      <c r="P78" s="26">
        <v>0</v>
      </c>
      <c r="Q78" s="26">
        <v>0</v>
      </c>
      <c r="R78" s="26">
        <v>3.21</v>
      </c>
      <c r="S78" s="27">
        <v>1.0381840577159951</v>
      </c>
      <c r="T78" s="27">
        <v>0</v>
      </c>
      <c r="U78" s="27">
        <v>0</v>
      </c>
      <c r="V78" s="27">
        <v>1.0381840577159951</v>
      </c>
      <c r="W78" s="26">
        <v>56.83</v>
      </c>
      <c r="X78" s="26">
        <v>0</v>
      </c>
      <c r="Y78" s="26">
        <v>0</v>
      </c>
      <c r="Z78" s="26">
        <v>56.83</v>
      </c>
      <c r="AA78" s="25">
        <v>59</v>
      </c>
      <c r="AB78" s="25">
        <v>0</v>
      </c>
      <c r="AC78" s="25">
        <v>0</v>
      </c>
      <c r="AD78" s="25">
        <v>59</v>
      </c>
      <c r="AE78" s="28"/>
      <c r="AF78" s="28"/>
      <c r="AG78" s="28"/>
      <c r="AH78" s="28"/>
      <c r="AI78" s="27">
        <v>0.93100000000000005</v>
      </c>
      <c r="AJ78" s="27">
        <v>0</v>
      </c>
      <c r="AK78" s="27">
        <v>0</v>
      </c>
      <c r="AL78" s="27">
        <v>0.93100000000000005</v>
      </c>
      <c r="AM78" s="25">
        <v>53</v>
      </c>
      <c r="AN78" s="25">
        <v>0</v>
      </c>
      <c r="AO78" s="25">
        <v>0</v>
      </c>
      <c r="AP78" s="25">
        <v>53</v>
      </c>
    </row>
    <row r="79" spans="1:42" s="4" customFormat="1" ht="56.25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27</v>
      </c>
      <c r="G79" s="26">
        <v>314.7</v>
      </c>
      <c r="H79" s="26">
        <v>0</v>
      </c>
      <c r="I79" s="26">
        <v>0</v>
      </c>
      <c r="J79" s="26">
        <v>314.7</v>
      </c>
      <c r="K79" s="25">
        <v>11</v>
      </c>
      <c r="L79" s="25">
        <v>0</v>
      </c>
      <c r="M79" s="25">
        <v>0</v>
      </c>
      <c r="N79" s="25">
        <v>11</v>
      </c>
      <c r="O79" s="26">
        <v>0.35</v>
      </c>
      <c r="P79" s="26">
        <v>0</v>
      </c>
      <c r="Q79" s="26">
        <v>0</v>
      </c>
      <c r="R79" s="26">
        <v>0.35</v>
      </c>
      <c r="S79" s="27">
        <v>0.11277189495011278</v>
      </c>
      <c r="T79" s="27">
        <v>0</v>
      </c>
      <c r="U79" s="27">
        <v>0</v>
      </c>
      <c r="V79" s="27">
        <v>0.11277189495011278</v>
      </c>
      <c r="W79" s="26">
        <v>1569.54</v>
      </c>
      <c r="X79" s="26">
        <v>0</v>
      </c>
      <c r="Y79" s="26">
        <v>0</v>
      </c>
      <c r="Z79" s="26">
        <v>1569.54</v>
      </c>
      <c r="AA79" s="25">
        <v>177</v>
      </c>
      <c r="AB79" s="25">
        <v>0</v>
      </c>
      <c r="AC79" s="25">
        <v>0</v>
      </c>
      <c r="AD79" s="25">
        <v>177</v>
      </c>
      <c r="AE79" s="28"/>
      <c r="AF79" s="28"/>
      <c r="AG79" s="28"/>
      <c r="AH79" s="28"/>
      <c r="AI79" s="27">
        <v>0.10199999999999999</v>
      </c>
      <c r="AJ79" s="27">
        <v>0</v>
      </c>
      <c r="AK79" s="27">
        <v>0</v>
      </c>
      <c r="AL79" s="27">
        <v>0.10199999999999999</v>
      </c>
      <c r="AM79" s="25">
        <v>160</v>
      </c>
      <c r="AN79" s="25">
        <v>0</v>
      </c>
      <c r="AO79" s="25">
        <v>0</v>
      </c>
      <c r="AP79" s="25">
        <v>160</v>
      </c>
    </row>
    <row r="80" spans="1:42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16</v>
      </c>
      <c r="L80" s="25">
        <v>0</v>
      </c>
      <c r="M80" s="25">
        <v>0</v>
      </c>
      <c r="N80" s="25">
        <v>16</v>
      </c>
      <c r="O80" s="26">
        <v>0.67</v>
      </c>
      <c r="P80" s="26">
        <v>0</v>
      </c>
      <c r="Q80" s="26">
        <v>0</v>
      </c>
      <c r="R80" s="26">
        <v>0.65</v>
      </c>
      <c r="S80" s="27">
        <v>0.21572771663872897</v>
      </c>
      <c r="T80" s="27">
        <v>0</v>
      </c>
      <c r="U80" s="27">
        <v>0</v>
      </c>
      <c r="V80" s="27">
        <v>0.20904250060029095</v>
      </c>
      <c r="W80" s="26">
        <v>1372.1</v>
      </c>
      <c r="X80" s="26">
        <v>16.77</v>
      </c>
      <c r="Y80" s="26">
        <v>27.11</v>
      </c>
      <c r="Z80" s="26">
        <v>1415.98</v>
      </c>
      <c r="AA80" s="25">
        <v>296</v>
      </c>
      <c r="AB80" s="25">
        <v>0</v>
      </c>
      <c r="AC80" s="25">
        <v>0</v>
      </c>
      <c r="AD80" s="25">
        <v>296</v>
      </c>
      <c r="AE80" s="28"/>
      <c r="AF80" s="28"/>
      <c r="AG80" s="28"/>
      <c r="AH80" s="28"/>
      <c r="AI80" s="27">
        <v>0.19400000000000001</v>
      </c>
      <c r="AJ80" s="27">
        <v>0</v>
      </c>
      <c r="AK80" s="27">
        <v>0</v>
      </c>
      <c r="AL80" s="27">
        <v>0.19400000000000001</v>
      </c>
      <c r="AM80" s="25">
        <v>266</v>
      </c>
      <c r="AN80" s="25">
        <v>0</v>
      </c>
      <c r="AO80" s="25">
        <v>0</v>
      </c>
      <c r="AP80" s="25">
        <v>266</v>
      </c>
    </row>
    <row r="81" spans="1:42" s="29" customFormat="1" ht="37.5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3</v>
      </c>
      <c r="G81" s="26">
        <v>30</v>
      </c>
      <c r="H81" s="26">
        <v>0</v>
      </c>
      <c r="I81" s="26">
        <v>0</v>
      </c>
      <c r="J81" s="26">
        <v>30</v>
      </c>
      <c r="K81" s="25">
        <v>9</v>
      </c>
      <c r="L81" s="25">
        <v>0</v>
      </c>
      <c r="M81" s="25">
        <v>0</v>
      </c>
      <c r="N81" s="25">
        <v>9</v>
      </c>
      <c r="O81" s="26">
        <v>3</v>
      </c>
      <c r="P81" s="26">
        <v>0</v>
      </c>
      <c r="Q81" s="26">
        <v>0</v>
      </c>
      <c r="R81" s="26">
        <v>2.82</v>
      </c>
      <c r="S81" s="27">
        <v>0.96078431372549022</v>
      </c>
      <c r="T81" s="27">
        <v>0</v>
      </c>
      <c r="U81" s="27">
        <v>0</v>
      </c>
      <c r="V81" s="27">
        <v>0.90372556252305425</v>
      </c>
      <c r="W81" s="26">
        <v>51</v>
      </c>
      <c r="X81" s="26">
        <v>0.28999999999999998</v>
      </c>
      <c r="Y81" s="26">
        <v>2.93</v>
      </c>
      <c r="Z81" s="26">
        <v>54.22</v>
      </c>
      <c r="AA81" s="25">
        <v>49</v>
      </c>
      <c r="AB81" s="25">
        <v>0</v>
      </c>
      <c r="AC81" s="25">
        <v>0</v>
      </c>
      <c r="AD81" s="25">
        <v>49</v>
      </c>
      <c r="AE81" s="28"/>
      <c r="AF81" s="28"/>
      <c r="AG81" s="28"/>
      <c r="AH81" s="28"/>
      <c r="AI81" s="27">
        <v>0.87</v>
      </c>
      <c r="AJ81" s="27">
        <v>0</v>
      </c>
      <c r="AK81" s="27">
        <v>0</v>
      </c>
      <c r="AL81" s="27">
        <v>0.87</v>
      </c>
      <c r="AM81" s="25">
        <v>44</v>
      </c>
      <c r="AN81" s="25">
        <v>0</v>
      </c>
      <c r="AO81" s="25">
        <v>0</v>
      </c>
      <c r="AP81" s="25">
        <v>44</v>
      </c>
    </row>
    <row r="82" spans="1:42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95</v>
      </c>
      <c r="G82" s="42">
        <v>1086.3900000000001</v>
      </c>
      <c r="H82" s="42">
        <v>0</v>
      </c>
      <c r="I82" s="42">
        <v>0</v>
      </c>
      <c r="J82" s="42">
        <v>1086.3900000000001</v>
      </c>
      <c r="K82" s="41">
        <v>114</v>
      </c>
      <c r="L82" s="41">
        <v>0</v>
      </c>
      <c r="M82" s="41">
        <v>0</v>
      </c>
      <c r="N82" s="41">
        <v>114</v>
      </c>
      <c r="O82" s="42">
        <v>1.05</v>
      </c>
      <c r="P82" s="42">
        <v>0</v>
      </c>
      <c r="Q82" s="42">
        <v>0</v>
      </c>
      <c r="R82" s="42">
        <v>1.04</v>
      </c>
      <c r="S82" s="43">
        <v>0.3049124788255223</v>
      </c>
      <c r="T82" s="43">
        <v>0</v>
      </c>
      <c r="U82" s="43">
        <v>0</v>
      </c>
      <c r="V82" s="43">
        <v>0.30222132675162444</v>
      </c>
      <c r="W82" s="42">
        <v>5313</v>
      </c>
      <c r="X82" s="42">
        <v>17.23</v>
      </c>
      <c r="Y82" s="42">
        <v>30.08</v>
      </c>
      <c r="Z82" s="42">
        <v>5360.31</v>
      </c>
      <c r="AA82" s="41">
        <v>1620</v>
      </c>
      <c r="AB82" s="41">
        <v>0</v>
      </c>
      <c r="AC82" s="41">
        <v>0</v>
      </c>
      <c r="AD82" s="41">
        <v>1620</v>
      </c>
      <c r="AE82" s="44" t="s">
        <v>1014</v>
      </c>
      <c r="AF82" s="44" t="s">
        <v>31</v>
      </c>
      <c r="AG82" s="44" t="s">
        <v>31</v>
      </c>
      <c r="AH82" s="44" t="s">
        <v>726</v>
      </c>
      <c r="AI82" s="43">
        <v>0.30499999999999999</v>
      </c>
      <c r="AJ82" s="43">
        <v>0</v>
      </c>
      <c r="AK82" s="43">
        <v>0</v>
      </c>
      <c r="AL82" s="43">
        <v>0.30499999999999999</v>
      </c>
      <c r="AM82" s="41">
        <v>1620</v>
      </c>
      <c r="AN82" s="41">
        <v>0</v>
      </c>
      <c r="AO82" s="41">
        <v>0</v>
      </c>
      <c r="AP82" s="41">
        <v>1620</v>
      </c>
    </row>
    <row r="83" spans="1:42" s="4" customFormat="1" ht="37.5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7</v>
      </c>
      <c r="G83" s="26">
        <v>59.7</v>
      </c>
      <c r="H83" s="26">
        <v>23.1</v>
      </c>
      <c r="I83" s="26">
        <v>0</v>
      </c>
      <c r="J83" s="26">
        <v>82.8</v>
      </c>
      <c r="K83" s="25">
        <v>3</v>
      </c>
      <c r="L83" s="25">
        <v>3</v>
      </c>
      <c r="M83" s="25">
        <v>0</v>
      </c>
      <c r="N83" s="25">
        <v>6</v>
      </c>
      <c r="O83" s="26">
        <v>0.5</v>
      </c>
      <c r="P83" s="26">
        <v>1.3</v>
      </c>
      <c r="Q83" s="26">
        <v>0</v>
      </c>
      <c r="R83" s="26">
        <v>0.95</v>
      </c>
      <c r="S83" s="27">
        <v>0.14853323431117713</v>
      </c>
      <c r="T83" s="27">
        <v>0.38240917782026768</v>
      </c>
      <c r="U83" s="27">
        <v>0</v>
      </c>
      <c r="V83" s="27">
        <v>0.28138189776457717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4</v>
      </c>
      <c r="AB83" s="25">
        <v>14</v>
      </c>
      <c r="AC83" s="25">
        <v>0</v>
      </c>
      <c r="AD83" s="25">
        <v>18</v>
      </c>
      <c r="AE83" s="28"/>
      <c r="AF83" s="28"/>
      <c r="AG83" s="28"/>
      <c r="AH83" s="28"/>
      <c r="AI83" s="27">
        <v>0.14499999999999999</v>
      </c>
      <c r="AJ83" s="27">
        <v>0.377</v>
      </c>
      <c r="AK83" s="27">
        <v>0</v>
      </c>
      <c r="AL83" s="27">
        <v>0.52200000000000002</v>
      </c>
      <c r="AM83" s="25">
        <v>4</v>
      </c>
      <c r="AN83" s="25">
        <v>14</v>
      </c>
      <c r="AO83" s="25">
        <v>0</v>
      </c>
      <c r="AP83" s="25">
        <v>18</v>
      </c>
    </row>
    <row r="84" spans="1:42" s="4" customFormat="1" ht="37.5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1</v>
      </c>
      <c r="G84" s="26">
        <v>12.8</v>
      </c>
      <c r="H84" s="26">
        <v>0</v>
      </c>
      <c r="I84" s="26">
        <v>0</v>
      </c>
      <c r="J84" s="26">
        <v>12.8</v>
      </c>
      <c r="K84" s="25">
        <v>2</v>
      </c>
      <c r="L84" s="25">
        <v>0</v>
      </c>
      <c r="M84" s="25">
        <v>0</v>
      </c>
      <c r="N84" s="25">
        <v>2</v>
      </c>
      <c r="O84" s="26">
        <v>1.56</v>
      </c>
      <c r="P84" s="26">
        <v>0</v>
      </c>
      <c r="Q84" s="26">
        <v>0</v>
      </c>
      <c r="R84" s="26">
        <v>1.53</v>
      </c>
      <c r="S84" s="27">
        <v>0.41025641025641024</v>
      </c>
      <c r="T84" s="27">
        <v>0</v>
      </c>
      <c r="U84" s="27">
        <v>0</v>
      </c>
      <c r="V84" s="27">
        <v>0.4024144869215292</v>
      </c>
      <c r="W84" s="26">
        <v>9.75</v>
      </c>
      <c r="X84" s="26">
        <v>0.19</v>
      </c>
      <c r="Y84" s="26">
        <v>0</v>
      </c>
      <c r="Z84" s="26">
        <v>9.94</v>
      </c>
      <c r="AA84" s="25">
        <v>4</v>
      </c>
      <c r="AB84" s="25">
        <v>0</v>
      </c>
      <c r="AC84" s="25">
        <v>0</v>
      </c>
      <c r="AD84" s="25">
        <v>4</v>
      </c>
      <c r="AE84" s="28"/>
      <c r="AF84" s="28"/>
      <c r="AG84" s="28"/>
      <c r="AH84" s="28"/>
      <c r="AI84" s="27">
        <v>0.45200000000000001</v>
      </c>
      <c r="AJ84" s="27">
        <v>0</v>
      </c>
      <c r="AK84" s="27">
        <v>0</v>
      </c>
      <c r="AL84" s="27">
        <v>0.45200000000000001</v>
      </c>
      <c r="AM84" s="25">
        <v>4</v>
      </c>
      <c r="AN84" s="25">
        <v>0</v>
      </c>
      <c r="AO84" s="25">
        <v>0</v>
      </c>
      <c r="AP84" s="25">
        <v>4</v>
      </c>
    </row>
    <row r="85" spans="1:42" s="4" customFormat="1" ht="37.5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2</v>
      </c>
      <c r="G85" s="26">
        <v>15</v>
      </c>
      <c r="H85" s="26">
        <v>4.4000000000000004</v>
      </c>
      <c r="I85" s="26">
        <v>0</v>
      </c>
      <c r="J85" s="26">
        <v>19.399999999999999</v>
      </c>
      <c r="K85" s="25">
        <v>0</v>
      </c>
      <c r="L85" s="25">
        <v>2</v>
      </c>
      <c r="M85" s="25">
        <v>0</v>
      </c>
      <c r="N85" s="25">
        <v>2</v>
      </c>
      <c r="O85" s="26">
        <v>0</v>
      </c>
      <c r="P85" s="26">
        <v>4.55</v>
      </c>
      <c r="Q85" s="26">
        <v>0</v>
      </c>
      <c r="R85" s="26">
        <v>0.91</v>
      </c>
      <c r="S85" s="27">
        <v>0</v>
      </c>
      <c r="T85" s="27">
        <v>1.3274336283185841</v>
      </c>
      <c r="U85" s="27">
        <v>0</v>
      </c>
      <c r="V85" s="27">
        <v>0.26595744680851063</v>
      </c>
      <c r="W85" s="26">
        <v>9.02</v>
      </c>
      <c r="X85" s="26">
        <v>2.2599999999999998</v>
      </c>
      <c r="Y85" s="26">
        <v>0</v>
      </c>
      <c r="Z85" s="26">
        <v>11.28</v>
      </c>
      <c r="AA85" s="25">
        <v>0</v>
      </c>
      <c r="AB85" s="25">
        <v>3</v>
      </c>
      <c r="AC85" s="25">
        <v>0</v>
      </c>
      <c r="AD85" s="25">
        <v>3</v>
      </c>
      <c r="AE85" s="28"/>
      <c r="AF85" s="28"/>
      <c r="AG85" s="28"/>
      <c r="AH85" s="28"/>
      <c r="AI85" s="27">
        <v>0</v>
      </c>
      <c r="AJ85" s="27">
        <v>1.32</v>
      </c>
      <c r="AK85" s="27">
        <v>0</v>
      </c>
      <c r="AL85" s="27">
        <v>1.32</v>
      </c>
      <c r="AM85" s="25">
        <v>0</v>
      </c>
      <c r="AN85" s="25">
        <v>3</v>
      </c>
      <c r="AO85" s="25">
        <v>0</v>
      </c>
      <c r="AP85" s="25">
        <v>3</v>
      </c>
    </row>
    <row r="86" spans="1:42" s="4" customFormat="1" ht="56.25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5</v>
      </c>
      <c r="G86" s="26">
        <v>60</v>
      </c>
      <c r="H86" s="26">
        <v>0</v>
      </c>
      <c r="I86" s="26">
        <v>0</v>
      </c>
      <c r="J86" s="26">
        <v>60</v>
      </c>
      <c r="K86" s="25">
        <v>6</v>
      </c>
      <c r="L86" s="25">
        <v>0</v>
      </c>
      <c r="M86" s="25">
        <v>0</v>
      </c>
      <c r="N86" s="25">
        <v>6</v>
      </c>
      <c r="O86" s="26">
        <v>1</v>
      </c>
      <c r="P86" s="26">
        <v>0</v>
      </c>
      <c r="Q86" s="26">
        <v>0</v>
      </c>
      <c r="R86" s="26">
        <v>1</v>
      </c>
      <c r="S86" s="27">
        <v>0.2909309791332263</v>
      </c>
      <c r="T86" s="27">
        <v>0</v>
      </c>
      <c r="U86" s="27">
        <v>0</v>
      </c>
      <c r="V86" s="27">
        <v>0.2909309791332263</v>
      </c>
      <c r="W86" s="26">
        <v>99.68</v>
      </c>
      <c r="X86" s="26">
        <v>0</v>
      </c>
      <c r="Y86" s="26">
        <v>0</v>
      </c>
      <c r="Z86" s="26">
        <v>99.68</v>
      </c>
      <c r="AA86" s="25">
        <v>29</v>
      </c>
      <c r="AB86" s="25">
        <v>0</v>
      </c>
      <c r="AC86" s="25">
        <v>0</v>
      </c>
      <c r="AD86" s="25">
        <v>29</v>
      </c>
      <c r="AE86" s="28"/>
      <c r="AF86" s="28"/>
      <c r="AG86" s="28"/>
      <c r="AH86" s="28"/>
      <c r="AI86" s="27">
        <v>0.28999999999999998</v>
      </c>
      <c r="AJ86" s="27">
        <v>0</v>
      </c>
      <c r="AK86" s="27">
        <v>0</v>
      </c>
      <c r="AL86" s="27">
        <v>0.28999999999999998</v>
      </c>
      <c r="AM86" s="25">
        <v>29</v>
      </c>
      <c r="AN86" s="25">
        <v>0</v>
      </c>
      <c r="AO86" s="25">
        <v>0</v>
      </c>
      <c r="AP86" s="25">
        <v>29</v>
      </c>
    </row>
    <row r="87" spans="1:42" s="4" customFormat="1" ht="37.5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8</v>
      </c>
      <c r="G87" s="26">
        <v>85.7</v>
      </c>
      <c r="H87" s="26">
        <v>0</v>
      </c>
      <c r="I87" s="26">
        <v>0</v>
      </c>
      <c r="J87" s="26">
        <v>85.7</v>
      </c>
      <c r="K87" s="25">
        <v>5</v>
      </c>
      <c r="L87" s="25">
        <v>0</v>
      </c>
      <c r="M87" s="25">
        <v>0</v>
      </c>
      <c r="N87" s="25">
        <v>5</v>
      </c>
      <c r="O87" s="26">
        <v>0.57999999999999996</v>
      </c>
      <c r="P87" s="26">
        <v>0</v>
      </c>
      <c r="Q87" s="26">
        <v>0</v>
      </c>
      <c r="R87" s="26">
        <v>0.57999999999999996</v>
      </c>
      <c r="S87" s="27">
        <v>0.16979239021378406</v>
      </c>
      <c r="T87" s="27">
        <v>0</v>
      </c>
      <c r="U87" s="27">
        <v>0</v>
      </c>
      <c r="V87" s="27">
        <v>0.16979239021378406</v>
      </c>
      <c r="W87" s="26">
        <v>129.57</v>
      </c>
      <c r="X87" s="26">
        <v>0</v>
      </c>
      <c r="Y87" s="26">
        <v>0</v>
      </c>
      <c r="Z87" s="26">
        <v>129.57</v>
      </c>
      <c r="AA87" s="25">
        <v>22</v>
      </c>
      <c r="AB87" s="25">
        <v>0</v>
      </c>
      <c r="AC87" s="25">
        <v>0</v>
      </c>
      <c r="AD87" s="25">
        <v>22</v>
      </c>
      <c r="AE87" s="28"/>
      <c r="AF87" s="28"/>
      <c r="AG87" s="28"/>
      <c r="AH87" s="28"/>
      <c r="AI87" s="27">
        <v>0.16800000000000001</v>
      </c>
      <c r="AJ87" s="27">
        <v>0</v>
      </c>
      <c r="AK87" s="27">
        <v>0</v>
      </c>
      <c r="AL87" s="27">
        <v>0.16800000000000001</v>
      </c>
      <c r="AM87" s="25">
        <v>22</v>
      </c>
      <c r="AN87" s="25">
        <v>0</v>
      </c>
      <c r="AO87" s="25">
        <v>0</v>
      </c>
      <c r="AP87" s="25">
        <v>22</v>
      </c>
    </row>
    <row r="88" spans="1:42" s="4" customFormat="1" ht="37.5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1</v>
      </c>
      <c r="G88" s="26">
        <v>12.3</v>
      </c>
      <c r="H88" s="26">
        <v>0</v>
      </c>
      <c r="I88" s="26">
        <v>0</v>
      </c>
      <c r="J88" s="26">
        <v>12.3</v>
      </c>
      <c r="K88" s="25">
        <v>3</v>
      </c>
      <c r="L88" s="25">
        <v>0</v>
      </c>
      <c r="M88" s="25">
        <v>0</v>
      </c>
      <c r="N88" s="25">
        <v>3</v>
      </c>
      <c r="O88" s="26">
        <v>2.44</v>
      </c>
      <c r="P88" s="26">
        <v>0</v>
      </c>
      <c r="Q88" s="26">
        <v>0</v>
      </c>
      <c r="R88" s="26">
        <v>2.44</v>
      </c>
      <c r="S88" s="27">
        <v>0.67526089625537145</v>
      </c>
      <c r="T88" s="27">
        <v>0</v>
      </c>
      <c r="U88" s="27">
        <v>0</v>
      </c>
      <c r="V88" s="27">
        <v>0.67526089625537145</v>
      </c>
      <c r="W88" s="26">
        <v>16.29</v>
      </c>
      <c r="X88" s="26">
        <v>0</v>
      </c>
      <c r="Y88" s="26">
        <v>0</v>
      </c>
      <c r="Z88" s="26">
        <v>16.29</v>
      </c>
      <c r="AA88" s="25">
        <v>11</v>
      </c>
      <c r="AB88" s="25">
        <v>0</v>
      </c>
      <c r="AC88" s="25">
        <v>0</v>
      </c>
      <c r="AD88" s="25">
        <v>11</v>
      </c>
      <c r="AE88" s="28"/>
      <c r="AF88" s="28"/>
      <c r="AG88" s="28"/>
      <c r="AH88" s="28"/>
      <c r="AI88" s="27">
        <v>0.70799999999999996</v>
      </c>
      <c r="AJ88" s="27">
        <v>0</v>
      </c>
      <c r="AK88" s="27">
        <v>0</v>
      </c>
      <c r="AL88" s="27">
        <v>0.70799999999999996</v>
      </c>
      <c r="AM88" s="25">
        <v>12</v>
      </c>
      <c r="AN88" s="25">
        <v>0</v>
      </c>
      <c r="AO88" s="25">
        <v>0</v>
      </c>
      <c r="AP88" s="25">
        <v>12</v>
      </c>
    </row>
    <row r="89" spans="1:42" s="4" customFormat="1" ht="37.5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4</v>
      </c>
      <c r="G89" s="26">
        <v>33.1</v>
      </c>
      <c r="H89" s="26">
        <v>0</v>
      </c>
      <c r="I89" s="26">
        <v>0</v>
      </c>
      <c r="J89" s="26">
        <v>33.1</v>
      </c>
      <c r="K89" s="25">
        <v>3</v>
      </c>
      <c r="L89" s="25">
        <v>0</v>
      </c>
      <c r="M89" s="25">
        <v>0</v>
      </c>
      <c r="N89" s="25">
        <v>3</v>
      </c>
      <c r="O89" s="26">
        <v>0.91</v>
      </c>
      <c r="P89" s="26">
        <v>0</v>
      </c>
      <c r="Q89" s="26">
        <v>0</v>
      </c>
      <c r="R89" s="26">
        <v>0.91</v>
      </c>
      <c r="S89" s="27">
        <v>0.25125628140703515</v>
      </c>
      <c r="T89" s="27">
        <v>0</v>
      </c>
      <c r="U89" s="27">
        <v>0</v>
      </c>
      <c r="V89" s="27">
        <v>0.25125628140703515</v>
      </c>
      <c r="W89" s="26">
        <v>31.84</v>
      </c>
      <c r="X89" s="26">
        <v>0</v>
      </c>
      <c r="Y89" s="26">
        <v>0</v>
      </c>
      <c r="Z89" s="26">
        <v>31.84</v>
      </c>
      <c r="AA89" s="25">
        <v>8</v>
      </c>
      <c r="AB89" s="25">
        <v>0</v>
      </c>
      <c r="AC89" s="25">
        <v>0</v>
      </c>
      <c r="AD89" s="25">
        <v>8</v>
      </c>
      <c r="AE89" s="28"/>
      <c r="AF89" s="28"/>
      <c r="AG89" s="28"/>
      <c r="AH89" s="28"/>
      <c r="AI89" s="27">
        <v>0.26400000000000001</v>
      </c>
      <c r="AJ89" s="27">
        <v>0</v>
      </c>
      <c r="AK89" s="27">
        <v>0</v>
      </c>
      <c r="AL89" s="27">
        <v>0.26400000000000001</v>
      </c>
      <c r="AM89" s="25">
        <v>8</v>
      </c>
      <c r="AN89" s="25">
        <v>0</v>
      </c>
      <c r="AO89" s="25">
        <v>0</v>
      </c>
      <c r="AP89" s="25">
        <v>8</v>
      </c>
    </row>
    <row r="90" spans="1:42" s="29" customFormat="1" ht="37.5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4</v>
      </c>
      <c r="G90" s="26">
        <v>34.520000000000003</v>
      </c>
      <c r="H90" s="26">
        <v>0</v>
      </c>
      <c r="I90" s="26">
        <v>0</v>
      </c>
      <c r="J90" s="26">
        <v>34.520000000000003</v>
      </c>
      <c r="K90" s="25">
        <v>8</v>
      </c>
      <c r="L90" s="25">
        <v>0</v>
      </c>
      <c r="M90" s="25">
        <v>0</v>
      </c>
      <c r="N90" s="25">
        <v>8</v>
      </c>
      <c r="O90" s="26">
        <v>2.3199999999999998</v>
      </c>
      <c r="P90" s="26">
        <v>0</v>
      </c>
      <c r="Q90" s="26">
        <v>0</v>
      </c>
      <c r="R90" s="26">
        <v>2.3199999999999998</v>
      </c>
      <c r="S90" s="27">
        <v>0.68027210884353739</v>
      </c>
      <c r="T90" s="27">
        <v>0</v>
      </c>
      <c r="U90" s="27">
        <v>0</v>
      </c>
      <c r="V90" s="27">
        <v>0.68027210884353739</v>
      </c>
      <c r="W90" s="26">
        <v>16.170000000000002</v>
      </c>
      <c r="X90" s="26">
        <v>0</v>
      </c>
      <c r="Y90" s="26">
        <v>0</v>
      </c>
      <c r="Z90" s="26">
        <v>16.170000000000002</v>
      </c>
      <c r="AA90" s="25">
        <v>11</v>
      </c>
      <c r="AB90" s="25">
        <v>0</v>
      </c>
      <c r="AC90" s="25">
        <v>0</v>
      </c>
      <c r="AD90" s="25">
        <v>11</v>
      </c>
      <c r="AE90" s="28"/>
      <c r="AF90" s="28"/>
      <c r="AG90" s="28"/>
      <c r="AH90" s="28"/>
      <c r="AI90" s="27">
        <v>0.67300000000000004</v>
      </c>
      <c r="AJ90" s="27">
        <v>0</v>
      </c>
      <c r="AK90" s="27">
        <v>0</v>
      </c>
      <c r="AL90" s="27">
        <v>0.67300000000000004</v>
      </c>
      <c r="AM90" s="25">
        <v>11</v>
      </c>
      <c r="AN90" s="25">
        <v>0</v>
      </c>
      <c r="AO90" s="25">
        <v>0</v>
      </c>
      <c r="AP90" s="25">
        <v>11</v>
      </c>
    </row>
    <row r="91" spans="1:42" s="4" customFormat="1" ht="56.25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3</v>
      </c>
      <c r="G91" s="26">
        <v>31.1</v>
      </c>
      <c r="H91" s="26">
        <v>0</v>
      </c>
      <c r="I91" s="26">
        <v>0</v>
      </c>
      <c r="J91" s="26">
        <v>31.1</v>
      </c>
      <c r="K91" s="25">
        <v>3</v>
      </c>
      <c r="L91" s="25">
        <v>0</v>
      </c>
      <c r="M91" s="25">
        <v>0</v>
      </c>
      <c r="N91" s="25">
        <v>3</v>
      </c>
      <c r="O91" s="26">
        <v>0.96</v>
      </c>
      <c r="P91" s="26">
        <v>0</v>
      </c>
      <c r="Q91" s="26">
        <v>0</v>
      </c>
      <c r="R91" s="26">
        <v>0.96</v>
      </c>
      <c r="S91" s="27">
        <v>0.2770083102493075</v>
      </c>
      <c r="T91" s="27">
        <v>0</v>
      </c>
      <c r="U91" s="27">
        <v>0</v>
      </c>
      <c r="V91" s="27">
        <v>0.2770083102493075</v>
      </c>
      <c r="W91" s="26">
        <v>50.54</v>
      </c>
      <c r="X91" s="26">
        <v>0</v>
      </c>
      <c r="Y91" s="26">
        <v>0</v>
      </c>
      <c r="Z91" s="26">
        <v>50.54</v>
      </c>
      <c r="AA91" s="25">
        <v>14</v>
      </c>
      <c r="AB91" s="25">
        <v>0</v>
      </c>
      <c r="AC91" s="25">
        <v>0</v>
      </c>
      <c r="AD91" s="25">
        <v>14</v>
      </c>
      <c r="AE91" s="28"/>
      <c r="AF91" s="28"/>
      <c r="AG91" s="28"/>
      <c r="AH91" s="28"/>
      <c r="AI91" s="27">
        <v>0.27800000000000002</v>
      </c>
      <c r="AJ91" s="27">
        <v>0</v>
      </c>
      <c r="AK91" s="27">
        <v>0</v>
      </c>
      <c r="AL91" s="27">
        <v>0.27800000000000002</v>
      </c>
      <c r="AM91" s="25">
        <v>14</v>
      </c>
      <c r="AN91" s="25">
        <v>0</v>
      </c>
      <c r="AO91" s="25">
        <v>0</v>
      </c>
      <c r="AP91" s="25">
        <v>14</v>
      </c>
    </row>
    <row r="92" spans="1:42" s="4" customFormat="1" ht="56.25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11</v>
      </c>
      <c r="G92" s="26">
        <v>96.69</v>
      </c>
      <c r="H92" s="26">
        <v>49.21</v>
      </c>
      <c r="I92" s="26">
        <v>0</v>
      </c>
      <c r="J92" s="26">
        <v>145.9</v>
      </c>
      <c r="K92" s="25">
        <v>14</v>
      </c>
      <c r="L92" s="25">
        <v>15</v>
      </c>
      <c r="M92" s="25">
        <v>0</v>
      </c>
      <c r="N92" s="25">
        <v>29</v>
      </c>
      <c r="O92" s="26">
        <v>1.45</v>
      </c>
      <c r="P92" s="26">
        <v>3.05</v>
      </c>
      <c r="Q92" s="26">
        <v>0</v>
      </c>
      <c r="R92" s="26">
        <v>1.99</v>
      </c>
      <c r="S92" s="27">
        <v>0.41451399735672234</v>
      </c>
      <c r="T92" s="27">
        <v>0.90856144437973219</v>
      </c>
      <c r="U92" s="27">
        <v>0</v>
      </c>
      <c r="V92" s="27">
        <v>0.58261662240894141</v>
      </c>
      <c r="W92" s="26">
        <v>166.46</v>
      </c>
      <c r="X92" s="26">
        <v>85.85</v>
      </c>
      <c r="Y92" s="26">
        <v>0</v>
      </c>
      <c r="Z92" s="26">
        <v>252.31</v>
      </c>
      <c r="AA92" s="25">
        <v>69</v>
      </c>
      <c r="AB92" s="25">
        <v>78</v>
      </c>
      <c r="AC92" s="25">
        <v>0</v>
      </c>
      <c r="AD92" s="25">
        <v>147</v>
      </c>
      <c r="AE92" s="28"/>
      <c r="AF92" s="28"/>
      <c r="AG92" s="28"/>
      <c r="AH92" s="28"/>
      <c r="AI92" s="27">
        <v>0.42099999999999999</v>
      </c>
      <c r="AJ92" s="27">
        <v>0.88500000000000001</v>
      </c>
      <c r="AK92" s="27">
        <v>0</v>
      </c>
      <c r="AL92" s="27">
        <v>1.306</v>
      </c>
      <c r="AM92" s="25">
        <v>70</v>
      </c>
      <c r="AN92" s="25">
        <v>76</v>
      </c>
      <c r="AO92" s="25">
        <v>0</v>
      </c>
      <c r="AP92" s="25">
        <v>146</v>
      </c>
    </row>
    <row r="93" spans="1:42" s="46" customFormat="1" ht="37.5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46</v>
      </c>
      <c r="G93" s="42">
        <v>440.91</v>
      </c>
      <c r="H93" s="42">
        <v>76.709999999999994</v>
      </c>
      <c r="I93" s="42">
        <v>0</v>
      </c>
      <c r="J93" s="42">
        <v>517.62</v>
      </c>
      <c r="K93" s="41">
        <v>47</v>
      </c>
      <c r="L93" s="41">
        <v>20</v>
      </c>
      <c r="M93" s="41">
        <v>0</v>
      </c>
      <c r="N93" s="41">
        <v>67</v>
      </c>
      <c r="O93" s="42">
        <v>1.07</v>
      </c>
      <c r="P93" s="42">
        <v>2.61</v>
      </c>
      <c r="Q93" s="42">
        <v>0</v>
      </c>
      <c r="R93" s="42">
        <v>1.35</v>
      </c>
      <c r="S93" s="43">
        <v>0.30921348314606739</v>
      </c>
      <c r="T93" s="43">
        <v>0.76054759426787288</v>
      </c>
      <c r="U93" s="43">
        <v>0</v>
      </c>
      <c r="V93" s="43">
        <v>0.39173109934124617</v>
      </c>
      <c r="W93" s="42">
        <v>556.25</v>
      </c>
      <c r="X93" s="42">
        <v>124.91</v>
      </c>
      <c r="Y93" s="42">
        <v>0.43</v>
      </c>
      <c r="Z93" s="42">
        <v>681.59</v>
      </c>
      <c r="AA93" s="41">
        <v>172</v>
      </c>
      <c r="AB93" s="41">
        <v>95</v>
      </c>
      <c r="AC93" s="41">
        <v>0</v>
      </c>
      <c r="AD93" s="41">
        <v>267</v>
      </c>
      <c r="AE93" s="44" t="s">
        <v>1015</v>
      </c>
      <c r="AF93" s="44" t="s">
        <v>1016</v>
      </c>
      <c r="AG93" s="44" t="s">
        <v>31</v>
      </c>
      <c r="AH93" s="44" t="s">
        <v>1017</v>
      </c>
      <c r="AI93" s="43">
        <v>0.31</v>
      </c>
      <c r="AJ93" s="43">
        <v>0.75700000000000001</v>
      </c>
      <c r="AK93" s="43">
        <v>0</v>
      </c>
      <c r="AL93" s="43">
        <v>1.0669999999999999</v>
      </c>
      <c r="AM93" s="41">
        <v>172</v>
      </c>
      <c r="AN93" s="41">
        <v>95</v>
      </c>
      <c r="AO93" s="41">
        <v>0</v>
      </c>
      <c r="AP93" s="41">
        <v>267</v>
      </c>
    </row>
    <row r="94" spans="1:42" s="4" customFormat="1" ht="37.5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21</v>
      </c>
      <c r="G94" s="26">
        <v>158.6</v>
      </c>
      <c r="H94" s="26">
        <v>88.4</v>
      </c>
      <c r="I94" s="26">
        <v>19.8</v>
      </c>
      <c r="J94" s="26">
        <v>266.8</v>
      </c>
      <c r="K94" s="25">
        <v>28</v>
      </c>
      <c r="L94" s="25">
        <v>0</v>
      </c>
      <c r="M94" s="25">
        <v>0</v>
      </c>
      <c r="N94" s="25">
        <v>28</v>
      </c>
      <c r="O94" s="26">
        <v>1.77</v>
      </c>
      <c r="P94" s="26">
        <v>0</v>
      </c>
      <c r="Q94" s="26">
        <v>0</v>
      </c>
      <c r="R94" s="26">
        <v>1.77</v>
      </c>
      <c r="S94" s="27">
        <v>0.49019607843137253</v>
      </c>
      <c r="T94" s="27">
        <v>0</v>
      </c>
      <c r="U94" s="27">
        <v>0</v>
      </c>
      <c r="V94" s="27">
        <v>0.49019607843137253</v>
      </c>
      <c r="W94" s="26">
        <v>193.8</v>
      </c>
      <c r="X94" s="26">
        <v>0</v>
      </c>
      <c r="Y94" s="26">
        <v>0</v>
      </c>
      <c r="Z94" s="26">
        <v>193.8</v>
      </c>
      <c r="AA94" s="25">
        <v>95</v>
      </c>
      <c r="AB94" s="25">
        <v>0</v>
      </c>
      <c r="AC94" s="25">
        <v>0</v>
      </c>
      <c r="AD94" s="25">
        <v>95</v>
      </c>
      <c r="AE94" s="28"/>
      <c r="AF94" s="28"/>
      <c r="AG94" s="28"/>
      <c r="AH94" s="28"/>
      <c r="AI94" s="27">
        <v>0.51300000000000001</v>
      </c>
      <c r="AJ94" s="27">
        <v>0</v>
      </c>
      <c r="AK94" s="27">
        <v>0</v>
      </c>
      <c r="AL94" s="27">
        <v>0.51300000000000001</v>
      </c>
      <c r="AM94" s="25">
        <v>99</v>
      </c>
      <c r="AN94" s="25">
        <v>0</v>
      </c>
      <c r="AO94" s="25">
        <v>0</v>
      </c>
      <c r="AP94" s="25">
        <v>99</v>
      </c>
    </row>
    <row r="95" spans="1:42" s="4" customFormat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9</v>
      </c>
      <c r="G95" s="26">
        <v>94.23</v>
      </c>
      <c r="H95" s="26">
        <v>0</v>
      </c>
      <c r="I95" s="26">
        <v>0</v>
      </c>
      <c r="J95" s="26">
        <v>94.23</v>
      </c>
      <c r="K95" s="25">
        <v>11</v>
      </c>
      <c r="L95" s="25">
        <v>0</v>
      </c>
      <c r="M95" s="25">
        <v>0</v>
      </c>
      <c r="N95" s="25">
        <v>11</v>
      </c>
      <c r="O95" s="26">
        <v>1.17</v>
      </c>
      <c r="P95" s="26">
        <v>0</v>
      </c>
      <c r="Q95" s="26">
        <v>0</v>
      </c>
      <c r="R95" s="26">
        <v>1.17</v>
      </c>
      <c r="S95" s="27">
        <v>0.32036613272311215</v>
      </c>
      <c r="T95" s="27">
        <v>0</v>
      </c>
      <c r="U95" s="27">
        <v>0</v>
      </c>
      <c r="V95" s="27">
        <v>0.32036613272311215</v>
      </c>
      <c r="W95" s="26">
        <v>65.55</v>
      </c>
      <c r="X95" s="26">
        <v>0</v>
      </c>
      <c r="Y95" s="26">
        <v>0</v>
      </c>
      <c r="Z95" s="26">
        <v>65.55</v>
      </c>
      <c r="AA95" s="25">
        <v>21</v>
      </c>
      <c r="AB95" s="25">
        <v>0</v>
      </c>
      <c r="AC95" s="25">
        <v>0</v>
      </c>
      <c r="AD95" s="25">
        <v>21</v>
      </c>
      <c r="AE95" s="28"/>
      <c r="AF95" s="28"/>
      <c r="AG95" s="28"/>
      <c r="AH95" s="28"/>
      <c r="AI95" s="27">
        <v>0.33900000000000002</v>
      </c>
      <c r="AJ95" s="27">
        <v>0</v>
      </c>
      <c r="AK95" s="27">
        <v>0</v>
      </c>
      <c r="AL95" s="27">
        <v>0.33900000000000002</v>
      </c>
      <c r="AM95" s="25">
        <v>22</v>
      </c>
      <c r="AN95" s="25">
        <v>0</v>
      </c>
      <c r="AO95" s="25">
        <v>0</v>
      </c>
      <c r="AP95" s="25">
        <v>22</v>
      </c>
    </row>
    <row r="96" spans="1:42" s="46" customFormat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30</v>
      </c>
      <c r="G96" s="42">
        <v>252.83</v>
      </c>
      <c r="H96" s="42">
        <v>88.4</v>
      </c>
      <c r="I96" s="42">
        <v>19.8</v>
      </c>
      <c r="J96" s="42">
        <v>361.03</v>
      </c>
      <c r="K96" s="41">
        <v>39</v>
      </c>
      <c r="L96" s="41">
        <v>0</v>
      </c>
      <c r="M96" s="41">
        <v>0</v>
      </c>
      <c r="N96" s="41">
        <v>39</v>
      </c>
      <c r="O96" s="42">
        <v>1.54</v>
      </c>
      <c r="P96" s="42">
        <v>0</v>
      </c>
      <c r="Q96" s="42">
        <v>0</v>
      </c>
      <c r="R96" s="42">
        <v>1.54</v>
      </c>
      <c r="S96" s="43">
        <v>0.4472720262193946</v>
      </c>
      <c r="T96" s="43">
        <v>0</v>
      </c>
      <c r="U96" s="43">
        <v>0</v>
      </c>
      <c r="V96" s="43">
        <v>0.4472720262193946</v>
      </c>
      <c r="W96" s="42">
        <v>259.35000000000002</v>
      </c>
      <c r="X96" s="42">
        <v>0</v>
      </c>
      <c r="Y96" s="42">
        <v>0</v>
      </c>
      <c r="Z96" s="42">
        <v>259.35000000000002</v>
      </c>
      <c r="AA96" s="41">
        <v>116</v>
      </c>
      <c r="AB96" s="41">
        <v>0</v>
      </c>
      <c r="AC96" s="41">
        <v>0</v>
      </c>
      <c r="AD96" s="41">
        <v>116</v>
      </c>
      <c r="AE96" s="44" t="s">
        <v>1018</v>
      </c>
      <c r="AF96" s="44" t="s">
        <v>31</v>
      </c>
      <c r="AG96" s="44" t="s">
        <v>31</v>
      </c>
      <c r="AH96" s="44" t="s">
        <v>387</v>
      </c>
      <c r="AI96" s="43">
        <v>0.44700000000000001</v>
      </c>
      <c r="AJ96" s="43">
        <v>0</v>
      </c>
      <c r="AK96" s="43">
        <v>0</v>
      </c>
      <c r="AL96" s="43">
        <v>0.44700000000000001</v>
      </c>
      <c r="AM96" s="41">
        <v>116</v>
      </c>
      <c r="AN96" s="41">
        <v>0</v>
      </c>
      <c r="AO96" s="41">
        <v>0</v>
      </c>
      <c r="AP96" s="41">
        <v>116</v>
      </c>
    </row>
    <row r="97" spans="1:42" s="4" customFormat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5</v>
      </c>
      <c r="G97" s="26">
        <v>8.1999999999999993</v>
      </c>
      <c r="H97" s="26">
        <v>37.9</v>
      </c>
      <c r="I97" s="26">
        <v>0</v>
      </c>
      <c r="J97" s="26">
        <v>46.1</v>
      </c>
      <c r="K97" s="25">
        <v>0</v>
      </c>
      <c r="L97" s="25">
        <v>4</v>
      </c>
      <c r="M97" s="25">
        <v>0</v>
      </c>
      <c r="N97" s="25">
        <v>4</v>
      </c>
      <c r="O97" s="26">
        <v>0</v>
      </c>
      <c r="P97" s="26">
        <v>1.06</v>
      </c>
      <c r="Q97" s="26">
        <v>0</v>
      </c>
      <c r="R97" s="26">
        <v>0.5</v>
      </c>
      <c r="S97" s="27">
        <v>0</v>
      </c>
      <c r="T97" s="27">
        <v>0.26455026455026454</v>
      </c>
      <c r="U97" s="27">
        <v>0</v>
      </c>
      <c r="V97" s="27">
        <v>0.12484394506866417</v>
      </c>
      <c r="W97" s="26">
        <v>12.3</v>
      </c>
      <c r="X97" s="26">
        <v>11.34</v>
      </c>
      <c r="Y97" s="26">
        <v>0.39</v>
      </c>
      <c r="Z97" s="26">
        <v>24.03</v>
      </c>
      <c r="AA97" s="25">
        <v>0</v>
      </c>
      <c r="AB97" s="25">
        <v>3</v>
      </c>
      <c r="AC97" s="25">
        <v>0</v>
      </c>
      <c r="AD97" s="25">
        <v>3</v>
      </c>
      <c r="AE97" s="28"/>
      <c r="AF97" s="28"/>
      <c r="AG97" s="28"/>
      <c r="AH97" s="28"/>
      <c r="AI97" s="27">
        <v>0</v>
      </c>
      <c r="AJ97" s="27">
        <v>0.307</v>
      </c>
      <c r="AK97" s="27">
        <v>0</v>
      </c>
      <c r="AL97" s="27">
        <v>0.307</v>
      </c>
      <c r="AM97" s="25">
        <v>0</v>
      </c>
      <c r="AN97" s="25">
        <v>3</v>
      </c>
      <c r="AO97" s="25">
        <v>0</v>
      </c>
      <c r="AP97" s="25">
        <v>3</v>
      </c>
    </row>
    <row r="98" spans="1:42" s="29" customFormat="1" ht="37.5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10</v>
      </c>
      <c r="G98" s="26">
        <v>69.099999999999994</v>
      </c>
      <c r="H98" s="26">
        <v>32.200000000000003</v>
      </c>
      <c r="I98" s="26">
        <v>2.8</v>
      </c>
      <c r="J98" s="26">
        <v>104.1</v>
      </c>
      <c r="K98" s="25">
        <v>2</v>
      </c>
      <c r="L98" s="25">
        <v>8</v>
      </c>
      <c r="M98" s="25">
        <v>1</v>
      </c>
      <c r="N98" s="25">
        <v>11</v>
      </c>
      <c r="O98" s="26">
        <v>0.28999999999999998</v>
      </c>
      <c r="P98" s="26">
        <v>2.48</v>
      </c>
      <c r="Q98" s="26">
        <v>3.57</v>
      </c>
      <c r="R98" s="26">
        <v>1.23</v>
      </c>
      <c r="S98" s="27">
        <v>8.8762648677436537E-2</v>
      </c>
      <c r="T98" s="27">
        <v>0.6624423963133641</v>
      </c>
      <c r="U98" s="27">
        <v>0.72115384615384615</v>
      </c>
      <c r="V98" s="27">
        <v>0.32559605083499632</v>
      </c>
      <c r="W98" s="26">
        <v>56.33</v>
      </c>
      <c r="X98" s="26">
        <v>34.72</v>
      </c>
      <c r="Y98" s="26">
        <v>4.16</v>
      </c>
      <c r="Z98" s="26">
        <v>95.21</v>
      </c>
      <c r="AA98" s="25">
        <v>5</v>
      </c>
      <c r="AB98" s="25">
        <v>23</v>
      </c>
      <c r="AC98" s="25">
        <v>3</v>
      </c>
      <c r="AD98" s="25">
        <v>31</v>
      </c>
      <c r="AE98" s="28"/>
      <c r="AF98" s="28"/>
      <c r="AG98" s="28"/>
      <c r="AH98" s="28"/>
      <c r="AI98" s="27">
        <v>8.4000000000000005E-2</v>
      </c>
      <c r="AJ98" s="27">
        <v>0.71899999999999997</v>
      </c>
      <c r="AK98" s="27">
        <v>1.0349999999999999</v>
      </c>
      <c r="AL98" s="27">
        <v>1.8380000000000001</v>
      </c>
      <c r="AM98" s="25">
        <v>5</v>
      </c>
      <c r="AN98" s="25">
        <v>25</v>
      </c>
      <c r="AO98" s="25">
        <v>4</v>
      </c>
      <c r="AP98" s="25">
        <v>34</v>
      </c>
    </row>
    <row r="99" spans="1:42" s="30" customFormat="1" ht="37.5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19</v>
      </c>
      <c r="G99" s="26">
        <v>103.6</v>
      </c>
      <c r="H99" s="26">
        <v>71.2</v>
      </c>
      <c r="I99" s="26">
        <v>6.9</v>
      </c>
      <c r="J99" s="26">
        <v>181.7</v>
      </c>
      <c r="K99" s="25">
        <v>0</v>
      </c>
      <c r="L99" s="25">
        <v>26</v>
      </c>
      <c r="M99" s="25">
        <v>1</v>
      </c>
      <c r="N99" s="25">
        <v>27</v>
      </c>
      <c r="O99" s="26">
        <v>0</v>
      </c>
      <c r="P99" s="26">
        <v>3.65</v>
      </c>
      <c r="Q99" s="26">
        <v>1.45</v>
      </c>
      <c r="R99" s="26">
        <v>1.23</v>
      </c>
      <c r="S99" s="27">
        <v>0</v>
      </c>
      <c r="T99" s="27">
        <v>0.97861544037694814</v>
      </c>
      <c r="U99" s="27">
        <v>0</v>
      </c>
      <c r="V99" s="27">
        <v>0.32846715328467152</v>
      </c>
      <c r="W99" s="26">
        <v>108.95</v>
      </c>
      <c r="X99" s="26">
        <v>55.18</v>
      </c>
      <c r="Y99" s="26">
        <v>0.27</v>
      </c>
      <c r="Z99" s="26">
        <v>164.4</v>
      </c>
      <c r="AA99" s="25">
        <v>0</v>
      </c>
      <c r="AB99" s="25">
        <v>54</v>
      </c>
      <c r="AC99" s="25">
        <v>0</v>
      </c>
      <c r="AD99" s="25">
        <v>54</v>
      </c>
      <c r="AE99" s="28"/>
      <c r="AF99" s="28"/>
      <c r="AG99" s="28"/>
      <c r="AH99" s="28"/>
      <c r="AI99" s="27">
        <v>0</v>
      </c>
      <c r="AJ99" s="27">
        <v>1.0589999999999999</v>
      </c>
      <c r="AK99" s="27">
        <v>0.42099999999999999</v>
      </c>
      <c r="AL99" s="27">
        <v>1.48</v>
      </c>
      <c r="AM99" s="25">
        <v>0</v>
      </c>
      <c r="AN99" s="25">
        <v>58</v>
      </c>
      <c r="AO99" s="25">
        <v>0</v>
      </c>
      <c r="AP99" s="25">
        <v>58</v>
      </c>
    </row>
    <row r="100" spans="1:42" s="30" customFormat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7</v>
      </c>
      <c r="G100" s="26">
        <v>54.9</v>
      </c>
      <c r="H100" s="26">
        <v>27.2</v>
      </c>
      <c r="I100" s="26">
        <v>0</v>
      </c>
      <c r="J100" s="26">
        <v>82.1</v>
      </c>
      <c r="K100" s="25">
        <v>6</v>
      </c>
      <c r="L100" s="25">
        <v>9</v>
      </c>
      <c r="M100" s="25">
        <v>0</v>
      </c>
      <c r="N100" s="25">
        <v>15</v>
      </c>
      <c r="O100" s="26">
        <v>1.0900000000000001</v>
      </c>
      <c r="P100" s="26">
        <v>3.31</v>
      </c>
      <c r="Q100" s="26">
        <v>0</v>
      </c>
      <c r="R100" s="26">
        <v>1.46</v>
      </c>
      <c r="S100" s="27">
        <v>0.31141868512110726</v>
      </c>
      <c r="T100" s="27">
        <v>0.86956521739130432</v>
      </c>
      <c r="U100" s="27">
        <v>0</v>
      </c>
      <c r="V100" s="27">
        <v>0.40404040404040403</v>
      </c>
      <c r="W100" s="26">
        <v>57.8</v>
      </c>
      <c r="X100" s="26">
        <v>11.5</v>
      </c>
      <c r="Y100" s="26">
        <v>0</v>
      </c>
      <c r="Z100" s="26">
        <v>69.3</v>
      </c>
      <c r="AA100" s="25">
        <v>18</v>
      </c>
      <c r="AB100" s="25">
        <v>10</v>
      </c>
      <c r="AC100" s="25">
        <v>0</v>
      </c>
      <c r="AD100" s="25">
        <v>28</v>
      </c>
      <c r="AE100" s="28"/>
      <c r="AF100" s="28"/>
      <c r="AG100" s="28"/>
      <c r="AH100" s="28"/>
      <c r="AI100" s="27">
        <v>0.317</v>
      </c>
      <c r="AJ100" s="27">
        <v>0.96</v>
      </c>
      <c r="AK100" s="27">
        <v>0</v>
      </c>
      <c r="AL100" s="27">
        <v>1.276</v>
      </c>
      <c r="AM100" s="25">
        <v>18</v>
      </c>
      <c r="AN100" s="25">
        <v>11</v>
      </c>
      <c r="AO100" s="25">
        <v>0</v>
      </c>
      <c r="AP100" s="25">
        <v>29</v>
      </c>
    </row>
    <row r="101" spans="1:42" s="46" customFormat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41</v>
      </c>
      <c r="G101" s="42">
        <v>235.8</v>
      </c>
      <c r="H101" s="42">
        <v>168.5</v>
      </c>
      <c r="I101" s="42">
        <v>9.6999999999999993</v>
      </c>
      <c r="J101" s="42">
        <v>414</v>
      </c>
      <c r="K101" s="41">
        <v>8</v>
      </c>
      <c r="L101" s="41">
        <v>47</v>
      </c>
      <c r="M101" s="41">
        <v>2</v>
      </c>
      <c r="N101" s="41">
        <v>57</v>
      </c>
      <c r="O101" s="42">
        <v>0.34</v>
      </c>
      <c r="P101" s="42">
        <v>2.79</v>
      </c>
      <c r="Q101" s="42">
        <v>2.06</v>
      </c>
      <c r="R101" s="42">
        <v>1.1499999999999999</v>
      </c>
      <c r="S101" s="43">
        <v>9.7714334267992184E-2</v>
      </c>
      <c r="T101" s="43">
        <v>0.80716693276565554</v>
      </c>
      <c r="U101" s="43">
        <v>0.62240663900414939</v>
      </c>
      <c r="V101" s="43">
        <v>0.33150110500368335</v>
      </c>
      <c r="W101" s="42">
        <v>235.38</v>
      </c>
      <c r="X101" s="42">
        <v>112.74</v>
      </c>
      <c r="Y101" s="42">
        <v>4.82</v>
      </c>
      <c r="Z101" s="42">
        <v>352.94</v>
      </c>
      <c r="AA101" s="41">
        <v>23</v>
      </c>
      <c r="AB101" s="41">
        <v>91</v>
      </c>
      <c r="AC101" s="41">
        <v>3</v>
      </c>
      <c r="AD101" s="41">
        <v>117</v>
      </c>
      <c r="AE101" s="44" t="s">
        <v>1019</v>
      </c>
      <c r="AF101" s="44" t="s">
        <v>1020</v>
      </c>
      <c r="AG101" s="44" t="s">
        <v>1021</v>
      </c>
      <c r="AH101" s="44" t="s">
        <v>1022</v>
      </c>
      <c r="AI101" s="43">
        <v>9.8000000000000004E-2</v>
      </c>
      <c r="AJ101" s="43">
        <v>0.80900000000000005</v>
      </c>
      <c r="AK101" s="43">
        <v>0.59799999999999998</v>
      </c>
      <c r="AL101" s="43">
        <v>1.5049999999999999</v>
      </c>
      <c r="AM101" s="41">
        <v>23</v>
      </c>
      <c r="AN101" s="41">
        <v>91</v>
      </c>
      <c r="AO101" s="41">
        <v>3</v>
      </c>
      <c r="AP101" s="41">
        <v>117</v>
      </c>
    </row>
    <row r="102" spans="1:42" s="4" customFormat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2</v>
      </c>
      <c r="G102" s="26">
        <v>24.1</v>
      </c>
      <c r="H102" s="26">
        <v>0</v>
      </c>
      <c r="I102" s="26">
        <v>0.6</v>
      </c>
      <c r="J102" s="26">
        <v>24.7</v>
      </c>
      <c r="K102" s="25">
        <v>2</v>
      </c>
      <c r="L102" s="25">
        <v>0</v>
      </c>
      <c r="M102" s="25">
        <v>0</v>
      </c>
      <c r="N102" s="25">
        <v>2</v>
      </c>
      <c r="O102" s="26">
        <v>0.83</v>
      </c>
      <c r="P102" s="26">
        <v>0</v>
      </c>
      <c r="Q102" s="26">
        <v>0</v>
      </c>
      <c r="R102" s="26">
        <v>0.72</v>
      </c>
      <c r="S102" s="27">
        <v>0.28759244042728022</v>
      </c>
      <c r="T102" s="27">
        <v>0</v>
      </c>
      <c r="U102" s="27">
        <v>0</v>
      </c>
      <c r="V102" s="27">
        <v>0.2492877492877493</v>
      </c>
      <c r="W102" s="26">
        <v>24.34</v>
      </c>
      <c r="X102" s="26">
        <v>0.49</v>
      </c>
      <c r="Y102" s="26">
        <v>3.25</v>
      </c>
      <c r="Z102" s="26">
        <v>28.08</v>
      </c>
      <c r="AA102" s="25">
        <v>7</v>
      </c>
      <c r="AB102" s="25">
        <v>0</v>
      </c>
      <c r="AC102" s="25">
        <v>0</v>
      </c>
      <c r="AD102" s="25">
        <v>7</v>
      </c>
      <c r="AE102" s="28"/>
      <c r="AF102" s="28"/>
      <c r="AG102" s="28"/>
      <c r="AH102" s="28"/>
      <c r="AI102" s="27">
        <v>0.24099999999999999</v>
      </c>
      <c r="AJ102" s="27">
        <v>0</v>
      </c>
      <c r="AK102" s="27">
        <v>0</v>
      </c>
      <c r="AL102" s="27">
        <v>0.24099999999999999</v>
      </c>
      <c r="AM102" s="25">
        <v>6</v>
      </c>
      <c r="AN102" s="25">
        <v>0</v>
      </c>
      <c r="AO102" s="25">
        <v>0</v>
      </c>
      <c r="AP102" s="25">
        <v>6</v>
      </c>
    </row>
    <row r="103" spans="1:42" s="29" customFormat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91.1</v>
      </c>
      <c r="H103" s="26">
        <v>43.3</v>
      </c>
      <c r="I103" s="26">
        <v>0</v>
      </c>
      <c r="J103" s="26">
        <v>134.4</v>
      </c>
      <c r="K103" s="25">
        <v>4</v>
      </c>
      <c r="L103" s="25">
        <v>7</v>
      </c>
      <c r="M103" s="25">
        <v>0</v>
      </c>
      <c r="N103" s="25">
        <v>11</v>
      </c>
      <c r="O103" s="26">
        <v>0.44</v>
      </c>
      <c r="P103" s="26">
        <v>1.62</v>
      </c>
      <c r="Q103" s="26">
        <v>0</v>
      </c>
      <c r="R103" s="26">
        <v>0.79</v>
      </c>
      <c r="S103" s="27">
        <v>0.15136607886172709</v>
      </c>
      <c r="T103" s="27">
        <v>0.67444403937294928</v>
      </c>
      <c r="U103" s="27">
        <v>0</v>
      </c>
      <c r="V103" s="27">
        <v>0.30482913524787419</v>
      </c>
      <c r="W103" s="26">
        <v>132.13</v>
      </c>
      <c r="X103" s="26">
        <v>54.86</v>
      </c>
      <c r="Y103" s="26">
        <v>0</v>
      </c>
      <c r="Z103" s="26">
        <v>186.99</v>
      </c>
      <c r="AA103" s="25">
        <v>20</v>
      </c>
      <c r="AB103" s="25">
        <v>37</v>
      </c>
      <c r="AC103" s="25">
        <v>0</v>
      </c>
      <c r="AD103" s="25">
        <v>57</v>
      </c>
      <c r="AE103" s="28"/>
      <c r="AF103" s="28"/>
      <c r="AG103" s="28"/>
      <c r="AH103" s="28"/>
      <c r="AI103" s="27">
        <v>0.128</v>
      </c>
      <c r="AJ103" s="27">
        <v>0.47</v>
      </c>
      <c r="AK103" s="27">
        <v>0</v>
      </c>
      <c r="AL103" s="27">
        <v>0.59799999999999998</v>
      </c>
      <c r="AM103" s="25">
        <v>17</v>
      </c>
      <c r="AN103" s="25">
        <v>26</v>
      </c>
      <c r="AO103" s="25">
        <v>0</v>
      </c>
      <c r="AP103" s="25">
        <v>43</v>
      </c>
    </row>
    <row r="104" spans="1:42" s="4" customFormat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3</v>
      </c>
      <c r="G104" s="26">
        <v>40.799999999999997</v>
      </c>
      <c r="H104" s="26">
        <v>0</v>
      </c>
      <c r="I104" s="26">
        <v>0</v>
      </c>
      <c r="J104" s="26">
        <v>40.799999999999997</v>
      </c>
      <c r="K104" s="25">
        <v>5</v>
      </c>
      <c r="L104" s="25">
        <v>0</v>
      </c>
      <c r="M104" s="25">
        <v>0</v>
      </c>
      <c r="N104" s="25">
        <v>5</v>
      </c>
      <c r="O104" s="26">
        <v>1.23</v>
      </c>
      <c r="P104" s="26">
        <v>0</v>
      </c>
      <c r="Q104" s="26">
        <v>0</v>
      </c>
      <c r="R104" s="26">
        <v>1.18</v>
      </c>
      <c r="S104" s="27">
        <v>0.42735042735042739</v>
      </c>
      <c r="T104" s="27">
        <v>0</v>
      </c>
      <c r="U104" s="27">
        <v>0</v>
      </c>
      <c r="V104" s="27">
        <v>0.40968342644320294</v>
      </c>
      <c r="W104" s="26">
        <v>25.74</v>
      </c>
      <c r="X104" s="26">
        <v>1.1100000000000001</v>
      </c>
      <c r="Y104" s="26">
        <v>0</v>
      </c>
      <c r="Z104" s="26">
        <v>26.85</v>
      </c>
      <c r="AA104" s="25">
        <v>11</v>
      </c>
      <c r="AB104" s="25">
        <v>0</v>
      </c>
      <c r="AC104" s="25">
        <v>0</v>
      </c>
      <c r="AD104" s="25">
        <v>11</v>
      </c>
      <c r="AE104" s="28"/>
      <c r="AF104" s="28"/>
      <c r="AG104" s="28"/>
      <c r="AH104" s="28"/>
      <c r="AI104" s="27">
        <v>0.35699999999999998</v>
      </c>
      <c r="AJ104" s="27">
        <v>0</v>
      </c>
      <c r="AK104" s="27">
        <v>0</v>
      </c>
      <c r="AL104" s="27">
        <v>0.35699999999999998</v>
      </c>
      <c r="AM104" s="25">
        <v>9</v>
      </c>
      <c r="AN104" s="25">
        <v>0</v>
      </c>
      <c r="AO104" s="25">
        <v>0</v>
      </c>
      <c r="AP104" s="25">
        <v>9</v>
      </c>
    </row>
    <row r="105" spans="1:42" s="4" customFormat="1" ht="75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4</v>
      </c>
      <c r="G105" s="26">
        <v>37.9</v>
      </c>
      <c r="H105" s="26">
        <v>0</v>
      </c>
      <c r="I105" s="26">
        <v>0</v>
      </c>
      <c r="J105" s="26">
        <v>37.9</v>
      </c>
      <c r="K105" s="25">
        <v>10</v>
      </c>
      <c r="L105" s="25">
        <v>0</v>
      </c>
      <c r="M105" s="25">
        <v>0</v>
      </c>
      <c r="N105" s="25">
        <v>10</v>
      </c>
      <c r="O105" s="26">
        <v>2.64</v>
      </c>
      <c r="P105" s="26">
        <v>0</v>
      </c>
      <c r="Q105" s="26">
        <v>0</v>
      </c>
      <c r="R105" s="26">
        <v>2.64</v>
      </c>
      <c r="S105" s="27">
        <v>0.89977505623594101</v>
      </c>
      <c r="T105" s="27">
        <v>0</v>
      </c>
      <c r="U105" s="27">
        <v>0</v>
      </c>
      <c r="V105" s="27">
        <v>0.89977505623594101</v>
      </c>
      <c r="W105" s="26">
        <v>40.01</v>
      </c>
      <c r="X105" s="26">
        <v>0</v>
      </c>
      <c r="Y105" s="26">
        <v>0</v>
      </c>
      <c r="Z105" s="26">
        <v>40.01</v>
      </c>
      <c r="AA105" s="25">
        <v>36</v>
      </c>
      <c r="AB105" s="25">
        <v>0</v>
      </c>
      <c r="AC105" s="25">
        <v>0</v>
      </c>
      <c r="AD105" s="25">
        <v>36</v>
      </c>
      <c r="AE105" s="28"/>
      <c r="AF105" s="28"/>
      <c r="AG105" s="28"/>
      <c r="AH105" s="28"/>
      <c r="AI105" s="27">
        <v>0.76600000000000001</v>
      </c>
      <c r="AJ105" s="27">
        <v>0</v>
      </c>
      <c r="AK105" s="27">
        <v>0</v>
      </c>
      <c r="AL105" s="27">
        <v>0.76600000000000001</v>
      </c>
      <c r="AM105" s="25">
        <v>31</v>
      </c>
      <c r="AN105" s="25">
        <v>0</v>
      </c>
      <c r="AO105" s="25">
        <v>0</v>
      </c>
      <c r="AP105" s="25">
        <v>31</v>
      </c>
    </row>
    <row r="106" spans="1:42" s="29" customFormat="1" ht="56.25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10</v>
      </c>
      <c r="G106" s="26">
        <v>103.1</v>
      </c>
      <c r="H106" s="26">
        <v>0</v>
      </c>
      <c r="I106" s="26">
        <v>0</v>
      </c>
      <c r="J106" s="26">
        <v>103.1</v>
      </c>
      <c r="K106" s="25">
        <v>19</v>
      </c>
      <c r="L106" s="25">
        <v>0</v>
      </c>
      <c r="M106" s="25">
        <v>0</v>
      </c>
      <c r="N106" s="25">
        <v>19</v>
      </c>
      <c r="O106" s="26">
        <v>1.84</v>
      </c>
      <c r="P106" s="26">
        <v>0</v>
      </c>
      <c r="Q106" s="26">
        <v>0</v>
      </c>
      <c r="R106" s="26">
        <v>1.84</v>
      </c>
      <c r="S106" s="27">
        <v>0.62354811101601659</v>
      </c>
      <c r="T106" s="27">
        <v>0</v>
      </c>
      <c r="U106" s="27">
        <v>0</v>
      </c>
      <c r="V106" s="27">
        <v>0.62354811101601659</v>
      </c>
      <c r="W106" s="26">
        <v>163.58000000000001</v>
      </c>
      <c r="X106" s="26">
        <v>0</v>
      </c>
      <c r="Y106" s="26">
        <v>0</v>
      </c>
      <c r="Z106" s="26">
        <v>163.58000000000001</v>
      </c>
      <c r="AA106" s="25">
        <v>102</v>
      </c>
      <c r="AB106" s="25">
        <v>0</v>
      </c>
      <c r="AC106" s="25">
        <v>0</v>
      </c>
      <c r="AD106" s="25">
        <v>102</v>
      </c>
      <c r="AE106" s="28"/>
      <c r="AF106" s="28"/>
      <c r="AG106" s="28"/>
      <c r="AH106" s="28"/>
      <c r="AI106" s="27">
        <v>0.53400000000000003</v>
      </c>
      <c r="AJ106" s="27">
        <v>0</v>
      </c>
      <c r="AK106" s="27">
        <v>0</v>
      </c>
      <c r="AL106" s="27">
        <v>0.53400000000000003</v>
      </c>
      <c r="AM106" s="25">
        <v>87</v>
      </c>
      <c r="AN106" s="25">
        <v>0</v>
      </c>
      <c r="AO106" s="25">
        <v>0</v>
      </c>
      <c r="AP106" s="25">
        <v>87</v>
      </c>
    </row>
    <row r="107" spans="1:42" s="4" customFormat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8</v>
      </c>
      <c r="G107" s="26">
        <v>45.5</v>
      </c>
      <c r="H107" s="26">
        <v>33.1</v>
      </c>
      <c r="I107" s="26">
        <v>0</v>
      </c>
      <c r="J107" s="26">
        <v>78.599999999999994</v>
      </c>
      <c r="K107" s="25">
        <v>5</v>
      </c>
      <c r="L107" s="25">
        <v>12</v>
      </c>
      <c r="M107" s="25">
        <v>0</v>
      </c>
      <c r="N107" s="25">
        <v>17</v>
      </c>
      <c r="O107" s="26">
        <v>1.1000000000000001</v>
      </c>
      <c r="P107" s="26">
        <v>3.63</v>
      </c>
      <c r="Q107" s="26">
        <v>0</v>
      </c>
      <c r="R107" s="26">
        <v>1.49</v>
      </c>
      <c r="S107" s="27">
        <v>0.37403962798220786</v>
      </c>
      <c r="T107" s="27">
        <v>1.5041782729805016</v>
      </c>
      <c r="U107" s="27">
        <v>0</v>
      </c>
      <c r="V107" s="27">
        <v>0.54761701035338406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37</v>
      </c>
      <c r="AB107" s="25">
        <v>27</v>
      </c>
      <c r="AC107" s="25">
        <v>0</v>
      </c>
      <c r="AD107" s="25">
        <v>64</v>
      </c>
      <c r="AE107" s="28"/>
      <c r="AF107" s="28"/>
      <c r="AG107" s="28"/>
      <c r="AH107" s="28"/>
      <c r="AI107" s="27">
        <v>0.31900000000000001</v>
      </c>
      <c r="AJ107" s="27">
        <v>1.0529999999999999</v>
      </c>
      <c r="AK107" s="27">
        <v>0</v>
      </c>
      <c r="AL107" s="27">
        <v>1.3720000000000001</v>
      </c>
      <c r="AM107" s="25">
        <v>32</v>
      </c>
      <c r="AN107" s="25">
        <v>19</v>
      </c>
      <c r="AO107" s="25">
        <v>0</v>
      </c>
      <c r="AP107" s="25">
        <v>51</v>
      </c>
    </row>
    <row r="108" spans="1:42" s="4" customFormat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8</v>
      </c>
      <c r="G108" s="26">
        <v>48.12</v>
      </c>
      <c r="H108" s="26">
        <v>27.88</v>
      </c>
      <c r="I108" s="26">
        <v>0</v>
      </c>
      <c r="J108" s="26">
        <v>76</v>
      </c>
      <c r="K108" s="25">
        <v>37</v>
      </c>
      <c r="L108" s="25">
        <v>35</v>
      </c>
      <c r="M108" s="25">
        <v>0</v>
      </c>
      <c r="N108" s="25">
        <v>72</v>
      </c>
      <c r="O108" s="26">
        <v>7.69</v>
      </c>
      <c r="P108" s="26">
        <v>12.55</v>
      </c>
      <c r="Q108" s="26">
        <v>0</v>
      </c>
      <c r="R108" s="26">
        <v>8.85</v>
      </c>
      <c r="S108" s="27">
        <v>2.5947067981318113</v>
      </c>
      <c r="T108" s="27">
        <v>5.2802599512591391</v>
      </c>
      <c r="U108" s="27">
        <v>0</v>
      </c>
      <c r="V108" s="27">
        <v>3.2378335949764518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100</v>
      </c>
      <c r="AB108" s="25">
        <v>65</v>
      </c>
      <c r="AC108" s="25">
        <v>0</v>
      </c>
      <c r="AD108" s="25">
        <v>165</v>
      </c>
      <c r="AE108" s="28"/>
      <c r="AF108" s="28"/>
      <c r="AG108" s="28"/>
      <c r="AH108" s="28"/>
      <c r="AI108" s="27">
        <v>2.23</v>
      </c>
      <c r="AJ108" s="27">
        <v>3.64</v>
      </c>
      <c r="AK108" s="27">
        <v>0</v>
      </c>
      <c r="AL108" s="27">
        <v>5.87</v>
      </c>
      <c r="AM108" s="25">
        <v>86</v>
      </c>
      <c r="AN108" s="25">
        <v>45</v>
      </c>
      <c r="AO108" s="25">
        <v>0</v>
      </c>
      <c r="AP108" s="25">
        <v>131</v>
      </c>
    </row>
    <row r="109" spans="1:42" s="4" customFormat="1" ht="56.25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4</v>
      </c>
      <c r="G109" s="26">
        <v>34.4</v>
      </c>
      <c r="H109" s="26">
        <v>0</v>
      </c>
      <c r="I109" s="26">
        <v>0</v>
      </c>
      <c r="J109" s="26">
        <v>34.4</v>
      </c>
      <c r="K109" s="25">
        <v>1</v>
      </c>
      <c r="L109" s="25">
        <v>0</v>
      </c>
      <c r="M109" s="25">
        <v>0</v>
      </c>
      <c r="N109" s="25">
        <v>1</v>
      </c>
      <c r="O109" s="26">
        <v>0.28999999999999998</v>
      </c>
      <c r="P109" s="26">
        <v>0</v>
      </c>
      <c r="Q109" s="26">
        <v>0</v>
      </c>
      <c r="R109" s="26">
        <v>0.28999999999999998</v>
      </c>
      <c r="S109" s="27">
        <v>9.6805421103581799E-2</v>
      </c>
      <c r="T109" s="27">
        <v>0</v>
      </c>
      <c r="U109" s="27">
        <v>0</v>
      </c>
      <c r="V109" s="27">
        <v>9.6805421103581799E-2</v>
      </c>
      <c r="W109" s="26">
        <v>30.99</v>
      </c>
      <c r="X109" s="26">
        <v>0</v>
      </c>
      <c r="Y109" s="26">
        <v>0</v>
      </c>
      <c r="Z109" s="26">
        <v>30.99</v>
      </c>
      <c r="AA109" s="25">
        <v>3</v>
      </c>
      <c r="AB109" s="25">
        <v>0</v>
      </c>
      <c r="AC109" s="25">
        <v>0</v>
      </c>
      <c r="AD109" s="25">
        <v>3</v>
      </c>
      <c r="AE109" s="28"/>
      <c r="AF109" s="28"/>
      <c r="AG109" s="28"/>
      <c r="AH109" s="28"/>
      <c r="AI109" s="27">
        <v>8.4000000000000005E-2</v>
      </c>
      <c r="AJ109" s="27">
        <v>0</v>
      </c>
      <c r="AK109" s="27">
        <v>0</v>
      </c>
      <c r="AL109" s="27">
        <v>8.4000000000000005E-2</v>
      </c>
      <c r="AM109" s="25">
        <v>3</v>
      </c>
      <c r="AN109" s="25">
        <v>0</v>
      </c>
      <c r="AO109" s="25">
        <v>0</v>
      </c>
      <c r="AP109" s="25">
        <v>3</v>
      </c>
    </row>
    <row r="110" spans="1:42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53</v>
      </c>
      <c r="G110" s="42">
        <v>425.02</v>
      </c>
      <c r="H110" s="42">
        <v>104.28</v>
      </c>
      <c r="I110" s="42">
        <v>0.6</v>
      </c>
      <c r="J110" s="42">
        <v>529.9</v>
      </c>
      <c r="K110" s="41">
        <v>83</v>
      </c>
      <c r="L110" s="41">
        <v>54</v>
      </c>
      <c r="M110" s="41">
        <v>0</v>
      </c>
      <c r="N110" s="41">
        <v>137</v>
      </c>
      <c r="O110" s="42">
        <v>1.95</v>
      </c>
      <c r="P110" s="42">
        <v>5.18</v>
      </c>
      <c r="Q110" s="42">
        <v>0</v>
      </c>
      <c r="R110" s="42">
        <v>2.37</v>
      </c>
      <c r="S110" s="43">
        <v>0.56653134866937305</v>
      </c>
      <c r="T110" s="43">
        <v>1.4990774907749078</v>
      </c>
      <c r="U110" s="43">
        <v>0</v>
      </c>
      <c r="V110" s="43">
        <v>0.6890878897459376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314</v>
      </c>
      <c r="AB110" s="41">
        <v>130</v>
      </c>
      <c r="AC110" s="41">
        <v>0</v>
      </c>
      <c r="AD110" s="41">
        <v>444</v>
      </c>
      <c r="AE110" s="44" t="s">
        <v>1023</v>
      </c>
      <c r="AF110" s="44" t="s">
        <v>1024</v>
      </c>
      <c r="AG110" s="44" t="s">
        <v>31</v>
      </c>
      <c r="AH110" s="44" t="s">
        <v>1025</v>
      </c>
      <c r="AI110" s="43">
        <v>0.56599999999999995</v>
      </c>
      <c r="AJ110" s="43">
        <v>1.502</v>
      </c>
      <c r="AK110" s="43">
        <v>0</v>
      </c>
      <c r="AL110" s="43">
        <v>2.0680000000000001</v>
      </c>
      <c r="AM110" s="41">
        <v>314</v>
      </c>
      <c r="AN110" s="41">
        <v>130</v>
      </c>
      <c r="AO110" s="41">
        <v>0</v>
      </c>
      <c r="AP110" s="41">
        <v>444</v>
      </c>
    </row>
    <row r="111" spans="1:42" s="29" customFormat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8</v>
      </c>
      <c r="G111" s="26">
        <v>73.5</v>
      </c>
      <c r="H111" s="26">
        <v>0</v>
      </c>
      <c r="I111" s="26">
        <v>0</v>
      </c>
      <c r="J111" s="26">
        <v>73.5</v>
      </c>
      <c r="K111" s="25">
        <v>13</v>
      </c>
      <c r="L111" s="25">
        <v>0</v>
      </c>
      <c r="M111" s="25">
        <v>0</v>
      </c>
      <c r="N111" s="25">
        <v>13</v>
      </c>
      <c r="O111" s="26">
        <v>1.77</v>
      </c>
      <c r="P111" s="26">
        <v>0</v>
      </c>
      <c r="Q111" s="26">
        <v>0</v>
      </c>
      <c r="R111" s="26">
        <v>1.74</v>
      </c>
      <c r="S111" s="54">
        <v>0.55111600992008825</v>
      </c>
      <c r="T111" s="54">
        <v>0</v>
      </c>
      <c r="U111" s="54">
        <v>0</v>
      </c>
      <c r="V111" s="54">
        <v>0.54288816503800208</v>
      </c>
      <c r="W111" s="26">
        <v>72.58</v>
      </c>
      <c r="X111" s="26">
        <v>0</v>
      </c>
      <c r="Y111" s="26">
        <v>1.1000000000000001</v>
      </c>
      <c r="Z111" s="26">
        <v>73.680000000000007</v>
      </c>
      <c r="AA111" s="25">
        <v>40</v>
      </c>
      <c r="AB111" s="25">
        <v>0</v>
      </c>
      <c r="AC111" s="25">
        <v>0</v>
      </c>
      <c r="AD111" s="25">
        <v>40</v>
      </c>
      <c r="AE111" s="28"/>
      <c r="AF111" s="28"/>
      <c r="AG111" s="28"/>
      <c r="AH111" s="28"/>
      <c r="AI111" s="27">
        <v>0.51300000000000001</v>
      </c>
      <c r="AJ111" s="27">
        <v>0</v>
      </c>
      <c r="AK111" s="27">
        <v>0</v>
      </c>
      <c r="AL111" s="27">
        <v>0.51300000000000001</v>
      </c>
      <c r="AM111" s="25">
        <v>37</v>
      </c>
      <c r="AN111" s="25">
        <v>0</v>
      </c>
      <c r="AO111" s="25">
        <v>0</v>
      </c>
      <c r="AP111" s="25">
        <v>37</v>
      </c>
    </row>
    <row r="112" spans="1:42" s="4" customFormat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7</v>
      </c>
      <c r="G112" s="26">
        <v>76.400000000000006</v>
      </c>
      <c r="H112" s="26">
        <v>0</v>
      </c>
      <c r="I112" s="26">
        <v>0</v>
      </c>
      <c r="J112" s="26">
        <v>76.400000000000006</v>
      </c>
      <c r="K112" s="25">
        <v>2</v>
      </c>
      <c r="L112" s="25">
        <v>0</v>
      </c>
      <c r="M112" s="25">
        <v>0</v>
      </c>
      <c r="N112" s="25">
        <v>2</v>
      </c>
      <c r="O112" s="26">
        <v>0.26</v>
      </c>
      <c r="P112" s="26">
        <v>0</v>
      </c>
      <c r="Q112" s="26">
        <v>0</v>
      </c>
      <c r="R112" s="26">
        <v>0.24</v>
      </c>
      <c r="S112" s="54">
        <v>8.0570902394106816E-2</v>
      </c>
      <c r="T112" s="54">
        <v>0</v>
      </c>
      <c r="U112" s="54">
        <v>0</v>
      </c>
      <c r="V112" s="54">
        <v>7.5692041522491343E-2</v>
      </c>
      <c r="W112" s="26">
        <v>86.88</v>
      </c>
      <c r="X112" s="26">
        <v>1.76</v>
      </c>
      <c r="Y112" s="26">
        <v>3.84</v>
      </c>
      <c r="Z112" s="26">
        <v>92.48</v>
      </c>
      <c r="AA112" s="25">
        <v>7</v>
      </c>
      <c r="AB112" s="25">
        <v>0</v>
      </c>
      <c r="AC112" s="25">
        <v>0</v>
      </c>
      <c r="AD112" s="25">
        <v>7</v>
      </c>
      <c r="AE112" s="28"/>
      <c r="AF112" s="28"/>
      <c r="AG112" s="28"/>
      <c r="AH112" s="28"/>
      <c r="AI112" s="27">
        <v>7.4999999999999997E-2</v>
      </c>
      <c r="AJ112" s="27">
        <v>0</v>
      </c>
      <c r="AK112" s="27">
        <v>0</v>
      </c>
      <c r="AL112" s="27">
        <v>7.4999999999999997E-2</v>
      </c>
      <c r="AM112" s="25">
        <v>7</v>
      </c>
      <c r="AN112" s="25">
        <v>0</v>
      </c>
      <c r="AO112" s="25">
        <v>0</v>
      </c>
      <c r="AP112" s="25">
        <v>7</v>
      </c>
    </row>
    <row r="113" spans="1:42" s="4" customFormat="1" ht="37.5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3</v>
      </c>
      <c r="G113" s="26">
        <v>31.5</v>
      </c>
      <c r="H113" s="26">
        <v>0</v>
      </c>
      <c r="I113" s="26">
        <v>1</v>
      </c>
      <c r="J113" s="26">
        <v>32.5</v>
      </c>
      <c r="K113" s="25">
        <v>4</v>
      </c>
      <c r="L113" s="25">
        <v>0</v>
      </c>
      <c r="M113" s="25">
        <v>0</v>
      </c>
      <c r="N113" s="25">
        <v>4</v>
      </c>
      <c r="O113" s="26">
        <v>1.27</v>
      </c>
      <c r="P113" s="26">
        <v>0</v>
      </c>
      <c r="Q113" s="26">
        <v>0</v>
      </c>
      <c r="R113" s="26">
        <v>1.1100000000000001</v>
      </c>
      <c r="S113" s="54">
        <v>0.39948637466114995</v>
      </c>
      <c r="T113" s="54">
        <v>0</v>
      </c>
      <c r="U113" s="54">
        <v>0</v>
      </c>
      <c r="V113" s="54">
        <v>0.34960669247097015</v>
      </c>
      <c r="W113" s="26">
        <v>70.09</v>
      </c>
      <c r="X113" s="26">
        <v>0</v>
      </c>
      <c r="Y113" s="26">
        <v>10</v>
      </c>
      <c r="Z113" s="26">
        <v>80.09</v>
      </c>
      <c r="AA113" s="25">
        <v>28</v>
      </c>
      <c r="AB113" s="25">
        <v>0</v>
      </c>
      <c r="AC113" s="25">
        <v>0</v>
      </c>
      <c r="AD113" s="25">
        <v>28</v>
      </c>
      <c r="AE113" s="28"/>
      <c r="AF113" s="28"/>
      <c r="AG113" s="28"/>
      <c r="AH113" s="28"/>
      <c r="AI113" s="27">
        <v>0.36799999999999999</v>
      </c>
      <c r="AJ113" s="27">
        <v>0</v>
      </c>
      <c r="AK113" s="27">
        <v>0</v>
      </c>
      <c r="AL113" s="27">
        <v>0.36799999999999999</v>
      </c>
      <c r="AM113" s="25">
        <v>26</v>
      </c>
      <c r="AN113" s="25">
        <v>0</v>
      </c>
      <c r="AO113" s="25">
        <v>0</v>
      </c>
      <c r="AP113" s="25">
        <v>26</v>
      </c>
    </row>
    <row r="114" spans="1:42" s="4" customFormat="1" ht="37.5" hidden="1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0</v>
      </c>
      <c r="X114" s="26">
        <v>0</v>
      </c>
      <c r="Y114" s="26">
        <v>0</v>
      </c>
      <c r="Z114" s="26">
        <v>0</v>
      </c>
      <c r="AA114" s="25">
        <v>0</v>
      </c>
      <c r="AB114" s="25">
        <v>0</v>
      </c>
      <c r="AC114" s="25">
        <v>0</v>
      </c>
      <c r="AD114" s="25">
        <v>0</v>
      </c>
      <c r="AE114" s="28"/>
      <c r="AF114" s="28"/>
      <c r="AG114" s="28"/>
      <c r="AH114" s="28"/>
      <c r="AI114" s="27">
        <v>0</v>
      </c>
      <c r="AJ114" s="27">
        <v>0</v>
      </c>
      <c r="AK114" s="27">
        <v>0</v>
      </c>
      <c r="AL114" s="27">
        <v>0</v>
      </c>
      <c r="AM114" s="25">
        <v>0</v>
      </c>
      <c r="AN114" s="25">
        <v>0</v>
      </c>
      <c r="AO114" s="25">
        <v>0</v>
      </c>
      <c r="AP114" s="25">
        <v>0</v>
      </c>
    </row>
    <row r="115" spans="1:42" s="4" customFormat="1" ht="56.25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22</v>
      </c>
      <c r="G115" s="26">
        <v>185</v>
      </c>
      <c r="H115" s="26">
        <v>5.0999999999999996</v>
      </c>
      <c r="I115" s="26">
        <v>4.5</v>
      </c>
      <c r="J115" s="26">
        <v>194.6</v>
      </c>
      <c r="K115" s="25">
        <v>42</v>
      </c>
      <c r="L115" s="25">
        <v>0</v>
      </c>
      <c r="M115" s="25">
        <v>0</v>
      </c>
      <c r="N115" s="25">
        <v>42</v>
      </c>
      <c r="O115" s="26">
        <v>2.27</v>
      </c>
      <c r="P115" s="26">
        <v>0</v>
      </c>
      <c r="Q115" s="26">
        <v>0</v>
      </c>
      <c r="R115" s="26">
        <v>2.15</v>
      </c>
      <c r="S115" s="27">
        <v>0.71243835440394532</v>
      </c>
      <c r="T115" s="27">
        <v>0</v>
      </c>
      <c r="U115" s="27">
        <v>0</v>
      </c>
      <c r="V115" s="27">
        <v>0.67621138657640345</v>
      </c>
      <c r="W115" s="26">
        <v>1245.02</v>
      </c>
      <c r="X115" s="26">
        <v>33.700000000000003</v>
      </c>
      <c r="Y115" s="26">
        <v>33</v>
      </c>
      <c r="Z115" s="26">
        <v>1311.72</v>
      </c>
      <c r="AA115" s="25">
        <v>887</v>
      </c>
      <c r="AB115" s="25">
        <v>0</v>
      </c>
      <c r="AC115" s="25">
        <v>0</v>
      </c>
      <c r="AD115" s="25">
        <v>887</v>
      </c>
      <c r="AE115" s="28"/>
      <c r="AF115" s="28"/>
      <c r="AG115" s="28"/>
      <c r="AH115" s="28"/>
      <c r="AI115" s="27">
        <v>0.65800000000000003</v>
      </c>
      <c r="AJ115" s="27">
        <v>0</v>
      </c>
      <c r="AK115" s="27">
        <v>0</v>
      </c>
      <c r="AL115" s="27">
        <v>0.65800000000000003</v>
      </c>
      <c r="AM115" s="25">
        <v>819</v>
      </c>
      <c r="AN115" s="25">
        <v>0</v>
      </c>
      <c r="AO115" s="25">
        <v>0</v>
      </c>
      <c r="AP115" s="25">
        <v>819</v>
      </c>
    </row>
    <row r="116" spans="1:42" s="4" customFormat="1" ht="37.5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3</v>
      </c>
      <c r="G116" s="26">
        <v>30.5</v>
      </c>
      <c r="H116" s="26">
        <v>0</v>
      </c>
      <c r="I116" s="26">
        <v>0</v>
      </c>
      <c r="J116" s="26">
        <v>30.5</v>
      </c>
      <c r="K116" s="25">
        <v>2</v>
      </c>
      <c r="L116" s="25">
        <v>0</v>
      </c>
      <c r="M116" s="25">
        <v>0</v>
      </c>
      <c r="N116" s="25">
        <v>2</v>
      </c>
      <c r="O116" s="26">
        <v>0.66</v>
      </c>
      <c r="P116" s="26">
        <v>0</v>
      </c>
      <c r="Q116" s="26">
        <v>0</v>
      </c>
      <c r="R116" s="26">
        <v>0.66</v>
      </c>
      <c r="S116" s="27">
        <v>0.20066889632107024</v>
      </c>
      <c r="T116" s="27">
        <v>0</v>
      </c>
      <c r="U116" s="27">
        <v>0</v>
      </c>
      <c r="V116" s="27">
        <v>0.20066889632107024</v>
      </c>
      <c r="W116" s="26">
        <v>44.85</v>
      </c>
      <c r="X116" s="26">
        <v>0</v>
      </c>
      <c r="Y116" s="26">
        <v>0</v>
      </c>
      <c r="Z116" s="26">
        <v>44.85</v>
      </c>
      <c r="AA116" s="25">
        <v>9</v>
      </c>
      <c r="AB116" s="25">
        <v>0</v>
      </c>
      <c r="AC116" s="25">
        <v>0</v>
      </c>
      <c r="AD116" s="25">
        <v>9</v>
      </c>
      <c r="AE116" s="28"/>
      <c r="AF116" s="28"/>
      <c r="AG116" s="28"/>
      <c r="AH116" s="28"/>
      <c r="AI116" s="27">
        <v>0.191</v>
      </c>
      <c r="AJ116" s="27">
        <v>0</v>
      </c>
      <c r="AK116" s="27">
        <v>0</v>
      </c>
      <c r="AL116" s="27">
        <v>0.191</v>
      </c>
      <c r="AM116" s="25">
        <v>9</v>
      </c>
      <c r="AN116" s="25">
        <v>0</v>
      </c>
      <c r="AO116" s="25">
        <v>0</v>
      </c>
      <c r="AP116" s="25">
        <v>9</v>
      </c>
    </row>
    <row r="117" spans="1:42" s="4" customFormat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17</v>
      </c>
      <c r="G117" s="26">
        <v>221.9</v>
      </c>
      <c r="H117" s="26">
        <v>0</v>
      </c>
      <c r="I117" s="26">
        <v>0</v>
      </c>
      <c r="J117" s="26">
        <v>221.9</v>
      </c>
      <c r="K117" s="25">
        <v>6</v>
      </c>
      <c r="L117" s="25">
        <v>0</v>
      </c>
      <c r="M117" s="25">
        <v>0</v>
      </c>
      <c r="N117" s="25">
        <v>6</v>
      </c>
      <c r="O117" s="26">
        <v>0.27</v>
      </c>
      <c r="P117" s="26">
        <v>0</v>
      </c>
      <c r="Q117" s="26">
        <v>0</v>
      </c>
      <c r="R117" s="26">
        <v>0.27</v>
      </c>
      <c r="S117" s="27">
        <v>8.4760933977808706E-2</v>
      </c>
      <c r="T117" s="27">
        <v>0</v>
      </c>
      <c r="U117" s="27">
        <v>0</v>
      </c>
      <c r="V117" s="27">
        <v>8.3872297197146894E-2</v>
      </c>
      <c r="W117" s="26">
        <v>2737.11</v>
      </c>
      <c r="X117" s="26">
        <v>0</v>
      </c>
      <c r="Y117" s="26">
        <v>29</v>
      </c>
      <c r="Z117" s="26">
        <v>2766.11</v>
      </c>
      <c r="AA117" s="25">
        <v>232</v>
      </c>
      <c r="AB117" s="25">
        <v>0</v>
      </c>
      <c r="AC117" s="25">
        <v>0</v>
      </c>
      <c r="AD117" s="25">
        <v>232</v>
      </c>
      <c r="AE117" s="28"/>
      <c r="AF117" s="28"/>
      <c r="AG117" s="28"/>
      <c r="AH117" s="28"/>
      <c r="AI117" s="27">
        <v>7.8E-2</v>
      </c>
      <c r="AJ117" s="27">
        <v>0</v>
      </c>
      <c r="AK117" s="27">
        <v>0</v>
      </c>
      <c r="AL117" s="27">
        <v>7.8E-2</v>
      </c>
      <c r="AM117" s="25">
        <v>213</v>
      </c>
      <c r="AN117" s="25">
        <v>0</v>
      </c>
      <c r="AO117" s="25">
        <v>0</v>
      </c>
      <c r="AP117" s="25">
        <v>213</v>
      </c>
    </row>
    <row r="118" spans="1:42" s="4" customFormat="1" ht="37.5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7</v>
      </c>
      <c r="G118" s="26">
        <v>70</v>
      </c>
      <c r="H118" s="26">
        <v>0</v>
      </c>
      <c r="I118" s="26">
        <v>0</v>
      </c>
      <c r="J118" s="26">
        <v>70</v>
      </c>
      <c r="K118" s="25">
        <v>15</v>
      </c>
      <c r="L118" s="25">
        <v>0</v>
      </c>
      <c r="M118" s="25">
        <v>0</v>
      </c>
      <c r="N118" s="25">
        <v>15</v>
      </c>
      <c r="O118" s="26">
        <v>2.14</v>
      </c>
      <c r="P118" s="26">
        <v>0</v>
      </c>
      <c r="Q118" s="26">
        <v>0</v>
      </c>
      <c r="R118" s="26">
        <v>2.14</v>
      </c>
      <c r="S118" s="27">
        <v>0.67111261185210203</v>
      </c>
      <c r="T118" s="27">
        <v>0</v>
      </c>
      <c r="U118" s="27">
        <v>0</v>
      </c>
      <c r="V118" s="27">
        <v>0.67111261185210203</v>
      </c>
      <c r="W118" s="26">
        <v>473.84</v>
      </c>
      <c r="X118" s="26">
        <v>0</v>
      </c>
      <c r="Y118" s="26">
        <v>0</v>
      </c>
      <c r="Z118" s="26">
        <v>473.84</v>
      </c>
      <c r="AA118" s="25">
        <v>318</v>
      </c>
      <c r="AB118" s="25">
        <v>0</v>
      </c>
      <c r="AC118" s="25">
        <v>0</v>
      </c>
      <c r="AD118" s="25">
        <v>318</v>
      </c>
      <c r="AE118" s="28"/>
      <c r="AF118" s="28"/>
      <c r="AG118" s="28"/>
      <c r="AH118" s="28"/>
      <c r="AI118" s="27">
        <v>0.621</v>
      </c>
      <c r="AJ118" s="27">
        <v>0</v>
      </c>
      <c r="AK118" s="27">
        <v>0</v>
      </c>
      <c r="AL118" s="27">
        <v>0.621</v>
      </c>
      <c r="AM118" s="25">
        <v>294</v>
      </c>
      <c r="AN118" s="25">
        <v>0</v>
      </c>
      <c r="AO118" s="25">
        <v>0</v>
      </c>
      <c r="AP118" s="25">
        <v>294</v>
      </c>
    </row>
    <row r="119" spans="1:42" s="29" customFormat="1" ht="37.5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3</v>
      </c>
      <c r="G119" s="26">
        <v>30.81</v>
      </c>
      <c r="H119" s="26">
        <v>0</v>
      </c>
      <c r="I119" s="26">
        <v>1.1000000000000001</v>
      </c>
      <c r="J119" s="26">
        <v>31.91</v>
      </c>
      <c r="K119" s="25">
        <v>3</v>
      </c>
      <c r="L119" s="25">
        <v>0</v>
      </c>
      <c r="M119" s="25">
        <v>0</v>
      </c>
      <c r="N119" s="25">
        <v>3</v>
      </c>
      <c r="O119" s="26">
        <v>0.97</v>
      </c>
      <c r="P119" s="26">
        <v>0</v>
      </c>
      <c r="Q119" s="26">
        <v>0</v>
      </c>
      <c r="R119" s="26">
        <v>0.96</v>
      </c>
      <c r="S119" s="27">
        <v>0.30336458907887481</v>
      </c>
      <c r="T119" s="27">
        <v>0</v>
      </c>
      <c r="U119" s="27">
        <v>0</v>
      </c>
      <c r="V119" s="27">
        <v>0.29948271167982576</v>
      </c>
      <c r="W119" s="26">
        <v>72.52</v>
      </c>
      <c r="X119" s="26">
        <v>0</v>
      </c>
      <c r="Y119" s="26">
        <v>0.94</v>
      </c>
      <c r="Z119" s="26">
        <v>73.459999999999994</v>
      </c>
      <c r="AA119" s="25">
        <v>22</v>
      </c>
      <c r="AB119" s="25">
        <v>0</v>
      </c>
      <c r="AC119" s="25">
        <v>0</v>
      </c>
      <c r="AD119" s="25">
        <v>22</v>
      </c>
      <c r="AE119" s="28"/>
      <c r="AF119" s="28"/>
      <c r="AG119" s="28"/>
      <c r="AH119" s="28"/>
      <c r="AI119" s="27">
        <v>0.28100000000000003</v>
      </c>
      <c r="AJ119" s="27">
        <v>0</v>
      </c>
      <c r="AK119" s="27">
        <v>0</v>
      </c>
      <c r="AL119" s="27">
        <v>0.28100000000000003</v>
      </c>
      <c r="AM119" s="25">
        <v>20</v>
      </c>
      <c r="AN119" s="25">
        <v>0</v>
      </c>
      <c r="AO119" s="25">
        <v>0</v>
      </c>
      <c r="AP119" s="25">
        <v>20</v>
      </c>
    </row>
    <row r="120" spans="1:42" s="30" customFormat="1" ht="37.5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7</v>
      </c>
      <c r="G120" s="26">
        <v>70</v>
      </c>
      <c r="H120" s="26">
        <v>0</v>
      </c>
      <c r="I120" s="26">
        <v>0</v>
      </c>
      <c r="J120" s="26">
        <v>70</v>
      </c>
      <c r="K120" s="25">
        <v>12</v>
      </c>
      <c r="L120" s="25">
        <v>0</v>
      </c>
      <c r="M120" s="25">
        <v>0</v>
      </c>
      <c r="N120" s="25">
        <v>12</v>
      </c>
      <c r="O120" s="26">
        <v>1.71</v>
      </c>
      <c r="P120" s="26">
        <v>0</v>
      </c>
      <c r="Q120" s="26">
        <v>0</v>
      </c>
      <c r="R120" s="26">
        <v>1.71</v>
      </c>
      <c r="S120" s="27">
        <v>0.53681449399133774</v>
      </c>
      <c r="T120" s="27">
        <v>0</v>
      </c>
      <c r="U120" s="27">
        <v>0</v>
      </c>
      <c r="V120" s="27">
        <v>0.53681449399133774</v>
      </c>
      <c r="W120" s="26">
        <v>491.79</v>
      </c>
      <c r="X120" s="26">
        <v>0</v>
      </c>
      <c r="Y120" s="26">
        <v>0</v>
      </c>
      <c r="Z120" s="26">
        <v>491.79</v>
      </c>
      <c r="AA120" s="25">
        <v>264</v>
      </c>
      <c r="AB120" s="25">
        <v>0</v>
      </c>
      <c r="AC120" s="25">
        <v>0</v>
      </c>
      <c r="AD120" s="25">
        <v>264</v>
      </c>
      <c r="AE120" s="28"/>
      <c r="AF120" s="28"/>
      <c r="AG120" s="28"/>
      <c r="AH120" s="28"/>
      <c r="AI120" s="27">
        <v>0.496</v>
      </c>
      <c r="AJ120" s="27">
        <v>0</v>
      </c>
      <c r="AK120" s="27">
        <v>0</v>
      </c>
      <c r="AL120" s="27">
        <v>0.496</v>
      </c>
      <c r="AM120" s="25">
        <v>244</v>
      </c>
      <c r="AN120" s="25">
        <v>0</v>
      </c>
      <c r="AO120" s="25">
        <v>0</v>
      </c>
      <c r="AP120" s="25">
        <v>244</v>
      </c>
    </row>
    <row r="121" spans="1:42" s="30" customFormat="1" ht="56.25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6</v>
      </c>
      <c r="G121" s="26">
        <v>67.11</v>
      </c>
      <c r="H121" s="26">
        <v>0.65</v>
      </c>
      <c r="I121" s="26">
        <v>1.92</v>
      </c>
      <c r="J121" s="26">
        <v>69.680000000000007</v>
      </c>
      <c r="K121" s="25">
        <v>6</v>
      </c>
      <c r="L121" s="25">
        <v>0</v>
      </c>
      <c r="M121" s="25">
        <v>0</v>
      </c>
      <c r="N121" s="25">
        <v>6</v>
      </c>
      <c r="O121" s="26">
        <v>0.89</v>
      </c>
      <c r="P121" s="26">
        <v>0</v>
      </c>
      <c r="Q121" s="26">
        <v>0</v>
      </c>
      <c r="R121" s="26">
        <v>0.82</v>
      </c>
      <c r="S121" s="54">
        <v>0.27958788305741455</v>
      </c>
      <c r="T121" s="54">
        <v>0</v>
      </c>
      <c r="U121" s="54">
        <v>0</v>
      </c>
      <c r="V121" s="54">
        <v>0.25644649960624355</v>
      </c>
      <c r="W121" s="26">
        <v>454.24</v>
      </c>
      <c r="X121" s="26">
        <v>2.84</v>
      </c>
      <c r="Y121" s="26">
        <v>38.15</v>
      </c>
      <c r="Z121" s="26">
        <v>495.23</v>
      </c>
      <c r="AA121" s="25">
        <v>127</v>
      </c>
      <c r="AB121" s="25">
        <v>0</v>
      </c>
      <c r="AC121" s="25">
        <v>0</v>
      </c>
      <c r="AD121" s="25">
        <v>127</v>
      </c>
      <c r="AE121" s="28"/>
      <c r="AF121" s="28"/>
      <c r="AG121" s="28"/>
      <c r="AH121" s="28"/>
      <c r="AI121" s="27">
        <v>0.25800000000000001</v>
      </c>
      <c r="AJ121" s="27">
        <v>0</v>
      </c>
      <c r="AK121" s="27">
        <v>0</v>
      </c>
      <c r="AL121" s="27">
        <v>0.25800000000000001</v>
      </c>
      <c r="AM121" s="25">
        <v>117</v>
      </c>
      <c r="AN121" s="25">
        <v>0</v>
      </c>
      <c r="AO121" s="25">
        <v>0</v>
      </c>
      <c r="AP121" s="25">
        <v>117</v>
      </c>
    </row>
    <row r="122" spans="1:42" s="4" customFormat="1" ht="56.25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29</v>
      </c>
      <c r="G122" s="26">
        <v>241.6</v>
      </c>
      <c r="H122" s="26">
        <v>0</v>
      </c>
      <c r="I122" s="26">
        <v>38.5</v>
      </c>
      <c r="J122" s="26">
        <v>280.10000000000002</v>
      </c>
      <c r="K122" s="25">
        <v>6</v>
      </c>
      <c r="L122" s="25">
        <v>0</v>
      </c>
      <c r="M122" s="25">
        <v>3</v>
      </c>
      <c r="N122" s="25">
        <v>9</v>
      </c>
      <c r="O122" s="26">
        <v>0.25</v>
      </c>
      <c r="P122" s="26">
        <v>0</v>
      </c>
      <c r="Q122" s="26">
        <v>0.78</v>
      </c>
      <c r="R122" s="26">
        <v>0.32</v>
      </c>
      <c r="S122" s="54">
        <v>7.8717135595888721E-2</v>
      </c>
      <c r="T122" s="54">
        <v>0</v>
      </c>
      <c r="U122" s="54">
        <v>0.27419797093501508</v>
      </c>
      <c r="V122" s="54">
        <v>0.10325448296546876</v>
      </c>
      <c r="W122" s="26">
        <v>1778.52</v>
      </c>
      <c r="X122" s="26">
        <v>0</v>
      </c>
      <c r="Y122" s="26">
        <v>255.29</v>
      </c>
      <c r="Z122" s="26">
        <v>2033.81</v>
      </c>
      <c r="AA122" s="25">
        <v>140</v>
      </c>
      <c r="AB122" s="25">
        <v>0</v>
      </c>
      <c r="AC122" s="25">
        <v>70</v>
      </c>
      <c r="AD122" s="25">
        <v>210</v>
      </c>
      <c r="AE122" s="28"/>
      <c r="AF122" s="28"/>
      <c r="AG122" s="28"/>
      <c r="AH122" s="28"/>
      <c r="AI122" s="27">
        <v>7.2999999999999995E-2</v>
      </c>
      <c r="AJ122" s="27">
        <v>0</v>
      </c>
      <c r="AK122" s="27">
        <v>0.22600000000000001</v>
      </c>
      <c r="AL122" s="27">
        <v>0.29899999999999999</v>
      </c>
      <c r="AM122" s="25">
        <v>130</v>
      </c>
      <c r="AN122" s="25">
        <v>0</v>
      </c>
      <c r="AO122" s="25">
        <v>58</v>
      </c>
      <c r="AP122" s="25">
        <v>188</v>
      </c>
    </row>
    <row r="123" spans="1:42" s="29" customFormat="1" ht="56.25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6</v>
      </c>
      <c r="G123" s="26">
        <v>70</v>
      </c>
      <c r="H123" s="26">
        <v>0</v>
      </c>
      <c r="I123" s="26">
        <v>0</v>
      </c>
      <c r="J123" s="26">
        <v>70</v>
      </c>
      <c r="K123" s="25">
        <v>10</v>
      </c>
      <c r="L123" s="25">
        <v>0</v>
      </c>
      <c r="M123" s="25">
        <v>0</v>
      </c>
      <c r="N123" s="25">
        <v>10</v>
      </c>
      <c r="O123" s="26">
        <v>1.43</v>
      </c>
      <c r="P123" s="26">
        <v>0</v>
      </c>
      <c r="Q123" s="26">
        <v>0</v>
      </c>
      <c r="R123" s="26">
        <v>1.43</v>
      </c>
      <c r="S123" s="54">
        <v>0.44836680868330292</v>
      </c>
      <c r="T123" s="54">
        <v>0</v>
      </c>
      <c r="U123" s="54">
        <v>0</v>
      </c>
      <c r="V123" s="54">
        <v>0.44836680868330292</v>
      </c>
      <c r="W123" s="26">
        <v>492.9</v>
      </c>
      <c r="X123" s="26">
        <v>0</v>
      </c>
      <c r="Y123" s="26">
        <v>0</v>
      </c>
      <c r="Z123" s="26">
        <v>492.9</v>
      </c>
      <c r="AA123" s="25">
        <v>221</v>
      </c>
      <c r="AB123" s="25">
        <v>0</v>
      </c>
      <c r="AC123" s="25">
        <v>0</v>
      </c>
      <c r="AD123" s="25">
        <v>221</v>
      </c>
      <c r="AE123" s="28"/>
      <c r="AF123" s="28"/>
      <c r="AG123" s="28"/>
      <c r="AH123" s="28"/>
      <c r="AI123" s="27">
        <v>0.41499999999999998</v>
      </c>
      <c r="AJ123" s="27">
        <v>0</v>
      </c>
      <c r="AK123" s="27">
        <v>0</v>
      </c>
      <c r="AL123" s="27">
        <v>0.41499999999999998</v>
      </c>
      <c r="AM123" s="25">
        <v>205</v>
      </c>
      <c r="AN123" s="25">
        <v>0</v>
      </c>
      <c r="AO123" s="25">
        <v>0</v>
      </c>
      <c r="AP123" s="25">
        <v>205</v>
      </c>
    </row>
    <row r="124" spans="1:42" s="9" customFormat="1" ht="37.5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6</v>
      </c>
      <c r="G124" s="26">
        <v>70</v>
      </c>
      <c r="H124" s="26">
        <v>0</v>
      </c>
      <c r="I124" s="26">
        <v>0</v>
      </c>
      <c r="J124" s="26">
        <v>70</v>
      </c>
      <c r="K124" s="25">
        <v>10</v>
      </c>
      <c r="L124" s="25">
        <v>0</v>
      </c>
      <c r="M124" s="25">
        <v>0</v>
      </c>
      <c r="N124" s="25">
        <v>10</v>
      </c>
      <c r="O124" s="26">
        <v>1.43</v>
      </c>
      <c r="P124" s="26">
        <v>0</v>
      </c>
      <c r="Q124" s="26">
        <v>0</v>
      </c>
      <c r="R124" s="26">
        <v>1.43</v>
      </c>
      <c r="S124" s="54">
        <v>0.44878087872898842</v>
      </c>
      <c r="T124" s="54">
        <v>0</v>
      </c>
      <c r="U124" s="54">
        <v>0</v>
      </c>
      <c r="V124" s="54">
        <v>0.44878087872898842</v>
      </c>
      <c r="W124" s="26">
        <v>499.13</v>
      </c>
      <c r="X124" s="26">
        <v>0</v>
      </c>
      <c r="Y124" s="26">
        <v>0</v>
      </c>
      <c r="Z124" s="26">
        <v>499.13</v>
      </c>
      <c r="AA124" s="25">
        <v>224</v>
      </c>
      <c r="AB124" s="25">
        <v>0</v>
      </c>
      <c r="AC124" s="25">
        <v>0</v>
      </c>
      <c r="AD124" s="25">
        <v>224</v>
      </c>
      <c r="AE124" s="28"/>
      <c r="AF124" s="28"/>
      <c r="AG124" s="28"/>
      <c r="AH124" s="28"/>
      <c r="AI124" s="27">
        <v>0.41499999999999998</v>
      </c>
      <c r="AJ124" s="27">
        <v>0</v>
      </c>
      <c r="AK124" s="27">
        <v>0</v>
      </c>
      <c r="AL124" s="27">
        <v>0.41499999999999998</v>
      </c>
      <c r="AM124" s="25">
        <v>207</v>
      </c>
      <c r="AN124" s="25">
        <v>0</v>
      </c>
      <c r="AO124" s="25">
        <v>0</v>
      </c>
      <c r="AP124" s="25">
        <v>207</v>
      </c>
    </row>
    <row r="125" spans="1:42" s="4" customFormat="1" ht="37.5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2</v>
      </c>
      <c r="G125" s="26">
        <v>27.26</v>
      </c>
      <c r="H125" s="26">
        <v>0.22</v>
      </c>
      <c r="I125" s="26">
        <v>0.66</v>
      </c>
      <c r="J125" s="26">
        <v>28.14</v>
      </c>
      <c r="K125" s="25">
        <v>2</v>
      </c>
      <c r="L125" s="25">
        <v>0</v>
      </c>
      <c r="M125" s="25">
        <v>0</v>
      </c>
      <c r="N125" s="25">
        <v>2</v>
      </c>
      <c r="O125" s="26">
        <v>0.73</v>
      </c>
      <c r="P125" s="26">
        <v>0</v>
      </c>
      <c r="Q125" s="26">
        <v>0</v>
      </c>
      <c r="R125" s="26">
        <v>0.72</v>
      </c>
      <c r="S125" s="54">
        <v>0.22919003267177063</v>
      </c>
      <c r="T125" s="54">
        <v>0</v>
      </c>
      <c r="U125" s="54">
        <v>0</v>
      </c>
      <c r="V125" s="54">
        <v>0.22647328097142583</v>
      </c>
      <c r="W125" s="26">
        <v>205.07</v>
      </c>
      <c r="X125" s="26">
        <v>1.1599999999999999</v>
      </c>
      <c r="Y125" s="26">
        <v>1.3</v>
      </c>
      <c r="Z125" s="26">
        <v>207.53</v>
      </c>
      <c r="AA125" s="25">
        <v>47</v>
      </c>
      <c r="AB125" s="25">
        <v>0</v>
      </c>
      <c r="AC125" s="25">
        <v>0</v>
      </c>
      <c r="AD125" s="25">
        <v>47</v>
      </c>
      <c r="AE125" s="28"/>
      <c r="AF125" s="28"/>
      <c r="AG125" s="28"/>
      <c r="AH125" s="28"/>
      <c r="AI125" s="27">
        <v>0.21199999999999999</v>
      </c>
      <c r="AJ125" s="27">
        <v>0</v>
      </c>
      <c r="AK125" s="27">
        <v>0</v>
      </c>
      <c r="AL125" s="27">
        <v>0.21199999999999999</v>
      </c>
      <c r="AM125" s="25">
        <v>43</v>
      </c>
      <c r="AN125" s="25">
        <v>0</v>
      </c>
      <c r="AO125" s="25">
        <v>0</v>
      </c>
      <c r="AP125" s="25">
        <v>43</v>
      </c>
    </row>
    <row r="126" spans="1:42" s="4" customFormat="1" ht="37.5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3</v>
      </c>
      <c r="G126" s="26">
        <v>38.32</v>
      </c>
      <c r="H126" s="26">
        <v>0.48</v>
      </c>
      <c r="I126" s="26">
        <v>0</v>
      </c>
      <c r="J126" s="26">
        <v>38.799999999999997</v>
      </c>
      <c r="K126" s="25">
        <v>3</v>
      </c>
      <c r="L126" s="25">
        <v>0</v>
      </c>
      <c r="M126" s="25">
        <v>0</v>
      </c>
      <c r="N126" s="25">
        <v>3</v>
      </c>
      <c r="O126" s="26">
        <v>0.78</v>
      </c>
      <c r="P126" s="26">
        <v>0</v>
      </c>
      <c r="Q126" s="26">
        <v>0</v>
      </c>
      <c r="R126" s="26">
        <v>0.76</v>
      </c>
      <c r="S126" s="54">
        <v>0.24451610616960204</v>
      </c>
      <c r="T126" s="54">
        <v>0</v>
      </c>
      <c r="U126" s="54">
        <v>0</v>
      </c>
      <c r="V126" s="54">
        <v>0.23680417324456038</v>
      </c>
      <c r="W126" s="26">
        <v>282.19</v>
      </c>
      <c r="X126" s="26">
        <v>0.55000000000000004</v>
      </c>
      <c r="Y126" s="26">
        <v>8.64</v>
      </c>
      <c r="Z126" s="26">
        <v>291.38</v>
      </c>
      <c r="AA126" s="25">
        <v>69</v>
      </c>
      <c r="AB126" s="25">
        <v>0</v>
      </c>
      <c r="AC126" s="25">
        <v>0</v>
      </c>
      <c r="AD126" s="25">
        <v>69</v>
      </c>
      <c r="AE126" s="28"/>
      <c r="AF126" s="28"/>
      <c r="AG126" s="28"/>
      <c r="AH126" s="28"/>
      <c r="AI126" s="27">
        <v>0.22600000000000001</v>
      </c>
      <c r="AJ126" s="27">
        <v>0</v>
      </c>
      <c r="AK126" s="27">
        <v>0</v>
      </c>
      <c r="AL126" s="27">
        <v>0.22600000000000001</v>
      </c>
      <c r="AM126" s="25">
        <v>64</v>
      </c>
      <c r="AN126" s="25">
        <v>0</v>
      </c>
      <c r="AO126" s="25">
        <v>0</v>
      </c>
      <c r="AP126" s="25">
        <v>64</v>
      </c>
    </row>
    <row r="127" spans="1:42" s="29" customFormat="1" ht="37.5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7</v>
      </c>
      <c r="G127" s="26">
        <v>70</v>
      </c>
      <c r="H127" s="26">
        <v>0</v>
      </c>
      <c r="I127" s="26">
        <v>0</v>
      </c>
      <c r="J127" s="26">
        <v>70</v>
      </c>
      <c r="K127" s="25">
        <v>14</v>
      </c>
      <c r="L127" s="25">
        <v>0</v>
      </c>
      <c r="M127" s="25">
        <v>0</v>
      </c>
      <c r="N127" s="25">
        <v>14</v>
      </c>
      <c r="O127" s="26">
        <v>2</v>
      </c>
      <c r="P127" s="26">
        <v>0</v>
      </c>
      <c r="Q127" s="26">
        <v>0</v>
      </c>
      <c r="R127" s="26">
        <v>2</v>
      </c>
      <c r="S127" s="27">
        <v>0.62686815011624042</v>
      </c>
      <c r="T127" s="27">
        <v>0</v>
      </c>
      <c r="U127" s="27">
        <v>0</v>
      </c>
      <c r="V127" s="27">
        <v>0.62686815011624042</v>
      </c>
      <c r="W127" s="26">
        <v>481.76</v>
      </c>
      <c r="X127" s="26">
        <v>0</v>
      </c>
      <c r="Y127" s="26">
        <v>0</v>
      </c>
      <c r="Z127" s="26">
        <v>481.76</v>
      </c>
      <c r="AA127" s="25">
        <v>302</v>
      </c>
      <c r="AB127" s="25">
        <v>0</v>
      </c>
      <c r="AC127" s="25">
        <v>0</v>
      </c>
      <c r="AD127" s="25">
        <v>302</v>
      </c>
      <c r="AE127" s="28"/>
      <c r="AF127" s="28"/>
      <c r="AG127" s="28"/>
      <c r="AH127" s="28"/>
      <c r="AI127" s="27">
        <v>0.57999999999999996</v>
      </c>
      <c r="AJ127" s="27">
        <v>0</v>
      </c>
      <c r="AK127" s="27">
        <v>0</v>
      </c>
      <c r="AL127" s="27">
        <v>0.57999999999999996</v>
      </c>
      <c r="AM127" s="25">
        <v>279</v>
      </c>
      <c r="AN127" s="25">
        <v>0</v>
      </c>
      <c r="AO127" s="25">
        <v>0</v>
      </c>
      <c r="AP127" s="25">
        <v>279</v>
      </c>
    </row>
    <row r="128" spans="1:42" s="9" customFormat="1" ht="37.5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7</v>
      </c>
      <c r="G128" s="26">
        <v>70</v>
      </c>
      <c r="H128" s="26">
        <v>0</v>
      </c>
      <c r="I128" s="26">
        <v>0</v>
      </c>
      <c r="J128" s="26">
        <v>70</v>
      </c>
      <c r="K128" s="25">
        <v>16</v>
      </c>
      <c r="L128" s="25">
        <v>0</v>
      </c>
      <c r="M128" s="25">
        <v>0</v>
      </c>
      <c r="N128" s="25">
        <v>16</v>
      </c>
      <c r="O128" s="26">
        <v>2.29</v>
      </c>
      <c r="P128" s="26">
        <v>0</v>
      </c>
      <c r="Q128" s="26">
        <v>0</v>
      </c>
      <c r="R128" s="26">
        <v>2.29</v>
      </c>
      <c r="S128" s="27">
        <v>0.71919386181060563</v>
      </c>
      <c r="T128" s="27">
        <v>0</v>
      </c>
      <c r="U128" s="27">
        <v>0</v>
      </c>
      <c r="V128" s="27">
        <v>0.71919386181060563</v>
      </c>
      <c r="W128" s="26">
        <v>499.17</v>
      </c>
      <c r="X128" s="26">
        <v>0</v>
      </c>
      <c r="Y128" s="26">
        <v>0</v>
      </c>
      <c r="Z128" s="26">
        <v>499.17</v>
      </c>
      <c r="AA128" s="25">
        <v>359</v>
      </c>
      <c r="AB128" s="25">
        <v>0</v>
      </c>
      <c r="AC128" s="25">
        <v>0</v>
      </c>
      <c r="AD128" s="25">
        <v>359</v>
      </c>
      <c r="AE128" s="28"/>
      <c r="AF128" s="28"/>
      <c r="AG128" s="28"/>
      <c r="AH128" s="28"/>
      <c r="AI128" s="27">
        <v>0.66400000000000003</v>
      </c>
      <c r="AJ128" s="27">
        <v>0</v>
      </c>
      <c r="AK128" s="27">
        <v>0</v>
      </c>
      <c r="AL128" s="27">
        <v>0.66400000000000003</v>
      </c>
      <c r="AM128" s="25">
        <v>331</v>
      </c>
      <c r="AN128" s="25">
        <v>0</v>
      </c>
      <c r="AO128" s="25">
        <v>0</v>
      </c>
      <c r="AP128" s="25">
        <v>331</v>
      </c>
    </row>
    <row r="129" spans="1:42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147</v>
      </c>
      <c r="G129" s="42">
        <v>1477.1</v>
      </c>
      <c r="H129" s="42">
        <v>6.45</v>
      </c>
      <c r="I129" s="42">
        <v>47.68</v>
      </c>
      <c r="J129" s="42">
        <v>1531.23</v>
      </c>
      <c r="K129" s="41">
        <v>166</v>
      </c>
      <c r="L129" s="41">
        <v>0</v>
      </c>
      <c r="M129" s="41">
        <v>3</v>
      </c>
      <c r="N129" s="41">
        <v>169</v>
      </c>
      <c r="O129" s="42">
        <v>1.1200000000000001</v>
      </c>
      <c r="P129" s="42">
        <v>0</v>
      </c>
      <c r="Q129" s="42">
        <v>0.63</v>
      </c>
      <c r="R129" s="42">
        <v>1.1000000000000001</v>
      </c>
      <c r="S129" s="57">
        <v>0.32499857067659244</v>
      </c>
      <c r="T129" s="57">
        <v>0</v>
      </c>
      <c r="U129" s="57">
        <v>0.18360174159366313</v>
      </c>
      <c r="V129" s="57">
        <v>0.31866574925255042</v>
      </c>
      <c r="W129" s="42">
        <v>10144.66</v>
      </c>
      <c r="X129" s="42">
        <v>40.01</v>
      </c>
      <c r="Y129" s="42">
        <v>381.26</v>
      </c>
      <c r="Z129" s="42">
        <v>10565.93</v>
      </c>
      <c r="AA129" s="41">
        <v>3297</v>
      </c>
      <c r="AB129" s="41">
        <v>0</v>
      </c>
      <c r="AC129" s="41">
        <v>70</v>
      </c>
      <c r="AD129" s="41">
        <v>3367</v>
      </c>
      <c r="AE129" s="44" t="s">
        <v>1026</v>
      </c>
      <c r="AF129" s="44" t="s">
        <v>31</v>
      </c>
      <c r="AG129" s="44" t="s">
        <v>1027</v>
      </c>
      <c r="AH129" s="44" t="s">
        <v>941</v>
      </c>
      <c r="AI129" s="43">
        <v>0.32500000000000001</v>
      </c>
      <c r="AJ129" s="43">
        <v>0</v>
      </c>
      <c r="AK129" s="43">
        <v>0.183</v>
      </c>
      <c r="AL129" s="43">
        <v>0.50800000000000001</v>
      </c>
      <c r="AM129" s="41">
        <v>3297</v>
      </c>
      <c r="AN129" s="41">
        <v>0</v>
      </c>
      <c r="AO129" s="41">
        <v>70</v>
      </c>
      <c r="AP129" s="41">
        <v>3367</v>
      </c>
    </row>
    <row r="130" spans="1:42" s="4" customFormat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5</v>
      </c>
      <c r="G130" s="26">
        <v>24.5</v>
      </c>
      <c r="H130" s="26">
        <v>14.5</v>
      </c>
      <c r="I130" s="26">
        <v>4</v>
      </c>
      <c r="J130" s="26">
        <v>43</v>
      </c>
      <c r="K130" s="25">
        <v>3</v>
      </c>
      <c r="L130" s="25">
        <v>4</v>
      </c>
      <c r="M130" s="25">
        <v>1</v>
      </c>
      <c r="N130" s="25">
        <v>8</v>
      </c>
      <c r="O130" s="26">
        <v>1.22</v>
      </c>
      <c r="P130" s="26">
        <v>2.76</v>
      </c>
      <c r="Q130" s="26">
        <v>2.5</v>
      </c>
      <c r="R130" s="26">
        <v>1.44</v>
      </c>
      <c r="S130" s="27">
        <v>0.43310875842155916</v>
      </c>
      <c r="T130" s="27">
        <v>1.680672268907563</v>
      </c>
      <c r="U130" s="27">
        <v>0.69444444444444442</v>
      </c>
      <c r="V130" s="27">
        <v>0.56910569105691056</v>
      </c>
      <c r="W130" s="26">
        <v>20.78</v>
      </c>
      <c r="X130" s="26">
        <v>2.38</v>
      </c>
      <c r="Y130" s="26">
        <v>1.44</v>
      </c>
      <c r="Z130" s="26">
        <v>24.6</v>
      </c>
      <c r="AA130" s="25">
        <v>9</v>
      </c>
      <c r="AB130" s="25">
        <v>4</v>
      </c>
      <c r="AC130" s="25">
        <v>1</v>
      </c>
      <c r="AD130" s="25">
        <v>14</v>
      </c>
      <c r="AE130" s="28"/>
      <c r="AF130" s="28"/>
      <c r="AG130" s="28"/>
      <c r="AH130" s="28"/>
      <c r="AI130" s="27">
        <v>0.35399999999999998</v>
      </c>
      <c r="AJ130" s="27">
        <v>0.8</v>
      </c>
      <c r="AK130" s="27">
        <v>0.72499999999999998</v>
      </c>
      <c r="AL130" s="27">
        <v>1.879</v>
      </c>
      <c r="AM130" s="25">
        <v>7</v>
      </c>
      <c r="AN130" s="25">
        <v>2</v>
      </c>
      <c r="AO130" s="25">
        <v>1</v>
      </c>
      <c r="AP130" s="25">
        <v>10</v>
      </c>
    </row>
    <row r="131" spans="1:42" s="29" customFormat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4</v>
      </c>
      <c r="G131" s="26">
        <v>22.7</v>
      </c>
      <c r="H131" s="26">
        <v>11.8</v>
      </c>
      <c r="I131" s="26">
        <v>0</v>
      </c>
      <c r="J131" s="26">
        <v>34.5</v>
      </c>
      <c r="K131" s="25">
        <v>5</v>
      </c>
      <c r="L131" s="25">
        <v>3</v>
      </c>
      <c r="M131" s="25">
        <v>0</v>
      </c>
      <c r="N131" s="25">
        <v>8</v>
      </c>
      <c r="O131" s="26">
        <v>2.2000000000000002</v>
      </c>
      <c r="P131" s="26">
        <v>2.54</v>
      </c>
      <c r="Q131" s="26">
        <v>0</v>
      </c>
      <c r="R131" s="26">
        <v>2.21</v>
      </c>
      <c r="S131" s="27">
        <v>0.73349633251833746</v>
      </c>
      <c r="T131" s="27">
        <v>1.5180265654648957</v>
      </c>
      <c r="U131" s="27">
        <v>0</v>
      </c>
      <c r="V131" s="27">
        <v>0.98800282286520824</v>
      </c>
      <c r="W131" s="26">
        <v>8.18</v>
      </c>
      <c r="X131" s="26">
        <v>5.27</v>
      </c>
      <c r="Y131" s="26">
        <v>0.72</v>
      </c>
      <c r="Z131" s="26">
        <v>14.17</v>
      </c>
      <c r="AA131" s="25">
        <v>6</v>
      </c>
      <c r="AB131" s="25">
        <v>8</v>
      </c>
      <c r="AC131" s="25">
        <v>0</v>
      </c>
      <c r="AD131" s="25">
        <v>14</v>
      </c>
      <c r="AE131" s="28"/>
      <c r="AF131" s="28"/>
      <c r="AG131" s="28"/>
      <c r="AH131" s="28"/>
      <c r="AI131" s="27">
        <v>0.63800000000000001</v>
      </c>
      <c r="AJ131" s="27">
        <v>0.73699999999999999</v>
      </c>
      <c r="AK131" s="27">
        <v>0</v>
      </c>
      <c r="AL131" s="27">
        <v>1.375</v>
      </c>
      <c r="AM131" s="25">
        <v>5</v>
      </c>
      <c r="AN131" s="25">
        <v>4</v>
      </c>
      <c r="AO131" s="25">
        <v>0</v>
      </c>
      <c r="AP131" s="25">
        <v>9</v>
      </c>
    </row>
    <row r="132" spans="1:42" s="9" customFormat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5</v>
      </c>
      <c r="G132" s="26">
        <v>32.5</v>
      </c>
      <c r="H132" s="26">
        <v>0</v>
      </c>
      <c r="I132" s="26">
        <v>0</v>
      </c>
      <c r="J132" s="26">
        <v>32.5</v>
      </c>
      <c r="K132" s="25">
        <v>8</v>
      </c>
      <c r="L132" s="25">
        <v>0</v>
      </c>
      <c r="M132" s="25">
        <v>0</v>
      </c>
      <c r="N132" s="25">
        <v>8</v>
      </c>
      <c r="O132" s="26">
        <v>2.46</v>
      </c>
      <c r="P132" s="26">
        <v>0</v>
      </c>
      <c r="Q132" s="26">
        <v>0</v>
      </c>
      <c r="R132" s="26">
        <v>2.4500000000000002</v>
      </c>
      <c r="S132" s="27">
        <v>0.83682008368200833</v>
      </c>
      <c r="T132" s="27">
        <v>0</v>
      </c>
      <c r="U132" s="27">
        <v>0</v>
      </c>
      <c r="V132" s="27">
        <v>0.83507306889352828</v>
      </c>
      <c r="W132" s="26">
        <v>14.34</v>
      </c>
      <c r="X132" s="26">
        <v>0</v>
      </c>
      <c r="Y132" s="26">
        <v>0.03</v>
      </c>
      <c r="Z132" s="26">
        <v>14.37</v>
      </c>
      <c r="AA132" s="25">
        <v>12</v>
      </c>
      <c r="AB132" s="25">
        <v>0</v>
      </c>
      <c r="AC132" s="25">
        <v>0</v>
      </c>
      <c r="AD132" s="25">
        <v>12</v>
      </c>
      <c r="AE132" s="28"/>
      <c r="AF132" s="28"/>
      <c r="AG132" s="28"/>
      <c r="AH132" s="28"/>
      <c r="AI132" s="27">
        <v>0.71299999999999997</v>
      </c>
      <c r="AJ132" s="27">
        <v>0</v>
      </c>
      <c r="AK132" s="27">
        <v>0</v>
      </c>
      <c r="AL132" s="27">
        <v>0.71299999999999997</v>
      </c>
      <c r="AM132" s="25">
        <v>10</v>
      </c>
      <c r="AN132" s="25">
        <v>0</v>
      </c>
      <c r="AO132" s="25">
        <v>0</v>
      </c>
      <c r="AP132" s="25">
        <v>10</v>
      </c>
    </row>
    <row r="133" spans="1:42" s="9" customFormat="1" ht="37.5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3</v>
      </c>
      <c r="G133" s="26">
        <v>31.03</v>
      </c>
      <c r="H133" s="26">
        <v>0</v>
      </c>
      <c r="I133" s="26">
        <v>0</v>
      </c>
      <c r="J133" s="26">
        <v>31.03</v>
      </c>
      <c r="K133" s="25">
        <v>4</v>
      </c>
      <c r="L133" s="25">
        <v>0</v>
      </c>
      <c r="M133" s="25">
        <v>0</v>
      </c>
      <c r="N133" s="25">
        <v>4</v>
      </c>
      <c r="O133" s="26">
        <v>1.29</v>
      </c>
      <c r="P133" s="26">
        <v>0</v>
      </c>
      <c r="Q133" s="26">
        <v>0</v>
      </c>
      <c r="R133" s="26">
        <v>1.29</v>
      </c>
      <c r="S133" s="27">
        <v>0.4226096143687269</v>
      </c>
      <c r="T133" s="27">
        <v>0</v>
      </c>
      <c r="U133" s="27">
        <v>0</v>
      </c>
      <c r="V133" s="27">
        <v>0.4226096143687269</v>
      </c>
      <c r="W133" s="26">
        <v>18.93</v>
      </c>
      <c r="X133" s="26">
        <v>0</v>
      </c>
      <c r="Y133" s="26">
        <v>0</v>
      </c>
      <c r="Z133" s="26">
        <v>18.93</v>
      </c>
      <c r="AA133" s="25">
        <v>8</v>
      </c>
      <c r="AB133" s="25">
        <v>0</v>
      </c>
      <c r="AC133" s="25">
        <v>0</v>
      </c>
      <c r="AD133" s="25">
        <v>8</v>
      </c>
      <c r="AE133" s="28"/>
      <c r="AF133" s="28"/>
      <c r="AG133" s="28"/>
      <c r="AH133" s="28"/>
      <c r="AI133" s="27">
        <v>0.374</v>
      </c>
      <c r="AJ133" s="27">
        <v>0</v>
      </c>
      <c r="AK133" s="27">
        <v>0</v>
      </c>
      <c r="AL133" s="27">
        <v>0.374</v>
      </c>
      <c r="AM133" s="25">
        <v>7</v>
      </c>
      <c r="AN133" s="25">
        <v>0</v>
      </c>
      <c r="AO133" s="25">
        <v>0</v>
      </c>
      <c r="AP133" s="25">
        <v>7</v>
      </c>
    </row>
    <row r="134" spans="1:42" s="4" customFormat="1" ht="37.5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9</v>
      </c>
      <c r="G134" s="26">
        <v>116.9</v>
      </c>
      <c r="H134" s="26">
        <v>0</v>
      </c>
      <c r="I134" s="26">
        <v>0</v>
      </c>
      <c r="J134" s="26">
        <v>116.9</v>
      </c>
      <c r="K134" s="25">
        <v>8</v>
      </c>
      <c r="L134" s="25">
        <v>0</v>
      </c>
      <c r="M134" s="25">
        <v>0</v>
      </c>
      <c r="N134" s="25">
        <v>8</v>
      </c>
      <c r="O134" s="26">
        <v>0.68</v>
      </c>
      <c r="P134" s="26">
        <v>0</v>
      </c>
      <c r="Q134" s="26">
        <v>0</v>
      </c>
      <c r="R134" s="26">
        <v>0.46</v>
      </c>
      <c r="S134" s="27">
        <v>0.22831050228310501</v>
      </c>
      <c r="T134" s="27">
        <v>0</v>
      </c>
      <c r="U134" s="27">
        <v>0</v>
      </c>
      <c r="V134" s="27">
        <v>0.15360983102918588</v>
      </c>
      <c r="W134" s="26">
        <v>219</v>
      </c>
      <c r="X134" s="26">
        <v>106.5</v>
      </c>
      <c r="Y134" s="26">
        <v>0</v>
      </c>
      <c r="Z134" s="26">
        <v>325.5</v>
      </c>
      <c r="AA134" s="25">
        <v>50</v>
      </c>
      <c r="AB134" s="25">
        <v>0</v>
      </c>
      <c r="AC134" s="25">
        <v>0</v>
      </c>
      <c r="AD134" s="25">
        <v>50</v>
      </c>
      <c r="AE134" s="28"/>
      <c r="AF134" s="28"/>
      <c r="AG134" s="28"/>
      <c r="AH134" s="28"/>
      <c r="AI134" s="27">
        <v>0.19700000000000001</v>
      </c>
      <c r="AJ134" s="27">
        <v>0</v>
      </c>
      <c r="AK134" s="27">
        <v>0</v>
      </c>
      <c r="AL134" s="27">
        <v>0.19700000000000001</v>
      </c>
      <c r="AM134" s="25">
        <v>43</v>
      </c>
      <c r="AN134" s="25">
        <v>0</v>
      </c>
      <c r="AO134" s="25">
        <v>0</v>
      </c>
      <c r="AP134" s="25">
        <v>43</v>
      </c>
    </row>
    <row r="135" spans="1:42" s="4" customFormat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7</v>
      </c>
      <c r="G135" s="26">
        <v>80.5</v>
      </c>
      <c r="H135" s="26">
        <v>6</v>
      </c>
      <c r="I135" s="26">
        <v>0</v>
      </c>
      <c r="J135" s="26">
        <v>86.5</v>
      </c>
      <c r="K135" s="25">
        <v>8</v>
      </c>
      <c r="L135" s="25">
        <v>0</v>
      </c>
      <c r="M135" s="25">
        <v>0</v>
      </c>
      <c r="N135" s="25">
        <v>8</v>
      </c>
      <c r="O135" s="26">
        <v>0.99</v>
      </c>
      <c r="P135" s="26">
        <v>0</v>
      </c>
      <c r="Q135" s="26">
        <v>0</v>
      </c>
      <c r="R135" s="26">
        <v>0.75</v>
      </c>
      <c r="S135" s="27">
        <v>0.33361640179546281</v>
      </c>
      <c r="T135" s="27">
        <v>0</v>
      </c>
      <c r="U135" s="27">
        <v>0</v>
      </c>
      <c r="V135" s="27">
        <v>0.25361984690583783</v>
      </c>
      <c r="W135" s="26">
        <v>164.86</v>
      </c>
      <c r="X135" s="26">
        <v>52</v>
      </c>
      <c r="Y135" s="26">
        <v>0</v>
      </c>
      <c r="Z135" s="26">
        <v>216.86</v>
      </c>
      <c r="AA135" s="25">
        <v>55</v>
      </c>
      <c r="AB135" s="25">
        <v>0</v>
      </c>
      <c r="AC135" s="25">
        <v>0</v>
      </c>
      <c r="AD135" s="25">
        <v>55</v>
      </c>
      <c r="AE135" s="28"/>
      <c r="AF135" s="28"/>
      <c r="AG135" s="28"/>
      <c r="AH135" s="28"/>
      <c r="AI135" s="27">
        <v>0.28699999999999998</v>
      </c>
      <c r="AJ135" s="27">
        <v>0</v>
      </c>
      <c r="AK135" s="27">
        <v>0</v>
      </c>
      <c r="AL135" s="27">
        <v>0.28699999999999998</v>
      </c>
      <c r="AM135" s="25">
        <v>47</v>
      </c>
      <c r="AN135" s="25">
        <v>0</v>
      </c>
      <c r="AO135" s="25">
        <v>0</v>
      </c>
      <c r="AP135" s="25">
        <v>47</v>
      </c>
    </row>
    <row r="136" spans="1:42" s="29" customFormat="1" ht="37.5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3</v>
      </c>
      <c r="G136" s="26">
        <v>43.17</v>
      </c>
      <c r="H136" s="26">
        <v>0</v>
      </c>
      <c r="I136" s="26">
        <v>0</v>
      </c>
      <c r="J136" s="26">
        <v>43.17</v>
      </c>
      <c r="K136" s="25">
        <v>6</v>
      </c>
      <c r="L136" s="25">
        <v>0</v>
      </c>
      <c r="M136" s="25">
        <v>0</v>
      </c>
      <c r="N136" s="25">
        <v>6</v>
      </c>
      <c r="O136" s="26">
        <v>1.39</v>
      </c>
      <c r="P136" s="26">
        <v>0</v>
      </c>
      <c r="Q136" s="26">
        <v>0</v>
      </c>
      <c r="R136" s="26">
        <v>1.39</v>
      </c>
      <c r="S136" s="27">
        <v>0.4682274247491639</v>
      </c>
      <c r="T136" s="27">
        <v>0</v>
      </c>
      <c r="U136" s="27">
        <v>0</v>
      </c>
      <c r="V136" s="27">
        <v>0.4682274247491639</v>
      </c>
      <c r="W136" s="26">
        <v>74.75</v>
      </c>
      <c r="X136" s="26">
        <v>0</v>
      </c>
      <c r="Y136" s="26">
        <v>0</v>
      </c>
      <c r="Z136" s="26">
        <v>74.75</v>
      </c>
      <c r="AA136" s="25">
        <v>35</v>
      </c>
      <c r="AB136" s="25">
        <v>0</v>
      </c>
      <c r="AC136" s="25">
        <v>0</v>
      </c>
      <c r="AD136" s="25">
        <v>35</v>
      </c>
      <c r="AE136" s="28"/>
      <c r="AF136" s="28"/>
      <c r="AG136" s="28"/>
      <c r="AH136" s="28"/>
      <c r="AI136" s="27">
        <v>0.40300000000000002</v>
      </c>
      <c r="AJ136" s="27">
        <v>0</v>
      </c>
      <c r="AK136" s="27">
        <v>0</v>
      </c>
      <c r="AL136" s="27">
        <v>0.40300000000000002</v>
      </c>
      <c r="AM136" s="25">
        <v>30</v>
      </c>
      <c r="AN136" s="25">
        <v>0</v>
      </c>
      <c r="AO136" s="25">
        <v>0</v>
      </c>
      <c r="AP136" s="25">
        <v>30</v>
      </c>
    </row>
    <row r="137" spans="1:42" s="4" customFormat="1" ht="37.5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5</v>
      </c>
      <c r="G137" s="26">
        <v>36.18</v>
      </c>
      <c r="H137" s="26">
        <v>26.92</v>
      </c>
      <c r="I137" s="26">
        <v>1.3</v>
      </c>
      <c r="J137" s="26">
        <v>64.400000000000006</v>
      </c>
      <c r="K137" s="25">
        <v>4</v>
      </c>
      <c r="L137" s="25">
        <v>17</v>
      </c>
      <c r="M137" s="25">
        <v>0</v>
      </c>
      <c r="N137" s="25">
        <v>21</v>
      </c>
      <c r="O137" s="26">
        <v>1.1100000000000001</v>
      </c>
      <c r="P137" s="26">
        <v>6.32</v>
      </c>
      <c r="Q137" s="26">
        <v>0</v>
      </c>
      <c r="R137" s="26">
        <v>3.44</v>
      </c>
      <c r="S137" s="27">
        <v>0.37322417529496749</v>
      </c>
      <c r="T137" s="27">
        <v>3.8930163447251118</v>
      </c>
      <c r="U137" s="27">
        <v>0</v>
      </c>
      <c r="V137" s="27">
        <v>1.9469732208120141</v>
      </c>
      <c r="W137" s="26">
        <v>83.06</v>
      </c>
      <c r="X137" s="26">
        <v>67.3</v>
      </c>
      <c r="Y137" s="26">
        <v>0.13</v>
      </c>
      <c r="Z137" s="26">
        <v>150.49</v>
      </c>
      <c r="AA137" s="25">
        <v>31</v>
      </c>
      <c r="AB137" s="25">
        <v>262</v>
      </c>
      <c r="AC137" s="25">
        <v>0</v>
      </c>
      <c r="AD137" s="25">
        <v>293</v>
      </c>
      <c r="AE137" s="28"/>
      <c r="AF137" s="28"/>
      <c r="AG137" s="28"/>
      <c r="AH137" s="28"/>
      <c r="AI137" s="27">
        <v>0.32200000000000001</v>
      </c>
      <c r="AJ137" s="27">
        <v>1.833</v>
      </c>
      <c r="AK137" s="27">
        <v>0</v>
      </c>
      <c r="AL137" s="27">
        <v>2.1549999999999998</v>
      </c>
      <c r="AM137" s="25">
        <v>27</v>
      </c>
      <c r="AN137" s="25">
        <v>123</v>
      </c>
      <c r="AO137" s="25">
        <v>0</v>
      </c>
      <c r="AP137" s="25">
        <v>150</v>
      </c>
    </row>
    <row r="138" spans="1:42" s="4" customFormat="1" ht="56.25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9</v>
      </c>
      <c r="G138" s="26">
        <v>90.01</v>
      </c>
      <c r="H138" s="26">
        <v>0</v>
      </c>
      <c r="I138" s="26">
        <v>0</v>
      </c>
      <c r="J138" s="26">
        <v>90.01</v>
      </c>
      <c r="K138" s="25">
        <v>10</v>
      </c>
      <c r="L138" s="25">
        <v>0</v>
      </c>
      <c r="M138" s="25">
        <v>0</v>
      </c>
      <c r="N138" s="25">
        <v>10</v>
      </c>
      <c r="O138" s="26">
        <v>1.1100000000000001</v>
      </c>
      <c r="P138" s="26">
        <v>0</v>
      </c>
      <c r="Q138" s="26">
        <v>0</v>
      </c>
      <c r="R138" s="26">
        <v>1.1100000000000001</v>
      </c>
      <c r="S138" s="27">
        <v>0.37529574936770826</v>
      </c>
      <c r="T138" s="27">
        <v>0</v>
      </c>
      <c r="U138" s="27">
        <v>0</v>
      </c>
      <c r="V138" s="27">
        <v>0.37529574936770826</v>
      </c>
      <c r="W138" s="26">
        <v>245.14</v>
      </c>
      <c r="X138" s="26">
        <v>0</v>
      </c>
      <c r="Y138" s="26">
        <v>0</v>
      </c>
      <c r="Z138" s="26">
        <v>245.14</v>
      </c>
      <c r="AA138" s="25">
        <v>92</v>
      </c>
      <c r="AB138" s="25">
        <v>0</v>
      </c>
      <c r="AC138" s="25">
        <v>0</v>
      </c>
      <c r="AD138" s="25">
        <v>92</v>
      </c>
      <c r="AE138" s="28"/>
      <c r="AF138" s="28"/>
      <c r="AG138" s="28"/>
      <c r="AH138" s="28"/>
      <c r="AI138" s="27">
        <v>0.32200000000000001</v>
      </c>
      <c r="AJ138" s="27">
        <v>0</v>
      </c>
      <c r="AK138" s="27">
        <v>0</v>
      </c>
      <c r="AL138" s="27">
        <v>0.32200000000000001</v>
      </c>
      <c r="AM138" s="25">
        <v>79</v>
      </c>
      <c r="AN138" s="25">
        <v>0</v>
      </c>
      <c r="AO138" s="25">
        <v>0</v>
      </c>
      <c r="AP138" s="25">
        <v>79</v>
      </c>
    </row>
    <row r="139" spans="1:42" s="4" customFormat="1" ht="37.5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3</v>
      </c>
      <c r="G139" s="26">
        <v>29.3</v>
      </c>
      <c r="H139" s="26">
        <v>3.1</v>
      </c>
      <c r="I139" s="26">
        <v>0</v>
      </c>
      <c r="J139" s="26">
        <v>32.4</v>
      </c>
      <c r="K139" s="25">
        <v>4</v>
      </c>
      <c r="L139" s="25">
        <v>2</v>
      </c>
      <c r="M139" s="25">
        <v>0</v>
      </c>
      <c r="N139" s="25">
        <v>6</v>
      </c>
      <c r="O139" s="26">
        <v>1.37</v>
      </c>
      <c r="P139" s="26">
        <v>6.45</v>
      </c>
      <c r="Q139" s="26">
        <v>0</v>
      </c>
      <c r="R139" s="26">
        <v>1.86</v>
      </c>
      <c r="S139" s="27">
        <v>0.45418113812449906</v>
      </c>
      <c r="T139" s="27">
        <v>4</v>
      </c>
      <c r="U139" s="27">
        <v>0</v>
      </c>
      <c r="V139" s="27">
        <v>0.79652425778421432</v>
      </c>
      <c r="W139" s="26">
        <v>37.43</v>
      </c>
      <c r="X139" s="26">
        <v>4</v>
      </c>
      <c r="Y139" s="26">
        <v>0</v>
      </c>
      <c r="Z139" s="26">
        <v>41.43</v>
      </c>
      <c r="AA139" s="25">
        <v>17</v>
      </c>
      <c r="AB139" s="25">
        <v>16</v>
      </c>
      <c r="AC139" s="25">
        <v>0</v>
      </c>
      <c r="AD139" s="25">
        <v>33</v>
      </c>
      <c r="AE139" s="28"/>
      <c r="AF139" s="28"/>
      <c r="AG139" s="28"/>
      <c r="AH139" s="28"/>
      <c r="AI139" s="27">
        <v>0.39700000000000002</v>
      </c>
      <c r="AJ139" s="27">
        <v>1.871</v>
      </c>
      <c r="AK139" s="27">
        <v>0</v>
      </c>
      <c r="AL139" s="27">
        <v>2.2679999999999998</v>
      </c>
      <c r="AM139" s="25">
        <v>15</v>
      </c>
      <c r="AN139" s="25">
        <v>7</v>
      </c>
      <c r="AO139" s="25">
        <v>0</v>
      </c>
      <c r="AP139" s="25">
        <v>22</v>
      </c>
    </row>
    <row r="140" spans="1:42" s="29" customFormat="1" ht="37.5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7</v>
      </c>
      <c r="G140" s="26">
        <v>74.11</v>
      </c>
      <c r="H140" s="26">
        <v>0</v>
      </c>
      <c r="I140" s="26">
        <v>0</v>
      </c>
      <c r="J140" s="26">
        <v>74.11</v>
      </c>
      <c r="K140" s="25">
        <v>1</v>
      </c>
      <c r="L140" s="25">
        <v>0</v>
      </c>
      <c r="M140" s="25">
        <v>0</v>
      </c>
      <c r="N140" s="25">
        <v>1</v>
      </c>
      <c r="O140" s="26">
        <v>0.13</v>
      </c>
      <c r="P140" s="26">
        <v>0</v>
      </c>
      <c r="Q140" s="26">
        <v>0</v>
      </c>
      <c r="R140" s="26">
        <v>0.13</v>
      </c>
      <c r="S140" s="27">
        <v>4.5546558704453441E-2</v>
      </c>
      <c r="T140" s="27">
        <v>0</v>
      </c>
      <c r="U140" s="27">
        <v>0</v>
      </c>
      <c r="V140" s="27">
        <v>4.5546558704453441E-2</v>
      </c>
      <c r="W140" s="26">
        <v>197.6</v>
      </c>
      <c r="X140" s="26">
        <v>0</v>
      </c>
      <c r="Y140" s="26">
        <v>0</v>
      </c>
      <c r="Z140" s="26">
        <v>197.6</v>
      </c>
      <c r="AA140" s="25">
        <v>9</v>
      </c>
      <c r="AB140" s="25">
        <v>0</v>
      </c>
      <c r="AC140" s="25">
        <v>0</v>
      </c>
      <c r="AD140" s="25">
        <v>9</v>
      </c>
      <c r="AE140" s="28"/>
      <c r="AF140" s="28"/>
      <c r="AG140" s="28"/>
      <c r="AH140" s="28"/>
      <c r="AI140" s="27">
        <v>3.7999999999999999E-2</v>
      </c>
      <c r="AJ140" s="27">
        <v>0</v>
      </c>
      <c r="AK140" s="27">
        <v>0</v>
      </c>
      <c r="AL140" s="27">
        <v>3.7999999999999999E-2</v>
      </c>
      <c r="AM140" s="25">
        <v>8</v>
      </c>
      <c r="AN140" s="25">
        <v>0</v>
      </c>
      <c r="AO140" s="25">
        <v>0</v>
      </c>
      <c r="AP140" s="25">
        <v>8</v>
      </c>
    </row>
    <row r="141" spans="1:42" s="4" customFormat="1" ht="37.5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2</v>
      </c>
      <c r="G141" s="26">
        <v>16.2</v>
      </c>
      <c r="H141" s="26">
        <v>0</v>
      </c>
      <c r="I141" s="26">
        <v>0</v>
      </c>
      <c r="J141" s="26">
        <v>16.2</v>
      </c>
      <c r="K141" s="25">
        <v>2</v>
      </c>
      <c r="L141" s="25">
        <v>0</v>
      </c>
      <c r="M141" s="25">
        <v>0</v>
      </c>
      <c r="N141" s="25">
        <v>2</v>
      </c>
      <c r="O141" s="26">
        <v>1.23</v>
      </c>
      <c r="P141" s="26">
        <v>0</v>
      </c>
      <c r="Q141" s="26">
        <v>0</v>
      </c>
      <c r="R141" s="26">
        <v>0.96</v>
      </c>
      <c r="S141" s="27">
        <v>0.40540540540540537</v>
      </c>
      <c r="T141" s="27">
        <v>0</v>
      </c>
      <c r="U141" s="27">
        <v>0</v>
      </c>
      <c r="V141" s="27">
        <v>0.31645569620253161</v>
      </c>
      <c r="W141" s="26">
        <v>7.4</v>
      </c>
      <c r="X141" s="26">
        <v>2.08</v>
      </c>
      <c r="Y141" s="26">
        <v>0</v>
      </c>
      <c r="Z141" s="26">
        <v>9.48</v>
      </c>
      <c r="AA141" s="25">
        <v>3</v>
      </c>
      <c r="AB141" s="25">
        <v>0</v>
      </c>
      <c r="AC141" s="25">
        <v>0</v>
      </c>
      <c r="AD141" s="25">
        <v>3</v>
      </c>
      <c r="AE141" s="28"/>
      <c r="AF141" s="28"/>
      <c r="AG141" s="28"/>
      <c r="AH141" s="28"/>
      <c r="AI141" s="27">
        <v>0.35699999999999998</v>
      </c>
      <c r="AJ141" s="27">
        <v>0</v>
      </c>
      <c r="AK141" s="27">
        <v>0</v>
      </c>
      <c r="AL141" s="27">
        <v>0.35699999999999998</v>
      </c>
      <c r="AM141" s="25">
        <v>3</v>
      </c>
      <c r="AN141" s="25">
        <v>0</v>
      </c>
      <c r="AO141" s="25">
        <v>0</v>
      </c>
      <c r="AP141" s="25">
        <v>3</v>
      </c>
    </row>
    <row r="142" spans="1:42" s="4" customFormat="1" ht="37.5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3</v>
      </c>
      <c r="G142" s="26">
        <v>30</v>
      </c>
      <c r="H142" s="26">
        <v>0</v>
      </c>
      <c r="I142" s="26">
        <v>0</v>
      </c>
      <c r="J142" s="26">
        <v>30</v>
      </c>
      <c r="K142" s="25">
        <v>5</v>
      </c>
      <c r="L142" s="25">
        <v>0</v>
      </c>
      <c r="M142" s="25">
        <v>0</v>
      </c>
      <c r="N142" s="25">
        <v>5</v>
      </c>
      <c r="O142" s="26">
        <v>1.67</v>
      </c>
      <c r="P142" s="26">
        <v>0</v>
      </c>
      <c r="Q142" s="26">
        <v>0</v>
      </c>
      <c r="R142" s="26">
        <v>1.67</v>
      </c>
      <c r="S142" s="27">
        <v>0.56422170594092269</v>
      </c>
      <c r="T142" s="27">
        <v>0</v>
      </c>
      <c r="U142" s="27">
        <v>0</v>
      </c>
      <c r="V142" s="27">
        <v>0.56422170594092269</v>
      </c>
      <c r="W142" s="26">
        <v>60.26</v>
      </c>
      <c r="X142" s="26">
        <v>0</v>
      </c>
      <c r="Y142" s="26">
        <v>0</v>
      </c>
      <c r="Z142" s="26">
        <v>60.26</v>
      </c>
      <c r="AA142" s="25">
        <v>34</v>
      </c>
      <c r="AB142" s="25">
        <v>0</v>
      </c>
      <c r="AC142" s="25">
        <v>0</v>
      </c>
      <c r="AD142" s="25">
        <v>34</v>
      </c>
      <c r="AE142" s="28"/>
      <c r="AF142" s="28"/>
      <c r="AG142" s="28"/>
      <c r="AH142" s="28"/>
      <c r="AI142" s="27">
        <v>0.48399999999999999</v>
      </c>
      <c r="AJ142" s="27">
        <v>0</v>
      </c>
      <c r="AK142" s="27">
        <v>0</v>
      </c>
      <c r="AL142" s="27">
        <v>0.48399999999999999</v>
      </c>
      <c r="AM142" s="25">
        <v>29</v>
      </c>
      <c r="AN142" s="25">
        <v>0</v>
      </c>
      <c r="AO142" s="25">
        <v>0</v>
      </c>
      <c r="AP142" s="25">
        <v>29</v>
      </c>
    </row>
    <row r="143" spans="1:42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65</v>
      </c>
      <c r="G143" s="42">
        <v>627.1</v>
      </c>
      <c r="H143" s="42">
        <v>62.32</v>
      </c>
      <c r="I143" s="42">
        <v>5.3</v>
      </c>
      <c r="J143" s="42">
        <v>694.72</v>
      </c>
      <c r="K143" s="41">
        <v>68</v>
      </c>
      <c r="L143" s="41">
        <v>26</v>
      </c>
      <c r="M143" s="41">
        <v>1</v>
      </c>
      <c r="N143" s="41">
        <v>95</v>
      </c>
      <c r="O143" s="42">
        <v>1.08</v>
      </c>
      <c r="P143" s="42">
        <v>4.17</v>
      </c>
      <c r="Q143" s="42">
        <v>1.89</v>
      </c>
      <c r="R143" s="42">
        <v>1.61</v>
      </c>
      <c r="S143" s="43">
        <v>0.31257325935766195</v>
      </c>
      <c r="T143" s="43">
        <v>1.2107042959128294</v>
      </c>
      <c r="U143" s="43">
        <v>0.43103448275862072</v>
      </c>
      <c r="V143" s="43">
        <v>0.46714218057090373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1">
        <v>360</v>
      </c>
      <c r="AB143" s="41">
        <v>290</v>
      </c>
      <c r="AC143" s="41">
        <v>1</v>
      </c>
      <c r="AD143" s="41">
        <v>651</v>
      </c>
      <c r="AE143" s="44" t="s">
        <v>415</v>
      </c>
      <c r="AF143" s="44" t="s">
        <v>1028</v>
      </c>
      <c r="AG143" s="44" t="s">
        <v>699</v>
      </c>
      <c r="AH143" s="44" t="s">
        <v>1029</v>
      </c>
      <c r="AI143" s="43">
        <v>0.313</v>
      </c>
      <c r="AJ143" s="43">
        <v>1.2090000000000001</v>
      </c>
      <c r="AK143" s="43">
        <v>0.54800000000000004</v>
      </c>
      <c r="AL143" s="43">
        <v>2.0699999999999998</v>
      </c>
      <c r="AM143" s="41">
        <v>360</v>
      </c>
      <c r="AN143" s="41">
        <v>290</v>
      </c>
      <c r="AO143" s="41">
        <v>1</v>
      </c>
      <c r="AP143" s="41">
        <v>651</v>
      </c>
    </row>
    <row r="144" spans="1:42" s="4" customFormat="1" hidden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3</v>
      </c>
      <c r="G144" s="26">
        <v>20.399999999999999</v>
      </c>
      <c r="H144" s="26">
        <v>0</v>
      </c>
      <c r="I144" s="26">
        <v>0</v>
      </c>
      <c r="J144" s="26">
        <v>20.399999999999999</v>
      </c>
      <c r="K144" s="25">
        <v>0</v>
      </c>
      <c r="L144" s="25">
        <v>0</v>
      </c>
      <c r="M144" s="25">
        <v>0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5">
        <v>0</v>
      </c>
      <c r="AB144" s="25">
        <v>0</v>
      </c>
      <c r="AC144" s="25">
        <v>0</v>
      </c>
      <c r="AD144" s="25">
        <v>0</v>
      </c>
      <c r="AE144" s="28"/>
      <c r="AF144" s="28"/>
      <c r="AG144" s="28"/>
      <c r="AH144" s="28"/>
      <c r="AI144" s="27">
        <v>0</v>
      </c>
      <c r="AJ144" s="27">
        <v>0</v>
      </c>
      <c r="AK144" s="27">
        <v>0</v>
      </c>
      <c r="AL144" s="27">
        <v>0</v>
      </c>
      <c r="AM144" s="25">
        <v>0</v>
      </c>
      <c r="AN144" s="25">
        <v>0</v>
      </c>
      <c r="AO144" s="25">
        <v>0</v>
      </c>
      <c r="AP144" s="25">
        <v>0</v>
      </c>
    </row>
    <row r="145" spans="1:42" s="4" customFormat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5</v>
      </c>
      <c r="G145" s="26">
        <v>2.9</v>
      </c>
      <c r="H145" s="26">
        <v>33.6</v>
      </c>
      <c r="I145" s="26">
        <v>0.5</v>
      </c>
      <c r="J145" s="26">
        <v>37</v>
      </c>
      <c r="K145" s="25">
        <v>5</v>
      </c>
      <c r="L145" s="25">
        <v>9</v>
      </c>
      <c r="M145" s="25">
        <v>0</v>
      </c>
      <c r="N145" s="25">
        <v>14</v>
      </c>
      <c r="O145" s="26">
        <v>17.239999999999998</v>
      </c>
      <c r="P145" s="26">
        <v>2.68</v>
      </c>
      <c r="Q145" s="26">
        <v>0</v>
      </c>
      <c r="R145" s="26">
        <v>6.19</v>
      </c>
      <c r="S145" s="27">
        <v>5.025125628140704</v>
      </c>
      <c r="T145" s="27">
        <v>0.8</v>
      </c>
      <c r="U145" s="27">
        <v>0</v>
      </c>
      <c r="V145" s="27">
        <v>1.8181818181818181</v>
      </c>
      <c r="W145" s="26">
        <v>1.99</v>
      </c>
      <c r="X145" s="26">
        <v>6.25</v>
      </c>
      <c r="Y145" s="26">
        <v>0.01</v>
      </c>
      <c r="Z145" s="26">
        <v>8.25</v>
      </c>
      <c r="AA145" s="25">
        <v>10</v>
      </c>
      <c r="AB145" s="25">
        <v>5</v>
      </c>
      <c r="AC145" s="25">
        <v>0</v>
      </c>
      <c r="AD145" s="25">
        <v>15</v>
      </c>
      <c r="AE145" s="28"/>
      <c r="AF145" s="28"/>
      <c r="AG145" s="28"/>
      <c r="AH145" s="28"/>
      <c r="AI145" s="27">
        <v>5</v>
      </c>
      <c r="AJ145" s="27">
        <v>0.77700000000000002</v>
      </c>
      <c r="AK145" s="27">
        <v>0</v>
      </c>
      <c r="AL145" s="27">
        <v>5.7770000000000001</v>
      </c>
      <c r="AM145" s="25">
        <v>10</v>
      </c>
      <c r="AN145" s="25">
        <v>5</v>
      </c>
      <c r="AO145" s="25">
        <v>0</v>
      </c>
      <c r="AP145" s="25">
        <v>15</v>
      </c>
    </row>
    <row r="146" spans="1:42" s="4" customFormat="1" ht="37.5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23</v>
      </c>
      <c r="G146" s="26">
        <v>172.6</v>
      </c>
      <c r="H146" s="26">
        <v>54.6</v>
      </c>
      <c r="I146" s="26">
        <v>0</v>
      </c>
      <c r="J146" s="26">
        <v>227.2</v>
      </c>
      <c r="K146" s="25">
        <v>20</v>
      </c>
      <c r="L146" s="25">
        <v>17</v>
      </c>
      <c r="M146" s="25">
        <v>0</v>
      </c>
      <c r="N146" s="25">
        <v>37</v>
      </c>
      <c r="O146" s="26">
        <v>1.1599999999999999</v>
      </c>
      <c r="P146" s="26">
        <v>3.11</v>
      </c>
      <c r="Q146" s="26">
        <v>0</v>
      </c>
      <c r="R146" s="26">
        <v>1.63</v>
      </c>
      <c r="S146" s="27">
        <v>0.34675109301974977</v>
      </c>
      <c r="T146" s="27">
        <v>0.88032357839638353</v>
      </c>
      <c r="U146" s="27">
        <v>0</v>
      </c>
      <c r="V146" s="27">
        <v>0.47512736848130976</v>
      </c>
      <c r="W146" s="26">
        <v>265.32</v>
      </c>
      <c r="X146" s="26">
        <v>84.06</v>
      </c>
      <c r="Y146" s="26">
        <v>0</v>
      </c>
      <c r="Z146" s="26">
        <v>349.38</v>
      </c>
      <c r="AA146" s="25">
        <v>92</v>
      </c>
      <c r="AB146" s="25">
        <v>74</v>
      </c>
      <c r="AC146" s="25">
        <v>0</v>
      </c>
      <c r="AD146" s="25">
        <v>166</v>
      </c>
      <c r="AE146" s="28"/>
      <c r="AF146" s="28"/>
      <c r="AG146" s="28"/>
      <c r="AH146" s="28"/>
      <c r="AI146" s="27">
        <v>0.33600000000000002</v>
      </c>
      <c r="AJ146" s="27">
        <v>0.90200000000000002</v>
      </c>
      <c r="AK146" s="27">
        <v>0</v>
      </c>
      <c r="AL146" s="27">
        <v>1.238</v>
      </c>
      <c r="AM146" s="25">
        <v>89</v>
      </c>
      <c r="AN146" s="25">
        <v>76</v>
      </c>
      <c r="AO146" s="25">
        <v>0</v>
      </c>
      <c r="AP146" s="25">
        <v>165</v>
      </c>
    </row>
    <row r="147" spans="1:42" s="4" customFormat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9</v>
      </c>
      <c r="G147" s="26">
        <v>23.8</v>
      </c>
      <c r="H147" s="26">
        <v>72.3</v>
      </c>
      <c r="I147" s="26">
        <v>0</v>
      </c>
      <c r="J147" s="26">
        <v>96.1</v>
      </c>
      <c r="K147" s="25">
        <v>8</v>
      </c>
      <c r="L147" s="25">
        <v>22</v>
      </c>
      <c r="M147" s="25">
        <v>0</v>
      </c>
      <c r="N147" s="25">
        <v>30</v>
      </c>
      <c r="O147" s="26">
        <v>3.36</v>
      </c>
      <c r="P147" s="26">
        <v>3.04</v>
      </c>
      <c r="Q147" s="26">
        <v>0</v>
      </c>
      <c r="R147" s="26">
        <v>3.14</v>
      </c>
      <c r="S147" s="27">
        <v>1.0057142857142858</v>
      </c>
      <c r="T147" s="27">
        <v>0.86399378701096974</v>
      </c>
      <c r="U147" s="27">
        <v>0</v>
      </c>
      <c r="V147" s="27">
        <v>0.90624148269283189</v>
      </c>
      <c r="W147" s="26">
        <v>43.75</v>
      </c>
      <c r="X147" s="26">
        <v>103.01</v>
      </c>
      <c r="Y147" s="26">
        <v>0</v>
      </c>
      <c r="Z147" s="26">
        <v>146.76</v>
      </c>
      <c r="AA147" s="25">
        <v>44</v>
      </c>
      <c r="AB147" s="25">
        <v>89</v>
      </c>
      <c r="AC147" s="25">
        <v>0</v>
      </c>
      <c r="AD147" s="25">
        <v>133</v>
      </c>
      <c r="AE147" s="28"/>
      <c r="AF147" s="28"/>
      <c r="AG147" s="28"/>
      <c r="AH147" s="28"/>
      <c r="AI147" s="27">
        <v>0.97399999999999998</v>
      </c>
      <c r="AJ147" s="27">
        <v>0.88200000000000001</v>
      </c>
      <c r="AK147" s="27">
        <v>0</v>
      </c>
      <c r="AL147" s="27">
        <v>1.8560000000000001</v>
      </c>
      <c r="AM147" s="25">
        <v>43</v>
      </c>
      <c r="AN147" s="25">
        <v>91</v>
      </c>
      <c r="AO147" s="25">
        <v>0</v>
      </c>
      <c r="AP147" s="25">
        <v>134</v>
      </c>
    </row>
    <row r="148" spans="1:42" s="4" customFormat="1" ht="37.5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4</v>
      </c>
      <c r="G148" s="26">
        <v>31.5</v>
      </c>
      <c r="H148" s="26">
        <v>0</v>
      </c>
      <c r="I148" s="26">
        <v>0</v>
      </c>
      <c r="J148" s="26">
        <v>31.5</v>
      </c>
      <c r="K148" s="25">
        <v>4</v>
      </c>
      <c r="L148" s="25">
        <v>0</v>
      </c>
      <c r="M148" s="25">
        <v>0</v>
      </c>
      <c r="N148" s="25">
        <v>4</v>
      </c>
      <c r="O148" s="26">
        <v>1.27</v>
      </c>
      <c r="P148" s="26">
        <v>0</v>
      </c>
      <c r="Q148" s="26">
        <v>0</v>
      </c>
      <c r="R148" s="26">
        <v>1.27</v>
      </c>
      <c r="S148" s="27">
        <v>0.35746201966041108</v>
      </c>
      <c r="T148" s="27">
        <v>0</v>
      </c>
      <c r="U148" s="27">
        <v>0</v>
      </c>
      <c r="V148" s="27">
        <v>0.35746201966041108</v>
      </c>
      <c r="W148" s="26">
        <v>22.38</v>
      </c>
      <c r="X148" s="26">
        <v>0</v>
      </c>
      <c r="Y148" s="26">
        <v>0</v>
      </c>
      <c r="Z148" s="26">
        <v>22.38</v>
      </c>
      <c r="AA148" s="25">
        <v>8</v>
      </c>
      <c r="AB148" s="25">
        <v>0</v>
      </c>
      <c r="AC148" s="25">
        <v>0</v>
      </c>
      <c r="AD148" s="25">
        <v>8</v>
      </c>
      <c r="AE148" s="28"/>
      <c r="AF148" s="28"/>
      <c r="AG148" s="28"/>
      <c r="AH148" s="28"/>
      <c r="AI148" s="27">
        <v>0.36799999999999999</v>
      </c>
      <c r="AJ148" s="27">
        <v>0</v>
      </c>
      <c r="AK148" s="27">
        <v>0</v>
      </c>
      <c r="AL148" s="27">
        <v>0.36799999999999999</v>
      </c>
      <c r="AM148" s="25">
        <v>8</v>
      </c>
      <c r="AN148" s="25">
        <v>0</v>
      </c>
      <c r="AO148" s="25">
        <v>0</v>
      </c>
      <c r="AP148" s="25">
        <v>8</v>
      </c>
    </row>
    <row r="149" spans="1:42" s="29" customFormat="1" ht="37.5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2</v>
      </c>
      <c r="G149" s="26">
        <v>20</v>
      </c>
      <c r="H149" s="26">
        <v>0</v>
      </c>
      <c r="I149" s="26">
        <v>0</v>
      </c>
      <c r="J149" s="26">
        <v>20</v>
      </c>
      <c r="K149" s="25">
        <v>7</v>
      </c>
      <c r="L149" s="25">
        <v>0</v>
      </c>
      <c r="M149" s="25">
        <v>0</v>
      </c>
      <c r="N149" s="25">
        <v>7</v>
      </c>
      <c r="O149" s="26">
        <v>3.5</v>
      </c>
      <c r="P149" s="26">
        <v>0</v>
      </c>
      <c r="Q149" s="26">
        <v>0</v>
      </c>
      <c r="R149" s="26">
        <v>3.5</v>
      </c>
      <c r="S149" s="27">
        <v>1.0552451893234016</v>
      </c>
      <c r="T149" s="27">
        <v>0</v>
      </c>
      <c r="U149" s="27">
        <v>0</v>
      </c>
      <c r="V149" s="27">
        <v>1.0552451893234016</v>
      </c>
      <c r="W149" s="26">
        <v>16.11</v>
      </c>
      <c r="X149" s="26">
        <v>0</v>
      </c>
      <c r="Y149" s="26">
        <v>0</v>
      </c>
      <c r="Z149" s="26">
        <v>16.11</v>
      </c>
      <c r="AA149" s="25">
        <v>17</v>
      </c>
      <c r="AB149" s="25">
        <v>0</v>
      </c>
      <c r="AC149" s="25">
        <v>0</v>
      </c>
      <c r="AD149" s="25">
        <v>17</v>
      </c>
      <c r="AE149" s="28"/>
      <c r="AF149" s="28"/>
      <c r="AG149" s="28"/>
      <c r="AH149" s="28"/>
      <c r="AI149" s="27">
        <v>1.0149999999999999</v>
      </c>
      <c r="AJ149" s="27">
        <v>0</v>
      </c>
      <c r="AK149" s="27">
        <v>0</v>
      </c>
      <c r="AL149" s="27">
        <v>1.0149999999999999</v>
      </c>
      <c r="AM149" s="25">
        <v>16</v>
      </c>
      <c r="AN149" s="25">
        <v>0</v>
      </c>
      <c r="AO149" s="25">
        <v>0</v>
      </c>
      <c r="AP149" s="25">
        <v>16</v>
      </c>
    </row>
    <row r="150" spans="1:42" s="46" customFormat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46</v>
      </c>
      <c r="G150" s="42">
        <v>271.2</v>
      </c>
      <c r="H150" s="42">
        <v>160.5</v>
      </c>
      <c r="I150" s="42">
        <v>0.5</v>
      </c>
      <c r="J150" s="42">
        <v>432.2</v>
      </c>
      <c r="K150" s="41">
        <v>44</v>
      </c>
      <c r="L150" s="41">
        <v>48</v>
      </c>
      <c r="M150" s="41">
        <v>0</v>
      </c>
      <c r="N150" s="41">
        <v>92</v>
      </c>
      <c r="O150" s="42">
        <v>1.62</v>
      </c>
      <c r="P150" s="42">
        <v>2.99</v>
      </c>
      <c r="Q150" s="42">
        <v>0</v>
      </c>
      <c r="R150" s="42">
        <v>2.09</v>
      </c>
      <c r="S150" s="43">
        <v>0.46912293215549644</v>
      </c>
      <c r="T150" s="43">
        <v>0.8687108950824759</v>
      </c>
      <c r="U150" s="43">
        <v>0</v>
      </c>
      <c r="V150" s="43">
        <v>0.60762488573425821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171</v>
      </c>
      <c r="AB150" s="41">
        <v>168</v>
      </c>
      <c r="AC150" s="41">
        <v>0</v>
      </c>
      <c r="AD150" s="41">
        <v>339</v>
      </c>
      <c r="AE150" s="44" t="s">
        <v>1030</v>
      </c>
      <c r="AF150" s="44" t="s">
        <v>1031</v>
      </c>
      <c r="AG150" s="44" t="s">
        <v>31</v>
      </c>
      <c r="AH150" s="44" t="s">
        <v>687</v>
      </c>
      <c r="AI150" s="43">
        <v>0.47</v>
      </c>
      <c r="AJ150" s="43">
        <v>0.86699999999999999</v>
      </c>
      <c r="AK150" s="43">
        <v>0</v>
      </c>
      <c r="AL150" s="43">
        <v>1.337</v>
      </c>
      <c r="AM150" s="41">
        <v>171</v>
      </c>
      <c r="AN150" s="41">
        <v>168</v>
      </c>
      <c r="AO150" s="41">
        <v>0</v>
      </c>
      <c r="AP150" s="41">
        <v>339</v>
      </c>
    </row>
    <row r="151" spans="1:42" s="4" customFormat="1" ht="37.5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15</v>
      </c>
      <c r="G151" s="26">
        <v>143.4</v>
      </c>
      <c r="H151" s="26">
        <v>8.98</v>
      </c>
      <c r="I151" s="26">
        <v>0</v>
      </c>
      <c r="J151" s="26">
        <v>152.38</v>
      </c>
      <c r="K151" s="25">
        <v>8</v>
      </c>
      <c r="L151" s="25">
        <v>2</v>
      </c>
      <c r="M151" s="25">
        <v>0</v>
      </c>
      <c r="N151" s="25">
        <v>10</v>
      </c>
      <c r="O151" s="26">
        <v>0.56000000000000005</v>
      </c>
      <c r="P151" s="26">
        <v>2.23</v>
      </c>
      <c r="Q151" s="26">
        <v>0</v>
      </c>
      <c r="R151" s="26">
        <v>0.92</v>
      </c>
      <c r="S151" s="27">
        <v>0.20030816640986132</v>
      </c>
      <c r="T151" s="27">
        <v>0.5080440304826418</v>
      </c>
      <c r="U151" s="27">
        <v>0</v>
      </c>
      <c r="V151" s="27">
        <v>0.26629546692489259</v>
      </c>
      <c r="W151" s="26">
        <v>129.80000000000001</v>
      </c>
      <c r="X151" s="26">
        <v>35.43</v>
      </c>
      <c r="Y151" s="26">
        <v>0</v>
      </c>
      <c r="Z151" s="26">
        <v>165.23</v>
      </c>
      <c r="AA151" s="25">
        <v>26</v>
      </c>
      <c r="AB151" s="25">
        <v>18</v>
      </c>
      <c r="AC151" s="25">
        <v>0</v>
      </c>
      <c r="AD151" s="25">
        <v>44</v>
      </c>
      <c r="AE151" s="28"/>
      <c r="AF151" s="28"/>
      <c r="AG151" s="28"/>
      <c r="AH151" s="28"/>
      <c r="AI151" s="27">
        <v>0.16200000000000001</v>
      </c>
      <c r="AJ151" s="27">
        <v>0.64700000000000002</v>
      </c>
      <c r="AK151" s="27">
        <v>0</v>
      </c>
      <c r="AL151" s="27">
        <v>0.80900000000000005</v>
      </c>
      <c r="AM151" s="25">
        <v>21</v>
      </c>
      <c r="AN151" s="25">
        <v>23</v>
      </c>
      <c r="AO151" s="25">
        <v>0</v>
      </c>
      <c r="AP151" s="25">
        <v>44</v>
      </c>
    </row>
    <row r="152" spans="1:42" s="4" customFormat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18</v>
      </c>
      <c r="G152" s="26">
        <v>28.59</v>
      </c>
      <c r="H152" s="26">
        <v>170.92</v>
      </c>
      <c r="I152" s="26">
        <v>0.5</v>
      </c>
      <c r="J152" s="26">
        <v>200.01</v>
      </c>
      <c r="K152" s="25">
        <v>6</v>
      </c>
      <c r="L152" s="25">
        <v>11</v>
      </c>
      <c r="M152" s="25">
        <v>0</v>
      </c>
      <c r="N152" s="25">
        <v>17</v>
      </c>
      <c r="O152" s="26">
        <v>2.1</v>
      </c>
      <c r="P152" s="26">
        <v>0.64</v>
      </c>
      <c r="Q152" s="26">
        <v>0</v>
      </c>
      <c r="R152" s="26">
        <v>0.68</v>
      </c>
      <c r="S152" s="27">
        <v>0.70838252656434464</v>
      </c>
      <c r="T152" s="27">
        <v>0.14964252064512554</v>
      </c>
      <c r="U152" s="27">
        <v>0</v>
      </c>
      <c r="V152" s="27">
        <v>0.16768292682926828</v>
      </c>
      <c r="W152" s="26">
        <v>8.4700000000000006</v>
      </c>
      <c r="X152" s="26">
        <v>180.43</v>
      </c>
      <c r="Y152" s="26">
        <v>7.9</v>
      </c>
      <c r="Z152" s="26">
        <v>196.8</v>
      </c>
      <c r="AA152" s="25">
        <v>6</v>
      </c>
      <c r="AB152" s="25">
        <v>27</v>
      </c>
      <c r="AC152" s="25">
        <v>0</v>
      </c>
      <c r="AD152" s="25">
        <v>33</v>
      </c>
      <c r="AE152" s="28"/>
      <c r="AF152" s="28"/>
      <c r="AG152" s="28"/>
      <c r="AH152" s="28"/>
      <c r="AI152" s="27">
        <v>0.60899999999999999</v>
      </c>
      <c r="AJ152" s="27">
        <v>0.186</v>
      </c>
      <c r="AK152" s="27">
        <v>0</v>
      </c>
      <c r="AL152" s="27">
        <v>0.79500000000000004</v>
      </c>
      <c r="AM152" s="25">
        <v>5</v>
      </c>
      <c r="AN152" s="25">
        <v>34</v>
      </c>
      <c r="AO152" s="25">
        <v>0</v>
      </c>
      <c r="AP152" s="25">
        <v>39</v>
      </c>
    </row>
    <row r="153" spans="1:42" s="46" customFormat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33</v>
      </c>
      <c r="G153" s="42">
        <v>171.99</v>
      </c>
      <c r="H153" s="42">
        <v>179.9</v>
      </c>
      <c r="I153" s="42">
        <v>0.5</v>
      </c>
      <c r="J153" s="42">
        <v>352.39</v>
      </c>
      <c r="K153" s="41">
        <v>14</v>
      </c>
      <c r="L153" s="41">
        <v>13</v>
      </c>
      <c r="M153" s="41">
        <v>0</v>
      </c>
      <c r="N153" s="41">
        <v>27</v>
      </c>
      <c r="O153" s="42">
        <v>0.81</v>
      </c>
      <c r="P153" s="42">
        <v>0.72</v>
      </c>
      <c r="Q153" s="42">
        <v>0</v>
      </c>
      <c r="R153" s="42">
        <v>0.74</v>
      </c>
      <c r="S153" s="43">
        <v>0.23143125768424097</v>
      </c>
      <c r="T153" s="43">
        <v>0.20846845177429815</v>
      </c>
      <c r="U153" s="43">
        <v>0</v>
      </c>
      <c r="V153" s="43">
        <v>0.2126895561141342</v>
      </c>
      <c r="W153" s="42">
        <v>138.27000000000001</v>
      </c>
      <c r="X153" s="42">
        <v>215.86</v>
      </c>
      <c r="Y153" s="42">
        <v>7.9</v>
      </c>
      <c r="Z153" s="42">
        <v>362.03</v>
      </c>
      <c r="AA153" s="41">
        <v>32</v>
      </c>
      <c r="AB153" s="41">
        <v>45</v>
      </c>
      <c r="AC153" s="41">
        <v>0</v>
      </c>
      <c r="AD153" s="41">
        <v>77</v>
      </c>
      <c r="AE153" s="44" t="s">
        <v>1032</v>
      </c>
      <c r="AF153" s="44" t="s">
        <v>1033</v>
      </c>
      <c r="AG153" s="44" t="s">
        <v>31</v>
      </c>
      <c r="AH153" s="44" t="s">
        <v>1034</v>
      </c>
      <c r="AI153" s="43">
        <v>0.23499999999999999</v>
      </c>
      <c r="AJ153" s="43">
        <v>0.20899999999999999</v>
      </c>
      <c r="AK153" s="43">
        <v>0</v>
      </c>
      <c r="AL153" s="43">
        <v>0.44400000000000001</v>
      </c>
      <c r="AM153" s="41">
        <v>32</v>
      </c>
      <c r="AN153" s="41">
        <v>45</v>
      </c>
      <c r="AO153" s="41">
        <v>0</v>
      </c>
      <c r="AP153" s="41">
        <v>77</v>
      </c>
    </row>
    <row r="154" spans="1:42" s="4" customFormat="1" hidden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5</v>
      </c>
      <c r="G154" s="26">
        <v>44.5</v>
      </c>
      <c r="H154" s="26">
        <v>0</v>
      </c>
      <c r="I154" s="26">
        <v>0</v>
      </c>
      <c r="J154" s="26">
        <v>44.5</v>
      </c>
      <c r="K154" s="25">
        <v>0</v>
      </c>
      <c r="L154" s="25">
        <v>0</v>
      </c>
      <c r="M154" s="25">
        <v>0</v>
      </c>
      <c r="N154" s="25">
        <v>0</v>
      </c>
      <c r="O154" s="26">
        <v>0</v>
      </c>
      <c r="P154" s="26">
        <v>0</v>
      </c>
      <c r="Q154" s="26">
        <v>0</v>
      </c>
      <c r="R154" s="26">
        <v>0</v>
      </c>
      <c r="S154" s="27">
        <v>0</v>
      </c>
      <c r="T154" s="27">
        <v>0</v>
      </c>
      <c r="U154" s="27">
        <v>0</v>
      </c>
      <c r="V154" s="27">
        <v>0</v>
      </c>
      <c r="W154" s="26">
        <v>61.4</v>
      </c>
      <c r="X154" s="26">
        <v>0</v>
      </c>
      <c r="Y154" s="26">
        <v>0</v>
      </c>
      <c r="Z154" s="26">
        <v>61.4</v>
      </c>
      <c r="AA154" s="25">
        <v>0</v>
      </c>
      <c r="AB154" s="25">
        <v>0</v>
      </c>
      <c r="AC154" s="25">
        <v>0</v>
      </c>
      <c r="AD154" s="25">
        <v>0</v>
      </c>
      <c r="AE154" s="28"/>
      <c r="AF154" s="28"/>
      <c r="AG154" s="28"/>
      <c r="AH154" s="28"/>
      <c r="AI154" s="27">
        <v>0</v>
      </c>
      <c r="AJ154" s="27">
        <v>0</v>
      </c>
      <c r="AK154" s="27">
        <v>0</v>
      </c>
      <c r="AL154" s="27">
        <v>0</v>
      </c>
      <c r="AM154" s="25">
        <v>0</v>
      </c>
      <c r="AN154" s="25">
        <v>0</v>
      </c>
      <c r="AO154" s="25">
        <v>0</v>
      </c>
      <c r="AP154" s="25">
        <v>0</v>
      </c>
    </row>
    <row r="155" spans="1:42" s="29" customFormat="1" ht="37.5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8</v>
      </c>
      <c r="G155" s="26">
        <v>108.06</v>
      </c>
      <c r="H155" s="26">
        <v>1.25</v>
      </c>
      <c r="I155" s="26">
        <v>0</v>
      </c>
      <c r="J155" s="26">
        <v>109.31</v>
      </c>
      <c r="K155" s="25">
        <v>14</v>
      </c>
      <c r="L155" s="25">
        <v>0</v>
      </c>
      <c r="M155" s="25">
        <v>0</v>
      </c>
      <c r="N155" s="25">
        <v>14</v>
      </c>
      <c r="O155" s="26">
        <v>1.3</v>
      </c>
      <c r="P155" s="26">
        <v>0</v>
      </c>
      <c r="Q155" s="26">
        <v>0</v>
      </c>
      <c r="R155" s="26">
        <v>1.21</v>
      </c>
      <c r="S155" s="27">
        <v>0.3600160007111427</v>
      </c>
      <c r="T155" s="27">
        <v>0</v>
      </c>
      <c r="U155" s="27">
        <v>0</v>
      </c>
      <c r="V155" s="27">
        <v>0.33597411754946283</v>
      </c>
      <c r="W155" s="26">
        <v>224.99</v>
      </c>
      <c r="X155" s="26">
        <v>9.8000000000000007</v>
      </c>
      <c r="Y155" s="26">
        <v>6.3</v>
      </c>
      <c r="Z155" s="26">
        <v>241.09</v>
      </c>
      <c r="AA155" s="25">
        <v>81</v>
      </c>
      <c r="AB155" s="25">
        <v>0</v>
      </c>
      <c r="AC155" s="25">
        <v>0</v>
      </c>
      <c r="AD155" s="25">
        <v>81</v>
      </c>
      <c r="AE155" s="28"/>
      <c r="AF155" s="28"/>
      <c r="AG155" s="28"/>
      <c r="AH155" s="28"/>
      <c r="AI155" s="27">
        <v>0.377</v>
      </c>
      <c r="AJ155" s="27">
        <v>0</v>
      </c>
      <c r="AK155" s="27">
        <v>0</v>
      </c>
      <c r="AL155" s="27">
        <v>0.377</v>
      </c>
      <c r="AM155" s="25">
        <v>85</v>
      </c>
      <c r="AN155" s="25">
        <v>0</v>
      </c>
      <c r="AO155" s="25">
        <v>0</v>
      </c>
      <c r="AP155" s="25">
        <v>85</v>
      </c>
    </row>
    <row r="156" spans="1:42" s="30" customFormat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12</v>
      </c>
      <c r="G156" s="26">
        <v>72</v>
      </c>
      <c r="H156" s="26">
        <v>57.9</v>
      </c>
      <c r="I156" s="26">
        <v>0</v>
      </c>
      <c r="J156" s="26">
        <v>129.9</v>
      </c>
      <c r="K156" s="25">
        <v>14</v>
      </c>
      <c r="L156" s="25">
        <v>20</v>
      </c>
      <c r="M156" s="25">
        <v>0</v>
      </c>
      <c r="N156" s="25">
        <v>34</v>
      </c>
      <c r="O156" s="26">
        <v>1.94</v>
      </c>
      <c r="P156" s="26">
        <v>3.45</v>
      </c>
      <c r="Q156" s="26">
        <v>0</v>
      </c>
      <c r="R156" s="26">
        <v>2.19</v>
      </c>
      <c r="S156" s="27">
        <v>0.53865191439802007</v>
      </c>
      <c r="T156" s="27">
        <v>1.2136355523826521</v>
      </c>
      <c r="U156" s="27">
        <v>0</v>
      </c>
      <c r="V156" s="27">
        <v>0.66015120781855063</v>
      </c>
      <c r="W156" s="26">
        <v>206.07</v>
      </c>
      <c r="X156" s="26">
        <v>56.03</v>
      </c>
      <c r="Y156" s="26">
        <v>9.0500000000000007</v>
      </c>
      <c r="Z156" s="26">
        <v>271.14999999999998</v>
      </c>
      <c r="AA156" s="25">
        <v>111</v>
      </c>
      <c r="AB156" s="25">
        <v>68</v>
      </c>
      <c r="AC156" s="25">
        <v>0</v>
      </c>
      <c r="AD156" s="25">
        <v>179</v>
      </c>
      <c r="AE156" s="28"/>
      <c r="AF156" s="28"/>
      <c r="AG156" s="28"/>
      <c r="AH156" s="28"/>
      <c r="AI156" s="27">
        <v>0.56299999999999994</v>
      </c>
      <c r="AJ156" s="27">
        <v>1.0009999999999999</v>
      </c>
      <c r="AK156" s="27">
        <v>0</v>
      </c>
      <c r="AL156" s="27">
        <v>1.5640000000000001</v>
      </c>
      <c r="AM156" s="25">
        <v>116</v>
      </c>
      <c r="AN156" s="25">
        <v>56</v>
      </c>
      <c r="AO156" s="25">
        <v>0</v>
      </c>
      <c r="AP156" s="25">
        <v>172</v>
      </c>
    </row>
    <row r="157" spans="1:42" s="30" customFormat="1" ht="37.5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3</v>
      </c>
      <c r="G157" s="26">
        <v>30</v>
      </c>
      <c r="H157" s="26">
        <v>0</v>
      </c>
      <c r="I157" s="26">
        <v>0</v>
      </c>
      <c r="J157" s="26">
        <v>30</v>
      </c>
      <c r="K157" s="25">
        <v>5</v>
      </c>
      <c r="L157" s="25">
        <v>0</v>
      </c>
      <c r="M157" s="25">
        <v>0</v>
      </c>
      <c r="N157" s="25">
        <v>5</v>
      </c>
      <c r="O157" s="26">
        <v>1.67</v>
      </c>
      <c r="P157" s="26">
        <v>0</v>
      </c>
      <c r="Q157" s="26">
        <v>0</v>
      </c>
      <c r="R157" s="26">
        <v>1.64</v>
      </c>
      <c r="S157" s="27">
        <v>0.44776119402985076</v>
      </c>
      <c r="T157" s="27">
        <v>0</v>
      </c>
      <c r="U157" s="27">
        <v>0</v>
      </c>
      <c r="V157" s="27">
        <v>0.44052863436123352</v>
      </c>
      <c r="W157" s="26">
        <v>26.8</v>
      </c>
      <c r="X157" s="26">
        <v>0.44</v>
      </c>
      <c r="Y157" s="26">
        <v>0</v>
      </c>
      <c r="Z157" s="26">
        <v>27.24</v>
      </c>
      <c r="AA157" s="25">
        <v>12</v>
      </c>
      <c r="AB157" s="25">
        <v>0</v>
      </c>
      <c r="AC157" s="25">
        <v>0</v>
      </c>
      <c r="AD157" s="25">
        <v>12</v>
      </c>
      <c r="AE157" s="28"/>
      <c r="AF157" s="28"/>
      <c r="AG157" s="28"/>
      <c r="AH157" s="28"/>
      <c r="AI157" s="27">
        <v>0.48399999999999999</v>
      </c>
      <c r="AJ157" s="27">
        <v>0</v>
      </c>
      <c r="AK157" s="27">
        <v>0</v>
      </c>
      <c r="AL157" s="27">
        <v>0.48399999999999999</v>
      </c>
      <c r="AM157" s="25">
        <v>13</v>
      </c>
      <c r="AN157" s="25">
        <v>0</v>
      </c>
      <c r="AO157" s="25">
        <v>0</v>
      </c>
      <c r="AP157" s="25">
        <v>13</v>
      </c>
    </row>
    <row r="158" spans="1:42" s="29" customFormat="1" ht="37.5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3</v>
      </c>
      <c r="G158" s="26">
        <v>27.48</v>
      </c>
      <c r="H158" s="26">
        <v>0</v>
      </c>
      <c r="I158" s="26">
        <v>2.52</v>
      </c>
      <c r="J158" s="26">
        <v>30</v>
      </c>
      <c r="K158" s="25">
        <v>6</v>
      </c>
      <c r="L158" s="25">
        <v>0</v>
      </c>
      <c r="M158" s="25">
        <v>0</v>
      </c>
      <c r="N158" s="25">
        <v>6</v>
      </c>
      <c r="O158" s="26">
        <v>2.1800000000000002</v>
      </c>
      <c r="P158" s="26">
        <v>0</v>
      </c>
      <c r="Q158" s="26">
        <v>0</v>
      </c>
      <c r="R158" s="26">
        <v>2.13</v>
      </c>
      <c r="S158" s="27">
        <v>0.60480896887446522</v>
      </c>
      <c r="T158" s="27">
        <v>0</v>
      </c>
      <c r="U158" s="27">
        <v>0</v>
      </c>
      <c r="V158" s="27">
        <v>0.59197227837135424</v>
      </c>
      <c r="W158" s="26">
        <v>67.790000000000006</v>
      </c>
      <c r="X158" s="26">
        <v>0.7</v>
      </c>
      <c r="Y158" s="26">
        <v>0.77</v>
      </c>
      <c r="Z158" s="26">
        <v>69.260000000000005</v>
      </c>
      <c r="AA158" s="25">
        <v>41</v>
      </c>
      <c r="AB158" s="25">
        <v>0</v>
      </c>
      <c r="AC158" s="25">
        <v>0</v>
      </c>
      <c r="AD158" s="25">
        <v>41</v>
      </c>
      <c r="AE158" s="28"/>
      <c r="AF158" s="28"/>
      <c r="AG158" s="28"/>
      <c r="AH158" s="28"/>
      <c r="AI158" s="27">
        <v>0.63200000000000001</v>
      </c>
      <c r="AJ158" s="27">
        <v>0</v>
      </c>
      <c r="AK158" s="27">
        <v>0</v>
      </c>
      <c r="AL158" s="27">
        <v>0.63200000000000001</v>
      </c>
      <c r="AM158" s="25">
        <v>43</v>
      </c>
      <c r="AN158" s="25">
        <v>0</v>
      </c>
      <c r="AO158" s="25">
        <v>0</v>
      </c>
      <c r="AP158" s="25">
        <v>43</v>
      </c>
    </row>
    <row r="159" spans="1:42" s="30" customFormat="1" ht="37.5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3</v>
      </c>
      <c r="G159" s="26">
        <v>30</v>
      </c>
      <c r="H159" s="26">
        <v>0</v>
      </c>
      <c r="I159" s="26">
        <v>0</v>
      </c>
      <c r="J159" s="26">
        <v>30</v>
      </c>
      <c r="K159" s="25">
        <v>5</v>
      </c>
      <c r="L159" s="25">
        <v>0</v>
      </c>
      <c r="M159" s="25">
        <v>0</v>
      </c>
      <c r="N159" s="25">
        <v>5</v>
      </c>
      <c r="O159" s="26">
        <v>1.67</v>
      </c>
      <c r="P159" s="26">
        <v>0</v>
      </c>
      <c r="Q159" s="26">
        <v>0</v>
      </c>
      <c r="R159" s="26">
        <v>1.67</v>
      </c>
      <c r="S159" s="27">
        <v>0.46252210583594067</v>
      </c>
      <c r="T159" s="27">
        <v>0</v>
      </c>
      <c r="U159" s="27">
        <v>0</v>
      </c>
      <c r="V159" s="27">
        <v>0.46252210583594067</v>
      </c>
      <c r="W159" s="26">
        <v>73.510000000000005</v>
      </c>
      <c r="X159" s="26">
        <v>0</v>
      </c>
      <c r="Y159" s="26">
        <v>0</v>
      </c>
      <c r="Z159" s="26">
        <v>73.510000000000005</v>
      </c>
      <c r="AA159" s="25">
        <v>34</v>
      </c>
      <c r="AB159" s="25">
        <v>0</v>
      </c>
      <c r="AC159" s="25">
        <v>0</v>
      </c>
      <c r="AD159" s="25">
        <v>34</v>
      </c>
      <c r="AE159" s="28"/>
      <c r="AF159" s="28"/>
      <c r="AG159" s="28"/>
      <c r="AH159" s="28"/>
      <c r="AI159" s="27">
        <v>0.48399999999999999</v>
      </c>
      <c r="AJ159" s="27">
        <v>0</v>
      </c>
      <c r="AK159" s="27">
        <v>0</v>
      </c>
      <c r="AL159" s="27">
        <v>0.48399999999999999</v>
      </c>
      <c r="AM159" s="25">
        <v>36</v>
      </c>
      <c r="AN159" s="25">
        <v>0</v>
      </c>
      <c r="AO159" s="25">
        <v>0</v>
      </c>
      <c r="AP159" s="25">
        <v>36</v>
      </c>
    </row>
    <row r="160" spans="1:42" s="30" customFormat="1" ht="37.5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4</v>
      </c>
      <c r="G160" s="26">
        <v>40.81</v>
      </c>
      <c r="H160" s="26">
        <v>0</v>
      </c>
      <c r="I160" s="26">
        <v>0</v>
      </c>
      <c r="J160" s="26">
        <v>40.81</v>
      </c>
      <c r="K160" s="25">
        <v>6</v>
      </c>
      <c r="L160" s="25">
        <v>0</v>
      </c>
      <c r="M160" s="25">
        <v>0</v>
      </c>
      <c r="N160" s="25">
        <v>6</v>
      </c>
      <c r="O160" s="26">
        <v>1.47</v>
      </c>
      <c r="P160" s="26">
        <v>0</v>
      </c>
      <c r="Q160" s="26">
        <v>0</v>
      </c>
      <c r="R160" s="26">
        <v>1.41</v>
      </c>
      <c r="S160" s="27">
        <v>0.40991242779951553</v>
      </c>
      <c r="T160" s="27">
        <v>0</v>
      </c>
      <c r="U160" s="27">
        <v>0</v>
      </c>
      <c r="V160" s="27">
        <v>0.39243667499108098</v>
      </c>
      <c r="W160" s="26">
        <v>53.67</v>
      </c>
      <c r="X160" s="26">
        <v>2.29</v>
      </c>
      <c r="Y160" s="26">
        <v>0.1</v>
      </c>
      <c r="Z160" s="26">
        <v>56.06</v>
      </c>
      <c r="AA160" s="25">
        <v>22</v>
      </c>
      <c r="AB160" s="25">
        <v>0</v>
      </c>
      <c r="AC160" s="25">
        <v>0</v>
      </c>
      <c r="AD160" s="25">
        <v>22</v>
      </c>
      <c r="AE160" s="28"/>
      <c r="AF160" s="28"/>
      <c r="AG160" s="28"/>
      <c r="AH160" s="28"/>
      <c r="AI160" s="27">
        <v>0.42599999999999999</v>
      </c>
      <c r="AJ160" s="27">
        <v>0</v>
      </c>
      <c r="AK160" s="27">
        <v>0</v>
      </c>
      <c r="AL160" s="27">
        <v>0.42599999999999999</v>
      </c>
      <c r="AM160" s="25">
        <v>23</v>
      </c>
      <c r="AN160" s="25">
        <v>0</v>
      </c>
      <c r="AO160" s="25">
        <v>0</v>
      </c>
      <c r="AP160" s="25">
        <v>23</v>
      </c>
    </row>
    <row r="161" spans="1:42" s="30" customFormat="1" ht="37.5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3</v>
      </c>
      <c r="G161" s="26">
        <v>34.11</v>
      </c>
      <c r="H161" s="26">
        <v>0</v>
      </c>
      <c r="I161" s="26">
        <v>0</v>
      </c>
      <c r="J161" s="26">
        <v>34.11</v>
      </c>
      <c r="K161" s="25">
        <v>4</v>
      </c>
      <c r="L161" s="25">
        <v>0</v>
      </c>
      <c r="M161" s="25">
        <v>0</v>
      </c>
      <c r="N161" s="25">
        <v>4</v>
      </c>
      <c r="O161" s="26">
        <v>1.17</v>
      </c>
      <c r="P161" s="26">
        <v>0</v>
      </c>
      <c r="Q161" s="26">
        <v>0</v>
      </c>
      <c r="R161" s="26">
        <v>1.17</v>
      </c>
      <c r="S161" s="27">
        <v>0.32518210197710717</v>
      </c>
      <c r="T161" s="27">
        <v>0</v>
      </c>
      <c r="U161" s="27">
        <v>0</v>
      </c>
      <c r="V161" s="27">
        <v>0.32518210197710717</v>
      </c>
      <c r="W161" s="26">
        <v>76.88</v>
      </c>
      <c r="X161" s="26">
        <v>0</v>
      </c>
      <c r="Y161" s="26">
        <v>0</v>
      </c>
      <c r="Z161" s="26">
        <v>76.88</v>
      </c>
      <c r="AA161" s="25">
        <v>25</v>
      </c>
      <c r="AB161" s="25">
        <v>0</v>
      </c>
      <c r="AC161" s="25">
        <v>0</v>
      </c>
      <c r="AD161" s="25">
        <v>25</v>
      </c>
      <c r="AE161" s="28"/>
      <c r="AF161" s="28"/>
      <c r="AG161" s="28"/>
      <c r="AH161" s="28"/>
      <c r="AI161" s="27">
        <v>0.33900000000000002</v>
      </c>
      <c r="AJ161" s="27">
        <v>0</v>
      </c>
      <c r="AK161" s="27">
        <v>0</v>
      </c>
      <c r="AL161" s="27">
        <v>0.33900000000000002</v>
      </c>
      <c r="AM161" s="25">
        <v>26</v>
      </c>
      <c r="AN161" s="25">
        <v>0</v>
      </c>
      <c r="AO161" s="25">
        <v>0</v>
      </c>
      <c r="AP161" s="25">
        <v>26</v>
      </c>
    </row>
    <row r="162" spans="1:42" s="30" customFormat="1" ht="37.5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3</v>
      </c>
      <c r="G162" s="26">
        <v>30</v>
      </c>
      <c r="H162" s="26">
        <v>0</v>
      </c>
      <c r="I162" s="26">
        <v>0</v>
      </c>
      <c r="J162" s="26">
        <v>30</v>
      </c>
      <c r="K162" s="25">
        <v>4</v>
      </c>
      <c r="L162" s="25">
        <v>0</v>
      </c>
      <c r="M162" s="25">
        <v>0</v>
      </c>
      <c r="N162" s="25">
        <v>4</v>
      </c>
      <c r="O162" s="26">
        <v>1.33</v>
      </c>
      <c r="P162" s="26">
        <v>0</v>
      </c>
      <c r="Q162" s="26">
        <v>0</v>
      </c>
      <c r="R162" s="26">
        <v>1.33</v>
      </c>
      <c r="S162" s="27">
        <v>0.36326649229875041</v>
      </c>
      <c r="T162" s="27">
        <v>0</v>
      </c>
      <c r="U162" s="27">
        <v>0</v>
      </c>
      <c r="V162" s="27">
        <v>0.36326649229875041</v>
      </c>
      <c r="W162" s="26">
        <v>68.819999999999993</v>
      </c>
      <c r="X162" s="26">
        <v>0</v>
      </c>
      <c r="Y162" s="26">
        <v>0</v>
      </c>
      <c r="Z162" s="26">
        <v>68.819999999999993</v>
      </c>
      <c r="AA162" s="25">
        <v>25</v>
      </c>
      <c r="AB162" s="25">
        <v>0</v>
      </c>
      <c r="AC162" s="25">
        <v>0</v>
      </c>
      <c r="AD162" s="25">
        <v>25</v>
      </c>
      <c r="AE162" s="28"/>
      <c r="AF162" s="28"/>
      <c r="AG162" s="28"/>
      <c r="AH162" s="28"/>
      <c r="AI162" s="27">
        <v>0.38600000000000001</v>
      </c>
      <c r="AJ162" s="27">
        <v>0</v>
      </c>
      <c r="AK162" s="27">
        <v>0</v>
      </c>
      <c r="AL162" s="27">
        <v>0.38600000000000001</v>
      </c>
      <c r="AM162" s="25">
        <v>27</v>
      </c>
      <c r="AN162" s="25">
        <v>0</v>
      </c>
      <c r="AO162" s="25">
        <v>0</v>
      </c>
      <c r="AP162" s="25">
        <v>27</v>
      </c>
    </row>
    <row r="163" spans="1:42" s="29" customFormat="1" ht="37.5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3</v>
      </c>
      <c r="G163" s="26">
        <v>30</v>
      </c>
      <c r="H163" s="26">
        <v>0</v>
      </c>
      <c r="I163" s="26">
        <v>0</v>
      </c>
      <c r="J163" s="26">
        <v>30</v>
      </c>
      <c r="K163" s="25">
        <v>6</v>
      </c>
      <c r="L163" s="25">
        <v>0</v>
      </c>
      <c r="M163" s="25">
        <v>0</v>
      </c>
      <c r="N163" s="25">
        <v>6</v>
      </c>
      <c r="O163" s="26">
        <v>2</v>
      </c>
      <c r="P163" s="26">
        <v>0</v>
      </c>
      <c r="Q163" s="26">
        <v>0</v>
      </c>
      <c r="R163" s="26">
        <v>2</v>
      </c>
      <c r="S163" s="27">
        <v>0.55547215132862937</v>
      </c>
      <c r="T163" s="27">
        <v>0</v>
      </c>
      <c r="U163" s="27">
        <v>0</v>
      </c>
      <c r="V163" s="27">
        <v>0.55547215132862937</v>
      </c>
      <c r="W163" s="26">
        <v>66.61</v>
      </c>
      <c r="X163" s="26">
        <v>0</v>
      </c>
      <c r="Y163" s="26">
        <v>0</v>
      </c>
      <c r="Z163" s="26">
        <v>66.61</v>
      </c>
      <c r="AA163" s="25">
        <v>37</v>
      </c>
      <c r="AB163" s="25">
        <v>0</v>
      </c>
      <c r="AC163" s="25">
        <v>0</v>
      </c>
      <c r="AD163" s="25">
        <v>37</v>
      </c>
      <c r="AE163" s="28"/>
      <c r="AF163" s="28"/>
      <c r="AG163" s="28"/>
      <c r="AH163" s="28"/>
      <c r="AI163" s="27">
        <v>0.57999999999999996</v>
      </c>
      <c r="AJ163" s="27">
        <v>0</v>
      </c>
      <c r="AK163" s="27">
        <v>0</v>
      </c>
      <c r="AL163" s="27">
        <v>0.57999999999999996</v>
      </c>
      <c r="AM163" s="25">
        <v>39</v>
      </c>
      <c r="AN163" s="25">
        <v>0</v>
      </c>
      <c r="AO163" s="25">
        <v>0</v>
      </c>
      <c r="AP163" s="25">
        <v>39</v>
      </c>
    </row>
    <row r="164" spans="1:42" s="30" customFormat="1" ht="37.5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3</v>
      </c>
      <c r="G164" s="26">
        <v>30</v>
      </c>
      <c r="H164" s="26">
        <v>0</v>
      </c>
      <c r="I164" s="26">
        <v>0</v>
      </c>
      <c r="J164" s="26">
        <v>30</v>
      </c>
      <c r="K164" s="25">
        <v>4</v>
      </c>
      <c r="L164" s="25">
        <v>0</v>
      </c>
      <c r="M164" s="25">
        <v>0</v>
      </c>
      <c r="N164" s="25">
        <v>4</v>
      </c>
      <c r="O164" s="26">
        <v>1.33</v>
      </c>
      <c r="P164" s="26">
        <v>0</v>
      </c>
      <c r="Q164" s="26">
        <v>0</v>
      </c>
      <c r="R164" s="26">
        <v>1.33</v>
      </c>
      <c r="S164" s="27">
        <v>0.36555645816409421</v>
      </c>
      <c r="T164" s="27">
        <v>0</v>
      </c>
      <c r="U164" s="27">
        <v>0</v>
      </c>
      <c r="V164" s="27">
        <v>0.36555645816409421</v>
      </c>
      <c r="W164" s="26">
        <v>73.86</v>
      </c>
      <c r="X164" s="26">
        <v>0</v>
      </c>
      <c r="Y164" s="26">
        <v>0</v>
      </c>
      <c r="Z164" s="26">
        <v>73.86</v>
      </c>
      <c r="AA164" s="25">
        <v>27</v>
      </c>
      <c r="AB164" s="25">
        <v>0</v>
      </c>
      <c r="AC164" s="25">
        <v>0</v>
      </c>
      <c r="AD164" s="25">
        <v>27</v>
      </c>
      <c r="AE164" s="28"/>
      <c r="AF164" s="28"/>
      <c r="AG164" s="28"/>
      <c r="AH164" s="28"/>
      <c r="AI164" s="27">
        <v>0.38600000000000001</v>
      </c>
      <c r="AJ164" s="27">
        <v>0</v>
      </c>
      <c r="AK164" s="27">
        <v>0</v>
      </c>
      <c r="AL164" s="27">
        <v>0.38600000000000001</v>
      </c>
      <c r="AM164" s="25">
        <v>29</v>
      </c>
      <c r="AN164" s="25">
        <v>0</v>
      </c>
      <c r="AO164" s="25">
        <v>0</v>
      </c>
      <c r="AP164" s="25">
        <v>29</v>
      </c>
    </row>
    <row r="165" spans="1:42" s="47" customFormat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50</v>
      </c>
      <c r="G165" s="42">
        <v>476.96</v>
      </c>
      <c r="H165" s="42">
        <v>59.15</v>
      </c>
      <c r="I165" s="42">
        <v>2.52</v>
      </c>
      <c r="J165" s="42">
        <v>538.63</v>
      </c>
      <c r="K165" s="41">
        <v>68</v>
      </c>
      <c r="L165" s="41">
        <v>20</v>
      </c>
      <c r="M165" s="41">
        <v>0</v>
      </c>
      <c r="N165" s="41">
        <v>88</v>
      </c>
      <c r="O165" s="42">
        <v>1.43</v>
      </c>
      <c r="P165" s="42">
        <v>3.38</v>
      </c>
      <c r="Q165" s="42">
        <v>0</v>
      </c>
      <c r="R165" s="42">
        <v>1.53</v>
      </c>
      <c r="S165" s="43">
        <v>0.41482577317526642</v>
      </c>
      <c r="T165" s="43">
        <v>0.98180768120127049</v>
      </c>
      <c r="U165" s="43">
        <v>0</v>
      </c>
      <c r="V165" s="43">
        <v>0.44479233815268437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1">
        <v>415</v>
      </c>
      <c r="AB165" s="41">
        <v>68</v>
      </c>
      <c r="AC165" s="41">
        <v>0</v>
      </c>
      <c r="AD165" s="41">
        <v>483</v>
      </c>
      <c r="AE165" s="44" t="s">
        <v>1035</v>
      </c>
      <c r="AF165" s="44" t="s">
        <v>1036</v>
      </c>
      <c r="AG165" s="44" t="s">
        <v>31</v>
      </c>
      <c r="AH165" s="44" t="s">
        <v>1037</v>
      </c>
      <c r="AI165" s="43">
        <v>0.41499999999999998</v>
      </c>
      <c r="AJ165" s="43">
        <v>0.98</v>
      </c>
      <c r="AK165" s="43">
        <v>0</v>
      </c>
      <c r="AL165" s="43">
        <v>1.395</v>
      </c>
      <c r="AM165" s="41">
        <v>415</v>
      </c>
      <c r="AN165" s="41">
        <v>68</v>
      </c>
      <c r="AO165" s="41">
        <v>0</v>
      </c>
      <c r="AP165" s="41">
        <v>483</v>
      </c>
    </row>
    <row r="166" spans="1:42" s="29" customFormat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9</v>
      </c>
      <c r="G166" s="26">
        <v>74.2</v>
      </c>
      <c r="H166" s="26">
        <v>0</v>
      </c>
      <c r="I166" s="26">
        <v>0</v>
      </c>
      <c r="J166" s="26">
        <v>74.2</v>
      </c>
      <c r="K166" s="25">
        <v>4</v>
      </c>
      <c r="L166" s="25">
        <v>0</v>
      </c>
      <c r="M166" s="25">
        <v>0</v>
      </c>
      <c r="N166" s="25">
        <v>4</v>
      </c>
      <c r="O166" s="26">
        <v>0.54</v>
      </c>
      <c r="P166" s="26">
        <v>0</v>
      </c>
      <c r="Q166" s="26">
        <v>0</v>
      </c>
      <c r="R166" s="26">
        <v>0.51</v>
      </c>
      <c r="S166" s="27">
        <v>0.13089005235602094</v>
      </c>
      <c r="T166" s="27">
        <v>0</v>
      </c>
      <c r="U166" s="27">
        <v>0</v>
      </c>
      <c r="V166" s="27">
        <v>0.12414649286157667</v>
      </c>
      <c r="W166" s="26">
        <v>15.28</v>
      </c>
      <c r="X166" s="26">
        <v>0.83</v>
      </c>
      <c r="Y166" s="26">
        <v>0</v>
      </c>
      <c r="Z166" s="26">
        <v>16.11</v>
      </c>
      <c r="AA166" s="25">
        <v>2</v>
      </c>
      <c r="AB166" s="25">
        <v>0</v>
      </c>
      <c r="AC166" s="25">
        <v>0</v>
      </c>
      <c r="AD166" s="25">
        <v>2</v>
      </c>
      <c r="AE166" s="28"/>
      <c r="AF166" s="28"/>
      <c r="AG166" s="28"/>
      <c r="AH166" s="28"/>
      <c r="AI166" s="27">
        <v>0.157</v>
      </c>
      <c r="AJ166" s="27">
        <v>0</v>
      </c>
      <c r="AK166" s="27">
        <v>0</v>
      </c>
      <c r="AL166" s="27">
        <v>0.157</v>
      </c>
      <c r="AM166" s="25">
        <v>2</v>
      </c>
      <c r="AN166" s="25">
        <v>0</v>
      </c>
      <c r="AO166" s="25">
        <v>0</v>
      </c>
      <c r="AP166" s="25">
        <v>2</v>
      </c>
    </row>
    <row r="167" spans="1:42" s="4" customFormat="1" ht="37.5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6</v>
      </c>
      <c r="G167" s="26">
        <v>61.2</v>
      </c>
      <c r="H167" s="26">
        <v>7.2</v>
      </c>
      <c r="I167" s="26">
        <v>0</v>
      </c>
      <c r="J167" s="26">
        <v>68.400000000000006</v>
      </c>
      <c r="K167" s="25">
        <v>6</v>
      </c>
      <c r="L167" s="25">
        <v>0</v>
      </c>
      <c r="M167" s="25">
        <v>0</v>
      </c>
      <c r="N167" s="25">
        <v>6</v>
      </c>
      <c r="O167" s="26">
        <v>0.98</v>
      </c>
      <c r="P167" s="26">
        <v>0</v>
      </c>
      <c r="Q167" s="26">
        <v>0</v>
      </c>
      <c r="R167" s="26">
        <v>0.89</v>
      </c>
      <c r="S167" s="27">
        <v>0.28155795401220085</v>
      </c>
      <c r="T167" s="27">
        <v>0</v>
      </c>
      <c r="U167" s="27">
        <v>0</v>
      </c>
      <c r="V167" s="27">
        <v>0.25521054870267973</v>
      </c>
      <c r="W167" s="26">
        <v>63.93</v>
      </c>
      <c r="X167" s="26">
        <v>0.5</v>
      </c>
      <c r="Y167" s="26">
        <v>6.1</v>
      </c>
      <c r="Z167" s="26">
        <v>70.53</v>
      </c>
      <c r="AA167" s="25">
        <v>18</v>
      </c>
      <c r="AB167" s="25">
        <v>0</v>
      </c>
      <c r="AC167" s="25">
        <v>0</v>
      </c>
      <c r="AD167" s="25">
        <v>18</v>
      </c>
      <c r="AE167" s="28"/>
      <c r="AF167" s="28"/>
      <c r="AG167" s="28"/>
      <c r="AH167" s="28"/>
      <c r="AI167" s="27">
        <v>0.28399999999999997</v>
      </c>
      <c r="AJ167" s="27">
        <v>0</v>
      </c>
      <c r="AK167" s="27">
        <v>0</v>
      </c>
      <c r="AL167" s="27">
        <v>0.28399999999999997</v>
      </c>
      <c r="AM167" s="25">
        <v>18</v>
      </c>
      <c r="AN167" s="25">
        <v>0</v>
      </c>
      <c r="AO167" s="25">
        <v>0</v>
      </c>
      <c r="AP167" s="25">
        <v>18</v>
      </c>
    </row>
    <row r="168" spans="1:42" s="4" customFormat="1" ht="56.25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7</v>
      </c>
      <c r="L168" s="25">
        <v>2</v>
      </c>
      <c r="M168" s="25">
        <v>0</v>
      </c>
      <c r="N168" s="25">
        <v>9</v>
      </c>
      <c r="O168" s="26">
        <v>2.2200000000000002</v>
      </c>
      <c r="P168" s="26">
        <v>2.02</v>
      </c>
      <c r="Q168" s="26">
        <v>0</v>
      </c>
      <c r="R168" s="26">
        <v>2.14</v>
      </c>
      <c r="S168" s="27">
        <v>0.62930776146239142</v>
      </c>
      <c r="T168" s="27">
        <v>0.50458715596330272</v>
      </c>
      <c r="U168" s="27">
        <v>0</v>
      </c>
      <c r="V168" s="27">
        <v>0.57897593631264699</v>
      </c>
      <c r="W168" s="26">
        <v>33.369999999999997</v>
      </c>
      <c r="X168" s="26">
        <v>21.8</v>
      </c>
      <c r="Y168" s="26">
        <v>0.1</v>
      </c>
      <c r="Z168" s="26">
        <v>55.27</v>
      </c>
      <c r="AA168" s="25">
        <v>21</v>
      </c>
      <c r="AB168" s="25">
        <v>11</v>
      </c>
      <c r="AC168" s="25">
        <v>0</v>
      </c>
      <c r="AD168" s="25">
        <v>32</v>
      </c>
      <c r="AE168" s="28"/>
      <c r="AF168" s="28"/>
      <c r="AG168" s="28"/>
      <c r="AH168" s="28"/>
      <c r="AI168" s="27">
        <v>0.64400000000000002</v>
      </c>
      <c r="AJ168" s="27">
        <v>0.58599999999999997</v>
      </c>
      <c r="AK168" s="27">
        <v>0</v>
      </c>
      <c r="AL168" s="27">
        <v>1.23</v>
      </c>
      <c r="AM168" s="25">
        <v>21</v>
      </c>
      <c r="AN168" s="25">
        <v>13</v>
      </c>
      <c r="AO168" s="25">
        <v>0</v>
      </c>
      <c r="AP168" s="25">
        <v>34</v>
      </c>
    </row>
    <row r="169" spans="1:42" s="4" customFormat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7</v>
      </c>
      <c r="G169" s="26">
        <v>85.5</v>
      </c>
      <c r="H169" s="26">
        <v>5.5</v>
      </c>
      <c r="I169" s="26">
        <v>0</v>
      </c>
      <c r="J169" s="26">
        <v>91</v>
      </c>
      <c r="K169" s="25">
        <v>9</v>
      </c>
      <c r="L169" s="25">
        <v>1</v>
      </c>
      <c r="M169" s="25">
        <v>0</v>
      </c>
      <c r="N169" s="25">
        <v>10</v>
      </c>
      <c r="O169" s="26">
        <v>1.05</v>
      </c>
      <c r="P169" s="26">
        <v>1.82</v>
      </c>
      <c r="Q169" s="26">
        <v>0</v>
      </c>
      <c r="R169" s="26">
        <v>1.1100000000000001</v>
      </c>
      <c r="S169" s="27">
        <v>0.29979719601446081</v>
      </c>
      <c r="T169" s="27">
        <v>0.39920159680638723</v>
      </c>
      <c r="U169" s="27">
        <v>0</v>
      </c>
      <c r="V169" s="27">
        <v>0.30786680709714004</v>
      </c>
      <c r="W169" s="26">
        <v>113.41</v>
      </c>
      <c r="X169" s="26">
        <v>10.02</v>
      </c>
      <c r="Y169" s="26">
        <v>0</v>
      </c>
      <c r="Z169" s="26">
        <v>123.43</v>
      </c>
      <c r="AA169" s="25">
        <v>34</v>
      </c>
      <c r="AB169" s="25">
        <v>4</v>
      </c>
      <c r="AC169" s="25">
        <v>0</v>
      </c>
      <c r="AD169" s="25">
        <v>38</v>
      </c>
      <c r="AE169" s="28"/>
      <c r="AF169" s="28"/>
      <c r="AG169" s="28"/>
      <c r="AH169" s="28"/>
      <c r="AI169" s="27">
        <v>0.30499999999999999</v>
      </c>
      <c r="AJ169" s="27">
        <v>0.52800000000000002</v>
      </c>
      <c r="AK169" s="27">
        <v>0</v>
      </c>
      <c r="AL169" s="27">
        <v>0.83299999999999996</v>
      </c>
      <c r="AM169" s="25">
        <v>35</v>
      </c>
      <c r="AN169" s="25">
        <v>5</v>
      </c>
      <c r="AO169" s="25">
        <v>0</v>
      </c>
      <c r="AP169" s="25">
        <v>40</v>
      </c>
    </row>
    <row r="170" spans="1:42" s="4" customFormat="1" ht="56.25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18</v>
      </c>
      <c r="G170" s="26">
        <v>138.61000000000001</v>
      </c>
      <c r="H170" s="26">
        <v>27.1</v>
      </c>
      <c r="I170" s="26">
        <v>5</v>
      </c>
      <c r="J170" s="26">
        <v>170.71</v>
      </c>
      <c r="K170" s="25">
        <v>6</v>
      </c>
      <c r="L170" s="25">
        <v>4</v>
      </c>
      <c r="M170" s="25">
        <v>0</v>
      </c>
      <c r="N170" s="25">
        <v>10</v>
      </c>
      <c r="O170" s="26">
        <v>0.43</v>
      </c>
      <c r="P170" s="26">
        <v>1.48</v>
      </c>
      <c r="Q170" s="26">
        <v>0</v>
      </c>
      <c r="R170" s="26">
        <v>0.56000000000000005</v>
      </c>
      <c r="S170" s="27">
        <v>0.12282110633473475</v>
      </c>
      <c r="T170" s="27">
        <v>0.35304501323918797</v>
      </c>
      <c r="U170" s="27">
        <v>0</v>
      </c>
      <c r="V170" s="27">
        <v>0.15096738309959873</v>
      </c>
      <c r="W170" s="26">
        <v>211.69</v>
      </c>
      <c r="X170" s="26">
        <v>33.99</v>
      </c>
      <c r="Y170" s="26">
        <v>6.03</v>
      </c>
      <c r="Z170" s="26">
        <v>251.71</v>
      </c>
      <c r="AA170" s="25">
        <v>26</v>
      </c>
      <c r="AB170" s="25">
        <v>12</v>
      </c>
      <c r="AC170" s="25">
        <v>0</v>
      </c>
      <c r="AD170" s="25">
        <v>38</v>
      </c>
      <c r="AE170" s="28"/>
      <c r="AF170" s="28"/>
      <c r="AG170" s="28"/>
      <c r="AH170" s="28"/>
      <c r="AI170" s="27">
        <v>0.125</v>
      </c>
      <c r="AJ170" s="27">
        <v>0.42899999999999999</v>
      </c>
      <c r="AK170" s="27">
        <v>0</v>
      </c>
      <c r="AL170" s="27">
        <v>0.55400000000000005</v>
      </c>
      <c r="AM170" s="25">
        <v>26</v>
      </c>
      <c r="AN170" s="25">
        <v>15</v>
      </c>
      <c r="AO170" s="25">
        <v>0</v>
      </c>
      <c r="AP170" s="25">
        <v>41</v>
      </c>
    </row>
    <row r="171" spans="1:42" s="45" customFormat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44</v>
      </c>
      <c r="G171" s="42">
        <v>399.14</v>
      </c>
      <c r="H171" s="42">
        <v>49.5</v>
      </c>
      <c r="I171" s="42">
        <v>5</v>
      </c>
      <c r="J171" s="42">
        <v>453.64</v>
      </c>
      <c r="K171" s="41">
        <v>32</v>
      </c>
      <c r="L171" s="41">
        <v>7</v>
      </c>
      <c r="M171" s="41">
        <v>0</v>
      </c>
      <c r="N171" s="41">
        <v>39</v>
      </c>
      <c r="O171" s="42">
        <v>0.8</v>
      </c>
      <c r="P171" s="42">
        <v>1.41</v>
      </c>
      <c r="Q171" s="42">
        <v>0</v>
      </c>
      <c r="R171" s="42">
        <v>0.86</v>
      </c>
      <c r="S171" s="43">
        <v>0.23304697495887405</v>
      </c>
      <c r="T171" s="43">
        <v>0.40214477211796246</v>
      </c>
      <c r="U171" s="43">
        <v>0</v>
      </c>
      <c r="V171" s="43">
        <v>0.24949231215549755</v>
      </c>
      <c r="W171" s="42">
        <v>437.68</v>
      </c>
      <c r="X171" s="42">
        <v>67.14</v>
      </c>
      <c r="Y171" s="42">
        <v>12.23</v>
      </c>
      <c r="Z171" s="42">
        <v>517.04999999999995</v>
      </c>
      <c r="AA171" s="41">
        <v>102</v>
      </c>
      <c r="AB171" s="41">
        <v>27</v>
      </c>
      <c r="AC171" s="41">
        <v>0</v>
      </c>
      <c r="AD171" s="41">
        <v>129</v>
      </c>
      <c r="AE171" s="44" t="s">
        <v>1038</v>
      </c>
      <c r="AF171" s="44" t="s">
        <v>1039</v>
      </c>
      <c r="AG171" s="44" t="s">
        <v>31</v>
      </c>
      <c r="AH171" s="44" t="s">
        <v>964</v>
      </c>
      <c r="AI171" s="43">
        <v>0.23200000000000001</v>
      </c>
      <c r="AJ171" s="43">
        <v>0.40899999999999997</v>
      </c>
      <c r="AK171" s="43">
        <v>0</v>
      </c>
      <c r="AL171" s="43">
        <v>0.64100000000000001</v>
      </c>
      <c r="AM171" s="41">
        <v>102</v>
      </c>
      <c r="AN171" s="41">
        <v>27</v>
      </c>
      <c r="AO171" s="41">
        <v>0</v>
      </c>
      <c r="AP171" s="41">
        <v>129</v>
      </c>
    </row>
    <row r="172" spans="1:42" s="31" customFormat="1" ht="37.5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17</v>
      </c>
      <c r="G172" s="26">
        <v>38.33</v>
      </c>
      <c r="H172" s="26">
        <v>102.75</v>
      </c>
      <c r="I172" s="26">
        <v>0</v>
      </c>
      <c r="J172" s="26">
        <v>141.08000000000001</v>
      </c>
      <c r="K172" s="25">
        <v>15</v>
      </c>
      <c r="L172" s="25">
        <v>58</v>
      </c>
      <c r="M172" s="25">
        <v>0</v>
      </c>
      <c r="N172" s="25">
        <v>73</v>
      </c>
      <c r="O172" s="26">
        <v>3.91</v>
      </c>
      <c r="P172" s="26">
        <v>5.64</v>
      </c>
      <c r="Q172" s="26">
        <v>0</v>
      </c>
      <c r="R172" s="26">
        <v>4.8</v>
      </c>
      <c r="S172" s="27">
        <v>1.1641294614302162</v>
      </c>
      <c r="T172" s="27">
        <v>1.6002887739140899</v>
      </c>
      <c r="U172" s="27">
        <v>0</v>
      </c>
      <c r="V172" s="27">
        <v>1.3888888888888888</v>
      </c>
      <c r="W172" s="26">
        <v>78.17</v>
      </c>
      <c r="X172" s="26">
        <v>83.11</v>
      </c>
      <c r="Y172" s="26">
        <v>0</v>
      </c>
      <c r="Z172" s="26">
        <v>161.28</v>
      </c>
      <c r="AA172" s="25">
        <v>91</v>
      </c>
      <c r="AB172" s="25">
        <v>133</v>
      </c>
      <c r="AC172" s="25">
        <v>0</v>
      </c>
      <c r="AD172" s="25">
        <v>224</v>
      </c>
      <c r="AE172" s="28"/>
      <c r="AF172" s="28"/>
      <c r="AG172" s="28"/>
      <c r="AH172" s="28"/>
      <c r="AI172" s="27">
        <v>1.1339999999999999</v>
      </c>
      <c r="AJ172" s="27">
        <v>1.6359999999999999</v>
      </c>
      <c r="AK172" s="27">
        <v>0</v>
      </c>
      <c r="AL172" s="27">
        <v>2.77</v>
      </c>
      <c r="AM172" s="25">
        <v>89</v>
      </c>
      <c r="AN172" s="25">
        <v>136</v>
      </c>
      <c r="AO172" s="25">
        <v>0</v>
      </c>
      <c r="AP172" s="25">
        <v>225</v>
      </c>
    </row>
    <row r="173" spans="1:42" s="31" customFormat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9</v>
      </c>
      <c r="G173" s="26">
        <v>9.56</v>
      </c>
      <c r="H173" s="26">
        <v>78.569999999999993</v>
      </c>
      <c r="I173" s="26">
        <v>0</v>
      </c>
      <c r="J173" s="26">
        <v>88.13</v>
      </c>
      <c r="K173" s="25">
        <v>2</v>
      </c>
      <c r="L173" s="25">
        <v>30</v>
      </c>
      <c r="M173" s="25">
        <v>0</v>
      </c>
      <c r="N173" s="25">
        <v>32</v>
      </c>
      <c r="O173" s="26">
        <v>2.09</v>
      </c>
      <c r="P173" s="26">
        <v>3.82</v>
      </c>
      <c r="Q173" s="26">
        <v>0</v>
      </c>
      <c r="R173" s="26">
        <v>3.62</v>
      </c>
      <c r="S173" s="27">
        <v>0.65727699530516426</v>
      </c>
      <c r="T173" s="27">
        <v>1.0898848885623316</v>
      </c>
      <c r="U173" s="27">
        <v>0</v>
      </c>
      <c r="V173" s="27">
        <v>1.0399740006499838</v>
      </c>
      <c r="W173" s="26">
        <v>10.65</v>
      </c>
      <c r="X173" s="26">
        <v>81.66</v>
      </c>
      <c r="Y173" s="26">
        <v>0</v>
      </c>
      <c r="Z173" s="26">
        <v>92.31</v>
      </c>
      <c r="AA173" s="25">
        <v>7</v>
      </c>
      <c r="AB173" s="25">
        <v>89</v>
      </c>
      <c r="AC173" s="25">
        <v>0</v>
      </c>
      <c r="AD173" s="25">
        <v>96</v>
      </c>
      <c r="AE173" s="28"/>
      <c r="AF173" s="28"/>
      <c r="AG173" s="28"/>
      <c r="AH173" s="28"/>
      <c r="AI173" s="27">
        <v>0.60599999999999998</v>
      </c>
      <c r="AJ173" s="27">
        <v>1.1080000000000001</v>
      </c>
      <c r="AK173" s="27">
        <v>0</v>
      </c>
      <c r="AL173" s="27">
        <v>1.714</v>
      </c>
      <c r="AM173" s="25">
        <v>6</v>
      </c>
      <c r="AN173" s="25">
        <v>90</v>
      </c>
      <c r="AO173" s="25">
        <v>0</v>
      </c>
      <c r="AP173" s="25">
        <v>96</v>
      </c>
    </row>
    <row r="174" spans="1:42" s="31" customFormat="1" ht="37.5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14</v>
      </c>
      <c r="G174" s="26">
        <v>97.7</v>
      </c>
      <c r="H174" s="26">
        <v>51.6</v>
      </c>
      <c r="I174" s="26">
        <v>0</v>
      </c>
      <c r="J174" s="26">
        <v>149.30000000000001</v>
      </c>
      <c r="K174" s="25">
        <v>43</v>
      </c>
      <c r="L174" s="25">
        <v>32</v>
      </c>
      <c r="M174" s="25">
        <v>0</v>
      </c>
      <c r="N174" s="25">
        <v>75</v>
      </c>
      <c r="O174" s="26">
        <v>4.4000000000000004</v>
      </c>
      <c r="P174" s="26">
        <v>6.2</v>
      </c>
      <c r="Q174" s="26">
        <v>0</v>
      </c>
      <c r="R174" s="26">
        <v>5.36</v>
      </c>
      <c r="S174" s="27">
        <v>1.3033939863208157</v>
      </c>
      <c r="T174" s="27">
        <v>1.769608402785706</v>
      </c>
      <c r="U174" s="27">
        <v>0</v>
      </c>
      <c r="V174" s="27">
        <v>1.5507632662951296</v>
      </c>
      <c r="W174" s="26">
        <v>77.489999999999995</v>
      </c>
      <c r="X174" s="26">
        <v>87.59</v>
      </c>
      <c r="Y174" s="26">
        <v>0</v>
      </c>
      <c r="Z174" s="26">
        <v>165.08</v>
      </c>
      <c r="AA174" s="25">
        <v>101</v>
      </c>
      <c r="AB174" s="25">
        <v>155</v>
      </c>
      <c r="AC174" s="25">
        <v>0</v>
      </c>
      <c r="AD174" s="25">
        <v>256</v>
      </c>
      <c r="AE174" s="28"/>
      <c r="AF174" s="28"/>
      <c r="AG174" s="28"/>
      <c r="AH174" s="28"/>
      <c r="AI174" s="27">
        <v>1.276</v>
      </c>
      <c r="AJ174" s="27">
        <v>1.798</v>
      </c>
      <c r="AK174" s="27">
        <v>0</v>
      </c>
      <c r="AL174" s="27">
        <v>3.0739999999999998</v>
      </c>
      <c r="AM174" s="25">
        <v>99</v>
      </c>
      <c r="AN174" s="25">
        <v>157</v>
      </c>
      <c r="AO174" s="25">
        <v>0</v>
      </c>
      <c r="AP174" s="25">
        <v>256</v>
      </c>
    </row>
    <row r="175" spans="1:42" s="48" customFormat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40</v>
      </c>
      <c r="G175" s="42">
        <v>145.59</v>
      </c>
      <c r="H175" s="42">
        <v>232.92</v>
      </c>
      <c r="I175" s="42">
        <v>0</v>
      </c>
      <c r="J175" s="42">
        <v>378.51</v>
      </c>
      <c r="K175" s="41">
        <v>60</v>
      </c>
      <c r="L175" s="41">
        <v>120</v>
      </c>
      <c r="M175" s="41">
        <v>0</v>
      </c>
      <c r="N175" s="41">
        <v>180</v>
      </c>
      <c r="O175" s="42">
        <v>4.12</v>
      </c>
      <c r="P175" s="42">
        <v>5.15</v>
      </c>
      <c r="Q175" s="42">
        <v>0</v>
      </c>
      <c r="R175" s="42">
        <v>4.74</v>
      </c>
      <c r="S175" s="43">
        <v>1.1965606397691058</v>
      </c>
      <c r="T175" s="43">
        <v>1.4938976065937548</v>
      </c>
      <c r="U175" s="43">
        <v>0</v>
      </c>
      <c r="V175" s="43">
        <v>1.3757852246399311</v>
      </c>
      <c r="W175" s="42">
        <v>166.31</v>
      </c>
      <c r="X175" s="42">
        <v>252.36</v>
      </c>
      <c r="Y175" s="42">
        <v>0</v>
      </c>
      <c r="Z175" s="42">
        <v>418.67</v>
      </c>
      <c r="AA175" s="41">
        <v>199</v>
      </c>
      <c r="AB175" s="41">
        <v>377</v>
      </c>
      <c r="AC175" s="41">
        <v>0</v>
      </c>
      <c r="AD175" s="41">
        <v>576</v>
      </c>
      <c r="AE175" s="44" t="s">
        <v>731</v>
      </c>
      <c r="AF175" s="44" t="s">
        <v>1040</v>
      </c>
      <c r="AG175" s="44" t="s">
        <v>31</v>
      </c>
      <c r="AH175" s="44" t="s">
        <v>661</v>
      </c>
      <c r="AI175" s="43">
        <v>1.1950000000000001</v>
      </c>
      <c r="AJ175" s="43">
        <v>1.494</v>
      </c>
      <c r="AK175" s="43">
        <v>0</v>
      </c>
      <c r="AL175" s="43">
        <v>2.6890000000000001</v>
      </c>
      <c r="AM175" s="41">
        <v>199</v>
      </c>
      <c r="AN175" s="41">
        <v>377</v>
      </c>
      <c r="AO175" s="41">
        <v>0</v>
      </c>
      <c r="AP175" s="41">
        <v>576</v>
      </c>
    </row>
    <row r="176" spans="1:42" s="31" customFormat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2</v>
      </c>
      <c r="G176" s="26">
        <v>21</v>
      </c>
      <c r="H176" s="26">
        <v>0</v>
      </c>
      <c r="I176" s="26">
        <v>0</v>
      </c>
      <c r="J176" s="26">
        <v>21</v>
      </c>
      <c r="K176" s="25">
        <v>6</v>
      </c>
      <c r="L176" s="25">
        <v>0</v>
      </c>
      <c r="M176" s="25">
        <v>0</v>
      </c>
      <c r="N176" s="25">
        <v>6</v>
      </c>
      <c r="O176" s="26">
        <v>2.86</v>
      </c>
      <c r="P176" s="26">
        <v>0</v>
      </c>
      <c r="Q176" s="26">
        <v>0</v>
      </c>
      <c r="R176" s="26">
        <v>1.93</v>
      </c>
      <c r="S176" s="27">
        <v>1.0460251046025104</v>
      </c>
      <c r="T176" s="27">
        <v>0</v>
      </c>
      <c r="U176" s="27">
        <v>0</v>
      </c>
      <c r="V176" s="27">
        <v>0.70621468926553677</v>
      </c>
      <c r="W176" s="26">
        <v>4.78</v>
      </c>
      <c r="X176" s="26">
        <v>1.66</v>
      </c>
      <c r="Y176" s="26">
        <v>0.64</v>
      </c>
      <c r="Z176" s="26">
        <v>7.08</v>
      </c>
      <c r="AA176" s="25">
        <v>5</v>
      </c>
      <c r="AB176" s="25">
        <v>0</v>
      </c>
      <c r="AC176" s="25">
        <v>0</v>
      </c>
      <c r="AD176" s="25">
        <v>5</v>
      </c>
      <c r="AE176" s="28"/>
      <c r="AF176" s="28"/>
      <c r="AG176" s="28"/>
      <c r="AH176" s="28"/>
      <c r="AI176" s="27">
        <v>0.82899999999999996</v>
      </c>
      <c r="AJ176" s="27">
        <v>0</v>
      </c>
      <c r="AK176" s="27">
        <v>0</v>
      </c>
      <c r="AL176" s="27">
        <v>0.82899999999999996</v>
      </c>
      <c r="AM176" s="25">
        <v>4</v>
      </c>
      <c r="AN176" s="25">
        <v>0</v>
      </c>
      <c r="AO176" s="25">
        <v>0</v>
      </c>
      <c r="AP176" s="25">
        <v>4</v>
      </c>
    </row>
    <row r="177" spans="1:42" s="4" customFormat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5</v>
      </c>
      <c r="G177" s="26">
        <v>16.8</v>
      </c>
      <c r="H177" s="26">
        <v>0</v>
      </c>
      <c r="I177" s="26">
        <v>42.6</v>
      </c>
      <c r="J177" s="26">
        <v>59.4</v>
      </c>
      <c r="K177" s="25">
        <v>2</v>
      </c>
      <c r="L177" s="25">
        <v>0</v>
      </c>
      <c r="M177" s="25">
        <v>3</v>
      </c>
      <c r="N177" s="25">
        <v>5</v>
      </c>
      <c r="O177" s="26">
        <v>1.19</v>
      </c>
      <c r="P177" s="26">
        <v>0</v>
      </c>
      <c r="Q177" s="26">
        <v>0.7</v>
      </c>
      <c r="R177" s="26">
        <v>0.99</v>
      </c>
      <c r="S177" s="27">
        <v>0.39011703511053314</v>
      </c>
      <c r="T177" s="27">
        <v>0</v>
      </c>
      <c r="U177" s="27">
        <v>0.39331366764995085</v>
      </c>
      <c r="V177" s="27">
        <v>0.38895371450797356</v>
      </c>
      <c r="W177" s="26">
        <v>15.38</v>
      </c>
      <c r="X177" s="26">
        <v>0.16</v>
      </c>
      <c r="Y177" s="26">
        <v>10.17</v>
      </c>
      <c r="Z177" s="26">
        <v>25.71</v>
      </c>
      <c r="AA177" s="25">
        <v>6</v>
      </c>
      <c r="AB177" s="25">
        <v>0</v>
      </c>
      <c r="AC177" s="25">
        <v>4</v>
      </c>
      <c r="AD177" s="25">
        <v>10</v>
      </c>
      <c r="AE177" s="28"/>
      <c r="AF177" s="28"/>
      <c r="AG177" s="28"/>
      <c r="AH177" s="28"/>
      <c r="AI177" s="27">
        <v>0.34499999999999997</v>
      </c>
      <c r="AJ177" s="27">
        <v>0</v>
      </c>
      <c r="AK177" s="27">
        <v>0.20300000000000001</v>
      </c>
      <c r="AL177" s="27">
        <v>0.54800000000000004</v>
      </c>
      <c r="AM177" s="25">
        <v>5</v>
      </c>
      <c r="AN177" s="25">
        <v>0</v>
      </c>
      <c r="AO177" s="25">
        <v>2</v>
      </c>
      <c r="AP177" s="25">
        <v>7</v>
      </c>
    </row>
    <row r="178" spans="1:42" s="4" customFormat="1" ht="56.25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20</v>
      </c>
      <c r="G178" s="26">
        <v>174.4</v>
      </c>
      <c r="H178" s="26">
        <v>44.29</v>
      </c>
      <c r="I178" s="26">
        <v>0</v>
      </c>
      <c r="J178" s="26">
        <v>218.69</v>
      </c>
      <c r="K178" s="25">
        <v>7</v>
      </c>
      <c r="L178" s="25">
        <v>11</v>
      </c>
      <c r="M178" s="25">
        <v>0</v>
      </c>
      <c r="N178" s="25">
        <v>18</v>
      </c>
      <c r="O178" s="26">
        <v>0.4</v>
      </c>
      <c r="P178" s="26">
        <v>2.48</v>
      </c>
      <c r="Q178" s="26">
        <v>0</v>
      </c>
      <c r="R178" s="26">
        <v>0.79</v>
      </c>
      <c r="S178" s="27">
        <v>0.13445975086891443</v>
      </c>
      <c r="T178" s="27">
        <v>0.7497243660418963</v>
      </c>
      <c r="U178" s="27">
        <v>0</v>
      </c>
      <c r="V178" s="27">
        <v>0.24942282321899736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53</v>
      </c>
      <c r="AB178" s="25">
        <v>68</v>
      </c>
      <c r="AC178" s="25">
        <v>0</v>
      </c>
      <c r="AD178" s="25">
        <v>121</v>
      </c>
      <c r="AE178" s="28"/>
      <c r="AF178" s="28"/>
      <c r="AG178" s="28"/>
      <c r="AH178" s="28"/>
      <c r="AI178" s="27">
        <v>0.11600000000000001</v>
      </c>
      <c r="AJ178" s="27">
        <v>0.71899999999999997</v>
      </c>
      <c r="AK178" s="27">
        <v>0</v>
      </c>
      <c r="AL178" s="27">
        <v>0.83499999999999996</v>
      </c>
      <c r="AM178" s="25">
        <v>46</v>
      </c>
      <c r="AN178" s="25">
        <v>65</v>
      </c>
      <c r="AO178" s="25">
        <v>0</v>
      </c>
      <c r="AP178" s="25">
        <v>111</v>
      </c>
    </row>
    <row r="179" spans="1:42" s="4" customFormat="1" ht="37.5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10</v>
      </c>
      <c r="G179" s="26">
        <v>98.09</v>
      </c>
      <c r="H179" s="26">
        <v>18.739999999999998</v>
      </c>
      <c r="I179" s="26">
        <v>0</v>
      </c>
      <c r="J179" s="26">
        <v>116.83</v>
      </c>
      <c r="K179" s="25">
        <v>3</v>
      </c>
      <c r="L179" s="25">
        <v>4</v>
      </c>
      <c r="M179" s="25">
        <v>0</v>
      </c>
      <c r="N179" s="25">
        <v>7</v>
      </c>
      <c r="O179" s="26">
        <v>0.31</v>
      </c>
      <c r="P179" s="26">
        <v>2.13</v>
      </c>
      <c r="Q179" s="26">
        <v>0</v>
      </c>
      <c r="R179" s="26">
        <v>0.89</v>
      </c>
      <c r="S179" s="27">
        <v>0.10303303496683625</v>
      </c>
      <c r="T179" s="27">
        <v>0.63826835021506878</v>
      </c>
      <c r="U179" s="27">
        <v>0</v>
      </c>
      <c r="V179" s="27">
        <v>0.27267129914680271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16</v>
      </c>
      <c r="AB179" s="25">
        <v>46</v>
      </c>
      <c r="AC179" s="25">
        <v>0</v>
      </c>
      <c r="AD179" s="25">
        <v>62</v>
      </c>
      <c r="AE179" s="28"/>
      <c r="AF179" s="28"/>
      <c r="AG179" s="28"/>
      <c r="AH179" s="28"/>
      <c r="AI179" s="27">
        <v>0.09</v>
      </c>
      <c r="AJ179" s="27">
        <v>0.61799999999999999</v>
      </c>
      <c r="AK179" s="27">
        <v>0</v>
      </c>
      <c r="AL179" s="27">
        <v>0.70799999999999996</v>
      </c>
      <c r="AM179" s="25">
        <v>14</v>
      </c>
      <c r="AN179" s="25">
        <v>45</v>
      </c>
      <c r="AO179" s="25">
        <v>0</v>
      </c>
      <c r="AP179" s="25">
        <v>59</v>
      </c>
    </row>
    <row r="180" spans="1:42" s="29" customFormat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9</v>
      </c>
      <c r="L180" s="25">
        <v>0</v>
      </c>
      <c r="M180" s="25">
        <v>0</v>
      </c>
      <c r="N180" s="25">
        <v>9</v>
      </c>
      <c r="O180" s="26">
        <v>1.08</v>
      </c>
      <c r="P180" s="26">
        <v>0</v>
      </c>
      <c r="Q180" s="26">
        <v>0</v>
      </c>
      <c r="R180" s="26">
        <v>1.05</v>
      </c>
      <c r="S180" s="27">
        <v>0.36409688143105906</v>
      </c>
      <c r="T180" s="27">
        <v>0</v>
      </c>
      <c r="U180" s="27">
        <v>0</v>
      </c>
      <c r="V180" s="27">
        <v>0.3525444512568976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69</v>
      </c>
      <c r="AB180" s="25">
        <v>0</v>
      </c>
      <c r="AC180" s="25">
        <v>0</v>
      </c>
      <c r="AD180" s="25">
        <v>69</v>
      </c>
      <c r="AE180" s="28"/>
      <c r="AF180" s="28"/>
      <c r="AG180" s="28"/>
      <c r="AH180" s="28"/>
      <c r="AI180" s="27">
        <v>0.313</v>
      </c>
      <c r="AJ180" s="27">
        <v>0</v>
      </c>
      <c r="AK180" s="27">
        <v>0</v>
      </c>
      <c r="AL180" s="27">
        <v>0.313</v>
      </c>
      <c r="AM180" s="25">
        <v>59</v>
      </c>
      <c r="AN180" s="25">
        <v>0</v>
      </c>
      <c r="AO180" s="25">
        <v>0</v>
      </c>
      <c r="AP180" s="25">
        <v>59</v>
      </c>
    </row>
    <row r="181" spans="1:42" s="4" customFormat="1" ht="37.5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3</v>
      </c>
      <c r="G181" s="26">
        <v>30.4</v>
      </c>
      <c r="H181" s="26">
        <v>0</v>
      </c>
      <c r="I181" s="26">
        <v>0</v>
      </c>
      <c r="J181" s="26">
        <v>30.4</v>
      </c>
      <c r="K181" s="25">
        <v>3</v>
      </c>
      <c r="L181" s="25">
        <v>0</v>
      </c>
      <c r="M181" s="25">
        <v>0</v>
      </c>
      <c r="N181" s="25">
        <v>3</v>
      </c>
      <c r="O181" s="26">
        <v>0.99</v>
      </c>
      <c r="P181" s="26">
        <v>0</v>
      </c>
      <c r="Q181" s="26">
        <v>0</v>
      </c>
      <c r="R181" s="26">
        <v>0.99</v>
      </c>
      <c r="S181" s="27">
        <v>0.32488628979857048</v>
      </c>
      <c r="T181" s="27">
        <v>0</v>
      </c>
      <c r="U181" s="27">
        <v>0</v>
      </c>
      <c r="V181" s="27">
        <v>0.32488628979857048</v>
      </c>
      <c r="W181" s="26">
        <v>61.56</v>
      </c>
      <c r="X181" s="26">
        <v>0</v>
      </c>
      <c r="Y181" s="26">
        <v>0</v>
      </c>
      <c r="Z181" s="26">
        <v>61.56</v>
      </c>
      <c r="AA181" s="25">
        <v>20</v>
      </c>
      <c r="AB181" s="25">
        <v>0</v>
      </c>
      <c r="AC181" s="25">
        <v>0</v>
      </c>
      <c r="AD181" s="25">
        <v>20</v>
      </c>
      <c r="AE181" s="28"/>
      <c r="AF181" s="28"/>
      <c r="AG181" s="28"/>
      <c r="AH181" s="28"/>
      <c r="AI181" s="27">
        <v>0.28699999999999998</v>
      </c>
      <c r="AJ181" s="27">
        <v>0</v>
      </c>
      <c r="AK181" s="27">
        <v>0</v>
      </c>
      <c r="AL181" s="27">
        <v>0.28699999999999998</v>
      </c>
      <c r="AM181" s="25">
        <v>18</v>
      </c>
      <c r="AN181" s="25">
        <v>0</v>
      </c>
      <c r="AO181" s="25">
        <v>0</v>
      </c>
      <c r="AP181" s="25">
        <v>18</v>
      </c>
    </row>
    <row r="182" spans="1:42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30</v>
      </c>
      <c r="L182" s="41">
        <v>15</v>
      </c>
      <c r="M182" s="41">
        <v>3</v>
      </c>
      <c r="N182" s="41">
        <v>48</v>
      </c>
      <c r="O182" s="42">
        <v>0.71</v>
      </c>
      <c r="P182" s="42">
        <v>2.38</v>
      </c>
      <c r="Q182" s="42">
        <v>0.7</v>
      </c>
      <c r="R182" s="42">
        <v>0.98</v>
      </c>
      <c r="S182" s="43">
        <v>0.20592428322509107</v>
      </c>
      <c r="T182" s="43">
        <v>0.69263017194240228</v>
      </c>
      <c r="U182" s="43">
        <v>0.23134759976865241</v>
      </c>
      <c r="V182" s="43">
        <v>0.28626430074707998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169</v>
      </c>
      <c r="AB182" s="41">
        <v>114</v>
      </c>
      <c r="AC182" s="41">
        <v>4</v>
      </c>
      <c r="AD182" s="41">
        <v>287</v>
      </c>
      <c r="AE182" s="44" t="s">
        <v>1041</v>
      </c>
      <c r="AF182" s="44" t="s">
        <v>1042</v>
      </c>
      <c r="AG182" s="44" t="s">
        <v>1043</v>
      </c>
      <c r="AH182" s="44" t="s">
        <v>1044</v>
      </c>
      <c r="AI182" s="43">
        <v>0.20599999999999999</v>
      </c>
      <c r="AJ182" s="43">
        <v>0.69</v>
      </c>
      <c r="AK182" s="43">
        <v>0.20300000000000001</v>
      </c>
      <c r="AL182" s="43">
        <v>1.099</v>
      </c>
      <c r="AM182" s="41">
        <v>169</v>
      </c>
      <c r="AN182" s="41">
        <v>114</v>
      </c>
      <c r="AO182" s="41">
        <v>4</v>
      </c>
      <c r="AP182" s="41">
        <v>287</v>
      </c>
    </row>
    <row r="183" spans="1:42" s="4" customFormat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15</v>
      </c>
      <c r="G183" s="26">
        <v>182.5</v>
      </c>
      <c r="H183" s="26">
        <v>0</v>
      </c>
      <c r="I183" s="26">
        <v>0</v>
      </c>
      <c r="J183" s="26">
        <v>182.5</v>
      </c>
      <c r="K183" s="25">
        <v>33</v>
      </c>
      <c r="L183" s="25">
        <v>0</v>
      </c>
      <c r="M183" s="25">
        <v>0</v>
      </c>
      <c r="N183" s="25">
        <v>33</v>
      </c>
      <c r="O183" s="26">
        <v>1.81</v>
      </c>
      <c r="P183" s="26">
        <v>0</v>
      </c>
      <c r="Q183" s="26">
        <v>0</v>
      </c>
      <c r="R183" s="26">
        <v>1.81</v>
      </c>
      <c r="S183" s="27">
        <v>0.52391262887465362</v>
      </c>
      <c r="T183" s="27">
        <v>0</v>
      </c>
      <c r="U183" s="27">
        <v>0</v>
      </c>
      <c r="V183" s="27">
        <v>0.52391262887465362</v>
      </c>
      <c r="W183" s="26">
        <v>891.37</v>
      </c>
      <c r="X183" s="26">
        <v>0</v>
      </c>
      <c r="Y183" s="26">
        <v>0</v>
      </c>
      <c r="Z183" s="26">
        <v>891.37</v>
      </c>
      <c r="AA183" s="25">
        <v>467</v>
      </c>
      <c r="AB183" s="25">
        <v>0</v>
      </c>
      <c r="AC183" s="25">
        <v>0</v>
      </c>
      <c r="AD183" s="25">
        <v>467</v>
      </c>
      <c r="AE183" s="28"/>
      <c r="AF183" s="28"/>
      <c r="AG183" s="28"/>
      <c r="AH183" s="28"/>
      <c r="AI183" s="27">
        <v>0.52500000000000002</v>
      </c>
      <c r="AJ183" s="27">
        <v>0</v>
      </c>
      <c r="AK183" s="27">
        <v>0</v>
      </c>
      <c r="AL183" s="27">
        <v>0.52500000000000002</v>
      </c>
      <c r="AM183" s="25">
        <v>468</v>
      </c>
      <c r="AN183" s="25">
        <v>0</v>
      </c>
      <c r="AO183" s="25">
        <v>0</v>
      </c>
      <c r="AP183" s="25">
        <v>468</v>
      </c>
    </row>
    <row r="184" spans="1:42" s="4" customFormat="1" ht="56.25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18</v>
      </c>
      <c r="G184" s="26">
        <v>171.9</v>
      </c>
      <c r="H184" s="26">
        <v>0</v>
      </c>
      <c r="I184" s="26">
        <v>0</v>
      </c>
      <c r="J184" s="26">
        <v>171.9</v>
      </c>
      <c r="K184" s="25">
        <v>41</v>
      </c>
      <c r="L184" s="25">
        <v>0</v>
      </c>
      <c r="M184" s="25">
        <v>0</v>
      </c>
      <c r="N184" s="25">
        <v>41</v>
      </c>
      <c r="O184" s="26">
        <v>2.39</v>
      </c>
      <c r="P184" s="26">
        <v>0</v>
      </c>
      <c r="Q184" s="26">
        <v>0</v>
      </c>
      <c r="R184" s="26">
        <v>2.39</v>
      </c>
      <c r="S184" s="27">
        <v>0.69114522405519607</v>
      </c>
      <c r="T184" s="27">
        <v>0</v>
      </c>
      <c r="U184" s="27">
        <v>0</v>
      </c>
      <c r="V184" s="27">
        <v>0.69114522405519607</v>
      </c>
      <c r="W184" s="26">
        <v>837.74</v>
      </c>
      <c r="X184" s="26">
        <v>0</v>
      </c>
      <c r="Y184" s="26">
        <v>0</v>
      </c>
      <c r="Z184" s="26">
        <v>837.74</v>
      </c>
      <c r="AA184" s="25">
        <v>579</v>
      </c>
      <c r="AB184" s="25">
        <v>0</v>
      </c>
      <c r="AC184" s="25">
        <v>0</v>
      </c>
      <c r="AD184" s="25">
        <v>579</v>
      </c>
      <c r="AE184" s="28"/>
      <c r="AF184" s="28"/>
      <c r="AG184" s="28"/>
      <c r="AH184" s="28"/>
      <c r="AI184" s="27">
        <v>0.69299999999999995</v>
      </c>
      <c r="AJ184" s="27">
        <v>0</v>
      </c>
      <c r="AK184" s="27">
        <v>0</v>
      </c>
      <c r="AL184" s="27">
        <v>0.69299999999999995</v>
      </c>
      <c r="AM184" s="25">
        <v>581</v>
      </c>
      <c r="AN184" s="25">
        <v>0</v>
      </c>
      <c r="AO184" s="25">
        <v>0</v>
      </c>
      <c r="AP184" s="25">
        <v>581</v>
      </c>
    </row>
    <row r="185" spans="1:42" s="4" customFormat="1" ht="56.25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29</v>
      </c>
      <c r="G185" s="26">
        <v>339.6</v>
      </c>
      <c r="H185" s="26">
        <v>0</v>
      </c>
      <c r="I185" s="26">
        <v>0</v>
      </c>
      <c r="J185" s="26">
        <v>339.6</v>
      </c>
      <c r="K185" s="25">
        <v>78</v>
      </c>
      <c r="L185" s="25">
        <v>0</v>
      </c>
      <c r="M185" s="25">
        <v>0</v>
      </c>
      <c r="N185" s="25">
        <v>78</v>
      </c>
      <c r="O185" s="26">
        <v>2.2999999999999998</v>
      </c>
      <c r="P185" s="26">
        <v>0</v>
      </c>
      <c r="Q185" s="26">
        <v>0</v>
      </c>
      <c r="R185" s="26">
        <v>2.2999999999999998</v>
      </c>
      <c r="S185" s="27">
        <v>0.66581577136404002</v>
      </c>
      <c r="T185" s="27">
        <v>0</v>
      </c>
      <c r="U185" s="27">
        <v>0</v>
      </c>
      <c r="V185" s="27">
        <v>0.66581577136404002</v>
      </c>
      <c r="W185" s="26">
        <v>1700.17</v>
      </c>
      <c r="X185" s="26">
        <v>0</v>
      </c>
      <c r="Y185" s="26">
        <v>0</v>
      </c>
      <c r="Z185" s="26">
        <v>1700.17</v>
      </c>
      <c r="AA185" s="25">
        <v>1132</v>
      </c>
      <c r="AB185" s="25">
        <v>0</v>
      </c>
      <c r="AC185" s="25">
        <v>0</v>
      </c>
      <c r="AD185" s="25">
        <v>1132</v>
      </c>
      <c r="AE185" s="28"/>
      <c r="AF185" s="28"/>
      <c r="AG185" s="28"/>
      <c r="AH185" s="28"/>
      <c r="AI185" s="27">
        <v>0.66700000000000004</v>
      </c>
      <c r="AJ185" s="27">
        <v>0</v>
      </c>
      <c r="AK185" s="27">
        <v>0</v>
      </c>
      <c r="AL185" s="27">
        <v>0.66700000000000004</v>
      </c>
      <c r="AM185" s="25">
        <v>1134</v>
      </c>
      <c r="AN185" s="25">
        <v>0</v>
      </c>
      <c r="AO185" s="25">
        <v>0</v>
      </c>
      <c r="AP185" s="25">
        <v>1134</v>
      </c>
    </row>
    <row r="186" spans="1:42" s="46" customFormat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62</v>
      </c>
      <c r="G186" s="42">
        <v>694</v>
      </c>
      <c r="H186" s="42">
        <v>0</v>
      </c>
      <c r="I186" s="42">
        <v>0</v>
      </c>
      <c r="J186" s="42">
        <v>694</v>
      </c>
      <c r="K186" s="41">
        <v>152</v>
      </c>
      <c r="L186" s="41">
        <v>0</v>
      </c>
      <c r="M186" s="41">
        <v>0</v>
      </c>
      <c r="N186" s="41">
        <v>152</v>
      </c>
      <c r="O186" s="42">
        <v>2.19</v>
      </c>
      <c r="P186" s="42">
        <v>0</v>
      </c>
      <c r="Q186" s="42">
        <v>0</v>
      </c>
      <c r="R186" s="42">
        <v>2.19</v>
      </c>
      <c r="S186" s="43">
        <v>0.63511874212662711</v>
      </c>
      <c r="T186" s="43">
        <v>0</v>
      </c>
      <c r="U186" s="43">
        <v>0</v>
      </c>
      <c r="V186" s="43">
        <v>0.63511874212662711</v>
      </c>
      <c r="W186" s="42">
        <v>3429.28</v>
      </c>
      <c r="X186" s="42">
        <v>0</v>
      </c>
      <c r="Y186" s="42">
        <v>0</v>
      </c>
      <c r="Z186" s="42">
        <v>3429.28</v>
      </c>
      <c r="AA186" s="41">
        <v>2178</v>
      </c>
      <c r="AB186" s="41">
        <v>0</v>
      </c>
      <c r="AC186" s="41">
        <v>0</v>
      </c>
      <c r="AD186" s="41">
        <v>2178</v>
      </c>
      <c r="AE186" s="44" t="s">
        <v>1045</v>
      </c>
      <c r="AF186" s="44" t="s">
        <v>31</v>
      </c>
      <c r="AG186" s="44" t="s">
        <v>31</v>
      </c>
      <c r="AH186" s="44" t="s">
        <v>725</v>
      </c>
      <c r="AI186" s="43">
        <v>0.63500000000000001</v>
      </c>
      <c r="AJ186" s="43">
        <v>0</v>
      </c>
      <c r="AK186" s="43">
        <v>0</v>
      </c>
      <c r="AL186" s="43">
        <v>0.63500000000000001</v>
      </c>
      <c r="AM186" s="41">
        <v>2178</v>
      </c>
      <c r="AN186" s="41">
        <v>0</v>
      </c>
      <c r="AO186" s="41">
        <v>0</v>
      </c>
      <c r="AP186" s="41">
        <v>2178</v>
      </c>
    </row>
    <row r="187" spans="1:42" s="4" customFormat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4</v>
      </c>
      <c r="G187" s="26">
        <v>38.200000000000003</v>
      </c>
      <c r="H187" s="26">
        <v>1</v>
      </c>
      <c r="I187" s="26">
        <v>2</v>
      </c>
      <c r="J187" s="26">
        <v>41.2</v>
      </c>
      <c r="K187" s="25">
        <v>5</v>
      </c>
      <c r="L187" s="25">
        <v>0</v>
      </c>
      <c r="M187" s="25">
        <v>0</v>
      </c>
      <c r="N187" s="25">
        <v>5</v>
      </c>
      <c r="O187" s="26">
        <v>1.31</v>
      </c>
      <c r="P187" s="26">
        <v>0</v>
      </c>
      <c r="Q187" s="26">
        <v>0</v>
      </c>
      <c r="R187" s="26">
        <v>1.19</v>
      </c>
      <c r="S187" s="27">
        <v>0.38481272447408932</v>
      </c>
      <c r="T187" s="27">
        <v>0</v>
      </c>
      <c r="U187" s="27">
        <v>0</v>
      </c>
      <c r="V187" s="27">
        <v>0.35030359645025688</v>
      </c>
      <c r="W187" s="26">
        <v>38.979999999999997</v>
      </c>
      <c r="X187" s="26">
        <v>1.52</v>
      </c>
      <c r="Y187" s="26">
        <v>2.3199999999999998</v>
      </c>
      <c r="Z187" s="26">
        <v>42.82</v>
      </c>
      <c r="AA187" s="25">
        <v>15</v>
      </c>
      <c r="AB187" s="25">
        <v>0</v>
      </c>
      <c r="AC187" s="25">
        <v>0</v>
      </c>
      <c r="AD187" s="25">
        <v>15</v>
      </c>
      <c r="AE187" s="28"/>
      <c r="AF187" s="28"/>
      <c r="AG187" s="28"/>
      <c r="AH187" s="28"/>
      <c r="AI187" s="27">
        <v>0.38</v>
      </c>
      <c r="AJ187" s="27">
        <v>0</v>
      </c>
      <c r="AK187" s="27">
        <v>0</v>
      </c>
      <c r="AL187" s="27">
        <v>0.38</v>
      </c>
      <c r="AM187" s="25">
        <v>15</v>
      </c>
      <c r="AN187" s="25">
        <v>0</v>
      </c>
      <c r="AO187" s="25">
        <v>0</v>
      </c>
      <c r="AP187" s="25">
        <v>15</v>
      </c>
    </row>
    <row r="188" spans="1:42" s="4" customFormat="1" ht="56.25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22</v>
      </c>
      <c r="G188" s="26">
        <v>224.8</v>
      </c>
      <c r="H188" s="26">
        <v>0</v>
      </c>
      <c r="I188" s="26">
        <v>0</v>
      </c>
      <c r="J188" s="26">
        <v>224.8</v>
      </c>
      <c r="K188" s="25">
        <v>11</v>
      </c>
      <c r="L188" s="25">
        <v>0</v>
      </c>
      <c r="M188" s="25">
        <v>0</v>
      </c>
      <c r="N188" s="25">
        <v>11</v>
      </c>
      <c r="O188" s="26">
        <v>0.49</v>
      </c>
      <c r="P188" s="26">
        <v>0</v>
      </c>
      <c r="Q188" s="26">
        <v>0</v>
      </c>
      <c r="R188" s="26">
        <v>0.39</v>
      </c>
      <c r="S188" s="27">
        <v>0.14232491941897946</v>
      </c>
      <c r="T188" s="27">
        <v>0</v>
      </c>
      <c r="U188" s="27">
        <v>0</v>
      </c>
      <c r="V188" s="27">
        <v>0.11425882985516013</v>
      </c>
      <c r="W188" s="26">
        <v>238.89</v>
      </c>
      <c r="X188" s="26">
        <v>58.68</v>
      </c>
      <c r="Y188" s="26">
        <v>0</v>
      </c>
      <c r="Z188" s="26">
        <v>297.57</v>
      </c>
      <c r="AA188" s="25">
        <v>34</v>
      </c>
      <c r="AB188" s="25">
        <v>0</v>
      </c>
      <c r="AC188" s="25">
        <v>0</v>
      </c>
      <c r="AD188" s="25">
        <v>34</v>
      </c>
      <c r="AE188" s="28"/>
      <c r="AF188" s="28"/>
      <c r="AG188" s="28"/>
      <c r="AH188" s="28"/>
      <c r="AI188" s="27">
        <v>0.14199999999999999</v>
      </c>
      <c r="AJ188" s="27">
        <v>0</v>
      </c>
      <c r="AK188" s="27">
        <v>0</v>
      </c>
      <c r="AL188" s="27">
        <v>0.14199999999999999</v>
      </c>
      <c r="AM188" s="25">
        <v>34</v>
      </c>
      <c r="AN188" s="25">
        <v>0</v>
      </c>
      <c r="AO188" s="25">
        <v>0</v>
      </c>
      <c r="AP188" s="25">
        <v>34</v>
      </c>
    </row>
    <row r="189" spans="1:42" s="4" customFormat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8</v>
      </c>
      <c r="G189" s="26">
        <v>83.13</v>
      </c>
      <c r="H189" s="26">
        <v>0</v>
      </c>
      <c r="I189" s="26">
        <v>0</v>
      </c>
      <c r="J189" s="26">
        <v>83.13</v>
      </c>
      <c r="K189" s="25">
        <v>7</v>
      </c>
      <c r="L189" s="25">
        <v>0</v>
      </c>
      <c r="M189" s="25">
        <v>0</v>
      </c>
      <c r="N189" s="25">
        <v>7</v>
      </c>
      <c r="O189" s="26">
        <v>0.84</v>
      </c>
      <c r="P189" s="26">
        <v>0</v>
      </c>
      <c r="Q189" s="26">
        <v>0</v>
      </c>
      <c r="R189" s="26">
        <v>0.84</v>
      </c>
      <c r="S189" s="27">
        <v>0.2483114819229241</v>
      </c>
      <c r="T189" s="27">
        <v>0</v>
      </c>
      <c r="U189" s="27">
        <v>0</v>
      </c>
      <c r="V189" s="27">
        <v>0.2483114819229241</v>
      </c>
      <c r="W189" s="26">
        <v>100.68</v>
      </c>
      <c r="X189" s="26">
        <v>0</v>
      </c>
      <c r="Y189" s="26">
        <v>0</v>
      </c>
      <c r="Z189" s="26">
        <v>100.68</v>
      </c>
      <c r="AA189" s="25">
        <v>25</v>
      </c>
      <c r="AB189" s="25">
        <v>0</v>
      </c>
      <c r="AC189" s="25">
        <v>0</v>
      </c>
      <c r="AD189" s="25">
        <v>25</v>
      </c>
      <c r="AE189" s="28"/>
      <c r="AF189" s="28"/>
      <c r="AG189" s="28"/>
      <c r="AH189" s="28"/>
      <c r="AI189" s="27">
        <v>0.24399999999999999</v>
      </c>
      <c r="AJ189" s="27">
        <v>0</v>
      </c>
      <c r="AK189" s="27">
        <v>0</v>
      </c>
      <c r="AL189" s="27">
        <v>0.24399999999999999</v>
      </c>
      <c r="AM189" s="25">
        <v>25</v>
      </c>
      <c r="AN189" s="25">
        <v>0</v>
      </c>
      <c r="AO189" s="25">
        <v>0</v>
      </c>
      <c r="AP189" s="25">
        <v>25</v>
      </c>
    </row>
    <row r="190" spans="1:42" s="4" customFormat="1" ht="56.25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5</v>
      </c>
      <c r="G190" s="26">
        <v>51.49</v>
      </c>
      <c r="H190" s="26">
        <v>0</v>
      </c>
      <c r="I190" s="26">
        <v>0</v>
      </c>
      <c r="J190" s="26">
        <v>51.49</v>
      </c>
      <c r="K190" s="25">
        <v>4</v>
      </c>
      <c r="L190" s="25">
        <v>0</v>
      </c>
      <c r="M190" s="25">
        <v>0</v>
      </c>
      <c r="N190" s="25">
        <v>4</v>
      </c>
      <c r="O190" s="26">
        <v>0.78</v>
      </c>
      <c r="P190" s="26">
        <v>0</v>
      </c>
      <c r="Q190" s="26">
        <v>0</v>
      </c>
      <c r="R190" s="26">
        <v>0.78</v>
      </c>
      <c r="S190" s="27">
        <v>0.23037683067302944</v>
      </c>
      <c r="T190" s="27">
        <v>0</v>
      </c>
      <c r="U190" s="27">
        <v>0</v>
      </c>
      <c r="V190" s="27">
        <v>0.23037683067302944</v>
      </c>
      <c r="W190" s="26">
        <v>60.77</v>
      </c>
      <c r="X190" s="26">
        <v>0</v>
      </c>
      <c r="Y190" s="26">
        <v>0</v>
      </c>
      <c r="Z190" s="26">
        <v>60.77</v>
      </c>
      <c r="AA190" s="25">
        <v>14</v>
      </c>
      <c r="AB190" s="25">
        <v>0</v>
      </c>
      <c r="AC190" s="25">
        <v>0</v>
      </c>
      <c r="AD190" s="25">
        <v>14</v>
      </c>
      <c r="AE190" s="28"/>
      <c r="AF190" s="28"/>
      <c r="AG190" s="28"/>
      <c r="AH190" s="28"/>
      <c r="AI190" s="27">
        <v>0.22600000000000001</v>
      </c>
      <c r="AJ190" s="27">
        <v>0</v>
      </c>
      <c r="AK190" s="27">
        <v>0</v>
      </c>
      <c r="AL190" s="27">
        <v>0.22600000000000001</v>
      </c>
      <c r="AM190" s="25">
        <v>14</v>
      </c>
      <c r="AN190" s="25">
        <v>0</v>
      </c>
      <c r="AO190" s="25">
        <v>0</v>
      </c>
      <c r="AP190" s="25">
        <v>14</v>
      </c>
    </row>
    <row r="191" spans="1:42" s="4" customFormat="1" ht="37.5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4</v>
      </c>
      <c r="G191" s="26">
        <v>31.66</v>
      </c>
      <c r="H191" s="26">
        <v>0</v>
      </c>
      <c r="I191" s="26">
        <v>0</v>
      </c>
      <c r="J191" s="26">
        <v>31.66</v>
      </c>
      <c r="K191" s="25">
        <v>3</v>
      </c>
      <c r="L191" s="25">
        <v>0</v>
      </c>
      <c r="M191" s="25">
        <v>0</v>
      </c>
      <c r="N191" s="25">
        <v>3</v>
      </c>
      <c r="O191" s="26">
        <v>0.95</v>
      </c>
      <c r="P191" s="26">
        <v>0</v>
      </c>
      <c r="Q191" s="26">
        <v>0</v>
      </c>
      <c r="R191" s="26">
        <v>0.95</v>
      </c>
      <c r="S191" s="27">
        <v>0.27979854504756574</v>
      </c>
      <c r="T191" s="27">
        <v>0</v>
      </c>
      <c r="U191" s="27">
        <v>0</v>
      </c>
      <c r="V191" s="27">
        <v>0.27979854504756574</v>
      </c>
      <c r="W191" s="26">
        <v>17.87</v>
      </c>
      <c r="X191" s="26">
        <v>0</v>
      </c>
      <c r="Y191" s="26">
        <v>0</v>
      </c>
      <c r="Z191" s="26">
        <v>17.87</v>
      </c>
      <c r="AA191" s="25">
        <v>5</v>
      </c>
      <c r="AB191" s="25">
        <v>0</v>
      </c>
      <c r="AC191" s="25">
        <v>0</v>
      </c>
      <c r="AD191" s="25">
        <v>5</v>
      </c>
      <c r="AE191" s="28"/>
      <c r="AF191" s="28"/>
      <c r="AG191" s="28"/>
      <c r="AH191" s="28"/>
      <c r="AI191" s="27">
        <v>0.27600000000000002</v>
      </c>
      <c r="AJ191" s="27">
        <v>0</v>
      </c>
      <c r="AK191" s="27">
        <v>0</v>
      </c>
      <c r="AL191" s="27">
        <v>0.27600000000000002</v>
      </c>
      <c r="AM191" s="25">
        <v>5</v>
      </c>
      <c r="AN191" s="25">
        <v>0</v>
      </c>
      <c r="AO191" s="25">
        <v>0</v>
      </c>
      <c r="AP191" s="25">
        <v>5</v>
      </c>
    </row>
    <row r="192" spans="1:42" s="46" customFormat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43</v>
      </c>
      <c r="G192" s="42">
        <v>429.28</v>
      </c>
      <c r="H192" s="42">
        <v>1</v>
      </c>
      <c r="I192" s="42">
        <v>2</v>
      </c>
      <c r="J192" s="42">
        <v>432.28</v>
      </c>
      <c r="K192" s="41">
        <v>30</v>
      </c>
      <c r="L192" s="41">
        <v>0</v>
      </c>
      <c r="M192" s="41">
        <v>0</v>
      </c>
      <c r="N192" s="41">
        <v>30</v>
      </c>
      <c r="O192" s="42">
        <v>0.7</v>
      </c>
      <c r="P192" s="42">
        <v>0</v>
      </c>
      <c r="Q192" s="42">
        <v>0</v>
      </c>
      <c r="R192" s="42">
        <v>0.62</v>
      </c>
      <c r="S192" s="43">
        <v>0.20341652267109955</v>
      </c>
      <c r="T192" s="43">
        <v>0</v>
      </c>
      <c r="U192" s="43">
        <v>0</v>
      </c>
      <c r="V192" s="43">
        <v>0.1789459506263108</v>
      </c>
      <c r="W192" s="42">
        <v>457.19</v>
      </c>
      <c r="X192" s="42">
        <v>60.2</v>
      </c>
      <c r="Y192" s="42">
        <v>2.3199999999999998</v>
      </c>
      <c r="Z192" s="42">
        <v>519.71</v>
      </c>
      <c r="AA192" s="41">
        <v>93</v>
      </c>
      <c r="AB192" s="41">
        <v>0</v>
      </c>
      <c r="AC192" s="41">
        <v>0</v>
      </c>
      <c r="AD192" s="41">
        <v>93</v>
      </c>
      <c r="AE192" s="44" t="s">
        <v>1046</v>
      </c>
      <c r="AF192" s="44" t="s">
        <v>31</v>
      </c>
      <c r="AG192" s="44" t="s">
        <v>31</v>
      </c>
      <c r="AH192" s="44" t="s">
        <v>1047</v>
      </c>
      <c r="AI192" s="43">
        <v>0.20300000000000001</v>
      </c>
      <c r="AJ192" s="43">
        <v>0</v>
      </c>
      <c r="AK192" s="43">
        <v>0</v>
      </c>
      <c r="AL192" s="43">
        <v>0.20300000000000001</v>
      </c>
      <c r="AM192" s="41">
        <v>93</v>
      </c>
      <c r="AN192" s="41">
        <v>0</v>
      </c>
      <c r="AO192" s="41">
        <v>0</v>
      </c>
      <c r="AP192" s="41">
        <v>93</v>
      </c>
    </row>
    <row r="193" spans="1:42" s="29" customFormat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9</v>
      </c>
      <c r="G193" s="26">
        <v>27.6</v>
      </c>
      <c r="H193" s="26">
        <v>62.9</v>
      </c>
      <c r="I193" s="26">
        <v>0</v>
      </c>
      <c r="J193" s="26">
        <v>90.5</v>
      </c>
      <c r="K193" s="25">
        <v>0</v>
      </c>
      <c r="L193" s="25">
        <v>22</v>
      </c>
      <c r="M193" s="25">
        <v>0</v>
      </c>
      <c r="N193" s="25">
        <v>22</v>
      </c>
      <c r="O193" s="26">
        <v>0</v>
      </c>
      <c r="P193" s="26">
        <v>3.5</v>
      </c>
      <c r="Q193" s="26">
        <v>0</v>
      </c>
      <c r="R193" s="26">
        <v>2.36</v>
      </c>
      <c r="S193" s="27">
        <v>0</v>
      </c>
      <c r="T193" s="27">
        <v>1.0709010339734122</v>
      </c>
      <c r="U193" s="27">
        <v>0</v>
      </c>
      <c r="V193" s="27">
        <v>0.72247135027404086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5">
        <v>0</v>
      </c>
      <c r="AB193" s="25">
        <v>29</v>
      </c>
      <c r="AC193" s="25">
        <v>0</v>
      </c>
      <c r="AD193" s="25">
        <v>29</v>
      </c>
      <c r="AE193" s="28"/>
      <c r="AF193" s="28"/>
      <c r="AG193" s="28"/>
      <c r="AH193" s="28"/>
      <c r="AI193" s="27">
        <v>0</v>
      </c>
      <c r="AJ193" s="27">
        <v>1.0149999999999999</v>
      </c>
      <c r="AK193" s="27">
        <v>0</v>
      </c>
      <c r="AL193" s="27">
        <v>1.0149999999999999</v>
      </c>
      <c r="AM193" s="25">
        <v>0</v>
      </c>
      <c r="AN193" s="25">
        <v>27</v>
      </c>
      <c r="AO193" s="25">
        <v>0</v>
      </c>
      <c r="AP193" s="25">
        <v>27</v>
      </c>
    </row>
    <row r="194" spans="1:42" s="4" customFormat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17</v>
      </c>
      <c r="G194" s="26">
        <v>18.2</v>
      </c>
      <c r="H194" s="26">
        <v>185.3</v>
      </c>
      <c r="I194" s="26">
        <v>0</v>
      </c>
      <c r="J194" s="26">
        <v>203.5</v>
      </c>
      <c r="K194" s="25">
        <v>3</v>
      </c>
      <c r="L194" s="25">
        <v>39</v>
      </c>
      <c r="M194" s="25">
        <v>0</v>
      </c>
      <c r="N194" s="25">
        <v>42</v>
      </c>
      <c r="O194" s="26">
        <v>1.65</v>
      </c>
      <c r="P194" s="26">
        <v>2.1</v>
      </c>
      <c r="Q194" s="26">
        <v>0</v>
      </c>
      <c r="R194" s="26">
        <v>2</v>
      </c>
      <c r="S194" s="27">
        <v>0.43636363636363634</v>
      </c>
      <c r="T194" s="27">
        <v>0.64538276690696872</v>
      </c>
      <c r="U194" s="27">
        <v>0</v>
      </c>
      <c r="V194" s="27">
        <v>0.59925093632958804</v>
      </c>
      <c r="W194" s="26">
        <v>41.25</v>
      </c>
      <c r="X194" s="26">
        <v>145.65</v>
      </c>
      <c r="Y194" s="26">
        <v>0</v>
      </c>
      <c r="Z194" s="26">
        <v>186.9</v>
      </c>
      <c r="AA194" s="25">
        <v>18</v>
      </c>
      <c r="AB194" s="25">
        <v>94</v>
      </c>
      <c r="AC194" s="25">
        <v>0</v>
      </c>
      <c r="AD194" s="25">
        <v>112</v>
      </c>
      <c r="AE194" s="28"/>
      <c r="AF194" s="28"/>
      <c r="AG194" s="28"/>
      <c r="AH194" s="28"/>
      <c r="AI194" s="27">
        <v>0.47899999999999998</v>
      </c>
      <c r="AJ194" s="27">
        <v>0.60899999999999999</v>
      </c>
      <c r="AK194" s="27">
        <v>0</v>
      </c>
      <c r="AL194" s="27">
        <v>1.0880000000000001</v>
      </c>
      <c r="AM194" s="25">
        <v>20</v>
      </c>
      <c r="AN194" s="25">
        <v>89</v>
      </c>
      <c r="AO194" s="25">
        <v>0</v>
      </c>
      <c r="AP194" s="25">
        <v>109</v>
      </c>
    </row>
    <row r="195" spans="1:42" s="4" customFormat="1" ht="37.5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11</v>
      </c>
      <c r="G195" s="26">
        <v>43.1</v>
      </c>
      <c r="H195" s="26">
        <v>79.900000000000006</v>
      </c>
      <c r="I195" s="26">
        <v>0</v>
      </c>
      <c r="J195" s="26">
        <v>123</v>
      </c>
      <c r="K195" s="25">
        <v>8</v>
      </c>
      <c r="L195" s="25">
        <v>17</v>
      </c>
      <c r="M195" s="25">
        <v>0</v>
      </c>
      <c r="N195" s="25">
        <v>25</v>
      </c>
      <c r="O195" s="26">
        <v>1.86</v>
      </c>
      <c r="P195" s="26">
        <v>2.13</v>
      </c>
      <c r="Q195" s="26">
        <v>0</v>
      </c>
      <c r="R195" s="26">
        <v>2.04</v>
      </c>
      <c r="S195" s="27">
        <v>0.5038629492777964</v>
      </c>
      <c r="T195" s="27">
        <v>0.6526350138684941</v>
      </c>
      <c r="U195" s="27">
        <v>0</v>
      </c>
      <c r="V195" s="27">
        <v>0.60399736437513729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15</v>
      </c>
      <c r="AB195" s="25">
        <v>40</v>
      </c>
      <c r="AC195" s="25">
        <v>0</v>
      </c>
      <c r="AD195" s="25">
        <v>55</v>
      </c>
      <c r="AE195" s="28"/>
      <c r="AF195" s="28"/>
      <c r="AG195" s="28"/>
      <c r="AH195" s="28"/>
      <c r="AI195" s="27">
        <v>0.53900000000000003</v>
      </c>
      <c r="AJ195" s="27">
        <v>0.61799999999999999</v>
      </c>
      <c r="AK195" s="27">
        <v>0</v>
      </c>
      <c r="AL195" s="27">
        <v>1.157</v>
      </c>
      <c r="AM195" s="25">
        <v>16</v>
      </c>
      <c r="AN195" s="25">
        <v>38</v>
      </c>
      <c r="AO195" s="25">
        <v>0</v>
      </c>
      <c r="AP195" s="25">
        <v>54</v>
      </c>
    </row>
    <row r="196" spans="1:42" s="4" customFormat="1" ht="37.5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4</v>
      </c>
      <c r="G196" s="26">
        <v>37.630000000000003</v>
      </c>
      <c r="H196" s="26">
        <v>0</v>
      </c>
      <c r="I196" s="26">
        <v>0</v>
      </c>
      <c r="J196" s="26">
        <v>37.630000000000003</v>
      </c>
      <c r="K196" s="25">
        <v>8</v>
      </c>
      <c r="L196" s="25">
        <v>0</v>
      </c>
      <c r="M196" s="25">
        <v>0</v>
      </c>
      <c r="N196" s="25">
        <v>8</v>
      </c>
      <c r="O196" s="26">
        <v>2.13</v>
      </c>
      <c r="P196" s="26">
        <v>0</v>
      </c>
      <c r="Q196" s="26">
        <v>0</v>
      </c>
      <c r="R196" s="26">
        <v>2.13</v>
      </c>
      <c r="S196" s="27">
        <v>0.53974484789008836</v>
      </c>
      <c r="T196" s="27">
        <v>0</v>
      </c>
      <c r="U196" s="27">
        <v>0</v>
      </c>
      <c r="V196" s="27">
        <v>0.53974484789008836</v>
      </c>
      <c r="W196" s="26">
        <v>20.38</v>
      </c>
      <c r="X196" s="26">
        <v>0</v>
      </c>
      <c r="Y196" s="26">
        <v>0</v>
      </c>
      <c r="Z196" s="26">
        <v>20.38</v>
      </c>
      <c r="AA196" s="25">
        <v>11</v>
      </c>
      <c r="AB196" s="25">
        <v>0</v>
      </c>
      <c r="AC196" s="25">
        <v>0</v>
      </c>
      <c r="AD196" s="25">
        <v>11</v>
      </c>
      <c r="AE196" s="28"/>
      <c r="AF196" s="28"/>
      <c r="AG196" s="28"/>
      <c r="AH196" s="28"/>
      <c r="AI196" s="27">
        <v>0.61799999999999999</v>
      </c>
      <c r="AJ196" s="27">
        <v>0</v>
      </c>
      <c r="AK196" s="27">
        <v>0</v>
      </c>
      <c r="AL196" s="27">
        <v>0.61799999999999999</v>
      </c>
      <c r="AM196" s="25">
        <v>13</v>
      </c>
      <c r="AN196" s="25">
        <v>0</v>
      </c>
      <c r="AO196" s="25">
        <v>0</v>
      </c>
      <c r="AP196" s="25">
        <v>13</v>
      </c>
    </row>
    <row r="197" spans="1:42" s="46" customFormat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41</v>
      </c>
      <c r="G197" s="42">
        <v>129.22999999999999</v>
      </c>
      <c r="H197" s="42">
        <v>325.39999999999998</v>
      </c>
      <c r="I197" s="42">
        <v>0</v>
      </c>
      <c r="J197" s="42">
        <v>454.63</v>
      </c>
      <c r="K197" s="41">
        <v>19</v>
      </c>
      <c r="L197" s="41">
        <v>78</v>
      </c>
      <c r="M197" s="41">
        <v>0</v>
      </c>
      <c r="N197" s="41">
        <v>97</v>
      </c>
      <c r="O197" s="42">
        <v>1.47</v>
      </c>
      <c r="P197" s="42">
        <v>2.4</v>
      </c>
      <c r="Q197" s="42">
        <v>0</v>
      </c>
      <c r="R197" s="42">
        <v>2.11</v>
      </c>
      <c r="S197" s="43">
        <v>0.42149631190727083</v>
      </c>
      <c r="T197" s="43">
        <v>0.69652166481497302</v>
      </c>
      <c r="U197" s="43">
        <v>0</v>
      </c>
      <c r="V197" s="43">
        <v>0.61155755140628687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44</v>
      </c>
      <c r="AB197" s="41">
        <v>163</v>
      </c>
      <c r="AC197" s="41">
        <v>0</v>
      </c>
      <c r="AD197" s="41">
        <v>207</v>
      </c>
      <c r="AE197" s="44" t="s">
        <v>1048</v>
      </c>
      <c r="AF197" s="44" t="s">
        <v>1049</v>
      </c>
      <c r="AG197" s="44" t="s">
        <v>31</v>
      </c>
      <c r="AH197" s="44" t="s">
        <v>1050</v>
      </c>
      <c r="AI197" s="43">
        <v>0.42599999999999999</v>
      </c>
      <c r="AJ197" s="43">
        <v>0.69599999999999995</v>
      </c>
      <c r="AK197" s="43">
        <v>0</v>
      </c>
      <c r="AL197" s="43">
        <v>1.1220000000000001</v>
      </c>
      <c r="AM197" s="41">
        <v>44</v>
      </c>
      <c r="AN197" s="41">
        <v>163</v>
      </c>
      <c r="AO197" s="41">
        <v>0</v>
      </c>
      <c r="AP197" s="41">
        <v>207</v>
      </c>
    </row>
    <row r="198" spans="1:42" s="4" customFormat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4</v>
      </c>
      <c r="G198" s="26">
        <v>36.200000000000003</v>
      </c>
      <c r="H198" s="26">
        <v>0</v>
      </c>
      <c r="I198" s="26">
        <v>0</v>
      </c>
      <c r="J198" s="26">
        <v>36.200000000000003</v>
      </c>
      <c r="K198" s="25">
        <v>2</v>
      </c>
      <c r="L198" s="25">
        <v>0</v>
      </c>
      <c r="M198" s="25">
        <v>0</v>
      </c>
      <c r="N198" s="25">
        <v>2</v>
      </c>
      <c r="O198" s="26">
        <v>0.55000000000000004</v>
      </c>
      <c r="P198" s="26">
        <v>0</v>
      </c>
      <c r="Q198" s="26">
        <v>0</v>
      </c>
      <c r="R198" s="26">
        <v>0.54</v>
      </c>
      <c r="S198" s="27">
        <v>0.16198704103671707</v>
      </c>
      <c r="T198" s="27">
        <v>0</v>
      </c>
      <c r="U198" s="27">
        <v>0</v>
      </c>
      <c r="V198" s="27">
        <v>0.16034206306787813</v>
      </c>
      <c r="W198" s="26">
        <v>18.52</v>
      </c>
      <c r="X198" s="26">
        <v>0.19</v>
      </c>
      <c r="Y198" s="26">
        <v>0</v>
      </c>
      <c r="Z198" s="26">
        <v>18.71</v>
      </c>
      <c r="AA198" s="25">
        <v>3</v>
      </c>
      <c r="AB198" s="25">
        <v>0</v>
      </c>
      <c r="AC198" s="25">
        <v>0</v>
      </c>
      <c r="AD198" s="25">
        <v>3</v>
      </c>
      <c r="AE198" s="28"/>
      <c r="AF198" s="28"/>
      <c r="AG198" s="28"/>
      <c r="AH198" s="28"/>
      <c r="AI198" s="27">
        <v>0.16</v>
      </c>
      <c r="AJ198" s="27">
        <v>0</v>
      </c>
      <c r="AK198" s="27">
        <v>0</v>
      </c>
      <c r="AL198" s="27">
        <v>0.16</v>
      </c>
      <c r="AM198" s="25">
        <v>3</v>
      </c>
      <c r="AN198" s="25">
        <v>0</v>
      </c>
      <c r="AO198" s="25">
        <v>0</v>
      </c>
      <c r="AP198" s="25">
        <v>3</v>
      </c>
    </row>
    <row r="199" spans="1:42" s="29" customFormat="1" ht="37.5" hidden="1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0</v>
      </c>
      <c r="L199" s="25">
        <v>0</v>
      </c>
      <c r="M199" s="25">
        <v>0</v>
      </c>
      <c r="N199" s="25">
        <v>0</v>
      </c>
      <c r="O199" s="26">
        <v>0</v>
      </c>
      <c r="P199" s="26">
        <v>0</v>
      </c>
      <c r="Q199" s="26">
        <v>0</v>
      </c>
      <c r="R199" s="26">
        <v>0</v>
      </c>
      <c r="S199" s="27">
        <v>0</v>
      </c>
      <c r="T199" s="27">
        <v>0</v>
      </c>
      <c r="U199" s="27">
        <v>0</v>
      </c>
      <c r="V199" s="27">
        <v>0</v>
      </c>
      <c r="W199" s="26">
        <v>14.85</v>
      </c>
      <c r="X199" s="26">
        <v>0</v>
      </c>
      <c r="Y199" s="26">
        <v>0</v>
      </c>
      <c r="Z199" s="26">
        <v>14.85</v>
      </c>
      <c r="AA199" s="25">
        <v>0</v>
      </c>
      <c r="AB199" s="25">
        <v>0</v>
      </c>
      <c r="AC199" s="25">
        <v>0</v>
      </c>
      <c r="AD199" s="25">
        <v>0</v>
      </c>
      <c r="AE199" s="28"/>
      <c r="AF199" s="28"/>
      <c r="AG199" s="28"/>
      <c r="AH199" s="28"/>
      <c r="AI199" s="27">
        <v>0</v>
      </c>
      <c r="AJ199" s="27">
        <v>0</v>
      </c>
      <c r="AK199" s="27">
        <v>0</v>
      </c>
      <c r="AL199" s="27">
        <v>0</v>
      </c>
      <c r="AM199" s="25">
        <v>0</v>
      </c>
      <c r="AN199" s="25">
        <v>0</v>
      </c>
      <c r="AO199" s="25">
        <v>0</v>
      </c>
      <c r="AP199" s="25">
        <v>0</v>
      </c>
    </row>
    <row r="200" spans="1:42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4</v>
      </c>
      <c r="G200" s="26">
        <v>26.58</v>
      </c>
      <c r="H200" s="26">
        <v>0</v>
      </c>
      <c r="I200" s="26">
        <v>0</v>
      </c>
      <c r="J200" s="26">
        <v>26.58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0</v>
      </c>
      <c r="X200" s="26">
        <v>0</v>
      </c>
      <c r="Y200" s="26">
        <v>0</v>
      </c>
      <c r="Z200" s="26">
        <v>0</v>
      </c>
      <c r="AA200" s="25">
        <v>0</v>
      </c>
      <c r="AB200" s="25">
        <v>0</v>
      </c>
      <c r="AC200" s="25">
        <v>0</v>
      </c>
      <c r="AD200" s="25">
        <v>0</v>
      </c>
      <c r="AE200" s="28"/>
      <c r="AF200" s="28"/>
      <c r="AG200" s="28"/>
      <c r="AH200" s="28"/>
      <c r="AI200" s="27">
        <v>0</v>
      </c>
      <c r="AJ200" s="27">
        <v>0</v>
      </c>
      <c r="AK200" s="27">
        <v>0</v>
      </c>
      <c r="AL200" s="27">
        <v>0</v>
      </c>
      <c r="AM200" s="25">
        <v>0</v>
      </c>
      <c r="AN200" s="25">
        <v>0</v>
      </c>
      <c r="AO200" s="25">
        <v>0</v>
      </c>
      <c r="AP200" s="25">
        <v>0</v>
      </c>
    </row>
    <row r="201" spans="1:42" s="4" customFormat="1" ht="37.5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20</v>
      </c>
      <c r="G201" s="26">
        <v>140.94</v>
      </c>
      <c r="H201" s="26">
        <v>0</v>
      </c>
      <c r="I201" s="26">
        <v>0</v>
      </c>
      <c r="J201" s="26">
        <v>140.94</v>
      </c>
      <c r="K201" s="25">
        <v>2</v>
      </c>
      <c r="L201" s="25">
        <v>0</v>
      </c>
      <c r="M201" s="25">
        <v>0</v>
      </c>
      <c r="N201" s="25">
        <v>2</v>
      </c>
      <c r="O201" s="26">
        <v>0.14000000000000001</v>
      </c>
      <c r="P201" s="26">
        <v>0</v>
      </c>
      <c r="Q201" s="26">
        <v>0</v>
      </c>
      <c r="R201" s="26">
        <v>0.14000000000000001</v>
      </c>
      <c r="S201" s="27">
        <v>3.5345680757811394E-2</v>
      </c>
      <c r="T201" s="27">
        <v>0</v>
      </c>
      <c r="U201" s="27">
        <v>0</v>
      </c>
      <c r="V201" s="27">
        <v>3.5345680757811394E-2</v>
      </c>
      <c r="W201" s="26">
        <v>424.38</v>
      </c>
      <c r="X201" s="26">
        <v>0</v>
      </c>
      <c r="Y201" s="26">
        <v>0</v>
      </c>
      <c r="Z201" s="26">
        <v>424.38</v>
      </c>
      <c r="AA201" s="25">
        <v>15</v>
      </c>
      <c r="AB201" s="25">
        <v>0</v>
      </c>
      <c r="AC201" s="25">
        <v>0</v>
      </c>
      <c r="AD201" s="25">
        <v>15</v>
      </c>
      <c r="AE201" s="28"/>
      <c r="AF201" s="28"/>
      <c r="AG201" s="28"/>
      <c r="AH201" s="28"/>
      <c r="AI201" s="27">
        <v>4.1000000000000002E-2</v>
      </c>
      <c r="AJ201" s="27">
        <v>0</v>
      </c>
      <c r="AK201" s="27">
        <v>0</v>
      </c>
      <c r="AL201" s="27">
        <v>4.1000000000000002E-2</v>
      </c>
      <c r="AM201" s="25">
        <v>17</v>
      </c>
      <c r="AN201" s="25">
        <v>0</v>
      </c>
      <c r="AO201" s="25">
        <v>0</v>
      </c>
      <c r="AP201" s="25">
        <v>17</v>
      </c>
    </row>
    <row r="202" spans="1:42" s="4" customFormat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6</v>
      </c>
      <c r="G202" s="26">
        <v>70.59</v>
      </c>
      <c r="H202" s="26">
        <v>0</v>
      </c>
      <c r="I202" s="26">
        <v>0</v>
      </c>
      <c r="J202" s="26">
        <v>70.59</v>
      </c>
      <c r="K202" s="25">
        <v>2</v>
      </c>
      <c r="L202" s="25">
        <v>0</v>
      </c>
      <c r="M202" s="25">
        <v>0</v>
      </c>
      <c r="N202" s="25">
        <v>2</v>
      </c>
      <c r="O202" s="26">
        <v>0.28000000000000003</v>
      </c>
      <c r="P202" s="26">
        <v>0</v>
      </c>
      <c r="Q202" s="26">
        <v>0</v>
      </c>
      <c r="R202" s="26">
        <v>0.28000000000000003</v>
      </c>
      <c r="S202" s="27">
        <v>7.1971211515393846E-2</v>
      </c>
      <c r="T202" s="27">
        <v>0</v>
      </c>
      <c r="U202" s="27">
        <v>0</v>
      </c>
      <c r="V202" s="27">
        <v>7.1971211515393846E-2</v>
      </c>
      <c r="W202" s="26">
        <v>125.05</v>
      </c>
      <c r="X202" s="26">
        <v>0</v>
      </c>
      <c r="Y202" s="26">
        <v>0</v>
      </c>
      <c r="Z202" s="26">
        <v>125.05</v>
      </c>
      <c r="AA202" s="25">
        <v>9</v>
      </c>
      <c r="AB202" s="25">
        <v>0</v>
      </c>
      <c r="AC202" s="25">
        <v>0</v>
      </c>
      <c r="AD202" s="25">
        <v>9</v>
      </c>
      <c r="AE202" s="28"/>
      <c r="AF202" s="28"/>
      <c r="AG202" s="28"/>
      <c r="AH202" s="28"/>
      <c r="AI202" s="27">
        <v>8.1000000000000003E-2</v>
      </c>
      <c r="AJ202" s="27">
        <v>0</v>
      </c>
      <c r="AK202" s="27">
        <v>0</v>
      </c>
      <c r="AL202" s="27">
        <v>8.1000000000000003E-2</v>
      </c>
      <c r="AM202" s="25">
        <v>10</v>
      </c>
      <c r="AN202" s="25">
        <v>0</v>
      </c>
      <c r="AO202" s="25">
        <v>0</v>
      </c>
      <c r="AP202" s="25">
        <v>10</v>
      </c>
    </row>
    <row r="203" spans="1:42" s="4" customFormat="1" ht="56.25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377.87</v>
      </c>
      <c r="H203" s="26">
        <v>119.55</v>
      </c>
      <c r="I203" s="26">
        <v>0</v>
      </c>
      <c r="J203" s="26">
        <v>497.42</v>
      </c>
      <c r="K203" s="25">
        <v>27</v>
      </c>
      <c r="L203" s="25">
        <v>11</v>
      </c>
      <c r="M203" s="25">
        <v>0</v>
      </c>
      <c r="N203" s="25">
        <v>38</v>
      </c>
      <c r="O203" s="26">
        <v>0.71</v>
      </c>
      <c r="P203" s="26">
        <v>0.92</v>
      </c>
      <c r="Q203" s="26">
        <v>0</v>
      </c>
      <c r="R203" s="26">
        <v>0.73</v>
      </c>
      <c r="S203" s="27">
        <v>0.17464154190764244</v>
      </c>
      <c r="T203" s="27">
        <v>0.26720106880427524</v>
      </c>
      <c r="U203" s="27">
        <v>0</v>
      </c>
      <c r="V203" s="27">
        <v>0.18191253039163671</v>
      </c>
      <c r="W203" s="26">
        <v>1580.38</v>
      </c>
      <c r="X203" s="26">
        <v>134.72999999999999</v>
      </c>
      <c r="Y203" s="26">
        <v>0</v>
      </c>
      <c r="Z203" s="26">
        <v>1715.11</v>
      </c>
      <c r="AA203" s="25">
        <v>276</v>
      </c>
      <c r="AB203" s="25">
        <v>36</v>
      </c>
      <c r="AC203" s="25">
        <v>0</v>
      </c>
      <c r="AD203" s="25">
        <v>312</v>
      </c>
      <c r="AE203" s="28"/>
      <c r="AF203" s="28"/>
      <c r="AG203" s="28"/>
      <c r="AH203" s="28"/>
      <c r="AI203" s="27">
        <v>0.20599999999999999</v>
      </c>
      <c r="AJ203" s="27">
        <v>0.26700000000000002</v>
      </c>
      <c r="AK203" s="27">
        <v>0</v>
      </c>
      <c r="AL203" s="27">
        <v>0.47299999999999998</v>
      </c>
      <c r="AM203" s="25">
        <v>326</v>
      </c>
      <c r="AN203" s="25">
        <v>36</v>
      </c>
      <c r="AO203" s="25">
        <v>0</v>
      </c>
      <c r="AP203" s="25">
        <v>362</v>
      </c>
    </row>
    <row r="204" spans="1:42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690.34</v>
      </c>
      <c r="H204" s="42">
        <v>119.55</v>
      </c>
      <c r="I204" s="42">
        <v>0</v>
      </c>
      <c r="J204" s="42">
        <v>809.89</v>
      </c>
      <c r="K204" s="41">
        <v>33</v>
      </c>
      <c r="L204" s="41">
        <v>11</v>
      </c>
      <c r="M204" s="41">
        <v>0</v>
      </c>
      <c r="N204" s="41">
        <v>44</v>
      </c>
      <c r="O204" s="42">
        <v>0.48</v>
      </c>
      <c r="P204" s="42">
        <v>0.92</v>
      </c>
      <c r="Q204" s="42">
        <v>0</v>
      </c>
      <c r="R204" s="42">
        <v>0.51</v>
      </c>
      <c r="S204" s="43">
        <v>0.13918076908896507</v>
      </c>
      <c r="T204" s="43">
        <v>0.26682478505781204</v>
      </c>
      <c r="U204" s="43">
        <v>0</v>
      </c>
      <c r="V204" s="43">
        <v>0.14665301376282128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1">
        <v>302</v>
      </c>
      <c r="AB204" s="41">
        <v>36</v>
      </c>
      <c r="AC204" s="41">
        <v>0</v>
      </c>
      <c r="AD204" s="41">
        <v>338</v>
      </c>
      <c r="AE204" s="44" t="s">
        <v>1051</v>
      </c>
      <c r="AF204" s="44" t="s">
        <v>1052</v>
      </c>
      <c r="AG204" s="44" t="s">
        <v>31</v>
      </c>
      <c r="AH204" s="44" t="s">
        <v>673</v>
      </c>
      <c r="AI204" s="43">
        <v>0.13900000000000001</v>
      </c>
      <c r="AJ204" s="43">
        <v>0.26700000000000002</v>
      </c>
      <c r="AK204" s="43">
        <v>0</v>
      </c>
      <c r="AL204" s="43">
        <v>0.40600000000000003</v>
      </c>
      <c r="AM204" s="41">
        <v>302</v>
      </c>
      <c r="AN204" s="41">
        <v>36</v>
      </c>
      <c r="AO204" s="41">
        <v>0</v>
      </c>
      <c r="AP204" s="41">
        <v>338</v>
      </c>
    </row>
    <row r="205" spans="1:42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2</v>
      </c>
      <c r="G205" s="26">
        <v>15</v>
      </c>
      <c r="H205" s="26">
        <v>0</v>
      </c>
      <c r="I205" s="26">
        <v>0</v>
      </c>
      <c r="J205" s="26">
        <v>15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4.62</v>
      </c>
      <c r="X205" s="26">
        <v>0</v>
      </c>
      <c r="Y205" s="26">
        <v>0</v>
      </c>
      <c r="Z205" s="26">
        <v>4.62</v>
      </c>
      <c r="AA205" s="25">
        <v>0</v>
      </c>
      <c r="AB205" s="25">
        <v>0</v>
      </c>
      <c r="AC205" s="25">
        <v>0</v>
      </c>
      <c r="AD205" s="25">
        <v>0</v>
      </c>
      <c r="AE205" s="28"/>
      <c r="AF205" s="28"/>
      <c r="AG205" s="28"/>
      <c r="AH205" s="28"/>
      <c r="AI205" s="27">
        <v>0</v>
      </c>
      <c r="AJ205" s="27">
        <v>0</v>
      </c>
      <c r="AK205" s="27">
        <v>0</v>
      </c>
      <c r="AL205" s="27">
        <v>0</v>
      </c>
      <c r="AM205" s="25">
        <v>0</v>
      </c>
      <c r="AN205" s="25">
        <v>0</v>
      </c>
      <c r="AO205" s="25">
        <v>0</v>
      </c>
      <c r="AP205" s="25">
        <v>0</v>
      </c>
    </row>
    <row r="206" spans="1:42" s="4" customFormat="1" ht="37.5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3</v>
      </c>
      <c r="G206" s="26">
        <v>16.04</v>
      </c>
      <c r="H206" s="26">
        <v>0</v>
      </c>
      <c r="I206" s="26">
        <v>0</v>
      </c>
      <c r="J206" s="26">
        <v>16.04</v>
      </c>
      <c r="K206" s="25">
        <v>8</v>
      </c>
      <c r="L206" s="25">
        <v>0</v>
      </c>
      <c r="M206" s="25">
        <v>0</v>
      </c>
      <c r="N206" s="25">
        <v>8</v>
      </c>
      <c r="O206" s="26">
        <v>4.99</v>
      </c>
      <c r="P206" s="26">
        <v>0</v>
      </c>
      <c r="Q206" s="26">
        <v>0</v>
      </c>
      <c r="R206" s="26">
        <v>4.99</v>
      </c>
      <c r="S206" s="27">
        <v>1.394169835234474</v>
      </c>
      <c r="T206" s="27">
        <v>0</v>
      </c>
      <c r="U206" s="27">
        <v>0</v>
      </c>
      <c r="V206" s="27">
        <v>1.394169835234474</v>
      </c>
      <c r="W206" s="26">
        <v>7.89</v>
      </c>
      <c r="X206" s="26">
        <v>0</v>
      </c>
      <c r="Y206" s="26">
        <v>0</v>
      </c>
      <c r="Z206" s="26">
        <v>7.89</v>
      </c>
      <c r="AA206" s="25">
        <v>11</v>
      </c>
      <c r="AB206" s="25">
        <v>0</v>
      </c>
      <c r="AC206" s="25">
        <v>0</v>
      </c>
      <c r="AD206" s="25">
        <v>11</v>
      </c>
      <c r="AE206" s="28"/>
      <c r="AF206" s="28"/>
      <c r="AG206" s="28"/>
      <c r="AH206" s="28"/>
      <c r="AI206" s="27">
        <v>1.4470000000000001</v>
      </c>
      <c r="AJ206" s="27">
        <v>0</v>
      </c>
      <c r="AK206" s="27">
        <v>0</v>
      </c>
      <c r="AL206" s="27">
        <v>1.4470000000000001</v>
      </c>
      <c r="AM206" s="25">
        <v>11</v>
      </c>
      <c r="AN206" s="25">
        <v>0</v>
      </c>
      <c r="AO206" s="25">
        <v>0</v>
      </c>
      <c r="AP206" s="25">
        <v>11</v>
      </c>
    </row>
    <row r="207" spans="1:42" s="4" customFormat="1" ht="37.5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4</v>
      </c>
      <c r="G207" s="26">
        <v>36.92</v>
      </c>
      <c r="H207" s="26">
        <v>1.03</v>
      </c>
      <c r="I207" s="26">
        <v>0</v>
      </c>
      <c r="J207" s="26">
        <v>37.950000000000003</v>
      </c>
      <c r="K207" s="25">
        <v>4</v>
      </c>
      <c r="L207" s="25">
        <v>3</v>
      </c>
      <c r="M207" s="25">
        <v>0</v>
      </c>
      <c r="N207" s="25">
        <v>7</v>
      </c>
      <c r="O207" s="26">
        <v>1.08</v>
      </c>
      <c r="P207" s="26">
        <v>29.13</v>
      </c>
      <c r="Q207" s="26">
        <v>0</v>
      </c>
      <c r="R207" s="26">
        <v>6.38</v>
      </c>
      <c r="S207" s="27">
        <v>0.31969309462915602</v>
      </c>
      <c r="T207" s="27">
        <v>10.684931506849315</v>
      </c>
      <c r="U207" s="27">
        <v>0</v>
      </c>
      <c r="V207" s="27">
        <v>2.2774327122153211</v>
      </c>
      <c r="W207" s="26">
        <v>15.64</v>
      </c>
      <c r="X207" s="26">
        <v>3.65</v>
      </c>
      <c r="Y207" s="26">
        <v>0.03</v>
      </c>
      <c r="Z207" s="26">
        <v>19.32</v>
      </c>
      <c r="AA207" s="25">
        <v>5</v>
      </c>
      <c r="AB207" s="25">
        <v>39</v>
      </c>
      <c r="AC207" s="25">
        <v>0</v>
      </c>
      <c r="AD207" s="25">
        <v>44</v>
      </c>
      <c r="AE207" s="28"/>
      <c r="AF207" s="28"/>
      <c r="AG207" s="28"/>
      <c r="AH207" s="28"/>
      <c r="AI207" s="27">
        <v>0.313</v>
      </c>
      <c r="AJ207" s="27">
        <v>8.4480000000000004</v>
      </c>
      <c r="AK207" s="27">
        <v>0</v>
      </c>
      <c r="AL207" s="27">
        <v>8.7609999999999992</v>
      </c>
      <c r="AM207" s="25">
        <v>5</v>
      </c>
      <c r="AN207" s="25">
        <v>31</v>
      </c>
      <c r="AO207" s="25">
        <v>0</v>
      </c>
      <c r="AP207" s="25">
        <v>36</v>
      </c>
    </row>
    <row r="208" spans="1:42" s="4" customFormat="1" ht="37.5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21</v>
      </c>
      <c r="G208" s="26">
        <v>201.43</v>
      </c>
      <c r="H208" s="26">
        <v>1.87</v>
      </c>
      <c r="I208" s="26">
        <v>0</v>
      </c>
      <c r="J208" s="26">
        <v>203.3</v>
      </c>
      <c r="K208" s="25">
        <v>13</v>
      </c>
      <c r="L208" s="25">
        <v>0</v>
      </c>
      <c r="M208" s="25">
        <v>0</v>
      </c>
      <c r="N208" s="25">
        <v>13</v>
      </c>
      <c r="O208" s="26">
        <v>0.65</v>
      </c>
      <c r="P208" s="26">
        <v>0</v>
      </c>
      <c r="Q208" s="26">
        <v>0</v>
      </c>
      <c r="R208" s="26">
        <v>0.63</v>
      </c>
      <c r="S208" s="27">
        <v>0.19046812833319227</v>
      </c>
      <c r="T208" s="27">
        <v>0</v>
      </c>
      <c r="U208" s="27">
        <v>0</v>
      </c>
      <c r="V208" s="27">
        <v>0.1834563170125158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5">
        <v>45</v>
      </c>
      <c r="AB208" s="25">
        <v>0</v>
      </c>
      <c r="AC208" s="25">
        <v>0</v>
      </c>
      <c r="AD208" s="25">
        <v>45</v>
      </c>
      <c r="AE208" s="28"/>
      <c r="AF208" s="28"/>
      <c r="AG208" s="28"/>
      <c r="AH208" s="28"/>
      <c r="AI208" s="27">
        <v>0.189</v>
      </c>
      <c r="AJ208" s="27">
        <v>0</v>
      </c>
      <c r="AK208" s="27">
        <v>0</v>
      </c>
      <c r="AL208" s="27">
        <v>0.189</v>
      </c>
      <c r="AM208" s="25">
        <v>45</v>
      </c>
      <c r="AN208" s="25">
        <v>0</v>
      </c>
      <c r="AO208" s="25">
        <v>0</v>
      </c>
      <c r="AP208" s="25">
        <v>45</v>
      </c>
    </row>
    <row r="209" spans="1:42" s="4" customFormat="1" ht="37.5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10</v>
      </c>
      <c r="G209" s="26">
        <v>74.2</v>
      </c>
      <c r="H209" s="26">
        <v>32.6</v>
      </c>
      <c r="I209" s="26">
        <v>0.5</v>
      </c>
      <c r="J209" s="26">
        <v>107.3</v>
      </c>
      <c r="K209" s="25">
        <v>20</v>
      </c>
      <c r="L209" s="25">
        <v>6</v>
      </c>
      <c r="M209" s="25">
        <v>1</v>
      </c>
      <c r="N209" s="25">
        <v>27</v>
      </c>
      <c r="O209" s="26">
        <v>2.7</v>
      </c>
      <c r="P209" s="26">
        <v>1.84</v>
      </c>
      <c r="Q209" s="26">
        <v>20</v>
      </c>
      <c r="R209" s="26">
        <v>2.52</v>
      </c>
      <c r="S209" s="27">
        <v>0.78266104756170984</v>
      </c>
      <c r="T209" s="27">
        <v>0.69319640564826701</v>
      </c>
      <c r="U209" s="27">
        <v>41.666666666666671</v>
      </c>
      <c r="V209" s="27">
        <v>0.89869868430512612</v>
      </c>
      <c r="W209" s="26">
        <v>99.66</v>
      </c>
      <c r="X209" s="26">
        <v>38.950000000000003</v>
      </c>
      <c r="Y209" s="26">
        <v>0.48</v>
      </c>
      <c r="Z209" s="26">
        <v>139.09</v>
      </c>
      <c r="AA209" s="25">
        <v>78</v>
      </c>
      <c r="AB209" s="25">
        <v>27</v>
      </c>
      <c r="AC209" s="25">
        <v>20</v>
      </c>
      <c r="AD209" s="25">
        <v>125</v>
      </c>
      <c r="AE209" s="28"/>
      <c r="AF209" s="28"/>
      <c r="AG209" s="28"/>
      <c r="AH209" s="28"/>
      <c r="AI209" s="27">
        <v>0.78300000000000003</v>
      </c>
      <c r="AJ209" s="27">
        <v>0.53400000000000003</v>
      </c>
      <c r="AK209" s="27">
        <v>5.8</v>
      </c>
      <c r="AL209" s="27">
        <v>7.117</v>
      </c>
      <c r="AM209" s="25">
        <v>78</v>
      </c>
      <c r="AN209" s="25">
        <v>21</v>
      </c>
      <c r="AO209" s="25">
        <v>3</v>
      </c>
      <c r="AP209" s="25">
        <v>102</v>
      </c>
    </row>
    <row r="210" spans="1:42" s="29" customFormat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12</v>
      </c>
      <c r="G210" s="26">
        <v>91</v>
      </c>
      <c r="H210" s="26">
        <v>0</v>
      </c>
      <c r="I210" s="26">
        <v>0</v>
      </c>
      <c r="J210" s="26">
        <v>91</v>
      </c>
      <c r="K210" s="25">
        <v>30</v>
      </c>
      <c r="L210" s="25">
        <v>0</v>
      </c>
      <c r="M210" s="25">
        <v>0</v>
      </c>
      <c r="N210" s="25">
        <v>30</v>
      </c>
      <c r="O210" s="26">
        <v>3.3</v>
      </c>
      <c r="P210" s="26">
        <v>0</v>
      </c>
      <c r="Q210" s="26">
        <v>0</v>
      </c>
      <c r="R210" s="26">
        <v>2.31</v>
      </c>
      <c r="S210" s="27">
        <v>0.95612450865823861</v>
      </c>
      <c r="T210" s="27">
        <v>0</v>
      </c>
      <c r="U210" s="27">
        <v>0</v>
      </c>
      <c r="V210" s="27">
        <v>0.66929426637911804</v>
      </c>
      <c r="W210" s="26">
        <v>94.13</v>
      </c>
      <c r="X210" s="26">
        <v>37.42</v>
      </c>
      <c r="Y210" s="26">
        <v>2.92</v>
      </c>
      <c r="Z210" s="26">
        <v>134.47</v>
      </c>
      <c r="AA210" s="25">
        <v>90</v>
      </c>
      <c r="AB210" s="25">
        <v>0</v>
      </c>
      <c r="AC210" s="25">
        <v>0</v>
      </c>
      <c r="AD210" s="25">
        <v>90</v>
      </c>
      <c r="AE210" s="28"/>
      <c r="AF210" s="28"/>
      <c r="AG210" s="28"/>
      <c r="AH210" s="28"/>
      <c r="AI210" s="27">
        <v>0.95699999999999996</v>
      </c>
      <c r="AJ210" s="27">
        <v>0</v>
      </c>
      <c r="AK210" s="27">
        <v>0</v>
      </c>
      <c r="AL210" s="27">
        <v>0.95699999999999996</v>
      </c>
      <c r="AM210" s="25">
        <v>90</v>
      </c>
      <c r="AN210" s="25">
        <v>0</v>
      </c>
      <c r="AO210" s="25">
        <v>0</v>
      </c>
      <c r="AP210" s="25">
        <v>90</v>
      </c>
    </row>
    <row r="211" spans="1:42" s="4" customFormat="1" ht="37.5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2</v>
      </c>
      <c r="G211" s="26">
        <v>24.6</v>
      </c>
      <c r="H211" s="26">
        <v>0</v>
      </c>
      <c r="I211" s="26">
        <v>0</v>
      </c>
      <c r="J211" s="26">
        <v>24.6</v>
      </c>
      <c r="K211" s="25">
        <v>4</v>
      </c>
      <c r="L211" s="25">
        <v>0</v>
      </c>
      <c r="M211" s="25">
        <v>0</v>
      </c>
      <c r="N211" s="25">
        <v>4</v>
      </c>
      <c r="O211" s="26">
        <v>1.63</v>
      </c>
      <c r="P211" s="26">
        <v>0</v>
      </c>
      <c r="Q211" s="26">
        <v>0</v>
      </c>
      <c r="R211" s="26">
        <v>1.63</v>
      </c>
      <c r="S211" s="27">
        <v>0.47778308647873868</v>
      </c>
      <c r="T211" s="27">
        <v>0</v>
      </c>
      <c r="U211" s="27">
        <v>0</v>
      </c>
      <c r="V211" s="27">
        <v>0.47778308647873868</v>
      </c>
      <c r="W211" s="26">
        <v>20.93</v>
      </c>
      <c r="X211" s="26">
        <v>0</v>
      </c>
      <c r="Y211" s="26">
        <v>0</v>
      </c>
      <c r="Z211" s="26">
        <v>20.93</v>
      </c>
      <c r="AA211" s="25">
        <v>10</v>
      </c>
      <c r="AB211" s="25">
        <v>0</v>
      </c>
      <c r="AC211" s="25">
        <v>0</v>
      </c>
      <c r="AD211" s="25">
        <v>10</v>
      </c>
      <c r="AE211" s="28"/>
      <c r="AF211" s="28"/>
      <c r="AG211" s="28"/>
      <c r="AH211" s="28"/>
      <c r="AI211" s="27">
        <v>0.47299999999999998</v>
      </c>
      <c r="AJ211" s="27">
        <v>0</v>
      </c>
      <c r="AK211" s="27">
        <v>0</v>
      </c>
      <c r="AL211" s="27">
        <v>0.47299999999999998</v>
      </c>
      <c r="AM211" s="25">
        <v>10</v>
      </c>
      <c r="AN211" s="25">
        <v>0</v>
      </c>
      <c r="AO211" s="25">
        <v>0</v>
      </c>
      <c r="AP211" s="25">
        <v>10</v>
      </c>
    </row>
    <row r="212" spans="1:42" s="4" customFormat="1" ht="56.25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2</v>
      </c>
      <c r="G212" s="26">
        <v>13.01</v>
      </c>
      <c r="H212" s="26">
        <v>0</v>
      </c>
      <c r="I212" s="26">
        <v>0</v>
      </c>
      <c r="J212" s="26">
        <v>13.01</v>
      </c>
      <c r="K212" s="25">
        <v>3</v>
      </c>
      <c r="L212" s="25">
        <v>0</v>
      </c>
      <c r="M212" s="25">
        <v>0</v>
      </c>
      <c r="N212" s="25">
        <v>3</v>
      </c>
      <c r="O212" s="26">
        <v>2.31</v>
      </c>
      <c r="P212" s="26">
        <v>0</v>
      </c>
      <c r="Q212" s="26">
        <v>0</v>
      </c>
      <c r="R212" s="26">
        <v>2.31</v>
      </c>
      <c r="S212" s="27">
        <v>0.94339622641509424</v>
      </c>
      <c r="T212" s="27">
        <v>0</v>
      </c>
      <c r="U212" s="27">
        <v>0</v>
      </c>
      <c r="V212" s="27">
        <v>0.94339622641509424</v>
      </c>
      <c r="W212" s="26">
        <v>1.06</v>
      </c>
      <c r="X212" s="26">
        <v>0</v>
      </c>
      <c r="Y212" s="26">
        <v>0</v>
      </c>
      <c r="Z212" s="26">
        <v>1.06</v>
      </c>
      <c r="AA212" s="25">
        <v>1</v>
      </c>
      <c r="AB212" s="25">
        <v>0</v>
      </c>
      <c r="AC212" s="25">
        <v>0</v>
      </c>
      <c r="AD212" s="25">
        <v>1</v>
      </c>
      <c r="AE212" s="28"/>
      <c r="AF212" s="28"/>
      <c r="AG212" s="28"/>
      <c r="AH212" s="28"/>
      <c r="AI212" s="27">
        <v>0.67</v>
      </c>
      <c r="AJ212" s="27">
        <v>0</v>
      </c>
      <c r="AK212" s="27">
        <v>0</v>
      </c>
      <c r="AL212" s="27">
        <v>0.67</v>
      </c>
      <c r="AM212" s="25">
        <v>1</v>
      </c>
      <c r="AN212" s="25">
        <v>0</v>
      </c>
      <c r="AO212" s="25">
        <v>0</v>
      </c>
      <c r="AP212" s="25">
        <v>1</v>
      </c>
    </row>
    <row r="213" spans="1:42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56</v>
      </c>
      <c r="G213" s="42">
        <v>472.2</v>
      </c>
      <c r="H213" s="42">
        <v>35.5</v>
      </c>
      <c r="I213" s="42">
        <v>0.5</v>
      </c>
      <c r="J213" s="42">
        <v>508.2</v>
      </c>
      <c r="K213" s="41">
        <v>82</v>
      </c>
      <c r="L213" s="41">
        <v>9</v>
      </c>
      <c r="M213" s="41">
        <v>1</v>
      </c>
      <c r="N213" s="41">
        <v>92</v>
      </c>
      <c r="O213" s="42">
        <v>1.74</v>
      </c>
      <c r="P213" s="42">
        <v>2.54</v>
      </c>
      <c r="Q213" s="42">
        <v>20</v>
      </c>
      <c r="R213" s="42">
        <v>1.98</v>
      </c>
      <c r="S213" s="43">
        <v>0.504000504000504</v>
      </c>
      <c r="T213" s="43">
        <v>0.74115665356541272</v>
      </c>
      <c r="U213" s="43">
        <v>5.8309037900874632</v>
      </c>
      <c r="V213" s="43">
        <v>0.57326744860815593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1">
        <v>240</v>
      </c>
      <c r="AB213" s="41">
        <v>66</v>
      </c>
      <c r="AC213" s="41">
        <v>20</v>
      </c>
      <c r="AD213" s="41">
        <v>326</v>
      </c>
      <c r="AE213" s="44" t="s">
        <v>1053</v>
      </c>
      <c r="AF213" s="44" t="s">
        <v>1054</v>
      </c>
      <c r="AG213" s="44" t="s">
        <v>31</v>
      </c>
      <c r="AH213" s="44" t="s">
        <v>1029</v>
      </c>
      <c r="AI213" s="43">
        <v>0.505</v>
      </c>
      <c r="AJ213" s="43">
        <v>0.73699999999999999</v>
      </c>
      <c r="AK213" s="43">
        <v>5.8</v>
      </c>
      <c r="AL213" s="43">
        <v>7.0419999999999998</v>
      </c>
      <c r="AM213" s="41">
        <v>240</v>
      </c>
      <c r="AN213" s="41">
        <v>66</v>
      </c>
      <c r="AO213" s="41">
        <v>20</v>
      </c>
      <c r="AP213" s="41">
        <v>326</v>
      </c>
    </row>
    <row r="214" spans="1:42" s="4" customFormat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10</v>
      </c>
      <c r="G214" s="26">
        <v>81.5</v>
      </c>
      <c r="H214" s="26">
        <v>0</v>
      </c>
      <c r="I214" s="26">
        <v>0</v>
      </c>
      <c r="J214" s="26">
        <v>81.5</v>
      </c>
      <c r="K214" s="25">
        <v>43</v>
      </c>
      <c r="L214" s="25">
        <v>0</v>
      </c>
      <c r="M214" s="25">
        <v>0</v>
      </c>
      <c r="N214" s="25">
        <v>43</v>
      </c>
      <c r="O214" s="26">
        <v>5.28</v>
      </c>
      <c r="P214" s="26">
        <v>0</v>
      </c>
      <c r="Q214" s="26">
        <v>0</v>
      </c>
      <c r="R214" s="26">
        <v>5.28</v>
      </c>
      <c r="S214" s="27">
        <v>1.5647226173541964</v>
      </c>
      <c r="T214" s="27">
        <v>0</v>
      </c>
      <c r="U214" s="27">
        <v>0</v>
      </c>
      <c r="V214" s="27">
        <v>1.5647226173541964</v>
      </c>
      <c r="W214" s="26">
        <v>70.3</v>
      </c>
      <c r="X214" s="26">
        <v>0</v>
      </c>
      <c r="Y214" s="26">
        <v>0</v>
      </c>
      <c r="Z214" s="26">
        <v>70.3</v>
      </c>
      <c r="AA214" s="25">
        <v>110</v>
      </c>
      <c r="AB214" s="25">
        <v>0</v>
      </c>
      <c r="AC214" s="25">
        <v>0</v>
      </c>
      <c r="AD214" s="25">
        <v>110</v>
      </c>
      <c r="AE214" s="28"/>
      <c r="AF214" s="28"/>
      <c r="AG214" s="28"/>
      <c r="AH214" s="28"/>
      <c r="AI214" s="27">
        <v>1.5309999999999999</v>
      </c>
      <c r="AJ214" s="27">
        <v>0</v>
      </c>
      <c r="AK214" s="27">
        <v>0</v>
      </c>
      <c r="AL214" s="27">
        <v>1.5309999999999999</v>
      </c>
      <c r="AM214" s="25">
        <v>108</v>
      </c>
      <c r="AN214" s="25">
        <v>0</v>
      </c>
      <c r="AO214" s="25">
        <v>0</v>
      </c>
      <c r="AP214" s="25">
        <v>108</v>
      </c>
    </row>
    <row r="215" spans="1:42" s="4" customFormat="1" ht="37.5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5</v>
      </c>
      <c r="G215" s="26">
        <v>0</v>
      </c>
      <c r="H215" s="26">
        <v>44.3</v>
      </c>
      <c r="I215" s="26">
        <v>0</v>
      </c>
      <c r="J215" s="26">
        <v>44.3</v>
      </c>
      <c r="K215" s="25">
        <v>0</v>
      </c>
      <c r="L215" s="25">
        <v>12</v>
      </c>
      <c r="M215" s="25">
        <v>0</v>
      </c>
      <c r="N215" s="25">
        <v>12</v>
      </c>
      <c r="O215" s="26">
        <v>0</v>
      </c>
      <c r="P215" s="26">
        <v>2.71</v>
      </c>
      <c r="Q215" s="26">
        <v>0</v>
      </c>
      <c r="R215" s="26">
        <v>2.71</v>
      </c>
      <c r="S215" s="27">
        <v>0</v>
      </c>
      <c r="T215" s="27">
        <v>0.78272604588394068</v>
      </c>
      <c r="U215" s="27">
        <v>0</v>
      </c>
      <c r="V215" s="27">
        <v>0.78272604588394068</v>
      </c>
      <c r="W215" s="26">
        <v>0</v>
      </c>
      <c r="X215" s="26">
        <v>37.049999999999997</v>
      </c>
      <c r="Y215" s="26">
        <v>0</v>
      </c>
      <c r="Z215" s="26">
        <v>37.049999999999997</v>
      </c>
      <c r="AA215" s="25">
        <v>0</v>
      </c>
      <c r="AB215" s="25">
        <v>29</v>
      </c>
      <c r="AC215" s="25">
        <v>0</v>
      </c>
      <c r="AD215" s="25">
        <v>29</v>
      </c>
      <c r="AE215" s="28"/>
      <c r="AF215" s="28"/>
      <c r="AG215" s="28"/>
      <c r="AH215" s="28"/>
      <c r="AI215" s="27">
        <v>0</v>
      </c>
      <c r="AJ215" s="27">
        <v>0.78600000000000003</v>
      </c>
      <c r="AK215" s="27">
        <v>0</v>
      </c>
      <c r="AL215" s="27">
        <v>0.78600000000000003</v>
      </c>
      <c r="AM215" s="25">
        <v>0</v>
      </c>
      <c r="AN215" s="25">
        <v>29</v>
      </c>
      <c r="AO215" s="25">
        <v>0</v>
      </c>
      <c r="AP215" s="25">
        <v>29</v>
      </c>
    </row>
    <row r="216" spans="1:42" s="4" customFormat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7</v>
      </c>
      <c r="G216" s="26">
        <v>0.6</v>
      </c>
      <c r="H216" s="26">
        <v>75.8</v>
      </c>
      <c r="I216" s="26">
        <v>0</v>
      </c>
      <c r="J216" s="26">
        <v>76.400000000000006</v>
      </c>
      <c r="K216" s="25">
        <v>1</v>
      </c>
      <c r="L216" s="25">
        <v>28</v>
      </c>
      <c r="M216" s="25">
        <v>0</v>
      </c>
      <c r="N216" s="25">
        <v>29</v>
      </c>
      <c r="O216" s="26">
        <v>16.670000000000002</v>
      </c>
      <c r="P216" s="26">
        <v>3.69</v>
      </c>
      <c r="Q216" s="26">
        <v>0</v>
      </c>
      <c r="R216" s="26">
        <v>3.69</v>
      </c>
      <c r="S216" s="27">
        <v>0</v>
      </c>
      <c r="T216" s="27">
        <v>1.0700236034618411</v>
      </c>
      <c r="U216" s="27">
        <v>0</v>
      </c>
      <c r="V216" s="27">
        <v>1.0700236034618411</v>
      </c>
      <c r="W216" s="26">
        <v>0</v>
      </c>
      <c r="X216" s="26">
        <v>63.55</v>
      </c>
      <c r="Y216" s="26">
        <v>0</v>
      </c>
      <c r="Z216" s="26">
        <v>63.55</v>
      </c>
      <c r="AA216" s="25">
        <v>0</v>
      </c>
      <c r="AB216" s="25">
        <v>68</v>
      </c>
      <c r="AC216" s="25">
        <v>0</v>
      </c>
      <c r="AD216" s="25">
        <v>68</v>
      </c>
      <c r="AE216" s="28"/>
      <c r="AF216" s="28"/>
      <c r="AG216" s="28"/>
      <c r="AH216" s="28"/>
      <c r="AI216" s="27">
        <v>4.8339999999999996</v>
      </c>
      <c r="AJ216" s="27">
        <v>1.07</v>
      </c>
      <c r="AK216" s="27">
        <v>0</v>
      </c>
      <c r="AL216" s="27">
        <v>5.9039999999999999</v>
      </c>
      <c r="AM216" s="25">
        <v>0</v>
      </c>
      <c r="AN216" s="25">
        <v>68</v>
      </c>
      <c r="AO216" s="25">
        <v>0</v>
      </c>
      <c r="AP216" s="25">
        <v>68</v>
      </c>
    </row>
    <row r="217" spans="1:42" s="29" customFormat="1" ht="37.5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19</v>
      </c>
      <c r="G217" s="26">
        <v>16.600000000000001</v>
      </c>
      <c r="H217" s="26">
        <v>156.19999999999999</v>
      </c>
      <c r="I217" s="26">
        <v>0</v>
      </c>
      <c r="J217" s="26">
        <v>172.8</v>
      </c>
      <c r="K217" s="25">
        <v>8</v>
      </c>
      <c r="L217" s="25">
        <v>77</v>
      </c>
      <c r="M217" s="25">
        <v>0</v>
      </c>
      <c r="N217" s="25">
        <v>85</v>
      </c>
      <c r="O217" s="26">
        <v>4.82</v>
      </c>
      <c r="P217" s="26">
        <v>4.93</v>
      </c>
      <c r="Q217" s="26">
        <v>0</v>
      </c>
      <c r="R217" s="26">
        <v>4.92</v>
      </c>
      <c r="S217" s="27">
        <v>1.4031300593631948</v>
      </c>
      <c r="T217" s="27">
        <v>1.4303482587064678</v>
      </c>
      <c r="U217" s="27">
        <v>0</v>
      </c>
      <c r="V217" s="27">
        <v>1.4269212475368622</v>
      </c>
      <c r="W217" s="26">
        <v>18.53</v>
      </c>
      <c r="X217" s="26">
        <v>128.63999999999999</v>
      </c>
      <c r="Y217" s="26">
        <v>0</v>
      </c>
      <c r="Z217" s="26">
        <v>147.16999999999999</v>
      </c>
      <c r="AA217" s="25">
        <v>26</v>
      </c>
      <c r="AB217" s="25">
        <v>184</v>
      </c>
      <c r="AC217" s="25">
        <v>0</v>
      </c>
      <c r="AD217" s="25">
        <v>210</v>
      </c>
      <c r="AE217" s="28"/>
      <c r="AF217" s="28"/>
      <c r="AG217" s="28"/>
      <c r="AH217" s="28"/>
      <c r="AI217" s="27">
        <v>1.3979999999999999</v>
      </c>
      <c r="AJ217" s="27">
        <v>1.43</v>
      </c>
      <c r="AK217" s="27">
        <v>0</v>
      </c>
      <c r="AL217" s="27">
        <v>2.8279999999999998</v>
      </c>
      <c r="AM217" s="25">
        <v>26</v>
      </c>
      <c r="AN217" s="25">
        <v>184</v>
      </c>
      <c r="AO217" s="25">
        <v>0</v>
      </c>
      <c r="AP217" s="25">
        <v>210</v>
      </c>
    </row>
    <row r="218" spans="1:42" s="49" customFormat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41</v>
      </c>
      <c r="G218" s="42">
        <v>98.7</v>
      </c>
      <c r="H218" s="42">
        <v>276.3</v>
      </c>
      <c r="I218" s="42">
        <v>0</v>
      </c>
      <c r="J218" s="42">
        <v>375</v>
      </c>
      <c r="K218" s="41">
        <v>52</v>
      </c>
      <c r="L218" s="41">
        <v>117</v>
      </c>
      <c r="M218" s="41">
        <v>0</v>
      </c>
      <c r="N218" s="41">
        <v>169</v>
      </c>
      <c r="O218" s="42">
        <v>5.27</v>
      </c>
      <c r="P218" s="42">
        <v>4.2300000000000004</v>
      </c>
      <c r="Q218" s="42">
        <v>0</v>
      </c>
      <c r="R218" s="42">
        <v>4.5199999999999996</v>
      </c>
      <c r="S218" s="43">
        <v>1.5310142969717437</v>
      </c>
      <c r="T218" s="43">
        <v>1.2257895655208515</v>
      </c>
      <c r="U218" s="43">
        <v>0</v>
      </c>
      <c r="V218" s="43">
        <v>1.3110321627314743</v>
      </c>
      <c r="W218" s="42">
        <v>88.83</v>
      </c>
      <c r="X218" s="42">
        <v>229.24</v>
      </c>
      <c r="Y218" s="42">
        <v>0</v>
      </c>
      <c r="Z218" s="42">
        <v>318.07</v>
      </c>
      <c r="AA218" s="41">
        <v>136</v>
      </c>
      <c r="AB218" s="41">
        <v>281</v>
      </c>
      <c r="AC218" s="41">
        <v>0</v>
      </c>
      <c r="AD218" s="41">
        <v>417</v>
      </c>
      <c r="AE218" s="44" t="s">
        <v>663</v>
      </c>
      <c r="AF218" s="44" t="s">
        <v>1055</v>
      </c>
      <c r="AG218" s="44" t="s">
        <v>31</v>
      </c>
      <c r="AH218" s="44" t="s">
        <v>1056</v>
      </c>
      <c r="AI218" s="43">
        <v>1.528</v>
      </c>
      <c r="AJ218" s="43">
        <v>1.2270000000000001</v>
      </c>
      <c r="AK218" s="43">
        <v>0</v>
      </c>
      <c r="AL218" s="43">
        <v>2.7549999999999999</v>
      </c>
      <c r="AM218" s="41">
        <v>136</v>
      </c>
      <c r="AN218" s="41">
        <v>281</v>
      </c>
      <c r="AO218" s="41">
        <v>0</v>
      </c>
      <c r="AP218" s="41">
        <v>417</v>
      </c>
    </row>
    <row r="219" spans="1:42" s="4" customFormat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6</v>
      </c>
      <c r="G219" s="26">
        <v>50</v>
      </c>
      <c r="H219" s="26">
        <v>0</v>
      </c>
      <c r="I219" s="26">
        <v>0</v>
      </c>
      <c r="J219" s="26">
        <v>50</v>
      </c>
      <c r="K219" s="25">
        <v>2</v>
      </c>
      <c r="L219" s="25">
        <v>0</v>
      </c>
      <c r="M219" s="25">
        <v>0</v>
      </c>
      <c r="N219" s="25">
        <v>2</v>
      </c>
      <c r="O219" s="26">
        <v>0.4</v>
      </c>
      <c r="P219" s="26">
        <v>0</v>
      </c>
      <c r="Q219" s="26">
        <v>0</v>
      </c>
      <c r="R219" s="26">
        <v>0.39</v>
      </c>
      <c r="S219" s="27">
        <v>0.11682242990654206</v>
      </c>
      <c r="T219" s="27">
        <v>0</v>
      </c>
      <c r="U219" s="27">
        <v>0</v>
      </c>
      <c r="V219" s="27">
        <v>0.11271839188427579</v>
      </c>
      <c r="W219" s="26">
        <v>51.36</v>
      </c>
      <c r="X219" s="26">
        <v>1.87</v>
      </c>
      <c r="Y219" s="26">
        <v>0</v>
      </c>
      <c r="Z219" s="26">
        <v>53.23</v>
      </c>
      <c r="AA219" s="25">
        <v>6</v>
      </c>
      <c r="AB219" s="25">
        <v>0</v>
      </c>
      <c r="AC219" s="25">
        <v>0</v>
      </c>
      <c r="AD219" s="25">
        <v>6</v>
      </c>
      <c r="AE219" s="28"/>
      <c r="AF219" s="28"/>
      <c r="AG219" s="28"/>
      <c r="AH219" s="28"/>
      <c r="AI219" s="27">
        <v>0.11600000000000001</v>
      </c>
      <c r="AJ219" s="27">
        <v>0</v>
      </c>
      <c r="AK219" s="27">
        <v>0</v>
      </c>
      <c r="AL219" s="27">
        <v>0.11600000000000001</v>
      </c>
      <c r="AM219" s="25">
        <v>6</v>
      </c>
      <c r="AN219" s="25">
        <v>0</v>
      </c>
      <c r="AO219" s="25">
        <v>0</v>
      </c>
      <c r="AP219" s="25">
        <v>6</v>
      </c>
    </row>
    <row r="220" spans="1:42" s="4" customFormat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7</v>
      </c>
      <c r="G220" s="26">
        <v>43.2</v>
      </c>
      <c r="H220" s="26">
        <v>7.9</v>
      </c>
      <c r="I220" s="26">
        <v>0</v>
      </c>
      <c r="J220" s="26">
        <v>51.1</v>
      </c>
      <c r="K220" s="25">
        <v>3</v>
      </c>
      <c r="L220" s="25">
        <v>0</v>
      </c>
      <c r="M220" s="25">
        <v>0</v>
      </c>
      <c r="N220" s="25">
        <v>3</v>
      </c>
      <c r="O220" s="26">
        <v>0.69</v>
      </c>
      <c r="P220" s="26">
        <v>0</v>
      </c>
      <c r="Q220" s="26">
        <v>0</v>
      </c>
      <c r="R220" s="26">
        <v>0.49</v>
      </c>
      <c r="S220" s="27">
        <v>0.22962112514351318</v>
      </c>
      <c r="T220" s="27">
        <v>0</v>
      </c>
      <c r="U220" s="27">
        <v>0</v>
      </c>
      <c r="V220" s="27">
        <v>0.16339869281045752</v>
      </c>
      <c r="W220" s="26">
        <v>8.7100000000000009</v>
      </c>
      <c r="X220" s="26">
        <v>1.82</v>
      </c>
      <c r="Y220" s="26">
        <v>1.71</v>
      </c>
      <c r="Z220" s="26">
        <v>12.24</v>
      </c>
      <c r="AA220" s="25">
        <v>2</v>
      </c>
      <c r="AB220" s="25">
        <v>0</v>
      </c>
      <c r="AC220" s="25">
        <v>0</v>
      </c>
      <c r="AD220" s="25">
        <v>2</v>
      </c>
      <c r="AE220" s="28"/>
      <c r="AF220" s="28"/>
      <c r="AG220" s="28"/>
      <c r="AH220" s="28"/>
      <c r="AI220" s="27">
        <v>0.2</v>
      </c>
      <c r="AJ220" s="27">
        <v>0</v>
      </c>
      <c r="AK220" s="27">
        <v>0</v>
      </c>
      <c r="AL220" s="27">
        <v>0.2</v>
      </c>
      <c r="AM220" s="25">
        <v>2</v>
      </c>
      <c r="AN220" s="25">
        <v>0</v>
      </c>
      <c r="AO220" s="25">
        <v>0</v>
      </c>
      <c r="AP220" s="25">
        <v>2</v>
      </c>
    </row>
    <row r="221" spans="1:42" s="29" customFormat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8</v>
      </c>
      <c r="G221" s="26">
        <v>80</v>
      </c>
      <c r="H221" s="26">
        <v>0</v>
      </c>
      <c r="I221" s="26">
        <v>0</v>
      </c>
      <c r="J221" s="26">
        <v>80</v>
      </c>
      <c r="K221" s="25">
        <v>3</v>
      </c>
      <c r="L221" s="25">
        <v>0</v>
      </c>
      <c r="M221" s="25">
        <v>0</v>
      </c>
      <c r="N221" s="25">
        <v>3</v>
      </c>
      <c r="O221" s="26">
        <v>0.38</v>
      </c>
      <c r="P221" s="26">
        <v>0</v>
      </c>
      <c r="Q221" s="26">
        <v>0</v>
      </c>
      <c r="R221" s="26">
        <v>0.38</v>
      </c>
      <c r="S221" s="27">
        <v>0.10265024262784621</v>
      </c>
      <c r="T221" s="27">
        <v>0</v>
      </c>
      <c r="U221" s="27">
        <v>0</v>
      </c>
      <c r="V221" s="27">
        <v>0.10131712259371835</v>
      </c>
      <c r="W221" s="26">
        <v>107.16</v>
      </c>
      <c r="X221" s="26">
        <v>0</v>
      </c>
      <c r="Y221" s="26">
        <v>1.41</v>
      </c>
      <c r="Z221" s="26">
        <v>108.57</v>
      </c>
      <c r="AA221" s="25">
        <v>11</v>
      </c>
      <c r="AB221" s="25">
        <v>0</v>
      </c>
      <c r="AC221" s="25">
        <v>0</v>
      </c>
      <c r="AD221" s="25">
        <v>11</v>
      </c>
      <c r="AE221" s="28"/>
      <c r="AF221" s="28"/>
      <c r="AG221" s="28"/>
      <c r="AH221" s="28"/>
      <c r="AI221" s="27">
        <v>0.11</v>
      </c>
      <c r="AJ221" s="27">
        <v>0</v>
      </c>
      <c r="AK221" s="27">
        <v>0</v>
      </c>
      <c r="AL221" s="27">
        <v>0.11</v>
      </c>
      <c r="AM221" s="25">
        <v>12</v>
      </c>
      <c r="AN221" s="25">
        <v>0</v>
      </c>
      <c r="AO221" s="25">
        <v>0</v>
      </c>
      <c r="AP221" s="25">
        <v>12</v>
      </c>
    </row>
    <row r="222" spans="1:42" s="4" customFormat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6</v>
      </c>
      <c r="G222" s="26">
        <v>58.4</v>
      </c>
      <c r="H222" s="26">
        <v>0</v>
      </c>
      <c r="I222" s="26">
        <v>0</v>
      </c>
      <c r="J222" s="26">
        <v>58.4</v>
      </c>
      <c r="K222" s="25">
        <v>3</v>
      </c>
      <c r="L222" s="25">
        <v>0</v>
      </c>
      <c r="M222" s="25">
        <v>0</v>
      </c>
      <c r="N222" s="25">
        <v>3</v>
      </c>
      <c r="O222" s="26">
        <v>0.51</v>
      </c>
      <c r="P222" s="26">
        <v>0</v>
      </c>
      <c r="Q222" s="26">
        <v>0</v>
      </c>
      <c r="R222" s="26">
        <v>0.51</v>
      </c>
      <c r="S222" s="27">
        <v>0.1410636196924813</v>
      </c>
      <c r="T222" s="27">
        <v>0</v>
      </c>
      <c r="U222" s="27">
        <v>0</v>
      </c>
      <c r="V222" s="27">
        <v>0.14096419509444602</v>
      </c>
      <c r="W222" s="26">
        <v>70.89</v>
      </c>
      <c r="X222" s="26">
        <v>0</v>
      </c>
      <c r="Y222" s="26">
        <v>0.05</v>
      </c>
      <c r="Z222" s="26">
        <v>70.94</v>
      </c>
      <c r="AA222" s="25">
        <v>10</v>
      </c>
      <c r="AB222" s="25">
        <v>0</v>
      </c>
      <c r="AC222" s="25">
        <v>0</v>
      </c>
      <c r="AD222" s="25">
        <v>10</v>
      </c>
      <c r="AE222" s="28"/>
      <c r="AF222" s="28"/>
      <c r="AG222" s="28"/>
      <c r="AH222" s="28"/>
      <c r="AI222" s="27">
        <v>0.14799999999999999</v>
      </c>
      <c r="AJ222" s="27">
        <v>0</v>
      </c>
      <c r="AK222" s="27">
        <v>0</v>
      </c>
      <c r="AL222" s="27">
        <v>0.14799999999999999</v>
      </c>
      <c r="AM222" s="25">
        <v>10</v>
      </c>
      <c r="AN222" s="25">
        <v>0</v>
      </c>
      <c r="AO222" s="25">
        <v>0</v>
      </c>
      <c r="AP222" s="25">
        <v>10</v>
      </c>
    </row>
    <row r="223" spans="1:42" s="4" customFormat="1" ht="37.5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7</v>
      </c>
      <c r="G223" s="26">
        <v>86.32</v>
      </c>
      <c r="H223" s="26">
        <v>0</v>
      </c>
      <c r="I223" s="26">
        <v>0</v>
      </c>
      <c r="J223" s="26">
        <v>86.32</v>
      </c>
      <c r="K223" s="25">
        <v>4</v>
      </c>
      <c r="L223" s="25">
        <v>0</v>
      </c>
      <c r="M223" s="25">
        <v>0</v>
      </c>
      <c r="N223" s="25">
        <v>4</v>
      </c>
      <c r="O223" s="26">
        <v>0.46</v>
      </c>
      <c r="P223" s="26">
        <v>0</v>
      </c>
      <c r="Q223" s="26">
        <v>0</v>
      </c>
      <c r="R223" s="26">
        <v>0.46</v>
      </c>
      <c r="S223" s="27">
        <v>0.12259910093992643</v>
      </c>
      <c r="T223" s="27">
        <v>0</v>
      </c>
      <c r="U223" s="27">
        <v>0</v>
      </c>
      <c r="V223" s="27">
        <v>0.12259910093992643</v>
      </c>
      <c r="W223" s="26">
        <v>269.17</v>
      </c>
      <c r="X223" s="26">
        <v>0</v>
      </c>
      <c r="Y223" s="26">
        <v>0</v>
      </c>
      <c r="Z223" s="26">
        <v>269.17</v>
      </c>
      <c r="AA223" s="25">
        <v>33</v>
      </c>
      <c r="AB223" s="25">
        <v>0</v>
      </c>
      <c r="AC223" s="25">
        <v>0</v>
      </c>
      <c r="AD223" s="25">
        <v>33</v>
      </c>
      <c r="AE223" s="28"/>
      <c r="AF223" s="28"/>
      <c r="AG223" s="28"/>
      <c r="AH223" s="28"/>
      <c r="AI223" s="27">
        <v>0.13300000000000001</v>
      </c>
      <c r="AJ223" s="27">
        <v>0</v>
      </c>
      <c r="AK223" s="27">
        <v>0</v>
      </c>
      <c r="AL223" s="27">
        <v>0.13300000000000001</v>
      </c>
      <c r="AM223" s="25">
        <v>36</v>
      </c>
      <c r="AN223" s="25">
        <v>0</v>
      </c>
      <c r="AO223" s="25">
        <v>0</v>
      </c>
      <c r="AP223" s="25">
        <v>36</v>
      </c>
    </row>
    <row r="224" spans="1:42" s="4" customFormat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12</v>
      </c>
      <c r="G224" s="26">
        <v>152.47999999999999</v>
      </c>
      <c r="H224" s="26">
        <v>0</v>
      </c>
      <c r="I224" s="26">
        <v>0</v>
      </c>
      <c r="J224" s="26">
        <v>152.47999999999999</v>
      </c>
      <c r="K224" s="25">
        <v>11</v>
      </c>
      <c r="L224" s="25">
        <v>0</v>
      </c>
      <c r="M224" s="25">
        <v>0</v>
      </c>
      <c r="N224" s="25">
        <v>11</v>
      </c>
      <c r="O224" s="26">
        <v>0.72</v>
      </c>
      <c r="P224" s="26">
        <v>0</v>
      </c>
      <c r="Q224" s="26">
        <v>0</v>
      </c>
      <c r="R224" s="26">
        <v>0.72</v>
      </c>
      <c r="S224" s="27">
        <v>0.19339078509873109</v>
      </c>
      <c r="T224" s="27">
        <v>0</v>
      </c>
      <c r="U224" s="27">
        <v>0</v>
      </c>
      <c r="V224" s="27">
        <v>0.19339078509873109</v>
      </c>
      <c r="W224" s="26">
        <v>589.48</v>
      </c>
      <c r="X224" s="26">
        <v>0</v>
      </c>
      <c r="Y224" s="26">
        <v>0</v>
      </c>
      <c r="Z224" s="26">
        <v>589.48</v>
      </c>
      <c r="AA224" s="25">
        <v>114</v>
      </c>
      <c r="AB224" s="25">
        <v>0</v>
      </c>
      <c r="AC224" s="25">
        <v>0</v>
      </c>
      <c r="AD224" s="25">
        <v>114</v>
      </c>
      <c r="AE224" s="28"/>
      <c r="AF224" s="28"/>
      <c r="AG224" s="28"/>
      <c r="AH224" s="28"/>
      <c r="AI224" s="27">
        <v>0.20899999999999999</v>
      </c>
      <c r="AJ224" s="27">
        <v>0</v>
      </c>
      <c r="AK224" s="27">
        <v>0</v>
      </c>
      <c r="AL224" s="27">
        <v>0.20899999999999999</v>
      </c>
      <c r="AM224" s="25">
        <v>123</v>
      </c>
      <c r="AN224" s="25">
        <v>0</v>
      </c>
      <c r="AO224" s="25">
        <v>0</v>
      </c>
      <c r="AP224" s="25">
        <v>123</v>
      </c>
    </row>
    <row r="225" spans="1:42" s="29" customFormat="1" ht="37.5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15</v>
      </c>
      <c r="G225" s="26">
        <v>150</v>
      </c>
      <c r="H225" s="26">
        <v>0</v>
      </c>
      <c r="I225" s="26">
        <v>0</v>
      </c>
      <c r="J225" s="26">
        <v>150</v>
      </c>
      <c r="K225" s="25">
        <v>10</v>
      </c>
      <c r="L225" s="25">
        <v>0</v>
      </c>
      <c r="M225" s="25">
        <v>0</v>
      </c>
      <c r="N225" s="25">
        <v>10</v>
      </c>
      <c r="O225" s="26">
        <v>0.67</v>
      </c>
      <c r="P225" s="26">
        <v>0</v>
      </c>
      <c r="Q225" s="26">
        <v>0</v>
      </c>
      <c r="R225" s="26">
        <v>0.67</v>
      </c>
      <c r="S225" s="27">
        <v>0.18012476935242949</v>
      </c>
      <c r="T225" s="27">
        <v>0</v>
      </c>
      <c r="U225" s="27">
        <v>0</v>
      </c>
      <c r="V225" s="27">
        <v>0.17916056719613713</v>
      </c>
      <c r="W225" s="26">
        <v>455.24</v>
      </c>
      <c r="X225" s="26">
        <v>1.52</v>
      </c>
      <c r="Y225" s="26">
        <v>0.93</v>
      </c>
      <c r="Z225" s="26">
        <v>457.69</v>
      </c>
      <c r="AA225" s="25">
        <v>82</v>
      </c>
      <c r="AB225" s="25">
        <v>0</v>
      </c>
      <c r="AC225" s="25">
        <v>0</v>
      </c>
      <c r="AD225" s="25">
        <v>82</v>
      </c>
      <c r="AE225" s="28"/>
      <c r="AF225" s="28"/>
      <c r="AG225" s="28"/>
      <c r="AH225" s="28"/>
      <c r="AI225" s="27">
        <v>0.19400000000000001</v>
      </c>
      <c r="AJ225" s="27">
        <v>0</v>
      </c>
      <c r="AK225" s="27">
        <v>0</v>
      </c>
      <c r="AL225" s="27">
        <v>0.19400000000000001</v>
      </c>
      <c r="AM225" s="25">
        <v>88</v>
      </c>
      <c r="AN225" s="25">
        <v>0</v>
      </c>
      <c r="AO225" s="25">
        <v>0</v>
      </c>
      <c r="AP225" s="25">
        <v>88</v>
      </c>
    </row>
    <row r="226" spans="1:42" s="9" customFormat="1" ht="56.25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8</v>
      </c>
      <c r="G226" s="26">
        <v>96.7</v>
      </c>
      <c r="H226" s="26">
        <v>0</v>
      </c>
      <c r="I226" s="26">
        <v>0</v>
      </c>
      <c r="J226" s="26">
        <v>96.7</v>
      </c>
      <c r="K226" s="25">
        <v>7</v>
      </c>
      <c r="L226" s="25">
        <v>0</v>
      </c>
      <c r="M226" s="25">
        <v>0</v>
      </c>
      <c r="N226" s="25">
        <v>7</v>
      </c>
      <c r="O226" s="26">
        <v>0.72</v>
      </c>
      <c r="P226" s="26">
        <v>0</v>
      </c>
      <c r="Q226" s="26">
        <v>0</v>
      </c>
      <c r="R226" s="26">
        <v>0.72</v>
      </c>
      <c r="S226" s="27">
        <v>0.19245847886520778</v>
      </c>
      <c r="T226" s="27">
        <v>0</v>
      </c>
      <c r="U226" s="27">
        <v>0</v>
      </c>
      <c r="V226" s="27">
        <v>0.19245847886520778</v>
      </c>
      <c r="W226" s="26">
        <v>280.58</v>
      </c>
      <c r="X226" s="26">
        <v>0</v>
      </c>
      <c r="Y226" s="26">
        <v>0</v>
      </c>
      <c r="Z226" s="26">
        <v>280.58</v>
      </c>
      <c r="AA226" s="25">
        <v>54</v>
      </c>
      <c r="AB226" s="25">
        <v>0</v>
      </c>
      <c r="AC226" s="25">
        <v>0</v>
      </c>
      <c r="AD226" s="25">
        <v>54</v>
      </c>
      <c r="AE226" s="28"/>
      <c r="AF226" s="28"/>
      <c r="AG226" s="28"/>
      <c r="AH226" s="28"/>
      <c r="AI226" s="27">
        <v>0.20899999999999999</v>
      </c>
      <c r="AJ226" s="27">
        <v>0</v>
      </c>
      <c r="AK226" s="27">
        <v>0</v>
      </c>
      <c r="AL226" s="27">
        <v>0.20899999999999999</v>
      </c>
      <c r="AM226" s="25">
        <v>59</v>
      </c>
      <c r="AN226" s="25">
        <v>0</v>
      </c>
      <c r="AO226" s="25">
        <v>0</v>
      </c>
      <c r="AP226" s="25">
        <v>59</v>
      </c>
    </row>
    <row r="227" spans="1:42" s="4" customFormat="1" ht="56.25" hidden="1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3</v>
      </c>
      <c r="G227" s="26">
        <v>40.99</v>
      </c>
      <c r="H227" s="26">
        <v>0</v>
      </c>
      <c r="I227" s="26">
        <v>0</v>
      </c>
      <c r="J227" s="26">
        <v>40.99</v>
      </c>
      <c r="K227" s="25">
        <v>0</v>
      </c>
      <c r="L227" s="25">
        <v>0</v>
      </c>
      <c r="M227" s="25">
        <v>0</v>
      </c>
      <c r="N227" s="25">
        <v>0</v>
      </c>
      <c r="O227" s="26">
        <v>0</v>
      </c>
      <c r="P227" s="26">
        <v>0</v>
      </c>
      <c r="Q227" s="26">
        <v>0</v>
      </c>
      <c r="R227" s="26">
        <v>0</v>
      </c>
      <c r="S227" s="27">
        <v>0</v>
      </c>
      <c r="T227" s="27">
        <v>0</v>
      </c>
      <c r="U227" s="27">
        <v>0</v>
      </c>
      <c r="V227" s="27">
        <v>0</v>
      </c>
      <c r="W227" s="26">
        <v>50.83</v>
      </c>
      <c r="X227" s="26">
        <v>0</v>
      </c>
      <c r="Y227" s="26">
        <v>0</v>
      </c>
      <c r="Z227" s="26">
        <v>50.83</v>
      </c>
      <c r="AA227" s="25">
        <v>0</v>
      </c>
      <c r="AB227" s="25">
        <v>0</v>
      </c>
      <c r="AC227" s="25">
        <v>0</v>
      </c>
      <c r="AD227" s="25">
        <v>0</v>
      </c>
      <c r="AE227" s="28"/>
      <c r="AF227" s="28"/>
      <c r="AG227" s="28"/>
      <c r="AH227" s="28"/>
      <c r="AI227" s="27">
        <v>0</v>
      </c>
      <c r="AJ227" s="27">
        <v>0</v>
      </c>
      <c r="AK227" s="27">
        <v>0</v>
      </c>
      <c r="AL227" s="27">
        <v>0</v>
      </c>
      <c r="AM227" s="25">
        <v>0</v>
      </c>
      <c r="AN227" s="25">
        <v>0</v>
      </c>
      <c r="AO227" s="25">
        <v>0</v>
      </c>
      <c r="AP227" s="25">
        <v>0</v>
      </c>
    </row>
    <row r="228" spans="1:42" s="46" customFormat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72</v>
      </c>
      <c r="G228" s="42">
        <v>758.09</v>
      </c>
      <c r="H228" s="42">
        <v>7.9</v>
      </c>
      <c r="I228" s="42">
        <v>0</v>
      </c>
      <c r="J228" s="42">
        <v>765.99</v>
      </c>
      <c r="K228" s="41">
        <v>43</v>
      </c>
      <c r="L228" s="41">
        <v>0</v>
      </c>
      <c r="M228" s="41">
        <v>0</v>
      </c>
      <c r="N228" s="41">
        <v>43</v>
      </c>
      <c r="O228" s="42">
        <v>0.56999999999999995</v>
      </c>
      <c r="P228" s="42">
        <v>0</v>
      </c>
      <c r="Q228" s="42">
        <v>0</v>
      </c>
      <c r="R228" s="42">
        <v>0.56999999999999995</v>
      </c>
      <c r="S228" s="43">
        <v>0.16512514468360748</v>
      </c>
      <c r="T228" s="43">
        <v>0</v>
      </c>
      <c r="U228" s="43">
        <v>0</v>
      </c>
      <c r="V228" s="43">
        <v>0.16431292366053266</v>
      </c>
      <c r="W228" s="42">
        <v>1883.42</v>
      </c>
      <c r="X228" s="42">
        <v>5.21</v>
      </c>
      <c r="Y228" s="42">
        <v>4.0999999999999996</v>
      </c>
      <c r="Z228" s="42">
        <v>1892.73</v>
      </c>
      <c r="AA228" s="41">
        <v>311</v>
      </c>
      <c r="AB228" s="41">
        <v>0</v>
      </c>
      <c r="AC228" s="41">
        <v>0</v>
      </c>
      <c r="AD228" s="41">
        <v>311</v>
      </c>
      <c r="AE228" s="44" t="s">
        <v>1057</v>
      </c>
      <c r="AF228" s="44" t="s">
        <v>31</v>
      </c>
      <c r="AG228" s="44" t="s">
        <v>31</v>
      </c>
      <c r="AH228" s="44" t="s">
        <v>427</v>
      </c>
      <c r="AI228" s="43">
        <v>0.16500000000000001</v>
      </c>
      <c r="AJ228" s="43">
        <v>0</v>
      </c>
      <c r="AK228" s="43">
        <v>0</v>
      </c>
      <c r="AL228" s="43">
        <v>0.16500000000000001</v>
      </c>
      <c r="AM228" s="41">
        <v>311</v>
      </c>
      <c r="AN228" s="41">
        <v>0</v>
      </c>
      <c r="AO228" s="41">
        <v>0</v>
      </c>
      <c r="AP228" s="41">
        <v>311</v>
      </c>
    </row>
    <row r="229" spans="1:42" s="4" customFormat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5</v>
      </c>
      <c r="G229" s="26">
        <v>21.2</v>
      </c>
      <c r="H229" s="26">
        <v>28.6</v>
      </c>
      <c r="I229" s="26">
        <v>0</v>
      </c>
      <c r="J229" s="26">
        <v>49.8</v>
      </c>
      <c r="K229" s="25">
        <v>0</v>
      </c>
      <c r="L229" s="25">
        <v>11</v>
      </c>
      <c r="M229" s="25">
        <v>0</v>
      </c>
      <c r="N229" s="25">
        <v>11</v>
      </c>
      <c r="O229" s="26">
        <v>0</v>
      </c>
      <c r="P229" s="26">
        <v>3.85</v>
      </c>
      <c r="Q229" s="26">
        <v>0</v>
      </c>
      <c r="R229" s="26">
        <v>2.75</v>
      </c>
      <c r="S229" s="27">
        <v>0</v>
      </c>
      <c r="T229" s="27">
        <v>1.1572498298162015</v>
      </c>
      <c r="U229" s="27">
        <v>0</v>
      </c>
      <c r="V229" s="27">
        <v>0.82564351627003396</v>
      </c>
      <c r="W229" s="26">
        <v>5.42</v>
      </c>
      <c r="X229" s="26">
        <v>14.69</v>
      </c>
      <c r="Y229" s="26">
        <v>0.48</v>
      </c>
      <c r="Z229" s="26">
        <v>20.59</v>
      </c>
      <c r="AA229" s="25">
        <v>0</v>
      </c>
      <c r="AB229" s="25">
        <v>17</v>
      </c>
      <c r="AC229" s="25">
        <v>0</v>
      </c>
      <c r="AD229" s="25">
        <v>17</v>
      </c>
      <c r="AE229" s="28"/>
      <c r="AF229" s="28"/>
      <c r="AG229" s="28"/>
      <c r="AH229" s="28"/>
      <c r="AI229" s="27">
        <v>0</v>
      </c>
      <c r="AJ229" s="27">
        <v>1.117</v>
      </c>
      <c r="AK229" s="27">
        <v>0</v>
      </c>
      <c r="AL229" s="27">
        <v>1.117</v>
      </c>
      <c r="AM229" s="25">
        <v>0</v>
      </c>
      <c r="AN229" s="25">
        <v>16</v>
      </c>
      <c r="AO229" s="25">
        <v>0</v>
      </c>
      <c r="AP229" s="25">
        <v>16</v>
      </c>
    </row>
    <row r="230" spans="1:42" s="29" customFormat="1" hidden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7</v>
      </c>
      <c r="G230" s="26">
        <v>49</v>
      </c>
      <c r="H230" s="26">
        <v>0</v>
      </c>
      <c r="I230" s="26">
        <v>0</v>
      </c>
      <c r="J230" s="26">
        <v>49</v>
      </c>
      <c r="K230" s="25">
        <v>0</v>
      </c>
      <c r="L230" s="25">
        <v>0</v>
      </c>
      <c r="M230" s="25">
        <v>0</v>
      </c>
      <c r="N230" s="25">
        <v>0</v>
      </c>
      <c r="O230" s="26">
        <v>0</v>
      </c>
      <c r="P230" s="26">
        <v>0</v>
      </c>
      <c r="Q230" s="26">
        <v>0</v>
      </c>
      <c r="R230" s="26">
        <v>0</v>
      </c>
      <c r="S230" s="27">
        <v>0</v>
      </c>
      <c r="T230" s="27">
        <v>0</v>
      </c>
      <c r="U230" s="27">
        <v>0</v>
      </c>
      <c r="V230" s="27">
        <v>0</v>
      </c>
      <c r="W230" s="26">
        <v>45.12</v>
      </c>
      <c r="X230" s="26">
        <v>0.34</v>
      </c>
      <c r="Y230" s="26">
        <v>0.01</v>
      </c>
      <c r="Z230" s="26">
        <v>45.47</v>
      </c>
      <c r="AA230" s="25">
        <v>0</v>
      </c>
      <c r="AB230" s="25">
        <v>0</v>
      </c>
      <c r="AC230" s="25">
        <v>0</v>
      </c>
      <c r="AD230" s="25">
        <v>0</v>
      </c>
      <c r="AE230" s="28"/>
      <c r="AF230" s="28"/>
      <c r="AG230" s="28"/>
      <c r="AH230" s="28"/>
      <c r="AI230" s="27">
        <v>0</v>
      </c>
      <c r="AJ230" s="27">
        <v>0</v>
      </c>
      <c r="AK230" s="27">
        <v>0</v>
      </c>
      <c r="AL230" s="27">
        <v>0</v>
      </c>
      <c r="AM230" s="25">
        <v>0</v>
      </c>
      <c r="AN230" s="25">
        <v>0</v>
      </c>
      <c r="AO230" s="25">
        <v>0</v>
      </c>
      <c r="AP230" s="25">
        <v>0</v>
      </c>
    </row>
    <row r="231" spans="1:42" s="4" customFormat="1" ht="56.25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15</v>
      </c>
      <c r="G231" s="26">
        <v>87.9</v>
      </c>
      <c r="H231" s="26">
        <v>86.6</v>
      </c>
      <c r="I231" s="26">
        <v>0</v>
      </c>
      <c r="J231" s="26">
        <v>174.5</v>
      </c>
      <c r="K231" s="25">
        <v>0</v>
      </c>
      <c r="L231" s="25">
        <v>27</v>
      </c>
      <c r="M231" s="25">
        <v>0</v>
      </c>
      <c r="N231" s="25">
        <v>27</v>
      </c>
      <c r="O231" s="26">
        <v>0</v>
      </c>
      <c r="P231" s="26">
        <v>3.12</v>
      </c>
      <c r="Q231" s="26">
        <v>0</v>
      </c>
      <c r="R231" s="26">
        <v>2.5299999999999998</v>
      </c>
      <c r="S231" s="27">
        <v>0</v>
      </c>
      <c r="T231" s="27">
        <v>0.92066070945031142</v>
      </c>
      <c r="U231" s="27">
        <v>0</v>
      </c>
      <c r="V231" s="27">
        <v>0.74520547945205484</v>
      </c>
      <c r="W231" s="26">
        <v>34.78</v>
      </c>
      <c r="X231" s="26">
        <v>147.72</v>
      </c>
      <c r="Y231" s="26">
        <v>0</v>
      </c>
      <c r="Z231" s="26">
        <v>182.5</v>
      </c>
      <c r="AA231" s="25">
        <v>0</v>
      </c>
      <c r="AB231" s="25">
        <v>136</v>
      </c>
      <c r="AC231" s="25">
        <v>0</v>
      </c>
      <c r="AD231" s="25">
        <v>136</v>
      </c>
      <c r="AE231" s="28"/>
      <c r="AF231" s="28"/>
      <c r="AG231" s="28"/>
      <c r="AH231" s="28"/>
      <c r="AI231" s="27">
        <v>0</v>
      </c>
      <c r="AJ231" s="27">
        <v>0.90500000000000003</v>
      </c>
      <c r="AK231" s="27">
        <v>0</v>
      </c>
      <c r="AL231" s="27">
        <v>0.90500000000000003</v>
      </c>
      <c r="AM231" s="25">
        <v>0</v>
      </c>
      <c r="AN231" s="25">
        <v>134</v>
      </c>
      <c r="AO231" s="25">
        <v>0</v>
      </c>
      <c r="AP231" s="25">
        <v>134</v>
      </c>
    </row>
    <row r="232" spans="1:42" s="4" customFormat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13</v>
      </c>
      <c r="G232" s="26">
        <v>41.82</v>
      </c>
      <c r="H232" s="26">
        <v>107.78</v>
      </c>
      <c r="I232" s="26">
        <v>0</v>
      </c>
      <c r="J232" s="26">
        <v>149.6</v>
      </c>
      <c r="K232" s="25">
        <v>3</v>
      </c>
      <c r="L232" s="25">
        <v>22</v>
      </c>
      <c r="M232" s="25">
        <v>0</v>
      </c>
      <c r="N232" s="25">
        <v>25</v>
      </c>
      <c r="O232" s="26">
        <v>0.72</v>
      </c>
      <c r="P232" s="26">
        <v>2.04</v>
      </c>
      <c r="Q232" s="26">
        <v>0</v>
      </c>
      <c r="R232" s="26">
        <v>1.88</v>
      </c>
      <c r="S232" s="27">
        <v>0.26315789473684209</v>
      </c>
      <c r="T232" s="27">
        <v>0.60120240480961928</v>
      </c>
      <c r="U232" s="27">
        <v>0</v>
      </c>
      <c r="V232" s="27">
        <v>0.56073588709677424</v>
      </c>
      <c r="W232" s="26">
        <v>19</v>
      </c>
      <c r="X232" s="26">
        <v>139.72</v>
      </c>
      <c r="Y232" s="26">
        <v>0</v>
      </c>
      <c r="Z232" s="26">
        <v>158.72</v>
      </c>
      <c r="AA232" s="25">
        <v>5</v>
      </c>
      <c r="AB232" s="25">
        <v>84</v>
      </c>
      <c r="AC232" s="25">
        <v>0</v>
      </c>
      <c r="AD232" s="25">
        <v>89</v>
      </c>
      <c r="AE232" s="28"/>
      <c r="AF232" s="28"/>
      <c r="AG232" s="28"/>
      <c r="AH232" s="28"/>
      <c r="AI232" s="27">
        <v>0.20899999999999999</v>
      </c>
      <c r="AJ232" s="27">
        <v>0.59199999999999997</v>
      </c>
      <c r="AK232" s="27">
        <v>0</v>
      </c>
      <c r="AL232" s="27">
        <v>0.80100000000000005</v>
      </c>
      <c r="AM232" s="25">
        <v>4</v>
      </c>
      <c r="AN232" s="25">
        <v>83</v>
      </c>
      <c r="AO232" s="25">
        <v>0</v>
      </c>
      <c r="AP232" s="25">
        <v>87</v>
      </c>
    </row>
    <row r="233" spans="1:42" s="46" customFormat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40</v>
      </c>
      <c r="G233" s="42">
        <v>199.92</v>
      </c>
      <c r="H233" s="42">
        <v>222.98</v>
      </c>
      <c r="I233" s="42">
        <v>0</v>
      </c>
      <c r="J233" s="42">
        <v>422.9</v>
      </c>
      <c r="K233" s="41">
        <v>3</v>
      </c>
      <c r="L233" s="41">
        <v>60</v>
      </c>
      <c r="M233" s="41">
        <v>0</v>
      </c>
      <c r="N233" s="41">
        <v>63</v>
      </c>
      <c r="O233" s="42">
        <v>0.15</v>
      </c>
      <c r="P233" s="42">
        <v>2.69</v>
      </c>
      <c r="Q233" s="42">
        <v>0</v>
      </c>
      <c r="R233" s="42">
        <v>2.04</v>
      </c>
      <c r="S233" s="43">
        <v>4.7929447852760737E-2</v>
      </c>
      <c r="T233" s="43">
        <v>0.78024266869441594</v>
      </c>
      <c r="U233" s="43">
        <v>0</v>
      </c>
      <c r="V233" s="43">
        <v>0.59173050481241407</v>
      </c>
      <c r="W233" s="42">
        <v>104.32</v>
      </c>
      <c r="X233" s="42">
        <v>302.47000000000003</v>
      </c>
      <c r="Y233" s="42">
        <v>0.49</v>
      </c>
      <c r="Z233" s="42">
        <v>407.28</v>
      </c>
      <c r="AA233" s="41">
        <v>5</v>
      </c>
      <c r="AB233" s="41">
        <v>236</v>
      </c>
      <c r="AC233" s="41">
        <v>0</v>
      </c>
      <c r="AD233" s="41">
        <v>241</v>
      </c>
      <c r="AE233" s="44" t="s">
        <v>1058</v>
      </c>
      <c r="AF233" s="44" t="s">
        <v>1059</v>
      </c>
      <c r="AG233" s="44" t="s">
        <v>31</v>
      </c>
      <c r="AH233" s="44" t="s">
        <v>414</v>
      </c>
      <c r="AI233" s="43">
        <v>4.3999999999999997E-2</v>
      </c>
      <c r="AJ233" s="43">
        <v>0.78</v>
      </c>
      <c r="AK233" s="43">
        <v>0</v>
      </c>
      <c r="AL233" s="43">
        <v>0.82399999999999995</v>
      </c>
      <c r="AM233" s="41">
        <v>5</v>
      </c>
      <c r="AN233" s="41">
        <v>236</v>
      </c>
      <c r="AO233" s="41">
        <v>0</v>
      </c>
      <c r="AP233" s="41">
        <v>241</v>
      </c>
    </row>
    <row r="234" spans="1:42" s="4" customFormat="1" ht="37.5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8</v>
      </c>
      <c r="G234" s="26">
        <v>83.23</v>
      </c>
      <c r="H234" s="26">
        <v>0</v>
      </c>
      <c r="I234" s="26">
        <v>0</v>
      </c>
      <c r="J234" s="26">
        <v>83.23</v>
      </c>
      <c r="K234" s="25">
        <v>18</v>
      </c>
      <c r="L234" s="25">
        <v>0</v>
      </c>
      <c r="M234" s="25">
        <v>0</v>
      </c>
      <c r="N234" s="25">
        <v>18</v>
      </c>
      <c r="O234" s="26">
        <v>2.16</v>
      </c>
      <c r="P234" s="26">
        <v>0</v>
      </c>
      <c r="Q234" s="26">
        <v>0</v>
      </c>
      <c r="R234" s="26">
        <v>1.95</v>
      </c>
      <c r="S234" s="27">
        <v>0.70343903528360874</v>
      </c>
      <c r="T234" s="27">
        <v>0</v>
      </c>
      <c r="U234" s="27">
        <v>0</v>
      </c>
      <c r="V234" s="27">
        <v>0.63552910319782108</v>
      </c>
      <c r="W234" s="26">
        <v>89.56</v>
      </c>
      <c r="X234" s="26">
        <v>6.02</v>
      </c>
      <c r="Y234" s="26">
        <v>3.55</v>
      </c>
      <c r="Z234" s="26">
        <v>99.13</v>
      </c>
      <c r="AA234" s="25">
        <v>63</v>
      </c>
      <c r="AB234" s="25">
        <v>0</v>
      </c>
      <c r="AC234" s="25">
        <v>0</v>
      </c>
      <c r="AD234" s="25">
        <v>63</v>
      </c>
      <c r="AE234" s="28"/>
      <c r="AF234" s="28"/>
      <c r="AG234" s="28"/>
      <c r="AH234" s="28"/>
      <c r="AI234" s="27">
        <v>0.626</v>
      </c>
      <c r="AJ234" s="27">
        <v>0</v>
      </c>
      <c r="AK234" s="27">
        <v>0</v>
      </c>
      <c r="AL234" s="27">
        <v>0.626</v>
      </c>
      <c r="AM234" s="25">
        <v>56</v>
      </c>
      <c r="AN234" s="25">
        <v>0</v>
      </c>
      <c r="AO234" s="25">
        <v>0</v>
      </c>
      <c r="AP234" s="25">
        <v>56</v>
      </c>
    </row>
    <row r="235" spans="1:42" s="4" customFormat="1" hidden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19.52</v>
      </c>
      <c r="X235" s="26">
        <v>0</v>
      </c>
      <c r="Y235" s="26">
        <v>0.18</v>
      </c>
      <c r="Z235" s="26">
        <v>19.7</v>
      </c>
      <c r="AA235" s="25">
        <v>0</v>
      </c>
      <c r="AB235" s="25">
        <v>0</v>
      </c>
      <c r="AC235" s="25">
        <v>0</v>
      </c>
      <c r="AD235" s="25">
        <v>0</v>
      </c>
      <c r="AE235" s="28"/>
      <c r="AF235" s="28"/>
      <c r="AG235" s="28"/>
      <c r="AH235" s="28"/>
      <c r="AI235" s="27">
        <v>0</v>
      </c>
      <c r="AJ235" s="27">
        <v>0</v>
      </c>
      <c r="AK235" s="27">
        <v>0</v>
      </c>
      <c r="AL235" s="27">
        <v>0</v>
      </c>
      <c r="AM235" s="25">
        <v>0</v>
      </c>
      <c r="AN235" s="25">
        <v>0</v>
      </c>
      <c r="AO235" s="25">
        <v>0</v>
      </c>
      <c r="AP235" s="25">
        <v>0</v>
      </c>
    </row>
    <row r="236" spans="1:42" s="4" customFormat="1" ht="37.5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3</v>
      </c>
      <c r="G236" s="26">
        <v>30.1</v>
      </c>
      <c r="H236" s="26">
        <v>0</v>
      </c>
      <c r="I236" s="26">
        <v>0</v>
      </c>
      <c r="J236" s="26">
        <v>30.1</v>
      </c>
      <c r="K236" s="25">
        <v>6</v>
      </c>
      <c r="L236" s="25">
        <v>0</v>
      </c>
      <c r="M236" s="25">
        <v>0</v>
      </c>
      <c r="N236" s="25">
        <v>6</v>
      </c>
      <c r="O236" s="26">
        <v>1.99</v>
      </c>
      <c r="P236" s="26">
        <v>0</v>
      </c>
      <c r="Q236" s="26">
        <v>0</v>
      </c>
      <c r="R236" s="26">
        <v>1.99</v>
      </c>
      <c r="S236" s="27">
        <v>0.64257028112449799</v>
      </c>
      <c r="T236" s="27">
        <v>0</v>
      </c>
      <c r="U236" s="27">
        <v>0</v>
      </c>
      <c r="V236" s="27">
        <v>0.64257028112449799</v>
      </c>
      <c r="W236" s="26">
        <v>24.9</v>
      </c>
      <c r="X236" s="26">
        <v>0</v>
      </c>
      <c r="Y236" s="26">
        <v>0</v>
      </c>
      <c r="Z236" s="26">
        <v>24.9</v>
      </c>
      <c r="AA236" s="25">
        <v>16</v>
      </c>
      <c r="AB236" s="25">
        <v>0</v>
      </c>
      <c r="AC236" s="25">
        <v>0</v>
      </c>
      <c r="AD236" s="25">
        <v>16</v>
      </c>
      <c r="AE236" s="28"/>
      <c r="AF236" s="28"/>
      <c r="AG236" s="28"/>
      <c r="AH236" s="28"/>
      <c r="AI236" s="27">
        <v>0.57699999999999996</v>
      </c>
      <c r="AJ236" s="27">
        <v>0</v>
      </c>
      <c r="AK236" s="27">
        <v>0</v>
      </c>
      <c r="AL236" s="27">
        <v>0.57699999999999996</v>
      </c>
      <c r="AM236" s="25">
        <v>14</v>
      </c>
      <c r="AN236" s="25">
        <v>0</v>
      </c>
      <c r="AO236" s="25">
        <v>0</v>
      </c>
      <c r="AP236" s="25">
        <v>14</v>
      </c>
    </row>
    <row r="237" spans="1:42" s="29" customFormat="1" ht="56.25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15</v>
      </c>
      <c r="G237" s="26">
        <v>96.5</v>
      </c>
      <c r="H237" s="26">
        <v>45.1</v>
      </c>
      <c r="I237" s="26">
        <v>1.7</v>
      </c>
      <c r="J237" s="26">
        <v>143.30000000000001</v>
      </c>
      <c r="K237" s="25">
        <v>0</v>
      </c>
      <c r="L237" s="25">
        <v>50</v>
      </c>
      <c r="M237" s="25">
        <v>0</v>
      </c>
      <c r="N237" s="25">
        <v>50</v>
      </c>
      <c r="O237" s="26">
        <v>0</v>
      </c>
      <c r="P237" s="26">
        <v>11.09</v>
      </c>
      <c r="Q237" s="26">
        <v>0</v>
      </c>
      <c r="R237" s="26">
        <v>3.57</v>
      </c>
      <c r="S237" s="27">
        <v>0</v>
      </c>
      <c r="T237" s="27">
        <v>2.7</v>
      </c>
      <c r="U237" s="27">
        <v>0</v>
      </c>
      <c r="V237" s="27">
        <v>0.86876580096529532</v>
      </c>
      <c r="W237" s="26">
        <v>145.05000000000001</v>
      </c>
      <c r="X237" s="26">
        <v>70</v>
      </c>
      <c r="Y237" s="26">
        <v>2.5</v>
      </c>
      <c r="Z237" s="26">
        <v>217.55</v>
      </c>
      <c r="AA237" s="25">
        <v>0</v>
      </c>
      <c r="AB237" s="25">
        <v>189</v>
      </c>
      <c r="AC237" s="25">
        <v>0</v>
      </c>
      <c r="AD237" s="25">
        <v>189</v>
      </c>
      <c r="AE237" s="28"/>
      <c r="AF237" s="28"/>
      <c r="AG237" s="28"/>
      <c r="AH237" s="28"/>
      <c r="AI237" s="27">
        <v>0</v>
      </c>
      <c r="AJ237" s="27">
        <v>3.2160000000000002</v>
      </c>
      <c r="AK237" s="27">
        <v>0</v>
      </c>
      <c r="AL237" s="27">
        <v>3.2160000000000002</v>
      </c>
      <c r="AM237" s="25">
        <v>0</v>
      </c>
      <c r="AN237" s="25">
        <v>225</v>
      </c>
      <c r="AO237" s="25">
        <v>0</v>
      </c>
      <c r="AP237" s="25">
        <v>225</v>
      </c>
    </row>
    <row r="238" spans="1:42" s="9" customFormat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6</v>
      </c>
      <c r="G238" s="26">
        <v>70.5</v>
      </c>
      <c r="H238" s="26">
        <v>14.5</v>
      </c>
      <c r="I238" s="26">
        <v>0</v>
      </c>
      <c r="J238" s="26">
        <v>85</v>
      </c>
      <c r="K238" s="25">
        <v>15</v>
      </c>
      <c r="L238" s="25">
        <v>3</v>
      </c>
      <c r="M238" s="25">
        <v>0</v>
      </c>
      <c r="N238" s="25">
        <v>18</v>
      </c>
      <c r="O238" s="26">
        <v>2.13</v>
      </c>
      <c r="P238" s="26">
        <v>2.0699999999999998</v>
      </c>
      <c r="Q238" s="26">
        <v>0</v>
      </c>
      <c r="R238" s="26">
        <v>2.1</v>
      </c>
      <c r="S238" s="27">
        <v>0.68685305214278802</v>
      </c>
      <c r="T238" s="27">
        <v>0.50193050193050193</v>
      </c>
      <c r="U238" s="27">
        <v>0</v>
      </c>
      <c r="V238" s="27">
        <v>0.64530997925789357</v>
      </c>
      <c r="W238" s="26">
        <v>103.37</v>
      </c>
      <c r="X238" s="26">
        <v>25.9</v>
      </c>
      <c r="Y238" s="26">
        <v>0.9</v>
      </c>
      <c r="Z238" s="26">
        <v>130.16999999999999</v>
      </c>
      <c r="AA238" s="25">
        <v>71</v>
      </c>
      <c r="AB238" s="25">
        <v>13</v>
      </c>
      <c r="AC238" s="25">
        <v>0</v>
      </c>
      <c r="AD238" s="25">
        <v>84</v>
      </c>
      <c r="AE238" s="28"/>
      <c r="AF238" s="28"/>
      <c r="AG238" s="28"/>
      <c r="AH238" s="28"/>
      <c r="AI238" s="27">
        <v>0.61799999999999999</v>
      </c>
      <c r="AJ238" s="27">
        <v>0.6</v>
      </c>
      <c r="AK238" s="27">
        <v>0</v>
      </c>
      <c r="AL238" s="27">
        <v>1.218</v>
      </c>
      <c r="AM238" s="25">
        <v>64</v>
      </c>
      <c r="AN238" s="25">
        <v>16</v>
      </c>
      <c r="AO238" s="25">
        <v>0</v>
      </c>
      <c r="AP238" s="25">
        <v>80</v>
      </c>
    </row>
    <row r="239" spans="1:42" s="4" customFormat="1" ht="37.5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3</v>
      </c>
      <c r="G239" s="26">
        <v>25.33</v>
      </c>
      <c r="H239" s="26">
        <v>5.6</v>
      </c>
      <c r="I239" s="26">
        <v>0.9</v>
      </c>
      <c r="J239" s="26">
        <v>31.83</v>
      </c>
      <c r="K239" s="25">
        <v>8</v>
      </c>
      <c r="L239" s="25">
        <v>4</v>
      </c>
      <c r="M239" s="25">
        <v>0</v>
      </c>
      <c r="N239" s="25">
        <v>12</v>
      </c>
      <c r="O239" s="26">
        <v>3.16</v>
      </c>
      <c r="P239" s="26">
        <v>7.14</v>
      </c>
      <c r="Q239" s="26">
        <v>0</v>
      </c>
      <c r="R239" s="26">
        <v>4.3</v>
      </c>
      <c r="S239" s="27">
        <v>1.0063559322033899</v>
      </c>
      <c r="T239" s="27">
        <v>1.7241379310344829</v>
      </c>
      <c r="U239" s="27">
        <v>0</v>
      </c>
      <c r="V239" s="27">
        <v>1.1961722488038278</v>
      </c>
      <c r="W239" s="26">
        <v>18.88</v>
      </c>
      <c r="X239" s="26">
        <v>9.2799999999999994</v>
      </c>
      <c r="Y239" s="26">
        <v>1.1000000000000001</v>
      </c>
      <c r="Z239" s="26">
        <v>29.26</v>
      </c>
      <c r="AA239" s="25">
        <v>19</v>
      </c>
      <c r="AB239" s="25">
        <v>16</v>
      </c>
      <c r="AC239" s="25">
        <v>0</v>
      </c>
      <c r="AD239" s="25">
        <v>35</v>
      </c>
      <c r="AE239" s="28"/>
      <c r="AF239" s="28"/>
      <c r="AG239" s="28"/>
      <c r="AH239" s="28"/>
      <c r="AI239" s="27">
        <v>0.91600000000000004</v>
      </c>
      <c r="AJ239" s="27">
        <v>2.0710000000000002</v>
      </c>
      <c r="AK239" s="27">
        <v>0</v>
      </c>
      <c r="AL239" s="27">
        <v>2.9870000000000001</v>
      </c>
      <c r="AM239" s="25">
        <v>17</v>
      </c>
      <c r="AN239" s="25">
        <v>19</v>
      </c>
      <c r="AO239" s="25">
        <v>0</v>
      </c>
      <c r="AP239" s="25">
        <v>36</v>
      </c>
    </row>
    <row r="240" spans="1:42" s="4" customFormat="1" ht="37.5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6</v>
      </c>
      <c r="G240" s="26">
        <v>32.21</v>
      </c>
      <c r="H240" s="26">
        <v>23.43</v>
      </c>
      <c r="I240" s="26">
        <v>0</v>
      </c>
      <c r="J240" s="26">
        <v>55.64</v>
      </c>
      <c r="K240" s="25">
        <v>4</v>
      </c>
      <c r="L240" s="25">
        <v>2</v>
      </c>
      <c r="M240" s="25">
        <v>0</v>
      </c>
      <c r="N240" s="25">
        <v>6</v>
      </c>
      <c r="O240" s="26">
        <v>1.24</v>
      </c>
      <c r="P240" s="26">
        <v>0.85</v>
      </c>
      <c r="Q240" s="26">
        <v>0</v>
      </c>
      <c r="R240" s="26">
        <v>1.2</v>
      </c>
      <c r="S240" s="27">
        <v>0.39929015084294583</v>
      </c>
      <c r="T240" s="27">
        <v>0</v>
      </c>
      <c r="U240" s="27">
        <v>0</v>
      </c>
      <c r="V240" s="27">
        <v>0.37884102708011791</v>
      </c>
      <c r="W240" s="26">
        <v>67.62</v>
      </c>
      <c r="X240" s="26">
        <v>2.02</v>
      </c>
      <c r="Y240" s="26">
        <v>1.63</v>
      </c>
      <c r="Z240" s="26">
        <v>71.27</v>
      </c>
      <c r="AA240" s="25">
        <v>27</v>
      </c>
      <c r="AB240" s="25">
        <v>0</v>
      </c>
      <c r="AC240" s="25">
        <v>0</v>
      </c>
      <c r="AD240" s="25">
        <v>27</v>
      </c>
      <c r="AE240" s="28"/>
      <c r="AF240" s="28"/>
      <c r="AG240" s="28"/>
      <c r="AH240" s="28"/>
      <c r="AI240" s="27">
        <v>0.36</v>
      </c>
      <c r="AJ240" s="27">
        <v>0.247</v>
      </c>
      <c r="AK240" s="27">
        <v>0</v>
      </c>
      <c r="AL240" s="27">
        <v>0.60699999999999998</v>
      </c>
      <c r="AM240" s="25">
        <v>24</v>
      </c>
      <c r="AN240" s="25">
        <v>0</v>
      </c>
      <c r="AO240" s="25">
        <v>0</v>
      </c>
      <c r="AP240" s="25">
        <v>24</v>
      </c>
    </row>
    <row r="241" spans="1:42" s="45" customFormat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43</v>
      </c>
      <c r="G241" s="42">
        <v>352.07</v>
      </c>
      <c r="H241" s="42">
        <v>88.63</v>
      </c>
      <c r="I241" s="42">
        <v>2.6</v>
      </c>
      <c r="J241" s="42">
        <v>443.3</v>
      </c>
      <c r="K241" s="41">
        <v>51</v>
      </c>
      <c r="L241" s="41">
        <v>59</v>
      </c>
      <c r="M241" s="41">
        <v>0</v>
      </c>
      <c r="N241" s="41">
        <v>110</v>
      </c>
      <c r="O241" s="42">
        <v>1.45</v>
      </c>
      <c r="P241" s="42">
        <v>6.66</v>
      </c>
      <c r="Q241" s="42">
        <v>0</v>
      </c>
      <c r="R241" s="42">
        <v>2.42</v>
      </c>
      <c r="S241" s="43">
        <v>0.42013222435487313</v>
      </c>
      <c r="T241" s="43">
        <v>1.9342872284048755</v>
      </c>
      <c r="U241" s="43">
        <v>0</v>
      </c>
      <c r="V241" s="43">
        <v>0.70272644346092772</v>
      </c>
      <c r="W241" s="42">
        <v>468.9</v>
      </c>
      <c r="X241" s="42">
        <v>113.22</v>
      </c>
      <c r="Y241" s="42">
        <v>9.86</v>
      </c>
      <c r="Z241" s="42">
        <v>591.98</v>
      </c>
      <c r="AA241" s="41">
        <v>197</v>
      </c>
      <c r="AB241" s="41">
        <v>219</v>
      </c>
      <c r="AC241" s="41">
        <v>0</v>
      </c>
      <c r="AD241" s="41">
        <v>416</v>
      </c>
      <c r="AE241" s="44" t="s">
        <v>1060</v>
      </c>
      <c r="AF241" s="44" t="s">
        <v>1061</v>
      </c>
      <c r="AG241" s="44" t="s">
        <v>31</v>
      </c>
      <c r="AH241" s="44" t="s">
        <v>371</v>
      </c>
      <c r="AI241" s="43">
        <v>0.42099999999999999</v>
      </c>
      <c r="AJ241" s="43">
        <v>1.931</v>
      </c>
      <c r="AK241" s="43">
        <v>0</v>
      </c>
      <c r="AL241" s="43">
        <v>2.3519999999999999</v>
      </c>
      <c r="AM241" s="41">
        <v>197</v>
      </c>
      <c r="AN241" s="41">
        <v>219</v>
      </c>
      <c r="AO241" s="41">
        <v>0</v>
      </c>
      <c r="AP241" s="41">
        <v>416</v>
      </c>
    </row>
    <row r="242" spans="1:42" s="30" customFormat="1" hidden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5</v>
      </c>
      <c r="G242" s="26">
        <v>44.7</v>
      </c>
      <c r="H242" s="26">
        <v>0</v>
      </c>
      <c r="I242" s="26">
        <v>0</v>
      </c>
      <c r="J242" s="26">
        <v>44.7</v>
      </c>
      <c r="K242" s="25">
        <v>0</v>
      </c>
      <c r="L242" s="25">
        <v>0</v>
      </c>
      <c r="M242" s="25">
        <v>0</v>
      </c>
      <c r="N242" s="25">
        <v>0</v>
      </c>
      <c r="O242" s="26">
        <v>0</v>
      </c>
      <c r="P242" s="26">
        <v>0</v>
      </c>
      <c r="Q242" s="26">
        <v>0</v>
      </c>
      <c r="R242" s="26">
        <v>0</v>
      </c>
      <c r="S242" s="27">
        <v>0</v>
      </c>
      <c r="T242" s="27">
        <v>0</v>
      </c>
      <c r="U242" s="27">
        <v>0</v>
      </c>
      <c r="V242" s="27">
        <v>0</v>
      </c>
      <c r="W242" s="26">
        <v>14.51</v>
      </c>
      <c r="X242" s="26">
        <v>1.27</v>
      </c>
      <c r="Y242" s="26">
        <v>0</v>
      </c>
      <c r="Z242" s="26">
        <v>15.78</v>
      </c>
      <c r="AA242" s="25">
        <v>0</v>
      </c>
      <c r="AB242" s="25">
        <v>0</v>
      </c>
      <c r="AC242" s="25">
        <v>0</v>
      </c>
      <c r="AD242" s="25">
        <v>0</v>
      </c>
      <c r="AE242" s="28"/>
      <c r="AF242" s="28"/>
      <c r="AG242" s="28"/>
      <c r="AH242" s="28"/>
      <c r="AI242" s="27">
        <v>0</v>
      </c>
      <c r="AJ242" s="27">
        <v>0</v>
      </c>
      <c r="AK242" s="27">
        <v>0</v>
      </c>
      <c r="AL242" s="27">
        <v>0</v>
      </c>
      <c r="AM242" s="25">
        <v>0</v>
      </c>
      <c r="AN242" s="25">
        <v>0</v>
      </c>
      <c r="AO242" s="25">
        <v>0</v>
      </c>
      <c r="AP242" s="25">
        <v>0</v>
      </c>
    </row>
    <row r="243" spans="1:42" s="30" customFormat="1" ht="37.5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0</v>
      </c>
      <c r="L243" s="25">
        <v>2</v>
      </c>
      <c r="M243" s="25">
        <v>0</v>
      </c>
      <c r="N243" s="25">
        <v>2</v>
      </c>
      <c r="O243" s="26">
        <v>0</v>
      </c>
      <c r="P243" s="26">
        <v>20</v>
      </c>
      <c r="Q243" s="26">
        <v>0</v>
      </c>
      <c r="R243" s="26">
        <v>4.45</v>
      </c>
      <c r="S243" s="27">
        <v>0</v>
      </c>
      <c r="T243" s="27">
        <v>8.2758620689655178</v>
      </c>
      <c r="U243" s="27">
        <v>0</v>
      </c>
      <c r="V243" s="27">
        <v>1.841903300076746</v>
      </c>
      <c r="W243" s="26">
        <v>10.130000000000001</v>
      </c>
      <c r="X243" s="26">
        <v>2.9</v>
      </c>
      <c r="Y243" s="26">
        <v>0</v>
      </c>
      <c r="Z243" s="26">
        <v>13.03</v>
      </c>
      <c r="AA243" s="25">
        <v>0</v>
      </c>
      <c r="AB243" s="25">
        <v>24</v>
      </c>
      <c r="AC243" s="25">
        <v>0</v>
      </c>
      <c r="AD243" s="25">
        <v>24</v>
      </c>
      <c r="AE243" s="28"/>
      <c r="AF243" s="28"/>
      <c r="AG243" s="28"/>
      <c r="AH243" s="28"/>
      <c r="AI243" s="27">
        <v>0</v>
      </c>
      <c r="AJ243" s="27">
        <v>5.8</v>
      </c>
      <c r="AK243" s="27">
        <v>0</v>
      </c>
      <c r="AL243" s="27">
        <v>5.8</v>
      </c>
      <c r="AM243" s="25">
        <v>0</v>
      </c>
      <c r="AN243" s="25">
        <v>17</v>
      </c>
      <c r="AO243" s="25">
        <v>0</v>
      </c>
      <c r="AP243" s="25">
        <v>17</v>
      </c>
    </row>
    <row r="244" spans="1:42" s="29" customFormat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54.19</v>
      </c>
      <c r="H244" s="26">
        <v>143.01</v>
      </c>
      <c r="I244" s="26">
        <v>0</v>
      </c>
      <c r="J244" s="26">
        <v>197.2</v>
      </c>
      <c r="K244" s="25">
        <v>3</v>
      </c>
      <c r="L244" s="25">
        <v>19</v>
      </c>
      <c r="M244" s="25">
        <v>0</v>
      </c>
      <c r="N244" s="25">
        <v>22</v>
      </c>
      <c r="O244" s="26">
        <v>0.55000000000000004</v>
      </c>
      <c r="P244" s="26">
        <v>1.33</v>
      </c>
      <c r="Q244" s="26">
        <v>0</v>
      </c>
      <c r="R244" s="26">
        <v>1.0900000000000001</v>
      </c>
      <c r="S244" s="27">
        <v>0.12224938875305624</v>
      </c>
      <c r="T244" s="27">
        <v>0.55357848952154998</v>
      </c>
      <c r="U244" s="27">
        <v>0</v>
      </c>
      <c r="V244" s="27">
        <v>0.42361175062160417</v>
      </c>
      <c r="W244" s="26">
        <v>32.72</v>
      </c>
      <c r="X244" s="26">
        <v>75.87</v>
      </c>
      <c r="Y244" s="26">
        <v>0</v>
      </c>
      <c r="Z244" s="26">
        <v>108.59</v>
      </c>
      <c r="AA244" s="25">
        <v>4</v>
      </c>
      <c r="AB244" s="25">
        <v>42</v>
      </c>
      <c r="AC244" s="25">
        <v>0</v>
      </c>
      <c r="AD244" s="25">
        <v>46</v>
      </c>
      <c r="AE244" s="28"/>
      <c r="AF244" s="28"/>
      <c r="AG244" s="28"/>
      <c r="AH244" s="28"/>
      <c r="AI244" s="27">
        <v>0.16</v>
      </c>
      <c r="AJ244" s="27">
        <v>0.38600000000000001</v>
      </c>
      <c r="AK244" s="27">
        <v>0</v>
      </c>
      <c r="AL244" s="27">
        <v>0.54600000000000004</v>
      </c>
      <c r="AM244" s="25">
        <v>5</v>
      </c>
      <c r="AN244" s="25">
        <v>29</v>
      </c>
      <c r="AO244" s="25">
        <v>0</v>
      </c>
      <c r="AP244" s="25">
        <v>34</v>
      </c>
    </row>
    <row r="245" spans="1:42" s="4" customFormat="1" ht="37.5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32.9</v>
      </c>
      <c r="H245" s="26">
        <v>0</v>
      </c>
      <c r="I245" s="26">
        <v>0</v>
      </c>
      <c r="J245" s="26">
        <v>32.9</v>
      </c>
      <c r="K245" s="25">
        <v>6</v>
      </c>
      <c r="L245" s="25">
        <v>0</v>
      </c>
      <c r="M245" s="25">
        <v>0</v>
      </c>
      <c r="N245" s="25">
        <v>6</v>
      </c>
      <c r="O245" s="26">
        <v>1.82</v>
      </c>
      <c r="P245" s="26">
        <v>0</v>
      </c>
      <c r="Q245" s="26">
        <v>0</v>
      </c>
      <c r="R245" s="26">
        <v>1.72</v>
      </c>
      <c r="S245" s="27">
        <v>0.47554347826086957</v>
      </c>
      <c r="T245" s="27">
        <v>0</v>
      </c>
      <c r="U245" s="27">
        <v>0</v>
      </c>
      <c r="V245" s="27">
        <v>0.45045045045045046</v>
      </c>
      <c r="W245" s="26">
        <v>14.72</v>
      </c>
      <c r="X245" s="26">
        <v>0.82</v>
      </c>
      <c r="Y245" s="26">
        <v>0</v>
      </c>
      <c r="Z245" s="26">
        <v>15.54</v>
      </c>
      <c r="AA245" s="25">
        <v>7</v>
      </c>
      <c r="AB245" s="25">
        <v>0</v>
      </c>
      <c r="AC245" s="25">
        <v>0</v>
      </c>
      <c r="AD245" s="25">
        <v>7</v>
      </c>
      <c r="AE245" s="28"/>
      <c r="AF245" s="28"/>
      <c r="AG245" s="28"/>
      <c r="AH245" s="28"/>
      <c r="AI245" s="27">
        <v>0.52800000000000002</v>
      </c>
      <c r="AJ245" s="27">
        <v>0</v>
      </c>
      <c r="AK245" s="27">
        <v>0</v>
      </c>
      <c r="AL245" s="27">
        <v>0.52800000000000002</v>
      </c>
      <c r="AM245" s="25">
        <v>8</v>
      </c>
      <c r="AN245" s="25">
        <v>0</v>
      </c>
      <c r="AO245" s="25">
        <v>0</v>
      </c>
      <c r="AP245" s="25">
        <v>8</v>
      </c>
    </row>
    <row r="246" spans="1:42" s="4" customFormat="1" ht="56.25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3</v>
      </c>
      <c r="L246" s="25">
        <v>6</v>
      </c>
      <c r="M246" s="25">
        <v>0</v>
      </c>
      <c r="N246" s="25">
        <v>9</v>
      </c>
      <c r="O246" s="26">
        <v>3.02</v>
      </c>
      <c r="P246" s="26">
        <v>2.73</v>
      </c>
      <c r="Q246" s="26">
        <v>0</v>
      </c>
      <c r="R246" s="26">
        <v>2.95</v>
      </c>
      <c r="S246" s="27">
        <v>0.72773972602739723</v>
      </c>
      <c r="T246" s="27">
        <v>1.1811023622047243</v>
      </c>
      <c r="U246" s="27">
        <v>0</v>
      </c>
      <c r="V246" s="27">
        <v>0.83925112976113625</v>
      </c>
      <c r="W246" s="26">
        <v>23.36</v>
      </c>
      <c r="X246" s="26">
        <v>7.62</v>
      </c>
      <c r="Y246" s="26">
        <v>0</v>
      </c>
      <c r="Z246" s="26">
        <v>30.98</v>
      </c>
      <c r="AA246" s="25">
        <v>17</v>
      </c>
      <c r="AB246" s="25">
        <v>9</v>
      </c>
      <c r="AC246" s="25">
        <v>0</v>
      </c>
      <c r="AD246" s="25">
        <v>26</v>
      </c>
      <c r="AE246" s="28"/>
      <c r="AF246" s="28"/>
      <c r="AG246" s="28"/>
      <c r="AH246" s="28"/>
      <c r="AI246" s="27">
        <v>0.876</v>
      </c>
      <c r="AJ246" s="27">
        <v>0.79200000000000004</v>
      </c>
      <c r="AK246" s="27">
        <v>0</v>
      </c>
      <c r="AL246" s="27">
        <v>1.6679999999999999</v>
      </c>
      <c r="AM246" s="25">
        <v>20</v>
      </c>
      <c r="AN246" s="25">
        <v>6</v>
      </c>
      <c r="AO246" s="25">
        <v>0</v>
      </c>
      <c r="AP246" s="25">
        <v>26</v>
      </c>
    </row>
    <row r="247" spans="1:42" s="4" customFormat="1" ht="56.25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10</v>
      </c>
      <c r="H247" s="26">
        <v>32</v>
      </c>
      <c r="I247" s="26">
        <v>0</v>
      </c>
      <c r="J247" s="26">
        <v>42</v>
      </c>
      <c r="K247" s="25">
        <v>2</v>
      </c>
      <c r="L247" s="25">
        <v>18</v>
      </c>
      <c r="M247" s="25">
        <v>0</v>
      </c>
      <c r="N247" s="25">
        <v>20</v>
      </c>
      <c r="O247" s="26">
        <v>2</v>
      </c>
      <c r="P247" s="26">
        <v>5.63</v>
      </c>
      <c r="Q247" s="26">
        <v>0</v>
      </c>
      <c r="R247" s="26">
        <v>4.33</v>
      </c>
      <c r="S247" s="27">
        <v>0.46189376443418012</v>
      </c>
      <c r="T247" s="27">
        <v>2.384020618556701</v>
      </c>
      <c r="U247" s="27">
        <v>0</v>
      </c>
      <c r="V247" s="27">
        <v>1.695616211745244</v>
      </c>
      <c r="W247" s="26">
        <v>8.66</v>
      </c>
      <c r="X247" s="26">
        <v>15.52</v>
      </c>
      <c r="Y247" s="26">
        <v>0</v>
      </c>
      <c r="Z247" s="26">
        <v>24.18</v>
      </c>
      <c r="AA247" s="25">
        <v>4</v>
      </c>
      <c r="AB247" s="25">
        <v>37</v>
      </c>
      <c r="AC247" s="25">
        <v>0</v>
      </c>
      <c r="AD247" s="25">
        <v>41</v>
      </c>
      <c r="AE247" s="28"/>
      <c r="AF247" s="28"/>
      <c r="AG247" s="28"/>
      <c r="AH247" s="28"/>
      <c r="AI247" s="27">
        <v>0.57999999999999996</v>
      </c>
      <c r="AJ247" s="27">
        <v>1.633</v>
      </c>
      <c r="AK247" s="27">
        <v>0</v>
      </c>
      <c r="AL247" s="27">
        <v>2.2130000000000001</v>
      </c>
      <c r="AM247" s="25">
        <v>5</v>
      </c>
      <c r="AN247" s="25">
        <v>25</v>
      </c>
      <c r="AO247" s="25">
        <v>0</v>
      </c>
      <c r="AP247" s="25">
        <v>30</v>
      </c>
    </row>
    <row r="248" spans="1:42" s="4" customFormat="1" ht="37.5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4</v>
      </c>
      <c r="L248" s="25">
        <v>0</v>
      </c>
      <c r="M248" s="25">
        <v>0</v>
      </c>
      <c r="N248" s="25">
        <v>4</v>
      </c>
      <c r="O248" s="26">
        <v>2.33</v>
      </c>
      <c r="P248" s="26">
        <v>0</v>
      </c>
      <c r="Q248" s="26">
        <v>0</v>
      </c>
      <c r="R248" s="26">
        <v>2.33</v>
      </c>
      <c r="S248" s="27">
        <v>0.63795853269537484</v>
      </c>
      <c r="T248" s="27">
        <v>0</v>
      </c>
      <c r="U248" s="27">
        <v>0</v>
      </c>
      <c r="V248" s="27">
        <v>0.63795853269537484</v>
      </c>
      <c r="W248" s="26">
        <v>6.27</v>
      </c>
      <c r="X248" s="26">
        <v>0</v>
      </c>
      <c r="Y248" s="26">
        <v>0</v>
      </c>
      <c r="Z248" s="26">
        <v>6.27</v>
      </c>
      <c r="AA248" s="25">
        <v>4</v>
      </c>
      <c r="AB248" s="25">
        <v>0</v>
      </c>
      <c r="AC248" s="25">
        <v>0</v>
      </c>
      <c r="AD248" s="25">
        <v>4</v>
      </c>
      <c r="AE248" s="28"/>
      <c r="AF248" s="28"/>
      <c r="AG248" s="28"/>
      <c r="AH248" s="28"/>
      <c r="AI248" s="27">
        <v>0.67600000000000005</v>
      </c>
      <c r="AJ248" s="27">
        <v>0</v>
      </c>
      <c r="AK248" s="27">
        <v>0</v>
      </c>
      <c r="AL248" s="27">
        <v>0.67600000000000005</v>
      </c>
      <c r="AM248" s="25">
        <v>4</v>
      </c>
      <c r="AN248" s="25">
        <v>0</v>
      </c>
      <c r="AO248" s="25">
        <v>0</v>
      </c>
      <c r="AP248" s="25">
        <v>4</v>
      </c>
    </row>
    <row r="249" spans="1:42" s="29" customFormat="1" ht="37.5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46.9</v>
      </c>
      <c r="H249" s="26">
        <v>32.200000000000003</v>
      </c>
      <c r="I249" s="26">
        <v>0</v>
      </c>
      <c r="J249" s="26">
        <v>79.099999999999994</v>
      </c>
      <c r="K249" s="25">
        <v>7</v>
      </c>
      <c r="L249" s="25">
        <v>7</v>
      </c>
      <c r="M249" s="25">
        <v>0</v>
      </c>
      <c r="N249" s="25">
        <v>14</v>
      </c>
      <c r="O249" s="26">
        <v>1.49</v>
      </c>
      <c r="P249" s="26">
        <v>2.17</v>
      </c>
      <c r="Q249" s="26">
        <v>0</v>
      </c>
      <c r="R249" s="26">
        <v>1.84</v>
      </c>
      <c r="S249" s="27">
        <v>0.36292573981016191</v>
      </c>
      <c r="T249" s="27">
        <v>0.92115957735031162</v>
      </c>
      <c r="U249" s="27">
        <v>0</v>
      </c>
      <c r="V249" s="27">
        <v>0.64622576653375496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5">
        <v>13</v>
      </c>
      <c r="AB249" s="25">
        <v>34</v>
      </c>
      <c r="AC249" s="25">
        <v>0</v>
      </c>
      <c r="AD249" s="25">
        <v>47</v>
      </c>
      <c r="AE249" s="28"/>
      <c r="AF249" s="28"/>
      <c r="AG249" s="28"/>
      <c r="AH249" s="28"/>
      <c r="AI249" s="27">
        <v>0.432</v>
      </c>
      <c r="AJ249" s="27">
        <v>0.629</v>
      </c>
      <c r="AK249" s="27">
        <v>0</v>
      </c>
      <c r="AL249" s="27">
        <v>1.0609999999999999</v>
      </c>
      <c r="AM249" s="25">
        <v>15</v>
      </c>
      <c r="AN249" s="25">
        <v>23</v>
      </c>
      <c r="AO249" s="25">
        <v>0</v>
      </c>
      <c r="AP249" s="25">
        <v>38</v>
      </c>
    </row>
    <row r="250" spans="1:42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2</v>
      </c>
      <c r="G250" s="26">
        <v>15</v>
      </c>
      <c r="H250" s="26">
        <v>0</v>
      </c>
      <c r="I250" s="26">
        <v>0</v>
      </c>
      <c r="J250" s="26">
        <v>15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5.85</v>
      </c>
      <c r="X250" s="26">
        <v>0</v>
      </c>
      <c r="Y250" s="26">
        <v>0</v>
      </c>
      <c r="Z250" s="26">
        <v>5.85</v>
      </c>
      <c r="AA250" s="25">
        <v>0</v>
      </c>
      <c r="AB250" s="25">
        <v>0</v>
      </c>
      <c r="AC250" s="25">
        <v>0</v>
      </c>
      <c r="AD250" s="25">
        <v>0</v>
      </c>
      <c r="AE250" s="28"/>
      <c r="AF250" s="28"/>
      <c r="AG250" s="28"/>
      <c r="AH250" s="28"/>
      <c r="AI250" s="27">
        <v>0</v>
      </c>
      <c r="AJ250" s="27">
        <v>0</v>
      </c>
      <c r="AK250" s="27">
        <v>0</v>
      </c>
      <c r="AL250" s="27">
        <v>0</v>
      </c>
      <c r="AM250" s="25">
        <v>0</v>
      </c>
      <c r="AN250" s="25">
        <v>0</v>
      </c>
      <c r="AO250" s="25">
        <v>0</v>
      </c>
      <c r="AP250" s="25">
        <v>0</v>
      </c>
    </row>
    <row r="251" spans="1:42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45</v>
      </c>
      <c r="G251" s="42">
        <v>244.12</v>
      </c>
      <c r="H251" s="42">
        <v>230.21</v>
      </c>
      <c r="I251" s="42">
        <v>0</v>
      </c>
      <c r="J251" s="42">
        <v>474.33</v>
      </c>
      <c r="K251" s="41">
        <v>25</v>
      </c>
      <c r="L251" s="41">
        <v>52</v>
      </c>
      <c r="M251" s="41">
        <v>0</v>
      </c>
      <c r="N251" s="41">
        <v>77</v>
      </c>
      <c r="O251" s="42">
        <v>1.02</v>
      </c>
      <c r="P251" s="42">
        <v>2.2599999999999998</v>
      </c>
      <c r="Q251" s="42">
        <v>0</v>
      </c>
      <c r="R251" s="42">
        <v>1.73</v>
      </c>
      <c r="S251" s="43">
        <v>0.29876227059325655</v>
      </c>
      <c r="T251" s="43">
        <v>0.65703613698753427</v>
      </c>
      <c r="U251" s="43">
        <v>0</v>
      </c>
      <c r="V251" s="43">
        <v>0.5048935839676868</v>
      </c>
      <c r="W251" s="42">
        <v>164.01</v>
      </c>
      <c r="X251" s="42">
        <v>222.21</v>
      </c>
      <c r="Y251" s="42">
        <v>0</v>
      </c>
      <c r="Z251" s="42">
        <v>386.22</v>
      </c>
      <c r="AA251" s="41">
        <v>49</v>
      </c>
      <c r="AB251" s="41">
        <v>146</v>
      </c>
      <c r="AC251" s="41">
        <v>0</v>
      </c>
      <c r="AD251" s="41">
        <v>195</v>
      </c>
      <c r="AE251" s="44" t="s">
        <v>1062</v>
      </c>
      <c r="AF251" s="44" t="s">
        <v>1063</v>
      </c>
      <c r="AG251" s="44" t="s">
        <v>31</v>
      </c>
      <c r="AH251" s="44" t="s">
        <v>1064</v>
      </c>
      <c r="AI251" s="43">
        <v>0.29599999999999999</v>
      </c>
      <c r="AJ251" s="43">
        <v>0.65500000000000003</v>
      </c>
      <c r="AK251" s="43">
        <v>0</v>
      </c>
      <c r="AL251" s="43">
        <v>0.95099999999999996</v>
      </c>
      <c r="AM251" s="41">
        <v>49</v>
      </c>
      <c r="AN251" s="41">
        <v>146</v>
      </c>
      <c r="AO251" s="41">
        <v>0</v>
      </c>
      <c r="AP251" s="41">
        <v>195</v>
      </c>
    </row>
    <row r="252" spans="1:42" s="4" customFormat="1" ht="37.5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5</v>
      </c>
      <c r="G252" s="26">
        <v>30</v>
      </c>
      <c r="H252" s="26">
        <v>0</v>
      </c>
      <c r="I252" s="26">
        <v>0</v>
      </c>
      <c r="J252" s="26">
        <v>30</v>
      </c>
      <c r="K252" s="25">
        <v>2</v>
      </c>
      <c r="L252" s="25">
        <v>0</v>
      </c>
      <c r="M252" s="25">
        <v>0</v>
      </c>
      <c r="N252" s="25">
        <v>2</v>
      </c>
      <c r="O252" s="26">
        <v>0.67</v>
      </c>
      <c r="P252" s="26">
        <v>0</v>
      </c>
      <c r="Q252" s="26">
        <v>0</v>
      </c>
      <c r="R252" s="26">
        <v>0.67</v>
      </c>
      <c r="S252" s="27">
        <v>0.16233766233766234</v>
      </c>
      <c r="T252" s="27">
        <v>0</v>
      </c>
      <c r="U252" s="27">
        <v>0</v>
      </c>
      <c r="V252" s="27">
        <v>0.16233766233766234</v>
      </c>
      <c r="W252" s="26">
        <v>12.32</v>
      </c>
      <c r="X252" s="26">
        <v>0</v>
      </c>
      <c r="Y252" s="26">
        <v>0</v>
      </c>
      <c r="Z252" s="26">
        <v>12.32</v>
      </c>
      <c r="AA252" s="25">
        <v>2</v>
      </c>
      <c r="AB252" s="25">
        <v>0</v>
      </c>
      <c r="AC252" s="25">
        <v>0</v>
      </c>
      <c r="AD252" s="25">
        <v>2</v>
      </c>
      <c r="AE252" s="28"/>
      <c r="AF252" s="28"/>
      <c r="AG252" s="28"/>
      <c r="AH252" s="28"/>
      <c r="AI252" s="27">
        <v>0.19400000000000001</v>
      </c>
      <c r="AJ252" s="27">
        <v>0</v>
      </c>
      <c r="AK252" s="27">
        <v>0</v>
      </c>
      <c r="AL252" s="27">
        <v>0.19400000000000001</v>
      </c>
      <c r="AM252" s="25">
        <v>2</v>
      </c>
      <c r="AN252" s="25">
        <v>0</v>
      </c>
      <c r="AO252" s="25">
        <v>0</v>
      </c>
      <c r="AP252" s="25">
        <v>2</v>
      </c>
    </row>
    <row r="253" spans="1:42" s="29" customFormat="1" ht="56.25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4</v>
      </c>
      <c r="G253" s="26">
        <v>42.85</v>
      </c>
      <c r="H253" s="26">
        <v>0</v>
      </c>
      <c r="I253" s="26">
        <v>0</v>
      </c>
      <c r="J253" s="26">
        <v>42.85</v>
      </c>
      <c r="K253" s="25">
        <v>4</v>
      </c>
      <c r="L253" s="25">
        <v>0</v>
      </c>
      <c r="M253" s="25">
        <v>0</v>
      </c>
      <c r="N253" s="25">
        <v>4</v>
      </c>
      <c r="O253" s="26">
        <v>0.93</v>
      </c>
      <c r="P253" s="26">
        <v>0</v>
      </c>
      <c r="Q253" s="26">
        <v>0</v>
      </c>
      <c r="R253" s="26">
        <v>0.93</v>
      </c>
      <c r="S253" s="27">
        <v>0.27543150936467131</v>
      </c>
      <c r="T253" s="27">
        <v>0</v>
      </c>
      <c r="U253" s="27">
        <v>0</v>
      </c>
      <c r="V253" s="27">
        <v>0.27543150936467131</v>
      </c>
      <c r="W253" s="26">
        <v>54.46</v>
      </c>
      <c r="X253" s="26">
        <v>0</v>
      </c>
      <c r="Y253" s="26">
        <v>0</v>
      </c>
      <c r="Z253" s="26">
        <v>54.46</v>
      </c>
      <c r="AA253" s="25">
        <v>15</v>
      </c>
      <c r="AB253" s="25">
        <v>0</v>
      </c>
      <c r="AC253" s="25">
        <v>0</v>
      </c>
      <c r="AD253" s="25">
        <v>15</v>
      </c>
      <c r="AE253" s="28"/>
      <c r="AF253" s="28"/>
      <c r="AG253" s="28"/>
      <c r="AH253" s="28"/>
      <c r="AI253" s="27">
        <v>0.27</v>
      </c>
      <c r="AJ253" s="27">
        <v>0</v>
      </c>
      <c r="AK253" s="27">
        <v>0</v>
      </c>
      <c r="AL253" s="27">
        <v>0.27</v>
      </c>
      <c r="AM253" s="25">
        <v>15</v>
      </c>
      <c r="AN253" s="25">
        <v>0</v>
      </c>
      <c r="AO253" s="25">
        <v>0</v>
      </c>
      <c r="AP253" s="25">
        <v>15</v>
      </c>
    </row>
    <row r="254" spans="1:42" s="4" customFormat="1" ht="37.5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6</v>
      </c>
      <c r="G254" s="26">
        <v>30.43</v>
      </c>
      <c r="H254" s="26">
        <v>0</v>
      </c>
      <c r="I254" s="26">
        <v>0</v>
      </c>
      <c r="J254" s="26">
        <v>30.43</v>
      </c>
      <c r="K254" s="25">
        <v>11</v>
      </c>
      <c r="L254" s="25">
        <v>0</v>
      </c>
      <c r="M254" s="25">
        <v>0</v>
      </c>
      <c r="N254" s="25">
        <v>11</v>
      </c>
      <c r="O254" s="26">
        <v>3.61</v>
      </c>
      <c r="P254" s="26">
        <v>0</v>
      </c>
      <c r="Q254" s="26">
        <v>0</v>
      </c>
      <c r="R254" s="26">
        <v>3.61</v>
      </c>
      <c r="S254" s="27">
        <v>1.0385756676557862</v>
      </c>
      <c r="T254" s="27">
        <v>0</v>
      </c>
      <c r="U254" s="27">
        <v>0</v>
      </c>
      <c r="V254" s="27">
        <v>1.0385756676557862</v>
      </c>
      <c r="W254" s="26">
        <v>13.48</v>
      </c>
      <c r="X254" s="26">
        <v>0</v>
      </c>
      <c r="Y254" s="26">
        <v>0</v>
      </c>
      <c r="Z254" s="26">
        <v>13.48</v>
      </c>
      <c r="AA254" s="25">
        <v>14</v>
      </c>
      <c r="AB254" s="25">
        <v>0</v>
      </c>
      <c r="AC254" s="25">
        <v>0</v>
      </c>
      <c r="AD254" s="25">
        <v>14</v>
      </c>
      <c r="AE254" s="28"/>
      <c r="AF254" s="28"/>
      <c r="AG254" s="28"/>
      <c r="AH254" s="28"/>
      <c r="AI254" s="27">
        <v>1.0469999999999999</v>
      </c>
      <c r="AJ254" s="27">
        <v>0</v>
      </c>
      <c r="AK254" s="27">
        <v>0</v>
      </c>
      <c r="AL254" s="27">
        <v>1.0469999999999999</v>
      </c>
      <c r="AM254" s="25">
        <v>14</v>
      </c>
      <c r="AN254" s="25">
        <v>0</v>
      </c>
      <c r="AO254" s="25">
        <v>0</v>
      </c>
      <c r="AP254" s="25">
        <v>14</v>
      </c>
    </row>
    <row r="255" spans="1:42" s="4" customFormat="1" ht="37.5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2</v>
      </c>
      <c r="G255" s="26">
        <v>14.9</v>
      </c>
      <c r="H255" s="26">
        <v>0</v>
      </c>
      <c r="I255" s="26">
        <v>0</v>
      </c>
      <c r="J255" s="26">
        <v>14.9</v>
      </c>
      <c r="K255" s="25">
        <v>9</v>
      </c>
      <c r="L255" s="25">
        <v>0</v>
      </c>
      <c r="M255" s="25">
        <v>0</v>
      </c>
      <c r="N255" s="25">
        <v>9</v>
      </c>
      <c r="O255" s="26">
        <v>6.04</v>
      </c>
      <c r="P255" s="26">
        <v>0</v>
      </c>
      <c r="Q255" s="26">
        <v>0</v>
      </c>
      <c r="R255" s="26">
        <v>5.66</v>
      </c>
      <c r="S255" s="27">
        <v>1.7543859649122806</v>
      </c>
      <c r="T255" s="27">
        <v>0</v>
      </c>
      <c r="U255" s="27">
        <v>0</v>
      </c>
      <c r="V255" s="27">
        <v>1.6451233842538191</v>
      </c>
      <c r="W255" s="26">
        <v>7.98</v>
      </c>
      <c r="X255" s="26">
        <v>0.46</v>
      </c>
      <c r="Y255" s="26">
        <v>7.0000000000000007E-2</v>
      </c>
      <c r="Z255" s="26">
        <v>8.51</v>
      </c>
      <c r="AA255" s="25">
        <v>14</v>
      </c>
      <c r="AB255" s="25">
        <v>0</v>
      </c>
      <c r="AC255" s="25">
        <v>0</v>
      </c>
      <c r="AD255" s="25">
        <v>14</v>
      </c>
      <c r="AE255" s="28"/>
      <c r="AF255" s="28"/>
      <c r="AG255" s="28"/>
      <c r="AH255" s="28"/>
      <c r="AI255" s="27">
        <v>1.752</v>
      </c>
      <c r="AJ255" s="27">
        <v>0</v>
      </c>
      <c r="AK255" s="27">
        <v>0</v>
      </c>
      <c r="AL255" s="27">
        <v>1.752</v>
      </c>
      <c r="AM255" s="25">
        <v>14</v>
      </c>
      <c r="AN255" s="25">
        <v>0</v>
      </c>
      <c r="AO255" s="25">
        <v>0</v>
      </c>
      <c r="AP255" s="25">
        <v>14</v>
      </c>
    </row>
    <row r="256" spans="1:42" s="4" customFormat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47.5</v>
      </c>
      <c r="H256" s="26">
        <v>39.32</v>
      </c>
      <c r="I256" s="26">
        <v>0</v>
      </c>
      <c r="J256" s="26">
        <v>86.82</v>
      </c>
      <c r="K256" s="25">
        <v>16</v>
      </c>
      <c r="L256" s="25">
        <v>9</v>
      </c>
      <c r="M256" s="25">
        <v>0</v>
      </c>
      <c r="N256" s="25">
        <v>25</v>
      </c>
      <c r="O256" s="26">
        <v>3.37</v>
      </c>
      <c r="P256" s="26">
        <v>2.29</v>
      </c>
      <c r="Q256" s="26">
        <v>0</v>
      </c>
      <c r="R256" s="26">
        <v>3.19</v>
      </c>
      <c r="S256" s="27">
        <v>1.0047846889952154</v>
      </c>
      <c r="T256" s="27">
        <v>0.6586826347305389</v>
      </c>
      <c r="U256" s="27">
        <v>0</v>
      </c>
      <c r="V256" s="27">
        <v>0.94715852442671988</v>
      </c>
      <c r="W256" s="26">
        <v>83.6</v>
      </c>
      <c r="X256" s="26">
        <v>16.7</v>
      </c>
      <c r="Y256" s="26">
        <v>0</v>
      </c>
      <c r="Z256" s="26">
        <v>100.3</v>
      </c>
      <c r="AA256" s="25">
        <v>84</v>
      </c>
      <c r="AB256" s="25">
        <v>11</v>
      </c>
      <c r="AC256" s="25">
        <v>0</v>
      </c>
      <c r="AD256" s="25">
        <v>95</v>
      </c>
      <c r="AE256" s="28"/>
      <c r="AF256" s="28"/>
      <c r="AG256" s="28"/>
      <c r="AH256" s="28"/>
      <c r="AI256" s="27">
        <v>0.97699999999999998</v>
      </c>
      <c r="AJ256" s="27">
        <v>0.66400000000000003</v>
      </c>
      <c r="AK256" s="27">
        <v>0</v>
      </c>
      <c r="AL256" s="27">
        <v>1.641</v>
      </c>
      <c r="AM256" s="25">
        <v>82</v>
      </c>
      <c r="AN256" s="25">
        <v>11</v>
      </c>
      <c r="AO256" s="25">
        <v>0</v>
      </c>
      <c r="AP256" s="25">
        <v>93</v>
      </c>
    </row>
    <row r="257" spans="1:42" s="4" customFormat="1" ht="37.5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3</v>
      </c>
      <c r="G257" s="26">
        <v>31.69</v>
      </c>
      <c r="H257" s="26">
        <v>0</v>
      </c>
      <c r="I257" s="26">
        <v>0</v>
      </c>
      <c r="J257" s="26">
        <v>31.69</v>
      </c>
      <c r="K257" s="25">
        <v>10</v>
      </c>
      <c r="L257" s="25">
        <v>0</v>
      </c>
      <c r="M257" s="25">
        <v>0</v>
      </c>
      <c r="N257" s="25">
        <v>10</v>
      </c>
      <c r="O257" s="26">
        <v>3.16</v>
      </c>
      <c r="P257" s="26">
        <v>0</v>
      </c>
      <c r="Q257" s="26">
        <v>0</v>
      </c>
      <c r="R257" s="26">
        <v>3.16</v>
      </c>
      <c r="S257" s="27">
        <v>0.93590470788428815</v>
      </c>
      <c r="T257" s="27">
        <v>0</v>
      </c>
      <c r="U257" s="27">
        <v>0</v>
      </c>
      <c r="V257" s="27">
        <v>0.93590470788428815</v>
      </c>
      <c r="W257" s="26">
        <v>35.26</v>
      </c>
      <c r="X257" s="26">
        <v>0</v>
      </c>
      <c r="Y257" s="26">
        <v>0</v>
      </c>
      <c r="Z257" s="26">
        <v>35.26</v>
      </c>
      <c r="AA257" s="25">
        <v>33</v>
      </c>
      <c r="AB257" s="25">
        <v>0</v>
      </c>
      <c r="AC257" s="25">
        <v>0</v>
      </c>
      <c r="AD257" s="25">
        <v>33</v>
      </c>
      <c r="AE257" s="28"/>
      <c r="AF257" s="28"/>
      <c r="AG257" s="28"/>
      <c r="AH257" s="28"/>
      <c r="AI257" s="27">
        <v>0.91600000000000004</v>
      </c>
      <c r="AJ257" s="27">
        <v>0</v>
      </c>
      <c r="AK257" s="27">
        <v>0</v>
      </c>
      <c r="AL257" s="27">
        <v>0.91600000000000004</v>
      </c>
      <c r="AM257" s="25">
        <v>32</v>
      </c>
      <c r="AN257" s="25">
        <v>0</v>
      </c>
      <c r="AO257" s="25">
        <v>0</v>
      </c>
      <c r="AP257" s="25">
        <v>32</v>
      </c>
    </row>
    <row r="258" spans="1:42" s="4" customFormat="1" ht="37.5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3</v>
      </c>
      <c r="G258" s="26">
        <v>23.28</v>
      </c>
      <c r="H258" s="26">
        <v>6.01</v>
      </c>
      <c r="I258" s="26">
        <v>1.5</v>
      </c>
      <c r="J258" s="26">
        <v>30.79</v>
      </c>
      <c r="K258" s="25">
        <v>4</v>
      </c>
      <c r="L258" s="25">
        <v>3</v>
      </c>
      <c r="M258" s="25">
        <v>0</v>
      </c>
      <c r="N258" s="25">
        <v>7</v>
      </c>
      <c r="O258" s="26">
        <v>1.72</v>
      </c>
      <c r="P258" s="26">
        <v>4.99</v>
      </c>
      <c r="Q258" s="26">
        <v>0</v>
      </c>
      <c r="R258" s="26">
        <v>1.92</v>
      </c>
      <c r="S258" s="27">
        <v>0.53475935828876997</v>
      </c>
      <c r="T258" s="27">
        <v>1.1494252873563218</v>
      </c>
      <c r="U258" s="27">
        <v>0</v>
      </c>
      <c r="V258" s="27">
        <v>0.56864337936636877</v>
      </c>
      <c r="W258" s="26">
        <v>11.22</v>
      </c>
      <c r="X258" s="26">
        <v>0.87</v>
      </c>
      <c r="Y258" s="26">
        <v>0.22</v>
      </c>
      <c r="Z258" s="26">
        <v>12.31</v>
      </c>
      <c r="AA258" s="25">
        <v>6</v>
      </c>
      <c r="AB258" s="25">
        <v>1</v>
      </c>
      <c r="AC258" s="25">
        <v>0</v>
      </c>
      <c r="AD258" s="25">
        <v>7</v>
      </c>
      <c r="AE258" s="28"/>
      <c r="AF258" s="28"/>
      <c r="AG258" s="28"/>
      <c r="AH258" s="28"/>
      <c r="AI258" s="27">
        <v>0.499</v>
      </c>
      <c r="AJ258" s="27">
        <v>1.4470000000000001</v>
      </c>
      <c r="AK258" s="27">
        <v>0</v>
      </c>
      <c r="AL258" s="27">
        <v>1.946</v>
      </c>
      <c r="AM258" s="25">
        <v>6</v>
      </c>
      <c r="AN258" s="25">
        <v>1</v>
      </c>
      <c r="AO258" s="25">
        <v>0</v>
      </c>
      <c r="AP258" s="25">
        <v>7</v>
      </c>
    </row>
    <row r="259" spans="1:42" s="4" customFormat="1" ht="37.5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3</v>
      </c>
      <c r="G259" s="26">
        <v>44.05</v>
      </c>
      <c r="H259" s="26">
        <v>0</v>
      </c>
      <c r="I259" s="26">
        <v>0</v>
      </c>
      <c r="J259" s="26">
        <v>44.05</v>
      </c>
      <c r="K259" s="25">
        <v>5</v>
      </c>
      <c r="L259" s="25">
        <v>0</v>
      </c>
      <c r="M259" s="25">
        <v>0</v>
      </c>
      <c r="N259" s="25">
        <v>5</v>
      </c>
      <c r="O259" s="26">
        <v>1.1399999999999999</v>
      </c>
      <c r="P259" s="26">
        <v>0</v>
      </c>
      <c r="Q259" s="26">
        <v>0</v>
      </c>
      <c r="R259" s="26">
        <v>1.1399999999999999</v>
      </c>
      <c r="S259" s="27">
        <v>0.33651149747616377</v>
      </c>
      <c r="T259" s="27">
        <v>0</v>
      </c>
      <c r="U259" s="27">
        <v>0</v>
      </c>
      <c r="V259" s="27">
        <v>0.33651149747616377</v>
      </c>
      <c r="W259" s="26">
        <v>53.49</v>
      </c>
      <c r="X259" s="26">
        <v>0</v>
      </c>
      <c r="Y259" s="26">
        <v>0</v>
      </c>
      <c r="Z259" s="26">
        <v>53.49</v>
      </c>
      <c r="AA259" s="25">
        <v>18</v>
      </c>
      <c r="AB259" s="25">
        <v>0</v>
      </c>
      <c r="AC259" s="25">
        <v>0</v>
      </c>
      <c r="AD259" s="25">
        <v>18</v>
      </c>
      <c r="AE259" s="28"/>
      <c r="AF259" s="28"/>
      <c r="AG259" s="28"/>
      <c r="AH259" s="28"/>
      <c r="AI259" s="27">
        <v>0.33100000000000002</v>
      </c>
      <c r="AJ259" s="27">
        <v>0</v>
      </c>
      <c r="AK259" s="27">
        <v>0</v>
      </c>
      <c r="AL259" s="27">
        <v>0.33100000000000002</v>
      </c>
      <c r="AM259" s="25">
        <v>18</v>
      </c>
      <c r="AN259" s="25">
        <v>0</v>
      </c>
      <c r="AO259" s="25">
        <v>0</v>
      </c>
      <c r="AP259" s="25">
        <v>18</v>
      </c>
    </row>
    <row r="260" spans="1:42" s="4" customFormat="1" ht="37.5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3</v>
      </c>
      <c r="G260" s="26">
        <v>29.38</v>
      </c>
      <c r="H260" s="26">
        <v>0.93</v>
      </c>
      <c r="I260" s="26">
        <v>0</v>
      </c>
      <c r="J260" s="26">
        <v>30.31</v>
      </c>
      <c r="K260" s="25">
        <v>3</v>
      </c>
      <c r="L260" s="25">
        <v>0</v>
      </c>
      <c r="M260" s="25">
        <v>0</v>
      </c>
      <c r="N260" s="25">
        <v>3</v>
      </c>
      <c r="O260" s="26">
        <v>1.02</v>
      </c>
      <c r="P260" s="26">
        <v>0</v>
      </c>
      <c r="Q260" s="26">
        <v>0</v>
      </c>
      <c r="R260" s="26">
        <v>0.99</v>
      </c>
      <c r="S260" s="27">
        <v>0.31746031746031744</v>
      </c>
      <c r="T260" s="27">
        <v>0</v>
      </c>
      <c r="U260" s="27">
        <v>0</v>
      </c>
      <c r="V260" s="27">
        <v>0.30888030888030887</v>
      </c>
      <c r="W260" s="26">
        <v>12.6</v>
      </c>
      <c r="X260" s="26">
        <v>0.2</v>
      </c>
      <c r="Y260" s="26">
        <v>0.15</v>
      </c>
      <c r="Z260" s="26">
        <v>12.95</v>
      </c>
      <c r="AA260" s="25">
        <v>4</v>
      </c>
      <c r="AB260" s="25">
        <v>0</v>
      </c>
      <c r="AC260" s="25">
        <v>0</v>
      </c>
      <c r="AD260" s="25">
        <v>4</v>
      </c>
      <c r="AE260" s="28"/>
      <c r="AF260" s="28"/>
      <c r="AG260" s="28"/>
      <c r="AH260" s="28"/>
      <c r="AI260" s="27">
        <v>0.29599999999999999</v>
      </c>
      <c r="AJ260" s="27">
        <v>0</v>
      </c>
      <c r="AK260" s="27">
        <v>0</v>
      </c>
      <c r="AL260" s="27">
        <v>0.29599999999999999</v>
      </c>
      <c r="AM260" s="25">
        <v>4</v>
      </c>
      <c r="AN260" s="25">
        <v>0</v>
      </c>
      <c r="AO260" s="25">
        <v>0</v>
      </c>
      <c r="AP260" s="25">
        <v>4</v>
      </c>
    </row>
    <row r="261" spans="1:42" s="4" customFormat="1" ht="56.25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10</v>
      </c>
      <c r="G261" s="26">
        <v>67.45</v>
      </c>
      <c r="H261" s="26">
        <v>52.45</v>
      </c>
      <c r="I261" s="26">
        <v>0.2</v>
      </c>
      <c r="J261" s="26">
        <v>120.1</v>
      </c>
      <c r="K261" s="25">
        <v>39</v>
      </c>
      <c r="L261" s="25">
        <v>17</v>
      </c>
      <c r="M261" s="25">
        <v>0</v>
      </c>
      <c r="N261" s="25">
        <v>56</v>
      </c>
      <c r="O261" s="26">
        <v>5.78</v>
      </c>
      <c r="P261" s="26">
        <v>3.24</v>
      </c>
      <c r="Q261" s="26">
        <v>0</v>
      </c>
      <c r="R261" s="26">
        <v>4.3</v>
      </c>
      <c r="S261" s="27">
        <v>1.726993139342323</v>
      </c>
      <c r="T261" s="27">
        <v>0.90893200489424919</v>
      </c>
      <c r="U261" s="27">
        <v>0</v>
      </c>
      <c r="V261" s="27">
        <v>1.250250050010002</v>
      </c>
      <c r="W261" s="26">
        <v>42.27</v>
      </c>
      <c r="X261" s="26">
        <v>57.21</v>
      </c>
      <c r="Y261" s="26">
        <v>0.5</v>
      </c>
      <c r="Z261" s="26">
        <v>99.98</v>
      </c>
      <c r="AA261" s="25">
        <v>73</v>
      </c>
      <c r="AB261" s="25">
        <v>52</v>
      </c>
      <c r="AC261" s="25">
        <v>0</v>
      </c>
      <c r="AD261" s="25">
        <v>125</v>
      </c>
      <c r="AE261" s="28"/>
      <c r="AF261" s="28"/>
      <c r="AG261" s="28"/>
      <c r="AH261" s="28"/>
      <c r="AI261" s="27">
        <v>1.6759999999999999</v>
      </c>
      <c r="AJ261" s="27">
        <v>0.94</v>
      </c>
      <c r="AK261" s="27">
        <v>0</v>
      </c>
      <c r="AL261" s="27">
        <v>2.6160000000000001</v>
      </c>
      <c r="AM261" s="25">
        <v>71</v>
      </c>
      <c r="AN261" s="25">
        <v>54</v>
      </c>
      <c r="AO261" s="25">
        <v>0</v>
      </c>
      <c r="AP261" s="25">
        <v>125</v>
      </c>
    </row>
    <row r="262" spans="1:42" s="4" customFormat="1" ht="37.5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5</v>
      </c>
      <c r="G262" s="26">
        <v>49.5</v>
      </c>
      <c r="H262" s="26">
        <v>0</v>
      </c>
      <c r="I262" s="26">
        <v>0</v>
      </c>
      <c r="J262" s="26">
        <v>49.5</v>
      </c>
      <c r="K262" s="25">
        <v>7</v>
      </c>
      <c r="L262" s="25">
        <v>0</v>
      </c>
      <c r="M262" s="25">
        <v>0</v>
      </c>
      <c r="N262" s="25">
        <v>7</v>
      </c>
      <c r="O262" s="26">
        <v>1.41</v>
      </c>
      <c r="P262" s="26">
        <v>0</v>
      </c>
      <c r="Q262" s="26">
        <v>0</v>
      </c>
      <c r="R262" s="26">
        <v>1.41</v>
      </c>
      <c r="S262" s="27">
        <v>0.42016806722689076</v>
      </c>
      <c r="T262" s="27">
        <v>0</v>
      </c>
      <c r="U262" s="27">
        <v>0</v>
      </c>
      <c r="V262" s="27">
        <v>0.42016806722689076</v>
      </c>
      <c r="W262" s="26">
        <v>54.74</v>
      </c>
      <c r="X262" s="26">
        <v>0</v>
      </c>
      <c r="Y262" s="26">
        <v>0</v>
      </c>
      <c r="Z262" s="26">
        <v>54.74</v>
      </c>
      <c r="AA262" s="25">
        <v>23</v>
      </c>
      <c r="AB262" s="25">
        <v>0</v>
      </c>
      <c r="AC262" s="25">
        <v>0</v>
      </c>
      <c r="AD262" s="25">
        <v>23</v>
      </c>
      <c r="AE262" s="28"/>
      <c r="AF262" s="28"/>
      <c r="AG262" s="28"/>
      <c r="AH262" s="28"/>
      <c r="AI262" s="27">
        <v>0.40899999999999997</v>
      </c>
      <c r="AJ262" s="27">
        <v>0</v>
      </c>
      <c r="AK262" s="27">
        <v>0</v>
      </c>
      <c r="AL262" s="27">
        <v>0.40899999999999997</v>
      </c>
      <c r="AM262" s="25">
        <v>22</v>
      </c>
      <c r="AN262" s="25">
        <v>0</v>
      </c>
      <c r="AO262" s="25">
        <v>0</v>
      </c>
      <c r="AP262" s="25">
        <v>22</v>
      </c>
    </row>
    <row r="263" spans="1:42" s="4" customFormat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6</v>
      </c>
      <c r="G263" s="26">
        <v>31.21</v>
      </c>
      <c r="H263" s="26">
        <v>0</v>
      </c>
      <c r="I263" s="26">
        <v>0</v>
      </c>
      <c r="J263" s="26">
        <v>31.21</v>
      </c>
      <c r="K263" s="25">
        <v>19</v>
      </c>
      <c r="L263" s="25">
        <v>0</v>
      </c>
      <c r="M263" s="25">
        <v>0</v>
      </c>
      <c r="N263" s="25">
        <v>19</v>
      </c>
      <c r="O263" s="26">
        <v>6.09</v>
      </c>
      <c r="P263" s="26">
        <v>0</v>
      </c>
      <c r="Q263" s="26">
        <v>0</v>
      </c>
      <c r="R263" s="26">
        <v>6.09</v>
      </c>
      <c r="S263" s="27">
        <v>1.8059299191374663</v>
      </c>
      <c r="T263" s="27">
        <v>0</v>
      </c>
      <c r="U263" s="27">
        <v>0</v>
      </c>
      <c r="V263" s="27">
        <v>1.8059299191374663</v>
      </c>
      <c r="W263" s="26">
        <v>37.1</v>
      </c>
      <c r="X263" s="26">
        <v>0</v>
      </c>
      <c r="Y263" s="26">
        <v>0</v>
      </c>
      <c r="Z263" s="26">
        <v>37.1</v>
      </c>
      <c r="AA263" s="25">
        <v>67</v>
      </c>
      <c r="AB263" s="25">
        <v>0</v>
      </c>
      <c r="AC263" s="25">
        <v>0</v>
      </c>
      <c r="AD263" s="25">
        <v>67</v>
      </c>
      <c r="AE263" s="28"/>
      <c r="AF263" s="28"/>
      <c r="AG263" s="28"/>
      <c r="AH263" s="28"/>
      <c r="AI263" s="27">
        <v>1.766</v>
      </c>
      <c r="AJ263" s="27">
        <v>0</v>
      </c>
      <c r="AK263" s="27">
        <v>0</v>
      </c>
      <c r="AL263" s="27">
        <v>1.766</v>
      </c>
      <c r="AM263" s="25">
        <v>66</v>
      </c>
      <c r="AN263" s="25">
        <v>0</v>
      </c>
      <c r="AO263" s="25">
        <v>0</v>
      </c>
      <c r="AP263" s="25">
        <v>66</v>
      </c>
    </row>
    <row r="264" spans="1:42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57</v>
      </c>
      <c r="G264" s="42">
        <v>442.24</v>
      </c>
      <c r="H264" s="42">
        <v>98.71</v>
      </c>
      <c r="I264" s="42">
        <v>1.7</v>
      </c>
      <c r="J264" s="42">
        <v>542.65</v>
      </c>
      <c r="K264" s="41">
        <v>129</v>
      </c>
      <c r="L264" s="41">
        <v>29</v>
      </c>
      <c r="M264" s="41">
        <v>0</v>
      </c>
      <c r="N264" s="41">
        <v>158</v>
      </c>
      <c r="O264" s="42">
        <v>2.92</v>
      </c>
      <c r="P264" s="42">
        <v>2.94</v>
      </c>
      <c r="Q264" s="42">
        <v>0</v>
      </c>
      <c r="R264" s="42">
        <v>2.92</v>
      </c>
      <c r="S264" s="43">
        <v>0.84583771384880058</v>
      </c>
      <c r="T264" s="43">
        <v>0.84835630965005304</v>
      </c>
      <c r="U264" s="43">
        <v>0</v>
      </c>
      <c r="V264" s="43">
        <v>0.84461507375227318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354</v>
      </c>
      <c r="AB264" s="41">
        <v>64</v>
      </c>
      <c r="AC264" s="41">
        <v>0</v>
      </c>
      <c r="AD264" s="41">
        <v>418</v>
      </c>
      <c r="AE264" s="44" t="s">
        <v>1065</v>
      </c>
      <c r="AF264" s="44" t="s">
        <v>1066</v>
      </c>
      <c r="AG264" s="44" t="s">
        <v>31</v>
      </c>
      <c r="AH264" s="44" t="s">
        <v>682</v>
      </c>
      <c r="AI264" s="43">
        <v>0.84699999999999998</v>
      </c>
      <c r="AJ264" s="43">
        <v>0.85299999999999998</v>
      </c>
      <c r="AK264" s="43">
        <v>0</v>
      </c>
      <c r="AL264" s="43">
        <v>1.7</v>
      </c>
      <c r="AM264" s="41">
        <v>354</v>
      </c>
      <c r="AN264" s="41">
        <v>64</v>
      </c>
      <c r="AO264" s="41">
        <v>0</v>
      </c>
      <c r="AP264" s="41">
        <v>418</v>
      </c>
    </row>
    <row r="265" spans="1:42" s="4" customFormat="1" ht="37.5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6</v>
      </c>
      <c r="G265" s="26">
        <v>54.7</v>
      </c>
      <c r="H265" s="26">
        <v>0</v>
      </c>
      <c r="I265" s="26">
        <v>0</v>
      </c>
      <c r="J265" s="26">
        <v>54.7</v>
      </c>
      <c r="K265" s="25">
        <v>7</v>
      </c>
      <c r="L265" s="25">
        <v>0</v>
      </c>
      <c r="M265" s="25">
        <v>0</v>
      </c>
      <c r="N265" s="25">
        <v>7</v>
      </c>
      <c r="O265" s="26">
        <v>1.28</v>
      </c>
      <c r="P265" s="26">
        <v>0</v>
      </c>
      <c r="Q265" s="26">
        <v>0</v>
      </c>
      <c r="R265" s="26">
        <v>1.23</v>
      </c>
      <c r="S265" s="27">
        <v>0.3551346552234389</v>
      </c>
      <c r="T265" s="27">
        <v>0</v>
      </c>
      <c r="U265" s="27">
        <v>0</v>
      </c>
      <c r="V265" s="27">
        <v>0.34008785602947433</v>
      </c>
      <c r="W265" s="26">
        <v>67.58</v>
      </c>
      <c r="X265" s="26">
        <v>1.91</v>
      </c>
      <c r="Y265" s="26">
        <v>1.08</v>
      </c>
      <c r="Z265" s="26">
        <v>70.569999999999993</v>
      </c>
      <c r="AA265" s="25">
        <v>24</v>
      </c>
      <c r="AB265" s="25">
        <v>0</v>
      </c>
      <c r="AC265" s="25">
        <v>0</v>
      </c>
      <c r="AD265" s="25">
        <v>24</v>
      </c>
      <c r="AE265" s="28"/>
      <c r="AF265" s="28"/>
      <c r="AG265" s="28"/>
      <c r="AH265" s="28"/>
      <c r="AI265" s="27">
        <v>0.371</v>
      </c>
      <c r="AJ265" s="27">
        <v>0</v>
      </c>
      <c r="AK265" s="27">
        <v>0</v>
      </c>
      <c r="AL265" s="27">
        <v>0.371</v>
      </c>
      <c r="AM265" s="25">
        <v>25</v>
      </c>
      <c r="AN265" s="25">
        <v>0</v>
      </c>
      <c r="AO265" s="25">
        <v>0</v>
      </c>
      <c r="AP265" s="25">
        <v>25</v>
      </c>
    </row>
    <row r="266" spans="1:42" s="4" customFormat="1" ht="37.5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2</v>
      </c>
      <c r="G266" s="26">
        <v>20.170000000000002</v>
      </c>
      <c r="H266" s="26">
        <v>0</v>
      </c>
      <c r="I266" s="26">
        <v>0</v>
      </c>
      <c r="J266" s="26">
        <v>20.170000000000002</v>
      </c>
      <c r="K266" s="25">
        <v>6</v>
      </c>
      <c r="L266" s="25">
        <v>0</v>
      </c>
      <c r="M266" s="25">
        <v>0</v>
      </c>
      <c r="N266" s="25">
        <v>6</v>
      </c>
      <c r="O266" s="26">
        <v>2.97</v>
      </c>
      <c r="P266" s="26">
        <v>0</v>
      </c>
      <c r="Q266" s="26">
        <v>0</v>
      </c>
      <c r="R266" s="26">
        <v>2.97</v>
      </c>
      <c r="S266" s="27">
        <v>0.84525357607282181</v>
      </c>
      <c r="T266" s="27">
        <v>0</v>
      </c>
      <c r="U266" s="27">
        <v>0</v>
      </c>
      <c r="V266" s="27">
        <v>0.84525357607282181</v>
      </c>
      <c r="W266" s="26">
        <v>30.76</v>
      </c>
      <c r="X266" s="26">
        <v>0</v>
      </c>
      <c r="Y266" s="26">
        <v>0</v>
      </c>
      <c r="Z266" s="26">
        <v>30.76</v>
      </c>
      <c r="AA266" s="25">
        <v>26</v>
      </c>
      <c r="AB266" s="25">
        <v>0</v>
      </c>
      <c r="AC266" s="25">
        <v>0</v>
      </c>
      <c r="AD266" s="25">
        <v>26</v>
      </c>
      <c r="AE266" s="28"/>
      <c r="AF266" s="28"/>
      <c r="AG266" s="28"/>
      <c r="AH266" s="28"/>
      <c r="AI266" s="27">
        <v>0.86099999999999999</v>
      </c>
      <c r="AJ266" s="27">
        <v>0</v>
      </c>
      <c r="AK266" s="27">
        <v>0</v>
      </c>
      <c r="AL266" s="27">
        <v>0.86099999999999999</v>
      </c>
      <c r="AM266" s="25">
        <v>26</v>
      </c>
      <c r="AN266" s="25">
        <v>0</v>
      </c>
      <c r="AO266" s="25">
        <v>0</v>
      </c>
      <c r="AP266" s="25">
        <v>26</v>
      </c>
    </row>
    <row r="267" spans="1:42" s="4" customFormat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7</v>
      </c>
      <c r="G267" s="26">
        <v>91.3</v>
      </c>
      <c r="H267" s="26">
        <v>0</v>
      </c>
      <c r="I267" s="26">
        <v>0</v>
      </c>
      <c r="J267" s="26">
        <v>91.3</v>
      </c>
      <c r="K267" s="25">
        <v>5</v>
      </c>
      <c r="L267" s="25">
        <v>0</v>
      </c>
      <c r="M267" s="25">
        <v>0</v>
      </c>
      <c r="N267" s="25">
        <v>5</v>
      </c>
      <c r="O267" s="26">
        <v>0.55000000000000004</v>
      </c>
      <c r="P267" s="26">
        <v>0</v>
      </c>
      <c r="Q267" s="26">
        <v>0</v>
      </c>
      <c r="R267" s="26">
        <v>0.55000000000000004</v>
      </c>
      <c r="S267" s="27">
        <v>0.15206372194062273</v>
      </c>
      <c r="T267" s="27">
        <v>0</v>
      </c>
      <c r="U267" s="27">
        <v>0</v>
      </c>
      <c r="V267" s="27">
        <v>0.15206372194062273</v>
      </c>
      <c r="W267" s="26">
        <v>138.1</v>
      </c>
      <c r="X267" s="26">
        <v>0</v>
      </c>
      <c r="Y267" s="26">
        <v>0</v>
      </c>
      <c r="Z267" s="26">
        <v>138.1</v>
      </c>
      <c r="AA267" s="25">
        <v>21</v>
      </c>
      <c r="AB267" s="25">
        <v>0</v>
      </c>
      <c r="AC267" s="25">
        <v>0</v>
      </c>
      <c r="AD267" s="25">
        <v>21</v>
      </c>
      <c r="AE267" s="28"/>
      <c r="AF267" s="28"/>
      <c r="AG267" s="28"/>
      <c r="AH267" s="28"/>
      <c r="AI267" s="27">
        <v>0.16</v>
      </c>
      <c r="AJ267" s="27">
        <v>0</v>
      </c>
      <c r="AK267" s="27">
        <v>0</v>
      </c>
      <c r="AL267" s="27">
        <v>0.16</v>
      </c>
      <c r="AM267" s="25">
        <v>22</v>
      </c>
      <c r="AN267" s="25">
        <v>0</v>
      </c>
      <c r="AO267" s="25">
        <v>0</v>
      </c>
      <c r="AP267" s="25">
        <v>22</v>
      </c>
    </row>
    <row r="268" spans="1:42" s="4" customFormat="1" ht="37.5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7</v>
      </c>
      <c r="G268" s="26">
        <v>70.290000000000006</v>
      </c>
      <c r="H268" s="26">
        <v>0.56000000000000005</v>
      </c>
      <c r="I268" s="26">
        <v>0</v>
      </c>
      <c r="J268" s="26">
        <v>70.849999999999994</v>
      </c>
      <c r="K268" s="25">
        <v>12</v>
      </c>
      <c r="L268" s="25">
        <v>0</v>
      </c>
      <c r="M268" s="25">
        <v>0</v>
      </c>
      <c r="N268" s="25">
        <v>12</v>
      </c>
      <c r="O268" s="26">
        <v>1.71</v>
      </c>
      <c r="P268" s="26">
        <v>0</v>
      </c>
      <c r="Q268" s="26">
        <v>0</v>
      </c>
      <c r="R268" s="26">
        <v>1.71</v>
      </c>
      <c r="S268" s="27">
        <v>0.4878964158378683</v>
      </c>
      <c r="T268" s="27">
        <v>0</v>
      </c>
      <c r="U268" s="27">
        <v>0</v>
      </c>
      <c r="V268" s="27">
        <v>0.4878964158378683</v>
      </c>
      <c r="W268" s="26">
        <v>106.58</v>
      </c>
      <c r="X268" s="26">
        <v>0</v>
      </c>
      <c r="Y268" s="26">
        <v>0</v>
      </c>
      <c r="Z268" s="26">
        <v>106.58</v>
      </c>
      <c r="AA268" s="25">
        <v>52</v>
      </c>
      <c r="AB268" s="25">
        <v>0</v>
      </c>
      <c r="AC268" s="25">
        <v>0</v>
      </c>
      <c r="AD268" s="25">
        <v>52</v>
      </c>
      <c r="AE268" s="28"/>
      <c r="AF268" s="28"/>
      <c r="AG268" s="28"/>
      <c r="AH268" s="28"/>
      <c r="AI268" s="27">
        <v>0.496</v>
      </c>
      <c r="AJ268" s="27">
        <v>0</v>
      </c>
      <c r="AK268" s="27">
        <v>0</v>
      </c>
      <c r="AL268" s="27">
        <v>0.496</v>
      </c>
      <c r="AM268" s="25">
        <v>53</v>
      </c>
      <c r="AN268" s="25">
        <v>0</v>
      </c>
      <c r="AO268" s="25">
        <v>0</v>
      </c>
      <c r="AP268" s="25">
        <v>53</v>
      </c>
    </row>
    <row r="269" spans="1:42" s="4" customFormat="1" ht="37.5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17</v>
      </c>
      <c r="G269" s="26">
        <v>130.4</v>
      </c>
      <c r="H269" s="26">
        <v>41.3</v>
      </c>
      <c r="I269" s="26">
        <v>3.2</v>
      </c>
      <c r="J269" s="26">
        <v>174.9</v>
      </c>
      <c r="K269" s="25">
        <v>27</v>
      </c>
      <c r="L269" s="25">
        <v>11</v>
      </c>
      <c r="M269" s="25">
        <v>0</v>
      </c>
      <c r="N269" s="25">
        <v>38</v>
      </c>
      <c r="O269" s="26">
        <v>2.0699999999999998</v>
      </c>
      <c r="P269" s="26">
        <v>2.66</v>
      </c>
      <c r="Q269" s="26">
        <v>0</v>
      </c>
      <c r="R269" s="26">
        <v>2.15</v>
      </c>
      <c r="S269" s="27">
        <v>0.58635627707521987</v>
      </c>
      <c r="T269" s="27">
        <v>0.80750195363375876</v>
      </c>
      <c r="U269" s="27">
        <v>0</v>
      </c>
      <c r="V269" s="27">
        <v>0.61546495579842597</v>
      </c>
      <c r="W269" s="26">
        <v>228.53</v>
      </c>
      <c r="X269" s="26">
        <v>38.39</v>
      </c>
      <c r="Y269" s="26">
        <v>1.17</v>
      </c>
      <c r="Z269" s="26">
        <v>268.08999999999997</v>
      </c>
      <c r="AA269" s="25">
        <v>134</v>
      </c>
      <c r="AB269" s="25">
        <v>31</v>
      </c>
      <c r="AC269" s="25">
        <v>0</v>
      </c>
      <c r="AD269" s="25">
        <v>165</v>
      </c>
      <c r="AE269" s="28"/>
      <c r="AF269" s="28"/>
      <c r="AG269" s="28"/>
      <c r="AH269" s="28"/>
      <c r="AI269" s="27">
        <v>0.6</v>
      </c>
      <c r="AJ269" s="27">
        <v>0.77100000000000002</v>
      </c>
      <c r="AK269" s="27">
        <v>0</v>
      </c>
      <c r="AL269" s="27">
        <v>1.371</v>
      </c>
      <c r="AM269" s="25">
        <v>137</v>
      </c>
      <c r="AN269" s="25">
        <v>30</v>
      </c>
      <c r="AO269" s="25">
        <v>0</v>
      </c>
      <c r="AP269" s="25">
        <v>167</v>
      </c>
    </row>
    <row r="270" spans="1:42" s="46" customFormat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39</v>
      </c>
      <c r="G270" s="42">
        <v>366.86</v>
      </c>
      <c r="H270" s="42">
        <v>41.86</v>
      </c>
      <c r="I270" s="42">
        <v>3.2</v>
      </c>
      <c r="J270" s="42">
        <v>411.92</v>
      </c>
      <c r="K270" s="41">
        <v>57</v>
      </c>
      <c r="L270" s="41">
        <v>11</v>
      </c>
      <c r="M270" s="41">
        <v>0</v>
      </c>
      <c r="N270" s="41">
        <v>68</v>
      </c>
      <c r="O270" s="42">
        <v>1.55</v>
      </c>
      <c r="P270" s="42">
        <v>2.63</v>
      </c>
      <c r="Q270" s="42">
        <v>0</v>
      </c>
      <c r="R270" s="42">
        <v>1.62</v>
      </c>
      <c r="S270" s="43">
        <v>0.4496544484297087</v>
      </c>
      <c r="T270" s="43">
        <v>0.76923076923076927</v>
      </c>
      <c r="U270" s="43">
        <v>0</v>
      </c>
      <c r="V270" s="43">
        <v>0.46897899364924278</v>
      </c>
      <c r="W270" s="42">
        <v>571.54999999999995</v>
      </c>
      <c r="X270" s="42">
        <v>40.299999999999997</v>
      </c>
      <c r="Y270" s="42">
        <v>2.25</v>
      </c>
      <c r="Z270" s="42">
        <v>614.1</v>
      </c>
      <c r="AA270" s="41">
        <v>257</v>
      </c>
      <c r="AB270" s="41">
        <v>31</v>
      </c>
      <c r="AC270" s="41">
        <v>0</v>
      </c>
      <c r="AD270" s="41">
        <v>288</v>
      </c>
      <c r="AE270" s="44" t="s">
        <v>1067</v>
      </c>
      <c r="AF270" s="44" t="s">
        <v>1068</v>
      </c>
      <c r="AG270" s="44" t="s">
        <v>31</v>
      </c>
      <c r="AH270" s="44" t="s">
        <v>743</v>
      </c>
      <c r="AI270" s="43">
        <v>0.45</v>
      </c>
      <c r="AJ270" s="43">
        <v>0.76300000000000001</v>
      </c>
      <c r="AK270" s="43">
        <v>0</v>
      </c>
      <c r="AL270" s="43">
        <v>1.2130000000000001</v>
      </c>
      <c r="AM270" s="41">
        <v>257</v>
      </c>
      <c r="AN270" s="41">
        <v>31</v>
      </c>
      <c r="AO270" s="41">
        <v>0</v>
      </c>
      <c r="AP270" s="41">
        <v>288</v>
      </c>
    </row>
    <row r="271" spans="1:42" s="4" customFormat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26</v>
      </c>
      <c r="G271" s="26">
        <v>175.98</v>
      </c>
      <c r="H271" s="26">
        <v>97.1</v>
      </c>
      <c r="I271" s="26">
        <v>0</v>
      </c>
      <c r="J271" s="26">
        <v>273.08</v>
      </c>
      <c r="K271" s="25">
        <v>15</v>
      </c>
      <c r="L271" s="25">
        <v>25</v>
      </c>
      <c r="M271" s="25">
        <v>0</v>
      </c>
      <c r="N271" s="25">
        <v>40</v>
      </c>
      <c r="O271" s="26">
        <v>0.85</v>
      </c>
      <c r="P271" s="26">
        <v>2.57</v>
      </c>
      <c r="Q271" s="26">
        <v>0</v>
      </c>
      <c r="R271" s="26">
        <v>1.89</v>
      </c>
      <c r="S271" s="27">
        <v>0.22172949002217296</v>
      </c>
      <c r="T271" s="27">
        <v>0.74446680080482897</v>
      </c>
      <c r="U271" s="27">
        <v>0</v>
      </c>
      <c r="V271" s="27">
        <v>0.5367817494205197</v>
      </c>
      <c r="W271" s="26">
        <v>94.71</v>
      </c>
      <c r="X271" s="26">
        <v>149.1</v>
      </c>
      <c r="Y271" s="26">
        <v>2.1</v>
      </c>
      <c r="Z271" s="26">
        <v>245.91</v>
      </c>
      <c r="AA271" s="25">
        <v>21</v>
      </c>
      <c r="AB271" s="25">
        <v>111</v>
      </c>
      <c r="AC271" s="25">
        <v>0</v>
      </c>
      <c r="AD271" s="25">
        <v>132</v>
      </c>
      <c r="AE271" s="28"/>
      <c r="AF271" s="28"/>
      <c r="AG271" s="28"/>
      <c r="AH271" s="28"/>
      <c r="AI271" s="27">
        <v>0.247</v>
      </c>
      <c r="AJ271" s="27">
        <v>0.745</v>
      </c>
      <c r="AK271" s="27">
        <v>0</v>
      </c>
      <c r="AL271" s="27">
        <v>0.99199999999999999</v>
      </c>
      <c r="AM271" s="25">
        <v>23</v>
      </c>
      <c r="AN271" s="25">
        <v>111</v>
      </c>
      <c r="AO271" s="25">
        <v>0</v>
      </c>
      <c r="AP271" s="25">
        <v>134</v>
      </c>
    </row>
    <row r="272" spans="1:42" s="4" customFormat="1" ht="56.25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10</v>
      </c>
      <c r="G272" s="26">
        <v>108.3</v>
      </c>
      <c r="H272" s="26">
        <v>0</v>
      </c>
      <c r="I272" s="26">
        <v>0</v>
      </c>
      <c r="J272" s="26">
        <v>108.3</v>
      </c>
      <c r="K272" s="25">
        <v>31</v>
      </c>
      <c r="L272" s="25">
        <v>0</v>
      </c>
      <c r="M272" s="25">
        <v>0</v>
      </c>
      <c r="N272" s="25">
        <v>31</v>
      </c>
      <c r="O272" s="26">
        <v>2.86</v>
      </c>
      <c r="P272" s="26">
        <v>0</v>
      </c>
      <c r="Q272" s="26">
        <v>0</v>
      </c>
      <c r="R272" s="26">
        <v>2.86</v>
      </c>
      <c r="S272" s="27">
        <v>0.75921908893709322</v>
      </c>
      <c r="T272" s="27">
        <v>0</v>
      </c>
      <c r="U272" s="27">
        <v>0</v>
      </c>
      <c r="V272" s="27">
        <v>0.75921908893709322</v>
      </c>
      <c r="W272" s="26">
        <v>82.98</v>
      </c>
      <c r="X272" s="26">
        <v>0</v>
      </c>
      <c r="Y272" s="26">
        <v>0</v>
      </c>
      <c r="Z272" s="26">
        <v>82.98</v>
      </c>
      <c r="AA272" s="25">
        <v>63</v>
      </c>
      <c r="AB272" s="25">
        <v>0</v>
      </c>
      <c r="AC272" s="25">
        <v>0</v>
      </c>
      <c r="AD272" s="25">
        <v>63</v>
      </c>
      <c r="AE272" s="28"/>
      <c r="AF272" s="28"/>
      <c r="AG272" s="28"/>
      <c r="AH272" s="28"/>
      <c r="AI272" s="27">
        <v>0.82899999999999996</v>
      </c>
      <c r="AJ272" s="27">
        <v>0</v>
      </c>
      <c r="AK272" s="27">
        <v>0</v>
      </c>
      <c r="AL272" s="27">
        <v>0.82899999999999996</v>
      </c>
      <c r="AM272" s="25">
        <v>69</v>
      </c>
      <c r="AN272" s="25">
        <v>0</v>
      </c>
      <c r="AO272" s="25">
        <v>0</v>
      </c>
      <c r="AP272" s="25">
        <v>69</v>
      </c>
    </row>
    <row r="273" spans="1:42" s="46" customFormat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36</v>
      </c>
      <c r="G273" s="42">
        <v>284.27999999999997</v>
      </c>
      <c r="H273" s="42">
        <v>97.1</v>
      </c>
      <c r="I273" s="42">
        <v>0</v>
      </c>
      <c r="J273" s="42">
        <v>381.38</v>
      </c>
      <c r="K273" s="41">
        <v>46</v>
      </c>
      <c r="L273" s="41">
        <v>25</v>
      </c>
      <c r="M273" s="41">
        <v>0</v>
      </c>
      <c r="N273" s="41">
        <v>71</v>
      </c>
      <c r="O273" s="42">
        <v>1.62</v>
      </c>
      <c r="P273" s="42">
        <v>2.57</v>
      </c>
      <c r="Q273" s="42">
        <v>0</v>
      </c>
      <c r="R273" s="42">
        <v>2.04</v>
      </c>
      <c r="S273" s="43">
        <v>0.47273341212223535</v>
      </c>
      <c r="T273" s="43">
        <v>0.74446680080482897</v>
      </c>
      <c r="U273" s="43">
        <v>0</v>
      </c>
      <c r="V273" s="43">
        <v>0.59290340235337047</v>
      </c>
      <c r="W273" s="42">
        <v>177.69</v>
      </c>
      <c r="X273" s="42">
        <v>149.1</v>
      </c>
      <c r="Y273" s="42">
        <v>2.1</v>
      </c>
      <c r="Z273" s="42">
        <v>328.89</v>
      </c>
      <c r="AA273" s="41">
        <v>84</v>
      </c>
      <c r="AB273" s="41">
        <v>111</v>
      </c>
      <c r="AC273" s="41">
        <v>0</v>
      </c>
      <c r="AD273" s="41">
        <v>195</v>
      </c>
      <c r="AE273" s="44" t="s">
        <v>1069</v>
      </c>
      <c r="AF273" s="44" t="s">
        <v>1070</v>
      </c>
      <c r="AG273" s="44" t="s">
        <v>31</v>
      </c>
      <c r="AH273" s="44" t="s">
        <v>685</v>
      </c>
      <c r="AI273" s="43">
        <v>0.47</v>
      </c>
      <c r="AJ273" s="43">
        <v>0.745</v>
      </c>
      <c r="AK273" s="43">
        <v>0</v>
      </c>
      <c r="AL273" s="43">
        <v>1.2150000000000001</v>
      </c>
      <c r="AM273" s="41">
        <v>84</v>
      </c>
      <c r="AN273" s="41">
        <v>111</v>
      </c>
      <c r="AO273" s="41">
        <v>0</v>
      </c>
      <c r="AP273" s="41">
        <v>195</v>
      </c>
    </row>
    <row r="274" spans="1:42" s="4" customFormat="1" ht="56.25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95.88</v>
      </c>
      <c r="H274" s="26">
        <v>10.3</v>
      </c>
      <c r="I274" s="26">
        <v>0</v>
      </c>
      <c r="J274" s="26">
        <v>106.18</v>
      </c>
      <c r="K274" s="25">
        <v>17</v>
      </c>
      <c r="L274" s="25">
        <v>0</v>
      </c>
      <c r="M274" s="25">
        <v>0</v>
      </c>
      <c r="N274" s="25">
        <v>17</v>
      </c>
      <c r="O274" s="26">
        <v>1.77</v>
      </c>
      <c r="P274" s="26">
        <v>0</v>
      </c>
      <c r="Q274" s="26">
        <v>0</v>
      </c>
      <c r="R274" s="26">
        <v>1.74</v>
      </c>
      <c r="S274" s="27">
        <v>0.45</v>
      </c>
      <c r="T274" s="27">
        <v>0</v>
      </c>
      <c r="U274" s="27">
        <v>0</v>
      </c>
      <c r="V274" s="27">
        <v>0.44117647058823528</v>
      </c>
      <c r="W274" s="26">
        <v>180</v>
      </c>
      <c r="X274" s="26">
        <v>1.8</v>
      </c>
      <c r="Y274" s="26">
        <v>1.8</v>
      </c>
      <c r="Z274" s="26">
        <v>183.6</v>
      </c>
      <c r="AA274" s="25">
        <v>81</v>
      </c>
      <c r="AB274" s="25">
        <v>0</v>
      </c>
      <c r="AC274" s="25">
        <v>0</v>
      </c>
      <c r="AD274" s="25">
        <v>81</v>
      </c>
      <c r="AE274" s="28"/>
      <c r="AF274" s="28"/>
      <c r="AG274" s="28"/>
      <c r="AH274" s="28"/>
      <c r="AI274" s="27">
        <v>0.51300000000000001</v>
      </c>
      <c r="AJ274" s="27">
        <v>0</v>
      </c>
      <c r="AK274" s="27">
        <v>0</v>
      </c>
      <c r="AL274" s="27">
        <v>0.51300000000000001</v>
      </c>
      <c r="AM274" s="25">
        <v>92</v>
      </c>
      <c r="AN274" s="25">
        <v>0</v>
      </c>
      <c r="AO274" s="25">
        <v>0</v>
      </c>
      <c r="AP274" s="25">
        <v>92</v>
      </c>
    </row>
    <row r="275" spans="1:42" s="4" customFormat="1" ht="37.5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4</v>
      </c>
      <c r="L275" s="25">
        <v>16</v>
      </c>
      <c r="M275" s="25">
        <v>9</v>
      </c>
      <c r="N275" s="25">
        <v>29</v>
      </c>
      <c r="O275" s="26">
        <v>1.93</v>
      </c>
      <c r="P275" s="26">
        <v>9.41</v>
      </c>
      <c r="Q275" s="26">
        <v>25.71</v>
      </c>
      <c r="R275" s="26">
        <v>6.89</v>
      </c>
      <c r="S275" s="27">
        <v>0.49332559489262912</v>
      </c>
      <c r="T275" s="27">
        <v>2.633037694013304</v>
      </c>
      <c r="U275" s="27">
        <v>12.441314553990612</v>
      </c>
      <c r="V275" s="27">
        <v>2.2058823529411766</v>
      </c>
      <c r="W275" s="26">
        <v>34.46</v>
      </c>
      <c r="X275" s="26">
        <v>36.08</v>
      </c>
      <c r="Y275" s="26">
        <v>4.26</v>
      </c>
      <c r="Z275" s="26">
        <v>74.8</v>
      </c>
      <c r="AA275" s="25">
        <v>17</v>
      </c>
      <c r="AB275" s="25">
        <v>95</v>
      </c>
      <c r="AC275" s="25">
        <v>53</v>
      </c>
      <c r="AD275" s="25">
        <v>165</v>
      </c>
      <c r="AE275" s="28"/>
      <c r="AF275" s="28"/>
      <c r="AG275" s="28"/>
      <c r="AH275" s="28"/>
      <c r="AI275" s="27">
        <v>0.56000000000000005</v>
      </c>
      <c r="AJ275" s="27">
        <v>2.7290000000000001</v>
      </c>
      <c r="AK275" s="27">
        <v>7.4560000000000004</v>
      </c>
      <c r="AL275" s="27">
        <v>10.744999999999999</v>
      </c>
      <c r="AM275" s="25">
        <v>19</v>
      </c>
      <c r="AN275" s="25">
        <v>98</v>
      </c>
      <c r="AO275" s="25">
        <v>32</v>
      </c>
      <c r="AP275" s="25">
        <v>149</v>
      </c>
    </row>
    <row r="276" spans="1:42" s="4" customFormat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2</v>
      </c>
      <c r="L276" s="25">
        <v>11</v>
      </c>
      <c r="M276" s="25">
        <v>0</v>
      </c>
      <c r="N276" s="25">
        <v>13</v>
      </c>
      <c r="O276" s="26">
        <v>0.25</v>
      </c>
      <c r="P276" s="26">
        <v>1.77</v>
      </c>
      <c r="Q276" s="26">
        <v>0</v>
      </c>
      <c r="R276" s="26">
        <v>1.42</v>
      </c>
      <c r="S276" s="27">
        <v>6.4075181546347712E-2</v>
      </c>
      <c r="T276" s="27">
        <v>0.49714601362548333</v>
      </c>
      <c r="U276" s="27">
        <v>0</v>
      </c>
      <c r="V276" s="27">
        <v>0.39838747925065215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5">
        <v>3</v>
      </c>
      <c r="AB276" s="25">
        <v>81</v>
      </c>
      <c r="AC276" s="25">
        <v>0</v>
      </c>
      <c r="AD276" s="25">
        <v>84</v>
      </c>
      <c r="AE276" s="28"/>
      <c r="AF276" s="28"/>
      <c r="AG276" s="28"/>
      <c r="AH276" s="28"/>
      <c r="AI276" s="27">
        <v>7.2999999999999995E-2</v>
      </c>
      <c r="AJ276" s="27">
        <v>0.51300000000000001</v>
      </c>
      <c r="AK276" s="27">
        <v>0</v>
      </c>
      <c r="AL276" s="27">
        <v>0.58599999999999997</v>
      </c>
      <c r="AM276" s="25">
        <v>3</v>
      </c>
      <c r="AN276" s="25">
        <v>84</v>
      </c>
      <c r="AO276" s="25">
        <v>0</v>
      </c>
      <c r="AP276" s="25">
        <v>87</v>
      </c>
    </row>
    <row r="277" spans="1:42" s="4" customFormat="1" ht="37.5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1</v>
      </c>
      <c r="L277" s="25">
        <v>0</v>
      </c>
      <c r="M277" s="25">
        <v>0</v>
      </c>
      <c r="N277" s="25">
        <v>1</v>
      </c>
      <c r="O277" s="26">
        <v>0.63</v>
      </c>
      <c r="P277" s="26">
        <v>0</v>
      </c>
      <c r="Q277" s="26">
        <v>0</v>
      </c>
      <c r="R277" s="26">
        <v>0.63</v>
      </c>
      <c r="S277" s="27">
        <v>0.21505376344086019</v>
      </c>
      <c r="T277" s="27">
        <v>0</v>
      </c>
      <c r="U277" s="27">
        <v>0</v>
      </c>
      <c r="V277" s="27">
        <v>0.21505376344086019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5">
        <v>1</v>
      </c>
      <c r="AB277" s="25">
        <v>0</v>
      </c>
      <c r="AC277" s="25">
        <v>0</v>
      </c>
      <c r="AD277" s="25">
        <v>1</v>
      </c>
      <c r="AE277" s="28"/>
      <c r="AF277" s="28"/>
      <c r="AG277" s="28"/>
      <c r="AH277" s="28"/>
      <c r="AI277" s="27">
        <v>0.183</v>
      </c>
      <c r="AJ277" s="27">
        <v>0</v>
      </c>
      <c r="AK277" s="27">
        <v>0</v>
      </c>
      <c r="AL277" s="27">
        <v>0.183</v>
      </c>
      <c r="AM277" s="25">
        <v>1</v>
      </c>
      <c r="AN277" s="25">
        <v>0</v>
      </c>
      <c r="AO277" s="25">
        <v>0</v>
      </c>
      <c r="AP277" s="25">
        <v>1</v>
      </c>
    </row>
    <row r="278" spans="1:42" s="4" customFormat="1" ht="37.5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5</v>
      </c>
      <c r="L278" s="25">
        <v>0</v>
      </c>
      <c r="M278" s="25">
        <v>0</v>
      </c>
      <c r="N278" s="25">
        <v>5</v>
      </c>
      <c r="O278" s="26">
        <v>1.63</v>
      </c>
      <c r="P278" s="26">
        <v>0</v>
      </c>
      <c r="Q278" s="26">
        <v>0</v>
      </c>
      <c r="R278" s="26">
        <v>1.63</v>
      </c>
      <c r="S278" s="27">
        <v>0.39577836411609496</v>
      </c>
      <c r="T278" s="27">
        <v>0</v>
      </c>
      <c r="U278" s="27">
        <v>0</v>
      </c>
      <c r="V278" s="27">
        <v>0.39577836411609496</v>
      </c>
      <c r="W278" s="26">
        <v>15.16</v>
      </c>
      <c r="X278" s="26">
        <v>0</v>
      </c>
      <c r="Y278" s="26">
        <v>0</v>
      </c>
      <c r="Z278" s="26">
        <v>15.16</v>
      </c>
      <c r="AA278" s="25">
        <v>6</v>
      </c>
      <c r="AB278" s="25">
        <v>0</v>
      </c>
      <c r="AC278" s="25">
        <v>0</v>
      </c>
      <c r="AD278" s="25">
        <v>6</v>
      </c>
      <c r="AE278" s="28"/>
      <c r="AF278" s="28"/>
      <c r="AG278" s="28"/>
      <c r="AH278" s="28"/>
      <c r="AI278" s="27">
        <v>0.47299999999999998</v>
      </c>
      <c r="AJ278" s="27">
        <v>0</v>
      </c>
      <c r="AK278" s="27">
        <v>0</v>
      </c>
      <c r="AL278" s="27">
        <v>0.47299999999999998</v>
      </c>
      <c r="AM278" s="25">
        <v>7</v>
      </c>
      <c r="AN278" s="25">
        <v>0</v>
      </c>
      <c r="AO278" s="25">
        <v>0</v>
      </c>
      <c r="AP278" s="25">
        <v>7</v>
      </c>
    </row>
    <row r="279" spans="1:42" s="4" customFormat="1" ht="37.5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8</v>
      </c>
      <c r="L279" s="25">
        <v>0</v>
      </c>
      <c r="M279" s="25">
        <v>0</v>
      </c>
      <c r="N279" s="25">
        <v>8</v>
      </c>
      <c r="O279" s="26">
        <v>1.47</v>
      </c>
      <c r="P279" s="26">
        <v>0</v>
      </c>
      <c r="Q279" s="26">
        <v>0</v>
      </c>
      <c r="R279" s="26">
        <v>1.47</v>
      </c>
      <c r="S279" s="27">
        <v>0.37735849056603776</v>
      </c>
      <c r="T279" s="27">
        <v>0</v>
      </c>
      <c r="U279" s="27">
        <v>0</v>
      </c>
      <c r="V279" s="27">
        <v>0.37735849056603776</v>
      </c>
      <c r="W279" s="26">
        <v>103.35</v>
      </c>
      <c r="X279" s="26">
        <v>0</v>
      </c>
      <c r="Y279" s="26">
        <v>0</v>
      </c>
      <c r="Z279" s="26">
        <v>103.35</v>
      </c>
      <c r="AA279" s="25">
        <v>39</v>
      </c>
      <c r="AB279" s="25">
        <v>0</v>
      </c>
      <c r="AC279" s="25">
        <v>0</v>
      </c>
      <c r="AD279" s="25">
        <v>39</v>
      </c>
      <c r="AE279" s="28"/>
      <c r="AF279" s="28"/>
      <c r="AG279" s="28"/>
      <c r="AH279" s="28"/>
      <c r="AI279" s="27">
        <v>0.42599999999999999</v>
      </c>
      <c r="AJ279" s="27">
        <v>0</v>
      </c>
      <c r="AK279" s="27">
        <v>0</v>
      </c>
      <c r="AL279" s="27">
        <v>0.42599999999999999</v>
      </c>
      <c r="AM279" s="25">
        <v>44</v>
      </c>
      <c r="AN279" s="25">
        <v>0</v>
      </c>
      <c r="AO279" s="25">
        <v>0</v>
      </c>
      <c r="AP279" s="25">
        <v>44</v>
      </c>
    </row>
    <row r="280" spans="1:42" s="4" customFormat="1" ht="37.5" hidden="1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34.159999999999997</v>
      </c>
      <c r="H280" s="26">
        <v>0</v>
      </c>
      <c r="I280" s="26">
        <v>0</v>
      </c>
      <c r="J280" s="26">
        <v>34.159999999999997</v>
      </c>
      <c r="K280" s="25">
        <v>0</v>
      </c>
      <c r="L280" s="25">
        <v>0</v>
      </c>
      <c r="M280" s="25">
        <v>0</v>
      </c>
      <c r="N280" s="25">
        <v>0</v>
      </c>
      <c r="O280" s="26">
        <v>0</v>
      </c>
      <c r="P280" s="26">
        <v>0</v>
      </c>
      <c r="Q280" s="26">
        <v>0</v>
      </c>
      <c r="R280" s="26">
        <v>0</v>
      </c>
      <c r="S280" s="27">
        <v>0</v>
      </c>
      <c r="T280" s="27">
        <v>0</v>
      </c>
      <c r="U280" s="27">
        <v>0</v>
      </c>
      <c r="V280" s="27">
        <v>0</v>
      </c>
      <c r="W280" s="26">
        <v>55.36</v>
      </c>
      <c r="X280" s="26">
        <v>0</v>
      </c>
      <c r="Y280" s="26">
        <v>0</v>
      </c>
      <c r="Z280" s="26">
        <v>55.36</v>
      </c>
      <c r="AA280" s="25">
        <v>0</v>
      </c>
      <c r="AB280" s="25">
        <v>0</v>
      </c>
      <c r="AC280" s="25">
        <v>0</v>
      </c>
      <c r="AD280" s="25">
        <v>0</v>
      </c>
      <c r="AE280" s="28"/>
      <c r="AF280" s="28"/>
      <c r="AG280" s="28"/>
      <c r="AH280" s="28"/>
      <c r="AI280" s="27">
        <v>0</v>
      </c>
      <c r="AJ280" s="27">
        <v>0</v>
      </c>
      <c r="AK280" s="27">
        <v>0</v>
      </c>
      <c r="AL280" s="27">
        <v>0</v>
      </c>
      <c r="AM280" s="25">
        <v>0</v>
      </c>
      <c r="AN280" s="25">
        <v>0</v>
      </c>
      <c r="AO280" s="25">
        <v>0</v>
      </c>
      <c r="AP280" s="25">
        <v>0</v>
      </c>
    </row>
    <row r="281" spans="1:42" s="4" customFormat="1" ht="37.5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2</v>
      </c>
      <c r="L281" s="25">
        <v>0</v>
      </c>
      <c r="M281" s="25">
        <v>0</v>
      </c>
      <c r="N281" s="25">
        <v>2</v>
      </c>
      <c r="O281" s="26">
        <v>0.6</v>
      </c>
      <c r="P281" s="26">
        <v>0</v>
      </c>
      <c r="Q281" s="26">
        <v>0</v>
      </c>
      <c r="R281" s="26">
        <v>0.6</v>
      </c>
      <c r="S281" s="27">
        <v>0.14943215780035862</v>
      </c>
      <c r="T281" s="27">
        <v>0</v>
      </c>
      <c r="U281" s="27">
        <v>0</v>
      </c>
      <c r="V281" s="27">
        <v>0.14943215780035862</v>
      </c>
      <c r="W281" s="26">
        <v>33.46</v>
      </c>
      <c r="X281" s="26">
        <v>0</v>
      </c>
      <c r="Y281" s="26">
        <v>0</v>
      </c>
      <c r="Z281" s="26">
        <v>33.46</v>
      </c>
      <c r="AA281" s="25">
        <v>5</v>
      </c>
      <c r="AB281" s="25">
        <v>0</v>
      </c>
      <c r="AC281" s="25">
        <v>0</v>
      </c>
      <c r="AD281" s="25">
        <v>5</v>
      </c>
      <c r="AE281" s="28"/>
      <c r="AF281" s="28"/>
      <c r="AG281" s="28"/>
      <c r="AH281" s="28"/>
      <c r="AI281" s="27">
        <v>0.17399999999999999</v>
      </c>
      <c r="AJ281" s="27">
        <v>0</v>
      </c>
      <c r="AK281" s="27">
        <v>0</v>
      </c>
      <c r="AL281" s="27">
        <v>0.17399999999999999</v>
      </c>
      <c r="AM281" s="25">
        <v>6</v>
      </c>
      <c r="AN281" s="25">
        <v>0</v>
      </c>
      <c r="AO281" s="25">
        <v>0</v>
      </c>
      <c r="AP281" s="25">
        <v>6</v>
      </c>
    </row>
    <row r="282" spans="1:42" s="4" customFormat="1" ht="37.5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81.5</v>
      </c>
      <c r="H282" s="26">
        <v>0</v>
      </c>
      <c r="I282" s="26">
        <v>0</v>
      </c>
      <c r="J282" s="26">
        <v>81.5</v>
      </c>
      <c r="K282" s="25">
        <v>11</v>
      </c>
      <c r="L282" s="25">
        <v>0</v>
      </c>
      <c r="M282" s="25">
        <v>0</v>
      </c>
      <c r="N282" s="25">
        <v>11</v>
      </c>
      <c r="O282" s="26">
        <v>1.35</v>
      </c>
      <c r="P282" s="26">
        <v>0</v>
      </c>
      <c r="Q282" s="26">
        <v>0</v>
      </c>
      <c r="R282" s="26">
        <v>1.35</v>
      </c>
      <c r="S282" s="27">
        <v>0.34237068566669754</v>
      </c>
      <c r="T282" s="27">
        <v>0</v>
      </c>
      <c r="U282" s="27">
        <v>0</v>
      </c>
      <c r="V282" s="27">
        <v>0.34237068566669754</v>
      </c>
      <c r="W282" s="26">
        <v>108.07</v>
      </c>
      <c r="X282" s="26">
        <v>0</v>
      </c>
      <c r="Y282" s="26">
        <v>0</v>
      </c>
      <c r="Z282" s="26">
        <v>108.07</v>
      </c>
      <c r="AA282" s="25">
        <v>37</v>
      </c>
      <c r="AB282" s="25">
        <v>0</v>
      </c>
      <c r="AC282" s="25">
        <v>0</v>
      </c>
      <c r="AD282" s="25">
        <v>37</v>
      </c>
      <c r="AE282" s="28"/>
      <c r="AF282" s="28"/>
      <c r="AG282" s="28"/>
      <c r="AH282" s="28"/>
      <c r="AI282" s="27">
        <v>0.39200000000000002</v>
      </c>
      <c r="AJ282" s="27">
        <v>0</v>
      </c>
      <c r="AK282" s="27">
        <v>0</v>
      </c>
      <c r="AL282" s="27">
        <v>0.39200000000000002</v>
      </c>
      <c r="AM282" s="25">
        <v>42</v>
      </c>
      <c r="AN282" s="25">
        <v>0</v>
      </c>
      <c r="AO282" s="25">
        <v>0</v>
      </c>
      <c r="AP282" s="25">
        <v>42</v>
      </c>
    </row>
    <row r="283" spans="1:42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445.54</v>
      </c>
      <c r="H283" s="42">
        <v>89.5</v>
      </c>
      <c r="I283" s="42">
        <v>3.5</v>
      </c>
      <c r="J283" s="42">
        <v>538.54</v>
      </c>
      <c r="K283" s="41">
        <v>50</v>
      </c>
      <c r="L283" s="41">
        <v>27</v>
      </c>
      <c r="M283" s="41">
        <v>9</v>
      </c>
      <c r="N283" s="41">
        <v>86</v>
      </c>
      <c r="O283" s="42">
        <v>1.1200000000000001</v>
      </c>
      <c r="P283" s="42">
        <v>3.02</v>
      </c>
      <c r="Q283" s="42">
        <v>25.71</v>
      </c>
      <c r="R283" s="42">
        <v>1.83</v>
      </c>
      <c r="S283" s="43">
        <v>0.32511654309944438</v>
      </c>
      <c r="T283" s="43">
        <v>0.87645037597729192</v>
      </c>
      <c r="U283" s="43">
        <v>7.4022346368715084</v>
      </c>
      <c r="V283" s="43">
        <v>0.52958317496515905</v>
      </c>
      <c r="W283" s="42">
        <v>581.33000000000004</v>
      </c>
      <c r="X283" s="42">
        <v>200.81</v>
      </c>
      <c r="Y283" s="42">
        <v>7.16</v>
      </c>
      <c r="Z283" s="42">
        <v>789.3</v>
      </c>
      <c r="AA283" s="41">
        <v>189</v>
      </c>
      <c r="AB283" s="41">
        <v>176</v>
      </c>
      <c r="AC283" s="41">
        <v>53</v>
      </c>
      <c r="AD283" s="41">
        <v>418</v>
      </c>
      <c r="AE283" s="44" t="s">
        <v>1071</v>
      </c>
      <c r="AF283" s="44" t="s">
        <v>614</v>
      </c>
      <c r="AG283" s="44" t="s">
        <v>1072</v>
      </c>
      <c r="AH283" s="44" t="s">
        <v>1047</v>
      </c>
      <c r="AI283" s="43">
        <v>0.32500000000000001</v>
      </c>
      <c r="AJ283" s="43">
        <v>0.876</v>
      </c>
      <c r="AK283" s="43">
        <v>7.4560000000000004</v>
      </c>
      <c r="AL283" s="43">
        <v>8.657</v>
      </c>
      <c r="AM283" s="41">
        <v>189</v>
      </c>
      <c r="AN283" s="41">
        <v>176</v>
      </c>
      <c r="AO283" s="41">
        <v>53</v>
      </c>
      <c r="AP283" s="41">
        <v>418</v>
      </c>
    </row>
    <row r="284" spans="1:42" s="4" customFormat="1" ht="37.5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4</v>
      </c>
      <c r="G284" s="26">
        <v>38.6</v>
      </c>
      <c r="H284" s="26">
        <v>0</v>
      </c>
      <c r="I284" s="26">
        <v>0</v>
      </c>
      <c r="J284" s="26">
        <v>38.6</v>
      </c>
      <c r="K284" s="25">
        <v>8</v>
      </c>
      <c r="L284" s="25">
        <v>0</v>
      </c>
      <c r="M284" s="25">
        <v>0</v>
      </c>
      <c r="N284" s="25">
        <v>8</v>
      </c>
      <c r="O284" s="26">
        <v>2.0699999999999998</v>
      </c>
      <c r="P284" s="26">
        <v>0</v>
      </c>
      <c r="Q284" s="26">
        <v>0</v>
      </c>
      <c r="R284" s="26">
        <v>2.0699999999999998</v>
      </c>
      <c r="S284" s="27">
        <v>0.62636165577342051</v>
      </c>
      <c r="T284" s="27">
        <v>0</v>
      </c>
      <c r="U284" s="27">
        <v>0</v>
      </c>
      <c r="V284" s="27">
        <v>0.62636165577342051</v>
      </c>
      <c r="W284" s="26">
        <v>36.72</v>
      </c>
      <c r="X284" s="26">
        <v>0</v>
      </c>
      <c r="Y284" s="26">
        <v>0</v>
      </c>
      <c r="Z284" s="26">
        <v>36.72</v>
      </c>
      <c r="AA284" s="25">
        <v>23</v>
      </c>
      <c r="AB284" s="25">
        <v>0</v>
      </c>
      <c r="AC284" s="25">
        <v>0</v>
      </c>
      <c r="AD284" s="25">
        <v>23</v>
      </c>
      <c r="AE284" s="28"/>
      <c r="AF284" s="28"/>
      <c r="AG284" s="28"/>
      <c r="AH284" s="28"/>
      <c r="AI284" s="27">
        <v>0.6</v>
      </c>
      <c r="AJ284" s="27">
        <v>0</v>
      </c>
      <c r="AK284" s="27">
        <v>0</v>
      </c>
      <c r="AL284" s="27">
        <v>0.6</v>
      </c>
      <c r="AM284" s="25">
        <v>22</v>
      </c>
      <c r="AN284" s="25">
        <v>0</v>
      </c>
      <c r="AO284" s="25">
        <v>0</v>
      </c>
      <c r="AP284" s="25">
        <v>22</v>
      </c>
    </row>
    <row r="285" spans="1:42" s="4" customFormat="1" ht="37.5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4</v>
      </c>
      <c r="G285" s="26">
        <v>44.68</v>
      </c>
      <c r="H285" s="26">
        <v>0</v>
      </c>
      <c r="I285" s="26">
        <v>0</v>
      </c>
      <c r="J285" s="26">
        <v>44.68</v>
      </c>
      <c r="K285" s="25">
        <v>2</v>
      </c>
      <c r="L285" s="25">
        <v>0</v>
      </c>
      <c r="M285" s="25">
        <v>0</v>
      </c>
      <c r="N285" s="25">
        <v>2</v>
      </c>
      <c r="O285" s="26">
        <v>0.45</v>
      </c>
      <c r="P285" s="26">
        <v>0</v>
      </c>
      <c r="Q285" s="26">
        <v>0</v>
      </c>
      <c r="R285" s="26">
        <v>0.45</v>
      </c>
      <c r="S285" s="27">
        <v>0.13189448441247001</v>
      </c>
      <c r="T285" s="27">
        <v>0</v>
      </c>
      <c r="U285" s="27">
        <v>0</v>
      </c>
      <c r="V285" s="27">
        <v>0.13189448441247001</v>
      </c>
      <c r="W285" s="26">
        <v>83.4</v>
      </c>
      <c r="X285" s="26">
        <v>0</v>
      </c>
      <c r="Y285" s="26">
        <v>0</v>
      </c>
      <c r="Z285" s="26">
        <v>83.4</v>
      </c>
      <c r="AA285" s="25">
        <v>11</v>
      </c>
      <c r="AB285" s="25">
        <v>0</v>
      </c>
      <c r="AC285" s="25">
        <v>0</v>
      </c>
      <c r="AD285" s="25">
        <v>11</v>
      </c>
      <c r="AE285" s="28"/>
      <c r="AF285" s="28"/>
      <c r="AG285" s="28"/>
      <c r="AH285" s="28"/>
      <c r="AI285" s="27">
        <v>0.13100000000000001</v>
      </c>
      <c r="AJ285" s="27">
        <v>0</v>
      </c>
      <c r="AK285" s="27">
        <v>0</v>
      </c>
      <c r="AL285" s="27">
        <v>0.13100000000000001</v>
      </c>
      <c r="AM285" s="25">
        <v>11</v>
      </c>
      <c r="AN285" s="25">
        <v>0</v>
      </c>
      <c r="AO285" s="25">
        <v>0</v>
      </c>
      <c r="AP285" s="25">
        <v>11</v>
      </c>
    </row>
    <row r="286" spans="1:42" s="4" customFormat="1" ht="37.5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3</v>
      </c>
      <c r="G286" s="26">
        <v>41</v>
      </c>
      <c r="H286" s="26">
        <v>0</v>
      </c>
      <c r="I286" s="26">
        <v>0</v>
      </c>
      <c r="J286" s="26">
        <v>41</v>
      </c>
      <c r="K286" s="25">
        <v>2</v>
      </c>
      <c r="L286" s="25">
        <v>0</v>
      </c>
      <c r="M286" s="25">
        <v>0</v>
      </c>
      <c r="N286" s="25">
        <v>2</v>
      </c>
      <c r="O286" s="26">
        <v>0.49</v>
      </c>
      <c r="P286" s="26">
        <v>0</v>
      </c>
      <c r="Q286" s="26">
        <v>0</v>
      </c>
      <c r="R286" s="26">
        <v>0.49</v>
      </c>
      <c r="S286" s="27">
        <v>0.14138557867097556</v>
      </c>
      <c r="T286" s="27">
        <v>0</v>
      </c>
      <c r="U286" s="27">
        <v>0</v>
      </c>
      <c r="V286" s="27">
        <v>0.14138557867097556</v>
      </c>
      <c r="W286" s="26">
        <v>49.51</v>
      </c>
      <c r="X286" s="26">
        <v>0</v>
      </c>
      <c r="Y286" s="26">
        <v>0</v>
      </c>
      <c r="Z286" s="26">
        <v>49.51</v>
      </c>
      <c r="AA286" s="25">
        <v>7</v>
      </c>
      <c r="AB286" s="25">
        <v>0</v>
      </c>
      <c r="AC286" s="25">
        <v>0</v>
      </c>
      <c r="AD286" s="25">
        <v>7</v>
      </c>
      <c r="AE286" s="28"/>
      <c r="AF286" s="28"/>
      <c r="AG286" s="28"/>
      <c r="AH286" s="28"/>
      <c r="AI286" s="27">
        <v>0.14199999999999999</v>
      </c>
      <c r="AJ286" s="27">
        <v>0</v>
      </c>
      <c r="AK286" s="27">
        <v>0</v>
      </c>
      <c r="AL286" s="27">
        <v>0.14199999999999999</v>
      </c>
      <c r="AM286" s="25">
        <v>7</v>
      </c>
      <c r="AN286" s="25">
        <v>0</v>
      </c>
      <c r="AO286" s="25">
        <v>0</v>
      </c>
      <c r="AP286" s="25">
        <v>7</v>
      </c>
    </row>
    <row r="287" spans="1:42" s="4" customFormat="1" ht="37.5" hidden="1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0</v>
      </c>
      <c r="G287" s="26">
        <v>0</v>
      </c>
      <c r="H287" s="26">
        <v>0</v>
      </c>
      <c r="I287" s="26">
        <v>0</v>
      </c>
      <c r="J287" s="26">
        <v>0</v>
      </c>
      <c r="K287" s="25">
        <v>0</v>
      </c>
      <c r="L287" s="25">
        <v>0</v>
      </c>
      <c r="M287" s="25">
        <v>0</v>
      </c>
      <c r="N287" s="25">
        <v>0</v>
      </c>
      <c r="O287" s="26">
        <v>0</v>
      </c>
      <c r="P287" s="26">
        <v>0</v>
      </c>
      <c r="Q287" s="26">
        <v>0</v>
      </c>
      <c r="R287" s="26">
        <v>0</v>
      </c>
      <c r="S287" s="27">
        <v>0</v>
      </c>
      <c r="T287" s="27">
        <v>0</v>
      </c>
      <c r="U287" s="27">
        <v>0</v>
      </c>
      <c r="V287" s="27">
        <v>0</v>
      </c>
      <c r="W287" s="26">
        <v>0</v>
      </c>
      <c r="X287" s="26">
        <v>0</v>
      </c>
      <c r="Y287" s="26">
        <v>0</v>
      </c>
      <c r="Z287" s="26">
        <v>0</v>
      </c>
      <c r="AA287" s="25">
        <v>0</v>
      </c>
      <c r="AB287" s="25">
        <v>0</v>
      </c>
      <c r="AC287" s="25">
        <v>0</v>
      </c>
      <c r="AD287" s="25">
        <v>0</v>
      </c>
      <c r="AE287" s="28"/>
      <c r="AF287" s="28"/>
      <c r="AG287" s="28"/>
      <c r="AH287" s="28"/>
      <c r="AI287" s="27">
        <v>0</v>
      </c>
      <c r="AJ287" s="27">
        <v>0</v>
      </c>
      <c r="AK287" s="27">
        <v>0</v>
      </c>
      <c r="AL287" s="27">
        <v>0</v>
      </c>
      <c r="AM287" s="25">
        <v>0</v>
      </c>
      <c r="AN287" s="25">
        <v>0</v>
      </c>
      <c r="AO287" s="25">
        <v>0</v>
      </c>
      <c r="AP287" s="25">
        <v>0</v>
      </c>
    </row>
    <row r="288" spans="1:42" s="4" customFormat="1" ht="37.5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3</v>
      </c>
      <c r="G288" s="26">
        <v>30.5</v>
      </c>
      <c r="H288" s="26">
        <v>0</v>
      </c>
      <c r="I288" s="26">
        <v>0</v>
      </c>
      <c r="J288" s="26">
        <v>30.5</v>
      </c>
      <c r="K288" s="25">
        <v>1</v>
      </c>
      <c r="L288" s="25">
        <v>0</v>
      </c>
      <c r="M288" s="25">
        <v>0</v>
      </c>
      <c r="N288" s="25">
        <v>1</v>
      </c>
      <c r="O288" s="26">
        <v>0.33</v>
      </c>
      <c r="P288" s="26">
        <v>0</v>
      </c>
      <c r="Q288" s="26">
        <v>0</v>
      </c>
      <c r="R288" s="26">
        <v>0.33</v>
      </c>
      <c r="S288" s="27">
        <v>0.10909090909090909</v>
      </c>
      <c r="T288" s="27">
        <v>0</v>
      </c>
      <c r="U288" s="27">
        <v>0</v>
      </c>
      <c r="V288" s="27">
        <v>0.10909090909090909</v>
      </c>
      <c r="W288" s="26">
        <v>27.5</v>
      </c>
      <c r="X288" s="26">
        <v>0</v>
      </c>
      <c r="Y288" s="26">
        <v>0</v>
      </c>
      <c r="Z288" s="26">
        <v>27.5</v>
      </c>
      <c r="AA288" s="25">
        <v>3</v>
      </c>
      <c r="AB288" s="25">
        <v>0</v>
      </c>
      <c r="AC288" s="25">
        <v>0</v>
      </c>
      <c r="AD288" s="25">
        <v>3</v>
      </c>
      <c r="AE288" s="28"/>
      <c r="AF288" s="28"/>
      <c r="AG288" s="28"/>
      <c r="AH288" s="28"/>
      <c r="AI288" s="27">
        <v>9.6000000000000002E-2</v>
      </c>
      <c r="AJ288" s="27">
        <v>0</v>
      </c>
      <c r="AK288" s="27">
        <v>0</v>
      </c>
      <c r="AL288" s="27">
        <v>9.6000000000000002E-2</v>
      </c>
      <c r="AM288" s="25">
        <v>3</v>
      </c>
      <c r="AN288" s="25">
        <v>0</v>
      </c>
      <c r="AO288" s="25">
        <v>0</v>
      </c>
      <c r="AP288" s="25">
        <v>3</v>
      </c>
    </row>
    <row r="289" spans="1:42" s="4" customFormat="1" ht="37.5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15</v>
      </c>
      <c r="G289" s="26">
        <v>156.9</v>
      </c>
      <c r="H289" s="26">
        <v>0</v>
      </c>
      <c r="I289" s="26">
        <v>0</v>
      </c>
      <c r="J289" s="26">
        <v>156.9</v>
      </c>
      <c r="K289" s="25">
        <v>9</v>
      </c>
      <c r="L289" s="25">
        <v>0</v>
      </c>
      <c r="M289" s="25">
        <v>0</v>
      </c>
      <c r="N289" s="25">
        <v>9</v>
      </c>
      <c r="O289" s="26">
        <v>0.56999999999999995</v>
      </c>
      <c r="P289" s="26">
        <v>0</v>
      </c>
      <c r="Q289" s="26">
        <v>0</v>
      </c>
      <c r="R289" s="26">
        <v>0.56999999999999995</v>
      </c>
      <c r="S289" s="27">
        <v>0.17090925532395895</v>
      </c>
      <c r="T289" s="27">
        <v>0</v>
      </c>
      <c r="U289" s="27">
        <v>0</v>
      </c>
      <c r="V289" s="27">
        <v>0.17090925532395895</v>
      </c>
      <c r="W289" s="26">
        <v>1105.8499999999999</v>
      </c>
      <c r="X289" s="26">
        <v>0</v>
      </c>
      <c r="Y289" s="26">
        <v>0</v>
      </c>
      <c r="Z289" s="26">
        <v>1105.8499999999999</v>
      </c>
      <c r="AA289" s="25">
        <v>189</v>
      </c>
      <c r="AB289" s="25">
        <v>0</v>
      </c>
      <c r="AC289" s="25">
        <v>0</v>
      </c>
      <c r="AD289" s="25">
        <v>189</v>
      </c>
      <c r="AE289" s="28"/>
      <c r="AF289" s="28"/>
      <c r="AG289" s="28"/>
      <c r="AH289" s="28"/>
      <c r="AI289" s="27">
        <v>0.16500000000000001</v>
      </c>
      <c r="AJ289" s="27">
        <v>0</v>
      </c>
      <c r="AK289" s="27">
        <v>0</v>
      </c>
      <c r="AL289" s="27">
        <v>0.16500000000000001</v>
      </c>
      <c r="AM289" s="25">
        <v>182</v>
      </c>
      <c r="AN289" s="25">
        <v>0</v>
      </c>
      <c r="AO289" s="25">
        <v>0</v>
      </c>
      <c r="AP289" s="25">
        <v>182</v>
      </c>
    </row>
    <row r="290" spans="1:42" s="4" customFormat="1" ht="37.5" hidden="1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0</v>
      </c>
      <c r="G290" s="26">
        <v>0</v>
      </c>
      <c r="H290" s="26">
        <v>0</v>
      </c>
      <c r="I290" s="26">
        <v>0</v>
      </c>
      <c r="J290" s="26">
        <v>0</v>
      </c>
      <c r="K290" s="25">
        <v>0</v>
      </c>
      <c r="L290" s="25">
        <v>0</v>
      </c>
      <c r="M290" s="25">
        <v>0</v>
      </c>
      <c r="N290" s="25">
        <v>0</v>
      </c>
      <c r="O290" s="26">
        <v>0</v>
      </c>
      <c r="P290" s="26">
        <v>0</v>
      </c>
      <c r="Q290" s="26">
        <v>0</v>
      </c>
      <c r="R290" s="26">
        <v>0</v>
      </c>
      <c r="S290" s="27">
        <v>0</v>
      </c>
      <c r="T290" s="27">
        <v>0</v>
      </c>
      <c r="U290" s="27">
        <v>0</v>
      </c>
      <c r="V290" s="27">
        <v>0</v>
      </c>
      <c r="W290" s="26">
        <v>24.83</v>
      </c>
      <c r="X290" s="26">
        <v>0</v>
      </c>
      <c r="Y290" s="26">
        <v>0</v>
      </c>
      <c r="Z290" s="26">
        <v>24.83</v>
      </c>
      <c r="AA290" s="25">
        <v>0</v>
      </c>
      <c r="AB290" s="25">
        <v>0</v>
      </c>
      <c r="AC290" s="25">
        <v>0</v>
      </c>
      <c r="AD290" s="25">
        <v>0</v>
      </c>
      <c r="AE290" s="28"/>
      <c r="AF290" s="28"/>
      <c r="AG290" s="28"/>
      <c r="AH290" s="28"/>
      <c r="AI290" s="27">
        <v>0</v>
      </c>
      <c r="AJ290" s="27">
        <v>0</v>
      </c>
      <c r="AK290" s="27">
        <v>0</v>
      </c>
      <c r="AL290" s="27">
        <v>0</v>
      </c>
      <c r="AM290" s="25">
        <v>0</v>
      </c>
      <c r="AN290" s="25">
        <v>0</v>
      </c>
      <c r="AO290" s="25">
        <v>0</v>
      </c>
      <c r="AP290" s="25">
        <v>0</v>
      </c>
    </row>
    <row r="291" spans="1:42" s="46" customFormat="1" ht="37.5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36</v>
      </c>
      <c r="G291" s="42">
        <v>375.08</v>
      </c>
      <c r="H291" s="42">
        <v>0</v>
      </c>
      <c r="I291" s="42">
        <v>0</v>
      </c>
      <c r="J291" s="42">
        <v>375.08</v>
      </c>
      <c r="K291" s="41">
        <v>22</v>
      </c>
      <c r="L291" s="41">
        <v>0</v>
      </c>
      <c r="M291" s="41">
        <v>0</v>
      </c>
      <c r="N291" s="41">
        <v>22</v>
      </c>
      <c r="O291" s="42">
        <v>0.59</v>
      </c>
      <c r="P291" s="42">
        <v>0</v>
      </c>
      <c r="Q291" s="42">
        <v>0</v>
      </c>
      <c r="R291" s="42">
        <v>0.59</v>
      </c>
      <c r="S291" s="43">
        <v>0.17115866334633553</v>
      </c>
      <c r="T291" s="43">
        <v>0</v>
      </c>
      <c r="U291" s="43">
        <v>0</v>
      </c>
      <c r="V291" s="43">
        <v>0.17115866334633553</v>
      </c>
      <c r="W291" s="42">
        <v>1361.31</v>
      </c>
      <c r="X291" s="42">
        <v>0</v>
      </c>
      <c r="Y291" s="42">
        <v>0</v>
      </c>
      <c r="Z291" s="42">
        <v>1361.31</v>
      </c>
      <c r="AA291" s="41">
        <v>233</v>
      </c>
      <c r="AB291" s="41">
        <v>0</v>
      </c>
      <c r="AC291" s="41">
        <v>0</v>
      </c>
      <c r="AD291" s="41">
        <v>233</v>
      </c>
      <c r="AE291" s="44" t="s">
        <v>892</v>
      </c>
      <c r="AF291" s="44" t="s">
        <v>31</v>
      </c>
      <c r="AG291" s="44" t="s">
        <v>31</v>
      </c>
      <c r="AH291" s="44" t="s">
        <v>892</v>
      </c>
      <c r="AI291" s="43">
        <v>0.17100000000000001</v>
      </c>
      <c r="AJ291" s="43">
        <v>0</v>
      </c>
      <c r="AK291" s="43">
        <v>0</v>
      </c>
      <c r="AL291" s="43">
        <v>0.17100000000000001</v>
      </c>
      <c r="AM291" s="41">
        <v>233</v>
      </c>
      <c r="AN291" s="41">
        <v>0</v>
      </c>
      <c r="AO291" s="41">
        <v>0</v>
      </c>
      <c r="AP291" s="41">
        <v>233</v>
      </c>
    </row>
    <row r="292" spans="1:42" s="4" customFormat="1" hidden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3</v>
      </c>
      <c r="G292" s="26">
        <v>17</v>
      </c>
      <c r="H292" s="26">
        <v>4.7</v>
      </c>
      <c r="I292" s="26">
        <v>0</v>
      </c>
      <c r="J292" s="26">
        <v>21.7</v>
      </c>
      <c r="K292" s="25">
        <v>0</v>
      </c>
      <c r="L292" s="25">
        <v>0</v>
      </c>
      <c r="M292" s="25">
        <v>0</v>
      </c>
      <c r="N292" s="25">
        <v>0</v>
      </c>
      <c r="O292" s="26">
        <v>0</v>
      </c>
      <c r="P292" s="26">
        <v>0</v>
      </c>
      <c r="Q292" s="26">
        <v>0</v>
      </c>
      <c r="R292" s="26">
        <v>0</v>
      </c>
      <c r="S292" s="27">
        <v>0</v>
      </c>
      <c r="T292" s="27">
        <v>0</v>
      </c>
      <c r="U292" s="27">
        <v>0</v>
      </c>
      <c r="V292" s="27">
        <v>0</v>
      </c>
      <c r="W292" s="26">
        <v>10.7</v>
      </c>
      <c r="X292" s="26">
        <v>8.9</v>
      </c>
      <c r="Y292" s="26">
        <v>0.02</v>
      </c>
      <c r="Z292" s="26">
        <v>19.62</v>
      </c>
      <c r="AA292" s="25">
        <v>0</v>
      </c>
      <c r="AB292" s="25">
        <v>0</v>
      </c>
      <c r="AC292" s="25">
        <v>0</v>
      </c>
      <c r="AD292" s="25">
        <v>0</v>
      </c>
      <c r="AE292" s="28"/>
      <c r="AF292" s="28"/>
      <c r="AG292" s="28"/>
      <c r="AH292" s="28"/>
      <c r="AI292" s="27">
        <v>0</v>
      </c>
      <c r="AJ292" s="27">
        <v>0</v>
      </c>
      <c r="AK292" s="27">
        <v>0</v>
      </c>
      <c r="AL292" s="27">
        <v>0</v>
      </c>
      <c r="AM292" s="25">
        <v>0</v>
      </c>
      <c r="AN292" s="25">
        <v>0</v>
      </c>
      <c r="AO292" s="25">
        <v>0</v>
      </c>
      <c r="AP292" s="25">
        <v>0</v>
      </c>
    </row>
    <row r="293" spans="1:42" s="29" customFormat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6</v>
      </c>
      <c r="G293" s="26">
        <v>21.5</v>
      </c>
      <c r="H293" s="26">
        <v>8.3000000000000007</v>
      </c>
      <c r="I293" s="26">
        <v>8.1999999999999993</v>
      </c>
      <c r="J293" s="26">
        <v>38</v>
      </c>
      <c r="K293" s="25">
        <v>0</v>
      </c>
      <c r="L293" s="25">
        <v>4</v>
      </c>
      <c r="M293" s="25">
        <v>0</v>
      </c>
      <c r="N293" s="25">
        <v>4</v>
      </c>
      <c r="O293" s="26">
        <v>0</v>
      </c>
      <c r="P293" s="26">
        <v>4.82</v>
      </c>
      <c r="Q293" s="26">
        <v>0</v>
      </c>
      <c r="R293" s="26">
        <v>1.72</v>
      </c>
      <c r="S293" s="27">
        <v>0</v>
      </c>
      <c r="T293" s="27">
        <v>1.7241379310344829</v>
      </c>
      <c r="U293" s="27">
        <v>0</v>
      </c>
      <c r="V293" s="27">
        <v>0.61443932411674351</v>
      </c>
      <c r="W293" s="26">
        <v>2.78</v>
      </c>
      <c r="X293" s="26">
        <v>2.3199999999999998</v>
      </c>
      <c r="Y293" s="26">
        <v>1.41</v>
      </c>
      <c r="Z293" s="26">
        <v>6.51</v>
      </c>
      <c r="AA293" s="25">
        <v>0</v>
      </c>
      <c r="AB293" s="25">
        <v>4</v>
      </c>
      <c r="AC293" s="25">
        <v>0</v>
      </c>
      <c r="AD293" s="25">
        <v>4</v>
      </c>
      <c r="AE293" s="28"/>
      <c r="AF293" s="28"/>
      <c r="AG293" s="28"/>
      <c r="AH293" s="28"/>
      <c r="AI293" s="27">
        <v>0</v>
      </c>
      <c r="AJ293" s="27">
        <v>1.3979999999999999</v>
      </c>
      <c r="AK293" s="27">
        <v>0</v>
      </c>
      <c r="AL293" s="27">
        <v>1.3979999999999999</v>
      </c>
      <c r="AM293" s="25">
        <v>0</v>
      </c>
      <c r="AN293" s="25">
        <v>3</v>
      </c>
      <c r="AO293" s="25">
        <v>0</v>
      </c>
      <c r="AP293" s="25">
        <v>3</v>
      </c>
    </row>
    <row r="294" spans="1:42" s="4" customFormat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5</v>
      </c>
      <c r="G294" s="26">
        <v>34.9</v>
      </c>
      <c r="H294" s="26">
        <v>10.7</v>
      </c>
      <c r="I294" s="26">
        <v>0</v>
      </c>
      <c r="J294" s="26">
        <v>45.6</v>
      </c>
      <c r="K294" s="25">
        <v>2</v>
      </c>
      <c r="L294" s="25">
        <v>3</v>
      </c>
      <c r="M294" s="25">
        <v>0</v>
      </c>
      <c r="N294" s="25">
        <v>5</v>
      </c>
      <c r="O294" s="26">
        <v>0.56999999999999995</v>
      </c>
      <c r="P294" s="26">
        <v>2.8</v>
      </c>
      <c r="Q294" s="26">
        <v>0</v>
      </c>
      <c r="R294" s="26">
        <v>1.08</v>
      </c>
      <c r="S294" s="27">
        <v>0.121654501216545</v>
      </c>
      <c r="T294" s="27">
        <v>1.0245901639344261</v>
      </c>
      <c r="U294" s="27">
        <v>0</v>
      </c>
      <c r="V294" s="27">
        <v>0.32833020637898686</v>
      </c>
      <c r="W294" s="26">
        <v>16.440000000000001</v>
      </c>
      <c r="X294" s="26">
        <v>4.88</v>
      </c>
      <c r="Y294" s="26">
        <v>0</v>
      </c>
      <c r="Z294" s="26">
        <v>21.32</v>
      </c>
      <c r="AA294" s="25">
        <v>2</v>
      </c>
      <c r="AB294" s="25">
        <v>5</v>
      </c>
      <c r="AC294" s="25">
        <v>0</v>
      </c>
      <c r="AD294" s="25">
        <v>7</v>
      </c>
      <c r="AE294" s="28"/>
      <c r="AF294" s="28"/>
      <c r="AG294" s="28"/>
      <c r="AH294" s="28"/>
      <c r="AI294" s="27">
        <v>0.16500000000000001</v>
      </c>
      <c r="AJ294" s="27">
        <v>0.81200000000000006</v>
      </c>
      <c r="AK294" s="27">
        <v>0</v>
      </c>
      <c r="AL294" s="27">
        <v>0.97699999999999998</v>
      </c>
      <c r="AM294" s="25">
        <v>3</v>
      </c>
      <c r="AN294" s="25">
        <v>4</v>
      </c>
      <c r="AO294" s="25">
        <v>0</v>
      </c>
      <c r="AP294" s="25">
        <v>7</v>
      </c>
    </row>
    <row r="295" spans="1:42" s="4" customFormat="1" ht="56.25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12</v>
      </c>
      <c r="G295" s="26">
        <v>137.30000000000001</v>
      </c>
      <c r="H295" s="26">
        <v>4.49</v>
      </c>
      <c r="I295" s="26">
        <v>0</v>
      </c>
      <c r="J295" s="26">
        <v>141.79</v>
      </c>
      <c r="K295" s="25">
        <v>28</v>
      </c>
      <c r="L295" s="25">
        <v>0</v>
      </c>
      <c r="M295" s="25">
        <v>0</v>
      </c>
      <c r="N295" s="25">
        <v>28</v>
      </c>
      <c r="O295" s="26">
        <v>2.04</v>
      </c>
      <c r="P295" s="26">
        <v>0</v>
      </c>
      <c r="Q295" s="26">
        <v>0</v>
      </c>
      <c r="R295" s="26">
        <v>1.98</v>
      </c>
      <c r="S295" s="27">
        <v>0.51881354155748871</v>
      </c>
      <c r="T295" s="27">
        <v>0</v>
      </c>
      <c r="U295" s="27">
        <v>0</v>
      </c>
      <c r="V295" s="27">
        <v>0.50271670136596758</v>
      </c>
      <c r="W295" s="26">
        <v>190.82</v>
      </c>
      <c r="X295" s="26">
        <v>6.11</v>
      </c>
      <c r="Y295" s="26">
        <v>0</v>
      </c>
      <c r="Z295" s="26">
        <v>196.93</v>
      </c>
      <c r="AA295" s="25">
        <v>99</v>
      </c>
      <c r="AB295" s="25">
        <v>0</v>
      </c>
      <c r="AC295" s="25">
        <v>0</v>
      </c>
      <c r="AD295" s="25">
        <v>99</v>
      </c>
      <c r="AE295" s="28"/>
      <c r="AF295" s="28"/>
      <c r="AG295" s="28"/>
      <c r="AH295" s="28"/>
      <c r="AI295" s="27">
        <v>0.59199999999999997</v>
      </c>
      <c r="AJ295" s="27">
        <v>0</v>
      </c>
      <c r="AK295" s="27">
        <v>0</v>
      </c>
      <c r="AL295" s="27">
        <v>0.59199999999999997</v>
      </c>
      <c r="AM295" s="25">
        <v>113</v>
      </c>
      <c r="AN295" s="25">
        <v>0</v>
      </c>
      <c r="AO295" s="25">
        <v>0</v>
      </c>
      <c r="AP295" s="25">
        <v>113</v>
      </c>
    </row>
    <row r="296" spans="1:42" s="4" customFormat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8</v>
      </c>
      <c r="G296" s="26">
        <v>62</v>
      </c>
      <c r="H296" s="26">
        <v>19.399999999999999</v>
      </c>
      <c r="I296" s="26">
        <v>0</v>
      </c>
      <c r="J296" s="26">
        <v>81.400000000000006</v>
      </c>
      <c r="K296" s="25">
        <v>2</v>
      </c>
      <c r="L296" s="25">
        <v>2</v>
      </c>
      <c r="M296" s="25">
        <v>0</v>
      </c>
      <c r="N296" s="25">
        <v>4</v>
      </c>
      <c r="O296" s="26">
        <v>0.32</v>
      </c>
      <c r="P296" s="26">
        <v>1.03</v>
      </c>
      <c r="Q296" s="26">
        <v>0</v>
      </c>
      <c r="R296" s="26">
        <v>0.34</v>
      </c>
      <c r="S296" s="27">
        <v>7.6932940120528273E-2</v>
      </c>
      <c r="T296" s="27">
        <v>0.38461538461538458</v>
      </c>
      <c r="U296" s="27">
        <v>0</v>
      </c>
      <c r="V296" s="27">
        <v>8.6859411837696979E-2</v>
      </c>
      <c r="W296" s="26">
        <v>77.989999999999995</v>
      </c>
      <c r="X296" s="26">
        <v>2.6</v>
      </c>
      <c r="Y296" s="26">
        <v>0</v>
      </c>
      <c r="Z296" s="26">
        <v>80.59</v>
      </c>
      <c r="AA296" s="25">
        <v>6</v>
      </c>
      <c r="AB296" s="25">
        <v>1</v>
      </c>
      <c r="AC296" s="25">
        <v>0</v>
      </c>
      <c r="AD296" s="25">
        <v>7</v>
      </c>
      <c r="AE296" s="28"/>
      <c r="AF296" s="28"/>
      <c r="AG296" s="28"/>
      <c r="AH296" s="28"/>
      <c r="AI296" s="27">
        <v>9.2999999999999999E-2</v>
      </c>
      <c r="AJ296" s="27">
        <v>0.29899999999999999</v>
      </c>
      <c r="AK296" s="27">
        <v>0</v>
      </c>
      <c r="AL296" s="27">
        <v>0.39200000000000002</v>
      </c>
      <c r="AM296" s="25">
        <v>7</v>
      </c>
      <c r="AN296" s="25">
        <v>1</v>
      </c>
      <c r="AO296" s="25">
        <v>0</v>
      </c>
      <c r="AP296" s="25">
        <v>8</v>
      </c>
    </row>
    <row r="297" spans="1:42" s="4" customFormat="1" ht="56.25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12</v>
      </c>
      <c r="G297" s="26">
        <v>66</v>
      </c>
      <c r="H297" s="26">
        <v>94.7</v>
      </c>
      <c r="I297" s="26">
        <v>0</v>
      </c>
      <c r="J297" s="26">
        <v>160.69999999999999</v>
      </c>
      <c r="K297" s="25">
        <v>1</v>
      </c>
      <c r="L297" s="25">
        <v>14</v>
      </c>
      <c r="M297" s="25">
        <v>0</v>
      </c>
      <c r="N297" s="25">
        <v>15</v>
      </c>
      <c r="O297" s="26">
        <v>0.15</v>
      </c>
      <c r="P297" s="26">
        <v>1.48</v>
      </c>
      <c r="Q297" s="26">
        <v>0</v>
      </c>
      <c r="R297" s="26">
        <v>0.88</v>
      </c>
      <c r="S297" s="27">
        <v>3.9459406135937652E-2</v>
      </c>
      <c r="T297" s="27">
        <v>0.48796096312295012</v>
      </c>
      <c r="U297" s="27">
        <v>0</v>
      </c>
      <c r="V297" s="27">
        <v>0.28712783814824633</v>
      </c>
      <c r="W297" s="26">
        <v>101.37</v>
      </c>
      <c r="X297" s="26">
        <v>125.01</v>
      </c>
      <c r="Y297" s="26">
        <v>0</v>
      </c>
      <c r="Z297" s="26">
        <v>226.38</v>
      </c>
      <c r="AA297" s="25">
        <v>4</v>
      </c>
      <c r="AB297" s="25">
        <v>61</v>
      </c>
      <c r="AC297" s="25">
        <v>0</v>
      </c>
      <c r="AD297" s="25">
        <v>65</v>
      </c>
      <c r="AE297" s="28"/>
      <c r="AF297" s="28"/>
      <c r="AG297" s="28"/>
      <c r="AH297" s="28"/>
      <c r="AI297" s="27">
        <v>4.3999999999999997E-2</v>
      </c>
      <c r="AJ297" s="27">
        <v>0.42899999999999999</v>
      </c>
      <c r="AK297" s="27">
        <v>0</v>
      </c>
      <c r="AL297" s="27">
        <v>0.47299999999999998</v>
      </c>
      <c r="AM297" s="25">
        <v>4</v>
      </c>
      <c r="AN297" s="25">
        <v>54</v>
      </c>
      <c r="AO297" s="25">
        <v>0</v>
      </c>
      <c r="AP297" s="25">
        <v>58</v>
      </c>
    </row>
    <row r="298" spans="1:42" s="46" customFormat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46</v>
      </c>
      <c r="G298" s="42">
        <v>338.7</v>
      </c>
      <c r="H298" s="42">
        <v>142.29</v>
      </c>
      <c r="I298" s="42">
        <v>8.1999999999999993</v>
      </c>
      <c r="J298" s="42">
        <v>489.19</v>
      </c>
      <c r="K298" s="41">
        <v>33</v>
      </c>
      <c r="L298" s="41">
        <v>23</v>
      </c>
      <c r="M298" s="41">
        <v>0</v>
      </c>
      <c r="N298" s="41">
        <v>56</v>
      </c>
      <c r="O298" s="42">
        <v>0.97</v>
      </c>
      <c r="P298" s="42">
        <v>1.62</v>
      </c>
      <c r="Q298" s="42">
        <v>0</v>
      </c>
      <c r="R298" s="42">
        <v>1.1399999999999999</v>
      </c>
      <c r="S298" s="43">
        <v>0.27993001749562607</v>
      </c>
      <c r="T298" s="43">
        <v>0.46722733947403555</v>
      </c>
      <c r="U298" s="43">
        <v>0</v>
      </c>
      <c r="V298" s="43">
        <v>0.33009884828149089</v>
      </c>
      <c r="W298" s="42">
        <v>400.1</v>
      </c>
      <c r="X298" s="42">
        <v>149.82</v>
      </c>
      <c r="Y298" s="42">
        <v>1.43</v>
      </c>
      <c r="Z298" s="42">
        <v>551.35</v>
      </c>
      <c r="AA298" s="41">
        <v>112</v>
      </c>
      <c r="AB298" s="41">
        <v>70</v>
      </c>
      <c r="AC298" s="41">
        <v>0</v>
      </c>
      <c r="AD298" s="41">
        <v>182</v>
      </c>
      <c r="AE298" s="44" t="s">
        <v>1073</v>
      </c>
      <c r="AF298" s="44" t="s">
        <v>1074</v>
      </c>
      <c r="AG298" s="44" t="s">
        <v>31</v>
      </c>
      <c r="AH298" s="44" t="s">
        <v>1064</v>
      </c>
      <c r="AI298" s="43">
        <v>0.28100000000000003</v>
      </c>
      <c r="AJ298" s="43">
        <v>0.47</v>
      </c>
      <c r="AK298" s="43">
        <v>0</v>
      </c>
      <c r="AL298" s="43">
        <v>0.751</v>
      </c>
      <c r="AM298" s="41">
        <v>112</v>
      </c>
      <c r="AN298" s="41">
        <v>70</v>
      </c>
      <c r="AO298" s="41">
        <v>0</v>
      </c>
      <c r="AP298" s="41">
        <v>182</v>
      </c>
    </row>
    <row r="299" spans="1:42" s="4" customFormat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4</v>
      </c>
      <c r="G299" s="26">
        <v>13.3</v>
      </c>
      <c r="H299" s="26">
        <v>17.600000000000001</v>
      </c>
      <c r="I299" s="26">
        <v>0</v>
      </c>
      <c r="J299" s="26">
        <v>30.9</v>
      </c>
      <c r="K299" s="25">
        <v>4</v>
      </c>
      <c r="L299" s="25">
        <v>4</v>
      </c>
      <c r="M299" s="25">
        <v>0</v>
      </c>
      <c r="N299" s="25">
        <v>8</v>
      </c>
      <c r="O299" s="26">
        <v>3.01</v>
      </c>
      <c r="P299" s="26">
        <v>2.27</v>
      </c>
      <c r="Q299" s="26">
        <v>0</v>
      </c>
      <c r="R299" s="26">
        <v>2.64</v>
      </c>
      <c r="S299" s="27">
        <v>0.94899169632265723</v>
      </c>
      <c r="T299" s="27">
        <v>0.82256169212690955</v>
      </c>
      <c r="U299" s="27">
        <v>0</v>
      </c>
      <c r="V299" s="27">
        <v>0.88495575221238942</v>
      </c>
      <c r="W299" s="26">
        <v>8.43</v>
      </c>
      <c r="X299" s="26">
        <v>8.51</v>
      </c>
      <c r="Y299" s="26">
        <v>0.01</v>
      </c>
      <c r="Z299" s="26">
        <v>16.95</v>
      </c>
      <c r="AA299" s="25">
        <v>8</v>
      </c>
      <c r="AB299" s="25">
        <v>7</v>
      </c>
      <c r="AC299" s="25">
        <v>0</v>
      </c>
      <c r="AD299" s="25">
        <v>15</v>
      </c>
      <c r="AE299" s="28"/>
      <c r="AF299" s="28"/>
      <c r="AG299" s="28"/>
      <c r="AH299" s="28"/>
      <c r="AI299" s="27">
        <v>0.873</v>
      </c>
      <c r="AJ299" s="27">
        <v>0.65800000000000003</v>
      </c>
      <c r="AK299" s="27">
        <v>0</v>
      </c>
      <c r="AL299" s="27">
        <v>1.5309999999999999</v>
      </c>
      <c r="AM299" s="25">
        <v>7</v>
      </c>
      <c r="AN299" s="25">
        <v>6</v>
      </c>
      <c r="AO299" s="25">
        <v>0</v>
      </c>
      <c r="AP299" s="25">
        <v>13</v>
      </c>
    </row>
    <row r="300" spans="1:42" s="4" customFormat="1" ht="37.5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6</v>
      </c>
      <c r="G300" s="26">
        <v>36.299999999999997</v>
      </c>
      <c r="H300" s="26">
        <v>12.5</v>
      </c>
      <c r="I300" s="26">
        <v>2.9</v>
      </c>
      <c r="J300" s="26">
        <v>51.7</v>
      </c>
      <c r="K300" s="25">
        <v>5</v>
      </c>
      <c r="L300" s="25">
        <v>4</v>
      </c>
      <c r="M300" s="25">
        <v>0</v>
      </c>
      <c r="N300" s="25">
        <v>9</v>
      </c>
      <c r="O300" s="26">
        <v>1.38</v>
      </c>
      <c r="P300" s="26">
        <v>3.2</v>
      </c>
      <c r="Q300" s="26">
        <v>0</v>
      </c>
      <c r="R300" s="26">
        <v>1.67</v>
      </c>
      <c r="S300" s="27">
        <v>0.42868729000115863</v>
      </c>
      <c r="T300" s="27">
        <v>1.1621472053126729</v>
      </c>
      <c r="U300" s="27">
        <v>0</v>
      </c>
      <c r="V300" s="27">
        <v>0.54613935969868177</v>
      </c>
      <c r="W300" s="26">
        <v>86.31</v>
      </c>
      <c r="X300" s="26">
        <v>18.07</v>
      </c>
      <c r="Y300" s="26">
        <v>1.82</v>
      </c>
      <c r="Z300" s="26">
        <v>106.2</v>
      </c>
      <c r="AA300" s="25">
        <v>37</v>
      </c>
      <c r="AB300" s="25">
        <v>21</v>
      </c>
      <c r="AC300" s="25">
        <v>0</v>
      </c>
      <c r="AD300" s="25">
        <v>58</v>
      </c>
      <c r="AE300" s="28"/>
      <c r="AF300" s="28"/>
      <c r="AG300" s="28"/>
      <c r="AH300" s="28"/>
      <c r="AI300" s="27">
        <v>0.4</v>
      </c>
      <c r="AJ300" s="27">
        <v>0.92800000000000005</v>
      </c>
      <c r="AK300" s="27">
        <v>0</v>
      </c>
      <c r="AL300" s="27">
        <v>1.3280000000000001</v>
      </c>
      <c r="AM300" s="25">
        <v>35</v>
      </c>
      <c r="AN300" s="25">
        <v>17</v>
      </c>
      <c r="AO300" s="25">
        <v>0</v>
      </c>
      <c r="AP300" s="25">
        <v>52</v>
      </c>
    </row>
    <row r="301" spans="1:42" s="4" customFormat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8</v>
      </c>
      <c r="G301" s="26">
        <v>97</v>
      </c>
      <c r="H301" s="26">
        <v>6.2</v>
      </c>
      <c r="I301" s="26">
        <v>3.2</v>
      </c>
      <c r="J301" s="26">
        <v>106.4</v>
      </c>
      <c r="K301" s="25">
        <v>3</v>
      </c>
      <c r="L301" s="25">
        <v>0</v>
      </c>
      <c r="M301" s="25">
        <v>0</v>
      </c>
      <c r="N301" s="25">
        <v>3</v>
      </c>
      <c r="O301" s="26">
        <v>0.31</v>
      </c>
      <c r="P301" s="26">
        <v>0</v>
      </c>
      <c r="Q301" s="26">
        <v>0</v>
      </c>
      <c r="R301" s="26">
        <v>0.27</v>
      </c>
      <c r="S301" s="27">
        <v>9.7789947193428511E-2</v>
      </c>
      <c r="T301" s="27">
        <v>0</v>
      </c>
      <c r="U301" s="27">
        <v>0</v>
      </c>
      <c r="V301" s="27">
        <v>8.5936492931723465E-2</v>
      </c>
      <c r="W301" s="26">
        <v>204.52</v>
      </c>
      <c r="X301" s="26">
        <v>22.7</v>
      </c>
      <c r="Y301" s="26">
        <v>5.51</v>
      </c>
      <c r="Z301" s="26">
        <v>232.73</v>
      </c>
      <c r="AA301" s="25">
        <v>20</v>
      </c>
      <c r="AB301" s="25">
        <v>0</v>
      </c>
      <c r="AC301" s="25">
        <v>0</v>
      </c>
      <c r="AD301" s="25">
        <v>20</v>
      </c>
      <c r="AE301" s="28"/>
      <c r="AF301" s="28"/>
      <c r="AG301" s="28"/>
      <c r="AH301" s="28"/>
      <c r="AI301" s="27">
        <v>0.09</v>
      </c>
      <c r="AJ301" s="27">
        <v>0</v>
      </c>
      <c r="AK301" s="27">
        <v>0</v>
      </c>
      <c r="AL301" s="27">
        <v>0.09</v>
      </c>
      <c r="AM301" s="25">
        <v>18</v>
      </c>
      <c r="AN301" s="25">
        <v>0</v>
      </c>
      <c r="AO301" s="25">
        <v>0</v>
      </c>
      <c r="AP301" s="25">
        <v>18</v>
      </c>
    </row>
    <row r="302" spans="1:42" s="4" customFormat="1" ht="37.5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9</v>
      </c>
      <c r="G302" s="26">
        <v>72.540000000000006</v>
      </c>
      <c r="H302" s="26">
        <v>27.47</v>
      </c>
      <c r="I302" s="26">
        <v>0</v>
      </c>
      <c r="J302" s="26">
        <v>100.01</v>
      </c>
      <c r="K302" s="25">
        <v>12</v>
      </c>
      <c r="L302" s="25">
        <v>10</v>
      </c>
      <c r="M302" s="25">
        <v>0</v>
      </c>
      <c r="N302" s="25">
        <v>22</v>
      </c>
      <c r="O302" s="26">
        <v>1.65</v>
      </c>
      <c r="P302" s="26">
        <v>3.64</v>
      </c>
      <c r="Q302" s="26">
        <v>0</v>
      </c>
      <c r="R302" s="26">
        <v>2.02</v>
      </c>
      <c r="S302" s="27">
        <v>0.50784593437945791</v>
      </c>
      <c r="T302" s="27">
        <v>1.3008913514815708</v>
      </c>
      <c r="U302" s="27">
        <v>0</v>
      </c>
      <c r="V302" s="27">
        <v>0.65683707684534465</v>
      </c>
      <c r="W302" s="26">
        <v>175.25</v>
      </c>
      <c r="X302" s="26">
        <v>41.51</v>
      </c>
      <c r="Y302" s="26">
        <v>0.95</v>
      </c>
      <c r="Z302" s="26">
        <v>217.71</v>
      </c>
      <c r="AA302" s="25">
        <v>89</v>
      </c>
      <c r="AB302" s="25">
        <v>54</v>
      </c>
      <c r="AC302" s="25">
        <v>0</v>
      </c>
      <c r="AD302" s="25">
        <v>143</v>
      </c>
      <c r="AE302" s="28"/>
      <c r="AF302" s="28"/>
      <c r="AG302" s="28"/>
      <c r="AH302" s="28"/>
      <c r="AI302" s="27">
        <v>0.47899999999999998</v>
      </c>
      <c r="AJ302" s="27">
        <v>1.056</v>
      </c>
      <c r="AK302" s="27">
        <v>0</v>
      </c>
      <c r="AL302" s="27">
        <v>1.5349999999999999</v>
      </c>
      <c r="AM302" s="25">
        <v>84</v>
      </c>
      <c r="AN302" s="25">
        <v>44</v>
      </c>
      <c r="AO302" s="25">
        <v>0</v>
      </c>
      <c r="AP302" s="25">
        <v>128</v>
      </c>
    </row>
    <row r="303" spans="1:42" s="4" customFormat="1" ht="37.5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3</v>
      </c>
      <c r="G303" s="26">
        <v>30.4</v>
      </c>
      <c r="H303" s="26">
        <v>0</v>
      </c>
      <c r="I303" s="26">
        <v>0</v>
      </c>
      <c r="J303" s="26">
        <v>30.4</v>
      </c>
      <c r="K303" s="25">
        <v>5</v>
      </c>
      <c r="L303" s="25">
        <v>0</v>
      </c>
      <c r="M303" s="25">
        <v>0</v>
      </c>
      <c r="N303" s="25">
        <v>5</v>
      </c>
      <c r="O303" s="26">
        <v>1.64</v>
      </c>
      <c r="P303" s="26">
        <v>0</v>
      </c>
      <c r="Q303" s="26">
        <v>0</v>
      </c>
      <c r="R303" s="26">
        <v>1.64</v>
      </c>
      <c r="S303" s="27">
        <v>0.50692801622169648</v>
      </c>
      <c r="T303" s="27">
        <v>0</v>
      </c>
      <c r="U303" s="27">
        <v>0</v>
      </c>
      <c r="V303" s="27">
        <v>0.50692801622169648</v>
      </c>
      <c r="W303" s="26">
        <v>59.18</v>
      </c>
      <c r="X303" s="26">
        <v>0</v>
      </c>
      <c r="Y303" s="26">
        <v>0</v>
      </c>
      <c r="Z303" s="26">
        <v>59.18</v>
      </c>
      <c r="AA303" s="25">
        <v>30</v>
      </c>
      <c r="AB303" s="25">
        <v>0</v>
      </c>
      <c r="AC303" s="25">
        <v>0</v>
      </c>
      <c r="AD303" s="25">
        <v>30</v>
      </c>
      <c r="AE303" s="28"/>
      <c r="AF303" s="28"/>
      <c r="AG303" s="28"/>
      <c r="AH303" s="28"/>
      <c r="AI303" s="27">
        <v>0.47599999999999998</v>
      </c>
      <c r="AJ303" s="27">
        <v>0</v>
      </c>
      <c r="AK303" s="27">
        <v>0</v>
      </c>
      <c r="AL303" s="27">
        <v>0.47599999999999998</v>
      </c>
      <c r="AM303" s="25">
        <v>28</v>
      </c>
      <c r="AN303" s="25">
        <v>0</v>
      </c>
      <c r="AO303" s="25">
        <v>0</v>
      </c>
      <c r="AP303" s="25">
        <v>28</v>
      </c>
    </row>
    <row r="304" spans="1:42" s="4" customFormat="1" ht="37.5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3</v>
      </c>
      <c r="G304" s="26">
        <v>31.1</v>
      </c>
      <c r="H304" s="26">
        <v>0</v>
      </c>
      <c r="I304" s="26">
        <v>0</v>
      </c>
      <c r="J304" s="26">
        <v>31.1</v>
      </c>
      <c r="K304" s="25">
        <v>5</v>
      </c>
      <c r="L304" s="25">
        <v>0</v>
      </c>
      <c r="M304" s="25">
        <v>0</v>
      </c>
      <c r="N304" s="25">
        <v>5</v>
      </c>
      <c r="O304" s="26">
        <v>1.61</v>
      </c>
      <c r="P304" s="26">
        <v>0</v>
      </c>
      <c r="Q304" s="26">
        <v>0</v>
      </c>
      <c r="R304" s="26">
        <v>1.61</v>
      </c>
      <c r="S304" s="27">
        <v>0.49589929429715812</v>
      </c>
      <c r="T304" s="27">
        <v>0</v>
      </c>
      <c r="U304" s="27">
        <v>0</v>
      </c>
      <c r="V304" s="27">
        <v>0.49589929429715812</v>
      </c>
      <c r="W304" s="26">
        <v>52.43</v>
      </c>
      <c r="X304" s="26">
        <v>0</v>
      </c>
      <c r="Y304" s="26">
        <v>0</v>
      </c>
      <c r="Z304" s="26">
        <v>52.43</v>
      </c>
      <c r="AA304" s="25">
        <v>26</v>
      </c>
      <c r="AB304" s="25">
        <v>0</v>
      </c>
      <c r="AC304" s="25">
        <v>0</v>
      </c>
      <c r="AD304" s="25">
        <v>26</v>
      </c>
      <c r="AE304" s="28"/>
      <c r="AF304" s="28"/>
      <c r="AG304" s="28"/>
      <c r="AH304" s="28"/>
      <c r="AI304" s="27">
        <v>0.46700000000000003</v>
      </c>
      <c r="AJ304" s="27">
        <v>0</v>
      </c>
      <c r="AK304" s="27">
        <v>0</v>
      </c>
      <c r="AL304" s="27">
        <v>0.46700000000000003</v>
      </c>
      <c r="AM304" s="25">
        <v>24</v>
      </c>
      <c r="AN304" s="25">
        <v>0</v>
      </c>
      <c r="AO304" s="25">
        <v>0</v>
      </c>
      <c r="AP304" s="25">
        <v>24</v>
      </c>
    </row>
    <row r="305" spans="1:42" s="4" customFormat="1" ht="37.5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4</v>
      </c>
      <c r="G305" s="26">
        <v>34.1</v>
      </c>
      <c r="H305" s="26">
        <v>0</v>
      </c>
      <c r="I305" s="26">
        <v>0</v>
      </c>
      <c r="J305" s="26">
        <v>34.1</v>
      </c>
      <c r="K305" s="25">
        <v>6</v>
      </c>
      <c r="L305" s="25">
        <v>0</v>
      </c>
      <c r="M305" s="25">
        <v>0</v>
      </c>
      <c r="N305" s="25">
        <v>6</v>
      </c>
      <c r="O305" s="26">
        <v>1.76</v>
      </c>
      <c r="P305" s="26">
        <v>0</v>
      </c>
      <c r="Q305" s="26">
        <v>0</v>
      </c>
      <c r="R305" s="26">
        <v>1.76</v>
      </c>
      <c r="S305" s="27">
        <v>0.53779963122311003</v>
      </c>
      <c r="T305" s="27">
        <v>0</v>
      </c>
      <c r="U305" s="27">
        <v>0</v>
      </c>
      <c r="V305" s="27">
        <v>0.53779963122311003</v>
      </c>
      <c r="W305" s="26">
        <v>65.08</v>
      </c>
      <c r="X305" s="26">
        <v>0</v>
      </c>
      <c r="Y305" s="26">
        <v>0</v>
      </c>
      <c r="Z305" s="26">
        <v>65.08</v>
      </c>
      <c r="AA305" s="25">
        <v>35</v>
      </c>
      <c r="AB305" s="25">
        <v>0</v>
      </c>
      <c r="AC305" s="25">
        <v>0</v>
      </c>
      <c r="AD305" s="25">
        <v>35</v>
      </c>
      <c r="AE305" s="28"/>
      <c r="AF305" s="28"/>
      <c r="AG305" s="28"/>
      <c r="AH305" s="28"/>
      <c r="AI305" s="27">
        <v>0.51</v>
      </c>
      <c r="AJ305" s="27">
        <v>0</v>
      </c>
      <c r="AK305" s="27">
        <v>0</v>
      </c>
      <c r="AL305" s="27">
        <v>0.51</v>
      </c>
      <c r="AM305" s="25">
        <v>33</v>
      </c>
      <c r="AN305" s="25">
        <v>0</v>
      </c>
      <c r="AO305" s="25">
        <v>0</v>
      </c>
      <c r="AP305" s="25">
        <v>33</v>
      </c>
    </row>
    <row r="306" spans="1:42" s="4" customFormat="1" ht="37.5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3</v>
      </c>
      <c r="G306" s="26">
        <v>30.85</v>
      </c>
      <c r="H306" s="26">
        <v>0</v>
      </c>
      <c r="I306" s="26">
        <v>0</v>
      </c>
      <c r="J306" s="26">
        <v>30.85</v>
      </c>
      <c r="K306" s="25">
        <v>5</v>
      </c>
      <c r="L306" s="25">
        <v>0</v>
      </c>
      <c r="M306" s="25">
        <v>0</v>
      </c>
      <c r="N306" s="25">
        <v>5</v>
      </c>
      <c r="O306" s="26">
        <v>1.62</v>
      </c>
      <c r="P306" s="26">
        <v>0</v>
      </c>
      <c r="Q306" s="26">
        <v>0</v>
      </c>
      <c r="R306" s="26">
        <v>1.43</v>
      </c>
      <c r="S306" s="27">
        <v>0.49931911030413073</v>
      </c>
      <c r="T306" s="27">
        <v>0</v>
      </c>
      <c r="U306" s="27">
        <v>0</v>
      </c>
      <c r="V306" s="27">
        <v>0.43988269794721407</v>
      </c>
      <c r="W306" s="26">
        <v>66.09</v>
      </c>
      <c r="X306" s="26">
        <v>8.59</v>
      </c>
      <c r="Y306" s="26">
        <v>0.34</v>
      </c>
      <c r="Z306" s="26">
        <v>75.02</v>
      </c>
      <c r="AA306" s="25">
        <v>33</v>
      </c>
      <c r="AB306" s="25">
        <v>0</v>
      </c>
      <c r="AC306" s="25">
        <v>0</v>
      </c>
      <c r="AD306" s="25">
        <v>33</v>
      </c>
      <c r="AE306" s="28"/>
      <c r="AF306" s="28"/>
      <c r="AG306" s="28"/>
      <c r="AH306" s="28"/>
      <c r="AI306" s="27">
        <v>0.47</v>
      </c>
      <c r="AJ306" s="27">
        <v>0</v>
      </c>
      <c r="AK306" s="27">
        <v>0</v>
      </c>
      <c r="AL306" s="27">
        <v>0.47</v>
      </c>
      <c r="AM306" s="25">
        <v>31</v>
      </c>
      <c r="AN306" s="25">
        <v>0</v>
      </c>
      <c r="AO306" s="25">
        <v>0</v>
      </c>
      <c r="AP306" s="25">
        <v>31</v>
      </c>
    </row>
    <row r="307" spans="1:42" s="4" customFormat="1" ht="37.5" hidden="1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0</v>
      </c>
      <c r="G307" s="26">
        <v>0</v>
      </c>
      <c r="H307" s="26">
        <v>0</v>
      </c>
      <c r="I307" s="26">
        <v>0</v>
      </c>
      <c r="J307" s="26">
        <v>0</v>
      </c>
      <c r="K307" s="25">
        <v>0</v>
      </c>
      <c r="L307" s="25">
        <v>0</v>
      </c>
      <c r="M307" s="25">
        <v>0</v>
      </c>
      <c r="N307" s="25">
        <v>0</v>
      </c>
      <c r="O307" s="26">
        <v>0</v>
      </c>
      <c r="P307" s="26">
        <v>0</v>
      </c>
      <c r="Q307" s="26">
        <v>0</v>
      </c>
      <c r="R307" s="26">
        <v>0</v>
      </c>
      <c r="S307" s="27">
        <v>0</v>
      </c>
      <c r="T307" s="27">
        <v>0</v>
      </c>
      <c r="U307" s="27">
        <v>0</v>
      </c>
      <c r="V307" s="27">
        <v>0</v>
      </c>
      <c r="W307" s="26">
        <v>0</v>
      </c>
      <c r="X307" s="26">
        <v>0</v>
      </c>
      <c r="Y307" s="26">
        <v>0</v>
      </c>
      <c r="Z307" s="26">
        <v>0</v>
      </c>
      <c r="AA307" s="25">
        <v>0</v>
      </c>
      <c r="AB307" s="25">
        <v>0</v>
      </c>
      <c r="AC307" s="25">
        <v>0</v>
      </c>
      <c r="AD307" s="25">
        <v>0</v>
      </c>
      <c r="AE307" s="28"/>
      <c r="AF307" s="28"/>
      <c r="AG307" s="28"/>
      <c r="AH307" s="28"/>
      <c r="AI307" s="27">
        <v>0</v>
      </c>
      <c r="AJ307" s="27">
        <v>0</v>
      </c>
      <c r="AK307" s="27">
        <v>0</v>
      </c>
      <c r="AL307" s="27">
        <v>0</v>
      </c>
      <c r="AM307" s="25">
        <v>0</v>
      </c>
      <c r="AN307" s="25">
        <v>0</v>
      </c>
      <c r="AO307" s="25">
        <v>0</v>
      </c>
      <c r="AP307" s="25">
        <v>0</v>
      </c>
    </row>
    <row r="308" spans="1:42" s="46" customFormat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46</v>
      </c>
      <c r="G308" s="42">
        <v>406.79</v>
      </c>
      <c r="H308" s="42">
        <v>64.67</v>
      </c>
      <c r="I308" s="42">
        <v>13.8</v>
      </c>
      <c r="J308" s="42">
        <v>485.26</v>
      </c>
      <c r="K308" s="41">
        <v>45</v>
      </c>
      <c r="L308" s="41">
        <v>18</v>
      </c>
      <c r="M308" s="41">
        <v>0</v>
      </c>
      <c r="N308" s="41">
        <v>63</v>
      </c>
      <c r="O308" s="42">
        <v>1.1100000000000001</v>
      </c>
      <c r="P308" s="42">
        <v>2.78</v>
      </c>
      <c r="Q308" s="42">
        <v>0</v>
      </c>
      <c r="R308" s="42">
        <v>1.26</v>
      </c>
      <c r="S308" s="43">
        <v>0.3218198505919394</v>
      </c>
      <c r="T308" s="43">
        <v>0.80843931775608791</v>
      </c>
      <c r="U308" s="43">
        <v>0</v>
      </c>
      <c r="V308" s="43">
        <v>0.36576668364747833</v>
      </c>
      <c r="W308" s="42">
        <v>860.73</v>
      </c>
      <c r="X308" s="42">
        <v>101.43</v>
      </c>
      <c r="Y308" s="42">
        <v>19.34</v>
      </c>
      <c r="Z308" s="42">
        <v>981.5</v>
      </c>
      <c r="AA308" s="41">
        <v>277</v>
      </c>
      <c r="AB308" s="41">
        <v>82</v>
      </c>
      <c r="AC308" s="41">
        <v>0</v>
      </c>
      <c r="AD308" s="41">
        <v>359</v>
      </c>
      <c r="AE308" s="44" t="s">
        <v>1075</v>
      </c>
      <c r="AF308" s="44" t="s">
        <v>1076</v>
      </c>
      <c r="AG308" s="44" t="s">
        <v>31</v>
      </c>
      <c r="AH308" s="44" t="s">
        <v>1077</v>
      </c>
      <c r="AI308" s="43">
        <v>0.32200000000000001</v>
      </c>
      <c r="AJ308" s="43">
        <v>0.80600000000000005</v>
      </c>
      <c r="AK308" s="43">
        <v>0</v>
      </c>
      <c r="AL308" s="43">
        <v>1.1279999999999999</v>
      </c>
      <c r="AM308" s="41">
        <v>277</v>
      </c>
      <c r="AN308" s="41">
        <v>82</v>
      </c>
      <c r="AO308" s="41">
        <v>0</v>
      </c>
      <c r="AP308" s="41">
        <v>359</v>
      </c>
    </row>
    <row r="309" spans="1:42" s="4" customFormat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8</v>
      </c>
      <c r="G309" s="26">
        <v>70</v>
      </c>
      <c r="H309" s="26">
        <v>0</v>
      </c>
      <c r="I309" s="26">
        <v>0</v>
      </c>
      <c r="J309" s="26">
        <v>70</v>
      </c>
      <c r="K309" s="25">
        <v>1</v>
      </c>
      <c r="L309" s="25">
        <v>0</v>
      </c>
      <c r="M309" s="25">
        <v>0</v>
      </c>
      <c r="N309" s="25">
        <v>1</v>
      </c>
      <c r="O309" s="26">
        <v>0.14000000000000001</v>
      </c>
      <c r="P309" s="26">
        <v>0</v>
      </c>
      <c r="Q309" s="26">
        <v>0</v>
      </c>
      <c r="R309" s="26">
        <v>0.14000000000000001</v>
      </c>
      <c r="S309" s="54">
        <v>4.8069219676333923E-2</v>
      </c>
      <c r="T309" s="54">
        <v>0</v>
      </c>
      <c r="U309" s="54">
        <v>0</v>
      </c>
      <c r="V309" s="54">
        <v>4.7472110135295516E-2</v>
      </c>
      <c r="W309" s="26">
        <v>124.82</v>
      </c>
      <c r="X309" s="26">
        <v>0</v>
      </c>
      <c r="Y309" s="26">
        <v>1.57</v>
      </c>
      <c r="Z309" s="26">
        <v>126.39</v>
      </c>
      <c r="AA309" s="25">
        <v>6</v>
      </c>
      <c r="AB309" s="25">
        <v>0</v>
      </c>
      <c r="AC309" s="25">
        <v>0</v>
      </c>
      <c r="AD309" s="25">
        <v>6</v>
      </c>
      <c r="AE309" s="28"/>
      <c r="AF309" s="28"/>
      <c r="AG309" s="28"/>
      <c r="AH309" s="28"/>
      <c r="AI309" s="27">
        <v>4.1000000000000002E-2</v>
      </c>
      <c r="AJ309" s="27">
        <v>0</v>
      </c>
      <c r="AK309" s="27">
        <v>0</v>
      </c>
      <c r="AL309" s="27">
        <v>4.1000000000000002E-2</v>
      </c>
      <c r="AM309" s="25">
        <v>5</v>
      </c>
      <c r="AN309" s="25">
        <v>0</v>
      </c>
      <c r="AO309" s="25">
        <v>0</v>
      </c>
      <c r="AP309" s="25">
        <v>5</v>
      </c>
    </row>
    <row r="310" spans="1:42" s="4" customFormat="1" ht="37.5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173</v>
      </c>
      <c r="G310" s="26">
        <v>1590.3</v>
      </c>
      <c r="H310" s="26">
        <v>33.4</v>
      </c>
      <c r="I310" s="26">
        <v>127.2</v>
      </c>
      <c r="J310" s="26">
        <v>1750.9</v>
      </c>
      <c r="K310" s="25">
        <v>9</v>
      </c>
      <c r="L310" s="25">
        <v>0</v>
      </c>
      <c r="M310" s="25">
        <v>0</v>
      </c>
      <c r="N310" s="25">
        <v>9</v>
      </c>
      <c r="O310" s="26">
        <v>0.06</v>
      </c>
      <c r="P310" s="26">
        <v>0</v>
      </c>
      <c r="Q310" s="26">
        <v>0</v>
      </c>
      <c r="R310" s="26">
        <v>0.06</v>
      </c>
      <c r="S310" s="54">
        <v>1.9793553239709827E-2</v>
      </c>
      <c r="T310" s="54">
        <v>0</v>
      </c>
      <c r="U310" s="54">
        <v>0</v>
      </c>
      <c r="V310" s="54">
        <v>1.8726378846682455E-2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280</v>
      </c>
      <c r="AB310" s="25">
        <v>0</v>
      </c>
      <c r="AC310" s="25">
        <v>0</v>
      </c>
      <c r="AD310" s="25">
        <v>280</v>
      </c>
      <c r="AE310" s="28"/>
      <c r="AF310" s="28"/>
      <c r="AG310" s="28"/>
      <c r="AH310" s="28"/>
      <c r="AI310" s="27">
        <v>1.7000000000000001E-2</v>
      </c>
      <c r="AJ310" s="27">
        <v>0</v>
      </c>
      <c r="AK310" s="27">
        <v>0</v>
      </c>
      <c r="AL310" s="27">
        <v>1.7000000000000001E-2</v>
      </c>
      <c r="AM310" s="25">
        <v>240</v>
      </c>
      <c r="AN310" s="25">
        <v>0</v>
      </c>
      <c r="AO310" s="25">
        <v>0</v>
      </c>
      <c r="AP310" s="25">
        <v>240</v>
      </c>
    </row>
    <row r="311" spans="1:42" s="4" customFormat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33</v>
      </c>
      <c r="G311" s="26">
        <v>256.2</v>
      </c>
      <c r="H311" s="26">
        <v>120.05</v>
      </c>
      <c r="I311" s="26">
        <v>88.66</v>
      </c>
      <c r="J311" s="26">
        <v>464.91</v>
      </c>
      <c r="K311" s="25">
        <v>40</v>
      </c>
      <c r="L311" s="25">
        <v>0</v>
      </c>
      <c r="M311" s="25">
        <v>0</v>
      </c>
      <c r="N311" s="25">
        <v>40</v>
      </c>
      <c r="O311" s="26">
        <v>1.56</v>
      </c>
      <c r="P311" s="26">
        <v>0</v>
      </c>
      <c r="Q311" s="26">
        <v>0</v>
      </c>
      <c r="R311" s="26">
        <v>0.7</v>
      </c>
      <c r="S311" s="27">
        <v>0.51469301834722592</v>
      </c>
      <c r="T311" s="27">
        <v>0</v>
      </c>
      <c r="U311" s="27">
        <v>0</v>
      </c>
      <c r="V311" s="27">
        <v>0.22969052224371372</v>
      </c>
      <c r="W311" s="26">
        <v>1771.93</v>
      </c>
      <c r="X311" s="26">
        <v>1119</v>
      </c>
      <c r="Y311" s="26">
        <v>1079.6300000000001</v>
      </c>
      <c r="Z311" s="26">
        <v>3970.56</v>
      </c>
      <c r="AA311" s="25">
        <v>912</v>
      </c>
      <c r="AB311" s="25">
        <v>0</v>
      </c>
      <c r="AC311" s="25">
        <v>0</v>
      </c>
      <c r="AD311" s="25">
        <v>912</v>
      </c>
      <c r="AE311" s="28"/>
      <c r="AF311" s="28"/>
      <c r="AG311" s="28"/>
      <c r="AH311" s="28"/>
      <c r="AI311" s="27">
        <v>0.45200000000000001</v>
      </c>
      <c r="AJ311" s="27">
        <v>0</v>
      </c>
      <c r="AK311" s="27">
        <v>0</v>
      </c>
      <c r="AL311" s="27">
        <v>0.45200000000000001</v>
      </c>
      <c r="AM311" s="25">
        <v>801</v>
      </c>
      <c r="AN311" s="25">
        <v>0</v>
      </c>
      <c r="AO311" s="25">
        <v>0</v>
      </c>
      <c r="AP311" s="25">
        <v>801</v>
      </c>
    </row>
    <row r="312" spans="1:42" s="4" customFormat="1" ht="37.5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5</v>
      </c>
      <c r="G312" s="26">
        <v>51.38</v>
      </c>
      <c r="H312" s="26">
        <v>0</v>
      </c>
      <c r="I312" s="26">
        <v>0</v>
      </c>
      <c r="J312" s="26">
        <v>51.38</v>
      </c>
      <c r="K312" s="25">
        <v>3</v>
      </c>
      <c r="L312" s="25">
        <v>0</v>
      </c>
      <c r="M312" s="25">
        <v>0</v>
      </c>
      <c r="N312" s="25">
        <v>3</v>
      </c>
      <c r="O312" s="26">
        <v>0.57999999999999996</v>
      </c>
      <c r="P312" s="26">
        <v>0</v>
      </c>
      <c r="Q312" s="26">
        <v>0</v>
      </c>
      <c r="R312" s="26">
        <v>0.57999999999999996</v>
      </c>
      <c r="S312" s="54">
        <v>0.19227071716977506</v>
      </c>
      <c r="T312" s="54">
        <v>0</v>
      </c>
      <c r="U312" s="54">
        <v>0</v>
      </c>
      <c r="V312" s="54">
        <v>0.19227071716977506</v>
      </c>
      <c r="W312" s="26">
        <v>416.08</v>
      </c>
      <c r="X312" s="26">
        <v>0</v>
      </c>
      <c r="Y312" s="26">
        <v>0</v>
      </c>
      <c r="Z312" s="26">
        <v>416.08</v>
      </c>
      <c r="AA312" s="25">
        <v>80</v>
      </c>
      <c r="AB312" s="25">
        <v>0</v>
      </c>
      <c r="AC312" s="25">
        <v>0</v>
      </c>
      <c r="AD312" s="25">
        <v>80</v>
      </c>
      <c r="AE312" s="28"/>
      <c r="AF312" s="28"/>
      <c r="AG312" s="28"/>
      <c r="AH312" s="28"/>
      <c r="AI312" s="27">
        <v>0.16800000000000001</v>
      </c>
      <c r="AJ312" s="27">
        <v>0</v>
      </c>
      <c r="AK312" s="27">
        <v>0</v>
      </c>
      <c r="AL312" s="27">
        <v>0.16800000000000001</v>
      </c>
      <c r="AM312" s="25">
        <v>70</v>
      </c>
      <c r="AN312" s="25">
        <v>0</v>
      </c>
      <c r="AO312" s="25">
        <v>0</v>
      </c>
      <c r="AP312" s="25">
        <v>70</v>
      </c>
    </row>
    <row r="313" spans="1:42" s="4" customFormat="1" ht="37.5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3</v>
      </c>
      <c r="G313" s="26">
        <v>34.450000000000003</v>
      </c>
      <c r="H313" s="26">
        <v>0</v>
      </c>
      <c r="I313" s="26">
        <v>0</v>
      </c>
      <c r="J313" s="26">
        <v>34.450000000000003</v>
      </c>
      <c r="K313" s="25">
        <v>5</v>
      </c>
      <c r="L313" s="25">
        <v>0</v>
      </c>
      <c r="M313" s="25">
        <v>0</v>
      </c>
      <c r="N313" s="25">
        <v>5</v>
      </c>
      <c r="O313" s="26">
        <v>1.45</v>
      </c>
      <c r="P313" s="26">
        <v>0</v>
      </c>
      <c r="Q313" s="26">
        <v>0</v>
      </c>
      <c r="R313" s="26">
        <v>1.45</v>
      </c>
      <c r="S313" s="27">
        <v>0.47995098372932132</v>
      </c>
      <c r="T313" s="27">
        <v>0</v>
      </c>
      <c r="U313" s="27">
        <v>0</v>
      </c>
      <c r="V313" s="27">
        <v>0.47995098372932132</v>
      </c>
      <c r="W313" s="26">
        <v>293.77999999999997</v>
      </c>
      <c r="X313" s="26">
        <v>0</v>
      </c>
      <c r="Y313" s="26">
        <v>0</v>
      </c>
      <c r="Z313" s="26">
        <v>293.77999999999997</v>
      </c>
      <c r="AA313" s="25">
        <v>141</v>
      </c>
      <c r="AB313" s="25">
        <v>0</v>
      </c>
      <c r="AC313" s="25">
        <v>0</v>
      </c>
      <c r="AD313" s="25">
        <v>141</v>
      </c>
      <c r="AE313" s="28"/>
      <c r="AF313" s="28"/>
      <c r="AG313" s="28"/>
      <c r="AH313" s="28"/>
      <c r="AI313" s="27">
        <v>0.42099999999999999</v>
      </c>
      <c r="AJ313" s="27">
        <v>0</v>
      </c>
      <c r="AK313" s="27">
        <v>0</v>
      </c>
      <c r="AL313" s="27">
        <v>0.42099999999999999</v>
      </c>
      <c r="AM313" s="25">
        <v>124</v>
      </c>
      <c r="AN313" s="25">
        <v>0</v>
      </c>
      <c r="AO313" s="25">
        <v>0</v>
      </c>
      <c r="AP313" s="25">
        <v>124</v>
      </c>
    </row>
    <row r="314" spans="1:42" s="4" customFormat="1" ht="56.25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3</v>
      </c>
      <c r="G314" s="26">
        <v>24.67</v>
      </c>
      <c r="H314" s="26">
        <v>0</v>
      </c>
      <c r="I314" s="26">
        <v>5.35</v>
      </c>
      <c r="J314" s="26">
        <v>30.02</v>
      </c>
      <c r="K314" s="25">
        <v>3</v>
      </c>
      <c r="L314" s="25">
        <v>0</v>
      </c>
      <c r="M314" s="25">
        <v>0</v>
      </c>
      <c r="N314" s="25">
        <v>3</v>
      </c>
      <c r="O314" s="26">
        <v>1.22</v>
      </c>
      <c r="P314" s="26">
        <v>0</v>
      </c>
      <c r="Q314" s="26">
        <v>0</v>
      </c>
      <c r="R314" s="26">
        <v>1.08</v>
      </c>
      <c r="S314" s="54">
        <v>0.4003922209511358</v>
      </c>
      <c r="T314" s="54">
        <v>0</v>
      </c>
      <c r="U314" s="54">
        <v>0</v>
      </c>
      <c r="V314" s="54">
        <v>0.35287339766671466</v>
      </c>
      <c r="W314" s="26">
        <v>122.38</v>
      </c>
      <c r="X314" s="26">
        <v>1.78</v>
      </c>
      <c r="Y314" s="26">
        <v>14.7</v>
      </c>
      <c r="Z314" s="26">
        <v>138.86000000000001</v>
      </c>
      <c r="AA314" s="25">
        <v>49</v>
      </c>
      <c r="AB314" s="25">
        <v>0</v>
      </c>
      <c r="AC314" s="25">
        <v>0</v>
      </c>
      <c r="AD314" s="25">
        <v>49</v>
      </c>
      <c r="AE314" s="28"/>
      <c r="AF314" s="28"/>
      <c r="AG314" s="28"/>
      <c r="AH314" s="28"/>
      <c r="AI314" s="27">
        <v>0.35399999999999998</v>
      </c>
      <c r="AJ314" s="27">
        <v>0</v>
      </c>
      <c r="AK314" s="27">
        <v>0</v>
      </c>
      <c r="AL314" s="27">
        <v>0.35399999999999998</v>
      </c>
      <c r="AM314" s="25">
        <v>43</v>
      </c>
      <c r="AN314" s="25">
        <v>0</v>
      </c>
      <c r="AO314" s="25">
        <v>0</v>
      </c>
      <c r="AP314" s="25">
        <v>43</v>
      </c>
    </row>
    <row r="315" spans="1:42" s="46" customFormat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225</v>
      </c>
      <c r="G315" s="42">
        <v>2027</v>
      </c>
      <c r="H315" s="42">
        <v>153.44999999999999</v>
      </c>
      <c r="I315" s="42">
        <v>221.21</v>
      </c>
      <c r="J315" s="42">
        <v>2401.66</v>
      </c>
      <c r="K315" s="41">
        <v>61</v>
      </c>
      <c r="L315" s="41">
        <v>0</v>
      </c>
      <c r="M315" s="41">
        <v>0</v>
      </c>
      <c r="N315" s="41">
        <v>61</v>
      </c>
      <c r="O315" s="42">
        <v>0.3</v>
      </c>
      <c r="P315" s="42">
        <v>0</v>
      </c>
      <c r="Q315" s="42">
        <v>0</v>
      </c>
      <c r="R315" s="42">
        <v>0.25</v>
      </c>
      <c r="S315" s="43">
        <v>8.6992541041457164E-2</v>
      </c>
      <c r="T315" s="43">
        <v>0</v>
      </c>
      <c r="U315" s="43">
        <v>0</v>
      </c>
      <c r="V315" s="43">
        <v>7.3776852160837555E-2</v>
      </c>
      <c r="W315" s="42">
        <v>16875.009999999998</v>
      </c>
      <c r="X315" s="42">
        <v>1173.58</v>
      </c>
      <c r="Y315" s="42">
        <v>1849.25</v>
      </c>
      <c r="Z315" s="42">
        <v>19897.84</v>
      </c>
      <c r="AA315" s="41">
        <v>1468</v>
      </c>
      <c r="AB315" s="41">
        <v>0</v>
      </c>
      <c r="AC315" s="41">
        <v>0</v>
      </c>
      <c r="AD315" s="41">
        <v>1468</v>
      </c>
      <c r="AE315" s="44" t="s">
        <v>1078</v>
      </c>
      <c r="AF315" s="44" t="s">
        <v>31</v>
      </c>
      <c r="AG315" s="44" t="s">
        <v>31</v>
      </c>
      <c r="AH315" s="44" t="s">
        <v>458</v>
      </c>
      <c r="AI315" s="43">
        <v>8.6999999999999994E-2</v>
      </c>
      <c r="AJ315" s="43">
        <v>0</v>
      </c>
      <c r="AK315" s="43">
        <v>0</v>
      </c>
      <c r="AL315" s="43">
        <v>8.6999999999999994E-2</v>
      </c>
      <c r="AM315" s="41">
        <v>1468</v>
      </c>
      <c r="AN315" s="41">
        <v>0</v>
      </c>
      <c r="AO315" s="41">
        <v>0</v>
      </c>
      <c r="AP315" s="41">
        <v>1468</v>
      </c>
    </row>
    <row r="316" spans="1:42" s="4" customFormat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4</v>
      </c>
      <c r="G316" s="26">
        <v>41</v>
      </c>
      <c r="H316" s="26">
        <v>0</v>
      </c>
      <c r="I316" s="26">
        <v>0</v>
      </c>
      <c r="J316" s="26">
        <v>41</v>
      </c>
      <c r="K316" s="25">
        <v>5</v>
      </c>
      <c r="L316" s="25">
        <v>0</v>
      </c>
      <c r="M316" s="25">
        <v>0</v>
      </c>
      <c r="N316" s="25">
        <v>5</v>
      </c>
      <c r="O316" s="26">
        <v>1.22</v>
      </c>
      <c r="P316" s="26">
        <v>0</v>
      </c>
      <c r="Q316" s="26">
        <v>0</v>
      </c>
      <c r="R316" s="26">
        <v>1.08</v>
      </c>
      <c r="S316" s="27">
        <v>0.40788579197824609</v>
      </c>
      <c r="T316" s="27">
        <v>0</v>
      </c>
      <c r="U316" s="27">
        <v>0</v>
      </c>
      <c r="V316" s="27">
        <v>0.3623188405797102</v>
      </c>
      <c r="W316" s="26">
        <v>29.42</v>
      </c>
      <c r="X316" s="26">
        <v>2.5</v>
      </c>
      <c r="Y316" s="26">
        <v>1.2</v>
      </c>
      <c r="Z316" s="26">
        <v>33.119999999999997</v>
      </c>
      <c r="AA316" s="25">
        <v>12</v>
      </c>
      <c r="AB316" s="25">
        <v>0</v>
      </c>
      <c r="AC316" s="25">
        <v>0</v>
      </c>
      <c r="AD316" s="25">
        <v>12</v>
      </c>
      <c r="AE316" s="28"/>
      <c r="AF316" s="28"/>
      <c r="AG316" s="28"/>
      <c r="AH316" s="28"/>
      <c r="AI316" s="27">
        <v>0.35399999999999998</v>
      </c>
      <c r="AJ316" s="27">
        <v>0</v>
      </c>
      <c r="AK316" s="27">
        <v>0</v>
      </c>
      <c r="AL316" s="27">
        <v>0.35399999999999998</v>
      </c>
      <c r="AM316" s="25">
        <v>10</v>
      </c>
      <c r="AN316" s="25">
        <v>0</v>
      </c>
      <c r="AO316" s="25">
        <v>0</v>
      </c>
      <c r="AP316" s="25">
        <v>10</v>
      </c>
    </row>
    <row r="317" spans="1:42" s="4" customFormat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7</v>
      </c>
      <c r="G317" s="26">
        <v>28</v>
      </c>
      <c r="H317" s="26">
        <v>12.1</v>
      </c>
      <c r="I317" s="26">
        <v>8.9</v>
      </c>
      <c r="J317" s="26">
        <v>49</v>
      </c>
      <c r="K317" s="25">
        <v>10</v>
      </c>
      <c r="L317" s="25">
        <v>5</v>
      </c>
      <c r="M317" s="25">
        <v>3</v>
      </c>
      <c r="N317" s="25">
        <v>18</v>
      </c>
      <c r="O317" s="26">
        <v>3.57</v>
      </c>
      <c r="P317" s="26">
        <v>4.13</v>
      </c>
      <c r="Q317" s="26">
        <v>3.37</v>
      </c>
      <c r="R317" s="26">
        <v>3.83</v>
      </c>
      <c r="S317" s="27">
        <v>1.1538461538461537</v>
      </c>
      <c r="T317" s="27">
        <v>1.3333333333333333</v>
      </c>
      <c r="U317" s="27">
        <v>1.4285714285714286</v>
      </c>
      <c r="V317" s="27">
        <v>1.2837837837837838</v>
      </c>
      <c r="W317" s="26">
        <v>5.2</v>
      </c>
      <c r="X317" s="26">
        <v>7.5</v>
      </c>
      <c r="Y317" s="26">
        <v>2.1</v>
      </c>
      <c r="Z317" s="26">
        <v>14.8</v>
      </c>
      <c r="AA317" s="25">
        <v>6</v>
      </c>
      <c r="AB317" s="25">
        <v>10</v>
      </c>
      <c r="AC317" s="25">
        <v>3</v>
      </c>
      <c r="AD317" s="25">
        <v>19</v>
      </c>
      <c r="AE317" s="28"/>
      <c r="AF317" s="28"/>
      <c r="AG317" s="28"/>
      <c r="AH317" s="28"/>
      <c r="AI317" s="27">
        <v>1.0349999999999999</v>
      </c>
      <c r="AJ317" s="27">
        <v>1.198</v>
      </c>
      <c r="AK317" s="27">
        <v>0.97699999999999998</v>
      </c>
      <c r="AL317" s="27">
        <v>3.21</v>
      </c>
      <c r="AM317" s="25">
        <v>5</v>
      </c>
      <c r="AN317" s="25">
        <v>9</v>
      </c>
      <c r="AO317" s="25">
        <v>2</v>
      </c>
      <c r="AP317" s="25">
        <v>16</v>
      </c>
    </row>
    <row r="318" spans="1:42" s="4" customFormat="1" ht="37.5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3</v>
      </c>
      <c r="G318" s="26">
        <v>36.36</v>
      </c>
      <c r="H318" s="26">
        <v>0</v>
      </c>
      <c r="I318" s="26">
        <v>0</v>
      </c>
      <c r="J318" s="26">
        <v>36.36</v>
      </c>
      <c r="K318" s="25">
        <v>6</v>
      </c>
      <c r="L318" s="25">
        <v>0</v>
      </c>
      <c r="M318" s="25">
        <v>0</v>
      </c>
      <c r="N318" s="25">
        <v>6</v>
      </c>
      <c r="O318" s="26">
        <v>1.65</v>
      </c>
      <c r="P318" s="26">
        <v>0</v>
      </c>
      <c r="Q318" s="26">
        <v>0</v>
      </c>
      <c r="R318" s="26">
        <v>1.57</v>
      </c>
      <c r="S318" s="27">
        <v>0.56798012069577564</v>
      </c>
      <c r="T318" s="27">
        <v>0</v>
      </c>
      <c r="U318" s="27">
        <v>0</v>
      </c>
      <c r="V318" s="27">
        <v>0.54182187605824583</v>
      </c>
      <c r="W318" s="26">
        <v>28.17</v>
      </c>
      <c r="X318" s="26">
        <v>1.06</v>
      </c>
      <c r="Y318" s="26">
        <v>0.3</v>
      </c>
      <c r="Z318" s="26">
        <v>29.53</v>
      </c>
      <c r="AA318" s="25">
        <v>16</v>
      </c>
      <c r="AB318" s="25">
        <v>0</v>
      </c>
      <c r="AC318" s="25">
        <v>0</v>
      </c>
      <c r="AD318" s="25">
        <v>16</v>
      </c>
      <c r="AE318" s="28"/>
      <c r="AF318" s="28"/>
      <c r="AG318" s="28"/>
      <c r="AH318" s="28"/>
      <c r="AI318" s="27">
        <v>0.47899999999999998</v>
      </c>
      <c r="AJ318" s="27">
        <v>0</v>
      </c>
      <c r="AK318" s="27">
        <v>0</v>
      </c>
      <c r="AL318" s="27">
        <v>0.47899999999999998</v>
      </c>
      <c r="AM318" s="25">
        <v>13</v>
      </c>
      <c r="AN318" s="25">
        <v>0</v>
      </c>
      <c r="AO318" s="25">
        <v>0</v>
      </c>
      <c r="AP318" s="25">
        <v>13</v>
      </c>
    </row>
    <row r="319" spans="1:42" s="4" customFormat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21</v>
      </c>
      <c r="G319" s="26">
        <v>104.3</v>
      </c>
      <c r="H319" s="26">
        <v>77.2</v>
      </c>
      <c r="I319" s="26">
        <v>45.4</v>
      </c>
      <c r="J319" s="26">
        <v>226.9</v>
      </c>
      <c r="K319" s="25">
        <v>12</v>
      </c>
      <c r="L319" s="25">
        <v>15</v>
      </c>
      <c r="M319" s="25">
        <v>0</v>
      </c>
      <c r="N319" s="25">
        <v>27</v>
      </c>
      <c r="O319" s="26">
        <v>1.1499999999999999</v>
      </c>
      <c r="P319" s="26">
        <v>1.94</v>
      </c>
      <c r="Q319" s="26">
        <v>0</v>
      </c>
      <c r="R319" s="26">
        <v>1.27</v>
      </c>
      <c r="S319" s="27">
        <v>0.39900644752140368</v>
      </c>
      <c r="T319" s="27">
        <v>0.61799518173248147</v>
      </c>
      <c r="U319" s="27">
        <v>0</v>
      </c>
      <c r="V319" s="27">
        <v>0.42943028914972803</v>
      </c>
      <c r="W319" s="26">
        <v>378.44</v>
      </c>
      <c r="X319" s="26">
        <v>95.47</v>
      </c>
      <c r="Y319" s="26">
        <v>15.11</v>
      </c>
      <c r="Z319" s="26">
        <v>489.02</v>
      </c>
      <c r="AA319" s="25">
        <v>151</v>
      </c>
      <c r="AB319" s="25">
        <v>59</v>
      </c>
      <c r="AC319" s="25">
        <v>0</v>
      </c>
      <c r="AD319" s="25">
        <v>210</v>
      </c>
      <c r="AE319" s="28"/>
      <c r="AF319" s="28"/>
      <c r="AG319" s="28"/>
      <c r="AH319" s="28"/>
      <c r="AI319" s="27">
        <v>0.33400000000000002</v>
      </c>
      <c r="AJ319" s="27">
        <v>0.56299999999999994</v>
      </c>
      <c r="AK319" s="27">
        <v>0</v>
      </c>
      <c r="AL319" s="27">
        <v>0.89700000000000002</v>
      </c>
      <c r="AM319" s="25">
        <v>126</v>
      </c>
      <c r="AN319" s="25">
        <v>54</v>
      </c>
      <c r="AO319" s="25">
        <v>0</v>
      </c>
      <c r="AP319" s="25">
        <v>180</v>
      </c>
    </row>
    <row r="320" spans="1:42" s="4" customFormat="1" ht="37.5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3</v>
      </c>
      <c r="G320" s="26">
        <v>31.93</v>
      </c>
      <c r="H320" s="26">
        <v>0</v>
      </c>
      <c r="I320" s="26">
        <v>0</v>
      </c>
      <c r="J320" s="26">
        <v>31.93</v>
      </c>
      <c r="K320" s="25">
        <v>5</v>
      </c>
      <c r="L320" s="25">
        <v>0</v>
      </c>
      <c r="M320" s="25">
        <v>0</v>
      </c>
      <c r="N320" s="25">
        <v>5</v>
      </c>
      <c r="O320" s="26">
        <v>1.57</v>
      </c>
      <c r="P320" s="26">
        <v>0</v>
      </c>
      <c r="Q320" s="26">
        <v>0</v>
      </c>
      <c r="R320" s="26">
        <v>1.57</v>
      </c>
      <c r="S320" s="27">
        <v>0.54840247973295186</v>
      </c>
      <c r="T320" s="27">
        <v>0</v>
      </c>
      <c r="U320" s="27">
        <v>0</v>
      </c>
      <c r="V320" s="27">
        <v>0.54840247973295186</v>
      </c>
      <c r="W320" s="26">
        <v>41.94</v>
      </c>
      <c r="X320" s="26">
        <v>0</v>
      </c>
      <c r="Y320" s="26">
        <v>0</v>
      </c>
      <c r="Z320" s="26">
        <v>41.94</v>
      </c>
      <c r="AA320" s="25">
        <v>23</v>
      </c>
      <c r="AB320" s="25">
        <v>0</v>
      </c>
      <c r="AC320" s="25">
        <v>0</v>
      </c>
      <c r="AD320" s="25">
        <v>23</v>
      </c>
      <c r="AE320" s="28"/>
      <c r="AF320" s="28"/>
      <c r="AG320" s="28"/>
      <c r="AH320" s="28"/>
      <c r="AI320" s="27">
        <v>0.45500000000000002</v>
      </c>
      <c r="AJ320" s="27">
        <v>0</v>
      </c>
      <c r="AK320" s="27">
        <v>0</v>
      </c>
      <c r="AL320" s="27">
        <v>0.45500000000000002</v>
      </c>
      <c r="AM320" s="25">
        <v>19</v>
      </c>
      <c r="AN320" s="25">
        <v>0</v>
      </c>
      <c r="AO320" s="25">
        <v>0</v>
      </c>
      <c r="AP320" s="25">
        <v>19</v>
      </c>
    </row>
    <row r="321" spans="1:42" s="4" customFormat="1" ht="37.5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3</v>
      </c>
      <c r="G321" s="26">
        <v>39.01</v>
      </c>
      <c r="H321" s="26">
        <v>0</v>
      </c>
      <c r="I321" s="26">
        <v>0</v>
      </c>
      <c r="J321" s="26">
        <v>39.01</v>
      </c>
      <c r="K321" s="25">
        <v>12</v>
      </c>
      <c r="L321" s="25">
        <v>0</v>
      </c>
      <c r="M321" s="25">
        <v>0</v>
      </c>
      <c r="N321" s="25">
        <v>12</v>
      </c>
      <c r="O321" s="26">
        <v>3.08</v>
      </c>
      <c r="P321" s="26">
        <v>0</v>
      </c>
      <c r="Q321" s="26">
        <v>0</v>
      </c>
      <c r="R321" s="26">
        <v>2.97</v>
      </c>
      <c r="S321" s="27">
        <v>1.080182800166182</v>
      </c>
      <c r="T321" s="27">
        <v>0</v>
      </c>
      <c r="U321" s="27">
        <v>0</v>
      </c>
      <c r="V321" s="27">
        <v>1.043338683788122</v>
      </c>
      <c r="W321" s="26">
        <v>24.07</v>
      </c>
      <c r="X321" s="26">
        <v>0.06</v>
      </c>
      <c r="Y321" s="26">
        <v>0.79</v>
      </c>
      <c r="Z321" s="26">
        <v>24.92</v>
      </c>
      <c r="AA321" s="25">
        <v>26</v>
      </c>
      <c r="AB321" s="25">
        <v>0</v>
      </c>
      <c r="AC321" s="25">
        <v>0</v>
      </c>
      <c r="AD321" s="25">
        <v>26</v>
      </c>
      <c r="AE321" s="28"/>
      <c r="AF321" s="28"/>
      <c r="AG321" s="28"/>
      <c r="AH321" s="28"/>
      <c r="AI321" s="27">
        <v>0.89300000000000002</v>
      </c>
      <c r="AJ321" s="27">
        <v>0</v>
      </c>
      <c r="AK321" s="27">
        <v>0</v>
      </c>
      <c r="AL321" s="27">
        <v>0.89300000000000002</v>
      </c>
      <c r="AM321" s="25">
        <v>21</v>
      </c>
      <c r="AN321" s="25">
        <v>0</v>
      </c>
      <c r="AO321" s="25">
        <v>0</v>
      </c>
      <c r="AP321" s="25">
        <v>21</v>
      </c>
    </row>
    <row r="322" spans="1:42" s="4" customFormat="1" ht="37.5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5</v>
      </c>
      <c r="G322" s="26">
        <v>49.9</v>
      </c>
      <c r="H322" s="26">
        <v>0</v>
      </c>
      <c r="I322" s="26">
        <v>0</v>
      </c>
      <c r="J322" s="26">
        <v>49.9</v>
      </c>
      <c r="K322" s="25">
        <v>8</v>
      </c>
      <c r="L322" s="25">
        <v>0</v>
      </c>
      <c r="M322" s="25">
        <v>0</v>
      </c>
      <c r="N322" s="25">
        <v>8</v>
      </c>
      <c r="O322" s="26">
        <v>1.6</v>
      </c>
      <c r="P322" s="26">
        <v>0</v>
      </c>
      <c r="Q322" s="26">
        <v>0</v>
      </c>
      <c r="R322" s="26">
        <v>1.6</v>
      </c>
      <c r="S322" s="27">
        <v>0.55197792088316466</v>
      </c>
      <c r="T322" s="27">
        <v>0</v>
      </c>
      <c r="U322" s="27">
        <v>0</v>
      </c>
      <c r="V322" s="27">
        <v>0.55197792088316466</v>
      </c>
      <c r="W322" s="26">
        <v>108.7</v>
      </c>
      <c r="X322" s="26">
        <v>0</v>
      </c>
      <c r="Y322" s="26">
        <v>0</v>
      </c>
      <c r="Z322" s="26">
        <v>108.7</v>
      </c>
      <c r="AA322" s="25">
        <v>60</v>
      </c>
      <c r="AB322" s="25">
        <v>0</v>
      </c>
      <c r="AC322" s="25">
        <v>0</v>
      </c>
      <c r="AD322" s="25">
        <v>60</v>
      </c>
      <c r="AE322" s="28"/>
      <c r="AF322" s="28"/>
      <c r="AG322" s="28"/>
      <c r="AH322" s="28"/>
      <c r="AI322" s="27">
        <v>0.46400000000000002</v>
      </c>
      <c r="AJ322" s="27">
        <v>0</v>
      </c>
      <c r="AK322" s="27">
        <v>0</v>
      </c>
      <c r="AL322" s="27">
        <v>0.46400000000000002</v>
      </c>
      <c r="AM322" s="25">
        <v>50</v>
      </c>
      <c r="AN322" s="25">
        <v>0</v>
      </c>
      <c r="AO322" s="25">
        <v>0</v>
      </c>
      <c r="AP322" s="25">
        <v>50</v>
      </c>
    </row>
    <row r="323" spans="1:42" s="4" customFormat="1" ht="37.5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3</v>
      </c>
      <c r="G323" s="26">
        <v>37.56</v>
      </c>
      <c r="H323" s="26">
        <v>0</v>
      </c>
      <c r="I323" s="26">
        <v>0</v>
      </c>
      <c r="J323" s="26">
        <v>37.56</v>
      </c>
      <c r="K323" s="25">
        <v>6</v>
      </c>
      <c r="L323" s="25">
        <v>0</v>
      </c>
      <c r="M323" s="25">
        <v>0</v>
      </c>
      <c r="N323" s="25">
        <v>6</v>
      </c>
      <c r="O323" s="26">
        <v>1.6</v>
      </c>
      <c r="P323" s="26">
        <v>0</v>
      </c>
      <c r="Q323" s="26">
        <v>0</v>
      </c>
      <c r="R323" s="26">
        <v>1.6</v>
      </c>
      <c r="S323" s="27">
        <v>0.55267124434768045</v>
      </c>
      <c r="T323" s="27">
        <v>0</v>
      </c>
      <c r="U323" s="27">
        <v>0</v>
      </c>
      <c r="V323" s="27">
        <v>0.55267124434768045</v>
      </c>
      <c r="W323" s="26">
        <v>59.71</v>
      </c>
      <c r="X323" s="26">
        <v>0</v>
      </c>
      <c r="Y323" s="26">
        <v>0</v>
      </c>
      <c r="Z323" s="26">
        <v>59.71</v>
      </c>
      <c r="AA323" s="25">
        <v>33</v>
      </c>
      <c r="AB323" s="25">
        <v>0</v>
      </c>
      <c r="AC323" s="25">
        <v>0</v>
      </c>
      <c r="AD323" s="25">
        <v>33</v>
      </c>
      <c r="AE323" s="28"/>
      <c r="AF323" s="28"/>
      <c r="AG323" s="28"/>
      <c r="AH323" s="28"/>
      <c r="AI323" s="27">
        <v>0.46400000000000002</v>
      </c>
      <c r="AJ323" s="27">
        <v>0</v>
      </c>
      <c r="AK323" s="27">
        <v>0</v>
      </c>
      <c r="AL323" s="27">
        <v>0.46400000000000002</v>
      </c>
      <c r="AM323" s="25">
        <v>28</v>
      </c>
      <c r="AN323" s="25">
        <v>0</v>
      </c>
      <c r="AO323" s="25">
        <v>0</v>
      </c>
      <c r="AP323" s="25">
        <v>28</v>
      </c>
    </row>
    <row r="324" spans="1:42" s="4" customFormat="1" ht="37.5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3</v>
      </c>
      <c r="G324" s="26">
        <v>30</v>
      </c>
      <c r="H324" s="26">
        <v>0</v>
      </c>
      <c r="I324" s="26">
        <v>0</v>
      </c>
      <c r="J324" s="26">
        <v>30</v>
      </c>
      <c r="K324" s="25">
        <v>5</v>
      </c>
      <c r="L324" s="25">
        <v>0</v>
      </c>
      <c r="M324" s="25">
        <v>0</v>
      </c>
      <c r="N324" s="25">
        <v>5</v>
      </c>
      <c r="O324" s="26">
        <v>1.67</v>
      </c>
      <c r="P324" s="26">
        <v>0</v>
      </c>
      <c r="Q324" s="26">
        <v>0</v>
      </c>
      <c r="R324" s="26">
        <v>1.67</v>
      </c>
      <c r="S324" s="27">
        <v>0.58812369569341683</v>
      </c>
      <c r="T324" s="27">
        <v>0</v>
      </c>
      <c r="U324" s="27">
        <v>0</v>
      </c>
      <c r="V324" s="27">
        <v>0.58812369569341683</v>
      </c>
      <c r="W324" s="26">
        <v>52.71</v>
      </c>
      <c r="X324" s="26">
        <v>0</v>
      </c>
      <c r="Y324" s="26">
        <v>0</v>
      </c>
      <c r="Z324" s="26">
        <v>52.71</v>
      </c>
      <c r="AA324" s="25">
        <v>31</v>
      </c>
      <c r="AB324" s="25">
        <v>0</v>
      </c>
      <c r="AC324" s="25">
        <v>0</v>
      </c>
      <c r="AD324" s="25">
        <v>31</v>
      </c>
      <c r="AE324" s="28"/>
      <c r="AF324" s="28"/>
      <c r="AG324" s="28"/>
      <c r="AH324" s="28"/>
      <c r="AI324" s="27">
        <v>0.48399999999999999</v>
      </c>
      <c r="AJ324" s="27">
        <v>0</v>
      </c>
      <c r="AK324" s="27">
        <v>0</v>
      </c>
      <c r="AL324" s="27">
        <v>0.48399999999999999</v>
      </c>
      <c r="AM324" s="25">
        <v>26</v>
      </c>
      <c r="AN324" s="25">
        <v>0</v>
      </c>
      <c r="AO324" s="25">
        <v>0</v>
      </c>
      <c r="AP324" s="25">
        <v>26</v>
      </c>
    </row>
    <row r="325" spans="1:42" s="4" customFormat="1" ht="37.5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6</v>
      </c>
      <c r="G325" s="26">
        <v>76.790000000000006</v>
      </c>
      <c r="H325" s="26">
        <v>0</v>
      </c>
      <c r="I325" s="26">
        <v>0</v>
      </c>
      <c r="J325" s="26">
        <v>76.790000000000006</v>
      </c>
      <c r="K325" s="25">
        <v>13</v>
      </c>
      <c r="L325" s="25">
        <v>0</v>
      </c>
      <c r="M325" s="25">
        <v>0</v>
      </c>
      <c r="N325" s="25">
        <v>13</v>
      </c>
      <c r="O325" s="26">
        <v>1.69</v>
      </c>
      <c r="P325" s="26">
        <v>0</v>
      </c>
      <c r="Q325" s="26">
        <v>0</v>
      </c>
      <c r="R325" s="26">
        <v>1.69</v>
      </c>
      <c r="S325" s="27">
        <v>0.58139534883720922</v>
      </c>
      <c r="T325" s="27">
        <v>0</v>
      </c>
      <c r="U325" s="27">
        <v>0</v>
      </c>
      <c r="V325" s="27">
        <v>0.58139534883720922</v>
      </c>
      <c r="W325" s="26">
        <v>75.680000000000007</v>
      </c>
      <c r="X325" s="26">
        <v>0</v>
      </c>
      <c r="Y325" s="26">
        <v>0</v>
      </c>
      <c r="Z325" s="26">
        <v>75.680000000000007</v>
      </c>
      <c r="AA325" s="25">
        <v>44</v>
      </c>
      <c r="AB325" s="25">
        <v>0</v>
      </c>
      <c r="AC325" s="25">
        <v>0</v>
      </c>
      <c r="AD325" s="25">
        <v>44</v>
      </c>
      <c r="AE325" s="28"/>
      <c r="AF325" s="28"/>
      <c r="AG325" s="28"/>
      <c r="AH325" s="28"/>
      <c r="AI325" s="27">
        <v>0.49</v>
      </c>
      <c r="AJ325" s="27">
        <v>0</v>
      </c>
      <c r="AK325" s="27">
        <v>0</v>
      </c>
      <c r="AL325" s="27">
        <v>0.49</v>
      </c>
      <c r="AM325" s="25">
        <v>37</v>
      </c>
      <c r="AN325" s="25">
        <v>0</v>
      </c>
      <c r="AO325" s="25">
        <v>0</v>
      </c>
      <c r="AP325" s="25">
        <v>37</v>
      </c>
    </row>
    <row r="326" spans="1:42" s="46" customFormat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58</v>
      </c>
      <c r="G326" s="42">
        <v>474.85</v>
      </c>
      <c r="H326" s="42">
        <v>89.3</v>
      </c>
      <c r="I326" s="42">
        <v>54.3</v>
      </c>
      <c r="J326" s="42">
        <v>618.45000000000005</v>
      </c>
      <c r="K326" s="41">
        <v>82</v>
      </c>
      <c r="L326" s="41">
        <v>20</v>
      </c>
      <c r="M326" s="41">
        <v>3</v>
      </c>
      <c r="N326" s="41">
        <v>105</v>
      </c>
      <c r="O326" s="42">
        <v>1.73</v>
      </c>
      <c r="P326" s="42">
        <v>2.2400000000000002</v>
      </c>
      <c r="Q326" s="42">
        <v>0.55000000000000004</v>
      </c>
      <c r="R326" s="42">
        <v>1.76</v>
      </c>
      <c r="S326" s="43">
        <v>0.50246256405153977</v>
      </c>
      <c r="T326" s="43">
        <v>0.64734027582324793</v>
      </c>
      <c r="U326" s="43">
        <v>0.15384615384615385</v>
      </c>
      <c r="V326" s="43">
        <v>0.5117564211454313</v>
      </c>
      <c r="W326" s="42">
        <v>804.04</v>
      </c>
      <c r="X326" s="42">
        <v>106.59</v>
      </c>
      <c r="Y326" s="42">
        <v>19.5</v>
      </c>
      <c r="Z326" s="42">
        <v>930.13</v>
      </c>
      <c r="AA326" s="41">
        <v>404</v>
      </c>
      <c r="AB326" s="41">
        <v>69</v>
      </c>
      <c r="AC326" s="41">
        <v>3</v>
      </c>
      <c r="AD326" s="41">
        <v>476</v>
      </c>
      <c r="AE326" s="44" t="s">
        <v>1079</v>
      </c>
      <c r="AF326" s="44" t="s">
        <v>1080</v>
      </c>
      <c r="AG326" s="44" t="s">
        <v>1081</v>
      </c>
      <c r="AH326" s="44" t="s">
        <v>723</v>
      </c>
      <c r="AI326" s="43">
        <v>0.502</v>
      </c>
      <c r="AJ326" s="43">
        <v>0.65</v>
      </c>
      <c r="AK326" s="43">
        <v>0.16</v>
      </c>
      <c r="AL326" s="43">
        <v>1.3120000000000001</v>
      </c>
      <c r="AM326" s="41">
        <v>404</v>
      </c>
      <c r="AN326" s="41">
        <v>69</v>
      </c>
      <c r="AO326" s="41">
        <v>3</v>
      </c>
      <c r="AP326" s="41">
        <v>476</v>
      </c>
    </row>
    <row r="327" spans="1:42" s="4" customFormat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3</v>
      </c>
      <c r="G327" s="26">
        <v>9.1</v>
      </c>
      <c r="H327" s="26">
        <v>19.2</v>
      </c>
      <c r="I327" s="26">
        <v>0</v>
      </c>
      <c r="J327" s="26">
        <v>28.3</v>
      </c>
      <c r="K327" s="25">
        <v>1</v>
      </c>
      <c r="L327" s="25">
        <v>4</v>
      </c>
      <c r="M327" s="25">
        <v>0</v>
      </c>
      <c r="N327" s="25">
        <v>5</v>
      </c>
      <c r="O327" s="26">
        <v>1.1000000000000001</v>
      </c>
      <c r="P327" s="26">
        <v>2.08</v>
      </c>
      <c r="Q327" s="26">
        <v>0</v>
      </c>
      <c r="R327" s="26">
        <v>1.59</v>
      </c>
      <c r="S327" s="27">
        <v>0.29325513196480935</v>
      </c>
      <c r="T327" s="27">
        <v>0.59347181008902072</v>
      </c>
      <c r="U327" s="27">
        <v>0</v>
      </c>
      <c r="V327" s="27">
        <v>0.44247787610619466</v>
      </c>
      <c r="W327" s="26">
        <v>3.41</v>
      </c>
      <c r="X327" s="26">
        <v>3.37</v>
      </c>
      <c r="Y327" s="26">
        <v>0</v>
      </c>
      <c r="Z327" s="26">
        <v>6.78</v>
      </c>
      <c r="AA327" s="25">
        <v>1</v>
      </c>
      <c r="AB327" s="25">
        <v>2</v>
      </c>
      <c r="AC327" s="25">
        <v>0</v>
      </c>
      <c r="AD327" s="25">
        <v>3</v>
      </c>
      <c r="AE327" s="28"/>
      <c r="AF327" s="28"/>
      <c r="AG327" s="28"/>
      <c r="AH327" s="28"/>
      <c r="AI327" s="27">
        <v>0.31900000000000001</v>
      </c>
      <c r="AJ327" s="27">
        <v>0.60299999999999998</v>
      </c>
      <c r="AK327" s="27">
        <v>0</v>
      </c>
      <c r="AL327" s="27">
        <v>0.92200000000000004</v>
      </c>
      <c r="AM327" s="25">
        <v>1</v>
      </c>
      <c r="AN327" s="25">
        <v>2</v>
      </c>
      <c r="AO327" s="25">
        <v>0</v>
      </c>
      <c r="AP327" s="25">
        <v>3</v>
      </c>
    </row>
    <row r="328" spans="1:42" s="4" customFormat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7</v>
      </c>
      <c r="G328" s="26">
        <v>51.4</v>
      </c>
      <c r="H328" s="26">
        <v>13.6</v>
      </c>
      <c r="I328" s="26">
        <v>0</v>
      </c>
      <c r="J328" s="26">
        <v>65</v>
      </c>
      <c r="K328" s="25">
        <v>0</v>
      </c>
      <c r="L328" s="25">
        <v>1</v>
      </c>
      <c r="M328" s="25">
        <v>0</v>
      </c>
      <c r="N328" s="25">
        <v>1</v>
      </c>
      <c r="O328" s="26">
        <v>0</v>
      </c>
      <c r="P328" s="26">
        <v>0.74</v>
      </c>
      <c r="Q328" s="26">
        <v>0</v>
      </c>
      <c r="R328" s="26">
        <v>0.08</v>
      </c>
      <c r="S328" s="27">
        <v>0</v>
      </c>
      <c r="T328" s="27">
        <v>0.16722408026755853</v>
      </c>
      <c r="U328" s="27">
        <v>0</v>
      </c>
      <c r="V328" s="27">
        <v>1.7528483786152498E-2</v>
      </c>
      <c r="W328" s="26">
        <v>51.07</v>
      </c>
      <c r="X328" s="26">
        <v>5.98</v>
      </c>
      <c r="Y328" s="26">
        <v>0</v>
      </c>
      <c r="Z328" s="26">
        <v>57.05</v>
      </c>
      <c r="AA328" s="25">
        <v>0</v>
      </c>
      <c r="AB328" s="25">
        <v>1</v>
      </c>
      <c r="AC328" s="25">
        <v>0</v>
      </c>
      <c r="AD328" s="25">
        <v>1</v>
      </c>
      <c r="AE328" s="28"/>
      <c r="AF328" s="28"/>
      <c r="AG328" s="28"/>
      <c r="AH328" s="28"/>
      <c r="AI328" s="27">
        <v>0</v>
      </c>
      <c r="AJ328" s="27">
        <v>0.215</v>
      </c>
      <c r="AK328" s="27">
        <v>0</v>
      </c>
      <c r="AL328" s="27">
        <v>0.215</v>
      </c>
      <c r="AM328" s="25">
        <v>0</v>
      </c>
      <c r="AN328" s="25">
        <v>1</v>
      </c>
      <c r="AO328" s="25">
        <v>0</v>
      </c>
      <c r="AP328" s="25">
        <v>1</v>
      </c>
    </row>
    <row r="329" spans="1:42" s="4" customFormat="1" ht="56.25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20</v>
      </c>
      <c r="G329" s="26">
        <v>70.59</v>
      </c>
      <c r="H329" s="26">
        <v>129.51</v>
      </c>
      <c r="I329" s="26">
        <v>10</v>
      </c>
      <c r="J329" s="26">
        <v>210.1</v>
      </c>
      <c r="K329" s="25">
        <v>8</v>
      </c>
      <c r="L329" s="25">
        <v>31</v>
      </c>
      <c r="M329" s="25">
        <v>0</v>
      </c>
      <c r="N329" s="25">
        <v>39</v>
      </c>
      <c r="O329" s="26">
        <v>1.1299999999999999</v>
      </c>
      <c r="P329" s="26">
        <v>2.39</v>
      </c>
      <c r="Q329" s="26">
        <v>0</v>
      </c>
      <c r="R329" s="26">
        <v>2.2400000000000002</v>
      </c>
      <c r="S329" s="27">
        <v>0.35714285714285715</v>
      </c>
      <c r="T329" s="27">
        <v>0.67456700091157706</v>
      </c>
      <c r="U329" s="27">
        <v>0</v>
      </c>
      <c r="V329" s="27">
        <v>0.63386155129274391</v>
      </c>
      <c r="W329" s="26">
        <v>11.2</v>
      </c>
      <c r="X329" s="26">
        <v>219.4</v>
      </c>
      <c r="Y329" s="26">
        <v>9.1999999999999993</v>
      </c>
      <c r="Z329" s="26">
        <v>239.8</v>
      </c>
      <c r="AA329" s="25">
        <v>4</v>
      </c>
      <c r="AB329" s="25">
        <v>148</v>
      </c>
      <c r="AC329" s="25">
        <v>0</v>
      </c>
      <c r="AD329" s="25">
        <v>152</v>
      </c>
      <c r="AE329" s="28"/>
      <c r="AF329" s="28"/>
      <c r="AG329" s="28"/>
      <c r="AH329" s="28"/>
      <c r="AI329" s="27">
        <v>0.32800000000000001</v>
      </c>
      <c r="AJ329" s="27">
        <v>0.69299999999999995</v>
      </c>
      <c r="AK329" s="27">
        <v>0</v>
      </c>
      <c r="AL329" s="27">
        <v>1.0209999999999999</v>
      </c>
      <c r="AM329" s="25">
        <v>4</v>
      </c>
      <c r="AN329" s="25">
        <v>152</v>
      </c>
      <c r="AO329" s="25">
        <v>0</v>
      </c>
      <c r="AP329" s="25">
        <v>156</v>
      </c>
    </row>
    <row r="330" spans="1:42" s="4" customFormat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9</v>
      </c>
      <c r="G330" s="26">
        <v>41.27</v>
      </c>
      <c r="H330" s="26">
        <v>40.03</v>
      </c>
      <c r="I330" s="26">
        <v>12.5</v>
      </c>
      <c r="J330" s="26">
        <v>93.8</v>
      </c>
      <c r="K330" s="25">
        <v>16</v>
      </c>
      <c r="L330" s="25">
        <v>12</v>
      </c>
      <c r="M330" s="25">
        <v>0</v>
      </c>
      <c r="N330" s="25">
        <v>28</v>
      </c>
      <c r="O330" s="26">
        <v>3.88</v>
      </c>
      <c r="P330" s="26">
        <v>3</v>
      </c>
      <c r="Q330" s="26">
        <v>0</v>
      </c>
      <c r="R330" s="26">
        <v>2.88</v>
      </c>
      <c r="S330" s="27">
        <v>1.2692307692307692</v>
      </c>
      <c r="T330" s="27">
        <v>0.84120425029515933</v>
      </c>
      <c r="U330" s="27">
        <v>0</v>
      </c>
      <c r="V330" s="27">
        <v>0.85098335854765506</v>
      </c>
      <c r="W330" s="26">
        <v>26</v>
      </c>
      <c r="X330" s="26">
        <v>67.760000000000005</v>
      </c>
      <c r="Y330" s="26">
        <v>12</v>
      </c>
      <c r="Z330" s="26">
        <v>105.76</v>
      </c>
      <c r="AA330" s="25">
        <v>33</v>
      </c>
      <c r="AB330" s="25">
        <v>57</v>
      </c>
      <c r="AC330" s="25">
        <v>0</v>
      </c>
      <c r="AD330" s="25">
        <v>90</v>
      </c>
      <c r="AE330" s="28"/>
      <c r="AF330" s="28"/>
      <c r="AG330" s="28"/>
      <c r="AH330" s="28"/>
      <c r="AI330" s="27">
        <v>1.125</v>
      </c>
      <c r="AJ330" s="27">
        <v>0.87</v>
      </c>
      <c r="AK330" s="27">
        <v>0</v>
      </c>
      <c r="AL330" s="27">
        <v>1.9950000000000001</v>
      </c>
      <c r="AM330" s="25">
        <v>29</v>
      </c>
      <c r="AN330" s="25">
        <v>59</v>
      </c>
      <c r="AO330" s="25">
        <v>0</v>
      </c>
      <c r="AP330" s="25">
        <v>88</v>
      </c>
    </row>
    <row r="331" spans="1:42" s="4" customFormat="1" ht="56.25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3</v>
      </c>
      <c r="G331" s="26">
        <v>0.8</v>
      </c>
      <c r="H331" s="26">
        <v>27.1</v>
      </c>
      <c r="I331" s="26">
        <v>4</v>
      </c>
      <c r="J331" s="26">
        <v>31.9</v>
      </c>
      <c r="K331" s="25">
        <v>1</v>
      </c>
      <c r="L331" s="25">
        <v>8</v>
      </c>
      <c r="M331" s="25">
        <v>5</v>
      </c>
      <c r="N331" s="25">
        <v>14</v>
      </c>
      <c r="O331" s="26">
        <v>12.5</v>
      </c>
      <c r="P331" s="26">
        <v>2.95</v>
      </c>
      <c r="Q331" s="26">
        <v>12.5</v>
      </c>
      <c r="R331" s="26">
        <v>4.03</v>
      </c>
      <c r="S331" s="27">
        <v>3.3333333333333335</v>
      </c>
      <c r="T331" s="27">
        <v>0.82749840865690638</v>
      </c>
      <c r="U331" s="27">
        <v>7.6470588235294121</v>
      </c>
      <c r="V331" s="27">
        <v>1.5245623941276114</v>
      </c>
      <c r="W331" s="26">
        <v>0.3</v>
      </c>
      <c r="X331" s="26">
        <v>15.71</v>
      </c>
      <c r="Y331" s="26">
        <v>1.7</v>
      </c>
      <c r="Z331" s="26">
        <v>17.71</v>
      </c>
      <c r="AA331" s="25">
        <v>1</v>
      </c>
      <c r="AB331" s="25">
        <v>13</v>
      </c>
      <c r="AC331" s="25">
        <v>13</v>
      </c>
      <c r="AD331" s="25">
        <v>27</v>
      </c>
      <c r="AE331" s="28"/>
      <c r="AF331" s="28"/>
      <c r="AG331" s="28"/>
      <c r="AH331" s="28"/>
      <c r="AI331" s="27">
        <v>3.625</v>
      </c>
      <c r="AJ331" s="27">
        <v>0.85599999999999998</v>
      </c>
      <c r="AK331" s="27">
        <v>3.625</v>
      </c>
      <c r="AL331" s="27">
        <v>8.1059999999999999</v>
      </c>
      <c r="AM331" s="25">
        <v>1</v>
      </c>
      <c r="AN331" s="25">
        <v>13</v>
      </c>
      <c r="AO331" s="25">
        <v>6</v>
      </c>
      <c r="AP331" s="25">
        <v>20</v>
      </c>
    </row>
    <row r="332" spans="1:42" s="46" customFormat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42</v>
      </c>
      <c r="G332" s="42">
        <v>173.16</v>
      </c>
      <c r="H332" s="42">
        <v>229.44</v>
      </c>
      <c r="I332" s="42">
        <v>26.5</v>
      </c>
      <c r="J332" s="42">
        <v>429.1</v>
      </c>
      <c r="K332" s="41">
        <v>26</v>
      </c>
      <c r="L332" s="41">
        <v>56</v>
      </c>
      <c r="M332" s="41">
        <v>5</v>
      </c>
      <c r="N332" s="41">
        <v>87</v>
      </c>
      <c r="O332" s="42">
        <v>1.5</v>
      </c>
      <c r="P332" s="42">
        <v>2.44</v>
      </c>
      <c r="Q332" s="42">
        <v>1.89</v>
      </c>
      <c r="R332" s="42">
        <v>2.21</v>
      </c>
      <c r="S332" s="43">
        <v>0.43487714720591431</v>
      </c>
      <c r="T332" s="43">
        <v>0.70783421946063663</v>
      </c>
      <c r="U332" s="43">
        <v>0.56768558951965065</v>
      </c>
      <c r="V332" s="43">
        <v>0.64153594006087566</v>
      </c>
      <c r="W332" s="42">
        <v>91.98</v>
      </c>
      <c r="X332" s="42">
        <v>312.22000000000003</v>
      </c>
      <c r="Y332" s="42">
        <v>22.9</v>
      </c>
      <c r="Z332" s="42">
        <v>427.1</v>
      </c>
      <c r="AA332" s="41">
        <v>40</v>
      </c>
      <c r="AB332" s="41">
        <v>221</v>
      </c>
      <c r="AC332" s="41">
        <v>13</v>
      </c>
      <c r="AD332" s="41">
        <v>274</v>
      </c>
      <c r="AE332" s="44" t="s">
        <v>1082</v>
      </c>
      <c r="AF332" s="44" t="s">
        <v>1079</v>
      </c>
      <c r="AG332" s="44" t="s">
        <v>1083</v>
      </c>
      <c r="AH332" s="44" t="s">
        <v>974</v>
      </c>
      <c r="AI332" s="43">
        <v>0.435</v>
      </c>
      <c r="AJ332" s="43">
        <v>0.70799999999999996</v>
      </c>
      <c r="AK332" s="43">
        <v>0.54800000000000004</v>
      </c>
      <c r="AL332" s="43">
        <v>1.6910000000000001</v>
      </c>
      <c r="AM332" s="41">
        <v>40</v>
      </c>
      <c r="AN332" s="41">
        <v>221</v>
      </c>
      <c r="AO332" s="41">
        <v>13</v>
      </c>
      <c r="AP332" s="41">
        <v>274</v>
      </c>
    </row>
    <row r="333" spans="1:42" s="4" customFormat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7</v>
      </c>
      <c r="G333" s="26">
        <v>13.71</v>
      </c>
      <c r="H333" s="26">
        <v>63.52</v>
      </c>
      <c r="I333" s="26">
        <v>0</v>
      </c>
      <c r="J333" s="26">
        <v>77.23</v>
      </c>
      <c r="K333" s="25">
        <v>7</v>
      </c>
      <c r="L333" s="25">
        <v>33</v>
      </c>
      <c r="M333" s="25">
        <v>0</v>
      </c>
      <c r="N333" s="25">
        <v>40</v>
      </c>
      <c r="O333" s="26">
        <v>5.1100000000000003</v>
      </c>
      <c r="P333" s="26">
        <v>5.2</v>
      </c>
      <c r="Q333" s="26">
        <v>0</v>
      </c>
      <c r="R333" s="26">
        <v>5.18</v>
      </c>
      <c r="S333" s="27">
        <v>1.5116279069767442</v>
      </c>
      <c r="T333" s="27">
        <v>1.5197568389057752</v>
      </c>
      <c r="U333" s="27">
        <v>0</v>
      </c>
      <c r="V333" s="27">
        <v>1.5180722891566265</v>
      </c>
      <c r="W333" s="26">
        <v>8.6</v>
      </c>
      <c r="X333" s="26">
        <v>32.9</v>
      </c>
      <c r="Y333" s="26">
        <v>0</v>
      </c>
      <c r="Z333" s="26">
        <v>41.5</v>
      </c>
      <c r="AA333" s="25">
        <v>13</v>
      </c>
      <c r="AB333" s="25">
        <v>50</v>
      </c>
      <c r="AC333" s="25">
        <v>0</v>
      </c>
      <c r="AD333" s="25">
        <v>63</v>
      </c>
      <c r="AE333" s="28"/>
      <c r="AF333" s="28"/>
      <c r="AG333" s="28"/>
      <c r="AH333" s="28"/>
      <c r="AI333" s="27">
        <v>1.482</v>
      </c>
      <c r="AJ333" s="27">
        <v>1.508</v>
      </c>
      <c r="AK333" s="27">
        <v>0</v>
      </c>
      <c r="AL333" s="27">
        <v>2.99</v>
      </c>
      <c r="AM333" s="25">
        <v>13</v>
      </c>
      <c r="AN333" s="25">
        <v>50</v>
      </c>
      <c r="AO333" s="25">
        <v>0</v>
      </c>
      <c r="AP333" s="25">
        <v>63</v>
      </c>
    </row>
    <row r="334" spans="1:42" s="4" customFormat="1" ht="56.25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30</v>
      </c>
      <c r="G334" s="26">
        <v>165.01</v>
      </c>
      <c r="H334" s="26">
        <v>121.58</v>
      </c>
      <c r="I334" s="26">
        <v>0</v>
      </c>
      <c r="J334" s="26">
        <v>286.58999999999997</v>
      </c>
      <c r="K334" s="25">
        <v>51</v>
      </c>
      <c r="L334" s="25">
        <v>47</v>
      </c>
      <c r="M334" s="25">
        <v>0</v>
      </c>
      <c r="N334" s="25">
        <v>98</v>
      </c>
      <c r="O334" s="26">
        <v>3.09</v>
      </c>
      <c r="P334" s="26">
        <v>3.87</v>
      </c>
      <c r="Q334" s="26">
        <v>0</v>
      </c>
      <c r="R334" s="26">
        <v>3.41</v>
      </c>
      <c r="S334" s="27">
        <v>0.89126559714795006</v>
      </c>
      <c r="T334" s="27">
        <v>1.131770412287793</v>
      </c>
      <c r="U334" s="27">
        <v>0</v>
      </c>
      <c r="V334" s="27">
        <v>0.99045778475661306</v>
      </c>
      <c r="W334" s="26">
        <v>89.76</v>
      </c>
      <c r="X334" s="26">
        <v>74.22</v>
      </c>
      <c r="Y334" s="26">
        <v>1.6</v>
      </c>
      <c r="Z334" s="26">
        <v>165.58</v>
      </c>
      <c r="AA334" s="25">
        <v>80</v>
      </c>
      <c r="AB334" s="25">
        <v>84</v>
      </c>
      <c r="AC334" s="25">
        <v>0</v>
      </c>
      <c r="AD334" s="25">
        <v>164</v>
      </c>
      <c r="AE334" s="28"/>
      <c r="AF334" s="28"/>
      <c r="AG334" s="28"/>
      <c r="AH334" s="28"/>
      <c r="AI334" s="27">
        <v>0.89600000000000002</v>
      </c>
      <c r="AJ334" s="27">
        <v>1.1220000000000001</v>
      </c>
      <c r="AK334" s="27">
        <v>0</v>
      </c>
      <c r="AL334" s="27">
        <v>2.0179999999999998</v>
      </c>
      <c r="AM334" s="25">
        <v>80</v>
      </c>
      <c r="AN334" s="25">
        <v>83</v>
      </c>
      <c r="AO334" s="25">
        <v>0</v>
      </c>
      <c r="AP334" s="25">
        <v>163</v>
      </c>
    </row>
    <row r="335" spans="1:42" s="46" customFormat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37</v>
      </c>
      <c r="G335" s="42">
        <v>178.72</v>
      </c>
      <c r="H335" s="42">
        <v>185.1</v>
      </c>
      <c r="I335" s="42">
        <v>0</v>
      </c>
      <c r="J335" s="42">
        <v>363.82</v>
      </c>
      <c r="K335" s="41">
        <v>58</v>
      </c>
      <c r="L335" s="41">
        <v>80</v>
      </c>
      <c r="M335" s="41">
        <v>0</v>
      </c>
      <c r="N335" s="41">
        <v>138</v>
      </c>
      <c r="O335" s="42">
        <v>3.25</v>
      </c>
      <c r="P335" s="42">
        <v>4.32</v>
      </c>
      <c r="Q335" s="42">
        <v>0</v>
      </c>
      <c r="R335" s="42">
        <v>3.78</v>
      </c>
      <c r="S335" s="43">
        <v>0.94550630337535579</v>
      </c>
      <c r="T335" s="43">
        <v>1.2509335324869304</v>
      </c>
      <c r="U335" s="43">
        <v>0</v>
      </c>
      <c r="V335" s="43">
        <v>1.0961947073594744</v>
      </c>
      <c r="W335" s="42">
        <v>98.36</v>
      </c>
      <c r="X335" s="42">
        <v>107.12</v>
      </c>
      <c r="Y335" s="42">
        <v>1.6</v>
      </c>
      <c r="Z335" s="42">
        <v>207.08</v>
      </c>
      <c r="AA335" s="41">
        <v>93</v>
      </c>
      <c r="AB335" s="41">
        <v>134</v>
      </c>
      <c r="AC335" s="41">
        <v>0</v>
      </c>
      <c r="AD335" s="41">
        <v>227</v>
      </c>
      <c r="AE335" s="44" t="s">
        <v>1084</v>
      </c>
      <c r="AF335" s="44" t="s">
        <v>1085</v>
      </c>
      <c r="AG335" s="44" t="s">
        <v>31</v>
      </c>
      <c r="AH335" s="44" t="s">
        <v>1086</v>
      </c>
      <c r="AI335" s="43">
        <v>0.94299999999999995</v>
      </c>
      <c r="AJ335" s="43">
        <v>1.2529999999999999</v>
      </c>
      <c r="AK335" s="43">
        <v>0</v>
      </c>
      <c r="AL335" s="43">
        <v>2.1960000000000002</v>
      </c>
      <c r="AM335" s="41">
        <v>93</v>
      </c>
      <c r="AN335" s="41">
        <v>134</v>
      </c>
      <c r="AO335" s="41">
        <v>0</v>
      </c>
      <c r="AP335" s="41">
        <v>227</v>
      </c>
    </row>
    <row r="336" spans="1:42" s="4" customFormat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2</v>
      </c>
      <c r="G336" s="26">
        <v>3</v>
      </c>
      <c r="H336" s="26">
        <v>15.7</v>
      </c>
      <c r="I336" s="26">
        <v>0</v>
      </c>
      <c r="J336" s="26">
        <v>18.7</v>
      </c>
      <c r="K336" s="25">
        <v>0</v>
      </c>
      <c r="L336" s="25">
        <v>4</v>
      </c>
      <c r="M336" s="25">
        <v>0</v>
      </c>
      <c r="N336" s="25">
        <v>4</v>
      </c>
      <c r="O336" s="26">
        <v>0</v>
      </c>
      <c r="P336" s="26">
        <v>2.5499999999999998</v>
      </c>
      <c r="Q336" s="26">
        <v>0</v>
      </c>
      <c r="R336" s="26">
        <v>2.19</v>
      </c>
      <c r="S336" s="27">
        <v>0</v>
      </c>
      <c r="T336" s="27">
        <v>0.68259385665529004</v>
      </c>
      <c r="U336" s="27">
        <v>0</v>
      </c>
      <c r="V336" s="27">
        <v>0.58737151248164465</v>
      </c>
      <c r="W336" s="26">
        <v>0.95</v>
      </c>
      <c r="X336" s="26">
        <v>5.86</v>
      </c>
      <c r="Y336" s="26">
        <v>0</v>
      </c>
      <c r="Z336" s="26">
        <v>6.81</v>
      </c>
      <c r="AA336" s="25">
        <v>0</v>
      </c>
      <c r="AB336" s="25">
        <v>4</v>
      </c>
      <c r="AC336" s="25">
        <v>0</v>
      </c>
      <c r="AD336" s="25">
        <v>4</v>
      </c>
      <c r="AE336" s="28"/>
      <c r="AF336" s="28"/>
      <c r="AG336" s="28"/>
      <c r="AH336" s="28"/>
      <c r="AI336" s="27">
        <v>0</v>
      </c>
      <c r="AJ336" s="27">
        <v>0.74</v>
      </c>
      <c r="AK336" s="27">
        <v>0</v>
      </c>
      <c r="AL336" s="27">
        <v>0.74</v>
      </c>
      <c r="AM336" s="25">
        <v>0</v>
      </c>
      <c r="AN336" s="25">
        <v>4</v>
      </c>
      <c r="AO336" s="25">
        <v>0</v>
      </c>
      <c r="AP336" s="25">
        <v>4</v>
      </c>
    </row>
    <row r="337" spans="1:42" s="4" customFormat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7</v>
      </c>
      <c r="G337" s="26">
        <v>21.8</v>
      </c>
      <c r="H337" s="26">
        <v>54.8</v>
      </c>
      <c r="I337" s="26">
        <v>0</v>
      </c>
      <c r="J337" s="26">
        <v>76.599999999999994</v>
      </c>
      <c r="K337" s="25">
        <v>0</v>
      </c>
      <c r="L337" s="25">
        <v>14</v>
      </c>
      <c r="M337" s="25">
        <v>0</v>
      </c>
      <c r="N337" s="25">
        <v>14</v>
      </c>
      <c r="O337" s="26">
        <v>0</v>
      </c>
      <c r="P337" s="26">
        <v>2.5499999999999998</v>
      </c>
      <c r="Q337" s="26">
        <v>0</v>
      </c>
      <c r="R337" s="26">
        <v>1.56</v>
      </c>
      <c r="S337" s="27">
        <v>0</v>
      </c>
      <c r="T337" s="27">
        <v>0.76157000585823076</v>
      </c>
      <c r="U337" s="27">
        <v>0</v>
      </c>
      <c r="V337" s="27">
        <v>0.46695402298850575</v>
      </c>
      <c r="W337" s="26">
        <v>10.130000000000001</v>
      </c>
      <c r="X337" s="26">
        <v>17.07</v>
      </c>
      <c r="Y337" s="26">
        <v>0.64</v>
      </c>
      <c r="Z337" s="26">
        <v>27.84</v>
      </c>
      <c r="AA337" s="25">
        <v>0</v>
      </c>
      <c r="AB337" s="25">
        <v>13</v>
      </c>
      <c r="AC337" s="25">
        <v>0</v>
      </c>
      <c r="AD337" s="25">
        <v>13</v>
      </c>
      <c r="AE337" s="28"/>
      <c r="AF337" s="28"/>
      <c r="AG337" s="28"/>
      <c r="AH337" s="28"/>
      <c r="AI337" s="27">
        <v>0</v>
      </c>
      <c r="AJ337" s="27">
        <v>0.74</v>
      </c>
      <c r="AK337" s="27">
        <v>0</v>
      </c>
      <c r="AL337" s="27">
        <v>0.74</v>
      </c>
      <c r="AM337" s="25">
        <v>0</v>
      </c>
      <c r="AN337" s="25">
        <v>13</v>
      </c>
      <c r="AO337" s="25">
        <v>0</v>
      </c>
      <c r="AP337" s="25">
        <v>13</v>
      </c>
    </row>
    <row r="338" spans="1:42" s="4" customFormat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3</v>
      </c>
      <c r="G338" s="26">
        <v>17</v>
      </c>
      <c r="H338" s="26">
        <v>10.199999999999999</v>
      </c>
      <c r="I338" s="26">
        <v>0</v>
      </c>
      <c r="J338" s="26">
        <v>27.2</v>
      </c>
      <c r="K338" s="25">
        <v>2</v>
      </c>
      <c r="L338" s="25">
        <v>1</v>
      </c>
      <c r="M338" s="25">
        <v>0</v>
      </c>
      <c r="N338" s="25">
        <v>3</v>
      </c>
      <c r="O338" s="26">
        <v>1.18</v>
      </c>
      <c r="P338" s="26">
        <v>0.98</v>
      </c>
      <c r="Q338" s="26">
        <v>0</v>
      </c>
      <c r="R338" s="26">
        <v>1.1200000000000001</v>
      </c>
      <c r="S338" s="27">
        <v>0.37688442211055279</v>
      </c>
      <c r="T338" s="27">
        <v>0.31545741324921134</v>
      </c>
      <c r="U338" s="27">
        <v>0</v>
      </c>
      <c r="V338" s="27">
        <v>0.35938903863432164</v>
      </c>
      <c r="W338" s="26">
        <v>7.96</v>
      </c>
      <c r="X338" s="26">
        <v>3.17</v>
      </c>
      <c r="Y338" s="26">
        <v>0</v>
      </c>
      <c r="Z338" s="26">
        <v>11.13</v>
      </c>
      <c r="AA338" s="25">
        <v>3</v>
      </c>
      <c r="AB338" s="25">
        <v>1</v>
      </c>
      <c r="AC338" s="25">
        <v>0</v>
      </c>
      <c r="AD338" s="25">
        <v>4</v>
      </c>
      <c r="AE338" s="28"/>
      <c r="AF338" s="28"/>
      <c r="AG338" s="28"/>
      <c r="AH338" s="28"/>
      <c r="AI338" s="27">
        <v>0.34200000000000003</v>
      </c>
      <c r="AJ338" s="27">
        <v>0.28399999999999997</v>
      </c>
      <c r="AK338" s="27">
        <v>0</v>
      </c>
      <c r="AL338" s="27">
        <v>0.626</v>
      </c>
      <c r="AM338" s="25">
        <v>3</v>
      </c>
      <c r="AN338" s="25">
        <v>1</v>
      </c>
      <c r="AO338" s="25">
        <v>0</v>
      </c>
      <c r="AP338" s="25">
        <v>4</v>
      </c>
    </row>
    <row r="339" spans="1:42" s="4" customFormat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5</v>
      </c>
      <c r="G339" s="26">
        <v>19.95</v>
      </c>
      <c r="H339" s="26">
        <v>45.65</v>
      </c>
      <c r="I339" s="26">
        <v>0</v>
      </c>
      <c r="J339" s="26">
        <v>65.599999999999994</v>
      </c>
      <c r="K339" s="25">
        <v>2</v>
      </c>
      <c r="L339" s="25">
        <v>13</v>
      </c>
      <c r="M339" s="25">
        <v>0</v>
      </c>
      <c r="N339" s="25">
        <v>15</v>
      </c>
      <c r="O339" s="26">
        <v>1</v>
      </c>
      <c r="P339" s="26">
        <v>2.85</v>
      </c>
      <c r="Q339" s="26">
        <v>0</v>
      </c>
      <c r="R339" s="26">
        <v>1.99</v>
      </c>
      <c r="S339" s="27">
        <v>0.28583095140873827</v>
      </c>
      <c r="T339" s="27">
        <v>0.81850533807829173</v>
      </c>
      <c r="U339" s="27">
        <v>0</v>
      </c>
      <c r="V339" s="27">
        <v>0.5704506560182544</v>
      </c>
      <c r="W339" s="26">
        <v>24.49</v>
      </c>
      <c r="X339" s="26">
        <v>28.1</v>
      </c>
      <c r="Y339" s="26">
        <v>0</v>
      </c>
      <c r="Z339" s="26">
        <v>52.59</v>
      </c>
      <c r="AA339" s="25">
        <v>7</v>
      </c>
      <c r="AB339" s="25">
        <v>23</v>
      </c>
      <c r="AC339" s="25">
        <v>0</v>
      </c>
      <c r="AD339" s="25">
        <v>30</v>
      </c>
      <c r="AE339" s="28"/>
      <c r="AF339" s="28"/>
      <c r="AG339" s="28"/>
      <c r="AH339" s="28"/>
      <c r="AI339" s="27">
        <v>0.28999999999999998</v>
      </c>
      <c r="AJ339" s="27">
        <v>0.82699999999999996</v>
      </c>
      <c r="AK339" s="27">
        <v>0</v>
      </c>
      <c r="AL339" s="27">
        <v>1.117</v>
      </c>
      <c r="AM339" s="25">
        <v>7</v>
      </c>
      <c r="AN339" s="25">
        <v>23</v>
      </c>
      <c r="AO339" s="25">
        <v>0</v>
      </c>
      <c r="AP339" s="25">
        <v>30</v>
      </c>
    </row>
    <row r="340" spans="1:42" s="4" customFormat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5</v>
      </c>
      <c r="G340" s="26">
        <v>16.7</v>
      </c>
      <c r="H340" s="26">
        <v>29.1</v>
      </c>
      <c r="I340" s="26">
        <v>0</v>
      </c>
      <c r="J340" s="26">
        <v>45.8</v>
      </c>
      <c r="K340" s="25">
        <v>7</v>
      </c>
      <c r="L340" s="25">
        <v>8</v>
      </c>
      <c r="M340" s="25">
        <v>0</v>
      </c>
      <c r="N340" s="25">
        <v>15</v>
      </c>
      <c r="O340" s="26">
        <v>4.1900000000000004</v>
      </c>
      <c r="P340" s="26">
        <v>2.75</v>
      </c>
      <c r="Q340" s="26">
        <v>0</v>
      </c>
      <c r="R340" s="26">
        <v>3.45</v>
      </c>
      <c r="S340" s="27">
        <v>1.1437095972153157</v>
      </c>
      <c r="T340" s="27">
        <v>0.79143389199255121</v>
      </c>
      <c r="U340" s="27">
        <v>0</v>
      </c>
      <c r="V340" s="27">
        <v>0.96176965616734789</v>
      </c>
      <c r="W340" s="26">
        <v>20.11</v>
      </c>
      <c r="X340" s="26">
        <v>21.48</v>
      </c>
      <c r="Y340" s="26">
        <v>0</v>
      </c>
      <c r="Z340" s="26">
        <v>41.59</v>
      </c>
      <c r="AA340" s="25">
        <v>23</v>
      </c>
      <c r="AB340" s="25">
        <v>17</v>
      </c>
      <c r="AC340" s="25">
        <v>0</v>
      </c>
      <c r="AD340" s="25">
        <v>40</v>
      </c>
      <c r="AE340" s="28"/>
      <c r="AF340" s="28"/>
      <c r="AG340" s="28"/>
      <c r="AH340" s="28"/>
      <c r="AI340" s="27">
        <v>1.2150000000000001</v>
      </c>
      <c r="AJ340" s="27">
        <v>0.79800000000000004</v>
      </c>
      <c r="AK340" s="27">
        <v>0</v>
      </c>
      <c r="AL340" s="27">
        <v>2.0129999999999999</v>
      </c>
      <c r="AM340" s="25">
        <v>24</v>
      </c>
      <c r="AN340" s="25">
        <v>17</v>
      </c>
      <c r="AO340" s="25">
        <v>0</v>
      </c>
      <c r="AP340" s="25">
        <v>41</v>
      </c>
    </row>
    <row r="341" spans="1:42" s="4" customFormat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3</v>
      </c>
      <c r="G341" s="26">
        <v>4.3</v>
      </c>
      <c r="H341" s="26">
        <v>34.299999999999997</v>
      </c>
      <c r="I341" s="26">
        <v>0</v>
      </c>
      <c r="J341" s="26">
        <v>38.6</v>
      </c>
      <c r="K341" s="25">
        <v>0</v>
      </c>
      <c r="L341" s="25">
        <v>14</v>
      </c>
      <c r="M341" s="25">
        <v>0</v>
      </c>
      <c r="N341" s="25">
        <v>14</v>
      </c>
      <c r="O341" s="26">
        <v>0</v>
      </c>
      <c r="P341" s="26">
        <v>4.08</v>
      </c>
      <c r="Q341" s="26">
        <v>0</v>
      </c>
      <c r="R341" s="26">
        <v>3.02</v>
      </c>
      <c r="S341" s="27">
        <v>0</v>
      </c>
      <c r="T341" s="27">
        <v>1.2048192771084336</v>
      </c>
      <c r="U341" s="27">
        <v>0</v>
      </c>
      <c r="V341" s="27">
        <v>0.89285714285714279</v>
      </c>
      <c r="W341" s="26">
        <v>6.06</v>
      </c>
      <c r="X341" s="26">
        <v>18.260000000000002</v>
      </c>
      <c r="Y341" s="26">
        <v>0.32</v>
      </c>
      <c r="Z341" s="26">
        <v>24.64</v>
      </c>
      <c r="AA341" s="25">
        <v>0</v>
      </c>
      <c r="AB341" s="25">
        <v>22</v>
      </c>
      <c r="AC341" s="25">
        <v>0</v>
      </c>
      <c r="AD341" s="25">
        <v>22</v>
      </c>
      <c r="AE341" s="28"/>
      <c r="AF341" s="28"/>
      <c r="AG341" s="28"/>
      <c r="AH341" s="28"/>
      <c r="AI341" s="27">
        <v>0</v>
      </c>
      <c r="AJ341" s="27">
        <v>1.1830000000000001</v>
      </c>
      <c r="AK341" s="27">
        <v>0</v>
      </c>
      <c r="AL341" s="27">
        <v>1.1830000000000001</v>
      </c>
      <c r="AM341" s="25">
        <v>0</v>
      </c>
      <c r="AN341" s="25">
        <v>22</v>
      </c>
      <c r="AO341" s="25">
        <v>0</v>
      </c>
      <c r="AP341" s="25">
        <v>22</v>
      </c>
    </row>
    <row r="342" spans="1:42" s="4" customFormat="1" ht="75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17</v>
      </c>
      <c r="G342" s="26">
        <v>99.77</v>
      </c>
      <c r="H342" s="26">
        <v>118.48</v>
      </c>
      <c r="I342" s="26">
        <v>0</v>
      </c>
      <c r="J342" s="26">
        <v>218.25</v>
      </c>
      <c r="K342" s="25">
        <v>19</v>
      </c>
      <c r="L342" s="25">
        <v>28</v>
      </c>
      <c r="M342" s="25">
        <v>0</v>
      </c>
      <c r="N342" s="25">
        <v>47</v>
      </c>
      <c r="O342" s="26">
        <v>1.9</v>
      </c>
      <c r="P342" s="26">
        <v>2.36</v>
      </c>
      <c r="Q342" s="26">
        <v>0</v>
      </c>
      <c r="R342" s="26">
        <v>2.14</v>
      </c>
      <c r="S342" s="27">
        <v>0.51822421834513732</v>
      </c>
      <c r="T342" s="27">
        <v>0.68989012860914745</v>
      </c>
      <c r="U342" s="27">
        <v>0</v>
      </c>
      <c r="V342" s="27">
        <v>0.61224489795918369</v>
      </c>
      <c r="W342" s="26">
        <v>57.89</v>
      </c>
      <c r="X342" s="26">
        <v>117.41</v>
      </c>
      <c r="Y342" s="26">
        <v>6</v>
      </c>
      <c r="Z342" s="26">
        <v>181.3</v>
      </c>
      <c r="AA342" s="25">
        <v>30</v>
      </c>
      <c r="AB342" s="25">
        <v>81</v>
      </c>
      <c r="AC342" s="25">
        <v>0</v>
      </c>
      <c r="AD342" s="25">
        <v>111</v>
      </c>
      <c r="AE342" s="28"/>
      <c r="AF342" s="28"/>
      <c r="AG342" s="28"/>
      <c r="AH342" s="28"/>
      <c r="AI342" s="27">
        <v>0.55100000000000005</v>
      </c>
      <c r="AJ342" s="27">
        <v>0.68400000000000005</v>
      </c>
      <c r="AK342" s="27">
        <v>0</v>
      </c>
      <c r="AL342" s="27">
        <v>1.2350000000000001</v>
      </c>
      <c r="AM342" s="25">
        <v>32</v>
      </c>
      <c r="AN342" s="25">
        <v>80</v>
      </c>
      <c r="AO342" s="25">
        <v>0</v>
      </c>
      <c r="AP342" s="25">
        <v>112</v>
      </c>
    </row>
    <row r="343" spans="1:42" s="46" customFormat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42</v>
      </c>
      <c r="G343" s="42">
        <v>182.52</v>
      </c>
      <c r="H343" s="42">
        <v>308.23</v>
      </c>
      <c r="I343" s="42">
        <v>0</v>
      </c>
      <c r="J343" s="42">
        <v>490.75</v>
      </c>
      <c r="K343" s="41">
        <v>31</v>
      </c>
      <c r="L343" s="41">
        <v>81</v>
      </c>
      <c r="M343" s="41">
        <v>0</v>
      </c>
      <c r="N343" s="41">
        <v>112</v>
      </c>
      <c r="O343" s="42">
        <v>1.7</v>
      </c>
      <c r="P343" s="42">
        <v>2.63</v>
      </c>
      <c r="Q343" s="42">
        <v>0</v>
      </c>
      <c r="R343" s="42">
        <v>2.23</v>
      </c>
      <c r="S343" s="43">
        <v>0.49376910416176817</v>
      </c>
      <c r="T343" s="43">
        <v>0.76176957653181931</v>
      </c>
      <c r="U343" s="43">
        <v>0</v>
      </c>
      <c r="V343" s="43">
        <v>0.64758600751662332</v>
      </c>
      <c r="W343" s="42">
        <v>127.59</v>
      </c>
      <c r="X343" s="42">
        <v>211.35</v>
      </c>
      <c r="Y343" s="42">
        <v>6.96</v>
      </c>
      <c r="Z343" s="42">
        <v>345.9</v>
      </c>
      <c r="AA343" s="41">
        <v>63</v>
      </c>
      <c r="AB343" s="41">
        <v>161</v>
      </c>
      <c r="AC343" s="41">
        <v>0</v>
      </c>
      <c r="AD343" s="41">
        <v>224</v>
      </c>
      <c r="AE343" s="44" t="s">
        <v>1087</v>
      </c>
      <c r="AF343" s="44" t="s">
        <v>1088</v>
      </c>
      <c r="AG343" s="44" t="s">
        <v>31</v>
      </c>
      <c r="AH343" s="44" t="s">
        <v>702</v>
      </c>
      <c r="AI343" s="43">
        <v>0.49299999999999999</v>
      </c>
      <c r="AJ343" s="43">
        <v>0.76300000000000001</v>
      </c>
      <c r="AK343" s="43">
        <v>0</v>
      </c>
      <c r="AL343" s="43">
        <v>1.256</v>
      </c>
      <c r="AM343" s="41">
        <v>63</v>
      </c>
      <c r="AN343" s="41">
        <v>161</v>
      </c>
      <c r="AO343" s="41">
        <v>0</v>
      </c>
      <c r="AP343" s="41">
        <v>224</v>
      </c>
    </row>
    <row r="344" spans="1:42" s="4" customFormat="1" ht="56.25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10</v>
      </c>
      <c r="G344" s="26">
        <v>66.900000000000006</v>
      </c>
      <c r="H344" s="26">
        <v>48.7</v>
      </c>
      <c r="I344" s="26">
        <v>0</v>
      </c>
      <c r="J344" s="26">
        <v>115.6</v>
      </c>
      <c r="K344" s="25">
        <v>17</v>
      </c>
      <c r="L344" s="25">
        <v>36</v>
      </c>
      <c r="M344" s="25">
        <v>0</v>
      </c>
      <c r="N344" s="25">
        <v>53</v>
      </c>
      <c r="O344" s="26">
        <v>2.54</v>
      </c>
      <c r="P344" s="26">
        <v>7.39</v>
      </c>
      <c r="Q344" s="26">
        <v>0</v>
      </c>
      <c r="R344" s="26">
        <v>5.13</v>
      </c>
      <c r="S344" s="27">
        <v>0.78635373820469401</v>
      </c>
      <c r="T344" s="27">
        <v>2.1462388216728039</v>
      </c>
      <c r="U344" s="27">
        <v>0</v>
      </c>
      <c r="V344" s="27">
        <v>1.5137020989252152</v>
      </c>
      <c r="W344" s="26">
        <v>82.66</v>
      </c>
      <c r="X344" s="26">
        <v>95.05</v>
      </c>
      <c r="Y344" s="26">
        <v>0</v>
      </c>
      <c r="Z344" s="26">
        <v>177.71</v>
      </c>
      <c r="AA344" s="25">
        <v>65</v>
      </c>
      <c r="AB344" s="25">
        <v>204</v>
      </c>
      <c r="AC344" s="25">
        <v>0</v>
      </c>
      <c r="AD344" s="25">
        <v>269</v>
      </c>
      <c r="AE344" s="28"/>
      <c r="AF344" s="28"/>
      <c r="AG344" s="28"/>
      <c r="AH344" s="28"/>
      <c r="AI344" s="27">
        <v>0.73699999999999999</v>
      </c>
      <c r="AJ344" s="27">
        <v>2.1429999999999998</v>
      </c>
      <c r="AK344" s="27">
        <v>0</v>
      </c>
      <c r="AL344" s="27">
        <v>2.88</v>
      </c>
      <c r="AM344" s="25">
        <v>61</v>
      </c>
      <c r="AN344" s="25">
        <v>204</v>
      </c>
      <c r="AO344" s="25">
        <v>0</v>
      </c>
      <c r="AP344" s="25">
        <v>265</v>
      </c>
    </row>
    <row r="345" spans="1:42" s="4" customFormat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2</v>
      </c>
      <c r="G345" s="26">
        <v>18.36</v>
      </c>
      <c r="H345" s="26">
        <v>0</v>
      </c>
      <c r="I345" s="26">
        <v>0</v>
      </c>
      <c r="J345" s="26">
        <v>18.36</v>
      </c>
      <c r="K345" s="25">
        <v>2</v>
      </c>
      <c r="L345" s="25">
        <v>0</v>
      </c>
      <c r="M345" s="25">
        <v>0</v>
      </c>
      <c r="N345" s="25">
        <v>2</v>
      </c>
      <c r="O345" s="26">
        <v>1.0900000000000001</v>
      </c>
      <c r="P345" s="26">
        <v>0</v>
      </c>
      <c r="Q345" s="26">
        <v>0</v>
      </c>
      <c r="R345" s="26">
        <v>1.0900000000000001</v>
      </c>
      <c r="S345" s="27">
        <v>0.33167495854063017</v>
      </c>
      <c r="T345" s="27">
        <v>0</v>
      </c>
      <c r="U345" s="27">
        <v>0</v>
      </c>
      <c r="V345" s="27">
        <v>0.33167495854063017</v>
      </c>
      <c r="W345" s="26">
        <v>6.03</v>
      </c>
      <c r="X345" s="26">
        <v>0</v>
      </c>
      <c r="Y345" s="26">
        <v>0</v>
      </c>
      <c r="Z345" s="26">
        <v>6.03</v>
      </c>
      <c r="AA345" s="25">
        <v>2</v>
      </c>
      <c r="AB345" s="25">
        <v>0</v>
      </c>
      <c r="AC345" s="25">
        <v>0</v>
      </c>
      <c r="AD345" s="25">
        <v>2</v>
      </c>
      <c r="AE345" s="28"/>
      <c r="AF345" s="28"/>
      <c r="AG345" s="28"/>
      <c r="AH345" s="28"/>
      <c r="AI345" s="27">
        <v>0.316</v>
      </c>
      <c r="AJ345" s="27">
        <v>0</v>
      </c>
      <c r="AK345" s="27">
        <v>0</v>
      </c>
      <c r="AL345" s="27">
        <v>0.316</v>
      </c>
      <c r="AM345" s="25">
        <v>2</v>
      </c>
      <c r="AN345" s="25">
        <v>0</v>
      </c>
      <c r="AO345" s="25">
        <v>0</v>
      </c>
      <c r="AP345" s="25">
        <v>2</v>
      </c>
    </row>
    <row r="346" spans="1:42" s="4" customFormat="1" ht="37.5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24</v>
      </c>
      <c r="G346" s="26">
        <v>304.13</v>
      </c>
      <c r="H346" s="26">
        <v>0</v>
      </c>
      <c r="I346" s="26">
        <v>0</v>
      </c>
      <c r="J346" s="26">
        <v>304.13</v>
      </c>
      <c r="K346" s="25">
        <v>32</v>
      </c>
      <c r="L346" s="25">
        <v>0</v>
      </c>
      <c r="M346" s="25">
        <v>0</v>
      </c>
      <c r="N346" s="25">
        <v>32</v>
      </c>
      <c r="O346" s="26">
        <v>1.05</v>
      </c>
      <c r="P346" s="26">
        <v>0</v>
      </c>
      <c r="Q346" s="26">
        <v>0</v>
      </c>
      <c r="R346" s="26">
        <v>1.05</v>
      </c>
      <c r="S346" s="27">
        <v>0.32566828123191882</v>
      </c>
      <c r="T346" s="27">
        <v>0</v>
      </c>
      <c r="U346" s="27">
        <v>0</v>
      </c>
      <c r="V346" s="27">
        <v>0.32566828123191882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197</v>
      </c>
      <c r="AB346" s="25">
        <v>0</v>
      </c>
      <c r="AC346" s="25">
        <v>0</v>
      </c>
      <c r="AD346" s="25">
        <v>197</v>
      </c>
      <c r="AE346" s="28"/>
      <c r="AF346" s="28"/>
      <c r="AG346" s="28"/>
      <c r="AH346" s="28"/>
      <c r="AI346" s="27">
        <v>0.30499999999999999</v>
      </c>
      <c r="AJ346" s="27">
        <v>0</v>
      </c>
      <c r="AK346" s="27">
        <v>0</v>
      </c>
      <c r="AL346" s="27">
        <v>0.30499999999999999</v>
      </c>
      <c r="AM346" s="25">
        <v>184</v>
      </c>
      <c r="AN346" s="25">
        <v>0</v>
      </c>
      <c r="AO346" s="25">
        <v>0</v>
      </c>
      <c r="AP346" s="25">
        <v>184</v>
      </c>
    </row>
    <row r="347" spans="1:42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36</v>
      </c>
      <c r="G347" s="42">
        <v>389.39</v>
      </c>
      <c r="H347" s="42">
        <v>48.7</v>
      </c>
      <c r="I347" s="42">
        <v>0</v>
      </c>
      <c r="J347" s="42">
        <v>438.09</v>
      </c>
      <c r="K347" s="41">
        <v>51</v>
      </c>
      <c r="L347" s="41">
        <v>36</v>
      </c>
      <c r="M347" s="41">
        <v>0</v>
      </c>
      <c r="N347" s="41">
        <v>87</v>
      </c>
      <c r="O347" s="42">
        <v>1.31</v>
      </c>
      <c r="P347" s="42">
        <v>7.39</v>
      </c>
      <c r="Q347" s="42">
        <v>0</v>
      </c>
      <c r="R347" s="42">
        <v>2.04</v>
      </c>
      <c r="S347" s="57">
        <v>0.38062283737024222</v>
      </c>
      <c r="T347" s="57">
        <v>2.1462388216728039</v>
      </c>
      <c r="U347" s="57">
        <v>0</v>
      </c>
      <c r="V347" s="57">
        <v>0.59341913396310153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264</v>
      </c>
      <c r="AB347" s="41">
        <v>204</v>
      </c>
      <c r="AC347" s="41">
        <v>0</v>
      </c>
      <c r="AD347" s="41">
        <v>468</v>
      </c>
      <c r="AE347" s="44" t="s">
        <v>1089</v>
      </c>
      <c r="AF347" s="44" t="s">
        <v>1090</v>
      </c>
      <c r="AG347" s="44" t="s">
        <v>31</v>
      </c>
      <c r="AH347" s="44" t="s">
        <v>832</v>
      </c>
      <c r="AI347" s="43">
        <v>0.38</v>
      </c>
      <c r="AJ347" s="43">
        <v>2.1429999999999998</v>
      </c>
      <c r="AK347" s="43">
        <v>0</v>
      </c>
      <c r="AL347" s="43">
        <v>2.5230000000000001</v>
      </c>
      <c r="AM347" s="41">
        <v>264</v>
      </c>
      <c r="AN347" s="41">
        <v>204</v>
      </c>
      <c r="AO347" s="41">
        <v>0</v>
      </c>
      <c r="AP347" s="41">
        <v>468</v>
      </c>
    </row>
    <row r="348" spans="1:42" s="12" customFormat="1" ht="37.5" hidden="1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3</v>
      </c>
      <c r="G348" s="26">
        <v>31.3</v>
      </c>
      <c r="H348" s="26">
        <v>0</v>
      </c>
      <c r="I348" s="26">
        <v>0</v>
      </c>
      <c r="J348" s="26">
        <v>31.3</v>
      </c>
      <c r="K348" s="25">
        <v>0</v>
      </c>
      <c r="L348" s="25">
        <v>0</v>
      </c>
      <c r="M348" s="25">
        <v>0</v>
      </c>
      <c r="N348" s="25">
        <v>0</v>
      </c>
      <c r="O348" s="26">
        <v>0</v>
      </c>
      <c r="P348" s="26">
        <v>0</v>
      </c>
      <c r="Q348" s="26">
        <v>0</v>
      </c>
      <c r="R348" s="26">
        <v>0</v>
      </c>
      <c r="S348" s="54">
        <v>0</v>
      </c>
      <c r="T348" s="54">
        <v>0</v>
      </c>
      <c r="U348" s="54">
        <v>0</v>
      </c>
      <c r="V348" s="54">
        <v>0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0</v>
      </c>
      <c r="AB348" s="25">
        <v>0</v>
      </c>
      <c r="AC348" s="25">
        <v>0</v>
      </c>
      <c r="AD348" s="25">
        <v>0</v>
      </c>
      <c r="AE348" s="28"/>
      <c r="AF348" s="28"/>
      <c r="AG348" s="28"/>
      <c r="AH348" s="28"/>
      <c r="AI348" s="27">
        <v>0</v>
      </c>
      <c r="AJ348" s="27">
        <v>0</v>
      </c>
      <c r="AK348" s="27">
        <v>0</v>
      </c>
      <c r="AL348" s="27">
        <v>0</v>
      </c>
      <c r="AM348" s="25">
        <v>0</v>
      </c>
      <c r="AN348" s="25">
        <v>0</v>
      </c>
      <c r="AO348" s="25">
        <v>0</v>
      </c>
      <c r="AP348" s="25">
        <v>0</v>
      </c>
    </row>
    <row r="349" spans="1:42" s="12" customFormat="1" ht="37.5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3</v>
      </c>
      <c r="G349" s="26">
        <v>31.1</v>
      </c>
      <c r="H349" s="26">
        <v>0</v>
      </c>
      <c r="I349" s="26">
        <v>0</v>
      </c>
      <c r="J349" s="26">
        <v>31.1</v>
      </c>
      <c r="K349" s="25">
        <v>1</v>
      </c>
      <c r="L349" s="25">
        <v>0</v>
      </c>
      <c r="M349" s="25">
        <v>0</v>
      </c>
      <c r="N349" s="25">
        <v>1</v>
      </c>
      <c r="O349" s="26">
        <v>0.32</v>
      </c>
      <c r="P349" s="26">
        <v>0</v>
      </c>
      <c r="Q349" s="26">
        <v>0</v>
      </c>
      <c r="R349" s="26">
        <v>0.32</v>
      </c>
      <c r="S349" s="54">
        <v>9.6286107290233833E-2</v>
      </c>
      <c r="T349" s="54">
        <v>0</v>
      </c>
      <c r="U349" s="54">
        <v>0</v>
      </c>
      <c r="V349" s="54">
        <v>9.6286107290233833E-2</v>
      </c>
      <c r="W349" s="26">
        <v>145.4</v>
      </c>
      <c r="X349" s="26">
        <v>0</v>
      </c>
      <c r="Y349" s="26">
        <v>0</v>
      </c>
      <c r="Z349" s="26">
        <v>145.4</v>
      </c>
      <c r="AA349" s="25">
        <v>14</v>
      </c>
      <c r="AB349" s="25">
        <v>0</v>
      </c>
      <c r="AC349" s="25">
        <v>0</v>
      </c>
      <c r="AD349" s="25">
        <v>14</v>
      </c>
      <c r="AE349" s="28"/>
      <c r="AF349" s="28"/>
      <c r="AG349" s="28"/>
      <c r="AH349" s="28"/>
      <c r="AI349" s="27">
        <v>9.2999999999999999E-2</v>
      </c>
      <c r="AJ349" s="27">
        <v>0</v>
      </c>
      <c r="AK349" s="27">
        <v>0</v>
      </c>
      <c r="AL349" s="27">
        <v>9.2999999999999999E-2</v>
      </c>
      <c r="AM349" s="25">
        <v>14</v>
      </c>
      <c r="AN349" s="25">
        <v>0</v>
      </c>
      <c r="AO349" s="25">
        <v>0</v>
      </c>
      <c r="AP349" s="25">
        <v>14</v>
      </c>
    </row>
    <row r="350" spans="1:42" s="32" customFormat="1" ht="37.5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5</v>
      </c>
      <c r="G350" s="26">
        <v>58</v>
      </c>
      <c r="H350" s="26">
        <v>0</v>
      </c>
      <c r="I350" s="26">
        <v>0</v>
      </c>
      <c r="J350" s="26">
        <v>58</v>
      </c>
      <c r="K350" s="25">
        <v>1</v>
      </c>
      <c r="L350" s="25">
        <v>0</v>
      </c>
      <c r="M350" s="25">
        <v>0</v>
      </c>
      <c r="N350" s="25">
        <v>1</v>
      </c>
      <c r="O350" s="26">
        <v>0.17</v>
      </c>
      <c r="P350" s="26">
        <v>0</v>
      </c>
      <c r="Q350" s="26">
        <v>0</v>
      </c>
      <c r="R350" s="26">
        <v>0.17</v>
      </c>
      <c r="S350" s="54">
        <v>5.2170672629029247E-2</v>
      </c>
      <c r="T350" s="54">
        <v>0</v>
      </c>
      <c r="U350" s="54">
        <v>0</v>
      </c>
      <c r="V350" s="54">
        <v>5.2170672629029247E-2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28</v>
      </c>
      <c r="AB350" s="25">
        <v>0</v>
      </c>
      <c r="AC350" s="25">
        <v>0</v>
      </c>
      <c r="AD350" s="25">
        <v>28</v>
      </c>
      <c r="AE350" s="28"/>
      <c r="AF350" s="28"/>
      <c r="AG350" s="28"/>
      <c r="AH350" s="28"/>
      <c r="AI350" s="27">
        <v>4.9000000000000002E-2</v>
      </c>
      <c r="AJ350" s="27">
        <v>0</v>
      </c>
      <c r="AK350" s="27">
        <v>0</v>
      </c>
      <c r="AL350" s="27">
        <v>4.9000000000000002E-2</v>
      </c>
      <c r="AM350" s="25">
        <v>26</v>
      </c>
      <c r="AN350" s="25">
        <v>0</v>
      </c>
      <c r="AO350" s="25">
        <v>0</v>
      </c>
      <c r="AP350" s="25">
        <v>26</v>
      </c>
    </row>
    <row r="351" spans="1:42" s="12" customFormat="1" ht="37.5" hidden="1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3</v>
      </c>
      <c r="G351" s="26">
        <v>32.6</v>
      </c>
      <c r="H351" s="26">
        <v>0</v>
      </c>
      <c r="I351" s="26">
        <v>0</v>
      </c>
      <c r="J351" s="26">
        <v>32.6</v>
      </c>
      <c r="K351" s="25">
        <v>0</v>
      </c>
      <c r="L351" s="25">
        <v>0</v>
      </c>
      <c r="M351" s="25">
        <v>0</v>
      </c>
      <c r="N351" s="25">
        <v>0</v>
      </c>
      <c r="O351" s="26">
        <v>0</v>
      </c>
      <c r="P351" s="26">
        <v>0</v>
      </c>
      <c r="Q351" s="26">
        <v>0</v>
      </c>
      <c r="R351" s="26">
        <v>0</v>
      </c>
      <c r="S351" s="54">
        <v>0</v>
      </c>
      <c r="T351" s="54">
        <v>0</v>
      </c>
      <c r="U351" s="54">
        <v>0</v>
      </c>
      <c r="V351" s="54">
        <v>0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0</v>
      </c>
      <c r="AB351" s="25">
        <v>0</v>
      </c>
      <c r="AC351" s="25">
        <v>0</v>
      </c>
      <c r="AD351" s="25">
        <v>0</v>
      </c>
      <c r="AE351" s="28"/>
      <c r="AF351" s="28"/>
      <c r="AG351" s="28"/>
      <c r="AH351" s="28"/>
      <c r="AI351" s="27">
        <v>0</v>
      </c>
      <c r="AJ351" s="27">
        <v>0</v>
      </c>
      <c r="AK351" s="27">
        <v>0</v>
      </c>
      <c r="AL351" s="27">
        <v>0</v>
      </c>
      <c r="AM351" s="25">
        <v>0</v>
      </c>
      <c r="AN351" s="25">
        <v>0</v>
      </c>
      <c r="AO351" s="25">
        <v>0</v>
      </c>
      <c r="AP351" s="25">
        <v>0</v>
      </c>
    </row>
    <row r="352" spans="1:42" s="12" customFormat="1" ht="37.5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4</v>
      </c>
      <c r="G352" s="26">
        <v>45.7</v>
      </c>
      <c r="H352" s="26">
        <v>0</v>
      </c>
      <c r="I352" s="26">
        <v>0</v>
      </c>
      <c r="J352" s="26">
        <v>45.7</v>
      </c>
      <c r="K352" s="25">
        <v>1</v>
      </c>
      <c r="L352" s="25">
        <v>0</v>
      </c>
      <c r="M352" s="25">
        <v>0</v>
      </c>
      <c r="N352" s="25">
        <v>1</v>
      </c>
      <c r="O352" s="26">
        <v>0.22</v>
      </c>
      <c r="P352" s="26">
        <v>0</v>
      </c>
      <c r="Q352" s="26">
        <v>0</v>
      </c>
      <c r="R352" s="26">
        <v>0.22</v>
      </c>
      <c r="S352" s="54">
        <v>6.7028942139659584E-2</v>
      </c>
      <c r="T352" s="54">
        <v>0</v>
      </c>
      <c r="U352" s="54">
        <v>0</v>
      </c>
      <c r="V352" s="54">
        <v>6.7028942139659584E-2</v>
      </c>
      <c r="W352" s="26">
        <v>417.73</v>
      </c>
      <c r="X352" s="26">
        <v>0</v>
      </c>
      <c r="Y352" s="26">
        <v>0</v>
      </c>
      <c r="Z352" s="26">
        <v>417.73</v>
      </c>
      <c r="AA352" s="25">
        <v>28</v>
      </c>
      <c r="AB352" s="25">
        <v>0</v>
      </c>
      <c r="AC352" s="25">
        <v>0</v>
      </c>
      <c r="AD352" s="25">
        <v>28</v>
      </c>
      <c r="AE352" s="28"/>
      <c r="AF352" s="28"/>
      <c r="AG352" s="28"/>
      <c r="AH352" s="28"/>
      <c r="AI352" s="27">
        <v>6.4000000000000001E-2</v>
      </c>
      <c r="AJ352" s="27">
        <v>0</v>
      </c>
      <c r="AK352" s="27">
        <v>0</v>
      </c>
      <c r="AL352" s="27">
        <v>6.4000000000000001E-2</v>
      </c>
      <c r="AM352" s="25">
        <v>27</v>
      </c>
      <c r="AN352" s="25">
        <v>0</v>
      </c>
      <c r="AO352" s="25">
        <v>0</v>
      </c>
      <c r="AP352" s="25">
        <v>27</v>
      </c>
    </row>
    <row r="353" spans="1:42" s="12" customFormat="1" ht="37.5" hidden="1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3</v>
      </c>
      <c r="G353" s="26">
        <v>37</v>
      </c>
      <c r="H353" s="26">
        <v>0</v>
      </c>
      <c r="I353" s="26">
        <v>0</v>
      </c>
      <c r="J353" s="26">
        <v>37</v>
      </c>
      <c r="K353" s="25">
        <v>0</v>
      </c>
      <c r="L353" s="25">
        <v>0</v>
      </c>
      <c r="M353" s="25">
        <v>0</v>
      </c>
      <c r="N353" s="25">
        <v>0</v>
      </c>
      <c r="O353" s="26">
        <v>0</v>
      </c>
      <c r="P353" s="26">
        <v>0</v>
      </c>
      <c r="Q353" s="26">
        <v>0</v>
      </c>
      <c r="R353" s="26">
        <v>0</v>
      </c>
      <c r="S353" s="54">
        <v>0</v>
      </c>
      <c r="T353" s="54">
        <v>0</v>
      </c>
      <c r="U353" s="54">
        <v>0</v>
      </c>
      <c r="V353" s="54">
        <v>0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0</v>
      </c>
      <c r="AB353" s="25">
        <v>0</v>
      </c>
      <c r="AC353" s="25">
        <v>0</v>
      </c>
      <c r="AD353" s="25">
        <v>0</v>
      </c>
      <c r="AE353" s="28"/>
      <c r="AF353" s="28"/>
      <c r="AG353" s="28"/>
      <c r="AH353" s="28"/>
      <c r="AI353" s="27">
        <v>0</v>
      </c>
      <c r="AJ353" s="27">
        <v>0</v>
      </c>
      <c r="AK353" s="27">
        <v>0</v>
      </c>
      <c r="AL353" s="27">
        <v>0</v>
      </c>
      <c r="AM353" s="25">
        <v>0</v>
      </c>
      <c r="AN353" s="25">
        <v>0</v>
      </c>
      <c r="AO353" s="25">
        <v>0</v>
      </c>
      <c r="AP353" s="25">
        <v>0</v>
      </c>
    </row>
    <row r="354" spans="1:42" s="12" customFormat="1" ht="37.5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4</v>
      </c>
      <c r="G354" s="26">
        <v>41</v>
      </c>
      <c r="H354" s="26">
        <v>0</v>
      </c>
      <c r="I354" s="26">
        <v>0</v>
      </c>
      <c r="J354" s="26">
        <v>41</v>
      </c>
      <c r="K354" s="25">
        <v>1</v>
      </c>
      <c r="L354" s="25">
        <v>0</v>
      </c>
      <c r="M354" s="25">
        <v>0</v>
      </c>
      <c r="N354" s="25">
        <v>1</v>
      </c>
      <c r="O354" s="26">
        <v>0.24</v>
      </c>
      <c r="P354" s="26">
        <v>0</v>
      </c>
      <c r="Q354" s="26">
        <v>0</v>
      </c>
      <c r="R354" s="26">
        <v>0.24</v>
      </c>
      <c r="S354" s="54">
        <v>7.2492222188661012E-2</v>
      </c>
      <c r="T354" s="54">
        <v>0</v>
      </c>
      <c r="U354" s="54">
        <v>0</v>
      </c>
      <c r="V354" s="54">
        <v>7.2492222188661012E-2</v>
      </c>
      <c r="W354" s="26">
        <v>331.07</v>
      </c>
      <c r="X354" s="26">
        <v>0</v>
      </c>
      <c r="Y354" s="26">
        <v>0</v>
      </c>
      <c r="Z354" s="26">
        <v>331.07</v>
      </c>
      <c r="AA354" s="25">
        <v>24</v>
      </c>
      <c r="AB354" s="25">
        <v>0</v>
      </c>
      <c r="AC354" s="25">
        <v>0</v>
      </c>
      <c r="AD354" s="25">
        <v>24</v>
      </c>
      <c r="AE354" s="28"/>
      <c r="AF354" s="28"/>
      <c r="AG354" s="28"/>
      <c r="AH354" s="28"/>
      <c r="AI354" s="27">
        <v>7.0000000000000007E-2</v>
      </c>
      <c r="AJ354" s="27">
        <v>0</v>
      </c>
      <c r="AK354" s="27">
        <v>0</v>
      </c>
      <c r="AL354" s="27">
        <v>7.0000000000000007E-2</v>
      </c>
      <c r="AM354" s="25">
        <v>23</v>
      </c>
      <c r="AN354" s="25">
        <v>0</v>
      </c>
      <c r="AO354" s="25">
        <v>0</v>
      </c>
      <c r="AP354" s="25">
        <v>23</v>
      </c>
    </row>
    <row r="355" spans="1:42" s="12" customFormat="1" ht="37.5" hidden="1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3</v>
      </c>
      <c r="G355" s="26">
        <v>30</v>
      </c>
      <c r="H355" s="26">
        <v>0</v>
      </c>
      <c r="I355" s="26">
        <v>0</v>
      </c>
      <c r="J355" s="26">
        <v>30</v>
      </c>
      <c r="K355" s="25">
        <v>0</v>
      </c>
      <c r="L355" s="25">
        <v>0</v>
      </c>
      <c r="M355" s="25">
        <v>0</v>
      </c>
      <c r="N355" s="25">
        <v>0</v>
      </c>
      <c r="O355" s="26">
        <v>0</v>
      </c>
      <c r="P355" s="26">
        <v>0</v>
      </c>
      <c r="Q355" s="26">
        <v>0</v>
      </c>
      <c r="R355" s="26">
        <v>0</v>
      </c>
      <c r="S355" s="54">
        <v>0</v>
      </c>
      <c r="T355" s="54">
        <v>0</v>
      </c>
      <c r="U355" s="54">
        <v>0</v>
      </c>
      <c r="V355" s="54">
        <v>0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0</v>
      </c>
      <c r="AB355" s="25">
        <v>0</v>
      </c>
      <c r="AC355" s="25">
        <v>0</v>
      </c>
      <c r="AD355" s="25">
        <v>0</v>
      </c>
      <c r="AE355" s="28"/>
      <c r="AF355" s="28"/>
      <c r="AG355" s="28"/>
      <c r="AH355" s="28"/>
      <c r="AI355" s="27">
        <v>0</v>
      </c>
      <c r="AJ355" s="27">
        <v>0</v>
      </c>
      <c r="AK355" s="27">
        <v>0</v>
      </c>
      <c r="AL355" s="27">
        <v>0</v>
      </c>
      <c r="AM355" s="25">
        <v>0</v>
      </c>
      <c r="AN355" s="25">
        <v>0</v>
      </c>
      <c r="AO355" s="25">
        <v>0</v>
      </c>
      <c r="AP355" s="25">
        <v>0</v>
      </c>
    </row>
    <row r="356" spans="1:42" s="12" customFormat="1" ht="37.5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3</v>
      </c>
      <c r="G356" s="26">
        <v>30</v>
      </c>
      <c r="H356" s="26">
        <v>0</v>
      </c>
      <c r="I356" s="26">
        <v>0</v>
      </c>
      <c r="J356" s="26">
        <v>30</v>
      </c>
      <c r="K356" s="25">
        <v>1</v>
      </c>
      <c r="L356" s="25">
        <v>0</v>
      </c>
      <c r="M356" s="25">
        <v>0</v>
      </c>
      <c r="N356" s="25">
        <v>1</v>
      </c>
      <c r="O356" s="26">
        <v>0.33</v>
      </c>
      <c r="P356" s="26">
        <v>0</v>
      </c>
      <c r="Q356" s="26">
        <v>0</v>
      </c>
      <c r="R356" s="26">
        <v>0.33</v>
      </c>
      <c r="S356" s="54">
        <v>0.10014306151645207</v>
      </c>
      <c r="T356" s="54">
        <v>0</v>
      </c>
      <c r="U356" s="54">
        <v>0</v>
      </c>
      <c r="V356" s="54">
        <v>0.10014306151645207</v>
      </c>
      <c r="W356" s="26">
        <v>139.80000000000001</v>
      </c>
      <c r="X356" s="26">
        <v>0</v>
      </c>
      <c r="Y356" s="26">
        <v>0</v>
      </c>
      <c r="Z356" s="26">
        <v>139.80000000000001</v>
      </c>
      <c r="AA356" s="25">
        <v>14</v>
      </c>
      <c r="AB356" s="25">
        <v>0</v>
      </c>
      <c r="AC356" s="25">
        <v>0</v>
      </c>
      <c r="AD356" s="25">
        <v>14</v>
      </c>
      <c r="AE356" s="28"/>
      <c r="AF356" s="28"/>
      <c r="AG356" s="28"/>
      <c r="AH356" s="28"/>
      <c r="AI356" s="27">
        <v>9.6000000000000002E-2</v>
      </c>
      <c r="AJ356" s="27">
        <v>0</v>
      </c>
      <c r="AK356" s="27">
        <v>0</v>
      </c>
      <c r="AL356" s="27">
        <v>9.6000000000000002E-2</v>
      </c>
      <c r="AM356" s="25">
        <v>13</v>
      </c>
      <c r="AN356" s="25">
        <v>0</v>
      </c>
      <c r="AO356" s="25">
        <v>0</v>
      </c>
      <c r="AP356" s="25">
        <v>13</v>
      </c>
    </row>
    <row r="357" spans="1:42" s="12" customFormat="1" ht="37.5" hidden="1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3</v>
      </c>
      <c r="G357" s="26">
        <v>30.6</v>
      </c>
      <c r="H357" s="26">
        <v>0</v>
      </c>
      <c r="I357" s="26">
        <v>0</v>
      </c>
      <c r="J357" s="26">
        <v>30.6</v>
      </c>
      <c r="K357" s="25">
        <v>0</v>
      </c>
      <c r="L357" s="25">
        <v>0</v>
      </c>
      <c r="M357" s="25">
        <v>0</v>
      </c>
      <c r="N357" s="25">
        <v>0</v>
      </c>
      <c r="O357" s="26">
        <v>0</v>
      </c>
      <c r="P357" s="26">
        <v>0</v>
      </c>
      <c r="Q357" s="26">
        <v>0</v>
      </c>
      <c r="R357" s="26">
        <v>0</v>
      </c>
      <c r="S357" s="54">
        <v>0</v>
      </c>
      <c r="T357" s="54">
        <v>0</v>
      </c>
      <c r="U357" s="54">
        <v>0</v>
      </c>
      <c r="V357" s="54">
        <v>0</v>
      </c>
      <c r="W357" s="26">
        <v>15.86</v>
      </c>
      <c r="X357" s="26">
        <v>0</v>
      </c>
      <c r="Y357" s="26">
        <v>0</v>
      </c>
      <c r="Z357" s="26">
        <v>15.86</v>
      </c>
      <c r="AA357" s="25">
        <v>0</v>
      </c>
      <c r="AB357" s="25">
        <v>0</v>
      </c>
      <c r="AC357" s="25">
        <v>0</v>
      </c>
      <c r="AD357" s="25">
        <v>0</v>
      </c>
      <c r="AE357" s="28"/>
      <c r="AF357" s="28"/>
      <c r="AG357" s="28"/>
      <c r="AH357" s="28"/>
      <c r="AI357" s="27">
        <v>0</v>
      </c>
      <c r="AJ357" s="27">
        <v>0</v>
      </c>
      <c r="AK357" s="27">
        <v>0</v>
      </c>
      <c r="AL357" s="27">
        <v>0</v>
      </c>
      <c r="AM357" s="25">
        <v>0</v>
      </c>
      <c r="AN357" s="25">
        <v>0</v>
      </c>
      <c r="AO357" s="25">
        <v>0</v>
      </c>
      <c r="AP357" s="25">
        <v>0</v>
      </c>
    </row>
    <row r="358" spans="1:42" s="12" customFormat="1" ht="37.5" hidden="1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0</v>
      </c>
      <c r="G358" s="26">
        <v>0</v>
      </c>
      <c r="H358" s="26">
        <v>0</v>
      </c>
      <c r="I358" s="26">
        <v>0</v>
      </c>
      <c r="J358" s="26">
        <v>0</v>
      </c>
      <c r="K358" s="25">
        <v>0</v>
      </c>
      <c r="L358" s="25">
        <v>0</v>
      </c>
      <c r="M358" s="25">
        <v>0</v>
      </c>
      <c r="N358" s="25">
        <v>0</v>
      </c>
      <c r="O358" s="26">
        <v>0</v>
      </c>
      <c r="P358" s="26">
        <v>0</v>
      </c>
      <c r="Q358" s="26">
        <v>0</v>
      </c>
      <c r="R358" s="26">
        <v>0</v>
      </c>
      <c r="S358" s="54">
        <v>0</v>
      </c>
      <c r="T358" s="54">
        <v>0</v>
      </c>
      <c r="U358" s="54">
        <v>0</v>
      </c>
      <c r="V358" s="54">
        <v>0</v>
      </c>
      <c r="W358" s="26">
        <v>0</v>
      </c>
      <c r="X358" s="26">
        <v>0</v>
      </c>
      <c r="Y358" s="26">
        <v>0</v>
      </c>
      <c r="Z358" s="26">
        <v>0</v>
      </c>
      <c r="AA358" s="25">
        <v>0</v>
      </c>
      <c r="AB358" s="25">
        <v>0</v>
      </c>
      <c r="AC358" s="25">
        <v>0</v>
      </c>
      <c r="AD358" s="25">
        <v>0</v>
      </c>
      <c r="AE358" s="28"/>
      <c r="AF358" s="28"/>
      <c r="AG358" s="28"/>
      <c r="AH358" s="28"/>
      <c r="AI358" s="27">
        <v>0</v>
      </c>
      <c r="AJ358" s="27">
        <v>0</v>
      </c>
      <c r="AK358" s="27">
        <v>0</v>
      </c>
      <c r="AL358" s="27">
        <v>0</v>
      </c>
      <c r="AM358" s="25">
        <v>0</v>
      </c>
      <c r="AN358" s="25">
        <v>0</v>
      </c>
      <c r="AO358" s="25">
        <v>0</v>
      </c>
      <c r="AP358" s="25">
        <v>0</v>
      </c>
    </row>
    <row r="359" spans="1:42" s="12" customFormat="1" ht="37.5" hidden="1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0</v>
      </c>
      <c r="G359" s="26">
        <v>0</v>
      </c>
      <c r="H359" s="26">
        <v>0</v>
      </c>
      <c r="I359" s="26">
        <v>0</v>
      </c>
      <c r="J359" s="26">
        <v>0</v>
      </c>
      <c r="K359" s="25">
        <v>0</v>
      </c>
      <c r="L359" s="25">
        <v>0</v>
      </c>
      <c r="M359" s="25">
        <v>0</v>
      </c>
      <c r="N359" s="25">
        <v>0</v>
      </c>
      <c r="O359" s="26">
        <v>0</v>
      </c>
      <c r="P359" s="26">
        <v>0</v>
      </c>
      <c r="Q359" s="26">
        <v>0</v>
      </c>
      <c r="R359" s="26">
        <v>0</v>
      </c>
      <c r="S359" s="54">
        <v>0</v>
      </c>
      <c r="T359" s="54">
        <v>0</v>
      </c>
      <c r="U359" s="54">
        <v>0</v>
      </c>
      <c r="V359" s="54">
        <v>0</v>
      </c>
      <c r="W359" s="26">
        <v>75.84</v>
      </c>
      <c r="X359" s="26">
        <v>0</v>
      </c>
      <c r="Y359" s="26">
        <v>0</v>
      </c>
      <c r="Z359" s="26">
        <v>75.84</v>
      </c>
      <c r="AA359" s="25">
        <v>0</v>
      </c>
      <c r="AB359" s="25">
        <v>0</v>
      </c>
      <c r="AC359" s="25">
        <v>0</v>
      </c>
      <c r="AD359" s="25">
        <v>0</v>
      </c>
      <c r="AE359" s="28"/>
      <c r="AF359" s="28"/>
      <c r="AG359" s="28"/>
      <c r="AH359" s="28"/>
      <c r="AI359" s="27">
        <v>0</v>
      </c>
      <c r="AJ359" s="27">
        <v>0</v>
      </c>
      <c r="AK359" s="27">
        <v>0</v>
      </c>
      <c r="AL359" s="27">
        <v>0</v>
      </c>
      <c r="AM359" s="25">
        <v>0</v>
      </c>
      <c r="AN359" s="25">
        <v>0</v>
      </c>
      <c r="AO359" s="25">
        <v>0</v>
      </c>
      <c r="AP359" s="25">
        <v>0</v>
      </c>
    </row>
    <row r="360" spans="1:42" s="12" customFormat="1" ht="37.5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3</v>
      </c>
      <c r="G360" s="26">
        <v>30.4</v>
      </c>
      <c r="H360" s="26">
        <v>0</v>
      </c>
      <c r="I360" s="26">
        <v>0</v>
      </c>
      <c r="J360" s="26">
        <v>30.4</v>
      </c>
      <c r="K360" s="25">
        <v>1</v>
      </c>
      <c r="L360" s="25">
        <v>0</v>
      </c>
      <c r="M360" s="25">
        <v>0</v>
      </c>
      <c r="N360" s="25">
        <v>1</v>
      </c>
      <c r="O360" s="26">
        <v>0.33</v>
      </c>
      <c r="P360" s="26">
        <v>0</v>
      </c>
      <c r="Q360" s="26">
        <v>0</v>
      </c>
      <c r="R360" s="26">
        <v>0.33</v>
      </c>
      <c r="S360" s="27">
        <v>0.10170761736523741</v>
      </c>
      <c r="T360" s="27">
        <v>0</v>
      </c>
      <c r="U360" s="27">
        <v>0</v>
      </c>
      <c r="V360" s="27">
        <v>0.10170761736523741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19</v>
      </c>
      <c r="AB360" s="25">
        <v>0</v>
      </c>
      <c r="AC360" s="25">
        <v>0</v>
      </c>
      <c r="AD360" s="25">
        <v>19</v>
      </c>
      <c r="AE360" s="28"/>
      <c r="AF360" s="28"/>
      <c r="AG360" s="28"/>
      <c r="AH360" s="28"/>
      <c r="AI360" s="27">
        <v>9.6000000000000002E-2</v>
      </c>
      <c r="AJ360" s="27">
        <v>0</v>
      </c>
      <c r="AK360" s="27">
        <v>0</v>
      </c>
      <c r="AL360" s="27">
        <v>9.6000000000000002E-2</v>
      </c>
      <c r="AM360" s="25">
        <v>18</v>
      </c>
      <c r="AN360" s="25">
        <v>0</v>
      </c>
      <c r="AO360" s="25">
        <v>0</v>
      </c>
      <c r="AP360" s="25">
        <v>18</v>
      </c>
    </row>
    <row r="361" spans="1:42" s="12" customFormat="1" ht="37.5" hidden="1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0</v>
      </c>
      <c r="G361" s="26">
        <v>0</v>
      </c>
      <c r="H361" s="26">
        <v>0</v>
      </c>
      <c r="I361" s="26">
        <v>0</v>
      </c>
      <c r="J361" s="26">
        <v>0</v>
      </c>
      <c r="K361" s="25">
        <v>0</v>
      </c>
      <c r="L361" s="25">
        <v>0</v>
      </c>
      <c r="M361" s="25">
        <v>0</v>
      </c>
      <c r="N361" s="25">
        <v>0</v>
      </c>
      <c r="O361" s="26">
        <v>0</v>
      </c>
      <c r="P361" s="26">
        <v>0</v>
      </c>
      <c r="Q361" s="26">
        <v>0</v>
      </c>
      <c r="R361" s="26">
        <v>0</v>
      </c>
      <c r="S361" s="54">
        <v>0</v>
      </c>
      <c r="T361" s="54">
        <v>0</v>
      </c>
      <c r="U361" s="54">
        <v>0</v>
      </c>
      <c r="V361" s="54">
        <v>0</v>
      </c>
      <c r="W361" s="26">
        <v>0</v>
      </c>
      <c r="X361" s="26">
        <v>0</v>
      </c>
      <c r="Y361" s="26">
        <v>0</v>
      </c>
      <c r="Z361" s="26">
        <v>0</v>
      </c>
      <c r="AA361" s="25">
        <v>0</v>
      </c>
      <c r="AB361" s="25">
        <v>0</v>
      </c>
      <c r="AC361" s="25">
        <v>0</v>
      </c>
      <c r="AD361" s="25">
        <v>0</v>
      </c>
      <c r="AE361" s="28"/>
      <c r="AF361" s="28"/>
      <c r="AG361" s="28"/>
      <c r="AH361" s="28"/>
      <c r="AI361" s="27">
        <v>0</v>
      </c>
      <c r="AJ361" s="27">
        <v>0</v>
      </c>
      <c r="AK361" s="27">
        <v>0</v>
      </c>
      <c r="AL361" s="27">
        <v>0</v>
      </c>
      <c r="AM361" s="25">
        <v>0</v>
      </c>
      <c r="AN361" s="25">
        <v>0</v>
      </c>
      <c r="AO361" s="25">
        <v>0</v>
      </c>
      <c r="AP361" s="25">
        <v>0</v>
      </c>
    </row>
    <row r="362" spans="1:42" s="12" customFormat="1" ht="37.5" hidden="1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3</v>
      </c>
      <c r="G362" s="26">
        <v>30</v>
      </c>
      <c r="H362" s="26">
        <v>0</v>
      </c>
      <c r="I362" s="26">
        <v>0</v>
      </c>
      <c r="J362" s="26">
        <v>30</v>
      </c>
      <c r="K362" s="25">
        <v>0</v>
      </c>
      <c r="L362" s="25">
        <v>0</v>
      </c>
      <c r="M362" s="25">
        <v>0</v>
      </c>
      <c r="N362" s="25">
        <v>0</v>
      </c>
      <c r="O362" s="26">
        <v>0</v>
      </c>
      <c r="P362" s="26">
        <v>0</v>
      </c>
      <c r="Q362" s="26">
        <v>0</v>
      </c>
      <c r="R362" s="26">
        <v>0</v>
      </c>
      <c r="S362" s="54">
        <v>0</v>
      </c>
      <c r="T362" s="54">
        <v>0</v>
      </c>
      <c r="U362" s="54">
        <v>0</v>
      </c>
      <c r="V362" s="54">
        <v>0</v>
      </c>
      <c r="W362" s="26">
        <v>128.66</v>
      </c>
      <c r="X362" s="26">
        <v>0</v>
      </c>
      <c r="Y362" s="26">
        <v>0</v>
      </c>
      <c r="Z362" s="26">
        <v>128.66</v>
      </c>
      <c r="AA362" s="25">
        <v>0</v>
      </c>
      <c r="AB362" s="25">
        <v>0</v>
      </c>
      <c r="AC362" s="25">
        <v>0</v>
      </c>
      <c r="AD362" s="25">
        <v>0</v>
      </c>
      <c r="AE362" s="28"/>
      <c r="AF362" s="28"/>
      <c r="AG362" s="28"/>
      <c r="AH362" s="28"/>
      <c r="AI362" s="27">
        <v>0</v>
      </c>
      <c r="AJ362" s="27">
        <v>0</v>
      </c>
      <c r="AK362" s="27">
        <v>0</v>
      </c>
      <c r="AL362" s="27">
        <v>0</v>
      </c>
      <c r="AM362" s="25">
        <v>0</v>
      </c>
      <c r="AN362" s="25">
        <v>0</v>
      </c>
      <c r="AO362" s="25">
        <v>0</v>
      </c>
      <c r="AP362" s="25">
        <v>0</v>
      </c>
    </row>
    <row r="363" spans="1:42" s="12" customFormat="1" ht="37.5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3</v>
      </c>
      <c r="G363" s="26">
        <v>36.1</v>
      </c>
      <c r="H363" s="26">
        <v>0</v>
      </c>
      <c r="I363" s="26">
        <v>0</v>
      </c>
      <c r="J363" s="26">
        <v>36.1</v>
      </c>
      <c r="K363" s="25">
        <v>1</v>
      </c>
      <c r="L363" s="25">
        <v>0</v>
      </c>
      <c r="M363" s="25">
        <v>0</v>
      </c>
      <c r="N363" s="25">
        <v>1</v>
      </c>
      <c r="O363" s="26">
        <v>0.28000000000000003</v>
      </c>
      <c r="P363" s="26">
        <v>0</v>
      </c>
      <c r="Q363" s="26">
        <v>0</v>
      </c>
      <c r="R363" s="26">
        <v>0.28000000000000003</v>
      </c>
      <c r="S363" s="54">
        <v>9.2336103416435833E-2</v>
      </c>
      <c r="T363" s="54">
        <v>0</v>
      </c>
      <c r="U363" s="54">
        <v>0</v>
      </c>
      <c r="V363" s="54">
        <v>9.2336103416435833E-2</v>
      </c>
      <c r="W363" s="26">
        <v>54.15</v>
      </c>
      <c r="X363" s="26">
        <v>0</v>
      </c>
      <c r="Y363" s="26">
        <v>0</v>
      </c>
      <c r="Z363" s="26">
        <v>54.15</v>
      </c>
      <c r="AA363" s="25">
        <v>5</v>
      </c>
      <c r="AB363" s="25">
        <v>0</v>
      </c>
      <c r="AC363" s="25">
        <v>0</v>
      </c>
      <c r="AD363" s="25">
        <v>5</v>
      </c>
      <c r="AE363" s="28"/>
      <c r="AF363" s="28"/>
      <c r="AG363" s="28"/>
      <c r="AH363" s="28"/>
      <c r="AI363" s="27">
        <v>8.1000000000000003E-2</v>
      </c>
      <c r="AJ363" s="27">
        <v>0</v>
      </c>
      <c r="AK363" s="27">
        <v>0</v>
      </c>
      <c r="AL363" s="27">
        <v>8.1000000000000003E-2</v>
      </c>
      <c r="AM363" s="25">
        <v>4</v>
      </c>
      <c r="AN363" s="25">
        <v>0</v>
      </c>
      <c r="AO363" s="25">
        <v>0</v>
      </c>
      <c r="AP363" s="25">
        <v>4</v>
      </c>
    </row>
    <row r="364" spans="1:42" s="12" customFormat="1" ht="37.5" hidden="1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0</v>
      </c>
      <c r="G364" s="26">
        <v>0</v>
      </c>
      <c r="H364" s="26">
        <v>0</v>
      </c>
      <c r="I364" s="26">
        <v>0</v>
      </c>
      <c r="J364" s="26">
        <v>0</v>
      </c>
      <c r="K364" s="25">
        <v>0</v>
      </c>
      <c r="L364" s="25">
        <v>0</v>
      </c>
      <c r="M364" s="25">
        <v>0</v>
      </c>
      <c r="N364" s="25">
        <v>0</v>
      </c>
      <c r="O364" s="26">
        <v>0</v>
      </c>
      <c r="P364" s="26">
        <v>0</v>
      </c>
      <c r="Q364" s="26">
        <v>0</v>
      </c>
      <c r="R364" s="26">
        <v>0</v>
      </c>
      <c r="S364" s="54">
        <v>0</v>
      </c>
      <c r="T364" s="54">
        <v>0</v>
      </c>
      <c r="U364" s="54">
        <v>0</v>
      </c>
      <c r="V364" s="54">
        <v>0</v>
      </c>
      <c r="W364" s="26">
        <v>0</v>
      </c>
      <c r="X364" s="26">
        <v>0</v>
      </c>
      <c r="Y364" s="26">
        <v>0</v>
      </c>
      <c r="Z364" s="26">
        <v>0</v>
      </c>
      <c r="AA364" s="25">
        <v>0</v>
      </c>
      <c r="AB364" s="25">
        <v>0</v>
      </c>
      <c r="AC364" s="25">
        <v>0</v>
      </c>
      <c r="AD364" s="25">
        <v>0</v>
      </c>
      <c r="AE364" s="28"/>
      <c r="AF364" s="28"/>
      <c r="AG364" s="28"/>
      <c r="AH364" s="28"/>
      <c r="AI364" s="27">
        <v>0</v>
      </c>
      <c r="AJ364" s="27">
        <v>0</v>
      </c>
      <c r="AK364" s="27">
        <v>0</v>
      </c>
      <c r="AL364" s="27">
        <v>0</v>
      </c>
      <c r="AM364" s="25">
        <v>0</v>
      </c>
      <c r="AN364" s="25">
        <v>0</v>
      </c>
      <c r="AO364" s="25">
        <v>0</v>
      </c>
      <c r="AP364" s="25">
        <v>0</v>
      </c>
    </row>
    <row r="365" spans="1:42" s="12" customFormat="1" ht="37.5" hidden="1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3</v>
      </c>
      <c r="G365" s="26">
        <v>31.6</v>
      </c>
      <c r="H365" s="26">
        <v>0</v>
      </c>
      <c r="I365" s="26">
        <v>0</v>
      </c>
      <c r="J365" s="26">
        <v>31.6</v>
      </c>
      <c r="K365" s="25">
        <v>0</v>
      </c>
      <c r="L365" s="25">
        <v>0</v>
      </c>
      <c r="M365" s="25">
        <v>0</v>
      </c>
      <c r="N365" s="25">
        <v>0</v>
      </c>
      <c r="O365" s="26">
        <v>0</v>
      </c>
      <c r="P365" s="26">
        <v>0</v>
      </c>
      <c r="Q365" s="26">
        <v>0</v>
      </c>
      <c r="R365" s="26">
        <v>0</v>
      </c>
      <c r="S365" s="54">
        <v>0</v>
      </c>
      <c r="T365" s="54">
        <v>0</v>
      </c>
      <c r="U365" s="54">
        <v>0</v>
      </c>
      <c r="V365" s="54">
        <v>0</v>
      </c>
      <c r="W365" s="26">
        <v>98.41</v>
      </c>
      <c r="X365" s="26">
        <v>0</v>
      </c>
      <c r="Y365" s="26">
        <v>0</v>
      </c>
      <c r="Z365" s="26">
        <v>98.41</v>
      </c>
      <c r="AA365" s="25">
        <v>0</v>
      </c>
      <c r="AB365" s="25">
        <v>0</v>
      </c>
      <c r="AC365" s="25">
        <v>0</v>
      </c>
      <c r="AD365" s="25">
        <v>0</v>
      </c>
      <c r="AE365" s="28"/>
      <c r="AF365" s="28"/>
      <c r="AG365" s="28"/>
      <c r="AH365" s="28"/>
      <c r="AI365" s="27">
        <v>0</v>
      </c>
      <c r="AJ365" s="27">
        <v>0</v>
      </c>
      <c r="AK365" s="27">
        <v>0</v>
      </c>
      <c r="AL365" s="27">
        <v>0</v>
      </c>
      <c r="AM365" s="25">
        <v>0</v>
      </c>
      <c r="AN365" s="25">
        <v>0</v>
      </c>
      <c r="AO365" s="25">
        <v>0</v>
      </c>
      <c r="AP365" s="25">
        <v>0</v>
      </c>
    </row>
    <row r="366" spans="1:42" s="12" customFormat="1" ht="75" x14ac:dyDescent="0.25">
      <c r="A366" s="23">
        <v>358</v>
      </c>
      <c r="B366" s="24" t="s">
        <v>25</v>
      </c>
      <c r="C366" s="24" t="s">
        <v>26</v>
      </c>
      <c r="D366" s="25"/>
      <c r="E366" s="25"/>
      <c r="F366" s="25">
        <v>3</v>
      </c>
      <c r="G366" s="26">
        <v>31.4</v>
      </c>
      <c r="H366" s="26">
        <v>0</v>
      </c>
      <c r="I366" s="26">
        <v>0</v>
      </c>
      <c r="J366" s="26">
        <v>31.4</v>
      </c>
      <c r="K366" s="25">
        <v>2</v>
      </c>
      <c r="L366" s="25">
        <v>0</v>
      </c>
      <c r="M366" s="25">
        <v>0</v>
      </c>
      <c r="N366" s="25">
        <v>2</v>
      </c>
      <c r="O366" s="26">
        <v>0.64</v>
      </c>
      <c r="P366" s="26">
        <v>0</v>
      </c>
      <c r="Q366" s="26">
        <v>0</v>
      </c>
      <c r="R366" s="26">
        <v>0.64</v>
      </c>
      <c r="S366" s="54">
        <v>0.1994415636218588</v>
      </c>
      <c r="T366" s="54">
        <v>0</v>
      </c>
      <c r="U366" s="54">
        <v>0</v>
      </c>
      <c r="V366" s="54">
        <v>0.1994415636218588</v>
      </c>
      <c r="W366" s="26">
        <v>100.28</v>
      </c>
      <c r="X366" s="26">
        <v>0</v>
      </c>
      <c r="Y366" s="26">
        <v>0</v>
      </c>
      <c r="Z366" s="26">
        <v>100.28</v>
      </c>
      <c r="AA366" s="25">
        <v>20</v>
      </c>
      <c r="AB366" s="25">
        <v>0</v>
      </c>
      <c r="AC366" s="25">
        <v>0</v>
      </c>
      <c r="AD366" s="25">
        <v>20</v>
      </c>
      <c r="AE366" s="28"/>
      <c r="AF366" s="28"/>
      <c r="AG366" s="28"/>
      <c r="AH366" s="28"/>
      <c r="AI366" s="27">
        <v>0.186</v>
      </c>
      <c r="AJ366" s="27">
        <v>0</v>
      </c>
      <c r="AK366" s="27">
        <v>0</v>
      </c>
      <c r="AL366" s="27">
        <v>0.186</v>
      </c>
      <c r="AM366" s="25">
        <v>19</v>
      </c>
      <c r="AN366" s="25">
        <v>0</v>
      </c>
      <c r="AO366" s="25">
        <v>0</v>
      </c>
      <c r="AP366" s="25">
        <v>19</v>
      </c>
    </row>
    <row r="367" spans="1:42" s="12" customFormat="1" ht="56.25" x14ac:dyDescent="0.25">
      <c r="A367" s="23">
        <v>359</v>
      </c>
      <c r="B367" s="24" t="s">
        <v>325</v>
      </c>
      <c r="C367" s="24" t="s">
        <v>26</v>
      </c>
      <c r="D367" s="25"/>
      <c r="E367" s="25"/>
      <c r="F367" s="25">
        <v>22</v>
      </c>
      <c r="G367" s="26">
        <v>216</v>
      </c>
      <c r="H367" s="26">
        <v>0</v>
      </c>
      <c r="I367" s="26">
        <v>0</v>
      </c>
      <c r="J367" s="26">
        <v>216</v>
      </c>
      <c r="K367" s="25">
        <v>18</v>
      </c>
      <c r="L367" s="25">
        <v>0</v>
      </c>
      <c r="M367" s="25">
        <v>0</v>
      </c>
      <c r="N367" s="25">
        <v>18</v>
      </c>
      <c r="O367" s="26">
        <v>0.83</v>
      </c>
      <c r="P367" s="26">
        <v>0</v>
      </c>
      <c r="Q367" s="26">
        <v>0</v>
      </c>
      <c r="R367" s="26">
        <v>0.83</v>
      </c>
      <c r="S367" s="54">
        <v>0.25287108427238908</v>
      </c>
      <c r="T367" s="54">
        <v>0</v>
      </c>
      <c r="U367" s="54">
        <v>0</v>
      </c>
      <c r="V367" s="54">
        <v>0.25287108427238908</v>
      </c>
      <c r="W367" s="26">
        <v>1854.7</v>
      </c>
      <c r="X367" s="26">
        <v>0</v>
      </c>
      <c r="Y367" s="26">
        <v>0</v>
      </c>
      <c r="Z367" s="26">
        <v>1854.7</v>
      </c>
      <c r="AA367" s="25">
        <v>469</v>
      </c>
      <c r="AB367" s="25">
        <v>0</v>
      </c>
      <c r="AC367" s="25">
        <v>0</v>
      </c>
      <c r="AD367" s="25">
        <v>469</v>
      </c>
      <c r="AE367" s="28"/>
      <c r="AF367" s="28"/>
      <c r="AG367" s="28"/>
      <c r="AH367" s="28"/>
      <c r="AI367" s="27">
        <v>0.24099999999999999</v>
      </c>
      <c r="AJ367" s="27">
        <v>0</v>
      </c>
      <c r="AK367" s="27">
        <v>0</v>
      </c>
      <c r="AL367" s="27">
        <v>0.24099999999999999</v>
      </c>
      <c r="AM367" s="25">
        <v>447</v>
      </c>
      <c r="AN367" s="25">
        <v>0</v>
      </c>
      <c r="AO367" s="25">
        <v>0</v>
      </c>
      <c r="AP367" s="25">
        <v>447</v>
      </c>
    </row>
    <row r="368" spans="1:42" s="12" customFormat="1" x14ac:dyDescent="0.25">
      <c r="A368" s="23">
        <v>360</v>
      </c>
      <c r="B368" s="24" t="s">
        <v>47</v>
      </c>
      <c r="C368" s="24" t="s">
        <v>26</v>
      </c>
      <c r="D368" s="25"/>
      <c r="E368" s="25"/>
      <c r="F368" s="25">
        <v>204</v>
      </c>
      <c r="G368" s="26">
        <v>5118.38</v>
      </c>
      <c r="H368" s="26">
        <v>0</v>
      </c>
      <c r="I368" s="26">
        <v>0</v>
      </c>
      <c r="J368" s="26">
        <v>5118.38</v>
      </c>
      <c r="K368" s="25">
        <v>57</v>
      </c>
      <c r="L368" s="25">
        <v>0</v>
      </c>
      <c r="M368" s="25">
        <v>0</v>
      </c>
      <c r="N368" s="25">
        <v>57</v>
      </c>
      <c r="O368" s="26">
        <v>0.11</v>
      </c>
      <c r="P368" s="26">
        <v>0</v>
      </c>
      <c r="Q368" s="26">
        <v>0</v>
      </c>
      <c r="R368" s="26">
        <v>0.11</v>
      </c>
      <c r="S368" s="27">
        <v>3.3493026822825435E-2</v>
      </c>
      <c r="T368" s="27">
        <v>0</v>
      </c>
      <c r="U368" s="27">
        <v>0</v>
      </c>
      <c r="V368" s="27">
        <v>3.3493026822825435E-2</v>
      </c>
      <c r="W368" s="26">
        <v>50697.120000000003</v>
      </c>
      <c r="X368" s="26">
        <v>0</v>
      </c>
      <c r="Y368" s="26">
        <v>0</v>
      </c>
      <c r="Z368" s="26">
        <v>50697.120000000003</v>
      </c>
      <c r="AA368" s="25">
        <v>1698</v>
      </c>
      <c r="AB368" s="25">
        <v>0</v>
      </c>
      <c r="AC368" s="25">
        <v>0</v>
      </c>
      <c r="AD368" s="25">
        <v>1698</v>
      </c>
      <c r="AE368" s="28"/>
      <c r="AF368" s="28"/>
      <c r="AG368" s="28"/>
      <c r="AH368" s="28"/>
      <c r="AI368" s="27">
        <v>3.2000000000000001E-2</v>
      </c>
      <c r="AJ368" s="27">
        <v>0</v>
      </c>
      <c r="AK368" s="27">
        <v>0</v>
      </c>
      <c r="AL368" s="27">
        <v>3.2000000000000001E-2</v>
      </c>
      <c r="AM368" s="25">
        <v>1622</v>
      </c>
      <c r="AN368" s="25">
        <v>0</v>
      </c>
      <c r="AO368" s="25">
        <v>0</v>
      </c>
      <c r="AP368" s="25">
        <v>1622</v>
      </c>
    </row>
    <row r="369" spans="1:42" s="12" customFormat="1" ht="37.5" x14ac:dyDescent="0.25">
      <c r="A369" s="23">
        <v>361</v>
      </c>
      <c r="B369" s="24" t="s">
        <v>326</v>
      </c>
      <c r="C369" s="24" t="s">
        <v>26</v>
      </c>
      <c r="D369" s="25"/>
      <c r="E369" s="25"/>
      <c r="F369" s="25">
        <v>6</v>
      </c>
      <c r="G369" s="26">
        <v>71</v>
      </c>
      <c r="H369" s="26">
        <v>0</v>
      </c>
      <c r="I369" s="26">
        <v>0</v>
      </c>
      <c r="J369" s="26">
        <v>71</v>
      </c>
      <c r="K369" s="25">
        <v>3</v>
      </c>
      <c r="L369" s="25">
        <v>0</v>
      </c>
      <c r="M369" s="25">
        <v>0</v>
      </c>
      <c r="N369" s="25">
        <v>3</v>
      </c>
      <c r="O369" s="26">
        <v>0.42</v>
      </c>
      <c r="P369" s="26">
        <v>0</v>
      </c>
      <c r="Q369" s="26">
        <v>0</v>
      </c>
      <c r="R369" s="26">
        <v>0.42</v>
      </c>
      <c r="S369" s="54">
        <v>0.12763960581886438</v>
      </c>
      <c r="T369" s="54">
        <v>0</v>
      </c>
      <c r="U369" s="54">
        <v>0</v>
      </c>
      <c r="V369" s="54">
        <v>0.12763960581886438</v>
      </c>
      <c r="W369" s="26">
        <v>532.75</v>
      </c>
      <c r="X369" s="26">
        <v>0</v>
      </c>
      <c r="Y369" s="26">
        <v>0</v>
      </c>
      <c r="Z369" s="26">
        <v>532.75</v>
      </c>
      <c r="AA369" s="25">
        <v>68</v>
      </c>
      <c r="AB369" s="25">
        <v>0</v>
      </c>
      <c r="AC369" s="25">
        <v>0</v>
      </c>
      <c r="AD369" s="25">
        <v>68</v>
      </c>
      <c r="AE369" s="28"/>
      <c r="AF369" s="28"/>
      <c r="AG369" s="28"/>
      <c r="AH369" s="28"/>
      <c r="AI369" s="27">
        <v>0.122</v>
      </c>
      <c r="AJ369" s="27">
        <v>0</v>
      </c>
      <c r="AK369" s="27">
        <v>0</v>
      </c>
      <c r="AL369" s="27">
        <v>0.122</v>
      </c>
      <c r="AM369" s="25">
        <v>65</v>
      </c>
      <c r="AN369" s="25">
        <v>0</v>
      </c>
      <c r="AO369" s="25">
        <v>0</v>
      </c>
      <c r="AP369" s="25">
        <v>65</v>
      </c>
    </row>
    <row r="370" spans="1:42" s="12" customFormat="1" ht="37.5" x14ac:dyDescent="0.25">
      <c r="A370" s="23">
        <v>362</v>
      </c>
      <c r="B370" s="24" t="s">
        <v>327</v>
      </c>
      <c r="C370" s="24" t="s">
        <v>26</v>
      </c>
      <c r="D370" s="25"/>
      <c r="E370" s="25"/>
      <c r="F370" s="25">
        <v>3</v>
      </c>
      <c r="G370" s="26">
        <v>30</v>
      </c>
      <c r="H370" s="26">
        <v>0</v>
      </c>
      <c r="I370" s="26">
        <v>0</v>
      </c>
      <c r="J370" s="26">
        <v>30</v>
      </c>
      <c r="K370" s="25">
        <v>1</v>
      </c>
      <c r="L370" s="25">
        <v>0</v>
      </c>
      <c r="M370" s="25">
        <v>0</v>
      </c>
      <c r="N370" s="25">
        <v>1</v>
      </c>
      <c r="O370" s="26">
        <v>0.33</v>
      </c>
      <c r="P370" s="26">
        <v>0</v>
      </c>
      <c r="Q370" s="26">
        <v>0</v>
      </c>
      <c r="R370" s="26">
        <v>0.33</v>
      </c>
      <c r="S370" s="54">
        <v>9.3691442848219855E-2</v>
      </c>
      <c r="T370" s="54">
        <v>0</v>
      </c>
      <c r="U370" s="54">
        <v>0</v>
      </c>
      <c r="V370" s="54">
        <v>9.3691442848219855E-2</v>
      </c>
      <c r="W370" s="26">
        <v>64.040000000000006</v>
      </c>
      <c r="X370" s="26">
        <v>0</v>
      </c>
      <c r="Y370" s="26">
        <v>0</v>
      </c>
      <c r="Z370" s="26">
        <v>64.040000000000006</v>
      </c>
      <c r="AA370" s="25">
        <v>6</v>
      </c>
      <c r="AB370" s="25">
        <v>0</v>
      </c>
      <c r="AC370" s="25">
        <v>0</v>
      </c>
      <c r="AD370" s="25">
        <v>6</v>
      </c>
      <c r="AE370" s="28"/>
      <c r="AF370" s="28"/>
      <c r="AG370" s="28"/>
      <c r="AH370" s="28"/>
      <c r="AI370" s="27">
        <v>9.6000000000000002E-2</v>
      </c>
      <c r="AJ370" s="27">
        <v>0</v>
      </c>
      <c r="AK370" s="27">
        <v>0</v>
      </c>
      <c r="AL370" s="27">
        <v>9.6000000000000002E-2</v>
      </c>
      <c r="AM370" s="25">
        <v>6</v>
      </c>
      <c r="AN370" s="25">
        <v>0</v>
      </c>
      <c r="AO370" s="25">
        <v>0</v>
      </c>
      <c r="AP370" s="25">
        <v>6</v>
      </c>
    </row>
    <row r="371" spans="1:42" s="12" customFormat="1" ht="37.5" x14ac:dyDescent="0.25">
      <c r="A371" s="23">
        <v>363</v>
      </c>
      <c r="B371" s="24" t="s">
        <v>328</v>
      </c>
      <c r="C371" s="24" t="s">
        <v>26</v>
      </c>
      <c r="D371" s="25"/>
      <c r="E371" s="25"/>
      <c r="F371" s="25">
        <v>3</v>
      </c>
      <c r="G371" s="26">
        <v>33.200000000000003</v>
      </c>
      <c r="H371" s="26">
        <v>0</v>
      </c>
      <c r="I371" s="26">
        <v>0</v>
      </c>
      <c r="J371" s="26">
        <v>33.200000000000003</v>
      </c>
      <c r="K371" s="25">
        <v>2</v>
      </c>
      <c r="L371" s="25">
        <v>0</v>
      </c>
      <c r="M371" s="25">
        <v>0</v>
      </c>
      <c r="N371" s="25">
        <v>2</v>
      </c>
      <c r="O371" s="26">
        <v>0.6</v>
      </c>
      <c r="P371" s="26">
        <v>0</v>
      </c>
      <c r="Q371" s="26">
        <v>0</v>
      </c>
      <c r="R371" s="26">
        <v>0.6</v>
      </c>
      <c r="S371" s="54">
        <v>0.18232415315228867</v>
      </c>
      <c r="T371" s="54">
        <v>0</v>
      </c>
      <c r="U371" s="54">
        <v>0</v>
      </c>
      <c r="V371" s="54">
        <v>0.18232415315228867</v>
      </c>
      <c r="W371" s="26">
        <v>208.42</v>
      </c>
      <c r="X371" s="26">
        <v>0</v>
      </c>
      <c r="Y371" s="26">
        <v>0</v>
      </c>
      <c r="Z371" s="26">
        <v>208.42</v>
      </c>
      <c r="AA371" s="25">
        <v>38</v>
      </c>
      <c r="AB371" s="25">
        <v>0</v>
      </c>
      <c r="AC371" s="25">
        <v>0</v>
      </c>
      <c r="AD371" s="25">
        <v>38</v>
      </c>
      <c r="AE371" s="28"/>
      <c r="AF371" s="28"/>
      <c r="AG371" s="28"/>
      <c r="AH371" s="28"/>
      <c r="AI371" s="27">
        <v>0.17399999999999999</v>
      </c>
      <c r="AJ371" s="27">
        <v>0</v>
      </c>
      <c r="AK371" s="27">
        <v>0</v>
      </c>
      <c r="AL371" s="27">
        <v>0.17399999999999999</v>
      </c>
      <c r="AM371" s="25">
        <v>36</v>
      </c>
      <c r="AN371" s="25">
        <v>0</v>
      </c>
      <c r="AO371" s="25">
        <v>0</v>
      </c>
      <c r="AP371" s="25">
        <v>36</v>
      </c>
    </row>
    <row r="372" spans="1:42" s="12" customFormat="1" ht="37.5" x14ac:dyDescent="0.25">
      <c r="A372" s="23">
        <v>364</v>
      </c>
      <c r="B372" s="24" t="s">
        <v>329</v>
      </c>
      <c r="C372" s="24" t="s">
        <v>26</v>
      </c>
      <c r="D372" s="25"/>
      <c r="E372" s="25"/>
      <c r="F372" s="25">
        <v>5</v>
      </c>
      <c r="G372" s="26">
        <v>50</v>
      </c>
      <c r="H372" s="26">
        <v>0</v>
      </c>
      <c r="I372" s="26">
        <v>0</v>
      </c>
      <c r="J372" s="26">
        <v>50</v>
      </c>
      <c r="K372" s="25">
        <v>1</v>
      </c>
      <c r="L372" s="25">
        <v>0</v>
      </c>
      <c r="M372" s="25">
        <v>0</v>
      </c>
      <c r="N372" s="25">
        <v>1</v>
      </c>
      <c r="O372" s="26">
        <v>0.2</v>
      </c>
      <c r="P372" s="26">
        <v>0</v>
      </c>
      <c r="Q372" s="26">
        <v>0</v>
      </c>
      <c r="R372" s="26">
        <v>0.2</v>
      </c>
      <c r="S372" s="54">
        <v>5.9817198640953244E-2</v>
      </c>
      <c r="T372" s="54">
        <v>0</v>
      </c>
      <c r="U372" s="54">
        <v>0</v>
      </c>
      <c r="V372" s="54">
        <v>5.9817198640953244E-2</v>
      </c>
      <c r="W372" s="26">
        <v>417.94</v>
      </c>
      <c r="X372" s="26">
        <v>0</v>
      </c>
      <c r="Y372" s="26">
        <v>0</v>
      </c>
      <c r="Z372" s="26">
        <v>417.94</v>
      </c>
      <c r="AA372" s="25">
        <v>25</v>
      </c>
      <c r="AB372" s="25">
        <v>0</v>
      </c>
      <c r="AC372" s="25">
        <v>0</v>
      </c>
      <c r="AD372" s="25">
        <v>25</v>
      </c>
      <c r="AE372" s="28"/>
      <c r="AF372" s="28"/>
      <c r="AG372" s="28"/>
      <c r="AH372" s="28"/>
      <c r="AI372" s="27">
        <v>5.8000000000000003E-2</v>
      </c>
      <c r="AJ372" s="27">
        <v>0</v>
      </c>
      <c r="AK372" s="27">
        <v>0</v>
      </c>
      <c r="AL372" s="27">
        <v>5.8000000000000003E-2</v>
      </c>
      <c r="AM372" s="25">
        <v>24</v>
      </c>
      <c r="AN372" s="25">
        <v>0</v>
      </c>
      <c r="AO372" s="25">
        <v>0</v>
      </c>
      <c r="AP372" s="25">
        <v>24</v>
      </c>
    </row>
    <row r="373" spans="1:42" s="12" customFormat="1" ht="37.5" x14ac:dyDescent="0.25">
      <c r="A373" s="23">
        <v>365</v>
      </c>
      <c r="B373" s="24" t="s">
        <v>330</v>
      </c>
      <c r="C373" s="24" t="s">
        <v>26</v>
      </c>
      <c r="D373" s="25"/>
      <c r="E373" s="25"/>
      <c r="F373" s="25">
        <v>3</v>
      </c>
      <c r="G373" s="26">
        <v>35</v>
      </c>
      <c r="H373" s="26">
        <v>0</v>
      </c>
      <c r="I373" s="26">
        <v>0</v>
      </c>
      <c r="J373" s="26">
        <v>35</v>
      </c>
      <c r="K373" s="25">
        <v>1</v>
      </c>
      <c r="L373" s="25">
        <v>0</v>
      </c>
      <c r="M373" s="25">
        <v>0</v>
      </c>
      <c r="N373" s="25">
        <v>1</v>
      </c>
      <c r="O373" s="26">
        <v>0.28999999999999998</v>
      </c>
      <c r="P373" s="26">
        <v>0</v>
      </c>
      <c r="Q373" s="26">
        <v>0</v>
      </c>
      <c r="R373" s="26">
        <v>0.28999999999999998</v>
      </c>
      <c r="S373" s="27">
        <v>9.0191657271702363E-2</v>
      </c>
      <c r="T373" s="27">
        <v>0</v>
      </c>
      <c r="U373" s="27">
        <v>0</v>
      </c>
      <c r="V373" s="27">
        <v>9.0191657271702363E-2</v>
      </c>
      <c r="W373" s="26">
        <v>221.75</v>
      </c>
      <c r="X373" s="26">
        <v>0</v>
      </c>
      <c r="Y373" s="26">
        <v>0</v>
      </c>
      <c r="Z373" s="26">
        <v>221.75</v>
      </c>
      <c r="AA373" s="25">
        <v>20</v>
      </c>
      <c r="AB373" s="25">
        <v>0</v>
      </c>
      <c r="AC373" s="25">
        <v>0</v>
      </c>
      <c r="AD373" s="25">
        <v>20</v>
      </c>
      <c r="AE373" s="28"/>
      <c r="AF373" s="28"/>
      <c r="AG373" s="28"/>
      <c r="AH373" s="28"/>
      <c r="AI373" s="27">
        <v>8.4000000000000005E-2</v>
      </c>
      <c r="AJ373" s="27">
        <v>0</v>
      </c>
      <c r="AK373" s="27">
        <v>0</v>
      </c>
      <c r="AL373" s="27">
        <v>8.4000000000000005E-2</v>
      </c>
      <c r="AM373" s="25">
        <v>19</v>
      </c>
      <c r="AN373" s="25">
        <v>0</v>
      </c>
      <c r="AO373" s="25">
        <v>0</v>
      </c>
      <c r="AP373" s="25">
        <v>19</v>
      </c>
    </row>
    <row r="374" spans="1:42" s="12" customFormat="1" ht="56.25" x14ac:dyDescent="0.25">
      <c r="A374" s="23">
        <v>366</v>
      </c>
      <c r="B374" s="24" t="s">
        <v>331</v>
      </c>
      <c r="C374" s="24" t="s">
        <v>26</v>
      </c>
      <c r="D374" s="25"/>
      <c r="E374" s="25"/>
      <c r="F374" s="25">
        <v>3</v>
      </c>
      <c r="G374" s="26">
        <v>34.630000000000003</v>
      </c>
      <c r="H374" s="26">
        <v>0</v>
      </c>
      <c r="I374" s="26">
        <v>0</v>
      </c>
      <c r="J374" s="26">
        <v>34.630000000000003</v>
      </c>
      <c r="K374" s="25">
        <v>3</v>
      </c>
      <c r="L374" s="25">
        <v>0</v>
      </c>
      <c r="M374" s="25">
        <v>0</v>
      </c>
      <c r="N374" s="25">
        <v>3</v>
      </c>
      <c r="O374" s="26">
        <v>0.87</v>
      </c>
      <c r="P374" s="26">
        <v>0</v>
      </c>
      <c r="Q374" s="26">
        <v>0</v>
      </c>
      <c r="R374" s="26">
        <v>0.87</v>
      </c>
      <c r="S374" s="27">
        <v>0.26946107784431139</v>
      </c>
      <c r="T374" s="27">
        <v>0</v>
      </c>
      <c r="U374" s="27">
        <v>0</v>
      </c>
      <c r="V374" s="27">
        <v>0.26946107784431139</v>
      </c>
      <c r="W374" s="26">
        <v>66.8</v>
      </c>
      <c r="X374" s="26">
        <v>0</v>
      </c>
      <c r="Y374" s="26">
        <v>0</v>
      </c>
      <c r="Z374" s="26">
        <v>66.8</v>
      </c>
      <c r="AA374" s="25">
        <v>18</v>
      </c>
      <c r="AB374" s="25">
        <v>0</v>
      </c>
      <c r="AC374" s="25">
        <v>0</v>
      </c>
      <c r="AD374" s="25">
        <v>18</v>
      </c>
      <c r="AE374" s="28"/>
      <c r="AF374" s="28"/>
      <c r="AG374" s="28"/>
      <c r="AH374" s="28"/>
      <c r="AI374" s="27">
        <v>0.252</v>
      </c>
      <c r="AJ374" s="27">
        <v>0</v>
      </c>
      <c r="AK374" s="27">
        <v>0</v>
      </c>
      <c r="AL374" s="27">
        <v>0.252</v>
      </c>
      <c r="AM374" s="25">
        <v>17</v>
      </c>
      <c r="AN374" s="25">
        <v>0</v>
      </c>
      <c r="AO374" s="25">
        <v>0</v>
      </c>
      <c r="AP374" s="25">
        <v>17</v>
      </c>
    </row>
    <row r="375" spans="1:42" s="12" customFormat="1" ht="37.5" x14ac:dyDescent="0.25">
      <c r="A375" s="23">
        <v>367</v>
      </c>
      <c r="B375" s="24" t="s">
        <v>29</v>
      </c>
      <c r="C375" s="24" t="s">
        <v>26</v>
      </c>
      <c r="D375" s="25"/>
      <c r="E375" s="25"/>
      <c r="F375" s="25">
        <v>4</v>
      </c>
      <c r="G375" s="26">
        <v>41.3</v>
      </c>
      <c r="H375" s="26">
        <v>0</v>
      </c>
      <c r="I375" s="26">
        <v>0</v>
      </c>
      <c r="J375" s="26">
        <v>41.3</v>
      </c>
      <c r="K375" s="25">
        <v>1</v>
      </c>
      <c r="L375" s="25">
        <v>0</v>
      </c>
      <c r="M375" s="25">
        <v>0</v>
      </c>
      <c r="N375" s="25">
        <v>1</v>
      </c>
      <c r="O375" s="26">
        <v>0.24</v>
      </c>
      <c r="P375" s="26">
        <v>0</v>
      </c>
      <c r="Q375" s="26">
        <v>0</v>
      </c>
      <c r="R375" s="26">
        <v>0.24</v>
      </c>
      <c r="S375" s="27">
        <v>7.4227241397592916E-2</v>
      </c>
      <c r="T375" s="27">
        <v>0</v>
      </c>
      <c r="U375" s="27">
        <v>0</v>
      </c>
      <c r="V375" s="27">
        <v>7.4227241397592916E-2</v>
      </c>
      <c r="W375" s="26">
        <v>377.22</v>
      </c>
      <c r="X375" s="26">
        <v>0</v>
      </c>
      <c r="Y375" s="26">
        <v>0</v>
      </c>
      <c r="Z375" s="26">
        <v>377.22</v>
      </c>
      <c r="AA375" s="25">
        <v>28</v>
      </c>
      <c r="AB375" s="25">
        <v>0</v>
      </c>
      <c r="AC375" s="25">
        <v>0</v>
      </c>
      <c r="AD375" s="25">
        <v>28</v>
      </c>
      <c r="AE375" s="28"/>
      <c r="AF375" s="28"/>
      <c r="AG375" s="28"/>
      <c r="AH375" s="28"/>
      <c r="AI375" s="27">
        <v>7.0000000000000007E-2</v>
      </c>
      <c r="AJ375" s="27">
        <v>0</v>
      </c>
      <c r="AK375" s="27">
        <v>0</v>
      </c>
      <c r="AL375" s="27">
        <v>7.0000000000000007E-2</v>
      </c>
      <c r="AM375" s="25">
        <v>26</v>
      </c>
      <c r="AN375" s="25">
        <v>0</v>
      </c>
      <c r="AO375" s="25">
        <v>0</v>
      </c>
      <c r="AP375" s="25">
        <v>26</v>
      </c>
    </row>
    <row r="376" spans="1:42" s="12" customFormat="1" ht="37.5" x14ac:dyDescent="0.25">
      <c r="A376" s="23">
        <v>368</v>
      </c>
      <c r="B376" s="24" t="s">
        <v>332</v>
      </c>
      <c r="C376" s="24" t="s">
        <v>26</v>
      </c>
      <c r="D376" s="25"/>
      <c r="E376" s="25"/>
      <c r="F376" s="25">
        <v>14</v>
      </c>
      <c r="G376" s="26">
        <v>136</v>
      </c>
      <c r="H376" s="26">
        <v>0</v>
      </c>
      <c r="I376" s="26">
        <v>0</v>
      </c>
      <c r="J376" s="26">
        <v>136</v>
      </c>
      <c r="K376" s="25">
        <v>10</v>
      </c>
      <c r="L376" s="25">
        <v>0</v>
      </c>
      <c r="M376" s="25">
        <v>0</v>
      </c>
      <c r="N376" s="25">
        <v>10</v>
      </c>
      <c r="O376" s="26">
        <v>0.74</v>
      </c>
      <c r="P376" s="26">
        <v>0</v>
      </c>
      <c r="Q376" s="26">
        <v>0</v>
      </c>
      <c r="R376" s="26">
        <v>0.74</v>
      </c>
      <c r="S376" s="27">
        <v>0.22514467780739972</v>
      </c>
      <c r="T376" s="27">
        <v>0</v>
      </c>
      <c r="U376" s="27">
        <v>0</v>
      </c>
      <c r="V376" s="27">
        <v>0.22514467780739972</v>
      </c>
      <c r="W376" s="26">
        <v>1230.32</v>
      </c>
      <c r="X376" s="26">
        <v>0</v>
      </c>
      <c r="Y376" s="26">
        <v>0</v>
      </c>
      <c r="Z376" s="26">
        <v>1230.32</v>
      </c>
      <c r="AA376" s="25">
        <v>277</v>
      </c>
      <c r="AB376" s="25">
        <v>0</v>
      </c>
      <c r="AC376" s="25">
        <v>0</v>
      </c>
      <c r="AD376" s="25">
        <v>277</v>
      </c>
      <c r="AE376" s="28"/>
      <c r="AF376" s="28"/>
      <c r="AG376" s="28"/>
      <c r="AH376" s="28"/>
      <c r="AI376" s="27">
        <v>0.215</v>
      </c>
      <c r="AJ376" s="27">
        <v>0</v>
      </c>
      <c r="AK376" s="27">
        <v>0</v>
      </c>
      <c r="AL376" s="27">
        <v>0.215</v>
      </c>
      <c r="AM376" s="25">
        <v>265</v>
      </c>
      <c r="AN376" s="25">
        <v>0</v>
      </c>
      <c r="AO376" s="25">
        <v>0</v>
      </c>
      <c r="AP376" s="25">
        <v>265</v>
      </c>
    </row>
    <row r="377" spans="1:42" s="12" customFormat="1" ht="56.25" x14ac:dyDescent="0.25">
      <c r="A377" s="23">
        <v>369</v>
      </c>
      <c r="B377" s="24" t="s">
        <v>105</v>
      </c>
      <c r="C377" s="24" t="s">
        <v>26</v>
      </c>
      <c r="D377" s="25"/>
      <c r="E377" s="25"/>
      <c r="F377" s="25">
        <v>3</v>
      </c>
      <c r="G377" s="26">
        <v>34.299999999999997</v>
      </c>
      <c r="H377" s="26">
        <v>0</v>
      </c>
      <c r="I377" s="26">
        <v>0</v>
      </c>
      <c r="J377" s="26">
        <v>34.299999999999997</v>
      </c>
      <c r="K377" s="25">
        <v>1</v>
      </c>
      <c r="L377" s="25">
        <v>0</v>
      </c>
      <c r="M377" s="25">
        <v>0</v>
      </c>
      <c r="N377" s="25">
        <v>1</v>
      </c>
      <c r="O377" s="26">
        <v>0.28999999999999998</v>
      </c>
      <c r="P377" s="26">
        <v>0</v>
      </c>
      <c r="Q377" s="26">
        <v>0</v>
      </c>
      <c r="R377" s="26">
        <v>0.28999999999999998</v>
      </c>
      <c r="S377" s="54">
        <v>9.0268225584594228E-2</v>
      </c>
      <c r="T377" s="54">
        <v>0</v>
      </c>
      <c r="U377" s="54">
        <v>0</v>
      </c>
      <c r="V377" s="54">
        <v>9.0268225584594228E-2</v>
      </c>
      <c r="W377" s="26">
        <v>232.64</v>
      </c>
      <c r="X377" s="26">
        <v>0</v>
      </c>
      <c r="Y377" s="26">
        <v>0</v>
      </c>
      <c r="Z377" s="26">
        <v>232.64</v>
      </c>
      <c r="AA377" s="25">
        <v>21</v>
      </c>
      <c r="AB377" s="25">
        <v>0</v>
      </c>
      <c r="AC377" s="25">
        <v>0</v>
      </c>
      <c r="AD377" s="25">
        <v>21</v>
      </c>
      <c r="AE377" s="28"/>
      <c r="AF377" s="28"/>
      <c r="AG377" s="28"/>
      <c r="AH377" s="28"/>
      <c r="AI377" s="27">
        <v>8.4000000000000005E-2</v>
      </c>
      <c r="AJ377" s="27">
        <v>0</v>
      </c>
      <c r="AK377" s="27">
        <v>0</v>
      </c>
      <c r="AL377" s="27">
        <v>8.4000000000000005E-2</v>
      </c>
      <c r="AM377" s="25">
        <v>20</v>
      </c>
      <c r="AN377" s="25">
        <v>0</v>
      </c>
      <c r="AO377" s="25">
        <v>0</v>
      </c>
      <c r="AP377" s="25">
        <v>20</v>
      </c>
    </row>
    <row r="378" spans="1:42" s="12" customFormat="1" ht="37.5" x14ac:dyDescent="0.25">
      <c r="A378" s="23">
        <v>370</v>
      </c>
      <c r="B378" s="24" t="s">
        <v>333</v>
      </c>
      <c r="C378" s="24" t="s">
        <v>26</v>
      </c>
      <c r="D378" s="25"/>
      <c r="E378" s="25"/>
      <c r="F378" s="25">
        <v>3</v>
      </c>
      <c r="G378" s="26">
        <v>32.5</v>
      </c>
      <c r="H378" s="26">
        <v>0</v>
      </c>
      <c r="I378" s="26">
        <v>0</v>
      </c>
      <c r="J378" s="26">
        <v>32.5</v>
      </c>
      <c r="K378" s="25">
        <v>1</v>
      </c>
      <c r="L378" s="25">
        <v>0</v>
      </c>
      <c r="M378" s="25">
        <v>0</v>
      </c>
      <c r="N378" s="25">
        <v>1</v>
      </c>
      <c r="O378" s="26">
        <v>0.31</v>
      </c>
      <c r="P378" s="26">
        <v>0</v>
      </c>
      <c r="Q378" s="26">
        <v>0</v>
      </c>
      <c r="R378" s="26">
        <v>0.31</v>
      </c>
      <c r="S378" s="27">
        <v>9.2269838015173258E-2</v>
      </c>
      <c r="T378" s="27">
        <v>0</v>
      </c>
      <c r="U378" s="27">
        <v>0</v>
      </c>
      <c r="V378" s="27">
        <v>9.2269838015173258E-2</v>
      </c>
      <c r="W378" s="26">
        <v>97.54</v>
      </c>
      <c r="X378" s="26">
        <v>0</v>
      </c>
      <c r="Y378" s="26">
        <v>0</v>
      </c>
      <c r="Z378" s="26">
        <v>97.54</v>
      </c>
      <c r="AA378" s="25">
        <v>9</v>
      </c>
      <c r="AB378" s="25">
        <v>0</v>
      </c>
      <c r="AC378" s="25">
        <v>0</v>
      </c>
      <c r="AD378" s="25">
        <v>9</v>
      </c>
      <c r="AE378" s="28"/>
      <c r="AF378" s="28"/>
      <c r="AG378" s="28"/>
      <c r="AH378" s="28"/>
      <c r="AI378" s="27">
        <v>0.09</v>
      </c>
      <c r="AJ378" s="27">
        <v>0</v>
      </c>
      <c r="AK378" s="27">
        <v>0</v>
      </c>
      <c r="AL378" s="27">
        <v>0.09</v>
      </c>
      <c r="AM378" s="25">
        <v>9</v>
      </c>
      <c r="AN378" s="25">
        <v>0</v>
      </c>
      <c r="AO378" s="25">
        <v>0</v>
      </c>
      <c r="AP378" s="25">
        <v>9</v>
      </c>
    </row>
    <row r="379" spans="1:42" s="12" customFormat="1" ht="37.5" x14ac:dyDescent="0.25">
      <c r="A379" s="23">
        <v>371</v>
      </c>
      <c r="B379" s="24" t="s">
        <v>273</v>
      </c>
      <c r="C379" s="24" t="s">
        <v>26</v>
      </c>
      <c r="D379" s="25"/>
      <c r="E379" s="25"/>
      <c r="F379" s="25">
        <v>5</v>
      </c>
      <c r="G379" s="26">
        <v>66.5</v>
      </c>
      <c r="H379" s="26">
        <v>0</v>
      </c>
      <c r="I379" s="26">
        <v>0</v>
      </c>
      <c r="J379" s="26">
        <v>66.5</v>
      </c>
      <c r="K379" s="25">
        <v>1</v>
      </c>
      <c r="L379" s="25">
        <v>0</v>
      </c>
      <c r="M379" s="25">
        <v>0</v>
      </c>
      <c r="N379" s="25">
        <v>1</v>
      </c>
      <c r="O379" s="26">
        <v>0.15</v>
      </c>
      <c r="P379" s="26">
        <v>0</v>
      </c>
      <c r="Q379" s="26">
        <v>0</v>
      </c>
      <c r="R379" s="26">
        <v>0.15</v>
      </c>
      <c r="S379" s="27">
        <v>4.6567745486103762E-2</v>
      </c>
      <c r="T379" s="27">
        <v>0</v>
      </c>
      <c r="U379" s="27">
        <v>0</v>
      </c>
      <c r="V379" s="27">
        <v>4.6567745486103762E-2</v>
      </c>
      <c r="W379" s="26">
        <v>472.43</v>
      </c>
      <c r="X379" s="26">
        <v>0</v>
      </c>
      <c r="Y379" s="26">
        <v>0</v>
      </c>
      <c r="Z379" s="26">
        <v>472.43</v>
      </c>
      <c r="AA379" s="25">
        <v>22</v>
      </c>
      <c r="AB379" s="25">
        <v>0</v>
      </c>
      <c r="AC379" s="25">
        <v>0</v>
      </c>
      <c r="AD379" s="25">
        <v>22</v>
      </c>
      <c r="AE379" s="28"/>
      <c r="AF379" s="28"/>
      <c r="AG379" s="28"/>
      <c r="AH379" s="28"/>
      <c r="AI379" s="27">
        <v>4.3999999999999997E-2</v>
      </c>
      <c r="AJ379" s="27">
        <v>0</v>
      </c>
      <c r="AK379" s="27">
        <v>0</v>
      </c>
      <c r="AL379" s="27">
        <v>4.3999999999999997E-2</v>
      </c>
      <c r="AM379" s="25">
        <v>21</v>
      </c>
      <c r="AN379" s="25">
        <v>0</v>
      </c>
      <c r="AO379" s="25">
        <v>0</v>
      </c>
      <c r="AP379" s="25">
        <v>21</v>
      </c>
    </row>
    <row r="380" spans="1:42" s="12" customFormat="1" ht="56.25" x14ac:dyDescent="0.25">
      <c r="A380" s="23">
        <v>372</v>
      </c>
      <c r="B380" s="24" t="s">
        <v>334</v>
      </c>
      <c r="C380" s="24" t="s">
        <v>26</v>
      </c>
      <c r="D380" s="25"/>
      <c r="E380" s="25"/>
      <c r="F380" s="25">
        <v>6</v>
      </c>
      <c r="G380" s="26">
        <v>62</v>
      </c>
      <c r="H380" s="26">
        <v>0</v>
      </c>
      <c r="I380" s="26">
        <v>0</v>
      </c>
      <c r="J380" s="26">
        <v>62</v>
      </c>
      <c r="K380" s="25">
        <v>2</v>
      </c>
      <c r="L380" s="25">
        <v>0</v>
      </c>
      <c r="M380" s="25">
        <v>0</v>
      </c>
      <c r="N380" s="25">
        <v>2</v>
      </c>
      <c r="O380" s="26">
        <v>0.32</v>
      </c>
      <c r="P380" s="26">
        <v>0</v>
      </c>
      <c r="Q380" s="26">
        <v>0</v>
      </c>
      <c r="R380" s="26">
        <v>0.32</v>
      </c>
      <c r="S380" s="27">
        <v>9.7181729834791064E-2</v>
      </c>
      <c r="T380" s="27">
        <v>0</v>
      </c>
      <c r="U380" s="27">
        <v>0</v>
      </c>
      <c r="V380" s="27">
        <v>9.7181729834791064E-2</v>
      </c>
      <c r="W380" s="26">
        <v>586.53</v>
      </c>
      <c r="X380" s="26">
        <v>0</v>
      </c>
      <c r="Y380" s="26">
        <v>0</v>
      </c>
      <c r="Z380" s="26">
        <v>586.53</v>
      </c>
      <c r="AA380" s="25">
        <v>57</v>
      </c>
      <c r="AB380" s="25">
        <v>0</v>
      </c>
      <c r="AC380" s="25">
        <v>0</v>
      </c>
      <c r="AD380" s="25">
        <v>57</v>
      </c>
      <c r="AE380" s="28"/>
      <c r="AF380" s="28"/>
      <c r="AG380" s="28"/>
      <c r="AH380" s="28"/>
      <c r="AI380" s="27">
        <v>9.2999999999999999E-2</v>
      </c>
      <c r="AJ380" s="27">
        <v>0</v>
      </c>
      <c r="AK380" s="27">
        <v>0</v>
      </c>
      <c r="AL380" s="27">
        <v>9.2999999999999999E-2</v>
      </c>
      <c r="AM380" s="25">
        <v>55</v>
      </c>
      <c r="AN380" s="25">
        <v>0</v>
      </c>
      <c r="AO380" s="25">
        <v>0</v>
      </c>
      <c r="AP380" s="25">
        <v>55</v>
      </c>
    </row>
    <row r="381" spans="1:42" s="12" customFormat="1" ht="56.25" x14ac:dyDescent="0.25">
      <c r="A381" s="23">
        <v>373</v>
      </c>
      <c r="B381" s="24" t="s">
        <v>334</v>
      </c>
      <c r="C381" s="24" t="s">
        <v>26</v>
      </c>
      <c r="D381" s="25"/>
      <c r="E381" s="25"/>
      <c r="F381" s="25">
        <v>4</v>
      </c>
      <c r="G381" s="26">
        <v>56.3</v>
      </c>
      <c r="H381" s="26">
        <v>0</v>
      </c>
      <c r="I381" s="26">
        <v>0</v>
      </c>
      <c r="J381" s="26">
        <v>56.3</v>
      </c>
      <c r="K381" s="25">
        <v>1</v>
      </c>
      <c r="L381" s="25">
        <v>0</v>
      </c>
      <c r="M381" s="25">
        <v>0</v>
      </c>
      <c r="N381" s="25">
        <v>1</v>
      </c>
      <c r="O381" s="26">
        <v>0.18</v>
      </c>
      <c r="P381" s="26">
        <v>0</v>
      </c>
      <c r="Q381" s="26">
        <v>0</v>
      </c>
      <c r="R381" s="26">
        <v>0.18</v>
      </c>
      <c r="S381" s="27">
        <v>5.5173138563396562E-2</v>
      </c>
      <c r="T381" s="27">
        <v>0</v>
      </c>
      <c r="U381" s="27">
        <v>0</v>
      </c>
      <c r="V381" s="27">
        <v>5.5173138563396562E-2</v>
      </c>
      <c r="W381" s="26">
        <v>380.62</v>
      </c>
      <c r="X381" s="26">
        <v>0</v>
      </c>
      <c r="Y381" s="26">
        <v>0</v>
      </c>
      <c r="Z381" s="26">
        <v>380.62</v>
      </c>
      <c r="AA381" s="25">
        <v>21</v>
      </c>
      <c r="AB381" s="25">
        <v>0</v>
      </c>
      <c r="AC381" s="25">
        <v>0</v>
      </c>
      <c r="AD381" s="25">
        <v>21</v>
      </c>
      <c r="AE381" s="28"/>
      <c r="AF381" s="28"/>
      <c r="AG381" s="28"/>
      <c r="AH381" s="28"/>
      <c r="AI381" s="27">
        <v>5.1999999999999998E-2</v>
      </c>
      <c r="AJ381" s="27">
        <v>0</v>
      </c>
      <c r="AK381" s="27">
        <v>0</v>
      </c>
      <c r="AL381" s="27">
        <v>5.1999999999999998E-2</v>
      </c>
      <c r="AM381" s="25">
        <v>20</v>
      </c>
      <c r="AN381" s="25">
        <v>0</v>
      </c>
      <c r="AO381" s="25">
        <v>0</v>
      </c>
      <c r="AP381" s="25">
        <v>20</v>
      </c>
    </row>
    <row r="382" spans="1:42" s="12" customFormat="1" ht="37.5" hidden="1" x14ac:dyDescent="0.25">
      <c r="A382" s="23">
        <v>374</v>
      </c>
      <c r="B382" s="24" t="s">
        <v>335</v>
      </c>
      <c r="C382" s="24" t="s">
        <v>26</v>
      </c>
      <c r="D382" s="25"/>
      <c r="E382" s="25"/>
      <c r="F382" s="25">
        <v>0</v>
      </c>
      <c r="G382" s="26">
        <v>0</v>
      </c>
      <c r="H382" s="26">
        <v>0</v>
      </c>
      <c r="I382" s="26">
        <v>0</v>
      </c>
      <c r="J382" s="26">
        <v>0</v>
      </c>
      <c r="K382" s="25">
        <v>0</v>
      </c>
      <c r="L382" s="25">
        <v>0</v>
      </c>
      <c r="M382" s="25">
        <v>0</v>
      </c>
      <c r="N382" s="25">
        <v>0</v>
      </c>
      <c r="O382" s="26">
        <v>0</v>
      </c>
      <c r="P382" s="26">
        <v>0</v>
      </c>
      <c r="Q382" s="26">
        <v>0</v>
      </c>
      <c r="R382" s="26">
        <v>0</v>
      </c>
      <c r="S382" s="54">
        <v>0</v>
      </c>
      <c r="T382" s="54">
        <v>0</v>
      </c>
      <c r="U382" s="54">
        <v>0</v>
      </c>
      <c r="V382" s="54">
        <v>0</v>
      </c>
      <c r="W382" s="26">
        <v>757.58</v>
      </c>
      <c r="X382" s="26">
        <v>0</v>
      </c>
      <c r="Y382" s="26">
        <v>0</v>
      </c>
      <c r="Z382" s="26">
        <v>757.58</v>
      </c>
      <c r="AA382" s="25">
        <v>0</v>
      </c>
      <c r="AB382" s="25">
        <v>0</v>
      </c>
      <c r="AC382" s="25">
        <v>0</v>
      </c>
      <c r="AD382" s="25">
        <v>0</v>
      </c>
      <c r="AE382" s="28"/>
      <c r="AF382" s="28"/>
      <c r="AG382" s="28"/>
      <c r="AH382" s="28"/>
      <c r="AI382" s="27">
        <v>0</v>
      </c>
      <c r="AJ382" s="27">
        <v>0</v>
      </c>
      <c r="AK382" s="27">
        <v>0</v>
      </c>
      <c r="AL382" s="27">
        <v>0</v>
      </c>
      <c r="AM382" s="25">
        <v>0</v>
      </c>
      <c r="AN382" s="25">
        <v>0</v>
      </c>
      <c r="AO382" s="25">
        <v>0</v>
      </c>
      <c r="AP382" s="25">
        <v>0</v>
      </c>
    </row>
    <row r="383" spans="1:42" s="12" customFormat="1" ht="37.5" hidden="1" x14ac:dyDescent="0.25">
      <c r="A383" s="23">
        <v>375</v>
      </c>
      <c r="B383" s="24" t="s">
        <v>336</v>
      </c>
      <c r="C383" s="24" t="s">
        <v>26</v>
      </c>
      <c r="D383" s="25"/>
      <c r="E383" s="25"/>
      <c r="F383" s="25">
        <v>0</v>
      </c>
      <c r="G383" s="26">
        <v>0</v>
      </c>
      <c r="H383" s="26">
        <v>0</v>
      </c>
      <c r="I383" s="26">
        <v>0</v>
      </c>
      <c r="J383" s="26">
        <v>0</v>
      </c>
      <c r="K383" s="25">
        <v>0</v>
      </c>
      <c r="L383" s="25">
        <v>0</v>
      </c>
      <c r="M383" s="25">
        <v>0</v>
      </c>
      <c r="N383" s="25">
        <v>0</v>
      </c>
      <c r="O383" s="26">
        <v>0</v>
      </c>
      <c r="P383" s="26">
        <v>0</v>
      </c>
      <c r="Q383" s="26">
        <v>0</v>
      </c>
      <c r="R383" s="26">
        <v>0</v>
      </c>
      <c r="S383" s="27">
        <v>0</v>
      </c>
      <c r="T383" s="27">
        <v>0</v>
      </c>
      <c r="U383" s="27">
        <v>0</v>
      </c>
      <c r="V383" s="27">
        <v>0</v>
      </c>
      <c r="W383" s="26">
        <v>0</v>
      </c>
      <c r="X383" s="26">
        <v>0</v>
      </c>
      <c r="Y383" s="26">
        <v>0</v>
      </c>
      <c r="Z383" s="26">
        <v>0</v>
      </c>
      <c r="AA383" s="25">
        <v>0</v>
      </c>
      <c r="AB383" s="25">
        <v>0</v>
      </c>
      <c r="AC383" s="25">
        <v>0</v>
      </c>
      <c r="AD383" s="25">
        <v>0</v>
      </c>
      <c r="AE383" s="28"/>
      <c r="AF383" s="28"/>
      <c r="AG383" s="28"/>
      <c r="AH383" s="28"/>
      <c r="AI383" s="27">
        <v>0</v>
      </c>
      <c r="AJ383" s="27">
        <v>0</v>
      </c>
      <c r="AK383" s="27">
        <v>0</v>
      </c>
      <c r="AL383" s="27">
        <v>0</v>
      </c>
      <c r="AM383" s="25">
        <v>0</v>
      </c>
      <c r="AN383" s="25">
        <v>0</v>
      </c>
      <c r="AO383" s="25">
        <v>0</v>
      </c>
      <c r="AP383" s="25">
        <v>0</v>
      </c>
    </row>
    <row r="384" spans="1:42" s="12" customFormat="1" ht="37.5" hidden="1" x14ac:dyDescent="0.25">
      <c r="A384" s="23">
        <v>376</v>
      </c>
      <c r="B384" s="24" t="s">
        <v>337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0</v>
      </c>
      <c r="X384" s="26">
        <v>0</v>
      </c>
      <c r="Y384" s="26">
        <v>0</v>
      </c>
      <c r="Z384" s="26">
        <v>0</v>
      </c>
      <c r="AA384" s="25">
        <v>0</v>
      </c>
      <c r="AB384" s="25">
        <v>0</v>
      </c>
      <c r="AC384" s="25">
        <v>0</v>
      </c>
      <c r="AD384" s="25">
        <v>0</v>
      </c>
      <c r="AE384" s="28"/>
      <c r="AF384" s="28"/>
      <c r="AG384" s="28"/>
      <c r="AH384" s="28"/>
      <c r="AI384" s="27">
        <v>0</v>
      </c>
      <c r="AJ384" s="27">
        <v>0</v>
      </c>
      <c r="AK384" s="27">
        <v>0</v>
      </c>
      <c r="AL384" s="27">
        <v>0</v>
      </c>
      <c r="AM384" s="25">
        <v>0</v>
      </c>
      <c r="AN384" s="25">
        <v>0</v>
      </c>
      <c r="AO384" s="25">
        <v>0</v>
      </c>
      <c r="AP384" s="25">
        <v>0</v>
      </c>
    </row>
    <row r="385" spans="1:42" s="12" customFormat="1" ht="37.5" x14ac:dyDescent="0.25">
      <c r="A385" s="23">
        <v>377</v>
      </c>
      <c r="B385" s="24" t="s">
        <v>338</v>
      </c>
      <c r="C385" s="24" t="s">
        <v>26</v>
      </c>
      <c r="D385" s="25"/>
      <c r="E385" s="25"/>
      <c r="F385" s="25">
        <v>11</v>
      </c>
      <c r="G385" s="26">
        <v>134.4</v>
      </c>
      <c r="H385" s="26">
        <v>0</v>
      </c>
      <c r="I385" s="26">
        <v>0</v>
      </c>
      <c r="J385" s="26">
        <v>134.4</v>
      </c>
      <c r="K385" s="25">
        <v>10</v>
      </c>
      <c r="L385" s="25">
        <v>0</v>
      </c>
      <c r="M385" s="25">
        <v>0</v>
      </c>
      <c r="N385" s="25">
        <v>10</v>
      </c>
      <c r="O385" s="26">
        <v>0.74</v>
      </c>
      <c r="P385" s="26">
        <v>0</v>
      </c>
      <c r="Q385" s="26">
        <v>0</v>
      </c>
      <c r="R385" s="26">
        <v>0.74</v>
      </c>
      <c r="S385" s="54">
        <v>0.22550381548649831</v>
      </c>
      <c r="T385" s="54">
        <v>0</v>
      </c>
      <c r="U385" s="54">
        <v>0</v>
      </c>
      <c r="V385" s="54">
        <v>0.22550381548649831</v>
      </c>
      <c r="W385" s="26">
        <v>1050.98</v>
      </c>
      <c r="X385" s="26">
        <v>0</v>
      </c>
      <c r="Y385" s="26">
        <v>0</v>
      </c>
      <c r="Z385" s="26">
        <v>1050.98</v>
      </c>
      <c r="AA385" s="25">
        <v>237</v>
      </c>
      <c r="AB385" s="25">
        <v>0</v>
      </c>
      <c r="AC385" s="25">
        <v>0</v>
      </c>
      <c r="AD385" s="25">
        <v>237</v>
      </c>
      <c r="AE385" s="28"/>
      <c r="AF385" s="28"/>
      <c r="AG385" s="28"/>
      <c r="AH385" s="28"/>
      <c r="AI385" s="27">
        <v>0.215</v>
      </c>
      <c r="AJ385" s="27">
        <v>0</v>
      </c>
      <c r="AK385" s="27">
        <v>0</v>
      </c>
      <c r="AL385" s="27">
        <v>0.215</v>
      </c>
      <c r="AM385" s="25">
        <v>226</v>
      </c>
      <c r="AN385" s="25">
        <v>0</v>
      </c>
      <c r="AO385" s="25">
        <v>0</v>
      </c>
      <c r="AP385" s="25">
        <v>226</v>
      </c>
    </row>
    <row r="386" spans="1:42" s="12" customFormat="1" ht="37.5" x14ac:dyDescent="0.25">
      <c r="A386" s="23">
        <v>378</v>
      </c>
      <c r="B386" s="24" t="s">
        <v>28</v>
      </c>
      <c r="C386" s="24" t="s">
        <v>26</v>
      </c>
      <c r="D386" s="25"/>
      <c r="E386" s="25"/>
      <c r="F386" s="25">
        <v>3</v>
      </c>
      <c r="G386" s="26">
        <v>30</v>
      </c>
      <c r="H386" s="26">
        <v>0</v>
      </c>
      <c r="I386" s="26">
        <v>0</v>
      </c>
      <c r="J386" s="26">
        <v>30</v>
      </c>
      <c r="K386" s="25">
        <v>1</v>
      </c>
      <c r="L386" s="25">
        <v>0</v>
      </c>
      <c r="M386" s="25">
        <v>0</v>
      </c>
      <c r="N386" s="25">
        <v>1</v>
      </c>
      <c r="O386" s="26">
        <v>0.33</v>
      </c>
      <c r="P386" s="26">
        <v>0</v>
      </c>
      <c r="Q386" s="26">
        <v>0</v>
      </c>
      <c r="R386" s="26">
        <v>0.33</v>
      </c>
      <c r="S386" s="54">
        <v>0.1073191672032625</v>
      </c>
      <c r="T386" s="54">
        <v>0</v>
      </c>
      <c r="U386" s="54">
        <v>0</v>
      </c>
      <c r="V386" s="54">
        <v>0.1073191672032625</v>
      </c>
      <c r="W386" s="26">
        <v>46.59</v>
      </c>
      <c r="X386" s="26">
        <v>0</v>
      </c>
      <c r="Y386" s="26">
        <v>0</v>
      </c>
      <c r="Z386" s="26">
        <v>46.59</v>
      </c>
      <c r="AA386" s="25">
        <v>5</v>
      </c>
      <c r="AB386" s="25">
        <v>0</v>
      </c>
      <c r="AC386" s="25">
        <v>0</v>
      </c>
      <c r="AD386" s="25">
        <v>5</v>
      </c>
      <c r="AE386" s="28"/>
      <c r="AF386" s="28"/>
      <c r="AG386" s="28"/>
      <c r="AH386" s="28"/>
      <c r="AI386" s="27">
        <v>9.6000000000000002E-2</v>
      </c>
      <c r="AJ386" s="27">
        <v>0</v>
      </c>
      <c r="AK386" s="27">
        <v>0</v>
      </c>
      <c r="AL386" s="27">
        <v>9.6000000000000002E-2</v>
      </c>
      <c r="AM386" s="25">
        <v>4</v>
      </c>
      <c r="AN386" s="25">
        <v>0</v>
      </c>
      <c r="AO386" s="25">
        <v>0</v>
      </c>
      <c r="AP386" s="25">
        <v>4</v>
      </c>
    </row>
    <row r="387" spans="1:42" s="12" customFormat="1" ht="37.5" hidden="1" x14ac:dyDescent="0.25">
      <c r="A387" s="23">
        <v>379</v>
      </c>
      <c r="B387" s="24" t="s">
        <v>339</v>
      </c>
      <c r="C387" s="24" t="s">
        <v>26</v>
      </c>
      <c r="D387" s="25"/>
      <c r="E387" s="25"/>
      <c r="F387" s="25">
        <v>3</v>
      </c>
      <c r="G387" s="26">
        <v>36.6</v>
      </c>
      <c r="H387" s="26">
        <v>0</v>
      </c>
      <c r="I387" s="26">
        <v>0</v>
      </c>
      <c r="J387" s="26">
        <v>36.6</v>
      </c>
      <c r="K387" s="25">
        <v>0</v>
      </c>
      <c r="L387" s="25">
        <v>0</v>
      </c>
      <c r="M387" s="25">
        <v>0</v>
      </c>
      <c r="N387" s="25">
        <v>0</v>
      </c>
      <c r="O387" s="26">
        <v>0</v>
      </c>
      <c r="P387" s="26">
        <v>0</v>
      </c>
      <c r="Q387" s="26">
        <v>0</v>
      </c>
      <c r="R387" s="26">
        <v>0</v>
      </c>
      <c r="S387" s="54">
        <v>0</v>
      </c>
      <c r="T387" s="54">
        <v>0</v>
      </c>
      <c r="U387" s="54">
        <v>0</v>
      </c>
      <c r="V387" s="54">
        <v>0</v>
      </c>
      <c r="W387" s="26">
        <v>213.12</v>
      </c>
      <c r="X387" s="26">
        <v>0</v>
      </c>
      <c r="Y387" s="26">
        <v>0</v>
      </c>
      <c r="Z387" s="26">
        <v>213.12</v>
      </c>
      <c r="AA387" s="25">
        <v>0</v>
      </c>
      <c r="AB387" s="25">
        <v>0</v>
      </c>
      <c r="AC387" s="25">
        <v>0</v>
      </c>
      <c r="AD387" s="25">
        <v>0</v>
      </c>
      <c r="AE387" s="28"/>
      <c r="AF387" s="28"/>
      <c r="AG387" s="28"/>
      <c r="AH387" s="28"/>
      <c r="AI387" s="27">
        <v>0</v>
      </c>
      <c r="AJ387" s="27">
        <v>0</v>
      </c>
      <c r="AK387" s="27">
        <v>0</v>
      </c>
      <c r="AL387" s="27">
        <v>0</v>
      </c>
      <c r="AM387" s="25">
        <v>0</v>
      </c>
      <c r="AN387" s="25">
        <v>0</v>
      </c>
      <c r="AO387" s="25">
        <v>0</v>
      </c>
      <c r="AP387" s="25">
        <v>0</v>
      </c>
    </row>
    <row r="388" spans="1:42" s="12" customFormat="1" ht="56.25" hidden="1" x14ac:dyDescent="0.25">
      <c r="A388" s="23">
        <v>380</v>
      </c>
      <c r="B388" s="24" t="s">
        <v>340</v>
      </c>
      <c r="C388" s="24" t="s">
        <v>26</v>
      </c>
      <c r="D388" s="25"/>
      <c r="E388" s="25"/>
      <c r="F388" s="25">
        <v>3</v>
      </c>
      <c r="G388" s="26">
        <v>30.4</v>
      </c>
      <c r="H388" s="26">
        <v>0</v>
      </c>
      <c r="I388" s="26">
        <v>0</v>
      </c>
      <c r="J388" s="26">
        <v>30.4</v>
      </c>
      <c r="K388" s="25">
        <v>0</v>
      </c>
      <c r="L388" s="25">
        <v>0</v>
      </c>
      <c r="M388" s="25">
        <v>0</v>
      </c>
      <c r="N388" s="25">
        <v>0</v>
      </c>
      <c r="O388" s="26">
        <v>0</v>
      </c>
      <c r="P388" s="26">
        <v>0</v>
      </c>
      <c r="Q388" s="26">
        <v>0</v>
      </c>
      <c r="R388" s="26">
        <v>0</v>
      </c>
      <c r="S388" s="54">
        <v>0</v>
      </c>
      <c r="T388" s="54">
        <v>0</v>
      </c>
      <c r="U388" s="54">
        <v>0</v>
      </c>
      <c r="V388" s="54">
        <v>0</v>
      </c>
      <c r="W388" s="26">
        <v>85.7</v>
      </c>
      <c r="X388" s="26">
        <v>0</v>
      </c>
      <c r="Y388" s="26">
        <v>0</v>
      </c>
      <c r="Z388" s="26">
        <v>85.7</v>
      </c>
      <c r="AA388" s="25">
        <v>0</v>
      </c>
      <c r="AB388" s="25">
        <v>0</v>
      </c>
      <c r="AC388" s="25">
        <v>0</v>
      </c>
      <c r="AD388" s="25">
        <v>0</v>
      </c>
      <c r="AE388" s="28"/>
      <c r="AF388" s="28"/>
      <c r="AG388" s="28"/>
      <c r="AH388" s="28"/>
      <c r="AI388" s="27">
        <v>0</v>
      </c>
      <c r="AJ388" s="27">
        <v>0</v>
      </c>
      <c r="AK388" s="27">
        <v>0</v>
      </c>
      <c r="AL388" s="27">
        <v>0</v>
      </c>
      <c r="AM388" s="25">
        <v>0</v>
      </c>
      <c r="AN388" s="25">
        <v>0</v>
      </c>
      <c r="AO388" s="25">
        <v>0</v>
      </c>
      <c r="AP388" s="25">
        <v>0</v>
      </c>
    </row>
    <row r="389" spans="1:42" s="12" customFormat="1" ht="56.25" x14ac:dyDescent="0.25">
      <c r="A389" s="23">
        <v>381</v>
      </c>
      <c r="B389" s="24" t="s">
        <v>341</v>
      </c>
      <c r="C389" s="24" t="s">
        <v>26</v>
      </c>
      <c r="D389" s="25"/>
      <c r="E389" s="25"/>
      <c r="F389" s="25">
        <v>3</v>
      </c>
      <c r="G389" s="26">
        <v>28.5</v>
      </c>
      <c r="H389" s="26">
        <v>0</v>
      </c>
      <c r="I389" s="26">
        <v>0</v>
      </c>
      <c r="J389" s="26">
        <v>28.5</v>
      </c>
      <c r="K389" s="25">
        <v>1</v>
      </c>
      <c r="L389" s="25">
        <v>0</v>
      </c>
      <c r="M389" s="25">
        <v>0</v>
      </c>
      <c r="N389" s="25">
        <v>1</v>
      </c>
      <c r="O389" s="26">
        <v>0.35</v>
      </c>
      <c r="P389" s="26">
        <v>0</v>
      </c>
      <c r="Q389" s="26">
        <v>0</v>
      </c>
      <c r="R389" s="26">
        <v>0.35</v>
      </c>
      <c r="S389" s="54">
        <v>0.1557632398753894</v>
      </c>
      <c r="T389" s="54">
        <v>0</v>
      </c>
      <c r="U389" s="54">
        <v>0</v>
      </c>
      <c r="V389" s="54">
        <v>0.1557632398753894</v>
      </c>
      <c r="W389" s="26">
        <v>6.42</v>
      </c>
      <c r="X389" s="26">
        <v>0</v>
      </c>
      <c r="Y389" s="26">
        <v>0</v>
      </c>
      <c r="Z389" s="26">
        <v>6.42</v>
      </c>
      <c r="AA389" s="25">
        <v>1</v>
      </c>
      <c r="AB389" s="25">
        <v>0</v>
      </c>
      <c r="AC389" s="25">
        <v>0</v>
      </c>
      <c r="AD389" s="25">
        <v>1</v>
      </c>
      <c r="AE389" s="28"/>
      <c r="AF389" s="28"/>
      <c r="AG389" s="28"/>
      <c r="AH389" s="28"/>
      <c r="AI389" s="27">
        <v>0.10199999999999999</v>
      </c>
      <c r="AJ389" s="27">
        <v>0</v>
      </c>
      <c r="AK389" s="27">
        <v>0</v>
      </c>
      <c r="AL389" s="27">
        <v>0.10199999999999999</v>
      </c>
      <c r="AM389" s="25">
        <v>1</v>
      </c>
      <c r="AN389" s="25">
        <v>0</v>
      </c>
      <c r="AO389" s="25">
        <v>0</v>
      </c>
      <c r="AP389" s="25">
        <v>1</v>
      </c>
    </row>
    <row r="390" spans="1:42" s="12" customFormat="1" ht="56.25" x14ac:dyDescent="0.25">
      <c r="A390" s="23">
        <v>382</v>
      </c>
      <c r="B390" s="24" t="s">
        <v>342</v>
      </c>
      <c r="C390" s="24" t="s">
        <v>26</v>
      </c>
      <c r="D390" s="25"/>
      <c r="E390" s="25"/>
      <c r="F390" s="25">
        <v>6</v>
      </c>
      <c r="G390" s="26">
        <v>63.6</v>
      </c>
      <c r="H390" s="26">
        <v>0</v>
      </c>
      <c r="I390" s="26">
        <v>0</v>
      </c>
      <c r="J390" s="26">
        <v>63.6</v>
      </c>
      <c r="K390" s="25">
        <v>1</v>
      </c>
      <c r="L390" s="25">
        <v>0</v>
      </c>
      <c r="M390" s="25">
        <v>0</v>
      </c>
      <c r="N390" s="25">
        <v>1</v>
      </c>
      <c r="O390" s="26">
        <v>0.16</v>
      </c>
      <c r="P390" s="26">
        <v>0</v>
      </c>
      <c r="Q390" s="26">
        <v>0</v>
      </c>
      <c r="R390" s="26">
        <v>0.16</v>
      </c>
      <c r="S390" s="27">
        <v>4.8298912308494812E-2</v>
      </c>
      <c r="T390" s="27">
        <v>0</v>
      </c>
      <c r="U390" s="27">
        <v>0</v>
      </c>
      <c r="V390" s="27">
        <v>4.8298912308494812E-2</v>
      </c>
      <c r="W390" s="26">
        <v>517.61</v>
      </c>
      <c r="X390" s="26">
        <v>0</v>
      </c>
      <c r="Y390" s="26">
        <v>0</v>
      </c>
      <c r="Z390" s="26">
        <v>517.61</v>
      </c>
      <c r="AA390" s="25">
        <v>25</v>
      </c>
      <c r="AB390" s="25">
        <v>0</v>
      </c>
      <c r="AC390" s="25">
        <v>0</v>
      </c>
      <c r="AD390" s="25">
        <v>25</v>
      </c>
      <c r="AE390" s="28"/>
      <c r="AF390" s="28"/>
      <c r="AG390" s="28"/>
      <c r="AH390" s="28"/>
      <c r="AI390" s="27">
        <v>4.5999999999999999E-2</v>
      </c>
      <c r="AJ390" s="27">
        <v>0</v>
      </c>
      <c r="AK390" s="27">
        <v>0</v>
      </c>
      <c r="AL390" s="27">
        <v>4.5999999999999999E-2</v>
      </c>
      <c r="AM390" s="25">
        <v>24</v>
      </c>
      <c r="AN390" s="25">
        <v>0</v>
      </c>
      <c r="AO390" s="25">
        <v>0</v>
      </c>
      <c r="AP390" s="25">
        <v>24</v>
      </c>
    </row>
    <row r="391" spans="1:42" s="12" customFormat="1" ht="56.25" x14ac:dyDescent="0.25">
      <c r="A391" s="23">
        <v>383</v>
      </c>
      <c r="B391" s="24" t="s">
        <v>343</v>
      </c>
      <c r="C391" s="24" t="s">
        <v>26</v>
      </c>
      <c r="D391" s="25"/>
      <c r="E391" s="25"/>
      <c r="F391" s="25">
        <v>21</v>
      </c>
      <c r="G391" s="26">
        <v>210</v>
      </c>
      <c r="H391" s="26">
        <v>0</v>
      </c>
      <c r="I391" s="26">
        <v>0</v>
      </c>
      <c r="J391" s="26">
        <v>210</v>
      </c>
      <c r="K391" s="25">
        <v>19</v>
      </c>
      <c r="L391" s="25">
        <v>0</v>
      </c>
      <c r="M391" s="25">
        <v>0</v>
      </c>
      <c r="N391" s="25">
        <v>19</v>
      </c>
      <c r="O391" s="26">
        <v>0.9</v>
      </c>
      <c r="P391" s="26">
        <v>0</v>
      </c>
      <c r="Q391" s="26">
        <v>0</v>
      </c>
      <c r="R391" s="26">
        <v>0.9</v>
      </c>
      <c r="S391" s="27">
        <v>0.27400703871292109</v>
      </c>
      <c r="T391" s="27">
        <v>0</v>
      </c>
      <c r="U391" s="27">
        <v>0</v>
      </c>
      <c r="V391" s="27">
        <v>0.27400703871292109</v>
      </c>
      <c r="W391" s="26">
        <v>1989</v>
      </c>
      <c r="X391" s="26">
        <v>0</v>
      </c>
      <c r="Y391" s="26">
        <v>0</v>
      </c>
      <c r="Z391" s="26">
        <v>1989</v>
      </c>
      <c r="AA391" s="25">
        <v>545</v>
      </c>
      <c r="AB391" s="25">
        <v>0</v>
      </c>
      <c r="AC391" s="25">
        <v>0</v>
      </c>
      <c r="AD391" s="25">
        <v>545</v>
      </c>
      <c r="AE391" s="28"/>
      <c r="AF391" s="28"/>
      <c r="AG391" s="28"/>
      <c r="AH391" s="28"/>
      <c r="AI391" s="27">
        <v>0.26100000000000001</v>
      </c>
      <c r="AJ391" s="27">
        <v>0</v>
      </c>
      <c r="AK391" s="27">
        <v>0</v>
      </c>
      <c r="AL391" s="27">
        <v>0.26100000000000001</v>
      </c>
      <c r="AM391" s="25">
        <v>519</v>
      </c>
      <c r="AN391" s="25">
        <v>0</v>
      </c>
      <c r="AO391" s="25">
        <v>0</v>
      </c>
      <c r="AP391" s="25">
        <v>519</v>
      </c>
    </row>
    <row r="392" spans="1:42" s="12" customFormat="1" ht="56.25" x14ac:dyDescent="0.25">
      <c r="A392" s="23">
        <v>384</v>
      </c>
      <c r="B392" s="24" t="s">
        <v>344</v>
      </c>
      <c r="C392" s="24" t="s">
        <v>26</v>
      </c>
      <c r="D392" s="25"/>
      <c r="E392" s="25"/>
      <c r="F392" s="25">
        <v>12</v>
      </c>
      <c r="G392" s="26">
        <v>122</v>
      </c>
      <c r="H392" s="26">
        <v>0</v>
      </c>
      <c r="I392" s="26">
        <v>0</v>
      </c>
      <c r="J392" s="26">
        <v>122</v>
      </c>
      <c r="K392" s="25">
        <v>11</v>
      </c>
      <c r="L392" s="25">
        <v>0</v>
      </c>
      <c r="M392" s="25">
        <v>0</v>
      </c>
      <c r="N392" s="25">
        <v>11</v>
      </c>
      <c r="O392" s="26">
        <v>0.9</v>
      </c>
      <c r="P392" s="26">
        <v>0</v>
      </c>
      <c r="Q392" s="26">
        <v>0</v>
      </c>
      <c r="R392" s="26">
        <v>0.9</v>
      </c>
      <c r="S392" s="54">
        <v>0.27363524421945551</v>
      </c>
      <c r="T392" s="54">
        <v>0</v>
      </c>
      <c r="U392" s="54">
        <v>0</v>
      </c>
      <c r="V392" s="54">
        <v>0.27363524421945551</v>
      </c>
      <c r="W392" s="26">
        <v>1096.3499999999999</v>
      </c>
      <c r="X392" s="26">
        <v>0</v>
      </c>
      <c r="Y392" s="26">
        <v>0</v>
      </c>
      <c r="Z392" s="26">
        <v>1096.3499999999999</v>
      </c>
      <c r="AA392" s="25">
        <v>300</v>
      </c>
      <c r="AB392" s="25">
        <v>0</v>
      </c>
      <c r="AC392" s="25">
        <v>0</v>
      </c>
      <c r="AD392" s="25">
        <v>300</v>
      </c>
      <c r="AE392" s="28"/>
      <c r="AF392" s="28"/>
      <c r="AG392" s="28"/>
      <c r="AH392" s="28"/>
      <c r="AI392" s="27">
        <v>0.26100000000000001</v>
      </c>
      <c r="AJ392" s="27">
        <v>0</v>
      </c>
      <c r="AK392" s="27">
        <v>0</v>
      </c>
      <c r="AL392" s="27">
        <v>0.26100000000000001</v>
      </c>
      <c r="AM392" s="25">
        <v>286</v>
      </c>
      <c r="AN392" s="25">
        <v>0</v>
      </c>
      <c r="AO392" s="25">
        <v>0</v>
      </c>
      <c r="AP392" s="25">
        <v>286</v>
      </c>
    </row>
    <row r="393" spans="1:42" s="12" customFormat="1" ht="56.25" hidden="1" x14ac:dyDescent="0.25">
      <c r="A393" s="23">
        <v>385</v>
      </c>
      <c r="B393" s="24" t="s">
        <v>345</v>
      </c>
      <c r="C393" s="24" t="s">
        <v>26</v>
      </c>
      <c r="D393" s="25"/>
      <c r="E393" s="25"/>
      <c r="F393" s="25">
        <v>0</v>
      </c>
      <c r="G393" s="26">
        <v>0</v>
      </c>
      <c r="H393" s="26">
        <v>0</v>
      </c>
      <c r="I393" s="26">
        <v>0</v>
      </c>
      <c r="J393" s="26">
        <v>0</v>
      </c>
      <c r="K393" s="25">
        <v>0</v>
      </c>
      <c r="L393" s="25">
        <v>0</v>
      </c>
      <c r="M393" s="25">
        <v>0</v>
      </c>
      <c r="N393" s="25">
        <v>0</v>
      </c>
      <c r="O393" s="26">
        <v>0</v>
      </c>
      <c r="P393" s="26">
        <v>0</v>
      </c>
      <c r="Q393" s="26">
        <v>0</v>
      </c>
      <c r="R393" s="26">
        <v>0</v>
      </c>
      <c r="S393" s="27">
        <v>0</v>
      </c>
      <c r="T393" s="27">
        <v>0</v>
      </c>
      <c r="U393" s="27">
        <v>0</v>
      </c>
      <c r="V393" s="27">
        <v>0</v>
      </c>
      <c r="W393" s="26">
        <v>0</v>
      </c>
      <c r="X393" s="26">
        <v>0</v>
      </c>
      <c r="Y393" s="26">
        <v>0</v>
      </c>
      <c r="Z393" s="26">
        <v>0</v>
      </c>
      <c r="AA393" s="25">
        <v>0</v>
      </c>
      <c r="AB393" s="25">
        <v>0</v>
      </c>
      <c r="AC393" s="25">
        <v>0</v>
      </c>
      <c r="AD393" s="25">
        <v>0</v>
      </c>
      <c r="AE393" s="28"/>
      <c r="AF393" s="28"/>
      <c r="AG393" s="28"/>
      <c r="AH393" s="28"/>
      <c r="AI393" s="27">
        <v>0</v>
      </c>
      <c r="AJ393" s="27">
        <v>0</v>
      </c>
      <c r="AK393" s="27">
        <v>0</v>
      </c>
      <c r="AL393" s="27">
        <v>0</v>
      </c>
      <c r="AM393" s="25">
        <v>0</v>
      </c>
      <c r="AN393" s="25">
        <v>0</v>
      </c>
      <c r="AO393" s="25">
        <v>0</v>
      </c>
      <c r="AP393" s="25">
        <v>0</v>
      </c>
    </row>
    <row r="394" spans="1:42" s="12" customFormat="1" ht="56.25" x14ac:dyDescent="0.25">
      <c r="A394" s="23">
        <v>386</v>
      </c>
      <c r="B394" s="24" t="s">
        <v>346</v>
      </c>
      <c r="C394" s="24" t="s">
        <v>26</v>
      </c>
      <c r="D394" s="25"/>
      <c r="E394" s="25"/>
      <c r="F394" s="25">
        <v>6</v>
      </c>
      <c r="G394" s="26">
        <v>64</v>
      </c>
      <c r="H394" s="26">
        <v>0</v>
      </c>
      <c r="I394" s="26">
        <v>0</v>
      </c>
      <c r="J394" s="26">
        <v>64</v>
      </c>
      <c r="K394" s="25">
        <v>3</v>
      </c>
      <c r="L394" s="25">
        <v>0</v>
      </c>
      <c r="M394" s="25">
        <v>0</v>
      </c>
      <c r="N394" s="25">
        <v>3</v>
      </c>
      <c r="O394" s="26">
        <v>0.47</v>
      </c>
      <c r="P394" s="26">
        <v>0</v>
      </c>
      <c r="Q394" s="26">
        <v>0</v>
      </c>
      <c r="R394" s="26">
        <v>0.47</v>
      </c>
      <c r="S394" s="54">
        <v>0.1427071714454432</v>
      </c>
      <c r="T394" s="54">
        <v>0</v>
      </c>
      <c r="U394" s="54">
        <v>0</v>
      </c>
      <c r="V394" s="54">
        <v>0.1427071714454432</v>
      </c>
      <c r="W394" s="26">
        <v>609.64</v>
      </c>
      <c r="X394" s="26">
        <v>0</v>
      </c>
      <c r="Y394" s="26">
        <v>0</v>
      </c>
      <c r="Z394" s="26">
        <v>609.64</v>
      </c>
      <c r="AA394" s="25">
        <v>87</v>
      </c>
      <c r="AB394" s="25">
        <v>0</v>
      </c>
      <c r="AC394" s="25">
        <v>0</v>
      </c>
      <c r="AD394" s="25">
        <v>87</v>
      </c>
      <c r="AE394" s="28"/>
      <c r="AF394" s="28"/>
      <c r="AG394" s="28"/>
      <c r="AH394" s="28"/>
      <c r="AI394" s="27">
        <v>0.13600000000000001</v>
      </c>
      <c r="AJ394" s="27">
        <v>0</v>
      </c>
      <c r="AK394" s="27">
        <v>0</v>
      </c>
      <c r="AL394" s="27">
        <v>0.13600000000000001</v>
      </c>
      <c r="AM394" s="25">
        <v>83</v>
      </c>
      <c r="AN394" s="25">
        <v>0</v>
      </c>
      <c r="AO394" s="25">
        <v>0</v>
      </c>
      <c r="AP394" s="25">
        <v>83</v>
      </c>
    </row>
    <row r="395" spans="1:42" s="12" customFormat="1" ht="56.25" hidden="1" x14ac:dyDescent="0.25">
      <c r="A395" s="23">
        <v>387</v>
      </c>
      <c r="B395" s="24" t="s">
        <v>347</v>
      </c>
      <c r="C395" s="24" t="s">
        <v>26</v>
      </c>
      <c r="D395" s="25"/>
      <c r="E395" s="25"/>
      <c r="F395" s="25">
        <v>3</v>
      </c>
      <c r="G395" s="26">
        <v>32.700000000000003</v>
      </c>
      <c r="H395" s="26">
        <v>0</v>
      </c>
      <c r="I395" s="26">
        <v>0</v>
      </c>
      <c r="J395" s="26">
        <v>32.700000000000003</v>
      </c>
      <c r="K395" s="25">
        <v>0</v>
      </c>
      <c r="L395" s="25">
        <v>0</v>
      </c>
      <c r="M395" s="25">
        <v>0</v>
      </c>
      <c r="N395" s="25">
        <v>0</v>
      </c>
      <c r="O395" s="26">
        <v>0</v>
      </c>
      <c r="P395" s="26">
        <v>0</v>
      </c>
      <c r="Q395" s="26">
        <v>0</v>
      </c>
      <c r="R395" s="26">
        <v>0</v>
      </c>
      <c r="S395" s="27">
        <v>0</v>
      </c>
      <c r="T395" s="27">
        <v>0</v>
      </c>
      <c r="U395" s="27">
        <v>0</v>
      </c>
      <c r="V395" s="27">
        <v>0</v>
      </c>
      <c r="W395" s="26">
        <v>159.04</v>
      </c>
      <c r="X395" s="26">
        <v>0</v>
      </c>
      <c r="Y395" s="26">
        <v>0</v>
      </c>
      <c r="Z395" s="26">
        <v>159.04</v>
      </c>
      <c r="AA395" s="25">
        <v>0</v>
      </c>
      <c r="AB395" s="25">
        <v>0</v>
      </c>
      <c r="AC395" s="25">
        <v>0</v>
      </c>
      <c r="AD395" s="25">
        <v>0</v>
      </c>
      <c r="AE395" s="28"/>
      <c r="AF395" s="28"/>
      <c r="AG395" s="28"/>
      <c r="AH395" s="28"/>
      <c r="AI395" s="27">
        <v>0</v>
      </c>
      <c r="AJ395" s="27">
        <v>0</v>
      </c>
      <c r="AK395" s="27">
        <v>0</v>
      </c>
      <c r="AL395" s="27">
        <v>0</v>
      </c>
      <c r="AM395" s="25">
        <v>0</v>
      </c>
      <c r="AN395" s="25">
        <v>0</v>
      </c>
      <c r="AO395" s="25">
        <v>0</v>
      </c>
      <c r="AP395" s="25">
        <v>0</v>
      </c>
    </row>
    <row r="396" spans="1:42" s="12" customFormat="1" ht="56.25" x14ac:dyDescent="0.25">
      <c r="A396" s="23">
        <v>388</v>
      </c>
      <c r="B396" s="24" t="s">
        <v>348</v>
      </c>
      <c r="C396" s="24" t="s">
        <v>26</v>
      </c>
      <c r="D396" s="25"/>
      <c r="E396" s="25"/>
      <c r="F396" s="25">
        <v>7</v>
      </c>
      <c r="G396" s="26">
        <v>70</v>
      </c>
      <c r="H396" s="26">
        <v>0</v>
      </c>
      <c r="I396" s="26">
        <v>0</v>
      </c>
      <c r="J396" s="26">
        <v>70</v>
      </c>
      <c r="K396" s="25">
        <v>9</v>
      </c>
      <c r="L396" s="25">
        <v>0</v>
      </c>
      <c r="M396" s="25">
        <v>0</v>
      </c>
      <c r="N396" s="25">
        <v>9</v>
      </c>
      <c r="O396" s="26">
        <v>1.29</v>
      </c>
      <c r="P396" s="26">
        <v>0</v>
      </c>
      <c r="Q396" s="26">
        <v>0</v>
      </c>
      <c r="R396" s="26">
        <v>1.29</v>
      </c>
      <c r="S396" s="27">
        <v>0.39275901082915787</v>
      </c>
      <c r="T396" s="27">
        <v>0</v>
      </c>
      <c r="U396" s="27">
        <v>0</v>
      </c>
      <c r="V396" s="27">
        <v>0.39275901082915787</v>
      </c>
      <c r="W396" s="26">
        <v>618.70000000000005</v>
      </c>
      <c r="X396" s="26">
        <v>0</v>
      </c>
      <c r="Y396" s="26">
        <v>0</v>
      </c>
      <c r="Z396" s="26">
        <v>618.70000000000005</v>
      </c>
      <c r="AA396" s="25">
        <v>243</v>
      </c>
      <c r="AB396" s="25">
        <v>0</v>
      </c>
      <c r="AC396" s="25">
        <v>0</v>
      </c>
      <c r="AD396" s="25">
        <v>243</v>
      </c>
      <c r="AE396" s="28"/>
      <c r="AF396" s="28"/>
      <c r="AG396" s="28"/>
      <c r="AH396" s="28"/>
      <c r="AI396" s="27">
        <v>0.374</v>
      </c>
      <c r="AJ396" s="27">
        <v>0</v>
      </c>
      <c r="AK396" s="27">
        <v>0</v>
      </c>
      <c r="AL396" s="27">
        <v>0.374</v>
      </c>
      <c r="AM396" s="25">
        <v>231</v>
      </c>
      <c r="AN396" s="25">
        <v>0</v>
      </c>
      <c r="AO396" s="25">
        <v>0</v>
      </c>
      <c r="AP396" s="25">
        <v>231</v>
      </c>
    </row>
    <row r="397" spans="1:42" s="12" customFormat="1" ht="56.25" hidden="1" x14ac:dyDescent="0.25">
      <c r="A397" s="23">
        <v>389</v>
      </c>
      <c r="B397" s="24" t="s">
        <v>349</v>
      </c>
      <c r="C397" s="24" t="s">
        <v>26</v>
      </c>
      <c r="D397" s="25"/>
      <c r="E397" s="25"/>
      <c r="F397" s="25">
        <v>0</v>
      </c>
      <c r="G397" s="26">
        <v>0</v>
      </c>
      <c r="H397" s="26">
        <v>0</v>
      </c>
      <c r="I397" s="26">
        <v>0</v>
      </c>
      <c r="J397" s="26">
        <v>0</v>
      </c>
      <c r="K397" s="25">
        <v>0</v>
      </c>
      <c r="L397" s="25">
        <v>0</v>
      </c>
      <c r="M397" s="25">
        <v>0</v>
      </c>
      <c r="N397" s="25">
        <v>0</v>
      </c>
      <c r="O397" s="26">
        <v>0</v>
      </c>
      <c r="P397" s="26">
        <v>0</v>
      </c>
      <c r="Q397" s="26">
        <v>0</v>
      </c>
      <c r="R397" s="26">
        <v>0</v>
      </c>
      <c r="S397" s="54">
        <v>0</v>
      </c>
      <c r="T397" s="54">
        <v>0</v>
      </c>
      <c r="U397" s="54">
        <v>0</v>
      </c>
      <c r="V397" s="54">
        <v>0</v>
      </c>
      <c r="W397" s="26">
        <v>0</v>
      </c>
      <c r="X397" s="26">
        <v>0</v>
      </c>
      <c r="Y397" s="26">
        <v>0</v>
      </c>
      <c r="Z397" s="26">
        <v>0</v>
      </c>
      <c r="AA397" s="25">
        <v>0</v>
      </c>
      <c r="AB397" s="25">
        <v>0</v>
      </c>
      <c r="AC397" s="25">
        <v>0</v>
      </c>
      <c r="AD397" s="25">
        <v>0</v>
      </c>
      <c r="AE397" s="28"/>
      <c r="AF397" s="28"/>
      <c r="AG397" s="28"/>
      <c r="AH397" s="28"/>
      <c r="AI397" s="27">
        <v>0</v>
      </c>
      <c r="AJ397" s="27">
        <v>0</v>
      </c>
      <c r="AK397" s="27">
        <v>0</v>
      </c>
      <c r="AL397" s="27">
        <v>0</v>
      </c>
      <c r="AM397" s="25">
        <v>0</v>
      </c>
      <c r="AN397" s="25">
        <v>0</v>
      </c>
      <c r="AO397" s="25">
        <v>0</v>
      </c>
      <c r="AP397" s="25">
        <v>0</v>
      </c>
    </row>
    <row r="398" spans="1:42" s="12" customFormat="1" ht="56.25" hidden="1" x14ac:dyDescent="0.25">
      <c r="A398" s="23">
        <v>390</v>
      </c>
      <c r="B398" s="24" t="s">
        <v>350</v>
      </c>
      <c r="C398" s="24" t="s">
        <v>26</v>
      </c>
      <c r="D398" s="25"/>
      <c r="E398" s="25"/>
      <c r="F398" s="25">
        <v>6</v>
      </c>
      <c r="G398" s="26">
        <v>63</v>
      </c>
      <c r="H398" s="26">
        <v>0</v>
      </c>
      <c r="I398" s="26">
        <v>0</v>
      </c>
      <c r="J398" s="26">
        <v>63</v>
      </c>
      <c r="K398" s="25">
        <v>0</v>
      </c>
      <c r="L398" s="25">
        <v>0</v>
      </c>
      <c r="M398" s="25">
        <v>0</v>
      </c>
      <c r="N398" s="25">
        <v>0</v>
      </c>
      <c r="O398" s="26">
        <v>0</v>
      </c>
      <c r="P398" s="26">
        <v>0</v>
      </c>
      <c r="Q398" s="26">
        <v>0</v>
      </c>
      <c r="R398" s="26">
        <v>0</v>
      </c>
      <c r="S398" s="54">
        <v>0</v>
      </c>
      <c r="T398" s="54">
        <v>0</v>
      </c>
      <c r="U398" s="54">
        <v>0</v>
      </c>
      <c r="V398" s="54">
        <v>0</v>
      </c>
      <c r="W398" s="26">
        <v>607.6</v>
      </c>
      <c r="X398" s="26">
        <v>0</v>
      </c>
      <c r="Y398" s="26">
        <v>0</v>
      </c>
      <c r="Z398" s="26">
        <v>607.6</v>
      </c>
      <c r="AA398" s="25">
        <v>0</v>
      </c>
      <c r="AB398" s="25">
        <v>0</v>
      </c>
      <c r="AC398" s="25">
        <v>0</v>
      </c>
      <c r="AD398" s="25">
        <v>0</v>
      </c>
      <c r="AE398" s="28"/>
      <c r="AF398" s="28"/>
      <c r="AG398" s="28"/>
      <c r="AH398" s="28"/>
      <c r="AI398" s="27">
        <v>0</v>
      </c>
      <c r="AJ398" s="27">
        <v>0</v>
      </c>
      <c r="AK398" s="27">
        <v>0</v>
      </c>
      <c r="AL398" s="27">
        <v>0</v>
      </c>
      <c r="AM398" s="25">
        <v>0</v>
      </c>
      <c r="AN398" s="25">
        <v>0</v>
      </c>
      <c r="AO398" s="25">
        <v>0</v>
      </c>
      <c r="AP398" s="25">
        <v>0</v>
      </c>
    </row>
    <row r="399" spans="1:42" s="12" customFormat="1" ht="56.25" x14ac:dyDescent="0.25">
      <c r="A399" s="23">
        <v>391</v>
      </c>
      <c r="B399" s="24" t="s">
        <v>27</v>
      </c>
      <c r="C399" s="24" t="s">
        <v>26</v>
      </c>
      <c r="D399" s="25"/>
      <c r="E399" s="25"/>
      <c r="F399" s="25">
        <v>4</v>
      </c>
      <c r="G399" s="26">
        <v>42.6</v>
      </c>
      <c r="H399" s="26">
        <v>0</v>
      </c>
      <c r="I399" s="26">
        <v>0</v>
      </c>
      <c r="J399" s="26">
        <v>42.6</v>
      </c>
      <c r="K399" s="25">
        <v>1</v>
      </c>
      <c r="L399" s="25">
        <v>0</v>
      </c>
      <c r="M399" s="25">
        <v>0</v>
      </c>
      <c r="N399" s="25">
        <v>1</v>
      </c>
      <c r="O399" s="26">
        <v>0.23</v>
      </c>
      <c r="P399" s="26">
        <v>0</v>
      </c>
      <c r="Q399" s="26">
        <v>0</v>
      </c>
      <c r="R399" s="26">
        <v>0.23</v>
      </c>
      <c r="S399" s="54">
        <v>6.8928167003101767E-2</v>
      </c>
      <c r="T399" s="54">
        <v>0</v>
      </c>
      <c r="U399" s="54">
        <v>0</v>
      </c>
      <c r="V399" s="54">
        <v>6.8928167003101767E-2</v>
      </c>
      <c r="W399" s="26">
        <v>406.22</v>
      </c>
      <c r="X399" s="26">
        <v>0</v>
      </c>
      <c r="Y399" s="26">
        <v>0</v>
      </c>
      <c r="Z399" s="26">
        <v>406.22</v>
      </c>
      <c r="AA399" s="25">
        <v>28</v>
      </c>
      <c r="AB399" s="25">
        <v>0</v>
      </c>
      <c r="AC399" s="25">
        <v>0</v>
      </c>
      <c r="AD399" s="25">
        <v>28</v>
      </c>
      <c r="AE399" s="28"/>
      <c r="AF399" s="28"/>
      <c r="AG399" s="28"/>
      <c r="AH399" s="28"/>
      <c r="AI399" s="27">
        <v>6.7000000000000004E-2</v>
      </c>
      <c r="AJ399" s="27">
        <v>0</v>
      </c>
      <c r="AK399" s="27">
        <v>0</v>
      </c>
      <c r="AL399" s="27">
        <v>6.7000000000000004E-2</v>
      </c>
      <c r="AM399" s="25">
        <v>27</v>
      </c>
      <c r="AN399" s="25">
        <v>0</v>
      </c>
      <c r="AO399" s="25">
        <v>0</v>
      </c>
      <c r="AP399" s="25">
        <v>27</v>
      </c>
    </row>
    <row r="400" spans="1:42" s="12" customFormat="1" hidden="1" x14ac:dyDescent="0.25">
      <c r="A400" s="23">
        <v>392</v>
      </c>
      <c r="B400" s="24" t="s">
        <v>351</v>
      </c>
      <c r="C400" s="24" t="s">
        <v>26</v>
      </c>
      <c r="D400" s="25"/>
      <c r="E400" s="25"/>
      <c r="F400" s="25">
        <v>0</v>
      </c>
      <c r="G400" s="26">
        <v>0</v>
      </c>
      <c r="H400" s="26">
        <v>0</v>
      </c>
      <c r="I400" s="26">
        <v>0</v>
      </c>
      <c r="J400" s="26">
        <v>0</v>
      </c>
      <c r="K400" s="25">
        <v>0</v>
      </c>
      <c r="L400" s="25">
        <v>0</v>
      </c>
      <c r="M400" s="25">
        <v>0</v>
      </c>
      <c r="N400" s="25">
        <v>0</v>
      </c>
      <c r="O400" s="26">
        <v>0</v>
      </c>
      <c r="P400" s="26">
        <v>0</v>
      </c>
      <c r="Q400" s="26">
        <v>0</v>
      </c>
      <c r="R400" s="26">
        <v>0</v>
      </c>
      <c r="S400" s="54">
        <v>0</v>
      </c>
      <c r="T400" s="54">
        <v>0</v>
      </c>
      <c r="U400" s="54">
        <v>0</v>
      </c>
      <c r="V400" s="54">
        <v>0</v>
      </c>
      <c r="W400" s="26">
        <v>1259.46</v>
      </c>
      <c r="X400" s="26">
        <v>0</v>
      </c>
      <c r="Y400" s="26">
        <v>0</v>
      </c>
      <c r="Z400" s="26">
        <v>1259.46</v>
      </c>
      <c r="AA400" s="25">
        <v>0</v>
      </c>
      <c r="AB400" s="25">
        <v>0</v>
      </c>
      <c r="AC400" s="25">
        <v>0</v>
      </c>
      <c r="AD400" s="25">
        <v>0</v>
      </c>
      <c r="AE400" s="28"/>
      <c r="AF400" s="28"/>
      <c r="AG400" s="28"/>
      <c r="AH400" s="28"/>
      <c r="AI400" s="27">
        <v>0</v>
      </c>
      <c r="AJ400" s="27">
        <v>0</v>
      </c>
      <c r="AK400" s="27">
        <v>0</v>
      </c>
      <c r="AL400" s="27">
        <v>0</v>
      </c>
      <c r="AM400" s="25">
        <v>0</v>
      </c>
      <c r="AN400" s="25">
        <v>0</v>
      </c>
      <c r="AO400" s="25">
        <v>0</v>
      </c>
      <c r="AP400" s="25">
        <v>0</v>
      </c>
    </row>
    <row r="401" spans="1:42" s="12" customFormat="1" ht="56.25" hidden="1" x14ac:dyDescent="0.25">
      <c r="A401" s="23">
        <v>393</v>
      </c>
      <c r="B401" s="24" t="s">
        <v>352</v>
      </c>
      <c r="C401" s="24" t="s">
        <v>26</v>
      </c>
      <c r="D401" s="25"/>
      <c r="E401" s="25"/>
      <c r="F401" s="25">
        <v>0</v>
      </c>
      <c r="G401" s="26">
        <v>0</v>
      </c>
      <c r="H401" s="26">
        <v>0</v>
      </c>
      <c r="I401" s="26">
        <v>0</v>
      </c>
      <c r="J401" s="26">
        <v>0</v>
      </c>
      <c r="K401" s="25">
        <v>0</v>
      </c>
      <c r="L401" s="25">
        <v>0</v>
      </c>
      <c r="M401" s="25">
        <v>0</v>
      </c>
      <c r="N401" s="25">
        <v>0</v>
      </c>
      <c r="O401" s="26">
        <v>0</v>
      </c>
      <c r="P401" s="26">
        <v>0</v>
      </c>
      <c r="Q401" s="26">
        <v>0</v>
      </c>
      <c r="R401" s="26">
        <v>0</v>
      </c>
      <c r="S401" s="27">
        <v>0</v>
      </c>
      <c r="T401" s="27">
        <v>0</v>
      </c>
      <c r="U401" s="27">
        <v>0</v>
      </c>
      <c r="V401" s="27">
        <v>0</v>
      </c>
      <c r="W401" s="26">
        <v>0</v>
      </c>
      <c r="X401" s="26">
        <v>0</v>
      </c>
      <c r="Y401" s="26">
        <v>0</v>
      </c>
      <c r="Z401" s="26">
        <v>0</v>
      </c>
      <c r="AA401" s="25">
        <v>0</v>
      </c>
      <c r="AB401" s="25">
        <v>0</v>
      </c>
      <c r="AC401" s="25">
        <v>0</v>
      </c>
      <c r="AD401" s="25">
        <v>0</v>
      </c>
      <c r="AE401" s="28"/>
      <c r="AF401" s="28"/>
      <c r="AG401" s="28"/>
      <c r="AH401" s="28"/>
      <c r="AI401" s="27">
        <v>0</v>
      </c>
      <c r="AJ401" s="27">
        <v>0</v>
      </c>
      <c r="AK401" s="27">
        <v>0</v>
      </c>
      <c r="AL401" s="27">
        <v>0</v>
      </c>
      <c r="AM401" s="25">
        <v>0</v>
      </c>
      <c r="AN401" s="25">
        <v>0</v>
      </c>
      <c r="AO401" s="25">
        <v>0</v>
      </c>
      <c r="AP401" s="25">
        <v>0</v>
      </c>
    </row>
    <row r="402" spans="1:42" s="12" customFormat="1" ht="37.5" hidden="1" x14ac:dyDescent="0.25">
      <c r="A402" s="23">
        <v>394</v>
      </c>
      <c r="B402" s="24" t="s">
        <v>353</v>
      </c>
      <c r="C402" s="24" t="s">
        <v>26</v>
      </c>
      <c r="D402" s="25"/>
      <c r="E402" s="25"/>
      <c r="F402" s="25">
        <v>0</v>
      </c>
      <c r="G402" s="26">
        <v>0</v>
      </c>
      <c r="H402" s="26">
        <v>0</v>
      </c>
      <c r="I402" s="26">
        <v>0</v>
      </c>
      <c r="J402" s="26">
        <v>0</v>
      </c>
      <c r="K402" s="25">
        <v>0</v>
      </c>
      <c r="L402" s="25">
        <v>0</v>
      </c>
      <c r="M402" s="25">
        <v>0</v>
      </c>
      <c r="N402" s="25">
        <v>0</v>
      </c>
      <c r="O402" s="26">
        <v>0</v>
      </c>
      <c r="P402" s="26">
        <v>0</v>
      </c>
      <c r="Q402" s="26">
        <v>0</v>
      </c>
      <c r="R402" s="26">
        <v>0</v>
      </c>
      <c r="S402" s="54">
        <v>0</v>
      </c>
      <c r="T402" s="54">
        <v>0</v>
      </c>
      <c r="U402" s="54">
        <v>0</v>
      </c>
      <c r="V402" s="54">
        <v>0</v>
      </c>
      <c r="W402" s="26">
        <v>0</v>
      </c>
      <c r="X402" s="26">
        <v>0</v>
      </c>
      <c r="Y402" s="26">
        <v>0</v>
      </c>
      <c r="Z402" s="26">
        <v>0</v>
      </c>
      <c r="AA402" s="25">
        <v>0</v>
      </c>
      <c r="AB402" s="25">
        <v>0</v>
      </c>
      <c r="AC402" s="25">
        <v>0</v>
      </c>
      <c r="AD402" s="25">
        <v>0</v>
      </c>
      <c r="AE402" s="28"/>
      <c r="AF402" s="28"/>
      <c r="AG402" s="28"/>
      <c r="AH402" s="28"/>
      <c r="AI402" s="27">
        <v>0</v>
      </c>
      <c r="AJ402" s="27">
        <v>0</v>
      </c>
      <c r="AK402" s="27">
        <v>0</v>
      </c>
      <c r="AL402" s="27">
        <v>0</v>
      </c>
      <c r="AM402" s="25">
        <v>0</v>
      </c>
      <c r="AN402" s="25">
        <v>0</v>
      </c>
      <c r="AO402" s="25">
        <v>0</v>
      </c>
      <c r="AP402" s="25">
        <v>0</v>
      </c>
    </row>
    <row r="403" spans="1:42" s="50" customFormat="1" x14ac:dyDescent="0.25">
      <c r="A403" s="39">
        <v>395</v>
      </c>
      <c r="B403" s="40" t="s">
        <v>30</v>
      </c>
      <c r="C403" s="40" t="s">
        <v>26</v>
      </c>
      <c r="D403" s="25"/>
      <c r="E403" s="25"/>
      <c r="F403" s="41">
        <v>483</v>
      </c>
      <c r="G403" s="42">
        <v>8132.91</v>
      </c>
      <c r="H403" s="42">
        <v>0</v>
      </c>
      <c r="I403" s="42">
        <v>0</v>
      </c>
      <c r="J403" s="42">
        <v>8132.91</v>
      </c>
      <c r="K403" s="41">
        <v>168</v>
      </c>
      <c r="L403" s="41">
        <v>0</v>
      </c>
      <c r="M403" s="41">
        <v>0</v>
      </c>
      <c r="N403" s="41">
        <v>168</v>
      </c>
      <c r="O403" s="42">
        <v>0.21</v>
      </c>
      <c r="P403" s="42">
        <v>0</v>
      </c>
      <c r="Q403" s="42">
        <v>0</v>
      </c>
      <c r="R403" s="42">
        <v>0.21</v>
      </c>
      <c r="S403" s="57">
        <v>6.0997389827537822E-2</v>
      </c>
      <c r="T403" s="57">
        <v>0</v>
      </c>
      <c r="U403" s="57">
        <v>0</v>
      </c>
      <c r="V403" s="57">
        <v>6.0997389827537822E-2</v>
      </c>
      <c r="W403" s="42">
        <v>72117.84</v>
      </c>
      <c r="X403" s="42">
        <v>0</v>
      </c>
      <c r="Y403" s="42">
        <v>0</v>
      </c>
      <c r="Z403" s="42">
        <v>72117.84</v>
      </c>
      <c r="AA403" s="41">
        <v>4399</v>
      </c>
      <c r="AB403" s="41">
        <v>0</v>
      </c>
      <c r="AC403" s="41">
        <v>0</v>
      </c>
      <c r="AD403" s="41">
        <v>4399</v>
      </c>
      <c r="AE403" s="44" t="s">
        <v>1091</v>
      </c>
      <c r="AF403" s="44" t="s">
        <v>31</v>
      </c>
      <c r="AG403" s="44" t="s">
        <v>31</v>
      </c>
      <c r="AH403" s="44" t="s">
        <v>436</v>
      </c>
      <c r="AI403" s="43">
        <v>6.0999999999999999E-2</v>
      </c>
      <c r="AJ403" s="43">
        <v>0</v>
      </c>
      <c r="AK403" s="43">
        <v>0</v>
      </c>
      <c r="AL403" s="43">
        <v>6.0999999999999999E-2</v>
      </c>
      <c r="AM403" s="41">
        <v>4399</v>
      </c>
      <c r="AN403" s="41">
        <v>0</v>
      </c>
      <c r="AO403" s="41">
        <v>0</v>
      </c>
      <c r="AP403" s="41">
        <v>4399</v>
      </c>
    </row>
    <row r="404" spans="1:42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3">
      <filters blank="1">
        <filter val="1"/>
        <filter val="10"/>
        <filter val="105"/>
        <filter val="11"/>
        <filter val="110"/>
        <filter val="112"/>
        <filter val="114"/>
        <filter val="12"/>
        <filter val="13"/>
        <filter val="137"/>
        <filter val="138"/>
        <filter val="14"/>
        <filter val="15"/>
        <filter val="152"/>
        <filter val="158"/>
        <filter val="16"/>
        <filter val="168"/>
        <filter val="169"/>
        <filter val="17"/>
        <filter val="18"/>
        <filter val="180"/>
        <filter val="19"/>
        <filter val="192"/>
        <filter val="2"/>
        <filter val="20"/>
        <filter val="21"/>
        <filter val="22"/>
        <filter val="25"/>
        <filter val="27"/>
        <filter val="28"/>
        <filter val="29"/>
        <filter val="3"/>
        <filter val="3 842"/>
        <filter val="30"/>
        <filter val="31"/>
        <filter val="32"/>
        <filter val="33"/>
        <filter val="34"/>
        <filter val="35"/>
        <filter val="37"/>
        <filter val="38"/>
        <filter val="39"/>
        <filter val="4"/>
        <filter val="40"/>
        <filter val="41"/>
        <filter val="42"/>
        <filter val="43"/>
        <filter val="44"/>
        <filter val="45"/>
        <filter val="47"/>
        <filter val="48"/>
        <filter val="5"/>
        <filter val="50"/>
        <filter val="53"/>
        <filter val="54"/>
        <filter val="55"/>
        <filter val="56"/>
        <filter val="57"/>
        <filter val="6"/>
        <filter val="61"/>
        <filter val="62"/>
        <filter val="63"/>
        <filter val="67"/>
        <filter val="68"/>
        <filter val="69"/>
        <filter val="7"/>
        <filter val="71"/>
        <filter val="72"/>
        <filter val="73"/>
        <filter val="75"/>
        <filter val="77"/>
        <filter val="78"/>
        <filter val="8"/>
        <filter val="85"/>
        <filter val="86"/>
        <filter val="87"/>
        <filter val="88"/>
        <filter val="9"/>
        <filter val="92"/>
        <filter val="95"/>
        <filter val="97"/>
        <filter val="98"/>
        <filter val="99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7"/>
  </mergeCells>
  <pageMargins left="0.25" right="0.25" top="0.75" bottom="0.21" header="0.3" footer="0.24"/>
  <pageSetup paperSize="9" scale="3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="75" zoomScaleNormal="100" zoomScaleSheetLayoutView="75" workbookViewId="0">
      <pane xSplit="3" ySplit="8" topLeftCell="F9" activePane="bottomRight" state="frozen"/>
      <selection activeCell="J3" sqref="J3"/>
      <selection pane="topRight" activeCell="J3" sqref="J3"/>
      <selection pane="bottomLeft" activeCell="J3" sqref="J3"/>
      <selection pane="bottomRight" activeCell="G1" sqref="G1:R1048576"/>
    </sheetView>
  </sheetViews>
  <sheetFormatPr defaultRowHeight="18.75" outlineLevelCol="1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hidden="1" customWidth="1" outlineLevel="1"/>
    <col min="8" max="8" width="10.42578125" style="4" hidden="1" customWidth="1" outlineLevel="1"/>
    <col min="9" max="9" width="8.7109375" style="4" hidden="1" customWidth="1" outlineLevel="1"/>
    <col min="10" max="10" width="12" style="4" hidden="1" customWidth="1" outlineLevel="1"/>
    <col min="11" max="11" width="7.42578125" style="4" hidden="1" customWidth="1" outlineLevel="1"/>
    <col min="12" max="13" width="6.140625" style="4" hidden="1" customWidth="1" outlineLevel="1"/>
    <col min="14" max="14" width="7.28515625" style="4" hidden="1" customWidth="1" outlineLevel="1"/>
    <col min="15" max="15" width="7.42578125" style="4" hidden="1" customWidth="1" outlineLevel="1"/>
    <col min="16" max="16" width="7.140625" style="4" hidden="1" customWidth="1" outlineLevel="1"/>
    <col min="17" max="17" width="8.28515625" style="4" hidden="1" customWidth="1" outlineLevel="1"/>
    <col min="18" max="18" width="7.42578125" style="4" hidden="1" customWidth="1" outlineLevel="1"/>
    <col min="19" max="19" width="9.42578125" style="55" customWidth="1" collapsed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5" width="11.140625" style="4" customWidth="1"/>
    <col min="26" max="26" width="13.42578125" style="4" customWidth="1"/>
    <col min="27" max="27" width="10.7109375" style="4" customWidth="1"/>
    <col min="28" max="28" width="9.28515625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hidden="1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1518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1092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  <c r="S5" s="52"/>
      <c r="T5" s="52"/>
      <c r="U5" s="52"/>
      <c r="V5" s="52"/>
    </row>
    <row r="6" spans="1:42" s="12" customFormat="1" ht="50.25" customHeight="1" x14ac:dyDescent="0.25">
      <c r="A6" s="127" t="s">
        <v>2</v>
      </c>
      <c r="B6" s="129" t="s">
        <v>3</v>
      </c>
      <c r="C6" s="129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2" s="12" customFormat="1" ht="58.5" customHeight="1" x14ac:dyDescent="0.25">
      <c r="A7" s="128"/>
      <c r="B7" s="130"/>
      <c r="C7" s="130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2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2" s="4" customFormat="1" x14ac:dyDescent="0.3">
      <c r="A9" s="23">
        <v>1</v>
      </c>
      <c r="B9" s="51" t="s">
        <v>1519</v>
      </c>
      <c r="C9" s="24"/>
      <c r="D9" s="25"/>
      <c r="E9" s="25"/>
      <c r="F9" s="25">
        <f>F15+F20+F49+F58+F69+F73+F82+F93+F96+F101+F110+F129+F143+F150+F153+F165+F171+F175+F182+F186+F192+F197+F204+F213+F218+F228+F233+F241+F251+F264+F270+F273+F283+F291+F298+F308+F315+F326+F332+F335+F343+F347+F403</f>
        <v>2784</v>
      </c>
      <c r="G9" s="26">
        <f>G15+G20+G49+G58+G69+G73+G82+G93+G96+G101+G110+G129+G143+G150+G153+G165+G171+G175+G182+G186+G192+G197+G204+G213+G218+G228+G233+G241+G251+G264+G270+G273+G283+G291+G298+G308+G315+G326+G332+G335+G343+G347+G403</f>
        <v>27092.020000000008</v>
      </c>
      <c r="H9" s="26">
        <f t="shared" ref="H9:N9" si="0">H15+H20+H49+H58+H69+H73+H82+H93+H96+H101+H110+H129+H143+H150+H153+H165+H171+H175+H182+H186+H192+H197+H204+H213+H218+H228+H233+H241+H251+H264+H270+H273+H283+H291+H298+H308+H315+H326+H332+H335+H343+H347+H403</f>
        <v>4559.9400000000014</v>
      </c>
      <c r="I9" s="26">
        <f t="shared" si="0"/>
        <v>500.35999999999996</v>
      </c>
      <c r="J9" s="26">
        <f t="shared" si="0"/>
        <v>32152.319999999996</v>
      </c>
      <c r="K9" s="25">
        <f t="shared" si="0"/>
        <v>4153</v>
      </c>
      <c r="L9" s="25">
        <f t="shared" si="0"/>
        <v>36</v>
      </c>
      <c r="M9" s="25">
        <f t="shared" si="0"/>
        <v>125</v>
      </c>
      <c r="N9" s="25">
        <f t="shared" si="0"/>
        <v>4314</v>
      </c>
      <c r="O9" s="26"/>
      <c r="P9" s="26"/>
      <c r="Q9" s="26"/>
      <c r="R9" s="26"/>
      <c r="S9" s="54"/>
      <c r="T9" s="54"/>
      <c r="U9" s="54"/>
      <c r="V9" s="54"/>
      <c r="W9" s="26">
        <f t="shared" ref="W9:AC9" si="1">W15+W20+W49+W58+W69+W73+W82+W93+W96+W101+W110+W129+W143+W150+W153+W165+W171+W175+W182+W186+W192+W197+W204+W213+W218+W228+W233+W241+W251+W264+W270+W273+W283+W291+W298+W308+W315+W326+W332+W335+W343+W347+W403</f>
        <v>128744.28</v>
      </c>
      <c r="X9" s="26">
        <f t="shared" si="1"/>
        <v>6153.8600000000015</v>
      </c>
      <c r="Y9" s="26">
        <f t="shared" si="1"/>
        <v>2513.96</v>
      </c>
      <c r="Z9" s="26">
        <f t="shared" si="1"/>
        <v>137412.09999999998</v>
      </c>
      <c r="AA9" s="25">
        <f t="shared" si="1"/>
        <v>84134</v>
      </c>
      <c r="AB9" s="25">
        <f t="shared" si="1"/>
        <v>920</v>
      </c>
      <c r="AC9" s="25">
        <f t="shared" si="1"/>
        <v>5311</v>
      </c>
      <c r="AD9" s="25">
        <f>AD15+AD20+AD49+AD58+AD69+AD73+AD82+AD93+AD96+AD101+AD110+AD129+AD143+AD150+AD153+AD165+AD171+AD175+AD182+AD186+AD192+AD197+AD204+AD213+AD218+AD228+AD233+AD241+AD251+AD264+AD270+AD273+AD283+AD291+AD298+AD308+AD315+AD326+AD332+AD335+AD343+AD347+AD403</f>
        <v>90366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2" s="4" customFormat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6</v>
      </c>
      <c r="G10" s="26">
        <v>58.1</v>
      </c>
      <c r="H10" s="26">
        <v>0</v>
      </c>
      <c r="I10" s="26">
        <v>0.3</v>
      </c>
      <c r="J10" s="26">
        <v>58.4</v>
      </c>
      <c r="K10" s="25">
        <v>35</v>
      </c>
      <c r="L10" s="25">
        <v>0</v>
      </c>
      <c r="M10" s="25">
        <v>0</v>
      </c>
      <c r="N10" s="25">
        <v>35</v>
      </c>
      <c r="O10" s="26">
        <v>6.02</v>
      </c>
      <c r="P10" s="26">
        <v>0</v>
      </c>
      <c r="Q10" s="26">
        <v>0</v>
      </c>
      <c r="R10" s="26">
        <v>5.86</v>
      </c>
      <c r="S10" s="27">
        <v>4.5266425245732025</v>
      </c>
      <c r="T10" s="27">
        <v>0</v>
      </c>
      <c r="U10" s="27">
        <v>0</v>
      </c>
      <c r="V10" s="27">
        <v>4.4069503903298912</v>
      </c>
      <c r="W10" s="26">
        <v>38.659999999999997</v>
      </c>
      <c r="X10" s="26">
        <v>0.02</v>
      </c>
      <c r="Y10" s="26">
        <v>1.03</v>
      </c>
      <c r="Z10" s="26">
        <v>39.71</v>
      </c>
      <c r="AA10" s="25">
        <v>175</v>
      </c>
      <c r="AB10" s="25">
        <v>0</v>
      </c>
      <c r="AC10" s="25">
        <v>0</v>
      </c>
      <c r="AD10" s="25">
        <v>175</v>
      </c>
      <c r="AE10" s="28"/>
      <c r="AF10" s="28"/>
      <c r="AG10" s="28"/>
      <c r="AH10" s="28"/>
      <c r="AI10" s="27">
        <v>3.7930000000000001</v>
      </c>
      <c r="AJ10" s="27">
        <v>0</v>
      </c>
      <c r="AK10" s="27">
        <v>0</v>
      </c>
      <c r="AL10" s="27">
        <v>3.7930000000000001</v>
      </c>
      <c r="AM10" s="25">
        <v>147</v>
      </c>
      <c r="AN10" s="25">
        <v>0</v>
      </c>
      <c r="AO10" s="25">
        <v>0</v>
      </c>
      <c r="AP10" s="25">
        <v>147</v>
      </c>
    </row>
    <row r="11" spans="1:42" s="4" customFormat="1" ht="37.5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1</v>
      </c>
      <c r="G11" s="26">
        <v>12.9</v>
      </c>
      <c r="H11" s="26">
        <v>0</v>
      </c>
      <c r="I11" s="26">
        <v>0</v>
      </c>
      <c r="J11" s="26">
        <v>12.9</v>
      </c>
      <c r="K11" s="25">
        <v>5</v>
      </c>
      <c r="L11" s="25">
        <v>0</v>
      </c>
      <c r="M11" s="25">
        <v>0</v>
      </c>
      <c r="N11" s="25">
        <v>5</v>
      </c>
      <c r="O11" s="26">
        <v>3.88</v>
      </c>
      <c r="P11" s="26">
        <v>0</v>
      </c>
      <c r="Q11" s="26">
        <v>0</v>
      </c>
      <c r="R11" s="26">
        <v>3.88</v>
      </c>
      <c r="S11" s="27">
        <v>2.9248613212304591</v>
      </c>
      <c r="T11" s="27">
        <v>0</v>
      </c>
      <c r="U11" s="27">
        <v>0</v>
      </c>
      <c r="V11" s="27">
        <v>2.9248613212304591</v>
      </c>
      <c r="W11" s="26">
        <v>19.829999999999998</v>
      </c>
      <c r="X11" s="26">
        <v>0</v>
      </c>
      <c r="Y11" s="26">
        <v>0</v>
      </c>
      <c r="Z11" s="26">
        <v>19.829999999999998</v>
      </c>
      <c r="AA11" s="25">
        <v>58</v>
      </c>
      <c r="AB11" s="25">
        <v>0</v>
      </c>
      <c r="AC11" s="25">
        <v>0</v>
      </c>
      <c r="AD11" s="25">
        <v>58</v>
      </c>
      <c r="AE11" s="28"/>
      <c r="AF11" s="28"/>
      <c r="AG11" s="28"/>
      <c r="AH11" s="28"/>
      <c r="AI11" s="27">
        <v>2.444</v>
      </c>
      <c r="AJ11" s="27">
        <v>0</v>
      </c>
      <c r="AK11" s="27">
        <v>0</v>
      </c>
      <c r="AL11" s="27">
        <v>2.444</v>
      </c>
      <c r="AM11" s="25">
        <v>48</v>
      </c>
      <c r="AN11" s="25">
        <v>0</v>
      </c>
      <c r="AO11" s="25">
        <v>0</v>
      </c>
      <c r="AP11" s="25">
        <v>48</v>
      </c>
    </row>
    <row r="12" spans="1:42" s="29" customFormat="1" ht="37.5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12</v>
      </c>
      <c r="G12" s="26">
        <v>144.30000000000001</v>
      </c>
      <c r="H12" s="26">
        <v>26.7</v>
      </c>
      <c r="I12" s="26">
        <v>9</v>
      </c>
      <c r="J12" s="26">
        <v>180</v>
      </c>
      <c r="K12" s="25">
        <v>17</v>
      </c>
      <c r="L12" s="25">
        <v>0</v>
      </c>
      <c r="M12" s="25">
        <v>11</v>
      </c>
      <c r="N12" s="25">
        <v>28</v>
      </c>
      <c r="O12" s="26">
        <v>1.18</v>
      </c>
      <c r="P12" s="26">
        <v>0</v>
      </c>
      <c r="Q12" s="26">
        <v>12.22</v>
      </c>
      <c r="R12" s="26">
        <v>1.78</v>
      </c>
      <c r="S12" s="27">
        <v>0.88540606554040313</v>
      </c>
      <c r="T12" s="27">
        <v>0</v>
      </c>
      <c r="U12" s="27">
        <v>11.968276856524875</v>
      </c>
      <c r="V12" s="27">
        <v>1.5389406482755041</v>
      </c>
      <c r="W12" s="26">
        <v>294.77999999999997</v>
      </c>
      <c r="X12" s="26">
        <v>62.81</v>
      </c>
      <c r="Y12" s="26">
        <v>27.74</v>
      </c>
      <c r="Z12" s="26">
        <v>385.33</v>
      </c>
      <c r="AA12" s="25">
        <v>261</v>
      </c>
      <c r="AB12" s="25">
        <v>0</v>
      </c>
      <c r="AC12" s="25">
        <v>332</v>
      </c>
      <c r="AD12" s="25">
        <v>593</v>
      </c>
      <c r="AE12" s="28"/>
      <c r="AF12" s="28"/>
      <c r="AG12" s="28"/>
      <c r="AH12" s="28"/>
      <c r="AI12" s="27">
        <v>0.74299999999999999</v>
      </c>
      <c r="AJ12" s="27">
        <v>0</v>
      </c>
      <c r="AK12" s="27">
        <v>7.6989999999999998</v>
      </c>
      <c r="AL12" s="27">
        <v>8.4420000000000002</v>
      </c>
      <c r="AM12" s="25">
        <v>219</v>
      </c>
      <c r="AN12" s="25">
        <v>0</v>
      </c>
      <c r="AO12" s="25">
        <v>214</v>
      </c>
      <c r="AP12" s="25">
        <v>433</v>
      </c>
    </row>
    <row r="13" spans="1:42" s="4" customFormat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11</v>
      </c>
      <c r="G13" s="26">
        <v>101.72</v>
      </c>
      <c r="H13" s="26">
        <v>0</v>
      </c>
      <c r="I13" s="26">
        <v>0</v>
      </c>
      <c r="J13" s="26">
        <v>101.72</v>
      </c>
      <c r="K13" s="25">
        <v>12</v>
      </c>
      <c r="L13" s="25">
        <v>0</v>
      </c>
      <c r="M13" s="25">
        <v>0</v>
      </c>
      <c r="N13" s="25">
        <v>12</v>
      </c>
      <c r="O13" s="26">
        <v>1.18</v>
      </c>
      <c r="P13" s="26">
        <v>0</v>
      </c>
      <c r="Q13" s="26">
        <v>0</v>
      </c>
      <c r="R13" s="26">
        <v>1.18</v>
      </c>
      <c r="S13" s="27">
        <v>0.88850802814360452</v>
      </c>
      <c r="T13" s="27">
        <v>0</v>
      </c>
      <c r="U13" s="27">
        <v>0</v>
      </c>
      <c r="V13" s="27">
        <v>0.88850802814360452</v>
      </c>
      <c r="W13" s="26">
        <v>221.72</v>
      </c>
      <c r="X13" s="26">
        <v>0</v>
      </c>
      <c r="Y13" s="26">
        <v>0</v>
      </c>
      <c r="Z13" s="26">
        <v>221.72</v>
      </c>
      <c r="AA13" s="25">
        <v>197</v>
      </c>
      <c r="AB13" s="25">
        <v>0</v>
      </c>
      <c r="AC13" s="25">
        <v>0</v>
      </c>
      <c r="AD13" s="25">
        <v>197</v>
      </c>
      <c r="AE13" s="28"/>
      <c r="AF13" s="28"/>
      <c r="AG13" s="28"/>
      <c r="AH13" s="28"/>
      <c r="AI13" s="27">
        <v>0.74299999999999999</v>
      </c>
      <c r="AJ13" s="27">
        <v>0</v>
      </c>
      <c r="AK13" s="27">
        <v>0</v>
      </c>
      <c r="AL13" s="27">
        <v>0.74299999999999999</v>
      </c>
      <c r="AM13" s="25">
        <v>165</v>
      </c>
      <c r="AN13" s="25">
        <v>0</v>
      </c>
      <c r="AO13" s="25">
        <v>0</v>
      </c>
      <c r="AP13" s="25">
        <v>165</v>
      </c>
    </row>
    <row r="14" spans="1:42" s="4" customFormat="1" ht="37.5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12</v>
      </c>
      <c r="G14" s="26">
        <v>105.9</v>
      </c>
      <c r="H14" s="26">
        <v>20.9</v>
      </c>
      <c r="I14" s="26">
        <v>0.87</v>
      </c>
      <c r="J14" s="26">
        <v>127.67</v>
      </c>
      <c r="K14" s="25">
        <v>28</v>
      </c>
      <c r="L14" s="25">
        <v>0</v>
      </c>
      <c r="M14" s="25">
        <v>0</v>
      </c>
      <c r="N14" s="25">
        <v>28</v>
      </c>
      <c r="O14" s="26">
        <v>2.64</v>
      </c>
      <c r="P14" s="26">
        <v>0</v>
      </c>
      <c r="Q14" s="26">
        <v>0</v>
      </c>
      <c r="R14" s="26">
        <v>2.42</v>
      </c>
      <c r="S14" s="27">
        <v>1.9845130160706641</v>
      </c>
      <c r="T14" s="27">
        <v>0</v>
      </c>
      <c r="U14" s="27">
        <v>0</v>
      </c>
      <c r="V14" s="27">
        <v>1.8158513138218328</v>
      </c>
      <c r="W14" s="26">
        <v>256.99</v>
      </c>
      <c r="X14" s="26">
        <v>3.87</v>
      </c>
      <c r="Y14" s="26">
        <v>20</v>
      </c>
      <c r="Z14" s="26">
        <v>280.86</v>
      </c>
      <c r="AA14" s="25">
        <v>510</v>
      </c>
      <c r="AB14" s="25">
        <v>0</v>
      </c>
      <c r="AC14" s="25">
        <v>0</v>
      </c>
      <c r="AD14" s="25">
        <v>510</v>
      </c>
      <c r="AE14" s="28"/>
      <c r="AF14" s="28"/>
      <c r="AG14" s="28"/>
      <c r="AH14" s="28"/>
      <c r="AI14" s="27">
        <v>1.663</v>
      </c>
      <c r="AJ14" s="27">
        <v>0</v>
      </c>
      <c r="AK14" s="27">
        <v>0</v>
      </c>
      <c r="AL14" s="27">
        <v>1.663</v>
      </c>
      <c r="AM14" s="25">
        <v>427</v>
      </c>
      <c r="AN14" s="25">
        <v>0</v>
      </c>
      <c r="AO14" s="25">
        <v>0</v>
      </c>
      <c r="AP14" s="25">
        <v>427</v>
      </c>
    </row>
    <row r="15" spans="1:42" s="45" customFormat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42</v>
      </c>
      <c r="G15" s="42">
        <v>422.92</v>
      </c>
      <c r="H15" s="42">
        <v>47.6</v>
      </c>
      <c r="I15" s="42">
        <v>10.17</v>
      </c>
      <c r="J15" s="42">
        <v>480.69</v>
      </c>
      <c r="K15" s="41">
        <v>97</v>
      </c>
      <c r="L15" s="41">
        <v>0</v>
      </c>
      <c r="M15" s="41">
        <v>11</v>
      </c>
      <c r="N15" s="41">
        <v>108</v>
      </c>
      <c r="O15" s="42">
        <v>2.29</v>
      </c>
      <c r="P15" s="42">
        <v>0</v>
      </c>
      <c r="Q15" s="42">
        <v>10.82</v>
      </c>
      <c r="R15" s="42">
        <v>2.57</v>
      </c>
      <c r="S15" s="43">
        <v>1.4435096153846154</v>
      </c>
      <c r="T15" s="43">
        <v>0</v>
      </c>
      <c r="U15" s="43">
        <v>6.8074636046750046</v>
      </c>
      <c r="V15" s="43">
        <v>1.6179931818421691</v>
      </c>
      <c r="W15" s="42">
        <v>832</v>
      </c>
      <c r="X15" s="42">
        <v>66.7</v>
      </c>
      <c r="Y15" s="42">
        <v>48.77</v>
      </c>
      <c r="Z15" s="42">
        <v>947.47</v>
      </c>
      <c r="AA15" s="41">
        <v>1201</v>
      </c>
      <c r="AB15" s="41">
        <v>0</v>
      </c>
      <c r="AC15" s="41">
        <v>332</v>
      </c>
      <c r="AD15" s="41">
        <v>1533</v>
      </c>
      <c r="AE15" s="44" t="s">
        <v>1093</v>
      </c>
      <c r="AF15" s="44" t="s">
        <v>31</v>
      </c>
      <c r="AG15" s="44" t="s">
        <v>1094</v>
      </c>
      <c r="AH15" s="44" t="s">
        <v>414</v>
      </c>
      <c r="AI15" s="43">
        <v>1.4430000000000001</v>
      </c>
      <c r="AJ15" s="43">
        <v>0</v>
      </c>
      <c r="AK15" s="43">
        <v>6.8170000000000002</v>
      </c>
      <c r="AL15" s="43">
        <v>8.26</v>
      </c>
      <c r="AM15" s="41">
        <v>1201</v>
      </c>
      <c r="AN15" s="41">
        <v>0</v>
      </c>
      <c r="AO15" s="41">
        <v>332</v>
      </c>
      <c r="AP15" s="41">
        <v>1533</v>
      </c>
    </row>
    <row r="16" spans="1:42" s="4" customFormat="1" ht="37.5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11</v>
      </c>
      <c r="G16" s="26">
        <v>96.2</v>
      </c>
      <c r="H16" s="26">
        <v>25.4</v>
      </c>
      <c r="I16" s="26">
        <v>0</v>
      </c>
      <c r="J16" s="26">
        <v>121.6</v>
      </c>
      <c r="K16" s="25">
        <v>48</v>
      </c>
      <c r="L16" s="25">
        <v>0</v>
      </c>
      <c r="M16" s="25">
        <v>0</v>
      </c>
      <c r="N16" s="25">
        <v>48</v>
      </c>
      <c r="O16" s="26">
        <v>4.99</v>
      </c>
      <c r="P16" s="26">
        <v>0</v>
      </c>
      <c r="Q16" s="26">
        <v>0</v>
      </c>
      <c r="R16" s="26">
        <v>3.55</v>
      </c>
      <c r="S16" s="27">
        <v>3.3966398831263698</v>
      </c>
      <c r="T16" s="27">
        <v>0</v>
      </c>
      <c r="U16" s="27">
        <v>0</v>
      </c>
      <c r="V16" s="27">
        <v>2.4155844155844157</v>
      </c>
      <c r="W16" s="26">
        <v>54.76</v>
      </c>
      <c r="X16" s="26">
        <v>22.24</v>
      </c>
      <c r="Y16" s="26">
        <v>0</v>
      </c>
      <c r="Z16" s="26">
        <v>77</v>
      </c>
      <c r="AA16" s="25">
        <v>186</v>
      </c>
      <c r="AB16" s="25">
        <v>0</v>
      </c>
      <c r="AC16" s="25">
        <v>0</v>
      </c>
      <c r="AD16" s="25">
        <v>186</v>
      </c>
      <c r="AE16" s="28"/>
      <c r="AF16" s="28"/>
      <c r="AG16" s="28"/>
      <c r="AH16" s="28"/>
      <c r="AI16" s="27">
        <v>3.1440000000000001</v>
      </c>
      <c r="AJ16" s="27">
        <v>0</v>
      </c>
      <c r="AK16" s="27">
        <v>0</v>
      </c>
      <c r="AL16" s="27">
        <v>3.1440000000000001</v>
      </c>
      <c r="AM16" s="25">
        <v>172</v>
      </c>
      <c r="AN16" s="25">
        <v>0</v>
      </c>
      <c r="AO16" s="25">
        <v>0</v>
      </c>
      <c r="AP16" s="25">
        <v>172</v>
      </c>
    </row>
    <row r="17" spans="1:42" s="4" customFormat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4</v>
      </c>
      <c r="G17" s="26">
        <v>27.2</v>
      </c>
      <c r="H17" s="26">
        <v>12</v>
      </c>
      <c r="I17" s="26">
        <v>2.2000000000000002</v>
      </c>
      <c r="J17" s="26">
        <v>41.4</v>
      </c>
      <c r="K17" s="25">
        <v>23</v>
      </c>
      <c r="L17" s="25">
        <v>0</v>
      </c>
      <c r="M17" s="25">
        <v>3</v>
      </c>
      <c r="N17" s="25">
        <v>26</v>
      </c>
      <c r="O17" s="26">
        <v>8.4600000000000009</v>
      </c>
      <c r="P17" s="26">
        <v>0</v>
      </c>
      <c r="Q17" s="26">
        <v>13.64</v>
      </c>
      <c r="R17" s="26">
        <v>6.43</v>
      </c>
      <c r="S17" s="27">
        <v>5.749032614704257</v>
      </c>
      <c r="T17" s="27">
        <v>0</v>
      </c>
      <c r="U17" s="27">
        <v>5.5555555555555554</v>
      </c>
      <c r="V17" s="27">
        <v>4.2920176494183711</v>
      </c>
      <c r="W17" s="26">
        <v>18.09</v>
      </c>
      <c r="X17" s="26">
        <v>6.3</v>
      </c>
      <c r="Y17" s="26">
        <v>0.54</v>
      </c>
      <c r="Z17" s="26">
        <v>24.93</v>
      </c>
      <c r="AA17" s="25">
        <v>104</v>
      </c>
      <c r="AB17" s="25">
        <v>0</v>
      </c>
      <c r="AC17" s="25">
        <v>3</v>
      </c>
      <c r="AD17" s="25">
        <v>107</v>
      </c>
      <c r="AE17" s="28"/>
      <c r="AF17" s="28"/>
      <c r="AG17" s="28"/>
      <c r="AH17" s="28"/>
      <c r="AI17" s="27">
        <v>5.33</v>
      </c>
      <c r="AJ17" s="27">
        <v>0</v>
      </c>
      <c r="AK17" s="27">
        <v>8.593</v>
      </c>
      <c r="AL17" s="27">
        <v>13.923</v>
      </c>
      <c r="AM17" s="25">
        <v>96</v>
      </c>
      <c r="AN17" s="25">
        <v>0</v>
      </c>
      <c r="AO17" s="25">
        <v>5</v>
      </c>
      <c r="AP17" s="25">
        <v>101</v>
      </c>
    </row>
    <row r="18" spans="1:42" s="4" customFormat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3</v>
      </c>
      <c r="G18" s="26">
        <v>16.600000000000001</v>
      </c>
      <c r="H18" s="26">
        <v>15</v>
      </c>
      <c r="I18" s="26">
        <v>3</v>
      </c>
      <c r="J18" s="26">
        <v>34.6</v>
      </c>
      <c r="K18" s="25">
        <v>4</v>
      </c>
      <c r="L18" s="25">
        <v>0</v>
      </c>
      <c r="M18" s="25">
        <v>0</v>
      </c>
      <c r="N18" s="25">
        <v>4</v>
      </c>
      <c r="O18" s="26">
        <v>2.41</v>
      </c>
      <c r="P18" s="26">
        <v>0</v>
      </c>
      <c r="Q18" s="26">
        <v>0</v>
      </c>
      <c r="R18" s="26">
        <v>0.48</v>
      </c>
      <c r="S18" s="27">
        <v>1.7021276595744681</v>
      </c>
      <c r="T18" s="27">
        <v>0</v>
      </c>
      <c r="U18" s="27">
        <v>0</v>
      </c>
      <c r="V18" s="27">
        <v>0.33855268726195514</v>
      </c>
      <c r="W18" s="26">
        <v>4.7</v>
      </c>
      <c r="X18" s="26">
        <v>17.09</v>
      </c>
      <c r="Y18" s="26">
        <v>1.84</v>
      </c>
      <c r="Z18" s="26">
        <v>23.63</v>
      </c>
      <c r="AA18" s="25">
        <v>8</v>
      </c>
      <c r="AB18" s="25">
        <v>0</v>
      </c>
      <c r="AC18" s="25">
        <v>0</v>
      </c>
      <c r="AD18" s="25">
        <v>8</v>
      </c>
      <c r="AE18" s="28"/>
      <c r="AF18" s="28"/>
      <c r="AG18" s="28"/>
      <c r="AH18" s="28"/>
      <c r="AI18" s="27">
        <v>1.518</v>
      </c>
      <c r="AJ18" s="27">
        <v>0</v>
      </c>
      <c r="AK18" s="27">
        <v>0</v>
      </c>
      <c r="AL18" s="27">
        <v>1.518</v>
      </c>
      <c r="AM18" s="25">
        <v>7</v>
      </c>
      <c r="AN18" s="25">
        <v>0</v>
      </c>
      <c r="AO18" s="25">
        <v>0</v>
      </c>
      <c r="AP18" s="25">
        <v>7</v>
      </c>
    </row>
    <row r="19" spans="1:42" s="4" customFormat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15</v>
      </c>
      <c r="G19" s="26">
        <v>51.89</v>
      </c>
      <c r="H19" s="26">
        <v>127.63</v>
      </c>
      <c r="I19" s="26">
        <v>0.78</v>
      </c>
      <c r="J19" s="26">
        <v>180.3</v>
      </c>
      <c r="K19" s="25">
        <v>3</v>
      </c>
      <c r="L19" s="25">
        <v>0</v>
      </c>
      <c r="M19" s="25">
        <v>1</v>
      </c>
      <c r="N19" s="25">
        <v>4</v>
      </c>
      <c r="O19" s="26">
        <v>0.57999999999999996</v>
      </c>
      <c r="P19" s="26">
        <v>0</v>
      </c>
      <c r="Q19" s="26">
        <v>12.82</v>
      </c>
      <c r="R19" s="26">
        <v>0.71</v>
      </c>
      <c r="S19" s="27">
        <v>0.38868494925502051</v>
      </c>
      <c r="T19" s="27">
        <v>0</v>
      </c>
      <c r="U19" s="27">
        <v>5.7077625570776256</v>
      </c>
      <c r="V19" s="27">
        <v>0.36849772902562344</v>
      </c>
      <c r="W19" s="26">
        <v>46.31</v>
      </c>
      <c r="X19" s="26">
        <v>66</v>
      </c>
      <c r="Y19" s="26">
        <v>4.38</v>
      </c>
      <c r="Z19" s="26">
        <v>116.69</v>
      </c>
      <c r="AA19" s="25">
        <v>18</v>
      </c>
      <c r="AB19" s="25">
        <v>0</v>
      </c>
      <c r="AC19" s="25">
        <v>25</v>
      </c>
      <c r="AD19" s="25">
        <v>43</v>
      </c>
      <c r="AE19" s="28"/>
      <c r="AF19" s="28"/>
      <c r="AG19" s="28"/>
      <c r="AH19" s="28"/>
      <c r="AI19" s="27">
        <v>0.36499999999999999</v>
      </c>
      <c r="AJ19" s="27">
        <v>0</v>
      </c>
      <c r="AK19" s="27">
        <v>8.077</v>
      </c>
      <c r="AL19" s="27">
        <v>8.4420000000000002</v>
      </c>
      <c r="AM19" s="25">
        <v>17</v>
      </c>
      <c r="AN19" s="25">
        <v>0</v>
      </c>
      <c r="AO19" s="25">
        <v>35</v>
      </c>
      <c r="AP19" s="25">
        <v>52</v>
      </c>
    </row>
    <row r="20" spans="1:42" s="46" customFormat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33</v>
      </c>
      <c r="G20" s="42">
        <v>191.89</v>
      </c>
      <c r="H20" s="42">
        <v>180.03</v>
      </c>
      <c r="I20" s="42">
        <v>5.98</v>
      </c>
      <c r="J20" s="42">
        <v>377.9</v>
      </c>
      <c r="K20" s="41">
        <v>78</v>
      </c>
      <c r="L20" s="41">
        <v>0</v>
      </c>
      <c r="M20" s="41">
        <v>4</v>
      </c>
      <c r="N20" s="41">
        <v>82</v>
      </c>
      <c r="O20" s="42">
        <v>4.0599999999999996</v>
      </c>
      <c r="P20" s="42">
        <v>0</v>
      </c>
      <c r="Q20" s="42">
        <v>6.69</v>
      </c>
      <c r="R20" s="42">
        <v>2.2599999999999998</v>
      </c>
      <c r="S20" s="43">
        <v>2.5593411916680124</v>
      </c>
      <c r="T20" s="43">
        <v>0</v>
      </c>
      <c r="U20" s="43">
        <v>4.1420118343195265</v>
      </c>
      <c r="V20" s="43">
        <v>1.4241486068111455</v>
      </c>
      <c r="W20" s="42">
        <v>123.86</v>
      </c>
      <c r="X20" s="42">
        <v>111.63</v>
      </c>
      <c r="Y20" s="42">
        <v>6.76</v>
      </c>
      <c r="Z20" s="42">
        <v>242.25</v>
      </c>
      <c r="AA20" s="41">
        <v>317</v>
      </c>
      <c r="AB20" s="41">
        <v>0</v>
      </c>
      <c r="AC20" s="41">
        <v>28</v>
      </c>
      <c r="AD20" s="41">
        <v>345</v>
      </c>
      <c r="AE20" s="44" t="s">
        <v>1095</v>
      </c>
      <c r="AF20" s="44" t="s">
        <v>31</v>
      </c>
      <c r="AG20" s="44" t="s">
        <v>1096</v>
      </c>
      <c r="AH20" s="44" t="s">
        <v>394</v>
      </c>
      <c r="AI20" s="43">
        <v>2.5579999999999998</v>
      </c>
      <c r="AJ20" s="43">
        <v>0</v>
      </c>
      <c r="AK20" s="43">
        <v>4.2149999999999999</v>
      </c>
      <c r="AL20" s="43">
        <v>6.7729999999999997</v>
      </c>
      <c r="AM20" s="41">
        <v>317</v>
      </c>
      <c r="AN20" s="41">
        <v>0</v>
      </c>
      <c r="AO20" s="41">
        <v>28</v>
      </c>
      <c r="AP20" s="41">
        <v>345</v>
      </c>
    </row>
    <row r="21" spans="1:42" s="4" customFormat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7</v>
      </c>
      <c r="G21" s="26">
        <v>52</v>
      </c>
      <c r="H21" s="26">
        <v>6.8</v>
      </c>
      <c r="I21" s="26">
        <v>0</v>
      </c>
      <c r="J21" s="26">
        <v>58.8</v>
      </c>
      <c r="K21" s="25">
        <v>7</v>
      </c>
      <c r="L21" s="25">
        <v>0</v>
      </c>
      <c r="M21" s="25">
        <v>0</v>
      </c>
      <c r="N21" s="25">
        <v>7</v>
      </c>
      <c r="O21" s="26">
        <v>1.35</v>
      </c>
      <c r="P21" s="26">
        <v>0</v>
      </c>
      <c r="Q21" s="26">
        <v>0</v>
      </c>
      <c r="R21" s="26">
        <v>1.26</v>
      </c>
      <c r="S21" s="27">
        <v>0.83465818759936405</v>
      </c>
      <c r="T21" s="27">
        <v>0</v>
      </c>
      <c r="U21" s="27">
        <v>0</v>
      </c>
      <c r="V21" s="27">
        <v>0.77720207253886009</v>
      </c>
      <c r="W21" s="26">
        <v>25.16</v>
      </c>
      <c r="X21" s="26">
        <v>1.83</v>
      </c>
      <c r="Y21" s="26">
        <v>0.03</v>
      </c>
      <c r="Z21" s="26">
        <v>27.02</v>
      </c>
      <c r="AA21" s="25">
        <v>21</v>
      </c>
      <c r="AB21" s="25">
        <v>0</v>
      </c>
      <c r="AC21" s="25">
        <v>0</v>
      </c>
      <c r="AD21" s="25">
        <v>21</v>
      </c>
      <c r="AE21" s="28"/>
      <c r="AF21" s="28"/>
      <c r="AG21" s="28"/>
      <c r="AH21" s="28"/>
      <c r="AI21" s="27">
        <v>0.85099999999999998</v>
      </c>
      <c r="AJ21" s="27">
        <v>0</v>
      </c>
      <c r="AK21" s="27">
        <v>0</v>
      </c>
      <c r="AL21" s="27">
        <v>0.85099999999999998</v>
      </c>
      <c r="AM21" s="25">
        <v>21</v>
      </c>
      <c r="AN21" s="25">
        <v>0</v>
      </c>
      <c r="AO21" s="25">
        <v>0</v>
      </c>
      <c r="AP21" s="25">
        <v>21</v>
      </c>
    </row>
    <row r="22" spans="1:42" s="4" customFormat="1" hidden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5</v>
      </c>
      <c r="G22" s="26">
        <v>10.9</v>
      </c>
      <c r="H22" s="26">
        <v>40.700000000000003</v>
      </c>
      <c r="I22" s="26">
        <v>0</v>
      </c>
      <c r="J22" s="26">
        <v>51.6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4.66</v>
      </c>
      <c r="X22" s="26">
        <v>22.79</v>
      </c>
      <c r="Y22" s="26">
        <v>0</v>
      </c>
      <c r="Z22" s="26">
        <v>27.45</v>
      </c>
      <c r="AA22" s="25">
        <v>0</v>
      </c>
      <c r="AB22" s="25">
        <v>0</v>
      </c>
      <c r="AC22" s="25">
        <v>0</v>
      </c>
      <c r="AD22" s="25">
        <v>0</v>
      </c>
      <c r="AE22" s="28"/>
      <c r="AF22" s="28"/>
      <c r="AG22" s="28"/>
      <c r="AH22" s="28"/>
      <c r="AI22" s="27">
        <v>0</v>
      </c>
      <c r="AJ22" s="27">
        <v>0</v>
      </c>
      <c r="AK22" s="27">
        <v>0</v>
      </c>
      <c r="AL22" s="27">
        <v>0</v>
      </c>
      <c r="AM22" s="25">
        <v>0</v>
      </c>
      <c r="AN22" s="25">
        <v>0</v>
      </c>
      <c r="AO22" s="25">
        <v>0</v>
      </c>
      <c r="AP22" s="25">
        <v>0</v>
      </c>
    </row>
    <row r="23" spans="1:42" s="4" customFormat="1" hidden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5</v>
      </c>
      <c r="G23" s="26">
        <v>35</v>
      </c>
      <c r="H23" s="26">
        <v>0</v>
      </c>
      <c r="I23" s="26">
        <v>0</v>
      </c>
      <c r="J23" s="26">
        <v>35</v>
      </c>
      <c r="K23" s="25">
        <v>0</v>
      </c>
      <c r="L23" s="25">
        <v>0</v>
      </c>
      <c r="M23" s="25">
        <v>0</v>
      </c>
      <c r="N23" s="25">
        <v>0</v>
      </c>
      <c r="O23" s="26">
        <v>0</v>
      </c>
      <c r="P23" s="26">
        <v>0</v>
      </c>
      <c r="Q23" s="26">
        <v>0</v>
      </c>
      <c r="R23" s="26">
        <v>0</v>
      </c>
      <c r="S23" s="27">
        <v>0</v>
      </c>
      <c r="T23" s="27">
        <v>0</v>
      </c>
      <c r="U23" s="27">
        <v>0</v>
      </c>
      <c r="V23" s="27">
        <v>0</v>
      </c>
      <c r="W23" s="26">
        <v>28.46</v>
      </c>
      <c r="X23" s="26">
        <v>0</v>
      </c>
      <c r="Y23" s="26">
        <v>0</v>
      </c>
      <c r="Z23" s="26">
        <v>28.46</v>
      </c>
      <c r="AA23" s="25">
        <v>0</v>
      </c>
      <c r="AB23" s="25">
        <v>0</v>
      </c>
      <c r="AC23" s="25">
        <v>0</v>
      </c>
      <c r="AD23" s="25">
        <v>0</v>
      </c>
      <c r="AE23" s="28"/>
      <c r="AF23" s="28"/>
      <c r="AG23" s="28"/>
      <c r="AH23" s="28"/>
      <c r="AI23" s="27">
        <v>0</v>
      </c>
      <c r="AJ23" s="27">
        <v>0</v>
      </c>
      <c r="AK23" s="27">
        <v>0</v>
      </c>
      <c r="AL23" s="27">
        <v>0</v>
      </c>
      <c r="AM23" s="25">
        <v>0</v>
      </c>
      <c r="AN23" s="25">
        <v>0</v>
      </c>
      <c r="AO23" s="25">
        <v>0</v>
      </c>
      <c r="AP23" s="25">
        <v>0</v>
      </c>
    </row>
    <row r="24" spans="1:42" s="4" customFormat="1" hidden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5</v>
      </c>
      <c r="G24" s="26">
        <v>33.6</v>
      </c>
      <c r="H24" s="26">
        <v>21</v>
      </c>
      <c r="I24" s="26">
        <v>0</v>
      </c>
      <c r="J24" s="26">
        <v>54.6</v>
      </c>
      <c r="K24" s="25">
        <v>0</v>
      </c>
      <c r="L24" s="25">
        <v>0</v>
      </c>
      <c r="M24" s="25">
        <v>0</v>
      </c>
      <c r="N24" s="25">
        <v>0</v>
      </c>
      <c r="O24" s="26">
        <v>0</v>
      </c>
      <c r="P24" s="26">
        <v>0</v>
      </c>
      <c r="Q24" s="26">
        <v>0</v>
      </c>
      <c r="R24" s="26">
        <v>0</v>
      </c>
      <c r="S24" s="27">
        <v>0</v>
      </c>
      <c r="T24" s="27">
        <v>0</v>
      </c>
      <c r="U24" s="27">
        <v>0</v>
      </c>
      <c r="V24" s="27">
        <v>0</v>
      </c>
      <c r="W24" s="26">
        <v>10.26</v>
      </c>
      <c r="X24" s="26">
        <v>10.96</v>
      </c>
      <c r="Y24" s="26">
        <v>0</v>
      </c>
      <c r="Z24" s="26">
        <v>21.22</v>
      </c>
      <c r="AA24" s="25">
        <v>0</v>
      </c>
      <c r="AB24" s="25">
        <v>0</v>
      </c>
      <c r="AC24" s="25">
        <v>0</v>
      </c>
      <c r="AD24" s="25">
        <v>0</v>
      </c>
      <c r="AE24" s="28"/>
      <c r="AF24" s="28"/>
      <c r="AG24" s="28"/>
      <c r="AH24" s="28"/>
      <c r="AI24" s="27">
        <v>0</v>
      </c>
      <c r="AJ24" s="27">
        <v>0</v>
      </c>
      <c r="AK24" s="27">
        <v>0</v>
      </c>
      <c r="AL24" s="27">
        <v>0</v>
      </c>
      <c r="AM24" s="25">
        <v>0</v>
      </c>
      <c r="AN24" s="25">
        <v>0</v>
      </c>
      <c r="AO24" s="25">
        <v>0</v>
      </c>
      <c r="AP24" s="25">
        <v>0</v>
      </c>
    </row>
    <row r="25" spans="1:42" s="4" customFormat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1</v>
      </c>
      <c r="G25" s="26">
        <v>8</v>
      </c>
      <c r="H25" s="26">
        <v>0</v>
      </c>
      <c r="I25" s="26">
        <v>0</v>
      </c>
      <c r="J25" s="26">
        <v>8</v>
      </c>
      <c r="K25" s="25">
        <v>3</v>
      </c>
      <c r="L25" s="25">
        <v>0</v>
      </c>
      <c r="M25" s="25">
        <v>0</v>
      </c>
      <c r="N25" s="25">
        <v>3</v>
      </c>
      <c r="O25" s="26">
        <v>3.75</v>
      </c>
      <c r="P25" s="26">
        <v>0</v>
      </c>
      <c r="Q25" s="26">
        <v>0</v>
      </c>
      <c r="R25" s="26">
        <v>2.1</v>
      </c>
      <c r="S25" s="27">
        <v>2.3041474654377883</v>
      </c>
      <c r="T25" s="27">
        <v>0</v>
      </c>
      <c r="U25" s="27">
        <v>0</v>
      </c>
      <c r="V25" s="27">
        <v>1.2897678417884779</v>
      </c>
      <c r="W25" s="26">
        <v>6.51</v>
      </c>
      <c r="X25" s="26">
        <v>5.08</v>
      </c>
      <c r="Y25" s="26">
        <v>0.04</v>
      </c>
      <c r="Z25" s="26">
        <v>11.63</v>
      </c>
      <c r="AA25" s="25">
        <v>15</v>
      </c>
      <c r="AB25" s="25">
        <v>0</v>
      </c>
      <c r="AC25" s="25">
        <v>0</v>
      </c>
      <c r="AD25" s="25">
        <v>15</v>
      </c>
      <c r="AE25" s="28"/>
      <c r="AF25" s="28"/>
      <c r="AG25" s="28"/>
      <c r="AH25" s="28"/>
      <c r="AI25" s="27">
        <v>2.363</v>
      </c>
      <c r="AJ25" s="27">
        <v>0</v>
      </c>
      <c r="AK25" s="27">
        <v>0</v>
      </c>
      <c r="AL25" s="27">
        <v>2.363</v>
      </c>
      <c r="AM25" s="25">
        <v>15</v>
      </c>
      <c r="AN25" s="25">
        <v>0</v>
      </c>
      <c r="AO25" s="25">
        <v>0</v>
      </c>
      <c r="AP25" s="25">
        <v>15</v>
      </c>
    </row>
    <row r="26" spans="1:42" s="4" customFormat="1" ht="37.5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3</v>
      </c>
      <c r="G26" s="26">
        <v>30.3</v>
      </c>
      <c r="H26" s="26">
        <v>0</v>
      </c>
      <c r="I26" s="26">
        <v>0</v>
      </c>
      <c r="J26" s="26">
        <v>30.3</v>
      </c>
      <c r="K26" s="25">
        <v>12</v>
      </c>
      <c r="L26" s="25">
        <v>0</v>
      </c>
      <c r="M26" s="25">
        <v>0</v>
      </c>
      <c r="N26" s="25">
        <v>12</v>
      </c>
      <c r="O26" s="26">
        <v>3.96</v>
      </c>
      <c r="P26" s="26">
        <v>0</v>
      </c>
      <c r="Q26" s="26">
        <v>0</v>
      </c>
      <c r="R26" s="26">
        <v>3.86</v>
      </c>
      <c r="S26" s="27">
        <v>2.4757281553398056</v>
      </c>
      <c r="T26" s="27">
        <v>0</v>
      </c>
      <c r="U26" s="27">
        <v>0</v>
      </c>
      <c r="V26" s="27">
        <v>2.4102079395085068</v>
      </c>
      <c r="W26" s="26">
        <v>20.6</v>
      </c>
      <c r="X26" s="26">
        <v>0.41</v>
      </c>
      <c r="Y26" s="26">
        <v>0.15</v>
      </c>
      <c r="Z26" s="26">
        <v>21.16</v>
      </c>
      <c r="AA26" s="25">
        <v>51</v>
      </c>
      <c r="AB26" s="25">
        <v>0</v>
      </c>
      <c r="AC26" s="25">
        <v>0</v>
      </c>
      <c r="AD26" s="25">
        <v>51</v>
      </c>
      <c r="AE26" s="28"/>
      <c r="AF26" s="28"/>
      <c r="AG26" s="28"/>
      <c r="AH26" s="28"/>
      <c r="AI26" s="27">
        <v>2.4950000000000001</v>
      </c>
      <c r="AJ26" s="27">
        <v>0</v>
      </c>
      <c r="AK26" s="27">
        <v>0</v>
      </c>
      <c r="AL26" s="27">
        <v>2.4950000000000001</v>
      </c>
      <c r="AM26" s="25">
        <v>51</v>
      </c>
      <c r="AN26" s="25">
        <v>0</v>
      </c>
      <c r="AO26" s="25">
        <v>0</v>
      </c>
      <c r="AP26" s="25">
        <v>51</v>
      </c>
    </row>
    <row r="27" spans="1:42" s="4" customFormat="1" ht="37.5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3</v>
      </c>
      <c r="G27" s="26">
        <v>19.600000000000001</v>
      </c>
      <c r="H27" s="26">
        <v>1.7</v>
      </c>
      <c r="I27" s="26">
        <v>0</v>
      </c>
      <c r="J27" s="26">
        <v>21.3</v>
      </c>
      <c r="K27" s="25">
        <v>12</v>
      </c>
      <c r="L27" s="25">
        <v>0</v>
      </c>
      <c r="M27" s="25">
        <v>0</v>
      </c>
      <c r="N27" s="25">
        <v>12</v>
      </c>
      <c r="O27" s="26">
        <v>6.12</v>
      </c>
      <c r="P27" s="26">
        <v>0</v>
      </c>
      <c r="Q27" s="26">
        <v>0</v>
      </c>
      <c r="R27" s="26">
        <v>4.3600000000000003</v>
      </c>
      <c r="S27" s="27">
        <v>3.7634408602150535</v>
      </c>
      <c r="T27" s="27">
        <v>0</v>
      </c>
      <c r="U27" s="27">
        <v>0</v>
      </c>
      <c r="V27" s="27">
        <v>2.6819923371647509</v>
      </c>
      <c r="W27" s="26">
        <v>3.72</v>
      </c>
      <c r="X27" s="26">
        <v>1.5</v>
      </c>
      <c r="Y27" s="26">
        <v>0</v>
      </c>
      <c r="Z27" s="26">
        <v>5.22</v>
      </c>
      <c r="AA27" s="25">
        <v>14</v>
      </c>
      <c r="AB27" s="25">
        <v>0</v>
      </c>
      <c r="AC27" s="25">
        <v>0</v>
      </c>
      <c r="AD27" s="25">
        <v>14</v>
      </c>
      <c r="AE27" s="28"/>
      <c r="AF27" s="28"/>
      <c r="AG27" s="28"/>
      <c r="AH27" s="28"/>
      <c r="AI27" s="27">
        <v>3.8559999999999999</v>
      </c>
      <c r="AJ27" s="27">
        <v>0</v>
      </c>
      <c r="AK27" s="27">
        <v>0</v>
      </c>
      <c r="AL27" s="27">
        <v>3.8559999999999999</v>
      </c>
      <c r="AM27" s="25">
        <v>14</v>
      </c>
      <c r="AN27" s="25">
        <v>0</v>
      </c>
      <c r="AO27" s="25">
        <v>0</v>
      </c>
      <c r="AP27" s="25">
        <v>14</v>
      </c>
    </row>
    <row r="28" spans="1:42" s="4" customFormat="1" ht="37.5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1</v>
      </c>
      <c r="G28" s="26">
        <v>15</v>
      </c>
      <c r="H28" s="26">
        <v>0</v>
      </c>
      <c r="I28" s="26">
        <v>0</v>
      </c>
      <c r="J28" s="26">
        <v>15</v>
      </c>
      <c r="K28" s="25">
        <v>6</v>
      </c>
      <c r="L28" s="25">
        <v>0</v>
      </c>
      <c r="M28" s="25">
        <v>0</v>
      </c>
      <c r="N28" s="25">
        <v>6</v>
      </c>
      <c r="O28" s="26">
        <v>4</v>
      </c>
      <c r="P28" s="26">
        <v>0</v>
      </c>
      <c r="Q28" s="26">
        <v>0</v>
      </c>
      <c r="R28" s="26">
        <v>4</v>
      </c>
      <c r="S28" s="27">
        <v>2.5183630640083945</v>
      </c>
      <c r="T28" s="27">
        <v>0</v>
      </c>
      <c r="U28" s="27">
        <v>0</v>
      </c>
      <c r="V28" s="27">
        <v>2.5183630640083945</v>
      </c>
      <c r="W28" s="26">
        <v>9.5299999999999994</v>
      </c>
      <c r="X28" s="26">
        <v>0</v>
      </c>
      <c r="Y28" s="26">
        <v>0</v>
      </c>
      <c r="Z28" s="26">
        <v>9.5299999999999994</v>
      </c>
      <c r="AA28" s="25">
        <v>24</v>
      </c>
      <c r="AB28" s="25">
        <v>0</v>
      </c>
      <c r="AC28" s="25">
        <v>0</v>
      </c>
      <c r="AD28" s="25">
        <v>24</v>
      </c>
      <c r="AE28" s="28"/>
      <c r="AF28" s="28"/>
      <c r="AG28" s="28"/>
      <c r="AH28" s="28"/>
      <c r="AI28" s="27">
        <v>2.52</v>
      </c>
      <c r="AJ28" s="27">
        <v>0</v>
      </c>
      <c r="AK28" s="27">
        <v>0</v>
      </c>
      <c r="AL28" s="27">
        <v>2.52</v>
      </c>
      <c r="AM28" s="25">
        <v>24</v>
      </c>
      <c r="AN28" s="25">
        <v>0</v>
      </c>
      <c r="AO28" s="25">
        <v>0</v>
      </c>
      <c r="AP28" s="25">
        <v>24</v>
      </c>
    </row>
    <row r="29" spans="1:42" s="4" customFormat="1" ht="56.25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3</v>
      </c>
      <c r="G29" s="26">
        <v>30.75</v>
      </c>
      <c r="H29" s="26">
        <v>0</v>
      </c>
      <c r="I29" s="26">
        <v>0</v>
      </c>
      <c r="J29" s="26">
        <v>30.75</v>
      </c>
      <c r="K29" s="25">
        <v>10</v>
      </c>
      <c r="L29" s="25">
        <v>0</v>
      </c>
      <c r="M29" s="25">
        <v>0</v>
      </c>
      <c r="N29" s="25">
        <v>10</v>
      </c>
      <c r="O29" s="26">
        <v>3.25</v>
      </c>
      <c r="P29" s="26">
        <v>0</v>
      </c>
      <c r="Q29" s="26">
        <v>0</v>
      </c>
      <c r="R29" s="26">
        <v>3.25</v>
      </c>
      <c r="S29" s="27">
        <v>2.0423319717786854</v>
      </c>
      <c r="T29" s="27">
        <v>0</v>
      </c>
      <c r="U29" s="27">
        <v>0</v>
      </c>
      <c r="V29" s="27">
        <v>2.0423319717786854</v>
      </c>
      <c r="W29" s="26">
        <v>26.93</v>
      </c>
      <c r="X29" s="26">
        <v>0</v>
      </c>
      <c r="Y29" s="26">
        <v>0</v>
      </c>
      <c r="Z29" s="26">
        <v>26.93</v>
      </c>
      <c r="AA29" s="25">
        <v>55</v>
      </c>
      <c r="AB29" s="25">
        <v>0</v>
      </c>
      <c r="AC29" s="25">
        <v>0</v>
      </c>
      <c r="AD29" s="25">
        <v>55</v>
      </c>
      <c r="AE29" s="28"/>
      <c r="AF29" s="28"/>
      <c r="AG29" s="28"/>
      <c r="AH29" s="28"/>
      <c r="AI29" s="27">
        <v>2.048</v>
      </c>
      <c r="AJ29" s="27">
        <v>0</v>
      </c>
      <c r="AK29" s="27">
        <v>0</v>
      </c>
      <c r="AL29" s="27">
        <v>2.048</v>
      </c>
      <c r="AM29" s="25">
        <v>55</v>
      </c>
      <c r="AN29" s="25">
        <v>0</v>
      </c>
      <c r="AO29" s="25">
        <v>0</v>
      </c>
      <c r="AP29" s="25">
        <v>55</v>
      </c>
    </row>
    <row r="30" spans="1:42" s="4" customFormat="1" ht="37.5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3</v>
      </c>
      <c r="G30" s="26">
        <v>27.8</v>
      </c>
      <c r="H30" s="26">
        <v>0</v>
      </c>
      <c r="I30" s="26">
        <v>0</v>
      </c>
      <c r="J30" s="26">
        <v>27.8</v>
      </c>
      <c r="K30" s="25">
        <v>3</v>
      </c>
      <c r="L30" s="25">
        <v>0</v>
      </c>
      <c r="M30" s="25">
        <v>0</v>
      </c>
      <c r="N30" s="25">
        <v>3</v>
      </c>
      <c r="O30" s="26">
        <v>1.08</v>
      </c>
      <c r="P30" s="26">
        <v>0</v>
      </c>
      <c r="Q30" s="26">
        <v>0</v>
      </c>
      <c r="R30" s="26">
        <v>1.08</v>
      </c>
      <c r="S30" s="27">
        <v>0.67804024496937887</v>
      </c>
      <c r="T30" s="27">
        <v>0</v>
      </c>
      <c r="U30" s="27">
        <v>0</v>
      </c>
      <c r="V30" s="27">
        <v>0.67804024496937887</v>
      </c>
      <c r="W30" s="26">
        <v>45.72</v>
      </c>
      <c r="X30" s="26">
        <v>0</v>
      </c>
      <c r="Y30" s="26">
        <v>0</v>
      </c>
      <c r="Z30" s="26">
        <v>45.72</v>
      </c>
      <c r="AA30" s="25">
        <v>31</v>
      </c>
      <c r="AB30" s="25">
        <v>0</v>
      </c>
      <c r="AC30" s="25">
        <v>0</v>
      </c>
      <c r="AD30" s="25">
        <v>31</v>
      </c>
      <c r="AE30" s="28"/>
      <c r="AF30" s="28"/>
      <c r="AG30" s="28"/>
      <c r="AH30" s="28"/>
      <c r="AI30" s="27">
        <v>0.68</v>
      </c>
      <c r="AJ30" s="27">
        <v>0</v>
      </c>
      <c r="AK30" s="27">
        <v>0</v>
      </c>
      <c r="AL30" s="27">
        <v>0.68</v>
      </c>
      <c r="AM30" s="25">
        <v>31</v>
      </c>
      <c r="AN30" s="25">
        <v>0</v>
      </c>
      <c r="AO30" s="25">
        <v>0</v>
      </c>
      <c r="AP30" s="25">
        <v>31</v>
      </c>
    </row>
    <row r="31" spans="1:42" s="4" customFormat="1" ht="56.25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3</v>
      </c>
      <c r="G31" s="26">
        <v>30.72</v>
      </c>
      <c r="H31" s="26">
        <v>0</v>
      </c>
      <c r="I31" s="26">
        <v>0</v>
      </c>
      <c r="J31" s="26">
        <v>30.72</v>
      </c>
      <c r="K31" s="25">
        <v>12</v>
      </c>
      <c r="L31" s="25">
        <v>0</v>
      </c>
      <c r="M31" s="25">
        <v>0</v>
      </c>
      <c r="N31" s="25">
        <v>12</v>
      </c>
      <c r="O31" s="26">
        <v>3.91</v>
      </c>
      <c r="P31" s="26">
        <v>0</v>
      </c>
      <c r="Q31" s="26">
        <v>0</v>
      </c>
      <c r="R31" s="26">
        <v>3.75</v>
      </c>
      <c r="S31" s="27">
        <v>2.4622271964185787</v>
      </c>
      <c r="T31" s="27">
        <v>0</v>
      </c>
      <c r="U31" s="27">
        <v>0</v>
      </c>
      <c r="V31" s="27">
        <v>2.3605150214592272</v>
      </c>
      <c r="W31" s="26">
        <v>17.87</v>
      </c>
      <c r="X31" s="26">
        <v>0.77</v>
      </c>
      <c r="Y31" s="26">
        <v>0</v>
      </c>
      <c r="Z31" s="26">
        <v>18.64</v>
      </c>
      <c r="AA31" s="25">
        <v>44</v>
      </c>
      <c r="AB31" s="25">
        <v>0</v>
      </c>
      <c r="AC31" s="25">
        <v>0</v>
      </c>
      <c r="AD31" s="25">
        <v>44</v>
      </c>
      <c r="AE31" s="28"/>
      <c r="AF31" s="28"/>
      <c r="AG31" s="28"/>
      <c r="AH31" s="28"/>
      <c r="AI31" s="27">
        <v>2.4630000000000001</v>
      </c>
      <c r="AJ31" s="27">
        <v>0</v>
      </c>
      <c r="AK31" s="27">
        <v>0</v>
      </c>
      <c r="AL31" s="27">
        <v>2.4630000000000001</v>
      </c>
      <c r="AM31" s="25">
        <v>44</v>
      </c>
      <c r="AN31" s="25">
        <v>0</v>
      </c>
      <c r="AO31" s="25">
        <v>0</v>
      </c>
      <c r="AP31" s="25">
        <v>44</v>
      </c>
    </row>
    <row r="32" spans="1:42" s="4" customFormat="1" ht="37.5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4</v>
      </c>
      <c r="G32" s="26">
        <v>36.03</v>
      </c>
      <c r="H32" s="26">
        <v>0</v>
      </c>
      <c r="I32" s="26">
        <v>0</v>
      </c>
      <c r="J32" s="26">
        <v>36.03</v>
      </c>
      <c r="K32" s="25">
        <v>12</v>
      </c>
      <c r="L32" s="25">
        <v>0</v>
      </c>
      <c r="M32" s="25">
        <v>0</v>
      </c>
      <c r="N32" s="25">
        <v>12</v>
      </c>
      <c r="O32" s="26">
        <v>3.33</v>
      </c>
      <c r="P32" s="26">
        <v>0</v>
      </c>
      <c r="Q32" s="26">
        <v>0</v>
      </c>
      <c r="R32" s="26">
        <v>3.33</v>
      </c>
      <c r="S32" s="27">
        <v>2.0862308762169679</v>
      </c>
      <c r="T32" s="27">
        <v>0</v>
      </c>
      <c r="U32" s="27">
        <v>0</v>
      </c>
      <c r="V32" s="27">
        <v>2.0862308762169679</v>
      </c>
      <c r="W32" s="26">
        <v>28.76</v>
      </c>
      <c r="X32" s="26">
        <v>0</v>
      </c>
      <c r="Y32" s="26">
        <v>0</v>
      </c>
      <c r="Z32" s="26">
        <v>28.76</v>
      </c>
      <c r="AA32" s="25">
        <v>60</v>
      </c>
      <c r="AB32" s="25">
        <v>0</v>
      </c>
      <c r="AC32" s="25">
        <v>0</v>
      </c>
      <c r="AD32" s="25">
        <v>60</v>
      </c>
      <c r="AE32" s="28"/>
      <c r="AF32" s="28"/>
      <c r="AG32" s="28"/>
      <c r="AH32" s="28"/>
      <c r="AI32" s="27">
        <v>2.0979999999999999</v>
      </c>
      <c r="AJ32" s="27">
        <v>0</v>
      </c>
      <c r="AK32" s="27">
        <v>0</v>
      </c>
      <c r="AL32" s="27">
        <v>2.0979999999999999</v>
      </c>
      <c r="AM32" s="25">
        <v>60</v>
      </c>
      <c r="AN32" s="25">
        <v>0</v>
      </c>
      <c r="AO32" s="25">
        <v>0</v>
      </c>
      <c r="AP32" s="25">
        <v>60</v>
      </c>
    </row>
    <row r="33" spans="1:42" s="4" customFormat="1" ht="56.25" hidden="1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0</v>
      </c>
      <c r="G33" s="26">
        <v>0</v>
      </c>
      <c r="H33" s="26">
        <v>0</v>
      </c>
      <c r="I33" s="26">
        <v>0</v>
      </c>
      <c r="J33" s="26">
        <v>0</v>
      </c>
      <c r="K33" s="25">
        <v>0</v>
      </c>
      <c r="L33" s="25">
        <v>0</v>
      </c>
      <c r="M33" s="25">
        <v>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6">
        <v>5.05</v>
      </c>
      <c r="X33" s="26">
        <v>52.59</v>
      </c>
      <c r="Y33" s="26">
        <v>0</v>
      </c>
      <c r="Z33" s="26">
        <v>57.64</v>
      </c>
      <c r="AA33" s="25">
        <v>0</v>
      </c>
      <c r="AB33" s="25">
        <v>0</v>
      </c>
      <c r="AC33" s="25">
        <v>0</v>
      </c>
      <c r="AD33" s="25">
        <v>0</v>
      </c>
      <c r="AE33" s="28"/>
      <c r="AF33" s="28"/>
      <c r="AG33" s="28"/>
      <c r="AH33" s="28"/>
      <c r="AI33" s="27">
        <v>0</v>
      </c>
      <c r="AJ33" s="27">
        <v>0</v>
      </c>
      <c r="AK33" s="27">
        <v>0</v>
      </c>
      <c r="AL33" s="27">
        <v>0</v>
      </c>
      <c r="AM33" s="25">
        <v>0</v>
      </c>
      <c r="AN33" s="25">
        <v>0</v>
      </c>
      <c r="AO33" s="25">
        <v>0</v>
      </c>
      <c r="AP33" s="25">
        <v>0</v>
      </c>
    </row>
    <row r="34" spans="1:42" s="4" customFormat="1" ht="37.5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5</v>
      </c>
      <c r="G34" s="26">
        <v>70.739999999999995</v>
      </c>
      <c r="H34" s="26">
        <v>0</v>
      </c>
      <c r="I34" s="26">
        <v>0</v>
      </c>
      <c r="J34" s="26">
        <v>70.739999999999995</v>
      </c>
      <c r="K34" s="25">
        <v>27</v>
      </c>
      <c r="L34" s="25">
        <v>0</v>
      </c>
      <c r="M34" s="25">
        <v>0</v>
      </c>
      <c r="N34" s="25">
        <v>27</v>
      </c>
      <c r="O34" s="26">
        <v>3.82</v>
      </c>
      <c r="P34" s="26">
        <v>0</v>
      </c>
      <c r="Q34" s="26">
        <v>0</v>
      </c>
      <c r="R34" s="26">
        <v>3.77</v>
      </c>
      <c r="S34" s="27">
        <v>2.3816568047337281</v>
      </c>
      <c r="T34" s="27">
        <v>0</v>
      </c>
      <c r="U34" s="27">
        <v>0</v>
      </c>
      <c r="V34" s="27">
        <v>2.3493360572012256</v>
      </c>
      <c r="W34" s="26">
        <v>67.599999999999994</v>
      </c>
      <c r="X34" s="26">
        <v>0.43</v>
      </c>
      <c r="Y34" s="26">
        <v>0.5</v>
      </c>
      <c r="Z34" s="26">
        <v>68.53</v>
      </c>
      <c r="AA34" s="25">
        <v>161</v>
      </c>
      <c r="AB34" s="25">
        <v>0</v>
      </c>
      <c r="AC34" s="25">
        <v>0</v>
      </c>
      <c r="AD34" s="25">
        <v>161</v>
      </c>
      <c r="AE34" s="28"/>
      <c r="AF34" s="28"/>
      <c r="AG34" s="28"/>
      <c r="AH34" s="28"/>
      <c r="AI34" s="27">
        <v>2.407</v>
      </c>
      <c r="AJ34" s="27">
        <v>0</v>
      </c>
      <c r="AK34" s="27">
        <v>0</v>
      </c>
      <c r="AL34" s="27">
        <v>2.407</v>
      </c>
      <c r="AM34" s="25">
        <v>163</v>
      </c>
      <c r="AN34" s="25">
        <v>0</v>
      </c>
      <c r="AO34" s="25">
        <v>0</v>
      </c>
      <c r="AP34" s="25">
        <v>163</v>
      </c>
    </row>
    <row r="35" spans="1:42" s="29" customFormat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7</v>
      </c>
      <c r="G35" s="26">
        <v>40.61</v>
      </c>
      <c r="H35" s="26">
        <v>40.869999999999997</v>
      </c>
      <c r="I35" s="26">
        <v>0</v>
      </c>
      <c r="J35" s="26">
        <v>81.48</v>
      </c>
      <c r="K35" s="25">
        <v>15</v>
      </c>
      <c r="L35" s="25">
        <v>0</v>
      </c>
      <c r="M35" s="25">
        <v>0</v>
      </c>
      <c r="N35" s="25">
        <v>15</v>
      </c>
      <c r="O35" s="26">
        <v>3.69</v>
      </c>
      <c r="P35" s="26">
        <v>0</v>
      </c>
      <c r="Q35" s="26">
        <v>0</v>
      </c>
      <c r="R35" s="26">
        <v>2.87</v>
      </c>
      <c r="S35" s="27">
        <v>2.3018085638716137</v>
      </c>
      <c r="T35" s="27">
        <v>0</v>
      </c>
      <c r="U35" s="27">
        <v>0</v>
      </c>
      <c r="V35" s="27">
        <v>1.7899827672466508</v>
      </c>
      <c r="W35" s="26">
        <v>139.88999999999999</v>
      </c>
      <c r="X35" s="26">
        <v>40</v>
      </c>
      <c r="Y35" s="26">
        <v>0</v>
      </c>
      <c r="Z35" s="26">
        <v>179.89</v>
      </c>
      <c r="AA35" s="25">
        <v>322</v>
      </c>
      <c r="AB35" s="25">
        <v>0</v>
      </c>
      <c r="AC35" s="25">
        <v>0</v>
      </c>
      <c r="AD35" s="25">
        <v>322</v>
      </c>
      <c r="AE35" s="28"/>
      <c r="AF35" s="28"/>
      <c r="AG35" s="28"/>
      <c r="AH35" s="28"/>
      <c r="AI35" s="27">
        <v>2.3250000000000002</v>
      </c>
      <c r="AJ35" s="27">
        <v>0</v>
      </c>
      <c r="AK35" s="27">
        <v>0</v>
      </c>
      <c r="AL35" s="27">
        <v>2.3250000000000002</v>
      </c>
      <c r="AM35" s="25">
        <v>325</v>
      </c>
      <c r="AN35" s="25">
        <v>0</v>
      </c>
      <c r="AO35" s="25">
        <v>0</v>
      </c>
      <c r="AP35" s="25">
        <v>325</v>
      </c>
    </row>
    <row r="36" spans="1:42" s="4" customFormat="1" ht="37.5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3</v>
      </c>
      <c r="G36" s="26">
        <v>17.260000000000002</v>
      </c>
      <c r="H36" s="26">
        <v>20.74</v>
      </c>
      <c r="I36" s="26">
        <v>0</v>
      </c>
      <c r="J36" s="26">
        <v>38</v>
      </c>
      <c r="K36" s="25">
        <v>10</v>
      </c>
      <c r="L36" s="25">
        <v>0</v>
      </c>
      <c r="M36" s="25">
        <v>0</v>
      </c>
      <c r="N36" s="25">
        <v>10</v>
      </c>
      <c r="O36" s="26">
        <v>5.79</v>
      </c>
      <c r="P36" s="26">
        <v>0</v>
      </c>
      <c r="Q36" s="26">
        <v>0</v>
      </c>
      <c r="R36" s="26">
        <v>4.4800000000000004</v>
      </c>
      <c r="S36" s="27">
        <v>3.598069328652918</v>
      </c>
      <c r="T36" s="27">
        <v>0</v>
      </c>
      <c r="U36" s="27">
        <v>0</v>
      </c>
      <c r="V36" s="27">
        <v>2.7853260869565215</v>
      </c>
      <c r="W36" s="26">
        <v>22.79</v>
      </c>
      <c r="X36" s="26">
        <v>6.65</v>
      </c>
      <c r="Y36" s="26">
        <v>0</v>
      </c>
      <c r="Z36" s="26">
        <v>29.44</v>
      </c>
      <c r="AA36" s="25">
        <v>82</v>
      </c>
      <c r="AB36" s="25">
        <v>0</v>
      </c>
      <c r="AC36" s="25">
        <v>0</v>
      </c>
      <c r="AD36" s="25">
        <v>82</v>
      </c>
      <c r="AE36" s="28"/>
      <c r="AF36" s="28"/>
      <c r="AG36" s="28"/>
      <c r="AH36" s="28"/>
      <c r="AI36" s="27">
        <v>3.6480000000000001</v>
      </c>
      <c r="AJ36" s="27">
        <v>0</v>
      </c>
      <c r="AK36" s="27">
        <v>0</v>
      </c>
      <c r="AL36" s="27">
        <v>3.6480000000000001</v>
      </c>
      <c r="AM36" s="25">
        <v>83</v>
      </c>
      <c r="AN36" s="25">
        <v>0</v>
      </c>
      <c r="AO36" s="25">
        <v>0</v>
      </c>
      <c r="AP36" s="25">
        <v>83</v>
      </c>
    </row>
    <row r="37" spans="1:42" s="4" customFormat="1" ht="37.5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4</v>
      </c>
      <c r="G37" s="26">
        <v>33.4</v>
      </c>
      <c r="H37" s="26">
        <v>25</v>
      </c>
      <c r="I37" s="26">
        <v>0</v>
      </c>
      <c r="J37" s="26">
        <v>58.4</v>
      </c>
      <c r="K37" s="25">
        <v>14</v>
      </c>
      <c r="L37" s="25">
        <v>5</v>
      </c>
      <c r="M37" s="25">
        <v>0</v>
      </c>
      <c r="N37" s="25">
        <v>19</v>
      </c>
      <c r="O37" s="26">
        <v>4.1900000000000004</v>
      </c>
      <c r="P37" s="26">
        <v>2</v>
      </c>
      <c r="Q37" s="26">
        <v>0</v>
      </c>
      <c r="R37" s="26">
        <v>2.96</v>
      </c>
      <c r="S37" s="27">
        <v>2.6239669421487606</v>
      </c>
      <c r="T37" s="27">
        <v>0.48363694986296951</v>
      </c>
      <c r="U37" s="27">
        <v>0</v>
      </c>
      <c r="V37" s="27">
        <v>1.4217151136466539</v>
      </c>
      <c r="W37" s="26">
        <v>48.4</v>
      </c>
      <c r="X37" s="26">
        <v>62.03</v>
      </c>
      <c r="Y37" s="26">
        <v>0</v>
      </c>
      <c r="Z37" s="26">
        <v>110.43</v>
      </c>
      <c r="AA37" s="25">
        <v>127</v>
      </c>
      <c r="AB37" s="25">
        <v>30</v>
      </c>
      <c r="AC37" s="25">
        <v>0</v>
      </c>
      <c r="AD37" s="25">
        <v>157</v>
      </c>
      <c r="AE37" s="28"/>
      <c r="AF37" s="28"/>
      <c r="AG37" s="28"/>
      <c r="AH37" s="28"/>
      <c r="AI37" s="27">
        <v>2.64</v>
      </c>
      <c r="AJ37" s="27">
        <v>1.26</v>
      </c>
      <c r="AK37" s="27">
        <v>0</v>
      </c>
      <c r="AL37" s="27">
        <v>3.9</v>
      </c>
      <c r="AM37" s="25">
        <v>128</v>
      </c>
      <c r="AN37" s="25">
        <v>78</v>
      </c>
      <c r="AO37" s="25">
        <v>0</v>
      </c>
      <c r="AP37" s="25">
        <v>206</v>
      </c>
    </row>
    <row r="38" spans="1:42" s="4" customFormat="1" ht="37.5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4</v>
      </c>
      <c r="G38" s="26">
        <v>33.47</v>
      </c>
      <c r="H38" s="26">
        <v>0</v>
      </c>
      <c r="I38" s="26">
        <v>0</v>
      </c>
      <c r="J38" s="26">
        <v>33.47</v>
      </c>
      <c r="K38" s="25">
        <v>17</v>
      </c>
      <c r="L38" s="25">
        <v>0</v>
      </c>
      <c r="M38" s="25">
        <v>0</v>
      </c>
      <c r="N38" s="25">
        <v>17</v>
      </c>
      <c r="O38" s="26">
        <v>5.08</v>
      </c>
      <c r="P38" s="26">
        <v>0</v>
      </c>
      <c r="Q38" s="26">
        <v>0</v>
      </c>
      <c r="R38" s="26">
        <v>5.08</v>
      </c>
      <c r="S38" s="27">
        <v>3.1687546057479734</v>
      </c>
      <c r="T38" s="27">
        <v>0</v>
      </c>
      <c r="U38" s="27">
        <v>0</v>
      </c>
      <c r="V38" s="27">
        <v>3.1687546057479734</v>
      </c>
      <c r="W38" s="26">
        <v>13.57</v>
      </c>
      <c r="X38" s="26">
        <v>0</v>
      </c>
      <c r="Y38" s="26">
        <v>0</v>
      </c>
      <c r="Z38" s="26">
        <v>13.57</v>
      </c>
      <c r="AA38" s="25">
        <v>43</v>
      </c>
      <c r="AB38" s="25">
        <v>0</v>
      </c>
      <c r="AC38" s="25">
        <v>0</v>
      </c>
      <c r="AD38" s="25">
        <v>43</v>
      </c>
      <c r="AE38" s="28"/>
      <c r="AF38" s="28"/>
      <c r="AG38" s="28"/>
      <c r="AH38" s="28"/>
      <c r="AI38" s="27">
        <v>3.2</v>
      </c>
      <c r="AJ38" s="27">
        <v>0</v>
      </c>
      <c r="AK38" s="27">
        <v>0</v>
      </c>
      <c r="AL38" s="27">
        <v>3.2</v>
      </c>
      <c r="AM38" s="25">
        <v>43</v>
      </c>
      <c r="AN38" s="25">
        <v>0</v>
      </c>
      <c r="AO38" s="25">
        <v>0</v>
      </c>
      <c r="AP38" s="25">
        <v>43</v>
      </c>
    </row>
    <row r="39" spans="1:42" s="4" customFormat="1" ht="37.5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3</v>
      </c>
      <c r="G39" s="26">
        <v>31.12</v>
      </c>
      <c r="H39" s="26">
        <v>0.28000000000000003</v>
      </c>
      <c r="I39" s="26">
        <v>0</v>
      </c>
      <c r="J39" s="26">
        <v>31.4</v>
      </c>
      <c r="K39" s="25">
        <v>5</v>
      </c>
      <c r="L39" s="25">
        <v>0</v>
      </c>
      <c r="M39" s="25">
        <v>0</v>
      </c>
      <c r="N39" s="25">
        <v>5</v>
      </c>
      <c r="O39" s="26">
        <v>1.61</v>
      </c>
      <c r="P39" s="26">
        <v>0</v>
      </c>
      <c r="Q39" s="26">
        <v>0</v>
      </c>
      <c r="R39" s="26">
        <v>1.47</v>
      </c>
      <c r="S39" s="27">
        <v>1.0301109350237718</v>
      </c>
      <c r="T39" s="27">
        <v>0</v>
      </c>
      <c r="U39" s="27">
        <v>0</v>
      </c>
      <c r="V39" s="27">
        <v>0.93998553868402024</v>
      </c>
      <c r="W39" s="26">
        <v>12.62</v>
      </c>
      <c r="X39" s="26">
        <v>1.21</v>
      </c>
      <c r="Y39" s="26">
        <v>0</v>
      </c>
      <c r="Z39" s="26">
        <v>13.83</v>
      </c>
      <c r="AA39" s="25">
        <v>13</v>
      </c>
      <c r="AB39" s="25">
        <v>0</v>
      </c>
      <c r="AC39" s="25">
        <v>0</v>
      </c>
      <c r="AD39" s="25">
        <v>13</v>
      </c>
      <c r="AE39" s="28"/>
      <c r="AF39" s="28"/>
      <c r="AG39" s="28"/>
      <c r="AH39" s="28"/>
      <c r="AI39" s="27">
        <v>1.014</v>
      </c>
      <c r="AJ39" s="27">
        <v>0</v>
      </c>
      <c r="AK39" s="27">
        <v>0</v>
      </c>
      <c r="AL39" s="27">
        <v>1.014</v>
      </c>
      <c r="AM39" s="25">
        <v>13</v>
      </c>
      <c r="AN39" s="25">
        <v>0</v>
      </c>
      <c r="AO39" s="25">
        <v>0</v>
      </c>
      <c r="AP39" s="25">
        <v>13</v>
      </c>
    </row>
    <row r="40" spans="1:42" s="4" customFormat="1" ht="56.25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3</v>
      </c>
      <c r="G40" s="26">
        <v>31.59</v>
      </c>
      <c r="H40" s="26">
        <v>0</v>
      </c>
      <c r="I40" s="26">
        <v>0</v>
      </c>
      <c r="J40" s="26">
        <v>31.59</v>
      </c>
      <c r="K40" s="25">
        <v>14</v>
      </c>
      <c r="L40" s="25">
        <v>0</v>
      </c>
      <c r="M40" s="25">
        <v>0</v>
      </c>
      <c r="N40" s="25">
        <v>14</v>
      </c>
      <c r="O40" s="26">
        <v>4.43</v>
      </c>
      <c r="P40" s="26">
        <v>0</v>
      </c>
      <c r="Q40" s="26">
        <v>0</v>
      </c>
      <c r="R40" s="26">
        <v>4.43</v>
      </c>
      <c r="S40" s="27">
        <v>2.7340513670256836</v>
      </c>
      <c r="T40" s="27">
        <v>0</v>
      </c>
      <c r="U40" s="27">
        <v>0</v>
      </c>
      <c r="V40" s="27">
        <v>2.7340513670256836</v>
      </c>
      <c r="W40" s="26">
        <v>12.07</v>
      </c>
      <c r="X40" s="26">
        <v>0</v>
      </c>
      <c r="Y40" s="26">
        <v>0</v>
      </c>
      <c r="Z40" s="26">
        <v>12.07</v>
      </c>
      <c r="AA40" s="25">
        <v>33</v>
      </c>
      <c r="AB40" s="25">
        <v>0</v>
      </c>
      <c r="AC40" s="25">
        <v>0</v>
      </c>
      <c r="AD40" s="25">
        <v>33</v>
      </c>
      <c r="AE40" s="28"/>
      <c r="AF40" s="28"/>
      <c r="AG40" s="28"/>
      <c r="AH40" s="28"/>
      <c r="AI40" s="27">
        <v>2.7909999999999999</v>
      </c>
      <c r="AJ40" s="27">
        <v>0</v>
      </c>
      <c r="AK40" s="27">
        <v>0</v>
      </c>
      <c r="AL40" s="27">
        <v>2.7909999999999999</v>
      </c>
      <c r="AM40" s="25">
        <v>34</v>
      </c>
      <c r="AN40" s="25">
        <v>0</v>
      </c>
      <c r="AO40" s="25">
        <v>0</v>
      </c>
      <c r="AP40" s="25">
        <v>34</v>
      </c>
    </row>
    <row r="41" spans="1:42" s="4" customFormat="1" ht="37.5" hidden="1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0</v>
      </c>
      <c r="G41" s="26">
        <v>0</v>
      </c>
      <c r="H41" s="26">
        <v>0</v>
      </c>
      <c r="I41" s="26">
        <v>0</v>
      </c>
      <c r="J41" s="26">
        <v>0</v>
      </c>
      <c r="K41" s="25">
        <v>0</v>
      </c>
      <c r="L41" s="25">
        <v>0</v>
      </c>
      <c r="M41" s="25">
        <v>0</v>
      </c>
      <c r="N41" s="25">
        <v>0</v>
      </c>
      <c r="O41" s="26">
        <v>0</v>
      </c>
      <c r="P41" s="26">
        <v>0</v>
      </c>
      <c r="Q41" s="26">
        <v>0</v>
      </c>
      <c r="R41" s="26">
        <v>0</v>
      </c>
      <c r="S41" s="27">
        <v>0</v>
      </c>
      <c r="T41" s="27">
        <v>0</v>
      </c>
      <c r="U41" s="27">
        <v>0</v>
      </c>
      <c r="V41" s="27">
        <v>0</v>
      </c>
      <c r="W41" s="26">
        <v>7.43</v>
      </c>
      <c r="X41" s="26">
        <v>4.29</v>
      </c>
      <c r="Y41" s="26">
        <v>0.02</v>
      </c>
      <c r="Z41" s="26">
        <v>11.74</v>
      </c>
      <c r="AA41" s="25">
        <v>0</v>
      </c>
      <c r="AB41" s="25">
        <v>0</v>
      </c>
      <c r="AC41" s="25">
        <v>0</v>
      </c>
      <c r="AD41" s="25">
        <v>0</v>
      </c>
      <c r="AE41" s="28"/>
      <c r="AF41" s="28"/>
      <c r="AG41" s="28"/>
      <c r="AH41" s="28"/>
      <c r="AI41" s="27">
        <v>0</v>
      </c>
      <c r="AJ41" s="27">
        <v>0</v>
      </c>
      <c r="AK41" s="27">
        <v>0</v>
      </c>
      <c r="AL41" s="27">
        <v>0</v>
      </c>
      <c r="AM41" s="25">
        <v>0</v>
      </c>
      <c r="AN41" s="25">
        <v>0</v>
      </c>
      <c r="AO41" s="25">
        <v>0</v>
      </c>
      <c r="AP41" s="25">
        <v>0</v>
      </c>
    </row>
    <row r="42" spans="1:42" s="4" customFormat="1" ht="37.5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3</v>
      </c>
      <c r="G42" s="26">
        <v>8.5</v>
      </c>
      <c r="H42" s="26">
        <v>30.6</v>
      </c>
      <c r="I42" s="26">
        <v>0</v>
      </c>
      <c r="J42" s="26">
        <v>39.1</v>
      </c>
      <c r="K42" s="25">
        <v>1</v>
      </c>
      <c r="L42" s="25">
        <v>0</v>
      </c>
      <c r="M42" s="25">
        <v>0</v>
      </c>
      <c r="N42" s="25">
        <v>1</v>
      </c>
      <c r="O42" s="26">
        <v>1.18</v>
      </c>
      <c r="P42" s="26">
        <v>0</v>
      </c>
      <c r="Q42" s="26">
        <v>0</v>
      </c>
      <c r="R42" s="26">
        <v>0.96</v>
      </c>
      <c r="S42" s="27">
        <v>0.74262263044752785</v>
      </c>
      <c r="T42" s="27">
        <v>0</v>
      </c>
      <c r="U42" s="27">
        <v>0</v>
      </c>
      <c r="V42" s="27">
        <v>0.60394151303242216</v>
      </c>
      <c r="W42" s="26">
        <v>51.17</v>
      </c>
      <c r="X42" s="26">
        <v>11.75</v>
      </c>
      <c r="Y42" s="26">
        <v>0</v>
      </c>
      <c r="Z42" s="26">
        <v>62.92</v>
      </c>
      <c r="AA42" s="25">
        <v>38</v>
      </c>
      <c r="AB42" s="25">
        <v>0</v>
      </c>
      <c r="AC42" s="25">
        <v>0</v>
      </c>
      <c r="AD42" s="25">
        <v>38</v>
      </c>
      <c r="AE42" s="28"/>
      <c r="AF42" s="28"/>
      <c r="AG42" s="28"/>
      <c r="AH42" s="28"/>
      <c r="AI42" s="27">
        <v>0.74299999999999999</v>
      </c>
      <c r="AJ42" s="27">
        <v>0</v>
      </c>
      <c r="AK42" s="27">
        <v>0</v>
      </c>
      <c r="AL42" s="27">
        <v>0.74299999999999999</v>
      </c>
      <c r="AM42" s="25">
        <v>38</v>
      </c>
      <c r="AN42" s="25">
        <v>0</v>
      </c>
      <c r="AO42" s="25">
        <v>0</v>
      </c>
      <c r="AP42" s="25">
        <v>38</v>
      </c>
    </row>
    <row r="43" spans="1:42" s="29" customFormat="1" ht="37.5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3</v>
      </c>
      <c r="G43" s="26">
        <v>29.8</v>
      </c>
      <c r="H43" s="26">
        <v>0.33</v>
      </c>
      <c r="I43" s="26">
        <v>0</v>
      </c>
      <c r="J43" s="26">
        <v>30.13</v>
      </c>
      <c r="K43" s="25">
        <v>13</v>
      </c>
      <c r="L43" s="25">
        <v>0</v>
      </c>
      <c r="M43" s="25">
        <v>0</v>
      </c>
      <c r="N43" s="25">
        <v>13</v>
      </c>
      <c r="O43" s="26">
        <v>4.3600000000000003</v>
      </c>
      <c r="P43" s="26">
        <v>0</v>
      </c>
      <c r="Q43" s="26">
        <v>0</v>
      </c>
      <c r="R43" s="26">
        <v>4.26</v>
      </c>
      <c r="S43" s="27">
        <v>2.7045300878972278</v>
      </c>
      <c r="T43" s="27">
        <v>0</v>
      </c>
      <c r="U43" s="27">
        <v>0</v>
      </c>
      <c r="V43" s="27">
        <v>2.6420079260237781</v>
      </c>
      <c r="W43" s="26">
        <v>14.79</v>
      </c>
      <c r="X43" s="26">
        <v>0.35</v>
      </c>
      <c r="Y43" s="26">
        <v>0</v>
      </c>
      <c r="Z43" s="26">
        <v>15.14</v>
      </c>
      <c r="AA43" s="25">
        <v>40</v>
      </c>
      <c r="AB43" s="25">
        <v>0</v>
      </c>
      <c r="AC43" s="25">
        <v>0</v>
      </c>
      <c r="AD43" s="25">
        <v>40</v>
      </c>
      <c r="AE43" s="28"/>
      <c r="AF43" s="28"/>
      <c r="AG43" s="28"/>
      <c r="AH43" s="28"/>
      <c r="AI43" s="27">
        <v>2.7469999999999999</v>
      </c>
      <c r="AJ43" s="27">
        <v>0</v>
      </c>
      <c r="AK43" s="27">
        <v>0</v>
      </c>
      <c r="AL43" s="27">
        <v>2.7469999999999999</v>
      </c>
      <c r="AM43" s="25">
        <v>41</v>
      </c>
      <c r="AN43" s="25">
        <v>0</v>
      </c>
      <c r="AO43" s="25">
        <v>0</v>
      </c>
      <c r="AP43" s="25">
        <v>41</v>
      </c>
    </row>
    <row r="44" spans="1:42" s="4" customFormat="1" ht="37.5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4</v>
      </c>
      <c r="G44" s="26">
        <v>37.090000000000003</v>
      </c>
      <c r="H44" s="26">
        <v>0.7</v>
      </c>
      <c r="I44" s="26">
        <v>0</v>
      </c>
      <c r="J44" s="26">
        <v>37.79</v>
      </c>
      <c r="K44" s="25">
        <v>9</v>
      </c>
      <c r="L44" s="25">
        <v>0</v>
      </c>
      <c r="M44" s="25">
        <v>0</v>
      </c>
      <c r="N44" s="25">
        <v>9</v>
      </c>
      <c r="O44" s="26">
        <v>2.4300000000000002</v>
      </c>
      <c r="P44" s="26">
        <v>0</v>
      </c>
      <c r="Q44" s="26">
        <v>0</v>
      </c>
      <c r="R44" s="26">
        <v>2.39</v>
      </c>
      <c r="S44" s="27">
        <v>1.524390243902439</v>
      </c>
      <c r="T44" s="27">
        <v>0</v>
      </c>
      <c r="U44" s="27">
        <v>0</v>
      </c>
      <c r="V44" s="27">
        <v>1.5006821282401093</v>
      </c>
      <c r="W44" s="26">
        <v>72.16</v>
      </c>
      <c r="X44" s="26">
        <v>1.1299999999999999</v>
      </c>
      <c r="Y44" s="26">
        <v>0.01</v>
      </c>
      <c r="Z44" s="26">
        <v>73.3</v>
      </c>
      <c r="AA44" s="25">
        <v>110</v>
      </c>
      <c r="AB44" s="25">
        <v>0</v>
      </c>
      <c r="AC44" s="25">
        <v>0</v>
      </c>
      <c r="AD44" s="25">
        <v>110</v>
      </c>
      <c r="AE44" s="28"/>
      <c r="AF44" s="28"/>
      <c r="AG44" s="28"/>
      <c r="AH44" s="28"/>
      <c r="AI44" s="27">
        <v>1.5309999999999999</v>
      </c>
      <c r="AJ44" s="27">
        <v>0</v>
      </c>
      <c r="AK44" s="27">
        <v>0</v>
      </c>
      <c r="AL44" s="27">
        <v>1.5309999999999999</v>
      </c>
      <c r="AM44" s="25">
        <v>110</v>
      </c>
      <c r="AN44" s="25">
        <v>0</v>
      </c>
      <c r="AO44" s="25">
        <v>0</v>
      </c>
      <c r="AP44" s="25">
        <v>110</v>
      </c>
    </row>
    <row r="45" spans="1:42" s="4" customFormat="1" ht="37.5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3</v>
      </c>
      <c r="G45" s="26">
        <v>31.32</v>
      </c>
      <c r="H45" s="26">
        <v>0</v>
      </c>
      <c r="I45" s="26">
        <v>0</v>
      </c>
      <c r="J45" s="26">
        <v>31.32</v>
      </c>
      <c r="K45" s="25">
        <v>10</v>
      </c>
      <c r="L45" s="25">
        <v>0</v>
      </c>
      <c r="M45" s="25">
        <v>0</v>
      </c>
      <c r="N45" s="25">
        <v>10</v>
      </c>
      <c r="O45" s="26">
        <v>3.19</v>
      </c>
      <c r="P45" s="26">
        <v>0</v>
      </c>
      <c r="Q45" s="26">
        <v>0</v>
      </c>
      <c r="R45" s="26">
        <v>3.18</v>
      </c>
      <c r="S45" s="27">
        <v>2.0040899795501024</v>
      </c>
      <c r="T45" s="27">
        <v>0</v>
      </c>
      <c r="U45" s="27">
        <v>0</v>
      </c>
      <c r="V45" s="27">
        <v>1.9991840065279476</v>
      </c>
      <c r="W45" s="26">
        <v>24.45</v>
      </c>
      <c r="X45" s="26">
        <v>0.06</v>
      </c>
      <c r="Y45" s="26">
        <v>0</v>
      </c>
      <c r="Z45" s="26">
        <v>24.51</v>
      </c>
      <c r="AA45" s="25">
        <v>49</v>
      </c>
      <c r="AB45" s="25">
        <v>0</v>
      </c>
      <c r="AC45" s="25">
        <v>0</v>
      </c>
      <c r="AD45" s="25">
        <v>49</v>
      </c>
      <c r="AE45" s="28"/>
      <c r="AF45" s="28"/>
      <c r="AG45" s="28"/>
      <c r="AH45" s="28"/>
      <c r="AI45" s="27">
        <v>2.0099999999999998</v>
      </c>
      <c r="AJ45" s="27">
        <v>0</v>
      </c>
      <c r="AK45" s="27">
        <v>0</v>
      </c>
      <c r="AL45" s="27">
        <v>2.0099999999999998</v>
      </c>
      <c r="AM45" s="25">
        <v>49</v>
      </c>
      <c r="AN45" s="25">
        <v>0</v>
      </c>
      <c r="AO45" s="25">
        <v>0</v>
      </c>
      <c r="AP45" s="25">
        <v>49</v>
      </c>
    </row>
    <row r="46" spans="1:42" s="4" customFormat="1" ht="37.5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2</v>
      </c>
      <c r="G46" s="26">
        <v>20</v>
      </c>
      <c r="H46" s="26">
        <v>0</v>
      </c>
      <c r="I46" s="26">
        <v>0</v>
      </c>
      <c r="J46" s="26">
        <v>20</v>
      </c>
      <c r="K46" s="25">
        <v>7</v>
      </c>
      <c r="L46" s="25">
        <v>0</v>
      </c>
      <c r="M46" s="25">
        <v>0</v>
      </c>
      <c r="N46" s="25">
        <v>7</v>
      </c>
      <c r="O46" s="26">
        <v>3.5</v>
      </c>
      <c r="P46" s="26">
        <v>0</v>
      </c>
      <c r="Q46" s="26">
        <v>0</v>
      </c>
      <c r="R46" s="26">
        <v>3.5</v>
      </c>
      <c r="S46" s="27">
        <v>2.1926910299003319</v>
      </c>
      <c r="T46" s="27">
        <v>0</v>
      </c>
      <c r="U46" s="27">
        <v>0</v>
      </c>
      <c r="V46" s="27">
        <v>2.1926910299003319</v>
      </c>
      <c r="W46" s="26">
        <v>15.05</v>
      </c>
      <c r="X46" s="26">
        <v>0</v>
      </c>
      <c r="Y46" s="26">
        <v>0</v>
      </c>
      <c r="Z46" s="26">
        <v>15.05</v>
      </c>
      <c r="AA46" s="25">
        <v>33</v>
      </c>
      <c r="AB46" s="25">
        <v>0</v>
      </c>
      <c r="AC46" s="25">
        <v>0</v>
      </c>
      <c r="AD46" s="25">
        <v>33</v>
      </c>
      <c r="AE46" s="28"/>
      <c r="AF46" s="28"/>
      <c r="AG46" s="28"/>
      <c r="AH46" s="28"/>
      <c r="AI46" s="27">
        <v>2.2050000000000001</v>
      </c>
      <c r="AJ46" s="27">
        <v>0</v>
      </c>
      <c r="AK46" s="27">
        <v>0</v>
      </c>
      <c r="AL46" s="27">
        <v>2.2050000000000001</v>
      </c>
      <c r="AM46" s="25">
        <v>33</v>
      </c>
      <c r="AN46" s="25">
        <v>0</v>
      </c>
      <c r="AO46" s="25">
        <v>0</v>
      </c>
      <c r="AP46" s="25">
        <v>33</v>
      </c>
    </row>
    <row r="47" spans="1:42" s="4" customFormat="1" ht="37.5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3</v>
      </c>
      <c r="G47" s="26">
        <v>30.09</v>
      </c>
      <c r="H47" s="26">
        <v>0</v>
      </c>
      <c r="I47" s="26">
        <v>0</v>
      </c>
      <c r="J47" s="26">
        <v>30.09</v>
      </c>
      <c r="K47" s="25">
        <v>11</v>
      </c>
      <c r="L47" s="25">
        <v>0</v>
      </c>
      <c r="M47" s="25">
        <v>0</v>
      </c>
      <c r="N47" s="25">
        <v>11</v>
      </c>
      <c r="O47" s="26">
        <v>3.66</v>
      </c>
      <c r="P47" s="26">
        <v>0</v>
      </c>
      <c r="Q47" s="26">
        <v>0</v>
      </c>
      <c r="R47" s="26">
        <v>3.66</v>
      </c>
      <c r="S47" s="27">
        <v>2.3006134969325154</v>
      </c>
      <c r="T47" s="27">
        <v>0</v>
      </c>
      <c r="U47" s="27">
        <v>0</v>
      </c>
      <c r="V47" s="27">
        <v>2.3006134969325154</v>
      </c>
      <c r="W47" s="26">
        <v>32.6</v>
      </c>
      <c r="X47" s="26">
        <v>0</v>
      </c>
      <c r="Y47" s="26">
        <v>0</v>
      </c>
      <c r="Z47" s="26">
        <v>32.6</v>
      </c>
      <c r="AA47" s="25">
        <v>75</v>
      </c>
      <c r="AB47" s="25">
        <v>0</v>
      </c>
      <c r="AC47" s="25">
        <v>0</v>
      </c>
      <c r="AD47" s="25">
        <v>75</v>
      </c>
      <c r="AE47" s="28"/>
      <c r="AF47" s="28"/>
      <c r="AG47" s="28"/>
      <c r="AH47" s="28"/>
      <c r="AI47" s="27">
        <v>2.306</v>
      </c>
      <c r="AJ47" s="27">
        <v>0</v>
      </c>
      <c r="AK47" s="27">
        <v>0</v>
      </c>
      <c r="AL47" s="27">
        <v>2.306</v>
      </c>
      <c r="AM47" s="25">
        <v>75</v>
      </c>
      <c r="AN47" s="25">
        <v>0</v>
      </c>
      <c r="AO47" s="25">
        <v>0</v>
      </c>
      <c r="AP47" s="25">
        <v>75</v>
      </c>
    </row>
    <row r="48" spans="1:42" s="4" customFormat="1" ht="56.25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2</v>
      </c>
      <c r="G48" s="26">
        <v>13.7</v>
      </c>
      <c r="H48" s="26">
        <v>0</v>
      </c>
      <c r="I48" s="26">
        <v>0</v>
      </c>
      <c r="J48" s="26">
        <v>13.7</v>
      </c>
      <c r="K48" s="25">
        <v>2</v>
      </c>
      <c r="L48" s="25">
        <v>0</v>
      </c>
      <c r="M48" s="25">
        <v>0</v>
      </c>
      <c r="N48" s="25">
        <v>2</v>
      </c>
      <c r="O48" s="26">
        <v>1.46</v>
      </c>
      <c r="P48" s="26">
        <v>0</v>
      </c>
      <c r="Q48" s="26">
        <v>0</v>
      </c>
      <c r="R48" s="26">
        <v>1.46</v>
      </c>
      <c r="S48" s="27">
        <v>0.93023255813953487</v>
      </c>
      <c r="T48" s="27">
        <v>0</v>
      </c>
      <c r="U48" s="27">
        <v>0</v>
      </c>
      <c r="V48" s="27">
        <v>0.93023255813953487</v>
      </c>
      <c r="W48" s="26">
        <v>8.6</v>
      </c>
      <c r="X48" s="26">
        <v>0</v>
      </c>
      <c r="Y48" s="26">
        <v>0</v>
      </c>
      <c r="Z48" s="26">
        <v>8.6</v>
      </c>
      <c r="AA48" s="25">
        <v>8</v>
      </c>
      <c r="AB48" s="25">
        <v>0</v>
      </c>
      <c r="AC48" s="25">
        <v>0</v>
      </c>
      <c r="AD48" s="25">
        <v>8</v>
      </c>
      <c r="AE48" s="28"/>
      <c r="AF48" s="28"/>
      <c r="AG48" s="28"/>
      <c r="AH48" s="28"/>
      <c r="AI48" s="27">
        <v>0.92</v>
      </c>
      <c r="AJ48" s="27">
        <v>0</v>
      </c>
      <c r="AK48" s="27">
        <v>0</v>
      </c>
      <c r="AL48" s="27">
        <v>0.92</v>
      </c>
      <c r="AM48" s="25">
        <v>8</v>
      </c>
      <c r="AN48" s="25">
        <v>0</v>
      </c>
      <c r="AO48" s="25">
        <v>0</v>
      </c>
      <c r="AP48" s="25">
        <v>8</v>
      </c>
    </row>
    <row r="49" spans="1:42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99</v>
      </c>
      <c r="G49" s="42">
        <v>783.49</v>
      </c>
      <c r="H49" s="42">
        <v>236.42</v>
      </c>
      <c r="I49" s="42">
        <v>0</v>
      </c>
      <c r="J49" s="42">
        <v>1019.91</v>
      </c>
      <c r="K49" s="41">
        <v>232</v>
      </c>
      <c r="L49" s="41">
        <v>5</v>
      </c>
      <c r="M49" s="41">
        <v>0</v>
      </c>
      <c r="N49" s="41">
        <v>237</v>
      </c>
      <c r="O49" s="42">
        <v>2.96</v>
      </c>
      <c r="P49" s="42">
        <v>0.21</v>
      </c>
      <c r="Q49" s="42">
        <v>0</v>
      </c>
      <c r="R49" s="42">
        <v>2.34</v>
      </c>
      <c r="S49" s="43">
        <v>1.8649699904690762</v>
      </c>
      <c r="T49" s="43">
        <v>0.13403029084573112</v>
      </c>
      <c r="U49" s="43">
        <v>0</v>
      </c>
      <c r="V49" s="43">
        <v>1.4765234765234765</v>
      </c>
      <c r="W49" s="42">
        <v>776.42</v>
      </c>
      <c r="X49" s="42">
        <v>223.83</v>
      </c>
      <c r="Y49" s="42">
        <v>0.75</v>
      </c>
      <c r="Z49" s="42">
        <v>1001</v>
      </c>
      <c r="AA49" s="41">
        <v>1448</v>
      </c>
      <c r="AB49" s="41">
        <v>30</v>
      </c>
      <c r="AC49" s="41">
        <v>0</v>
      </c>
      <c r="AD49" s="41">
        <v>1478</v>
      </c>
      <c r="AE49" s="44" t="s">
        <v>1097</v>
      </c>
      <c r="AF49" s="44" t="s">
        <v>1098</v>
      </c>
      <c r="AG49" s="44" t="s">
        <v>31</v>
      </c>
      <c r="AH49" s="44" t="s">
        <v>669</v>
      </c>
      <c r="AI49" s="43">
        <v>1.865</v>
      </c>
      <c r="AJ49" s="43">
        <v>0.13200000000000001</v>
      </c>
      <c r="AK49" s="43">
        <v>0</v>
      </c>
      <c r="AL49" s="43">
        <v>1.9970000000000001</v>
      </c>
      <c r="AM49" s="41">
        <v>1448</v>
      </c>
      <c r="AN49" s="41">
        <v>30</v>
      </c>
      <c r="AO49" s="41">
        <v>0</v>
      </c>
      <c r="AP49" s="41">
        <v>1478</v>
      </c>
    </row>
    <row r="50" spans="1:42" s="4" customFormat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14</v>
      </c>
      <c r="G50" s="26">
        <v>118</v>
      </c>
      <c r="H50" s="26">
        <v>0</v>
      </c>
      <c r="I50" s="26">
        <v>0</v>
      </c>
      <c r="J50" s="26">
        <v>118</v>
      </c>
      <c r="K50" s="25">
        <v>4</v>
      </c>
      <c r="L50" s="25">
        <v>0</v>
      </c>
      <c r="M50" s="25">
        <v>0</v>
      </c>
      <c r="N50" s="25">
        <v>4</v>
      </c>
      <c r="O50" s="26">
        <v>0.34</v>
      </c>
      <c r="P50" s="26">
        <v>0</v>
      </c>
      <c r="Q50" s="26">
        <v>0</v>
      </c>
      <c r="R50" s="26">
        <v>0.34</v>
      </c>
      <c r="S50" s="27">
        <v>0.26837918144349659</v>
      </c>
      <c r="T50" s="27">
        <v>0</v>
      </c>
      <c r="U50" s="27">
        <v>0</v>
      </c>
      <c r="V50" s="27">
        <v>0.26837918144349659</v>
      </c>
      <c r="W50" s="26">
        <v>104.33</v>
      </c>
      <c r="X50" s="26">
        <v>0</v>
      </c>
      <c r="Y50" s="26">
        <v>0</v>
      </c>
      <c r="Z50" s="26">
        <v>104.33</v>
      </c>
      <c r="AA50" s="25">
        <v>28</v>
      </c>
      <c r="AB50" s="25">
        <v>0</v>
      </c>
      <c r="AC50" s="25">
        <v>0</v>
      </c>
      <c r="AD50" s="25">
        <v>28</v>
      </c>
      <c r="AE50" s="28"/>
      <c r="AF50" s="28"/>
      <c r="AG50" s="28"/>
      <c r="AH50" s="28"/>
      <c r="AI50" s="27">
        <v>0.214</v>
      </c>
      <c r="AJ50" s="27">
        <v>0</v>
      </c>
      <c r="AK50" s="27">
        <v>0</v>
      </c>
      <c r="AL50" s="27">
        <v>0.214</v>
      </c>
      <c r="AM50" s="25">
        <v>22</v>
      </c>
      <c r="AN50" s="25">
        <v>0</v>
      </c>
      <c r="AO50" s="25">
        <v>0</v>
      </c>
      <c r="AP50" s="25">
        <v>22</v>
      </c>
    </row>
    <row r="51" spans="1:42" s="4" customFormat="1" ht="56.25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4</v>
      </c>
      <c r="G51" s="26">
        <v>43.35</v>
      </c>
      <c r="H51" s="26">
        <v>0</v>
      </c>
      <c r="I51" s="26">
        <v>0</v>
      </c>
      <c r="J51" s="26">
        <v>43.35</v>
      </c>
      <c r="K51" s="25">
        <v>7</v>
      </c>
      <c r="L51" s="25">
        <v>0</v>
      </c>
      <c r="M51" s="25">
        <v>0</v>
      </c>
      <c r="N51" s="25">
        <v>7</v>
      </c>
      <c r="O51" s="26">
        <v>1.61</v>
      </c>
      <c r="P51" s="26">
        <v>0</v>
      </c>
      <c r="Q51" s="26">
        <v>0</v>
      </c>
      <c r="R51" s="26">
        <v>1.61</v>
      </c>
      <c r="S51" s="27">
        <v>1.2870514820592824</v>
      </c>
      <c r="T51" s="27">
        <v>0</v>
      </c>
      <c r="U51" s="27">
        <v>0</v>
      </c>
      <c r="V51" s="27">
        <v>1.2870514820592824</v>
      </c>
      <c r="W51" s="26">
        <v>25.64</v>
      </c>
      <c r="X51" s="26">
        <v>0</v>
      </c>
      <c r="Y51" s="26">
        <v>0</v>
      </c>
      <c r="Z51" s="26">
        <v>25.64</v>
      </c>
      <c r="AA51" s="25">
        <v>33</v>
      </c>
      <c r="AB51" s="25">
        <v>0</v>
      </c>
      <c r="AC51" s="25">
        <v>0</v>
      </c>
      <c r="AD51" s="25">
        <v>33</v>
      </c>
      <c r="AE51" s="28"/>
      <c r="AF51" s="28"/>
      <c r="AG51" s="28"/>
      <c r="AH51" s="28"/>
      <c r="AI51" s="27">
        <v>1.014</v>
      </c>
      <c r="AJ51" s="27">
        <v>0</v>
      </c>
      <c r="AK51" s="27">
        <v>0</v>
      </c>
      <c r="AL51" s="27">
        <v>1.014</v>
      </c>
      <c r="AM51" s="25">
        <v>26</v>
      </c>
      <c r="AN51" s="25">
        <v>0</v>
      </c>
      <c r="AO51" s="25">
        <v>0</v>
      </c>
      <c r="AP51" s="25">
        <v>26</v>
      </c>
    </row>
    <row r="52" spans="1:42" s="4" customFormat="1" ht="37.5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3</v>
      </c>
      <c r="G52" s="26">
        <v>15.29</v>
      </c>
      <c r="H52" s="26">
        <v>0</v>
      </c>
      <c r="I52" s="26">
        <v>0</v>
      </c>
      <c r="J52" s="26">
        <v>15.29</v>
      </c>
      <c r="K52" s="25">
        <v>18</v>
      </c>
      <c r="L52" s="25">
        <v>0</v>
      </c>
      <c r="M52" s="25">
        <v>0</v>
      </c>
      <c r="N52" s="25">
        <v>18</v>
      </c>
      <c r="O52" s="26">
        <v>11.77</v>
      </c>
      <c r="P52" s="26">
        <v>0</v>
      </c>
      <c r="Q52" s="26">
        <v>0</v>
      </c>
      <c r="R52" s="26">
        <v>11.77</v>
      </c>
      <c r="S52" s="27">
        <v>9.3093093093093096</v>
      </c>
      <c r="T52" s="27">
        <v>0</v>
      </c>
      <c r="U52" s="27">
        <v>0</v>
      </c>
      <c r="V52" s="27">
        <v>9.3093093093093096</v>
      </c>
      <c r="W52" s="26">
        <v>9.99</v>
      </c>
      <c r="X52" s="26">
        <v>0</v>
      </c>
      <c r="Y52" s="26">
        <v>0</v>
      </c>
      <c r="Z52" s="26">
        <v>9.99</v>
      </c>
      <c r="AA52" s="25">
        <v>93</v>
      </c>
      <c r="AB52" s="25">
        <v>0</v>
      </c>
      <c r="AC52" s="25">
        <v>0</v>
      </c>
      <c r="AD52" s="25">
        <v>93</v>
      </c>
      <c r="AE52" s="28"/>
      <c r="AF52" s="28"/>
      <c r="AG52" s="28"/>
      <c r="AH52" s="28"/>
      <c r="AI52" s="27">
        <v>7.415</v>
      </c>
      <c r="AJ52" s="27">
        <v>0</v>
      </c>
      <c r="AK52" s="27">
        <v>0</v>
      </c>
      <c r="AL52" s="27">
        <v>7.415</v>
      </c>
      <c r="AM52" s="25">
        <v>74</v>
      </c>
      <c r="AN52" s="25">
        <v>0</v>
      </c>
      <c r="AO52" s="25">
        <v>0</v>
      </c>
      <c r="AP52" s="25">
        <v>74</v>
      </c>
    </row>
    <row r="53" spans="1:42" s="29" customFormat="1" ht="56.25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5</v>
      </c>
      <c r="G53" s="26">
        <v>60</v>
      </c>
      <c r="H53" s="26">
        <v>0</v>
      </c>
      <c r="I53" s="26">
        <v>0</v>
      </c>
      <c r="J53" s="26">
        <v>60</v>
      </c>
      <c r="K53" s="25">
        <v>17</v>
      </c>
      <c r="L53" s="25">
        <v>0</v>
      </c>
      <c r="M53" s="25">
        <v>0</v>
      </c>
      <c r="N53" s="25">
        <v>17</v>
      </c>
      <c r="O53" s="26">
        <v>2.83</v>
      </c>
      <c r="P53" s="26">
        <v>0</v>
      </c>
      <c r="Q53" s="26">
        <v>0</v>
      </c>
      <c r="R53" s="26">
        <v>2.83</v>
      </c>
      <c r="S53" s="27">
        <v>2.2450692404532102</v>
      </c>
      <c r="T53" s="27">
        <v>0</v>
      </c>
      <c r="U53" s="27">
        <v>0</v>
      </c>
      <c r="V53" s="27">
        <v>2.2450692404532102</v>
      </c>
      <c r="W53" s="26">
        <v>47.66</v>
      </c>
      <c r="X53" s="26">
        <v>0</v>
      </c>
      <c r="Y53" s="26">
        <v>0</v>
      </c>
      <c r="Z53" s="26">
        <v>47.66</v>
      </c>
      <c r="AA53" s="25">
        <v>107</v>
      </c>
      <c r="AB53" s="25">
        <v>0</v>
      </c>
      <c r="AC53" s="25">
        <v>0</v>
      </c>
      <c r="AD53" s="25">
        <v>107</v>
      </c>
      <c r="AE53" s="28"/>
      <c r="AF53" s="28"/>
      <c r="AG53" s="28"/>
      <c r="AH53" s="28"/>
      <c r="AI53" s="27">
        <v>1.7829999999999999</v>
      </c>
      <c r="AJ53" s="27">
        <v>0</v>
      </c>
      <c r="AK53" s="27">
        <v>0</v>
      </c>
      <c r="AL53" s="27">
        <v>1.7829999999999999</v>
      </c>
      <c r="AM53" s="25">
        <v>85</v>
      </c>
      <c r="AN53" s="25">
        <v>0</v>
      </c>
      <c r="AO53" s="25">
        <v>0</v>
      </c>
      <c r="AP53" s="25">
        <v>85</v>
      </c>
    </row>
    <row r="54" spans="1:42" s="4" customFormat="1" hidden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0</v>
      </c>
      <c r="G54" s="26">
        <v>0</v>
      </c>
      <c r="H54" s="26">
        <v>0</v>
      </c>
      <c r="I54" s="26">
        <v>0</v>
      </c>
      <c r="J54" s="26">
        <v>0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37.130000000000003</v>
      </c>
      <c r="X54" s="26">
        <v>20.059999999999999</v>
      </c>
      <c r="Y54" s="26">
        <v>0</v>
      </c>
      <c r="Z54" s="26">
        <v>57.19</v>
      </c>
      <c r="AA54" s="25">
        <v>0</v>
      </c>
      <c r="AB54" s="25">
        <v>0</v>
      </c>
      <c r="AC54" s="25">
        <v>0</v>
      </c>
      <c r="AD54" s="25">
        <v>0</v>
      </c>
      <c r="AE54" s="28"/>
      <c r="AF54" s="28"/>
      <c r="AG54" s="28"/>
      <c r="AH54" s="28"/>
      <c r="AI54" s="27">
        <v>0</v>
      </c>
      <c r="AJ54" s="27">
        <v>0</v>
      </c>
      <c r="AK54" s="27">
        <v>0</v>
      </c>
      <c r="AL54" s="27">
        <v>0</v>
      </c>
      <c r="AM54" s="25">
        <v>0</v>
      </c>
      <c r="AN54" s="25">
        <v>0</v>
      </c>
      <c r="AO54" s="25">
        <v>0</v>
      </c>
      <c r="AP54" s="25">
        <v>0</v>
      </c>
    </row>
    <row r="55" spans="1:42" s="29" customFormat="1" ht="37.5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4</v>
      </c>
      <c r="G55" s="26">
        <v>48.8</v>
      </c>
      <c r="H55" s="26">
        <v>0</v>
      </c>
      <c r="I55" s="26">
        <v>0</v>
      </c>
      <c r="J55" s="26">
        <v>48.8</v>
      </c>
      <c r="K55" s="25">
        <v>17</v>
      </c>
      <c r="L55" s="25">
        <v>0</v>
      </c>
      <c r="M55" s="25">
        <v>0</v>
      </c>
      <c r="N55" s="25">
        <v>17</v>
      </c>
      <c r="O55" s="26">
        <v>3.48</v>
      </c>
      <c r="P55" s="26">
        <v>0</v>
      </c>
      <c r="Q55" s="26">
        <v>0</v>
      </c>
      <c r="R55" s="26">
        <v>3.48</v>
      </c>
      <c r="S55" s="27">
        <v>2.7316550615961432</v>
      </c>
      <c r="T55" s="27">
        <v>0</v>
      </c>
      <c r="U55" s="27">
        <v>0</v>
      </c>
      <c r="V55" s="27">
        <v>2.7316550615961432</v>
      </c>
      <c r="W55" s="26">
        <v>18.670000000000002</v>
      </c>
      <c r="X55" s="26">
        <v>0</v>
      </c>
      <c r="Y55" s="26">
        <v>0</v>
      </c>
      <c r="Z55" s="26">
        <v>18.670000000000002</v>
      </c>
      <c r="AA55" s="25">
        <v>51</v>
      </c>
      <c r="AB55" s="25">
        <v>0</v>
      </c>
      <c r="AC55" s="25">
        <v>0</v>
      </c>
      <c r="AD55" s="25">
        <v>51</v>
      </c>
      <c r="AE55" s="28"/>
      <c r="AF55" s="28"/>
      <c r="AG55" s="28"/>
      <c r="AH55" s="28"/>
      <c r="AI55" s="27">
        <v>2.1920000000000002</v>
      </c>
      <c r="AJ55" s="27">
        <v>0</v>
      </c>
      <c r="AK55" s="27">
        <v>0</v>
      </c>
      <c r="AL55" s="27">
        <v>2.1920000000000002</v>
      </c>
      <c r="AM55" s="25">
        <v>41</v>
      </c>
      <c r="AN55" s="25">
        <v>0</v>
      </c>
      <c r="AO55" s="25">
        <v>0</v>
      </c>
      <c r="AP55" s="25">
        <v>41</v>
      </c>
    </row>
    <row r="56" spans="1:42" s="4" customFormat="1" ht="37.5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3</v>
      </c>
      <c r="G56" s="26">
        <v>31.4</v>
      </c>
      <c r="H56" s="26">
        <v>0</v>
      </c>
      <c r="I56" s="26">
        <v>0</v>
      </c>
      <c r="J56" s="26">
        <v>31.4</v>
      </c>
      <c r="K56" s="25">
        <v>18</v>
      </c>
      <c r="L56" s="25">
        <v>0</v>
      </c>
      <c r="M56" s="25">
        <v>0</v>
      </c>
      <c r="N56" s="25">
        <v>18</v>
      </c>
      <c r="O56" s="26">
        <v>5.73</v>
      </c>
      <c r="P56" s="26">
        <v>0</v>
      </c>
      <c r="Q56" s="26">
        <v>0</v>
      </c>
      <c r="R56" s="26">
        <v>5.73</v>
      </c>
      <c r="S56" s="27">
        <v>4.5480386583285961</v>
      </c>
      <c r="T56" s="27">
        <v>0</v>
      </c>
      <c r="U56" s="27">
        <v>0</v>
      </c>
      <c r="V56" s="27">
        <v>4.5480386583285961</v>
      </c>
      <c r="W56" s="26">
        <v>17.59</v>
      </c>
      <c r="X56" s="26">
        <v>0</v>
      </c>
      <c r="Y56" s="26">
        <v>0</v>
      </c>
      <c r="Z56" s="26">
        <v>17.59</v>
      </c>
      <c r="AA56" s="25">
        <v>80</v>
      </c>
      <c r="AB56" s="25">
        <v>0</v>
      </c>
      <c r="AC56" s="25">
        <v>0</v>
      </c>
      <c r="AD56" s="25">
        <v>80</v>
      </c>
      <c r="AE56" s="28"/>
      <c r="AF56" s="28"/>
      <c r="AG56" s="28"/>
      <c r="AH56" s="28"/>
      <c r="AI56" s="27">
        <v>3.61</v>
      </c>
      <c r="AJ56" s="27">
        <v>0</v>
      </c>
      <c r="AK56" s="27">
        <v>0</v>
      </c>
      <c r="AL56" s="27">
        <v>3.61</v>
      </c>
      <c r="AM56" s="25">
        <v>63</v>
      </c>
      <c r="AN56" s="25">
        <v>0</v>
      </c>
      <c r="AO56" s="25">
        <v>0</v>
      </c>
      <c r="AP56" s="25">
        <v>63</v>
      </c>
    </row>
    <row r="57" spans="1:42" s="4" customFormat="1" ht="56.25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8</v>
      </c>
      <c r="G57" s="26">
        <v>69.7</v>
      </c>
      <c r="H57" s="26">
        <v>0</v>
      </c>
      <c r="I57" s="26">
        <v>0</v>
      </c>
      <c r="J57" s="26">
        <v>69.7</v>
      </c>
      <c r="K57" s="25">
        <v>24</v>
      </c>
      <c r="L57" s="25">
        <v>0</v>
      </c>
      <c r="M57" s="25">
        <v>0</v>
      </c>
      <c r="N57" s="25">
        <v>24</v>
      </c>
      <c r="O57" s="26">
        <v>3.44</v>
      </c>
      <c r="P57" s="26">
        <v>0</v>
      </c>
      <c r="Q57" s="26">
        <v>0</v>
      </c>
      <c r="R57" s="26">
        <v>3.44</v>
      </c>
      <c r="S57" s="27">
        <v>2.7232864066466651</v>
      </c>
      <c r="T57" s="27">
        <v>0</v>
      </c>
      <c r="U57" s="27">
        <v>0</v>
      </c>
      <c r="V57" s="27">
        <v>2.7232864066466651</v>
      </c>
      <c r="W57" s="26">
        <v>43.33</v>
      </c>
      <c r="X57" s="26">
        <v>0</v>
      </c>
      <c r="Y57" s="26">
        <v>0</v>
      </c>
      <c r="Z57" s="26">
        <v>43.33</v>
      </c>
      <c r="AA57" s="25">
        <v>118</v>
      </c>
      <c r="AB57" s="25">
        <v>0</v>
      </c>
      <c r="AC57" s="25">
        <v>0</v>
      </c>
      <c r="AD57" s="25">
        <v>118</v>
      </c>
      <c r="AE57" s="28"/>
      <c r="AF57" s="28"/>
      <c r="AG57" s="28"/>
      <c r="AH57" s="28"/>
      <c r="AI57" s="27">
        <v>2.1669999999999998</v>
      </c>
      <c r="AJ57" s="27">
        <v>0</v>
      </c>
      <c r="AK57" s="27">
        <v>0</v>
      </c>
      <c r="AL57" s="27">
        <v>2.1669999999999998</v>
      </c>
      <c r="AM57" s="25">
        <v>94</v>
      </c>
      <c r="AN57" s="25">
        <v>0</v>
      </c>
      <c r="AO57" s="25">
        <v>0</v>
      </c>
      <c r="AP57" s="25">
        <v>94</v>
      </c>
    </row>
    <row r="58" spans="1:42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48</v>
      </c>
      <c r="G58" s="42">
        <v>395.44</v>
      </c>
      <c r="H58" s="42">
        <v>47.6</v>
      </c>
      <c r="I58" s="42">
        <v>0</v>
      </c>
      <c r="J58" s="42">
        <v>443.04</v>
      </c>
      <c r="K58" s="41">
        <v>105</v>
      </c>
      <c r="L58" s="41">
        <v>0</v>
      </c>
      <c r="M58" s="41">
        <v>0</v>
      </c>
      <c r="N58" s="41">
        <v>105</v>
      </c>
      <c r="O58" s="42">
        <v>2.66</v>
      </c>
      <c r="P58" s="42">
        <v>0</v>
      </c>
      <c r="Q58" s="42">
        <v>0</v>
      </c>
      <c r="R58" s="42">
        <v>2.5</v>
      </c>
      <c r="S58" s="43">
        <v>1.6757573766182561</v>
      </c>
      <c r="T58" s="43">
        <v>0</v>
      </c>
      <c r="U58" s="43">
        <v>0</v>
      </c>
      <c r="V58" s="43">
        <v>1.5721331689272504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1">
        <v>510</v>
      </c>
      <c r="AB58" s="41">
        <v>0</v>
      </c>
      <c r="AC58" s="41">
        <v>0</v>
      </c>
      <c r="AD58" s="41">
        <v>510</v>
      </c>
      <c r="AE58" s="44" t="s">
        <v>1099</v>
      </c>
      <c r="AF58" s="44" t="s">
        <v>31</v>
      </c>
      <c r="AG58" s="44" t="s">
        <v>31</v>
      </c>
      <c r="AH58" s="44" t="s">
        <v>377</v>
      </c>
      <c r="AI58" s="43">
        <v>1.6759999999999999</v>
      </c>
      <c r="AJ58" s="43">
        <v>0</v>
      </c>
      <c r="AK58" s="43">
        <v>0</v>
      </c>
      <c r="AL58" s="43">
        <v>1.6759999999999999</v>
      </c>
      <c r="AM58" s="41">
        <v>510</v>
      </c>
      <c r="AN58" s="41">
        <v>0</v>
      </c>
      <c r="AO58" s="41">
        <v>0</v>
      </c>
      <c r="AP58" s="41">
        <v>510</v>
      </c>
    </row>
    <row r="59" spans="1:42" s="4" customFormat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2</v>
      </c>
      <c r="G59" s="26">
        <v>29</v>
      </c>
      <c r="H59" s="26">
        <v>0</v>
      </c>
      <c r="I59" s="26">
        <v>0</v>
      </c>
      <c r="J59" s="26">
        <v>29</v>
      </c>
      <c r="K59" s="25">
        <v>9</v>
      </c>
      <c r="L59" s="25">
        <v>0</v>
      </c>
      <c r="M59" s="25">
        <v>0</v>
      </c>
      <c r="N59" s="25">
        <v>9</v>
      </c>
      <c r="O59" s="26">
        <v>3.1</v>
      </c>
      <c r="P59" s="26">
        <v>0</v>
      </c>
      <c r="Q59" s="26">
        <v>0</v>
      </c>
      <c r="R59" s="26">
        <v>1.94</v>
      </c>
      <c r="S59" s="27">
        <v>2.4242424242424243</v>
      </c>
      <c r="T59" s="27">
        <v>0</v>
      </c>
      <c r="U59" s="27">
        <v>0</v>
      </c>
      <c r="V59" s="27">
        <v>1.5189873417721518</v>
      </c>
      <c r="W59" s="26">
        <v>9.9</v>
      </c>
      <c r="X59" s="26">
        <v>4.7</v>
      </c>
      <c r="Y59" s="26">
        <v>1.2</v>
      </c>
      <c r="Z59" s="26">
        <v>15.8</v>
      </c>
      <c r="AA59" s="25">
        <v>24</v>
      </c>
      <c r="AB59" s="25">
        <v>0</v>
      </c>
      <c r="AC59" s="25">
        <v>0</v>
      </c>
      <c r="AD59" s="25">
        <v>24</v>
      </c>
      <c r="AE59" s="28"/>
      <c r="AF59" s="28"/>
      <c r="AG59" s="28"/>
      <c r="AH59" s="28"/>
      <c r="AI59" s="27">
        <v>1.9530000000000001</v>
      </c>
      <c r="AJ59" s="27">
        <v>0</v>
      </c>
      <c r="AK59" s="27">
        <v>0</v>
      </c>
      <c r="AL59" s="27">
        <v>1.9530000000000001</v>
      </c>
      <c r="AM59" s="25">
        <v>19</v>
      </c>
      <c r="AN59" s="25">
        <v>0</v>
      </c>
      <c r="AO59" s="25">
        <v>0</v>
      </c>
      <c r="AP59" s="25">
        <v>19</v>
      </c>
    </row>
    <row r="60" spans="1:42" s="4" customFormat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1</v>
      </c>
      <c r="G60" s="26">
        <v>10</v>
      </c>
      <c r="H60" s="26">
        <v>0</v>
      </c>
      <c r="I60" s="26">
        <v>0</v>
      </c>
      <c r="J60" s="26">
        <v>10</v>
      </c>
      <c r="K60" s="25">
        <v>4</v>
      </c>
      <c r="L60" s="25">
        <v>0</v>
      </c>
      <c r="M60" s="25">
        <v>0</v>
      </c>
      <c r="N60" s="25">
        <v>4</v>
      </c>
      <c r="O60" s="26">
        <v>4</v>
      </c>
      <c r="P60" s="26">
        <v>0</v>
      </c>
      <c r="Q60" s="26">
        <v>0</v>
      </c>
      <c r="R60" s="26">
        <v>3.95</v>
      </c>
      <c r="S60" s="27">
        <v>3.1657355679702048</v>
      </c>
      <c r="T60" s="27">
        <v>0</v>
      </c>
      <c r="U60" s="27">
        <v>0</v>
      </c>
      <c r="V60" s="27">
        <v>3.125</v>
      </c>
      <c r="W60" s="26">
        <v>16.11</v>
      </c>
      <c r="X60" s="26">
        <v>0.21</v>
      </c>
      <c r="Y60" s="26">
        <v>0</v>
      </c>
      <c r="Z60" s="26">
        <v>16.32</v>
      </c>
      <c r="AA60" s="25">
        <v>51</v>
      </c>
      <c r="AB60" s="25">
        <v>0</v>
      </c>
      <c r="AC60" s="25">
        <v>0</v>
      </c>
      <c r="AD60" s="25">
        <v>51</v>
      </c>
      <c r="AE60" s="28"/>
      <c r="AF60" s="28"/>
      <c r="AG60" s="28"/>
      <c r="AH60" s="28"/>
      <c r="AI60" s="27">
        <v>2.52</v>
      </c>
      <c r="AJ60" s="27">
        <v>0</v>
      </c>
      <c r="AK60" s="27">
        <v>0</v>
      </c>
      <c r="AL60" s="27">
        <v>2.52</v>
      </c>
      <c r="AM60" s="25">
        <v>41</v>
      </c>
      <c r="AN60" s="25">
        <v>0</v>
      </c>
      <c r="AO60" s="25">
        <v>0</v>
      </c>
      <c r="AP60" s="25">
        <v>41</v>
      </c>
    </row>
    <row r="61" spans="1:42" s="29" customFormat="1" ht="37.5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1</v>
      </c>
      <c r="G61" s="26">
        <v>15</v>
      </c>
      <c r="H61" s="26">
        <v>0</v>
      </c>
      <c r="I61" s="26">
        <v>0</v>
      </c>
      <c r="J61" s="26">
        <v>15</v>
      </c>
      <c r="K61" s="25">
        <v>8</v>
      </c>
      <c r="L61" s="25">
        <v>0</v>
      </c>
      <c r="M61" s="25">
        <v>0</v>
      </c>
      <c r="N61" s="25">
        <v>8</v>
      </c>
      <c r="O61" s="26">
        <v>5.33</v>
      </c>
      <c r="P61" s="26">
        <v>0</v>
      </c>
      <c r="Q61" s="26">
        <v>0</v>
      </c>
      <c r="R61" s="26">
        <v>5.33</v>
      </c>
      <c r="S61" s="54">
        <v>4.1860465116279064</v>
      </c>
      <c r="T61" s="54">
        <v>0</v>
      </c>
      <c r="U61" s="54">
        <v>0</v>
      </c>
      <c r="V61" s="54">
        <v>4.1860465116279064</v>
      </c>
      <c r="W61" s="26">
        <v>6.45</v>
      </c>
      <c r="X61" s="26">
        <v>0</v>
      </c>
      <c r="Y61" s="26">
        <v>0</v>
      </c>
      <c r="Z61" s="26">
        <v>6.45</v>
      </c>
      <c r="AA61" s="25">
        <v>27</v>
      </c>
      <c r="AB61" s="25">
        <v>0</v>
      </c>
      <c r="AC61" s="25">
        <v>0</v>
      </c>
      <c r="AD61" s="25">
        <v>27</v>
      </c>
      <c r="AE61" s="28"/>
      <c r="AF61" s="28"/>
      <c r="AG61" s="28"/>
      <c r="AH61" s="28"/>
      <c r="AI61" s="27">
        <v>3.3580000000000001</v>
      </c>
      <c r="AJ61" s="27">
        <v>0</v>
      </c>
      <c r="AK61" s="27">
        <v>0</v>
      </c>
      <c r="AL61" s="27">
        <v>3.3580000000000001</v>
      </c>
      <c r="AM61" s="25">
        <v>22</v>
      </c>
      <c r="AN61" s="25">
        <v>0</v>
      </c>
      <c r="AO61" s="25">
        <v>0</v>
      </c>
      <c r="AP61" s="25">
        <v>22</v>
      </c>
    </row>
    <row r="62" spans="1:42" s="4" customFormat="1" ht="37.5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1</v>
      </c>
      <c r="G62" s="26">
        <v>15</v>
      </c>
      <c r="H62" s="26">
        <v>0</v>
      </c>
      <c r="I62" s="26">
        <v>0</v>
      </c>
      <c r="J62" s="26">
        <v>15</v>
      </c>
      <c r="K62" s="25">
        <v>9</v>
      </c>
      <c r="L62" s="25">
        <v>0</v>
      </c>
      <c r="M62" s="25">
        <v>0</v>
      </c>
      <c r="N62" s="25">
        <v>9</v>
      </c>
      <c r="O62" s="26">
        <v>6</v>
      </c>
      <c r="P62" s="26">
        <v>0</v>
      </c>
      <c r="Q62" s="26">
        <v>0</v>
      </c>
      <c r="R62" s="26">
        <v>6</v>
      </c>
      <c r="S62" s="54">
        <v>4.7765793528505389</v>
      </c>
      <c r="T62" s="54">
        <v>0</v>
      </c>
      <c r="U62" s="54">
        <v>0</v>
      </c>
      <c r="V62" s="54">
        <v>4.7765793528505389</v>
      </c>
      <c r="W62" s="26">
        <v>6.49</v>
      </c>
      <c r="X62" s="26">
        <v>0</v>
      </c>
      <c r="Y62" s="26">
        <v>0</v>
      </c>
      <c r="Z62" s="26">
        <v>6.49</v>
      </c>
      <c r="AA62" s="25">
        <v>31</v>
      </c>
      <c r="AB62" s="25">
        <v>0</v>
      </c>
      <c r="AC62" s="25">
        <v>0</v>
      </c>
      <c r="AD62" s="25">
        <v>31</v>
      </c>
      <c r="AE62" s="28"/>
      <c r="AF62" s="28"/>
      <c r="AG62" s="28"/>
      <c r="AH62" s="28"/>
      <c r="AI62" s="27">
        <v>3.78</v>
      </c>
      <c r="AJ62" s="27">
        <v>0</v>
      </c>
      <c r="AK62" s="27">
        <v>0</v>
      </c>
      <c r="AL62" s="27">
        <v>3.78</v>
      </c>
      <c r="AM62" s="25">
        <v>25</v>
      </c>
      <c r="AN62" s="25">
        <v>0</v>
      </c>
      <c r="AO62" s="25">
        <v>0</v>
      </c>
      <c r="AP62" s="25">
        <v>25</v>
      </c>
    </row>
    <row r="63" spans="1:42" s="4" customFormat="1" ht="37.5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36</v>
      </c>
      <c r="G63" s="26">
        <v>209.9</v>
      </c>
      <c r="H63" s="26">
        <v>45</v>
      </c>
      <c r="I63" s="26">
        <v>11.3</v>
      </c>
      <c r="J63" s="26">
        <v>266.2</v>
      </c>
      <c r="K63" s="25">
        <v>52</v>
      </c>
      <c r="L63" s="25">
        <v>0</v>
      </c>
      <c r="M63" s="25">
        <v>0</v>
      </c>
      <c r="N63" s="25">
        <v>52</v>
      </c>
      <c r="O63" s="26">
        <v>2.48</v>
      </c>
      <c r="P63" s="26">
        <v>0</v>
      </c>
      <c r="Q63" s="26">
        <v>0</v>
      </c>
      <c r="R63" s="26">
        <v>2.04</v>
      </c>
      <c r="S63" s="27">
        <v>1.9676344942437185</v>
      </c>
      <c r="T63" s="27">
        <v>0</v>
      </c>
      <c r="U63" s="27">
        <v>0</v>
      </c>
      <c r="V63" s="27">
        <v>1.6153240307312797</v>
      </c>
      <c r="W63" s="26">
        <v>552.44000000000005</v>
      </c>
      <c r="X63" s="26">
        <v>98.28</v>
      </c>
      <c r="Y63" s="26">
        <v>22.21</v>
      </c>
      <c r="Z63" s="26">
        <v>672.93</v>
      </c>
      <c r="AA63" s="25">
        <v>1087</v>
      </c>
      <c r="AB63" s="25">
        <v>0</v>
      </c>
      <c r="AC63" s="25">
        <v>0</v>
      </c>
      <c r="AD63" s="25">
        <v>1087</v>
      </c>
      <c r="AE63" s="28"/>
      <c r="AF63" s="28"/>
      <c r="AG63" s="28"/>
      <c r="AH63" s="28"/>
      <c r="AI63" s="27">
        <v>1.5620000000000001</v>
      </c>
      <c r="AJ63" s="27">
        <v>0</v>
      </c>
      <c r="AK63" s="27">
        <v>0</v>
      </c>
      <c r="AL63" s="27">
        <v>1.5620000000000001</v>
      </c>
      <c r="AM63" s="25">
        <v>863</v>
      </c>
      <c r="AN63" s="25">
        <v>0</v>
      </c>
      <c r="AO63" s="25">
        <v>0</v>
      </c>
      <c r="AP63" s="25">
        <v>863</v>
      </c>
    </row>
    <row r="64" spans="1:42" s="4" customFormat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9</v>
      </c>
      <c r="G64" s="26">
        <v>102.86</v>
      </c>
      <c r="H64" s="26">
        <v>0</v>
      </c>
      <c r="I64" s="26">
        <v>1.2</v>
      </c>
      <c r="J64" s="26">
        <v>104.06</v>
      </c>
      <c r="K64" s="25">
        <v>18</v>
      </c>
      <c r="L64" s="25">
        <v>0</v>
      </c>
      <c r="M64" s="25">
        <v>0</v>
      </c>
      <c r="N64" s="25">
        <v>18</v>
      </c>
      <c r="O64" s="26">
        <v>1.75</v>
      </c>
      <c r="P64" s="26">
        <v>0</v>
      </c>
      <c r="Q64" s="26">
        <v>0</v>
      </c>
      <c r="R64" s="26">
        <v>1.75</v>
      </c>
      <c r="S64" s="27">
        <v>1.3869625520110955</v>
      </c>
      <c r="T64" s="27">
        <v>0</v>
      </c>
      <c r="U64" s="27">
        <v>0</v>
      </c>
      <c r="V64" s="27">
        <v>1.3854455301152109</v>
      </c>
      <c r="W64" s="26">
        <v>273.98</v>
      </c>
      <c r="X64" s="26">
        <v>0</v>
      </c>
      <c r="Y64" s="26">
        <v>0.3</v>
      </c>
      <c r="Z64" s="26">
        <v>274.27999999999997</v>
      </c>
      <c r="AA64" s="25">
        <v>380</v>
      </c>
      <c r="AB64" s="25">
        <v>0</v>
      </c>
      <c r="AC64" s="25">
        <v>0</v>
      </c>
      <c r="AD64" s="25">
        <v>380</v>
      </c>
      <c r="AE64" s="28"/>
      <c r="AF64" s="28"/>
      <c r="AG64" s="28"/>
      <c r="AH64" s="28"/>
      <c r="AI64" s="27">
        <v>1.103</v>
      </c>
      <c r="AJ64" s="27">
        <v>0</v>
      </c>
      <c r="AK64" s="27">
        <v>0</v>
      </c>
      <c r="AL64" s="27">
        <v>1.103</v>
      </c>
      <c r="AM64" s="25">
        <v>302</v>
      </c>
      <c r="AN64" s="25">
        <v>0</v>
      </c>
      <c r="AO64" s="25">
        <v>0</v>
      </c>
      <c r="AP64" s="25">
        <v>302</v>
      </c>
    </row>
    <row r="65" spans="1:42" s="4" customFormat="1" ht="37.5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3</v>
      </c>
      <c r="G65" s="26">
        <v>32</v>
      </c>
      <c r="H65" s="26">
        <v>0</v>
      </c>
      <c r="I65" s="26">
        <v>0</v>
      </c>
      <c r="J65" s="26">
        <v>32</v>
      </c>
      <c r="K65" s="25">
        <v>18</v>
      </c>
      <c r="L65" s="25">
        <v>0</v>
      </c>
      <c r="M65" s="25">
        <v>0</v>
      </c>
      <c r="N65" s="25">
        <v>18</v>
      </c>
      <c r="O65" s="26">
        <v>5.63</v>
      </c>
      <c r="P65" s="26">
        <v>0</v>
      </c>
      <c r="Q65" s="26">
        <v>0</v>
      </c>
      <c r="R65" s="26">
        <v>5.63</v>
      </c>
      <c r="S65" s="27">
        <v>4.477611940298508</v>
      </c>
      <c r="T65" s="27">
        <v>0</v>
      </c>
      <c r="U65" s="27">
        <v>0</v>
      </c>
      <c r="V65" s="27">
        <v>4.477611940298508</v>
      </c>
      <c r="W65" s="26">
        <v>30.15</v>
      </c>
      <c r="X65" s="26">
        <v>0</v>
      </c>
      <c r="Y65" s="26">
        <v>0</v>
      </c>
      <c r="Z65" s="26">
        <v>30.15</v>
      </c>
      <c r="AA65" s="25">
        <v>135</v>
      </c>
      <c r="AB65" s="25">
        <v>0</v>
      </c>
      <c r="AC65" s="25">
        <v>0</v>
      </c>
      <c r="AD65" s="25">
        <v>135</v>
      </c>
      <c r="AE65" s="28"/>
      <c r="AF65" s="28"/>
      <c r="AG65" s="28"/>
      <c r="AH65" s="28"/>
      <c r="AI65" s="27">
        <v>3.5470000000000002</v>
      </c>
      <c r="AJ65" s="27">
        <v>0</v>
      </c>
      <c r="AK65" s="27">
        <v>0</v>
      </c>
      <c r="AL65" s="27">
        <v>3.5470000000000002</v>
      </c>
      <c r="AM65" s="25">
        <v>107</v>
      </c>
      <c r="AN65" s="25">
        <v>0</v>
      </c>
      <c r="AO65" s="25">
        <v>0</v>
      </c>
      <c r="AP65" s="25">
        <v>107</v>
      </c>
    </row>
    <row r="66" spans="1:42" s="4" customFormat="1" ht="37.5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3</v>
      </c>
      <c r="G66" s="26">
        <v>32.700000000000003</v>
      </c>
      <c r="H66" s="26">
        <v>0</v>
      </c>
      <c r="I66" s="26">
        <v>0</v>
      </c>
      <c r="J66" s="26">
        <v>32.700000000000003</v>
      </c>
      <c r="K66" s="25">
        <v>29</v>
      </c>
      <c r="L66" s="25">
        <v>0</v>
      </c>
      <c r="M66" s="25">
        <v>0</v>
      </c>
      <c r="N66" s="25">
        <v>29</v>
      </c>
      <c r="O66" s="26">
        <v>8.8699999999999992</v>
      </c>
      <c r="P66" s="26">
        <v>0</v>
      </c>
      <c r="Q66" s="26">
        <v>0</v>
      </c>
      <c r="R66" s="26">
        <v>8.8699999999999992</v>
      </c>
      <c r="S66" s="27">
        <v>7.0489216201998941</v>
      </c>
      <c r="T66" s="27">
        <v>0</v>
      </c>
      <c r="U66" s="27">
        <v>0</v>
      </c>
      <c r="V66" s="27">
        <v>7.0489216201998941</v>
      </c>
      <c r="W66" s="26">
        <v>19.010000000000002</v>
      </c>
      <c r="X66" s="26">
        <v>0</v>
      </c>
      <c r="Y66" s="26">
        <v>0</v>
      </c>
      <c r="Z66" s="26">
        <v>19.010000000000002</v>
      </c>
      <c r="AA66" s="25">
        <v>134</v>
      </c>
      <c r="AB66" s="25">
        <v>0</v>
      </c>
      <c r="AC66" s="25">
        <v>0</v>
      </c>
      <c r="AD66" s="25">
        <v>134</v>
      </c>
      <c r="AE66" s="28"/>
      <c r="AF66" s="28"/>
      <c r="AG66" s="28"/>
      <c r="AH66" s="28"/>
      <c r="AI66" s="27">
        <v>5.5880000000000001</v>
      </c>
      <c r="AJ66" s="27">
        <v>0</v>
      </c>
      <c r="AK66" s="27">
        <v>0</v>
      </c>
      <c r="AL66" s="27">
        <v>5.5880000000000001</v>
      </c>
      <c r="AM66" s="25">
        <v>106</v>
      </c>
      <c r="AN66" s="25">
        <v>0</v>
      </c>
      <c r="AO66" s="25">
        <v>0</v>
      </c>
      <c r="AP66" s="25">
        <v>106</v>
      </c>
    </row>
    <row r="67" spans="1:42" s="29" customFormat="1" ht="37.5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3</v>
      </c>
      <c r="G67" s="26">
        <v>32.1</v>
      </c>
      <c r="H67" s="26">
        <v>0</v>
      </c>
      <c r="I67" s="26">
        <v>0</v>
      </c>
      <c r="J67" s="26">
        <v>32.1</v>
      </c>
      <c r="K67" s="25">
        <v>17</v>
      </c>
      <c r="L67" s="25">
        <v>0</v>
      </c>
      <c r="M67" s="25">
        <v>0</v>
      </c>
      <c r="N67" s="25">
        <v>17</v>
      </c>
      <c r="O67" s="26">
        <v>5.3</v>
      </c>
      <c r="P67" s="26">
        <v>0</v>
      </c>
      <c r="Q67" s="26">
        <v>0</v>
      </c>
      <c r="R67" s="26">
        <v>5.3</v>
      </c>
      <c r="S67" s="27">
        <v>4.213609734114466</v>
      </c>
      <c r="T67" s="27">
        <v>0</v>
      </c>
      <c r="U67" s="27">
        <v>0</v>
      </c>
      <c r="V67" s="27">
        <v>4.213609734114466</v>
      </c>
      <c r="W67" s="26">
        <v>44.38</v>
      </c>
      <c r="X67" s="26">
        <v>0</v>
      </c>
      <c r="Y67" s="26">
        <v>0</v>
      </c>
      <c r="Z67" s="26">
        <v>44.38</v>
      </c>
      <c r="AA67" s="25">
        <v>187</v>
      </c>
      <c r="AB67" s="25">
        <v>0</v>
      </c>
      <c r="AC67" s="25">
        <v>0</v>
      </c>
      <c r="AD67" s="25">
        <v>187</v>
      </c>
      <c r="AE67" s="28"/>
      <c r="AF67" s="28"/>
      <c r="AG67" s="28"/>
      <c r="AH67" s="28"/>
      <c r="AI67" s="27">
        <v>3.339</v>
      </c>
      <c r="AJ67" s="27">
        <v>0</v>
      </c>
      <c r="AK67" s="27">
        <v>0</v>
      </c>
      <c r="AL67" s="27">
        <v>3.339</v>
      </c>
      <c r="AM67" s="25">
        <v>148</v>
      </c>
      <c r="AN67" s="25">
        <v>0</v>
      </c>
      <c r="AO67" s="25">
        <v>0</v>
      </c>
      <c r="AP67" s="25">
        <v>148</v>
      </c>
    </row>
    <row r="68" spans="1:42" s="4" customFormat="1" ht="37.5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4</v>
      </c>
      <c r="G68" s="26">
        <v>33.58</v>
      </c>
      <c r="H68" s="26">
        <v>0.69</v>
      </c>
      <c r="I68" s="26">
        <v>0</v>
      </c>
      <c r="J68" s="26">
        <v>34.270000000000003</v>
      </c>
      <c r="K68" s="25">
        <v>17</v>
      </c>
      <c r="L68" s="25">
        <v>0</v>
      </c>
      <c r="M68" s="25">
        <v>0</v>
      </c>
      <c r="N68" s="25">
        <v>17</v>
      </c>
      <c r="O68" s="26">
        <v>5.0599999999999996</v>
      </c>
      <c r="P68" s="26">
        <v>0</v>
      </c>
      <c r="Q68" s="26">
        <v>0</v>
      </c>
      <c r="R68" s="26">
        <v>4.79</v>
      </c>
      <c r="S68" s="27">
        <v>4.0204508482454102</v>
      </c>
      <c r="T68" s="27">
        <v>0</v>
      </c>
      <c r="U68" s="27">
        <v>0</v>
      </c>
      <c r="V68" s="27">
        <v>3.8097335388680911</v>
      </c>
      <c r="W68" s="26">
        <v>43.03</v>
      </c>
      <c r="X68" s="26">
        <v>2.36</v>
      </c>
      <c r="Y68" s="26">
        <v>0.02</v>
      </c>
      <c r="Z68" s="26">
        <v>45.41</v>
      </c>
      <c r="AA68" s="25">
        <v>173</v>
      </c>
      <c r="AB68" s="25">
        <v>0</v>
      </c>
      <c r="AC68" s="25">
        <v>0</v>
      </c>
      <c r="AD68" s="25">
        <v>173</v>
      </c>
      <c r="AE68" s="28"/>
      <c r="AF68" s="28"/>
      <c r="AG68" s="28"/>
      <c r="AH68" s="28"/>
      <c r="AI68" s="27">
        <v>3.1880000000000002</v>
      </c>
      <c r="AJ68" s="27">
        <v>0</v>
      </c>
      <c r="AK68" s="27">
        <v>0</v>
      </c>
      <c r="AL68" s="27">
        <v>3.1880000000000002</v>
      </c>
      <c r="AM68" s="25">
        <v>137</v>
      </c>
      <c r="AN68" s="25">
        <v>0</v>
      </c>
      <c r="AO68" s="25">
        <v>0</v>
      </c>
      <c r="AP68" s="25">
        <v>137</v>
      </c>
    </row>
    <row r="69" spans="1:42" s="46" customFormat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63</v>
      </c>
      <c r="G69" s="42">
        <v>512.14</v>
      </c>
      <c r="H69" s="42">
        <v>45.69</v>
      </c>
      <c r="I69" s="42">
        <v>12.5</v>
      </c>
      <c r="J69" s="42">
        <v>570.33000000000004</v>
      </c>
      <c r="K69" s="41">
        <v>181</v>
      </c>
      <c r="L69" s="41">
        <v>0</v>
      </c>
      <c r="M69" s="41">
        <v>0</v>
      </c>
      <c r="N69" s="41">
        <v>181</v>
      </c>
      <c r="O69" s="42">
        <v>3.53</v>
      </c>
      <c r="P69" s="42">
        <v>0</v>
      </c>
      <c r="Q69" s="42">
        <v>0</v>
      </c>
      <c r="R69" s="42">
        <v>3.13</v>
      </c>
      <c r="S69" s="57">
        <v>2.2236860490648143</v>
      </c>
      <c r="T69" s="57">
        <v>0</v>
      </c>
      <c r="U69" s="57">
        <v>0</v>
      </c>
      <c r="V69" s="57">
        <v>1.9695549937235903</v>
      </c>
      <c r="W69" s="42">
        <v>1001.94</v>
      </c>
      <c r="X69" s="42">
        <v>105.55</v>
      </c>
      <c r="Y69" s="42">
        <v>23.73</v>
      </c>
      <c r="Z69" s="42">
        <v>1131.22</v>
      </c>
      <c r="AA69" s="41">
        <v>2228</v>
      </c>
      <c r="AB69" s="41">
        <v>0</v>
      </c>
      <c r="AC69" s="41">
        <v>0</v>
      </c>
      <c r="AD69" s="41">
        <v>2228</v>
      </c>
      <c r="AE69" s="44" t="s">
        <v>1100</v>
      </c>
      <c r="AF69" s="44" t="s">
        <v>31</v>
      </c>
      <c r="AG69" s="44" t="s">
        <v>31</v>
      </c>
      <c r="AH69" s="44" t="s">
        <v>677</v>
      </c>
      <c r="AI69" s="43">
        <v>2.2240000000000002</v>
      </c>
      <c r="AJ69" s="43">
        <v>0</v>
      </c>
      <c r="AK69" s="43">
        <v>0</v>
      </c>
      <c r="AL69" s="43">
        <v>2.2240000000000002</v>
      </c>
      <c r="AM69" s="41">
        <v>2228</v>
      </c>
      <c r="AN69" s="41">
        <v>0</v>
      </c>
      <c r="AO69" s="41">
        <v>0</v>
      </c>
      <c r="AP69" s="41">
        <v>2228</v>
      </c>
    </row>
    <row r="70" spans="1:42" s="29" customFormat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8</v>
      </c>
      <c r="G70" s="26">
        <v>71.900000000000006</v>
      </c>
      <c r="H70" s="26">
        <v>12.2</v>
      </c>
      <c r="I70" s="26">
        <v>0</v>
      </c>
      <c r="J70" s="26">
        <v>84.1</v>
      </c>
      <c r="K70" s="25">
        <v>11</v>
      </c>
      <c r="L70" s="25">
        <v>0</v>
      </c>
      <c r="M70" s="25">
        <v>0</v>
      </c>
      <c r="N70" s="25">
        <v>11</v>
      </c>
      <c r="O70" s="26">
        <v>1.53</v>
      </c>
      <c r="P70" s="26">
        <v>0</v>
      </c>
      <c r="Q70" s="26">
        <v>0</v>
      </c>
      <c r="R70" s="26">
        <v>1.1000000000000001</v>
      </c>
      <c r="S70" s="27">
        <v>1.0289794204115918</v>
      </c>
      <c r="T70" s="27">
        <v>0</v>
      </c>
      <c r="U70" s="27">
        <v>0</v>
      </c>
      <c r="V70" s="27">
        <v>0.7423117709437963</v>
      </c>
      <c r="W70" s="26">
        <v>47.62</v>
      </c>
      <c r="X70" s="26">
        <v>18.39</v>
      </c>
      <c r="Y70" s="26">
        <v>0</v>
      </c>
      <c r="Z70" s="26">
        <v>66.010000000000005</v>
      </c>
      <c r="AA70" s="25">
        <v>49</v>
      </c>
      <c r="AB70" s="25">
        <v>0</v>
      </c>
      <c r="AC70" s="25">
        <v>0</v>
      </c>
      <c r="AD70" s="25">
        <v>49</v>
      </c>
      <c r="AE70" s="28"/>
      <c r="AF70" s="28"/>
      <c r="AG70" s="28"/>
      <c r="AH70" s="28"/>
      <c r="AI70" s="27">
        <v>0.96399999999999997</v>
      </c>
      <c r="AJ70" s="27">
        <v>0</v>
      </c>
      <c r="AK70" s="27">
        <v>0</v>
      </c>
      <c r="AL70" s="27">
        <v>0.96399999999999997</v>
      </c>
      <c r="AM70" s="25">
        <v>46</v>
      </c>
      <c r="AN70" s="25">
        <v>0</v>
      </c>
      <c r="AO70" s="25">
        <v>0</v>
      </c>
      <c r="AP70" s="25">
        <v>46</v>
      </c>
    </row>
    <row r="71" spans="1:42" s="4" customFormat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2</v>
      </c>
      <c r="G71" s="26">
        <v>16.2</v>
      </c>
      <c r="H71" s="26">
        <v>6.2</v>
      </c>
      <c r="I71" s="26">
        <v>0</v>
      </c>
      <c r="J71" s="26">
        <v>22.4</v>
      </c>
      <c r="K71" s="25">
        <v>2</v>
      </c>
      <c r="L71" s="25">
        <v>0</v>
      </c>
      <c r="M71" s="25">
        <v>0</v>
      </c>
      <c r="N71" s="25">
        <v>2</v>
      </c>
      <c r="O71" s="26">
        <v>1.23</v>
      </c>
      <c r="P71" s="26">
        <v>0</v>
      </c>
      <c r="Q71" s="26">
        <v>0</v>
      </c>
      <c r="R71" s="26">
        <v>0.35</v>
      </c>
      <c r="S71" s="27">
        <v>0.90744101633393837</v>
      </c>
      <c r="T71" s="27">
        <v>0</v>
      </c>
      <c r="U71" s="27">
        <v>0</v>
      </c>
      <c r="V71" s="27">
        <v>0.25786487880350695</v>
      </c>
      <c r="W71" s="26">
        <v>5.51</v>
      </c>
      <c r="X71" s="26">
        <v>12.15</v>
      </c>
      <c r="Y71" s="26">
        <v>1.73</v>
      </c>
      <c r="Z71" s="26">
        <v>19.39</v>
      </c>
      <c r="AA71" s="25">
        <v>5</v>
      </c>
      <c r="AB71" s="25">
        <v>0</v>
      </c>
      <c r="AC71" s="25">
        <v>0</v>
      </c>
      <c r="AD71" s="25">
        <v>5</v>
      </c>
      <c r="AE71" s="28"/>
      <c r="AF71" s="28"/>
      <c r="AG71" s="28"/>
      <c r="AH71" s="28"/>
      <c r="AI71" s="27">
        <v>0.77500000000000002</v>
      </c>
      <c r="AJ71" s="27">
        <v>0</v>
      </c>
      <c r="AK71" s="27">
        <v>0</v>
      </c>
      <c r="AL71" s="27">
        <v>0.77500000000000002</v>
      </c>
      <c r="AM71" s="25">
        <v>4</v>
      </c>
      <c r="AN71" s="25">
        <v>0</v>
      </c>
      <c r="AO71" s="25">
        <v>0</v>
      </c>
      <c r="AP71" s="25">
        <v>4</v>
      </c>
    </row>
    <row r="72" spans="1:42" s="4" customFormat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18</v>
      </c>
      <c r="G72" s="26">
        <v>84.99</v>
      </c>
      <c r="H72" s="26">
        <v>153.02000000000001</v>
      </c>
      <c r="I72" s="26">
        <v>0</v>
      </c>
      <c r="J72" s="26">
        <v>238.01</v>
      </c>
      <c r="K72" s="25">
        <v>5</v>
      </c>
      <c r="L72" s="25">
        <v>0</v>
      </c>
      <c r="M72" s="25">
        <v>0</v>
      </c>
      <c r="N72" s="25">
        <v>5</v>
      </c>
      <c r="O72" s="26">
        <v>0.59</v>
      </c>
      <c r="P72" s="26">
        <v>0</v>
      </c>
      <c r="Q72" s="26">
        <v>0</v>
      </c>
      <c r="R72" s="26">
        <v>0.21</v>
      </c>
      <c r="S72" s="27">
        <v>0.39780521262002738</v>
      </c>
      <c r="T72" s="27">
        <v>0</v>
      </c>
      <c r="U72" s="27">
        <v>0</v>
      </c>
      <c r="V72" s="27">
        <v>0.14271653543307086</v>
      </c>
      <c r="W72" s="26">
        <v>72.900000000000006</v>
      </c>
      <c r="X72" s="26">
        <v>127.7</v>
      </c>
      <c r="Y72" s="26">
        <v>2.6</v>
      </c>
      <c r="Z72" s="26">
        <v>203.2</v>
      </c>
      <c r="AA72" s="25">
        <v>29</v>
      </c>
      <c r="AB72" s="25">
        <v>0</v>
      </c>
      <c r="AC72" s="25">
        <v>0</v>
      </c>
      <c r="AD72" s="25">
        <v>29</v>
      </c>
      <c r="AE72" s="28"/>
      <c r="AF72" s="28"/>
      <c r="AG72" s="28"/>
      <c r="AH72" s="28"/>
      <c r="AI72" s="27">
        <v>0.372</v>
      </c>
      <c r="AJ72" s="27">
        <v>0</v>
      </c>
      <c r="AK72" s="27">
        <v>0</v>
      </c>
      <c r="AL72" s="27">
        <v>0.372</v>
      </c>
      <c r="AM72" s="25">
        <v>27</v>
      </c>
      <c r="AN72" s="25">
        <v>0</v>
      </c>
      <c r="AO72" s="25">
        <v>0</v>
      </c>
      <c r="AP72" s="25">
        <v>27</v>
      </c>
    </row>
    <row r="73" spans="1:42" s="46" customFormat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28</v>
      </c>
      <c r="G73" s="42">
        <v>173.09</v>
      </c>
      <c r="H73" s="42">
        <v>171.42</v>
      </c>
      <c r="I73" s="42">
        <v>0</v>
      </c>
      <c r="J73" s="42">
        <v>344.51</v>
      </c>
      <c r="K73" s="41">
        <v>18</v>
      </c>
      <c r="L73" s="41">
        <v>0</v>
      </c>
      <c r="M73" s="41">
        <v>0</v>
      </c>
      <c r="N73" s="41">
        <v>18</v>
      </c>
      <c r="O73" s="42">
        <v>1.04</v>
      </c>
      <c r="P73" s="42">
        <v>0</v>
      </c>
      <c r="Q73" s="42">
        <v>0</v>
      </c>
      <c r="R73" s="42">
        <v>0.45</v>
      </c>
      <c r="S73" s="43">
        <v>0.65857335555026575</v>
      </c>
      <c r="T73" s="43">
        <v>0</v>
      </c>
      <c r="U73" s="43">
        <v>0</v>
      </c>
      <c r="V73" s="43">
        <v>0.28759528759528757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1">
        <v>83</v>
      </c>
      <c r="AB73" s="41">
        <v>0</v>
      </c>
      <c r="AC73" s="41">
        <v>0</v>
      </c>
      <c r="AD73" s="41">
        <v>83</v>
      </c>
      <c r="AE73" s="44" t="s">
        <v>1101</v>
      </c>
      <c r="AF73" s="44" t="s">
        <v>31</v>
      </c>
      <c r="AG73" s="44" t="s">
        <v>31</v>
      </c>
      <c r="AH73" s="44" t="s">
        <v>541</v>
      </c>
      <c r="AI73" s="43">
        <v>0.65500000000000003</v>
      </c>
      <c r="AJ73" s="43">
        <v>0</v>
      </c>
      <c r="AK73" s="43">
        <v>0</v>
      </c>
      <c r="AL73" s="43">
        <v>0.65500000000000003</v>
      </c>
      <c r="AM73" s="41">
        <v>83</v>
      </c>
      <c r="AN73" s="41">
        <v>0</v>
      </c>
      <c r="AO73" s="41">
        <v>0</v>
      </c>
      <c r="AP73" s="41">
        <v>83</v>
      </c>
    </row>
    <row r="74" spans="1:42" s="29" customFormat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10</v>
      </c>
      <c r="G74" s="26">
        <v>89.7</v>
      </c>
      <c r="H74" s="26">
        <v>0</v>
      </c>
      <c r="I74" s="26">
        <v>0</v>
      </c>
      <c r="J74" s="26">
        <v>89.7</v>
      </c>
      <c r="K74" s="25">
        <v>10</v>
      </c>
      <c r="L74" s="25">
        <v>0</v>
      </c>
      <c r="M74" s="25">
        <v>0</v>
      </c>
      <c r="N74" s="25">
        <v>10</v>
      </c>
      <c r="O74" s="26">
        <v>1.1100000000000001</v>
      </c>
      <c r="P74" s="26">
        <v>0</v>
      </c>
      <c r="Q74" s="26">
        <v>0</v>
      </c>
      <c r="R74" s="26">
        <v>1.1000000000000001</v>
      </c>
      <c r="S74" s="27">
        <v>0.71754729288975871</v>
      </c>
      <c r="T74" s="27">
        <v>0</v>
      </c>
      <c r="U74" s="27">
        <v>0</v>
      </c>
      <c r="V74" s="27">
        <v>0.71271929824561409</v>
      </c>
      <c r="W74" s="26">
        <v>199.29</v>
      </c>
      <c r="X74" s="26">
        <v>0</v>
      </c>
      <c r="Y74" s="26">
        <v>1.35</v>
      </c>
      <c r="Z74" s="26">
        <v>200.64</v>
      </c>
      <c r="AA74" s="25">
        <v>143</v>
      </c>
      <c r="AB74" s="25">
        <v>0</v>
      </c>
      <c r="AC74" s="25">
        <v>0</v>
      </c>
      <c r="AD74" s="25">
        <v>143</v>
      </c>
      <c r="AE74" s="28"/>
      <c r="AF74" s="28"/>
      <c r="AG74" s="28"/>
      <c r="AH74" s="28"/>
      <c r="AI74" s="27">
        <v>0.69899999999999995</v>
      </c>
      <c r="AJ74" s="27">
        <v>0</v>
      </c>
      <c r="AK74" s="27">
        <v>0</v>
      </c>
      <c r="AL74" s="27">
        <v>0.69899999999999995</v>
      </c>
      <c r="AM74" s="25">
        <v>139</v>
      </c>
      <c r="AN74" s="25">
        <v>0</v>
      </c>
      <c r="AO74" s="25">
        <v>0</v>
      </c>
      <c r="AP74" s="25">
        <v>139</v>
      </c>
    </row>
    <row r="75" spans="1:42" s="4" customFormat="1" ht="37.5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3</v>
      </c>
      <c r="G75" s="26">
        <v>31.39</v>
      </c>
      <c r="H75" s="26">
        <v>0</v>
      </c>
      <c r="I75" s="26">
        <v>0</v>
      </c>
      <c r="J75" s="26">
        <v>31.39</v>
      </c>
      <c r="K75" s="25">
        <v>11</v>
      </c>
      <c r="L75" s="25">
        <v>0</v>
      </c>
      <c r="M75" s="25">
        <v>0</v>
      </c>
      <c r="N75" s="25">
        <v>11</v>
      </c>
      <c r="O75" s="26">
        <v>3.5</v>
      </c>
      <c r="P75" s="26">
        <v>0</v>
      </c>
      <c r="Q75" s="26">
        <v>0</v>
      </c>
      <c r="R75" s="26">
        <v>3.5</v>
      </c>
      <c r="S75" s="27">
        <v>2.3015873015873018</v>
      </c>
      <c r="T75" s="27">
        <v>0</v>
      </c>
      <c r="U75" s="27">
        <v>0</v>
      </c>
      <c r="V75" s="27">
        <v>2.3015873015873018</v>
      </c>
      <c r="W75" s="26">
        <v>12.6</v>
      </c>
      <c r="X75" s="26">
        <v>0</v>
      </c>
      <c r="Y75" s="26">
        <v>0</v>
      </c>
      <c r="Z75" s="26">
        <v>12.6</v>
      </c>
      <c r="AA75" s="25">
        <v>29</v>
      </c>
      <c r="AB75" s="25">
        <v>0</v>
      </c>
      <c r="AC75" s="25">
        <v>0</v>
      </c>
      <c r="AD75" s="25">
        <v>29</v>
      </c>
      <c r="AE75" s="28"/>
      <c r="AF75" s="28"/>
      <c r="AG75" s="28"/>
      <c r="AH75" s="28"/>
      <c r="AI75" s="27">
        <v>2.2050000000000001</v>
      </c>
      <c r="AJ75" s="27">
        <v>0</v>
      </c>
      <c r="AK75" s="27">
        <v>0</v>
      </c>
      <c r="AL75" s="27">
        <v>2.2050000000000001</v>
      </c>
      <c r="AM75" s="25">
        <v>28</v>
      </c>
      <c r="AN75" s="25">
        <v>0</v>
      </c>
      <c r="AO75" s="25">
        <v>0</v>
      </c>
      <c r="AP75" s="25">
        <v>28</v>
      </c>
    </row>
    <row r="76" spans="1:42" s="4" customFormat="1" ht="56.25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15</v>
      </c>
      <c r="G76" s="26">
        <v>163.98</v>
      </c>
      <c r="H76" s="26">
        <v>0</v>
      </c>
      <c r="I76" s="26">
        <v>0</v>
      </c>
      <c r="J76" s="26">
        <v>163.98</v>
      </c>
      <c r="K76" s="25">
        <v>40</v>
      </c>
      <c r="L76" s="25">
        <v>0</v>
      </c>
      <c r="M76" s="25">
        <v>0</v>
      </c>
      <c r="N76" s="25">
        <v>40</v>
      </c>
      <c r="O76" s="26">
        <v>2.44</v>
      </c>
      <c r="P76" s="26">
        <v>0</v>
      </c>
      <c r="Q76" s="26">
        <v>0</v>
      </c>
      <c r="R76" s="26">
        <v>2.44</v>
      </c>
      <c r="S76" s="27">
        <v>1.5809918686096129</v>
      </c>
      <c r="T76" s="27">
        <v>0</v>
      </c>
      <c r="U76" s="27">
        <v>0</v>
      </c>
      <c r="V76" s="27">
        <v>1.5809918686096129</v>
      </c>
      <c r="W76" s="26">
        <v>993.68</v>
      </c>
      <c r="X76" s="26">
        <v>0</v>
      </c>
      <c r="Y76" s="26">
        <v>0</v>
      </c>
      <c r="Z76" s="26">
        <v>993.68</v>
      </c>
      <c r="AA76" s="25">
        <v>1571</v>
      </c>
      <c r="AB76" s="25">
        <v>0</v>
      </c>
      <c r="AC76" s="25">
        <v>0</v>
      </c>
      <c r="AD76" s="25">
        <v>1571</v>
      </c>
      <c r="AE76" s="28"/>
      <c r="AF76" s="28"/>
      <c r="AG76" s="28"/>
      <c r="AH76" s="28"/>
      <c r="AI76" s="27">
        <v>1.5369999999999999</v>
      </c>
      <c r="AJ76" s="27">
        <v>0</v>
      </c>
      <c r="AK76" s="27">
        <v>0</v>
      </c>
      <c r="AL76" s="27">
        <v>1.5369999999999999</v>
      </c>
      <c r="AM76" s="25">
        <v>1527</v>
      </c>
      <c r="AN76" s="25">
        <v>0</v>
      </c>
      <c r="AO76" s="25">
        <v>0</v>
      </c>
      <c r="AP76" s="25">
        <v>1527</v>
      </c>
    </row>
    <row r="77" spans="1:42" s="4" customFormat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180.1</v>
      </c>
      <c r="H77" s="26">
        <v>0</v>
      </c>
      <c r="I77" s="26">
        <v>0</v>
      </c>
      <c r="J77" s="26">
        <v>180.1</v>
      </c>
      <c r="K77" s="25">
        <v>22</v>
      </c>
      <c r="L77" s="25">
        <v>0</v>
      </c>
      <c r="M77" s="25">
        <v>0</v>
      </c>
      <c r="N77" s="25">
        <v>22</v>
      </c>
      <c r="O77" s="26">
        <v>1.22</v>
      </c>
      <c r="P77" s="26">
        <v>0</v>
      </c>
      <c r="Q77" s="26">
        <v>0</v>
      </c>
      <c r="R77" s="26">
        <v>1.22</v>
      </c>
      <c r="S77" s="27">
        <v>0.79114522288177247</v>
      </c>
      <c r="T77" s="27">
        <v>0</v>
      </c>
      <c r="U77" s="27">
        <v>0</v>
      </c>
      <c r="V77" s="27">
        <v>0.79114522288177247</v>
      </c>
      <c r="W77" s="26">
        <v>1057.96</v>
      </c>
      <c r="X77" s="26">
        <v>0</v>
      </c>
      <c r="Y77" s="26">
        <v>0</v>
      </c>
      <c r="Z77" s="26">
        <v>1057.96</v>
      </c>
      <c r="AA77" s="25">
        <v>837</v>
      </c>
      <c r="AB77" s="25">
        <v>0</v>
      </c>
      <c r="AC77" s="25">
        <v>0</v>
      </c>
      <c r="AD77" s="25">
        <v>837</v>
      </c>
      <c r="AE77" s="28"/>
      <c r="AF77" s="28"/>
      <c r="AG77" s="28"/>
      <c r="AH77" s="28"/>
      <c r="AI77" s="27">
        <v>0.76900000000000002</v>
      </c>
      <c r="AJ77" s="27">
        <v>0</v>
      </c>
      <c r="AK77" s="27">
        <v>0</v>
      </c>
      <c r="AL77" s="27">
        <v>0.76900000000000002</v>
      </c>
      <c r="AM77" s="25">
        <v>814</v>
      </c>
      <c r="AN77" s="25">
        <v>0</v>
      </c>
      <c r="AO77" s="25">
        <v>0</v>
      </c>
      <c r="AP77" s="25">
        <v>814</v>
      </c>
    </row>
    <row r="78" spans="1:42" s="4" customFormat="1" ht="56.25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4</v>
      </c>
      <c r="G78" s="26">
        <v>37.43</v>
      </c>
      <c r="H78" s="26">
        <v>0</v>
      </c>
      <c r="I78" s="26">
        <v>0</v>
      </c>
      <c r="J78" s="26">
        <v>37.43</v>
      </c>
      <c r="K78" s="25">
        <v>11</v>
      </c>
      <c r="L78" s="25">
        <v>0</v>
      </c>
      <c r="M78" s="25">
        <v>0</v>
      </c>
      <c r="N78" s="25">
        <v>11</v>
      </c>
      <c r="O78" s="26">
        <v>2.94</v>
      </c>
      <c r="P78" s="26">
        <v>0</v>
      </c>
      <c r="Q78" s="26">
        <v>0</v>
      </c>
      <c r="R78" s="26">
        <v>2.94</v>
      </c>
      <c r="S78" s="27">
        <v>1.9004047158191097</v>
      </c>
      <c r="T78" s="27">
        <v>0</v>
      </c>
      <c r="U78" s="27">
        <v>0</v>
      </c>
      <c r="V78" s="27">
        <v>1.9004047158191097</v>
      </c>
      <c r="W78" s="26">
        <v>56.83</v>
      </c>
      <c r="X78" s="26">
        <v>0</v>
      </c>
      <c r="Y78" s="26">
        <v>0</v>
      </c>
      <c r="Z78" s="26">
        <v>56.83</v>
      </c>
      <c r="AA78" s="25">
        <v>108</v>
      </c>
      <c r="AB78" s="25">
        <v>0</v>
      </c>
      <c r="AC78" s="25">
        <v>0</v>
      </c>
      <c r="AD78" s="25">
        <v>108</v>
      </c>
      <c r="AE78" s="28"/>
      <c r="AF78" s="28"/>
      <c r="AG78" s="28"/>
      <c r="AH78" s="28"/>
      <c r="AI78" s="27">
        <v>1.8520000000000001</v>
      </c>
      <c r="AJ78" s="27">
        <v>0</v>
      </c>
      <c r="AK78" s="27">
        <v>0</v>
      </c>
      <c r="AL78" s="27">
        <v>1.8520000000000001</v>
      </c>
      <c r="AM78" s="25">
        <v>105</v>
      </c>
      <c r="AN78" s="25">
        <v>0</v>
      </c>
      <c r="AO78" s="25">
        <v>0</v>
      </c>
      <c r="AP78" s="25">
        <v>105</v>
      </c>
    </row>
    <row r="79" spans="1:42" s="4" customFormat="1" ht="56.25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27</v>
      </c>
      <c r="G79" s="26">
        <v>314.7</v>
      </c>
      <c r="H79" s="26">
        <v>0</v>
      </c>
      <c r="I79" s="26">
        <v>0</v>
      </c>
      <c r="J79" s="26">
        <v>314.7</v>
      </c>
      <c r="K79" s="25">
        <v>51</v>
      </c>
      <c r="L79" s="25">
        <v>0</v>
      </c>
      <c r="M79" s="25">
        <v>0</v>
      </c>
      <c r="N79" s="25">
        <v>51</v>
      </c>
      <c r="O79" s="26">
        <v>1.62</v>
      </c>
      <c r="P79" s="26">
        <v>0</v>
      </c>
      <c r="Q79" s="26">
        <v>0</v>
      </c>
      <c r="R79" s="26">
        <v>1.62</v>
      </c>
      <c r="S79" s="27">
        <v>1.0499891688010501</v>
      </c>
      <c r="T79" s="27">
        <v>0</v>
      </c>
      <c r="U79" s="27">
        <v>0</v>
      </c>
      <c r="V79" s="27">
        <v>1.0499891688010501</v>
      </c>
      <c r="W79" s="26">
        <v>1569.54</v>
      </c>
      <c r="X79" s="26">
        <v>0</v>
      </c>
      <c r="Y79" s="26">
        <v>0</v>
      </c>
      <c r="Z79" s="26">
        <v>1569.54</v>
      </c>
      <c r="AA79" s="25">
        <v>1648</v>
      </c>
      <c r="AB79" s="25">
        <v>0</v>
      </c>
      <c r="AC79" s="25">
        <v>0</v>
      </c>
      <c r="AD79" s="25">
        <v>1648</v>
      </c>
      <c r="AE79" s="28"/>
      <c r="AF79" s="28"/>
      <c r="AG79" s="28"/>
      <c r="AH79" s="28"/>
      <c r="AI79" s="27">
        <v>1.0209999999999999</v>
      </c>
      <c r="AJ79" s="27">
        <v>0</v>
      </c>
      <c r="AK79" s="27">
        <v>0</v>
      </c>
      <c r="AL79" s="27">
        <v>1.0209999999999999</v>
      </c>
      <c r="AM79" s="25">
        <v>1603</v>
      </c>
      <c r="AN79" s="25">
        <v>0</v>
      </c>
      <c r="AO79" s="25">
        <v>0</v>
      </c>
      <c r="AP79" s="25">
        <v>1603</v>
      </c>
    </row>
    <row r="80" spans="1:42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43</v>
      </c>
      <c r="L80" s="25">
        <v>0</v>
      </c>
      <c r="M80" s="25">
        <v>0</v>
      </c>
      <c r="N80" s="25">
        <v>43</v>
      </c>
      <c r="O80" s="26">
        <v>1.8</v>
      </c>
      <c r="P80" s="26">
        <v>0</v>
      </c>
      <c r="Q80" s="26">
        <v>0</v>
      </c>
      <c r="R80" s="26">
        <v>1.74</v>
      </c>
      <c r="S80" s="27">
        <v>1.1668245754682605</v>
      </c>
      <c r="T80" s="27">
        <v>0</v>
      </c>
      <c r="U80" s="27">
        <v>0</v>
      </c>
      <c r="V80" s="27">
        <v>1.1306656873684657</v>
      </c>
      <c r="W80" s="26">
        <v>1372.1</v>
      </c>
      <c r="X80" s="26">
        <v>16.77</v>
      </c>
      <c r="Y80" s="26">
        <v>27.11</v>
      </c>
      <c r="Z80" s="26">
        <v>1415.98</v>
      </c>
      <c r="AA80" s="25">
        <v>1601</v>
      </c>
      <c r="AB80" s="25">
        <v>0</v>
      </c>
      <c r="AC80" s="25">
        <v>0</v>
      </c>
      <c r="AD80" s="25">
        <v>1601</v>
      </c>
      <c r="AE80" s="28"/>
      <c r="AF80" s="28"/>
      <c r="AG80" s="28"/>
      <c r="AH80" s="28"/>
      <c r="AI80" s="27">
        <v>1.1339999999999999</v>
      </c>
      <c r="AJ80" s="27">
        <v>0</v>
      </c>
      <c r="AK80" s="27">
        <v>0</v>
      </c>
      <c r="AL80" s="27">
        <v>1.1339999999999999</v>
      </c>
      <c r="AM80" s="25">
        <v>1556</v>
      </c>
      <c r="AN80" s="25">
        <v>0</v>
      </c>
      <c r="AO80" s="25">
        <v>0</v>
      </c>
      <c r="AP80" s="25">
        <v>1556</v>
      </c>
    </row>
    <row r="81" spans="1:42" s="29" customFormat="1" ht="37.5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3</v>
      </c>
      <c r="G81" s="26">
        <v>30</v>
      </c>
      <c r="H81" s="26">
        <v>0</v>
      </c>
      <c r="I81" s="26">
        <v>0</v>
      </c>
      <c r="J81" s="26">
        <v>30</v>
      </c>
      <c r="K81" s="25">
        <v>8</v>
      </c>
      <c r="L81" s="25">
        <v>0</v>
      </c>
      <c r="M81" s="25">
        <v>0</v>
      </c>
      <c r="N81" s="25">
        <v>8</v>
      </c>
      <c r="O81" s="26">
        <v>2.67</v>
      </c>
      <c r="P81" s="26">
        <v>0</v>
      </c>
      <c r="Q81" s="26">
        <v>0</v>
      </c>
      <c r="R81" s="26">
        <v>2.5099999999999998</v>
      </c>
      <c r="S81" s="27">
        <v>1.7254901960784315</v>
      </c>
      <c r="T81" s="27">
        <v>0</v>
      </c>
      <c r="U81" s="27">
        <v>0</v>
      </c>
      <c r="V81" s="27">
        <v>1.6230173367760974</v>
      </c>
      <c r="W81" s="26">
        <v>51</v>
      </c>
      <c r="X81" s="26">
        <v>0.28999999999999998</v>
      </c>
      <c r="Y81" s="26">
        <v>2.93</v>
      </c>
      <c r="Z81" s="26">
        <v>54.22</v>
      </c>
      <c r="AA81" s="25">
        <v>88</v>
      </c>
      <c r="AB81" s="25">
        <v>0</v>
      </c>
      <c r="AC81" s="25">
        <v>0</v>
      </c>
      <c r="AD81" s="25">
        <v>88</v>
      </c>
      <c r="AE81" s="28"/>
      <c r="AF81" s="28"/>
      <c r="AG81" s="28"/>
      <c r="AH81" s="28"/>
      <c r="AI81" s="27">
        <v>1.6819999999999999</v>
      </c>
      <c r="AJ81" s="27">
        <v>0</v>
      </c>
      <c r="AK81" s="27">
        <v>0</v>
      </c>
      <c r="AL81" s="27">
        <v>1.6819999999999999</v>
      </c>
      <c r="AM81" s="25">
        <v>86</v>
      </c>
      <c r="AN81" s="25">
        <v>0</v>
      </c>
      <c r="AO81" s="25">
        <v>0</v>
      </c>
      <c r="AP81" s="25">
        <v>86</v>
      </c>
    </row>
    <row r="82" spans="1:42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95</v>
      </c>
      <c r="G82" s="42">
        <v>1086.3900000000001</v>
      </c>
      <c r="H82" s="42">
        <v>0</v>
      </c>
      <c r="I82" s="42">
        <v>0</v>
      </c>
      <c r="J82" s="42">
        <v>1086.3900000000001</v>
      </c>
      <c r="K82" s="41">
        <v>196</v>
      </c>
      <c r="L82" s="41">
        <v>0</v>
      </c>
      <c r="M82" s="41">
        <v>0</v>
      </c>
      <c r="N82" s="41">
        <v>196</v>
      </c>
      <c r="O82" s="42">
        <v>1.8</v>
      </c>
      <c r="P82" s="42">
        <v>0</v>
      </c>
      <c r="Q82" s="42">
        <v>0</v>
      </c>
      <c r="R82" s="42">
        <v>1.78</v>
      </c>
      <c r="S82" s="43">
        <v>1.1340109166196122</v>
      </c>
      <c r="T82" s="43">
        <v>0</v>
      </c>
      <c r="U82" s="43">
        <v>0</v>
      </c>
      <c r="V82" s="43">
        <v>1.1240021565916896</v>
      </c>
      <c r="W82" s="42">
        <v>5313</v>
      </c>
      <c r="X82" s="42">
        <v>17.23</v>
      </c>
      <c r="Y82" s="42">
        <v>30.08</v>
      </c>
      <c r="Z82" s="42">
        <v>5360.31</v>
      </c>
      <c r="AA82" s="41">
        <v>6025</v>
      </c>
      <c r="AB82" s="41">
        <v>0</v>
      </c>
      <c r="AC82" s="41">
        <v>0</v>
      </c>
      <c r="AD82" s="41">
        <v>6025</v>
      </c>
      <c r="AE82" s="44" t="s">
        <v>1102</v>
      </c>
      <c r="AF82" s="44" t="s">
        <v>31</v>
      </c>
      <c r="AG82" s="44" t="s">
        <v>31</v>
      </c>
      <c r="AH82" s="44" t="s">
        <v>661</v>
      </c>
      <c r="AI82" s="43">
        <v>1.1339999999999999</v>
      </c>
      <c r="AJ82" s="43">
        <v>0</v>
      </c>
      <c r="AK82" s="43">
        <v>0</v>
      </c>
      <c r="AL82" s="43">
        <v>1.1339999999999999</v>
      </c>
      <c r="AM82" s="41">
        <v>6025</v>
      </c>
      <c r="AN82" s="41">
        <v>0</v>
      </c>
      <c r="AO82" s="41">
        <v>0</v>
      </c>
      <c r="AP82" s="41">
        <v>6025</v>
      </c>
    </row>
    <row r="83" spans="1:42" s="4" customFormat="1" ht="37.5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7</v>
      </c>
      <c r="G83" s="26">
        <v>59.7</v>
      </c>
      <c r="H83" s="26">
        <v>23.1</v>
      </c>
      <c r="I83" s="26">
        <v>0</v>
      </c>
      <c r="J83" s="26">
        <v>82.8</v>
      </c>
      <c r="K83" s="25">
        <v>2</v>
      </c>
      <c r="L83" s="25">
        <v>0</v>
      </c>
      <c r="M83" s="25">
        <v>0</v>
      </c>
      <c r="N83" s="25">
        <v>2</v>
      </c>
      <c r="O83" s="26">
        <v>0.34</v>
      </c>
      <c r="P83" s="26">
        <v>0</v>
      </c>
      <c r="Q83" s="26">
        <v>0</v>
      </c>
      <c r="R83" s="26">
        <v>0.14000000000000001</v>
      </c>
      <c r="S83" s="27">
        <v>0.2227998514667657</v>
      </c>
      <c r="T83" s="27">
        <v>0</v>
      </c>
      <c r="U83" s="27">
        <v>0</v>
      </c>
      <c r="V83" s="27">
        <v>9.3793965921525724E-2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6</v>
      </c>
      <c r="AB83" s="25">
        <v>0</v>
      </c>
      <c r="AC83" s="25">
        <v>0</v>
      </c>
      <c r="AD83" s="25">
        <v>6</v>
      </c>
      <c r="AE83" s="28"/>
      <c r="AF83" s="28"/>
      <c r="AG83" s="28"/>
      <c r="AH83" s="28"/>
      <c r="AI83" s="27">
        <v>0.214</v>
      </c>
      <c r="AJ83" s="27">
        <v>0</v>
      </c>
      <c r="AK83" s="27">
        <v>0</v>
      </c>
      <c r="AL83" s="27">
        <v>0.214</v>
      </c>
      <c r="AM83" s="25">
        <v>6</v>
      </c>
      <c r="AN83" s="25">
        <v>0</v>
      </c>
      <c r="AO83" s="25">
        <v>0</v>
      </c>
      <c r="AP83" s="25">
        <v>6</v>
      </c>
    </row>
    <row r="84" spans="1:42" s="4" customFormat="1" ht="37.5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1</v>
      </c>
      <c r="G84" s="26">
        <v>12.8</v>
      </c>
      <c r="H84" s="26">
        <v>0</v>
      </c>
      <c r="I84" s="26">
        <v>0</v>
      </c>
      <c r="J84" s="26">
        <v>12.8</v>
      </c>
      <c r="K84" s="25">
        <v>5</v>
      </c>
      <c r="L84" s="25">
        <v>0</v>
      </c>
      <c r="M84" s="25">
        <v>0</v>
      </c>
      <c r="N84" s="25">
        <v>5</v>
      </c>
      <c r="O84" s="26">
        <v>3.91</v>
      </c>
      <c r="P84" s="26">
        <v>0</v>
      </c>
      <c r="Q84" s="26">
        <v>0</v>
      </c>
      <c r="R84" s="26">
        <v>3.84</v>
      </c>
      <c r="S84" s="27">
        <v>2.4615384615384617</v>
      </c>
      <c r="T84" s="27">
        <v>0</v>
      </c>
      <c r="U84" s="27">
        <v>0</v>
      </c>
      <c r="V84" s="27">
        <v>2.4144869215291753</v>
      </c>
      <c r="W84" s="26">
        <v>9.75</v>
      </c>
      <c r="X84" s="26">
        <v>0.19</v>
      </c>
      <c r="Y84" s="26">
        <v>0</v>
      </c>
      <c r="Z84" s="26">
        <v>9.94</v>
      </c>
      <c r="AA84" s="25">
        <v>24</v>
      </c>
      <c r="AB84" s="25">
        <v>0</v>
      </c>
      <c r="AC84" s="25">
        <v>0</v>
      </c>
      <c r="AD84" s="25">
        <v>24</v>
      </c>
      <c r="AE84" s="28"/>
      <c r="AF84" s="28"/>
      <c r="AG84" s="28"/>
      <c r="AH84" s="28"/>
      <c r="AI84" s="27">
        <v>2.4630000000000001</v>
      </c>
      <c r="AJ84" s="27">
        <v>0</v>
      </c>
      <c r="AK84" s="27">
        <v>0</v>
      </c>
      <c r="AL84" s="27">
        <v>2.4630000000000001</v>
      </c>
      <c r="AM84" s="25">
        <v>24</v>
      </c>
      <c r="AN84" s="25">
        <v>0</v>
      </c>
      <c r="AO84" s="25">
        <v>0</v>
      </c>
      <c r="AP84" s="25">
        <v>24</v>
      </c>
    </row>
    <row r="85" spans="1:42" s="4" customFormat="1" ht="37.5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2</v>
      </c>
      <c r="G85" s="26">
        <v>15</v>
      </c>
      <c r="H85" s="26">
        <v>4.4000000000000004</v>
      </c>
      <c r="I85" s="26">
        <v>0</v>
      </c>
      <c r="J85" s="26">
        <v>19.399999999999999</v>
      </c>
      <c r="K85" s="25">
        <v>8</v>
      </c>
      <c r="L85" s="25">
        <v>0</v>
      </c>
      <c r="M85" s="25">
        <v>0</v>
      </c>
      <c r="N85" s="25">
        <v>8</v>
      </c>
      <c r="O85" s="26">
        <v>5.33</v>
      </c>
      <c r="P85" s="26">
        <v>0</v>
      </c>
      <c r="Q85" s="26">
        <v>0</v>
      </c>
      <c r="R85" s="26">
        <v>4.26</v>
      </c>
      <c r="S85" s="27">
        <v>3.3259423503325944</v>
      </c>
      <c r="T85" s="27">
        <v>0</v>
      </c>
      <c r="U85" s="27">
        <v>0</v>
      </c>
      <c r="V85" s="27">
        <v>2.6595744680851063</v>
      </c>
      <c r="W85" s="26">
        <v>9.02</v>
      </c>
      <c r="X85" s="26">
        <v>2.2599999999999998</v>
      </c>
      <c r="Y85" s="26">
        <v>0</v>
      </c>
      <c r="Z85" s="26">
        <v>11.28</v>
      </c>
      <c r="AA85" s="25">
        <v>30</v>
      </c>
      <c r="AB85" s="25">
        <v>0</v>
      </c>
      <c r="AC85" s="25">
        <v>0</v>
      </c>
      <c r="AD85" s="25">
        <v>30</v>
      </c>
      <c r="AE85" s="28"/>
      <c r="AF85" s="28"/>
      <c r="AG85" s="28"/>
      <c r="AH85" s="28"/>
      <c r="AI85" s="27">
        <v>3.3580000000000001</v>
      </c>
      <c r="AJ85" s="27">
        <v>0</v>
      </c>
      <c r="AK85" s="27">
        <v>0</v>
      </c>
      <c r="AL85" s="27">
        <v>3.3580000000000001</v>
      </c>
      <c r="AM85" s="25">
        <v>30</v>
      </c>
      <c r="AN85" s="25">
        <v>0</v>
      </c>
      <c r="AO85" s="25">
        <v>0</v>
      </c>
      <c r="AP85" s="25">
        <v>30</v>
      </c>
    </row>
    <row r="86" spans="1:42" s="4" customFormat="1" ht="56.25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5</v>
      </c>
      <c r="G86" s="26">
        <v>60</v>
      </c>
      <c r="H86" s="26">
        <v>0</v>
      </c>
      <c r="I86" s="26">
        <v>0</v>
      </c>
      <c r="J86" s="26">
        <v>60</v>
      </c>
      <c r="K86" s="25">
        <v>38</v>
      </c>
      <c r="L86" s="25">
        <v>0</v>
      </c>
      <c r="M86" s="25">
        <v>0</v>
      </c>
      <c r="N86" s="25">
        <v>38</v>
      </c>
      <c r="O86" s="26">
        <v>6.33</v>
      </c>
      <c r="P86" s="26">
        <v>0</v>
      </c>
      <c r="Q86" s="26">
        <v>0</v>
      </c>
      <c r="R86" s="26">
        <v>6.33</v>
      </c>
      <c r="S86" s="27">
        <v>3.9426163723916532</v>
      </c>
      <c r="T86" s="27">
        <v>0</v>
      </c>
      <c r="U86" s="27">
        <v>0</v>
      </c>
      <c r="V86" s="27">
        <v>3.9426163723916532</v>
      </c>
      <c r="W86" s="26">
        <v>99.68</v>
      </c>
      <c r="X86" s="26">
        <v>0</v>
      </c>
      <c r="Y86" s="26">
        <v>0</v>
      </c>
      <c r="Z86" s="26">
        <v>99.68</v>
      </c>
      <c r="AA86" s="25">
        <v>393</v>
      </c>
      <c r="AB86" s="25">
        <v>0</v>
      </c>
      <c r="AC86" s="25">
        <v>0</v>
      </c>
      <c r="AD86" s="25">
        <v>393</v>
      </c>
      <c r="AE86" s="28"/>
      <c r="AF86" s="28"/>
      <c r="AG86" s="28"/>
      <c r="AH86" s="28"/>
      <c r="AI86" s="27">
        <v>3.988</v>
      </c>
      <c r="AJ86" s="27">
        <v>0</v>
      </c>
      <c r="AK86" s="27">
        <v>0</v>
      </c>
      <c r="AL86" s="27">
        <v>3.988</v>
      </c>
      <c r="AM86" s="25">
        <v>398</v>
      </c>
      <c r="AN86" s="25">
        <v>0</v>
      </c>
      <c r="AO86" s="25">
        <v>0</v>
      </c>
      <c r="AP86" s="25">
        <v>398</v>
      </c>
    </row>
    <row r="87" spans="1:42" s="4" customFormat="1" ht="37.5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8</v>
      </c>
      <c r="G87" s="26">
        <v>85.7</v>
      </c>
      <c r="H87" s="26">
        <v>0</v>
      </c>
      <c r="I87" s="26">
        <v>0</v>
      </c>
      <c r="J87" s="26">
        <v>85.7</v>
      </c>
      <c r="K87" s="25">
        <v>31</v>
      </c>
      <c r="L87" s="25">
        <v>0</v>
      </c>
      <c r="M87" s="25">
        <v>0</v>
      </c>
      <c r="N87" s="25">
        <v>31</v>
      </c>
      <c r="O87" s="26">
        <v>3.62</v>
      </c>
      <c r="P87" s="26">
        <v>0</v>
      </c>
      <c r="Q87" s="26">
        <v>0</v>
      </c>
      <c r="R87" s="26">
        <v>3.62</v>
      </c>
      <c r="S87" s="27">
        <v>2.2536080882920428</v>
      </c>
      <c r="T87" s="27">
        <v>0</v>
      </c>
      <c r="U87" s="27">
        <v>0</v>
      </c>
      <c r="V87" s="27">
        <v>2.2536080882920428</v>
      </c>
      <c r="W87" s="26">
        <v>129.57</v>
      </c>
      <c r="X87" s="26">
        <v>0</v>
      </c>
      <c r="Y87" s="26">
        <v>0</v>
      </c>
      <c r="Z87" s="26">
        <v>129.57</v>
      </c>
      <c r="AA87" s="25">
        <v>292</v>
      </c>
      <c r="AB87" s="25">
        <v>0</v>
      </c>
      <c r="AC87" s="25">
        <v>0</v>
      </c>
      <c r="AD87" s="25">
        <v>292</v>
      </c>
      <c r="AE87" s="28"/>
      <c r="AF87" s="28"/>
      <c r="AG87" s="28"/>
      <c r="AH87" s="28"/>
      <c r="AI87" s="27">
        <v>2.2810000000000001</v>
      </c>
      <c r="AJ87" s="27">
        <v>0</v>
      </c>
      <c r="AK87" s="27">
        <v>0</v>
      </c>
      <c r="AL87" s="27">
        <v>2.2810000000000001</v>
      </c>
      <c r="AM87" s="25">
        <v>296</v>
      </c>
      <c r="AN87" s="25">
        <v>0</v>
      </c>
      <c r="AO87" s="25">
        <v>0</v>
      </c>
      <c r="AP87" s="25">
        <v>296</v>
      </c>
    </row>
    <row r="88" spans="1:42" s="4" customFormat="1" ht="37.5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1</v>
      </c>
      <c r="G88" s="26">
        <v>12.3</v>
      </c>
      <c r="H88" s="26">
        <v>0</v>
      </c>
      <c r="I88" s="26">
        <v>0</v>
      </c>
      <c r="J88" s="26">
        <v>12.3</v>
      </c>
      <c r="K88" s="25">
        <v>6</v>
      </c>
      <c r="L88" s="25">
        <v>0</v>
      </c>
      <c r="M88" s="25">
        <v>0</v>
      </c>
      <c r="N88" s="25">
        <v>6</v>
      </c>
      <c r="O88" s="26">
        <v>4.88</v>
      </c>
      <c r="P88" s="26">
        <v>0</v>
      </c>
      <c r="Q88" s="26">
        <v>0</v>
      </c>
      <c r="R88" s="26">
        <v>4.88</v>
      </c>
      <c r="S88" s="27">
        <v>3.0693677102516883</v>
      </c>
      <c r="T88" s="27">
        <v>0</v>
      </c>
      <c r="U88" s="27">
        <v>0</v>
      </c>
      <c r="V88" s="27">
        <v>3.0693677102516883</v>
      </c>
      <c r="W88" s="26">
        <v>16.29</v>
      </c>
      <c r="X88" s="26">
        <v>0</v>
      </c>
      <c r="Y88" s="26">
        <v>0</v>
      </c>
      <c r="Z88" s="26">
        <v>16.29</v>
      </c>
      <c r="AA88" s="25">
        <v>50</v>
      </c>
      <c r="AB88" s="25">
        <v>0</v>
      </c>
      <c r="AC88" s="25">
        <v>0</v>
      </c>
      <c r="AD88" s="25">
        <v>50</v>
      </c>
      <c r="AE88" s="28"/>
      <c r="AF88" s="28"/>
      <c r="AG88" s="28"/>
      <c r="AH88" s="28"/>
      <c r="AI88" s="27">
        <v>3.0739999999999998</v>
      </c>
      <c r="AJ88" s="27">
        <v>0</v>
      </c>
      <c r="AK88" s="27">
        <v>0</v>
      </c>
      <c r="AL88" s="27">
        <v>3.0739999999999998</v>
      </c>
      <c r="AM88" s="25">
        <v>50</v>
      </c>
      <c r="AN88" s="25">
        <v>0</v>
      </c>
      <c r="AO88" s="25">
        <v>0</v>
      </c>
      <c r="AP88" s="25">
        <v>50</v>
      </c>
    </row>
    <row r="89" spans="1:42" s="4" customFormat="1" ht="37.5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4</v>
      </c>
      <c r="G89" s="26">
        <v>33.1</v>
      </c>
      <c r="H89" s="26">
        <v>0</v>
      </c>
      <c r="I89" s="26">
        <v>0</v>
      </c>
      <c r="J89" s="26">
        <v>33.1</v>
      </c>
      <c r="K89" s="25">
        <v>23</v>
      </c>
      <c r="L89" s="25">
        <v>0</v>
      </c>
      <c r="M89" s="25">
        <v>0</v>
      </c>
      <c r="N89" s="25">
        <v>23</v>
      </c>
      <c r="O89" s="26">
        <v>6.95</v>
      </c>
      <c r="P89" s="26">
        <v>0</v>
      </c>
      <c r="Q89" s="26">
        <v>0</v>
      </c>
      <c r="R89" s="26">
        <v>6.95</v>
      </c>
      <c r="S89" s="27">
        <v>4.3341708542713571</v>
      </c>
      <c r="T89" s="27">
        <v>0</v>
      </c>
      <c r="U89" s="27">
        <v>0</v>
      </c>
      <c r="V89" s="27">
        <v>4.3341708542713571</v>
      </c>
      <c r="W89" s="26">
        <v>31.84</v>
      </c>
      <c r="X89" s="26">
        <v>0</v>
      </c>
      <c r="Y89" s="26">
        <v>0</v>
      </c>
      <c r="Z89" s="26">
        <v>31.84</v>
      </c>
      <c r="AA89" s="25">
        <v>138</v>
      </c>
      <c r="AB89" s="25">
        <v>0</v>
      </c>
      <c r="AC89" s="25">
        <v>0</v>
      </c>
      <c r="AD89" s="25">
        <v>138</v>
      </c>
      <c r="AE89" s="28"/>
      <c r="AF89" s="28"/>
      <c r="AG89" s="28"/>
      <c r="AH89" s="28"/>
      <c r="AI89" s="27">
        <v>4.3789999999999996</v>
      </c>
      <c r="AJ89" s="27">
        <v>0</v>
      </c>
      <c r="AK89" s="27">
        <v>0</v>
      </c>
      <c r="AL89" s="27">
        <v>4.3789999999999996</v>
      </c>
      <c r="AM89" s="25">
        <v>139</v>
      </c>
      <c r="AN89" s="25">
        <v>0</v>
      </c>
      <c r="AO89" s="25">
        <v>0</v>
      </c>
      <c r="AP89" s="25">
        <v>139</v>
      </c>
    </row>
    <row r="90" spans="1:42" s="29" customFormat="1" ht="37.5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4</v>
      </c>
      <c r="G90" s="26">
        <v>34.520000000000003</v>
      </c>
      <c r="H90" s="26">
        <v>0</v>
      </c>
      <c r="I90" s="26">
        <v>0</v>
      </c>
      <c r="J90" s="26">
        <v>34.520000000000003</v>
      </c>
      <c r="K90" s="25">
        <v>24</v>
      </c>
      <c r="L90" s="25">
        <v>0</v>
      </c>
      <c r="M90" s="25">
        <v>0</v>
      </c>
      <c r="N90" s="25">
        <v>24</v>
      </c>
      <c r="O90" s="26">
        <v>6.95</v>
      </c>
      <c r="P90" s="26">
        <v>0</v>
      </c>
      <c r="Q90" s="26">
        <v>0</v>
      </c>
      <c r="R90" s="26">
        <v>6.95</v>
      </c>
      <c r="S90" s="27">
        <v>4.329004329004329</v>
      </c>
      <c r="T90" s="27">
        <v>0</v>
      </c>
      <c r="U90" s="27">
        <v>0</v>
      </c>
      <c r="V90" s="27">
        <v>4.329004329004329</v>
      </c>
      <c r="W90" s="26">
        <v>16.170000000000002</v>
      </c>
      <c r="X90" s="26">
        <v>0</v>
      </c>
      <c r="Y90" s="26">
        <v>0</v>
      </c>
      <c r="Z90" s="26">
        <v>16.170000000000002</v>
      </c>
      <c r="AA90" s="25">
        <v>70</v>
      </c>
      <c r="AB90" s="25">
        <v>0</v>
      </c>
      <c r="AC90" s="25">
        <v>0</v>
      </c>
      <c r="AD90" s="25">
        <v>70</v>
      </c>
      <c r="AE90" s="28"/>
      <c r="AF90" s="28"/>
      <c r="AG90" s="28"/>
      <c r="AH90" s="28"/>
      <c r="AI90" s="27">
        <v>4.3789999999999996</v>
      </c>
      <c r="AJ90" s="27">
        <v>0</v>
      </c>
      <c r="AK90" s="27">
        <v>0</v>
      </c>
      <c r="AL90" s="27">
        <v>4.3789999999999996</v>
      </c>
      <c r="AM90" s="25">
        <v>71</v>
      </c>
      <c r="AN90" s="25">
        <v>0</v>
      </c>
      <c r="AO90" s="25">
        <v>0</v>
      </c>
      <c r="AP90" s="25">
        <v>71</v>
      </c>
    </row>
    <row r="91" spans="1:42" s="4" customFormat="1" ht="56.25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3</v>
      </c>
      <c r="G91" s="26">
        <v>31.1</v>
      </c>
      <c r="H91" s="26">
        <v>0</v>
      </c>
      <c r="I91" s="26">
        <v>0</v>
      </c>
      <c r="J91" s="26">
        <v>31.1</v>
      </c>
      <c r="K91" s="25">
        <v>15</v>
      </c>
      <c r="L91" s="25">
        <v>0</v>
      </c>
      <c r="M91" s="25">
        <v>0</v>
      </c>
      <c r="N91" s="25">
        <v>15</v>
      </c>
      <c r="O91" s="26">
        <v>4.82</v>
      </c>
      <c r="P91" s="26">
        <v>0</v>
      </c>
      <c r="Q91" s="26">
        <v>0</v>
      </c>
      <c r="R91" s="26">
        <v>4.82</v>
      </c>
      <c r="S91" s="27">
        <v>3.007518796992481</v>
      </c>
      <c r="T91" s="27">
        <v>0</v>
      </c>
      <c r="U91" s="27">
        <v>0</v>
      </c>
      <c r="V91" s="27">
        <v>3.007518796992481</v>
      </c>
      <c r="W91" s="26">
        <v>50.54</v>
      </c>
      <c r="X91" s="26">
        <v>0</v>
      </c>
      <c r="Y91" s="26">
        <v>0</v>
      </c>
      <c r="Z91" s="26">
        <v>50.54</v>
      </c>
      <c r="AA91" s="25">
        <v>152</v>
      </c>
      <c r="AB91" s="25">
        <v>0</v>
      </c>
      <c r="AC91" s="25">
        <v>0</v>
      </c>
      <c r="AD91" s="25">
        <v>152</v>
      </c>
      <c r="AE91" s="28"/>
      <c r="AF91" s="28"/>
      <c r="AG91" s="28"/>
      <c r="AH91" s="28"/>
      <c r="AI91" s="27">
        <v>3.0369999999999999</v>
      </c>
      <c r="AJ91" s="27">
        <v>0</v>
      </c>
      <c r="AK91" s="27">
        <v>0</v>
      </c>
      <c r="AL91" s="27">
        <v>3.0369999999999999</v>
      </c>
      <c r="AM91" s="25">
        <v>153</v>
      </c>
      <c r="AN91" s="25">
        <v>0</v>
      </c>
      <c r="AO91" s="25">
        <v>0</v>
      </c>
      <c r="AP91" s="25">
        <v>153</v>
      </c>
    </row>
    <row r="92" spans="1:42" s="4" customFormat="1" ht="56.25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11</v>
      </c>
      <c r="G92" s="26">
        <v>96.69</v>
      </c>
      <c r="H92" s="26">
        <v>49.21</v>
      </c>
      <c r="I92" s="26">
        <v>0</v>
      </c>
      <c r="J92" s="26">
        <v>145.9</v>
      </c>
      <c r="K92" s="25">
        <v>19</v>
      </c>
      <c r="L92" s="25">
        <v>0</v>
      </c>
      <c r="M92" s="25">
        <v>0</v>
      </c>
      <c r="N92" s="25">
        <v>19</v>
      </c>
      <c r="O92" s="26">
        <v>1.97</v>
      </c>
      <c r="P92" s="26">
        <v>0</v>
      </c>
      <c r="Q92" s="26">
        <v>0</v>
      </c>
      <c r="R92" s="26">
        <v>1.3</v>
      </c>
      <c r="S92" s="27">
        <v>1.2255196443590051</v>
      </c>
      <c r="T92" s="27">
        <v>0</v>
      </c>
      <c r="U92" s="27">
        <v>0</v>
      </c>
      <c r="V92" s="27">
        <v>0.80852919028179615</v>
      </c>
      <c r="W92" s="26">
        <v>166.46</v>
      </c>
      <c r="X92" s="26">
        <v>85.85</v>
      </c>
      <c r="Y92" s="26">
        <v>0</v>
      </c>
      <c r="Z92" s="26">
        <v>252.31</v>
      </c>
      <c r="AA92" s="25">
        <v>204</v>
      </c>
      <c r="AB92" s="25">
        <v>0</v>
      </c>
      <c r="AC92" s="25">
        <v>0</v>
      </c>
      <c r="AD92" s="25">
        <v>204</v>
      </c>
      <c r="AE92" s="28"/>
      <c r="AF92" s="28"/>
      <c r="AG92" s="28"/>
      <c r="AH92" s="28"/>
      <c r="AI92" s="27">
        <v>1.2410000000000001</v>
      </c>
      <c r="AJ92" s="27">
        <v>0</v>
      </c>
      <c r="AK92" s="27">
        <v>0</v>
      </c>
      <c r="AL92" s="27">
        <v>1.2410000000000001</v>
      </c>
      <c r="AM92" s="25">
        <v>207</v>
      </c>
      <c r="AN92" s="25">
        <v>0</v>
      </c>
      <c r="AO92" s="25">
        <v>0</v>
      </c>
      <c r="AP92" s="25">
        <v>207</v>
      </c>
    </row>
    <row r="93" spans="1:42" s="46" customFormat="1" ht="37.5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46</v>
      </c>
      <c r="G93" s="42">
        <v>440.91</v>
      </c>
      <c r="H93" s="42">
        <v>76.709999999999994</v>
      </c>
      <c r="I93" s="42">
        <v>0</v>
      </c>
      <c r="J93" s="42">
        <v>517.62</v>
      </c>
      <c r="K93" s="41">
        <v>171</v>
      </c>
      <c r="L93" s="41">
        <v>0</v>
      </c>
      <c r="M93" s="41">
        <v>0</v>
      </c>
      <c r="N93" s="41">
        <v>171</v>
      </c>
      <c r="O93" s="42">
        <v>3.88</v>
      </c>
      <c r="P93" s="42">
        <v>0</v>
      </c>
      <c r="Q93" s="42">
        <v>0</v>
      </c>
      <c r="R93" s="42">
        <v>3.17</v>
      </c>
      <c r="S93" s="43">
        <v>2.4431460674157304</v>
      </c>
      <c r="T93" s="43">
        <v>0</v>
      </c>
      <c r="U93" s="43">
        <v>0</v>
      </c>
      <c r="V93" s="43">
        <v>1.99386728091668</v>
      </c>
      <c r="W93" s="42">
        <v>556.25</v>
      </c>
      <c r="X93" s="42">
        <v>124.91</v>
      </c>
      <c r="Y93" s="42">
        <v>0.43</v>
      </c>
      <c r="Z93" s="42">
        <v>681.59</v>
      </c>
      <c r="AA93" s="41">
        <v>1359</v>
      </c>
      <c r="AB93" s="41">
        <v>0</v>
      </c>
      <c r="AC93" s="41">
        <v>0</v>
      </c>
      <c r="AD93" s="41">
        <v>1359</v>
      </c>
      <c r="AE93" s="44" t="s">
        <v>837</v>
      </c>
      <c r="AF93" s="44" t="s">
        <v>31</v>
      </c>
      <c r="AG93" s="44" t="s">
        <v>31</v>
      </c>
      <c r="AH93" s="44" t="s">
        <v>366</v>
      </c>
      <c r="AI93" s="43">
        <v>2.444</v>
      </c>
      <c r="AJ93" s="43">
        <v>0</v>
      </c>
      <c r="AK93" s="43">
        <v>0</v>
      </c>
      <c r="AL93" s="43">
        <v>2.444</v>
      </c>
      <c r="AM93" s="41">
        <v>1359</v>
      </c>
      <c r="AN93" s="41">
        <v>0</v>
      </c>
      <c r="AO93" s="41">
        <v>0</v>
      </c>
      <c r="AP93" s="41">
        <v>1359</v>
      </c>
    </row>
    <row r="94" spans="1:42" s="4" customFormat="1" ht="37.5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21</v>
      </c>
      <c r="G94" s="26">
        <v>158.6</v>
      </c>
      <c r="H94" s="26">
        <v>88.4</v>
      </c>
      <c r="I94" s="26">
        <v>19.8</v>
      </c>
      <c r="J94" s="26">
        <v>266.8</v>
      </c>
      <c r="K94" s="25">
        <v>75</v>
      </c>
      <c r="L94" s="25">
        <v>0</v>
      </c>
      <c r="M94" s="25">
        <v>3</v>
      </c>
      <c r="N94" s="25">
        <v>78</v>
      </c>
      <c r="O94" s="26">
        <v>4.7300000000000004</v>
      </c>
      <c r="P94" s="26">
        <v>0</v>
      </c>
      <c r="Q94" s="26">
        <v>1.52</v>
      </c>
      <c r="R94" s="26">
        <v>4.7300000000000004</v>
      </c>
      <c r="S94" s="27">
        <v>2.9256965944272446</v>
      </c>
      <c r="T94" s="27">
        <v>0</v>
      </c>
      <c r="U94" s="27">
        <v>0</v>
      </c>
      <c r="V94" s="27">
        <v>2.9256965944272446</v>
      </c>
      <c r="W94" s="26">
        <v>193.8</v>
      </c>
      <c r="X94" s="26">
        <v>0</v>
      </c>
      <c r="Y94" s="26">
        <v>0</v>
      </c>
      <c r="Z94" s="26">
        <v>193.8</v>
      </c>
      <c r="AA94" s="25">
        <v>567</v>
      </c>
      <c r="AB94" s="25">
        <v>0</v>
      </c>
      <c r="AC94" s="25">
        <v>0</v>
      </c>
      <c r="AD94" s="25">
        <v>567</v>
      </c>
      <c r="AE94" s="28"/>
      <c r="AF94" s="28"/>
      <c r="AG94" s="28"/>
      <c r="AH94" s="28"/>
      <c r="AI94" s="27">
        <v>2.98</v>
      </c>
      <c r="AJ94" s="27">
        <v>0</v>
      </c>
      <c r="AK94" s="27">
        <v>0.95799999999999996</v>
      </c>
      <c r="AL94" s="27">
        <v>3.9380000000000002</v>
      </c>
      <c r="AM94" s="25">
        <v>578</v>
      </c>
      <c r="AN94" s="25">
        <v>0</v>
      </c>
      <c r="AO94" s="25">
        <v>0</v>
      </c>
      <c r="AP94" s="25">
        <v>578</v>
      </c>
    </row>
    <row r="95" spans="1:42" s="4" customFormat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9</v>
      </c>
      <c r="G95" s="26">
        <v>94.23</v>
      </c>
      <c r="H95" s="26">
        <v>0</v>
      </c>
      <c r="I95" s="26">
        <v>0</v>
      </c>
      <c r="J95" s="26">
        <v>94.23</v>
      </c>
      <c r="K95" s="25">
        <v>38</v>
      </c>
      <c r="L95" s="25">
        <v>0</v>
      </c>
      <c r="M95" s="25">
        <v>0</v>
      </c>
      <c r="N95" s="25">
        <v>38</v>
      </c>
      <c r="O95" s="26">
        <v>4.03</v>
      </c>
      <c r="P95" s="26">
        <v>0</v>
      </c>
      <c r="Q95" s="26">
        <v>0</v>
      </c>
      <c r="R95" s="26">
        <v>4.03</v>
      </c>
      <c r="S95" s="27">
        <v>2.486651411136537</v>
      </c>
      <c r="T95" s="27">
        <v>0</v>
      </c>
      <c r="U95" s="27">
        <v>0</v>
      </c>
      <c r="V95" s="27">
        <v>2.486651411136537</v>
      </c>
      <c r="W95" s="26">
        <v>65.55</v>
      </c>
      <c r="X95" s="26">
        <v>0</v>
      </c>
      <c r="Y95" s="26">
        <v>0</v>
      </c>
      <c r="Z95" s="26">
        <v>65.55</v>
      </c>
      <c r="AA95" s="25">
        <v>163</v>
      </c>
      <c r="AB95" s="25">
        <v>0</v>
      </c>
      <c r="AC95" s="25">
        <v>0</v>
      </c>
      <c r="AD95" s="25">
        <v>163</v>
      </c>
      <c r="AE95" s="28"/>
      <c r="AF95" s="28"/>
      <c r="AG95" s="28"/>
      <c r="AH95" s="28"/>
      <c r="AI95" s="27">
        <v>2.5390000000000001</v>
      </c>
      <c r="AJ95" s="27">
        <v>0</v>
      </c>
      <c r="AK95" s="27">
        <v>0</v>
      </c>
      <c r="AL95" s="27">
        <v>2.5390000000000001</v>
      </c>
      <c r="AM95" s="25">
        <v>166</v>
      </c>
      <c r="AN95" s="25">
        <v>0</v>
      </c>
      <c r="AO95" s="25">
        <v>0</v>
      </c>
      <c r="AP95" s="25">
        <v>166</v>
      </c>
    </row>
    <row r="96" spans="1:42" s="46" customFormat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30</v>
      </c>
      <c r="G96" s="42">
        <v>252.83</v>
      </c>
      <c r="H96" s="42">
        <v>88.4</v>
      </c>
      <c r="I96" s="42">
        <v>19.8</v>
      </c>
      <c r="J96" s="42">
        <v>361.03</v>
      </c>
      <c r="K96" s="41">
        <v>113</v>
      </c>
      <c r="L96" s="41">
        <v>0</v>
      </c>
      <c r="M96" s="41">
        <v>3</v>
      </c>
      <c r="N96" s="41">
        <v>116</v>
      </c>
      <c r="O96" s="42">
        <v>4.47</v>
      </c>
      <c r="P96" s="42">
        <v>0</v>
      </c>
      <c r="Q96" s="42">
        <v>1.52</v>
      </c>
      <c r="R96" s="42">
        <v>4.47</v>
      </c>
      <c r="S96" s="43">
        <v>2.8147291305186037</v>
      </c>
      <c r="T96" s="43">
        <v>0</v>
      </c>
      <c r="U96" s="43">
        <v>0</v>
      </c>
      <c r="V96" s="43">
        <v>2.8147291305186037</v>
      </c>
      <c r="W96" s="42">
        <v>259.35000000000002</v>
      </c>
      <c r="X96" s="42">
        <v>0</v>
      </c>
      <c r="Y96" s="42">
        <v>0</v>
      </c>
      <c r="Z96" s="42">
        <v>259.35000000000002</v>
      </c>
      <c r="AA96" s="41">
        <v>730</v>
      </c>
      <c r="AB96" s="41">
        <v>0</v>
      </c>
      <c r="AC96" s="41">
        <v>0</v>
      </c>
      <c r="AD96" s="41">
        <v>730</v>
      </c>
      <c r="AE96" s="44" t="s">
        <v>760</v>
      </c>
      <c r="AF96" s="44" t="s">
        <v>31</v>
      </c>
      <c r="AG96" s="44" t="s">
        <v>1103</v>
      </c>
      <c r="AH96" s="44" t="s">
        <v>1104</v>
      </c>
      <c r="AI96" s="43">
        <v>2.8159999999999998</v>
      </c>
      <c r="AJ96" s="43">
        <v>0</v>
      </c>
      <c r="AK96" s="43">
        <v>0.95799999999999996</v>
      </c>
      <c r="AL96" s="43">
        <v>3.774</v>
      </c>
      <c r="AM96" s="41">
        <v>730</v>
      </c>
      <c r="AN96" s="41">
        <v>0</v>
      </c>
      <c r="AO96" s="41">
        <v>0</v>
      </c>
      <c r="AP96" s="41">
        <v>730</v>
      </c>
    </row>
    <row r="97" spans="1:42" s="4" customFormat="1" hidden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5</v>
      </c>
      <c r="G97" s="26">
        <v>8.1999999999999993</v>
      </c>
      <c r="H97" s="26">
        <v>37.9</v>
      </c>
      <c r="I97" s="26">
        <v>0</v>
      </c>
      <c r="J97" s="26">
        <v>46.1</v>
      </c>
      <c r="K97" s="25">
        <v>0</v>
      </c>
      <c r="L97" s="25">
        <v>0</v>
      </c>
      <c r="M97" s="25">
        <v>0</v>
      </c>
      <c r="N97" s="25">
        <v>0</v>
      </c>
      <c r="O97" s="26">
        <v>0</v>
      </c>
      <c r="P97" s="26">
        <v>0</v>
      </c>
      <c r="Q97" s="26">
        <v>0</v>
      </c>
      <c r="R97" s="26">
        <v>0</v>
      </c>
      <c r="S97" s="27">
        <v>0</v>
      </c>
      <c r="T97" s="27">
        <v>0</v>
      </c>
      <c r="U97" s="27">
        <v>0</v>
      </c>
      <c r="V97" s="27">
        <v>0</v>
      </c>
      <c r="W97" s="26">
        <v>12.3</v>
      </c>
      <c r="X97" s="26">
        <v>11.34</v>
      </c>
      <c r="Y97" s="26">
        <v>0.39</v>
      </c>
      <c r="Z97" s="26">
        <v>24.03</v>
      </c>
      <c r="AA97" s="25">
        <v>0</v>
      </c>
      <c r="AB97" s="25">
        <v>0</v>
      </c>
      <c r="AC97" s="25">
        <v>0</v>
      </c>
      <c r="AD97" s="25">
        <v>0</v>
      </c>
      <c r="AE97" s="28"/>
      <c r="AF97" s="28"/>
      <c r="AG97" s="28"/>
      <c r="AH97" s="28"/>
      <c r="AI97" s="27">
        <v>0</v>
      </c>
      <c r="AJ97" s="27">
        <v>0</v>
      </c>
      <c r="AK97" s="27">
        <v>0</v>
      </c>
      <c r="AL97" s="27">
        <v>0</v>
      </c>
      <c r="AM97" s="25">
        <v>0</v>
      </c>
      <c r="AN97" s="25">
        <v>0</v>
      </c>
      <c r="AO97" s="25">
        <v>0</v>
      </c>
      <c r="AP97" s="25">
        <v>0</v>
      </c>
    </row>
    <row r="98" spans="1:42" s="29" customFormat="1" ht="37.5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10</v>
      </c>
      <c r="G98" s="26">
        <v>69.099999999999994</v>
      </c>
      <c r="H98" s="26">
        <v>32.200000000000003</v>
      </c>
      <c r="I98" s="26">
        <v>2.8</v>
      </c>
      <c r="J98" s="26">
        <v>104.1</v>
      </c>
      <c r="K98" s="25">
        <v>23</v>
      </c>
      <c r="L98" s="25">
        <v>0</v>
      </c>
      <c r="M98" s="25">
        <v>0</v>
      </c>
      <c r="N98" s="25">
        <v>23</v>
      </c>
      <c r="O98" s="26">
        <v>3.33</v>
      </c>
      <c r="P98" s="26">
        <v>0</v>
      </c>
      <c r="Q98" s="26">
        <v>0</v>
      </c>
      <c r="R98" s="26">
        <v>1.97</v>
      </c>
      <c r="S98" s="27">
        <v>2.1658086277294517</v>
      </c>
      <c r="T98" s="27">
        <v>0</v>
      </c>
      <c r="U98" s="27">
        <v>0</v>
      </c>
      <c r="V98" s="27">
        <v>1.2813780065119211</v>
      </c>
      <c r="W98" s="26">
        <v>56.33</v>
      </c>
      <c r="X98" s="26">
        <v>34.72</v>
      </c>
      <c r="Y98" s="26">
        <v>4.16</v>
      </c>
      <c r="Z98" s="26">
        <v>95.21</v>
      </c>
      <c r="AA98" s="25">
        <v>122</v>
      </c>
      <c r="AB98" s="25">
        <v>0</v>
      </c>
      <c r="AC98" s="25">
        <v>0</v>
      </c>
      <c r="AD98" s="25">
        <v>122</v>
      </c>
      <c r="AE98" s="28"/>
      <c r="AF98" s="28"/>
      <c r="AG98" s="28"/>
      <c r="AH98" s="28"/>
      <c r="AI98" s="27">
        <v>2.0979999999999999</v>
      </c>
      <c r="AJ98" s="27">
        <v>0</v>
      </c>
      <c r="AK98" s="27">
        <v>0</v>
      </c>
      <c r="AL98" s="27">
        <v>2.0979999999999999</v>
      </c>
      <c r="AM98" s="25">
        <v>118</v>
      </c>
      <c r="AN98" s="25">
        <v>0</v>
      </c>
      <c r="AO98" s="25">
        <v>0</v>
      </c>
      <c r="AP98" s="25">
        <v>118</v>
      </c>
    </row>
    <row r="99" spans="1:42" s="30" customFormat="1" ht="37.5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19</v>
      </c>
      <c r="G99" s="26">
        <v>103.6</v>
      </c>
      <c r="H99" s="26">
        <v>71.2</v>
      </c>
      <c r="I99" s="26">
        <v>6.9</v>
      </c>
      <c r="J99" s="26">
        <v>181.7</v>
      </c>
      <c r="K99" s="25">
        <v>42</v>
      </c>
      <c r="L99" s="25">
        <v>0</v>
      </c>
      <c r="M99" s="25">
        <v>3</v>
      </c>
      <c r="N99" s="25">
        <v>45</v>
      </c>
      <c r="O99" s="26">
        <v>4.05</v>
      </c>
      <c r="P99" s="26">
        <v>0</v>
      </c>
      <c r="Q99" s="26">
        <v>4.3499999999999996</v>
      </c>
      <c r="R99" s="26">
        <v>2.69</v>
      </c>
      <c r="S99" s="27">
        <v>2.6250573657641119</v>
      </c>
      <c r="T99" s="27">
        <v>0</v>
      </c>
      <c r="U99" s="27">
        <v>33.333333333333329</v>
      </c>
      <c r="V99" s="27">
        <v>1.7944038929440389</v>
      </c>
      <c r="W99" s="26">
        <v>108.95</v>
      </c>
      <c r="X99" s="26">
        <v>55.18</v>
      </c>
      <c r="Y99" s="26">
        <v>0.27</v>
      </c>
      <c r="Z99" s="26">
        <v>164.4</v>
      </c>
      <c r="AA99" s="25">
        <v>286</v>
      </c>
      <c r="AB99" s="25">
        <v>0</v>
      </c>
      <c r="AC99" s="25">
        <v>9</v>
      </c>
      <c r="AD99" s="25">
        <v>295</v>
      </c>
      <c r="AE99" s="28"/>
      <c r="AF99" s="28"/>
      <c r="AG99" s="28"/>
      <c r="AH99" s="28"/>
      <c r="AI99" s="27">
        <v>2.552</v>
      </c>
      <c r="AJ99" s="27">
        <v>0</v>
      </c>
      <c r="AK99" s="27">
        <v>2.7410000000000001</v>
      </c>
      <c r="AL99" s="27">
        <v>5.2930000000000001</v>
      </c>
      <c r="AM99" s="25">
        <v>278</v>
      </c>
      <c r="AN99" s="25">
        <v>0</v>
      </c>
      <c r="AO99" s="25">
        <v>1</v>
      </c>
      <c r="AP99" s="25">
        <v>279</v>
      </c>
    </row>
    <row r="100" spans="1:42" s="30" customFormat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7</v>
      </c>
      <c r="G100" s="26">
        <v>54.9</v>
      </c>
      <c r="H100" s="26">
        <v>27.2</v>
      </c>
      <c r="I100" s="26">
        <v>0</v>
      </c>
      <c r="J100" s="26">
        <v>82.1</v>
      </c>
      <c r="K100" s="25">
        <v>2</v>
      </c>
      <c r="L100" s="25">
        <v>0</v>
      </c>
      <c r="M100" s="25">
        <v>0</v>
      </c>
      <c r="N100" s="25">
        <v>2</v>
      </c>
      <c r="O100" s="26">
        <v>0.36</v>
      </c>
      <c r="P100" s="26">
        <v>0</v>
      </c>
      <c r="Q100" s="26">
        <v>0</v>
      </c>
      <c r="R100" s="26">
        <v>0.3</v>
      </c>
      <c r="S100" s="27">
        <v>0.22491349480968859</v>
      </c>
      <c r="T100" s="27">
        <v>0</v>
      </c>
      <c r="U100" s="27">
        <v>0</v>
      </c>
      <c r="V100" s="27">
        <v>0.18759018759018758</v>
      </c>
      <c r="W100" s="26">
        <v>57.8</v>
      </c>
      <c r="X100" s="26">
        <v>11.5</v>
      </c>
      <c r="Y100" s="26">
        <v>0</v>
      </c>
      <c r="Z100" s="26">
        <v>69.3</v>
      </c>
      <c r="AA100" s="25">
        <v>13</v>
      </c>
      <c r="AB100" s="25">
        <v>0</v>
      </c>
      <c r="AC100" s="25">
        <v>0</v>
      </c>
      <c r="AD100" s="25">
        <v>13</v>
      </c>
      <c r="AE100" s="28"/>
      <c r="AF100" s="28"/>
      <c r="AG100" s="28"/>
      <c r="AH100" s="28"/>
      <c r="AI100" s="27">
        <v>0.23</v>
      </c>
      <c r="AJ100" s="27">
        <v>0</v>
      </c>
      <c r="AK100" s="27">
        <v>0</v>
      </c>
      <c r="AL100" s="27">
        <v>0.23</v>
      </c>
      <c r="AM100" s="25">
        <v>13</v>
      </c>
      <c r="AN100" s="25">
        <v>0</v>
      </c>
      <c r="AO100" s="25">
        <v>0</v>
      </c>
      <c r="AP100" s="25">
        <v>13</v>
      </c>
    </row>
    <row r="101" spans="1:42" s="46" customFormat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41</v>
      </c>
      <c r="G101" s="42">
        <v>235.8</v>
      </c>
      <c r="H101" s="42">
        <v>168.5</v>
      </c>
      <c r="I101" s="42">
        <v>9.6999999999999993</v>
      </c>
      <c r="J101" s="42">
        <v>414</v>
      </c>
      <c r="K101" s="41">
        <v>67</v>
      </c>
      <c r="L101" s="41">
        <v>0</v>
      </c>
      <c r="M101" s="41">
        <v>3</v>
      </c>
      <c r="N101" s="41">
        <v>70</v>
      </c>
      <c r="O101" s="42">
        <v>2.84</v>
      </c>
      <c r="P101" s="42">
        <v>0</v>
      </c>
      <c r="Q101" s="42">
        <v>3.09</v>
      </c>
      <c r="R101" s="42">
        <v>1.94</v>
      </c>
      <c r="S101" s="43">
        <v>1.7885971620358569</v>
      </c>
      <c r="T101" s="43">
        <v>0</v>
      </c>
      <c r="U101" s="43">
        <v>1.8672199170124479</v>
      </c>
      <c r="V101" s="43">
        <v>1.2211707372357907</v>
      </c>
      <c r="W101" s="42">
        <v>235.38</v>
      </c>
      <c r="X101" s="42">
        <v>112.74</v>
      </c>
      <c r="Y101" s="42">
        <v>4.82</v>
      </c>
      <c r="Z101" s="42">
        <v>352.94</v>
      </c>
      <c r="AA101" s="41">
        <v>421</v>
      </c>
      <c r="AB101" s="41">
        <v>0</v>
      </c>
      <c r="AC101" s="41">
        <v>9</v>
      </c>
      <c r="AD101" s="41">
        <v>431</v>
      </c>
      <c r="AE101" s="44" t="s">
        <v>512</v>
      </c>
      <c r="AF101" s="44" t="s">
        <v>31</v>
      </c>
      <c r="AG101" s="44" t="s">
        <v>1105</v>
      </c>
      <c r="AH101" s="44" t="s">
        <v>1106</v>
      </c>
      <c r="AI101" s="43">
        <v>1.79</v>
      </c>
      <c r="AJ101" s="43">
        <v>0</v>
      </c>
      <c r="AK101" s="43">
        <v>1.948</v>
      </c>
      <c r="AL101" s="43">
        <v>3.7389999999999999</v>
      </c>
      <c r="AM101" s="41">
        <v>421</v>
      </c>
      <c r="AN101" s="41">
        <v>0</v>
      </c>
      <c r="AO101" s="41">
        <v>9</v>
      </c>
      <c r="AP101" s="41">
        <v>431</v>
      </c>
    </row>
    <row r="102" spans="1:42" s="4" customFormat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2</v>
      </c>
      <c r="G102" s="26">
        <v>24.1</v>
      </c>
      <c r="H102" s="26">
        <v>0</v>
      </c>
      <c r="I102" s="26">
        <v>0.6</v>
      </c>
      <c r="J102" s="26">
        <v>24.7</v>
      </c>
      <c r="K102" s="25">
        <v>10</v>
      </c>
      <c r="L102" s="25">
        <v>0</v>
      </c>
      <c r="M102" s="25">
        <v>1</v>
      </c>
      <c r="N102" s="25">
        <v>11</v>
      </c>
      <c r="O102" s="26">
        <v>4.1500000000000004</v>
      </c>
      <c r="P102" s="26">
        <v>0</v>
      </c>
      <c r="Q102" s="26">
        <v>16.670000000000002</v>
      </c>
      <c r="R102" s="26">
        <v>5.53</v>
      </c>
      <c r="S102" s="27">
        <v>3.122432210353328</v>
      </c>
      <c r="T102" s="27">
        <v>0</v>
      </c>
      <c r="U102" s="27">
        <v>10.76923076923077</v>
      </c>
      <c r="V102" s="27">
        <v>3.9529914529914532</v>
      </c>
      <c r="W102" s="26">
        <v>24.34</v>
      </c>
      <c r="X102" s="26">
        <v>0.49</v>
      </c>
      <c r="Y102" s="26">
        <v>3.25</v>
      </c>
      <c r="Z102" s="26">
        <v>28.08</v>
      </c>
      <c r="AA102" s="25">
        <v>76</v>
      </c>
      <c r="AB102" s="25">
        <v>0</v>
      </c>
      <c r="AC102" s="25">
        <v>35</v>
      </c>
      <c r="AD102" s="25">
        <v>111</v>
      </c>
      <c r="AE102" s="28"/>
      <c r="AF102" s="28"/>
      <c r="AG102" s="28"/>
      <c r="AH102" s="28"/>
      <c r="AI102" s="27">
        <v>2.6150000000000002</v>
      </c>
      <c r="AJ102" s="27">
        <v>0</v>
      </c>
      <c r="AK102" s="27">
        <v>10.502000000000001</v>
      </c>
      <c r="AL102" s="27">
        <v>13.117000000000001</v>
      </c>
      <c r="AM102" s="25">
        <v>64</v>
      </c>
      <c r="AN102" s="25">
        <v>0</v>
      </c>
      <c r="AO102" s="25">
        <v>34</v>
      </c>
      <c r="AP102" s="25">
        <v>98</v>
      </c>
    </row>
    <row r="103" spans="1:42" s="29" customFormat="1" hidden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91.1</v>
      </c>
      <c r="H103" s="26">
        <v>43.3</v>
      </c>
      <c r="I103" s="26">
        <v>0</v>
      </c>
      <c r="J103" s="26">
        <v>134.4</v>
      </c>
      <c r="K103" s="25">
        <v>0</v>
      </c>
      <c r="L103" s="25">
        <v>0</v>
      </c>
      <c r="M103" s="25">
        <v>0</v>
      </c>
      <c r="N103" s="25">
        <v>0</v>
      </c>
      <c r="O103" s="26">
        <v>0</v>
      </c>
      <c r="P103" s="26">
        <v>0</v>
      </c>
      <c r="Q103" s="26">
        <v>0</v>
      </c>
      <c r="R103" s="26">
        <v>0</v>
      </c>
      <c r="S103" s="27">
        <v>0</v>
      </c>
      <c r="T103" s="27">
        <v>0</v>
      </c>
      <c r="U103" s="27">
        <v>0</v>
      </c>
      <c r="V103" s="27">
        <v>0</v>
      </c>
      <c r="W103" s="26">
        <v>132.13</v>
      </c>
      <c r="X103" s="26">
        <v>54.86</v>
      </c>
      <c r="Y103" s="26">
        <v>0</v>
      </c>
      <c r="Z103" s="26">
        <v>186.99</v>
      </c>
      <c r="AA103" s="25">
        <v>0</v>
      </c>
      <c r="AB103" s="25">
        <v>0</v>
      </c>
      <c r="AC103" s="25">
        <v>0</v>
      </c>
      <c r="AD103" s="25">
        <v>0</v>
      </c>
      <c r="AE103" s="28"/>
      <c r="AF103" s="28"/>
      <c r="AG103" s="28"/>
      <c r="AH103" s="28"/>
      <c r="AI103" s="27">
        <v>0</v>
      </c>
      <c r="AJ103" s="27">
        <v>0</v>
      </c>
      <c r="AK103" s="27">
        <v>0</v>
      </c>
      <c r="AL103" s="27">
        <v>0</v>
      </c>
      <c r="AM103" s="25">
        <v>0</v>
      </c>
      <c r="AN103" s="25">
        <v>0</v>
      </c>
      <c r="AO103" s="25">
        <v>0</v>
      </c>
      <c r="AP103" s="25">
        <v>0</v>
      </c>
    </row>
    <row r="104" spans="1:42" s="4" customFormat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3</v>
      </c>
      <c r="G104" s="26">
        <v>40.799999999999997</v>
      </c>
      <c r="H104" s="26">
        <v>0</v>
      </c>
      <c r="I104" s="26">
        <v>0</v>
      </c>
      <c r="J104" s="26">
        <v>40.799999999999997</v>
      </c>
      <c r="K104" s="25">
        <v>23</v>
      </c>
      <c r="L104" s="25">
        <v>0</v>
      </c>
      <c r="M104" s="25">
        <v>0</v>
      </c>
      <c r="N104" s="25">
        <v>23</v>
      </c>
      <c r="O104" s="26">
        <v>5.64</v>
      </c>
      <c r="P104" s="26">
        <v>0</v>
      </c>
      <c r="Q104" s="26">
        <v>0</v>
      </c>
      <c r="R104" s="26">
        <v>5.41</v>
      </c>
      <c r="S104" s="27">
        <v>4.2735042735042734</v>
      </c>
      <c r="T104" s="27">
        <v>0</v>
      </c>
      <c r="U104" s="27">
        <v>0</v>
      </c>
      <c r="V104" s="27">
        <v>4.0968342644320295</v>
      </c>
      <c r="W104" s="26">
        <v>25.74</v>
      </c>
      <c r="X104" s="26">
        <v>1.1100000000000001</v>
      </c>
      <c r="Y104" s="26">
        <v>0</v>
      </c>
      <c r="Z104" s="26">
        <v>26.85</v>
      </c>
      <c r="AA104" s="25">
        <v>110</v>
      </c>
      <c r="AB104" s="25">
        <v>0</v>
      </c>
      <c r="AC104" s="25">
        <v>0</v>
      </c>
      <c r="AD104" s="25">
        <v>110</v>
      </c>
      <c r="AE104" s="28"/>
      <c r="AF104" s="28"/>
      <c r="AG104" s="28"/>
      <c r="AH104" s="28"/>
      <c r="AI104" s="27">
        <v>3.5529999999999999</v>
      </c>
      <c r="AJ104" s="27">
        <v>0</v>
      </c>
      <c r="AK104" s="27">
        <v>0</v>
      </c>
      <c r="AL104" s="27">
        <v>3.5529999999999999</v>
      </c>
      <c r="AM104" s="25">
        <v>91</v>
      </c>
      <c r="AN104" s="25">
        <v>0</v>
      </c>
      <c r="AO104" s="25">
        <v>0</v>
      </c>
      <c r="AP104" s="25">
        <v>91</v>
      </c>
    </row>
    <row r="105" spans="1:42" s="4" customFormat="1" ht="75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4</v>
      </c>
      <c r="G105" s="26">
        <v>37.9</v>
      </c>
      <c r="H105" s="26">
        <v>0</v>
      </c>
      <c r="I105" s="26">
        <v>0</v>
      </c>
      <c r="J105" s="26">
        <v>37.9</v>
      </c>
      <c r="K105" s="25">
        <v>13</v>
      </c>
      <c r="L105" s="25">
        <v>0</v>
      </c>
      <c r="M105" s="25">
        <v>0</v>
      </c>
      <c r="N105" s="25">
        <v>13</v>
      </c>
      <c r="O105" s="26">
        <v>3.43</v>
      </c>
      <c r="P105" s="26">
        <v>0</v>
      </c>
      <c r="Q105" s="26">
        <v>0</v>
      </c>
      <c r="R105" s="26">
        <v>3.43</v>
      </c>
      <c r="S105" s="27">
        <v>2.5993501624593853</v>
      </c>
      <c r="T105" s="27">
        <v>0</v>
      </c>
      <c r="U105" s="27">
        <v>0</v>
      </c>
      <c r="V105" s="27">
        <v>2.5993501624593853</v>
      </c>
      <c r="W105" s="26">
        <v>40.01</v>
      </c>
      <c r="X105" s="26">
        <v>0</v>
      </c>
      <c r="Y105" s="26">
        <v>0</v>
      </c>
      <c r="Z105" s="26">
        <v>40.01</v>
      </c>
      <c r="AA105" s="25">
        <v>104</v>
      </c>
      <c r="AB105" s="25">
        <v>0</v>
      </c>
      <c r="AC105" s="25">
        <v>0</v>
      </c>
      <c r="AD105" s="25">
        <v>104</v>
      </c>
      <c r="AE105" s="28"/>
      <c r="AF105" s="28"/>
      <c r="AG105" s="28"/>
      <c r="AH105" s="28"/>
      <c r="AI105" s="27">
        <v>2.161</v>
      </c>
      <c r="AJ105" s="27">
        <v>0</v>
      </c>
      <c r="AK105" s="27">
        <v>0</v>
      </c>
      <c r="AL105" s="27">
        <v>2.161</v>
      </c>
      <c r="AM105" s="25">
        <v>86</v>
      </c>
      <c r="AN105" s="25">
        <v>0</v>
      </c>
      <c r="AO105" s="25">
        <v>0</v>
      </c>
      <c r="AP105" s="25">
        <v>86</v>
      </c>
    </row>
    <row r="106" spans="1:42" s="29" customFormat="1" ht="56.25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10</v>
      </c>
      <c r="G106" s="26">
        <v>103.1</v>
      </c>
      <c r="H106" s="26">
        <v>0</v>
      </c>
      <c r="I106" s="26">
        <v>0</v>
      </c>
      <c r="J106" s="26">
        <v>103.1</v>
      </c>
      <c r="K106" s="25">
        <v>31</v>
      </c>
      <c r="L106" s="25">
        <v>0</v>
      </c>
      <c r="M106" s="25">
        <v>0</v>
      </c>
      <c r="N106" s="25">
        <v>31</v>
      </c>
      <c r="O106" s="26">
        <v>3.01</v>
      </c>
      <c r="P106" s="26">
        <v>0</v>
      </c>
      <c r="Q106" s="26">
        <v>0</v>
      </c>
      <c r="R106" s="26">
        <v>3.01</v>
      </c>
      <c r="S106" s="27">
        <v>2.2741166401760604</v>
      </c>
      <c r="T106" s="27">
        <v>0</v>
      </c>
      <c r="U106" s="27">
        <v>0</v>
      </c>
      <c r="V106" s="27">
        <v>2.2741166401760604</v>
      </c>
      <c r="W106" s="26">
        <v>163.58000000000001</v>
      </c>
      <c r="X106" s="26">
        <v>0</v>
      </c>
      <c r="Y106" s="26">
        <v>0</v>
      </c>
      <c r="Z106" s="26">
        <v>163.58000000000001</v>
      </c>
      <c r="AA106" s="25">
        <v>372</v>
      </c>
      <c r="AB106" s="25">
        <v>0</v>
      </c>
      <c r="AC106" s="25">
        <v>0</v>
      </c>
      <c r="AD106" s="25">
        <v>372</v>
      </c>
      <c r="AE106" s="28"/>
      <c r="AF106" s="28"/>
      <c r="AG106" s="28"/>
      <c r="AH106" s="28"/>
      <c r="AI106" s="27">
        <v>1.8959999999999999</v>
      </c>
      <c r="AJ106" s="27">
        <v>0</v>
      </c>
      <c r="AK106" s="27">
        <v>0</v>
      </c>
      <c r="AL106" s="27">
        <v>1.8959999999999999</v>
      </c>
      <c r="AM106" s="25">
        <v>310</v>
      </c>
      <c r="AN106" s="25">
        <v>0</v>
      </c>
      <c r="AO106" s="25">
        <v>0</v>
      </c>
      <c r="AP106" s="25">
        <v>310</v>
      </c>
    </row>
    <row r="107" spans="1:42" s="4" customFormat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8</v>
      </c>
      <c r="G107" s="26">
        <v>45.5</v>
      </c>
      <c r="H107" s="26">
        <v>33.1</v>
      </c>
      <c r="I107" s="26">
        <v>0</v>
      </c>
      <c r="J107" s="26">
        <v>78.599999999999994</v>
      </c>
      <c r="K107" s="25">
        <v>7</v>
      </c>
      <c r="L107" s="25">
        <v>0</v>
      </c>
      <c r="M107" s="25">
        <v>0</v>
      </c>
      <c r="N107" s="25">
        <v>7</v>
      </c>
      <c r="O107" s="26">
        <v>1.54</v>
      </c>
      <c r="P107" s="26">
        <v>0</v>
      </c>
      <c r="Q107" s="26">
        <v>0</v>
      </c>
      <c r="R107" s="26">
        <v>1.3</v>
      </c>
      <c r="S107" s="27">
        <v>1.1625556004852406</v>
      </c>
      <c r="T107" s="27">
        <v>0</v>
      </c>
      <c r="U107" s="27">
        <v>0</v>
      </c>
      <c r="V107" s="27">
        <v>0.98399931547873698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115</v>
      </c>
      <c r="AB107" s="25">
        <v>0</v>
      </c>
      <c r="AC107" s="25">
        <v>0</v>
      </c>
      <c r="AD107" s="25">
        <v>115</v>
      </c>
      <c r="AE107" s="28"/>
      <c r="AF107" s="28"/>
      <c r="AG107" s="28"/>
      <c r="AH107" s="28"/>
      <c r="AI107" s="27">
        <v>0.97</v>
      </c>
      <c r="AJ107" s="27">
        <v>0</v>
      </c>
      <c r="AK107" s="27">
        <v>0</v>
      </c>
      <c r="AL107" s="27">
        <v>0.97</v>
      </c>
      <c r="AM107" s="25">
        <v>96</v>
      </c>
      <c r="AN107" s="25">
        <v>0</v>
      </c>
      <c r="AO107" s="25">
        <v>0</v>
      </c>
      <c r="AP107" s="25">
        <v>96</v>
      </c>
    </row>
    <row r="108" spans="1:42" s="4" customFormat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8</v>
      </c>
      <c r="G108" s="26">
        <v>48.12</v>
      </c>
      <c r="H108" s="26">
        <v>27.88</v>
      </c>
      <c r="I108" s="26">
        <v>0</v>
      </c>
      <c r="J108" s="26">
        <v>76</v>
      </c>
      <c r="K108" s="25">
        <v>35</v>
      </c>
      <c r="L108" s="25">
        <v>0</v>
      </c>
      <c r="M108" s="25">
        <v>0</v>
      </c>
      <c r="N108" s="25">
        <v>35</v>
      </c>
      <c r="O108" s="26">
        <v>7.27</v>
      </c>
      <c r="P108" s="26">
        <v>0</v>
      </c>
      <c r="Q108" s="26">
        <v>0</v>
      </c>
      <c r="R108" s="26">
        <v>5.5</v>
      </c>
      <c r="S108" s="27">
        <v>5.5007784120394394</v>
      </c>
      <c r="T108" s="27">
        <v>0</v>
      </c>
      <c r="U108" s="27">
        <v>0</v>
      </c>
      <c r="V108" s="27">
        <v>4.1601255886970172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212</v>
      </c>
      <c r="AB108" s="25">
        <v>0</v>
      </c>
      <c r="AC108" s="25">
        <v>0</v>
      </c>
      <c r="AD108" s="25">
        <v>212</v>
      </c>
      <c r="AE108" s="28"/>
      <c r="AF108" s="28"/>
      <c r="AG108" s="28"/>
      <c r="AH108" s="28"/>
      <c r="AI108" s="27">
        <v>4.58</v>
      </c>
      <c r="AJ108" s="27">
        <v>0</v>
      </c>
      <c r="AK108" s="27">
        <v>0</v>
      </c>
      <c r="AL108" s="27">
        <v>4.58</v>
      </c>
      <c r="AM108" s="25">
        <v>177</v>
      </c>
      <c r="AN108" s="25">
        <v>0</v>
      </c>
      <c r="AO108" s="25">
        <v>0</v>
      </c>
      <c r="AP108" s="25">
        <v>177</v>
      </c>
    </row>
    <row r="109" spans="1:42" s="4" customFormat="1" ht="56.25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4</v>
      </c>
      <c r="G109" s="26">
        <v>34.4</v>
      </c>
      <c r="H109" s="26">
        <v>0</v>
      </c>
      <c r="I109" s="26">
        <v>0</v>
      </c>
      <c r="J109" s="26">
        <v>34.4</v>
      </c>
      <c r="K109" s="25">
        <v>9</v>
      </c>
      <c r="L109" s="25">
        <v>0</v>
      </c>
      <c r="M109" s="25">
        <v>0</v>
      </c>
      <c r="N109" s="25">
        <v>9</v>
      </c>
      <c r="O109" s="26">
        <v>2.62</v>
      </c>
      <c r="P109" s="26">
        <v>0</v>
      </c>
      <c r="Q109" s="26">
        <v>0</v>
      </c>
      <c r="R109" s="26">
        <v>2.62</v>
      </c>
      <c r="S109" s="27">
        <v>1.96837689577283</v>
      </c>
      <c r="T109" s="27">
        <v>0</v>
      </c>
      <c r="U109" s="27">
        <v>0</v>
      </c>
      <c r="V109" s="27">
        <v>1.96837689577283</v>
      </c>
      <c r="W109" s="26">
        <v>30.99</v>
      </c>
      <c r="X109" s="26">
        <v>0</v>
      </c>
      <c r="Y109" s="26">
        <v>0</v>
      </c>
      <c r="Z109" s="26">
        <v>30.99</v>
      </c>
      <c r="AA109" s="25">
        <v>61</v>
      </c>
      <c r="AB109" s="25">
        <v>0</v>
      </c>
      <c r="AC109" s="25">
        <v>0</v>
      </c>
      <c r="AD109" s="25">
        <v>61</v>
      </c>
      <c r="AE109" s="28"/>
      <c r="AF109" s="28"/>
      <c r="AG109" s="28"/>
      <c r="AH109" s="28"/>
      <c r="AI109" s="27">
        <v>1.651</v>
      </c>
      <c r="AJ109" s="27">
        <v>0</v>
      </c>
      <c r="AK109" s="27">
        <v>0</v>
      </c>
      <c r="AL109" s="27">
        <v>1.651</v>
      </c>
      <c r="AM109" s="25">
        <v>51</v>
      </c>
      <c r="AN109" s="25">
        <v>0</v>
      </c>
      <c r="AO109" s="25">
        <v>0</v>
      </c>
      <c r="AP109" s="25">
        <v>51</v>
      </c>
    </row>
    <row r="110" spans="1:42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53</v>
      </c>
      <c r="G110" s="42">
        <v>425.02</v>
      </c>
      <c r="H110" s="42">
        <v>104.28</v>
      </c>
      <c r="I110" s="42">
        <v>0.6</v>
      </c>
      <c r="J110" s="42">
        <v>529.9</v>
      </c>
      <c r="K110" s="41">
        <v>128</v>
      </c>
      <c r="L110" s="41">
        <v>0</v>
      </c>
      <c r="M110" s="41">
        <v>1</v>
      </c>
      <c r="N110" s="41">
        <v>129</v>
      </c>
      <c r="O110" s="42">
        <v>3.01</v>
      </c>
      <c r="P110" s="42">
        <v>0</v>
      </c>
      <c r="Q110" s="42">
        <v>16.670000000000002</v>
      </c>
      <c r="R110" s="42">
        <v>2.68</v>
      </c>
      <c r="S110" s="43">
        <v>1.8962562020748759</v>
      </c>
      <c r="T110" s="43">
        <v>0</v>
      </c>
      <c r="U110" s="43">
        <v>10.416666666666668</v>
      </c>
      <c r="V110" s="43">
        <v>1.685471730324523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1051</v>
      </c>
      <c r="AB110" s="41">
        <v>0</v>
      </c>
      <c r="AC110" s="41">
        <v>35</v>
      </c>
      <c r="AD110" s="41">
        <v>1086</v>
      </c>
      <c r="AE110" s="44" t="s">
        <v>425</v>
      </c>
      <c r="AF110" s="44" t="s">
        <v>31</v>
      </c>
      <c r="AG110" s="44" t="s">
        <v>1107</v>
      </c>
      <c r="AH110" s="44" t="s">
        <v>733</v>
      </c>
      <c r="AI110" s="43">
        <v>1.8959999999999999</v>
      </c>
      <c r="AJ110" s="43">
        <v>0</v>
      </c>
      <c r="AK110" s="43">
        <v>10.502000000000001</v>
      </c>
      <c r="AL110" s="43">
        <v>12.398</v>
      </c>
      <c r="AM110" s="41">
        <v>1051</v>
      </c>
      <c r="AN110" s="41">
        <v>0</v>
      </c>
      <c r="AO110" s="41">
        <v>35</v>
      </c>
      <c r="AP110" s="41">
        <v>1086</v>
      </c>
    </row>
    <row r="111" spans="1:42" s="29" customFormat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8</v>
      </c>
      <c r="G111" s="26">
        <v>73.5</v>
      </c>
      <c r="H111" s="26">
        <v>0</v>
      </c>
      <c r="I111" s="26">
        <v>0</v>
      </c>
      <c r="J111" s="26">
        <v>73.5</v>
      </c>
      <c r="K111" s="25">
        <v>17</v>
      </c>
      <c r="L111" s="25">
        <v>0</v>
      </c>
      <c r="M111" s="25">
        <v>0</v>
      </c>
      <c r="N111" s="25">
        <v>17</v>
      </c>
      <c r="O111" s="26">
        <v>2.31</v>
      </c>
      <c r="P111" s="26">
        <v>0</v>
      </c>
      <c r="Q111" s="26">
        <v>0</v>
      </c>
      <c r="R111" s="26">
        <v>2.2799999999999998</v>
      </c>
      <c r="S111" s="54">
        <v>1.6946817305042712</v>
      </c>
      <c r="T111" s="54">
        <v>0</v>
      </c>
      <c r="U111" s="54">
        <v>0</v>
      </c>
      <c r="V111" s="54">
        <v>1.6693811074918565</v>
      </c>
      <c r="W111" s="26">
        <v>72.58</v>
      </c>
      <c r="X111" s="26">
        <v>0</v>
      </c>
      <c r="Y111" s="26">
        <v>1.1000000000000001</v>
      </c>
      <c r="Z111" s="26">
        <v>73.680000000000007</v>
      </c>
      <c r="AA111" s="25">
        <v>123</v>
      </c>
      <c r="AB111" s="25">
        <v>0</v>
      </c>
      <c r="AC111" s="25">
        <v>0</v>
      </c>
      <c r="AD111" s="25">
        <v>123</v>
      </c>
      <c r="AE111" s="28"/>
      <c r="AF111" s="28"/>
      <c r="AG111" s="28"/>
      <c r="AH111" s="28"/>
      <c r="AI111" s="27">
        <v>1.4550000000000001</v>
      </c>
      <c r="AJ111" s="27">
        <v>0</v>
      </c>
      <c r="AK111" s="27">
        <v>0</v>
      </c>
      <c r="AL111" s="27">
        <v>1.4550000000000001</v>
      </c>
      <c r="AM111" s="25">
        <v>106</v>
      </c>
      <c r="AN111" s="25">
        <v>0</v>
      </c>
      <c r="AO111" s="25">
        <v>0</v>
      </c>
      <c r="AP111" s="25">
        <v>106</v>
      </c>
    </row>
    <row r="112" spans="1:42" s="4" customFormat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7</v>
      </c>
      <c r="G112" s="26">
        <v>76.400000000000006</v>
      </c>
      <c r="H112" s="26">
        <v>0</v>
      </c>
      <c r="I112" s="26">
        <v>0</v>
      </c>
      <c r="J112" s="26">
        <v>76.400000000000006</v>
      </c>
      <c r="K112" s="25">
        <v>21</v>
      </c>
      <c r="L112" s="25">
        <v>0</v>
      </c>
      <c r="M112" s="25">
        <v>0</v>
      </c>
      <c r="N112" s="25">
        <v>21</v>
      </c>
      <c r="O112" s="26">
        <v>2.75</v>
      </c>
      <c r="P112" s="26">
        <v>0</v>
      </c>
      <c r="Q112" s="26">
        <v>0</v>
      </c>
      <c r="R112" s="26">
        <v>2.58</v>
      </c>
      <c r="S112" s="54">
        <v>2.0257826887661143</v>
      </c>
      <c r="T112" s="54">
        <v>0</v>
      </c>
      <c r="U112" s="54">
        <v>0</v>
      </c>
      <c r="V112" s="54">
        <v>1.9031141868512109</v>
      </c>
      <c r="W112" s="26">
        <v>86.88</v>
      </c>
      <c r="X112" s="26">
        <v>1.76</v>
      </c>
      <c r="Y112" s="26">
        <v>3.84</v>
      </c>
      <c r="Z112" s="26">
        <v>92.48</v>
      </c>
      <c r="AA112" s="25">
        <v>176</v>
      </c>
      <c r="AB112" s="25">
        <v>0</v>
      </c>
      <c r="AC112" s="25">
        <v>0</v>
      </c>
      <c r="AD112" s="25">
        <v>176</v>
      </c>
      <c r="AE112" s="28"/>
      <c r="AF112" s="28"/>
      <c r="AG112" s="28"/>
      <c r="AH112" s="28"/>
      <c r="AI112" s="27">
        <v>1.7330000000000001</v>
      </c>
      <c r="AJ112" s="27">
        <v>0</v>
      </c>
      <c r="AK112" s="27">
        <v>0</v>
      </c>
      <c r="AL112" s="27">
        <v>1.7330000000000001</v>
      </c>
      <c r="AM112" s="25">
        <v>151</v>
      </c>
      <c r="AN112" s="25">
        <v>0</v>
      </c>
      <c r="AO112" s="25">
        <v>0</v>
      </c>
      <c r="AP112" s="25">
        <v>151</v>
      </c>
    </row>
    <row r="113" spans="1:42" s="4" customFormat="1" ht="37.5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3</v>
      </c>
      <c r="G113" s="26">
        <v>31.5</v>
      </c>
      <c r="H113" s="26">
        <v>0</v>
      </c>
      <c r="I113" s="26">
        <v>1</v>
      </c>
      <c r="J113" s="26">
        <v>32.5</v>
      </c>
      <c r="K113" s="25">
        <v>10</v>
      </c>
      <c r="L113" s="25">
        <v>0</v>
      </c>
      <c r="M113" s="25">
        <v>1</v>
      </c>
      <c r="N113" s="25">
        <v>11</v>
      </c>
      <c r="O113" s="26">
        <v>3.17</v>
      </c>
      <c r="P113" s="26">
        <v>0</v>
      </c>
      <c r="Q113" s="26">
        <v>10</v>
      </c>
      <c r="R113" s="26">
        <v>4.0199999999999996</v>
      </c>
      <c r="S113" s="54">
        <v>2.3255813953488369</v>
      </c>
      <c r="T113" s="54">
        <v>0</v>
      </c>
      <c r="U113" s="54">
        <v>3.6</v>
      </c>
      <c r="V113" s="54">
        <v>2.4847047072043948</v>
      </c>
      <c r="W113" s="26">
        <v>70.09</v>
      </c>
      <c r="X113" s="26">
        <v>0</v>
      </c>
      <c r="Y113" s="26">
        <v>10</v>
      </c>
      <c r="Z113" s="26">
        <v>80.09</v>
      </c>
      <c r="AA113" s="25">
        <v>163</v>
      </c>
      <c r="AB113" s="25">
        <v>0</v>
      </c>
      <c r="AC113" s="25">
        <v>36</v>
      </c>
      <c r="AD113" s="25">
        <v>199</v>
      </c>
      <c r="AE113" s="28"/>
      <c r="AF113" s="28"/>
      <c r="AG113" s="28"/>
      <c r="AH113" s="28"/>
      <c r="AI113" s="27">
        <v>1.9970000000000001</v>
      </c>
      <c r="AJ113" s="27">
        <v>0</v>
      </c>
      <c r="AK113" s="27">
        <v>6.3</v>
      </c>
      <c r="AL113" s="27">
        <v>8.2970000000000006</v>
      </c>
      <c r="AM113" s="25">
        <v>140</v>
      </c>
      <c r="AN113" s="25">
        <v>0</v>
      </c>
      <c r="AO113" s="25">
        <v>63</v>
      </c>
      <c r="AP113" s="25">
        <v>203</v>
      </c>
    </row>
    <row r="114" spans="1:42" s="4" customFormat="1" ht="37.5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4</v>
      </c>
      <c r="G114" s="26">
        <v>33.200000000000003</v>
      </c>
      <c r="H114" s="26">
        <v>0</v>
      </c>
      <c r="I114" s="26">
        <v>0</v>
      </c>
      <c r="J114" s="26">
        <v>33.200000000000003</v>
      </c>
      <c r="K114" s="25">
        <v>10</v>
      </c>
      <c r="L114" s="25">
        <v>0</v>
      </c>
      <c r="M114" s="25">
        <v>0</v>
      </c>
      <c r="N114" s="25">
        <v>10</v>
      </c>
      <c r="O114" s="26">
        <v>3.01</v>
      </c>
      <c r="P114" s="26">
        <v>0</v>
      </c>
      <c r="Q114" s="26">
        <v>0</v>
      </c>
      <c r="R114" s="26">
        <v>3.01</v>
      </c>
      <c r="S114" s="27">
        <v>2.2101910828025479</v>
      </c>
      <c r="T114" s="27">
        <v>0</v>
      </c>
      <c r="U114" s="27">
        <v>0</v>
      </c>
      <c r="V114" s="27">
        <v>2.2101910828025479</v>
      </c>
      <c r="W114" s="26">
        <v>157</v>
      </c>
      <c r="X114" s="26">
        <v>0</v>
      </c>
      <c r="Y114" s="26">
        <v>0</v>
      </c>
      <c r="Z114" s="26">
        <v>157</v>
      </c>
      <c r="AA114" s="25">
        <v>347</v>
      </c>
      <c r="AB114" s="25">
        <v>0</v>
      </c>
      <c r="AC114" s="25">
        <v>0</v>
      </c>
      <c r="AD114" s="25">
        <v>347</v>
      </c>
      <c r="AE114" s="28"/>
      <c r="AF114" s="28"/>
      <c r="AG114" s="28"/>
      <c r="AH114" s="28"/>
      <c r="AI114" s="27">
        <v>1.8959999999999999</v>
      </c>
      <c r="AJ114" s="27">
        <v>0</v>
      </c>
      <c r="AK114" s="27">
        <v>0</v>
      </c>
      <c r="AL114" s="27">
        <v>1.8959999999999999</v>
      </c>
      <c r="AM114" s="25">
        <v>298</v>
      </c>
      <c r="AN114" s="25">
        <v>0</v>
      </c>
      <c r="AO114" s="25">
        <v>0</v>
      </c>
      <c r="AP114" s="25">
        <v>298</v>
      </c>
    </row>
    <row r="115" spans="1:42" s="4" customFormat="1" ht="56.25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22</v>
      </c>
      <c r="G115" s="26">
        <v>185</v>
      </c>
      <c r="H115" s="26">
        <v>5.0999999999999996</v>
      </c>
      <c r="I115" s="26">
        <v>4.5</v>
      </c>
      <c r="J115" s="26">
        <v>194.6</v>
      </c>
      <c r="K115" s="25">
        <v>28</v>
      </c>
      <c r="L115" s="25">
        <v>0</v>
      </c>
      <c r="M115" s="25">
        <v>0</v>
      </c>
      <c r="N115" s="25">
        <v>28</v>
      </c>
      <c r="O115" s="26">
        <v>1.51</v>
      </c>
      <c r="P115" s="26">
        <v>0</v>
      </c>
      <c r="Q115" s="26">
        <v>0</v>
      </c>
      <c r="R115" s="26">
        <v>1.43</v>
      </c>
      <c r="S115" s="27">
        <v>1.1092191290099758</v>
      </c>
      <c r="T115" s="27">
        <v>0</v>
      </c>
      <c r="U115" s="27">
        <v>0</v>
      </c>
      <c r="V115" s="27">
        <v>1.0528161497880646</v>
      </c>
      <c r="W115" s="26">
        <v>1245.02</v>
      </c>
      <c r="X115" s="26">
        <v>33.700000000000003</v>
      </c>
      <c r="Y115" s="26">
        <v>33</v>
      </c>
      <c r="Z115" s="26">
        <v>1311.72</v>
      </c>
      <c r="AA115" s="25">
        <v>1381</v>
      </c>
      <c r="AB115" s="25">
        <v>0</v>
      </c>
      <c r="AC115" s="25">
        <v>0</v>
      </c>
      <c r="AD115" s="25">
        <v>1381</v>
      </c>
      <c r="AE115" s="28"/>
      <c r="AF115" s="28"/>
      <c r="AG115" s="28"/>
      <c r="AH115" s="28"/>
      <c r="AI115" s="27">
        <v>0.95099999999999996</v>
      </c>
      <c r="AJ115" s="27">
        <v>0</v>
      </c>
      <c r="AK115" s="27">
        <v>0</v>
      </c>
      <c r="AL115" s="27">
        <v>0.95099999999999996</v>
      </c>
      <c r="AM115" s="25">
        <v>1184</v>
      </c>
      <c r="AN115" s="25">
        <v>0</v>
      </c>
      <c r="AO115" s="25">
        <v>0</v>
      </c>
      <c r="AP115" s="25">
        <v>1184</v>
      </c>
    </row>
    <row r="116" spans="1:42" s="4" customFormat="1" ht="37.5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3</v>
      </c>
      <c r="G116" s="26">
        <v>30.5</v>
      </c>
      <c r="H116" s="26">
        <v>0</v>
      </c>
      <c r="I116" s="26">
        <v>0</v>
      </c>
      <c r="J116" s="26">
        <v>30.5</v>
      </c>
      <c r="K116" s="25">
        <v>17</v>
      </c>
      <c r="L116" s="25">
        <v>0</v>
      </c>
      <c r="M116" s="25">
        <v>0</v>
      </c>
      <c r="N116" s="25">
        <v>17</v>
      </c>
      <c r="O116" s="26">
        <v>5.57</v>
      </c>
      <c r="P116" s="26">
        <v>0</v>
      </c>
      <c r="Q116" s="26">
        <v>0</v>
      </c>
      <c r="R116" s="26">
        <v>5.57</v>
      </c>
      <c r="S116" s="27">
        <v>4.1025641025641022</v>
      </c>
      <c r="T116" s="27">
        <v>0</v>
      </c>
      <c r="U116" s="27">
        <v>0</v>
      </c>
      <c r="V116" s="27">
        <v>4.1025641025641022</v>
      </c>
      <c r="W116" s="26">
        <v>44.85</v>
      </c>
      <c r="X116" s="26">
        <v>0</v>
      </c>
      <c r="Y116" s="26">
        <v>0</v>
      </c>
      <c r="Z116" s="26">
        <v>44.85</v>
      </c>
      <c r="AA116" s="25">
        <v>184</v>
      </c>
      <c r="AB116" s="25">
        <v>0</v>
      </c>
      <c r="AC116" s="25">
        <v>0</v>
      </c>
      <c r="AD116" s="25">
        <v>184</v>
      </c>
      <c r="AE116" s="28"/>
      <c r="AF116" s="28"/>
      <c r="AG116" s="28"/>
      <c r="AH116" s="28"/>
      <c r="AI116" s="27">
        <v>3.5089999999999999</v>
      </c>
      <c r="AJ116" s="27">
        <v>0</v>
      </c>
      <c r="AK116" s="27">
        <v>0</v>
      </c>
      <c r="AL116" s="27">
        <v>3.5089999999999999</v>
      </c>
      <c r="AM116" s="25">
        <v>157</v>
      </c>
      <c r="AN116" s="25">
        <v>0</v>
      </c>
      <c r="AO116" s="25">
        <v>0</v>
      </c>
      <c r="AP116" s="25">
        <v>157</v>
      </c>
    </row>
    <row r="117" spans="1:42" s="4" customFormat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17</v>
      </c>
      <c r="G117" s="26">
        <v>221.9</v>
      </c>
      <c r="H117" s="26">
        <v>0</v>
      </c>
      <c r="I117" s="26">
        <v>0</v>
      </c>
      <c r="J117" s="26">
        <v>221.9</v>
      </c>
      <c r="K117" s="25">
        <v>25</v>
      </c>
      <c r="L117" s="25">
        <v>0</v>
      </c>
      <c r="M117" s="25">
        <v>0</v>
      </c>
      <c r="N117" s="25">
        <v>25</v>
      </c>
      <c r="O117" s="26">
        <v>1.1299999999999999</v>
      </c>
      <c r="P117" s="26">
        <v>0</v>
      </c>
      <c r="Q117" s="26">
        <v>0</v>
      </c>
      <c r="R117" s="26">
        <v>1.1200000000000001</v>
      </c>
      <c r="S117" s="27">
        <v>0.83043794367051371</v>
      </c>
      <c r="T117" s="27">
        <v>0</v>
      </c>
      <c r="U117" s="27">
        <v>0</v>
      </c>
      <c r="V117" s="27">
        <v>0.82173160141859869</v>
      </c>
      <c r="W117" s="26">
        <v>2737.11</v>
      </c>
      <c r="X117" s="26">
        <v>0</v>
      </c>
      <c r="Y117" s="26">
        <v>29</v>
      </c>
      <c r="Z117" s="26">
        <v>2766.11</v>
      </c>
      <c r="AA117" s="25">
        <v>2273</v>
      </c>
      <c r="AB117" s="25">
        <v>0</v>
      </c>
      <c r="AC117" s="25">
        <v>0</v>
      </c>
      <c r="AD117" s="25">
        <v>2273</v>
      </c>
      <c r="AE117" s="28"/>
      <c r="AF117" s="28"/>
      <c r="AG117" s="28"/>
      <c r="AH117" s="28"/>
      <c r="AI117" s="27">
        <v>0.71199999999999997</v>
      </c>
      <c r="AJ117" s="27">
        <v>0</v>
      </c>
      <c r="AK117" s="27">
        <v>0</v>
      </c>
      <c r="AL117" s="27">
        <v>0.71199999999999997</v>
      </c>
      <c r="AM117" s="25">
        <v>1949</v>
      </c>
      <c r="AN117" s="25">
        <v>0</v>
      </c>
      <c r="AO117" s="25">
        <v>0</v>
      </c>
      <c r="AP117" s="25">
        <v>1949</v>
      </c>
    </row>
    <row r="118" spans="1:42" s="4" customFormat="1" ht="37.5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7</v>
      </c>
      <c r="G118" s="26">
        <v>70</v>
      </c>
      <c r="H118" s="26">
        <v>0</v>
      </c>
      <c r="I118" s="26">
        <v>0</v>
      </c>
      <c r="J118" s="26">
        <v>70</v>
      </c>
      <c r="K118" s="25">
        <v>13</v>
      </c>
      <c r="L118" s="25">
        <v>0</v>
      </c>
      <c r="M118" s="25">
        <v>0</v>
      </c>
      <c r="N118" s="25">
        <v>13</v>
      </c>
      <c r="O118" s="26">
        <v>1.86</v>
      </c>
      <c r="P118" s="26">
        <v>0</v>
      </c>
      <c r="Q118" s="26">
        <v>0</v>
      </c>
      <c r="R118" s="26">
        <v>1.86</v>
      </c>
      <c r="S118" s="27">
        <v>1.367550227925038</v>
      </c>
      <c r="T118" s="27">
        <v>0</v>
      </c>
      <c r="U118" s="27">
        <v>0</v>
      </c>
      <c r="V118" s="27">
        <v>1.367550227925038</v>
      </c>
      <c r="W118" s="26">
        <v>473.84</v>
      </c>
      <c r="X118" s="26">
        <v>0</v>
      </c>
      <c r="Y118" s="26">
        <v>0</v>
      </c>
      <c r="Z118" s="26">
        <v>473.84</v>
      </c>
      <c r="AA118" s="25">
        <v>648</v>
      </c>
      <c r="AB118" s="25">
        <v>0</v>
      </c>
      <c r="AC118" s="25">
        <v>0</v>
      </c>
      <c r="AD118" s="25">
        <v>648</v>
      </c>
      <c r="AE118" s="28"/>
      <c r="AF118" s="28"/>
      <c r="AG118" s="28"/>
      <c r="AH118" s="28"/>
      <c r="AI118" s="27">
        <v>1.1719999999999999</v>
      </c>
      <c r="AJ118" s="27">
        <v>0</v>
      </c>
      <c r="AK118" s="27">
        <v>0</v>
      </c>
      <c r="AL118" s="27">
        <v>1.1719999999999999</v>
      </c>
      <c r="AM118" s="25">
        <v>555</v>
      </c>
      <c r="AN118" s="25">
        <v>0</v>
      </c>
      <c r="AO118" s="25">
        <v>0</v>
      </c>
      <c r="AP118" s="25">
        <v>555</v>
      </c>
    </row>
    <row r="119" spans="1:42" s="29" customFormat="1" ht="37.5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3</v>
      </c>
      <c r="G119" s="26">
        <v>30.81</v>
      </c>
      <c r="H119" s="26">
        <v>0</v>
      </c>
      <c r="I119" s="26">
        <v>1.1000000000000001</v>
      </c>
      <c r="J119" s="26">
        <v>31.91</v>
      </c>
      <c r="K119" s="25">
        <v>10</v>
      </c>
      <c r="L119" s="25">
        <v>0</v>
      </c>
      <c r="M119" s="25">
        <v>0</v>
      </c>
      <c r="N119" s="25">
        <v>10</v>
      </c>
      <c r="O119" s="26">
        <v>3.25</v>
      </c>
      <c r="P119" s="26">
        <v>0</v>
      </c>
      <c r="Q119" s="26">
        <v>0</v>
      </c>
      <c r="R119" s="26">
        <v>3.21</v>
      </c>
      <c r="S119" s="27">
        <v>2.3855488141202428</v>
      </c>
      <c r="T119" s="27">
        <v>0</v>
      </c>
      <c r="U119" s="27">
        <v>0</v>
      </c>
      <c r="V119" s="27">
        <v>2.3550231418459027</v>
      </c>
      <c r="W119" s="26">
        <v>72.52</v>
      </c>
      <c r="X119" s="26">
        <v>0</v>
      </c>
      <c r="Y119" s="26">
        <v>0.94</v>
      </c>
      <c r="Z119" s="26">
        <v>73.459999999999994</v>
      </c>
      <c r="AA119" s="25">
        <v>173</v>
      </c>
      <c r="AB119" s="25">
        <v>0</v>
      </c>
      <c r="AC119" s="25">
        <v>0</v>
      </c>
      <c r="AD119" s="25">
        <v>173</v>
      </c>
      <c r="AE119" s="28"/>
      <c r="AF119" s="28"/>
      <c r="AG119" s="28"/>
      <c r="AH119" s="28"/>
      <c r="AI119" s="27">
        <v>2.048</v>
      </c>
      <c r="AJ119" s="27">
        <v>0</v>
      </c>
      <c r="AK119" s="27">
        <v>0</v>
      </c>
      <c r="AL119" s="27">
        <v>2.048</v>
      </c>
      <c r="AM119" s="25">
        <v>149</v>
      </c>
      <c r="AN119" s="25">
        <v>0</v>
      </c>
      <c r="AO119" s="25">
        <v>0</v>
      </c>
      <c r="AP119" s="25">
        <v>149</v>
      </c>
    </row>
    <row r="120" spans="1:42" s="30" customFormat="1" ht="37.5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7</v>
      </c>
      <c r="G120" s="26">
        <v>70</v>
      </c>
      <c r="H120" s="26">
        <v>0</v>
      </c>
      <c r="I120" s="26">
        <v>0</v>
      </c>
      <c r="J120" s="26">
        <v>70</v>
      </c>
      <c r="K120" s="25">
        <v>15</v>
      </c>
      <c r="L120" s="25">
        <v>0</v>
      </c>
      <c r="M120" s="25">
        <v>0</v>
      </c>
      <c r="N120" s="25">
        <v>15</v>
      </c>
      <c r="O120" s="26">
        <v>2.14</v>
      </c>
      <c r="P120" s="26">
        <v>0</v>
      </c>
      <c r="Q120" s="26">
        <v>0</v>
      </c>
      <c r="R120" s="26">
        <v>2.14</v>
      </c>
      <c r="S120" s="27">
        <v>1.5718091055125154</v>
      </c>
      <c r="T120" s="27">
        <v>0</v>
      </c>
      <c r="U120" s="27">
        <v>0</v>
      </c>
      <c r="V120" s="27">
        <v>1.5718091055125154</v>
      </c>
      <c r="W120" s="26">
        <v>491.79</v>
      </c>
      <c r="X120" s="26">
        <v>0</v>
      </c>
      <c r="Y120" s="26">
        <v>0</v>
      </c>
      <c r="Z120" s="26">
        <v>491.79</v>
      </c>
      <c r="AA120" s="25">
        <v>773</v>
      </c>
      <c r="AB120" s="25">
        <v>0</v>
      </c>
      <c r="AC120" s="25">
        <v>0</v>
      </c>
      <c r="AD120" s="25">
        <v>773</v>
      </c>
      <c r="AE120" s="28"/>
      <c r="AF120" s="28"/>
      <c r="AG120" s="28"/>
      <c r="AH120" s="28"/>
      <c r="AI120" s="27">
        <v>1.3480000000000001</v>
      </c>
      <c r="AJ120" s="27">
        <v>0</v>
      </c>
      <c r="AK120" s="27">
        <v>0</v>
      </c>
      <c r="AL120" s="27">
        <v>1.3480000000000001</v>
      </c>
      <c r="AM120" s="25">
        <v>663</v>
      </c>
      <c r="AN120" s="25">
        <v>0</v>
      </c>
      <c r="AO120" s="25">
        <v>0</v>
      </c>
      <c r="AP120" s="25">
        <v>663</v>
      </c>
    </row>
    <row r="121" spans="1:42" s="30" customFormat="1" ht="56.25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6</v>
      </c>
      <c r="G121" s="26">
        <v>67.11</v>
      </c>
      <c r="H121" s="26">
        <v>0.65</v>
      </c>
      <c r="I121" s="26">
        <v>1.92</v>
      </c>
      <c r="J121" s="26">
        <v>69.680000000000007</v>
      </c>
      <c r="K121" s="25">
        <v>9</v>
      </c>
      <c r="L121" s="25">
        <v>0</v>
      </c>
      <c r="M121" s="25">
        <v>2</v>
      </c>
      <c r="N121" s="25">
        <v>11</v>
      </c>
      <c r="O121" s="26">
        <v>1.34</v>
      </c>
      <c r="P121" s="26">
        <v>0</v>
      </c>
      <c r="Q121" s="26">
        <v>10.42</v>
      </c>
      <c r="R121" s="26">
        <v>2.0299999999999998</v>
      </c>
      <c r="S121" s="54">
        <v>0.98406128918633318</v>
      </c>
      <c r="T121" s="54">
        <v>0</v>
      </c>
      <c r="U121" s="54">
        <v>3.722149410222805</v>
      </c>
      <c r="V121" s="54">
        <v>1.1893463643155704</v>
      </c>
      <c r="W121" s="26">
        <v>454.24</v>
      </c>
      <c r="X121" s="26">
        <v>2.84</v>
      </c>
      <c r="Y121" s="26">
        <v>38.15</v>
      </c>
      <c r="Z121" s="26">
        <v>495.23</v>
      </c>
      <c r="AA121" s="25">
        <v>447</v>
      </c>
      <c r="AB121" s="25">
        <v>0</v>
      </c>
      <c r="AC121" s="25">
        <v>142</v>
      </c>
      <c r="AD121" s="25">
        <v>589</v>
      </c>
      <c r="AE121" s="28"/>
      <c r="AF121" s="28"/>
      <c r="AG121" s="28"/>
      <c r="AH121" s="28"/>
      <c r="AI121" s="27">
        <v>0.84399999999999997</v>
      </c>
      <c r="AJ121" s="27">
        <v>0</v>
      </c>
      <c r="AK121" s="27">
        <v>6.5650000000000004</v>
      </c>
      <c r="AL121" s="27">
        <v>7.4089999999999998</v>
      </c>
      <c r="AM121" s="25">
        <v>383</v>
      </c>
      <c r="AN121" s="25">
        <v>0</v>
      </c>
      <c r="AO121" s="25">
        <v>250</v>
      </c>
      <c r="AP121" s="25">
        <v>633</v>
      </c>
    </row>
    <row r="122" spans="1:42" s="4" customFormat="1" ht="56.25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29</v>
      </c>
      <c r="G122" s="26">
        <v>241.6</v>
      </c>
      <c r="H122" s="26">
        <v>0</v>
      </c>
      <c r="I122" s="26">
        <v>38.5</v>
      </c>
      <c r="J122" s="26">
        <v>280.10000000000002</v>
      </c>
      <c r="K122" s="25">
        <v>28</v>
      </c>
      <c r="L122" s="25">
        <v>0</v>
      </c>
      <c r="M122" s="25">
        <v>1</v>
      </c>
      <c r="N122" s="25">
        <v>29</v>
      </c>
      <c r="O122" s="26">
        <v>1.1599999999999999</v>
      </c>
      <c r="P122" s="26">
        <v>0</v>
      </c>
      <c r="Q122" s="26">
        <v>0.26</v>
      </c>
      <c r="R122" s="26">
        <v>1.05</v>
      </c>
      <c r="S122" s="54">
        <v>0.8523941254526235</v>
      </c>
      <c r="T122" s="54">
        <v>0</v>
      </c>
      <c r="U122" s="54">
        <v>9.4010732892005178E-2</v>
      </c>
      <c r="V122" s="54">
        <v>0.75719954174677084</v>
      </c>
      <c r="W122" s="26">
        <v>1778.52</v>
      </c>
      <c r="X122" s="26">
        <v>0</v>
      </c>
      <c r="Y122" s="26">
        <v>255.29</v>
      </c>
      <c r="Z122" s="26">
        <v>2033.81</v>
      </c>
      <c r="AA122" s="25">
        <v>1516</v>
      </c>
      <c r="AB122" s="25">
        <v>0</v>
      </c>
      <c r="AC122" s="25">
        <v>24</v>
      </c>
      <c r="AD122" s="25">
        <v>1540</v>
      </c>
      <c r="AE122" s="28"/>
      <c r="AF122" s="28"/>
      <c r="AG122" s="28"/>
      <c r="AH122" s="28"/>
      <c r="AI122" s="27">
        <v>0.73099999999999998</v>
      </c>
      <c r="AJ122" s="27">
        <v>0</v>
      </c>
      <c r="AK122" s="27">
        <v>0.16400000000000001</v>
      </c>
      <c r="AL122" s="27">
        <v>0.89500000000000002</v>
      </c>
      <c r="AM122" s="25">
        <v>1300</v>
      </c>
      <c r="AN122" s="25">
        <v>0</v>
      </c>
      <c r="AO122" s="25">
        <v>42</v>
      </c>
      <c r="AP122" s="25">
        <v>1342</v>
      </c>
    </row>
    <row r="123" spans="1:42" s="29" customFormat="1" ht="56.25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6</v>
      </c>
      <c r="G123" s="26">
        <v>70</v>
      </c>
      <c r="H123" s="26">
        <v>0</v>
      </c>
      <c r="I123" s="26">
        <v>0</v>
      </c>
      <c r="J123" s="26">
        <v>70</v>
      </c>
      <c r="K123" s="25">
        <v>11</v>
      </c>
      <c r="L123" s="25">
        <v>0</v>
      </c>
      <c r="M123" s="25">
        <v>0</v>
      </c>
      <c r="N123" s="25">
        <v>11</v>
      </c>
      <c r="O123" s="26">
        <v>1.57</v>
      </c>
      <c r="P123" s="26">
        <v>0</v>
      </c>
      <c r="Q123" s="26">
        <v>0</v>
      </c>
      <c r="R123" s="26">
        <v>1.57</v>
      </c>
      <c r="S123" s="54">
        <v>1.1543923716778253</v>
      </c>
      <c r="T123" s="54">
        <v>0</v>
      </c>
      <c r="U123" s="54">
        <v>0</v>
      </c>
      <c r="V123" s="54">
        <v>1.1543923716778253</v>
      </c>
      <c r="W123" s="26">
        <v>492.9</v>
      </c>
      <c r="X123" s="26">
        <v>0</v>
      </c>
      <c r="Y123" s="26">
        <v>0</v>
      </c>
      <c r="Z123" s="26">
        <v>492.9</v>
      </c>
      <c r="AA123" s="25">
        <v>569</v>
      </c>
      <c r="AB123" s="25">
        <v>0</v>
      </c>
      <c r="AC123" s="25">
        <v>0</v>
      </c>
      <c r="AD123" s="25">
        <v>569</v>
      </c>
      <c r="AE123" s="28"/>
      <c r="AF123" s="28"/>
      <c r="AG123" s="28"/>
      <c r="AH123" s="28"/>
      <c r="AI123" s="27">
        <v>0.98899999999999999</v>
      </c>
      <c r="AJ123" s="27">
        <v>0</v>
      </c>
      <c r="AK123" s="27">
        <v>0</v>
      </c>
      <c r="AL123" s="27">
        <v>0.98899999999999999</v>
      </c>
      <c r="AM123" s="25">
        <v>487</v>
      </c>
      <c r="AN123" s="25">
        <v>0</v>
      </c>
      <c r="AO123" s="25">
        <v>0</v>
      </c>
      <c r="AP123" s="25">
        <v>487</v>
      </c>
    </row>
    <row r="124" spans="1:42" s="9" customFormat="1" ht="37.5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6</v>
      </c>
      <c r="G124" s="26">
        <v>70</v>
      </c>
      <c r="H124" s="26">
        <v>0</v>
      </c>
      <c r="I124" s="26">
        <v>0</v>
      </c>
      <c r="J124" s="26">
        <v>70</v>
      </c>
      <c r="K124" s="25">
        <v>11</v>
      </c>
      <c r="L124" s="25">
        <v>0</v>
      </c>
      <c r="M124" s="25">
        <v>0</v>
      </c>
      <c r="N124" s="25">
        <v>11</v>
      </c>
      <c r="O124" s="26">
        <v>1.57</v>
      </c>
      <c r="P124" s="26">
        <v>0</v>
      </c>
      <c r="Q124" s="26">
        <v>0</v>
      </c>
      <c r="R124" s="26">
        <v>1.57</v>
      </c>
      <c r="S124" s="54">
        <v>1.1540079738745417</v>
      </c>
      <c r="T124" s="54">
        <v>0</v>
      </c>
      <c r="U124" s="54">
        <v>0</v>
      </c>
      <c r="V124" s="54">
        <v>1.1540079738745417</v>
      </c>
      <c r="W124" s="26">
        <v>499.13</v>
      </c>
      <c r="X124" s="26">
        <v>0</v>
      </c>
      <c r="Y124" s="26">
        <v>0</v>
      </c>
      <c r="Z124" s="26">
        <v>499.13</v>
      </c>
      <c r="AA124" s="25">
        <v>576</v>
      </c>
      <c r="AB124" s="25">
        <v>0</v>
      </c>
      <c r="AC124" s="25">
        <v>0</v>
      </c>
      <c r="AD124" s="25">
        <v>576</v>
      </c>
      <c r="AE124" s="28"/>
      <c r="AF124" s="28"/>
      <c r="AG124" s="28"/>
      <c r="AH124" s="28"/>
      <c r="AI124" s="27">
        <v>0.98899999999999999</v>
      </c>
      <c r="AJ124" s="27">
        <v>0</v>
      </c>
      <c r="AK124" s="27">
        <v>0</v>
      </c>
      <c r="AL124" s="27">
        <v>0.98899999999999999</v>
      </c>
      <c r="AM124" s="25">
        <v>494</v>
      </c>
      <c r="AN124" s="25">
        <v>0</v>
      </c>
      <c r="AO124" s="25">
        <v>0</v>
      </c>
      <c r="AP124" s="25">
        <v>494</v>
      </c>
    </row>
    <row r="125" spans="1:42" s="4" customFormat="1" ht="37.5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2</v>
      </c>
      <c r="G125" s="26">
        <v>27.26</v>
      </c>
      <c r="H125" s="26">
        <v>0.22</v>
      </c>
      <c r="I125" s="26">
        <v>0.66</v>
      </c>
      <c r="J125" s="26">
        <v>28.14</v>
      </c>
      <c r="K125" s="25">
        <v>4</v>
      </c>
      <c r="L125" s="25">
        <v>0</v>
      </c>
      <c r="M125" s="25">
        <v>0</v>
      </c>
      <c r="N125" s="25">
        <v>4</v>
      </c>
      <c r="O125" s="26">
        <v>1.47</v>
      </c>
      <c r="P125" s="26">
        <v>0</v>
      </c>
      <c r="Q125" s="26">
        <v>0</v>
      </c>
      <c r="R125" s="26">
        <v>1.45</v>
      </c>
      <c r="S125" s="54">
        <v>1.0825571755985761</v>
      </c>
      <c r="T125" s="54">
        <v>0</v>
      </c>
      <c r="U125" s="54">
        <v>0</v>
      </c>
      <c r="V125" s="54">
        <v>1.069724859056522</v>
      </c>
      <c r="W125" s="26">
        <v>205.07</v>
      </c>
      <c r="X125" s="26">
        <v>1.1599999999999999</v>
      </c>
      <c r="Y125" s="26">
        <v>1.3</v>
      </c>
      <c r="Z125" s="26">
        <v>207.53</v>
      </c>
      <c r="AA125" s="25">
        <v>222</v>
      </c>
      <c r="AB125" s="25">
        <v>0</v>
      </c>
      <c r="AC125" s="25">
        <v>0</v>
      </c>
      <c r="AD125" s="25">
        <v>222</v>
      </c>
      <c r="AE125" s="28"/>
      <c r="AF125" s="28"/>
      <c r="AG125" s="28"/>
      <c r="AH125" s="28"/>
      <c r="AI125" s="27">
        <v>0.92600000000000005</v>
      </c>
      <c r="AJ125" s="27">
        <v>0</v>
      </c>
      <c r="AK125" s="27">
        <v>0</v>
      </c>
      <c r="AL125" s="27">
        <v>0.92600000000000005</v>
      </c>
      <c r="AM125" s="25">
        <v>190</v>
      </c>
      <c r="AN125" s="25">
        <v>0</v>
      </c>
      <c r="AO125" s="25">
        <v>0</v>
      </c>
      <c r="AP125" s="25">
        <v>190</v>
      </c>
    </row>
    <row r="126" spans="1:42" s="4" customFormat="1" ht="37.5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3</v>
      </c>
      <c r="G126" s="26">
        <v>38.32</v>
      </c>
      <c r="H126" s="26">
        <v>0.48</v>
      </c>
      <c r="I126" s="26">
        <v>0</v>
      </c>
      <c r="J126" s="26">
        <v>38.799999999999997</v>
      </c>
      <c r="K126" s="25">
        <v>7</v>
      </c>
      <c r="L126" s="25">
        <v>0</v>
      </c>
      <c r="M126" s="25">
        <v>0</v>
      </c>
      <c r="N126" s="25">
        <v>7</v>
      </c>
      <c r="O126" s="26">
        <v>1.83</v>
      </c>
      <c r="P126" s="26">
        <v>0</v>
      </c>
      <c r="Q126" s="26">
        <v>0</v>
      </c>
      <c r="R126" s="26">
        <v>1.77</v>
      </c>
      <c r="S126" s="54">
        <v>1.3430667280910025</v>
      </c>
      <c r="T126" s="54">
        <v>0</v>
      </c>
      <c r="U126" s="54">
        <v>0</v>
      </c>
      <c r="V126" s="54">
        <v>1.3007069805751938</v>
      </c>
      <c r="W126" s="26">
        <v>282.19</v>
      </c>
      <c r="X126" s="26">
        <v>0.55000000000000004</v>
      </c>
      <c r="Y126" s="26">
        <v>8.64</v>
      </c>
      <c r="Z126" s="26">
        <v>291.38</v>
      </c>
      <c r="AA126" s="25">
        <v>379</v>
      </c>
      <c r="AB126" s="25">
        <v>0</v>
      </c>
      <c r="AC126" s="25">
        <v>0</v>
      </c>
      <c r="AD126" s="25">
        <v>379</v>
      </c>
      <c r="AE126" s="28"/>
      <c r="AF126" s="28"/>
      <c r="AG126" s="28"/>
      <c r="AH126" s="28"/>
      <c r="AI126" s="27">
        <v>1.153</v>
      </c>
      <c r="AJ126" s="27">
        <v>0</v>
      </c>
      <c r="AK126" s="27">
        <v>0</v>
      </c>
      <c r="AL126" s="27">
        <v>1.153</v>
      </c>
      <c r="AM126" s="25">
        <v>325</v>
      </c>
      <c r="AN126" s="25">
        <v>0</v>
      </c>
      <c r="AO126" s="25">
        <v>0</v>
      </c>
      <c r="AP126" s="25">
        <v>325</v>
      </c>
    </row>
    <row r="127" spans="1:42" s="29" customFormat="1" ht="37.5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7</v>
      </c>
      <c r="G127" s="26">
        <v>70</v>
      </c>
      <c r="H127" s="26">
        <v>0</v>
      </c>
      <c r="I127" s="26">
        <v>0</v>
      </c>
      <c r="J127" s="26">
        <v>70</v>
      </c>
      <c r="K127" s="25">
        <v>14</v>
      </c>
      <c r="L127" s="25">
        <v>0</v>
      </c>
      <c r="M127" s="25">
        <v>0</v>
      </c>
      <c r="N127" s="25">
        <v>14</v>
      </c>
      <c r="O127" s="26">
        <v>2</v>
      </c>
      <c r="P127" s="26">
        <v>0</v>
      </c>
      <c r="Q127" s="26">
        <v>0</v>
      </c>
      <c r="R127" s="26">
        <v>2</v>
      </c>
      <c r="S127" s="27">
        <v>1.4696114247758221</v>
      </c>
      <c r="T127" s="27">
        <v>0</v>
      </c>
      <c r="U127" s="27">
        <v>0</v>
      </c>
      <c r="V127" s="27">
        <v>1.4696114247758221</v>
      </c>
      <c r="W127" s="26">
        <v>481.76</v>
      </c>
      <c r="X127" s="26">
        <v>0</v>
      </c>
      <c r="Y127" s="26">
        <v>0</v>
      </c>
      <c r="Z127" s="26">
        <v>481.76</v>
      </c>
      <c r="AA127" s="25">
        <v>708</v>
      </c>
      <c r="AB127" s="25">
        <v>0</v>
      </c>
      <c r="AC127" s="25">
        <v>0</v>
      </c>
      <c r="AD127" s="25">
        <v>708</v>
      </c>
      <c r="AE127" s="28"/>
      <c r="AF127" s="28"/>
      <c r="AG127" s="28"/>
      <c r="AH127" s="28"/>
      <c r="AI127" s="27">
        <v>1.26</v>
      </c>
      <c r="AJ127" s="27">
        <v>0</v>
      </c>
      <c r="AK127" s="27">
        <v>0</v>
      </c>
      <c r="AL127" s="27">
        <v>1.26</v>
      </c>
      <c r="AM127" s="25">
        <v>607</v>
      </c>
      <c r="AN127" s="25">
        <v>0</v>
      </c>
      <c r="AO127" s="25">
        <v>0</v>
      </c>
      <c r="AP127" s="25">
        <v>607</v>
      </c>
    </row>
    <row r="128" spans="1:42" s="9" customFormat="1" ht="37.5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7</v>
      </c>
      <c r="G128" s="26">
        <v>70</v>
      </c>
      <c r="H128" s="26">
        <v>0</v>
      </c>
      <c r="I128" s="26">
        <v>0</v>
      </c>
      <c r="J128" s="26">
        <v>70</v>
      </c>
      <c r="K128" s="25">
        <v>15</v>
      </c>
      <c r="L128" s="25">
        <v>0</v>
      </c>
      <c r="M128" s="25">
        <v>0</v>
      </c>
      <c r="N128" s="25">
        <v>15</v>
      </c>
      <c r="O128" s="26">
        <v>2.14</v>
      </c>
      <c r="P128" s="26">
        <v>0</v>
      </c>
      <c r="Q128" s="26">
        <v>0</v>
      </c>
      <c r="R128" s="26">
        <v>2.14</v>
      </c>
      <c r="S128" s="27">
        <v>1.572610533485586</v>
      </c>
      <c r="T128" s="27">
        <v>0</v>
      </c>
      <c r="U128" s="27">
        <v>0</v>
      </c>
      <c r="V128" s="27">
        <v>1.572610533485586</v>
      </c>
      <c r="W128" s="26">
        <v>499.17</v>
      </c>
      <c r="X128" s="26">
        <v>0</v>
      </c>
      <c r="Y128" s="26">
        <v>0</v>
      </c>
      <c r="Z128" s="26">
        <v>499.17</v>
      </c>
      <c r="AA128" s="25">
        <v>785</v>
      </c>
      <c r="AB128" s="25">
        <v>0</v>
      </c>
      <c r="AC128" s="25">
        <v>0</v>
      </c>
      <c r="AD128" s="25">
        <v>785</v>
      </c>
      <c r="AE128" s="28"/>
      <c r="AF128" s="28"/>
      <c r="AG128" s="28"/>
      <c r="AH128" s="28"/>
      <c r="AI128" s="27">
        <v>1.3480000000000001</v>
      </c>
      <c r="AJ128" s="27">
        <v>0</v>
      </c>
      <c r="AK128" s="27">
        <v>0</v>
      </c>
      <c r="AL128" s="27">
        <v>1.3480000000000001</v>
      </c>
      <c r="AM128" s="25">
        <v>673</v>
      </c>
      <c r="AN128" s="25">
        <v>0</v>
      </c>
      <c r="AO128" s="25">
        <v>0</v>
      </c>
      <c r="AP128" s="25">
        <v>673</v>
      </c>
    </row>
    <row r="129" spans="1:42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147</v>
      </c>
      <c r="G129" s="42">
        <v>1477.1</v>
      </c>
      <c r="H129" s="42">
        <v>6.45</v>
      </c>
      <c r="I129" s="42">
        <v>47.68</v>
      </c>
      <c r="J129" s="42">
        <v>1531.23</v>
      </c>
      <c r="K129" s="41">
        <v>265</v>
      </c>
      <c r="L129" s="41">
        <v>0</v>
      </c>
      <c r="M129" s="41">
        <v>4</v>
      </c>
      <c r="N129" s="41">
        <v>269</v>
      </c>
      <c r="O129" s="42">
        <v>1.79</v>
      </c>
      <c r="P129" s="42">
        <v>0</v>
      </c>
      <c r="Q129" s="42">
        <v>0.84</v>
      </c>
      <c r="R129" s="42">
        <v>1.75</v>
      </c>
      <c r="S129" s="57">
        <v>1.1279826036555192</v>
      </c>
      <c r="T129" s="57">
        <v>0</v>
      </c>
      <c r="U129" s="57">
        <v>0.52982216859885645</v>
      </c>
      <c r="V129" s="57">
        <v>1.1021273091909563</v>
      </c>
      <c r="W129" s="42">
        <v>10144.66</v>
      </c>
      <c r="X129" s="42">
        <v>40.01</v>
      </c>
      <c r="Y129" s="42">
        <v>381.26</v>
      </c>
      <c r="Z129" s="42">
        <v>10565.93</v>
      </c>
      <c r="AA129" s="41">
        <v>11443</v>
      </c>
      <c r="AB129" s="41">
        <v>0</v>
      </c>
      <c r="AC129" s="41">
        <v>202</v>
      </c>
      <c r="AD129" s="41">
        <v>11645</v>
      </c>
      <c r="AE129" s="44" t="s">
        <v>1108</v>
      </c>
      <c r="AF129" s="44" t="s">
        <v>31</v>
      </c>
      <c r="AG129" s="44" t="s">
        <v>1109</v>
      </c>
      <c r="AH129" s="44" t="s">
        <v>1110</v>
      </c>
      <c r="AI129" s="43">
        <v>1.1279999999999999</v>
      </c>
      <c r="AJ129" s="43">
        <v>0</v>
      </c>
      <c r="AK129" s="43">
        <v>0.52900000000000003</v>
      </c>
      <c r="AL129" s="43">
        <v>1.657</v>
      </c>
      <c r="AM129" s="41">
        <v>11443</v>
      </c>
      <c r="AN129" s="41">
        <v>0</v>
      </c>
      <c r="AO129" s="41">
        <v>202</v>
      </c>
      <c r="AP129" s="41">
        <v>11645</v>
      </c>
    </row>
    <row r="130" spans="1:42" s="4" customFormat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5</v>
      </c>
      <c r="G130" s="26">
        <v>24.5</v>
      </c>
      <c r="H130" s="26">
        <v>14.5</v>
      </c>
      <c r="I130" s="26">
        <v>4</v>
      </c>
      <c r="J130" s="26">
        <v>43</v>
      </c>
      <c r="K130" s="25">
        <v>4</v>
      </c>
      <c r="L130" s="25">
        <v>0</v>
      </c>
      <c r="M130" s="25">
        <v>1</v>
      </c>
      <c r="N130" s="25">
        <v>5</v>
      </c>
      <c r="O130" s="26">
        <v>1.63</v>
      </c>
      <c r="P130" s="26">
        <v>0</v>
      </c>
      <c r="Q130" s="26">
        <v>2.5</v>
      </c>
      <c r="R130" s="26">
        <v>1.52</v>
      </c>
      <c r="S130" s="27">
        <v>1.0587102983638113</v>
      </c>
      <c r="T130" s="27">
        <v>0</v>
      </c>
      <c r="U130" s="27">
        <v>2.0833333333333335</v>
      </c>
      <c r="V130" s="27">
        <v>1.0162601626016259</v>
      </c>
      <c r="W130" s="26">
        <v>20.78</v>
      </c>
      <c r="X130" s="26">
        <v>2.38</v>
      </c>
      <c r="Y130" s="26">
        <v>1.44</v>
      </c>
      <c r="Z130" s="26">
        <v>24.6</v>
      </c>
      <c r="AA130" s="25">
        <v>22</v>
      </c>
      <c r="AB130" s="25">
        <v>0</v>
      </c>
      <c r="AC130" s="25">
        <v>3</v>
      </c>
      <c r="AD130" s="25">
        <v>25</v>
      </c>
      <c r="AE130" s="28"/>
      <c r="AF130" s="28"/>
      <c r="AG130" s="28"/>
      <c r="AH130" s="28"/>
      <c r="AI130" s="27">
        <v>1.0269999999999999</v>
      </c>
      <c r="AJ130" s="27">
        <v>0</v>
      </c>
      <c r="AK130" s="27">
        <v>1.575</v>
      </c>
      <c r="AL130" s="27">
        <v>2.6019999999999999</v>
      </c>
      <c r="AM130" s="25">
        <v>21</v>
      </c>
      <c r="AN130" s="25">
        <v>0</v>
      </c>
      <c r="AO130" s="25">
        <v>2</v>
      </c>
      <c r="AP130" s="25">
        <v>23</v>
      </c>
    </row>
    <row r="131" spans="1:42" s="29" customFormat="1" hidden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4</v>
      </c>
      <c r="G131" s="26">
        <v>22.7</v>
      </c>
      <c r="H131" s="26">
        <v>11.8</v>
      </c>
      <c r="I131" s="26">
        <v>0</v>
      </c>
      <c r="J131" s="26">
        <v>34.5</v>
      </c>
      <c r="K131" s="25">
        <v>0</v>
      </c>
      <c r="L131" s="25">
        <v>0</v>
      </c>
      <c r="M131" s="25">
        <v>0</v>
      </c>
      <c r="N131" s="25">
        <v>0</v>
      </c>
      <c r="O131" s="26">
        <v>0</v>
      </c>
      <c r="P131" s="26">
        <v>0</v>
      </c>
      <c r="Q131" s="26">
        <v>0</v>
      </c>
      <c r="R131" s="26">
        <v>0</v>
      </c>
      <c r="S131" s="27">
        <v>0</v>
      </c>
      <c r="T131" s="27">
        <v>0</v>
      </c>
      <c r="U131" s="27">
        <v>0</v>
      </c>
      <c r="V131" s="27">
        <v>0</v>
      </c>
      <c r="W131" s="26">
        <v>8.18</v>
      </c>
      <c r="X131" s="26">
        <v>5.27</v>
      </c>
      <c r="Y131" s="26">
        <v>0.72</v>
      </c>
      <c r="Z131" s="26">
        <v>14.17</v>
      </c>
      <c r="AA131" s="25">
        <v>0</v>
      </c>
      <c r="AB131" s="25">
        <v>0</v>
      </c>
      <c r="AC131" s="25">
        <v>0</v>
      </c>
      <c r="AD131" s="25">
        <v>0</v>
      </c>
      <c r="AE131" s="28"/>
      <c r="AF131" s="28"/>
      <c r="AG131" s="28"/>
      <c r="AH131" s="28"/>
      <c r="AI131" s="27">
        <v>0</v>
      </c>
      <c r="AJ131" s="27">
        <v>0</v>
      </c>
      <c r="AK131" s="27">
        <v>0</v>
      </c>
      <c r="AL131" s="27">
        <v>0</v>
      </c>
      <c r="AM131" s="25">
        <v>0</v>
      </c>
      <c r="AN131" s="25">
        <v>0</v>
      </c>
      <c r="AO131" s="25">
        <v>0</v>
      </c>
      <c r="AP131" s="25">
        <v>0</v>
      </c>
    </row>
    <row r="132" spans="1:42" s="9" customFormat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5</v>
      </c>
      <c r="G132" s="26">
        <v>32.5</v>
      </c>
      <c r="H132" s="26">
        <v>0</v>
      </c>
      <c r="I132" s="26">
        <v>0</v>
      </c>
      <c r="J132" s="26">
        <v>32.5</v>
      </c>
      <c r="K132" s="25">
        <v>5</v>
      </c>
      <c r="L132" s="25">
        <v>0</v>
      </c>
      <c r="M132" s="25">
        <v>0</v>
      </c>
      <c r="N132" s="25">
        <v>5</v>
      </c>
      <c r="O132" s="26">
        <v>1.54</v>
      </c>
      <c r="P132" s="26">
        <v>0</v>
      </c>
      <c r="Q132" s="26">
        <v>0</v>
      </c>
      <c r="R132" s="26">
        <v>1.54</v>
      </c>
      <c r="S132" s="27">
        <v>0.97629009762900976</v>
      </c>
      <c r="T132" s="27">
        <v>0</v>
      </c>
      <c r="U132" s="27">
        <v>0</v>
      </c>
      <c r="V132" s="27">
        <v>0.97425191370911624</v>
      </c>
      <c r="W132" s="26">
        <v>14.34</v>
      </c>
      <c r="X132" s="26">
        <v>0</v>
      </c>
      <c r="Y132" s="26">
        <v>0.03</v>
      </c>
      <c r="Z132" s="26">
        <v>14.37</v>
      </c>
      <c r="AA132" s="25">
        <v>14</v>
      </c>
      <c r="AB132" s="25">
        <v>0</v>
      </c>
      <c r="AC132" s="25">
        <v>0</v>
      </c>
      <c r="AD132" s="25">
        <v>14</v>
      </c>
      <c r="AE132" s="28"/>
      <c r="AF132" s="28"/>
      <c r="AG132" s="28"/>
      <c r="AH132" s="28"/>
      <c r="AI132" s="27">
        <v>0.97</v>
      </c>
      <c r="AJ132" s="27">
        <v>0</v>
      </c>
      <c r="AK132" s="27">
        <v>0</v>
      </c>
      <c r="AL132" s="27">
        <v>0.97</v>
      </c>
      <c r="AM132" s="25">
        <v>14</v>
      </c>
      <c r="AN132" s="25">
        <v>0</v>
      </c>
      <c r="AO132" s="25">
        <v>0</v>
      </c>
      <c r="AP132" s="25">
        <v>14</v>
      </c>
    </row>
    <row r="133" spans="1:42" s="9" customFormat="1" ht="37.5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3</v>
      </c>
      <c r="G133" s="26">
        <v>31.03</v>
      </c>
      <c r="H133" s="26">
        <v>0</v>
      </c>
      <c r="I133" s="26">
        <v>0</v>
      </c>
      <c r="J133" s="26">
        <v>31.03</v>
      </c>
      <c r="K133" s="25">
        <v>6</v>
      </c>
      <c r="L133" s="25">
        <v>0</v>
      </c>
      <c r="M133" s="25">
        <v>0</v>
      </c>
      <c r="N133" s="25">
        <v>6</v>
      </c>
      <c r="O133" s="26">
        <v>1.93</v>
      </c>
      <c r="P133" s="26">
        <v>0</v>
      </c>
      <c r="Q133" s="26">
        <v>0</v>
      </c>
      <c r="R133" s="26">
        <v>1.93</v>
      </c>
      <c r="S133" s="27">
        <v>1.2678288431061806</v>
      </c>
      <c r="T133" s="27">
        <v>0</v>
      </c>
      <c r="U133" s="27">
        <v>0</v>
      </c>
      <c r="V133" s="27">
        <v>1.2678288431061806</v>
      </c>
      <c r="W133" s="26">
        <v>18.93</v>
      </c>
      <c r="X133" s="26">
        <v>0</v>
      </c>
      <c r="Y133" s="26">
        <v>0</v>
      </c>
      <c r="Z133" s="26">
        <v>18.93</v>
      </c>
      <c r="AA133" s="25">
        <v>24</v>
      </c>
      <c r="AB133" s="25">
        <v>0</v>
      </c>
      <c r="AC133" s="25">
        <v>0</v>
      </c>
      <c r="AD133" s="25">
        <v>24</v>
      </c>
      <c r="AE133" s="28"/>
      <c r="AF133" s="28"/>
      <c r="AG133" s="28"/>
      <c r="AH133" s="28"/>
      <c r="AI133" s="27">
        <v>1.216</v>
      </c>
      <c r="AJ133" s="27">
        <v>0</v>
      </c>
      <c r="AK133" s="27">
        <v>0</v>
      </c>
      <c r="AL133" s="27">
        <v>1.216</v>
      </c>
      <c r="AM133" s="25">
        <v>23</v>
      </c>
      <c r="AN133" s="25">
        <v>0</v>
      </c>
      <c r="AO133" s="25">
        <v>0</v>
      </c>
      <c r="AP133" s="25">
        <v>23</v>
      </c>
    </row>
    <row r="134" spans="1:42" s="4" customFormat="1" ht="37.5" hidden="1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0</v>
      </c>
      <c r="G134" s="26">
        <v>0</v>
      </c>
      <c r="H134" s="26">
        <v>0</v>
      </c>
      <c r="I134" s="26">
        <v>0</v>
      </c>
      <c r="J134" s="26">
        <v>0</v>
      </c>
      <c r="K134" s="25">
        <v>0</v>
      </c>
      <c r="L134" s="25">
        <v>0</v>
      </c>
      <c r="M134" s="25">
        <v>0</v>
      </c>
      <c r="N134" s="25">
        <v>0</v>
      </c>
      <c r="O134" s="26">
        <v>0</v>
      </c>
      <c r="P134" s="26">
        <v>0</v>
      </c>
      <c r="Q134" s="26">
        <v>0</v>
      </c>
      <c r="R134" s="26">
        <v>0</v>
      </c>
      <c r="S134" s="27">
        <v>0</v>
      </c>
      <c r="T134" s="27">
        <v>0</v>
      </c>
      <c r="U134" s="27">
        <v>0</v>
      </c>
      <c r="V134" s="27">
        <v>0</v>
      </c>
      <c r="W134" s="26">
        <v>219</v>
      </c>
      <c r="X134" s="26">
        <v>106.5</v>
      </c>
      <c r="Y134" s="26">
        <v>0</v>
      </c>
      <c r="Z134" s="26">
        <v>325.5</v>
      </c>
      <c r="AA134" s="25">
        <v>0</v>
      </c>
      <c r="AB134" s="25">
        <v>0</v>
      </c>
      <c r="AC134" s="25">
        <v>0</v>
      </c>
      <c r="AD134" s="25">
        <v>0</v>
      </c>
      <c r="AE134" s="28"/>
      <c r="AF134" s="28"/>
      <c r="AG134" s="28"/>
      <c r="AH134" s="28"/>
      <c r="AI134" s="27">
        <v>0</v>
      </c>
      <c r="AJ134" s="27">
        <v>0</v>
      </c>
      <c r="AK134" s="27">
        <v>0</v>
      </c>
      <c r="AL134" s="27">
        <v>0</v>
      </c>
      <c r="AM134" s="25">
        <v>0</v>
      </c>
      <c r="AN134" s="25">
        <v>0</v>
      </c>
      <c r="AO134" s="25">
        <v>0</v>
      </c>
      <c r="AP134" s="25">
        <v>0</v>
      </c>
    </row>
    <row r="135" spans="1:42" s="4" customFormat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7</v>
      </c>
      <c r="G135" s="26">
        <v>80.5</v>
      </c>
      <c r="H135" s="26">
        <v>6</v>
      </c>
      <c r="I135" s="26">
        <v>0</v>
      </c>
      <c r="J135" s="26">
        <v>86.5</v>
      </c>
      <c r="K135" s="25">
        <v>14</v>
      </c>
      <c r="L135" s="25">
        <v>0</v>
      </c>
      <c r="M135" s="25">
        <v>0</v>
      </c>
      <c r="N135" s="25">
        <v>14</v>
      </c>
      <c r="O135" s="26">
        <v>1.74</v>
      </c>
      <c r="P135" s="26">
        <v>0</v>
      </c>
      <c r="Q135" s="26">
        <v>0</v>
      </c>
      <c r="R135" s="26">
        <v>1.32</v>
      </c>
      <c r="S135" s="27">
        <v>1.1342957661045734</v>
      </c>
      <c r="T135" s="27">
        <v>0</v>
      </c>
      <c r="U135" s="27">
        <v>0</v>
      </c>
      <c r="V135" s="27">
        <v>0.86230747947984865</v>
      </c>
      <c r="W135" s="26">
        <v>164.86</v>
      </c>
      <c r="X135" s="26">
        <v>52</v>
      </c>
      <c r="Y135" s="26">
        <v>0</v>
      </c>
      <c r="Z135" s="26">
        <v>216.86</v>
      </c>
      <c r="AA135" s="25">
        <v>187</v>
      </c>
      <c r="AB135" s="25">
        <v>0</v>
      </c>
      <c r="AC135" s="25">
        <v>0</v>
      </c>
      <c r="AD135" s="25">
        <v>187</v>
      </c>
      <c r="AE135" s="28"/>
      <c r="AF135" s="28"/>
      <c r="AG135" s="28"/>
      <c r="AH135" s="28"/>
      <c r="AI135" s="27">
        <v>1.0960000000000001</v>
      </c>
      <c r="AJ135" s="27">
        <v>0</v>
      </c>
      <c r="AK135" s="27">
        <v>0</v>
      </c>
      <c r="AL135" s="27">
        <v>1.0960000000000001</v>
      </c>
      <c r="AM135" s="25">
        <v>181</v>
      </c>
      <c r="AN135" s="25">
        <v>0</v>
      </c>
      <c r="AO135" s="25">
        <v>0</v>
      </c>
      <c r="AP135" s="25">
        <v>181</v>
      </c>
    </row>
    <row r="136" spans="1:42" s="29" customFormat="1" ht="37.5" hidden="1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3</v>
      </c>
      <c r="G136" s="26">
        <v>43.17</v>
      </c>
      <c r="H136" s="26">
        <v>0</v>
      </c>
      <c r="I136" s="26">
        <v>0</v>
      </c>
      <c r="J136" s="26">
        <v>43.17</v>
      </c>
      <c r="K136" s="25">
        <v>0</v>
      </c>
      <c r="L136" s="25">
        <v>0</v>
      </c>
      <c r="M136" s="25">
        <v>0</v>
      </c>
      <c r="N136" s="25">
        <v>0</v>
      </c>
      <c r="O136" s="26">
        <v>0</v>
      </c>
      <c r="P136" s="26">
        <v>0</v>
      </c>
      <c r="Q136" s="26">
        <v>0</v>
      </c>
      <c r="R136" s="26">
        <v>0</v>
      </c>
      <c r="S136" s="27">
        <v>0</v>
      </c>
      <c r="T136" s="27">
        <v>0</v>
      </c>
      <c r="U136" s="27">
        <v>0</v>
      </c>
      <c r="V136" s="27">
        <v>0</v>
      </c>
      <c r="W136" s="26">
        <v>74.75</v>
      </c>
      <c r="X136" s="26">
        <v>0</v>
      </c>
      <c r="Y136" s="26">
        <v>0</v>
      </c>
      <c r="Z136" s="26">
        <v>74.75</v>
      </c>
      <c r="AA136" s="25">
        <v>0</v>
      </c>
      <c r="AB136" s="25">
        <v>0</v>
      </c>
      <c r="AC136" s="25">
        <v>0</v>
      </c>
      <c r="AD136" s="25">
        <v>0</v>
      </c>
      <c r="AE136" s="28"/>
      <c r="AF136" s="28"/>
      <c r="AG136" s="28"/>
      <c r="AH136" s="28"/>
      <c r="AI136" s="27">
        <v>0</v>
      </c>
      <c r="AJ136" s="27">
        <v>0</v>
      </c>
      <c r="AK136" s="27">
        <v>0</v>
      </c>
      <c r="AL136" s="27">
        <v>0</v>
      </c>
      <c r="AM136" s="25">
        <v>0</v>
      </c>
      <c r="AN136" s="25">
        <v>0</v>
      </c>
      <c r="AO136" s="25">
        <v>0</v>
      </c>
      <c r="AP136" s="25">
        <v>0</v>
      </c>
    </row>
    <row r="137" spans="1:42" s="4" customFormat="1" ht="37.5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5</v>
      </c>
      <c r="G137" s="26">
        <v>36.18</v>
      </c>
      <c r="H137" s="26">
        <v>26.92</v>
      </c>
      <c r="I137" s="26">
        <v>1.3</v>
      </c>
      <c r="J137" s="26">
        <v>64.400000000000006</v>
      </c>
      <c r="K137" s="25">
        <v>1</v>
      </c>
      <c r="L137" s="25">
        <v>0</v>
      </c>
      <c r="M137" s="25">
        <v>0</v>
      </c>
      <c r="N137" s="25">
        <v>1</v>
      </c>
      <c r="O137" s="26">
        <v>0.28000000000000003</v>
      </c>
      <c r="P137" s="26">
        <v>0</v>
      </c>
      <c r="Q137" s="26">
        <v>0</v>
      </c>
      <c r="R137" s="26">
        <v>0.15</v>
      </c>
      <c r="S137" s="27">
        <v>0.18059234288466169</v>
      </c>
      <c r="T137" s="27">
        <v>0</v>
      </c>
      <c r="U137" s="27">
        <v>0</v>
      </c>
      <c r="V137" s="27">
        <v>9.9674396969898327E-2</v>
      </c>
      <c r="W137" s="26">
        <v>83.06</v>
      </c>
      <c r="X137" s="26">
        <v>67.3</v>
      </c>
      <c r="Y137" s="26">
        <v>0.13</v>
      </c>
      <c r="Z137" s="26">
        <v>150.49</v>
      </c>
      <c r="AA137" s="25">
        <v>15</v>
      </c>
      <c r="AB137" s="25">
        <v>0</v>
      </c>
      <c r="AC137" s="25">
        <v>0</v>
      </c>
      <c r="AD137" s="25">
        <v>15</v>
      </c>
      <c r="AE137" s="28"/>
      <c r="AF137" s="28"/>
      <c r="AG137" s="28"/>
      <c r="AH137" s="28"/>
      <c r="AI137" s="27">
        <v>0.17599999999999999</v>
      </c>
      <c r="AJ137" s="27">
        <v>0</v>
      </c>
      <c r="AK137" s="27">
        <v>0</v>
      </c>
      <c r="AL137" s="27">
        <v>0.17599999999999999</v>
      </c>
      <c r="AM137" s="25">
        <v>15</v>
      </c>
      <c r="AN137" s="25">
        <v>0</v>
      </c>
      <c r="AO137" s="25">
        <v>0</v>
      </c>
      <c r="AP137" s="25">
        <v>15</v>
      </c>
    </row>
    <row r="138" spans="1:42" s="4" customFormat="1" ht="56.25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9</v>
      </c>
      <c r="G138" s="26">
        <v>90.01</v>
      </c>
      <c r="H138" s="26">
        <v>0</v>
      </c>
      <c r="I138" s="26">
        <v>0</v>
      </c>
      <c r="J138" s="26">
        <v>90.01</v>
      </c>
      <c r="K138" s="25">
        <v>12</v>
      </c>
      <c r="L138" s="25">
        <v>0</v>
      </c>
      <c r="M138" s="25">
        <v>0</v>
      </c>
      <c r="N138" s="25">
        <v>12</v>
      </c>
      <c r="O138" s="26">
        <v>1.33</v>
      </c>
      <c r="P138" s="26">
        <v>0</v>
      </c>
      <c r="Q138" s="26">
        <v>0</v>
      </c>
      <c r="R138" s="26">
        <v>1.33</v>
      </c>
      <c r="S138" s="27">
        <v>0.86481194419515384</v>
      </c>
      <c r="T138" s="27">
        <v>0</v>
      </c>
      <c r="U138" s="27">
        <v>0</v>
      </c>
      <c r="V138" s="27">
        <v>0.86481194419515384</v>
      </c>
      <c r="W138" s="26">
        <v>245.14</v>
      </c>
      <c r="X138" s="26">
        <v>0</v>
      </c>
      <c r="Y138" s="26">
        <v>0</v>
      </c>
      <c r="Z138" s="26">
        <v>245.14</v>
      </c>
      <c r="AA138" s="25">
        <v>212</v>
      </c>
      <c r="AB138" s="25">
        <v>0</v>
      </c>
      <c r="AC138" s="25">
        <v>0</v>
      </c>
      <c r="AD138" s="25">
        <v>212</v>
      </c>
      <c r="AE138" s="28"/>
      <c r="AF138" s="28"/>
      <c r="AG138" s="28"/>
      <c r="AH138" s="28"/>
      <c r="AI138" s="27">
        <v>0.83799999999999997</v>
      </c>
      <c r="AJ138" s="27">
        <v>0</v>
      </c>
      <c r="AK138" s="27">
        <v>0</v>
      </c>
      <c r="AL138" s="27">
        <v>0.83799999999999997</v>
      </c>
      <c r="AM138" s="25">
        <v>205</v>
      </c>
      <c r="AN138" s="25">
        <v>0</v>
      </c>
      <c r="AO138" s="25">
        <v>0</v>
      </c>
      <c r="AP138" s="25">
        <v>205</v>
      </c>
    </row>
    <row r="139" spans="1:42" s="4" customFormat="1" ht="37.5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3</v>
      </c>
      <c r="G139" s="26">
        <v>29.3</v>
      </c>
      <c r="H139" s="26">
        <v>3.1</v>
      </c>
      <c r="I139" s="26">
        <v>0</v>
      </c>
      <c r="J139" s="26">
        <v>32.4</v>
      </c>
      <c r="K139" s="25">
        <v>6</v>
      </c>
      <c r="L139" s="25">
        <v>0</v>
      </c>
      <c r="M139" s="25">
        <v>0</v>
      </c>
      <c r="N139" s="25">
        <v>6</v>
      </c>
      <c r="O139" s="26">
        <v>2.0499999999999998</v>
      </c>
      <c r="P139" s="26">
        <v>0</v>
      </c>
      <c r="Q139" s="26">
        <v>0</v>
      </c>
      <c r="R139" s="26">
        <v>1.85</v>
      </c>
      <c r="S139" s="27">
        <v>1.335826876836762</v>
      </c>
      <c r="T139" s="27">
        <v>0</v>
      </c>
      <c r="U139" s="27">
        <v>0</v>
      </c>
      <c r="V139" s="27">
        <v>1.2068549360366885</v>
      </c>
      <c r="W139" s="26">
        <v>37.43</v>
      </c>
      <c r="X139" s="26">
        <v>4</v>
      </c>
      <c r="Y139" s="26">
        <v>0</v>
      </c>
      <c r="Z139" s="26">
        <v>41.43</v>
      </c>
      <c r="AA139" s="25">
        <v>50</v>
      </c>
      <c r="AB139" s="25">
        <v>0</v>
      </c>
      <c r="AC139" s="25">
        <v>0</v>
      </c>
      <c r="AD139" s="25">
        <v>50</v>
      </c>
      <c r="AE139" s="28"/>
      <c r="AF139" s="28"/>
      <c r="AG139" s="28"/>
      <c r="AH139" s="28"/>
      <c r="AI139" s="27">
        <v>1.292</v>
      </c>
      <c r="AJ139" s="27">
        <v>0</v>
      </c>
      <c r="AK139" s="27">
        <v>0</v>
      </c>
      <c r="AL139" s="27">
        <v>1.292</v>
      </c>
      <c r="AM139" s="25">
        <v>48</v>
      </c>
      <c r="AN139" s="25">
        <v>0</v>
      </c>
      <c r="AO139" s="25">
        <v>0</v>
      </c>
      <c r="AP139" s="25">
        <v>48</v>
      </c>
    </row>
    <row r="140" spans="1:42" s="29" customFormat="1" ht="37.5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7</v>
      </c>
      <c r="G140" s="26">
        <v>74.11</v>
      </c>
      <c r="H140" s="26">
        <v>0</v>
      </c>
      <c r="I140" s="26">
        <v>0</v>
      </c>
      <c r="J140" s="26">
        <v>74.11</v>
      </c>
      <c r="K140" s="25">
        <v>4</v>
      </c>
      <c r="L140" s="25">
        <v>0</v>
      </c>
      <c r="M140" s="25">
        <v>0</v>
      </c>
      <c r="N140" s="25">
        <v>4</v>
      </c>
      <c r="O140" s="26">
        <v>0.54</v>
      </c>
      <c r="P140" s="26">
        <v>0</v>
      </c>
      <c r="Q140" s="26">
        <v>0</v>
      </c>
      <c r="R140" s="26">
        <v>0.54</v>
      </c>
      <c r="S140" s="27">
        <v>0.34919028340080971</v>
      </c>
      <c r="T140" s="27">
        <v>0</v>
      </c>
      <c r="U140" s="27">
        <v>0</v>
      </c>
      <c r="V140" s="27">
        <v>0.34919028340080971</v>
      </c>
      <c r="W140" s="26">
        <v>197.6</v>
      </c>
      <c r="X140" s="26">
        <v>0</v>
      </c>
      <c r="Y140" s="26">
        <v>0</v>
      </c>
      <c r="Z140" s="26">
        <v>197.6</v>
      </c>
      <c r="AA140" s="25">
        <v>69</v>
      </c>
      <c r="AB140" s="25">
        <v>0</v>
      </c>
      <c r="AC140" s="25">
        <v>0</v>
      </c>
      <c r="AD140" s="25">
        <v>69</v>
      </c>
      <c r="AE140" s="28"/>
      <c r="AF140" s="28"/>
      <c r="AG140" s="28"/>
      <c r="AH140" s="28"/>
      <c r="AI140" s="27">
        <v>0.34</v>
      </c>
      <c r="AJ140" s="27">
        <v>0</v>
      </c>
      <c r="AK140" s="27">
        <v>0</v>
      </c>
      <c r="AL140" s="27">
        <v>0.34</v>
      </c>
      <c r="AM140" s="25">
        <v>67</v>
      </c>
      <c r="AN140" s="25">
        <v>0</v>
      </c>
      <c r="AO140" s="25">
        <v>0</v>
      </c>
      <c r="AP140" s="25">
        <v>67</v>
      </c>
    </row>
    <row r="141" spans="1:42" s="4" customFormat="1" ht="37.5" hidden="1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0</v>
      </c>
      <c r="G141" s="26">
        <v>0</v>
      </c>
      <c r="H141" s="26">
        <v>0</v>
      </c>
      <c r="I141" s="26">
        <v>0</v>
      </c>
      <c r="J141" s="26">
        <v>0</v>
      </c>
      <c r="K141" s="25">
        <v>0</v>
      </c>
      <c r="L141" s="25">
        <v>0</v>
      </c>
      <c r="M141" s="25">
        <v>0</v>
      </c>
      <c r="N141" s="25">
        <v>0</v>
      </c>
      <c r="O141" s="26">
        <v>0</v>
      </c>
      <c r="P141" s="26">
        <v>0</v>
      </c>
      <c r="Q141" s="26">
        <v>0</v>
      </c>
      <c r="R141" s="26">
        <v>0</v>
      </c>
      <c r="S141" s="27">
        <v>0</v>
      </c>
      <c r="T141" s="27">
        <v>0</v>
      </c>
      <c r="U141" s="27">
        <v>0</v>
      </c>
      <c r="V141" s="27">
        <v>0</v>
      </c>
      <c r="W141" s="26">
        <v>7.4</v>
      </c>
      <c r="X141" s="26">
        <v>2.08</v>
      </c>
      <c r="Y141" s="26">
        <v>0</v>
      </c>
      <c r="Z141" s="26">
        <v>9.48</v>
      </c>
      <c r="AA141" s="25">
        <v>0</v>
      </c>
      <c r="AB141" s="25">
        <v>0</v>
      </c>
      <c r="AC141" s="25">
        <v>0</v>
      </c>
      <c r="AD141" s="25">
        <v>0</v>
      </c>
      <c r="AE141" s="28"/>
      <c r="AF141" s="28"/>
      <c r="AG141" s="28"/>
      <c r="AH141" s="28"/>
      <c r="AI141" s="27">
        <v>0</v>
      </c>
      <c r="AJ141" s="27">
        <v>0</v>
      </c>
      <c r="AK141" s="27">
        <v>0</v>
      </c>
      <c r="AL141" s="27">
        <v>0</v>
      </c>
      <c r="AM141" s="25">
        <v>0</v>
      </c>
      <c r="AN141" s="25">
        <v>0</v>
      </c>
      <c r="AO141" s="25">
        <v>0</v>
      </c>
      <c r="AP141" s="25">
        <v>0</v>
      </c>
    </row>
    <row r="142" spans="1:42" s="4" customFormat="1" ht="37.5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3</v>
      </c>
      <c r="G142" s="26">
        <v>30</v>
      </c>
      <c r="H142" s="26">
        <v>0</v>
      </c>
      <c r="I142" s="26">
        <v>0</v>
      </c>
      <c r="J142" s="26">
        <v>30</v>
      </c>
      <c r="K142" s="25">
        <v>4</v>
      </c>
      <c r="L142" s="25">
        <v>0</v>
      </c>
      <c r="M142" s="25">
        <v>0</v>
      </c>
      <c r="N142" s="25">
        <v>4</v>
      </c>
      <c r="O142" s="26">
        <v>1.33</v>
      </c>
      <c r="P142" s="26">
        <v>0</v>
      </c>
      <c r="Q142" s="26">
        <v>0</v>
      </c>
      <c r="R142" s="26">
        <v>1.33</v>
      </c>
      <c r="S142" s="27">
        <v>0.86292731496846997</v>
      </c>
      <c r="T142" s="27">
        <v>0</v>
      </c>
      <c r="U142" s="27">
        <v>0</v>
      </c>
      <c r="V142" s="27">
        <v>0.86292731496846997</v>
      </c>
      <c r="W142" s="26">
        <v>60.26</v>
      </c>
      <c r="X142" s="26">
        <v>0</v>
      </c>
      <c r="Y142" s="26">
        <v>0</v>
      </c>
      <c r="Z142" s="26">
        <v>60.26</v>
      </c>
      <c r="AA142" s="25">
        <v>52</v>
      </c>
      <c r="AB142" s="25">
        <v>0</v>
      </c>
      <c r="AC142" s="25">
        <v>0</v>
      </c>
      <c r="AD142" s="25">
        <v>52</v>
      </c>
      <c r="AE142" s="28"/>
      <c r="AF142" s="28"/>
      <c r="AG142" s="28"/>
      <c r="AH142" s="28"/>
      <c r="AI142" s="27">
        <v>0.83799999999999997</v>
      </c>
      <c r="AJ142" s="27">
        <v>0</v>
      </c>
      <c r="AK142" s="27">
        <v>0</v>
      </c>
      <c r="AL142" s="27">
        <v>0.83799999999999997</v>
      </c>
      <c r="AM142" s="25">
        <v>50</v>
      </c>
      <c r="AN142" s="25">
        <v>0</v>
      </c>
      <c r="AO142" s="25">
        <v>0</v>
      </c>
      <c r="AP142" s="25">
        <v>50</v>
      </c>
    </row>
    <row r="143" spans="1:42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65</v>
      </c>
      <c r="G143" s="42">
        <v>627.1</v>
      </c>
      <c r="H143" s="42">
        <v>62.32</v>
      </c>
      <c r="I143" s="42">
        <v>5.3</v>
      </c>
      <c r="J143" s="42">
        <v>694.72</v>
      </c>
      <c r="K143" s="41">
        <v>56</v>
      </c>
      <c r="L143" s="41">
        <v>0</v>
      </c>
      <c r="M143" s="41">
        <v>1</v>
      </c>
      <c r="N143" s="41">
        <v>57</v>
      </c>
      <c r="O143" s="42">
        <v>0.89</v>
      </c>
      <c r="P143" s="42">
        <v>0</v>
      </c>
      <c r="Q143" s="42">
        <v>1.89</v>
      </c>
      <c r="R143" s="42">
        <v>0.74</v>
      </c>
      <c r="S143" s="43">
        <v>0.56089534873624891</v>
      </c>
      <c r="T143" s="43">
        <v>0</v>
      </c>
      <c r="U143" s="43">
        <v>1.2931034482758621</v>
      </c>
      <c r="V143" s="43">
        <v>0.46570702794242169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1">
        <v>646</v>
      </c>
      <c r="AB143" s="41">
        <v>0</v>
      </c>
      <c r="AC143" s="41">
        <v>3</v>
      </c>
      <c r="AD143" s="41">
        <v>649</v>
      </c>
      <c r="AE143" s="44" t="s">
        <v>394</v>
      </c>
      <c r="AF143" s="44" t="s">
        <v>31</v>
      </c>
      <c r="AG143" s="44" t="s">
        <v>699</v>
      </c>
      <c r="AH143" s="44" t="s">
        <v>745</v>
      </c>
      <c r="AI143" s="43">
        <v>0.56100000000000005</v>
      </c>
      <c r="AJ143" s="43">
        <v>0</v>
      </c>
      <c r="AK143" s="43">
        <v>1.1910000000000001</v>
      </c>
      <c r="AL143" s="43">
        <v>1.752</v>
      </c>
      <c r="AM143" s="41">
        <v>646</v>
      </c>
      <c r="AN143" s="41">
        <v>0</v>
      </c>
      <c r="AO143" s="41">
        <v>3</v>
      </c>
      <c r="AP143" s="41">
        <v>649</v>
      </c>
    </row>
    <row r="144" spans="1:42" s="4" customFormat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3</v>
      </c>
      <c r="G144" s="26">
        <v>20.399999999999999</v>
      </c>
      <c r="H144" s="26">
        <v>0</v>
      </c>
      <c r="I144" s="26">
        <v>0</v>
      </c>
      <c r="J144" s="26">
        <v>20.399999999999999</v>
      </c>
      <c r="K144" s="25">
        <v>1</v>
      </c>
      <c r="L144" s="25">
        <v>0</v>
      </c>
      <c r="M144" s="25">
        <v>0</v>
      </c>
      <c r="N144" s="25">
        <v>1</v>
      </c>
      <c r="O144" s="26">
        <v>0.49</v>
      </c>
      <c r="P144" s="26">
        <v>0</v>
      </c>
      <c r="Q144" s="26">
        <v>0</v>
      </c>
      <c r="R144" s="26">
        <v>0.49</v>
      </c>
      <c r="S144" s="27">
        <v>0.40106951871657753</v>
      </c>
      <c r="T144" s="27">
        <v>0</v>
      </c>
      <c r="U144" s="27">
        <v>0</v>
      </c>
      <c r="V144" s="27">
        <v>0.39920159680638723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5">
        <v>6</v>
      </c>
      <c r="AB144" s="25">
        <v>0</v>
      </c>
      <c r="AC144" s="25">
        <v>0</v>
      </c>
      <c r="AD144" s="25">
        <v>6</v>
      </c>
      <c r="AE144" s="28"/>
      <c r="AF144" s="28"/>
      <c r="AG144" s="28"/>
      <c r="AH144" s="28"/>
      <c r="AI144" s="27">
        <v>0.309</v>
      </c>
      <c r="AJ144" s="27">
        <v>0</v>
      </c>
      <c r="AK144" s="27">
        <v>0</v>
      </c>
      <c r="AL144" s="27">
        <v>0.309</v>
      </c>
      <c r="AM144" s="25">
        <v>5</v>
      </c>
      <c r="AN144" s="25">
        <v>0</v>
      </c>
      <c r="AO144" s="25">
        <v>0</v>
      </c>
      <c r="AP144" s="25">
        <v>5</v>
      </c>
    </row>
    <row r="145" spans="1:42" s="4" customFormat="1" hidden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5</v>
      </c>
      <c r="G145" s="26">
        <v>2.9</v>
      </c>
      <c r="H145" s="26">
        <v>33.6</v>
      </c>
      <c r="I145" s="26">
        <v>0.5</v>
      </c>
      <c r="J145" s="26">
        <v>37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1.99</v>
      </c>
      <c r="X145" s="26">
        <v>6.25</v>
      </c>
      <c r="Y145" s="26">
        <v>0.01</v>
      </c>
      <c r="Z145" s="26">
        <v>8.25</v>
      </c>
      <c r="AA145" s="25">
        <v>0</v>
      </c>
      <c r="AB145" s="25">
        <v>0</v>
      </c>
      <c r="AC145" s="25">
        <v>0</v>
      </c>
      <c r="AD145" s="25">
        <v>0</v>
      </c>
      <c r="AE145" s="28"/>
      <c r="AF145" s="28"/>
      <c r="AG145" s="28"/>
      <c r="AH145" s="28"/>
      <c r="AI145" s="27">
        <v>0</v>
      </c>
      <c r="AJ145" s="27">
        <v>0</v>
      </c>
      <c r="AK145" s="27">
        <v>0</v>
      </c>
      <c r="AL145" s="27">
        <v>0</v>
      </c>
      <c r="AM145" s="25">
        <v>0</v>
      </c>
      <c r="AN145" s="25">
        <v>0</v>
      </c>
      <c r="AO145" s="25">
        <v>0</v>
      </c>
      <c r="AP145" s="25">
        <v>0</v>
      </c>
    </row>
    <row r="146" spans="1:42" s="4" customFormat="1" ht="37.5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23</v>
      </c>
      <c r="G146" s="26">
        <v>172.6</v>
      </c>
      <c r="H146" s="26">
        <v>54.6</v>
      </c>
      <c r="I146" s="26">
        <v>0</v>
      </c>
      <c r="J146" s="26">
        <v>227.2</v>
      </c>
      <c r="K146" s="25">
        <v>16</v>
      </c>
      <c r="L146" s="25">
        <v>0</v>
      </c>
      <c r="M146" s="25">
        <v>0</v>
      </c>
      <c r="N146" s="25">
        <v>16</v>
      </c>
      <c r="O146" s="26">
        <v>0.93</v>
      </c>
      <c r="P146" s="26">
        <v>0</v>
      </c>
      <c r="Q146" s="26">
        <v>0</v>
      </c>
      <c r="R146" s="26">
        <v>0.71</v>
      </c>
      <c r="S146" s="27">
        <v>0.7387305894768581</v>
      </c>
      <c r="T146" s="27">
        <v>0</v>
      </c>
      <c r="U146" s="27">
        <v>0</v>
      </c>
      <c r="V146" s="27">
        <v>0.5609937603755224</v>
      </c>
      <c r="W146" s="26">
        <v>265.32</v>
      </c>
      <c r="X146" s="26">
        <v>84.06</v>
      </c>
      <c r="Y146" s="26">
        <v>0</v>
      </c>
      <c r="Z146" s="26">
        <v>349.38</v>
      </c>
      <c r="AA146" s="25">
        <v>196</v>
      </c>
      <c r="AB146" s="25">
        <v>0</v>
      </c>
      <c r="AC146" s="25">
        <v>0</v>
      </c>
      <c r="AD146" s="25">
        <v>196</v>
      </c>
      <c r="AE146" s="28"/>
      <c r="AF146" s="28"/>
      <c r="AG146" s="28"/>
      <c r="AH146" s="28"/>
      <c r="AI146" s="27">
        <v>0.58599999999999997</v>
      </c>
      <c r="AJ146" s="27">
        <v>0</v>
      </c>
      <c r="AK146" s="27">
        <v>0</v>
      </c>
      <c r="AL146" s="27">
        <v>0.58599999999999997</v>
      </c>
      <c r="AM146" s="25">
        <v>155</v>
      </c>
      <c r="AN146" s="25">
        <v>0</v>
      </c>
      <c r="AO146" s="25">
        <v>0</v>
      </c>
      <c r="AP146" s="25">
        <v>155</v>
      </c>
    </row>
    <row r="147" spans="1:42" s="4" customFormat="1" hidden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0</v>
      </c>
      <c r="G147" s="26">
        <v>0</v>
      </c>
      <c r="H147" s="26">
        <v>0</v>
      </c>
      <c r="I147" s="26">
        <v>0</v>
      </c>
      <c r="J147" s="26">
        <v>0</v>
      </c>
      <c r="K147" s="25">
        <v>0</v>
      </c>
      <c r="L147" s="25">
        <v>0</v>
      </c>
      <c r="M147" s="25">
        <v>0</v>
      </c>
      <c r="N147" s="25">
        <v>0</v>
      </c>
      <c r="O147" s="26">
        <v>0</v>
      </c>
      <c r="P147" s="26">
        <v>0</v>
      </c>
      <c r="Q147" s="26">
        <v>0</v>
      </c>
      <c r="R147" s="26">
        <v>0</v>
      </c>
      <c r="S147" s="27">
        <v>0</v>
      </c>
      <c r="T147" s="27">
        <v>0</v>
      </c>
      <c r="U147" s="27">
        <v>0</v>
      </c>
      <c r="V147" s="27">
        <v>0</v>
      </c>
      <c r="W147" s="26">
        <v>0</v>
      </c>
      <c r="X147" s="26">
        <v>0</v>
      </c>
      <c r="Y147" s="26">
        <v>0</v>
      </c>
      <c r="Z147" s="26">
        <v>0</v>
      </c>
      <c r="AA147" s="25">
        <v>0</v>
      </c>
      <c r="AB147" s="25">
        <v>0</v>
      </c>
      <c r="AC147" s="25">
        <v>0</v>
      </c>
      <c r="AD147" s="25">
        <v>0</v>
      </c>
      <c r="AE147" s="28"/>
      <c r="AF147" s="28"/>
      <c r="AG147" s="28"/>
      <c r="AH147" s="28"/>
      <c r="AI147" s="27">
        <v>0</v>
      </c>
      <c r="AJ147" s="27">
        <v>0</v>
      </c>
      <c r="AK147" s="27">
        <v>0</v>
      </c>
      <c r="AL147" s="27">
        <v>0</v>
      </c>
      <c r="AM147" s="25">
        <v>0</v>
      </c>
      <c r="AN147" s="25">
        <v>0</v>
      </c>
      <c r="AO147" s="25">
        <v>0</v>
      </c>
      <c r="AP147" s="25">
        <v>0</v>
      </c>
    </row>
    <row r="148" spans="1:42" s="4" customFormat="1" ht="37.5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4</v>
      </c>
      <c r="G148" s="26">
        <v>31.5</v>
      </c>
      <c r="H148" s="26">
        <v>0</v>
      </c>
      <c r="I148" s="26">
        <v>0</v>
      </c>
      <c r="J148" s="26">
        <v>31.5</v>
      </c>
      <c r="K148" s="25">
        <v>15</v>
      </c>
      <c r="L148" s="25">
        <v>0</v>
      </c>
      <c r="M148" s="25">
        <v>0</v>
      </c>
      <c r="N148" s="25">
        <v>15</v>
      </c>
      <c r="O148" s="26">
        <v>4.76</v>
      </c>
      <c r="P148" s="26">
        <v>0</v>
      </c>
      <c r="Q148" s="26">
        <v>0</v>
      </c>
      <c r="R148" s="26">
        <v>4.76</v>
      </c>
      <c r="S148" s="27">
        <v>3.7980339588918679</v>
      </c>
      <c r="T148" s="27">
        <v>0</v>
      </c>
      <c r="U148" s="27">
        <v>0</v>
      </c>
      <c r="V148" s="27">
        <v>3.7980339588918679</v>
      </c>
      <c r="W148" s="26">
        <v>22.38</v>
      </c>
      <c r="X148" s="26">
        <v>0</v>
      </c>
      <c r="Y148" s="26">
        <v>0</v>
      </c>
      <c r="Z148" s="26">
        <v>22.38</v>
      </c>
      <c r="AA148" s="25">
        <v>85</v>
      </c>
      <c r="AB148" s="25">
        <v>0</v>
      </c>
      <c r="AC148" s="25">
        <v>0</v>
      </c>
      <c r="AD148" s="25">
        <v>85</v>
      </c>
      <c r="AE148" s="28"/>
      <c r="AF148" s="28"/>
      <c r="AG148" s="28"/>
      <c r="AH148" s="28"/>
      <c r="AI148" s="27">
        <v>2.9990000000000001</v>
      </c>
      <c r="AJ148" s="27">
        <v>0</v>
      </c>
      <c r="AK148" s="27">
        <v>0</v>
      </c>
      <c r="AL148" s="27">
        <v>2.9990000000000001</v>
      </c>
      <c r="AM148" s="25">
        <v>67</v>
      </c>
      <c r="AN148" s="25">
        <v>0</v>
      </c>
      <c r="AO148" s="25">
        <v>0</v>
      </c>
      <c r="AP148" s="25">
        <v>67</v>
      </c>
    </row>
    <row r="149" spans="1:42" s="29" customFormat="1" ht="37.5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2</v>
      </c>
      <c r="G149" s="26">
        <v>20</v>
      </c>
      <c r="H149" s="26">
        <v>0</v>
      </c>
      <c r="I149" s="26">
        <v>0</v>
      </c>
      <c r="J149" s="26">
        <v>20</v>
      </c>
      <c r="K149" s="25">
        <v>8</v>
      </c>
      <c r="L149" s="25">
        <v>0</v>
      </c>
      <c r="M149" s="25">
        <v>0</v>
      </c>
      <c r="N149" s="25">
        <v>8</v>
      </c>
      <c r="O149" s="26">
        <v>4</v>
      </c>
      <c r="P149" s="26">
        <v>0</v>
      </c>
      <c r="Q149" s="26">
        <v>0</v>
      </c>
      <c r="R149" s="26">
        <v>4</v>
      </c>
      <c r="S149" s="27">
        <v>3.1657355679702048</v>
      </c>
      <c r="T149" s="27">
        <v>0</v>
      </c>
      <c r="U149" s="27">
        <v>0</v>
      </c>
      <c r="V149" s="27">
        <v>3.1657355679702048</v>
      </c>
      <c r="W149" s="26">
        <v>16.11</v>
      </c>
      <c r="X149" s="26">
        <v>0</v>
      </c>
      <c r="Y149" s="26">
        <v>0</v>
      </c>
      <c r="Z149" s="26">
        <v>16.11</v>
      </c>
      <c r="AA149" s="25">
        <v>51</v>
      </c>
      <c r="AB149" s="25">
        <v>0</v>
      </c>
      <c r="AC149" s="25">
        <v>0</v>
      </c>
      <c r="AD149" s="25">
        <v>51</v>
      </c>
      <c r="AE149" s="28"/>
      <c r="AF149" s="28"/>
      <c r="AG149" s="28"/>
      <c r="AH149" s="28"/>
      <c r="AI149" s="27">
        <v>2.52</v>
      </c>
      <c r="AJ149" s="27">
        <v>0</v>
      </c>
      <c r="AK149" s="27">
        <v>0</v>
      </c>
      <c r="AL149" s="27">
        <v>2.52</v>
      </c>
      <c r="AM149" s="25">
        <v>41</v>
      </c>
      <c r="AN149" s="25">
        <v>0</v>
      </c>
      <c r="AO149" s="25">
        <v>0</v>
      </c>
      <c r="AP149" s="25">
        <v>41</v>
      </c>
    </row>
    <row r="150" spans="1:42" s="46" customFormat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46</v>
      </c>
      <c r="G150" s="42">
        <v>271.2</v>
      </c>
      <c r="H150" s="42">
        <v>160.5</v>
      </c>
      <c r="I150" s="42">
        <v>0.5</v>
      </c>
      <c r="J150" s="42">
        <v>432.2</v>
      </c>
      <c r="K150" s="41">
        <v>40</v>
      </c>
      <c r="L150" s="41">
        <v>0</v>
      </c>
      <c r="M150" s="41">
        <v>0</v>
      </c>
      <c r="N150" s="41">
        <v>40</v>
      </c>
      <c r="O150" s="42">
        <v>1.47</v>
      </c>
      <c r="P150" s="42">
        <v>0</v>
      </c>
      <c r="Q150" s="42">
        <v>0</v>
      </c>
      <c r="R150" s="42">
        <v>0.96</v>
      </c>
      <c r="S150" s="43">
        <v>0.92727222847109825</v>
      </c>
      <c r="T150" s="43">
        <v>0</v>
      </c>
      <c r="U150" s="43">
        <v>0</v>
      </c>
      <c r="V150" s="43">
        <v>0.60583248194153183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338</v>
      </c>
      <c r="AB150" s="41">
        <v>0</v>
      </c>
      <c r="AC150" s="41">
        <v>0</v>
      </c>
      <c r="AD150" s="41">
        <v>338</v>
      </c>
      <c r="AE150" s="44" t="s">
        <v>1111</v>
      </c>
      <c r="AF150" s="44" t="s">
        <v>31</v>
      </c>
      <c r="AG150" s="44" t="s">
        <v>31</v>
      </c>
      <c r="AH150" s="44" t="s">
        <v>883</v>
      </c>
      <c r="AI150" s="43">
        <v>0.92600000000000005</v>
      </c>
      <c r="AJ150" s="43">
        <v>0</v>
      </c>
      <c r="AK150" s="43">
        <v>0</v>
      </c>
      <c r="AL150" s="43">
        <v>0.92600000000000005</v>
      </c>
      <c r="AM150" s="41">
        <v>338</v>
      </c>
      <c r="AN150" s="41">
        <v>0</v>
      </c>
      <c r="AO150" s="41">
        <v>0</v>
      </c>
      <c r="AP150" s="41">
        <v>338</v>
      </c>
    </row>
    <row r="151" spans="1:42" s="4" customFormat="1" ht="37.5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15</v>
      </c>
      <c r="G151" s="26">
        <v>143.4</v>
      </c>
      <c r="H151" s="26">
        <v>8.98</v>
      </c>
      <c r="I151" s="26">
        <v>0</v>
      </c>
      <c r="J151" s="26">
        <v>152.38</v>
      </c>
      <c r="K151" s="25">
        <v>48</v>
      </c>
      <c r="L151" s="25">
        <v>0</v>
      </c>
      <c r="M151" s="25">
        <v>0</v>
      </c>
      <c r="N151" s="25">
        <v>48</v>
      </c>
      <c r="O151" s="26">
        <v>3.35</v>
      </c>
      <c r="P151" s="26">
        <v>0</v>
      </c>
      <c r="Q151" s="26">
        <v>0</v>
      </c>
      <c r="R151" s="26">
        <v>2.63</v>
      </c>
      <c r="S151" s="27">
        <v>1.87211093990755</v>
      </c>
      <c r="T151" s="27">
        <v>0</v>
      </c>
      <c r="U151" s="27">
        <v>0</v>
      </c>
      <c r="V151" s="27">
        <v>1.4706772377897477</v>
      </c>
      <c r="W151" s="26">
        <v>129.80000000000001</v>
      </c>
      <c r="X151" s="26">
        <v>35.43</v>
      </c>
      <c r="Y151" s="26">
        <v>0</v>
      </c>
      <c r="Z151" s="26">
        <v>165.23</v>
      </c>
      <c r="AA151" s="25">
        <v>243</v>
      </c>
      <c r="AB151" s="25">
        <v>0</v>
      </c>
      <c r="AC151" s="25">
        <v>0</v>
      </c>
      <c r="AD151" s="25">
        <v>243</v>
      </c>
      <c r="AE151" s="28"/>
      <c r="AF151" s="28"/>
      <c r="AG151" s="28"/>
      <c r="AH151" s="28"/>
      <c r="AI151" s="27">
        <v>2.1110000000000002</v>
      </c>
      <c r="AJ151" s="27">
        <v>0</v>
      </c>
      <c r="AK151" s="27">
        <v>0</v>
      </c>
      <c r="AL151" s="27">
        <v>2.1110000000000002</v>
      </c>
      <c r="AM151" s="25">
        <v>274</v>
      </c>
      <c r="AN151" s="25">
        <v>0</v>
      </c>
      <c r="AO151" s="25">
        <v>0</v>
      </c>
      <c r="AP151" s="25">
        <v>274</v>
      </c>
    </row>
    <row r="152" spans="1:42" s="4" customFormat="1" hidden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5">
        <v>0</v>
      </c>
      <c r="AB152" s="25">
        <v>0</v>
      </c>
      <c r="AC152" s="25">
        <v>0</v>
      </c>
      <c r="AD152" s="25">
        <v>0</v>
      </c>
      <c r="AE152" s="28"/>
      <c r="AF152" s="28"/>
      <c r="AG152" s="28"/>
      <c r="AH152" s="28"/>
      <c r="AI152" s="27">
        <v>0</v>
      </c>
      <c r="AJ152" s="27">
        <v>0</v>
      </c>
      <c r="AK152" s="27">
        <v>0</v>
      </c>
      <c r="AL152" s="27">
        <v>0</v>
      </c>
      <c r="AM152" s="25">
        <v>0</v>
      </c>
      <c r="AN152" s="25">
        <v>0</v>
      </c>
      <c r="AO152" s="25">
        <v>0</v>
      </c>
      <c r="AP152" s="25">
        <v>0</v>
      </c>
    </row>
    <row r="153" spans="1:42" s="46" customFormat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33</v>
      </c>
      <c r="G153" s="42">
        <v>171.99</v>
      </c>
      <c r="H153" s="42">
        <v>179.9</v>
      </c>
      <c r="I153" s="42">
        <v>0.5</v>
      </c>
      <c r="J153" s="42">
        <v>352.39</v>
      </c>
      <c r="K153" s="41">
        <v>48</v>
      </c>
      <c r="L153" s="41">
        <v>0</v>
      </c>
      <c r="M153" s="41">
        <v>0</v>
      </c>
      <c r="N153" s="41">
        <v>48</v>
      </c>
      <c r="O153" s="42">
        <v>2.79</v>
      </c>
      <c r="P153" s="42">
        <v>0</v>
      </c>
      <c r="Q153" s="42">
        <v>0</v>
      </c>
      <c r="R153" s="42">
        <v>1.07</v>
      </c>
      <c r="S153" s="43">
        <v>1.7574311130397049</v>
      </c>
      <c r="T153" s="43">
        <v>0</v>
      </c>
      <c r="U153" s="43">
        <v>0</v>
      </c>
      <c r="V153" s="43">
        <v>0.67121509267187807</v>
      </c>
      <c r="W153" s="42">
        <v>138.27000000000001</v>
      </c>
      <c r="X153" s="42">
        <v>215.86</v>
      </c>
      <c r="Y153" s="42">
        <v>7.9</v>
      </c>
      <c r="Z153" s="42">
        <v>362.03</v>
      </c>
      <c r="AA153" s="41">
        <v>243</v>
      </c>
      <c r="AB153" s="41">
        <v>0</v>
      </c>
      <c r="AC153" s="41">
        <v>0</v>
      </c>
      <c r="AD153" s="41">
        <v>243</v>
      </c>
      <c r="AE153" s="44" t="s">
        <v>1112</v>
      </c>
      <c r="AF153" s="44" t="s">
        <v>31</v>
      </c>
      <c r="AG153" s="44" t="s">
        <v>31</v>
      </c>
      <c r="AH153" s="44" t="s">
        <v>406</v>
      </c>
      <c r="AI153" s="43">
        <v>1.758</v>
      </c>
      <c r="AJ153" s="43">
        <v>0</v>
      </c>
      <c r="AK153" s="43">
        <v>0</v>
      </c>
      <c r="AL153" s="43">
        <v>1.758</v>
      </c>
      <c r="AM153" s="41">
        <v>243</v>
      </c>
      <c r="AN153" s="41">
        <v>0</v>
      </c>
      <c r="AO153" s="41">
        <v>0</v>
      </c>
      <c r="AP153" s="41">
        <v>243</v>
      </c>
    </row>
    <row r="154" spans="1:42" s="4" customFormat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5</v>
      </c>
      <c r="G154" s="26">
        <v>44.5</v>
      </c>
      <c r="H154" s="26">
        <v>0</v>
      </c>
      <c r="I154" s="26">
        <v>0</v>
      </c>
      <c r="J154" s="26">
        <v>44.5</v>
      </c>
      <c r="K154" s="25">
        <v>2</v>
      </c>
      <c r="L154" s="25">
        <v>0</v>
      </c>
      <c r="M154" s="25">
        <v>0</v>
      </c>
      <c r="N154" s="25">
        <v>2</v>
      </c>
      <c r="O154" s="26">
        <v>0.45</v>
      </c>
      <c r="P154" s="26">
        <v>0</v>
      </c>
      <c r="Q154" s="26">
        <v>0</v>
      </c>
      <c r="R154" s="26">
        <v>0.45</v>
      </c>
      <c r="S154" s="27">
        <v>0.29315960912052119</v>
      </c>
      <c r="T154" s="27">
        <v>0</v>
      </c>
      <c r="U154" s="27">
        <v>0</v>
      </c>
      <c r="V154" s="27">
        <v>0.29315960912052119</v>
      </c>
      <c r="W154" s="26">
        <v>61.4</v>
      </c>
      <c r="X154" s="26">
        <v>0</v>
      </c>
      <c r="Y154" s="26">
        <v>0</v>
      </c>
      <c r="Z154" s="26">
        <v>61.4</v>
      </c>
      <c r="AA154" s="25">
        <v>18</v>
      </c>
      <c r="AB154" s="25">
        <v>0</v>
      </c>
      <c r="AC154" s="25">
        <v>0</v>
      </c>
      <c r="AD154" s="25">
        <v>18</v>
      </c>
      <c r="AE154" s="28"/>
      <c r="AF154" s="28"/>
      <c r="AG154" s="28"/>
      <c r="AH154" s="28"/>
      <c r="AI154" s="27">
        <v>0.28399999999999997</v>
      </c>
      <c r="AJ154" s="27">
        <v>0</v>
      </c>
      <c r="AK154" s="27">
        <v>0</v>
      </c>
      <c r="AL154" s="27">
        <v>0.28399999999999997</v>
      </c>
      <c r="AM154" s="25">
        <v>17</v>
      </c>
      <c r="AN154" s="25">
        <v>0</v>
      </c>
      <c r="AO154" s="25">
        <v>0</v>
      </c>
      <c r="AP154" s="25">
        <v>17</v>
      </c>
    </row>
    <row r="155" spans="1:42" s="29" customFormat="1" ht="37.5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8</v>
      </c>
      <c r="G155" s="26">
        <v>108.06</v>
      </c>
      <c r="H155" s="26">
        <v>1.25</v>
      </c>
      <c r="I155" s="26">
        <v>0</v>
      </c>
      <c r="J155" s="26">
        <v>109.31</v>
      </c>
      <c r="K155" s="25">
        <v>15</v>
      </c>
      <c r="L155" s="25">
        <v>0</v>
      </c>
      <c r="M155" s="25">
        <v>0</v>
      </c>
      <c r="N155" s="25">
        <v>15</v>
      </c>
      <c r="O155" s="26">
        <v>1.39</v>
      </c>
      <c r="P155" s="26">
        <v>0</v>
      </c>
      <c r="Q155" s="26">
        <v>0</v>
      </c>
      <c r="R155" s="26">
        <v>1.3</v>
      </c>
      <c r="S155" s="27">
        <v>0.91115160673807716</v>
      </c>
      <c r="T155" s="27">
        <v>0</v>
      </c>
      <c r="U155" s="27">
        <v>0</v>
      </c>
      <c r="V155" s="27">
        <v>0.85030486540296157</v>
      </c>
      <c r="W155" s="26">
        <v>224.99</v>
      </c>
      <c r="X155" s="26">
        <v>9.8000000000000007</v>
      </c>
      <c r="Y155" s="26">
        <v>6.3</v>
      </c>
      <c r="Z155" s="26">
        <v>241.09</v>
      </c>
      <c r="AA155" s="25">
        <v>205</v>
      </c>
      <c r="AB155" s="25">
        <v>0</v>
      </c>
      <c r="AC155" s="25">
        <v>0</v>
      </c>
      <c r="AD155" s="25">
        <v>205</v>
      </c>
      <c r="AE155" s="28"/>
      <c r="AF155" s="28"/>
      <c r="AG155" s="28"/>
      <c r="AH155" s="28"/>
      <c r="AI155" s="27">
        <v>0.876</v>
      </c>
      <c r="AJ155" s="27">
        <v>0</v>
      </c>
      <c r="AK155" s="27">
        <v>0</v>
      </c>
      <c r="AL155" s="27">
        <v>0.876</v>
      </c>
      <c r="AM155" s="25">
        <v>197</v>
      </c>
      <c r="AN155" s="25">
        <v>0</v>
      </c>
      <c r="AO155" s="25">
        <v>0</v>
      </c>
      <c r="AP155" s="25">
        <v>197</v>
      </c>
    </row>
    <row r="156" spans="1:42" s="30" customFormat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12</v>
      </c>
      <c r="G156" s="26">
        <v>72</v>
      </c>
      <c r="H156" s="26">
        <v>57.9</v>
      </c>
      <c r="I156" s="26">
        <v>0</v>
      </c>
      <c r="J156" s="26">
        <v>129.9</v>
      </c>
      <c r="K156" s="25">
        <v>2</v>
      </c>
      <c r="L156" s="25">
        <v>0</v>
      </c>
      <c r="M156" s="25">
        <v>0</v>
      </c>
      <c r="N156" s="25">
        <v>2</v>
      </c>
      <c r="O156" s="26">
        <v>0.28000000000000003</v>
      </c>
      <c r="P156" s="26">
        <v>0</v>
      </c>
      <c r="Q156" s="26">
        <v>0</v>
      </c>
      <c r="R156" s="26">
        <v>0.21</v>
      </c>
      <c r="S156" s="27">
        <v>0.18440335808220509</v>
      </c>
      <c r="T156" s="27">
        <v>0</v>
      </c>
      <c r="U156" s="27">
        <v>0</v>
      </c>
      <c r="V156" s="27">
        <v>0.14014383182740181</v>
      </c>
      <c r="W156" s="26">
        <v>206.07</v>
      </c>
      <c r="X156" s="26">
        <v>56.03</v>
      </c>
      <c r="Y156" s="26">
        <v>9.0500000000000007</v>
      </c>
      <c r="Z156" s="26">
        <v>271.14999999999998</v>
      </c>
      <c r="AA156" s="25">
        <v>38</v>
      </c>
      <c r="AB156" s="25">
        <v>0</v>
      </c>
      <c r="AC156" s="25">
        <v>0</v>
      </c>
      <c r="AD156" s="25">
        <v>38</v>
      </c>
      <c r="AE156" s="28"/>
      <c r="AF156" s="28"/>
      <c r="AG156" s="28"/>
      <c r="AH156" s="28"/>
      <c r="AI156" s="27">
        <v>0.17599999999999999</v>
      </c>
      <c r="AJ156" s="27">
        <v>0</v>
      </c>
      <c r="AK156" s="27">
        <v>0</v>
      </c>
      <c r="AL156" s="27">
        <v>0.17599999999999999</v>
      </c>
      <c r="AM156" s="25">
        <v>36</v>
      </c>
      <c r="AN156" s="25">
        <v>0</v>
      </c>
      <c r="AO156" s="25">
        <v>0</v>
      </c>
      <c r="AP156" s="25">
        <v>36</v>
      </c>
    </row>
    <row r="157" spans="1:42" s="30" customFormat="1" ht="37.5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3</v>
      </c>
      <c r="G157" s="26">
        <v>30</v>
      </c>
      <c r="H157" s="26">
        <v>0</v>
      </c>
      <c r="I157" s="26">
        <v>0</v>
      </c>
      <c r="J157" s="26">
        <v>30</v>
      </c>
      <c r="K157" s="25">
        <v>10</v>
      </c>
      <c r="L157" s="25">
        <v>0</v>
      </c>
      <c r="M157" s="25">
        <v>0</v>
      </c>
      <c r="N157" s="25">
        <v>10</v>
      </c>
      <c r="O157" s="26">
        <v>3.33</v>
      </c>
      <c r="P157" s="26">
        <v>0</v>
      </c>
      <c r="Q157" s="26">
        <v>0</v>
      </c>
      <c r="R157" s="26">
        <v>3.28</v>
      </c>
      <c r="S157" s="27">
        <v>2.1641791044776117</v>
      </c>
      <c r="T157" s="27">
        <v>0</v>
      </c>
      <c r="U157" s="27">
        <v>0</v>
      </c>
      <c r="V157" s="27">
        <v>2.1292217327459619</v>
      </c>
      <c r="W157" s="26">
        <v>26.8</v>
      </c>
      <c r="X157" s="26">
        <v>0.44</v>
      </c>
      <c r="Y157" s="26">
        <v>0</v>
      </c>
      <c r="Z157" s="26">
        <v>27.24</v>
      </c>
      <c r="AA157" s="25">
        <v>58</v>
      </c>
      <c r="AB157" s="25">
        <v>0</v>
      </c>
      <c r="AC157" s="25">
        <v>0</v>
      </c>
      <c r="AD157" s="25">
        <v>58</v>
      </c>
      <c r="AE157" s="28"/>
      <c r="AF157" s="28"/>
      <c r="AG157" s="28"/>
      <c r="AH157" s="28"/>
      <c r="AI157" s="27">
        <v>2.0979999999999999</v>
      </c>
      <c r="AJ157" s="27">
        <v>0</v>
      </c>
      <c r="AK157" s="27">
        <v>0</v>
      </c>
      <c r="AL157" s="27">
        <v>2.0979999999999999</v>
      </c>
      <c r="AM157" s="25">
        <v>56</v>
      </c>
      <c r="AN157" s="25">
        <v>0</v>
      </c>
      <c r="AO157" s="25">
        <v>0</v>
      </c>
      <c r="AP157" s="25">
        <v>56</v>
      </c>
    </row>
    <row r="158" spans="1:42" s="29" customFormat="1" ht="37.5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3</v>
      </c>
      <c r="G158" s="26">
        <v>27.48</v>
      </c>
      <c r="H158" s="26">
        <v>0</v>
      </c>
      <c r="I158" s="26">
        <v>2.52</v>
      </c>
      <c r="J158" s="26">
        <v>30</v>
      </c>
      <c r="K158" s="25">
        <v>8</v>
      </c>
      <c r="L158" s="25">
        <v>0</v>
      </c>
      <c r="M158" s="25">
        <v>1</v>
      </c>
      <c r="N158" s="25">
        <v>9</v>
      </c>
      <c r="O158" s="26">
        <v>2.91</v>
      </c>
      <c r="P158" s="26">
        <v>0</v>
      </c>
      <c r="Q158" s="26">
        <v>3.97</v>
      </c>
      <c r="R158" s="26">
        <v>2.89</v>
      </c>
      <c r="S158" s="27">
        <v>1.9029355362147808</v>
      </c>
      <c r="T158" s="27">
        <v>0</v>
      </c>
      <c r="U158" s="27">
        <v>53.246753246753244</v>
      </c>
      <c r="V158" s="27">
        <v>2.4545192030031764</v>
      </c>
      <c r="W158" s="26">
        <v>67.790000000000006</v>
      </c>
      <c r="X158" s="26">
        <v>0.7</v>
      </c>
      <c r="Y158" s="26">
        <v>0.77</v>
      </c>
      <c r="Z158" s="26">
        <v>69.260000000000005</v>
      </c>
      <c r="AA158" s="25">
        <v>129</v>
      </c>
      <c r="AB158" s="25">
        <v>0</v>
      </c>
      <c r="AC158" s="25">
        <v>41</v>
      </c>
      <c r="AD158" s="25">
        <v>170</v>
      </c>
      <c r="AE158" s="28"/>
      <c r="AF158" s="28"/>
      <c r="AG158" s="28"/>
      <c r="AH158" s="28"/>
      <c r="AI158" s="27">
        <v>1.833</v>
      </c>
      <c r="AJ158" s="27">
        <v>0</v>
      </c>
      <c r="AK158" s="27">
        <v>2.5009999999999999</v>
      </c>
      <c r="AL158" s="27">
        <v>4.3339999999999996</v>
      </c>
      <c r="AM158" s="25">
        <v>124</v>
      </c>
      <c r="AN158" s="25">
        <v>0</v>
      </c>
      <c r="AO158" s="25">
        <v>2</v>
      </c>
      <c r="AP158" s="25">
        <v>126</v>
      </c>
    </row>
    <row r="159" spans="1:42" s="30" customFormat="1" ht="37.5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3</v>
      </c>
      <c r="G159" s="26">
        <v>30</v>
      </c>
      <c r="H159" s="26">
        <v>0</v>
      </c>
      <c r="I159" s="26">
        <v>0</v>
      </c>
      <c r="J159" s="26">
        <v>30</v>
      </c>
      <c r="K159" s="25">
        <v>10</v>
      </c>
      <c r="L159" s="25">
        <v>0</v>
      </c>
      <c r="M159" s="25">
        <v>0</v>
      </c>
      <c r="N159" s="25">
        <v>10</v>
      </c>
      <c r="O159" s="26">
        <v>3.33</v>
      </c>
      <c r="P159" s="26">
        <v>0</v>
      </c>
      <c r="Q159" s="26">
        <v>0</v>
      </c>
      <c r="R159" s="26">
        <v>3.33</v>
      </c>
      <c r="S159" s="27">
        <v>2.1765746156985442</v>
      </c>
      <c r="T159" s="27">
        <v>0</v>
      </c>
      <c r="U159" s="27">
        <v>0</v>
      </c>
      <c r="V159" s="27">
        <v>2.1765746156985442</v>
      </c>
      <c r="W159" s="26">
        <v>73.510000000000005</v>
      </c>
      <c r="X159" s="26">
        <v>0</v>
      </c>
      <c r="Y159" s="26">
        <v>0</v>
      </c>
      <c r="Z159" s="26">
        <v>73.510000000000005</v>
      </c>
      <c r="AA159" s="25">
        <v>160</v>
      </c>
      <c r="AB159" s="25">
        <v>0</v>
      </c>
      <c r="AC159" s="25">
        <v>0</v>
      </c>
      <c r="AD159" s="25">
        <v>160</v>
      </c>
      <c r="AE159" s="28"/>
      <c r="AF159" s="28"/>
      <c r="AG159" s="28"/>
      <c r="AH159" s="28"/>
      <c r="AI159" s="27">
        <v>2.0979999999999999</v>
      </c>
      <c r="AJ159" s="27">
        <v>0</v>
      </c>
      <c r="AK159" s="27">
        <v>0</v>
      </c>
      <c r="AL159" s="27">
        <v>2.0979999999999999</v>
      </c>
      <c r="AM159" s="25">
        <v>154</v>
      </c>
      <c r="AN159" s="25">
        <v>0</v>
      </c>
      <c r="AO159" s="25">
        <v>0</v>
      </c>
      <c r="AP159" s="25">
        <v>154</v>
      </c>
    </row>
    <row r="160" spans="1:42" s="30" customFormat="1" ht="37.5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4</v>
      </c>
      <c r="G160" s="26">
        <v>40.81</v>
      </c>
      <c r="H160" s="26">
        <v>0</v>
      </c>
      <c r="I160" s="26">
        <v>0</v>
      </c>
      <c r="J160" s="26">
        <v>40.81</v>
      </c>
      <c r="K160" s="25">
        <v>9</v>
      </c>
      <c r="L160" s="25">
        <v>0</v>
      </c>
      <c r="M160" s="25">
        <v>0</v>
      </c>
      <c r="N160" s="25">
        <v>9</v>
      </c>
      <c r="O160" s="26">
        <v>2.21</v>
      </c>
      <c r="P160" s="26">
        <v>0</v>
      </c>
      <c r="Q160" s="26">
        <v>0</v>
      </c>
      <c r="R160" s="26">
        <v>2.12</v>
      </c>
      <c r="S160" s="27">
        <v>1.4533258803801006</v>
      </c>
      <c r="T160" s="27">
        <v>0</v>
      </c>
      <c r="U160" s="27">
        <v>0</v>
      </c>
      <c r="V160" s="27">
        <v>1.3913663931501961</v>
      </c>
      <c r="W160" s="26">
        <v>53.67</v>
      </c>
      <c r="X160" s="26">
        <v>2.29</v>
      </c>
      <c r="Y160" s="26">
        <v>0.1</v>
      </c>
      <c r="Z160" s="26">
        <v>56.06</v>
      </c>
      <c r="AA160" s="25">
        <v>78</v>
      </c>
      <c r="AB160" s="25">
        <v>0</v>
      </c>
      <c r="AC160" s="25">
        <v>0</v>
      </c>
      <c r="AD160" s="25">
        <v>78</v>
      </c>
      <c r="AE160" s="28"/>
      <c r="AF160" s="28"/>
      <c r="AG160" s="28"/>
      <c r="AH160" s="28"/>
      <c r="AI160" s="27">
        <v>1.3919999999999999</v>
      </c>
      <c r="AJ160" s="27">
        <v>0</v>
      </c>
      <c r="AK160" s="27">
        <v>0</v>
      </c>
      <c r="AL160" s="27">
        <v>1.3919999999999999</v>
      </c>
      <c r="AM160" s="25">
        <v>75</v>
      </c>
      <c r="AN160" s="25">
        <v>0</v>
      </c>
      <c r="AO160" s="25">
        <v>0</v>
      </c>
      <c r="AP160" s="25">
        <v>75</v>
      </c>
    </row>
    <row r="161" spans="1:42" s="30" customFormat="1" ht="37.5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3</v>
      </c>
      <c r="G161" s="26">
        <v>34.11</v>
      </c>
      <c r="H161" s="26">
        <v>0</v>
      </c>
      <c r="I161" s="26">
        <v>0</v>
      </c>
      <c r="J161" s="26">
        <v>34.11</v>
      </c>
      <c r="K161" s="25">
        <v>4</v>
      </c>
      <c r="L161" s="25">
        <v>0</v>
      </c>
      <c r="M161" s="25">
        <v>0</v>
      </c>
      <c r="N161" s="25">
        <v>4</v>
      </c>
      <c r="O161" s="26">
        <v>1.17</v>
      </c>
      <c r="P161" s="26">
        <v>0</v>
      </c>
      <c r="Q161" s="26">
        <v>0</v>
      </c>
      <c r="R161" s="26">
        <v>1.17</v>
      </c>
      <c r="S161" s="27">
        <v>0.76742976066597302</v>
      </c>
      <c r="T161" s="27">
        <v>0</v>
      </c>
      <c r="U161" s="27">
        <v>0</v>
      </c>
      <c r="V161" s="27">
        <v>0.76742976066597302</v>
      </c>
      <c r="W161" s="26">
        <v>76.88</v>
      </c>
      <c r="X161" s="26">
        <v>0</v>
      </c>
      <c r="Y161" s="26">
        <v>0</v>
      </c>
      <c r="Z161" s="26">
        <v>76.88</v>
      </c>
      <c r="AA161" s="25">
        <v>59</v>
      </c>
      <c r="AB161" s="25">
        <v>0</v>
      </c>
      <c r="AC161" s="25">
        <v>0</v>
      </c>
      <c r="AD161" s="25">
        <v>59</v>
      </c>
      <c r="AE161" s="28"/>
      <c r="AF161" s="28"/>
      <c r="AG161" s="28"/>
      <c r="AH161" s="28"/>
      <c r="AI161" s="27">
        <v>0.73699999999999999</v>
      </c>
      <c r="AJ161" s="27">
        <v>0</v>
      </c>
      <c r="AK161" s="27">
        <v>0</v>
      </c>
      <c r="AL161" s="27">
        <v>0.73699999999999999</v>
      </c>
      <c r="AM161" s="25">
        <v>57</v>
      </c>
      <c r="AN161" s="25">
        <v>0</v>
      </c>
      <c r="AO161" s="25">
        <v>0</v>
      </c>
      <c r="AP161" s="25">
        <v>57</v>
      </c>
    </row>
    <row r="162" spans="1:42" s="30" customFormat="1" ht="37.5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3</v>
      </c>
      <c r="G162" s="26">
        <v>30</v>
      </c>
      <c r="H162" s="26">
        <v>0</v>
      </c>
      <c r="I162" s="26">
        <v>0</v>
      </c>
      <c r="J162" s="26">
        <v>30</v>
      </c>
      <c r="K162" s="25">
        <v>8</v>
      </c>
      <c r="L162" s="25">
        <v>0</v>
      </c>
      <c r="M162" s="25">
        <v>0</v>
      </c>
      <c r="N162" s="25">
        <v>8</v>
      </c>
      <c r="O162" s="26">
        <v>2.67</v>
      </c>
      <c r="P162" s="26">
        <v>0</v>
      </c>
      <c r="Q162" s="26">
        <v>0</v>
      </c>
      <c r="R162" s="26">
        <v>2.67</v>
      </c>
      <c r="S162" s="27">
        <v>1.7436791630340018</v>
      </c>
      <c r="T162" s="27">
        <v>0</v>
      </c>
      <c r="U162" s="27">
        <v>0</v>
      </c>
      <c r="V162" s="27">
        <v>1.7436791630340018</v>
      </c>
      <c r="W162" s="26">
        <v>68.819999999999993</v>
      </c>
      <c r="X162" s="26">
        <v>0</v>
      </c>
      <c r="Y162" s="26">
        <v>0</v>
      </c>
      <c r="Z162" s="26">
        <v>68.819999999999993</v>
      </c>
      <c r="AA162" s="25">
        <v>120</v>
      </c>
      <c r="AB162" s="25">
        <v>0</v>
      </c>
      <c r="AC162" s="25">
        <v>0</v>
      </c>
      <c r="AD162" s="25">
        <v>120</v>
      </c>
      <c r="AE162" s="28"/>
      <c r="AF162" s="28"/>
      <c r="AG162" s="28"/>
      <c r="AH162" s="28"/>
      <c r="AI162" s="27">
        <v>1.6819999999999999</v>
      </c>
      <c r="AJ162" s="27">
        <v>0</v>
      </c>
      <c r="AK162" s="27">
        <v>0</v>
      </c>
      <c r="AL162" s="27">
        <v>1.6819999999999999</v>
      </c>
      <c r="AM162" s="25">
        <v>116</v>
      </c>
      <c r="AN162" s="25">
        <v>0</v>
      </c>
      <c r="AO162" s="25">
        <v>0</v>
      </c>
      <c r="AP162" s="25">
        <v>116</v>
      </c>
    </row>
    <row r="163" spans="1:42" s="29" customFormat="1" ht="37.5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3</v>
      </c>
      <c r="G163" s="26">
        <v>30</v>
      </c>
      <c r="H163" s="26">
        <v>0</v>
      </c>
      <c r="I163" s="26">
        <v>0</v>
      </c>
      <c r="J163" s="26">
        <v>30</v>
      </c>
      <c r="K163" s="25">
        <v>7</v>
      </c>
      <c r="L163" s="25">
        <v>0</v>
      </c>
      <c r="M163" s="25">
        <v>0</v>
      </c>
      <c r="N163" s="25">
        <v>7</v>
      </c>
      <c r="O163" s="26">
        <v>2.33</v>
      </c>
      <c r="P163" s="26">
        <v>0</v>
      </c>
      <c r="Q163" s="26">
        <v>0</v>
      </c>
      <c r="R163" s="26">
        <v>2.33</v>
      </c>
      <c r="S163" s="27">
        <v>1.5313016063654106</v>
      </c>
      <c r="T163" s="27">
        <v>0</v>
      </c>
      <c r="U163" s="27">
        <v>0</v>
      </c>
      <c r="V163" s="27">
        <v>1.5313016063654106</v>
      </c>
      <c r="W163" s="26">
        <v>66.61</v>
      </c>
      <c r="X163" s="26">
        <v>0</v>
      </c>
      <c r="Y163" s="26">
        <v>0</v>
      </c>
      <c r="Z163" s="26">
        <v>66.61</v>
      </c>
      <c r="AA163" s="25">
        <v>102</v>
      </c>
      <c r="AB163" s="25">
        <v>0</v>
      </c>
      <c r="AC163" s="25">
        <v>0</v>
      </c>
      <c r="AD163" s="25">
        <v>102</v>
      </c>
      <c r="AE163" s="28"/>
      <c r="AF163" s="28"/>
      <c r="AG163" s="28"/>
      <c r="AH163" s="28"/>
      <c r="AI163" s="27">
        <v>1.468</v>
      </c>
      <c r="AJ163" s="27">
        <v>0</v>
      </c>
      <c r="AK163" s="27">
        <v>0</v>
      </c>
      <c r="AL163" s="27">
        <v>1.468</v>
      </c>
      <c r="AM163" s="25">
        <v>98</v>
      </c>
      <c r="AN163" s="25">
        <v>0</v>
      </c>
      <c r="AO163" s="25">
        <v>0</v>
      </c>
      <c r="AP163" s="25">
        <v>98</v>
      </c>
    </row>
    <row r="164" spans="1:42" s="30" customFormat="1" ht="37.5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3</v>
      </c>
      <c r="G164" s="26">
        <v>30</v>
      </c>
      <c r="H164" s="26">
        <v>0</v>
      </c>
      <c r="I164" s="26">
        <v>0</v>
      </c>
      <c r="J164" s="26">
        <v>30</v>
      </c>
      <c r="K164" s="25">
        <v>8</v>
      </c>
      <c r="L164" s="25">
        <v>0</v>
      </c>
      <c r="M164" s="25">
        <v>0</v>
      </c>
      <c r="N164" s="25">
        <v>8</v>
      </c>
      <c r="O164" s="26">
        <v>2.67</v>
      </c>
      <c r="P164" s="26">
        <v>0</v>
      </c>
      <c r="Q164" s="26">
        <v>0</v>
      </c>
      <c r="R164" s="26">
        <v>2.67</v>
      </c>
      <c r="S164" s="27">
        <v>1.7465475223395615</v>
      </c>
      <c r="T164" s="27">
        <v>0</v>
      </c>
      <c r="U164" s="27">
        <v>0</v>
      </c>
      <c r="V164" s="27">
        <v>1.7465475223395615</v>
      </c>
      <c r="W164" s="26">
        <v>73.86</v>
      </c>
      <c r="X164" s="26">
        <v>0</v>
      </c>
      <c r="Y164" s="26">
        <v>0</v>
      </c>
      <c r="Z164" s="26">
        <v>73.86</v>
      </c>
      <c r="AA164" s="25">
        <v>129</v>
      </c>
      <c r="AB164" s="25">
        <v>0</v>
      </c>
      <c r="AC164" s="25">
        <v>0</v>
      </c>
      <c r="AD164" s="25">
        <v>129</v>
      </c>
      <c r="AE164" s="28"/>
      <c r="AF164" s="28"/>
      <c r="AG164" s="28"/>
      <c r="AH164" s="28"/>
      <c r="AI164" s="27">
        <v>1.6819999999999999</v>
      </c>
      <c r="AJ164" s="27">
        <v>0</v>
      </c>
      <c r="AK164" s="27">
        <v>0</v>
      </c>
      <c r="AL164" s="27">
        <v>1.6819999999999999</v>
      </c>
      <c r="AM164" s="25">
        <v>124</v>
      </c>
      <c r="AN164" s="25">
        <v>0</v>
      </c>
      <c r="AO164" s="25">
        <v>0</v>
      </c>
      <c r="AP164" s="25">
        <v>124</v>
      </c>
    </row>
    <row r="165" spans="1:42" s="47" customFormat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50</v>
      </c>
      <c r="G165" s="42">
        <v>476.96</v>
      </c>
      <c r="H165" s="42">
        <v>59.15</v>
      </c>
      <c r="I165" s="42">
        <v>2.52</v>
      </c>
      <c r="J165" s="42">
        <v>538.63</v>
      </c>
      <c r="K165" s="41">
        <v>83</v>
      </c>
      <c r="L165" s="41">
        <v>0</v>
      </c>
      <c r="M165" s="41">
        <v>1</v>
      </c>
      <c r="N165" s="41">
        <v>84</v>
      </c>
      <c r="O165" s="42">
        <v>1.74</v>
      </c>
      <c r="P165" s="42">
        <v>0</v>
      </c>
      <c r="Q165" s="42">
        <v>3.97</v>
      </c>
      <c r="R165" s="42">
        <v>1.66</v>
      </c>
      <c r="S165" s="43">
        <v>1.0955398732532338</v>
      </c>
      <c r="T165" s="43">
        <v>0</v>
      </c>
      <c r="U165" s="43">
        <v>2.5277435265104811</v>
      </c>
      <c r="V165" s="43">
        <v>1.0470577401233998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1">
        <v>1096</v>
      </c>
      <c r="AB165" s="41">
        <v>0</v>
      </c>
      <c r="AC165" s="41">
        <v>41</v>
      </c>
      <c r="AD165" s="41">
        <v>1137</v>
      </c>
      <c r="AE165" s="44" t="s">
        <v>1113</v>
      </c>
      <c r="AF165" s="44" t="s">
        <v>31</v>
      </c>
      <c r="AG165" s="44" t="s">
        <v>1114</v>
      </c>
      <c r="AH165" s="44" t="s">
        <v>804</v>
      </c>
      <c r="AI165" s="43">
        <v>1.0960000000000001</v>
      </c>
      <c r="AJ165" s="43">
        <v>0</v>
      </c>
      <c r="AK165" s="43">
        <v>2.5009999999999999</v>
      </c>
      <c r="AL165" s="43">
        <v>3.597</v>
      </c>
      <c r="AM165" s="41">
        <v>1096</v>
      </c>
      <c r="AN165" s="41">
        <v>0</v>
      </c>
      <c r="AO165" s="41">
        <v>41</v>
      </c>
      <c r="AP165" s="41">
        <v>1137</v>
      </c>
    </row>
    <row r="166" spans="1:42" s="29" customFormat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9</v>
      </c>
      <c r="G166" s="26">
        <v>74.2</v>
      </c>
      <c r="H166" s="26">
        <v>0</v>
      </c>
      <c r="I166" s="26">
        <v>0</v>
      </c>
      <c r="J166" s="26">
        <v>74.2</v>
      </c>
      <c r="K166" s="25">
        <v>11</v>
      </c>
      <c r="L166" s="25">
        <v>0</v>
      </c>
      <c r="M166" s="25">
        <v>0</v>
      </c>
      <c r="N166" s="25">
        <v>11</v>
      </c>
      <c r="O166" s="26">
        <v>1.48</v>
      </c>
      <c r="P166" s="26">
        <v>0</v>
      </c>
      <c r="Q166" s="26">
        <v>0</v>
      </c>
      <c r="R166" s="26">
        <v>1.4</v>
      </c>
      <c r="S166" s="27">
        <v>0.98167539267015713</v>
      </c>
      <c r="T166" s="27">
        <v>0</v>
      </c>
      <c r="U166" s="27">
        <v>0</v>
      </c>
      <c r="V166" s="27">
        <v>0.93109869646182497</v>
      </c>
      <c r="W166" s="26">
        <v>15.28</v>
      </c>
      <c r="X166" s="26">
        <v>0.83</v>
      </c>
      <c r="Y166" s="26">
        <v>0</v>
      </c>
      <c r="Z166" s="26">
        <v>16.11</v>
      </c>
      <c r="AA166" s="25">
        <v>15</v>
      </c>
      <c r="AB166" s="25">
        <v>0</v>
      </c>
      <c r="AC166" s="25">
        <v>0</v>
      </c>
      <c r="AD166" s="25">
        <v>15</v>
      </c>
      <c r="AE166" s="28"/>
      <c r="AF166" s="28"/>
      <c r="AG166" s="28"/>
      <c r="AH166" s="28"/>
      <c r="AI166" s="27">
        <v>0.93200000000000005</v>
      </c>
      <c r="AJ166" s="27">
        <v>0</v>
      </c>
      <c r="AK166" s="27">
        <v>0</v>
      </c>
      <c r="AL166" s="27">
        <v>0.93200000000000005</v>
      </c>
      <c r="AM166" s="25">
        <v>14</v>
      </c>
      <c r="AN166" s="25">
        <v>0</v>
      </c>
      <c r="AO166" s="25">
        <v>0</v>
      </c>
      <c r="AP166" s="25">
        <v>14</v>
      </c>
    </row>
    <row r="167" spans="1:42" s="4" customFormat="1" ht="37.5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6</v>
      </c>
      <c r="G167" s="26">
        <v>61.2</v>
      </c>
      <c r="H167" s="26">
        <v>7.2</v>
      </c>
      <c r="I167" s="26">
        <v>0</v>
      </c>
      <c r="J167" s="26">
        <v>68.400000000000006</v>
      </c>
      <c r="K167" s="25">
        <v>31</v>
      </c>
      <c r="L167" s="25">
        <v>0</v>
      </c>
      <c r="M167" s="25">
        <v>0</v>
      </c>
      <c r="N167" s="25">
        <v>31</v>
      </c>
      <c r="O167" s="26">
        <v>5.07</v>
      </c>
      <c r="P167" s="26">
        <v>0</v>
      </c>
      <c r="Q167" s="26">
        <v>0</v>
      </c>
      <c r="R167" s="26">
        <v>4.5999999999999996</v>
      </c>
      <c r="S167" s="27">
        <v>3.2848427968090097</v>
      </c>
      <c r="T167" s="27">
        <v>0</v>
      </c>
      <c r="U167" s="27">
        <v>0</v>
      </c>
      <c r="V167" s="27">
        <v>2.9774564015312635</v>
      </c>
      <c r="W167" s="26">
        <v>63.93</v>
      </c>
      <c r="X167" s="26">
        <v>0.5</v>
      </c>
      <c r="Y167" s="26">
        <v>6.1</v>
      </c>
      <c r="Z167" s="26">
        <v>70.53</v>
      </c>
      <c r="AA167" s="25">
        <v>210</v>
      </c>
      <c r="AB167" s="25">
        <v>0</v>
      </c>
      <c r="AC167" s="25">
        <v>0</v>
      </c>
      <c r="AD167" s="25">
        <v>210</v>
      </c>
      <c r="AE167" s="28"/>
      <c r="AF167" s="28"/>
      <c r="AG167" s="28"/>
      <c r="AH167" s="28"/>
      <c r="AI167" s="27">
        <v>3.194</v>
      </c>
      <c r="AJ167" s="27">
        <v>0</v>
      </c>
      <c r="AK167" s="27">
        <v>0</v>
      </c>
      <c r="AL167" s="27">
        <v>3.194</v>
      </c>
      <c r="AM167" s="25">
        <v>204</v>
      </c>
      <c r="AN167" s="25">
        <v>0</v>
      </c>
      <c r="AO167" s="25">
        <v>0</v>
      </c>
      <c r="AP167" s="25">
        <v>204</v>
      </c>
    </row>
    <row r="168" spans="1:42" s="4" customFormat="1" ht="56.25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11</v>
      </c>
      <c r="L168" s="25">
        <v>0</v>
      </c>
      <c r="M168" s="25">
        <v>0</v>
      </c>
      <c r="N168" s="25">
        <v>11</v>
      </c>
      <c r="O168" s="26">
        <v>3.48</v>
      </c>
      <c r="P168" s="26">
        <v>0</v>
      </c>
      <c r="Q168" s="26">
        <v>0</v>
      </c>
      <c r="R168" s="26">
        <v>2.1</v>
      </c>
      <c r="S168" s="27">
        <v>2.2475277195085406</v>
      </c>
      <c r="T168" s="27">
        <v>0</v>
      </c>
      <c r="U168" s="27">
        <v>0</v>
      </c>
      <c r="V168" s="27">
        <v>1.3569748507327664</v>
      </c>
      <c r="W168" s="26">
        <v>33.369999999999997</v>
      </c>
      <c r="X168" s="26">
        <v>21.8</v>
      </c>
      <c r="Y168" s="26">
        <v>0.1</v>
      </c>
      <c r="Z168" s="26">
        <v>55.27</v>
      </c>
      <c r="AA168" s="25">
        <v>75</v>
      </c>
      <c r="AB168" s="25">
        <v>0</v>
      </c>
      <c r="AC168" s="25">
        <v>0</v>
      </c>
      <c r="AD168" s="25">
        <v>75</v>
      </c>
      <c r="AE168" s="28"/>
      <c r="AF168" s="28"/>
      <c r="AG168" s="28"/>
      <c r="AH168" s="28"/>
      <c r="AI168" s="27">
        <v>2.1920000000000002</v>
      </c>
      <c r="AJ168" s="27">
        <v>0</v>
      </c>
      <c r="AK168" s="27">
        <v>0</v>
      </c>
      <c r="AL168" s="27">
        <v>2.1920000000000002</v>
      </c>
      <c r="AM168" s="25">
        <v>73</v>
      </c>
      <c r="AN168" s="25">
        <v>0</v>
      </c>
      <c r="AO168" s="25">
        <v>0</v>
      </c>
      <c r="AP168" s="25">
        <v>73</v>
      </c>
    </row>
    <row r="169" spans="1:42" s="4" customFormat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7</v>
      </c>
      <c r="G169" s="26">
        <v>85.5</v>
      </c>
      <c r="H169" s="26">
        <v>5.5</v>
      </c>
      <c r="I169" s="26">
        <v>0</v>
      </c>
      <c r="J169" s="26">
        <v>91</v>
      </c>
      <c r="K169" s="25">
        <v>9</v>
      </c>
      <c r="L169" s="25">
        <v>0</v>
      </c>
      <c r="M169" s="25">
        <v>0</v>
      </c>
      <c r="N169" s="25">
        <v>9</v>
      </c>
      <c r="O169" s="26">
        <v>1.05</v>
      </c>
      <c r="P169" s="26">
        <v>0</v>
      </c>
      <c r="Q169" s="26">
        <v>0</v>
      </c>
      <c r="R169" s="26">
        <v>0.96</v>
      </c>
      <c r="S169" s="27">
        <v>0.67895247332686715</v>
      </c>
      <c r="T169" s="27">
        <v>0</v>
      </c>
      <c r="U169" s="27">
        <v>0</v>
      </c>
      <c r="V169" s="27">
        <v>0.62383537227578378</v>
      </c>
      <c r="W169" s="26">
        <v>113.41</v>
      </c>
      <c r="X169" s="26">
        <v>10.02</v>
      </c>
      <c r="Y169" s="26">
        <v>0</v>
      </c>
      <c r="Z169" s="26">
        <v>123.43</v>
      </c>
      <c r="AA169" s="25">
        <v>77</v>
      </c>
      <c r="AB169" s="25">
        <v>0</v>
      </c>
      <c r="AC169" s="25">
        <v>0</v>
      </c>
      <c r="AD169" s="25">
        <v>77</v>
      </c>
      <c r="AE169" s="28"/>
      <c r="AF169" s="28"/>
      <c r="AG169" s="28"/>
      <c r="AH169" s="28"/>
      <c r="AI169" s="27">
        <v>0.66200000000000003</v>
      </c>
      <c r="AJ169" s="27">
        <v>0</v>
      </c>
      <c r="AK169" s="27">
        <v>0</v>
      </c>
      <c r="AL169" s="27">
        <v>0.66200000000000003</v>
      </c>
      <c r="AM169" s="25">
        <v>75</v>
      </c>
      <c r="AN169" s="25">
        <v>0</v>
      </c>
      <c r="AO169" s="25">
        <v>0</v>
      </c>
      <c r="AP169" s="25">
        <v>75</v>
      </c>
    </row>
    <row r="170" spans="1:42" s="4" customFormat="1" ht="56.25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18</v>
      </c>
      <c r="G170" s="26">
        <v>138.61000000000001</v>
      </c>
      <c r="H170" s="26">
        <v>27.1</v>
      </c>
      <c r="I170" s="26">
        <v>5</v>
      </c>
      <c r="J170" s="26">
        <v>170.71</v>
      </c>
      <c r="K170" s="25">
        <v>21</v>
      </c>
      <c r="L170" s="25">
        <v>0</v>
      </c>
      <c r="M170" s="25">
        <v>0</v>
      </c>
      <c r="N170" s="25">
        <v>21</v>
      </c>
      <c r="O170" s="26">
        <v>1.52</v>
      </c>
      <c r="P170" s="26">
        <v>0</v>
      </c>
      <c r="Q170" s="26">
        <v>0</v>
      </c>
      <c r="R170" s="26">
        <v>1.28</v>
      </c>
      <c r="S170" s="27">
        <v>0.98256885067787803</v>
      </c>
      <c r="T170" s="27">
        <v>0</v>
      </c>
      <c r="U170" s="27">
        <v>0</v>
      </c>
      <c r="V170" s="27">
        <v>0.82634778117675101</v>
      </c>
      <c r="W170" s="26">
        <v>211.69</v>
      </c>
      <c r="X170" s="26">
        <v>33.99</v>
      </c>
      <c r="Y170" s="26">
        <v>6.03</v>
      </c>
      <c r="Z170" s="26">
        <v>251.71</v>
      </c>
      <c r="AA170" s="25">
        <v>208</v>
      </c>
      <c r="AB170" s="25">
        <v>0</v>
      </c>
      <c r="AC170" s="25">
        <v>0</v>
      </c>
      <c r="AD170" s="25">
        <v>208</v>
      </c>
      <c r="AE170" s="28"/>
      <c r="AF170" s="28"/>
      <c r="AG170" s="28"/>
      <c r="AH170" s="28"/>
      <c r="AI170" s="27">
        <v>0.95799999999999996</v>
      </c>
      <c r="AJ170" s="27">
        <v>0</v>
      </c>
      <c r="AK170" s="27">
        <v>0</v>
      </c>
      <c r="AL170" s="27">
        <v>0.95799999999999996</v>
      </c>
      <c r="AM170" s="25">
        <v>203</v>
      </c>
      <c r="AN170" s="25">
        <v>0</v>
      </c>
      <c r="AO170" s="25">
        <v>0</v>
      </c>
      <c r="AP170" s="25">
        <v>203</v>
      </c>
    </row>
    <row r="171" spans="1:42" s="45" customFormat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44</v>
      </c>
      <c r="G171" s="42">
        <v>390.61</v>
      </c>
      <c r="H171" s="42">
        <v>49.5</v>
      </c>
      <c r="I171" s="42">
        <v>5</v>
      </c>
      <c r="J171" s="42">
        <v>445.11</v>
      </c>
      <c r="K171" s="41">
        <v>83</v>
      </c>
      <c r="L171" s="41">
        <v>0</v>
      </c>
      <c r="M171" s="41">
        <v>0</v>
      </c>
      <c r="N171" s="41">
        <v>83</v>
      </c>
      <c r="O171" s="42">
        <v>2.12</v>
      </c>
      <c r="P171" s="42">
        <v>0</v>
      </c>
      <c r="Q171" s="42">
        <v>0</v>
      </c>
      <c r="R171" s="42">
        <v>1.79</v>
      </c>
      <c r="S171" s="43">
        <v>1.3365929446170719</v>
      </c>
      <c r="T171" s="43">
        <v>0</v>
      </c>
      <c r="U171" s="43">
        <v>0</v>
      </c>
      <c r="V171" s="43">
        <v>1.1314186248912099</v>
      </c>
      <c r="W171" s="42">
        <v>437.68</v>
      </c>
      <c r="X171" s="42">
        <v>67.14</v>
      </c>
      <c r="Y171" s="42">
        <v>12.23</v>
      </c>
      <c r="Z171" s="42">
        <v>517.04999999999995</v>
      </c>
      <c r="AA171" s="41">
        <v>585</v>
      </c>
      <c r="AB171" s="41">
        <v>0</v>
      </c>
      <c r="AC171" s="41">
        <v>0</v>
      </c>
      <c r="AD171" s="41">
        <v>585</v>
      </c>
      <c r="AE171" s="44" t="s">
        <v>1115</v>
      </c>
      <c r="AF171" s="44" t="s">
        <v>31</v>
      </c>
      <c r="AG171" s="44" t="s">
        <v>31</v>
      </c>
      <c r="AH171" s="44" t="s">
        <v>1116</v>
      </c>
      <c r="AI171" s="43">
        <v>1.3360000000000001</v>
      </c>
      <c r="AJ171" s="43">
        <v>0</v>
      </c>
      <c r="AK171" s="43">
        <v>0</v>
      </c>
      <c r="AL171" s="43">
        <v>1.3360000000000001</v>
      </c>
      <c r="AM171" s="41">
        <v>585</v>
      </c>
      <c r="AN171" s="41">
        <v>0</v>
      </c>
      <c r="AO171" s="41">
        <v>0</v>
      </c>
      <c r="AP171" s="41">
        <v>585</v>
      </c>
    </row>
    <row r="172" spans="1:42" s="31" customFormat="1" ht="37.5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17</v>
      </c>
      <c r="G172" s="26">
        <v>38.33</v>
      </c>
      <c r="H172" s="26">
        <v>102.75</v>
      </c>
      <c r="I172" s="26">
        <v>0</v>
      </c>
      <c r="J172" s="26">
        <v>141.08000000000001</v>
      </c>
      <c r="K172" s="25">
        <v>11</v>
      </c>
      <c r="L172" s="25">
        <v>1</v>
      </c>
      <c r="M172" s="25">
        <v>0</v>
      </c>
      <c r="N172" s="25">
        <v>12</v>
      </c>
      <c r="O172" s="26">
        <v>2.87</v>
      </c>
      <c r="P172" s="26">
        <v>0.1</v>
      </c>
      <c r="Q172" s="26">
        <v>0</v>
      </c>
      <c r="R172" s="26">
        <v>1.44</v>
      </c>
      <c r="S172" s="27">
        <v>1.8165536650889087</v>
      </c>
      <c r="T172" s="27">
        <v>7.2193478522440138E-2</v>
      </c>
      <c r="U172" s="27">
        <v>0</v>
      </c>
      <c r="V172" s="27">
        <v>0.91765873015873012</v>
      </c>
      <c r="W172" s="26">
        <v>78.17</v>
      </c>
      <c r="X172" s="26">
        <v>83.11</v>
      </c>
      <c r="Y172" s="26">
        <v>0</v>
      </c>
      <c r="Z172" s="26">
        <v>161.28</v>
      </c>
      <c r="AA172" s="25">
        <v>142</v>
      </c>
      <c r="AB172" s="25">
        <v>6</v>
      </c>
      <c r="AC172" s="25">
        <v>0</v>
      </c>
      <c r="AD172" s="25">
        <v>148</v>
      </c>
      <c r="AE172" s="28"/>
      <c r="AF172" s="28"/>
      <c r="AG172" s="28"/>
      <c r="AH172" s="28"/>
      <c r="AI172" s="27">
        <v>1.8080000000000001</v>
      </c>
      <c r="AJ172" s="27">
        <v>6.3E-2</v>
      </c>
      <c r="AK172" s="27">
        <v>0</v>
      </c>
      <c r="AL172" s="27">
        <v>1.871</v>
      </c>
      <c r="AM172" s="25">
        <v>141</v>
      </c>
      <c r="AN172" s="25">
        <v>5</v>
      </c>
      <c r="AO172" s="25">
        <v>0</v>
      </c>
      <c r="AP172" s="25">
        <v>146</v>
      </c>
    </row>
    <row r="173" spans="1:42" s="31" customFormat="1" hidden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0</v>
      </c>
      <c r="G173" s="26">
        <v>0</v>
      </c>
      <c r="H173" s="26">
        <v>0</v>
      </c>
      <c r="I173" s="26">
        <v>0</v>
      </c>
      <c r="J173" s="26">
        <v>0</v>
      </c>
      <c r="K173" s="25">
        <v>0</v>
      </c>
      <c r="L173" s="25">
        <v>0</v>
      </c>
      <c r="M173" s="25">
        <v>0</v>
      </c>
      <c r="N173" s="25">
        <v>0</v>
      </c>
      <c r="O173" s="26">
        <v>0</v>
      </c>
      <c r="P173" s="26">
        <v>0</v>
      </c>
      <c r="Q173" s="26">
        <v>0</v>
      </c>
      <c r="R173" s="26">
        <v>0</v>
      </c>
      <c r="S173" s="27">
        <v>0</v>
      </c>
      <c r="T173" s="27">
        <v>0</v>
      </c>
      <c r="U173" s="27">
        <v>0</v>
      </c>
      <c r="V173" s="27">
        <v>0</v>
      </c>
      <c r="W173" s="26">
        <v>0</v>
      </c>
      <c r="X173" s="26">
        <v>0</v>
      </c>
      <c r="Y173" s="26">
        <v>0</v>
      </c>
      <c r="Z173" s="26">
        <v>0</v>
      </c>
      <c r="AA173" s="25">
        <v>0</v>
      </c>
      <c r="AB173" s="25">
        <v>0</v>
      </c>
      <c r="AC173" s="25">
        <v>0</v>
      </c>
      <c r="AD173" s="25">
        <v>0</v>
      </c>
      <c r="AE173" s="28"/>
      <c r="AF173" s="28"/>
      <c r="AG173" s="28"/>
      <c r="AH173" s="28"/>
      <c r="AI173" s="27">
        <v>0</v>
      </c>
      <c r="AJ173" s="27">
        <v>0</v>
      </c>
      <c r="AK173" s="27">
        <v>0</v>
      </c>
      <c r="AL173" s="27">
        <v>0</v>
      </c>
      <c r="AM173" s="25">
        <v>0</v>
      </c>
      <c r="AN173" s="25">
        <v>0</v>
      </c>
      <c r="AO173" s="25">
        <v>0</v>
      </c>
      <c r="AP173" s="25">
        <v>0</v>
      </c>
    </row>
    <row r="174" spans="1:42" s="31" customFormat="1" ht="37.5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14</v>
      </c>
      <c r="G174" s="26">
        <v>97.7</v>
      </c>
      <c r="H174" s="26">
        <v>51.6</v>
      </c>
      <c r="I174" s="26">
        <v>0</v>
      </c>
      <c r="J174" s="26">
        <v>149.30000000000001</v>
      </c>
      <c r="K174" s="25">
        <v>29</v>
      </c>
      <c r="L174" s="25">
        <v>0</v>
      </c>
      <c r="M174" s="25">
        <v>0</v>
      </c>
      <c r="N174" s="25">
        <v>29</v>
      </c>
      <c r="O174" s="26">
        <v>2.97</v>
      </c>
      <c r="P174" s="26">
        <v>0</v>
      </c>
      <c r="Q174" s="26">
        <v>0</v>
      </c>
      <c r="R174" s="26">
        <v>1.39</v>
      </c>
      <c r="S174" s="27">
        <v>1.8841140792360305</v>
      </c>
      <c r="T174" s="27">
        <v>0</v>
      </c>
      <c r="U174" s="27">
        <v>0</v>
      </c>
      <c r="V174" s="27">
        <v>0.88441967530894094</v>
      </c>
      <c r="W174" s="26">
        <v>77.489999999999995</v>
      </c>
      <c r="X174" s="26">
        <v>87.59</v>
      </c>
      <c r="Y174" s="26">
        <v>0</v>
      </c>
      <c r="Z174" s="26">
        <v>165.08</v>
      </c>
      <c r="AA174" s="25">
        <v>146</v>
      </c>
      <c r="AB174" s="25">
        <v>0</v>
      </c>
      <c r="AC174" s="25">
        <v>0</v>
      </c>
      <c r="AD174" s="25">
        <v>146</v>
      </c>
      <c r="AE174" s="28"/>
      <c r="AF174" s="28"/>
      <c r="AG174" s="28"/>
      <c r="AH174" s="28"/>
      <c r="AI174" s="27">
        <v>1.871</v>
      </c>
      <c r="AJ174" s="27">
        <v>0</v>
      </c>
      <c r="AK174" s="27">
        <v>0</v>
      </c>
      <c r="AL174" s="27">
        <v>1.871</v>
      </c>
      <c r="AM174" s="25">
        <v>145</v>
      </c>
      <c r="AN174" s="25">
        <v>0</v>
      </c>
      <c r="AO174" s="25">
        <v>0</v>
      </c>
      <c r="AP174" s="25">
        <v>145</v>
      </c>
    </row>
    <row r="175" spans="1:42" s="48" customFormat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40</v>
      </c>
      <c r="G175" s="42">
        <v>145.59</v>
      </c>
      <c r="H175" s="42">
        <v>232.92</v>
      </c>
      <c r="I175" s="42">
        <v>0</v>
      </c>
      <c r="J175" s="42">
        <v>378.51</v>
      </c>
      <c r="K175" s="41">
        <v>40</v>
      </c>
      <c r="L175" s="41">
        <v>1</v>
      </c>
      <c r="M175" s="41">
        <v>0</v>
      </c>
      <c r="N175" s="41">
        <v>41</v>
      </c>
      <c r="O175" s="42">
        <v>2.75</v>
      </c>
      <c r="P175" s="42">
        <v>0.04</v>
      </c>
      <c r="Q175" s="42">
        <v>0</v>
      </c>
      <c r="R175" s="42">
        <v>1.1200000000000001</v>
      </c>
      <c r="S175" s="43">
        <v>1.7317058505201131</v>
      </c>
      <c r="T175" s="43">
        <v>2.3775558725630051E-2</v>
      </c>
      <c r="U175" s="43">
        <v>0</v>
      </c>
      <c r="V175" s="43">
        <v>0.70222370840996484</v>
      </c>
      <c r="W175" s="42">
        <v>166.31</v>
      </c>
      <c r="X175" s="42">
        <v>252.36</v>
      </c>
      <c r="Y175" s="42">
        <v>0</v>
      </c>
      <c r="Z175" s="42">
        <v>418.67</v>
      </c>
      <c r="AA175" s="41">
        <v>288</v>
      </c>
      <c r="AB175" s="41">
        <v>6</v>
      </c>
      <c r="AC175" s="41">
        <v>0</v>
      </c>
      <c r="AD175" s="41">
        <v>294</v>
      </c>
      <c r="AE175" s="44" t="s">
        <v>781</v>
      </c>
      <c r="AF175" s="44" t="s">
        <v>1117</v>
      </c>
      <c r="AG175" s="44" t="s">
        <v>31</v>
      </c>
      <c r="AH175" s="44" t="s">
        <v>391</v>
      </c>
      <c r="AI175" s="43">
        <v>1.7330000000000001</v>
      </c>
      <c r="AJ175" s="43">
        <v>2.5000000000000001E-2</v>
      </c>
      <c r="AK175" s="43">
        <v>0</v>
      </c>
      <c r="AL175" s="43">
        <v>1.758</v>
      </c>
      <c r="AM175" s="41">
        <v>288</v>
      </c>
      <c r="AN175" s="41">
        <v>6</v>
      </c>
      <c r="AO175" s="41">
        <v>0</v>
      </c>
      <c r="AP175" s="41">
        <v>294</v>
      </c>
    </row>
    <row r="176" spans="1:42" s="31" customFormat="1" hidden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2</v>
      </c>
      <c r="G176" s="26">
        <v>21</v>
      </c>
      <c r="H176" s="26">
        <v>0</v>
      </c>
      <c r="I176" s="26">
        <v>0</v>
      </c>
      <c r="J176" s="26">
        <v>21</v>
      </c>
      <c r="K176" s="25">
        <v>0</v>
      </c>
      <c r="L176" s="25">
        <v>0</v>
      </c>
      <c r="M176" s="25">
        <v>0</v>
      </c>
      <c r="N176" s="25">
        <v>0</v>
      </c>
      <c r="O176" s="26">
        <v>0</v>
      </c>
      <c r="P176" s="26">
        <v>0</v>
      </c>
      <c r="Q176" s="26">
        <v>0</v>
      </c>
      <c r="R176" s="26">
        <v>0</v>
      </c>
      <c r="S176" s="27">
        <v>0</v>
      </c>
      <c r="T176" s="27">
        <v>0</v>
      </c>
      <c r="U176" s="27">
        <v>0</v>
      </c>
      <c r="V176" s="27">
        <v>0</v>
      </c>
      <c r="W176" s="26">
        <v>4.78</v>
      </c>
      <c r="X176" s="26">
        <v>0</v>
      </c>
      <c r="Y176" s="26">
        <v>0.64</v>
      </c>
      <c r="Z176" s="26">
        <v>5.42</v>
      </c>
      <c r="AA176" s="25">
        <v>0</v>
      </c>
      <c r="AB176" s="25">
        <v>0</v>
      </c>
      <c r="AC176" s="25">
        <v>0</v>
      </c>
      <c r="AD176" s="25">
        <v>0</v>
      </c>
      <c r="AE176" s="28"/>
      <c r="AF176" s="28"/>
      <c r="AG176" s="28"/>
      <c r="AH176" s="28"/>
      <c r="AI176" s="27">
        <v>0</v>
      </c>
      <c r="AJ176" s="27">
        <v>0</v>
      </c>
      <c r="AK176" s="27">
        <v>0</v>
      </c>
      <c r="AL176" s="27">
        <v>0</v>
      </c>
      <c r="AM176" s="25">
        <v>0</v>
      </c>
      <c r="AN176" s="25">
        <v>0</v>
      </c>
      <c r="AO176" s="25">
        <v>0</v>
      </c>
      <c r="AP176" s="25">
        <v>0</v>
      </c>
    </row>
    <row r="177" spans="1:42" s="4" customFormat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5</v>
      </c>
      <c r="G177" s="26">
        <v>16.8</v>
      </c>
      <c r="H177" s="26">
        <v>0</v>
      </c>
      <c r="I177" s="26">
        <v>42.6</v>
      </c>
      <c r="J177" s="26">
        <v>59.4</v>
      </c>
      <c r="K177" s="25">
        <v>4</v>
      </c>
      <c r="L177" s="25">
        <v>0</v>
      </c>
      <c r="M177" s="25">
        <v>2</v>
      </c>
      <c r="N177" s="25">
        <v>6</v>
      </c>
      <c r="O177" s="26">
        <v>2.38</v>
      </c>
      <c r="P177" s="26">
        <v>0</v>
      </c>
      <c r="Q177" s="26">
        <v>0.47</v>
      </c>
      <c r="R177" s="26">
        <v>1.62</v>
      </c>
      <c r="S177" s="27">
        <v>1.495448634590377</v>
      </c>
      <c r="T177" s="27">
        <v>0</v>
      </c>
      <c r="U177" s="27">
        <v>0.49164208456243857</v>
      </c>
      <c r="V177" s="27">
        <v>1.095890410958904</v>
      </c>
      <c r="W177" s="26">
        <v>15.38</v>
      </c>
      <c r="X177" s="26">
        <v>0</v>
      </c>
      <c r="Y177" s="26">
        <v>10.17</v>
      </c>
      <c r="Z177" s="26">
        <v>25.55</v>
      </c>
      <c r="AA177" s="25">
        <v>23</v>
      </c>
      <c r="AB177" s="25">
        <v>0</v>
      </c>
      <c r="AC177" s="25">
        <v>5</v>
      </c>
      <c r="AD177" s="25">
        <v>28</v>
      </c>
      <c r="AE177" s="28"/>
      <c r="AF177" s="28"/>
      <c r="AG177" s="28"/>
      <c r="AH177" s="28"/>
      <c r="AI177" s="27">
        <v>1.4990000000000001</v>
      </c>
      <c r="AJ177" s="27">
        <v>0</v>
      </c>
      <c r="AK177" s="27">
        <v>0.29599999999999999</v>
      </c>
      <c r="AL177" s="27">
        <v>1.7949999999999999</v>
      </c>
      <c r="AM177" s="25">
        <v>23</v>
      </c>
      <c r="AN177" s="25">
        <v>0</v>
      </c>
      <c r="AO177" s="25">
        <v>3</v>
      </c>
      <c r="AP177" s="25">
        <v>26</v>
      </c>
    </row>
    <row r="178" spans="1:42" s="4" customFormat="1" ht="56.25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20</v>
      </c>
      <c r="G178" s="26">
        <v>174.4</v>
      </c>
      <c r="H178" s="26">
        <v>44.29</v>
      </c>
      <c r="I178" s="26">
        <v>0</v>
      </c>
      <c r="J178" s="26">
        <v>218.69</v>
      </c>
      <c r="K178" s="25">
        <v>32</v>
      </c>
      <c r="L178" s="25">
        <v>0</v>
      </c>
      <c r="M178" s="25">
        <v>0</v>
      </c>
      <c r="N178" s="25">
        <v>32</v>
      </c>
      <c r="O178" s="26">
        <v>1.83</v>
      </c>
      <c r="P178" s="26">
        <v>0</v>
      </c>
      <c r="Q178" s="26">
        <v>0</v>
      </c>
      <c r="R178" s="26">
        <v>1.49</v>
      </c>
      <c r="S178" s="27">
        <v>1.1670091584849176</v>
      </c>
      <c r="T178" s="27">
        <v>0</v>
      </c>
      <c r="U178" s="27">
        <v>0</v>
      </c>
      <c r="V178" s="27">
        <v>0.94821899736147752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460</v>
      </c>
      <c r="AB178" s="25">
        <v>0</v>
      </c>
      <c r="AC178" s="25">
        <v>0</v>
      </c>
      <c r="AD178" s="25">
        <v>460</v>
      </c>
      <c r="AE178" s="28"/>
      <c r="AF178" s="28"/>
      <c r="AG178" s="28"/>
      <c r="AH178" s="28"/>
      <c r="AI178" s="27">
        <v>1.153</v>
      </c>
      <c r="AJ178" s="27">
        <v>0</v>
      </c>
      <c r="AK178" s="27">
        <v>0</v>
      </c>
      <c r="AL178" s="27">
        <v>1.153</v>
      </c>
      <c r="AM178" s="25">
        <v>454</v>
      </c>
      <c r="AN178" s="25">
        <v>0</v>
      </c>
      <c r="AO178" s="25">
        <v>0</v>
      </c>
      <c r="AP178" s="25">
        <v>454</v>
      </c>
    </row>
    <row r="179" spans="1:42" s="4" customFormat="1" ht="37.5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10</v>
      </c>
      <c r="G179" s="26">
        <v>98.09</v>
      </c>
      <c r="H179" s="26">
        <v>18.739999999999998</v>
      </c>
      <c r="I179" s="26">
        <v>0</v>
      </c>
      <c r="J179" s="26">
        <v>116.83</v>
      </c>
      <c r="K179" s="25">
        <v>35</v>
      </c>
      <c r="L179" s="25">
        <v>0</v>
      </c>
      <c r="M179" s="25">
        <v>0</v>
      </c>
      <c r="N179" s="25">
        <v>35</v>
      </c>
      <c r="O179" s="26">
        <v>3.57</v>
      </c>
      <c r="P179" s="26">
        <v>0</v>
      </c>
      <c r="Q179" s="26">
        <v>0</v>
      </c>
      <c r="R179" s="26">
        <v>2.44</v>
      </c>
      <c r="S179" s="27">
        <v>2.2796058986412522</v>
      </c>
      <c r="T179" s="27">
        <v>0</v>
      </c>
      <c r="U179" s="27">
        <v>0</v>
      </c>
      <c r="V179" s="27">
        <v>1.5568651596446477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354</v>
      </c>
      <c r="AB179" s="25">
        <v>0</v>
      </c>
      <c r="AC179" s="25">
        <v>0</v>
      </c>
      <c r="AD179" s="25">
        <v>354</v>
      </c>
      <c r="AE179" s="28"/>
      <c r="AF179" s="28"/>
      <c r="AG179" s="28"/>
      <c r="AH179" s="28"/>
      <c r="AI179" s="27">
        <v>2.2490000000000001</v>
      </c>
      <c r="AJ179" s="27">
        <v>0</v>
      </c>
      <c r="AK179" s="27">
        <v>0</v>
      </c>
      <c r="AL179" s="27">
        <v>2.2490000000000001</v>
      </c>
      <c r="AM179" s="25">
        <v>349</v>
      </c>
      <c r="AN179" s="25">
        <v>0</v>
      </c>
      <c r="AO179" s="25">
        <v>0</v>
      </c>
      <c r="AP179" s="25">
        <v>349</v>
      </c>
    </row>
    <row r="180" spans="1:42" s="29" customFormat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6</v>
      </c>
      <c r="L180" s="25">
        <v>0</v>
      </c>
      <c r="M180" s="25">
        <v>0</v>
      </c>
      <c r="N180" s="25">
        <v>6</v>
      </c>
      <c r="O180" s="26">
        <v>0.72</v>
      </c>
      <c r="P180" s="26">
        <v>0</v>
      </c>
      <c r="Q180" s="26">
        <v>0</v>
      </c>
      <c r="R180" s="26">
        <v>0.7</v>
      </c>
      <c r="S180" s="27">
        <v>0.45907867658698753</v>
      </c>
      <c r="T180" s="27">
        <v>0</v>
      </c>
      <c r="U180" s="27">
        <v>0</v>
      </c>
      <c r="V180" s="27">
        <v>0.44451256897608832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87</v>
      </c>
      <c r="AB180" s="25">
        <v>0</v>
      </c>
      <c r="AC180" s="25">
        <v>0</v>
      </c>
      <c r="AD180" s="25">
        <v>87</v>
      </c>
      <c r="AE180" s="28"/>
      <c r="AF180" s="28"/>
      <c r="AG180" s="28"/>
      <c r="AH180" s="28"/>
      <c r="AI180" s="27">
        <v>0.45400000000000001</v>
      </c>
      <c r="AJ180" s="27">
        <v>0</v>
      </c>
      <c r="AK180" s="27">
        <v>0</v>
      </c>
      <c r="AL180" s="27">
        <v>0.45400000000000001</v>
      </c>
      <c r="AM180" s="25">
        <v>86</v>
      </c>
      <c r="AN180" s="25">
        <v>0</v>
      </c>
      <c r="AO180" s="25">
        <v>0</v>
      </c>
      <c r="AP180" s="25">
        <v>86</v>
      </c>
    </row>
    <row r="181" spans="1:42" s="4" customFormat="1" ht="37.5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3</v>
      </c>
      <c r="G181" s="26">
        <v>30.4</v>
      </c>
      <c r="H181" s="26">
        <v>0</v>
      </c>
      <c r="I181" s="26">
        <v>0</v>
      </c>
      <c r="J181" s="26">
        <v>30.4</v>
      </c>
      <c r="K181" s="25">
        <v>14</v>
      </c>
      <c r="L181" s="25">
        <v>0</v>
      </c>
      <c r="M181" s="25">
        <v>0</v>
      </c>
      <c r="N181" s="25">
        <v>14</v>
      </c>
      <c r="O181" s="26">
        <v>4.6100000000000003</v>
      </c>
      <c r="P181" s="26">
        <v>0</v>
      </c>
      <c r="Q181" s="26">
        <v>0</v>
      </c>
      <c r="R181" s="26">
        <v>4.6100000000000003</v>
      </c>
      <c r="S181" s="27">
        <v>2.9402209226770628</v>
      </c>
      <c r="T181" s="27">
        <v>0</v>
      </c>
      <c r="U181" s="27">
        <v>0</v>
      </c>
      <c r="V181" s="27">
        <v>2.9402209226770628</v>
      </c>
      <c r="W181" s="26">
        <v>61.56</v>
      </c>
      <c r="X181" s="26">
        <v>0</v>
      </c>
      <c r="Y181" s="26">
        <v>0</v>
      </c>
      <c r="Z181" s="26">
        <v>61.56</v>
      </c>
      <c r="AA181" s="25">
        <v>181</v>
      </c>
      <c r="AB181" s="25">
        <v>0</v>
      </c>
      <c r="AC181" s="25">
        <v>0</v>
      </c>
      <c r="AD181" s="25">
        <v>181</v>
      </c>
      <c r="AE181" s="28"/>
      <c r="AF181" s="28"/>
      <c r="AG181" s="28"/>
      <c r="AH181" s="28"/>
      <c r="AI181" s="27">
        <v>2.9039999999999999</v>
      </c>
      <c r="AJ181" s="27">
        <v>0</v>
      </c>
      <c r="AK181" s="27">
        <v>0</v>
      </c>
      <c r="AL181" s="27">
        <v>2.9039999999999999</v>
      </c>
      <c r="AM181" s="25">
        <v>179</v>
      </c>
      <c r="AN181" s="25">
        <v>0</v>
      </c>
      <c r="AO181" s="25">
        <v>0</v>
      </c>
      <c r="AP181" s="25">
        <v>179</v>
      </c>
    </row>
    <row r="182" spans="1:42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91</v>
      </c>
      <c r="L182" s="41">
        <v>0</v>
      </c>
      <c r="M182" s="41">
        <v>2</v>
      </c>
      <c r="N182" s="41">
        <v>93</v>
      </c>
      <c r="O182" s="42">
        <v>2.14</v>
      </c>
      <c r="P182" s="42">
        <v>0</v>
      </c>
      <c r="Q182" s="42">
        <v>0.47</v>
      </c>
      <c r="R182" s="42">
        <v>1.76</v>
      </c>
      <c r="S182" s="43">
        <v>1.3476464925855072</v>
      </c>
      <c r="T182" s="43">
        <v>0</v>
      </c>
      <c r="U182" s="43">
        <v>0.2891844997108155</v>
      </c>
      <c r="V182" s="43">
        <v>1.10815204923347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1106</v>
      </c>
      <c r="AB182" s="41">
        <v>0</v>
      </c>
      <c r="AC182" s="41">
        <v>5</v>
      </c>
      <c r="AD182" s="41">
        <v>1111</v>
      </c>
      <c r="AE182" s="44" t="s">
        <v>1118</v>
      </c>
      <c r="AF182" s="44" t="s">
        <v>31</v>
      </c>
      <c r="AG182" s="44" t="s">
        <v>1119</v>
      </c>
      <c r="AH182" s="44" t="s">
        <v>1025</v>
      </c>
      <c r="AI182" s="43">
        <v>1.3480000000000001</v>
      </c>
      <c r="AJ182" s="43">
        <v>0</v>
      </c>
      <c r="AK182" s="43">
        <v>0.29599999999999999</v>
      </c>
      <c r="AL182" s="43">
        <v>1.6439999999999999</v>
      </c>
      <c r="AM182" s="41">
        <v>1106</v>
      </c>
      <c r="AN182" s="41">
        <v>0</v>
      </c>
      <c r="AO182" s="41">
        <v>5</v>
      </c>
      <c r="AP182" s="41">
        <v>1111</v>
      </c>
    </row>
    <row r="183" spans="1:42" s="4" customFormat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15</v>
      </c>
      <c r="G183" s="26">
        <v>182.5</v>
      </c>
      <c r="H183" s="26">
        <v>0</v>
      </c>
      <c r="I183" s="26">
        <v>0</v>
      </c>
      <c r="J183" s="26">
        <v>182.5</v>
      </c>
      <c r="K183" s="25">
        <v>20</v>
      </c>
      <c r="L183" s="25">
        <v>0</v>
      </c>
      <c r="M183" s="25">
        <v>0</v>
      </c>
      <c r="N183" s="25">
        <v>20</v>
      </c>
      <c r="O183" s="26">
        <v>1.1000000000000001</v>
      </c>
      <c r="P183" s="26">
        <v>0</v>
      </c>
      <c r="Q183" s="26">
        <v>0</v>
      </c>
      <c r="R183" s="26">
        <v>1.1000000000000001</v>
      </c>
      <c r="S183" s="27">
        <v>0.69107104793744456</v>
      </c>
      <c r="T183" s="27">
        <v>0</v>
      </c>
      <c r="U183" s="27">
        <v>0</v>
      </c>
      <c r="V183" s="27">
        <v>0.69107104793744456</v>
      </c>
      <c r="W183" s="26">
        <v>891.37</v>
      </c>
      <c r="X183" s="26">
        <v>0</v>
      </c>
      <c r="Y183" s="26">
        <v>0</v>
      </c>
      <c r="Z183" s="26">
        <v>891.37</v>
      </c>
      <c r="AA183" s="25">
        <v>616</v>
      </c>
      <c r="AB183" s="25">
        <v>0</v>
      </c>
      <c r="AC183" s="25">
        <v>0</v>
      </c>
      <c r="AD183" s="25">
        <v>616</v>
      </c>
      <c r="AE183" s="28"/>
      <c r="AF183" s="28"/>
      <c r="AG183" s="28"/>
      <c r="AH183" s="28"/>
      <c r="AI183" s="27">
        <v>0.69299999999999995</v>
      </c>
      <c r="AJ183" s="27">
        <v>0</v>
      </c>
      <c r="AK183" s="27">
        <v>0</v>
      </c>
      <c r="AL183" s="27">
        <v>0.69299999999999995</v>
      </c>
      <c r="AM183" s="25">
        <v>618</v>
      </c>
      <c r="AN183" s="25">
        <v>0</v>
      </c>
      <c r="AO183" s="25">
        <v>0</v>
      </c>
      <c r="AP183" s="25">
        <v>618</v>
      </c>
    </row>
    <row r="184" spans="1:42" s="4" customFormat="1" ht="56.25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18</v>
      </c>
      <c r="G184" s="26">
        <v>171.9</v>
      </c>
      <c r="H184" s="26">
        <v>0</v>
      </c>
      <c r="I184" s="26">
        <v>0</v>
      </c>
      <c r="J184" s="26">
        <v>171.9</v>
      </c>
      <c r="K184" s="25">
        <v>29</v>
      </c>
      <c r="L184" s="25">
        <v>0</v>
      </c>
      <c r="M184" s="25">
        <v>0</v>
      </c>
      <c r="N184" s="25">
        <v>29</v>
      </c>
      <c r="O184" s="26">
        <v>1.69</v>
      </c>
      <c r="P184" s="26">
        <v>0</v>
      </c>
      <c r="Q184" s="26">
        <v>0</v>
      </c>
      <c r="R184" s="26">
        <v>1.69</v>
      </c>
      <c r="S184" s="27">
        <v>1.0611884355527967</v>
      </c>
      <c r="T184" s="27">
        <v>0</v>
      </c>
      <c r="U184" s="27">
        <v>0</v>
      </c>
      <c r="V184" s="27">
        <v>1.0611884355527967</v>
      </c>
      <c r="W184" s="26">
        <v>837.74</v>
      </c>
      <c r="X184" s="26">
        <v>0</v>
      </c>
      <c r="Y184" s="26">
        <v>0</v>
      </c>
      <c r="Z184" s="26">
        <v>837.74</v>
      </c>
      <c r="AA184" s="25">
        <v>889</v>
      </c>
      <c r="AB184" s="25">
        <v>0</v>
      </c>
      <c r="AC184" s="25">
        <v>0</v>
      </c>
      <c r="AD184" s="25">
        <v>889</v>
      </c>
      <c r="AE184" s="28"/>
      <c r="AF184" s="28"/>
      <c r="AG184" s="28"/>
      <c r="AH184" s="28"/>
      <c r="AI184" s="27">
        <v>1.0649999999999999</v>
      </c>
      <c r="AJ184" s="27">
        <v>0</v>
      </c>
      <c r="AK184" s="27">
        <v>0</v>
      </c>
      <c r="AL184" s="27">
        <v>1.0649999999999999</v>
      </c>
      <c r="AM184" s="25">
        <v>892</v>
      </c>
      <c r="AN184" s="25">
        <v>0</v>
      </c>
      <c r="AO184" s="25">
        <v>0</v>
      </c>
      <c r="AP184" s="25">
        <v>892</v>
      </c>
    </row>
    <row r="185" spans="1:42" s="4" customFormat="1" ht="56.25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29</v>
      </c>
      <c r="G185" s="26">
        <v>339.6</v>
      </c>
      <c r="H185" s="26">
        <v>0</v>
      </c>
      <c r="I185" s="26">
        <v>0</v>
      </c>
      <c r="J185" s="26">
        <v>339.6</v>
      </c>
      <c r="K185" s="25">
        <v>44</v>
      </c>
      <c r="L185" s="25">
        <v>0</v>
      </c>
      <c r="M185" s="25">
        <v>0</v>
      </c>
      <c r="N185" s="25">
        <v>44</v>
      </c>
      <c r="O185" s="26">
        <v>1.3</v>
      </c>
      <c r="P185" s="26">
        <v>0</v>
      </c>
      <c r="Q185" s="26">
        <v>0</v>
      </c>
      <c r="R185" s="26">
        <v>1.3</v>
      </c>
      <c r="S185" s="27">
        <v>0.81697712581683002</v>
      </c>
      <c r="T185" s="27">
        <v>0</v>
      </c>
      <c r="U185" s="27">
        <v>0</v>
      </c>
      <c r="V185" s="27">
        <v>0.81697712581683002</v>
      </c>
      <c r="W185" s="26">
        <v>1700.17</v>
      </c>
      <c r="X185" s="26">
        <v>0</v>
      </c>
      <c r="Y185" s="26">
        <v>0</v>
      </c>
      <c r="Z185" s="26">
        <v>1700.17</v>
      </c>
      <c r="AA185" s="25">
        <v>1389</v>
      </c>
      <c r="AB185" s="25">
        <v>0</v>
      </c>
      <c r="AC185" s="25">
        <v>0</v>
      </c>
      <c r="AD185" s="25">
        <v>1389</v>
      </c>
      <c r="AE185" s="28"/>
      <c r="AF185" s="28"/>
      <c r="AG185" s="28"/>
      <c r="AH185" s="28"/>
      <c r="AI185" s="27">
        <v>0.81899999999999995</v>
      </c>
      <c r="AJ185" s="27">
        <v>0</v>
      </c>
      <c r="AK185" s="27">
        <v>0</v>
      </c>
      <c r="AL185" s="27">
        <v>0.81899999999999995</v>
      </c>
      <c r="AM185" s="25">
        <v>1392</v>
      </c>
      <c r="AN185" s="25">
        <v>0</v>
      </c>
      <c r="AO185" s="25">
        <v>0</v>
      </c>
      <c r="AP185" s="25">
        <v>1392</v>
      </c>
    </row>
    <row r="186" spans="1:42" s="46" customFormat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62</v>
      </c>
      <c r="G186" s="42">
        <v>694</v>
      </c>
      <c r="H186" s="42">
        <v>0</v>
      </c>
      <c r="I186" s="42">
        <v>0</v>
      </c>
      <c r="J186" s="42">
        <v>694</v>
      </c>
      <c r="K186" s="41">
        <v>93</v>
      </c>
      <c r="L186" s="41">
        <v>0</v>
      </c>
      <c r="M186" s="41">
        <v>0</v>
      </c>
      <c r="N186" s="41">
        <v>93</v>
      </c>
      <c r="O186" s="42">
        <v>1.34</v>
      </c>
      <c r="P186" s="42">
        <v>0</v>
      </c>
      <c r="Q186" s="42">
        <v>0</v>
      </c>
      <c r="R186" s="42">
        <v>1.34</v>
      </c>
      <c r="S186" s="43">
        <v>0.84390892548873231</v>
      </c>
      <c r="T186" s="43">
        <v>0</v>
      </c>
      <c r="U186" s="43">
        <v>0</v>
      </c>
      <c r="V186" s="43">
        <v>0.84390892548873231</v>
      </c>
      <c r="W186" s="42">
        <v>3429.28</v>
      </c>
      <c r="X186" s="42">
        <v>0</v>
      </c>
      <c r="Y186" s="42">
        <v>0</v>
      </c>
      <c r="Z186" s="42">
        <v>3429.28</v>
      </c>
      <c r="AA186" s="41">
        <v>2894</v>
      </c>
      <c r="AB186" s="41">
        <v>0</v>
      </c>
      <c r="AC186" s="41">
        <v>0</v>
      </c>
      <c r="AD186" s="41">
        <v>2894</v>
      </c>
      <c r="AE186" s="44" t="s">
        <v>1120</v>
      </c>
      <c r="AF186" s="44" t="s">
        <v>31</v>
      </c>
      <c r="AG186" s="44" t="s">
        <v>31</v>
      </c>
      <c r="AH186" s="44" t="s">
        <v>806</v>
      </c>
      <c r="AI186" s="43">
        <v>0.84399999999999997</v>
      </c>
      <c r="AJ186" s="43">
        <v>0</v>
      </c>
      <c r="AK186" s="43">
        <v>0</v>
      </c>
      <c r="AL186" s="43">
        <v>0.84399999999999997</v>
      </c>
      <c r="AM186" s="41">
        <v>2894</v>
      </c>
      <c r="AN186" s="41">
        <v>0</v>
      </c>
      <c r="AO186" s="41">
        <v>0</v>
      </c>
      <c r="AP186" s="41">
        <v>2894</v>
      </c>
    </row>
    <row r="187" spans="1:42" s="4" customFormat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4</v>
      </c>
      <c r="G187" s="26">
        <v>38.200000000000003</v>
      </c>
      <c r="H187" s="26">
        <v>1</v>
      </c>
      <c r="I187" s="26">
        <v>2</v>
      </c>
      <c r="J187" s="26">
        <v>41.2</v>
      </c>
      <c r="K187" s="25">
        <v>14</v>
      </c>
      <c r="L187" s="25">
        <v>0</v>
      </c>
      <c r="M187" s="25">
        <v>0</v>
      </c>
      <c r="N187" s="25">
        <v>14</v>
      </c>
      <c r="O187" s="26">
        <v>3.66</v>
      </c>
      <c r="P187" s="26">
        <v>0</v>
      </c>
      <c r="Q187" s="26">
        <v>0</v>
      </c>
      <c r="R187" s="26">
        <v>3.33</v>
      </c>
      <c r="S187" s="27">
        <v>2.3601847101077476</v>
      </c>
      <c r="T187" s="27">
        <v>0</v>
      </c>
      <c r="U187" s="27">
        <v>0</v>
      </c>
      <c r="V187" s="27">
        <v>2.1485287248949088</v>
      </c>
      <c r="W187" s="26">
        <v>38.979999999999997</v>
      </c>
      <c r="X187" s="26">
        <v>1.52</v>
      </c>
      <c r="Y187" s="26">
        <v>2.3199999999999998</v>
      </c>
      <c r="Z187" s="26">
        <v>42.82</v>
      </c>
      <c r="AA187" s="25">
        <v>92</v>
      </c>
      <c r="AB187" s="25">
        <v>0</v>
      </c>
      <c r="AC187" s="25">
        <v>0</v>
      </c>
      <c r="AD187" s="25">
        <v>92</v>
      </c>
      <c r="AE187" s="28"/>
      <c r="AF187" s="28"/>
      <c r="AG187" s="28"/>
      <c r="AH187" s="28"/>
      <c r="AI187" s="27">
        <v>2.306</v>
      </c>
      <c r="AJ187" s="27">
        <v>0</v>
      </c>
      <c r="AK187" s="27">
        <v>0</v>
      </c>
      <c r="AL187" s="27">
        <v>2.306</v>
      </c>
      <c r="AM187" s="25">
        <v>90</v>
      </c>
      <c r="AN187" s="25">
        <v>0</v>
      </c>
      <c r="AO187" s="25">
        <v>0</v>
      </c>
      <c r="AP187" s="25">
        <v>90</v>
      </c>
    </row>
    <row r="188" spans="1:42" s="4" customFormat="1" ht="56.25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22</v>
      </c>
      <c r="G188" s="26">
        <v>224.8</v>
      </c>
      <c r="H188" s="26">
        <v>0</v>
      </c>
      <c r="I188" s="26">
        <v>0</v>
      </c>
      <c r="J188" s="26">
        <v>224.8</v>
      </c>
      <c r="K188" s="25">
        <v>58</v>
      </c>
      <c r="L188" s="25">
        <v>0</v>
      </c>
      <c r="M188" s="25">
        <v>0</v>
      </c>
      <c r="N188" s="25">
        <v>58</v>
      </c>
      <c r="O188" s="26">
        <v>2.58</v>
      </c>
      <c r="P188" s="26">
        <v>0</v>
      </c>
      <c r="Q188" s="26">
        <v>0</v>
      </c>
      <c r="R188" s="26">
        <v>2.0699999999999998</v>
      </c>
      <c r="S188" s="27">
        <v>1.6534806814852026</v>
      </c>
      <c r="T188" s="27">
        <v>0</v>
      </c>
      <c r="U188" s="27">
        <v>0</v>
      </c>
      <c r="V188" s="27">
        <v>1.3274187586114192</v>
      </c>
      <c r="W188" s="26">
        <v>238.89</v>
      </c>
      <c r="X188" s="26">
        <v>58.68</v>
      </c>
      <c r="Y188" s="26">
        <v>0</v>
      </c>
      <c r="Z188" s="26">
        <v>297.57</v>
      </c>
      <c r="AA188" s="25">
        <v>395</v>
      </c>
      <c r="AB188" s="25">
        <v>0</v>
      </c>
      <c r="AC188" s="25">
        <v>0</v>
      </c>
      <c r="AD188" s="25">
        <v>395</v>
      </c>
      <c r="AE188" s="28"/>
      <c r="AF188" s="28"/>
      <c r="AG188" s="28"/>
      <c r="AH188" s="28"/>
      <c r="AI188" s="27">
        <v>1.625</v>
      </c>
      <c r="AJ188" s="27">
        <v>0</v>
      </c>
      <c r="AK188" s="27">
        <v>0</v>
      </c>
      <c r="AL188" s="27">
        <v>1.625</v>
      </c>
      <c r="AM188" s="25">
        <v>388</v>
      </c>
      <c r="AN188" s="25">
        <v>0</v>
      </c>
      <c r="AO188" s="25">
        <v>0</v>
      </c>
      <c r="AP188" s="25">
        <v>388</v>
      </c>
    </row>
    <row r="189" spans="1:42" s="4" customFormat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8</v>
      </c>
      <c r="G189" s="26">
        <v>83.13</v>
      </c>
      <c r="H189" s="26">
        <v>0</v>
      </c>
      <c r="I189" s="26">
        <v>0</v>
      </c>
      <c r="J189" s="26">
        <v>83.13</v>
      </c>
      <c r="K189" s="25">
        <v>11</v>
      </c>
      <c r="L189" s="25">
        <v>0</v>
      </c>
      <c r="M189" s="25">
        <v>0</v>
      </c>
      <c r="N189" s="25">
        <v>11</v>
      </c>
      <c r="O189" s="26">
        <v>1.32</v>
      </c>
      <c r="P189" s="26">
        <v>0</v>
      </c>
      <c r="Q189" s="26">
        <v>0</v>
      </c>
      <c r="R189" s="26">
        <v>1.32</v>
      </c>
      <c r="S189" s="27">
        <v>0.84425903853794193</v>
      </c>
      <c r="T189" s="27">
        <v>0</v>
      </c>
      <c r="U189" s="27">
        <v>0</v>
      </c>
      <c r="V189" s="27">
        <v>0.84425903853794193</v>
      </c>
      <c r="W189" s="26">
        <v>100.68</v>
      </c>
      <c r="X189" s="26">
        <v>0</v>
      </c>
      <c r="Y189" s="26">
        <v>0</v>
      </c>
      <c r="Z189" s="26">
        <v>100.68</v>
      </c>
      <c r="AA189" s="25">
        <v>85</v>
      </c>
      <c r="AB189" s="25">
        <v>0</v>
      </c>
      <c r="AC189" s="25">
        <v>0</v>
      </c>
      <c r="AD189" s="25">
        <v>85</v>
      </c>
      <c r="AE189" s="28"/>
      <c r="AF189" s="28"/>
      <c r="AG189" s="28"/>
      <c r="AH189" s="28"/>
      <c r="AI189" s="27">
        <v>0.83199999999999996</v>
      </c>
      <c r="AJ189" s="27">
        <v>0</v>
      </c>
      <c r="AK189" s="27">
        <v>0</v>
      </c>
      <c r="AL189" s="27">
        <v>0.83199999999999996</v>
      </c>
      <c r="AM189" s="25">
        <v>84</v>
      </c>
      <c r="AN189" s="25">
        <v>0</v>
      </c>
      <c r="AO189" s="25">
        <v>0</v>
      </c>
      <c r="AP189" s="25">
        <v>84</v>
      </c>
    </row>
    <row r="190" spans="1:42" s="4" customFormat="1" ht="56.25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5</v>
      </c>
      <c r="G190" s="26">
        <v>51.49</v>
      </c>
      <c r="H190" s="26">
        <v>0</v>
      </c>
      <c r="I190" s="26">
        <v>0</v>
      </c>
      <c r="J190" s="26">
        <v>51.49</v>
      </c>
      <c r="K190" s="25">
        <v>34</v>
      </c>
      <c r="L190" s="25">
        <v>0</v>
      </c>
      <c r="M190" s="25">
        <v>0</v>
      </c>
      <c r="N190" s="25">
        <v>34</v>
      </c>
      <c r="O190" s="26">
        <v>6.6</v>
      </c>
      <c r="P190" s="26">
        <v>0</v>
      </c>
      <c r="Q190" s="26">
        <v>0</v>
      </c>
      <c r="R190" s="26">
        <v>6.6</v>
      </c>
      <c r="S190" s="27">
        <v>4.229060391640612</v>
      </c>
      <c r="T190" s="27">
        <v>0</v>
      </c>
      <c r="U190" s="27">
        <v>0</v>
      </c>
      <c r="V190" s="27">
        <v>4.229060391640612</v>
      </c>
      <c r="W190" s="26">
        <v>60.77</v>
      </c>
      <c r="X190" s="26">
        <v>0</v>
      </c>
      <c r="Y190" s="26">
        <v>0</v>
      </c>
      <c r="Z190" s="26">
        <v>60.77</v>
      </c>
      <c r="AA190" s="25">
        <v>257</v>
      </c>
      <c r="AB190" s="25">
        <v>0</v>
      </c>
      <c r="AC190" s="25">
        <v>0</v>
      </c>
      <c r="AD190" s="25">
        <v>257</v>
      </c>
      <c r="AE190" s="28"/>
      <c r="AF190" s="28"/>
      <c r="AG190" s="28"/>
      <c r="AH190" s="28"/>
      <c r="AI190" s="27">
        <v>4.1580000000000004</v>
      </c>
      <c r="AJ190" s="27">
        <v>0</v>
      </c>
      <c r="AK190" s="27">
        <v>0</v>
      </c>
      <c r="AL190" s="27">
        <v>4.1580000000000004</v>
      </c>
      <c r="AM190" s="25">
        <v>253</v>
      </c>
      <c r="AN190" s="25">
        <v>0</v>
      </c>
      <c r="AO190" s="25">
        <v>0</v>
      </c>
      <c r="AP190" s="25">
        <v>253</v>
      </c>
    </row>
    <row r="191" spans="1:42" s="4" customFormat="1" ht="37.5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4</v>
      </c>
      <c r="G191" s="26">
        <v>31.66</v>
      </c>
      <c r="H191" s="26">
        <v>0</v>
      </c>
      <c r="I191" s="26">
        <v>0</v>
      </c>
      <c r="J191" s="26">
        <v>31.66</v>
      </c>
      <c r="K191" s="25">
        <v>15</v>
      </c>
      <c r="L191" s="25">
        <v>0</v>
      </c>
      <c r="M191" s="25">
        <v>0</v>
      </c>
      <c r="N191" s="25">
        <v>15</v>
      </c>
      <c r="O191" s="26">
        <v>4.74</v>
      </c>
      <c r="P191" s="26">
        <v>0</v>
      </c>
      <c r="Q191" s="26">
        <v>0</v>
      </c>
      <c r="R191" s="26">
        <v>4.74</v>
      </c>
      <c r="S191" s="27">
        <v>3.0218242865137102</v>
      </c>
      <c r="T191" s="27">
        <v>0</v>
      </c>
      <c r="U191" s="27">
        <v>0</v>
      </c>
      <c r="V191" s="27">
        <v>3.0218242865137102</v>
      </c>
      <c r="W191" s="26">
        <v>17.87</v>
      </c>
      <c r="X191" s="26">
        <v>0</v>
      </c>
      <c r="Y191" s="26">
        <v>0</v>
      </c>
      <c r="Z191" s="26">
        <v>17.87</v>
      </c>
      <c r="AA191" s="25">
        <v>54</v>
      </c>
      <c r="AB191" s="25">
        <v>0</v>
      </c>
      <c r="AC191" s="25">
        <v>0</v>
      </c>
      <c r="AD191" s="25">
        <v>54</v>
      </c>
      <c r="AE191" s="28"/>
      <c r="AF191" s="28"/>
      <c r="AG191" s="28"/>
      <c r="AH191" s="28"/>
      <c r="AI191" s="27">
        <v>2.9860000000000002</v>
      </c>
      <c r="AJ191" s="27">
        <v>0</v>
      </c>
      <c r="AK191" s="27">
        <v>0</v>
      </c>
      <c r="AL191" s="27">
        <v>2.9860000000000002</v>
      </c>
      <c r="AM191" s="25">
        <v>53</v>
      </c>
      <c r="AN191" s="25">
        <v>0</v>
      </c>
      <c r="AO191" s="25">
        <v>0</v>
      </c>
      <c r="AP191" s="25">
        <v>53</v>
      </c>
    </row>
    <row r="192" spans="1:42" s="46" customFormat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43</v>
      </c>
      <c r="G192" s="42">
        <v>429.28</v>
      </c>
      <c r="H192" s="42">
        <v>1</v>
      </c>
      <c r="I192" s="42">
        <v>2</v>
      </c>
      <c r="J192" s="42">
        <v>432.28</v>
      </c>
      <c r="K192" s="41">
        <v>132</v>
      </c>
      <c r="L192" s="41">
        <v>0</v>
      </c>
      <c r="M192" s="41">
        <v>0</v>
      </c>
      <c r="N192" s="41">
        <v>132</v>
      </c>
      <c r="O192" s="42">
        <v>3.07</v>
      </c>
      <c r="P192" s="42">
        <v>0</v>
      </c>
      <c r="Q192" s="42">
        <v>0</v>
      </c>
      <c r="R192" s="42">
        <v>2.7</v>
      </c>
      <c r="S192" s="43">
        <v>1.9335506025941074</v>
      </c>
      <c r="T192" s="43">
        <v>0</v>
      </c>
      <c r="U192" s="43">
        <v>0</v>
      </c>
      <c r="V192" s="43">
        <v>1.7009486059533201</v>
      </c>
      <c r="W192" s="42">
        <v>457.19</v>
      </c>
      <c r="X192" s="42">
        <v>60.2</v>
      </c>
      <c r="Y192" s="42">
        <v>2.3199999999999998</v>
      </c>
      <c r="Z192" s="42">
        <v>519.71</v>
      </c>
      <c r="AA192" s="41">
        <v>884</v>
      </c>
      <c r="AB192" s="41">
        <v>0</v>
      </c>
      <c r="AC192" s="41">
        <v>0</v>
      </c>
      <c r="AD192" s="41">
        <v>884</v>
      </c>
      <c r="AE192" s="44" t="s">
        <v>1121</v>
      </c>
      <c r="AF192" s="44" t="s">
        <v>31</v>
      </c>
      <c r="AG192" s="44" t="s">
        <v>31</v>
      </c>
      <c r="AH192" s="44" t="s">
        <v>387</v>
      </c>
      <c r="AI192" s="43">
        <v>1.9339999999999999</v>
      </c>
      <c r="AJ192" s="43">
        <v>0</v>
      </c>
      <c r="AK192" s="43">
        <v>0</v>
      </c>
      <c r="AL192" s="43">
        <v>1.9339999999999999</v>
      </c>
      <c r="AM192" s="41">
        <v>884</v>
      </c>
      <c r="AN192" s="41">
        <v>0</v>
      </c>
      <c r="AO192" s="41">
        <v>0</v>
      </c>
      <c r="AP192" s="41">
        <v>884</v>
      </c>
    </row>
    <row r="193" spans="1:42" s="29" customFormat="1" hidden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9</v>
      </c>
      <c r="G193" s="26">
        <v>27.6</v>
      </c>
      <c r="H193" s="26">
        <v>62.9</v>
      </c>
      <c r="I193" s="26">
        <v>0</v>
      </c>
      <c r="J193" s="26">
        <v>90.5</v>
      </c>
      <c r="K193" s="25">
        <v>0</v>
      </c>
      <c r="L193" s="25">
        <v>0</v>
      </c>
      <c r="M193" s="25">
        <v>0</v>
      </c>
      <c r="N193" s="25">
        <v>0</v>
      </c>
      <c r="O193" s="26">
        <v>0</v>
      </c>
      <c r="P193" s="26">
        <v>0</v>
      </c>
      <c r="Q193" s="26">
        <v>0</v>
      </c>
      <c r="R193" s="26">
        <v>0</v>
      </c>
      <c r="S193" s="27">
        <v>0</v>
      </c>
      <c r="T193" s="27">
        <v>0</v>
      </c>
      <c r="U193" s="27">
        <v>0</v>
      </c>
      <c r="V193" s="27">
        <v>0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5">
        <v>0</v>
      </c>
      <c r="AB193" s="25">
        <v>0</v>
      </c>
      <c r="AC193" s="25">
        <v>0</v>
      </c>
      <c r="AD193" s="25">
        <v>0</v>
      </c>
      <c r="AE193" s="28"/>
      <c r="AF193" s="28"/>
      <c r="AG193" s="28"/>
      <c r="AH193" s="28"/>
      <c r="AI193" s="27">
        <v>0</v>
      </c>
      <c r="AJ193" s="27">
        <v>0</v>
      </c>
      <c r="AK193" s="27">
        <v>0</v>
      </c>
      <c r="AL193" s="27">
        <v>0</v>
      </c>
      <c r="AM193" s="25">
        <v>0</v>
      </c>
      <c r="AN193" s="25">
        <v>0</v>
      </c>
      <c r="AO193" s="25">
        <v>0</v>
      </c>
      <c r="AP193" s="25">
        <v>0</v>
      </c>
    </row>
    <row r="194" spans="1:42" s="4" customFormat="1" hidden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0</v>
      </c>
      <c r="G194" s="26">
        <v>0</v>
      </c>
      <c r="H194" s="26">
        <v>0</v>
      </c>
      <c r="I194" s="26">
        <v>0</v>
      </c>
      <c r="J194" s="26">
        <v>0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0</v>
      </c>
      <c r="X194" s="26">
        <v>0</v>
      </c>
      <c r="Y194" s="26">
        <v>0</v>
      </c>
      <c r="Z194" s="26">
        <v>0</v>
      </c>
      <c r="AA194" s="25">
        <v>0</v>
      </c>
      <c r="AB194" s="25">
        <v>0</v>
      </c>
      <c r="AC194" s="25">
        <v>0</v>
      </c>
      <c r="AD194" s="25">
        <v>0</v>
      </c>
      <c r="AE194" s="28"/>
      <c r="AF194" s="28"/>
      <c r="AG194" s="28"/>
      <c r="AH194" s="28"/>
      <c r="AI194" s="27">
        <v>0</v>
      </c>
      <c r="AJ194" s="27">
        <v>0</v>
      </c>
      <c r="AK194" s="27">
        <v>0</v>
      </c>
      <c r="AL194" s="27">
        <v>0</v>
      </c>
      <c r="AM194" s="25">
        <v>0</v>
      </c>
      <c r="AN194" s="25">
        <v>0</v>
      </c>
      <c r="AO194" s="25">
        <v>0</v>
      </c>
      <c r="AP194" s="25">
        <v>0</v>
      </c>
    </row>
    <row r="195" spans="1:42" s="4" customFormat="1" ht="37.5" hidden="1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0</v>
      </c>
      <c r="G195" s="26">
        <v>0</v>
      </c>
      <c r="H195" s="26">
        <v>0</v>
      </c>
      <c r="I195" s="26">
        <v>0</v>
      </c>
      <c r="J195" s="26">
        <v>0</v>
      </c>
      <c r="K195" s="25">
        <v>0</v>
      </c>
      <c r="L195" s="25">
        <v>0</v>
      </c>
      <c r="M195" s="25">
        <v>0</v>
      </c>
      <c r="N195" s="25">
        <v>0</v>
      </c>
      <c r="O195" s="26">
        <v>0</v>
      </c>
      <c r="P195" s="26">
        <v>0</v>
      </c>
      <c r="Q195" s="26">
        <v>0</v>
      </c>
      <c r="R195" s="26">
        <v>0</v>
      </c>
      <c r="S195" s="27">
        <v>0</v>
      </c>
      <c r="T195" s="27">
        <v>0</v>
      </c>
      <c r="U195" s="27">
        <v>0</v>
      </c>
      <c r="V195" s="27">
        <v>0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0</v>
      </c>
      <c r="AB195" s="25">
        <v>0</v>
      </c>
      <c r="AC195" s="25">
        <v>0</v>
      </c>
      <c r="AD195" s="25">
        <v>0</v>
      </c>
      <c r="AE195" s="28"/>
      <c r="AF195" s="28"/>
      <c r="AG195" s="28"/>
      <c r="AH195" s="28"/>
      <c r="AI195" s="27">
        <v>0</v>
      </c>
      <c r="AJ195" s="27">
        <v>0</v>
      </c>
      <c r="AK195" s="27">
        <v>0</v>
      </c>
      <c r="AL195" s="27">
        <v>0</v>
      </c>
      <c r="AM195" s="25">
        <v>0</v>
      </c>
      <c r="AN195" s="25">
        <v>0</v>
      </c>
      <c r="AO195" s="25">
        <v>0</v>
      </c>
      <c r="AP195" s="25">
        <v>0</v>
      </c>
    </row>
    <row r="196" spans="1:42" s="4" customFormat="1" ht="37.5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4</v>
      </c>
      <c r="G196" s="26">
        <v>37.630000000000003</v>
      </c>
      <c r="H196" s="26">
        <v>0</v>
      </c>
      <c r="I196" s="26">
        <v>0</v>
      </c>
      <c r="J196" s="26">
        <v>37.630000000000003</v>
      </c>
      <c r="K196" s="25">
        <v>6</v>
      </c>
      <c r="L196" s="25">
        <v>0</v>
      </c>
      <c r="M196" s="25">
        <v>0</v>
      </c>
      <c r="N196" s="25">
        <v>6</v>
      </c>
      <c r="O196" s="26">
        <v>1.59</v>
      </c>
      <c r="P196" s="26">
        <v>0</v>
      </c>
      <c r="Q196" s="26">
        <v>0</v>
      </c>
      <c r="R196" s="26">
        <v>1.59</v>
      </c>
      <c r="S196" s="27">
        <v>1.4720314033366046</v>
      </c>
      <c r="T196" s="27">
        <v>0</v>
      </c>
      <c r="U196" s="27">
        <v>0</v>
      </c>
      <c r="V196" s="27">
        <v>1.4720314033366046</v>
      </c>
      <c r="W196" s="26">
        <v>20.38</v>
      </c>
      <c r="X196" s="26">
        <v>0</v>
      </c>
      <c r="Y196" s="26">
        <v>0</v>
      </c>
      <c r="Z196" s="26">
        <v>20.38</v>
      </c>
      <c r="AA196" s="25">
        <v>30</v>
      </c>
      <c r="AB196" s="25">
        <v>0</v>
      </c>
      <c r="AC196" s="25">
        <v>0</v>
      </c>
      <c r="AD196" s="25">
        <v>30</v>
      </c>
      <c r="AE196" s="28"/>
      <c r="AF196" s="28"/>
      <c r="AG196" s="28"/>
      <c r="AH196" s="28"/>
      <c r="AI196" s="27">
        <v>1.002</v>
      </c>
      <c r="AJ196" s="27">
        <v>0</v>
      </c>
      <c r="AK196" s="27">
        <v>0</v>
      </c>
      <c r="AL196" s="27">
        <v>1.002</v>
      </c>
      <c r="AM196" s="25">
        <v>20</v>
      </c>
      <c r="AN196" s="25">
        <v>0</v>
      </c>
      <c r="AO196" s="25">
        <v>0</v>
      </c>
      <c r="AP196" s="25">
        <v>20</v>
      </c>
    </row>
    <row r="197" spans="1:42" s="46" customFormat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41</v>
      </c>
      <c r="G197" s="42">
        <v>129.22999999999999</v>
      </c>
      <c r="H197" s="42">
        <v>325.39999999999998</v>
      </c>
      <c r="I197" s="42">
        <v>0</v>
      </c>
      <c r="J197" s="42">
        <v>454.63</v>
      </c>
      <c r="K197" s="41">
        <v>6</v>
      </c>
      <c r="L197" s="41">
        <v>0</v>
      </c>
      <c r="M197" s="41">
        <v>0</v>
      </c>
      <c r="N197" s="41">
        <v>6</v>
      </c>
      <c r="O197" s="42">
        <v>0.46</v>
      </c>
      <c r="P197" s="42">
        <v>0</v>
      </c>
      <c r="Q197" s="42">
        <v>0</v>
      </c>
      <c r="R197" s="42">
        <v>0.14000000000000001</v>
      </c>
      <c r="S197" s="43">
        <v>0.28738384902768466</v>
      </c>
      <c r="T197" s="43">
        <v>0</v>
      </c>
      <c r="U197" s="43">
        <v>0</v>
      </c>
      <c r="V197" s="43">
        <v>8.8631529189316938E-2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30</v>
      </c>
      <c r="AB197" s="41">
        <v>0</v>
      </c>
      <c r="AC197" s="41">
        <v>0</v>
      </c>
      <c r="AD197" s="41">
        <v>30</v>
      </c>
      <c r="AE197" s="44" t="s">
        <v>1122</v>
      </c>
      <c r="AF197" s="44" t="s">
        <v>31</v>
      </c>
      <c r="AG197" s="44" t="s">
        <v>31</v>
      </c>
      <c r="AH197" s="44" t="s">
        <v>1123</v>
      </c>
      <c r="AI197" s="43">
        <v>0.28999999999999998</v>
      </c>
      <c r="AJ197" s="43">
        <v>0</v>
      </c>
      <c r="AK197" s="43">
        <v>0</v>
      </c>
      <c r="AL197" s="43">
        <v>0.28999999999999998</v>
      </c>
      <c r="AM197" s="41">
        <v>30</v>
      </c>
      <c r="AN197" s="41">
        <v>0</v>
      </c>
      <c r="AO197" s="41">
        <v>0</v>
      </c>
      <c r="AP197" s="41">
        <v>30</v>
      </c>
    </row>
    <row r="198" spans="1:42" s="4" customFormat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4</v>
      </c>
      <c r="G198" s="26">
        <v>36.200000000000003</v>
      </c>
      <c r="H198" s="26">
        <v>0</v>
      </c>
      <c r="I198" s="26">
        <v>0</v>
      </c>
      <c r="J198" s="26">
        <v>36.200000000000003</v>
      </c>
      <c r="K198" s="25">
        <v>1</v>
      </c>
      <c r="L198" s="25">
        <v>0</v>
      </c>
      <c r="M198" s="25">
        <v>0</v>
      </c>
      <c r="N198" s="25">
        <v>1</v>
      </c>
      <c r="O198" s="26">
        <v>0.28000000000000003</v>
      </c>
      <c r="P198" s="26">
        <v>0</v>
      </c>
      <c r="Q198" s="26">
        <v>0</v>
      </c>
      <c r="R198" s="26">
        <v>0.28000000000000003</v>
      </c>
      <c r="S198" s="27">
        <v>0.16198704103671707</v>
      </c>
      <c r="T198" s="27">
        <v>0</v>
      </c>
      <c r="U198" s="27">
        <v>0</v>
      </c>
      <c r="V198" s="27">
        <v>0.16034206306787813</v>
      </c>
      <c r="W198" s="26">
        <v>18.52</v>
      </c>
      <c r="X198" s="26">
        <v>0.19</v>
      </c>
      <c r="Y198" s="26">
        <v>0</v>
      </c>
      <c r="Z198" s="26">
        <v>18.71</v>
      </c>
      <c r="AA198" s="25">
        <v>3</v>
      </c>
      <c r="AB198" s="25">
        <v>0</v>
      </c>
      <c r="AC198" s="25">
        <v>0</v>
      </c>
      <c r="AD198" s="25">
        <v>3</v>
      </c>
      <c r="AE198" s="28"/>
      <c r="AF198" s="28"/>
      <c r="AG198" s="28"/>
      <c r="AH198" s="28"/>
      <c r="AI198" s="27">
        <v>0.17599999999999999</v>
      </c>
      <c r="AJ198" s="27">
        <v>0</v>
      </c>
      <c r="AK198" s="27">
        <v>0</v>
      </c>
      <c r="AL198" s="27">
        <v>0.17599999999999999</v>
      </c>
      <c r="AM198" s="25">
        <v>3</v>
      </c>
      <c r="AN198" s="25">
        <v>0</v>
      </c>
      <c r="AO198" s="25">
        <v>0</v>
      </c>
      <c r="AP198" s="25">
        <v>3</v>
      </c>
    </row>
    <row r="199" spans="1:42" s="29" customFormat="1" ht="37.5" hidden="1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0</v>
      </c>
      <c r="L199" s="25">
        <v>0</v>
      </c>
      <c r="M199" s="25">
        <v>0</v>
      </c>
      <c r="N199" s="25">
        <v>0</v>
      </c>
      <c r="O199" s="26">
        <v>0</v>
      </c>
      <c r="P199" s="26">
        <v>0</v>
      </c>
      <c r="Q199" s="26">
        <v>0</v>
      </c>
      <c r="R199" s="26">
        <v>0</v>
      </c>
      <c r="S199" s="27">
        <v>0</v>
      </c>
      <c r="T199" s="27">
        <v>0</v>
      </c>
      <c r="U199" s="27">
        <v>0</v>
      </c>
      <c r="V199" s="27">
        <v>0</v>
      </c>
      <c r="W199" s="26">
        <v>14.85</v>
      </c>
      <c r="X199" s="26">
        <v>0</v>
      </c>
      <c r="Y199" s="26">
        <v>0</v>
      </c>
      <c r="Z199" s="26">
        <v>14.85</v>
      </c>
      <c r="AA199" s="25">
        <v>0</v>
      </c>
      <c r="AB199" s="25">
        <v>0</v>
      </c>
      <c r="AC199" s="25">
        <v>0</v>
      </c>
      <c r="AD199" s="25">
        <v>0</v>
      </c>
      <c r="AE199" s="28"/>
      <c r="AF199" s="28"/>
      <c r="AG199" s="28"/>
      <c r="AH199" s="28"/>
      <c r="AI199" s="27">
        <v>0</v>
      </c>
      <c r="AJ199" s="27">
        <v>0</v>
      </c>
      <c r="AK199" s="27">
        <v>0</v>
      </c>
      <c r="AL199" s="27">
        <v>0</v>
      </c>
      <c r="AM199" s="25">
        <v>0</v>
      </c>
      <c r="AN199" s="25">
        <v>0</v>
      </c>
      <c r="AO199" s="25">
        <v>0</v>
      </c>
      <c r="AP199" s="25">
        <v>0</v>
      </c>
    </row>
    <row r="200" spans="1:42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4</v>
      </c>
      <c r="G200" s="26">
        <v>26.58</v>
      </c>
      <c r="H200" s="26">
        <v>0</v>
      </c>
      <c r="I200" s="26">
        <v>0</v>
      </c>
      <c r="J200" s="26">
        <v>26.58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6.66</v>
      </c>
      <c r="X200" s="26">
        <v>0</v>
      </c>
      <c r="Y200" s="26">
        <v>0</v>
      </c>
      <c r="Z200" s="26">
        <v>6.66</v>
      </c>
      <c r="AA200" s="25">
        <v>0</v>
      </c>
      <c r="AB200" s="25">
        <v>0</v>
      </c>
      <c r="AC200" s="25">
        <v>0</v>
      </c>
      <c r="AD200" s="25">
        <v>0</v>
      </c>
      <c r="AE200" s="28"/>
      <c r="AF200" s="28"/>
      <c r="AG200" s="28"/>
      <c r="AH200" s="28"/>
      <c r="AI200" s="27">
        <v>0</v>
      </c>
      <c r="AJ200" s="27">
        <v>0</v>
      </c>
      <c r="AK200" s="27">
        <v>0</v>
      </c>
      <c r="AL200" s="27">
        <v>0</v>
      </c>
      <c r="AM200" s="25">
        <v>0</v>
      </c>
      <c r="AN200" s="25">
        <v>0</v>
      </c>
      <c r="AO200" s="25">
        <v>0</v>
      </c>
      <c r="AP200" s="25">
        <v>0</v>
      </c>
    </row>
    <row r="201" spans="1:42" s="4" customFormat="1" ht="37.5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20</v>
      </c>
      <c r="G201" s="26">
        <v>140.94</v>
      </c>
      <c r="H201" s="26">
        <v>0</v>
      </c>
      <c r="I201" s="26">
        <v>0</v>
      </c>
      <c r="J201" s="26">
        <v>140.94</v>
      </c>
      <c r="K201" s="25">
        <v>8</v>
      </c>
      <c r="L201" s="25">
        <v>0</v>
      </c>
      <c r="M201" s="25">
        <v>0</v>
      </c>
      <c r="N201" s="25">
        <v>8</v>
      </c>
      <c r="O201" s="26">
        <v>0.56999999999999995</v>
      </c>
      <c r="P201" s="26">
        <v>0</v>
      </c>
      <c r="Q201" s="26">
        <v>0</v>
      </c>
      <c r="R201" s="26">
        <v>0.56999999999999995</v>
      </c>
      <c r="S201" s="27">
        <v>0.31104199066874028</v>
      </c>
      <c r="T201" s="27">
        <v>0</v>
      </c>
      <c r="U201" s="27">
        <v>0</v>
      </c>
      <c r="V201" s="27">
        <v>0.31104199066874028</v>
      </c>
      <c r="W201" s="26">
        <v>424.38</v>
      </c>
      <c r="X201" s="26">
        <v>0</v>
      </c>
      <c r="Y201" s="26">
        <v>0</v>
      </c>
      <c r="Z201" s="26">
        <v>424.38</v>
      </c>
      <c r="AA201" s="25">
        <v>132</v>
      </c>
      <c r="AB201" s="25">
        <v>0</v>
      </c>
      <c r="AC201" s="25">
        <v>0</v>
      </c>
      <c r="AD201" s="25">
        <v>132</v>
      </c>
      <c r="AE201" s="28"/>
      <c r="AF201" s="28"/>
      <c r="AG201" s="28"/>
      <c r="AH201" s="28"/>
      <c r="AI201" s="27">
        <v>0.35899999999999999</v>
      </c>
      <c r="AJ201" s="27">
        <v>0</v>
      </c>
      <c r="AK201" s="27">
        <v>0</v>
      </c>
      <c r="AL201" s="27">
        <v>0.35899999999999999</v>
      </c>
      <c r="AM201" s="25">
        <v>152</v>
      </c>
      <c r="AN201" s="25">
        <v>0</v>
      </c>
      <c r="AO201" s="25">
        <v>0</v>
      </c>
      <c r="AP201" s="25">
        <v>152</v>
      </c>
    </row>
    <row r="202" spans="1:42" s="4" customFormat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6</v>
      </c>
      <c r="G202" s="26">
        <v>70.59</v>
      </c>
      <c r="H202" s="26">
        <v>0</v>
      </c>
      <c r="I202" s="26">
        <v>0</v>
      </c>
      <c r="J202" s="26">
        <v>70.59</v>
      </c>
      <c r="K202" s="25">
        <v>10</v>
      </c>
      <c r="L202" s="25">
        <v>0</v>
      </c>
      <c r="M202" s="25">
        <v>0</v>
      </c>
      <c r="N202" s="25">
        <v>10</v>
      </c>
      <c r="O202" s="26">
        <v>1.42</v>
      </c>
      <c r="P202" s="26">
        <v>0</v>
      </c>
      <c r="Q202" s="26">
        <v>0</v>
      </c>
      <c r="R202" s="26">
        <v>1.42</v>
      </c>
      <c r="S202" s="27">
        <v>0.77568972411035586</v>
      </c>
      <c r="T202" s="27">
        <v>0</v>
      </c>
      <c r="U202" s="27">
        <v>0</v>
      </c>
      <c r="V202" s="27">
        <v>0.77568972411035586</v>
      </c>
      <c r="W202" s="26">
        <v>125.05</v>
      </c>
      <c r="X202" s="26">
        <v>0</v>
      </c>
      <c r="Y202" s="26">
        <v>0</v>
      </c>
      <c r="Z202" s="26">
        <v>125.05</v>
      </c>
      <c r="AA202" s="25">
        <v>97</v>
      </c>
      <c r="AB202" s="25">
        <v>0</v>
      </c>
      <c r="AC202" s="25">
        <v>0</v>
      </c>
      <c r="AD202" s="25">
        <v>97</v>
      </c>
      <c r="AE202" s="28"/>
      <c r="AF202" s="28"/>
      <c r="AG202" s="28"/>
      <c r="AH202" s="28"/>
      <c r="AI202" s="27">
        <v>0.89500000000000002</v>
      </c>
      <c r="AJ202" s="27">
        <v>0</v>
      </c>
      <c r="AK202" s="27">
        <v>0</v>
      </c>
      <c r="AL202" s="27">
        <v>0.89500000000000002</v>
      </c>
      <c r="AM202" s="25">
        <v>112</v>
      </c>
      <c r="AN202" s="25">
        <v>0</v>
      </c>
      <c r="AO202" s="25">
        <v>0</v>
      </c>
      <c r="AP202" s="25">
        <v>112</v>
      </c>
    </row>
    <row r="203" spans="1:42" s="4" customFormat="1" ht="56.25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377.87</v>
      </c>
      <c r="H203" s="26">
        <v>119.55</v>
      </c>
      <c r="I203" s="26">
        <v>0</v>
      </c>
      <c r="J203" s="26">
        <v>497.42</v>
      </c>
      <c r="K203" s="25">
        <v>46</v>
      </c>
      <c r="L203" s="25">
        <v>0</v>
      </c>
      <c r="M203" s="25">
        <v>0</v>
      </c>
      <c r="N203" s="25">
        <v>46</v>
      </c>
      <c r="O203" s="26">
        <v>1.22</v>
      </c>
      <c r="P203" s="26">
        <v>0</v>
      </c>
      <c r="Q203" s="26">
        <v>0</v>
      </c>
      <c r="R203" s="26">
        <v>1.1200000000000001</v>
      </c>
      <c r="S203" s="27">
        <v>0.66629544793024453</v>
      </c>
      <c r="T203" s="27">
        <v>0</v>
      </c>
      <c r="U203" s="27">
        <v>0</v>
      </c>
      <c r="V203" s="27">
        <v>0.61395479007177389</v>
      </c>
      <c r="W203" s="26">
        <v>1580.38</v>
      </c>
      <c r="X203" s="26">
        <v>134.72999999999999</v>
      </c>
      <c r="Y203" s="26">
        <v>0</v>
      </c>
      <c r="Z203" s="26">
        <v>1715.11</v>
      </c>
      <c r="AA203" s="25">
        <v>1053</v>
      </c>
      <c r="AB203" s="25">
        <v>0</v>
      </c>
      <c r="AC203" s="25">
        <v>0</v>
      </c>
      <c r="AD203" s="25">
        <v>1053</v>
      </c>
      <c r="AE203" s="28"/>
      <c r="AF203" s="28"/>
      <c r="AG203" s="28"/>
      <c r="AH203" s="28"/>
      <c r="AI203" s="27">
        <v>0.76900000000000002</v>
      </c>
      <c r="AJ203" s="27">
        <v>0</v>
      </c>
      <c r="AK203" s="27">
        <v>0</v>
      </c>
      <c r="AL203" s="27">
        <v>0.76900000000000002</v>
      </c>
      <c r="AM203" s="25">
        <v>1215</v>
      </c>
      <c r="AN203" s="25">
        <v>0</v>
      </c>
      <c r="AO203" s="25">
        <v>0</v>
      </c>
      <c r="AP203" s="25">
        <v>1215</v>
      </c>
    </row>
    <row r="204" spans="1:42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690.34</v>
      </c>
      <c r="H204" s="42">
        <v>119.55</v>
      </c>
      <c r="I204" s="42">
        <v>0</v>
      </c>
      <c r="J204" s="42">
        <v>809.89</v>
      </c>
      <c r="K204" s="41">
        <v>65</v>
      </c>
      <c r="L204" s="41">
        <v>0</v>
      </c>
      <c r="M204" s="41">
        <v>0</v>
      </c>
      <c r="N204" s="41">
        <v>65</v>
      </c>
      <c r="O204" s="42">
        <v>0.94</v>
      </c>
      <c r="P204" s="42">
        <v>0</v>
      </c>
      <c r="Q204" s="42">
        <v>0</v>
      </c>
      <c r="R204" s="42">
        <v>0.88</v>
      </c>
      <c r="S204" s="43">
        <v>0.59220956383880841</v>
      </c>
      <c r="T204" s="43">
        <v>0</v>
      </c>
      <c r="U204" s="43">
        <v>0</v>
      </c>
      <c r="V204" s="43">
        <v>0.55754178309238267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1">
        <v>1285</v>
      </c>
      <c r="AB204" s="41">
        <v>0</v>
      </c>
      <c r="AC204" s="41">
        <v>0</v>
      </c>
      <c r="AD204" s="41">
        <v>1285</v>
      </c>
      <c r="AE204" s="44" t="s">
        <v>1124</v>
      </c>
      <c r="AF204" s="44" t="s">
        <v>31</v>
      </c>
      <c r="AG204" s="44" t="s">
        <v>31</v>
      </c>
      <c r="AH204" s="44" t="s">
        <v>1125</v>
      </c>
      <c r="AI204" s="43">
        <v>0.59199999999999997</v>
      </c>
      <c r="AJ204" s="43">
        <v>0</v>
      </c>
      <c r="AK204" s="43">
        <v>0</v>
      </c>
      <c r="AL204" s="43">
        <v>0.59199999999999997</v>
      </c>
      <c r="AM204" s="41">
        <v>1285</v>
      </c>
      <c r="AN204" s="41">
        <v>0</v>
      </c>
      <c r="AO204" s="41">
        <v>0</v>
      </c>
      <c r="AP204" s="41">
        <v>1285</v>
      </c>
    </row>
    <row r="205" spans="1:42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2</v>
      </c>
      <c r="G205" s="26">
        <v>15</v>
      </c>
      <c r="H205" s="26">
        <v>0</v>
      </c>
      <c r="I205" s="26">
        <v>0</v>
      </c>
      <c r="J205" s="26">
        <v>15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4.62</v>
      </c>
      <c r="X205" s="26">
        <v>0</v>
      </c>
      <c r="Y205" s="26">
        <v>0</v>
      </c>
      <c r="Z205" s="26">
        <v>4.62</v>
      </c>
      <c r="AA205" s="25">
        <v>0</v>
      </c>
      <c r="AB205" s="25">
        <v>0</v>
      </c>
      <c r="AC205" s="25">
        <v>0</v>
      </c>
      <c r="AD205" s="25">
        <v>0</v>
      </c>
      <c r="AE205" s="28"/>
      <c r="AF205" s="28"/>
      <c r="AG205" s="28"/>
      <c r="AH205" s="28"/>
      <c r="AI205" s="27">
        <v>0</v>
      </c>
      <c r="AJ205" s="27">
        <v>0</v>
      </c>
      <c r="AK205" s="27">
        <v>0</v>
      </c>
      <c r="AL205" s="27">
        <v>0</v>
      </c>
      <c r="AM205" s="25">
        <v>0</v>
      </c>
      <c r="AN205" s="25">
        <v>0</v>
      </c>
      <c r="AO205" s="25">
        <v>0</v>
      </c>
      <c r="AP205" s="25">
        <v>0</v>
      </c>
    </row>
    <row r="206" spans="1:42" s="4" customFormat="1" ht="37.5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3</v>
      </c>
      <c r="G206" s="26">
        <v>16.04</v>
      </c>
      <c r="H206" s="26">
        <v>0</v>
      </c>
      <c r="I206" s="26">
        <v>0</v>
      </c>
      <c r="J206" s="26">
        <v>16.04</v>
      </c>
      <c r="K206" s="25">
        <v>15</v>
      </c>
      <c r="L206" s="25">
        <v>0</v>
      </c>
      <c r="M206" s="25">
        <v>0</v>
      </c>
      <c r="N206" s="25">
        <v>15</v>
      </c>
      <c r="O206" s="26">
        <v>9.35</v>
      </c>
      <c r="P206" s="26">
        <v>0</v>
      </c>
      <c r="Q206" s="26">
        <v>0</v>
      </c>
      <c r="R206" s="26">
        <v>9.35</v>
      </c>
      <c r="S206" s="27">
        <v>6.3371356147021549</v>
      </c>
      <c r="T206" s="27">
        <v>0</v>
      </c>
      <c r="U206" s="27">
        <v>0</v>
      </c>
      <c r="V206" s="27">
        <v>6.3371356147021549</v>
      </c>
      <c r="W206" s="26">
        <v>7.89</v>
      </c>
      <c r="X206" s="26">
        <v>0</v>
      </c>
      <c r="Y206" s="26">
        <v>0</v>
      </c>
      <c r="Z206" s="26">
        <v>7.89</v>
      </c>
      <c r="AA206" s="25">
        <v>50</v>
      </c>
      <c r="AB206" s="25">
        <v>0</v>
      </c>
      <c r="AC206" s="25">
        <v>0</v>
      </c>
      <c r="AD206" s="25">
        <v>50</v>
      </c>
      <c r="AE206" s="28"/>
      <c r="AF206" s="28"/>
      <c r="AG206" s="28"/>
      <c r="AH206" s="28"/>
      <c r="AI206" s="27">
        <v>5.891</v>
      </c>
      <c r="AJ206" s="27">
        <v>0</v>
      </c>
      <c r="AK206" s="27">
        <v>0</v>
      </c>
      <c r="AL206" s="27">
        <v>5.891</v>
      </c>
      <c r="AM206" s="25">
        <v>46</v>
      </c>
      <c r="AN206" s="25">
        <v>0</v>
      </c>
      <c r="AO206" s="25">
        <v>0</v>
      </c>
      <c r="AP206" s="25">
        <v>46</v>
      </c>
    </row>
    <row r="207" spans="1:42" s="4" customFormat="1" ht="37.5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4</v>
      </c>
      <c r="G207" s="26">
        <v>36.92</v>
      </c>
      <c r="H207" s="26">
        <v>1.03</v>
      </c>
      <c r="I207" s="26">
        <v>0</v>
      </c>
      <c r="J207" s="26">
        <v>37.950000000000003</v>
      </c>
      <c r="K207" s="25">
        <v>9</v>
      </c>
      <c r="L207" s="25">
        <v>0</v>
      </c>
      <c r="M207" s="25">
        <v>0</v>
      </c>
      <c r="N207" s="25">
        <v>9</v>
      </c>
      <c r="O207" s="26">
        <v>2.44</v>
      </c>
      <c r="P207" s="26">
        <v>0</v>
      </c>
      <c r="Q207" s="26">
        <v>0</v>
      </c>
      <c r="R207" s="26">
        <v>1.98</v>
      </c>
      <c r="S207" s="27">
        <v>1.6624040920716112</v>
      </c>
      <c r="T207" s="27">
        <v>0</v>
      </c>
      <c r="U207" s="27">
        <v>0</v>
      </c>
      <c r="V207" s="27">
        <v>1.3457556935817805</v>
      </c>
      <c r="W207" s="26">
        <v>15.64</v>
      </c>
      <c r="X207" s="26">
        <v>3.65</v>
      </c>
      <c r="Y207" s="26">
        <v>0.03</v>
      </c>
      <c r="Z207" s="26">
        <v>19.32</v>
      </c>
      <c r="AA207" s="25">
        <v>26</v>
      </c>
      <c r="AB207" s="25">
        <v>0</v>
      </c>
      <c r="AC207" s="25">
        <v>0</v>
      </c>
      <c r="AD207" s="25">
        <v>26</v>
      </c>
      <c r="AE207" s="28"/>
      <c r="AF207" s="28"/>
      <c r="AG207" s="28"/>
      <c r="AH207" s="28"/>
      <c r="AI207" s="27">
        <v>1.5369999999999999</v>
      </c>
      <c r="AJ207" s="27">
        <v>0</v>
      </c>
      <c r="AK207" s="27">
        <v>0</v>
      </c>
      <c r="AL207" s="27">
        <v>1.5369999999999999</v>
      </c>
      <c r="AM207" s="25">
        <v>24</v>
      </c>
      <c r="AN207" s="25">
        <v>0</v>
      </c>
      <c r="AO207" s="25">
        <v>0</v>
      </c>
      <c r="AP207" s="25">
        <v>24</v>
      </c>
    </row>
    <row r="208" spans="1:42" s="4" customFormat="1" ht="37.5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21</v>
      </c>
      <c r="G208" s="26">
        <v>201.43</v>
      </c>
      <c r="H208" s="26">
        <v>1.87</v>
      </c>
      <c r="I208" s="26">
        <v>0</v>
      </c>
      <c r="J208" s="26">
        <v>203.3</v>
      </c>
      <c r="K208" s="25">
        <v>27</v>
      </c>
      <c r="L208" s="25">
        <v>0</v>
      </c>
      <c r="M208" s="25">
        <v>0</v>
      </c>
      <c r="N208" s="25">
        <v>27</v>
      </c>
      <c r="O208" s="26">
        <v>1.34</v>
      </c>
      <c r="P208" s="26">
        <v>0</v>
      </c>
      <c r="Q208" s="26">
        <v>0</v>
      </c>
      <c r="R208" s="26">
        <v>1.29</v>
      </c>
      <c r="S208" s="27">
        <v>0.91424701599932279</v>
      </c>
      <c r="T208" s="27">
        <v>0</v>
      </c>
      <c r="U208" s="27">
        <v>0</v>
      </c>
      <c r="V208" s="27">
        <v>0.88059032166007589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5">
        <v>216</v>
      </c>
      <c r="AB208" s="25">
        <v>0</v>
      </c>
      <c r="AC208" s="25">
        <v>0</v>
      </c>
      <c r="AD208" s="25">
        <v>216</v>
      </c>
      <c r="AE208" s="28"/>
      <c r="AF208" s="28"/>
      <c r="AG208" s="28"/>
      <c r="AH208" s="28"/>
      <c r="AI208" s="27">
        <v>0.84399999999999997</v>
      </c>
      <c r="AJ208" s="27">
        <v>0</v>
      </c>
      <c r="AK208" s="27">
        <v>0</v>
      </c>
      <c r="AL208" s="27">
        <v>0.84399999999999997</v>
      </c>
      <c r="AM208" s="25">
        <v>199</v>
      </c>
      <c r="AN208" s="25">
        <v>0</v>
      </c>
      <c r="AO208" s="25">
        <v>0</v>
      </c>
      <c r="AP208" s="25">
        <v>199</v>
      </c>
    </row>
    <row r="209" spans="1:42" s="4" customFormat="1" ht="37.5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10</v>
      </c>
      <c r="G209" s="26">
        <v>74.2</v>
      </c>
      <c r="H209" s="26">
        <v>32.6</v>
      </c>
      <c r="I209" s="26">
        <v>0.5</v>
      </c>
      <c r="J209" s="26">
        <v>107.3</v>
      </c>
      <c r="K209" s="25">
        <v>13</v>
      </c>
      <c r="L209" s="25">
        <v>0</v>
      </c>
      <c r="M209" s="25">
        <v>0</v>
      </c>
      <c r="N209" s="25">
        <v>13</v>
      </c>
      <c r="O209" s="26">
        <v>1.75</v>
      </c>
      <c r="P209" s="26">
        <v>0</v>
      </c>
      <c r="Q209" s="26">
        <v>0</v>
      </c>
      <c r="R209" s="26">
        <v>1.74</v>
      </c>
      <c r="S209" s="27">
        <v>1.1940598033313266</v>
      </c>
      <c r="T209" s="27">
        <v>0</v>
      </c>
      <c r="U209" s="27">
        <v>0</v>
      </c>
      <c r="V209" s="27">
        <v>1.1883363291392051</v>
      </c>
      <c r="W209" s="26">
        <v>99.66</v>
      </c>
      <c r="X209" s="26">
        <v>0</v>
      </c>
      <c r="Y209" s="26">
        <v>0.48</v>
      </c>
      <c r="Z209" s="26">
        <v>100.14</v>
      </c>
      <c r="AA209" s="25">
        <v>119</v>
      </c>
      <c r="AB209" s="25">
        <v>0</v>
      </c>
      <c r="AC209" s="25">
        <v>0</v>
      </c>
      <c r="AD209" s="25">
        <v>119</v>
      </c>
      <c r="AE209" s="28"/>
      <c r="AF209" s="28"/>
      <c r="AG209" s="28"/>
      <c r="AH209" s="28"/>
      <c r="AI209" s="27">
        <v>1.103</v>
      </c>
      <c r="AJ209" s="27">
        <v>0</v>
      </c>
      <c r="AK209" s="27">
        <v>0</v>
      </c>
      <c r="AL209" s="27">
        <v>1.103</v>
      </c>
      <c r="AM209" s="25">
        <v>110</v>
      </c>
      <c r="AN209" s="25">
        <v>0</v>
      </c>
      <c r="AO209" s="25">
        <v>0</v>
      </c>
      <c r="AP209" s="25">
        <v>110</v>
      </c>
    </row>
    <row r="210" spans="1:42" s="29" customFormat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12</v>
      </c>
      <c r="G210" s="26">
        <v>91</v>
      </c>
      <c r="H210" s="26">
        <v>0</v>
      </c>
      <c r="I210" s="26">
        <v>0</v>
      </c>
      <c r="J210" s="26">
        <v>91</v>
      </c>
      <c r="K210" s="25">
        <v>1</v>
      </c>
      <c r="L210" s="25">
        <v>0</v>
      </c>
      <c r="M210" s="25">
        <v>0</v>
      </c>
      <c r="N210" s="25">
        <v>1</v>
      </c>
      <c r="O210" s="26">
        <v>0.11</v>
      </c>
      <c r="P210" s="26">
        <v>0</v>
      </c>
      <c r="Q210" s="26">
        <v>0</v>
      </c>
      <c r="R210" s="26">
        <v>0.08</v>
      </c>
      <c r="S210" s="27">
        <v>7.436523956230745E-2</v>
      </c>
      <c r="T210" s="27">
        <v>0</v>
      </c>
      <c r="U210" s="27">
        <v>0</v>
      </c>
      <c r="V210" s="27">
        <v>5.2056220718375845E-2</v>
      </c>
      <c r="W210" s="26">
        <v>94.13</v>
      </c>
      <c r="X210" s="26">
        <v>37.42</v>
      </c>
      <c r="Y210" s="26">
        <v>2.92</v>
      </c>
      <c r="Z210" s="26">
        <v>134.47</v>
      </c>
      <c r="AA210" s="25">
        <v>7</v>
      </c>
      <c r="AB210" s="25">
        <v>0</v>
      </c>
      <c r="AC210" s="25">
        <v>0</v>
      </c>
      <c r="AD210" s="25">
        <v>7</v>
      </c>
      <c r="AE210" s="28"/>
      <c r="AF210" s="28"/>
      <c r="AG210" s="28"/>
      <c r="AH210" s="28"/>
      <c r="AI210" s="27">
        <v>6.9000000000000006E-2</v>
      </c>
      <c r="AJ210" s="27">
        <v>0</v>
      </c>
      <c r="AK210" s="27">
        <v>0</v>
      </c>
      <c r="AL210" s="27">
        <v>6.9000000000000006E-2</v>
      </c>
      <c r="AM210" s="25">
        <v>6</v>
      </c>
      <c r="AN210" s="25">
        <v>0</v>
      </c>
      <c r="AO210" s="25">
        <v>0</v>
      </c>
      <c r="AP210" s="25">
        <v>6</v>
      </c>
    </row>
    <row r="211" spans="1:42" s="4" customFormat="1" ht="37.5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2</v>
      </c>
      <c r="G211" s="26">
        <v>24.6</v>
      </c>
      <c r="H211" s="26">
        <v>0</v>
      </c>
      <c r="I211" s="26">
        <v>0</v>
      </c>
      <c r="J211" s="26">
        <v>24.6</v>
      </c>
      <c r="K211" s="25">
        <v>10</v>
      </c>
      <c r="L211" s="25">
        <v>0</v>
      </c>
      <c r="M211" s="25">
        <v>0</v>
      </c>
      <c r="N211" s="25">
        <v>10</v>
      </c>
      <c r="O211" s="26">
        <v>4.07</v>
      </c>
      <c r="P211" s="26">
        <v>0</v>
      </c>
      <c r="Q211" s="26">
        <v>0</v>
      </c>
      <c r="R211" s="26">
        <v>4.07</v>
      </c>
      <c r="S211" s="27">
        <v>2.7711419015766841</v>
      </c>
      <c r="T211" s="27">
        <v>0</v>
      </c>
      <c r="U211" s="27">
        <v>0</v>
      </c>
      <c r="V211" s="27">
        <v>2.7711419015766841</v>
      </c>
      <c r="W211" s="26">
        <v>20.93</v>
      </c>
      <c r="X211" s="26">
        <v>0</v>
      </c>
      <c r="Y211" s="26">
        <v>0</v>
      </c>
      <c r="Z211" s="26">
        <v>20.93</v>
      </c>
      <c r="AA211" s="25">
        <v>58</v>
      </c>
      <c r="AB211" s="25">
        <v>0</v>
      </c>
      <c r="AC211" s="25">
        <v>0</v>
      </c>
      <c r="AD211" s="25">
        <v>58</v>
      </c>
      <c r="AE211" s="28"/>
      <c r="AF211" s="28"/>
      <c r="AG211" s="28"/>
      <c r="AH211" s="28"/>
      <c r="AI211" s="27">
        <v>2.5640000000000001</v>
      </c>
      <c r="AJ211" s="27">
        <v>0</v>
      </c>
      <c r="AK211" s="27">
        <v>0</v>
      </c>
      <c r="AL211" s="27">
        <v>2.5640000000000001</v>
      </c>
      <c r="AM211" s="25">
        <v>54</v>
      </c>
      <c r="AN211" s="25">
        <v>0</v>
      </c>
      <c r="AO211" s="25">
        <v>0</v>
      </c>
      <c r="AP211" s="25">
        <v>54</v>
      </c>
    </row>
    <row r="212" spans="1:42" s="4" customFormat="1" ht="56.25" hidden="1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0</v>
      </c>
      <c r="G212" s="26">
        <v>0</v>
      </c>
      <c r="H212" s="26">
        <v>0</v>
      </c>
      <c r="I212" s="26">
        <v>0</v>
      </c>
      <c r="J212" s="26">
        <v>0</v>
      </c>
      <c r="K212" s="25">
        <v>0</v>
      </c>
      <c r="L212" s="25">
        <v>0</v>
      </c>
      <c r="M212" s="25">
        <v>0</v>
      </c>
      <c r="N212" s="25">
        <v>0</v>
      </c>
      <c r="O212" s="26">
        <v>0</v>
      </c>
      <c r="P212" s="26">
        <v>0</v>
      </c>
      <c r="Q212" s="26">
        <v>0</v>
      </c>
      <c r="R212" s="26">
        <v>0</v>
      </c>
      <c r="S212" s="27">
        <v>0</v>
      </c>
      <c r="T212" s="27">
        <v>0</v>
      </c>
      <c r="U212" s="27">
        <v>0</v>
      </c>
      <c r="V212" s="27">
        <v>0</v>
      </c>
      <c r="W212" s="26">
        <v>0</v>
      </c>
      <c r="X212" s="26">
        <v>0</v>
      </c>
      <c r="Y212" s="26">
        <v>0</v>
      </c>
      <c r="Z212" s="26">
        <v>0</v>
      </c>
      <c r="AA212" s="25">
        <v>0</v>
      </c>
      <c r="AB212" s="25">
        <v>0</v>
      </c>
      <c r="AC212" s="25">
        <v>0</v>
      </c>
      <c r="AD212" s="25">
        <v>0</v>
      </c>
      <c r="AE212" s="28"/>
      <c r="AF212" s="28"/>
      <c r="AG212" s="28"/>
      <c r="AH212" s="28"/>
      <c r="AI212" s="27">
        <v>0</v>
      </c>
      <c r="AJ212" s="27">
        <v>0</v>
      </c>
      <c r="AK212" s="27">
        <v>0</v>
      </c>
      <c r="AL212" s="27">
        <v>0</v>
      </c>
      <c r="AM212" s="25">
        <v>0</v>
      </c>
      <c r="AN212" s="25">
        <v>0</v>
      </c>
      <c r="AO212" s="25">
        <v>0</v>
      </c>
      <c r="AP212" s="25">
        <v>0</v>
      </c>
    </row>
    <row r="213" spans="1:42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56</v>
      </c>
      <c r="G213" s="42">
        <v>472.2</v>
      </c>
      <c r="H213" s="42">
        <v>35.5</v>
      </c>
      <c r="I213" s="42">
        <v>0.5</v>
      </c>
      <c r="J213" s="42">
        <v>508.2</v>
      </c>
      <c r="K213" s="41">
        <v>75</v>
      </c>
      <c r="L213" s="41">
        <v>0</v>
      </c>
      <c r="M213" s="41">
        <v>0</v>
      </c>
      <c r="N213" s="41">
        <v>75</v>
      </c>
      <c r="O213" s="42">
        <v>1.59</v>
      </c>
      <c r="P213" s="42">
        <v>0</v>
      </c>
      <c r="Q213" s="42">
        <v>0</v>
      </c>
      <c r="R213" s="42">
        <v>1.33</v>
      </c>
      <c r="S213" s="43">
        <v>1.0017010017010017</v>
      </c>
      <c r="T213" s="43">
        <v>0</v>
      </c>
      <c r="U213" s="43">
        <v>0</v>
      </c>
      <c r="V213" s="43">
        <v>0.83879930363831401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1">
        <v>477</v>
      </c>
      <c r="AB213" s="41">
        <v>0</v>
      </c>
      <c r="AC213" s="41">
        <v>0</v>
      </c>
      <c r="AD213" s="41">
        <v>477</v>
      </c>
      <c r="AE213" s="44" t="s">
        <v>1126</v>
      </c>
      <c r="AF213" s="44" t="s">
        <v>31</v>
      </c>
      <c r="AG213" s="44" t="s">
        <v>31</v>
      </c>
      <c r="AH213" s="44" t="s">
        <v>383</v>
      </c>
      <c r="AI213" s="43">
        <v>1.002</v>
      </c>
      <c r="AJ213" s="43">
        <v>0</v>
      </c>
      <c r="AK213" s="43">
        <v>0</v>
      </c>
      <c r="AL213" s="43">
        <v>1.002</v>
      </c>
      <c r="AM213" s="41">
        <v>477</v>
      </c>
      <c r="AN213" s="41">
        <v>0</v>
      </c>
      <c r="AO213" s="41">
        <v>0</v>
      </c>
      <c r="AP213" s="41">
        <v>477</v>
      </c>
    </row>
    <row r="214" spans="1:42" s="4" customFormat="1" hidden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0</v>
      </c>
      <c r="G214" s="26">
        <v>0</v>
      </c>
      <c r="H214" s="26">
        <v>0</v>
      </c>
      <c r="I214" s="26">
        <v>0</v>
      </c>
      <c r="J214" s="26">
        <v>0</v>
      </c>
      <c r="K214" s="25">
        <v>0</v>
      </c>
      <c r="L214" s="25">
        <v>0</v>
      </c>
      <c r="M214" s="25">
        <v>0</v>
      </c>
      <c r="N214" s="25">
        <v>0</v>
      </c>
      <c r="O214" s="26">
        <v>0</v>
      </c>
      <c r="P214" s="26">
        <v>0</v>
      </c>
      <c r="Q214" s="26">
        <v>0</v>
      </c>
      <c r="R214" s="26">
        <v>0</v>
      </c>
      <c r="S214" s="27">
        <v>0</v>
      </c>
      <c r="T214" s="27">
        <v>0</v>
      </c>
      <c r="U214" s="27">
        <v>0</v>
      </c>
      <c r="V214" s="27">
        <v>0</v>
      </c>
      <c r="W214" s="26">
        <v>0</v>
      </c>
      <c r="X214" s="26">
        <v>0</v>
      </c>
      <c r="Y214" s="26">
        <v>0</v>
      </c>
      <c r="Z214" s="26">
        <v>0</v>
      </c>
      <c r="AA214" s="25">
        <v>0</v>
      </c>
      <c r="AB214" s="25">
        <v>0</v>
      </c>
      <c r="AC214" s="25">
        <v>0</v>
      </c>
      <c r="AD214" s="25">
        <v>0</v>
      </c>
      <c r="AE214" s="28"/>
      <c r="AF214" s="28"/>
      <c r="AG214" s="28"/>
      <c r="AH214" s="28"/>
      <c r="AI214" s="27">
        <v>0</v>
      </c>
      <c r="AJ214" s="27">
        <v>0</v>
      </c>
      <c r="AK214" s="27">
        <v>0</v>
      </c>
      <c r="AL214" s="27">
        <v>0</v>
      </c>
      <c r="AM214" s="25">
        <v>0</v>
      </c>
      <c r="AN214" s="25">
        <v>0</v>
      </c>
      <c r="AO214" s="25">
        <v>0</v>
      </c>
      <c r="AP214" s="25">
        <v>0</v>
      </c>
    </row>
    <row r="215" spans="1:42" s="4" customFormat="1" ht="37.5" hidden="1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0</v>
      </c>
      <c r="G215" s="26">
        <v>0</v>
      </c>
      <c r="H215" s="26">
        <v>0</v>
      </c>
      <c r="I215" s="26">
        <v>0</v>
      </c>
      <c r="J215" s="26">
        <v>0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0</v>
      </c>
      <c r="Y215" s="26">
        <v>0</v>
      </c>
      <c r="Z215" s="26">
        <v>0</v>
      </c>
      <c r="AA215" s="25">
        <v>0</v>
      </c>
      <c r="AB215" s="25">
        <v>0</v>
      </c>
      <c r="AC215" s="25">
        <v>0</v>
      </c>
      <c r="AD215" s="25">
        <v>0</v>
      </c>
      <c r="AE215" s="28"/>
      <c r="AF215" s="28"/>
      <c r="AG215" s="28"/>
      <c r="AH215" s="28"/>
      <c r="AI215" s="27">
        <v>0</v>
      </c>
      <c r="AJ215" s="27">
        <v>0</v>
      </c>
      <c r="AK215" s="27">
        <v>0</v>
      </c>
      <c r="AL215" s="27">
        <v>0</v>
      </c>
      <c r="AM215" s="25">
        <v>0</v>
      </c>
      <c r="AN215" s="25">
        <v>0</v>
      </c>
      <c r="AO215" s="25">
        <v>0</v>
      </c>
      <c r="AP215" s="25">
        <v>0</v>
      </c>
    </row>
    <row r="216" spans="1:42" s="4" customFormat="1" hidden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0</v>
      </c>
      <c r="G216" s="26">
        <v>0</v>
      </c>
      <c r="H216" s="26">
        <v>0</v>
      </c>
      <c r="I216" s="26">
        <v>0</v>
      </c>
      <c r="J216" s="26">
        <v>0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0</v>
      </c>
      <c r="Y216" s="26">
        <v>0</v>
      </c>
      <c r="Z216" s="26">
        <v>0</v>
      </c>
      <c r="AA216" s="25">
        <v>0</v>
      </c>
      <c r="AB216" s="25">
        <v>0</v>
      </c>
      <c r="AC216" s="25">
        <v>0</v>
      </c>
      <c r="AD216" s="25">
        <v>0</v>
      </c>
      <c r="AE216" s="28"/>
      <c r="AF216" s="28"/>
      <c r="AG216" s="28"/>
      <c r="AH216" s="28"/>
      <c r="AI216" s="27">
        <v>0</v>
      </c>
      <c r="AJ216" s="27">
        <v>0</v>
      </c>
      <c r="AK216" s="27">
        <v>0</v>
      </c>
      <c r="AL216" s="27">
        <v>0</v>
      </c>
      <c r="AM216" s="25">
        <v>0</v>
      </c>
      <c r="AN216" s="25">
        <v>0</v>
      </c>
      <c r="AO216" s="25">
        <v>0</v>
      </c>
      <c r="AP216" s="25">
        <v>0</v>
      </c>
    </row>
    <row r="217" spans="1:42" s="29" customFormat="1" ht="37.5" hidden="1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0</v>
      </c>
      <c r="G217" s="26">
        <v>0</v>
      </c>
      <c r="H217" s="26">
        <v>0</v>
      </c>
      <c r="I217" s="26">
        <v>0</v>
      </c>
      <c r="J217" s="26">
        <v>0</v>
      </c>
      <c r="K217" s="25">
        <v>0</v>
      </c>
      <c r="L217" s="25">
        <v>0</v>
      </c>
      <c r="M217" s="25">
        <v>0</v>
      </c>
      <c r="N217" s="25">
        <v>0</v>
      </c>
      <c r="O217" s="26">
        <v>0</v>
      </c>
      <c r="P217" s="26">
        <v>0</v>
      </c>
      <c r="Q217" s="26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6">
        <v>0</v>
      </c>
      <c r="X217" s="26">
        <v>0</v>
      </c>
      <c r="Y217" s="26">
        <v>0</v>
      </c>
      <c r="Z217" s="26">
        <v>0</v>
      </c>
      <c r="AA217" s="25">
        <v>0</v>
      </c>
      <c r="AB217" s="25">
        <v>0</v>
      </c>
      <c r="AC217" s="25">
        <v>0</v>
      </c>
      <c r="AD217" s="25">
        <v>0</v>
      </c>
      <c r="AE217" s="28"/>
      <c r="AF217" s="28"/>
      <c r="AG217" s="28"/>
      <c r="AH217" s="28"/>
      <c r="AI217" s="27">
        <v>0</v>
      </c>
      <c r="AJ217" s="27">
        <v>0</v>
      </c>
      <c r="AK217" s="27">
        <v>0</v>
      </c>
      <c r="AL217" s="27">
        <v>0</v>
      </c>
      <c r="AM217" s="25">
        <v>0</v>
      </c>
      <c r="AN217" s="25">
        <v>0</v>
      </c>
      <c r="AO217" s="25">
        <v>0</v>
      </c>
      <c r="AP217" s="25">
        <v>0</v>
      </c>
    </row>
    <row r="218" spans="1:42" s="49" customFormat="1" hidden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0</v>
      </c>
      <c r="G218" s="42">
        <v>0</v>
      </c>
      <c r="H218" s="42">
        <v>0</v>
      </c>
      <c r="I218" s="42">
        <v>0</v>
      </c>
      <c r="J218" s="42">
        <v>0</v>
      </c>
      <c r="K218" s="41">
        <v>0</v>
      </c>
      <c r="L218" s="41">
        <v>0</v>
      </c>
      <c r="M218" s="41">
        <v>0</v>
      </c>
      <c r="N218" s="41">
        <v>0</v>
      </c>
      <c r="O218" s="42">
        <v>0</v>
      </c>
      <c r="P218" s="42">
        <v>0</v>
      </c>
      <c r="Q218" s="42">
        <v>0</v>
      </c>
      <c r="R218" s="42">
        <v>0</v>
      </c>
      <c r="S218" s="43">
        <v>0</v>
      </c>
      <c r="T218" s="43">
        <v>0</v>
      </c>
      <c r="U218" s="43">
        <v>0</v>
      </c>
      <c r="V218" s="43">
        <v>0</v>
      </c>
      <c r="W218" s="42">
        <v>0</v>
      </c>
      <c r="X218" s="42">
        <v>0</v>
      </c>
      <c r="Y218" s="42">
        <v>0</v>
      </c>
      <c r="Z218" s="42">
        <v>0</v>
      </c>
      <c r="AA218" s="41">
        <v>0</v>
      </c>
      <c r="AB218" s="41">
        <v>0</v>
      </c>
      <c r="AC218" s="41">
        <v>0</v>
      </c>
      <c r="AD218" s="41">
        <v>0</v>
      </c>
      <c r="AE218" s="44" t="s">
        <v>31</v>
      </c>
      <c r="AF218" s="44" t="s">
        <v>31</v>
      </c>
      <c r="AG218" s="44" t="s">
        <v>31</v>
      </c>
      <c r="AH218" s="44" t="s">
        <v>31</v>
      </c>
      <c r="AI218" s="43">
        <v>0</v>
      </c>
      <c r="AJ218" s="43">
        <v>0</v>
      </c>
      <c r="AK218" s="43">
        <v>0</v>
      </c>
      <c r="AL218" s="43">
        <v>0</v>
      </c>
      <c r="AM218" s="41">
        <v>0</v>
      </c>
      <c r="AN218" s="41">
        <v>0</v>
      </c>
      <c r="AO218" s="41">
        <v>0</v>
      </c>
      <c r="AP218" s="41">
        <v>0</v>
      </c>
    </row>
    <row r="219" spans="1:42" s="4" customFormat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6</v>
      </c>
      <c r="G219" s="26">
        <v>50</v>
      </c>
      <c r="H219" s="26">
        <v>0</v>
      </c>
      <c r="I219" s="26">
        <v>0</v>
      </c>
      <c r="J219" s="26">
        <v>50</v>
      </c>
      <c r="K219" s="25">
        <v>4</v>
      </c>
      <c r="L219" s="25">
        <v>0</v>
      </c>
      <c r="M219" s="25">
        <v>0</v>
      </c>
      <c r="N219" s="25">
        <v>4</v>
      </c>
      <c r="O219" s="26">
        <v>0.8</v>
      </c>
      <c r="P219" s="26">
        <v>0</v>
      </c>
      <c r="Q219" s="26">
        <v>0</v>
      </c>
      <c r="R219" s="26">
        <v>0.77</v>
      </c>
      <c r="S219" s="27">
        <v>0.48676012461059193</v>
      </c>
      <c r="T219" s="27">
        <v>0</v>
      </c>
      <c r="U219" s="27">
        <v>0</v>
      </c>
      <c r="V219" s="27">
        <v>0.46965996618448247</v>
      </c>
      <c r="W219" s="26">
        <v>51.36</v>
      </c>
      <c r="X219" s="26">
        <v>1.87</v>
      </c>
      <c r="Y219" s="26">
        <v>0</v>
      </c>
      <c r="Z219" s="26">
        <v>53.23</v>
      </c>
      <c r="AA219" s="25">
        <v>25</v>
      </c>
      <c r="AB219" s="25">
        <v>0</v>
      </c>
      <c r="AC219" s="25">
        <v>0</v>
      </c>
      <c r="AD219" s="25">
        <v>25</v>
      </c>
      <c r="AE219" s="28"/>
      <c r="AF219" s="28"/>
      <c r="AG219" s="28"/>
      <c r="AH219" s="28"/>
      <c r="AI219" s="27">
        <v>0.504</v>
      </c>
      <c r="AJ219" s="27">
        <v>0</v>
      </c>
      <c r="AK219" s="27">
        <v>0</v>
      </c>
      <c r="AL219" s="27">
        <v>0.504</v>
      </c>
      <c r="AM219" s="25">
        <v>26</v>
      </c>
      <c r="AN219" s="25">
        <v>0</v>
      </c>
      <c r="AO219" s="25">
        <v>0</v>
      </c>
      <c r="AP219" s="25">
        <v>26</v>
      </c>
    </row>
    <row r="220" spans="1:42" s="4" customFormat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7</v>
      </c>
      <c r="G220" s="26">
        <v>43.2</v>
      </c>
      <c r="H220" s="26">
        <v>7.9</v>
      </c>
      <c r="I220" s="26">
        <v>0</v>
      </c>
      <c r="J220" s="26">
        <v>51.1</v>
      </c>
      <c r="K220" s="25">
        <v>1</v>
      </c>
      <c r="L220" s="25">
        <v>0</v>
      </c>
      <c r="M220" s="25">
        <v>0</v>
      </c>
      <c r="N220" s="25">
        <v>1</v>
      </c>
      <c r="O220" s="26">
        <v>0.23</v>
      </c>
      <c r="P220" s="26">
        <v>0</v>
      </c>
      <c r="Q220" s="26">
        <v>0</v>
      </c>
      <c r="R220" s="26">
        <v>0.16</v>
      </c>
      <c r="S220" s="27">
        <v>0.11481056257175659</v>
      </c>
      <c r="T220" s="27">
        <v>0</v>
      </c>
      <c r="U220" s="27">
        <v>0</v>
      </c>
      <c r="V220" s="27">
        <v>8.1699346405228759E-2</v>
      </c>
      <c r="W220" s="26">
        <v>8.7100000000000009</v>
      </c>
      <c r="X220" s="26">
        <v>1.82</v>
      </c>
      <c r="Y220" s="26">
        <v>1.71</v>
      </c>
      <c r="Z220" s="26">
        <v>12.24</v>
      </c>
      <c r="AA220" s="25">
        <v>1</v>
      </c>
      <c r="AB220" s="25">
        <v>0</v>
      </c>
      <c r="AC220" s="25">
        <v>0</v>
      </c>
      <c r="AD220" s="25">
        <v>1</v>
      </c>
      <c r="AE220" s="28"/>
      <c r="AF220" s="28"/>
      <c r="AG220" s="28"/>
      <c r="AH220" s="28"/>
      <c r="AI220" s="27">
        <v>0.14499999999999999</v>
      </c>
      <c r="AJ220" s="27">
        <v>0</v>
      </c>
      <c r="AK220" s="27">
        <v>0</v>
      </c>
      <c r="AL220" s="27">
        <v>0.14499999999999999</v>
      </c>
      <c r="AM220" s="25">
        <v>1</v>
      </c>
      <c r="AN220" s="25">
        <v>0</v>
      </c>
      <c r="AO220" s="25">
        <v>0</v>
      </c>
      <c r="AP220" s="25">
        <v>1</v>
      </c>
    </row>
    <row r="221" spans="1:42" s="29" customFormat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8</v>
      </c>
      <c r="G221" s="26">
        <v>80</v>
      </c>
      <c r="H221" s="26">
        <v>0</v>
      </c>
      <c r="I221" s="26">
        <v>0</v>
      </c>
      <c r="J221" s="26">
        <v>80</v>
      </c>
      <c r="K221" s="25">
        <v>21</v>
      </c>
      <c r="L221" s="25">
        <v>0</v>
      </c>
      <c r="M221" s="25">
        <v>0</v>
      </c>
      <c r="N221" s="25">
        <v>21</v>
      </c>
      <c r="O221" s="26">
        <v>2.63</v>
      </c>
      <c r="P221" s="26">
        <v>0</v>
      </c>
      <c r="Q221" s="26">
        <v>0</v>
      </c>
      <c r="R221" s="26">
        <v>2.6</v>
      </c>
      <c r="S221" s="27">
        <v>1.5957446808510638</v>
      </c>
      <c r="T221" s="27">
        <v>0</v>
      </c>
      <c r="U221" s="27">
        <v>0</v>
      </c>
      <c r="V221" s="27">
        <v>1.5750207239568943</v>
      </c>
      <c r="W221" s="26">
        <v>107.16</v>
      </c>
      <c r="X221" s="26">
        <v>0</v>
      </c>
      <c r="Y221" s="26">
        <v>1.41</v>
      </c>
      <c r="Z221" s="26">
        <v>108.57</v>
      </c>
      <c r="AA221" s="25">
        <v>171</v>
      </c>
      <c r="AB221" s="25">
        <v>0</v>
      </c>
      <c r="AC221" s="25">
        <v>0</v>
      </c>
      <c r="AD221" s="25">
        <v>171</v>
      </c>
      <c r="AE221" s="28"/>
      <c r="AF221" s="28"/>
      <c r="AG221" s="28"/>
      <c r="AH221" s="28"/>
      <c r="AI221" s="27">
        <v>1.657</v>
      </c>
      <c r="AJ221" s="27">
        <v>0</v>
      </c>
      <c r="AK221" s="27">
        <v>0</v>
      </c>
      <c r="AL221" s="27">
        <v>1.657</v>
      </c>
      <c r="AM221" s="25">
        <v>178</v>
      </c>
      <c r="AN221" s="25">
        <v>0</v>
      </c>
      <c r="AO221" s="25">
        <v>0</v>
      </c>
      <c r="AP221" s="25">
        <v>178</v>
      </c>
    </row>
    <row r="222" spans="1:42" s="4" customFormat="1" hidden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6</v>
      </c>
      <c r="G222" s="26">
        <v>58.4</v>
      </c>
      <c r="H222" s="26">
        <v>0</v>
      </c>
      <c r="I222" s="26">
        <v>0</v>
      </c>
      <c r="J222" s="26">
        <v>58.4</v>
      </c>
      <c r="K222" s="25">
        <v>0</v>
      </c>
      <c r="L222" s="25">
        <v>0</v>
      </c>
      <c r="M222" s="25">
        <v>0</v>
      </c>
      <c r="N222" s="25">
        <v>0</v>
      </c>
      <c r="O222" s="26">
        <v>0</v>
      </c>
      <c r="P222" s="26">
        <v>0</v>
      </c>
      <c r="Q222" s="26">
        <v>0</v>
      </c>
      <c r="R222" s="26">
        <v>0</v>
      </c>
      <c r="S222" s="27">
        <v>0</v>
      </c>
      <c r="T222" s="27">
        <v>0</v>
      </c>
      <c r="U222" s="27">
        <v>0</v>
      </c>
      <c r="V222" s="27">
        <v>0</v>
      </c>
      <c r="W222" s="26">
        <v>70.89</v>
      </c>
      <c r="X222" s="26">
        <v>0</v>
      </c>
      <c r="Y222" s="26">
        <v>0.05</v>
      </c>
      <c r="Z222" s="26">
        <v>70.94</v>
      </c>
      <c r="AA222" s="25">
        <v>0</v>
      </c>
      <c r="AB222" s="25">
        <v>0</v>
      </c>
      <c r="AC222" s="25">
        <v>0</v>
      </c>
      <c r="AD222" s="25">
        <v>0</v>
      </c>
      <c r="AE222" s="28"/>
      <c r="AF222" s="28"/>
      <c r="AG222" s="28"/>
      <c r="AH222" s="28"/>
      <c r="AI222" s="27">
        <v>0</v>
      </c>
      <c r="AJ222" s="27">
        <v>0</v>
      </c>
      <c r="AK222" s="27">
        <v>0</v>
      </c>
      <c r="AL222" s="27">
        <v>0</v>
      </c>
      <c r="AM222" s="25">
        <v>0</v>
      </c>
      <c r="AN222" s="25">
        <v>0</v>
      </c>
      <c r="AO222" s="25">
        <v>0</v>
      </c>
      <c r="AP222" s="25">
        <v>0</v>
      </c>
    </row>
    <row r="223" spans="1:42" s="4" customFormat="1" ht="37.5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7</v>
      </c>
      <c r="G223" s="26">
        <v>86.32</v>
      </c>
      <c r="H223" s="26">
        <v>0</v>
      </c>
      <c r="I223" s="26">
        <v>0</v>
      </c>
      <c r="J223" s="26">
        <v>86.32</v>
      </c>
      <c r="K223" s="25">
        <v>12</v>
      </c>
      <c r="L223" s="25">
        <v>0</v>
      </c>
      <c r="M223" s="25">
        <v>0</v>
      </c>
      <c r="N223" s="25">
        <v>12</v>
      </c>
      <c r="O223" s="26">
        <v>1.39</v>
      </c>
      <c r="P223" s="26">
        <v>0</v>
      </c>
      <c r="Q223" s="26">
        <v>0</v>
      </c>
      <c r="R223" s="26">
        <v>1.39</v>
      </c>
      <c r="S223" s="27">
        <v>0.84333320949585755</v>
      </c>
      <c r="T223" s="27">
        <v>0</v>
      </c>
      <c r="U223" s="27">
        <v>0</v>
      </c>
      <c r="V223" s="27">
        <v>0.84333320949585755</v>
      </c>
      <c r="W223" s="26">
        <v>269.17</v>
      </c>
      <c r="X223" s="26">
        <v>0</v>
      </c>
      <c r="Y223" s="26">
        <v>0</v>
      </c>
      <c r="Z223" s="26">
        <v>269.17</v>
      </c>
      <c r="AA223" s="25">
        <v>227</v>
      </c>
      <c r="AB223" s="25">
        <v>0</v>
      </c>
      <c r="AC223" s="25">
        <v>0</v>
      </c>
      <c r="AD223" s="25">
        <v>227</v>
      </c>
      <c r="AE223" s="28"/>
      <c r="AF223" s="28"/>
      <c r="AG223" s="28"/>
      <c r="AH223" s="28"/>
      <c r="AI223" s="27">
        <v>0.876</v>
      </c>
      <c r="AJ223" s="27">
        <v>0</v>
      </c>
      <c r="AK223" s="27">
        <v>0</v>
      </c>
      <c r="AL223" s="27">
        <v>0.876</v>
      </c>
      <c r="AM223" s="25">
        <v>236</v>
      </c>
      <c r="AN223" s="25">
        <v>0</v>
      </c>
      <c r="AO223" s="25">
        <v>0</v>
      </c>
      <c r="AP223" s="25">
        <v>236</v>
      </c>
    </row>
    <row r="224" spans="1:42" s="4" customFormat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12</v>
      </c>
      <c r="G224" s="26">
        <v>152.47999999999999</v>
      </c>
      <c r="H224" s="26">
        <v>0</v>
      </c>
      <c r="I224" s="26">
        <v>0</v>
      </c>
      <c r="J224" s="26">
        <v>152.47999999999999</v>
      </c>
      <c r="K224" s="25">
        <v>21</v>
      </c>
      <c r="L224" s="25">
        <v>0</v>
      </c>
      <c r="M224" s="25">
        <v>0</v>
      </c>
      <c r="N224" s="25">
        <v>21</v>
      </c>
      <c r="O224" s="26">
        <v>1.38</v>
      </c>
      <c r="P224" s="26">
        <v>0</v>
      </c>
      <c r="Q224" s="26">
        <v>0</v>
      </c>
      <c r="R224" s="26">
        <v>1.38</v>
      </c>
      <c r="S224" s="27">
        <v>0.83633032503223181</v>
      </c>
      <c r="T224" s="27">
        <v>0</v>
      </c>
      <c r="U224" s="27">
        <v>0</v>
      </c>
      <c r="V224" s="27">
        <v>0.83633032503223181</v>
      </c>
      <c r="W224" s="26">
        <v>589.48</v>
      </c>
      <c r="X224" s="26">
        <v>0</v>
      </c>
      <c r="Y224" s="26">
        <v>0</v>
      </c>
      <c r="Z224" s="26">
        <v>589.48</v>
      </c>
      <c r="AA224" s="25">
        <v>493</v>
      </c>
      <c r="AB224" s="25">
        <v>0</v>
      </c>
      <c r="AC224" s="25">
        <v>0</v>
      </c>
      <c r="AD224" s="25">
        <v>493</v>
      </c>
      <c r="AE224" s="28"/>
      <c r="AF224" s="28"/>
      <c r="AG224" s="28"/>
      <c r="AH224" s="28"/>
      <c r="AI224" s="27">
        <v>0.86899999999999999</v>
      </c>
      <c r="AJ224" s="27">
        <v>0</v>
      </c>
      <c r="AK224" s="27">
        <v>0</v>
      </c>
      <c r="AL224" s="27">
        <v>0.86899999999999999</v>
      </c>
      <c r="AM224" s="25">
        <v>512</v>
      </c>
      <c r="AN224" s="25">
        <v>0</v>
      </c>
      <c r="AO224" s="25">
        <v>0</v>
      </c>
      <c r="AP224" s="25">
        <v>512</v>
      </c>
    </row>
    <row r="225" spans="1:42" s="29" customFormat="1" ht="37.5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15</v>
      </c>
      <c r="G225" s="26">
        <v>150</v>
      </c>
      <c r="H225" s="26">
        <v>0</v>
      </c>
      <c r="I225" s="26">
        <v>0</v>
      </c>
      <c r="J225" s="26">
        <v>150</v>
      </c>
      <c r="K225" s="25">
        <v>16</v>
      </c>
      <c r="L225" s="25">
        <v>0</v>
      </c>
      <c r="M225" s="25">
        <v>0</v>
      </c>
      <c r="N225" s="25">
        <v>16</v>
      </c>
      <c r="O225" s="26">
        <v>1.07</v>
      </c>
      <c r="P225" s="26">
        <v>0</v>
      </c>
      <c r="Q225" s="26">
        <v>0</v>
      </c>
      <c r="R225" s="26">
        <v>1.06</v>
      </c>
      <c r="S225" s="27">
        <v>0.64800984096300851</v>
      </c>
      <c r="T225" s="27">
        <v>0</v>
      </c>
      <c r="U225" s="27">
        <v>0</v>
      </c>
      <c r="V225" s="27">
        <v>0.64454106491293228</v>
      </c>
      <c r="W225" s="26">
        <v>455.24</v>
      </c>
      <c r="X225" s="26">
        <v>1.52</v>
      </c>
      <c r="Y225" s="26">
        <v>0.93</v>
      </c>
      <c r="Z225" s="26">
        <v>457.69</v>
      </c>
      <c r="AA225" s="25">
        <v>295</v>
      </c>
      <c r="AB225" s="25">
        <v>0</v>
      </c>
      <c r="AC225" s="25">
        <v>0</v>
      </c>
      <c r="AD225" s="25">
        <v>295</v>
      </c>
      <c r="AE225" s="28"/>
      <c r="AF225" s="28"/>
      <c r="AG225" s="28"/>
      <c r="AH225" s="28"/>
      <c r="AI225" s="27">
        <v>0.67400000000000004</v>
      </c>
      <c r="AJ225" s="27">
        <v>0</v>
      </c>
      <c r="AK225" s="27">
        <v>0</v>
      </c>
      <c r="AL225" s="27">
        <v>0.67400000000000004</v>
      </c>
      <c r="AM225" s="25">
        <v>307</v>
      </c>
      <c r="AN225" s="25">
        <v>0</v>
      </c>
      <c r="AO225" s="25">
        <v>0</v>
      </c>
      <c r="AP225" s="25">
        <v>307</v>
      </c>
    </row>
    <row r="226" spans="1:42" s="9" customFormat="1" ht="56.25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8</v>
      </c>
      <c r="G226" s="26">
        <v>96.7</v>
      </c>
      <c r="H226" s="26">
        <v>0</v>
      </c>
      <c r="I226" s="26">
        <v>0</v>
      </c>
      <c r="J226" s="26">
        <v>96.7</v>
      </c>
      <c r="K226" s="25">
        <v>17</v>
      </c>
      <c r="L226" s="25">
        <v>0</v>
      </c>
      <c r="M226" s="25">
        <v>0</v>
      </c>
      <c r="N226" s="25">
        <v>17</v>
      </c>
      <c r="O226" s="26">
        <v>1.76</v>
      </c>
      <c r="P226" s="26">
        <v>0</v>
      </c>
      <c r="Q226" s="26">
        <v>0</v>
      </c>
      <c r="R226" s="26">
        <v>1.76</v>
      </c>
      <c r="S226" s="27">
        <v>1.0656497255684654</v>
      </c>
      <c r="T226" s="27">
        <v>0</v>
      </c>
      <c r="U226" s="27">
        <v>0</v>
      </c>
      <c r="V226" s="27">
        <v>1.0656497255684654</v>
      </c>
      <c r="W226" s="26">
        <v>280.58</v>
      </c>
      <c r="X226" s="26">
        <v>0</v>
      </c>
      <c r="Y226" s="26">
        <v>0</v>
      </c>
      <c r="Z226" s="26">
        <v>280.58</v>
      </c>
      <c r="AA226" s="25">
        <v>299</v>
      </c>
      <c r="AB226" s="25">
        <v>0</v>
      </c>
      <c r="AC226" s="25">
        <v>0</v>
      </c>
      <c r="AD226" s="25">
        <v>299</v>
      </c>
      <c r="AE226" s="28"/>
      <c r="AF226" s="28"/>
      <c r="AG226" s="28"/>
      <c r="AH226" s="28"/>
      <c r="AI226" s="27">
        <v>1.109</v>
      </c>
      <c r="AJ226" s="27">
        <v>0</v>
      </c>
      <c r="AK226" s="27">
        <v>0</v>
      </c>
      <c r="AL226" s="27">
        <v>1.109</v>
      </c>
      <c r="AM226" s="25">
        <v>311</v>
      </c>
      <c r="AN226" s="25">
        <v>0</v>
      </c>
      <c r="AO226" s="25">
        <v>0</v>
      </c>
      <c r="AP226" s="25">
        <v>311</v>
      </c>
    </row>
    <row r="227" spans="1:42" s="4" customFormat="1" ht="56.25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3</v>
      </c>
      <c r="G227" s="26">
        <v>40.99</v>
      </c>
      <c r="H227" s="26">
        <v>0</v>
      </c>
      <c r="I227" s="26">
        <v>0</v>
      </c>
      <c r="J227" s="26">
        <v>40.99</v>
      </c>
      <c r="K227" s="25">
        <v>9</v>
      </c>
      <c r="L227" s="25">
        <v>0</v>
      </c>
      <c r="M227" s="25">
        <v>0</v>
      </c>
      <c r="N227" s="25">
        <v>9</v>
      </c>
      <c r="O227" s="26">
        <v>2.2000000000000002</v>
      </c>
      <c r="P227" s="26">
        <v>0</v>
      </c>
      <c r="Q227" s="26">
        <v>0</v>
      </c>
      <c r="R227" s="26">
        <v>2.2000000000000002</v>
      </c>
      <c r="S227" s="27">
        <v>1.3377926421404682</v>
      </c>
      <c r="T227" s="27">
        <v>0</v>
      </c>
      <c r="U227" s="27">
        <v>0</v>
      </c>
      <c r="V227" s="27">
        <v>1.3377926421404682</v>
      </c>
      <c r="W227" s="26">
        <v>50.83</v>
      </c>
      <c r="X227" s="26">
        <v>0</v>
      </c>
      <c r="Y227" s="26">
        <v>0</v>
      </c>
      <c r="Z227" s="26">
        <v>50.83</v>
      </c>
      <c r="AA227" s="25">
        <v>68</v>
      </c>
      <c r="AB227" s="25">
        <v>0</v>
      </c>
      <c r="AC227" s="25">
        <v>0</v>
      </c>
      <c r="AD227" s="25">
        <v>68</v>
      </c>
      <c r="AE227" s="28"/>
      <c r="AF227" s="28"/>
      <c r="AG227" s="28"/>
      <c r="AH227" s="28"/>
      <c r="AI227" s="27">
        <v>1.3859999999999999</v>
      </c>
      <c r="AJ227" s="27">
        <v>0</v>
      </c>
      <c r="AK227" s="27">
        <v>0</v>
      </c>
      <c r="AL227" s="27">
        <v>1.3859999999999999</v>
      </c>
      <c r="AM227" s="25">
        <v>70</v>
      </c>
      <c r="AN227" s="25">
        <v>0</v>
      </c>
      <c r="AO227" s="25">
        <v>0</v>
      </c>
      <c r="AP227" s="25">
        <v>70</v>
      </c>
    </row>
    <row r="228" spans="1:42" s="46" customFormat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72</v>
      </c>
      <c r="G228" s="42">
        <v>758.09</v>
      </c>
      <c r="H228" s="42">
        <v>7.9</v>
      </c>
      <c r="I228" s="42">
        <v>0</v>
      </c>
      <c r="J228" s="42">
        <v>765.99</v>
      </c>
      <c r="K228" s="41">
        <v>101</v>
      </c>
      <c r="L228" s="41">
        <v>0</v>
      </c>
      <c r="M228" s="41">
        <v>0</v>
      </c>
      <c r="N228" s="41">
        <v>101</v>
      </c>
      <c r="O228" s="42">
        <v>1.33</v>
      </c>
      <c r="P228" s="42">
        <v>0</v>
      </c>
      <c r="Q228" s="42">
        <v>0</v>
      </c>
      <c r="R228" s="42">
        <v>1.32</v>
      </c>
      <c r="S228" s="43">
        <v>0.83783755083836842</v>
      </c>
      <c r="T228" s="43">
        <v>0</v>
      </c>
      <c r="U228" s="43">
        <v>0</v>
      </c>
      <c r="V228" s="43">
        <v>0.83371637793029119</v>
      </c>
      <c r="W228" s="42">
        <v>1883.42</v>
      </c>
      <c r="X228" s="42">
        <v>5.21</v>
      </c>
      <c r="Y228" s="42">
        <v>4.0999999999999996</v>
      </c>
      <c r="Z228" s="42">
        <v>1892.73</v>
      </c>
      <c r="AA228" s="41">
        <v>1578</v>
      </c>
      <c r="AB228" s="41">
        <v>0</v>
      </c>
      <c r="AC228" s="41">
        <v>0</v>
      </c>
      <c r="AD228" s="41">
        <v>1578</v>
      </c>
      <c r="AE228" s="44" t="s">
        <v>1127</v>
      </c>
      <c r="AF228" s="44" t="s">
        <v>31</v>
      </c>
      <c r="AG228" s="44" t="s">
        <v>31</v>
      </c>
      <c r="AH228" s="44" t="s">
        <v>960</v>
      </c>
      <c r="AI228" s="43">
        <v>0.83799999999999997</v>
      </c>
      <c r="AJ228" s="43">
        <v>0</v>
      </c>
      <c r="AK228" s="43">
        <v>0</v>
      </c>
      <c r="AL228" s="43">
        <v>0.83799999999999997</v>
      </c>
      <c r="AM228" s="41">
        <v>1578</v>
      </c>
      <c r="AN228" s="41">
        <v>0</v>
      </c>
      <c r="AO228" s="41">
        <v>0</v>
      </c>
      <c r="AP228" s="41">
        <v>1578</v>
      </c>
    </row>
    <row r="229" spans="1:42" s="4" customFormat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5</v>
      </c>
      <c r="G229" s="26">
        <v>21.2</v>
      </c>
      <c r="H229" s="26">
        <v>28.6</v>
      </c>
      <c r="I229" s="26">
        <v>0</v>
      </c>
      <c r="J229" s="26">
        <v>49.8</v>
      </c>
      <c r="K229" s="25">
        <v>8</v>
      </c>
      <c r="L229" s="25">
        <v>0</v>
      </c>
      <c r="M229" s="25">
        <v>0</v>
      </c>
      <c r="N229" s="25">
        <v>8</v>
      </c>
      <c r="O229" s="26">
        <v>3.77</v>
      </c>
      <c r="P229" s="26">
        <v>0</v>
      </c>
      <c r="Q229" s="26">
        <v>0</v>
      </c>
      <c r="R229" s="26">
        <v>0.99</v>
      </c>
      <c r="S229" s="27">
        <v>2.0295202952029521</v>
      </c>
      <c r="T229" s="27">
        <v>0</v>
      </c>
      <c r="U229" s="27">
        <v>0</v>
      </c>
      <c r="V229" s="27">
        <v>0.53423992229237494</v>
      </c>
      <c r="W229" s="26">
        <v>5.42</v>
      </c>
      <c r="X229" s="26">
        <v>14.69</v>
      </c>
      <c r="Y229" s="26">
        <v>0.48</v>
      </c>
      <c r="Z229" s="26">
        <v>20.59</v>
      </c>
      <c r="AA229" s="25">
        <v>11</v>
      </c>
      <c r="AB229" s="25">
        <v>0</v>
      </c>
      <c r="AC229" s="25">
        <v>0</v>
      </c>
      <c r="AD229" s="25">
        <v>11</v>
      </c>
      <c r="AE229" s="28"/>
      <c r="AF229" s="28"/>
      <c r="AG229" s="28"/>
      <c r="AH229" s="28"/>
      <c r="AI229" s="27">
        <v>2.375</v>
      </c>
      <c r="AJ229" s="27">
        <v>0</v>
      </c>
      <c r="AK229" s="27">
        <v>0</v>
      </c>
      <c r="AL229" s="27">
        <v>2.375</v>
      </c>
      <c r="AM229" s="25">
        <v>13</v>
      </c>
      <c r="AN229" s="25">
        <v>0</v>
      </c>
      <c r="AO229" s="25">
        <v>0</v>
      </c>
      <c r="AP229" s="25">
        <v>13</v>
      </c>
    </row>
    <row r="230" spans="1:42" s="29" customFormat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7</v>
      </c>
      <c r="G230" s="26">
        <v>49</v>
      </c>
      <c r="H230" s="26">
        <v>0</v>
      </c>
      <c r="I230" s="26">
        <v>0</v>
      </c>
      <c r="J230" s="26">
        <v>49</v>
      </c>
      <c r="K230" s="25">
        <v>11</v>
      </c>
      <c r="L230" s="25">
        <v>0</v>
      </c>
      <c r="M230" s="25">
        <v>0</v>
      </c>
      <c r="N230" s="25">
        <v>11</v>
      </c>
      <c r="O230" s="26">
        <v>2.2400000000000002</v>
      </c>
      <c r="P230" s="26">
        <v>0</v>
      </c>
      <c r="Q230" s="26">
        <v>0</v>
      </c>
      <c r="R230" s="26">
        <v>2.2200000000000002</v>
      </c>
      <c r="S230" s="27">
        <v>1.196808510638298</v>
      </c>
      <c r="T230" s="27">
        <v>0</v>
      </c>
      <c r="U230" s="27">
        <v>0</v>
      </c>
      <c r="V230" s="27">
        <v>1.1875962172861227</v>
      </c>
      <c r="W230" s="26">
        <v>45.12</v>
      </c>
      <c r="X230" s="26">
        <v>0.34</v>
      </c>
      <c r="Y230" s="26">
        <v>0.01</v>
      </c>
      <c r="Z230" s="26">
        <v>45.47</v>
      </c>
      <c r="AA230" s="25">
        <v>54</v>
      </c>
      <c r="AB230" s="25">
        <v>0</v>
      </c>
      <c r="AC230" s="25">
        <v>0</v>
      </c>
      <c r="AD230" s="25">
        <v>54</v>
      </c>
      <c r="AE230" s="28"/>
      <c r="AF230" s="28"/>
      <c r="AG230" s="28"/>
      <c r="AH230" s="28"/>
      <c r="AI230" s="27">
        <v>1.411</v>
      </c>
      <c r="AJ230" s="27">
        <v>0</v>
      </c>
      <c r="AK230" s="27">
        <v>0</v>
      </c>
      <c r="AL230" s="27">
        <v>1.411</v>
      </c>
      <c r="AM230" s="25">
        <v>64</v>
      </c>
      <c r="AN230" s="25">
        <v>0</v>
      </c>
      <c r="AO230" s="25">
        <v>0</v>
      </c>
      <c r="AP230" s="25">
        <v>64</v>
      </c>
    </row>
    <row r="231" spans="1:42" s="4" customFormat="1" ht="56.25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15</v>
      </c>
      <c r="G231" s="26">
        <v>87.9</v>
      </c>
      <c r="H231" s="26">
        <v>86.6</v>
      </c>
      <c r="I231" s="26">
        <v>0</v>
      </c>
      <c r="J231" s="26">
        <v>174.5</v>
      </c>
      <c r="K231" s="25">
        <v>2</v>
      </c>
      <c r="L231" s="25">
        <v>0</v>
      </c>
      <c r="M231" s="25">
        <v>0</v>
      </c>
      <c r="N231" s="25">
        <v>2</v>
      </c>
      <c r="O231" s="26">
        <v>0.23</v>
      </c>
      <c r="P231" s="26">
        <v>0</v>
      </c>
      <c r="Q231" s="26">
        <v>0</v>
      </c>
      <c r="R231" s="26">
        <v>0.04</v>
      </c>
      <c r="S231" s="27">
        <v>0.11500862564692352</v>
      </c>
      <c r="T231" s="27">
        <v>0</v>
      </c>
      <c r="U231" s="27">
        <v>0</v>
      </c>
      <c r="V231" s="27">
        <v>2.1917808219178082E-2</v>
      </c>
      <c r="W231" s="26">
        <v>34.78</v>
      </c>
      <c r="X231" s="26">
        <v>147.72</v>
      </c>
      <c r="Y231" s="26">
        <v>0</v>
      </c>
      <c r="Z231" s="26">
        <v>182.5</v>
      </c>
      <c r="AA231" s="25">
        <v>4</v>
      </c>
      <c r="AB231" s="25">
        <v>0</v>
      </c>
      <c r="AC231" s="25">
        <v>0</v>
      </c>
      <c r="AD231" s="25">
        <v>4</v>
      </c>
      <c r="AE231" s="28"/>
      <c r="AF231" s="28"/>
      <c r="AG231" s="28"/>
      <c r="AH231" s="28"/>
      <c r="AI231" s="27">
        <v>0.14499999999999999</v>
      </c>
      <c r="AJ231" s="27">
        <v>0</v>
      </c>
      <c r="AK231" s="27">
        <v>0</v>
      </c>
      <c r="AL231" s="27">
        <v>0.14499999999999999</v>
      </c>
      <c r="AM231" s="25">
        <v>5</v>
      </c>
      <c r="AN231" s="25">
        <v>0</v>
      </c>
      <c r="AO231" s="25">
        <v>0</v>
      </c>
      <c r="AP231" s="25">
        <v>5</v>
      </c>
    </row>
    <row r="232" spans="1:42" s="4" customFormat="1" hidden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13</v>
      </c>
      <c r="G232" s="26">
        <v>41.82</v>
      </c>
      <c r="H232" s="26">
        <v>107.78</v>
      </c>
      <c r="I232" s="26">
        <v>0</v>
      </c>
      <c r="J232" s="26">
        <v>149.6</v>
      </c>
      <c r="K232" s="25">
        <v>0</v>
      </c>
      <c r="L232" s="25">
        <v>0</v>
      </c>
      <c r="M232" s="25">
        <v>0</v>
      </c>
      <c r="N232" s="25">
        <v>0</v>
      </c>
      <c r="O232" s="26">
        <v>0</v>
      </c>
      <c r="P232" s="26">
        <v>0</v>
      </c>
      <c r="Q232" s="26">
        <v>0</v>
      </c>
      <c r="R232" s="26">
        <v>0</v>
      </c>
      <c r="S232" s="27">
        <v>0</v>
      </c>
      <c r="T232" s="27">
        <v>0</v>
      </c>
      <c r="U232" s="27">
        <v>0</v>
      </c>
      <c r="V232" s="27">
        <v>0</v>
      </c>
      <c r="W232" s="26">
        <v>0</v>
      </c>
      <c r="X232" s="26">
        <v>0</v>
      </c>
      <c r="Y232" s="26">
        <v>0</v>
      </c>
      <c r="Z232" s="26">
        <v>0</v>
      </c>
      <c r="AA232" s="25">
        <v>0</v>
      </c>
      <c r="AB232" s="25">
        <v>0</v>
      </c>
      <c r="AC232" s="25">
        <v>0</v>
      </c>
      <c r="AD232" s="25">
        <v>0</v>
      </c>
      <c r="AE232" s="28"/>
      <c r="AF232" s="28"/>
      <c r="AG232" s="28"/>
      <c r="AH232" s="28"/>
      <c r="AI232" s="27">
        <v>0</v>
      </c>
      <c r="AJ232" s="27">
        <v>0</v>
      </c>
      <c r="AK232" s="27">
        <v>0</v>
      </c>
      <c r="AL232" s="27">
        <v>0</v>
      </c>
      <c r="AM232" s="25">
        <v>0</v>
      </c>
      <c r="AN232" s="25">
        <v>0</v>
      </c>
      <c r="AO232" s="25">
        <v>0</v>
      </c>
      <c r="AP232" s="25">
        <v>0</v>
      </c>
    </row>
    <row r="233" spans="1:42" s="46" customFormat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40</v>
      </c>
      <c r="G233" s="42">
        <v>199.92</v>
      </c>
      <c r="H233" s="42">
        <v>222.98</v>
      </c>
      <c r="I233" s="42">
        <v>0</v>
      </c>
      <c r="J233" s="42">
        <v>422.9</v>
      </c>
      <c r="K233" s="41">
        <v>21</v>
      </c>
      <c r="L233" s="41">
        <v>0</v>
      </c>
      <c r="M233" s="41">
        <v>0</v>
      </c>
      <c r="N233" s="41">
        <v>21</v>
      </c>
      <c r="O233" s="42">
        <v>1.05</v>
      </c>
      <c r="P233" s="42">
        <v>0</v>
      </c>
      <c r="Q233" s="42">
        <v>0</v>
      </c>
      <c r="R233" s="42">
        <v>0.27</v>
      </c>
      <c r="S233" s="43">
        <v>0.6614263803680982</v>
      </c>
      <c r="T233" s="43">
        <v>0</v>
      </c>
      <c r="U233" s="43">
        <v>0</v>
      </c>
      <c r="V233" s="43">
        <v>0.16941661756040072</v>
      </c>
      <c r="W233" s="42">
        <v>104.32</v>
      </c>
      <c r="X233" s="42">
        <v>302.47000000000003</v>
      </c>
      <c r="Y233" s="42">
        <v>0.49</v>
      </c>
      <c r="Z233" s="42">
        <v>407.28</v>
      </c>
      <c r="AA233" s="41">
        <v>69</v>
      </c>
      <c r="AB233" s="41">
        <v>0</v>
      </c>
      <c r="AC233" s="41">
        <v>0</v>
      </c>
      <c r="AD233" s="41">
        <v>69</v>
      </c>
      <c r="AE233" s="44" t="s">
        <v>1128</v>
      </c>
      <c r="AF233" s="44" t="s">
        <v>31</v>
      </c>
      <c r="AG233" s="44" t="s">
        <v>31</v>
      </c>
      <c r="AH233" s="44" t="s">
        <v>1129</v>
      </c>
      <c r="AI233" s="43">
        <v>0.66200000000000003</v>
      </c>
      <c r="AJ233" s="43">
        <v>0</v>
      </c>
      <c r="AK233" s="43">
        <v>0</v>
      </c>
      <c r="AL233" s="43">
        <v>0.66200000000000003</v>
      </c>
      <c r="AM233" s="41">
        <v>69</v>
      </c>
      <c r="AN233" s="41">
        <v>0</v>
      </c>
      <c r="AO233" s="41">
        <v>0</v>
      </c>
      <c r="AP233" s="41">
        <v>69</v>
      </c>
    </row>
    <row r="234" spans="1:42" s="4" customFormat="1" ht="37.5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8</v>
      </c>
      <c r="G234" s="26">
        <v>83.23</v>
      </c>
      <c r="H234" s="26">
        <v>0</v>
      </c>
      <c r="I234" s="26">
        <v>0</v>
      </c>
      <c r="J234" s="26">
        <v>83.23</v>
      </c>
      <c r="K234" s="25">
        <v>37</v>
      </c>
      <c r="L234" s="25">
        <v>0</v>
      </c>
      <c r="M234" s="25">
        <v>0</v>
      </c>
      <c r="N234" s="25">
        <v>37</v>
      </c>
      <c r="O234" s="26">
        <v>4.45</v>
      </c>
      <c r="P234" s="26">
        <v>0</v>
      </c>
      <c r="Q234" s="26">
        <v>0</v>
      </c>
      <c r="R234" s="26">
        <v>4.0199999999999996</v>
      </c>
      <c r="S234" s="27">
        <v>2.8472532380527018</v>
      </c>
      <c r="T234" s="27">
        <v>0</v>
      </c>
      <c r="U234" s="27">
        <v>0</v>
      </c>
      <c r="V234" s="27">
        <v>2.572379703419752</v>
      </c>
      <c r="W234" s="26">
        <v>89.56</v>
      </c>
      <c r="X234" s="26">
        <v>6.02</v>
      </c>
      <c r="Y234" s="26">
        <v>3.55</v>
      </c>
      <c r="Z234" s="26">
        <v>99.13</v>
      </c>
      <c r="AA234" s="25">
        <v>255</v>
      </c>
      <c r="AB234" s="25">
        <v>0</v>
      </c>
      <c r="AC234" s="25">
        <v>0</v>
      </c>
      <c r="AD234" s="25">
        <v>255</v>
      </c>
      <c r="AE234" s="28"/>
      <c r="AF234" s="28"/>
      <c r="AG234" s="28"/>
      <c r="AH234" s="28"/>
      <c r="AI234" s="27">
        <v>2.8039999999999998</v>
      </c>
      <c r="AJ234" s="27">
        <v>0</v>
      </c>
      <c r="AK234" s="27">
        <v>0</v>
      </c>
      <c r="AL234" s="27">
        <v>2.8039999999999998</v>
      </c>
      <c r="AM234" s="25">
        <v>251</v>
      </c>
      <c r="AN234" s="25">
        <v>0</v>
      </c>
      <c r="AO234" s="25">
        <v>0</v>
      </c>
      <c r="AP234" s="25">
        <v>251</v>
      </c>
    </row>
    <row r="235" spans="1:42" s="4" customFormat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2</v>
      </c>
      <c r="G235" s="26">
        <v>14.2</v>
      </c>
      <c r="H235" s="26">
        <v>0</v>
      </c>
      <c r="I235" s="26">
        <v>0</v>
      </c>
      <c r="J235" s="26">
        <v>14.2</v>
      </c>
      <c r="K235" s="25">
        <v>11</v>
      </c>
      <c r="L235" s="25">
        <v>0</v>
      </c>
      <c r="M235" s="25">
        <v>0</v>
      </c>
      <c r="N235" s="25">
        <v>11</v>
      </c>
      <c r="O235" s="26">
        <v>7.75</v>
      </c>
      <c r="P235" s="26">
        <v>0</v>
      </c>
      <c r="Q235" s="26">
        <v>0</v>
      </c>
      <c r="R235" s="26">
        <v>7.68</v>
      </c>
      <c r="S235" s="27">
        <v>4.9692622950819674</v>
      </c>
      <c r="T235" s="27">
        <v>0</v>
      </c>
      <c r="U235" s="27">
        <v>0</v>
      </c>
      <c r="V235" s="27">
        <v>4.9238578680203045</v>
      </c>
      <c r="W235" s="26">
        <v>19.52</v>
      </c>
      <c r="X235" s="26">
        <v>0</v>
      </c>
      <c r="Y235" s="26">
        <v>0.18</v>
      </c>
      <c r="Z235" s="26">
        <v>19.7</v>
      </c>
      <c r="AA235" s="25">
        <v>97</v>
      </c>
      <c r="AB235" s="25">
        <v>0</v>
      </c>
      <c r="AC235" s="25">
        <v>0</v>
      </c>
      <c r="AD235" s="25">
        <v>97</v>
      </c>
      <c r="AE235" s="28"/>
      <c r="AF235" s="28"/>
      <c r="AG235" s="28"/>
      <c r="AH235" s="28"/>
      <c r="AI235" s="27">
        <v>4.883</v>
      </c>
      <c r="AJ235" s="27">
        <v>0</v>
      </c>
      <c r="AK235" s="27">
        <v>0</v>
      </c>
      <c r="AL235" s="27">
        <v>4.883</v>
      </c>
      <c r="AM235" s="25">
        <v>95</v>
      </c>
      <c r="AN235" s="25">
        <v>0</v>
      </c>
      <c r="AO235" s="25">
        <v>0</v>
      </c>
      <c r="AP235" s="25">
        <v>95</v>
      </c>
    </row>
    <row r="236" spans="1:42" s="4" customFormat="1" ht="37.5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3</v>
      </c>
      <c r="G236" s="26">
        <v>30.1</v>
      </c>
      <c r="H236" s="26">
        <v>0</v>
      </c>
      <c r="I236" s="26">
        <v>0</v>
      </c>
      <c r="J236" s="26">
        <v>30.1</v>
      </c>
      <c r="K236" s="25">
        <v>10</v>
      </c>
      <c r="L236" s="25">
        <v>0</v>
      </c>
      <c r="M236" s="25">
        <v>0</v>
      </c>
      <c r="N236" s="25">
        <v>10</v>
      </c>
      <c r="O236" s="26">
        <v>3.32</v>
      </c>
      <c r="P236" s="26">
        <v>0</v>
      </c>
      <c r="Q236" s="26">
        <v>0</v>
      </c>
      <c r="R236" s="26">
        <v>3.32</v>
      </c>
      <c r="S236" s="27">
        <v>2.1285140562248999</v>
      </c>
      <c r="T236" s="27">
        <v>0</v>
      </c>
      <c r="U236" s="27">
        <v>0</v>
      </c>
      <c r="V236" s="27">
        <v>2.1285140562248999</v>
      </c>
      <c r="W236" s="26">
        <v>24.9</v>
      </c>
      <c r="X236" s="26">
        <v>0</v>
      </c>
      <c r="Y236" s="26">
        <v>0</v>
      </c>
      <c r="Z236" s="26">
        <v>24.9</v>
      </c>
      <c r="AA236" s="25">
        <v>53</v>
      </c>
      <c r="AB236" s="25">
        <v>0</v>
      </c>
      <c r="AC236" s="25">
        <v>0</v>
      </c>
      <c r="AD236" s="25">
        <v>53</v>
      </c>
      <c r="AE236" s="28"/>
      <c r="AF236" s="28"/>
      <c r="AG236" s="28"/>
      <c r="AH236" s="28"/>
      <c r="AI236" s="27">
        <v>2.0920000000000001</v>
      </c>
      <c r="AJ236" s="27">
        <v>0</v>
      </c>
      <c r="AK236" s="27">
        <v>0</v>
      </c>
      <c r="AL236" s="27">
        <v>2.0920000000000001</v>
      </c>
      <c r="AM236" s="25">
        <v>52</v>
      </c>
      <c r="AN236" s="25">
        <v>0</v>
      </c>
      <c r="AO236" s="25">
        <v>0</v>
      </c>
      <c r="AP236" s="25">
        <v>52</v>
      </c>
    </row>
    <row r="237" spans="1:42" s="29" customFormat="1" ht="56.25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15</v>
      </c>
      <c r="G237" s="26">
        <v>96.5</v>
      </c>
      <c r="H237" s="26">
        <v>45.1</v>
      </c>
      <c r="I237" s="26">
        <v>1.7</v>
      </c>
      <c r="J237" s="26">
        <v>143.30000000000001</v>
      </c>
      <c r="K237" s="25">
        <v>35</v>
      </c>
      <c r="L237" s="25">
        <v>0</v>
      </c>
      <c r="M237" s="25">
        <v>0</v>
      </c>
      <c r="N237" s="25">
        <v>35</v>
      </c>
      <c r="O237" s="26">
        <v>3.63</v>
      </c>
      <c r="P237" s="26">
        <v>0</v>
      </c>
      <c r="Q237" s="26">
        <v>0</v>
      </c>
      <c r="R237" s="26">
        <v>2.42</v>
      </c>
      <c r="S237" s="27">
        <v>2.3233367804205445</v>
      </c>
      <c r="T237" s="27">
        <v>0</v>
      </c>
      <c r="U237" s="27">
        <v>0</v>
      </c>
      <c r="V237" s="27">
        <v>1.5490691794989657</v>
      </c>
      <c r="W237" s="26">
        <v>145.05000000000001</v>
      </c>
      <c r="X237" s="26">
        <v>70</v>
      </c>
      <c r="Y237" s="26">
        <v>2.5</v>
      </c>
      <c r="Z237" s="26">
        <v>217.55</v>
      </c>
      <c r="AA237" s="25">
        <v>337</v>
      </c>
      <c r="AB237" s="25">
        <v>0</v>
      </c>
      <c r="AC237" s="25">
        <v>0</v>
      </c>
      <c r="AD237" s="25">
        <v>337</v>
      </c>
      <c r="AE237" s="28"/>
      <c r="AF237" s="28"/>
      <c r="AG237" s="28"/>
      <c r="AH237" s="28"/>
      <c r="AI237" s="27">
        <v>2.2869999999999999</v>
      </c>
      <c r="AJ237" s="27">
        <v>0</v>
      </c>
      <c r="AK237" s="27">
        <v>0</v>
      </c>
      <c r="AL237" s="27">
        <v>2.2869999999999999</v>
      </c>
      <c r="AM237" s="25">
        <v>332</v>
      </c>
      <c r="AN237" s="25">
        <v>0</v>
      </c>
      <c r="AO237" s="25">
        <v>0</v>
      </c>
      <c r="AP237" s="25">
        <v>332</v>
      </c>
    </row>
    <row r="238" spans="1:42" s="9" customFormat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6</v>
      </c>
      <c r="G238" s="26">
        <v>70.5</v>
      </c>
      <c r="H238" s="26">
        <v>14.5</v>
      </c>
      <c r="I238" s="26">
        <v>0</v>
      </c>
      <c r="J238" s="26">
        <v>85</v>
      </c>
      <c r="K238" s="25">
        <v>9</v>
      </c>
      <c r="L238" s="25">
        <v>2</v>
      </c>
      <c r="M238" s="25">
        <v>0</v>
      </c>
      <c r="N238" s="25">
        <v>11</v>
      </c>
      <c r="O238" s="26">
        <v>1.28</v>
      </c>
      <c r="P238" s="26">
        <v>1.38</v>
      </c>
      <c r="Q238" s="26">
        <v>0</v>
      </c>
      <c r="R238" s="26">
        <v>1.29</v>
      </c>
      <c r="S238" s="27">
        <v>0.82228886524136591</v>
      </c>
      <c r="T238" s="27">
        <v>0.61776061776061775</v>
      </c>
      <c r="U238" s="27">
        <v>0</v>
      </c>
      <c r="V238" s="27">
        <v>0.77590842744103872</v>
      </c>
      <c r="W238" s="26">
        <v>103.37</v>
      </c>
      <c r="X238" s="26">
        <v>25.9</v>
      </c>
      <c r="Y238" s="26">
        <v>0.9</v>
      </c>
      <c r="Z238" s="26">
        <v>130.16999999999999</v>
      </c>
      <c r="AA238" s="25">
        <v>85</v>
      </c>
      <c r="AB238" s="25">
        <v>16</v>
      </c>
      <c r="AC238" s="25">
        <v>0</v>
      </c>
      <c r="AD238" s="25">
        <v>101</v>
      </c>
      <c r="AE238" s="28"/>
      <c r="AF238" s="28"/>
      <c r="AG238" s="28"/>
      <c r="AH238" s="28"/>
      <c r="AI238" s="27">
        <v>0.80600000000000005</v>
      </c>
      <c r="AJ238" s="27">
        <v>0.86899999999999999</v>
      </c>
      <c r="AK238" s="27">
        <v>0</v>
      </c>
      <c r="AL238" s="27">
        <v>1.675</v>
      </c>
      <c r="AM238" s="25">
        <v>83</v>
      </c>
      <c r="AN238" s="25">
        <v>23</v>
      </c>
      <c r="AO238" s="25">
        <v>0</v>
      </c>
      <c r="AP238" s="25">
        <v>106</v>
      </c>
    </row>
    <row r="239" spans="1:42" s="4" customFormat="1" ht="37.5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3</v>
      </c>
      <c r="G239" s="26">
        <v>25.33</v>
      </c>
      <c r="H239" s="26">
        <v>5.6</v>
      </c>
      <c r="I239" s="26">
        <v>0.9</v>
      </c>
      <c r="J239" s="26">
        <v>31.83</v>
      </c>
      <c r="K239" s="25">
        <v>11</v>
      </c>
      <c r="L239" s="25">
        <v>0</v>
      </c>
      <c r="M239" s="25">
        <v>3</v>
      </c>
      <c r="N239" s="25">
        <v>14</v>
      </c>
      <c r="O239" s="26">
        <v>4.34</v>
      </c>
      <c r="P239" s="26">
        <v>0</v>
      </c>
      <c r="Q239" s="26">
        <v>33.33</v>
      </c>
      <c r="R239" s="26">
        <v>4.05</v>
      </c>
      <c r="S239" s="27">
        <v>2.7542372881355934</v>
      </c>
      <c r="T239" s="27">
        <v>0</v>
      </c>
      <c r="U239" s="27">
        <v>65.454545454545453</v>
      </c>
      <c r="V239" s="27">
        <v>4.237867395762132</v>
      </c>
      <c r="W239" s="26">
        <v>18.88</v>
      </c>
      <c r="X239" s="26">
        <v>9.2799999999999994</v>
      </c>
      <c r="Y239" s="26">
        <v>1.1000000000000001</v>
      </c>
      <c r="Z239" s="26">
        <v>29.26</v>
      </c>
      <c r="AA239" s="25">
        <v>52</v>
      </c>
      <c r="AB239" s="25">
        <v>0</v>
      </c>
      <c r="AC239" s="25">
        <v>72</v>
      </c>
      <c r="AD239" s="25">
        <v>124</v>
      </c>
      <c r="AE239" s="28"/>
      <c r="AF239" s="28"/>
      <c r="AG239" s="28"/>
      <c r="AH239" s="28"/>
      <c r="AI239" s="27">
        <v>2.734</v>
      </c>
      <c r="AJ239" s="27">
        <v>0</v>
      </c>
      <c r="AK239" s="27">
        <v>20.998000000000001</v>
      </c>
      <c r="AL239" s="27">
        <v>23.731999999999999</v>
      </c>
      <c r="AM239" s="25">
        <v>52</v>
      </c>
      <c r="AN239" s="25">
        <v>0</v>
      </c>
      <c r="AO239" s="25">
        <v>23</v>
      </c>
      <c r="AP239" s="25">
        <v>75</v>
      </c>
    </row>
    <row r="240" spans="1:42" s="4" customFormat="1" ht="37.5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6</v>
      </c>
      <c r="G240" s="26">
        <v>32.21</v>
      </c>
      <c r="H240" s="26">
        <v>23.43</v>
      </c>
      <c r="I240" s="26">
        <v>0</v>
      </c>
      <c r="J240" s="26">
        <v>55.64</v>
      </c>
      <c r="K240" s="25">
        <v>14</v>
      </c>
      <c r="L240" s="25">
        <v>0</v>
      </c>
      <c r="M240" s="25">
        <v>0</v>
      </c>
      <c r="N240" s="25">
        <v>14</v>
      </c>
      <c r="O240" s="26">
        <v>4.3499999999999996</v>
      </c>
      <c r="P240" s="26">
        <v>0</v>
      </c>
      <c r="Q240" s="26">
        <v>0</v>
      </c>
      <c r="R240" s="26">
        <v>4.13</v>
      </c>
      <c r="S240" s="27">
        <v>2.7802425317953268</v>
      </c>
      <c r="T240" s="27">
        <v>0</v>
      </c>
      <c r="U240" s="27">
        <v>0</v>
      </c>
      <c r="V240" s="27">
        <v>2.6378560404097096</v>
      </c>
      <c r="W240" s="26">
        <v>67.62</v>
      </c>
      <c r="X240" s="26">
        <v>2.02</v>
      </c>
      <c r="Y240" s="26">
        <v>1.63</v>
      </c>
      <c r="Z240" s="26">
        <v>71.27</v>
      </c>
      <c r="AA240" s="25">
        <v>188</v>
      </c>
      <c r="AB240" s="25">
        <v>0</v>
      </c>
      <c r="AC240" s="25">
        <v>0</v>
      </c>
      <c r="AD240" s="25">
        <v>188</v>
      </c>
      <c r="AE240" s="28"/>
      <c r="AF240" s="28"/>
      <c r="AG240" s="28"/>
      <c r="AH240" s="28"/>
      <c r="AI240" s="27">
        <v>2.7410000000000001</v>
      </c>
      <c r="AJ240" s="27">
        <v>0</v>
      </c>
      <c r="AK240" s="27">
        <v>0</v>
      </c>
      <c r="AL240" s="27">
        <v>2.7410000000000001</v>
      </c>
      <c r="AM240" s="25">
        <v>185</v>
      </c>
      <c r="AN240" s="25">
        <v>0</v>
      </c>
      <c r="AO240" s="25">
        <v>0</v>
      </c>
      <c r="AP240" s="25">
        <v>185</v>
      </c>
    </row>
    <row r="241" spans="1:42" s="45" customFormat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43</v>
      </c>
      <c r="G241" s="42">
        <v>352.07</v>
      </c>
      <c r="H241" s="42">
        <v>88.63</v>
      </c>
      <c r="I241" s="42">
        <v>2.6</v>
      </c>
      <c r="J241" s="42">
        <v>443.3</v>
      </c>
      <c r="K241" s="41">
        <v>127</v>
      </c>
      <c r="L241" s="41">
        <v>2</v>
      </c>
      <c r="M241" s="41">
        <v>3</v>
      </c>
      <c r="N241" s="41">
        <v>132</v>
      </c>
      <c r="O241" s="42">
        <v>3.61</v>
      </c>
      <c r="P241" s="42">
        <v>0.23</v>
      </c>
      <c r="Q241" s="42">
        <v>11.54</v>
      </c>
      <c r="R241" s="42">
        <v>3.1</v>
      </c>
      <c r="S241" s="43">
        <v>2.2734058434634252</v>
      </c>
      <c r="T241" s="43">
        <v>0.14131778837661191</v>
      </c>
      <c r="U241" s="43">
        <v>7.3022312373225153</v>
      </c>
      <c r="V241" s="43">
        <v>1.9493901821007467</v>
      </c>
      <c r="W241" s="42">
        <v>468.9</v>
      </c>
      <c r="X241" s="42">
        <v>113.22</v>
      </c>
      <c r="Y241" s="42">
        <v>9.86</v>
      </c>
      <c r="Z241" s="42">
        <v>591.98</v>
      </c>
      <c r="AA241" s="41">
        <v>1066</v>
      </c>
      <c r="AB241" s="41">
        <v>16</v>
      </c>
      <c r="AC241" s="41">
        <v>72</v>
      </c>
      <c r="AD241" s="41">
        <v>1154</v>
      </c>
      <c r="AE241" s="44" t="s">
        <v>690</v>
      </c>
      <c r="AF241" s="44" t="s">
        <v>1130</v>
      </c>
      <c r="AG241" s="44" t="s">
        <v>1131</v>
      </c>
      <c r="AH241" s="44" t="s">
        <v>1132</v>
      </c>
      <c r="AI241" s="43">
        <v>2.274</v>
      </c>
      <c r="AJ241" s="43">
        <v>0.14499999999999999</v>
      </c>
      <c r="AK241" s="43">
        <v>7.27</v>
      </c>
      <c r="AL241" s="43">
        <v>9.6890000000000001</v>
      </c>
      <c r="AM241" s="41">
        <v>1066</v>
      </c>
      <c r="AN241" s="41">
        <v>16</v>
      </c>
      <c r="AO241" s="41">
        <v>72</v>
      </c>
      <c r="AP241" s="41">
        <v>1154</v>
      </c>
    </row>
    <row r="242" spans="1:42" s="30" customFormat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5</v>
      </c>
      <c r="G242" s="26">
        <v>44.7</v>
      </c>
      <c r="H242" s="26">
        <v>0</v>
      </c>
      <c r="I242" s="26">
        <v>0</v>
      </c>
      <c r="J242" s="26">
        <v>44.7</v>
      </c>
      <c r="K242" s="25">
        <v>3</v>
      </c>
      <c r="L242" s="25">
        <v>0</v>
      </c>
      <c r="M242" s="25">
        <v>0</v>
      </c>
      <c r="N242" s="25">
        <v>3</v>
      </c>
      <c r="O242" s="26">
        <v>0.67</v>
      </c>
      <c r="P242" s="26">
        <v>0</v>
      </c>
      <c r="Q242" s="26">
        <v>0</v>
      </c>
      <c r="R242" s="26">
        <v>0.62</v>
      </c>
      <c r="S242" s="27">
        <v>0.48242591316333566</v>
      </c>
      <c r="T242" s="27">
        <v>0</v>
      </c>
      <c r="U242" s="27">
        <v>0</v>
      </c>
      <c r="V242" s="27">
        <v>0.44359949302915086</v>
      </c>
      <c r="W242" s="26">
        <v>14.51</v>
      </c>
      <c r="X242" s="26">
        <v>1.27</v>
      </c>
      <c r="Y242" s="26">
        <v>0</v>
      </c>
      <c r="Z242" s="26">
        <v>15.78</v>
      </c>
      <c r="AA242" s="25">
        <v>7</v>
      </c>
      <c r="AB242" s="25">
        <v>0</v>
      </c>
      <c r="AC242" s="25">
        <v>0</v>
      </c>
      <c r="AD242" s="25">
        <v>7</v>
      </c>
      <c r="AE242" s="28"/>
      <c r="AF242" s="28"/>
      <c r="AG242" s="28"/>
      <c r="AH242" s="28"/>
      <c r="AI242" s="27">
        <v>0.42199999999999999</v>
      </c>
      <c r="AJ242" s="27">
        <v>0</v>
      </c>
      <c r="AK242" s="27">
        <v>0</v>
      </c>
      <c r="AL242" s="27">
        <v>0.42199999999999999</v>
      </c>
      <c r="AM242" s="25">
        <v>6</v>
      </c>
      <c r="AN242" s="25">
        <v>0</v>
      </c>
      <c r="AO242" s="25">
        <v>0</v>
      </c>
      <c r="AP242" s="25">
        <v>6</v>
      </c>
    </row>
    <row r="243" spans="1:42" s="30" customFormat="1" ht="37.5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2</v>
      </c>
      <c r="L243" s="25">
        <v>0</v>
      </c>
      <c r="M243" s="25">
        <v>0</v>
      </c>
      <c r="N243" s="25">
        <v>2</v>
      </c>
      <c r="O243" s="26">
        <v>1.5</v>
      </c>
      <c r="P243" s="26">
        <v>0</v>
      </c>
      <c r="Q243" s="26">
        <v>0</v>
      </c>
      <c r="R243" s="26">
        <v>1.17</v>
      </c>
      <c r="S243" s="27">
        <v>1.1846001974333662</v>
      </c>
      <c r="T243" s="27">
        <v>0</v>
      </c>
      <c r="U243" s="27">
        <v>0</v>
      </c>
      <c r="V243" s="27">
        <v>0.92095165003837298</v>
      </c>
      <c r="W243" s="26">
        <v>10.130000000000001</v>
      </c>
      <c r="X243" s="26">
        <v>2.9</v>
      </c>
      <c r="Y243" s="26">
        <v>0</v>
      </c>
      <c r="Z243" s="26">
        <v>13.03</v>
      </c>
      <c r="AA243" s="25">
        <v>12</v>
      </c>
      <c r="AB243" s="25">
        <v>0</v>
      </c>
      <c r="AC243" s="25">
        <v>0</v>
      </c>
      <c r="AD243" s="25">
        <v>12</v>
      </c>
      <c r="AE243" s="28"/>
      <c r="AF243" s="28"/>
      <c r="AG243" s="28"/>
      <c r="AH243" s="28"/>
      <c r="AI243" s="27">
        <v>0.94499999999999995</v>
      </c>
      <c r="AJ243" s="27">
        <v>0</v>
      </c>
      <c r="AK243" s="27">
        <v>0</v>
      </c>
      <c r="AL243" s="27">
        <v>0.94499999999999995</v>
      </c>
      <c r="AM243" s="25">
        <v>10</v>
      </c>
      <c r="AN243" s="25">
        <v>0</v>
      </c>
      <c r="AO243" s="25">
        <v>0</v>
      </c>
      <c r="AP243" s="25">
        <v>10</v>
      </c>
    </row>
    <row r="244" spans="1:42" s="29" customFormat="1" hidden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54.19</v>
      </c>
      <c r="H244" s="26">
        <v>143.01</v>
      </c>
      <c r="I244" s="26">
        <v>0</v>
      </c>
      <c r="J244" s="26">
        <v>197.2</v>
      </c>
      <c r="K244" s="25">
        <v>0</v>
      </c>
      <c r="L244" s="25">
        <v>0</v>
      </c>
      <c r="M244" s="25">
        <v>0</v>
      </c>
      <c r="N244" s="25">
        <v>0</v>
      </c>
      <c r="O244" s="26">
        <v>0</v>
      </c>
      <c r="P244" s="26">
        <v>0</v>
      </c>
      <c r="Q244" s="26">
        <v>0</v>
      </c>
      <c r="R244" s="26">
        <v>0</v>
      </c>
      <c r="S244" s="27">
        <v>0</v>
      </c>
      <c r="T244" s="27">
        <v>0</v>
      </c>
      <c r="U244" s="27">
        <v>0</v>
      </c>
      <c r="V244" s="27">
        <v>0</v>
      </c>
      <c r="W244" s="26">
        <v>32.72</v>
      </c>
      <c r="X244" s="26">
        <v>157.16999999999999</v>
      </c>
      <c r="Y244" s="26">
        <v>0</v>
      </c>
      <c r="Z244" s="26">
        <v>189.89</v>
      </c>
      <c r="AA244" s="25">
        <v>0</v>
      </c>
      <c r="AB244" s="25">
        <v>0</v>
      </c>
      <c r="AC244" s="25">
        <v>0</v>
      </c>
      <c r="AD244" s="25">
        <v>0</v>
      </c>
      <c r="AE244" s="28"/>
      <c r="AF244" s="28"/>
      <c r="AG244" s="28"/>
      <c r="AH244" s="28"/>
      <c r="AI244" s="27">
        <v>0</v>
      </c>
      <c r="AJ244" s="27">
        <v>0</v>
      </c>
      <c r="AK244" s="27">
        <v>0</v>
      </c>
      <c r="AL244" s="27">
        <v>0</v>
      </c>
      <c r="AM244" s="25">
        <v>0</v>
      </c>
      <c r="AN244" s="25">
        <v>0</v>
      </c>
      <c r="AO244" s="25">
        <v>0</v>
      </c>
      <c r="AP244" s="25">
        <v>0</v>
      </c>
    </row>
    <row r="245" spans="1:42" s="4" customFormat="1" ht="37.5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32.9</v>
      </c>
      <c r="H245" s="26">
        <v>0</v>
      </c>
      <c r="I245" s="26">
        <v>0</v>
      </c>
      <c r="J245" s="26">
        <v>32.9</v>
      </c>
      <c r="K245" s="25">
        <v>19</v>
      </c>
      <c r="L245" s="25">
        <v>0</v>
      </c>
      <c r="M245" s="25">
        <v>0</v>
      </c>
      <c r="N245" s="25">
        <v>19</v>
      </c>
      <c r="O245" s="26">
        <v>5.78</v>
      </c>
      <c r="P245" s="26">
        <v>0</v>
      </c>
      <c r="Q245" s="26">
        <v>0</v>
      </c>
      <c r="R245" s="26">
        <v>5.48</v>
      </c>
      <c r="S245" s="27">
        <v>4.3478260869565215</v>
      </c>
      <c r="T245" s="27">
        <v>0</v>
      </c>
      <c r="U245" s="27">
        <v>0</v>
      </c>
      <c r="V245" s="27">
        <v>4.1184041184041185</v>
      </c>
      <c r="W245" s="26">
        <v>14.72</v>
      </c>
      <c r="X245" s="26">
        <v>0.82</v>
      </c>
      <c r="Y245" s="26">
        <v>0</v>
      </c>
      <c r="Z245" s="26">
        <v>15.54</v>
      </c>
      <c r="AA245" s="25">
        <v>64</v>
      </c>
      <c r="AB245" s="25">
        <v>0</v>
      </c>
      <c r="AC245" s="25">
        <v>0</v>
      </c>
      <c r="AD245" s="25">
        <v>64</v>
      </c>
      <c r="AE245" s="28"/>
      <c r="AF245" s="28"/>
      <c r="AG245" s="28"/>
      <c r="AH245" s="28"/>
      <c r="AI245" s="27">
        <v>3.641</v>
      </c>
      <c r="AJ245" s="27">
        <v>0</v>
      </c>
      <c r="AK245" s="27">
        <v>0</v>
      </c>
      <c r="AL245" s="27">
        <v>3.641</v>
      </c>
      <c r="AM245" s="25">
        <v>54</v>
      </c>
      <c r="AN245" s="25">
        <v>0</v>
      </c>
      <c r="AO245" s="25">
        <v>0</v>
      </c>
      <c r="AP245" s="25">
        <v>54</v>
      </c>
    </row>
    <row r="246" spans="1:42" s="4" customFormat="1" ht="56.25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2</v>
      </c>
      <c r="L246" s="25">
        <v>0</v>
      </c>
      <c r="M246" s="25">
        <v>0</v>
      </c>
      <c r="N246" s="25">
        <v>2</v>
      </c>
      <c r="O246" s="26">
        <v>2.0099999999999998</v>
      </c>
      <c r="P246" s="26">
        <v>0</v>
      </c>
      <c r="Q246" s="26">
        <v>0</v>
      </c>
      <c r="R246" s="26">
        <v>1.52</v>
      </c>
      <c r="S246" s="27">
        <v>1.5410958904109588</v>
      </c>
      <c r="T246" s="27">
        <v>0</v>
      </c>
      <c r="U246" s="27">
        <v>0</v>
      </c>
      <c r="V246" s="27">
        <v>1.1620400258231116</v>
      </c>
      <c r="W246" s="26">
        <v>23.36</v>
      </c>
      <c r="X246" s="26">
        <v>7.62</v>
      </c>
      <c r="Y246" s="26">
        <v>0</v>
      </c>
      <c r="Z246" s="26">
        <v>30.98</v>
      </c>
      <c r="AA246" s="25">
        <v>36</v>
      </c>
      <c r="AB246" s="25">
        <v>0</v>
      </c>
      <c r="AC246" s="25">
        <v>0</v>
      </c>
      <c r="AD246" s="25">
        <v>36</v>
      </c>
      <c r="AE246" s="28"/>
      <c r="AF246" s="28"/>
      <c r="AG246" s="28"/>
      <c r="AH246" s="28"/>
      <c r="AI246" s="27">
        <v>1.266</v>
      </c>
      <c r="AJ246" s="27">
        <v>0</v>
      </c>
      <c r="AK246" s="27">
        <v>0</v>
      </c>
      <c r="AL246" s="27">
        <v>1.266</v>
      </c>
      <c r="AM246" s="25">
        <v>30</v>
      </c>
      <c r="AN246" s="25">
        <v>0</v>
      </c>
      <c r="AO246" s="25">
        <v>0</v>
      </c>
      <c r="AP246" s="25">
        <v>30</v>
      </c>
    </row>
    <row r="247" spans="1:42" s="4" customFormat="1" ht="56.25" hidden="1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10</v>
      </c>
      <c r="H247" s="26">
        <v>32</v>
      </c>
      <c r="I247" s="26">
        <v>0</v>
      </c>
      <c r="J247" s="26">
        <v>42</v>
      </c>
      <c r="K247" s="25">
        <v>0</v>
      </c>
      <c r="L247" s="25">
        <v>0</v>
      </c>
      <c r="M247" s="25">
        <v>0</v>
      </c>
      <c r="N247" s="25">
        <v>0</v>
      </c>
      <c r="O247" s="26">
        <v>0</v>
      </c>
      <c r="P247" s="26">
        <v>0</v>
      </c>
      <c r="Q247" s="26">
        <v>0</v>
      </c>
      <c r="R247" s="26">
        <v>0</v>
      </c>
      <c r="S247" s="27">
        <v>0</v>
      </c>
      <c r="T247" s="27">
        <v>0</v>
      </c>
      <c r="U247" s="27">
        <v>0</v>
      </c>
      <c r="V247" s="27">
        <v>0</v>
      </c>
      <c r="W247" s="26">
        <v>8.66</v>
      </c>
      <c r="X247" s="26">
        <v>15.52</v>
      </c>
      <c r="Y247" s="26">
        <v>0</v>
      </c>
      <c r="Z247" s="26">
        <v>24.18</v>
      </c>
      <c r="AA247" s="25">
        <v>0</v>
      </c>
      <c r="AB247" s="25">
        <v>0</v>
      </c>
      <c r="AC247" s="25">
        <v>0</v>
      </c>
      <c r="AD247" s="25">
        <v>0</v>
      </c>
      <c r="AE247" s="28"/>
      <c r="AF247" s="28"/>
      <c r="AG247" s="28"/>
      <c r="AH247" s="28"/>
      <c r="AI247" s="27">
        <v>0</v>
      </c>
      <c r="AJ247" s="27">
        <v>0</v>
      </c>
      <c r="AK247" s="27">
        <v>0</v>
      </c>
      <c r="AL247" s="27">
        <v>0</v>
      </c>
      <c r="AM247" s="25">
        <v>0</v>
      </c>
      <c r="AN247" s="25">
        <v>0</v>
      </c>
      <c r="AO247" s="25">
        <v>0</v>
      </c>
      <c r="AP247" s="25">
        <v>0</v>
      </c>
    </row>
    <row r="248" spans="1:42" s="4" customFormat="1" ht="37.5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14</v>
      </c>
      <c r="L248" s="25">
        <v>0</v>
      </c>
      <c r="M248" s="25">
        <v>0</v>
      </c>
      <c r="N248" s="25">
        <v>14</v>
      </c>
      <c r="O248" s="26">
        <v>8.14</v>
      </c>
      <c r="P248" s="26">
        <v>0</v>
      </c>
      <c r="Q248" s="26">
        <v>0</v>
      </c>
      <c r="R248" s="26">
        <v>8.14</v>
      </c>
      <c r="S248" s="27">
        <v>6.2200956937799043</v>
      </c>
      <c r="T248" s="27">
        <v>0</v>
      </c>
      <c r="U248" s="27">
        <v>0</v>
      </c>
      <c r="V248" s="27">
        <v>6.2200956937799043</v>
      </c>
      <c r="W248" s="26">
        <v>6.27</v>
      </c>
      <c r="X248" s="26">
        <v>0</v>
      </c>
      <c r="Y248" s="26">
        <v>0</v>
      </c>
      <c r="Z248" s="26">
        <v>6.27</v>
      </c>
      <c r="AA248" s="25">
        <v>39</v>
      </c>
      <c r="AB248" s="25">
        <v>0</v>
      </c>
      <c r="AC248" s="25">
        <v>0</v>
      </c>
      <c r="AD248" s="25">
        <v>39</v>
      </c>
      <c r="AE248" s="28"/>
      <c r="AF248" s="28"/>
      <c r="AG248" s="28"/>
      <c r="AH248" s="28"/>
      <c r="AI248" s="27">
        <v>5.1280000000000001</v>
      </c>
      <c r="AJ248" s="27">
        <v>0</v>
      </c>
      <c r="AK248" s="27">
        <v>0</v>
      </c>
      <c r="AL248" s="27">
        <v>5.1280000000000001</v>
      </c>
      <c r="AM248" s="25">
        <v>32</v>
      </c>
      <c r="AN248" s="25">
        <v>0</v>
      </c>
      <c r="AO248" s="25">
        <v>0</v>
      </c>
      <c r="AP248" s="25">
        <v>32</v>
      </c>
    </row>
    <row r="249" spans="1:42" s="29" customFormat="1" ht="37.5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46.9</v>
      </c>
      <c r="H249" s="26">
        <v>32.200000000000003</v>
      </c>
      <c r="I249" s="26">
        <v>0</v>
      </c>
      <c r="J249" s="26">
        <v>79.099999999999994</v>
      </c>
      <c r="K249" s="25">
        <v>8</v>
      </c>
      <c r="L249" s="25">
        <v>0</v>
      </c>
      <c r="M249" s="25">
        <v>0</v>
      </c>
      <c r="N249" s="25">
        <v>8</v>
      </c>
      <c r="O249" s="26">
        <v>1.71</v>
      </c>
      <c r="P249" s="26">
        <v>0</v>
      </c>
      <c r="Q249" s="26">
        <v>0</v>
      </c>
      <c r="R249" s="26">
        <v>0.84</v>
      </c>
      <c r="S249" s="27">
        <v>1.2841987716359575</v>
      </c>
      <c r="T249" s="27">
        <v>0</v>
      </c>
      <c r="U249" s="27">
        <v>0</v>
      </c>
      <c r="V249" s="27">
        <v>0.63247628213941975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5">
        <v>46</v>
      </c>
      <c r="AB249" s="25">
        <v>0</v>
      </c>
      <c r="AC249" s="25">
        <v>0</v>
      </c>
      <c r="AD249" s="25">
        <v>46</v>
      </c>
      <c r="AE249" s="28"/>
      <c r="AF249" s="28"/>
      <c r="AG249" s="28"/>
      <c r="AH249" s="28"/>
      <c r="AI249" s="27">
        <v>1.077</v>
      </c>
      <c r="AJ249" s="27">
        <v>0</v>
      </c>
      <c r="AK249" s="27">
        <v>0</v>
      </c>
      <c r="AL249" s="27">
        <v>1.077</v>
      </c>
      <c r="AM249" s="25">
        <v>39</v>
      </c>
      <c r="AN249" s="25">
        <v>0</v>
      </c>
      <c r="AO249" s="25">
        <v>0</v>
      </c>
      <c r="AP249" s="25">
        <v>39</v>
      </c>
    </row>
    <row r="250" spans="1:42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2</v>
      </c>
      <c r="G250" s="26">
        <v>15</v>
      </c>
      <c r="H250" s="26">
        <v>0</v>
      </c>
      <c r="I250" s="26">
        <v>0</v>
      </c>
      <c r="J250" s="26">
        <v>15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5.85</v>
      </c>
      <c r="X250" s="26">
        <v>0</v>
      </c>
      <c r="Y250" s="26">
        <v>0</v>
      </c>
      <c r="Z250" s="26">
        <v>5.85</v>
      </c>
      <c r="AA250" s="25">
        <v>0</v>
      </c>
      <c r="AB250" s="25">
        <v>0</v>
      </c>
      <c r="AC250" s="25">
        <v>0</v>
      </c>
      <c r="AD250" s="25">
        <v>0</v>
      </c>
      <c r="AE250" s="28"/>
      <c r="AF250" s="28"/>
      <c r="AG250" s="28"/>
      <c r="AH250" s="28"/>
      <c r="AI250" s="27">
        <v>0</v>
      </c>
      <c r="AJ250" s="27">
        <v>0</v>
      </c>
      <c r="AK250" s="27">
        <v>0</v>
      </c>
      <c r="AL250" s="27">
        <v>0</v>
      </c>
      <c r="AM250" s="25">
        <v>0</v>
      </c>
      <c r="AN250" s="25">
        <v>0</v>
      </c>
      <c r="AO250" s="25">
        <v>0</v>
      </c>
      <c r="AP250" s="25">
        <v>0</v>
      </c>
    </row>
    <row r="251" spans="1:42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45</v>
      </c>
      <c r="G251" s="42">
        <v>244.12</v>
      </c>
      <c r="H251" s="42">
        <v>230.21</v>
      </c>
      <c r="I251" s="42">
        <v>0</v>
      </c>
      <c r="J251" s="42">
        <v>474.33</v>
      </c>
      <c r="K251" s="41">
        <v>48</v>
      </c>
      <c r="L251" s="41">
        <v>0</v>
      </c>
      <c r="M251" s="41">
        <v>0</v>
      </c>
      <c r="N251" s="41">
        <v>48</v>
      </c>
      <c r="O251" s="42">
        <v>1.97</v>
      </c>
      <c r="P251" s="42">
        <v>0</v>
      </c>
      <c r="Q251" s="42">
        <v>0</v>
      </c>
      <c r="R251" s="42">
        <v>0.84</v>
      </c>
      <c r="S251" s="43">
        <v>1.243826595939272</v>
      </c>
      <c r="T251" s="43">
        <v>0</v>
      </c>
      <c r="U251" s="43">
        <v>0</v>
      </c>
      <c r="V251" s="43">
        <v>0.52819636476619536</v>
      </c>
      <c r="W251" s="42">
        <v>164.01</v>
      </c>
      <c r="X251" s="42">
        <v>222.21</v>
      </c>
      <c r="Y251" s="42">
        <v>0</v>
      </c>
      <c r="Z251" s="42">
        <v>386.22</v>
      </c>
      <c r="AA251" s="41">
        <v>204</v>
      </c>
      <c r="AB251" s="41">
        <v>0</v>
      </c>
      <c r="AC251" s="41">
        <v>0</v>
      </c>
      <c r="AD251" s="41">
        <v>204</v>
      </c>
      <c r="AE251" s="44" t="s">
        <v>31</v>
      </c>
      <c r="AF251" s="44" t="s">
        <v>31</v>
      </c>
      <c r="AG251" s="44" t="s">
        <v>31</v>
      </c>
      <c r="AH251" s="44" t="s">
        <v>31</v>
      </c>
      <c r="AI251" s="43">
        <v>1.2410000000000001</v>
      </c>
      <c r="AJ251" s="43">
        <v>0</v>
      </c>
      <c r="AK251" s="43">
        <v>0</v>
      </c>
      <c r="AL251" s="43">
        <v>1.2410000000000001</v>
      </c>
      <c r="AM251" s="41">
        <v>204</v>
      </c>
      <c r="AN251" s="41">
        <v>0</v>
      </c>
      <c r="AO251" s="41">
        <v>0</v>
      </c>
      <c r="AP251" s="41">
        <v>204</v>
      </c>
    </row>
    <row r="252" spans="1:42" s="4" customFormat="1" ht="37.5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5</v>
      </c>
      <c r="G252" s="26">
        <v>30</v>
      </c>
      <c r="H252" s="26">
        <v>0</v>
      </c>
      <c r="I252" s="26">
        <v>0</v>
      </c>
      <c r="J252" s="26">
        <v>30</v>
      </c>
      <c r="K252" s="25">
        <v>3</v>
      </c>
      <c r="L252" s="25">
        <v>0</v>
      </c>
      <c r="M252" s="25">
        <v>0</v>
      </c>
      <c r="N252" s="25">
        <v>3</v>
      </c>
      <c r="O252" s="26">
        <v>1</v>
      </c>
      <c r="P252" s="26">
        <v>0</v>
      </c>
      <c r="Q252" s="26">
        <v>0</v>
      </c>
      <c r="R252" s="26">
        <v>1</v>
      </c>
      <c r="S252" s="27">
        <v>0.64935064935064934</v>
      </c>
      <c r="T252" s="27">
        <v>0</v>
      </c>
      <c r="U252" s="27">
        <v>0</v>
      </c>
      <c r="V252" s="27">
        <v>0.64935064935064934</v>
      </c>
      <c r="W252" s="26">
        <v>12.32</v>
      </c>
      <c r="X252" s="26">
        <v>0</v>
      </c>
      <c r="Y252" s="26">
        <v>0</v>
      </c>
      <c r="Z252" s="26">
        <v>12.32</v>
      </c>
      <c r="AA252" s="25">
        <v>8</v>
      </c>
      <c r="AB252" s="25">
        <v>0</v>
      </c>
      <c r="AC252" s="25">
        <v>0</v>
      </c>
      <c r="AD252" s="25">
        <v>8</v>
      </c>
      <c r="AE252" s="28"/>
      <c r="AF252" s="28"/>
      <c r="AG252" s="28"/>
      <c r="AH252" s="28"/>
      <c r="AI252" s="27">
        <v>0.63</v>
      </c>
      <c r="AJ252" s="27">
        <v>0</v>
      </c>
      <c r="AK252" s="27">
        <v>0</v>
      </c>
      <c r="AL252" s="27">
        <v>0.63</v>
      </c>
      <c r="AM252" s="25">
        <v>8</v>
      </c>
      <c r="AN252" s="25">
        <v>0</v>
      </c>
      <c r="AO252" s="25">
        <v>0</v>
      </c>
      <c r="AP252" s="25">
        <v>8</v>
      </c>
    </row>
    <row r="253" spans="1:42" s="29" customFormat="1" ht="56.25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4</v>
      </c>
      <c r="G253" s="26">
        <v>42.85</v>
      </c>
      <c r="H253" s="26">
        <v>0</v>
      </c>
      <c r="I253" s="26">
        <v>0</v>
      </c>
      <c r="J253" s="26">
        <v>42.85</v>
      </c>
      <c r="K253" s="25">
        <v>9</v>
      </c>
      <c r="L253" s="25">
        <v>0</v>
      </c>
      <c r="M253" s="25">
        <v>0</v>
      </c>
      <c r="N253" s="25">
        <v>9</v>
      </c>
      <c r="O253" s="26">
        <v>2.1</v>
      </c>
      <c r="P253" s="26">
        <v>0</v>
      </c>
      <c r="Q253" s="26">
        <v>0</v>
      </c>
      <c r="R253" s="26">
        <v>2.1</v>
      </c>
      <c r="S253" s="27">
        <v>1.3587954461990452</v>
      </c>
      <c r="T253" s="27">
        <v>0</v>
      </c>
      <c r="U253" s="27">
        <v>0</v>
      </c>
      <c r="V253" s="27">
        <v>1.3587954461990452</v>
      </c>
      <c r="W253" s="26">
        <v>54.46</v>
      </c>
      <c r="X253" s="26">
        <v>0</v>
      </c>
      <c r="Y253" s="26">
        <v>0</v>
      </c>
      <c r="Z253" s="26">
        <v>54.46</v>
      </c>
      <c r="AA253" s="25">
        <v>74</v>
      </c>
      <c r="AB253" s="25">
        <v>0</v>
      </c>
      <c r="AC253" s="25">
        <v>0</v>
      </c>
      <c r="AD253" s="25">
        <v>74</v>
      </c>
      <c r="AE253" s="28"/>
      <c r="AF253" s="28"/>
      <c r="AG253" s="28"/>
      <c r="AH253" s="28"/>
      <c r="AI253" s="27">
        <v>1.323</v>
      </c>
      <c r="AJ253" s="27">
        <v>0</v>
      </c>
      <c r="AK253" s="27">
        <v>0</v>
      </c>
      <c r="AL253" s="27">
        <v>1.323</v>
      </c>
      <c r="AM253" s="25">
        <v>72</v>
      </c>
      <c r="AN253" s="25">
        <v>0</v>
      </c>
      <c r="AO253" s="25">
        <v>0</v>
      </c>
      <c r="AP253" s="25">
        <v>72</v>
      </c>
    </row>
    <row r="254" spans="1:42" s="4" customFormat="1" ht="37.5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6</v>
      </c>
      <c r="G254" s="26">
        <v>30.43</v>
      </c>
      <c r="H254" s="26">
        <v>0</v>
      </c>
      <c r="I254" s="26">
        <v>0</v>
      </c>
      <c r="J254" s="26">
        <v>30.43</v>
      </c>
      <c r="K254" s="25">
        <v>9</v>
      </c>
      <c r="L254" s="25">
        <v>0</v>
      </c>
      <c r="M254" s="25">
        <v>0</v>
      </c>
      <c r="N254" s="25">
        <v>9</v>
      </c>
      <c r="O254" s="26">
        <v>2.96</v>
      </c>
      <c r="P254" s="26">
        <v>0</v>
      </c>
      <c r="Q254" s="26">
        <v>0</v>
      </c>
      <c r="R254" s="26">
        <v>2.96</v>
      </c>
      <c r="S254" s="27">
        <v>1.9287833827893175</v>
      </c>
      <c r="T254" s="27">
        <v>0</v>
      </c>
      <c r="U254" s="27">
        <v>0</v>
      </c>
      <c r="V254" s="27">
        <v>1.9287833827893175</v>
      </c>
      <c r="W254" s="26">
        <v>13.48</v>
      </c>
      <c r="X254" s="26">
        <v>0</v>
      </c>
      <c r="Y254" s="26">
        <v>0</v>
      </c>
      <c r="Z254" s="26">
        <v>13.48</v>
      </c>
      <c r="AA254" s="25">
        <v>26</v>
      </c>
      <c r="AB254" s="25">
        <v>0</v>
      </c>
      <c r="AC254" s="25">
        <v>0</v>
      </c>
      <c r="AD254" s="25">
        <v>26</v>
      </c>
      <c r="AE254" s="28"/>
      <c r="AF254" s="28"/>
      <c r="AG254" s="28"/>
      <c r="AH254" s="28"/>
      <c r="AI254" s="27">
        <v>1.865</v>
      </c>
      <c r="AJ254" s="27">
        <v>0</v>
      </c>
      <c r="AK254" s="27">
        <v>0</v>
      </c>
      <c r="AL254" s="27">
        <v>1.865</v>
      </c>
      <c r="AM254" s="25">
        <v>25</v>
      </c>
      <c r="AN254" s="25">
        <v>0</v>
      </c>
      <c r="AO254" s="25">
        <v>0</v>
      </c>
      <c r="AP254" s="25">
        <v>25</v>
      </c>
    </row>
    <row r="255" spans="1:42" s="4" customFormat="1" ht="37.5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2</v>
      </c>
      <c r="G255" s="26">
        <v>14.9</v>
      </c>
      <c r="H255" s="26">
        <v>0</v>
      </c>
      <c r="I255" s="26">
        <v>0</v>
      </c>
      <c r="J255" s="26">
        <v>14.9</v>
      </c>
      <c r="K255" s="25">
        <v>4</v>
      </c>
      <c r="L255" s="25">
        <v>0</v>
      </c>
      <c r="M255" s="25">
        <v>0</v>
      </c>
      <c r="N255" s="25">
        <v>4</v>
      </c>
      <c r="O255" s="26">
        <v>2.68</v>
      </c>
      <c r="P255" s="26">
        <v>0</v>
      </c>
      <c r="Q255" s="26">
        <v>0</v>
      </c>
      <c r="R255" s="26">
        <v>2.5099999999999998</v>
      </c>
      <c r="S255" s="27">
        <v>1.7543859649122806</v>
      </c>
      <c r="T255" s="27">
        <v>0</v>
      </c>
      <c r="U255" s="27">
        <v>0</v>
      </c>
      <c r="V255" s="27">
        <v>1.6451233842538191</v>
      </c>
      <c r="W255" s="26">
        <v>7.98</v>
      </c>
      <c r="X255" s="26">
        <v>0.46</v>
      </c>
      <c r="Y255" s="26">
        <v>7.0000000000000007E-2</v>
      </c>
      <c r="Z255" s="26">
        <v>8.51</v>
      </c>
      <c r="AA255" s="25">
        <v>14</v>
      </c>
      <c r="AB255" s="25">
        <v>0</v>
      </c>
      <c r="AC255" s="25">
        <v>0</v>
      </c>
      <c r="AD255" s="25">
        <v>14</v>
      </c>
      <c r="AE255" s="28"/>
      <c r="AF255" s="28"/>
      <c r="AG255" s="28"/>
      <c r="AH255" s="28"/>
      <c r="AI255" s="27">
        <v>1.6879999999999999</v>
      </c>
      <c r="AJ255" s="27">
        <v>0</v>
      </c>
      <c r="AK255" s="27">
        <v>0</v>
      </c>
      <c r="AL255" s="27">
        <v>1.6879999999999999</v>
      </c>
      <c r="AM255" s="25">
        <v>13</v>
      </c>
      <c r="AN255" s="25">
        <v>0</v>
      </c>
      <c r="AO255" s="25">
        <v>0</v>
      </c>
      <c r="AP255" s="25">
        <v>13</v>
      </c>
    </row>
    <row r="256" spans="1:42" s="4" customFormat="1" hidden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47.5</v>
      </c>
      <c r="H256" s="26">
        <v>39.32</v>
      </c>
      <c r="I256" s="26">
        <v>0</v>
      </c>
      <c r="J256" s="26">
        <v>86.82</v>
      </c>
      <c r="K256" s="25">
        <v>0</v>
      </c>
      <c r="L256" s="25">
        <v>0</v>
      </c>
      <c r="M256" s="25">
        <v>0</v>
      </c>
      <c r="N256" s="25">
        <v>0</v>
      </c>
      <c r="O256" s="26">
        <v>0</v>
      </c>
      <c r="P256" s="26">
        <v>0</v>
      </c>
      <c r="Q256" s="26">
        <v>0</v>
      </c>
      <c r="R256" s="26">
        <v>0</v>
      </c>
      <c r="S256" s="27">
        <v>0</v>
      </c>
      <c r="T256" s="27">
        <v>0</v>
      </c>
      <c r="U256" s="27">
        <v>0</v>
      </c>
      <c r="V256" s="27">
        <v>0</v>
      </c>
      <c r="W256" s="26">
        <v>83.6</v>
      </c>
      <c r="X256" s="26">
        <v>16.7</v>
      </c>
      <c r="Y256" s="26">
        <v>0</v>
      </c>
      <c r="Z256" s="26">
        <v>100.3</v>
      </c>
      <c r="AA256" s="25">
        <v>0</v>
      </c>
      <c r="AB256" s="25">
        <v>0</v>
      </c>
      <c r="AC256" s="25">
        <v>0</v>
      </c>
      <c r="AD256" s="25">
        <v>0</v>
      </c>
      <c r="AE256" s="28"/>
      <c r="AF256" s="28"/>
      <c r="AG256" s="28"/>
      <c r="AH256" s="28"/>
      <c r="AI256" s="27">
        <v>0</v>
      </c>
      <c r="AJ256" s="27">
        <v>0</v>
      </c>
      <c r="AK256" s="27">
        <v>0</v>
      </c>
      <c r="AL256" s="27">
        <v>0</v>
      </c>
      <c r="AM256" s="25">
        <v>0</v>
      </c>
      <c r="AN256" s="25">
        <v>0</v>
      </c>
      <c r="AO256" s="25">
        <v>0</v>
      </c>
      <c r="AP256" s="25">
        <v>0</v>
      </c>
    </row>
    <row r="257" spans="1:42" s="4" customFormat="1" ht="37.5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3</v>
      </c>
      <c r="G257" s="26">
        <v>31.69</v>
      </c>
      <c r="H257" s="26">
        <v>0</v>
      </c>
      <c r="I257" s="26">
        <v>0</v>
      </c>
      <c r="J257" s="26">
        <v>31.69</v>
      </c>
      <c r="K257" s="25">
        <v>7</v>
      </c>
      <c r="L257" s="25">
        <v>0</v>
      </c>
      <c r="M257" s="25">
        <v>0</v>
      </c>
      <c r="N257" s="25">
        <v>7</v>
      </c>
      <c r="O257" s="26">
        <v>2.21</v>
      </c>
      <c r="P257" s="26">
        <v>0</v>
      </c>
      <c r="Q257" s="26">
        <v>0</v>
      </c>
      <c r="R257" s="26">
        <v>2.21</v>
      </c>
      <c r="S257" s="27">
        <v>1.4180374361883155</v>
      </c>
      <c r="T257" s="27">
        <v>0</v>
      </c>
      <c r="U257" s="27">
        <v>0</v>
      </c>
      <c r="V257" s="27">
        <v>1.4180374361883155</v>
      </c>
      <c r="W257" s="26">
        <v>35.26</v>
      </c>
      <c r="X257" s="26">
        <v>0</v>
      </c>
      <c r="Y257" s="26">
        <v>0</v>
      </c>
      <c r="Z257" s="26">
        <v>35.26</v>
      </c>
      <c r="AA257" s="25">
        <v>50</v>
      </c>
      <c r="AB257" s="25">
        <v>0</v>
      </c>
      <c r="AC257" s="25">
        <v>0</v>
      </c>
      <c r="AD257" s="25">
        <v>50</v>
      </c>
      <c r="AE257" s="28"/>
      <c r="AF257" s="28"/>
      <c r="AG257" s="28"/>
      <c r="AH257" s="28"/>
      <c r="AI257" s="27">
        <v>1.3919999999999999</v>
      </c>
      <c r="AJ257" s="27">
        <v>0</v>
      </c>
      <c r="AK257" s="27">
        <v>0</v>
      </c>
      <c r="AL257" s="27">
        <v>1.3919999999999999</v>
      </c>
      <c r="AM257" s="25">
        <v>49</v>
      </c>
      <c r="AN257" s="25">
        <v>0</v>
      </c>
      <c r="AO257" s="25">
        <v>0</v>
      </c>
      <c r="AP257" s="25">
        <v>49</v>
      </c>
    </row>
    <row r="258" spans="1:42" s="4" customFormat="1" ht="37.5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3</v>
      </c>
      <c r="G258" s="26">
        <v>23.28</v>
      </c>
      <c r="H258" s="26">
        <v>6.01</v>
      </c>
      <c r="I258" s="26">
        <v>1.5</v>
      </c>
      <c r="J258" s="26">
        <v>30.79</v>
      </c>
      <c r="K258" s="25">
        <v>6</v>
      </c>
      <c r="L258" s="25">
        <v>0</v>
      </c>
      <c r="M258" s="25">
        <v>1</v>
      </c>
      <c r="N258" s="25">
        <v>7</v>
      </c>
      <c r="O258" s="26">
        <v>2.58</v>
      </c>
      <c r="P258" s="26">
        <v>0</v>
      </c>
      <c r="Q258" s="26">
        <v>6.67</v>
      </c>
      <c r="R258" s="26">
        <v>2.4700000000000002</v>
      </c>
      <c r="S258" s="27">
        <v>1.6934046345811051</v>
      </c>
      <c r="T258" s="27">
        <v>0</v>
      </c>
      <c r="U258" s="27">
        <v>13.636363636363637</v>
      </c>
      <c r="V258" s="27">
        <v>1.7871649065800161</v>
      </c>
      <c r="W258" s="26">
        <v>11.22</v>
      </c>
      <c r="X258" s="26">
        <v>0.87</v>
      </c>
      <c r="Y258" s="26">
        <v>0.22</v>
      </c>
      <c r="Z258" s="26">
        <v>12.31</v>
      </c>
      <c r="AA258" s="25">
        <v>19</v>
      </c>
      <c r="AB258" s="25">
        <v>0</v>
      </c>
      <c r="AC258" s="25">
        <v>3</v>
      </c>
      <c r="AD258" s="25">
        <v>22</v>
      </c>
      <c r="AE258" s="28"/>
      <c r="AF258" s="28"/>
      <c r="AG258" s="28"/>
      <c r="AH258" s="28"/>
      <c r="AI258" s="27">
        <v>1.625</v>
      </c>
      <c r="AJ258" s="27">
        <v>0</v>
      </c>
      <c r="AK258" s="27">
        <v>4.202</v>
      </c>
      <c r="AL258" s="27">
        <v>5.827</v>
      </c>
      <c r="AM258" s="25">
        <v>18</v>
      </c>
      <c r="AN258" s="25">
        <v>0</v>
      </c>
      <c r="AO258" s="25">
        <v>1</v>
      </c>
      <c r="AP258" s="25">
        <v>19</v>
      </c>
    </row>
    <row r="259" spans="1:42" s="4" customFormat="1" ht="37.5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3</v>
      </c>
      <c r="G259" s="26">
        <v>44.05</v>
      </c>
      <c r="H259" s="26">
        <v>0</v>
      </c>
      <c r="I259" s="26">
        <v>0</v>
      </c>
      <c r="J259" s="26">
        <v>44.05</v>
      </c>
      <c r="K259" s="25">
        <v>10</v>
      </c>
      <c r="L259" s="25">
        <v>0</v>
      </c>
      <c r="M259" s="25">
        <v>0</v>
      </c>
      <c r="N259" s="25">
        <v>10</v>
      </c>
      <c r="O259" s="26">
        <v>2.27</v>
      </c>
      <c r="P259" s="26">
        <v>0</v>
      </c>
      <c r="Q259" s="26">
        <v>0</v>
      </c>
      <c r="R259" s="26">
        <v>2.27</v>
      </c>
      <c r="S259" s="27">
        <v>1.4582164890633762</v>
      </c>
      <c r="T259" s="27">
        <v>0</v>
      </c>
      <c r="U259" s="27">
        <v>0</v>
      </c>
      <c r="V259" s="27">
        <v>1.4582164890633762</v>
      </c>
      <c r="W259" s="26">
        <v>53.49</v>
      </c>
      <c r="X259" s="26">
        <v>0</v>
      </c>
      <c r="Y259" s="26">
        <v>0</v>
      </c>
      <c r="Z259" s="26">
        <v>53.49</v>
      </c>
      <c r="AA259" s="25">
        <v>78</v>
      </c>
      <c r="AB259" s="25">
        <v>0</v>
      </c>
      <c r="AC259" s="25">
        <v>0</v>
      </c>
      <c r="AD259" s="25">
        <v>78</v>
      </c>
      <c r="AE259" s="28"/>
      <c r="AF259" s="28"/>
      <c r="AG259" s="28"/>
      <c r="AH259" s="28"/>
      <c r="AI259" s="27">
        <v>1.43</v>
      </c>
      <c r="AJ259" s="27">
        <v>0</v>
      </c>
      <c r="AK259" s="27">
        <v>0</v>
      </c>
      <c r="AL259" s="27">
        <v>1.43</v>
      </c>
      <c r="AM259" s="25">
        <v>76</v>
      </c>
      <c r="AN259" s="25">
        <v>0</v>
      </c>
      <c r="AO259" s="25">
        <v>0</v>
      </c>
      <c r="AP259" s="25">
        <v>76</v>
      </c>
    </row>
    <row r="260" spans="1:42" s="4" customFormat="1" ht="37.5" hidden="1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0</v>
      </c>
      <c r="G260" s="26">
        <v>0</v>
      </c>
      <c r="H260" s="26">
        <v>0</v>
      </c>
      <c r="I260" s="26">
        <v>0</v>
      </c>
      <c r="J260" s="26">
        <v>0</v>
      </c>
      <c r="K260" s="25">
        <v>0</v>
      </c>
      <c r="L260" s="25">
        <v>0</v>
      </c>
      <c r="M260" s="25">
        <v>0</v>
      </c>
      <c r="N260" s="25">
        <v>0</v>
      </c>
      <c r="O260" s="26">
        <v>0</v>
      </c>
      <c r="P260" s="26">
        <v>0</v>
      </c>
      <c r="Q260" s="26">
        <v>0</v>
      </c>
      <c r="R260" s="26">
        <v>0</v>
      </c>
      <c r="S260" s="27">
        <v>0</v>
      </c>
      <c r="T260" s="27">
        <v>0</v>
      </c>
      <c r="U260" s="27">
        <v>0</v>
      </c>
      <c r="V260" s="27">
        <v>0</v>
      </c>
      <c r="W260" s="26">
        <v>0</v>
      </c>
      <c r="X260" s="26">
        <v>0</v>
      </c>
      <c r="Y260" s="26">
        <v>0</v>
      </c>
      <c r="Z260" s="26">
        <v>0</v>
      </c>
      <c r="AA260" s="25">
        <v>0</v>
      </c>
      <c r="AB260" s="25">
        <v>0</v>
      </c>
      <c r="AC260" s="25">
        <v>0</v>
      </c>
      <c r="AD260" s="25">
        <v>0</v>
      </c>
      <c r="AE260" s="28"/>
      <c r="AF260" s="28"/>
      <c r="AG260" s="28"/>
      <c r="AH260" s="28"/>
      <c r="AI260" s="27">
        <v>0</v>
      </c>
      <c r="AJ260" s="27">
        <v>0</v>
      </c>
      <c r="AK260" s="27">
        <v>0</v>
      </c>
      <c r="AL260" s="27">
        <v>0</v>
      </c>
      <c r="AM260" s="25">
        <v>0</v>
      </c>
      <c r="AN260" s="25">
        <v>0</v>
      </c>
      <c r="AO260" s="25">
        <v>0</v>
      </c>
      <c r="AP260" s="25">
        <v>0</v>
      </c>
    </row>
    <row r="261" spans="1:42" s="4" customFormat="1" ht="56.25" hidden="1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0</v>
      </c>
      <c r="G261" s="26">
        <v>0</v>
      </c>
      <c r="H261" s="26">
        <v>0</v>
      </c>
      <c r="I261" s="26">
        <v>0</v>
      </c>
      <c r="J261" s="26">
        <v>0</v>
      </c>
      <c r="K261" s="25">
        <v>0</v>
      </c>
      <c r="L261" s="25">
        <v>0</v>
      </c>
      <c r="M261" s="25">
        <v>0</v>
      </c>
      <c r="N261" s="25">
        <v>0</v>
      </c>
      <c r="O261" s="26">
        <v>0</v>
      </c>
      <c r="P261" s="26">
        <v>0</v>
      </c>
      <c r="Q261" s="26">
        <v>0</v>
      </c>
      <c r="R261" s="26">
        <v>0</v>
      </c>
      <c r="S261" s="27">
        <v>0</v>
      </c>
      <c r="T261" s="27">
        <v>0</v>
      </c>
      <c r="U261" s="27">
        <v>0</v>
      </c>
      <c r="V261" s="27">
        <v>0</v>
      </c>
      <c r="W261" s="26">
        <v>42.27</v>
      </c>
      <c r="X261" s="26">
        <v>57.21</v>
      </c>
      <c r="Y261" s="26">
        <v>0.5</v>
      </c>
      <c r="Z261" s="26">
        <v>99.98</v>
      </c>
      <c r="AA261" s="25">
        <v>0</v>
      </c>
      <c r="AB261" s="25">
        <v>0</v>
      </c>
      <c r="AC261" s="25">
        <v>0</v>
      </c>
      <c r="AD261" s="25">
        <v>0</v>
      </c>
      <c r="AE261" s="28"/>
      <c r="AF261" s="28"/>
      <c r="AG261" s="28"/>
      <c r="AH261" s="28"/>
      <c r="AI261" s="27">
        <v>0</v>
      </c>
      <c r="AJ261" s="27">
        <v>0</v>
      </c>
      <c r="AK261" s="27">
        <v>0</v>
      </c>
      <c r="AL261" s="27">
        <v>0</v>
      </c>
      <c r="AM261" s="25">
        <v>0</v>
      </c>
      <c r="AN261" s="25">
        <v>0</v>
      </c>
      <c r="AO261" s="25">
        <v>0</v>
      </c>
      <c r="AP261" s="25">
        <v>0</v>
      </c>
    </row>
    <row r="262" spans="1:42" s="4" customFormat="1" ht="37.5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5</v>
      </c>
      <c r="G262" s="26">
        <v>49.5</v>
      </c>
      <c r="H262" s="26">
        <v>0</v>
      </c>
      <c r="I262" s="26">
        <v>0</v>
      </c>
      <c r="J262" s="26">
        <v>49.5</v>
      </c>
      <c r="K262" s="25">
        <v>9</v>
      </c>
      <c r="L262" s="25">
        <v>0</v>
      </c>
      <c r="M262" s="25">
        <v>0</v>
      </c>
      <c r="N262" s="25">
        <v>9</v>
      </c>
      <c r="O262" s="26">
        <v>1.82</v>
      </c>
      <c r="P262" s="26">
        <v>0</v>
      </c>
      <c r="Q262" s="26">
        <v>0</v>
      </c>
      <c r="R262" s="26">
        <v>1.82</v>
      </c>
      <c r="S262" s="27">
        <v>1.1691633175009133</v>
      </c>
      <c r="T262" s="27">
        <v>0</v>
      </c>
      <c r="U262" s="27">
        <v>0</v>
      </c>
      <c r="V262" s="27">
        <v>1.1691633175009133</v>
      </c>
      <c r="W262" s="26">
        <v>54.74</v>
      </c>
      <c r="X262" s="26">
        <v>0</v>
      </c>
      <c r="Y262" s="26">
        <v>0</v>
      </c>
      <c r="Z262" s="26">
        <v>54.74</v>
      </c>
      <c r="AA262" s="25">
        <v>64</v>
      </c>
      <c r="AB262" s="25">
        <v>0</v>
      </c>
      <c r="AC262" s="25">
        <v>0</v>
      </c>
      <c r="AD262" s="25">
        <v>64</v>
      </c>
      <c r="AE262" s="28"/>
      <c r="AF262" s="28"/>
      <c r="AG262" s="28"/>
      <c r="AH262" s="28"/>
      <c r="AI262" s="27">
        <v>1.147</v>
      </c>
      <c r="AJ262" s="27">
        <v>0</v>
      </c>
      <c r="AK262" s="27">
        <v>0</v>
      </c>
      <c r="AL262" s="27">
        <v>1.147</v>
      </c>
      <c r="AM262" s="25">
        <v>63</v>
      </c>
      <c r="AN262" s="25">
        <v>0</v>
      </c>
      <c r="AO262" s="25">
        <v>0</v>
      </c>
      <c r="AP262" s="25">
        <v>63</v>
      </c>
    </row>
    <row r="263" spans="1:42" s="4" customFormat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6</v>
      </c>
      <c r="G263" s="26">
        <v>31.21</v>
      </c>
      <c r="H263" s="26">
        <v>0</v>
      </c>
      <c r="I263" s="26">
        <v>0</v>
      </c>
      <c r="J263" s="26">
        <v>31.21</v>
      </c>
      <c r="K263" s="25">
        <v>4</v>
      </c>
      <c r="L263" s="25">
        <v>0</v>
      </c>
      <c r="M263" s="25">
        <v>0</v>
      </c>
      <c r="N263" s="25">
        <v>4</v>
      </c>
      <c r="O263" s="26">
        <v>1.28</v>
      </c>
      <c r="P263" s="26">
        <v>0</v>
      </c>
      <c r="Q263" s="26">
        <v>0</v>
      </c>
      <c r="R263" s="26">
        <v>1.28</v>
      </c>
      <c r="S263" s="27">
        <v>0.83557951482479786</v>
      </c>
      <c r="T263" s="27">
        <v>0</v>
      </c>
      <c r="U263" s="27">
        <v>0</v>
      </c>
      <c r="V263" s="27">
        <v>0.83557951482479786</v>
      </c>
      <c r="W263" s="26">
        <v>37.1</v>
      </c>
      <c r="X263" s="26">
        <v>0</v>
      </c>
      <c r="Y263" s="26">
        <v>0</v>
      </c>
      <c r="Z263" s="26">
        <v>37.1</v>
      </c>
      <c r="AA263" s="25">
        <v>31</v>
      </c>
      <c r="AB263" s="25">
        <v>0</v>
      </c>
      <c r="AC263" s="25">
        <v>0</v>
      </c>
      <c r="AD263" s="25">
        <v>31</v>
      </c>
      <c r="AE263" s="28"/>
      <c r="AF263" s="28"/>
      <c r="AG263" s="28"/>
      <c r="AH263" s="28"/>
      <c r="AI263" s="27">
        <v>0.80600000000000005</v>
      </c>
      <c r="AJ263" s="27">
        <v>0</v>
      </c>
      <c r="AK263" s="27">
        <v>0</v>
      </c>
      <c r="AL263" s="27">
        <v>0.80600000000000005</v>
      </c>
      <c r="AM263" s="25">
        <v>30</v>
      </c>
      <c r="AN263" s="25">
        <v>0</v>
      </c>
      <c r="AO263" s="25">
        <v>0</v>
      </c>
      <c r="AP263" s="25">
        <v>30</v>
      </c>
    </row>
    <row r="264" spans="1:42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57</v>
      </c>
      <c r="G264" s="42">
        <v>442.24</v>
      </c>
      <c r="H264" s="42">
        <v>98.71</v>
      </c>
      <c r="I264" s="42">
        <v>1.7</v>
      </c>
      <c r="J264" s="42">
        <v>542.65</v>
      </c>
      <c r="K264" s="41">
        <v>61</v>
      </c>
      <c r="L264" s="41">
        <v>0</v>
      </c>
      <c r="M264" s="41">
        <v>1</v>
      </c>
      <c r="N264" s="41">
        <v>62</v>
      </c>
      <c r="O264" s="42">
        <v>1.38</v>
      </c>
      <c r="P264" s="42">
        <v>0</v>
      </c>
      <c r="Q264" s="42">
        <v>5.88</v>
      </c>
      <c r="R264" s="42">
        <v>1.18</v>
      </c>
      <c r="S264" s="43">
        <v>0.86973143457899271</v>
      </c>
      <c r="T264" s="43">
        <v>0</v>
      </c>
      <c r="U264" s="43">
        <v>3.191489361702128</v>
      </c>
      <c r="V264" s="43">
        <v>0.74156395231359873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364</v>
      </c>
      <c r="AB264" s="41">
        <v>0</v>
      </c>
      <c r="AC264" s="41">
        <v>3</v>
      </c>
      <c r="AD264" s="41">
        <v>367</v>
      </c>
      <c r="AE264" s="44" t="s">
        <v>1133</v>
      </c>
      <c r="AF264" s="44" t="s">
        <v>31</v>
      </c>
      <c r="AG264" s="44" t="s">
        <v>1134</v>
      </c>
      <c r="AH264" s="44" t="s">
        <v>1135</v>
      </c>
      <c r="AI264" s="43">
        <v>0.86899999999999999</v>
      </c>
      <c r="AJ264" s="43">
        <v>0</v>
      </c>
      <c r="AK264" s="43">
        <v>3.7040000000000002</v>
      </c>
      <c r="AL264" s="43">
        <v>4.5730000000000004</v>
      </c>
      <c r="AM264" s="41">
        <v>364</v>
      </c>
      <c r="AN264" s="41">
        <v>0</v>
      </c>
      <c r="AO264" s="41">
        <v>3</v>
      </c>
      <c r="AP264" s="41">
        <v>367</v>
      </c>
    </row>
    <row r="265" spans="1:42" s="4" customFormat="1" ht="37.5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6</v>
      </c>
      <c r="G265" s="26">
        <v>54.7</v>
      </c>
      <c r="H265" s="26">
        <v>0</v>
      </c>
      <c r="I265" s="26">
        <v>0</v>
      </c>
      <c r="J265" s="26">
        <v>54.7</v>
      </c>
      <c r="K265" s="25">
        <v>20</v>
      </c>
      <c r="L265" s="25">
        <v>0</v>
      </c>
      <c r="M265" s="25">
        <v>0</v>
      </c>
      <c r="N265" s="25">
        <v>20</v>
      </c>
      <c r="O265" s="26">
        <v>3.66</v>
      </c>
      <c r="P265" s="26">
        <v>0</v>
      </c>
      <c r="Q265" s="26">
        <v>0</v>
      </c>
      <c r="R265" s="26">
        <v>3.5</v>
      </c>
      <c r="S265" s="27">
        <v>2.3379698135543059</v>
      </c>
      <c r="T265" s="27">
        <v>0</v>
      </c>
      <c r="U265" s="27">
        <v>0</v>
      </c>
      <c r="V265" s="27">
        <v>2.2389117188607059</v>
      </c>
      <c r="W265" s="26">
        <v>67.58</v>
      </c>
      <c r="X265" s="26">
        <v>1.91</v>
      </c>
      <c r="Y265" s="26">
        <v>1.08</v>
      </c>
      <c r="Z265" s="26">
        <v>70.569999999999993</v>
      </c>
      <c r="AA265" s="25">
        <v>158</v>
      </c>
      <c r="AB265" s="25">
        <v>0</v>
      </c>
      <c r="AC265" s="25">
        <v>0</v>
      </c>
      <c r="AD265" s="25">
        <v>158</v>
      </c>
      <c r="AE265" s="28"/>
      <c r="AF265" s="28"/>
      <c r="AG265" s="28"/>
      <c r="AH265" s="28"/>
      <c r="AI265" s="27">
        <v>2.306</v>
      </c>
      <c r="AJ265" s="27">
        <v>0</v>
      </c>
      <c r="AK265" s="27">
        <v>0</v>
      </c>
      <c r="AL265" s="27">
        <v>2.306</v>
      </c>
      <c r="AM265" s="25">
        <v>156</v>
      </c>
      <c r="AN265" s="25">
        <v>0</v>
      </c>
      <c r="AO265" s="25">
        <v>0</v>
      </c>
      <c r="AP265" s="25">
        <v>156</v>
      </c>
    </row>
    <row r="266" spans="1:42" s="4" customFormat="1" ht="37.5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2</v>
      </c>
      <c r="G266" s="26">
        <v>20.170000000000002</v>
      </c>
      <c r="H266" s="26">
        <v>0</v>
      </c>
      <c r="I266" s="26">
        <v>0</v>
      </c>
      <c r="J266" s="26">
        <v>20.170000000000002</v>
      </c>
      <c r="K266" s="25">
        <v>8</v>
      </c>
      <c r="L266" s="25">
        <v>0</v>
      </c>
      <c r="M266" s="25">
        <v>0</v>
      </c>
      <c r="N266" s="25">
        <v>8</v>
      </c>
      <c r="O266" s="26">
        <v>3.97</v>
      </c>
      <c r="P266" s="26">
        <v>0</v>
      </c>
      <c r="Q266" s="26">
        <v>0</v>
      </c>
      <c r="R266" s="26">
        <v>3.97</v>
      </c>
      <c r="S266" s="27">
        <v>2.5357607282184653</v>
      </c>
      <c r="T266" s="27">
        <v>0</v>
      </c>
      <c r="U266" s="27">
        <v>0</v>
      </c>
      <c r="V266" s="27">
        <v>2.5357607282184653</v>
      </c>
      <c r="W266" s="26">
        <v>30.76</v>
      </c>
      <c r="X266" s="26">
        <v>0</v>
      </c>
      <c r="Y266" s="26">
        <v>0</v>
      </c>
      <c r="Z266" s="26">
        <v>30.76</v>
      </c>
      <c r="AA266" s="25">
        <v>78</v>
      </c>
      <c r="AB266" s="25">
        <v>0</v>
      </c>
      <c r="AC266" s="25">
        <v>0</v>
      </c>
      <c r="AD266" s="25">
        <v>78</v>
      </c>
      <c r="AE266" s="28"/>
      <c r="AF266" s="28"/>
      <c r="AG266" s="28"/>
      <c r="AH266" s="28"/>
      <c r="AI266" s="27">
        <v>2.5009999999999999</v>
      </c>
      <c r="AJ266" s="27">
        <v>0</v>
      </c>
      <c r="AK266" s="27">
        <v>0</v>
      </c>
      <c r="AL266" s="27">
        <v>2.5009999999999999</v>
      </c>
      <c r="AM266" s="25">
        <v>77</v>
      </c>
      <c r="AN266" s="25">
        <v>0</v>
      </c>
      <c r="AO266" s="25">
        <v>0</v>
      </c>
      <c r="AP266" s="25">
        <v>77</v>
      </c>
    </row>
    <row r="267" spans="1:42" s="4" customFormat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7</v>
      </c>
      <c r="G267" s="26">
        <v>91.3</v>
      </c>
      <c r="H267" s="26">
        <v>0</v>
      </c>
      <c r="I267" s="26">
        <v>0</v>
      </c>
      <c r="J267" s="26">
        <v>91.3</v>
      </c>
      <c r="K267" s="25">
        <v>14</v>
      </c>
      <c r="L267" s="25">
        <v>0</v>
      </c>
      <c r="M267" s="25">
        <v>0</v>
      </c>
      <c r="N267" s="25">
        <v>14</v>
      </c>
      <c r="O267" s="26">
        <v>1.53</v>
      </c>
      <c r="P267" s="26">
        <v>0</v>
      </c>
      <c r="Q267" s="26">
        <v>0</v>
      </c>
      <c r="R267" s="26">
        <v>1.53</v>
      </c>
      <c r="S267" s="27">
        <v>0.97755249818971768</v>
      </c>
      <c r="T267" s="27">
        <v>0</v>
      </c>
      <c r="U267" s="27">
        <v>0</v>
      </c>
      <c r="V267" s="27">
        <v>0.97755249818971768</v>
      </c>
      <c r="W267" s="26">
        <v>138.1</v>
      </c>
      <c r="X267" s="26">
        <v>0</v>
      </c>
      <c r="Y267" s="26">
        <v>0</v>
      </c>
      <c r="Z267" s="26">
        <v>138.1</v>
      </c>
      <c r="AA267" s="25">
        <v>135</v>
      </c>
      <c r="AB267" s="25">
        <v>0</v>
      </c>
      <c r="AC267" s="25">
        <v>0</v>
      </c>
      <c r="AD267" s="25">
        <v>135</v>
      </c>
      <c r="AE267" s="28"/>
      <c r="AF267" s="28"/>
      <c r="AG267" s="28"/>
      <c r="AH267" s="28"/>
      <c r="AI267" s="27">
        <v>0.96399999999999997</v>
      </c>
      <c r="AJ267" s="27">
        <v>0</v>
      </c>
      <c r="AK267" s="27">
        <v>0</v>
      </c>
      <c r="AL267" s="27">
        <v>0.96399999999999997</v>
      </c>
      <c r="AM267" s="25">
        <v>133</v>
      </c>
      <c r="AN267" s="25">
        <v>0</v>
      </c>
      <c r="AO267" s="25">
        <v>0</v>
      </c>
      <c r="AP267" s="25">
        <v>133</v>
      </c>
    </row>
    <row r="268" spans="1:42" s="4" customFormat="1" ht="37.5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7</v>
      </c>
      <c r="G268" s="26">
        <v>70.290000000000006</v>
      </c>
      <c r="H268" s="26">
        <v>0.56000000000000005</v>
      </c>
      <c r="I268" s="26">
        <v>0</v>
      </c>
      <c r="J268" s="26">
        <v>70.849999999999994</v>
      </c>
      <c r="K268" s="25">
        <v>25</v>
      </c>
      <c r="L268" s="25">
        <v>0</v>
      </c>
      <c r="M268" s="25">
        <v>0</v>
      </c>
      <c r="N268" s="25">
        <v>25</v>
      </c>
      <c r="O268" s="26">
        <v>3.56</v>
      </c>
      <c r="P268" s="26">
        <v>0</v>
      </c>
      <c r="Q268" s="26">
        <v>0</v>
      </c>
      <c r="R268" s="26">
        <v>3.56</v>
      </c>
      <c r="S268" s="27">
        <v>2.2799774817038845</v>
      </c>
      <c r="T268" s="27">
        <v>0</v>
      </c>
      <c r="U268" s="27">
        <v>0</v>
      </c>
      <c r="V268" s="27">
        <v>2.2799774817038845</v>
      </c>
      <c r="W268" s="26">
        <v>106.58</v>
      </c>
      <c r="X268" s="26">
        <v>0</v>
      </c>
      <c r="Y268" s="26">
        <v>0</v>
      </c>
      <c r="Z268" s="26">
        <v>106.58</v>
      </c>
      <c r="AA268" s="25">
        <v>243</v>
      </c>
      <c r="AB268" s="25">
        <v>0</v>
      </c>
      <c r="AC268" s="25">
        <v>0</v>
      </c>
      <c r="AD268" s="25">
        <v>243</v>
      </c>
      <c r="AE268" s="28"/>
      <c r="AF268" s="28"/>
      <c r="AG268" s="28"/>
      <c r="AH268" s="28"/>
      <c r="AI268" s="27">
        <v>2.2429999999999999</v>
      </c>
      <c r="AJ268" s="27">
        <v>0</v>
      </c>
      <c r="AK268" s="27">
        <v>0</v>
      </c>
      <c r="AL268" s="27">
        <v>2.2429999999999999</v>
      </c>
      <c r="AM268" s="25">
        <v>239</v>
      </c>
      <c r="AN268" s="25">
        <v>0</v>
      </c>
      <c r="AO268" s="25">
        <v>0</v>
      </c>
      <c r="AP268" s="25">
        <v>239</v>
      </c>
    </row>
    <row r="269" spans="1:42" s="4" customFormat="1" ht="37.5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17</v>
      </c>
      <c r="G269" s="26">
        <v>130.4</v>
      </c>
      <c r="H269" s="26">
        <v>41.3</v>
      </c>
      <c r="I269" s="26">
        <v>3.2</v>
      </c>
      <c r="J269" s="26">
        <v>174.9</v>
      </c>
      <c r="K269" s="25">
        <v>30</v>
      </c>
      <c r="L269" s="25">
        <v>0</v>
      </c>
      <c r="M269" s="25">
        <v>0</v>
      </c>
      <c r="N269" s="25">
        <v>30</v>
      </c>
      <c r="O269" s="26">
        <v>2.2999999999999998</v>
      </c>
      <c r="P269" s="26">
        <v>0</v>
      </c>
      <c r="Q269" s="26">
        <v>0</v>
      </c>
      <c r="R269" s="26">
        <v>1.96</v>
      </c>
      <c r="S269" s="27">
        <v>1.4702664858005514</v>
      </c>
      <c r="T269" s="27">
        <v>0</v>
      </c>
      <c r="U269" s="27">
        <v>0</v>
      </c>
      <c r="V269" s="27">
        <v>1.2533104554440675</v>
      </c>
      <c r="W269" s="26">
        <v>228.53</v>
      </c>
      <c r="X269" s="26">
        <v>38.39</v>
      </c>
      <c r="Y269" s="26">
        <v>1.17</v>
      </c>
      <c r="Z269" s="26">
        <v>268.08999999999997</v>
      </c>
      <c r="AA269" s="25">
        <v>336</v>
      </c>
      <c r="AB269" s="25">
        <v>0</v>
      </c>
      <c r="AC269" s="25">
        <v>0</v>
      </c>
      <c r="AD269" s="25">
        <v>336</v>
      </c>
      <c r="AE269" s="28"/>
      <c r="AF269" s="28"/>
      <c r="AG269" s="28"/>
      <c r="AH269" s="28"/>
      <c r="AI269" s="27">
        <v>1.4490000000000001</v>
      </c>
      <c r="AJ269" s="27">
        <v>0</v>
      </c>
      <c r="AK269" s="27">
        <v>0</v>
      </c>
      <c r="AL269" s="27">
        <v>1.4490000000000001</v>
      </c>
      <c r="AM269" s="25">
        <v>331</v>
      </c>
      <c r="AN269" s="25">
        <v>0</v>
      </c>
      <c r="AO269" s="25">
        <v>0</v>
      </c>
      <c r="AP269" s="25">
        <v>331</v>
      </c>
    </row>
    <row r="270" spans="1:42" s="46" customFormat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39</v>
      </c>
      <c r="G270" s="42">
        <v>366.86</v>
      </c>
      <c r="H270" s="42">
        <v>41.86</v>
      </c>
      <c r="I270" s="42">
        <v>3.2</v>
      </c>
      <c r="J270" s="42">
        <v>411.92</v>
      </c>
      <c r="K270" s="41">
        <v>97</v>
      </c>
      <c r="L270" s="41">
        <v>0</v>
      </c>
      <c r="M270" s="41">
        <v>0</v>
      </c>
      <c r="N270" s="41">
        <v>97</v>
      </c>
      <c r="O270" s="42">
        <v>2.64</v>
      </c>
      <c r="P270" s="42">
        <v>0</v>
      </c>
      <c r="Q270" s="42">
        <v>0</v>
      </c>
      <c r="R270" s="42">
        <v>2.46</v>
      </c>
      <c r="S270" s="43">
        <v>1.6621467938063164</v>
      </c>
      <c r="T270" s="43">
        <v>0</v>
      </c>
      <c r="U270" s="43">
        <v>0</v>
      </c>
      <c r="V270" s="43">
        <v>1.5469793193290995</v>
      </c>
      <c r="W270" s="42">
        <v>571.54999999999995</v>
      </c>
      <c r="X270" s="42">
        <v>40.299999999999997</v>
      </c>
      <c r="Y270" s="42">
        <v>2.25</v>
      </c>
      <c r="Z270" s="42">
        <v>614.1</v>
      </c>
      <c r="AA270" s="41">
        <v>950</v>
      </c>
      <c r="AB270" s="41">
        <v>0</v>
      </c>
      <c r="AC270" s="41">
        <v>0</v>
      </c>
      <c r="AD270" s="41">
        <v>950</v>
      </c>
      <c r="AE270" s="44" t="s">
        <v>1136</v>
      </c>
      <c r="AF270" s="44" t="s">
        <v>31</v>
      </c>
      <c r="AG270" s="44" t="s">
        <v>31</v>
      </c>
      <c r="AH270" s="44" t="s">
        <v>1025</v>
      </c>
      <c r="AI270" s="43">
        <v>1.663</v>
      </c>
      <c r="AJ270" s="43">
        <v>0</v>
      </c>
      <c r="AK270" s="43">
        <v>0</v>
      </c>
      <c r="AL270" s="43">
        <v>1.663</v>
      </c>
      <c r="AM270" s="41">
        <v>950</v>
      </c>
      <c r="AN270" s="41">
        <v>0</v>
      </c>
      <c r="AO270" s="41">
        <v>0</v>
      </c>
      <c r="AP270" s="41">
        <v>950</v>
      </c>
    </row>
    <row r="271" spans="1:42" s="4" customFormat="1" hidden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26</v>
      </c>
      <c r="G271" s="26">
        <v>175.98</v>
      </c>
      <c r="H271" s="26">
        <v>97.1</v>
      </c>
      <c r="I271" s="26">
        <v>0</v>
      </c>
      <c r="J271" s="26">
        <v>273.08</v>
      </c>
      <c r="K271" s="25">
        <v>0</v>
      </c>
      <c r="L271" s="25">
        <v>0</v>
      </c>
      <c r="M271" s="25">
        <v>0</v>
      </c>
      <c r="N271" s="25">
        <v>0</v>
      </c>
      <c r="O271" s="26">
        <v>0</v>
      </c>
      <c r="P271" s="26">
        <v>0</v>
      </c>
      <c r="Q271" s="26">
        <v>0</v>
      </c>
      <c r="R271" s="26">
        <v>0</v>
      </c>
      <c r="S271" s="27">
        <v>0</v>
      </c>
      <c r="T271" s="27">
        <v>0</v>
      </c>
      <c r="U271" s="27">
        <v>0</v>
      </c>
      <c r="V271" s="27">
        <v>0</v>
      </c>
      <c r="W271" s="26">
        <v>94.71</v>
      </c>
      <c r="X271" s="26">
        <v>149.1</v>
      </c>
      <c r="Y271" s="26">
        <v>2.1</v>
      </c>
      <c r="Z271" s="26">
        <v>245.91</v>
      </c>
      <c r="AA271" s="25">
        <v>0</v>
      </c>
      <c r="AB271" s="25">
        <v>0</v>
      </c>
      <c r="AC271" s="25">
        <v>0</v>
      </c>
      <c r="AD271" s="25">
        <v>0</v>
      </c>
      <c r="AE271" s="28"/>
      <c r="AF271" s="28"/>
      <c r="AG271" s="28"/>
      <c r="AH271" s="28"/>
      <c r="AI271" s="27">
        <v>0</v>
      </c>
      <c r="AJ271" s="27">
        <v>0</v>
      </c>
      <c r="AK271" s="27">
        <v>0</v>
      </c>
      <c r="AL271" s="27">
        <v>0</v>
      </c>
      <c r="AM271" s="25">
        <v>0</v>
      </c>
      <c r="AN271" s="25">
        <v>0</v>
      </c>
      <c r="AO271" s="25">
        <v>0</v>
      </c>
      <c r="AP271" s="25">
        <v>0</v>
      </c>
    </row>
    <row r="272" spans="1:42" s="4" customFormat="1" ht="56.25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10</v>
      </c>
      <c r="G272" s="26">
        <v>108.3</v>
      </c>
      <c r="H272" s="26">
        <v>0</v>
      </c>
      <c r="I272" s="26">
        <v>0</v>
      </c>
      <c r="J272" s="26">
        <v>108.3</v>
      </c>
      <c r="K272" s="25">
        <v>30</v>
      </c>
      <c r="L272" s="25">
        <v>0</v>
      </c>
      <c r="M272" s="25">
        <v>0</v>
      </c>
      <c r="N272" s="25">
        <v>30</v>
      </c>
      <c r="O272" s="26">
        <v>2.77</v>
      </c>
      <c r="P272" s="26">
        <v>0</v>
      </c>
      <c r="Q272" s="26">
        <v>0</v>
      </c>
      <c r="R272" s="26">
        <v>2.77</v>
      </c>
      <c r="S272" s="27">
        <v>1.4340805013256206</v>
      </c>
      <c r="T272" s="27">
        <v>0</v>
      </c>
      <c r="U272" s="27">
        <v>0</v>
      </c>
      <c r="V272" s="27">
        <v>1.4340805013256206</v>
      </c>
      <c r="W272" s="26">
        <v>82.98</v>
      </c>
      <c r="X272" s="26">
        <v>0</v>
      </c>
      <c r="Y272" s="26">
        <v>0</v>
      </c>
      <c r="Z272" s="26">
        <v>82.98</v>
      </c>
      <c r="AA272" s="25">
        <v>119</v>
      </c>
      <c r="AB272" s="25">
        <v>0</v>
      </c>
      <c r="AC272" s="25">
        <v>0</v>
      </c>
      <c r="AD272" s="25">
        <v>119</v>
      </c>
      <c r="AE272" s="28"/>
      <c r="AF272" s="28"/>
      <c r="AG272" s="28"/>
      <c r="AH272" s="28"/>
      <c r="AI272" s="27">
        <v>1.7450000000000001</v>
      </c>
      <c r="AJ272" s="27">
        <v>0</v>
      </c>
      <c r="AK272" s="27">
        <v>0</v>
      </c>
      <c r="AL272" s="27">
        <v>1.7450000000000001</v>
      </c>
      <c r="AM272" s="25">
        <v>145</v>
      </c>
      <c r="AN272" s="25">
        <v>0</v>
      </c>
      <c r="AO272" s="25">
        <v>0</v>
      </c>
      <c r="AP272" s="25">
        <v>145</v>
      </c>
    </row>
    <row r="273" spans="1:42" s="46" customFormat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36</v>
      </c>
      <c r="G273" s="42">
        <v>284.27999999999997</v>
      </c>
      <c r="H273" s="42">
        <v>97.1</v>
      </c>
      <c r="I273" s="42">
        <v>0</v>
      </c>
      <c r="J273" s="42">
        <v>381.38</v>
      </c>
      <c r="K273" s="41">
        <v>30</v>
      </c>
      <c r="L273" s="41">
        <v>0</v>
      </c>
      <c r="M273" s="41">
        <v>0</v>
      </c>
      <c r="N273" s="41">
        <v>30</v>
      </c>
      <c r="O273" s="42">
        <v>1.06</v>
      </c>
      <c r="P273" s="42">
        <v>0</v>
      </c>
      <c r="Q273" s="42">
        <v>0</v>
      </c>
      <c r="R273" s="42">
        <v>0.56999999999999995</v>
      </c>
      <c r="S273" s="43">
        <v>0.66970566717316671</v>
      </c>
      <c r="T273" s="43">
        <v>0</v>
      </c>
      <c r="U273" s="43">
        <v>0</v>
      </c>
      <c r="V273" s="43">
        <v>0.36182310194897993</v>
      </c>
      <c r="W273" s="42">
        <v>177.69</v>
      </c>
      <c r="X273" s="42">
        <v>149.1</v>
      </c>
      <c r="Y273" s="42">
        <v>2.1</v>
      </c>
      <c r="Z273" s="42">
        <v>328.89</v>
      </c>
      <c r="AA273" s="41">
        <v>119</v>
      </c>
      <c r="AB273" s="41">
        <v>0</v>
      </c>
      <c r="AC273" s="41">
        <v>0</v>
      </c>
      <c r="AD273" s="41">
        <v>119</v>
      </c>
      <c r="AE273" s="44" t="s">
        <v>1137</v>
      </c>
      <c r="AF273" s="44" t="s">
        <v>31</v>
      </c>
      <c r="AG273" s="44" t="s">
        <v>31</v>
      </c>
      <c r="AH273" s="44" t="s">
        <v>1138</v>
      </c>
      <c r="AI273" s="43">
        <v>0.66800000000000004</v>
      </c>
      <c r="AJ273" s="43">
        <v>0</v>
      </c>
      <c r="AK273" s="43">
        <v>0</v>
      </c>
      <c r="AL273" s="43">
        <v>0.66800000000000004</v>
      </c>
      <c r="AM273" s="41">
        <v>119</v>
      </c>
      <c r="AN273" s="41">
        <v>0</v>
      </c>
      <c r="AO273" s="41">
        <v>0</v>
      </c>
      <c r="AP273" s="41">
        <v>119</v>
      </c>
    </row>
    <row r="274" spans="1:42" s="4" customFormat="1" ht="56.25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95.88</v>
      </c>
      <c r="H274" s="26">
        <v>10.3</v>
      </c>
      <c r="I274" s="26">
        <v>0</v>
      </c>
      <c r="J274" s="26">
        <v>106.18</v>
      </c>
      <c r="K274" s="25">
        <v>6</v>
      </c>
      <c r="L274" s="25">
        <v>0</v>
      </c>
      <c r="M274" s="25">
        <v>0</v>
      </c>
      <c r="N274" s="25">
        <v>6</v>
      </c>
      <c r="O274" s="26">
        <v>0.63</v>
      </c>
      <c r="P274" s="26">
        <v>0</v>
      </c>
      <c r="Q274" s="26">
        <v>0</v>
      </c>
      <c r="R274" s="26">
        <v>0.62</v>
      </c>
      <c r="S274" s="27">
        <v>0.35555555555555557</v>
      </c>
      <c r="T274" s="27">
        <v>0</v>
      </c>
      <c r="U274" s="27">
        <v>0</v>
      </c>
      <c r="V274" s="27">
        <v>0.34858387799564272</v>
      </c>
      <c r="W274" s="26">
        <v>180</v>
      </c>
      <c r="X274" s="26">
        <v>1.8</v>
      </c>
      <c r="Y274" s="26">
        <v>1.8</v>
      </c>
      <c r="Z274" s="26">
        <v>183.6</v>
      </c>
      <c r="AA274" s="25">
        <v>64</v>
      </c>
      <c r="AB274" s="25">
        <v>0</v>
      </c>
      <c r="AC274" s="25">
        <v>0</v>
      </c>
      <c r="AD274" s="25">
        <v>64</v>
      </c>
      <c r="AE274" s="28"/>
      <c r="AF274" s="28"/>
      <c r="AG274" s="28"/>
      <c r="AH274" s="28"/>
      <c r="AI274" s="27">
        <v>0.39700000000000002</v>
      </c>
      <c r="AJ274" s="27">
        <v>0</v>
      </c>
      <c r="AK274" s="27">
        <v>0</v>
      </c>
      <c r="AL274" s="27">
        <v>0.39700000000000002</v>
      </c>
      <c r="AM274" s="25">
        <v>71</v>
      </c>
      <c r="AN274" s="25">
        <v>0</v>
      </c>
      <c r="AO274" s="25">
        <v>0</v>
      </c>
      <c r="AP274" s="25">
        <v>71</v>
      </c>
    </row>
    <row r="275" spans="1:42" s="4" customFormat="1" ht="37.5" hidden="1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0</v>
      </c>
      <c r="L275" s="25">
        <v>0</v>
      </c>
      <c r="M275" s="25">
        <v>0</v>
      </c>
      <c r="N275" s="25">
        <v>0</v>
      </c>
      <c r="O275" s="26">
        <v>0</v>
      </c>
      <c r="P275" s="26">
        <v>0</v>
      </c>
      <c r="Q275" s="26">
        <v>0</v>
      </c>
      <c r="R275" s="26">
        <v>0</v>
      </c>
      <c r="S275" s="27">
        <v>0</v>
      </c>
      <c r="T275" s="27">
        <v>0</v>
      </c>
      <c r="U275" s="27">
        <v>0</v>
      </c>
      <c r="V275" s="27">
        <v>0</v>
      </c>
      <c r="W275" s="26">
        <v>34.46</v>
      </c>
      <c r="X275" s="26">
        <v>36.08</v>
      </c>
      <c r="Y275" s="26">
        <v>4.26</v>
      </c>
      <c r="Z275" s="26">
        <v>74.8</v>
      </c>
      <c r="AA275" s="25">
        <v>0</v>
      </c>
      <c r="AB275" s="25">
        <v>0</v>
      </c>
      <c r="AC275" s="25">
        <v>0</v>
      </c>
      <c r="AD275" s="25">
        <v>0</v>
      </c>
      <c r="AE275" s="28"/>
      <c r="AF275" s="28"/>
      <c r="AG275" s="28"/>
      <c r="AH275" s="28"/>
      <c r="AI275" s="27">
        <v>0</v>
      </c>
      <c r="AJ275" s="27">
        <v>0</v>
      </c>
      <c r="AK275" s="27">
        <v>0</v>
      </c>
      <c r="AL275" s="27">
        <v>0</v>
      </c>
      <c r="AM275" s="25">
        <v>0</v>
      </c>
      <c r="AN275" s="25">
        <v>0</v>
      </c>
      <c r="AO275" s="25">
        <v>0</v>
      </c>
      <c r="AP275" s="25">
        <v>0</v>
      </c>
    </row>
    <row r="276" spans="1:42" s="4" customFormat="1" hidden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0</v>
      </c>
      <c r="L276" s="25">
        <v>0</v>
      </c>
      <c r="M276" s="25">
        <v>0</v>
      </c>
      <c r="N276" s="25">
        <v>0</v>
      </c>
      <c r="O276" s="26">
        <v>0</v>
      </c>
      <c r="P276" s="26">
        <v>0</v>
      </c>
      <c r="Q276" s="26">
        <v>0</v>
      </c>
      <c r="R276" s="26">
        <v>0</v>
      </c>
      <c r="S276" s="27">
        <v>0</v>
      </c>
      <c r="T276" s="27">
        <v>0</v>
      </c>
      <c r="U276" s="27">
        <v>0</v>
      </c>
      <c r="V276" s="27">
        <v>0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5">
        <v>0</v>
      </c>
      <c r="AB276" s="25">
        <v>0</v>
      </c>
      <c r="AC276" s="25">
        <v>0</v>
      </c>
      <c r="AD276" s="25">
        <v>0</v>
      </c>
      <c r="AE276" s="28"/>
      <c r="AF276" s="28"/>
      <c r="AG276" s="28"/>
      <c r="AH276" s="28"/>
      <c r="AI276" s="27">
        <v>0</v>
      </c>
      <c r="AJ276" s="27">
        <v>0</v>
      </c>
      <c r="AK276" s="27">
        <v>0</v>
      </c>
      <c r="AL276" s="27">
        <v>0</v>
      </c>
      <c r="AM276" s="25">
        <v>0</v>
      </c>
      <c r="AN276" s="25">
        <v>0</v>
      </c>
      <c r="AO276" s="25">
        <v>0</v>
      </c>
      <c r="AP276" s="25">
        <v>0</v>
      </c>
    </row>
    <row r="277" spans="1:42" s="4" customFormat="1" ht="37.5" hidden="1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0</v>
      </c>
      <c r="L277" s="25">
        <v>0</v>
      </c>
      <c r="M277" s="25">
        <v>0</v>
      </c>
      <c r="N277" s="25">
        <v>0</v>
      </c>
      <c r="O277" s="26">
        <v>0</v>
      </c>
      <c r="P277" s="26">
        <v>0</v>
      </c>
      <c r="Q277" s="26">
        <v>0</v>
      </c>
      <c r="R277" s="26">
        <v>0</v>
      </c>
      <c r="S277" s="27">
        <v>0</v>
      </c>
      <c r="T277" s="27">
        <v>0</v>
      </c>
      <c r="U277" s="27">
        <v>0</v>
      </c>
      <c r="V277" s="27">
        <v>0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5">
        <v>0</v>
      </c>
      <c r="AB277" s="25">
        <v>0</v>
      </c>
      <c r="AC277" s="25">
        <v>0</v>
      </c>
      <c r="AD277" s="25">
        <v>0</v>
      </c>
      <c r="AE277" s="28"/>
      <c r="AF277" s="28"/>
      <c r="AG277" s="28"/>
      <c r="AH277" s="28"/>
      <c r="AI277" s="27">
        <v>0</v>
      </c>
      <c r="AJ277" s="27">
        <v>0</v>
      </c>
      <c r="AK277" s="27">
        <v>0</v>
      </c>
      <c r="AL277" s="27">
        <v>0</v>
      </c>
      <c r="AM277" s="25">
        <v>0</v>
      </c>
      <c r="AN277" s="25">
        <v>0</v>
      </c>
      <c r="AO277" s="25">
        <v>0</v>
      </c>
      <c r="AP277" s="25">
        <v>0</v>
      </c>
    </row>
    <row r="278" spans="1:42" s="4" customFormat="1" ht="37.5" hidden="1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0</v>
      </c>
      <c r="L278" s="25">
        <v>0</v>
      </c>
      <c r="M278" s="25">
        <v>0</v>
      </c>
      <c r="N278" s="25">
        <v>0</v>
      </c>
      <c r="O278" s="26">
        <v>0</v>
      </c>
      <c r="P278" s="26">
        <v>0</v>
      </c>
      <c r="Q278" s="26">
        <v>0</v>
      </c>
      <c r="R278" s="26">
        <v>0</v>
      </c>
      <c r="S278" s="27">
        <v>0</v>
      </c>
      <c r="T278" s="27">
        <v>0</v>
      </c>
      <c r="U278" s="27">
        <v>0</v>
      </c>
      <c r="V278" s="27">
        <v>0</v>
      </c>
      <c r="W278" s="26">
        <v>15.16</v>
      </c>
      <c r="X278" s="26">
        <v>0</v>
      </c>
      <c r="Y278" s="26">
        <v>0</v>
      </c>
      <c r="Z278" s="26">
        <v>15.16</v>
      </c>
      <c r="AA278" s="25">
        <v>0</v>
      </c>
      <c r="AB278" s="25">
        <v>0</v>
      </c>
      <c r="AC278" s="25">
        <v>0</v>
      </c>
      <c r="AD278" s="25">
        <v>0</v>
      </c>
      <c r="AE278" s="28"/>
      <c r="AF278" s="28"/>
      <c r="AG278" s="28"/>
      <c r="AH278" s="28"/>
      <c r="AI278" s="27">
        <v>0</v>
      </c>
      <c r="AJ278" s="27">
        <v>0</v>
      </c>
      <c r="AK278" s="27">
        <v>0</v>
      </c>
      <c r="AL278" s="27">
        <v>0</v>
      </c>
      <c r="AM278" s="25">
        <v>0</v>
      </c>
      <c r="AN278" s="25">
        <v>0</v>
      </c>
      <c r="AO278" s="25">
        <v>0</v>
      </c>
      <c r="AP278" s="25">
        <v>0</v>
      </c>
    </row>
    <row r="279" spans="1:42" s="4" customFormat="1" ht="37.5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11</v>
      </c>
      <c r="L279" s="25">
        <v>0</v>
      </c>
      <c r="M279" s="25">
        <v>0</v>
      </c>
      <c r="N279" s="25">
        <v>11</v>
      </c>
      <c r="O279" s="26">
        <v>2.02</v>
      </c>
      <c r="P279" s="26">
        <v>0</v>
      </c>
      <c r="Q279" s="26">
        <v>0</v>
      </c>
      <c r="R279" s="26">
        <v>2.02</v>
      </c>
      <c r="S279" s="27">
        <v>1.1320754716981132</v>
      </c>
      <c r="T279" s="27">
        <v>0</v>
      </c>
      <c r="U279" s="27">
        <v>0</v>
      </c>
      <c r="V279" s="27">
        <v>1.1320754716981132</v>
      </c>
      <c r="W279" s="26">
        <v>103.35</v>
      </c>
      <c r="X279" s="26">
        <v>0</v>
      </c>
      <c r="Y279" s="26">
        <v>0</v>
      </c>
      <c r="Z279" s="26">
        <v>103.35</v>
      </c>
      <c r="AA279" s="25">
        <v>117</v>
      </c>
      <c r="AB279" s="25">
        <v>0</v>
      </c>
      <c r="AC279" s="25">
        <v>0</v>
      </c>
      <c r="AD279" s="25">
        <v>117</v>
      </c>
      <c r="AE279" s="28"/>
      <c r="AF279" s="28"/>
      <c r="AG279" s="28"/>
      <c r="AH279" s="28"/>
      <c r="AI279" s="27">
        <v>1.2729999999999999</v>
      </c>
      <c r="AJ279" s="27">
        <v>0</v>
      </c>
      <c r="AK279" s="27">
        <v>0</v>
      </c>
      <c r="AL279" s="27">
        <v>1.2729999999999999</v>
      </c>
      <c r="AM279" s="25">
        <v>132</v>
      </c>
      <c r="AN279" s="25">
        <v>0</v>
      </c>
      <c r="AO279" s="25">
        <v>0</v>
      </c>
      <c r="AP279" s="25">
        <v>132</v>
      </c>
    </row>
    <row r="280" spans="1:42" s="4" customFormat="1" ht="37.5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34.159999999999997</v>
      </c>
      <c r="H280" s="26">
        <v>0</v>
      </c>
      <c r="I280" s="26">
        <v>0</v>
      </c>
      <c r="J280" s="26">
        <v>34.159999999999997</v>
      </c>
      <c r="K280" s="25">
        <v>4</v>
      </c>
      <c r="L280" s="25">
        <v>0</v>
      </c>
      <c r="M280" s="25">
        <v>0</v>
      </c>
      <c r="N280" s="25">
        <v>4</v>
      </c>
      <c r="O280" s="26">
        <v>1.17</v>
      </c>
      <c r="P280" s="26">
        <v>0</v>
      </c>
      <c r="Q280" s="26">
        <v>0</v>
      </c>
      <c r="R280" s="26">
        <v>1.17</v>
      </c>
      <c r="S280" s="27">
        <v>0.6502890173410405</v>
      </c>
      <c r="T280" s="27">
        <v>0</v>
      </c>
      <c r="U280" s="27">
        <v>0</v>
      </c>
      <c r="V280" s="27">
        <v>0.6502890173410405</v>
      </c>
      <c r="W280" s="26">
        <v>55.36</v>
      </c>
      <c r="X280" s="26">
        <v>0</v>
      </c>
      <c r="Y280" s="26">
        <v>0</v>
      </c>
      <c r="Z280" s="26">
        <v>55.36</v>
      </c>
      <c r="AA280" s="25">
        <v>36</v>
      </c>
      <c r="AB280" s="25">
        <v>0</v>
      </c>
      <c r="AC280" s="25">
        <v>0</v>
      </c>
      <c r="AD280" s="25">
        <v>36</v>
      </c>
      <c r="AE280" s="28"/>
      <c r="AF280" s="28"/>
      <c r="AG280" s="28"/>
      <c r="AH280" s="28"/>
      <c r="AI280" s="27">
        <v>0.73699999999999999</v>
      </c>
      <c r="AJ280" s="27">
        <v>0</v>
      </c>
      <c r="AK280" s="27">
        <v>0</v>
      </c>
      <c r="AL280" s="27">
        <v>0.73699999999999999</v>
      </c>
      <c r="AM280" s="25">
        <v>41</v>
      </c>
      <c r="AN280" s="25">
        <v>0</v>
      </c>
      <c r="AO280" s="25">
        <v>0</v>
      </c>
      <c r="AP280" s="25">
        <v>41</v>
      </c>
    </row>
    <row r="281" spans="1:42" s="4" customFormat="1" ht="37.5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11</v>
      </c>
      <c r="L281" s="25">
        <v>0</v>
      </c>
      <c r="M281" s="25">
        <v>1</v>
      </c>
      <c r="N281" s="25">
        <v>12</v>
      </c>
      <c r="O281" s="26">
        <v>3.31</v>
      </c>
      <c r="P281" s="26">
        <v>0</v>
      </c>
      <c r="Q281" s="26">
        <v>0</v>
      </c>
      <c r="R281" s="26">
        <v>3.31</v>
      </c>
      <c r="S281" s="27">
        <v>1.852958756724447</v>
      </c>
      <c r="T281" s="27">
        <v>0</v>
      </c>
      <c r="U281" s="27">
        <v>0</v>
      </c>
      <c r="V281" s="27">
        <v>1.852958756724447</v>
      </c>
      <c r="W281" s="26">
        <v>33.46</v>
      </c>
      <c r="X281" s="26">
        <v>0</v>
      </c>
      <c r="Y281" s="26">
        <v>0</v>
      </c>
      <c r="Z281" s="26">
        <v>33.46</v>
      </c>
      <c r="AA281" s="25">
        <v>62</v>
      </c>
      <c r="AB281" s="25">
        <v>0</v>
      </c>
      <c r="AC281" s="25">
        <v>0</v>
      </c>
      <c r="AD281" s="25">
        <v>62</v>
      </c>
      <c r="AE281" s="28"/>
      <c r="AF281" s="28"/>
      <c r="AG281" s="28"/>
      <c r="AH281" s="28"/>
      <c r="AI281" s="27">
        <v>2.085</v>
      </c>
      <c r="AJ281" s="27">
        <v>0</v>
      </c>
      <c r="AK281" s="27">
        <v>0</v>
      </c>
      <c r="AL281" s="27">
        <v>2.085</v>
      </c>
      <c r="AM281" s="25">
        <v>70</v>
      </c>
      <c r="AN281" s="25">
        <v>0</v>
      </c>
      <c r="AO281" s="25">
        <v>0</v>
      </c>
      <c r="AP281" s="25">
        <v>70</v>
      </c>
    </row>
    <row r="282" spans="1:42" s="4" customFormat="1" ht="37.5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81.5</v>
      </c>
      <c r="H282" s="26">
        <v>0</v>
      </c>
      <c r="I282" s="26">
        <v>0</v>
      </c>
      <c r="J282" s="26">
        <v>81.5</v>
      </c>
      <c r="K282" s="25">
        <v>22</v>
      </c>
      <c r="L282" s="25">
        <v>0</v>
      </c>
      <c r="M282" s="25">
        <v>0</v>
      </c>
      <c r="N282" s="25">
        <v>22</v>
      </c>
      <c r="O282" s="26">
        <v>2.7</v>
      </c>
      <c r="P282" s="26">
        <v>0</v>
      </c>
      <c r="Q282" s="26">
        <v>0</v>
      </c>
      <c r="R282" s="26">
        <v>2.7</v>
      </c>
      <c r="S282" s="27">
        <v>1.5175349310631998</v>
      </c>
      <c r="T282" s="27">
        <v>0</v>
      </c>
      <c r="U282" s="27">
        <v>0</v>
      </c>
      <c r="V282" s="27">
        <v>1.5175349310631998</v>
      </c>
      <c r="W282" s="26">
        <v>108.07</v>
      </c>
      <c r="X282" s="26">
        <v>0</v>
      </c>
      <c r="Y282" s="26">
        <v>0</v>
      </c>
      <c r="Z282" s="26">
        <v>108.07</v>
      </c>
      <c r="AA282" s="25">
        <v>164</v>
      </c>
      <c r="AB282" s="25">
        <v>0</v>
      </c>
      <c r="AC282" s="25">
        <v>0</v>
      </c>
      <c r="AD282" s="25">
        <v>164</v>
      </c>
      <c r="AE282" s="28"/>
      <c r="AF282" s="28"/>
      <c r="AG282" s="28"/>
      <c r="AH282" s="28"/>
      <c r="AI282" s="27">
        <v>1.7010000000000001</v>
      </c>
      <c r="AJ282" s="27">
        <v>0</v>
      </c>
      <c r="AK282" s="27">
        <v>0</v>
      </c>
      <c r="AL282" s="27">
        <v>1.7010000000000001</v>
      </c>
      <c r="AM282" s="25">
        <v>184</v>
      </c>
      <c r="AN282" s="25">
        <v>0</v>
      </c>
      <c r="AO282" s="25">
        <v>0</v>
      </c>
      <c r="AP282" s="25">
        <v>184</v>
      </c>
    </row>
    <row r="283" spans="1:42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445.54</v>
      </c>
      <c r="H283" s="42">
        <v>89.5</v>
      </c>
      <c r="I283" s="42">
        <v>3.5</v>
      </c>
      <c r="J283" s="42">
        <v>538.54</v>
      </c>
      <c r="K283" s="41">
        <v>54</v>
      </c>
      <c r="L283" s="41">
        <v>0</v>
      </c>
      <c r="M283" s="41">
        <v>1</v>
      </c>
      <c r="N283" s="41">
        <v>55</v>
      </c>
      <c r="O283" s="42">
        <v>1.21</v>
      </c>
      <c r="P283" s="42">
        <v>0</v>
      </c>
      <c r="Q283" s="42">
        <v>2.86</v>
      </c>
      <c r="R283" s="42">
        <v>0.92</v>
      </c>
      <c r="S283" s="43">
        <v>0.76204565393150181</v>
      </c>
      <c r="T283" s="43">
        <v>0</v>
      </c>
      <c r="U283" s="43">
        <v>1.8156424581005586</v>
      </c>
      <c r="V283" s="43">
        <v>0.57772709996199167</v>
      </c>
      <c r="W283" s="42">
        <v>581.33000000000004</v>
      </c>
      <c r="X283" s="42">
        <v>200.81</v>
      </c>
      <c r="Y283" s="42">
        <v>7.16</v>
      </c>
      <c r="Z283" s="42">
        <v>789.3</v>
      </c>
      <c r="AA283" s="41">
        <v>443</v>
      </c>
      <c r="AB283" s="41">
        <v>0</v>
      </c>
      <c r="AC283" s="41">
        <v>13</v>
      </c>
      <c r="AD283" s="41">
        <v>456</v>
      </c>
      <c r="AE283" s="44" t="s">
        <v>1139</v>
      </c>
      <c r="AF283" s="44" t="s">
        <v>31</v>
      </c>
      <c r="AG283" s="44" t="s">
        <v>1140</v>
      </c>
      <c r="AH283" s="44" t="s">
        <v>530</v>
      </c>
      <c r="AI283" s="43">
        <v>0.76200000000000001</v>
      </c>
      <c r="AJ283" s="43">
        <v>0</v>
      </c>
      <c r="AK283" s="43">
        <v>1.802</v>
      </c>
      <c r="AL283" s="43">
        <v>2.5640000000000001</v>
      </c>
      <c r="AM283" s="41">
        <v>443</v>
      </c>
      <c r="AN283" s="41">
        <v>0</v>
      </c>
      <c r="AO283" s="41">
        <v>13</v>
      </c>
      <c r="AP283" s="41">
        <v>456</v>
      </c>
    </row>
    <row r="284" spans="1:42" s="4" customFormat="1" ht="37.5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4</v>
      </c>
      <c r="G284" s="26">
        <v>38.6</v>
      </c>
      <c r="H284" s="26">
        <v>0</v>
      </c>
      <c r="I284" s="26">
        <v>0</v>
      </c>
      <c r="J284" s="26">
        <v>38.6</v>
      </c>
      <c r="K284" s="25">
        <v>9</v>
      </c>
      <c r="L284" s="25">
        <v>0</v>
      </c>
      <c r="M284" s="25">
        <v>0</v>
      </c>
      <c r="N284" s="25">
        <v>9</v>
      </c>
      <c r="O284" s="26">
        <v>2.33</v>
      </c>
      <c r="P284" s="26">
        <v>0</v>
      </c>
      <c r="Q284" s="26">
        <v>0</v>
      </c>
      <c r="R284" s="26">
        <v>2.33</v>
      </c>
      <c r="S284" s="27">
        <v>2.369281045751634</v>
      </c>
      <c r="T284" s="27">
        <v>0</v>
      </c>
      <c r="U284" s="27">
        <v>0</v>
      </c>
      <c r="V284" s="27">
        <v>2.369281045751634</v>
      </c>
      <c r="W284" s="26">
        <v>36.72</v>
      </c>
      <c r="X284" s="26">
        <v>0</v>
      </c>
      <c r="Y284" s="26">
        <v>0</v>
      </c>
      <c r="Z284" s="26">
        <v>36.72</v>
      </c>
      <c r="AA284" s="25">
        <v>87</v>
      </c>
      <c r="AB284" s="25">
        <v>0</v>
      </c>
      <c r="AC284" s="25">
        <v>0</v>
      </c>
      <c r="AD284" s="25">
        <v>87</v>
      </c>
      <c r="AE284" s="28"/>
      <c r="AF284" s="28"/>
      <c r="AG284" s="28"/>
      <c r="AH284" s="28"/>
      <c r="AI284" s="27">
        <v>1.468</v>
      </c>
      <c r="AJ284" s="27">
        <v>0</v>
      </c>
      <c r="AK284" s="27">
        <v>0</v>
      </c>
      <c r="AL284" s="27">
        <v>1.468</v>
      </c>
      <c r="AM284" s="25">
        <v>54</v>
      </c>
      <c r="AN284" s="25">
        <v>0</v>
      </c>
      <c r="AO284" s="25">
        <v>0</v>
      </c>
      <c r="AP284" s="25">
        <v>54</v>
      </c>
    </row>
    <row r="285" spans="1:42" s="4" customFormat="1" ht="37.5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4</v>
      </c>
      <c r="G285" s="26">
        <v>44.68</v>
      </c>
      <c r="H285" s="26">
        <v>0</v>
      </c>
      <c r="I285" s="26">
        <v>0</v>
      </c>
      <c r="J285" s="26">
        <v>44.68</v>
      </c>
      <c r="K285" s="25">
        <v>24</v>
      </c>
      <c r="L285" s="25">
        <v>0</v>
      </c>
      <c r="M285" s="25">
        <v>0</v>
      </c>
      <c r="N285" s="25">
        <v>24</v>
      </c>
      <c r="O285" s="26">
        <v>5.37</v>
      </c>
      <c r="P285" s="26">
        <v>0</v>
      </c>
      <c r="Q285" s="26">
        <v>0</v>
      </c>
      <c r="R285" s="26">
        <v>5.37</v>
      </c>
      <c r="S285" s="27">
        <v>5.4316546762589928</v>
      </c>
      <c r="T285" s="27">
        <v>0</v>
      </c>
      <c r="U285" s="27">
        <v>0</v>
      </c>
      <c r="V285" s="27">
        <v>5.4316546762589928</v>
      </c>
      <c r="W285" s="26">
        <v>83.4</v>
      </c>
      <c r="X285" s="26">
        <v>0</v>
      </c>
      <c r="Y285" s="26">
        <v>0</v>
      </c>
      <c r="Z285" s="26">
        <v>83.4</v>
      </c>
      <c r="AA285" s="25">
        <v>453</v>
      </c>
      <c r="AB285" s="25">
        <v>0</v>
      </c>
      <c r="AC285" s="25">
        <v>0</v>
      </c>
      <c r="AD285" s="25">
        <v>453</v>
      </c>
      <c r="AE285" s="28"/>
      <c r="AF285" s="28"/>
      <c r="AG285" s="28"/>
      <c r="AH285" s="28"/>
      <c r="AI285" s="27">
        <v>3.383</v>
      </c>
      <c r="AJ285" s="27">
        <v>0</v>
      </c>
      <c r="AK285" s="27">
        <v>0</v>
      </c>
      <c r="AL285" s="27">
        <v>3.383</v>
      </c>
      <c r="AM285" s="25">
        <v>282</v>
      </c>
      <c r="AN285" s="25">
        <v>0</v>
      </c>
      <c r="AO285" s="25">
        <v>0</v>
      </c>
      <c r="AP285" s="25">
        <v>282</v>
      </c>
    </row>
    <row r="286" spans="1:42" s="4" customFormat="1" ht="37.5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3</v>
      </c>
      <c r="G286" s="26">
        <v>41</v>
      </c>
      <c r="H286" s="26">
        <v>0</v>
      </c>
      <c r="I286" s="26">
        <v>0</v>
      </c>
      <c r="J286" s="26">
        <v>41</v>
      </c>
      <c r="K286" s="25">
        <v>13</v>
      </c>
      <c r="L286" s="25">
        <v>0</v>
      </c>
      <c r="M286" s="25">
        <v>0</v>
      </c>
      <c r="N286" s="25">
        <v>13</v>
      </c>
      <c r="O286" s="26">
        <v>3.17</v>
      </c>
      <c r="P286" s="26">
        <v>0</v>
      </c>
      <c r="Q286" s="26">
        <v>0</v>
      </c>
      <c r="R286" s="26">
        <v>3.17</v>
      </c>
      <c r="S286" s="27">
        <v>3.2114724298121593</v>
      </c>
      <c r="T286" s="27">
        <v>0</v>
      </c>
      <c r="U286" s="27">
        <v>0</v>
      </c>
      <c r="V286" s="27">
        <v>3.2114724298121593</v>
      </c>
      <c r="W286" s="26">
        <v>49.51</v>
      </c>
      <c r="X286" s="26">
        <v>0</v>
      </c>
      <c r="Y286" s="26">
        <v>0</v>
      </c>
      <c r="Z286" s="26">
        <v>49.51</v>
      </c>
      <c r="AA286" s="25">
        <v>159</v>
      </c>
      <c r="AB286" s="25">
        <v>0</v>
      </c>
      <c r="AC286" s="25">
        <v>0</v>
      </c>
      <c r="AD286" s="25">
        <v>159</v>
      </c>
      <c r="AE286" s="28"/>
      <c r="AF286" s="28"/>
      <c r="AG286" s="28"/>
      <c r="AH286" s="28"/>
      <c r="AI286" s="27">
        <v>1.9970000000000001</v>
      </c>
      <c r="AJ286" s="27">
        <v>0</v>
      </c>
      <c r="AK286" s="27">
        <v>0</v>
      </c>
      <c r="AL286" s="27">
        <v>1.9970000000000001</v>
      </c>
      <c r="AM286" s="25">
        <v>99</v>
      </c>
      <c r="AN286" s="25">
        <v>0</v>
      </c>
      <c r="AO286" s="25">
        <v>0</v>
      </c>
      <c r="AP286" s="25">
        <v>99</v>
      </c>
    </row>
    <row r="287" spans="1:42" s="4" customFormat="1" ht="37.5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3</v>
      </c>
      <c r="G287" s="26">
        <v>30</v>
      </c>
      <c r="H287" s="26">
        <v>0</v>
      </c>
      <c r="I287" s="26">
        <v>0</v>
      </c>
      <c r="J287" s="26">
        <v>30</v>
      </c>
      <c r="K287" s="25">
        <v>7</v>
      </c>
      <c r="L287" s="25">
        <v>0</v>
      </c>
      <c r="M287" s="25">
        <v>0</v>
      </c>
      <c r="N287" s="25">
        <v>7</v>
      </c>
      <c r="O287" s="26">
        <v>2.33</v>
      </c>
      <c r="P287" s="26">
        <v>0</v>
      </c>
      <c r="Q287" s="26">
        <v>0</v>
      </c>
      <c r="R287" s="26">
        <v>2.33</v>
      </c>
      <c r="S287" s="27">
        <v>2.3589131083905643</v>
      </c>
      <c r="T287" s="27">
        <v>0</v>
      </c>
      <c r="U287" s="27">
        <v>0</v>
      </c>
      <c r="V287" s="27">
        <v>2.3589131083905643</v>
      </c>
      <c r="W287" s="26">
        <v>33.49</v>
      </c>
      <c r="X287" s="26">
        <v>0</v>
      </c>
      <c r="Y287" s="26">
        <v>0</v>
      </c>
      <c r="Z287" s="26">
        <v>33.49</v>
      </c>
      <c r="AA287" s="25">
        <v>79</v>
      </c>
      <c r="AB287" s="25">
        <v>0</v>
      </c>
      <c r="AC287" s="25">
        <v>0</v>
      </c>
      <c r="AD287" s="25">
        <v>79</v>
      </c>
      <c r="AE287" s="28"/>
      <c r="AF287" s="28"/>
      <c r="AG287" s="28"/>
      <c r="AH287" s="28"/>
      <c r="AI287" s="27">
        <v>1.468</v>
      </c>
      <c r="AJ287" s="27">
        <v>0</v>
      </c>
      <c r="AK287" s="27">
        <v>0</v>
      </c>
      <c r="AL287" s="27">
        <v>1.468</v>
      </c>
      <c r="AM287" s="25">
        <v>49</v>
      </c>
      <c r="AN287" s="25">
        <v>0</v>
      </c>
      <c r="AO287" s="25">
        <v>0</v>
      </c>
      <c r="AP287" s="25">
        <v>49</v>
      </c>
    </row>
    <row r="288" spans="1:42" s="4" customFormat="1" ht="37.5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3</v>
      </c>
      <c r="G288" s="26">
        <v>30.5</v>
      </c>
      <c r="H288" s="26">
        <v>0</v>
      </c>
      <c r="I288" s="26">
        <v>0</v>
      </c>
      <c r="J288" s="26">
        <v>30.5</v>
      </c>
      <c r="K288" s="25">
        <v>4</v>
      </c>
      <c r="L288" s="25">
        <v>0</v>
      </c>
      <c r="M288" s="25">
        <v>0</v>
      </c>
      <c r="N288" s="25">
        <v>4</v>
      </c>
      <c r="O288" s="26">
        <v>1.31</v>
      </c>
      <c r="P288" s="26">
        <v>0</v>
      </c>
      <c r="Q288" s="26">
        <v>0</v>
      </c>
      <c r="R288" s="26">
        <v>1.31</v>
      </c>
      <c r="S288" s="27">
        <v>1.3090909090909091</v>
      </c>
      <c r="T288" s="27">
        <v>0</v>
      </c>
      <c r="U288" s="27">
        <v>0</v>
      </c>
      <c r="V288" s="27">
        <v>1.3090909090909091</v>
      </c>
      <c r="W288" s="26">
        <v>27.5</v>
      </c>
      <c r="X288" s="26">
        <v>0</v>
      </c>
      <c r="Y288" s="26">
        <v>0</v>
      </c>
      <c r="Z288" s="26">
        <v>27.5</v>
      </c>
      <c r="AA288" s="25">
        <v>36</v>
      </c>
      <c r="AB288" s="25">
        <v>0</v>
      </c>
      <c r="AC288" s="25">
        <v>0</v>
      </c>
      <c r="AD288" s="25">
        <v>36</v>
      </c>
      <c r="AE288" s="28"/>
      <c r="AF288" s="28"/>
      <c r="AG288" s="28"/>
      <c r="AH288" s="28"/>
      <c r="AI288" s="27">
        <v>0.82499999999999996</v>
      </c>
      <c r="AJ288" s="27">
        <v>0</v>
      </c>
      <c r="AK288" s="27">
        <v>0</v>
      </c>
      <c r="AL288" s="27">
        <v>0.82499999999999996</v>
      </c>
      <c r="AM288" s="25">
        <v>23</v>
      </c>
      <c r="AN288" s="25">
        <v>0</v>
      </c>
      <c r="AO288" s="25">
        <v>0</v>
      </c>
      <c r="AP288" s="25">
        <v>23</v>
      </c>
    </row>
    <row r="289" spans="1:42" s="4" customFormat="1" ht="37.5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15</v>
      </c>
      <c r="G289" s="26">
        <v>156.9</v>
      </c>
      <c r="H289" s="26">
        <v>0</v>
      </c>
      <c r="I289" s="26">
        <v>0</v>
      </c>
      <c r="J289" s="26">
        <v>156.9</v>
      </c>
      <c r="K289" s="25">
        <v>13</v>
      </c>
      <c r="L289" s="25">
        <v>0</v>
      </c>
      <c r="M289" s="25">
        <v>0</v>
      </c>
      <c r="N289" s="25">
        <v>13</v>
      </c>
      <c r="O289" s="26">
        <v>0.83</v>
      </c>
      <c r="P289" s="26">
        <v>0</v>
      </c>
      <c r="Q289" s="26">
        <v>0</v>
      </c>
      <c r="R289" s="26">
        <v>0.83</v>
      </c>
      <c r="S289" s="27">
        <v>0.83917348645838052</v>
      </c>
      <c r="T289" s="27">
        <v>0</v>
      </c>
      <c r="U289" s="27">
        <v>0</v>
      </c>
      <c r="V289" s="27">
        <v>0.83917348645838052</v>
      </c>
      <c r="W289" s="26">
        <v>1105.8499999999999</v>
      </c>
      <c r="X289" s="26">
        <v>0</v>
      </c>
      <c r="Y289" s="26">
        <v>0</v>
      </c>
      <c r="Z289" s="26">
        <v>1105.8499999999999</v>
      </c>
      <c r="AA289" s="25">
        <v>928</v>
      </c>
      <c r="AB289" s="25">
        <v>0</v>
      </c>
      <c r="AC289" s="25">
        <v>0</v>
      </c>
      <c r="AD289" s="25">
        <v>928</v>
      </c>
      <c r="AE289" s="28"/>
      <c r="AF289" s="28"/>
      <c r="AG289" s="28"/>
      <c r="AH289" s="28"/>
      <c r="AI289" s="27">
        <v>0.52300000000000002</v>
      </c>
      <c r="AJ289" s="27">
        <v>0</v>
      </c>
      <c r="AK289" s="27">
        <v>0</v>
      </c>
      <c r="AL289" s="27">
        <v>0.52300000000000002</v>
      </c>
      <c r="AM289" s="25">
        <v>578</v>
      </c>
      <c r="AN289" s="25">
        <v>0</v>
      </c>
      <c r="AO289" s="25">
        <v>0</v>
      </c>
      <c r="AP289" s="25">
        <v>578</v>
      </c>
    </row>
    <row r="290" spans="1:42" s="4" customFormat="1" ht="37.5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4</v>
      </c>
      <c r="G290" s="26">
        <v>33.4</v>
      </c>
      <c r="H290" s="26">
        <v>0</v>
      </c>
      <c r="I290" s="26">
        <v>0</v>
      </c>
      <c r="J290" s="26">
        <v>33.4</v>
      </c>
      <c r="K290" s="25">
        <v>9</v>
      </c>
      <c r="L290" s="25">
        <v>0</v>
      </c>
      <c r="M290" s="25">
        <v>0</v>
      </c>
      <c r="N290" s="25">
        <v>9</v>
      </c>
      <c r="O290" s="26">
        <v>2.69</v>
      </c>
      <c r="P290" s="26">
        <v>0</v>
      </c>
      <c r="Q290" s="26">
        <v>0</v>
      </c>
      <c r="R290" s="26">
        <v>2.69</v>
      </c>
      <c r="S290" s="27">
        <v>2.7386226339105924</v>
      </c>
      <c r="T290" s="27">
        <v>0</v>
      </c>
      <c r="U290" s="27">
        <v>0</v>
      </c>
      <c r="V290" s="27">
        <v>2.7386226339105924</v>
      </c>
      <c r="W290" s="26">
        <v>24.83</v>
      </c>
      <c r="X290" s="26">
        <v>0</v>
      </c>
      <c r="Y290" s="26">
        <v>0</v>
      </c>
      <c r="Z290" s="26">
        <v>24.83</v>
      </c>
      <c r="AA290" s="25">
        <v>68</v>
      </c>
      <c r="AB290" s="25">
        <v>0</v>
      </c>
      <c r="AC290" s="25">
        <v>0</v>
      </c>
      <c r="AD290" s="25">
        <v>68</v>
      </c>
      <c r="AE290" s="28"/>
      <c r="AF290" s="28"/>
      <c r="AG290" s="28"/>
      <c r="AH290" s="28"/>
      <c r="AI290" s="27">
        <v>1.6950000000000001</v>
      </c>
      <c r="AJ290" s="27">
        <v>0</v>
      </c>
      <c r="AK290" s="27">
        <v>0</v>
      </c>
      <c r="AL290" s="27">
        <v>1.6950000000000001</v>
      </c>
      <c r="AM290" s="25">
        <v>42</v>
      </c>
      <c r="AN290" s="25">
        <v>0</v>
      </c>
      <c r="AO290" s="25">
        <v>0</v>
      </c>
      <c r="AP290" s="25">
        <v>42</v>
      </c>
    </row>
    <row r="291" spans="1:42" s="46" customFormat="1" ht="37.5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36</v>
      </c>
      <c r="G291" s="42">
        <v>375.08</v>
      </c>
      <c r="H291" s="42">
        <v>0</v>
      </c>
      <c r="I291" s="42">
        <v>0</v>
      </c>
      <c r="J291" s="42">
        <v>375.08</v>
      </c>
      <c r="K291" s="41">
        <v>79</v>
      </c>
      <c r="L291" s="41">
        <v>0</v>
      </c>
      <c r="M291" s="41">
        <v>0</v>
      </c>
      <c r="N291" s="41">
        <v>79</v>
      </c>
      <c r="O291" s="42">
        <v>2.11</v>
      </c>
      <c r="P291" s="42">
        <v>0</v>
      </c>
      <c r="Q291" s="42">
        <v>0</v>
      </c>
      <c r="R291" s="42">
        <v>2.11</v>
      </c>
      <c r="S291" s="43">
        <v>1.3288670471824935</v>
      </c>
      <c r="T291" s="43">
        <v>0</v>
      </c>
      <c r="U291" s="43">
        <v>0</v>
      </c>
      <c r="V291" s="43">
        <v>1.3288670471824935</v>
      </c>
      <c r="W291" s="42">
        <v>1361.31</v>
      </c>
      <c r="X291" s="42">
        <v>0</v>
      </c>
      <c r="Y291" s="42">
        <v>0</v>
      </c>
      <c r="Z291" s="42">
        <v>1361.31</v>
      </c>
      <c r="AA291" s="41">
        <v>1809</v>
      </c>
      <c r="AB291" s="41">
        <v>0</v>
      </c>
      <c r="AC291" s="41">
        <v>0</v>
      </c>
      <c r="AD291" s="41">
        <v>1809</v>
      </c>
      <c r="AE291" s="44" t="s">
        <v>1141</v>
      </c>
      <c r="AF291" s="44" t="s">
        <v>31</v>
      </c>
      <c r="AG291" s="44" t="s">
        <v>31</v>
      </c>
      <c r="AH291" s="44" t="s">
        <v>1142</v>
      </c>
      <c r="AI291" s="43">
        <v>1.329</v>
      </c>
      <c r="AJ291" s="43">
        <v>0</v>
      </c>
      <c r="AK291" s="43">
        <v>0</v>
      </c>
      <c r="AL291" s="43">
        <v>1.329</v>
      </c>
      <c r="AM291" s="41">
        <v>1809</v>
      </c>
      <c r="AN291" s="41">
        <v>0</v>
      </c>
      <c r="AO291" s="41">
        <v>0</v>
      </c>
      <c r="AP291" s="41">
        <v>1809</v>
      </c>
    </row>
    <row r="292" spans="1:42" s="4" customFormat="1" hidden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3</v>
      </c>
      <c r="G292" s="26">
        <v>17</v>
      </c>
      <c r="H292" s="26">
        <v>4.7</v>
      </c>
      <c r="I292" s="26">
        <v>0</v>
      </c>
      <c r="J292" s="26">
        <v>21.7</v>
      </c>
      <c r="K292" s="25">
        <v>0</v>
      </c>
      <c r="L292" s="25">
        <v>0</v>
      </c>
      <c r="M292" s="25">
        <v>0</v>
      </c>
      <c r="N292" s="25">
        <v>0</v>
      </c>
      <c r="O292" s="26">
        <v>0</v>
      </c>
      <c r="P292" s="26">
        <v>0</v>
      </c>
      <c r="Q292" s="26">
        <v>0</v>
      </c>
      <c r="R292" s="26">
        <v>0</v>
      </c>
      <c r="S292" s="27">
        <v>0</v>
      </c>
      <c r="T292" s="27">
        <v>0</v>
      </c>
      <c r="U292" s="27">
        <v>0</v>
      </c>
      <c r="V292" s="27">
        <v>0</v>
      </c>
      <c r="W292" s="26">
        <v>10.7</v>
      </c>
      <c r="X292" s="26">
        <v>8.9</v>
      </c>
      <c r="Y292" s="26">
        <v>0.02</v>
      </c>
      <c r="Z292" s="26">
        <v>19.62</v>
      </c>
      <c r="AA292" s="25">
        <v>0</v>
      </c>
      <c r="AB292" s="25">
        <v>0</v>
      </c>
      <c r="AC292" s="25">
        <v>0</v>
      </c>
      <c r="AD292" s="25">
        <v>0</v>
      </c>
      <c r="AE292" s="28"/>
      <c r="AF292" s="28"/>
      <c r="AG292" s="28"/>
      <c r="AH292" s="28"/>
      <c r="AI292" s="27">
        <v>0</v>
      </c>
      <c r="AJ292" s="27">
        <v>0</v>
      </c>
      <c r="AK292" s="27">
        <v>0</v>
      </c>
      <c r="AL292" s="27">
        <v>0</v>
      </c>
      <c r="AM292" s="25">
        <v>0</v>
      </c>
      <c r="AN292" s="25">
        <v>0</v>
      </c>
      <c r="AO292" s="25">
        <v>0</v>
      </c>
      <c r="AP292" s="25">
        <v>0</v>
      </c>
    </row>
    <row r="293" spans="1:42" s="29" customFormat="1" hidden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6</v>
      </c>
      <c r="G293" s="26">
        <v>21.5</v>
      </c>
      <c r="H293" s="26">
        <v>8.3000000000000007</v>
      </c>
      <c r="I293" s="26">
        <v>8.1999999999999993</v>
      </c>
      <c r="J293" s="26">
        <v>38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2.78</v>
      </c>
      <c r="X293" s="26">
        <v>2.3199999999999998</v>
      </c>
      <c r="Y293" s="26">
        <v>1.41</v>
      </c>
      <c r="Z293" s="26">
        <v>6.51</v>
      </c>
      <c r="AA293" s="25">
        <v>0</v>
      </c>
      <c r="AB293" s="25">
        <v>0</v>
      </c>
      <c r="AC293" s="25">
        <v>0</v>
      </c>
      <c r="AD293" s="25">
        <v>0</v>
      </c>
      <c r="AE293" s="28"/>
      <c r="AF293" s="28"/>
      <c r="AG293" s="28"/>
      <c r="AH293" s="28"/>
      <c r="AI293" s="27">
        <v>0</v>
      </c>
      <c r="AJ293" s="27">
        <v>0</v>
      </c>
      <c r="AK293" s="27">
        <v>0</v>
      </c>
      <c r="AL293" s="27">
        <v>0</v>
      </c>
      <c r="AM293" s="25">
        <v>0</v>
      </c>
      <c r="AN293" s="25">
        <v>0</v>
      </c>
      <c r="AO293" s="25">
        <v>0</v>
      </c>
      <c r="AP293" s="25">
        <v>0</v>
      </c>
    </row>
    <row r="294" spans="1:42" s="4" customFormat="1" hidden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5</v>
      </c>
      <c r="G294" s="26">
        <v>34.9</v>
      </c>
      <c r="H294" s="26">
        <v>10.7</v>
      </c>
      <c r="I294" s="26">
        <v>0</v>
      </c>
      <c r="J294" s="26">
        <v>45.6</v>
      </c>
      <c r="K294" s="25">
        <v>0</v>
      </c>
      <c r="L294" s="25">
        <v>0</v>
      </c>
      <c r="M294" s="25">
        <v>0</v>
      </c>
      <c r="N294" s="25">
        <v>0</v>
      </c>
      <c r="O294" s="26">
        <v>0</v>
      </c>
      <c r="P294" s="26">
        <v>0</v>
      </c>
      <c r="Q294" s="26">
        <v>0</v>
      </c>
      <c r="R294" s="26">
        <v>0</v>
      </c>
      <c r="S294" s="27">
        <v>0</v>
      </c>
      <c r="T294" s="27">
        <v>0</v>
      </c>
      <c r="U294" s="27">
        <v>0</v>
      </c>
      <c r="V294" s="27">
        <v>0</v>
      </c>
      <c r="W294" s="26">
        <v>16.440000000000001</v>
      </c>
      <c r="X294" s="26">
        <v>4.88</v>
      </c>
      <c r="Y294" s="26">
        <v>0</v>
      </c>
      <c r="Z294" s="26">
        <v>21.32</v>
      </c>
      <c r="AA294" s="25">
        <v>0</v>
      </c>
      <c r="AB294" s="25">
        <v>0</v>
      </c>
      <c r="AC294" s="25">
        <v>0</v>
      </c>
      <c r="AD294" s="25">
        <v>0</v>
      </c>
      <c r="AE294" s="28"/>
      <c r="AF294" s="28"/>
      <c r="AG294" s="28"/>
      <c r="AH294" s="28"/>
      <c r="AI294" s="27">
        <v>0</v>
      </c>
      <c r="AJ294" s="27">
        <v>0</v>
      </c>
      <c r="AK294" s="27">
        <v>0</v>
      </c>
      <c r="AL294" s="27">
        <v>0</v>
      </c>
      <c r="AM294" s="25">
        <v>0</v>
      </c>
      <c r="AN294" s="25">
        <v>0</v>
      </c>
      <c r="AO294" s="25">
        <v>0</v>
      </c>
      <c r="AP294" s="25">
        <v>0</v>
      </c>
    </row>
    <row r="295" spans="1:42" s="4" customFormat="1" ht="56.25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12</v>
      </c>
      <c r="G295" s="26">
        <v>137.30000000000001</v>
      </c>
      <c r="H295" s="26">
        <v>4.49</v>
      </c>
      <c r="I295" s="26">
        <v>0</v>
      </c>
      <c r="J295" s="26">
        <v>141.79</v>
      </c>
      <c r="K295" s="25">
        <v>23</v>
      </c>
      <c r="L295" s="25">
        <v>0</v>
      </c>
      <c r="M295" s="25">
        <v>0</v>
      </c>
      <c r="N295" s="25">
        <v>23</v>
      </c>
      <c r="O295" s="26">
        <v>1.68</v>
      </c>
      <c r="P295" s="26">
        <v>0</v>
      </c>
      <c r="Q295" s="26">
        <v>0</v>
      </c>
      <c r="R295" s="26">
        <v>1.63</v>
      </c>
      <c r="S295" s="27">
        <v>0.89089194004821304</v>
      </c>
      <c r="T295" s="27">
        <v>0</v>
      </c>
      <c r="U295" s="27">
        <v>0</v>
      </c>
      <c r="V295" s="27">
        <v>0.86325090133549987</v>
      </c>
      <c r="W295" s="26">
        <v>190.82</v>
      </c>
      <c r="X295" s="26">
        <v>6.11</v>
      </c>
      <c r="Y295" s="26">
        <v>0</v>
      </c>
      <c r="Z295" s="26">
        <v>196.93</v>
      </c>
      <c r="AA295" s="25">
        <v>170</v>
      </c>
      <c r="AB295" s="25">
        <v>0</v>
      </c>
      <c r="AC295" s="25">
        <v>0</v>
      </c>
      <c r="AD295" s="25">
        <v>170</v>
      </c>
      <c r="AE295" s="28"/>
      <c r="AF295" s="28"/>
      <c r="AG295" s="28"/>
      <c r="AH295" s="28"/>
      <c r="AI295" s="27">
        <v>1.0580000000000001</v>
      </c>
      <c r="AJ295" s="27">
        <v>0</v>
      </c>
      <c r="AK295" s="27">
        <v>0</v>
      </c>
      <c r="AL295" s="27">
        <v>1.0580000000000001</v>
      </c>
      <c r="AM295" s="25">
        <v>202</v>
      </c>
      <c r="AN295" s="25">
        <v>0</v>
      </c>
      <c r="AO295" s="25">
        <v>0</v>
      </c>
      <c r="AP295" s="25">
        <v>202</v>
      </c>
    </row>
    <row r="296" spans="1:42" s="4" customFormat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8</v>
      </c>
      <c r="G296" s="26">
        <v>62</v>
      </c>
      <c r="H296" s="26">
        <v>19.399999999999999</v>
      </c>
      <c r="I296" s="26">
        <v>0</v>
      </c>
      <c r="J296" s="26">
        <v>81.400000000000006</v>
      </c>
      <c r="K296" s="25">
        <v>6</v>
      </c>
      <c r="L296" s="25">
        <v>0</v>
      </c>
      <c r="M296" s="25">
        <v>0</v>
      </c>
      <c r="N296" s="25">
        <v>6</v>
      </c>
      <c r="O296" s="26">
        <v>0.97</v>
      </c>
      <c r="P296" s="26">
        <v>0</v>
      </c>
      <c r="Q296" s="26">
        <v>0</v>
      </c>
      <c r="R296" s="26">
        <v>0.94</v>
      </c>
      <c r="S296" s="27">
        <v>0.51288626747018851</v>
      </c>
      <c r="T296" s="27">
        <v>0</v>
      </c>
      <c r="U296" s="27">
        <v>0</v>
      </c>
      <c r="V296" s="27">
        <v>0.49633949621541135</v>
      </c>
      <c r="W296" s="26">
        <v>77.989999999999995</v>
      </c>
      <c r="X296" s="26">
        <v>2.6</v>
      </c>
      <c r="Y296" s="26">
        <v>0</v>
      </c>
      <c r="Z296" s="26">
        <v>80.59</v>
      </c>
      <c r="AA296" s="25">
        <v>40</v>
      </c>
      <c r="AB296" s="25">
        <v>0</v>
      </c>
      <c r="AC296" s="25">
        <v>0</v>
      </c>
      <c r="AD296" s="25">
        <v>40</v>
      </c>
      <c r="AE296" s="28"/>
      <c r="AF296" s="28"/>
      <c r="AG296" s="28"/>
      <c r="AH296" s="28"/>
      <c r="AI296" s="27">
        <v>0.61099999999999999</v>
      </c>
      <c r="AJ296" s="27">
        <v>0</v>
      </c>
      <c r="AK296" s="27">
        <v>0</v>
      </c>
      <c r="AL296" s="27">
        <v>0.61099999999999999</v>
      </c>
      <c r="AM296" s="25">
        <v>48</v>
      </c>
      <c r="AN296" s="25">
        <v>0</v>
      </c>
      <c r="AO296" s="25">
        <v>0</v>
      </c>
      <c r="AP296" s="25">
        <v>48</v>
      </c>
    </row>
    <row r="297" spans="1:42" s="4" customFormat="1" ht="56.25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12</v>
      </c>
      <c r="G297" s="26">
        <v>66</v>
      </c>
      <c r="H297" s="26">
        <v>94.7</v>
      </c>
      <c r="I297" s="26">
        <v>0</v>
      </c>
      <c r="J297" s="26">
        <v>160.69999999999999</v>
      </c>
      <c r="K297" s="25">
        <v>8</v>
      </c>
      <c r="L297" s="25">
        <v>0</v>
      </c>
      <c r="M297" s="25">
        <v>0</v>
      </c>
      <c r="N297" s="25">
        <v>8</v>
      </c>
      <c r="O297" s="26">
        <v>1.21</v>
      </c>
      <c r="P297" s="26">
        <v>0</v>
      </c>
      <c r="Q297" s="26">
        <v>0</v>
      </c>
      <c r="R297" s="26">
        <v>0.54</v>
      </c>
      <c r="S297" s="27">
        <v>0.64121534970898686</v>
      </c>
      <c r="T297" s="27">
        <v>0</v>
      </c>
      <c r="U297" s="27">
        <v>0</v>
      </c>
      <c r="V297" s="27">
        <v>0.28712783814824633</v>
      </c>
      <c r="W297" s="26">
        <v>101.37</v>
      </c>
      <c r="X297" s="26">
        <v>125.01</v>
      </c>
      <c r="Y297" s="26">
        <v>0</v>
      </c>
      <c r="Z297" s="26">
        <v>226.38</v>
      </c>
      <c r="AA297" s="25">
        <v>65</v>
      </c>
      <c r="AB297" s="25">
        <v>0</v>
      </c>
      <c r="AC297" s="25">
        <v>0</v>
      </c>
      <c r="AD297" s="25">
        <v>65</v>
      </c>
      <c r="AE297" s="28"/>
      <c r="AF297" s="28"/>
      <c r="AG297" s="28"/>
      <c r="AH297" s="28"/>
      <c r="AI297" s="27">
        <v>0.76200000000000001</v>
      </c>
      <c r="AJ297" s="27">
        <v>0</v>
      </c>
      <c r="AK297" s="27">
        <v>0</v>
      </c>
      <c r="AL297" s="27">
        <v>0.76200000000000001</v>
      </c>
      <c r="AM297" s="25">
        <v>77</v>
      </c>
      <c r="AN297" s="25">
        <v>0</v>
      </c>
      <c r="AO297" s="25">
        <v>0</v>
      </c>
      <c r="AP297" s="25">
        <v>77</v>
      </c>
    </row>
    <row r="298" spans="1:42" s="46" customFormat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46</v>
      </c>
      <c r="G298" s="42">
        <v>338.7</v>
      </c>
      <c r="H298" s="42">
        <v>142.29</v>
      </c>
      <c r="I298" s="42">
        <v>8.1999999999999993</v>
      </c>
      <c r="J298" s="42">
        <v>489.19</v>
      </c>
      <c r="K298" s="41">
        <v>37</v>
      </c>
      <c r="L298" s="41">
        <v>0</v>
      </c>
      <c r="M298" s="41">
        <v>0</v>
      </c>
      <c r="N298" s="41">
        <v>37</v>
      </c>
      <c r="O298" s="42">
        <v>1.0900000000000001</v>
      </c>
      <c r="P298" s="42">
        <v>0</v>
      </c>
      <c r="Q298" s="42">
        <v>0</v>
      </c>
      <c r="R298" s="42">
        <v>0.79</v>
      </c>
      <c r="S298" s="43">
        <v>0.68732816795801044</v>
      </c>
      <c r="T298" s="43">
        <v>0</v>
      </c>
      <c r="U298" s="43">
        <v>0</v>
      </c>
      <c r="V298" s="43">
        <v>0.4987757322934615</v>
      </c>
      <c r="W298" s="42">
        <v>400.1</v>
      </c>
      <c r="X298" s="42">
        <v>149.82</v>
      </c>
      <c r="Y298" s="42">
        <v>1.43</v>
      </c>
      <c r="Z298" s="42">
        <v>551.35</v>
      </c>
      <c r="AA298" s="41">
        <v>275</v>
      </c>
      <c r="AB298" s="41">
        <v>0</v>
      </c>
      <c r="AC298" s="41">
        <v>0</v>
      </c>
      <c r="AD298" s="41">
        <v>275</v>
      </c>
      <c r="AE298" s="44" t="s">
        <v>1143</v>
      </c>
      <c r="AF298" s="44" t="s">
        <v>31</v>
      </c>
      <c r="AG298" s="44" t="s">
        <v>31</v>
      </c>
      <c r="AH298" s="44" t="s">
        <v>490</v>
      </c>
      <c r="AI298" s="43">
        <v>0.68700000000000006</v>
      </c>
      <c r="AJ298" s="43">
        <v>0</v>
      </c>
      <c r="AK298" s="43">
        <v>0</v>
      </c>
      <c r="AL298" s="43">
        <v>0.68700000000000006</v>
      </c>
      <c r="AM298" s="41">
        <v>275</v>
      </c>
      <c r="AN298" s="41">
        <v>0</v>
      </c>
      <c r="AO298" s="41">
        <v>0</v>
      </c>
      <c r="AP298" s="41">
        <v>275</v>
      </c>
    </row>
    <row r="299" spans="1:42" s="4" customFormat="1" hidden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4</v>
      </c>
      <c r="G299" s="26">
        <v>13.3</v>
      </c>
      <c r="H299" s="26">
        <v>17.600000000000001</v>
      </c>
      <c r="I299" s="26">
        <v>0</v>
      </c>
      <c r="J299" s="26">
        <v>30.9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8.43</v>
      </c>
      <c r="X299" s="26">
        <v>8.51</v>
      </c>
      <c r="Y299" s="26">
        <v>0.01</v>
      </c>
      <c r="Z299" s="26">
        <v>16.95</v>
      </c>
      <c r="AA299" s="25">
        <v>0</v>
      </c>
      <c r="AB299" s="25">
        <v>0</v>
      </c>
      <c r="AC299" s="25">
        <v>0</v>
      </c>
      <c r="AD299" s="25">
        <v>0</v>
      </c>
      <c r="AE299" s="28"/>
      <c r="AF299" s="28"/>
      <c r="AG299" s="28"/>
      <c r="AH299" s="28"/>
      <c r="AI299" s="27">
        <v>0</v>
      </c>
      <c r="AJ299" s="27">
        <v>0</v>
      </c>
      <c r="AK299" s="27">
        <v>0</v>
      </c>
      <c r="AL299" s="27">
        <v>0</v>
      </c>
      <c r="AM299" s="25">
        <v>0</v>
      </c>
      <c r="AN299" s="25">
        <v>0</v>
      </c>
      <c r="AO299" s="25">
        <v>0</v>
      </c>
      <c r="AP299" s="25">
        <v>0</v>
      </c>
    </row>
    <row r="300" spans="1:42" s="4" customFormat="1" ht="37.5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6</v>
      </c>
      <c r="G300" s="26">
        <v>36.299999999999997</v>
      </c>
      <c r="H300" s="26">
        <v>12.5</v>
      </c>
      <c r="I300" s="26">
        <v>2.9</v>
      </c>
      <c r="J300" s="26">
        <v>51.7</v>
      </c>
      <c r="K300" s="25">
        <v>12</v>
      </c>
      <c r="L300" s="25">
        <v>0</v>
      </c>
      <c r="M300" s="25">
        <v>0</v>
      </c>
      <c r="N300" s="25">
        <v>12</v>
      </c>
      <c r="O300" s="26">
        <v>3.31</v>
      </c>
      <c r="P300" s="26">
        <v>0</v>
      </c>
      <c r="Q300" s="26">
        <v>0</v>
      </c>
      <c r="R300" s="26">
        <v>2.69</v>
      </c>
      <c r="S300" s="27">
        <v>1.9928165913567373</v>
      </c>
      <c r="T300" s="27">
        <v>0</v>
      </c>
      <c r="U300" s="27">
        <v>0</v>
      </c>
      <c r="V300" s="27">
        <v>1.6195856873822976</v>
      </c>
      <c r="W300" s="26">
        <v>86.31</v>
      </c>
      <c r="X300" s="26">
        <v>18.07</v>
      </c>
      <c r="Y300" s="26">
        <v>1.82</v>
      </c>
      <c r="Z300" s="26">
        <v>106.2</v>
      </c>
      <c r="AA300" s="25">
        <v>172</v>
      </c>
      <c r="AB300" s="25">
        <v>0</v>
      </c>
      <c r="AC300" s="25">
        <v>0</v>
      </c>
      <c r="AD300" s="25">
        <v>172</v>
      </c>
      <c r="AE300" s="28"/>
      <c r="AF300" s="28"/>
      <c r="AG300" s="28"/>
      <c r="AH300" s="28"/>
      <c r="AI300" s="27">
        <v>2.085</v>
      </c>
      <c r="AJ300" s="27">
        <v>0</v>
      </c>
      <c r="AK300" s="27">
        <v>0</v>
      </c>
      <c r="AL300" s="27">
        <v>2.085</v>
      </c>
      <c r="AM300" s="25">
        <v>180</v>
      </c>
      <c r="AN300" s="25">
        <v>0</v>
      </c>
      <c r="AO300" s="25">
        <v>0</v>
      </c>
      <c r="AP300" s="25">
        <v>180</v>
      </c>
    </row>
    <row r="301" spans="1:42" s="4" customFormat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8</v>
      </c>
      <c r="G301" s="26">
        <v>97</v>
      </c>
      <c r="H301" s="26">
        <v>6.2</v>
      </c>
      <c r="I301" s="26">
        <v>3.2</v>
      </c>
      <c r="J301" s="26">
        <v>106.4</v>
      </c>
      <c r="K301" s="25">
        <v>6</v>
      </c>
      <c r="L301" s="25">
        <v>0</v>
      </c>
      <c r="M301" s="25">
        <v>0</v>
      </c>
      <c r="N301" s="25">
        <v>6</v>
      </c>
      <c r="O301" s="26">
        <v>0.62</v>
      </c>
      <c r="P301" s="26">
        <v>0</v>
      </c>
      <c r="Q301" s="26">
        <v>0</v>
      </c>
      <c r="R301" s="26">
        <v>0.54</v>
      </c>
      <c r="S301" s="27">
        <v>0.37649129669469977</v>
      </c>
      <c r="T301" s="27">
        <v>0</v>
      </c>
      <c r="U301" s="27">
        <v>0</v>
      </c>
      <c r="V301" s="27">
        <v>0.3308554977871353</v>
      </c>
      <c r="W301" s="26">
        <v>204.52</v>
      </c>
      <c r="X301" s="26">
        <v>22.7</v>
      </c>
      <c r="Y301" s="26">
        <v>5.51</v>
      </c>
      <c r="Z301" s="26">
        <v>232.73</v>
      </c>
      <c r="AA301" s="25">
        <v>77</v>
      </c>
      <c r="AB301" s="25">
        <v>0</v>
      </c>
      <c r="AC301" s="25">
        <v>0</v>
      </c>
      <c r="AD301" s="25">
        <v>77</v>
      </c>
      <c r="AE301" s="28"/>
      <c r="AF301" s="28"/>
      <c r="AG301" s="28"/>
      <c r="AH301" s="28"/>
      <c r="AI301" s="27">
        <v>0.39100000000000001</v>
      </c>
      <c r="AJ301" s="27">
        <v>0</v>
      </c>
      <c r="AK301" s="27">
        <v>0</v>
      </c>
      <c r="AL301" s="27">
        <v>0.39100000000000001</v>
      </c>
      <c r="AM301" s="25">
        <v>80</v>
      </c>
      <c r="AN301" s="25">
        <v>0</v>
      </c>
      <c r="AO301" s="25">
        <v>0</v>
      </c>
      <c r="AP301" s="25">
        <v>80</v>
      </c>
    </row>
    <row r="302" spans="1:42" s="4" customFormat="1" ht="37.5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9</v>
      </c>
      <c r="G302" s="26">
        <v>72.540000000000006</v>
      </c>
      <c r="H302" s="26">
        <v>27.47</v>
      </c>
      <c r="I302" s="26">
        <v>0</v>
      </c>
      <c r="J302" s="26">
        <v>100.01</v>
      </c>
      <c r="K302" s="25">
        <v>19</v>
      </c>
      <c r="L302" s="25">
        <v>0</v>
      </c>
      <c r="M302" s="25">
        <v>0</v>
      </c>
      <c r="N302" s="25">
        <v>19</v>
      </c>
      <c r="O302" s="26">
        <v>2.62</v>
      </c>
      <c r="P302" s="26">
        <v>0</v>
      </c>
      <c r="Q302" s="26">
        <v>0</v>
      </c>
      <c r="R302" s="26">
        <v>2.11</v>
      </c>
      <c r="S302" s="27">
        <v>1.5805991440798859</v>
      </c>
      <c r="T302" s="27">
        <v>0</v>
      </c>
      <c r="U302" s="27">
        <v>0</v>
      </c>
      <c r="V302" s="27">
        <v>1.2723347572458774</v>
      </c>
      <c r="W302" s="26">
        <v>175.25</v>
      </c>
      <c r="X302" s="26">
        <v>41.51</v>
      </c>
      <c r="Y302" s="26">
        <v>0.95</v>
      </c>
      <c r="Z302" s="26">
        <v>217.71</v>
      </c>
      <c r="AA302" s="25">
        <v>277</v>
      </c>
      <c r="AB302" s="25">
        <v>0</v>
      </c>
      <c r="AC302" s="25">
        <v>0</v>
      </c>
      <c r="AD302" s="25">
        <v>277</v>
      </c>
      <c r="AE302" s="28"/>
      <c r="AF302" s="28"/>
      <c r="AG302" s="28"/>
      <c r="AH302" s="28"/>
      <c r="AI302" s="27">
        <v>1.651</v>
      </c>
      <c r="AJ302" s="27">
        <v>0</v>
      </c>
      <c r="AK302" s="27">
        <v>0</v>
      </c>
      <c r="AL302" s="27">
        <v>1.651</v>
      </c>
      <c r="AM302" s="25">
        <v>289</v>
      </c>
      <c r="AN302" s="25">
        <v>0</v>
      </c>
      <c r="AO302" s="25">
        <v>0</v>
      </c>
      <c r="AP302" s="25">
        <v>289</v>
      </c>
    </row>
    <row r="303" spans="1:42" s="4" customFormat="1" ht="37.5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3</v>
      </c>
      <c r="G303" s="26">
        <v>30.4</v>
      </c>
      <c r="H303" s="26">
        <v>0</v>
      </c>
      <c r="I303" s="26">
        <v>0</v>
      </c>
      <c r="J303" s="26">
        <v>30.4</v>
      </c>
      <c r="K303" s="25">
        <v>8</v>
      </c>
      <c r="L303" s="25">
        <v>0</v>
      </c>
      <c r="M303" s="25">
        <v>0</v>
      </c>
      <c r="N303" s="25">
        <v>8</v>
      </c>
      <c r="O303" s="26">
        <v>2.63</v>
      </c>
      <c r="P303" s="26">
        <v>0</v>
      </c>
      <c r="Q303" s="26">
        <v>0</v>
      </c>
      <c r="R303" s="26">
        <v>2.63</v>
      </c>
      <c r="S303" s="27">
        <v>1.5883744508279825</v>
      </c>
      <c r="T303" s="27">
        <v>0</v>
      </c>
      <c r="U303" s="27">
        <v>0</v>
      </c>
      <c r="V303" s="27">
        <v>1.5883744508279825</v>
      </c>
      <c r="W303" s="26">
        <v>59.18</v>
      </c>
      <c r="X303" s="26">
        <v>0</v>
      </c>
      <c r="Y303" s="26">
        <v>0</v>
      </c>
      <c r="Z303" s="26">
        <v>59.18</v>
      </c>
      <c r="AA303" s="25">
        <v>94</v>
      </c>
      <c r="AB303" s="25">
        <v>0</v>
      </c>
      <c r="AC303" s="25">
        <v>0</v>
      </c>
      <c r="AD303" s="25">
        <v>94</v>
      </c>
      <c r="AE303" s="28"/>
      <c r="AF303" s="28"/>
      <c r="AG303" s="28"/>
      <c r="AH303" s="28"/>
      <c r="AI303" s="27">
        <v>1.657</v>
      </c>
      <c r="AJ303" s="27">
        <v>0</v>
      </c>
      <c r="AK303" s="27">
        <v>0</v>
      </c>
      <c r="AL303" s="27">
        <v>1.657</v>
      </c>
      <c r="AM303" s="25">
        <v>98</v>
      </c>
      <c r="AN303" s="25">
        <v>0</v>
      </c>
      <c r="AO303" s="25">
        <v>0</v>
      </c>
      <c r="AP303" s="25">
        <v>98</v>
      </c>
    </row>
    <row r="304" spans="1:42" s="4" customFormat="1" ht="37.5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3</v>
      </c>
      <c r="G304" s="26">
        <v>31.1</v>
      </c>
      <c r="H304" s="26">
        <v>0</v>
      </c>
      <c r="I304" s="26">
        <v>0</v>
      </c>
      <c r="J304" s="26">
        <v>31.1</v>
      </c>
      <c r="K304" s="25">
        <v>8</v>
      </c>
      <c r="L304" s="25">
        <v>0</v>
      </c>
      <c r="M304" s="25">
        <v>0</v>
      </c>
      <c r="N304" s="25">
        <v>8</v>
      </c>
      <c r="O304" s="26">
        <v>2.57</v>
      </c>
      <c r="P304" s="26">
        <v>0</v>
      </c>
      <c r="Q304" s="26">
        <v>0</v>
      </c>
      <c r="R304" s="26">
        <v>2.57</v>
      </c>
      <c r="S304" s="27">
        <v>1.5449170322334542</v>
      </c>
      <c r="T304" s="27">
        <v>0</v>
      </c>
      <c r="U304" s="27">
        <v>0</v>
      </c>
      <c r="V304" s="27">
        <v>1.5449170322334542</v>
      </c>
      <c r="W304" s="26">
        <v>52.43</v>
      </c>
      <c r="X304" s="26">
        <v>0</v>
      </c>
      <c r="Y304" s="26">
        <v>0</v>
      </c>
      <c r="Z304" s="26">
        <v>52.43</v>
      </c>
      <c r="AA304" s="25">
        <v>81</v>
      </c>
      <c r="AB304" s="25">
        <v>0</v>
      </c>
      <c r="AC304" s="25">
        <v>0</v>
      </c>
      <c r="AD304" s="25">
        <v>81</v>
      </c>
      <c r="AE304" s="28"/>
      <c r="AF304" s="28"/>
      <c r="AG304" s="28"/>
      <c r="AH304" s="28"/>
      <c r="AI304" s="27">
        <v>1.619</v>
      </c>
      <c r="AJ304" s="27">
        <v>0</v>
      </c>
      <c r="AK304" s="27">
        <v>0</v>
      </c>
      <c r="AL304" s="27">
        <v>1.619</v>
      </c>
      <c r="AM304" s="25">
        <v>85</v>
      </c>
      <c r="AN304" s="25">
        <v>0</v>
      </c>
      <c r="AO304" s="25">
        <v>0</v>
      </c>
      <c r="AP304" s="25">
        <v>85</v>
      </c>
    </row>
    <row r="305" spans="1:42" s="4" customFormat="1" ht="37.5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4</v>
      </c>
      <c r="G305" s="26">
        <v>34.1</v>
      </c>
      <c r="H305" s="26">
        <v>0</v>
      </c>
      <c r="I305" s="26">
        <v>0</v>
      </c>
      <c r="J305" s="26">
        <v>34.1</v>
      </c>
      <c r="K305" s="25">
        <v>8</v>
      </c>
      <c r="L305" s="25">
        <v>0</v>
      </c>
      <c r="M305" s="25">
        <v>0</v>
      </c>
      <c r="N305" s="25">
        <v>8</v>
      </c>
      <c r="O305" s="26">
        <v>2.35</v>
      </c>
      <c r="P305" s="26">
        <v>0</v>
      </c>
      <c r="Q305" s="26">
        <v>0</v>
      </c>
      <c r="R305" s="26">
        <v>2.35</v>
      </c>
      <c r="S305" s="27">
        <v>1.4136447449293179</v>
      </c>
      <c r="T305" s="27">
        <v>0</v>
      </c>
      <c r="U305" s="27">
        <v>0</v>
      </c>
      <c r="V305" s="27">
        <v>1.4136447449293179</v>
      </c>
      <c r="W305" s="26">
        <v>65.08</v>
      </c>
      <c r="X305" s="26">
        <v>0</v>
      </c>
      <c r="Y305" s="26">
        <v>0</v>
      </c>
      <c r="Z305" s="26">
        <v>65.08</v>
      </c>
      <c r="AA305" s="25">
        <v>92</v>
      </c>
      <c r="AB305" s="25">
        <v>0</v>
      </c>
      <c r="AC305" s="25">
        <v>0</v>
      </c>
      <c r="AD305" s="25">
        <v>92</v>
      </c>
      <c r="AE305" s="28"/>
      <c r="AF305" s="28"/>
      <c r="AG305" s="28"/>
      <c r="AH305" s="28"/>
      <c r="AI305" s="27">
        <v>1.4810000000000001</v>
      </c>
      <c r="AJ305" s="27">
        <v>0</v>
      </c>
      <c r="AK305" s="27">
        <v>0</v>
      </c>
      <c r="AL305" s="27">
        <v>1.4810000000000001</v>
      </c>
      <c r="AM305" s="25">
        <v>96</v>
      </c>
      <c r="AN305" s="25">
        <v>0</v>
      </c>
      <c r="AO305" s="25">
        <v>0</v>
      </c>
      <c r="AP305" s="25">
        <v>96</v>
      </c>
    </row>
    <row r="306" spans="1:42" s="4" customFormat="1" ht="37.5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3</v>
      </c>
      <c r="G306" s="26">
        <v>30.85</v>
      </c>
      <c r="H306" s="26">
        <v>0</v>
      </c>
      <c r="I306" s="26">
        <v>0</v>
      </c>
      <c r="J306" s="26">
        <v>30.85</v>
      </c>
      <c r="K306" s="25">
        <v>17</v>
      </c>
      <c r="L306" s="25">
        <v>0</v>
      </c>
      <c r="M306" s="25">
        <v>0</v>
      </c>
      <c r="N306" s="25">
        <v>17</v>
      </c>
      <c r="O306" s="26">
        <v>5.51</v>
      </c>
      <c r="P306" s="26">
        <v>0</v>
      </c>
      <c r="Q306" s="26">
        <v>0</v>
      </c>
      <c r="R306" s="26">
        <v>4.8499999999999996</v>
      </c>
      <c r="S306" s="27">
        <v>3.3287940686942048</v>
      </c>
      <c r="T306" s="27">
        <v>0</v>
      </c>
      <c r="U306" s="27">
        <v>0</v>
      </c>
      <c r="V306" s="27">
        <v>2.9325513196480939</v>
      </c>
      <c r="W306" s="26">
        <v>66.09</v>
      </c>
      <c r="X306" s="26">
        <v>8.59</v>
      </c>
      <c r="Y306" s="26">
        <v>0.34</v>
      </c>
      <c r="Z306" s="26">
        <v>75.02</v>
      </c>
      <c r="AA306" s="25">
        <v>220</v>
      </c>
      <c r="AB306" s="25">
        <v>0</v>
      </c>
      <c r="AC306" s="25">
        <v>0</v>
      </c>
      <c r="AD306" s="25">
        <v>220</v>
      </c>
      <c r="AE306" s="28"/>
      <c r="AF306" s="28"/>
      <c r="AG306" s="28"/>
      <c r="AH306" s="28"/>
      <c r="AI306" s="27">
        <v>3.4710000000000001</v>
      </c>
      <c r="AJ306" s="27">
        <v>0</v>
      </c>
      <c r="AK306" s="27">
        <v>0</v>
      </c>
      <c r="AL306" s="27">
        <v>3.4710000000000001</v>
      </c>
      <c r="AM306" s="25">
        <v>229</v>
      </c>
      <c r="AN306" s="25">
        <v>0</v>
      </c>
      <c r="AO306" s="25">
        <v>0</v>
      </c>
      <c r="AP306" s="25">
        <v>229</v>
      </c>
    </row>
    <row r="307" spans="1:42" s="4" customFormat="1" ht="37.5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6</v>
      </c>
      <c r="G307" s="26">
        <v>61.2</v>
      </c>
      <c r="H307" s="26">
        <v>0.9</v>
      </c>
      <c r="I307" s="26">
        <v>7.7</v>
      </c>
      <c r="J307" s="26">
        <v>69.8</v>
      </c>
      <c r="K307" s="25">
        <v>33</v>
      </c>
      <c r="L307" s="25">
        <v>0</v>
      </c>
      <c r="M307" s="25">
        <v>4</v>
      </c>
      <c r="N307" s="25">
        <v>37</v>
      </c>
      <c r="O307" s="26">
        <v>5.39</v>
      </c>
      <c r="P307" s="26">
        <v>0</v>
      </c>
      <c r="Q307" s="26">
        <v>5.19</v>
      </c>
      <c r="R307" s="26">
        <v>5.31</v>
      </c>
      <c r="S307" s="27">
        <v>3.2557166759620748</v>
      </c>
      <c r="T307" s="27">
        <v>0</v>
      </c>
      <c r="U307" s="27">
        <v>3.2679738562091503</v>
      </c>
      <c r="V307" s="27">
        <v>3.2138284250960312</v>
      </c>
      <c r="W307" s="26">
        <v>143.44</v>
      </c>
      <c r="X307" s="26">
        <v>2.0499999999999998</v>
      </c>
      <c r="Y307" s="26">
        <v>10.71</v>
      </c>
      <c r="Z307" s="26">
        <v>156.19999999999999</v>
      </c>
      <c r="AA307" s="25">
        <v>467</v>
      </c>
      <c r="AB307" s="25">
        <v>0</v>
      </c>
      <c r="AC307" s="25">
        <v>35</v>
      </c>
      <c r="AD307" s="25">
        <v>502</v>
      </c>
      <c r="AE307" s="28"/>
      <c r="AF307" s="28"/>
      <c r="AG307" s="28"/>
      <c r="AH307" s="28"/>
      <c r="AI307" s="27">
        <v>3.3959999999999999</v>
      </c>
      <c r="AJ307" s="27">
        <v>0</v>
      </c>
      <c r="AK307" s="27">
        <v>3.27</v>
      </c>
      <c r="AL307" s="27">
        <v>6.6660000000000004</v>
      </c>
      <c r="AM307" s="25">
        <v>487</v>
      </c>
      <c r="AN307" s="25">
        <v>0</v>
      </c>
      <c r="AO307" s="25">
        <v>35</v>
      </c>
      <c r="AP307" s="25">
        <v>522</v>
      </c>
    </row>
    <row r="308" spans="1:42" s="46" customFormat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46</v>
      </c>
      <c r="G308" s="42">
        <v>406.79</v>
      </c>
      <c r="H308" s="42">
        <v>64.67</v>
      </c>
      <c r="I308" s="42">
        <v>13.8</v>
      </c>
      <c r="J308" s="42">
        <v>485.26</v>
      </c>
      <c r="K308" s="41">
        <v>111</v>
      </c>
      <c r="L308" s="41">
        <v>0</v>
      </c>
      <c r="M308" s="41">
        <v>4</v>
      </c>
      <c r="N308" s="41">
        <v>115</v>
      </c>
      <c r="O308" s="42">
        <v>2.73</v>
      </c>
      <c r="P308" s="42">
        <v>0</v>
      </c>
      <c r="Q308" s="42">
        <v>2.9</v>
      </c>
      <c r="R308" s="42">
        <v>2.4500000000000002</v>
      </c>
      <c r="S308" s="43">
        <v>1.7194706818630696</v>
      </c>
      <c r="T308" s="43">
        <v>0</v>
      </c>
      <c r="U308" s="43">
        <v>1.8097207859358841</v>
      </c>
      <c r="V308" s="43">
        <v>1.5435557819663779</v>
      </c>
      <c r="W308" s="42">
        <v>860.73</v>
      </c>
      <c r="X308" s="42">
        <v>101.43</v>
      </c>
      <c r="Y308" s="42">
        <v>19.34</v>
      </c>
      <c r="Z308" s="42">
        <v>981.5</v>
      </c>
      <c r="AA308" s="41">
        <v>1480</v>
      </c>
      <c r="AB308" s="41">
        <v>0</v>
      </c>
      <c r="AC308" s="41">
        <v>35</v>
      </c>
      <c r="AD308" s="41">
        <v>1515</v>
      </c>
      <c r="AE308" s="44" t="s">
        <v>1144</v>
      </c>
      <c r="AF308" s="44" t="s">
        <v>31</v>
      </c>
      <c r="AG308" s="44" t="s">
        <v>1145</v>
      </c>
      <c r="AH308" s="44" t="s">
        <v>759</v>
      </c>
      <c r="AI308" s="43">
        <v>1.72</v>
      </c>
      <c r="AJ308" s="43">
        <v>0</v>
      </c>
      <c r="AK308" s="43">
        <v>1.827</v>
      </c>
      <c r="AL308" s="43">
        <v>3.5470000000000002</v>
      </c>
      <c r="AM308" s="41">
        <v>1480</v>
      </c>
      <c r="AN308" s="41">
        <v>0</v>
      </c>
      <c r="AO308" s="41">
        <v>35</v>
      </c>
      <c r="AP308" s="41">
        <v>1515</v>
      </c>
    </row>
    <row r="309" spans="1:42" s="4" customFormat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8</v>
      </c>
      <c r="G309" s="26">
        <v>70</v>
      </c>
      <c r="H309" s="26">
        <v>0</v>
      </c>
      <c r="I309" s="26">
        <v>0</v>
      </c>
      <c r="J309" s="26">
        <v>70</v>
      </c>
      <c r="K309" s="25">
        <v>31</v>
      </c>
      <c r="L309" s="25">
        <v>0</v>
      </c>
      <c r="M309" s="25">
        <v>0</v>
      </c>
      <c r="N309" s="25">
        <v>31</v>
      </c>
      <c r="O309" s="26">
        <v>4.43</v>
      </c>
      <c r="P309" s="26">
        <v>0</v>
      </c>
      <c r="Q309" s="26">
        <v>0</v>
      </c>
      <c r="R309" s="26">
        <v>4.37</v>
      </c>
      <c r="S309" s="54">
        <v>3.0443839128344816</v>
      </c>
      <c r="T309" s="54">
        <v>0</v>
      </c>
      <c r="U309" s="54">
        <v>0</v>
      </c>
      <c r="V309" s="54">
        <v>3.0065669752353825</v>
      </c>
      <c r="W309" s="26">
        <v>124.82</v>
      </c>
      <c r="X309" s="26">
        <v>0</v>
      </c>
      <c r="Y309" s="26">
        <v>1.57</v>
      </c>
      <c r="Z309" s="26">
        <v>126.39</v>
      </c>
      <c r="AA309" s="25">
        <v>380</v>
      </c>
      <c r="AB309" s="25">
        <v>0</v>
      </c>
      <c r="AC309" s="25">
        <v>0</v>
      </c>
      <c r="AD309" s="25">
        <v>380</v>
      </c>
      <c r="AE309" s="28"/>
      <c r="AF309" s="28"/>
      <c r="AG309" s="28"/>
      <c r="AH309" s="28"/>
      <c r="AI309" s="27">
        <v>2.7909999999999999</v>
      </c>
      <c r="AJ309" s="27">
        <v>0</v>
      </c>
      <c r="AK309" s="27">
        <v>0</v>
      </c>
      <c r="AL309" s="27">
        <v>2.7909999999999999</v>
      </c>
      <c r="AM309" s="25">
        <v>348</v>
      </c>
      <c r="AN309" s="25">
        <v>0</v>
      </c>
      <c r="AO309" s="25">
        <v>0</v>
      </c>
      <c r="AP309" s="25">
        <v>348</v>
      </c>
    </row>
    <row r="310" spans="1:42" s="4" customFormat="1" ht="37.5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173</v>
      </c>
      <c r="G310" s="26">
        <v>1590.3</v>
      </c>
      <c r="H310" s="26">
        <v>33.4</v>
      </c>
      <c r="I310" s="26">
        <v>127.2</v>
      </c>
      <c r="J310" s="26">
        <v>1750.9</v>
      </c>
      <c r="K310" s="25">
        <v>180</v>
      </c>
      <c r="L310" s="25">
        <v>17</v>
      </c>
      <c r="M310" s="25">
        <v>83</v>
      </c>
      <c r="N310" s="25">
        <v>280</v>
      </c>
      <c r="O310" s="26">
        <v>1.1299999999999999</v>
      </c>
      <c r="P310" s="26">
        <v>5.09</v>
      </c>
      <c r="Q310" s="26">
        <v>6.53</v>
      </c>
      <c r="R310" s="26">
        <v>1.42</v>
      </c>
      <c r="S310" s="54">
        <v>0.77569521321191404</v>
      </c>
      <c r="T310" s="54">
        <v>15.530303030303031</v>
      </c>
      <c r="U310" s="54">
        <v>5.6972190880732727</v>
      </c>
      <c r="V310" s="54">
        <v>1.0757635848174545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10973</v>
      </c>
      <c r="AB310" s="25">
        <v>820</v>
      </c>
      <c r="AC310" s="25">
        <v>4292</v>
      </c>
      <c r="AD310" s="25">
        <v>16085</v>
      </c>
      <c r="AE310" s="28"/>
      <c r="AF310" s="28"/>
      <c r="AG310" s="28"/>
      <c r="AH310" s="28"/>
      <c r="AI310" s="27">
        <v>0.71199999999999997</v>
      </c>
      <c r="AJ310" s="27">
        <v>3.2069999999999999</v>
      </c>
      <c r="AK310" s="27">
        <v>4.1139999999999999</v>
      </c>
      <c r="AL310" s="27">
        <v>8.0329999999999995</v>
      </c>
      <c r="AM310" s="25">
        <v>10072</v>
      </c>
      <c r="AN310" s="25">
        <v>169</v>
      </c>
      <c r="AO310" s="25">
        <v>3099</v>
      </c>
      <c r="AP310" s="25">
        <v>13340</v>
      </c>
    </row>
    <row r="311" spans="1:42" s="4" customFormat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33</v>
      </c>
      <c r="G311" s="26">
        <v>256.2</v>
      </c>
      <c r="H311" s="26">
        <v>120.05</v>
      </c>
      <c r="I311" s="26">
        <v>88.66</v>
      </c>
      <c r="J311" s="26">
        <v>464.91</v>
      </c>
      <c r="K311" s="25">
        <v>42</v>
      </c>
      <c r="L311" s="25">
        <v>0</v>
      </c>
      <c r="M311" s="25">
        <v>2</v>
      </c>
      <c r="N311" s="25">
        <v>44</v>
      </c>
      <c r="O311" s="26">
        <v>1.64</v>
      </c>
      <c r="P311" s="26">
        <v>0</v>
      </c>
      <c r="Q311" s="26">
        <v>0.23</v>
      </c>
      <c r="R311" s="26">
        <v>0.79</v>
      </c>
      <c r="S311" s="27">
        <v>1.1258909776345567</v>
      </c>
      <c r="T311" s="27">
        <v>0</v>
      </c>
      <c r="U311" s="27">
        <v>0.20099478525050246</v>
      </c>
      <c r="V311" s="27">
        <v>0.55710025789813022</v>
      </c>
      <c r="W311" s="26">
        <v>1771.93</v>
      </c>
      <c r="X311" s="26">
        <v>1119</v>
      </c>
      <c r="Y311" s="26">
        <v>1079.6300000000001</v>
      </c>
      <c r="Z311" s="26">
        <v>3970.56</v>
      </c>
      <c r="AA311" s="25">
        <v>1995</v>
      </c>
      <c r="AB311" s="25">
        <v>0</v>
      </c>
      <c r="AC311" s="25">
        <v>217</v>
      </c>
      <c r="AD311" s="25">
        <v>2212</v>
      </c>
      <c r="AE311" s="28"/>
      <c r="AF311" s="28"/>
      <c r="AG311" s="28"/>
      <c r="AH311" s="28"/>
      <c r="AI311" s="27">
        <v>1.0329999999999999</v>
      </c>
      <c r="AJ311" s="27">
        <v>0</v>
      </c>
      <c r="AK311" s="27">
        <v>0.14499999999999999</v>
      </c>
      <c r="AL311" s="27">
        <v>1.1779999999999999</v>
      </c>
      <c r="AM311" s="25">
        <v>1830</v>
      </c>
      <c r="AN311" s="25">
        <v>0</v>
      </c>
      <c r="AO311" s="25">
        <v>157</v>
      </c>
      <c r="AP311" s="25">
        <v>1987</v>
      </c>
    </row>
    <row r="312" spans="1:42" s="4" customFormat="1" ht="37.5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5</v>
      </c>
      <c r="G312" s="26">
        <v>51.38</v>
      </c>
      <c r="H312" s="26">
        <v>0</v>
      </c>
      <c r="I312" s="26">
        <v>0</v>
      </c>
      <c r="J312" s="26">
        <v>51.38</v>
      </c>
      <c r="K312" s="25">
        <v>12</v>
      </c>
      <c r="L312" s="25">
        <v>0</v>
      </c>
      <c r="M312" s="25">
        <v>0</v>
      </c>
      <c r="N312" s="25">
        <v>12</v>
      </c>
      <c r="O312" s="26">
        <v>2.34</v>
      </c>
      <c r="P312" s="26">
        <v>0</v>
      </c>
      <c r="Q312" s="26">
        <v>0</v>
      </c>
      <c r="R312" s="26">
        <v>2.34</v>
      </c>
      <c r="S312" s="54">
        <v>1.6054604883676216</v>
      </c>
      <c r="T312" s="54">
        <v>0</v>
      </c>
      <c r="U312" s="54">
        <v>0</v>
      </c>
      <c r="V312" s="54">
        <v>1.6054604883676216</v>
      </c>
      <c r="W312" s="26">
        <v>416.08</v>
      </c>
      <c r="X312" s="26">
        <v>0</v>
      </c>
      <c r="Y312" s="26">
        <v>0</v>
      </c>
      <c r="Z312" s="26">
        <v>416.08</v>
      </c>
      <c r="AA312" s="25">
        <v>668</v>
      </c>
      <c r="AB312" s="25">
        <v>0</v>
      </c>
      <c r="AC312" s="25">
        <v>0</v>
      </c>
      <c r="AD312" s="25">
        <v>668</v>
      </c>
      <c r="AE312" s="28"/>
      <c r="AF312" s="28"/>
      <c r="AG312" s="28"/>
      <c r="AH312" s="28"/>
      <c r="AI312" s="27">
        <v>1.474</v>
      </c>
      <c r="AJ312" s="27">
        <v>0</v>
      </c>
      <c r="AK312" s="27">
        <v>0</v>
      </c>
      <c r="AL312" s="27">
        <v>1.474</v>
      </c>
      <c r="AM312" s="25">
        <v>613</v>
      </c>
      <c r="AN312" s="25">
        <v>0</v>
      </c>
      <c r="AO312" s="25">
        <v>0</v>
      </c>
      <c r="AP312" s="25">
        <v>613</v>
      </c>
    </row>
    <row r="313" spans="1:42" s="4" customFormat="1" ht="37.5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3</v>
      </c>
      <c r="G313" s="26">
        <v>34.450000000000003</v>
      </c>
      <c r="H313" s="26">
        <v>0</v>
      </c>
      <c r="I313" s="26">
        <v>0</v>
      </c>
      <c r="J313" s="26">
        <v>34.450000000000003</v>
      </c>
      <c r="K313" s="25">
        <v>7</v>
      </c>
      <c r="L313" s="25">
        <v>0</v>
      </c>
      <c r="M313" s="25">
        <v>0</v>
      </c>
      <c r="N313" s="25">
        <v>7</v>
      </c>
      <c r="O313" s="26">
        <v>2.0299999999999998</v>
      </c>
      <c r="P313" s="26">
        <v>0</v>
      </c>
      <c r="Q313" s="26">
        <v>0</v>
      </c>
      <c r="R313" s="26">
        <v>2.0299999999999998</v>
      </c>
      <c r="S313" s="27">
        <v>1.3921982435836342</v>
      </c>
      <c r="T313" s="27">
        <v>0</v>
      </c>
      <c r="U313" s="27">
        <v>0</v>
      </c>
      <c r="V313" s="27">
        <v>1.3921982435836342</v>
      </c>
      <c r="W313" s="26">
        <v>293.77999999999997</v>
      </c>
      <c r="X313" s="26">
        <v>0</v>
      </c>
      <c r="Y313" s="26">
        <v>0</v>
      </c>
      <c r="Z313" s="26">
        <v>293.77999999999997</v>
      </c>
      <c r="AA313" s="25">
        <v>409</v>
      </c>
      <c r="AB313" s="25">
        <v>0</v>
      </c>
      <c r="AC313" s="25">
        <v>0</v>
      </c>
      <c r="AD313" s="25">
        <v>409</v>
      </c>
      <c r="AE313" s="28"/>
      <c r="AF313" s="28"/>
      <c r="AG313" s="28"/>
      <c r="AH313" s="28"/>
      <c r="AI313" s="27">
        <v>1.2789999999999999</v>
      </c>
      <c r="AJ313" s="27">
        <v>0</v>
      </c>
      <c r="AK313" s="27">
        <v>0</v>
      </c>
      <c r="AL313" s="27">
        <v>1.2789999999999999</v>
      </c>
      <c r="AM313" s="25">
        <v>376</v>
      </c>
      <c r="AN313" s="25">
        <v>0</v>
      </c>
      <c r="AO313" s="25">
        <v>0</v>
      </c>
      <c r="AP313" s="25">
        <v>376</v>
      </c>
    </row>
    <row r="314" spans="1:42" s="4" customFormat="1" ht="56.25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3</v>
      </c>
      <c r="G314" s="26">
        <v>24.67</v>
      </c>
      <c r="H314" s="26">
        <v>0</v>
      </c>
      <c r="I314" s="26">
        <v>5.35</v>
      </c>
      <c r="J314" s="26">
        <v>30.02</v>
      </c>
      <c r="K314" s="25">
        <v>7</v>
      </c>
      <c r="L314" s="25">
        <v>0</v>
      </c>
      <c r="M314" s="25">
        <v>1</v>
      </c>
      <c r="N314" s="25">
        <v>8</v>
      </c>
      <c r="O314" s="26">
        <v>2.84</v>
      </c>
      <c r="P314" s="26">
        <v>0</v>
      </c>
      <c r="Q314" s="26">
        <v>1.87</v>
      </c>
      <c r="R314" s="26">
        <v>2.7</v>
      </c>
      <c r="S314" s="54">
        <v>1.9529334858637033</v>
      </c>
      <c r="T314" s="54">
        <v>0</v>
      </c>
      <c r="U314" s="54">
        <v>1.6326530612244898</v>
      </c>
      <c r="V314" s="54">
        <v>1.893993950741754</v>
      </c>
      <c r="W314" s="26">
        <v>122.38</v>
      </c>
      <c r="X314" s="26">
        <v>1.78</v>
      </c>
      <c r="Y314" s="26">
        <v>14.7</v>
      </c>
      <c r="Z314" s="26">
        <v>138.86000000000001</v>
      </c>
      <c r="AA314" s="25">
        <v>239</v>
      </c>
      <c r="AB314" s="25">
        <v>0</v>
      </c>
      <c r="AC314" s="25">
        <v>24</v>
      </c>
      <c r="AD314" s="25">
        <v>263</v>
      </c>
      <c r="AE314" s="28"/>
      <c r="AF314" s="28"/>
      <c r="AG314" s="28"/>
      <c r="AH314" s="28"/>
      <c r="AI314" s="27">
        <v>1.7889999999999999</v>
      </c>
      <c r="AJ314" s="27">
        <v>0</v>
      </c>
      <c r="AK314" s="27">
        <v>1.1779999999999999</v>
      </c>
      <c r="AL314" s="27">
        <v>2.9670000000000001</v>
      </c>
      <c r="AM314" s="25">
        <v>219</v>
      </c>
      <c r="AN314" s="25">
        <v>0</v>
      </c>
      <c r="AO314" s="25">
        <v>17</v>
      </c>
      <c r="AP314" s="25">
        <v>236</v>
      </c>
    </row>
    <row r="315" spans="1:42" s="46" customFormat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225</v>
      </c>
      <c r="G315" s="42">
        <v>2027</v>
      </c>
      <c r="H315" s="42">
        <v>153.44999999999999</v>
      </c>
      <c r="I315" s="42">
        <v>221.21</v>
      </c>
      <c r="J315" s="42">
        <v>2401.66</v>
      </c>
      <c r="K315" s="41">
        <v>279</v>
      </c>
      <c r="L315" s="41">
        <v>17</v>
      </c>
      <c r="M315" s="41">
        <v>86</v>
      </c>
      <c r="N315" s="41">
        <v>382</v>
      </c>
      <c r="O315" s="42">
        <v>1.38</v>
      </c>
      <c r="P315" s="42">
        <v>1.1100000000000001</v>
      </c>
      <c r="Q315" s="42">
        <v>3.89</v>
      </c>
      <c r="R315" s="42">
        <v>1.6</v>
      </c>
      <c r="S315" s="43">
        <v>0.8689772628282888</v>
      </c>
      <c r="T315" s="43">
        <v>0.69871674704749576</v>
      </c>
      <c r="U315" s="43">
        <v>2.4512640259564686</v>
      </c>
      <c r="V315" s="43">
        <v>1.0059885897162708</v>
      </c>
      <c r="W315" s="42">
        <v>16875.009999999998</v>
      </c>
      <c r="X315" s="42">
        <v>1173.58</v>
      </c>
      <c r="Y315" s="42">
        <v>1849.25</v>
      </c>
      <c r="Z315" s="42">
        <v>19897.84</v>
      </c>
      <c r="AA315" s="41">
        <v>14664</v>
      </c>
      <c r="AB315" s="41">
        <v>820</v>
      </c>
      <c r="AC315" s="41">
        <v>4533</v>
      </c>
      <c r="AD315" s="41">
        <v>20017</v>
      </c>
      <c r="AE315" s="44" t="s">
        <v>1146</v>
      </c>
      <c r="AF315" s="44" t="s">
        <v>1147</v>
      </c>
      <c r="AG315" s="44" t="s">
        <v>1148</v>
      </c>
      <c r="AH315" s="44" t="s">
        <v>1149</v>
      </c>
      <c r="AI315" s="43">
        <v>0.86899999999999999</v>
      </c>
      <c r="AJ315" s="43">
        <v>0.69899999999999995</v>
      </c>
      <c r="AK315" s="43">
        <v>2.4510000000000001</v>
      </c>
      <c r="AL315" s="43">
        <v>4.0190000000000001</v>
      </c>
      <c r="AM315" s="41">
        <v>14664</v>
      </c>
      <c r="AN315" s="41">
        <v>820</v>
      </c>
      <c r="AO315" s="41">
        <v>4533</v>
      </c>
      <c r="AP315" s="41">
        <v>20017</v>
      </c>
    </row>
    <row r="316" spans="1:42" s="4" customFormat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4</v>
      </c>
      <c r="G316" s="26">
        <v>41</v>
      </c>
      <c r="H316" s="26">
        <v>0</v>
      </c>
      <c r="I316" s="26">
        <v>0</v>
      </c>
      <c r="J316" s="26">
        <v>41</v>
      </c>
      <c r="K316" s="25">
        <v>13</v>
      </c>
      <c r="L316" s="25">
        <v>0</v>
      </c>
      <c r="M316" s="25">
        <v>0</v>
      </c>
      <c r="N316" s="25">
        <v>13</v>
      </c>
      <c r="O316" s="26">
        <v>3.17</v>
      </c>
      <c r="P316" s="26">
        <v>0</v>
      </c>
      <c r="Q316" s="26">
        <v>0</v>
      </c>
      <c r="R316" s="26">
        <v>2.82</v>
      </c>
      <c r="S316" s="27">
        <v>2.3113528212100611</v>
      </c>
      <c r="T316" s="27">
        <v>0</v>
      </c>
      <c r="U316" s="27">
        <v>0</v>
      </c>
      <c r="V316" s="27">
        <v>2.0531400966183577</v>
      </c>
      <c r="W316" s="26">
        <v>29.42</v>
      </c>
      <c r="X316" s="26">
        <v>2.5</v>
      </c>
      <c r="Y316" s="26">
        <v>1.2</v>
      </c>
      <c r="Z316" s="26">
        <v>33.119999999999997</v>
      </c>
      <c r="AA316" s="25">
        <v>68</v>
      </c>
      <c r="AB316" s="25">
        <v>0</v>
      </c>
      <c r="AC316" s="25">
        <v>0</v>
      </c>
      <c r="AD316" s="25">
        <v>68</v>
      </c>
      <c r="AE316" s="28"/>
      <c r="AF316" s="28"/>
      <c r="AG316" s="28"/>
      <c r="AH316" s="28"/>
      <c r="AI316" s="27">
        <v>1.9970000000000001</v>
      </c>
      <c r="AJ316" s="27">
        <v>0</v>
      </c>
      <c r="AK316" s="27">
        <v>0</v>
      </c>
      <c r="AL316" s="27">
        <v>1.9970000000000001</v>
      </c>
      <c r="AM316" s="25">
        <v>59</v>
      </c>
      <c r="AN316" s="25">
        <v>0</v>
      </c>
      <c r="AO316" s="25">
        <v>0</v>
      </c>
      <c r="AP316" s="25">
        <v>59</v>
      </c>
    </row>
    <row r="317" spans="1:42" s="4" customFormat="1" hidden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7</v>
      </c>
      <c r="G317" s="26">
        <v>28</v>
      </c>
      <c r="H317" s="26">
        <v>12.1</v>
      </c>
      <c r="I317" s="26">
        <v>8.9</v>
      </c>
      <c r="J317" s="26">
        <v>49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5.2</v>
      </c>
      <c r="X317" s="26">
        <v>7.5</v>
      </c>
      <c r="Y317" s="26">
        <v>2.1</v>
      </c>
      <c r="Z317" s="26">
        <v>14.8</v>
      </c>
      <c r="AA317" s="25">
        <v>0</v>
      </c>
      <c r="AB317" s="25">
        <v>0</v>
      </c>
      <c r="AC317" s="25">
        <v>0</v>
      </c>
      <c r="AD317" s="25">
        <v>0</v>
      </c>
      <c r="AE317" s="28"/>
      <c r="AF317" s="28"/>
      <c r="AG317" s="28"/>
      <c r="AH317" s="28"/>
      <c r="AI317" s="27">
        <v>0</v>
      </c>
      <c r="AJ317" s="27">
        <v>0</v>
      </c>
      <c r="AK317" s="27">
        <v>0</v>
      </c>
      <c r="AL317" s="27">
        <v>0</v>
      </c>
      <c r="AM317" s="25">
        <v>0</v>
      </c>
      <c r="AN317" s="25">
        <v>0</v>
      </c>
      <c r="AO317" s="25">
        <v>0</v>
      </c>
      <c r="AP317" s="25">
        <v>0</v>
      </c>
    </row>
    <row r="318" spans="1:42" s="4" customFormat="1" ht="37.5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3</v>
      </c>
      <c r="G318" s="26">
        <v>36.36</v>
      </c>
      <c r="H318" s="26">
        <v>0</v>
      </c>
      <c r="I318" s="26">
        <v>0</v>
      </c>
      <c r="J318" s="26">
        <v>36.36</v>
      </c>
      <c r="K318" s="25">
        <v>24</v>
      </c>
      <c r="L318" s="25">
        <v>0</v>
      </c>
      <c r="M318" s="25">
        <v>0</v>
      </c>
      <c r="N318" s="25">
        <v>24</v>
      </c>
      <c r="O318" s="26">
        <v>6.6</v>
      </c>
      <c r="P318" s="26">
        <v>0</v>
      </c>
      <c r="Q318" s="26">
        <v>0</v>
      </c>
      <c r="R318" s="26">
        <v>6.3</v>
      </c>
      <c r="S318" s="27">
        <v>4.7923322683706067</v>
      </c>
      <c r="T318" s="27">
        <v>0</v>
      </c>
      <c r="U318" s="27">
        <v>0</v>
      </c>
      <c r="V318" s="27">
        <v>4.5716220792414495</v>
      </c>
      <c r="W318" s="26">
        <v>28.17</v>
      </c>
      <c r="X318" s="26">
        <v>1.06</v>
      </c>
      <c r="Y318" s="26">
        <v>0.3</v>
      </c>
      <c r="Z318" s="26">
        <v>29.53</v>
      </c>
      <c r="AA318" s="25">
        <v>135</v>
      </c>
      <c r="AB318" s="25">
        <v>0</v>
      </c>
      <c r="AC318" s="25">
        <v>0</v>
      </c>
      <c r="AD318" s="25">
        <v>135</v>
      </c>
      <c r="AE318" s="28"/>
      <c r="AF318" s="28"/>
      <c r="AG318" s="28"/>
      <c r="AH318" s="28"/>
      <c r="AI318" s="27">
        <v>4.1580000000000004</v>
      </c>
      <c r="AJ318" s="27">
        <v>0</v>
      </c>
      <c r="AK318" s="27">
        <v>0</v>
      </c>
      <c r="AL318" s="27">
        <v>4.1580000000000004</v>
      </c>
      <c r="AM318" s="25">
        <v>117</v>
      </c>
      <c r="AN318" s="25">
        <v>0</v>
      </c>
      <c r="AO318" s="25">
        <v>0</v>
      </c>
      <c r="AP318" s="25">
        <v>117</v>
      </c>
    </row>
    <row r="319" spans="1:42" s="4" customFormat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21</v>
      </c>
      <c r="G319" s="26">
        <v>104.3</v>
      </c>
      <c r="H319" s="26">
        <v>77.2</v>
      </c>
      <c r="I319" s="26">
        <v>45.4</v>
      </c>
      <c r="J319" s="26">
        <v>226.9</v>
      </c>
      <c r="K319" s="25">
        <v>21</v>
      </c>
      <c r="L319" s="25">
        <v>0</v>
      </c>
      <c r="M319" s="25">
        <v>0</v>
      </c>
      <c r="N319" s="25">
        <v>21</v>
      </c>
      <c r="O319" s="26">
        <v>2.0099999999999998</v>
      </c>
      <c r="P319" s="26">
        <v>0</v>
      </c>
      <c r="Q319" s="26">
        <v>0</v>
      </c>
      <c r="R319" s="26">
        <v>1.56</v>
      </c>
      <c r="S319" s="27">
        <v>1.4559771694324066</v>
      </c>
      <c r="T319" s="27">
        <v>0</v>
      </c>
      <c r="U319" s="27">
        <v>0</v>
      </c>
      <c r="V319" s="27">
        <v>1.1267432824833341</v>
      </c>
      <c r="W319" s="26">
        <v>378.44</v>
      </c>
      <c r="X319" s="26">
        <v>95.47</v>
      </c>
      <c r="Y319" s="26">
        <v>15.11</v>
      </c>
      <c r="Z319" s="26">
        <v>489.02</v>
      </c>
      <c r="AA319" s="25">
        <v>551</v>
      </c>
      <c r="AB319" s="25">
        <v>0</v>
      </c>
      <c r="AC319" s="25">
        <v>0</v>
      </c>
      <c r="AD319" s="25">
        <v>551</v>
      </c>
      <c r="AE319" s="28"/>
      <c r="AF319" s="28"/>
      <c r="AG319" s="28"/>
      <c r="AH319" s="28"/>
      <c r="AI319" s="27">
        <v>1.266</v>
      </c>
      <c r="AJ319" s="27">
        <v>0</v>
      </c>
      <c r="AK319" s="27">
        <v>0</v>
      </c>
      <c r="AL319" s="27">
        <v>1.266</v>
      </c>
      <c r="AM319" s="25">
        <v>479</v>
      </c>
      <c r="AN319" s="25">
        <v>0</v>
      </c>
      <c r="AO319" s="25">
        <v>0</v>
      </c>
      <c r="AP319" s="25">
        <v>479</v>
      </c>
    </row>
    <row r="320" spans="1:42" s="4" customFormat="1" ht="37.5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3</v>
      </c>
      <c r="G320" s="26">
        <v>31.93</v>
      </c>
      <c r="H320" s="26">
        <v>0</v>
      </c>
      <c r="I320" s="26">
        <v>0</v>
      </c>
      <c r="J320" s="26">
        <v>31.93</v>
      </c>
      <c r="K320" s="25">
        <v>11</v>
      </c>
      <c r="L320" s="25">
        <v>0</v>
      </c>
      <c r="M320" s="25">
        <v>0</v>
      </c>
      <c r="N320" s="25">
        <v>11</v>
      </c>
      <c r="O320" s="26">
        <v>3.45</v>
      </c>
      <c r="P320" s="26">
        <v>0</v>
      </c>
      <c r="Q320" s="26">
        <v>0</v>
      </c>
      <c r="R320" s="26">
        <v>3.45</v>
      </c>
      <c r="S320" s="27">
        <v>2.503576537911302</v>
      </c>
      <c r="T320" s="27">
        <v>0</v>
      </c>
      <c r="U320" s="27">
        <v>0</v>
      </c>
      <c r="V320" s="27">
        <v>2.503576537911302</v>
      </c>
      <c r="W320" s="26">
        <v>41.94</v>
      </c>
      <c r="X320" s="26">
        <v>0</v>
      </c>
      <c r="Y320" s="26">
        <v>0</v>
      </c>
      <c r="Z320" s="26">
        <v>41.94</v>
      </c>
      <c r="AA320" s="25">
        <v>105</v>
      </c>
      <c r="AB320" s="25">
        <v>0</v>
      </c>
      <c r="AC320" s="25">
        <v>0</v>
      </c>
      <c r="AD320" s="25">
        <v>105</v>
      </c>
      <c r="AE320" s="28"/>
      <c r="AF320" s="28"/>
      <c r="AG320" s="28"/>
      <c r="AH320" s="28"/>
      <c r="AI320" s="27">
        <v>2.1739999999999999</v>
      </c>
      <c r="AJ320" s="27">
        <v>0</v>
      </c>
      <c r="AK320" s="27">
        <v>0</v>
      </c>
      <c r="AL320" s="27">
        <v>2.1739999999999999</v>
      </c>
      <c r="AM320" s="25">
        <v>91</v>
      </c>
      <c r="AN320" s="25">
        <v>0</v>
      </c>
      <c r="AO320" s="25">
        <v>0</v>
      </c>
      <c r="AP320" s="25">
        <v>91</v>
      </c>
    </row>
    <row r="321" spans="1:42" s="4" customFormat="1" ht="37.5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3</v>
      </c>
      <c r="G321" s="26">
        <v>39.01</v>
      </c>
      <c r="H321" s="26">
        <v>0</v>
      </c>
      <c r="I321" s="26">
        <v>0</v>
      </c>
      <c r="J321" s="26">
        <v>39.01</v>
      </c>
      <c r="K321" s="25">
        <v>16</v>
      </c>
      <c r="L321" s="25">
        <v>0</v>
      </c>
      <c r="M321" s="25">
        <v>0</v>
      </c>
      <c r="N321" s="25">
        <v>16</v>
      </c>
      <c r="O321" s="26">
        <v>4.0999999999999996</v>
      </c>
      <c r="P321" s="26">
        <v>0</v>
      </c>
      <c r="Q321" s="26">
        <v>0</v>
      </c>
      <c r="R321" s="26">
        <v>3.96</v>
      </c>
      <c r="S321" s="27">
        <v>2.9912754466140425</v>
      </c>
      <c r="T321" s="27">
        <v>0</v>
      </c>
      <c r="U321" s="27">
        <v>0</v>
      </c>
      <c r="V321" s="27">
        <v>2.8892455858747992</v>
      </c>
      <c r="W321" s="26">
        <v>24.07</v>
      </c>
      <c r="X321" s="26">
        <v>0.06</v>
      </c>
      <c r="Y321" s="26">
        <v>0.79</v>
      </c>
      <c r="Z321" s="26">
        <v>24.92</v>
      </c>
      <c r="AA321" s="25">
        <v>72</v>
      </c>
      <c r="AB321" s="25">
        <v>0</v>
      </c>
      <c r="AC321" s="25">
        <v>0</v>
      </c>
      <c r="AD321" s="25">
        <v>72</v>
      </c>
      <c r="AE321" s="28"/>
      <c r="AF321" s="28"/>
      <c r="AG321" s="28"/>
      <c r="AH321" s="28"/>
      <c r="AI321" s="27">
        <v>2.5830000000000002</v>
      </c>
      <c r="AJ321" s="27">
        <v>0</v>
      </c>
      <c r="AK321" s="27">
        <v>0</v>
      </c>
      <c r="AL321" s="27">
        <v>2.5830000000000002</v>
      </c>
      <c r="AM321" s="25">
        <v>62</v>
      </c>
      <c r="AN321" s="25">
        <v>0</v>
      </c>
      <c r="AO321" s="25">
        <v>0</v>
      </c>
      <c r="AP321" s="25">
        <v>62</v>
      </c>
    </row>
    <row r="322" spans="1:42" s="4" customFormat="1" ht="37.5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5</v>
      </c>
      <c r="G322" s="26">
        <v>49.9</v>
      </c>
      <c r="H322" s="26">
        <v>0</v>
      </c>
      <c r="I322" s="26">
        <v>0</v>
      </c>
      <c r="J322" s="26">
        <v>49.9</v>
      </c>
      <c r="K322" s="25">
        <v>18</v>
      </c>
      <c r="L322" s="25">
        <v>0</v>
      </c>
      <c r="M322" s="25">
        <v>0</v>
      </c>
      <c r="N322" s="25">
        <v>18</v>
      </c>
      <c r="O322" s="26">
        <v>3.61</v>
      </c>
      <c r="P322" s="26">
        <v>0</v>
      </c>
      <c r="Q322" s="26">
        <v>0</v>
      </c>
      <c r="R322" s="26">
        <v>3.61</v>
      </c>
      <c r="S322" s="27">
        <v>2.6126954921803129</v>
      </c>
      <c r="T322" s="27">
        <v>0</v>
      </c>
      <c r="U322" s="27">
        <v>0</v>
      </c>
      <c r="V322" s="27">
        <v>2.6126954921803129</v>
      </c>
      <c r="W322" s="26">
        <v>108.7</v>
      </c>
      <c r="X322" s="26">
        <v>0</v>
      </c>
      <c r="Y322" s="26">
        <v>0</v>
      </c>
      <c r="Z322" s="26">
        <v>108.7</v>
      </c>
      <c r="AA322" s="25">
        <v>284</v>
      </c>
      <c r="AB322" s="25">
        <v>0</v>
      </c>
      <c r="AC322" s="25">
        <v>0</v>
      </c>
      <c r="AD322" s="25">
        <v>284</v>
      </c>
      <c r="AE322" s="28"/>
      <c r="AF322" s="28"/>
      <c r="AG322" s="28"/>
      <c r="AH322" s="28"/>
      <c r="AI322" s="27">
        <v>2.274</v>
      </c>
      <c r="AJ322" s="27">
        <v>0</v>
      </c>
      <c r="AK322" s="27">
        <v>0</v>
      </c>
      <c r="AL322" s="27">
        <v>2.274</v>
      </c>
      <c r="AM322" s="25">
        <v>247</v>
      </c>
      <c r="AN322" s="25">
        <v>0</v>
      </c>
      <c r="AO322" s="25">
        <v>0</v>
      </c>
      <c r="AP322" s="25">
        <v>247</v>
      </c>
    </row>
    <row r="323" spans="1:42" s="4" customFormat="1" ht="37.5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3</v>
      </c>
      <c r="G323" s="26">
        <v>37.56</v>
      </c>
      <c r="H323" s="26">
        <v>0</v>
      </c>
      <c r="I323" s="26">
        <v>0</v>
      </c>
      <c r="J323" s="26">
        <v>37.56</v>
      </c>
      <c r="K323" s="25">
        <v>12</v>
      </c>
      <c r="L323" s="25">
        <v>0</v>
      </c>
      <c r="M323" s="25">
        <v>0</v>
      </c>
      <c r="N323" s="25">
        <v>12</v>
      </c>
      <c r="O323" s="26">
        <v>3.19</v>
      </c>
      <c r="P323" s="26">
        <v>0</v>
      </c>
      <c r="Q323" s="26">
        <v>0</v>
      </c>
      <c r="R323" s="26">
        <v>3.19</v>
      </c>
      <c r="S323" s="27">
        <v>2.3111706581812093</v>
      </c>
      <c r="T323" s="27">
        <v>0</v>
      </c>
      <c r="U323" s="27">
        <v>0</v>
      </c>
      <c r="V323" s="27">
        <v>2.3111706581812093</v>
      </c>
      <c r="W323" s="26">
        <v>59.71</v>
      </c>
      <c r="X323" s="26">
        <v>0</v>
      </c>
      <c r="Y323" s="26">
        <v>0</v>
      </c>
      <c r="Z323" s="26">
        <v>59.71</v>
      </c>
      <c r="AA323" s="25">
        <v>138</v>
      </c>
      <c r="AB323" s="25">
        <v>0</v>
      </c>
      <c r="AC323" s="25">
        <v>0</v>
      </c>
      <c r="AD323" s="25">
        <v>138</v>
      </c>
      <c r="AE323" s="28"/>
      <c r="AF323" s="28"/>
      <c r="AG323" s="28"/>
      <c r="AH323" s="28"/>
      <c r="AI323" s="27">
        <v>2.0099999999999998</v>
      </c>
      <c r="AJ323" s="27">
        <v>0</v>
      </c>
      <c r="AK323" s="27">
        <v>0</v>
      </c>
      <c r="AL323" s="27">
        <v>2.0099999999999998</v>
      </c>
      <c r="AM323" s="25">
        <v>120</v>
      </c>
      <c r="AN323" s="25">
        <v>0</v>
      </c>
      <c r="AO323" s="25">
        <v>0</v>
      </c>
      <c r="AP323" s="25">
        <v>120</v>
      </c>
    </row>
    <row r="324" spans="1:42" s="4" customFormat="1" ht="37.5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3</v>
      </c>
      <c r="G324" s="26">
        <v>30</v>
      </c>
      <c r="H324" s="26">
        <v>0</v>
      </c>
      <c r="I324" s="26">
        <v>0</v>
      </c>
      <c r="J324" s="26">
        <v>30</v>
      </c>
      <c r="K324" s="25">
        <v>11</v>
      </c>
      <c r="L324" s="25">
        <v>0</v>
      </c>
      <c r="M324" s="25">
        <v>0</v>
      </c>
      <c r="N324" s="25">
        <v>11</v>
      </c>
      <c r="O324" s="26">
        <v>3.67</v>
      </c>
      <c r="P324" s="26">
        <v>0</v>
      </c>
      <c r="Q324" s="26">
        <v>0</v>
      </c>
      <c r="R324" s="26">
        <v>3.67</v>
      </c>
      <c r="S324" s="27">
        <v>2.6560424966799467</v>
      </c>
      <c r="T324" s="27">
        <v>0</v>
      </c>
      <c r="U324" s="27">
        <v>0</v>
      </c>
      <c r="V324" s="27">
        <v>2.6560424966799467</v>
      </c>
      <c r="W324" s="26">
        <v>52.71</v>
      </c>
      <c r="X324" s="26">
        <v>0</v>
      </c>
      <c r="Y324" s="26">
        <v>0</v>
      </c>
      <c r="Z324" s="26">
        <v>52.71</v>
      </c>
      <c r="AA324" s="25">
        <v>140</v>
      </c>
      <c r="AB324" s="25">
        <v>0</v>
      </c>
      <c r="AC324" s="25">
        <v>0</v>
      </c>
      <c r="AD324" s="25">
        <v>140</v>
      </c>
      <c r="AE324" s="28"/>
      <c r="AF324" s="28"/>
      <c r="AG324" s="28"/>
      <c r="AH324" s="28"/>
      <c r="AI324" s="27">
        <v>2.3119999999999998</v>
      </c>
      <c r="AJ324" s="27">
        <v>0</v>
      </c>
      <c r="AK324" s="27">
        <v>0</v>
      </c>
      <c r="AL324" s="27">
        <v>2.3119999999999998</v>
      </c>
      <c r="AM324" s="25">
        <v>122</v>
      </c>
      <c r="AN324" s="25">
        <v>0</v>
      </c>
      <c r="AO324" s="25">
        <v>0</v>
      </c>
      <c r="AP324" s="25">
        <v>122</v>
      </c>
    </row>
    <row r="325" spans="1:42" s="4" customFormat="1" ht="37.5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6</v>
      </c>
      <c r="G325" s="26">
        <v>76.790000000000006</v>
      </c>
      <c r="H325" s="26">
        <v>0</v>
      </c>
      <c r="I325" s="26">
        <v>0</v>
      </c>
      <c r="J325" s="26">
        <v>76.790000000000006</v>
      </c>
      <c r="K325" s="25">
        <v>42</v>
      </c>
      <c r="L325" s="25">
        <v>0</v>
      </c>
      <c r="M325" s="25">
        <v>0</v>
      </c>
      <c r="N325" s="25">
        <v>42</v>
      </c>
      <c r="O325" s="26">
        <v>5.47</v>
      </c>
      <c r="P325" s="26">
        <v>0</v>
      </c>
      <c r="Q325" s="26">
        <v>0</v>
      </c>
      <c r="R325" s="26">
        <v>5.47</v>
      </c>
      <c r="S325" s="27">
        <v>3.964059196617336</v>
      </c>
      <c r="T325" s="27">
        <v>0</v>
      </c>
      <c r="U325" s="27">
        <v>0</v>
      </c>
      <c r="V325" s="27">
        <v>3.964059196617336</v>
      </c>
      <c r="W325" s="26">
        <v>75.680000000000007</v>
      </c>
      <c r="X325" s="26">
        <v>0</v>
      </c>
      <c r="Y325" s="26">
        <v>0</v>
      </c>
      <c r="Z325" s="26">
        <v>75.680000000000007</v>
      </c>
      <c r="AA325" s="25">
        <v>300</v>
      </c>
      <c r="AB325" s="25">
        <v>0</v>
      </c>
      <c r="AC325" s="25">
        <v>0</v>
      </c>
      <c r="AD325" s="25">
        <v>300</v>
      </c>
      <c r="AE325" s="28"/>
      <c r="AF325" s="28"/>
      <c r="AG325" s="28"/>
      <c r="AH325" s="28"/>
      <c r="AI325" s="27">
        <v>3.4460000000000002</v>
      </c>
      <c r="AJ325" s="27">
        <v>0</v>
      </c>
      <c r="AK325" s="27">
        <v>0</v>
      </c>
      <c r="AL325" s="27">
        <v>3.4460000000000002</v>
      </c>
      <c r="AM325" s="25">
        <v>261</v>
      </c>
      <c r="AN325" s="25">
        <v>0</v>
      </c>
      <c r="AO325" s="25">
        <v>0</v>
      </c>
      <c r="AP325" s="25">
        <v>261</v>
      </c>
    </row>
    <row r="326" spans="1:42" s="46" customFormat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58</v>
      </c>
      <c r="G326" s="42">
        <v>474.85</v>
      </c>
      <c r="H326" s="42">
        <v>89.3</v>
      </c>
      <c r="I326" s="42">
        <v>54.3</v>
      </c>
      <c r="J326" s="42">
        <v>618.45000000000005</v>
      </c>
      <c r="K326" s="41">
        <v>168</v>
      </c>
      <c r="L326" s="41">
        <v>0</v>
      </c>
      <c r="M326" s="41">
        <v>0</v>
      </c>
      <c r="N326" s="41">
        <v>168</v>
      </c>
      <c r="O326" s="42">
        <v>3.54</v>
      </c>
      <c r="P326" s="42">
        <v>0</v>
      </c>
      <c r="Q326" s="42">
        <v>0</v>
      </c>
      <c r="R326" s="42">
        <v>3.06</v>
      </c>
      <c r="S326" s="43">
        <v>2.2299885577831948</v>
      </c>
      <c r="T326" s="43">
        <v>0</v>
      </c>
      <c r="U326" s="43">
        <v>0</v>
      </c>
      <c r="V326" s="43">
        <v>1.9276875275499123</v>
      </c>
      <c r="W326" s="42">
        <v>804.04</v>
      </c>
      <c r="X326" s="42">
        <v>106.59</v>
      </c>
      <c r="Y326" s="42">
        <v>19.5</v>
      </c>
      <c r="Z326" s="42">
        <v>930.13</v>
      </c>
      <c r="AA326" s="41">
        <v>1793</v>
      </c>
      <c r="AB326" s="41">
        <v>0</v>
      </c>
      <c r="AC326" s="41">
        <v>0</v>
      </c>
      <c r="AD326" s="41">
        <v>1793</v>
      </c>
      <c r="AE326" s="44" t="s">
        <v>1150</v>
      </c>
      <c r="AF326" s="44" t="s">
        <v>31</v>
      </c>
      <c r="AG326" s="44" t="s">
        <v>31</v>
      </c>
      <c r="AH326" s="44" t="s">
        <v>682</v>
      </c>
      <c r="AI326" s="43">
        <v>2.23</v>
      </c>
      <c r="AJ326" s="43">
        <v>0</v>
      </c>
      <c r="AK326" s="43">
        <v>0</v>
      </c>
      <c r="AL326" s="43">
        <v>2.23</v>
      </c>
      <c r="AM326" s="41">
        <v>1793</v>
      </c>
      <c r="AN326" s="41">
        <v>0</v>
      </c>
      <c r="AO326" s="41">
        <v>0</v>
      </c>
      <c r="AP326" s="41">
        <v>1793</v>
      </c>
    </row>
    <row r="327" spans="1:42" s="4" customFormat="1" hidden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3</v>
      </c>
      <c r="G327" s="26">
        <v>9.1</v>
      </c>
      <c r="H327" s="26">
        <v>19.2</v>
      </c>
      <c r="I327" s="26">
        <v>0</v>
      </c>
      <c r="J327" s="26">
        <v>28.3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3.41</v>
      </c>
      <c r="X327" s="26">
        <v>3.37</v>
      </c>
      <c r="Y327" s="26">
        <v>0</v>
      </c>
      <c r="Z327" s="26">
        <v>6.78</v>
      </c>
      <c r="AA327" s="25">
        <v>0</v>
      </c>
      <c r="AB327" s="25">
        <v>0</v>
      </c>
      <c r="AC327" s="25">
        <v>0</v>
      </c>
      <c r="AD327" s="25">
        <v>0</v>
      </c>
      <c r="AE327" s="28"/>
      <c r="AF327" s="28"/>
      <c r="AG327" s="28"/>
      <c r="AH327" s="28"/>
      <c r="AI327" s="27">
        <v>0</v>
      </c>
      <c r="AJ327" s="27">
        <v>0</v>
      </c>
      <c r="AK327" s="27">
        <v>0</v>
      </c>
      <c r="AL327" s="27">
        <v>0</v>
      </c>
      <c r="AM327" s="25">
        <v>0</v>
      </c>
      <c r="AN327" s="25">
        <v>0</v>
      </c>
      <c r="AO327" s="25">
        <v>0</v>
      </c>
      <c r="AP327" s="25">
        <v>0</v>
      </c>
    </row>
    <row r="328" spans="1:42" s="4" customFormat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7</v>
      </c>
      <c r="G328" s="26">
        <v>51.4</v>
      </c>
      <c r="H328" s="26">
        <v>13.6</v>
      </c>
      <c r="I328" s="26">
        <v>0</v>
      </c>
      <c r="J328" s="26">
        <v>65</v>
      </c>
      <c r="K328" s="25">
        <v>1</v>
      </c>
      <c r="L328" s="25">
        <v>0</v>
      </c>
      <c r="M328" s="25">
        <v>0</v>
      </c>
      <c r="N328" s="25">
        <v>1</v>
      </c>
      <c r="O328" s="26">
        <v>0.19</v>
      </c>
      <c r="P328" s="26">
        <v>0</v>
      </c>
      <c r="Q328" s="26">
        <v>0</v>
      </c>
      <c r="R328" s="26">
        <v>0.17</v>
      </c>
      <c r="S328" s="27">
        <v>5.8742901899353828E-2</v>
      </c>
      <c r="T328" s="27">
        <v>0</v>
      </c>
      <c r="U328" s="27">
        <v>0</v>
      </c>
      <c r="V328" s="27">
        <v>5.2585451358457498E-2</v>
      </c>
      <c r="W328" s="26">
        <v>51.07</v>
      </c>
      <c r="X328" s="26">
        <v>5.98</v>
      </c>
      <c r="Y328" s="26">
        <v>0</v>
      </c>
      <c r="Z328" s="26">
        <v>57.05</v>
      </c>
      <c r="AA328" s="25">
        <v>3</v>
      </c>
      <c r="AB328" s="25">
        <v>0</v>
      </c>
      <c r="AC328" s="25">
        <v>0</v>
      </c>
      <c r="AD328" s="25">
        <v>3</v>
      </c>
      <c r="AE328" s="28"/>
      <c r="AF328" s="28"/>
      <c r="AG328" s="28"/>
      <c r="AH328" s="28"/>
      <c r="AI328" s="27">
        <v>0.12</v>
      </c>
      <c r="AJ328" s="27">
        <v>0</v>
      </c>
      <c r="AK328" s="27">
        <v>0</v>
      </c>
      <c r="AL328" s="27">
        <v>0.12</v>
      </c>
      <c r="AM328" s="25">
        <v>6</v>
      </c>
      <c r="AN328" s="25">
        <v>0</v>
      </c>
      <c r="AO328" s="25">
        <v>0</v>
      </c>
      <c r="AP328" s="25">
        <v>6</v>
      </c>
    </row>
    <row r="329" spans="1:42" s="4" customFormat="1" ht="56.25" hidden="1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20</v>
      </c>
      <c r="G329" s="26">
        <v>70.59</v>
      </c>
      <c r="H329" s="26">
        <v>129.51</v>
      </c>
      <c r="I329" s="26">
        <v>10</v>
      </c>
      <c r="J329" s="26">
        <v>210.1</v>
      </c>
      <c r="K329" s="25">
        <v>0</v>
      </c>
      <c r="L329" s="25">
        <v>0</v>
      </c>
      <c r="M329" s="25">
        <v>0</v>
      </c>
      <c r="N329" s="25">
        <v>0</v>
      </c>
      <c r="O329" s="26">
        <v>0</v>
      </c>
      <c r="P329" s="26">
        <v>0</v>
      </c>
      <c r="Q329" s="26">
        <v>0</v>
      </c>
      <c r="R329" s="26">
        <v>0</v>
      </c>
      <c r="S329" s="27">
        <v>0</v>
      </c>
      <c r="T329" s="27">
        <v>0</v>
      </c>
      <c r="U329" s="27">
        <v>0</v>
      </c>
      <c r="V329" s="27">
        <v>0</v>
      </c>
      <c r="W329" s="26">
        <v>0</v>
      </c>
      <c r="X329" s="26">
        <v>0</v>
      </c>
      <c r="Y329" s="26">
        <v>0</v>
      </c>
      <c r="Z329" s="26">
        <v>0</v>
      </c>
      <c r="AA329" s="25">
        <v>0</v>
      </c>
      <c r="AB329" s="25">
        <v>0</v>
      </c>
      <c r="AC329" s="25">
        <v>0</v>
      </c>
      <c r="AD329" s="25">
        <v>0</v>
      </c>
      <c r="AE329" s="28"/>
      <c r="AF329" s="28"/>
      <c r="AG329" s="28"/>
      <c r="AH329" s="28"/>
      <c r="AI329" s="27">
        <v>0</v>
      </c>
      <c r="AJ329" s="27">
        <v>0</v>
      </c>
      <c r="AK329" s="27">
        <v>0</v>
      </c>
      <c r="AL329" s="27">
        <v>0</v>
      </c>
      <c r="AM329" s="25">
        <v>0</v>
      </c>
      <c r="AN329" s="25">
        <v>0</v>
      </c>
      <c r="AO329" s="25">
        <v>0</v>
      </c>
      <c r="AP329" s="25">
        <v>0</v>
      </c>
    </row>
    <row r="330" spans="1:42" s="4" customFormat="1" hidden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9</v>
      </c>
      <c r="G330" s="26">
        <v>41.27</v>
      </c>
      <c r="H330" s="26">
        <v>40.03</v>
      </c>
      <c r="I330" s="26">
        <v>12.5</v>
      </c>
      <c r="J330" s="26">
        <v>93.8</v>
      </c>
      <c r="K330" s="25">
        <v>0</v>
      </c>
      <c r="L330" s="25">
        <v>0</v>
      </c>
      <c r="M330" s="25">
        <v>0</v>
      </c>
      <c r="N330" s="25">
        <v>0</v>
      </c>
      <c r="O330" s="26">
        <v>0</v>
      </c>
      <c r="P330" s="26">
        <v>0</v>
      </c>
      <c r="Q330" s="26">
        <v>0</v>
      </c>
      <c r="R330" s="26">
        <v>0</v>
      </c>
      <c r="S330" s="27">
        <v>0</v>
      </c>
      <c r="T330" s="27">
        <v>0</v>
      </c>
      <c r="U330" s="27">
        <v>0</v>
      </c>
      <c r="V330" s="27">
        <v>0</v>
      </c>
      <c r="W330" s="26">
        <v>26</v>
      </c>
      <c r="X330" s="26">
        <v>67.760000000000005</v>
      </c>
      <c r="Y330" s="26">
        <v>12</v>
      </c>
      <c r="Z330" s="26">
        <v>105.76</v>
      </c>
      <c r="AA330" s="25">
        <v>0</v>
      </c>
      <c r="AB330" s="25">
        <v>0</v>
      </c>
      <c r="AC330" s="25">
        <v>0</v>
      </c>
      <c r="AD330" s="25">
        <v>0</v>
      </c>
      <c r="AE330" s="28"/>
      <c r="AF330" s="28"/>
      <c r="AG330" s="28"/>
      <c r="AH330" s="28"/>
      <c r="AI330" s="27">
        <v>0</v>
      </c>
      <c r="AJ330" s="27">
        <v>0</v>
      </c>
      <c r="AK330" s="27">
        <v>0</v>
      </c>
      <c r="AL330" s="27">
        <v>0</v>
      </c>
      <c r="AM330" s="25">
        <v>0</v>
      </c>
      <c r="AN330" s="25">
        <v>0</v>
      </c>
      <c r="AO330" s="25">
        <v>0</v>
      </c>
      <c r="AP330" s="25">
        <v>0</v>
      </c>
    </row>
    <row r="331" spans="1:42" s="4" customFormat="1" ht="56.25" hidden="1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3</v>
      </c>
      <c r="G331" s="26">
        <v>0.8</v>
      </c>
      <c r="H331" s="26">
        <v>27.1</v>
      </c>
      <c r="I331" s="26">
        <v>4</v>
      </c>
      <c r="J331" s="26">
        <v>31.9</v>
      </c>
      <c r="K331" s="25">
        <v>0</v>
      </c>
      <c r="L331" s="25">
        <v>0</v>
      </c>
      <c r="M331" s="25">
        <v>0</v>
      </c>
      <c r="N331" s="25">
        <v>0</v>
      </c>
      <c r="O331" s="26">
        <v>0</v>
      </c>
      <c r="P331" s="26">
        <v>0</v>
      </c>
      <c r="Q331" s="26">
        <v>0</v>
      </c>
      <c r="R331" s="26">
        <v>0</v>
      </c>
      <c r="S331" s="27">
        <v>0</v>
      </c>
      <c r="T331" s="27">
        <v>0</v>
      </c>
      <c r="U331" s="27">
        <v>0</v>
      </c>
      <c r="V331" s="27">
        <v>0</v>
      </c>
      <c r="W331" s="26">
        <v>0.3</v>
      </c>
      <c r="X331" s="26">
        <v>15.71</v>
      </c>
      <c r="Y331" s="26">
        <v>1.7</v>
      </c>
      <c r="Z331" s="26">
        <v>17.71</v>
      </c>
      <c r="AA331" s="25">
        <v>0</v>
      </c>
      <c r="AB331" s="25">
        <v>0</v>
      </c>
      <c r="AC331" s="25">
        <v>0</v>
      </c>
      <c r="AD331" s="25">
        <v>0</v>
      </c>
      <c r="AE331" s="28"/>
      <c r="AF331" s="28"/>
      <c r="AG331" s="28"/>
      <c r="AH331" s="28"/>
      <c r="AI331" s="27">
        <v>0</v>
      </c>
      <c r="AJ331" s="27">
        <v>0</v>
      </c>
      <c r="AK331" s="27">
        <v>0</v>
      </c>
      <c r="AL331" s="27">
        <v>0</v>
      </c>
      <c r="AM331" s="25">
        <v>0</v>
      </c>
      <c r="AN331" s="25">
        <v>0</v>
      </c>
      <c r="AO331" s="25">
        <v>0</v>
      </c>
      <c r="AP331" s="25">
        <v>0</v>
      </c>
    </row>
    <row r="332" spans="1:42" s="46" customFormat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42</v>
      </c>
      <c r="G332" s="42">
        <v>173.16</v>
      </c>
      <c r="H332" s="42">
        <v>229.44</v>
      </c>
      <c r="I332" s="42">
        <v>26.5</v>
      </c>
      <c r="J332" s="42">
        <v>429.1</v>
      </c>
      <c r="K332" s="41">
        <v>1</v>
      </c>
      <c r="L332" s="41">
        <v>0</v>
      </c>
      <c r="M332" s="41">
        <v>0</v>
      </c>
      <c r="N332" s="41">
        <v>1</v>
      </c>
      <c r="O332" s="42">
        <v>0.06</v>
      </c>
      <c r="P332" s="42">
        <v>0</v>
      </c>
      <c r="Q332" s="42">
        <v>0</v>
      </c>
      <c r="R332" s="42">
        <v>0.01</v>
      </c>
      <c r="S332" s="43">
        <v>3.2615786040443573E-2</v>
      </c>
      <c r="T332" s="43">
        <v>0</v>
      </c>
      <c r="U332" s="43">
        <v>0</v>
      </c>
      <c r="V332" s="43">
        <v>7.0241161320533825E-3</v>
      </c>
      <c r="W332" s="42">
        <v>91.98</v>
      </c>
      <c r="X332" s="42">
        <v>312.22000000000003</v>
      </c>
      <c r="Y332" s="42">
        <v>22.9</v>
      </c>
      <c r="Z332" s="42">
        <v>427.1</v>
      </c>
      <c r="AA332" s="41">
        <v>3</v>
      </c>
      <c r="AB332" s="41">
        <v>0</v>
      </c>
      <c r="AC332" s="41">
        <v>0</v>
      </c>
      <c r="AD332" s="41">
        <v>3</v>
      </c>
      <c r="AE332" s="44" t="s">
        <v>603</v>
      </c>
      <c r="AF332" s="44" t="s">
        <v>31</v>
      </c>
      <c r="AG332" s="44" t="s">
        <v>31</v>
      </c>
      <c r="AH332" s="44" t="s">
        <v>1151</v>
      </c>
      <c r="AI332" s="43">
        <v>3.7999999999999999E-2</v>
      </c>
      <c r="AJ332" s="43">
        <v>0</v>
      </c>
      <c r="AK332" s="43">
        <v>0</v>
      </c>
      <c r="AL332" s="43">
        <v>3.7999999999999999E-2</v>
      </c>
      <c r="AM332" s="41">
        <v>3</v>
      </c>
      <c r="AN332" s="41">
        <v>0</v>
      </c>
      <c r="AO332" s="41">
        <v>0</v>
      </c>
      <c r="AP332" s="41">
        <v>3</v>
      </c>
    </row>
    <row r="333" spans="1:42" s="4" customFormat="1" hidden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0</v>
      </c>
      <c r="G333" s="26">
        <v>0</v>
      </c>
      <c r="H333" s="26">
        <v>0</v>
      </c>
      <c r="I333" s="26">
        <v>0</v>
      </c>
      <c r="J333" s="26">
        <v>0</v>
      </c>
      <c r="K333" s="25">
        <v>0</v>
      </c>
      <c r="L333" s="25">
        <v>0</v>
      </c>
      <c r="M333" s="25">
        <v>0</v>
      </c>
      <c r="N333" s="25">
        <v>0</v>
      </c>
      <c r="O333" s="26">
        <v>0</v>
      </c>
      <c r="P333" s="26">
        <v>0</v>
      </c>
      <c r="Q333" s="26">
        <v>0</v>
      </c>
      <c r="R333" s="26">
        <v>0</v>
      </c>
      <c r="S333" s="27">
        <v>0</v>
      </c>
      <c r="T333" s="27">
        <v>0</v>
      </c>
      <c r="U333" s="27">
        <v>0</v>
      </c>
      <c r="V333" s="27">
        <v>0</v>
      </c>
      <c r="W333" s="26">
        <v>8.6</v>
      </c>
      <c r="X333" s="26">
        <v>32.9</v>
      </c>
      <c r="Y333" s="26">
        <v>0</v>
      </c>
      <c r="Z333" s="26">
        <v>41.5</v>
      </c>
      <c r="AA333" s="25">
        <v>0</v>
      </c>
      <c r="AB333" s="25">
        <v>0</v>
      </c>
      <c r="AC333" s="25">
        <v>0</v>
      </c>
      <c r="AD333" s="25">
        <v>0</v>
      </c>
      <c r="AE333" s="28"/>
      <c r="AF333" s="28"/>
      <c r="AG333" s="28"/>
      <c r="AH333" s="28"/>
      <c r="AI333" s="27">
        <v>0</v>
      </c>
      <c r="AJ333" s="27">
        <v>0</v>
      </c>
      <c r="AK333" s="27">
        <v>0</v>
      </c>
      <c r="AL333" s="27">
        <v>0</v>
      </c>
      <c r="AM333" s="25">
        <v>0</v>
      </c>
      <c r="AN333" s="25">
        <v>0</v>
      </c>
      <c r="AO333" s="25">
        <v>0</v>
      </c>
      <c r="AP333" s="25">
        <v>0</v>
      </c>
    </row>
    <row r="334" spans="1:42" s="4" customFormat="1" ht="56.25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30</v>
      </c>
      <c r="G334" s="26">
        <v>165.01</v>
      </c>
      <c r="H334" s="26">
        <v>121.58</v>
      </c>
      <c r="I334" s="26">
        <v>0</v>
      </c>
      <c r="J334" s="26">
        <v>286.58999999999997</v>
      </c>
      <c r="K334" s="25">
        <v>40</v>
      </c>
      <c r="L334" s="25">
        <v>0</v>
      </c>
      <c r="M334" s="25">
        <v>0</v>
      </c>
      <c r="N334" s="25">
        <v>40</v>
      </c>
      <c r="O334" s="26">
        <v>2.42</v>
      </c>
      <c r="P334" s="26">
        <v>0</v>
      </c>
      <c r="Q334" s="26">
        <v>0</v>
      </c>
      <c r="R334" s="26">
        <v>1.31</v>
      </c>
      <c r="S334" s="27">
        <v>1.5485739750445633</v>
      </c>
      <c r="T334" s="27">
        <v>0</v>
      </c>
      <c r="U334" s="27">
        <v>0</v>
      </c>
      <c r="V334" s="27">
        <v>0.83947336634859271</v>
      </c>
      <c r="W334" s="26">
        <v>89.76</v>
      </c>
      <c r="X334" s="26">
        <v>74.22</v>
      </c>
      <c r="Y334" s="26">
        <v>1.6</v>
      </c>
      <c r="Z334" s="26">
        <v>165.58</v>
      </c>
      <c r="AA334" s="25">
        <v>139</v>
      </c>
      <c r="AB334" s="25">
        <v>0</v>
      </c>
      <c r="AC334" s="25">
        <v>0</v>
      </c>
      <c r="AD334" s="25">
        <v>139</v>
      </c>
      <c r="AE334" s="28"/>
      <c r="AF334" s="28"/>
      <c r="AG334" s="28"/>
      <c r="AH334" s="28"/>
      <c r="AI334" s="27">
        <v>1.5249999999999999</v>
      </c>
      <c r="AJ334" s="27">
        <v>0</v>
      </c>
      <c r="AK334" s="27">
        <v>0</v>
      </c>
      <c r="AL334" s="27">
        <v>1.5249999999999999</v>
      </c>
      <c r="AM334" s="25">
        <v>137</v>
      </c>
      <c r="AN334" s="25">
        <v>0</v>
      </c>
      <c r="AO334" s="25">
        <v>0</v>
      </c>
      <c r="AP334" s="25">
        <v>137</v>
      </c>
    </row>
    <row r="335" spans="1:42" s="46" customFormat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37</v>
      </c>
      <c r="G335" s="42">
        <v>178.72</v>
      </c>
      <c r="H335" s="42">
        <v>185.1</v>
      </c>
      <c r="I335" s="42">
        <v>0</v>
      </c>
      <c r="J335" s="42">
        <v>363.82</v>
      </c>
      <c r="K335" s="41">
        <v>40</v>
      </c>
      <c r="L335" s="41">
        <v>0</v>
      </c>
      <c r="M335" s="41">
        <v>0</v>
      </c>
      <c r="N335" s="41">
        <v>40</v>
      </c>
      <c r="O335" s="42">
        <v>2.2400000000000002</v>
      </c>
      <c r="P335" s="42">
        <v>0</v>
      </c>
      <c r="Q335" s="42">
        <v>0</v>
      </c>
      <c r="R335" s="42">
        <v>1.06</v>
      </c>
      <c r="S335" s="43">
        <v>1.4131760878405857</v>
      </c>
      <c r="T335" s="43">
        <v>0</v>
      </c>
      <c r="U335" s="43">
        <v>0</v>
      </c>
      <c r="V335" s="43">
        <v>0.67123816882364296</v>
      </c>
      <c r="W335" s="42">
        <v>98.36</v>
      </c>
      <c r="X335" s="42">
        <v>107.12</v>
      </c>
      <c r="Y335" s="42">
        <v>1.6</v>
      </c>
      <c r="Z335" s="42">
        <v>207.08</v>
      </c>
      <c r="AA335" s="41">
        <v>139</v>
      </c>
      <c r="AB335" s="41">
        <v>0</v>
      </c>
      <c r="AC335" s="41">
        <v>0</v>
      </c>
      <c r="AD335" s="41">
        <v>139</v>
      </c>
      <c r="AE335" s="44" t="s">
        <v>1152</v>
      </c>
      <c r="AF335" s="44" t="s">
        <v>31</v>
      </c>
      <c r="AG335" s="44" t="s">
        <v>31</v>
      </c>
      <c r="AH335" s="44" t="s">
        <v>1153</v>
      </c>
      <c r="AI335" s="43">
        <v>1.411</v>
      </c>
      <c r="AJ335" s="43">
        <v>0</v>
      </c>
      <c r="AK335" s="43">
        <v>0</v>
      </c>
      <c r="AL335" s="43">
        <v>1.411</v>
      </c>
      <c r="AM335" s="41">
        <v>139</v>
      </c>
      <c r="AN335" s="41">
        <v>0</v>
      </c>
      <c r="AO335" s="41">
        <v>0</v>
      </c>
      <c r="AP335" s="41">
        <v>139</v>
      </c>
    </row>
    <row r="336" spans="1:42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2</v>
      </c>
      <c r="G336" s="26">
        <v>3</v>
      </c>
      <c r="H336" s="26">
        <v>15.7</v>
      </c>
      <c r="I336" s="26">
        <v>0</v>
      </c>
      <c r="J336" s="26">
        <v>18.7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0.95</v>
      </c>
      <c r="X336" s="26">
        <v>5.86</v>
      </c>
      <c r="Y336" s="26">
        <v>0</v>
      </c>
      <c r="Z336" s="26">
        <v>6.81</v>
      </c>
      <c r="AA336" s="25">
        <v>0</v>
      </c>
      <c r="AB336" s="25">
        <v>0</v>
      </c>
      <c r="AC336" s="25">
        <v>0</v>
      </c>
      <c r="AD336" s="25">
        <v>0</v>
      </c>
      <c r="AE336" s="28"/>
      <c r="AF336" s="28"/>
      <c r="AG336" s="28"/>
      <c r="AH336" s="28"/>
      <c r="AI336" s="27">
        <v>0</v>
      </c>
      <c r="AJ336" s="27">
        <v>0</v>
      </c>
      <c r="AK336" s="27">
        <v>0</v>
      </c>
      <c r="AL336" s="27">
        <v>0</v>
      </c>
      <c r="AM336" s="25">
        <v>0</v>
      </c>
      <c r="AN336" s="25">
        <v>0</v>
      </c>
      <c r="AO336" s="25">
        <v>0</v>
      </c>
      <c r="AP336" s="25">
        <v>0</v>
      </c>
    </row>
    <row r="337" spans="1:42" s="4" customFormat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7</v>
      </c>
      <c r="G337" s="26">
        <v>21.8</v>
      </c>
      <c r="H337" s="26">
        <v>54.8</v>
      </c>
      <c r="I337" s="26">
        <v>0</v>
      </c>
      <c r="J337" s="26">
        <v>76.599999999999994</v>
      </c>
      <c r="K337" s="25">
        <v>24</v>
      </c>
      <c r="L337" s="25">
        <v>11</v>
      </c>
      <c r="M337" s="25">
        <v>0</v>
      </c>
      <c r="N337" s="25">
        <v>35</v>
      </c>
      <c r="O337" s="26">
        <v>11.01</v>
      </c>
      <c r="P337" s="26">
        <v>2.0099999999999998</v>
      </c>
      <c r="Q337" s="26">
        <v>0</v>
      </c>
      <c r="R337" s="26">
        <v>5.24</v>
      </c>
      <c r="S337" s="27">
        <v>9.2793682132280342</v>
      </c>
      <c r="T337" s="27">
        <v>2.8119507908611601</v>
      </c>
      <c r="U337" s="27">
        <v>0</v>
      </c>
      <c r="V337" s="27">
        <v>5.1005747126436782</v>
      </c>
      <c r="W337" s="26">
        <v>10.130000000000001</v>
      </c>
      <c r="X337" s="26">
        <v>17.07</v>
      </c>
      <c r="Y337" s="26">
        <v>0.64</v>
      </c>
      <c r="Z337" s="26">
        <v>27.84</v>
      </c>
      <c r="AA337" s="25">
        <v>94</v>
      </c>
      <c r="AB337" s="25">
        <v>48</v>
      </c>
      <c r="AC337" s="25">
        <v>0</v>
      </c>
      <c r="AD337" s="25">
        <v>142</v>
      </c>
      <c r="AE337" s="28"/>
      <c r="AF337" s="28"/>
      <c r="AG337" s="28"/>
      <c r="AH337" s="28"/>
      <c r="AI337" s="27">
        <v>6.9359999999999999</v>
      </c>
      <c r="AJ337" s="27">
        <v>1.266</v>
      </c>
      <c r="AK337" s="27">
        <v>0</v>
      </c>
      <c r="AL337" s="27">
        <v>8.202</v>
      </c>
      <c r="AM337" s="25">
        <v>70</v>
      </c>
      <c r="AN337" s="25">
        <v>22</v>
      </c>
      <c r="AO337" s="25">
        <v>0</v>
      </c>
      <c r="AP337" s="25">
        <v>92</v>
      </c>
    </row>
    <row r="338" spans="1:42" s="4" customFormat="1" hidden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3</v>
      </c>
      <c r="G338" s="26">
        <v>17</v>
      </c>
      <c r="H338" s="26">
        <v>10.199999999999999</v>
      </c>
      <c r="I338" s="26">
        <v>0</v>
      </c>
      <c r="J338" s="26">
        <v>27.2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7.96</v>
      </c>
      <c r="X338" s="26">
        <v>3.17</v>
      </c>
      <c r="Y338" s="26">
        <v>0</v>
      </c>
      <c r="Z338" s="26">
        <v>11.13</v>
      </c>
      <c r="AA338" s="25">
        <v>0</v>
      </c>
      <c r="AB338" s="25">
        <v>0</v>
      </c>
      <c r="AC338" s="25">
        <v>0</v>
      </c>
      <c r="AD338" s="25">
        <v>0</v>
      </c>
      <c r="AE338" s="28"/>
      <c r="AF338" s="28"/>
      <c r="AG338" s="28"/>
      <c r="AH338" s="28"/>
      <c r="AI338" s="27">
        <v>0</v>
      </c>
      <c r="AJ338" s="27">
        <v>0</v>
      </c>
      <c r="AK338" s="27">
        <v>0</v>
      </c>
      <c r="AL338" s="27">
        <v>0</v>
      </c>
      <c r="AM338" s="25">
        <v>0</v>
      </c>
      <c r="AN338" s="25">
        <v>0</v>
      </c>
      <c r="AO338" s="25">
        <v>0</v>
      </c>
      <c r="AP338" s="25">
        <v>0</v>
      </c>
    </row>
    <row r="339" spans="1:42" s="4" customFormat="1" hidden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0</v>
      </c>
      <c r="G339" s="26">
        <v>0</v>
      </c>
      <c r="H339" s="26">
        <v>0</v>
      </c>
      <c r="I339" s="26">
        <v>0</v>
      </c>
      <c r="J339" s="26">
        <v>0</v>
      </c>
      <c r="K339" s="25">
        <v>0</v>
      </c>
      <c r="L339" s="25">
        <v>0</v>
      </c>
      <c r="M339" s="25">
        <v>0</v>
      </c>
      <c r="N339" s="25">
        <v>0</v>
      </c>
      <c r="O339" s="26">
        <v>0</v>
      </c>
      <c r="P339" s="26">
        <v>0</v>
      </c>
      <c r="Q339" s="26">
        <v>0</v>
      </c>
      <c r="R339" s="26">
        <v>0</v>
      </c>
      <c r="S339" s="27">
        <v>0</v>
      </c>
      <c r="T339" s="27">
        <v>0</v>
      </c>
      <c r="U339" s="27">
        <v>0</v>
      </c>
      <c r="V339" s="27">
        <v>0</v>
      </c>
      <c r="W339" s="26">
        <v>0</v>
      </c>
      <c r="X339" s="26">
        <v>0</v>
      </c>
      <c r="Y339" s="26">
        <v>0</v>
      </c>
      <c r="Z339" s="26">
        <v>0</v>
      </c>
      <c r="AA339" s="25">
        <v>0</v>
      </c>
      <c r="AB339" s="25">
        <v>0</v>
      </c>
      <c r="AC339" s="25">
        <v>0</v>
      </c>
      <c r="AD339" s="25">
        <v>0</v>
      </c>
      <c r="AE339" s="28"/>
      <c r="AF339" s="28"/>
      <c r="AG339" s="28"/>
      <c r="AH339" s="28"/>
      <c r="AI339" s="27">
        <v>0</v>
      </c>
      <c r="AJ339" s="27">
        <v>0</v>
      </c>
      <c r="AK339" s="27">
        <v>0</v>
      </c>
      <c r="AL339" s="27">
        <v>0</v>
      </c>
      <c r="AM339" s="25">
        <v>0</v>
      </c>
      <c r="AN339" s="25">
        <v>0</v>
      </c>
      <c r="AO339" s="25">
        <v>0</v>
      </c>
      <c r="AP339" s="25">
        <v>0</v>
      </c>
    </row>
    <row r="340" spans="1:42" s="4" customFormat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5</v>
      </c>
      <c r="G340" s="26">
        <v>16.7</v>
      </c>
      <c r="H340" s="26">
        <v>29.1</v>
      </c>
      <c r="I340" s="26">
        <v>0</v>
      </c>
      <c r="J340" s="26">
        <v>45.8</v>
      </c>
      <c r="K340" s="25">
        <v>2</v>
      </c>
      <c r="L340" s="25">
        <v>0</v>
      </c>
      <c r="M340" s="25">
        <v>0</v>
      </c>
      <c r="N340" s="25">
        <v>2</v>
      </c>
      <c r="O340" s="26">
        <v>1.2</v>
      </c>
      <c r="P340" s="26">
        <v>0</v>
      </c>
      <c r="Q340" s="26">
        <v>0</v>
      </c>
      <c r="R340" s="26">
        <v>0.57999999999999996</v>
      </c>
      <c r="S340" s="27">
        <v>0.9945300845350572</v>
      </c>
      <c r="T340" s="27">
        <v>0</v>
      </c>
      <c r="U340" s="27">
        <v>0</v>
      </c>
      <c r="V340" s="27">
        <v>0.48088482808367394</v>
      </c>
      <c r="W340" s="26">
        <v>20.11</v>
      </c>
      <c r="X340" s="26">
        <v>21.48</v>
      </c>
      <c r="Y340" s="26">
        <v>0</v>
      </c>
      <c r="Z340" s="26">
        <v>41.59</v>
      </c>
      <c r="AA340" s="25">
        <v>20</v>
      </c>
      <c r="AB340" s="25">
        <v>0</v>
      </c>
      <c r="AC340" s="25">
        <v>0</v>
      </c>
      <c r="AD340" s="25">
        <v>20</v>
      </c>
      <c r="AE340" s="28"/>
      <c r="AF340" s="28"/>
      <c r="AG340" s="28"/>
      <c r="AH340" s="28"/>
      <c r="AI340" s="27">
        <v>0.75600000000000001</v>
      </c>
      <c r="AJ340" s="27">
        <v>0</v>
      </c>
      <c r="AK340" s="27">
        <v>0</v>
      </c>
      <c r="AL340" s="27">
        <v>0.75600000000000001</v>
      </c>
      <c r="AM340" s="25">
        <v>15</v>
      </c>
      <c r="AN340" s="25">
        <v>0</v>
      </c>
      <c r="AO340" s="25">
        <v>0</v>
      </c>
      <c r="AP340" s="25">
        <v>15</v>
      </c>
    </row>
    <row r="341" spans="1:42" s="4" customFormat="1" hidden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0</v>
      </c>
      <c r="G341" s="26">
        <v>0</v>
      </c>
      <c r="H341" s="26">
        <v>0</v>
      </c>
      <c r="I341" s="26">
        <v>0</v>
      </c>
      <c r="J341" s="26">
        <v>0</v>
      </c>
      <c r="K341" s="25">
        <v>0</v>
      </c>
      <c r="L341" s="25">
        <v>0</v>
      </c>
      <c r="M341" s="25">
        <v>0</v>
      </c>
      <c r="N341" s="25">
        <v>0</v>
      </c>
      <c r="O341" s="26">
        <v>0</v>
      </c>
      <c r="P341" s="26">
        <v>0</v>
      </c>
      <c r="Q341" s="26">
        <v>0</v>
      </c>
      <c r="R341" s="26">
        <v>0</v>
      </c>
      <c r="S341" s="27">
        <v>0</v>
      </c>
      <c r="T341" s="27">
        <v>0</v>
      </c>
      <c r="U341" s="27">
        <v>0</v>
      </c>
      <c r="V341" s="27">
        <v>0</v>
      </c>
      <c r="W341" s="26">
        <v>0</v>
      </c>
      <c r="X341" s="26">
        <v>0</v>
      </c>
      <c r="Y341" s="26">
        <v>0</v>
      </c>
      <c r="Z341" s="26">
        <v>0</v>
      </c>
      <c r="AA341" s="25">
        <v>0</v>
      </c>
      <c r="AB341" s="25">
        <v>0</v>
      </c>
      <c r="AC341" s="25">
        <v>0</v>
      </c>
      <c r="AD341" s="25">
        <v>0</v>
      </c>
      <c r="AE341" s="28"/>
      <c r="AF341" s="28"/>
      <c r="AG341" s="28"/>
      <c r="AH341" s="28"/>
      <c r="AI341" s="27">
        <v>0</v>
      </c>
      <c r="AJ341" s="27">
        <v>0</v>
      </c>
      <c r="AK341" s="27">
        <v>0</v>
      </c>
      <c r="AL341" s="27">
        <v>0</v>
      </c>
      <c r="AM341" s="25">
        <v>0</v>
      </c>
      <c r="AN341" s="25">
        <v>0</v>
      </c>
      <c r="AO341" s="25">
        <v>0</v>
      </c>
      <c r="AP341" s="25">
        <v>0</v>
      </c>
    </row>
    <row r="342" spans="1:42" s="4" customFormat="1" ht="75" hidden="1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0</v>
      </c>
      <c r="G342" s="26">
        <v>0</v>
      </c>
      <c r="H342" s="26">
        <v>0</v>
      </c>
      <c r="I342" s="26">
        <v>0</v>
      </c>
      <c r="J342" s="26">
        <v>0</v>
      </c>
      <c r="K342" s="25">
        <v>0</v>
      </c>
      <c r="L342" s="25">
        <v>0</v>
      </c>
      <c r="M342" s="25">
        <v>0</v>
      </c>
      <c r="N342" s="25">
        <v>0</v>
      </c>
      <c r="O342" s="26">
        <v>0</v>
      </c>
      <c r="P342" s="26">
        <v>0</v>
      </c>
      <c r="Q342" s="26">
        <v>0</v>
      </c>
      <c r="R342" s="26">
        <v>0</v>
      </c>
      <c r="S342" s="27">
        <v>0</v>
      </c>
      <c r="T342" s="27">
        <v>0</v>
      </c>
      <c r="U342" s="27">
        <v>0</v>
      </c>
      <c r="V342" s="27">
        <v>0</v>
      </c>
      <c r="W342" s="26">
        <v>0</v>
      </c>
      <c r="X342" s="26">
        <v>0</v>
      </c>
      <c r="Y342" s="26">
        <v>0</v>
      </c>
      <c r="Z342" s="26">
        <v>0</v>
      </c>
      <c r="AA342" s="25">
        <v>0</v>
      </c>
      <c r="AB342" s="25">
        <v>0</v>
      </c>
      <c r="AC342" s="25">
        <v>0</v>
      </c>
      <c r="AD342" s="25">
        <v>0</v>
      </c>
      <c r="AE342" s="28"/>
      <c r="AF342" s="28"/>
      <c r="AG342" s="28"/>
      <c r="AH342" s="28"/>
      <c r="AI342" s="27">
        <v>0</v>
      </c>
      <c r="AJ342" s="27">
        <v>0</v>
      </c>
      <c r="AK342" s="27">
        <v>0</v>
      </c>
      <c r="AL342" s="27">
        <v>0</v>
      </c>
      <c r="AM342" s="25">
        <v>0</v>
      </c>
      <c r="AN342" s="25">
        <v>0</v>
      </c>
      <c r="AO342" s="25">
        <v>0</v>
      </c>
      <c r="AP342" s="25">
        <v>0</v>
      </c>
    </row>
    <row r="343" spans="1:42" s="46" customFormat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42</v>
      </c>
      <c r="G343" s="42">
        <v>182.52</v>
      </c>
      <c r="H343" s="42">
        <v>308.23</v>
      </c>
      <c r="I343" s="42">
        <v>0</v>
      </c>
      <c r="J343" s="42">
        <v>490.75</v>
      </c>
      <c r="K343" s="41">
        <v>26</v>
      </c>
      <c r="L343" s="41">
        <v>11</v>
      </c>
      <c r="M343" s="41">
        <v>0</v>
      </c>
      <c r="N343" s="41">
        <v>37</v>
      </c>
      <c r="O343" s="42">
        <v>1.42</v>
      </c>
      <c r="P343" s="42">
        <v>0.36</v>
      </c>
      <c r="Q343" s="42">
        <v>0</v>
      </c>
      <c r="R343" s="42">
        <v>0.74</v>
      </c>
      <c r="S343" s="43">
        <v>0.89348695038796144</v>
      </c>
      <c r="T343" s="43">
        <v>0.22711142654364799</v>
      </c>
      <c r="U343" s="43">
        <v>0</v>
      </c>
      <c r="V343" s="43">
        <v>0.46834345186470083</v>
      </c>
      <c r="W343" s="42">
        <v>127.59</v>
      </c>
      <c r="X343" s="42">
        <v>211.35</v>
      </c>
      <c r="Y343" s="42">
        <v>6.96</v>
      </c>
      <c r="Z343" s="42">
        <v>345.9</v>
      </c>
      <c r="AA343" s="41">
        <v>114</v>
      </c>
      <c r="AB343" s="41">
        <v>48</v>
      </c>
      <c r="AC343" s="41">
        <v>0</v>
      </c>
      <c r="AD343" s="41">
        <v>162</v>
      </c>
      <c r="AE343" s="44" t="s">
        <v>1154</v>
      </c>
      <c r="AF343" s="44" t="s">
        <v>1155</v>
      </c>
      <c r="AG343" s="44" t="s">
        <v>31</v>
      </c>
      <c r="AH343" s="44" t="s">
        <v>1156</v>
      </c>
      <c r="AI343" s="43">
        <v>0.89500000000000002</v>
      </c>
      <c r="AJ343" s="43">
        <v>0.22700000000000001</v>
      </c>
      <c r="AK343" s="43">
        <v>0</v>
      </c>
      <c r="AL343" s="43">
        <v>1.1220000000000001</v>
      </c>
      <c r="AM343" s="41">
        <v>114</v>
      </c>
      <c r="AN343" s="41">
        <v>48</v>
      </c>
      <c r="AO343" s="41">
        <v>0</v>
      </c>
      <c r="AP343" s="41">
        <v>162</v>
      </c>
    </row>
    <row r="344" spans="1:42" s="4" customFormat="1" ht="56.25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10</v>
      </c>
      <c r="G344" s="26">
        <v>66.900000000000006</v>
      </c>
      <c r="H344" s="26">
        <v>48.7</v>
      </c>
      <c r="I344" s="26">
        <v>0</v>
      </c>
      <c r="J344" s="26">
        <v>115.6</v>
      </c>
      <c r="K344" s="25">
        <v>7</v>
      </c>
      <c r="L344" s="25">
        <v>0</v>
      </c>
      <c r="M344" s="25">
        <v>0</v>
      </c>
      <c r="N344" s="25">
        <v>7</v>
      </c>
      <c r="O344" s="26">
        <v>1.05</v>
      </c>
      <c r="P344" s="26">
        <v>0</v>
      </c>
      <c r="Q344" s="26">
        <v>0</v>
      </c>
      <c r="R344" s="26">
        <v>0.49</v>
      </c>
      <c r="S344" s="27">
        <v>0.91942898620856528</v>
      </c>
      <c r="T344" s="27">
        <v>0</v>
      </c>
      <c r="U344" s="27">
        <v>0</v>
      </c>
      <c r="V344" s="27">
        <v>0.42658284687920972</v>
      </c>
      <c r="W344" s="26">
        <v>82.66</v>
      </c>
      <c r="X344" s="26">
        <v>95.5</v>
      </c>
      <c r="Y344" s="26">
        <v>0</v>
      </c>
      <c r="Z344" s="26">
        <v>178.16</v>
      </c>
      <c r="AA344" s="25">
        <v>76</v>
      </c>
      <c r="AB344" s="25">
        <v>0</v>
      </c>
      <c r="AC344" s="25">
        <v>0</v>
      </c>
      <c r="AD344" s="25">
        <v>76</v>
      </c>
      <c r="AE344" s="28"/>
      <c r="AF344" s="28"/>
      <c r="AG344" s="28"/>
      <c r="AH344" s="28"/>
      <c r="AI344" s="27">
        <v>0.66200000000000003</v>
      </c>
      <c r="AJ344" s="27">
        <v>0</v>
      </c>
      <c r="AK344" s="27">
        <v>0</v>
      </c>
      <c r="AL344" s="27">
        <v>0.66200000000000003</v>
      </c>
      <c r="AM344" s="25">
        <v>55</v>
      </c>
      <c r="AN344" s="25">
        <v>0</v>
      </c>
      <c r="AO344" s="25">
        <v>0</v>
      </c>
      <c r="AP344" s="25">
        <v>55</v>
      </c>
    </row>
    <row r="345" spans="1:42" s="4" customFormat="1" hidden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0</v>
      </c>
      <c r="G345" s="26">
        <v>0</v>
      </c>
      <c r="H345" s="26">
        <v>0</v>
      </c>
      <c r="I345" s="26">
        <v>0</v>
      </c>
      <c r="J345" s="26">
        <v>0</v>
      </c>
      <c r="K345" s="25">
        <v>0</v>
      </c>
      <c r="L345" s="25">
        <v>0</v>
      </c>
      <c r="M345" s="25">
        <v>0</v>
      </c>
      <c r="N345" s="25">
        <v>0</v>
      </c>
      <c r="O345" s="26">
        <v>0</v>
      </c>
      <c r="P345" s="26">
        <v>0</v>
      </c>
      <c r="Q345" s="26">
        <v>0</v>
      </c>
      <c r="R345" s="26">
        <v>0</v>
      </c>
      <c r="S345" s="27">
        <v>0</v>
      </c>
      <c r="T345" s="27">
        <v>0</v>
      </c>
      <c r="U345" s="27">
        <v>0</v>
      </c>
      <c r="V345" s="27">
        <v>0</v>
      </c>
      <c r="W345" s="26">
        <v>6.03</v>
      </c>
      <c r="X345" s="26">
        <v>0</v>
      </c>
      <c r="Y345" s="26">
        <v>0</v>
      </c>
      <c r="Z345" s="26">
        <v>6.03</v>
      </c>
      <c r="AA345" s="25">
        <v>0</v>
      </c>
      <c r="AB345" s="25">
        <v>0</v>
      </c>
      <c r="AC345" s="25">
        <v>0</v>
      </c>
      <c r="AD345" s="25">
        <v>0</v>
      </c>
      <c r="AE345" s="28"/>
      <c r="AF345" s="28"/>
      <c r="AG345" s="28"/>
      <c r="AH345" s="28"/>
      <c r="AI345" s="27">
        <v>0</v>
      </c>
      <c r="AJ345" s="27">
        <v>0</v>
      </c>
      <c r="AK345" s="27">
        <v>0</v>
      </c>
      <c r="AL345" s="27">
        <v>0</v>
      </c>
      <c r="AM345" s="25">
        <v>0</v>
      </c>
      <c r="AN345" s="25">
        <v>0</v>
      </c>
      <c r="AO345" s="25">
        <v>0</v>
      </c>
      <c r="AP345" s="25">
        <v>0</v>
      </c>
    </row>
    <row r="346" spans="1:42" s="4" customFormat="1" ht="37.5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24</v>
      </c>
      <c r="G346" s="26">
        <v>304.13</v>
      </c>
      <c r="H346" s="26">
        <v>0</v>
      </c>
      <c r="I346" s="26">
        <v>0</v>
      </c>
      <c r="J346" s="26">
        <v>304.13</v>
      </c>
      <c r="K346" s="25">
        <v>1</v>
      </c>
      <c r="L346" s="25">
        <v>0</v>
      </c>
      <c r="M346" s="25">
        <v>0</v>
      </c>
      <c r="N346" s="25">
        <v>1</v>
      </c>
      <c r="O346" s="26">
        <v>0.03</v>
      </c>
      <c r="P346" s="26">
        <v>0</v>
      </c>
      <c r="Q346" s="26">
        <v>0</v>
      </c>
      <c r="R346" s="26">
        <v>0.03</v>
      </c>
      <c r="S346" s="27">
        <v>2.6450215734572086E-2</v>
      </c>
      <c r="T346" s="27">
        <v>0</v>
      </c>
      <c r="U346" s="27">
        <v>0</v>
      </c>
      <c r="V346" s="27">
        <v>2.6450215734572086E-2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16</v>
      </c>
      <c r="AB346" s="25">
        <v>0</v>
      </c>
      <c r="AC346" s="25">
        <v>0</v>
      </c>
      <c r="AD346" s="25">
        <v>16</v>
      </c>
      <c r="AE346" s="28"/>
      <c r="AF346" s="28"/>
      <c r="AG346" s="28"/>
      <c r="AH346" s="28"/>
      <c r="AI346" s="27">
        <v>1.9E-2</v>
      </c>
      <c r="AJ346" s="27">
        <v>0</v>
      </c>
      <c r="AK346" s="27">
        <v>0</v>
      </c>
      <c r="AL346" s="27">
        <v>1.9E-2</v>
      </c>
      <c r="AM346" s="25">
        <v>11</v>
      </c>
      <c r="AN346" s="25">
        <v>0</v>
      </c>
      <c r="AO346" s="25">
        <v>0</v>
      </c>
      <c r="AP346" s="25">
        <v>11</v>
      </c>
    </row>
    <row r="347" spans="1:42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36</v>
      </c>
      <c r="G347" s="42">
        <v>389.39</v>
      </c>
      <c r="H347" s="42">
        <v>48.7</v>
      </c>
      <c r="I347" s="42">
        <v>0</v>
      </c>
      <c r="J347" s="42">
        <v>438.09</v>
      </c>
      <c r="K347" s="41">
        <v>8</v>
      </c>
      <c r="L347" s="41">
        <v>0</v>
      </c>
      <c r="M347" s="41">
        <v>0</v>
      </c>
      <c r="N347" s="41">
        <v>8</v>
      </c>
      <c r="O347" s="42">
        <v>0.21</v>
      </c>
      <c r="P347" s="42">
        <v>0</v>
      </c>
      <c r="Q347" s="42">
        <v>0</v>
      </c>
      <c r="R347" s="42">
        <v>0.18</v>
      </c>
      <c r="S347" s="57">
        <v>0.13264129181084197</v>
      </c>
      <c r="T347" s="57">
        <v>0</v>
      </c>
      <c r="U347" s="57">
        <v>0</v>
      </c>
      <c r="V347" s="57">
        <v>0.11665504342864388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92</v>
      </c>
      <c r="AB347" s="41">
        <v>0</v>
      </c>
      <c r="AC347" s="41">
        <v>0</v>
      </c>
      <c r="AD347" s="41">
        <v>92</v>
      </c>
      <c r="AE347" s="44" t="s">
        <v>1157</v>
      </c>
      <c r="AF347" s="44" t="s">
        <v>31</v>
      </c>
      <c r="AG347" s="44" t="s">
        <v>31</v>
      </c>
      <c r="AH347" s="44" t="s">
        <v>1158</v>
      </c>
      <c r="AI347" s="43">
        <v>0.13200000000000001</v>
      </c>
      <c r="AJ347" s="43">
        <v>0</v>
      </c>
      <c r="AK347" s="43">
        <v>0</v>
      </c>
      <c r="AL347" s="43">
        <v>0.13200000000000001</v>
      </c>
      <c r="AM347" s="41">
        <v>92</v>
      </c>
      <c r="AN347" s="41">
        <v>0</v>
      </c>
      <c r="AO347" s="41">
        <v>0</v>
      </c>
      <c r="AP347" s="41">
        <v>92</v>
      </c>
    </row>
    <row r="348" spans="1:42" s="12" customFormat="1" ht="37.5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3</v>
      </c>
      <c r="G348" s="26">
        <v>31.3</v>
      </c>
      <c r="H348" s="26">
        <v>0</v>
      </c>
      <c r="I348" s="26">
        <v>0</v>
      </c>
      <c r="J348" s="26">
        <v>31.3</v>
      </c>
      <c r="K348" s="25">
        <v>2</v>
      </c>
      <c r="L348" s="25">
        <v>0</v>
      </c>
      <c r="M348" s="25">
        <v>0</v>
      </c>
      <c r="N348" s="25">
        <v>2</v>
      </c>
      <c r="O348" s="26">
        <v>0.64</v>
      </c>
      <c r="P348" s="26">
        <v>0</v>
      </c>
      <c r="Q348" s="26">
        <v>0</v>
      </c>
      <c r="R348" s="26">
        <v>0.64</v>
      </c>
      <c r="S348" s="54">
        <v>0.44569900460555639</v>
      </c>
      <c r="T348" s="54">
        <v>0</v>
      </c>
      <c r="U348" s="54">
        <v>0</v>
      </c>
      <c r="V348" s="54">
        <v>0.44569900460555639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60</v>
      </c>
      <c r="AB348" s="25">
        <v>0</v>
      </c>
      <c r="AC348" s="25">
        <v>0</v>
      </c>
      <c r="AD348" s="25">
        <v>60</v>
      </c>
      <c r="AE348" s="28"/>
      <c r="AF348" s="28"/>
      <c r="AG348" s="28"/>
      <c r="AH348" s="28"/>
      <c r="AI348" s="27">
        <v>0.40300000000000002</v>
      </c>
      <c r="AJ348" s="27">
        <v>0</v>
      </c>
      <c r="AK348" s="27">
        <v>0</v>
      </c>
      <c r="AL348" s="27">
        <v>0.40300000000000002</v>
      </c>
      <c r="AM348" s="25">
        <v>54</v>
      </c>
      <c r="AN348" s="25">
        <v>0</v>
      </c>
      <c r="AO348" s="25">
        <v>0</v>
      </c>
      <c r="AP348" s="25">
        <v>54</v>
      </c>
    </row>
    <row r="349" spans="1:42" s="12" customFormat="1" ht="37.5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3</v>
      </c>
      <c r="G349" s="26">
        <v>31.1</v>
      </c>
      <c r="H349" s="26">
        <v>0</v>
      </c>
      <c r="I349" s="26">
        <v>0</v>
      </c>
      <c r="J349" s="26">
        <v>31.1</v>
      </c>
      <c r="K349" s="25">
        <v>1</v>
      </c>
      <c r="L349" s="25">
        <v>0</v>
      </c>
      <c r="M349" s="25">
        <v>0</v>
      </c>
      <c r="N349" s="25">
        <v>1</v>
      </c>
      <c r="O349" s="26">
        <v>0.32</v>
      </c>
      <c r="P349" s="26">
        <v>0</v>
      </c>
      <c r="Q349" s="26">
        <v>0</v>
      </c>
      <c r="R349" s="26">
        <v>0.32</v>
      </c>
      <c r="S349" s="54">
        <v>0.2200825309491059</v>
      </c>
      <c r="T349" s="54">
        <v>0</v>
      </c>
      <c r="U349" s="54">
        <v>0</v>
      </c>
      <c r="V349" s="54">
        <v>0.2200825309491059</v>
      </c>
      <c r="W349" s="26">
        <v>145.4</v>
      </c>
      <c r="X349" s="26">
        <v>0</v>
      </c>
      <c r="Y349" s="26">
        <v>0</v>
      </c>
      <c r="Z349" s="26">
        <v>145.4</v>
      </c>
      <c r="AA349" s="25">
        <v>32</v>
      </c>
      <c r="AB349" s="25">
        <v>0</v>
      </c>
      <c r="AC349" s="25">
        <v>0</v>
      </c>
      <c r="AD349" s="25">
        <v>32</v>
      </c>
      <c r="AE349" s="28"/>
      <c r="AF349" s="28"/>
      <c r="AG349" s="28"/>
      <c r="AH349" s="28"/>
      <c r="AI349" s="27">
        <v>0.20200000000000001</v>
      </c>
      <c r="AJ349" s="27">
        <v>0</v>
      </c>
      <c r="AK349" s="27">
        <v>0</v>
      </c>
      <c r="AL349" s="27">
        <v>0.20200000000000001</v>
      </c>
      <c r="AM349" s="25">
        <v>29</v>
      </c>
      <c r="AN349" s="25">
        <v>0</v>
      </c>
      <c r="AO349" s="25">
        <v>0</v>
      </c>
      <c r="AP349" s="25">
        <v>29</v>
      </c>
    </row>
    <row r="350" spans="1:42" s="32" customFormat="1" ht="37.5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5</v>
      </c>
      <c r="G350" s="26">
        <v>58</v>
      </c>
      <c r="H350" s="26">
        <v>0</v>
      </c>
      <c r="I350" s="26">
        <v>0</v>
      </c>
      <c r="J350" s="26">
        <v>58</v>
      </c>
      <c r="K350" s="25">
        <v>4</v>
      </c>
      <c r="L350" s="25">
        <v>0</v>
      </c>
      <c r="M350" s="25">
        <v>0</v>
      </c>
      <c r="N350" s="25">
        <v>4</v>
      </c>
      <c r="O350" s="26">
        <v>0.69</v>
      </c>
      <c r="P350" s="26">
        <v>0</v>
      </c>
      <c r="Q350" s="26">
        <v>0</v>
      </c>
      <c r="R350" s="26">
        <v>0.69</v>
      </c>
      <c r="S350" s="54">
        <v>0.4788522452021613</v>
      </c>
      <c r="T350" s="54">
        <v>0</v>
      </c>
      <c r="U350" s="54">
        <v>0</v>
      </c>
      <c r="V350" s="54">
        <v>0.4788522452021613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257</v>
      </c>
      <c r="AB350" s="25">
        <v>0</v>
      </c>
      <c r="AC350" s="25">
        <v>0</v>
      </c>
      <c r="AD350" s="25">
        <v>257</v>
      </c>
      <c r="AE350" s="28"/>
      <c r="AF350" s="28"/>
      <c r="AG350" s="28"/>
      <c r="AH350" s="28"/>
      <c r="AI350" s="27">
        <v>0.435</v>
      </c>
      <c r="AJ350" s="27">
        <v>0</v>
      </c>
      <c r="AK350" s="27">
        <v>0</v>
      </c>
      <c r="AL350" s="27">
        <v>0.435</v>
      </c>
      <c r="AM350" s="25">
        <v>233</v>
      </c>
      <c r="AN350" s="25">
        <v>0</v>
      </c>
      <c r="AO350" s="25">
        <v>0</v>
      </c>
      <c r="AP350" s="25">
        <v>233</v>
      </c>
    </row>
    <row r="351" spans="1:42" s="12" customFormat="1" ht="37.5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3</v>
      </c>
      <c r="G351" s="26">
        <v>37</v>
      </c>
      <c r="H351" s="26">
        <v>0</v>
      </c>
      <c r="I351" s="26">
        <v>0</v>
      </c>
      <c r="J351" s="26">
        <v>37</v>
      </c>
      <c r="K351" s="25">
        <v>1</v>
      </c>
      <c r="L351" s="25">
        <v>0</v>
      </c>
      <c r="M351" s="25">
        <v>0</v>
      </c>
      <c r="N351" s="25">
        <v>1</v>
      </c>
      <c r="O351" s="26">
        <v>0.27</v>
      </c>
      <c r="P351" s="26">
        <v>0</v>
      </c>
      <c r="Q351" s="26">
        <v>0</v>
      </c>
      <c r="R351" s="26">
        <v>0.27</v>
      </c>
      <c r="S351" s="54">
        <v>0.18996262025859428</v>
      </c>
      <c r="T351" s="54">
        <v>0</v>
      </c>
      <c r="U351" s="54">
        <v>0</v>
      </c>
      <c r="V351" s="54">
        <v>0.18996262025859428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31</v>
      </c>
      <c r="AB351" s="25">
        <v>0</v>
      </c>
      <c r="AC351" s="25">
        <v>0</v>
      </c>
      <c r="AD351" s="25">
        <v>31</v>
      </c>
      <c r="AE351" s="28"/>
      <c r="AF351" s="28"/>
      <c r="AG351" s="28"/>
      <c r="AH351" s="28"/>
      <c r="AI351" s="27">
        <v>0.17</v>
      </c>
      <c r="AJ351" s="27">
        <v>0</v>
      </c>
      <c r="AK351" s="27">
        <v>0</v>
      </c>
      <c r="AL351" s="27">
        <v>0.17</v>
      </c>
      <c r="AM351" s="25">
        <v>28</v>
      </c>
      <c r="AN351" s="25">
        <v>0</v>
      </c>
      <c r="AO351" s="25">
        <v>0</v>
      </c>
      <c r="AP351" s="25">
        <v>28</v>
      </c>
    </row>
    <row r="352" spans="1:42" s="12" customFormat="1" ht="37.5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4</v>
      </c>
      <c r="G352" s="26">
        <v>45.7</v>
      </c>
      <c r="H352" s="26">
        <v>0</v>
      </c>
      <c r="I352" s="26">
        <v>0</v>
      </c>
      <c r="J352" s="26">
        <v>45.7</v>
      </c>
      <c r="K352" s="25">
        <v>2</v>
      </c>
      <c r="L352" s="25">
        <v>0</v>
      </c>
      <c r="M352" s="25">
        <v>0</v>
      </c>
      <c r="N352" s="25">
        <v>2</v>
      </c>
      <c r="O352" s="26">
        <v>0.44</v>
      </c>
      <c r="P352" s="26">
        <v>0</v>
      </c>
      <c r="Q352" s="26">
        <v>0</v>
      </c>
      <c r="R352" s="26">
        <v>0.44</v>
      </c>
      <c r="S352" s="54">
        <v>0.30641802120987238</v>
      </c>
      <c r="T352" s="54">
        <v>0</v>
      </c>
      <c r="U352" s="54">
        <v>0</v>
      </c>
      <c r="V352" s="54">
        <v>0.30641802120987238</v>
      </c>
      <c r="W352" s="26">
        <v>417.73</v>
      </c>
      <c r="X352" s="26">
        <v>0</v>
      </c>
      <c r="Y352" s="26">
        <v>0</v>
      </c>
      <c r="Z352" s="26">
        <v>417.73</v>
      </c>
      <c r="AA352" s="25">
        <v>128</v>
      </c>
      <c r="AB352" s="25">
        <v>0</v>
      </c>
      <c r="AC352" s="25">
        <v>0</v>
      </c>
      <c r="AD352" s="25">
        <v>128</v>
      </c>
      <c r="AE352" s="28"/>
      <c r="AF352" s="28"/>
      <c r="AG352" s="28"/>
      <c r="AH352" s="28"/>
      <c r="AI352" s="27">
        <v>0.27700000000000002</v>
      </c>
      <c r="AJ352" s="27">
        <v>0</v>
      </c>
      <c r="AK352" s="27">
        <v>0</v>
      </c>
      <c r="AL352" s="27">
        <v>0.27700000000000002</v>
      </c>
      <c r="AM352" s="25">
        <v>116</v>
      </c>
      <c r="AN352" s="25">
        <v>0</v>
      </c>
      <c r="AO352" s="25">
        <v>0</v>
      </c>
      <c r="AP352" s="25">
        <v>116</v>
      </c>
    </row>
    <row r="353" spans="1:42" s="12" customFormat="1" ht="37.5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3</v>
      </c>
      <c r="G353" s="26">
        <v>37</v>
      </c>
      <c r="H353" s="26">
        <v>0</v>
      </c>
      <c r="I353" s="26">
        <v>0</v>
      </c>
      <c r="J353" s="26">
        <v>37</v>
      </c>
      <c r="K353" s="25">
        <v>1</v>
      </c>
      <c r="L353" s="25">
        <v>0</v>
      </c>
      <c r="M353" s="25">
        <v>0</v>
      </c>
      <c r="N353" s="25">
        <v>1</v>
      </c>
      <c r="O353" s="26">
        <v>0.27</v>
      </c>
      <c r="P353" s="26">
        <v>0</v>
      </c>
      <c r="Q353" s="26">
        <v>0</v>
      </c>
      <c r="R353" s="26">
        <v>0.27</v>
      </c>
      <c r="S353" s="54">
        <v>0.1875095668146334</v>
      </c>
      <c r="T353" s="54">
        <v>0</v>
      </c>
      <c r="U353" s="54">
        <v>0</v>
      </c>
      <c r="V353" s="54">
        <v>0.1875095668146334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49</v>
      </c>
      <c r="AB353" s="25">
        <v>0</v>
      </c>
      <c r="AC353" s="25">
        <v>0</v>
      </c>
      <c r="AD353" s="25">
        <v>49</v>
      </c>
      <c r="AE353" s="28"/>
      <c r="AF353" s="28"/>
      <c r="AG353" s="28"/>
      <c r="AH353" s="28"/>
      <c r="AI353" s="27">
        <v>0.17</v>
      </c>
      <c r="AJ353" s="27">
        <v>0</v>
      </c>
      <c r="AK353" s="27">
        <v>0</v>
      </c>
      <c r="AL353" s="27">
        <v>0.17</v>
      </c>
      <c r="AM353" s="25">
        <v>44</v>
      </c>
      <c r="AN353" s="25">
        <v>0</v>
      </c>
      <c r="AO353" s="25">
        <v>0</v>
      </c>
      <c r="AP353" s="25">
        <v>44</v>
      </c>
    </row>
    <row r="354" spans="1:42" s="12" customFormat="1" ht="37.5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4</v>
      </c>
      <c r="G354" s="26">
        <v>41</v>
      </c>
      <c r="H354" s="26">
        <v>0</v>
      </c>
      <c r="I354" s="26">
        <v>0</v>
      </c>
      <c r="J354" s="26">
        <v>41</v>
      </c>
      <c r="K354" s="25">
        <v>6</v>
      </c>
      <c r="L354" s="25">
        <v>0</v>
      </c>
      <c r="M354" s="25">
        <v>0</v>
      </c>
      <c r="N354" s="25">
        <v>6</v>
      </c>
      <c r="O354" s="26">
        <v>1.46</v>
      </c>
      <c r="P354" s="26">
        <v>0</v>
      </c>
      <c r="Q354" s="26">
        <v>0</v>
      </c>
      <c r="R354" s="26">
        <v>1.46</v>
      </c>
      <c r="S354" s="54">
        <v>1.0148911106412541</v>
      </c>
      <c r="T354" s="54">
        <v>0</v>
      </c>
      <c r="U354" s="54">
        <v>0</v>
      </c>
      <c r="V354" s="54">
        <v>1.0148911106412541</v>
      </c>
      <c r="W354" s="26">
        <v>331.07</v>
      </c>
      <c r="X354" s="26">
        <v>0</v>
      </c>
      <c r="Y354" s="26">
        <v>0</v>
      </c>
      <c r="Z354" s="26">
        <v>331.07</v>
      </c>
      <c r="AA354" s="25">
        <v>336</v>
      </c>
      <c r="AB354" s="25">
        <v>0</v>
      </c>
      <c r="AC354" s="25">
        <v>0</v>
      </c>
      <c r="AD354" s="25">
        <v>336</v>
      </c>
      <c r="AE354" s="28"/>
      <c r="AF354" s="28"/>
      <c r="AG354" s="28"/>
      <c r="AH354" s="28"/>
      <c r="AI354" s="27">
        <v>0.92</v>
      </c>
      <c r="AJ354" s="27">
        <v>0</v>
      </c>
      <c r="AK354" s="27">
        <v>0</v>
      </c>
      <c r="AL354" s="27">
        <v>0.92</v>
      </c>
      <c r="AM354" s="25">
        <v>305</v>
      </c>
      <c r="AN354" s="25">
        <v>0</v>
      </c>
      <c r="AO354" s="25">
        <v>0</v>
      </c>
      <c r="AP354" s="25">
        <v>305</v>
      </c>
    </row>
    <row r="355" spans="1:42" s="12" customFormat="1" ht="37.5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3</v>
      </c>
      <c r="G355" s="26">
        <v>30</v>
      </c>
      <c r="H355" s="26">
        <v>0</v>
      </c>
      <c r="I355" s="26">
        <v>0</v>
      </c>
      <c r="J355" s="26">
        <v>30</v>
      </c>
      <c r="K355" s="25">
        <v>1</v>
      </c>
      <c r="L355" s="25">
        <v>0</v>
      </c>
      <c r="M355" s="25">
        <v>0</v>
      </c>
      <c r="N355" s="25">
        <v>1</v>
      </c>
      <c r="O355" s="26">
        <v>0.33</v>
      </c>
      <c r="P355" s="26">
        <v>0</v>
      </c>
      <c r="Q355" s="26">
        <v>0</v>
      </c>
      <c r="R355" s="26">
        <v>0.33</v>
      </c>
      <c r="S355" s="54">
        <v>0.22876583763491321</v>
      </c>
      <c r="T355" s="54">
        <v>0</v>
      </c>
      <c r="U355" s="54">
        <v>0</v>
      </c>
      <c r="V355" s="54">
        <v>0.22876583763491321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39</v>
      </c>
      <c r="AB355" s="25">
        <v>0</v>
      </c>
      <c r="AC355" s="25">
        <v>0</v>
      </c>
      <c r="AD355" s="25">
        <v>39</v>
      </c>
      <c r="AE355" s="28"/>
      <c r="AF355" s="28"/>
      <c r="AG355" s="28"/>
      <c r="AH355" s="28"/>
      <c r="AI355" s="27">
        <v>0.20799999999999999</v>
      </c>
      <c r="AJ355" s="27">
        <v>0</v>
      </c>
      <c r="AK355" s="27">
        <v>0</v>
      </c>
      <c r="AL355" s="27">
        <v>0.20799999999999999</v>
      </c>
      <c r="AM355" s="25">
        <v>35</v>
      </c>
      <c r="AN355" s="25">
        <v>0</v>
      </c>
      <c r="AO355" s="25">
        <v>0</v>
      </c>
      <c r="AP355" s="25">
        <v>35</v>
      </c>
    </row>
    <row r="356" spans="1:42" s="12" customFormat="1" ht="37.5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3</v>
      </c>
      <c r="G356" s="26">
        <v>30</v>
      </c>
      <c r="H356" s="26">
        <v>0</v>
      </c>
      <c r="I356" s="26">
        <v>0</v>
      </c>
      <c r="J356" s="26">
        <v>30</v>
      </c>
      <c r="K356" s="25">
        <v>3</v>
      </c>
      <c r="L356" s="25">
        <v>0</v>
      </c>
      <c r="M356" s="25">
        <v>0</v>
      </c>
      <c r="N356" s="25">
        <v>3</v>
      </c>
      <c r="O356" s="26">
        <v>1</v>
      </c>
      <c r="P356" s="26">
        <v>0</v>
      </c>
      <c r="Q356" s="26">
        <v>0</v>
      </c>
      <c r="R356" s="26">
        <v>1</v>
      </c>
      <c r="S356" s="54">
        <v>0.6938483547925608</v>
      </c>
      <c r="T356" s="54">
        <v>0</v>
      </c>
      <c r="U356" s="54">
        <v>0</v>
      </c>
      <c r="V356" s="54">
        <v>0.6938483547925608</v>
      </c>
      <c r="W356" s="26">
        <v>139.80000000000001</v>
      </c>
      <c r="X356" s="26">
        <v>0</v>
      </c>
      <c r="Y356" s="26">
        <v>0</v>
      </c>
      <c r="Z356" s="26">
        <v>139.80000000000001</v>
      </c>
      <c r="AA356" s="25">
        <v>97</v>
      </c>
      <c r="AB356" s="25">
        <v>0</v>
      </c>
      <c r="AC356" s="25">
        <v>0</v>
      </c>
      <c r="AD356" s="25">
        <v>97</v>
      </c>
      <c r="AE356" s="28"/>
      <c r="AF356" s="28"/>
      <c r="AG356" s="28"/>
      <c r="AH356" s="28"/>
      <c r="AI356" s="27">
        <v>0.63</v>
      </c>
      <c r="AJ356" s="27">
        <v>0</v>
      </c>
      <c r="AK356" s="27">
        <v>0</v>
      </c>
      <c r="AL356" s="27">
        <v>0.63</v>
      </c>
      <c r="AM356" s="25">
        <v>88</v>
      </c>
      <c r="AN356" s="25">
        <v>0</v>
      </c>
      <c r="AO356" s="25">
        <v>0</v>
      </c>
      <c r="AP356" s="25">
        <v>88</v>
      </c>
    </row>
    <row r="357" spans="1:42" s="12" customFormat="1" ht="37.5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3</v>
      </c>
      <c r="G357" s="26">
        <v>30.6</v>
      </c>
      <c r="H357" s="26">
        <v>0</v>
      </c>
      <c r="I357" s="26">
        <v>0</v>
      </c>
      <c r="J357" s="26">
        <v>30.6</v>
      </c>
      <c r="K357" s="25">
        <v>2</v>
      </c>
      <c r="L357" s="25">
        <v>0</v>
      </c>
      <c r="M357" s="25">
        <v>0</v>
      </c>
      <c r="N357" s="25">
        <v>2</v>
      </c>
      <c r="O357" s="26">
        <v>0.65</v>
      </c>
      <c r="P357" s="26">
        <v>0</v>
      </c>
      <c r="Q357" s="26">
        <v>0</v>
      </c>
      <c r="R357" s="26">
        <v>0.65</v>
      </c>
      <c r="S357" s="54">
        <v>0.44136191677175285</v>
      </c>
      <c r="T357" s="54">
        <v>0</v>
      </c>
      <c r="U357" s="54">
        <v>0</v>
      </c>
      <c r="V357" s="54">
        <v>0.44136191677175285</v>
      </c>
      <c r="W357" s="26">
        <v>15.86</v>
      </c>
      <c r="X357" s="26">
        <v>0</v>
      </c>
      <c r="Y357" s="26">
        <v>0</v>
      </c>
      <c r="Z357" s="26">
        <v>15.86</v>
      </c>
      <c r="AA357" s="25">
        <v>7</v>
      </c>
      <c r="AB357" s="25">
        <v>0</v>
      </c>
      <c r="AC357" s="25">
        <v>0</v>
      </c>
      <c r="AD357" s="25">
        <v>7</v>
      </c>
      <c r="AE357" s="28"/>
      <c r="AF357" s="28"/>
      <c r="AG357" s="28"/>
      <c r="AH357" s="28"/>
      <c r="AI357" s="27">
        <v>0.41</v>
      </c>
      <c r="AJ357" s="27">
        <v>0</v>
      </c>
      <c r="AK357" s="27">
        <v>0</v>
      </c>
      <c r="AL357" s="27">
        <v>0.41</v>
      </c>
      <c r="AM357" s="25">
        <v>7</v>
      </c>
      <c r="AN357" s="25">
        <v>0</v>
      </c>
      <c r="AO357" s="25">
        <v>0</v>
      </c>
      <c r="AP357" s="25">
        <v>7</v>
      </c>
    </row>
    <row r="358" spans="1:42" s="12" customFormat="1" ht="37.5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3</v>
      </c>
      <c r="G358" s="26">
        <v>30</v>
      </c>
      <c r="H358" s="26">
        <v>0</v>
      </c>
      <c r="I358" s="26">
        <v>0</v>
      </c>
      <c r="J358" s="26">
        <v>30</v>
      </c>
      <c r="K358" s="25">
        <v>2</v>
      </c>
      <c r="L358" s="25">
        <v>0</v>
      </c>
      <c r="M358" s="25">
        <v>0</v>
      </c>
      <c r="N358" s="25">
        <v>2</v>
      </c>
      <c r="O358" s="26">
        <v>0.67</v>
      </c>
      <c r="P358" s="26">
        <v>0</v>
      </c>
      <c r="Q358" s="26">
        <v>0</v>
      </c>
      <c r="R358" s="26">
        <v>0.67</v>
      </c>
      <c r="S358" s="54">
        <v>0.46527366551053212</v>
      </c>
      <c r="T358" s="54">
        <v>0</v>
      </c>
      <c r="U358" s="54">
        <v>0</v>
      </c>
      <c r="V358" s="54">
        <v>0.46527366551053212</v>
      </c>
      <c r="W358" s="26">
        <v>118.21</v>
      </c>
      <c r="X358" s="26">
        <v>0</v>
      </c>
      <c r="Y358" s="26">
        <v>0</v>
      </c>
      <c r="Z358" s="26">
        <v>118.21</v>
      </c>
      <c r="AA358" s="25">
        <v>55</v>
      </c>
      <c r="AB358" s="25">
        <v>0</v>
      </c>
      <c r="AC358" s="25">
        <v>0</v>
      </c>
      <c r="AD358" s="25">
        <v>55</v>
      </c>
      <c r="AE358" s="28"/>
      <c r="AF358" s="28"/>
      <c r="AG358" s="28"/>
      <c r="AH358" s="28"/>
      <c r="AI358" s="27">
        <v>0.42199999999999999</v>
      </c>
      <c r="AJ358" s="27">
        <v>0</v>
      </c>
      <c r="AK358" s="27">
        <v>0</v>
      </c>
      <c r="AL358" s="27">
        <v>0.42199999999999999</v>
      </c>
      <c r="AM358" s="25">
        <v>50</v>
      </c>
      <c r="AN358" s="25">
        <v>0</v>
      </c>
      <c r="AO358" s="25">
        <v>0</v>
      </c>
      <c r="AP358" s="25">
        <v>50</v>
      </c>
    </row>
    <row r="359" spans="1:42" s="12" customFormat="1" ht="37.5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3</v>
      </c>
      <c r="G359" s="26">
        <v>30</v>
      </c>
      <c r="H359" s="26">
        <v>0</v>
      </c>
      <c r="I359" s="26">
        <v>0</v>
      </c>
      <c r="J359" s="26">
        <v>30</v>
      </c>
      <c r="K359" s="25">
        <v>2</v>
      </c>
      <c r="L359" s="25">
        <v>0</v>
      </c>
      <c r="M359" s="25">
        <v>0</v>
      </c>
      <c r="N359" s="25">
        <v>2</v>
      </c>
      <c r="O359" s="26">
        <v>0.67</v>
      </c>
      <c r="P359" s="26">
        <v>0</v>
      </c>
      <c r="Q359" s="26">
        <v>0</v>
      </c>
      <c r="R359" s="26">
        <v>0.67</v>
      </c>
      <c r="S359" s="54">
        <v>0.46149789029535865</v>
      </c>
      <c r="T359" s="54">
        <v>0</v>
      </c>
      <c r="U359" s="54">
        <v>0</v>
      </c>
      <c r="V359" s="54">
        <v>0.46149789029535865</v>
      </c>
      <c r="W359" s="26">
        <v>75.84</v>
      </c>
      <c r="X359" s="26">
        <v>0</v>
      </c>
      <c r="Y359" s="26">
        <v>0</v>
      </c>
      <c r="Z359" s="26">
        <v>75.84</v>
      </c>
      <c r="AA359" s="25">
        <v>35</v>
      </c>
      <c r="AB359" s="25">
        <v>0</v>
      </c>
      <c r="AC359" s="25">
        <v>0</v>
      </c>
      <c r="AD359" s="25">
        <v>35</v>
      </c>
      <c r="AE359" s="28"/>
      <c r="AF359" s="28"/>
      <c r="AG359" s="28"/>
      <c r="AH359" s="28"/>
      <c r="AI359" s="27">
        <v>0.42199999999999999</v>
      </c>
      <c r="AJ359" s="27">
        <v>0</v>
      </c>
      <c r="AK359" s="27">
        <v>0</v>
      </c>
      <c r="AL359" s="27">
        <v>0.42199999999999999</v>
      </c>
      <c r="AM359" s="25">
        <v>32</v>
      </c>
      <c r="AN359" s="25">
        <v>0</v>
      </c>
      <c r="AO359" s="25">
        <v>0</v>
      </c>
      <c r="AP359" s="25">
        <v>32</v>
      </c>
    </row>
    <row r="360" spans="1:42" s="12" customFormat="1" ht="37.5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3</v>
      </c>
      <c r="G360" s="26">
        <v>30.4</v>
      </c>
      <c r="H360" s="26">
        <v>0</v>
      </c>
      <c r="I360" s="26">
        <v>0</v>
      </c>
      <c r="J360" s="26">
        <v>30.4</v>
      </c>
      <c r="K360" s="25">
        <v>2</v>
      </c>
      <c r="L360" s="25">
        <v>0</v>
      </c>
      <c r="M360" s="25">
        <v>0</v>
      </c>
      <c r="N360" s="25">
        <v>2</v>
      </c>
      <c r="O360" s="26">
        <v>0.66</v>
      </c>
      <c r="P360" s="26">
        <v>0</v>
      </c>
      <c r="Q360" s="26">
        <v>0</v>
      </c>
      <c r="R360" s="26">
        <v>0.66</v>
      </c>
      <c r="S360" s="27">
        <v>0.46036079439002192</v>
      </c>
      <c r="T360" s="27">
        <v>0</v>
      </c>
      <c r="U360" s="27">
        <v>0</v>
      </c>
      <c r="V360" s="27">
        <v>0.46036079439002192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86</v>
      </c>
      <c r="AB360" s="25">
        <v>0</v>
      </c>
      <c r="AC360" s="25">
        <v>0</v>
      </c>
      <c r="AD360" s="25">
        <v>86</v>
      </c>
      <c r="AE360" s="28"/>
      <c r="AF360" s="28"/>
      <c r="AG360" s="28"/>
      <c r="AH360" s="28"/>
      <c r="AI360" s="27">
        <v>0.41599999999999998</v>
      </c>
      <c r="AJ360" s="27">
        <v>0</v>
      </c>
      <c r="AK360" s="27">
        <v>0</v>
      </c>
      <c r="AL360" s="27">
        <v>0.41599999999999998</v>
      </c>
      <c r="AM360" s="25">
        <v>78</v>
      </c>
      <c r="AN360" s="25">
        <v>0</v>
      </c>
      <c r="AO360" s="25">
        <v>0</v>
      </c>
      <c r="AP360" s="25">
        <v>78</v>
      </c>
    </row>
    <row r="361" spans="1:42" s="12" customFormat="1" ht="37.5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1</v>
      </c>
      <c r="G361" s="26">
        <v>30</v>
      </c>
      <c r="H361" s="26">
        <v>0</v>
      </c>
      <c r="I361" s="26">
        <v>0</v>
      </c>
      <c r="J361" s="26">
        <v>30</v>
      </c>
      <c r="K361" s="25">
        <v>2</v>
      </c>
      <c r="L361" s="25">
        <v>0</v>
      </c>
      <c r="M361" s="25">
        <v>0</v>
      </c>
      <c r="N361" s="25">
        <v>2</v>
      </c>
      <c r="O361" s="26">
        <v>0.67</v>
      </c>
      <c r="P361" s="26">
        <v>0</v>
      </c>
      <c r="Q361" s="26">
        <v>0</v>
      </c>
      <c r="R361" s="26">
        <v>0.67</v>
      </c>
      <c r="S361" s="54">
        <v>0.46165683508591943</v>
      </c>
      <c r="T361" s="54">
        <v>0</v>
      </c>
      <c r="U361" s="54">
        <v>0</v>
      </c>
      <c r="V361" s="54">
        <v>0.46165683508591943</v>
      </c>
      <c r="W361" s="26">
        <v>77.98</v>
      </c>
      <c r="X361" s="26">
        <v>0</v>
      </c>
      <c r="Y361" s="26">
        <v>0</v>
      </c>
      <c r="Z361" s="26">
        <v>77.98</v>
      </c>
      <c r="AA361" s="25">
        <v>36</v>
      </c>
      <c r="AB361" s="25">
        <v>0</v>
      </c>
      <c r="AC361" s="25">
        <v>0</v>
      </c>
      <c r="AD361" s="25">
        <v>36</v>
      </c>
      <c r="AE361" s="28"/>
      <c r="AF361" s="28"/>
      <c r="AG361" s="28"/>
      <c r="AH361" s="28"/>
      <c r="AI361" s="27">
        <v>0.42199999999999999</v>
      </c>
      <c r="AJ361" s="27">
        <v>0</v>
      </c>
      <c r="AK361" s="27">
        <v>0</v>
      </c>
      <c r="AL361" s="27">
        <v>0.42199999999999999</v>
      </c>
      <c r="AM361" s="25">
        <v>33</v>
      </c>
      <c r="AN361" s="25">
        <v>0</v>
      </c>
      <c r="AO361" s="25">
        <v>0</v>
      </c>
      <c r="AP361" s="25">
        <v>33</v>
      </c>
    </row>
    <row r="362" spans="1:42" s="12" customFormat="1" ht="37.5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3</v>
      </c>
      <c r="G362" s="26">
        <v>30</v>
      </c>
      <c r="H362" s="26">
        <v>0</v>
      </c>
      <c r="I362" s="26">
        <v>0</v>
      </c>
      <c r="J362" s="26">
        <v>30</v>
      </c>
      <c r="K362" s="25">
        <v>2</v>
      </c>
      <c r="L362" s="25">
        <v>0</v>
      </c>
      <c r="M362" s="25">
        <v>0</v>
      </c>
      <c r="N362" s="25">
        <v>2</v>
      </c>
      <c r="O362" s="26">
        <v>0.67</v>
      </c>
      <c r="P362" s="26">
        <v>0</v>
      </c>
      <c r="Q362" s="26">
        <v>0</v>
      </c>
      <c r="R362" s="26">
        <v>0.67</v>
      </c>
      <c r="S362" s="54">
        <v>0.46634540649774603</v>
      </c>
      <c r="T362" s="54">
        <v>0</v>
      </c>
      <c r="U362" s="54">
        <v>0</v>
      </c>
      <c r="V362" s="54">
        <v>0.46634540649774603</v>
      </c>
      <c r="W362" s="26">
        <v>128.66</v>
      </c>
      <c r="X362" s="26">
        <v>0</v>
      </c>
      <c r="Y362" s="26">
        <v>0</v>
      </c>
      <c r="Z362" s="26">
        <v>128.66</v>
      </c>
      <c r="AA362" s="25">
        <v>60</v>
      </c>
      <c r="AB362" s="25">
        <v>0</v>
      </c>
      <c r="AC362" s="25">
        <v>0</v>
      </c>
      <c r="AD362" s="25">
        <v>60</v>
      </c>
      <c r="AE362" s="28"/>
      <c r="AF362" s="28"/>
      <c r="AG362" s="28"/>
      <c r="AH362" s="28"/>
      <c r="AI362" s="27">
        <v>0.42199999999999999</v>
      </c>
      <c r="AJ362" s="27">
        <v>0</v>
      </c>
      <c r="AK362" s="27">
        <v>0</v>
      </c>
      <c r="AL362" s="27">
        <v>0.42199999999999999</v>
      </c>
      <c r="AM362" s="25">
        <v>54</v>
      </c>
      <c r="AN362" s="25">
        <v>0</v>
      </c>
      <c r="AO362" s="25">
        <v>0</v>
      </c>
      <c r="AP362" s="25">
        <v>54</v>
      </c>
    </row>
    <row r="363" spans="1:42" s="12" customFormat="1" ht="37.5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3</v>
      </c>
      <c r="G363" s="26">
        <v>36.1</v>
      </c>
      <c r="H363" s="26">
        <v>0</v>
      </c>
      <c r="I363" s="26">
        <v>0</v>
      </c>
      <c r="J363" s="26">
        <v>36.1</v>
      </c>
      <c r="K363" s="25">
        <v>4</v>
      </c>
      <c r="L363" s="25">
        <v>0</v>
      </c>
      <c r="M363" s="25">
        <v>0</v>
      </c>
      <c r="N363" s="25">
        <v>4</v>
      </c>
      <c r="O363" s="26">
        <v>1.1100000000000001</v>
      </c>
      <c r="P363" s="26">
        <v>0</v>
      </c>
      <c r="Q363" s="26">
        <v>0</v>
      </c>
      <c r="R363" s="26">
        <v>1.1100000000000001</v>
      </c>
      <c r="S363" s="54">
        <v>0.77562326869806097</v>
      </c>
      <c r="T363" s="54">
        <v>0</v>
      </c>
      <c r="U363" s="54">
        <v>0</v>
      </c>
      <c r="V363" s="54">
        <v>0.77562326869806097</v>
      </c>
      <c r="W363" s="26">
        <v>54.15</v>
      </c>
      <c r="X363" s="26">
        <v>0</v>
      </c>
      <c r="Y363" s="26">
        <v>0</v>
      </c>
      <c r="Z363" s="26">
        <v>54.15</v>
      </c>
      <c r="AA363" s="25">
        <v>42</v>
      </c>
      <c r="AB363" s="25">
        <v>0</v>
      </c>
      <c r="AC363" s="25">
        <v>0</v>
      </c>
      <c r="AD363" s="25">
        <v>42</v>
      </c>
      <c r="AE363" s="28"/>
      <c r="AF363" s="28"/>
      <c r="AG363" s="28"/>
      <c r="AH363" s="28"/>
      <c r="AI363" s="27">
        <v>0.69899999999999995</v>
      </c>
      <c r="AJ363" s="27">
        <v>0</v>
      </c>
      <c r="AK363" s="27">
        <v>0</v>
      </c>
      <c r="AL363" s="27">
        <v>0.69899999999999995</v>
      </c>
      <c r="AM363" s="25">
        <v>38</v>
      </c>
      <c r="AN363" s="25">
        <v>0</v>
      </c>
      <c r="AO363" s="25">
        <v>0</v>
      </c>
      <c r="AP363" s="25">
        <v>38</v>
      </c>
    </row>
    <row r="364" spans="1:42" s="12" customFormat="1" ht="37.5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3</v>
      </c>
      <c r="G364" s="26">
        <v>30</v>
      </c>
      <c r="H364" s="26">
        <v>0</v>
      </c>
      <c r="I364" s="26">
        <v>0</v>
      </c>
      <c r="J364" s="26">
        <v>30</v>
      </c>
      <c r="K364" s="25">
        <v>2</v>
      </c>
      <c r="L364" s="25">
        <v>0</v>
      </c>
      <c r="M364" s="25">
        <v>0</v>
      </c>
      <c r="N364" s="25">
        <v>2</v>
      </c>
      <c r="O364" s="26">
        <v>0.67</v>
      </c>
      <c r="P364" s="26">
        <v>0</v>
      </c>
      <c r="Q364" s="26">
        <v>0</v>
      </c>
      <c r="R364" s="26">
        <v>0.67</v>
      </c>
      <c r="S364" s="54">
        <v>0.46875</v>
      </c>
      <c r="T364" s="54">
        <v>0</v>
      </c>
      <c r="U364" s="54">
        <v>0</v>
      </c>
      <c r="V364" s="54">
        <v>0.46875</v>
      </c>
      <c r="W364" s="26">
        <v>128</v>
      </c>
      <c r="X364" s="26">
        <v>0</v>
      </c>
      <c r="Y364" s="26">
        <v>0</v>
      </c>
      <c r="Z364" s="26">
        <v>128</v>
      </c>
      <c r="AA364" s="25">
        <v>60</v>
      </c>
      <c r="AB364" s="25">
        <v>0</v>
      </c>
      <c r="AC364" s="25">
        <v>0</v>
      </c>
      <c r="AD364" s="25">
        <v>60</v>
      </c>
      <c r="AE364" s="28"/>
      <c r="AF364" s="28"/>
      <c r="AG364" s="28"/>
      <c r="AH364" s="28"/>
      <c r="AI364" s="27">
        <v>0.42199999999999999</v>
      </c>
      <c r="AJ364" s="27">
        <v>0</v>
      </c>
      <c r="AK364" s="27">
        <v>0</v>
      </c>
      <c r="AL364" s="27">
        <v>0.42199999999999999</v>
      </c>
      <c r="AM364" s="25">
        <v>54</v>
      </c>
      <c r="AN364" s="25">
        <v>0</v>
      </c>
      <c r="AO364" s="25">
        <v>0</v>
      </c>
      <c r="AP364" s="25">
        <v>54</v>
      </c>
    </row>
    <row r="365" spans="1:42" s="12" customFormat="1" ht="37.5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3</v>
      </c>
      <c r="G365" s="26">
        <v>31.6</v>
      </c>
      <c r="H365" s="26">
        <v>0</v>
      </c>
      <c r="I365" s="26">
        <v>0</v>
      </c>
      <c r="J365" s="26">
        <v>31.6</v>
      </c>
      <c r="K365" s="25">
        <v>2</v>
      </c>
      <c r="L365" s="25">
        <v>0</v>
      </c>
      <c r="M365" s="25">
        <v>0</v>
      </c>
      <c r="N365" s="25">
        <v>2</v>
      </c>
      <c r="O365" s="26">
        <v>0.63</v>
      </c>
      <c r="P365" s="26">
        <v>0</v>
      </c>
      <c r="Q365" s="26">
        <v>0</v>
      </c>
      <c r="R365" s="26">
        <v>0.63</v>
      </c>
      <c r="S365" s="54">
        <v>0.43694746468854795</v>
      </c>
      <c r="T365" s="54">
        <v>0</v>
      </c>
      <c r="U365" s="54">
        <v>0</v>
      </c>
      <c r="V365" s="54">
        <v>0.43694746468854795</v>
      </c>
      <c r="W365" s="26">
        <v>98.41</v>
      </c>
      <c r="X365" s="26">
        <v>0</v>
      </c>
      <c r="Y365" s="26">
        <v>0</v>
      </c>
      <c r="Z365" s="26">
        <v>98.41</v>
      </c>
      <c r="AA365" s="25">
        <v>43</v>
      </c>
      <c r="AB365" s="25">
        <v>0</v>
      </c>
      <c r="AC365" s="25">
        <v>0</v>
      </c>
      <c r="AD365" s="25">
        <v>43</v>
      </c>
      <c r="AE365" s="28"/>
      <c r="AF365" s="28"/>
      <c r="AG365" s="28"/>
      <c r="AH365" s="28"/>
      <c r="AI365" s="27">
        <v>0.39700000000000002</v>
      </c>
      <c r="AJ365" s="27">
        <v>0</v>
      </c>
      <c r="AK365" s="27">
        <v>0</v>
      </c>
      <c r="AL365" s="27">
        <v>0.39700000000000002</v>
      </c>
      <c r="AM365" s="25">
        <v>39</v>
      </c>
      <c r="AN365" s="25">
        <v>0</v>
      </c>
      <c r="AO365" s="25">
        <v>0</v>
      </c>
      <c r="AP365" s="25">
        <v>39</v>
      </c>
    </row>
    <row r="366" spans="1:42" s="12" customFormat="1" ht="75" x14ac:dyDescent="0.25">
      <c r="A366" s="23">
        <v>358</v>
      </c>
      <c r="B366" s="24" t="s">
        <v>25</v>
      </c>
      <c r="C366" s="24" t="s">
        <v>26</v>
      </c>
      <c r="D366" s="25"/>
      <c r="E366" s="25"/>
      <c r="F366" s="25">
        <v>3</v>
      </c>
      <c r="G366" s="26">
        <v>31.4</v>
      </c>
      <c r="H366" s="26">
        <v>0</v>
      </c>
      <c r="I366" s="26">
        <v>0</v>
      </c>
      <c r="J366" s="26">
        <v>31.4</v>
      </c>
      <c r="K366" s="25">
        <v>6</v>
      </c>
      <c r="L366" s="25">
        <v>0</v>
      </c>
      <c r="M366" s="25">
        <v>0</v>
      </c>
      <c r="N366" s="25">
        <v>6</v>
      </c>
      <c r="O366" s="26">
        <v>1.91</v>
      </c>
      <c r="P366" s="26">
        <v>0</v>
      </c>
      <c r="Q366" s="26">
        <v>0</v>
      </c>
      <c r="R366" s="26">
        <v>1.91</v>
      </c>
      <c r="S366" s="54">
        <v>1.326286398085361</v>
      </c>
      <c r="T366" s="54">
        <v>0</v>
      </c>
      <c r="U366" s="54">
        <v>0</v>
      </c>
      <c r="V366" s="54">
        <v>1.326286398085361</v>
      </c>
      <c r="W366" s="26">
        <v>100.28</v>
      </c>
      <c r="X366" s="26">
        <v>0</v>
      </c>
      <c r="Y366" s="26">
        <v>0</v>
      </c>
      <c r="Z366" s="26">
        <v>100.28</v>
      </c>
      <c r="AA366" s="25">
        <v>133</v>
      </c>
      <c r="AB366" s="25">
        <v>0</v>
      </c>
      <c r="AC366" s="25">
        <v>0</v>
      </c>
      <c r="AD366" s="25">
        <v>133</v>
      </c>
      <c r="AE366" s="28"/>
      <c r="AF366" s="28"/>
      <c r="AG366" s="28"/>
      <c r="AH366" s="28"/>
      <c r="AI366" s="27">
        <v>1.2030000000000001</v>
      </c>
      <c r="AJ366" s="27">
        <v>0</v>
      </c>
      <c r="AK366" s="27">
        <v>0</v>
      </c>
      <c r="AL366" s="27">
        <v>1.2030000000000001</v>
      </c>
      <c r="AM366" s="25">
        <v>121</v>
      </c>
      <c r="AN366" s="25">
        <v>0</v>
      </c>
      <c r="AO366" s="25">
        <v>0</v>
      </c>
      <c r="AP366" s="25">
        <v>121</v>
      </c>
    </row>
    <row r="367" spans="1:42" s="12" customFormat="1" ht="56.25" x14ac:dyDescent="0.25">
      <c r="A367" s="23">
        <v>359</v>
      </c>
      <c r="B367" s="24" t="s">
        <v>325</v>
      </c>
      <c r="C367" s="24" t="s">
        <v>26</v>
      </c>
      <c r="D367" s="25"/>
      <c r="E367" s="25"/>
      <c r="F367" s="25">
        <v>22</v>
      </c>
      <c r="G367" s="26">
        <v>216</v>
      </c>
      <c r="H367" s="26">
        <v>0</v>
      </c>
      <c r="I367" s="26">
        <v>0</v>
      </c>
      <c r="J367" s="26">
        <v>216</v>
      </c>
      <c r="K367" s="25">
        <v>53</v>
      </c>
      <c r="L367" s="25">
        <v>0</v>
      </c>
      <c r="M367" s="25">
        <v>0</v>
      </c>
      <c r="N367" s="25">
        <v>53</v>
      </c>
      <c r="O367" s="26">
        <v>2.4500000000000002</v>
      </c>
      <c r="P367" s="26">
        <v>0</v>
      </c>
      <c r="Q367" s="26">
        <v>0</v>
      </c>
      <c r="R367" s="26">
        <v>2.4500000000000002</v>
      </c>
      <c r="S367" s="54">
        <v>1.7032404162398231</v>
      </c>
      <c r="T367" s="54">
        <v>0</v>
      </c>
      <c r="U367" s="54">
        <v>0</v>
      </c>
      <c r="V367" s="54">
        <v>1.7032404162398231</v>
      </c>
      <c r="W367" s="26">
        <v>1854.7</v>
      </c>
      <c r="X367" s="26">
        <v>0</v>
      </c>
      <c r="Y367" s="26">
        <v>0</v>
      </c>
      <c r="Z367" s="26">
        <v>1854.7</v>
      </c>
      <c r="AA367" s="25">
        <v>3159</v>
      </c>
      <c r="AB367" s="25">
        <v>0</v>
      </c>
      <c r="AC367" s="25">
        <v>0</v>
      </c>
      <c r="AD367" s="25">
        <v>3159</v>
      </c>
      <c r="AE367" s="28"/>
      <c r="AF367" s="28"/>
      <c r="AG367" s="28"/>
      <c r="AH367" s="28"/>
      <c r="AI367" s="27">
        <v>1.544</v>
      </c>
      <c r="AJ367" s="27">
        <v>0</v>
      </c>
      <c r="AK367" s="27">
        <v>0</v>
      </c>
      <c r="AL367" s="27">
        <v>1.544</v>
      </c>
      <c r="AM367" s="25">
        <v>2864</v>
      </c>
      <c r="AN367" s="25">
        <v>0</v>
      </c>
      <c r="AO367" s="25">
        <v>0</v>
      </c>
      <c r="AP367" s="25">
        <v>2864</v>
      </c>
    </row>
    <row r="368" spans="1:42" s="12" customFormat="1" x14ac:dyDescent="0.25">
      <c r="A368" s="23">
        <v>360</v>
      </c>
      <c r="B368" s="24" t="s">
        <v>47</v>
      </c>
      <c r="C368" s="24" t="s">
        <v>26</v>
      </c>
      <c r="D368" s="25"/>
      <c r="E368" s="25"/>
      <c r="F368" s="25">
        <v>204</v>
      </c>
      <c r="G368" s="26">
        <v>5118.38</v>
      </c>
      <c r="H368" s="26">
        <v>0</v>
      </c>
      <c r="I368" s="26">
        <v>0</v>
      </c>
      <c r="J368" s="26">
        <v>5118.38</v>
      </c>
      <c r="K368" s="25">
        <v>102</v>
      </c>
      <c r="L368" s="25">
        <v>0</v>
      </c>
      <c r="M368" s="25">
        <v>0</v>
      </c>
      <c r="N368" s="25">
        <v>102</v>
      </c>
      <c r="O368" s="26">
        <v>0.2</v>
      </c>
      <c r="P368" s="26">
        <v>0</v>
      </c>
      <c r="Q368" s="26">
        <v>0</v>
      </c>
      <c r="R368" s="26">
        <v>0.2</v>
      </c>
      <c r="S368" s="27">
        <v>0.13902170379698098</v>
      </c>
      <c r="T368" s="27">
        <v>0</v>
      </c>
      <c r="U368" s="27">
        <v>0</v>
      </c>
      <c r="V368" s="27">
        <v>0.13902170379698098</v>
      </c>
      <c r="W368" s="26">
        <v>50697.120000000003</v>
      </c>
      <c r="X368" s="26">
        <v>0</v>
      </c>
      <c r="Y368" s="26">
        <v>0</v>
      </c>
      <c r="Z368" s="26">
        <v>50697.120000000003</v>
      </c>
      <c r="AA368" s="25">
        <v>7048</v>
      </c>
      <c r="AB368" s="25">
        <v>0</v>
      </c>
      <c r="AC368" s="25">
        <v>0</v>
      </c>
      <c r="AD368" s="25">
        <v>7048</v>
      </c>
      <c r="AE368" s="28"/>
      <c r="AF368" s="28"/>
      <c r="AG368" s="28"/>
      <c r="AH368" s="28"/>
      <c r="AI368" s="27">
        <v>0.126</v>
      </c>
      <c r="AJ368" s="27">
        <v>0</v>
      </c>
      <c r="AK368" s="27">
        <v>0</v>
      </c>
      <c r="AL368" s="27">
        <v>0.126</v>
      </c>
      <c r="AM368" s="25">
        <v>6388</v>
      </c>
      <c r="AN368" s="25">
        <v>0</v>
      </c>
      <c r="AO368" s="25">
        <v>0</v>
      </c>
      <c r="AP368" s="25">
        <v>6388</v>
      </c>
    </row>
    <row r="369" spans="1:42" s="12" customFormat="1" ht="37.5" x14ac:dyDescent="0.25">
      <c r="A369" s="23">
        <v>361</v>
      </c>
      <c r="B369" s="24" t="s">
        <v>326</v>
      </c>
      <c r="C369" s="24" t="s">
        <v>26</v>
      </c>
      <c r="D369" s="25"/>
      <c r="E369" s="25"/>
      <c r="F369" s="25">
        <v>6</v>
      </c>
      <c r="G369" s="26">
        <v>71</v>
      </c>
      <c r="H369" s="26">
        <v>0</v>
      </c>
      <c r="I369" s="26">
        <v>0</v>
      </c>
      <c r="J369" s="26">
        <v>71</v>
      </c>
      <c r="K369" s="25">
        <v>8</v>
      </c>
      <c r="L369" s="25">
        <v>0</v>
      </c>
      <c r="M369" s="25">
        <v>0</v>
      </c>
      <c r="N369" s="25">
        <v>8</v>
      </c>
      <c r="O369" s="26">
        <v>1.1299999999999999</v>
      </c>
      <c r="P369" s="26">
        <v>0</v>
      </c>
      <c r="Q369" s="26">
        <v>0</v>
      </c>
      <c r="R369" s="26">
        <v>1.1299999999999999</v>
      </c>
      <c r="S369" s="54">
        <v>0.78460816518066634</v>
      </c>
      <c r="T369" s="54">
        <v>0</v>
      </c>
      <c r="U369" s="54">
        <v>0</v>
      </c>
      <c r="V369" s="54">
        <v>0.78460816518066634</v>
      </c>
      <c r="W369" s="26">
        <v>532.75</v>
      </c>
      <c r="X369" s="26">
        <v>0</v>
      </c>
      <c r="Y369" s="26">
        <v>0</v>
      </c>
      <c r="Z369" s="26">
        <v>532.75</v>
      </c>
      <c r="AA369" s="25">
        <v>418</v>
      </c>
      <c r="AB369" s="25">
        <v>0</v>
      </c>
      <c r="AC369" s="25">
        <v>0</v>
      </c>
      <c r="AD369" s="25">
        <v>418</v>
      </c>
      <c r="AE369" s="28"/>
      <c r="AF369" s="28"/>
      <c r="AG369" s="28"/>
      <c r="AH369" s="28"/>
      <c r="AI369" s="27">
        <v>0.71199999999999997</v>
      </c>
      <c r="AJ369" s="27">
        <v>0</v>
      </c>
      <c r="AK369" s="27">
        <v>0</v>
      </c>
      <c r="AL369" s="27">
        <v>0.71199999999999997</v>
      </c>
      <c r="AM369" s="25">
        <v>379</v>
      </c>
      <c r="AN369" s="25">
        <v>0</v>
      </c>
      <c r="AO369" s="25">
        <v>0</v>
      </c>
      <c r="AP369" s="25">
        <v>379</v>
      </c>
    </row>
    <row r="370" spans="1:42" s="12" customFormat="1" ht="37.5" x14ac:dyDescent="0.25">
      <c r="A370" s="23">
        <v>362</v>
      </c>
      <c r="B370" s="24" t="s">
        <v>327</v>
      </c>
      <c r="C370" s="24" t="s">
        <v>26</v>
      </c>
      <c r="D370" s="25"/>
      <c r="E370" s="25"/>
      <c r="F370" s="25">
        <v>3</v>
      </c>
      <c r="G370" s="26">
        <v>30</v>
      </c>
      <c r="H370" s="26">
        <v>0</v>
      </c>
      <c r="I370" s="26">
        <v>0</v>
      </c>
      <c r="J370" s="26">
        <v>30</v>
      </c>
      <c r="K370" s="25">
        <v>4</v>
      </c>
      <c r="L370" s="25">
        <v>0</v>
      </c>
      <c r="M370" s="25">
        <v>0</v>
      </c>
      <c r="N370" s="25">
        <v>4</v>
      </c>
      <c r="O370" s="26">
        <v>1.33</v>
      </c>
      <c r="P370" s="26">
        <v>0</v>
      </c>
      <c r="Q370" s="26">
        <v>0</v>
      </c>
      <c r="R370" s="26">
        <v>1.33</v>
      </c>
      <c r="S370" s="54">
        <v>0.92129918800749522</v>
      </c>
      <c r="T370" s="54">
        <v>0</v>
      </c>
      <c r="U370" s="54">
        <v>0</v>
      </c>
      <c r="V370" s="54">
        <v>0.92129918800749522</v>
      </c>
      <c r="W370" s="26">
        <v>64.040000000000006</v>
      </c>
      <c r="X370" s="26">
        <v>0</v>
      </c>
      <c r="Y370" s="26">
        <v>0</v>
      </c>
      <c r="Z370" s="26">
        <v>64.040000000000006</v>
      </c>
      <c r="AA370" s="25">
        <v>59</v>
      </c>
      <c r="AB370" s="25">
        <v>0</v>
      </c>
      <c r="AC370" s="25">
        <v>0</v>
      </c>
      <c r="AD370" s="25">
        <v>59</v>
      </c>
      <c r="AE370" s="28"/>
      <c r="AF370" s="28"/>
      <c r="AG370" s="28"/>
      <c r="AH370" s="28"/>
      <c r="AI370" s="27">
        <v>0.83799999999999997</v>
      </c>
      <c r="AJ370" s="27">
        <v>0</v>
      </c>
      <c r="AK370" s="27">
        <v>0</v>
      </c>
      <c r="AL370" s="27">
        <v>0.83799999999999997</v>
      </c>
      <c r="AM370" s="25">
        <v>54</v>
      </c>
      <c r="AN370" s="25">
        <v>0</v>
      </c>
      <c r="AO370" s="25">
        <v>0</v>
      </c>
      <c r="AP370" s="25">
        <v>54</v>
      </c>
    </row>
    <row r="371" spans="1:42" s="12" customFormat="1" ht="37.5" x14ac:dyDescent="0.25">
      <c r="A371" s="23">
        <v>363</v>
      </c>
      <c r="B371" s="24" t="s">
        <v>328</v>
      </c>
      <c r="C371" s="24" t="s">
        <v>26</v>
      </c>
      <c r="D371" s="25"/>
      <c r="E371" s="25"/>
      <c r="F371" s="25">
        <v>3</v>
      </c>
      <c r="G371" s="26">
        <v>33.200000000000003</v>
      </c>
      <c r="H371" s="26">
        <v>0</v>
      </c>
      <c r="I371" s="26">
        <v>0</v>
      </c>
      <c r="J371" s="26">
        <v>33.200000000000003</v>
      </c>
      <c r="K371" s="25">
        <v>2</v>
      </c>
      <c r="L371" s="25">
        <v>0</v>
      </c>
      <c r="M371" s="25">
        <v>0</v>
      </c>
      <c r="N371" s="25">
        <v>2</v>
      </c>
      <c r="O371" s="26">
        <v>0.6</v>
      </c>
      <c r="P371" s="26">
        <v>0</v>
      </c>
      <c r="Q371" s="26">
        <v>0</v>
      </c>
      <c r="R371" s="26">
        <v>0.6</v>
      </c>
      <c r="S371" s="54">
        <v>0.41742635063813455</v>
      </c>
      <c r="T371" s="54">
        <v>0</v>
      </c>
      <c r="U371" s="54">
        <v>0</v>
      </c>
      <c r="V371" s="54">
        <v>0.41742635063813455</v>
      </c>
      <c r="W371" s="26">
        <v>208.42</v>
      </c>
      <c r="X371" s="26">
        <v>0</v>
      </c>
      <c r="Y371" s="26">
        <v>0</v>
      </c>
      <c r="Z371" s="26">
        <v>208.42</v>
      </c>
      <c r="AA371" s="25">
        <v>87</v>
      </c>
      <c r="AB371" s="25">
        <v>0</v>
      </c>
      <c r="AC371" s="25">
        <v>0</v>
      </c>
      <c r="AD371" s="25">
        <v>87</v>
      </c>
      <c r="AE371" s="28"/>
      <c r="AF371" s="28"/>
      <c r="AG371" s="28"/>
      <c r="AH371" s="28"/>
      <c r="AI371" s="27">
        <v>0.378</v>
      </c>
      <c r="AJ371" s="27">
        <v>0</v>
      </c>
      <c r="AK371" s="27">
        <v>0</v>
      </c>
      <c r="AL371" s="27">
        <v>0.378</v>
      </c>
      <c r="AM371" s="25">
        <v>79</v>
      </c>
      <c r="AN371" s="25">
        <v>0</v>
      </c>
      <c r="AO371" s="25">
        <v>0</v>
      </c>
      <c r="AP371" s="25">
        <v>79</v>
      </c>
    </row>
    <row r="372" spans="1:42" s="12" customFormat="1" ht="37.5" x14ac:dyDescent="0.25">
      <c r="A372" s="23">
        <v>364</v>
      </c>
      <c r="B372" s="24" t="s">
        <v>329</v>
      </c>
      <c r="C372" s="24" t="s">
        <v>26</v>
      </c>
      <c r="D372" s="25"/>
      <c r="E372" s="25"/>
      <c r="F372" s="25">
        <v>5</v>
      </c>
      <c r="G372" s="26">
        <v>50</v>
      </c>
      <c r="H372" s="26">
        <v>0</v>
      </c>
      <c r="I372" s="26">
        <v>0</v>
      </c>
      <c r="J372" s="26">
        <v>50</v>
      </c>
      <c r="K372" s="25">
        <v>4</v>
      </c>
      <c r="L372" s="25">
        <v>0</v>
      </c>
      <c r="M372" s="25">
        <v>0</v>
      </c>
      <c r="N372" s="25">
        <v>4</v>
      </c>
      <c r="O372" s="26">
        <v>0.8</v>
      </c>
      <c r="P372" s="26">
        <v>0</v>
      </c>
      <c r="Q372" s="26">
        <v>0</v>
      </c>
      <c r="R372" s="26">
        <v>0.8</v>
      </c>
      <c r="S372" s="54">
        <v>0.5551036033880461</v>
      </c>
      <c r="T372" s="54">
        <v>0</v>
      </c>
      <c r="U372" s="54">
        <v>0</v>
      </c>
      <c r="V372" s="54">
        <v>0.5551036033880461</v>
      </c>
      <c r="W372" s="26">
        <v>417.94</v>
      </c>
      <c r="X372" s="26">
        <v>0</v>
      </c>
      <c r="Y372" s="26">
        <v>0</v>
      </c>
      <c r="Z372" s="26">
        <v>417.94</v>
      </c>
      <c r="AA372" s="25">
        <v>232</v>
      </c>
      <c r="AB372" s="25">
        <v>0</v>
      </c>
      <c r="AC372" s="25">
        <v>0</v>
      </c>
      <c r="AD372" s="25">
        <v>232</v>
      </c>
      <c r="AE372" s="28"/>
      <c r="AF372" s="28"/>
      <c r="AG372" s="28"/>
      <c r="AH372" s="28"/>
      <c r="AI372" s="27">
        <v>0.504</v>
      </c>
      <c r="AJ372" s="27">
        <v>0</v>
      </c>
      <c r="AK372" s="27">
        <v>0</v>
      </c>
      <c r="AL372" s="27">
        <v>0.504</v>
      </c>
      <c r="AM372" s="25">
        <v>211</v>
      </c>
      <c r="AN372" s="25">
        <v>0</v>
      </c>
      <c r="AO372" s="25">
        <v>0</v>
      </c>
      <c r="AP372" s="25">
        <v>211</v>
      </c>
    </row>
    <row r="373" spans="1:42" s="12" customFormat="1" ht="37.5" x14ac:dyDescent="0.25">
      <c r="A373" s="23">
        <v>365</v>
      </c>
      <c r="B373" s="24" t="s">
        <v>330</v>
      </c>
      <c r="C373" s="24" t="s">
        <v>26</v>
      </c>
      <c r="D373" s="25"/>
      <c r="E373" s="25"/>
      <c r="F373" s="25">
        <v>3</v>
      </c>
      <c r="G373" s="26">
        <v>34.4</v>
      </c>
      <c r="H373" s="26">
        <v>0</v>
      </c>
      <c r="I373" s="26">
        <v>0</v>
      </c>
      <c r="J373" s="26">
        <v>34.4</v>
      </c>
      <c r="K373" s="25">
        <v>1</v>
      </c>
      <c r="L373" s="25">
        <v>0</v>
      </c>
      <c r="M373" s="25">
        <v>0</v>
      </c>
      <c r="N373" s="25">
        <v>1</v>
      </c>
      <c r="O373" s="26">
        <v>0.28999999999999998</v>
      </c>
      <c r="P373" s="26">
        <v>0</v>
      </c>
      <c r="Q373" s="26">
        <v>0</v>
      </c>
      <c r="R373" s="26">
        <v>0.28999999999999998</v>
      </c>
      <c r="S373" s="27">
        <v>0.20293122886133033</v>
      </c>
      <c r="T373" s="27">
        <v>0</v>
      </c>
      <c r="U373" s="27">
        <v>0</v>
      </c>
      <c r="V373" s="27">
        <v>0.20293122886133033</v>
      </c>
      <c r="W373" s="26">
        <v>221.75</v>
      </c>
      <c r="X373" s="26">
        <v>0</v>
      </c>
      <c r="Y373" s="26">
        <v>0</v>
      </c>
      <c r="Z373" s="26">
        <v>221.75</v>
      </c>
      <c r="AA373" s="25">
        <v>45</v>
      </c>
      <c r="AB373" s="25">
        <v>0</v>
      </c>
      <c r="AC373" s="25">
        <v>0</v>
      </c>
      <c r="AD373" s="25">
        <v>45</v>
      </c>
      <c r="AE373" s="28"/>
      <c r="AF373" s="28"/>
      <c r="AG373" s="28"/>
      <c r="AH373" s="28"/>
      <c r="AI373" s="27">
        <v>0.183</v>
      </c>
      <c r="AJ373" s="27">
        <v>0</v>
      </c>
      <c r="AK373" s="27">
        <v>0</v>
      </c>
      <c r="AL373" s="27">
        <v>0.183</v>
      </c>
      <c r="AM373" s="25">
        <v>41</v>
      </c>
      <c r="AN373" s="25">
        <v>0</v>
      </c>
      <c r="AO373" s="25">
        <v>0</v>
      </c>
      <c r="AP373" s="25">
        <v>41</v>
      </c>
    </row>
    <row r="374" spans="1:42" s="12" customFormat="1" ht="56.25" x14ac:dyDescent="0.25">
      <c r="A374" s="23">
        <v>366</v>
      </c>
      <c r="B374" s="24" t="s">
        <v>331</v>
      </c>
      <c r="C374" s="24" t="s">
        <v>26</v>
      </c>
      <c r="D374" s="25"/>
      <c r="E374" s="25"/>
      <c r="F374" s="25">
        <v>3</v>
      </c>
      <c r="G374" s="26">
        <v>34.630000000000003</v>
      </c>
      <c r="H374" s="26">
        <v>0</v>
      </c>
      <c r="I374" s="26">
        <v>0</v>
      </c>
      <c r="J374" s="26">
        <v>34.630000000000003</v>
      </c>
      <c r="K374" s="25">
        <v>7</v>
      </c>
      <c r="L374" s="25">
        <v>0</v>
      </c>
      <c r="M374" s="25">
        <v>0</v>
      </c>
      <c r="N374" s="25">
        <v>7</v>
      </c>
      <c r="O374" s="26">
        <v>2.02</v>
      </c>
      <c r="P374" s="26">
        <v>0</v>
      </c>
      <c r="Q374" s="26">
        <v>0</v>
      </c>
      <c r="R374" s="26">
        <v>2.02</v>
      </c>
      <c r="S374" s="27">
        <v>1.4071856287425151</v>
      </c>
      <c r="T374" s="27">
        <v>0</v>
      </c>
      <c r="U374" s="27">
        <v>0</v>
      </c>
      <c r="V374" s="27">
        <v>1.4071856287425151</v>
      </c>
      <c r="W374" s="26">
        <v>66.8</v>
      </c>
      <c r="X374" s="26">
        <v>0</v>
      </c>
      <c r="Y374" s="26">
        <v>0</v>
      </c>
      <c r="Z374" s="26">
        <v>66.8</v>
      </c>
      <c r="AA374" s="25">
        <v>94</v>
      </c>
      <c r="AB374" s="25">
        <v>0</v>
      </c>
      <c r="AC374" s="25">
        <v>0</v>
      </c>
      <c r="AD374" s="25">
        <v>94</v>
      </c>
      <c r="AE374" s="28"/>
      <c r="AF374" s="28"/>
      <c r="AG374" s="28"/>
      <c r="AH374" s="28"/>
      <c r="AI374" s="27">
        <v>1.2729999999999999</v>
      </c>
      <c r="AJ374" s="27">
        <v>0</v>
      </c>
      <c r="AK374" s="27">
        <v>0</v>
      </c>
      <c r="AL374" s="27">
        <v>1.2729999999999999</v>
      </c>
      <c r="AM374" s="25">
        <v>85</v>
      </c>
      <c r="AN374" s="25">
        <v>0</v>
      </c>
      <c r="AO374" s="25">
        <v>0</v>
      </c>
      <c r="AP374" s="25">
        <v>85</v>
      </c>
    </row>
    <row r="375" spans="1:42" s="12" customFormat="1" ht="37.5" x14ac:dyDescent="0.25">
      <c r="A375" s="23">
        <v>367</v>
      </c>
      <c r="B375" s="24" t="s">
        <v>29</v>
      </c>
      <c r="C375" s="24" t="s">
        <v>26</v>
      </c>
      <c r="D375" s="25"/>
      <c r="E375" s="25"/>
      <c r="F375" s="25">
        <v>4</v>
      </c>
      <c r="G375" s="26">
        <v>41.3</v>
      </c>
      <c r="H375" s="26">
        <v>0</v>
      </c>
      <c r="I375" s="26">
        <v>0</v>
      </c>
      <c r="J375" s="26">
        <v>41.3</v>
      </c>
      <c r="K375" s="25">
        <v>3</v>
      </c>
      <c r="L375" s="25">
        <v>0</v>
      </c>
      <c r="M375" s="25">
        <v>0</v>
      </c>
      <c r="N375" s="25">
        <v>3</v>
      </c>
      <c r="O375" s="26">
        <v>0.73</v>
      </c>
      <c r="P375" s="26">
        <v>0</v>
      </c>
      <c r="Q375" s="26">
        <v>0</v>
      </c>
      <c r="R375" s="26">
        <v>0.73</v>
      </c>
      <c r="S375" s="27">
        <v>0.50633582524786591</v>
      </c>
      <c r="T375" s="27">
        <v>0</v>
      </c>
      <c r="U375" s="27">
        <v>0</v>
      </c>
      <c r="V375" s="27">
        <v>0.50633582524786591</v>
      </c>
      <c r="W375" s="26">
        <v>377.22</v>
      </c>
      <c r="X375" s="26">
        <v>0</v>
      </c>
      <c r="Y375" s="26">
        <v>0</v>
      </c>
      <c r="Z375" s="26">
        <v>377.22</v>
      </c>
      <c r="AA375" s="25">
        <v>191</v>
      </c>
      <c r="AB375" s="25">
        <v>0</v>
      </c>
      <c r="AC375" s="25">
        <v>0</v>
      </c>
      <c r="AD375" s="25">
        <v>191</v>
      </c>
      <c r="AE375" s="28"/>
      <c r="AF375" s="28"/>
      <c r="AG375" s="28"/>
      <c r="AH375" s="28"/>
      <c r="AI375" s="27">
        <v>0.46</v>
      </c>
      <c r="AJ375" s="27">
        <v>0</v>
      </c>
      <c r="AK375" s="27">
        <v>0</v>
      </c>
      <c r="AL375" s="27">
        <v>0.46</v>
      </c>
      <c r="AM375" s="25">
        <v>174</v>
      </c>
      <c r="AN375" s="25">
        <v>0</v>
      </c>
      <c r="AO375" s="25">
        <v>0</v>
      </c>
      <c r="AP375" s="25">
        <v>174</v>
      </c>
    </row>
    <row r="376" spans="1:42" s="12" customFormat="1" ht="37.5" x14ac:dyDescent="0.25">
      <c r="A376" s="23">
        <v>368</v>
      </c>
      <c r="B376" s="24" t="s">
        <v>332</v>
      </c>
      <c r="C376" s="24" t="s">
        <v>26</v>
      </c>
      <c r="D376" s="25"/>
      <c r="E376" s="25"/>
      <c r="F376" s="25">
        <v>14</v>
      </c>
      <c r="G376" s="26">
        <v>136</v>
      </c>
      <c r="H376" s="26">
        <v>0</v>
      </c>
      <c r="I376" s="26">
        <v>0</v>
      </c>
      <c r="J376" s="26">
        <v>136</v>
      </c>
      <c r="K376" s="25">
        <v>9</v>
      </c>
      <c r="L376" s="25">
        <v>0</v>
      </c>
      <c r="M376" s="25">
        <v>0</v>
      </c>
      <c r="N376" s="25">
        <v>9</v>
      </c>
      <c r="O376" s="26">
        <v>0.66</v>
      </c>
      <c r="P376" s="26">
        <v>0</v>
      </c>
      <c r="Q376" s="26">
        <v>0</v>
      </c>
      <c r="R376" s="26">
        <v>0.66</v>
      </c>
      <c r="S376" s="27">
        <v>0.45841732232264781</v>
      </c>
      <c r="T376" s="27">
        <v>0</v>
      </c>
      <c r="U376" s="27">
        <v>0</v>
      </c>
      <c r="V376" s="27">
        <v>0.45841732232264781</v>
      </c>
      <c r="W376" s="26">
        <v>1230.32</v>
      </c>
      <c r="X376" s="26">
        <v>0</v>
      </c>
      <c r="Y376" s="26">
        <v>0</v>
      </c>
      <c r="Z376" s="26">
        <v>1230.32</v>
      </c>
      <c r="AA376" s="25">
        <v>564</v>
      </c>
      <c r="AB376" s="25">
        <v>0</v>
      </c>
      <c r="AC376" s="25">
        <v>0</v>
      </c>
      <c r="AD376" s="25">
        <v>564</v>
      </c>
      <c r="AE376" s="28"/>
      <c r="AF376" s="28"/>
      <c r="AG376" s="28"/>
      <c r="AH376" s="28"/>
      <c r="AI376" s="27">
        <v>0.41599999999999998</v>
      </c>
      <c r="AJ376" s="27">
        <v>0</v>
      </c>
      <c r="AK376" s="27">
        <v>0</v>
      </c>
      <c r="AL376" s="27">
        <v>0.41599999999999998</v>
      </c>
      <c r="AM376" s="25">
        <v>512</v>
      </c>
      <c r="AN376" s="25">
        <v>0</v>
      </c>
      <c r="AO376" s="25">
        <v>0</v>
      </c>
      <c r="AP376" s="25">
        <v>512</v>
      </c>
    </row>
    <row r="377" spans="1:42" s="12" customFormat="1" ht="56.25" x14ac:dyDescent="0.25">
      <c r="A377" s="23">
        <v>369</v>
      </c>
      <c r="B377" s="24" t="s">
        <v>105</v>
      </c>
      <c r="C377" s="24" t="s">
        <v>26</v>
      </c>
      <c r="D377" s="25"/>
      <c r="E377" s="25"/>
      <c r="F377" s="25">
        <v>3</v>
      </c>
      <c r="G377" s="26">
        <v>34.299999999999997</v>
      </c>
      <c r="H377" s="26">
        <v>0</v>
      </c>
      <c r="I377" s="26">
        <v>0</v>
      </c>
      <c r="J377" s="26">
        <v>34.299999999999997</v>
      </c>
      <c r="K377" s="25">
        <v>3</v>
      </c>
      <c r="L377" s="25">
        <v>0</v>
      </c>
      <c r="M377" s="25">
        <v>0</v>
      </c>
      <c r="N377" s="25">
        <v>3</v>
      </c>
      <c r="O377" s="26">
        <v>0.87</v>
      </c>
      <c r="P377" s="26">
        <v>0</v>
      </c>
      <c r="Q377" s="26">
        <v>0</v>
      </c>
      <c r="R377" s="26">
        <v>0.87</v>
      </c>
      <c r="S377" s="54">
        <v>0.60608665749656121</v>
      </c>
      <c r="T377" s="54">
        <v>0</v>
      </c>
      <c r="U377" s="54">
        <v>0</v>
      </c>
      <c r="V377" s="54">
        <v>0.60608665749656121</v>
      </c>
      <c r="W377" s="26">
        <v>232.64</v>
      </c>
      <c r="X377" s="26">
        <v>0</v>
      </c>
      <c r="Y377" s="26">
        <v>0</v>
      </c>
      <c r="Z377" s="26">
        <v>232.64</v>
      </c>
      <c r="AA377" s="25">
        <v>141</v>
      </c>
      <c r="AB377" s="25">
        <v>0</v>
      </c>
      <c r="AC377" s="25">
        <v>0</v>
      </c>
      <c r="AD377" s="25">
        <v>141</v>
      </c>
      <c r="AE377" s="28"/>
      <c r="AF377" s="28"/>
      <c r="AG377" s="28"/>
      <c r="AH377" s="28"/>
      <c r="AI377" s="27">
        <v>0.54800000000000004</v>
      </c>
      <c r="AJ377" s="27">
        <v>0</v>
      </c>
      <c r="AK377" s="27">
        <v>0</v>
      </c>
      <c r="AL377" s="27">
        <v>0.54800000000000004</v>
      </c>
      <c r="AM377" s="25">
        <v>127</v>
      </c>
      <c r="AN377" s="25">
        <v>0</v>
      </c>
      <c r="AO377" s="25">
        <v>0</v>
      </c>
      <c r="AP377" s="25">
        <v>127</v>
      </c>
    </row>
    <row r="378" spans="1:42" s="12" customFormat="1" ht="37.5" x14ac:dyDescent="0.25">
      <c r="A378" s="23">
        <v>370</v>
      </c>
      <c r="B378" s="24" t="s">
        <v>333</v>
      </c>
      <c r="C378" s="24" t="s">
        <v>26</v>
      </c>
      <c r="D378" s="25"/>
      <c r="E378" s="25"/>
      <c r="F378" s="25">
        <v>3</v>
      </c>
      <c r="G378" s="26">
        <v>32.5</v>
      </c>
      <c r="H378" s="26">
        <v>0</v>
      </c>
      <c r="I378" s="26">
        <v>0</v>
      </c>
      <c r="J378" s="26">
        <v>32.5</v>
      </c>
      <c r="K378" s="25">
        <v>3</v>
      </c>
      <c r="L378" s="25">
        <v>0</v>
      </c>
      <c r="M378" s="25">
        <v>0</v>
      </c>
      <c r="N378" s="25">
        <v>3</v>
      </c>
      <c r="O378" s="26">
        <v>0.92</v>
      </c>
      <c r="P378" s="26">
        <v>0</v>
      </c>
      <c r="Q378" s="26">
        <v>0</v>
      </c>
      <c r="R378" s="26">
        <v>0.92</v>
      </c>
      <c r="S378" s="27">
        <v>0.63563666188230461</v>
      </c>
      <c r="T378" s="27">
        <v>0</v>
      </c>
      <c r="U378" s="27">
        <v>0</v>
      </c>
      <c r="V378" s="27">
        <v>0.63563666188230461</v>
      </c>
      <c r="W378" s="26">
        <v>97.54</v>
      </c>
      <c r="X378" s="26">
        <v>0</v>
      </c>
      <c r="Y378" s="26">
        <v>0</v>
      </c>
      <c r="Z378" s="26">
        <v>97.54</v>
      </c>
      <c r="AA378" s="25">
        <v>62</v>
      </c>
      <c r="AB378" s="25">
        <v>0</v>
      </c>
      <c r="AC378" s="25">
        <v>0</v>
      </c>
      <c r="AD378" s="25">
        <v>62</v>
      </c>
      <c r="AE378" s="28"/>
      <c r="AF378" s="28"/>
      <c r="AG378" s="28"/>
      <c r="AH378" s="28"/>
      <c r="AI378" s="27">
        <v>0.57999999999999996</v>
      </c>
      <c r="AJ378" s="27">
        <v>0</v>
      </c>
      <c r="AK378" s="27">
        <v>0</v>
      </c>
      <c r="AL378" s="27">
        <v>0.57999999999999996</v>
      </c>
      <c r="AM378" s="25">
        <v>57</v>
      </c>
      <c r="AN378" s="25">
        <v>0</v>
      </c>
      <c r="AO378" s="25">
        <v>0</v>
      </c>
      <c r="AP378" s="25">
        <v>57</v>
      </c>
    </row>
    <row r="379" spans="1:42" s="12" customFormat="1" ht="37.5" x14ac:dyDescent="0.25">
      <c r="A379" s="23">
        <v>371</v>
      </c>
      <c r="B379" s="24" t="s">
        <v>273</v>
      </c>
      <c r="C379" s="24" t="s">
        <v>26</v>
      </c>
      <c r="D379" s="25"/>
      <c r="E379" s="25"/>
      <c r="F379" s="25">
        <v>5</v>
      </c>
      <c r="G379" s="26">
        <v>66.5</v>
      </c>
      <c r="H379" s="26">
        <v>0</v>
      </c>
      <c r="I379" s="26">
        <v>0</v>
      </c>
      <c r="J379" s="26">
        <v>66.5</v>
      </c>
      <c r="K379" s="25">
        <v>15</v>
      </c>
      <c r="L379" s="25">
        <v>0</v>
      </c>
      <c r="M379" s="25">
        <v>0</v>
      </c>
      <c r="N379" s="25">
        <v>15</v>
      </c>
      <c r="O379" s="26">
        <v>2.2599999999999998</v>
      </c>
      <c r="P379" s="26">
        <v>0</v>
      </c>
      <c r="Q379" s="26">
        <v>0</v>
      </c>
      <c r="R379" s="26">
        <v>2.2599999999999998</v>
      </c>
      <c r="S379" s="27">
        <v>1.5706030523040451</v>
      </c>
      <c r="T379" s="27">
        <v>0</v>
      </c>
      <c r="U379" s="27">
        <v>0</v>
      </c>
      <c r="V379" s="27">
        <v>1.5706030523040451</v>
      </c>
      <c r="W379" s="26">
        <v>472.43</v>
      </c>
      <c r="X379" s="26">
        <v>0</v>
      </c>
      <c r="Y379" s="26">
        <v>0</v>
      </c>
      <c r="Z379" s="26">
        <v>472.43</v>
      </c>
      <c r="AA379" s="25">
        <v>742</v>
      </c>
      <c r="AB379" s="25">
        <v>0</v>
      </c>
      <c r="AC379" s="25">
        <v>0</v>
      </c>
      <c r="AD379" s="25">
        <v>742</v>
      </c>
      <c r="AE379" s="28"/>
      <c r="AF379" s="28"/>
      <c r="AG379" s="28"/>
      <c r="AH379" s="28"/>
      <c r="AI379" s="27">
        <v>1.4239999999999999</v>
      </c>
      <c r="AJ379" s="27">
        <v>0</v>
      </c>
      <c r="AK379" s="27">
        <v>0</v>
      </c>
      <c r="AL379" s="27">
        <v>1.4239999999999999</v>
      </c>
      <c r="AM379" s="25">
        <v>673</v>
      </c>
      <c r="AN379" s="25">
        <v>0</v>
      </c>
      <c r="AO379" s="25">
        <v>0</v>
      </c>
      <c r="AP379" s="25">
        <v>673</v>
      </c>
    </row>
    <row r="380" spans="1:42" s="12" customFormat="1" ht="56.25" x14ac:dyDescent="0.25">
      <c r="A380" s="23">
        <v>372</v>
      </c>
      <c r="B380" s="24" t="s">
        <v>334</v>
      </c>
      <c r="C380" s="24" t="s">
        <v>26</v>
      </c>
      <c r="D380" s="25"/>
      <c r="E380" s="25"/>
      <c r="F380" s="25">
        <v>6</v>
      </c>
      <c r="G380" s="26">
        <v>62</v>
      </c>
      <c r="H380" s="26">
        <v>0</v>
      </c>
      <c r="I380" s="26">
        <v>0</v>
      </c>
      <c r="J380" s="26">
        <v>62</v>
      </c>
      <c r="K380" s="25">
        <v>7</v>
      </c>
      <c r="L380" s="25">
        <v>0</v>
      </c>
      <c r="M380" s="25">
        <v>0</v>
      </c>
      <c r="N380" s="25">
        <v>7</v>
      </c>
      <c r="O380" s="26">
        <v>1.1299999999999999</v>
      </c>
      <c r="P380" s="26">
        <v>0</v>
      </c>
      <c r="Q380" s="26">
        <v>0</v>
      </c>
      <c r="R380" s="26">
        <v>1.1299999999999999</v>
      </c>
      <c r="S380" s="27">
        <v>0.78597855182173126</v>
      </c>
      <c r="T380" s="27">
        <v>0</v>
      </c>
      <c r="U380" s="27">
        <v>0</v>
      </c>
      <c r="V380" s="27">
        <v>0.78597855182173126</v>
      </c>
      <c r="W380" s="26">
        <v>586.53</v>
      </c>
      <c r="X380" s="26">
        <v>0</v>
      </c>
      <c r="Y380" s="26">
        <v>0</v>
      </c>
      <c r="Z380" s="26">
        <v>586.53</v>
      </c>
      <c r="AA380" s="25">
        <v>461</v>
      </c>
      <c r="AB380" s="25">
        <v>0</v>
      </c>
      <c r="AC380" s="25">
        <v>0</v>
      </c>
      <c r="AD380" s="25">
        <v>461</v>
      </c>
      <c r="AE380" s="28"/>
      <c r="AF380" s="28"/>
      <c r="AG380" s="28"/>
      <c r="AH380" s="28"/>
      <c r="AI380" s="27">
        <v>0.71199999999999997</v>
      </c>
      <c r="AJ380" s="27">
        <v>0</v>
      </c>
      <c r="AK380" s="27">
        <v>0</v>
      </c>
      <c r="AL380" s="27">
        <v>0.71199999999999997</v>
      </c>
      <c r="AM380" s="25">
        <v>418</v>
      </c>
      <c r="AN380" s="25">
        <v>0</v>
      </c>
      <c r="AO380" s="25">
        <v>0</v>
      </c>
      <c r="AP380" s="25">
        <v>418</v>
      </c>
    </row>
    <row r="381" spans="1:42" s="12" customFormat="1" ht="56.25" x14ac:dyDescent="0.25">
      <c r="A381" s="23">
        <v>373</v>
      </c>
      <c r="B381" s="24" t="s">
        <v>334</v>
      </c>
      <c r="C381" s="24" t="s">
        <v>26</v>
      </c>
      <c r="D381" s="25"/>
      <c r="E381" s="25"/>
      <c r="F381" s="25">
        <v>4</v>
      </c>
      <c r="G381" s="26">
        <v>56.3</v>
      </c>
      <c r="H381" s="26">
        <v>0</v>
      </c>
      <c r="I381" s="26">
        <v>0</v>
      </c>
      <c r="J381" s="26">
        <v>56.3</v>
      </c>
      <c r="K381" s="25">
        <v>6</v>
      </c>
      <c r="L381" s="25">
        <v>0</v>
      </c>
      <c r="M381" s="25">
        <v>0</v>
      </c>
      <c r="N381" s="25">
        <v>6</v>
      </c>
      <c r="O381" s="26">
        <v>1.07</v>
      </c>
      <c r="P381" s="26">
        <v>0</v>
      </c>
      <c r="Q381" s="26">
        <v>0</v>
      </c>
      <c r="R381" s="26">
        <v>1.07</v>
      </c>
      <c r="S381" s="27">
        <v>0.74352372444958226</v>
      </c>
      <c r="T381" s="27">
        <v>0</v>
      </c>
      <c r="U381" s="27">
        <v>0</v>
      </c>
      <c r="V381" s="27">
        <v>0.74352372444958226</v>
      </c>
      <c r="W381" s="26">
        <v>380.62</v>
      </c>
      <c r="X381" s="26">
        <v>0</v>
      </c>
      <c r="Y381" s="26">
        <v>0</v>
      </c>
      <c r="Z381" s="26">
        <v>380.62</v>
      </c>
      <c r="AA381" s="25">
        <v>283</v>
      </c>
      <c r="AB381" s="25">
        <v>0</v>
      </c>
      <c r="AC381" s="25">
        <v>0</v>
      </c>
      <c r="AD381" s="25">
        <v>283</v>
      </c>
      <c r="AE381" s="28"/>
      <c r="AF381" s="28"/>
      <c r="AG381" s="28"/>
      <c r="AH381" s="28"/>
      <c r="AI381" s="27">
        <v>0.67400000000000004</v>
      </c>
      <c r="AJ381" s="27">
        <v>0</v>
      </c>
      <c r="AK381" s="27">
        <v>0</v>
      </c>
      <c r="AL381" s="27">
        <v>0.67400000000000004</v>
      </c>
      <c r="AM381" s="25">
        <v>257</v>
      </c>
      <c r="AN381" s="25">
        <v>0</v>
      </c>
      <c r="AO381" s="25">
        <v>0</v>
      </c>
      <c r="AP381" s="25">
        <v>257</v>
      </c>
    </row>
    <row r="382" spans="1:42" s="12" customFormat="1" ht="37.5" x14ac:dyDescent="0.25">
      <c r="A382" s="23">
        <v>374</v>
      </c>
      <c r="B382" s="24" t="s">
        <v>335</v>
      </c>
      <c r="C382" s="24" t="s">
        <v>26</v>
      </c>
      <c r="D382" s="25"/>
      <c r="E382" s="25"/>
      <c r="F382" s="25">
        <v>8</v>
      </c>
      <c r="G382" s="26">
        <v>83.2</v>
      </c>
      <c r="H382" s="26">
        <v>0</v>
      </c>
      <c r="I382" s="26">
        <v>0</v>
      </c>
      <c r="J382" s="26">
        <v>83.2</v>
      </c>
      <c r="K382" s="25">
        <v>12</v>
      </c>
      <c r="L382" s="25">
        <v>0</v>
      </c>
      <c r="M382" s="25">
        <v>0</v>
      </c>
      <c r="N382" s="25">
        <v>12</v>
      </c>
      <c r="O382" s="26">
        <v>1.44</v>
      </c>
      <c r="P382" s="26">
        <v>0</v>
      </c>
      <c r="Q382" s="26">
        <v>0</v>
      </c>
      <c r="R382" s="26">
        <v>1.44</v>
      </c>
      <c r="S382" s="54">
        <v>1.0005543968953774</v>
      </c>
      <c r="T382" s="54">
        <v>0</v>
      </c>
      <c r="U382" s="54">
        <v>0</v>
      </c>
      <c r="V382" s="54">
        <v>1.0005543968953774</v>
      </c>
      <c r="W382" s="26">
        <v>757.58</v>
      </c>
      <c r="X382" s="26">
        <v>0</v>
      </c>
      <c r="Y382" s="26">
        <v>0</v>
      </c>
      <c r="Z382" s="26">
        <v>757.58</v>
      </c>
      <c r="AA382" s="25">
        <v>758</v>
      </c>
      <c r="AB382" s="25">
        <v>0</v>
      </c>
      <c r="AC382" s="25">
        <v>0</v>
      </c>
      <c r="AD382" s="25">
        <v>758</v>
      </c>
      <c r="AE382" s="28"/>
      <c r="AF382" s="28"/>
      <c r="AG382" s="28"/>
      <c r="AH382" s="28"/>
      <c r="AI382" s="27">
        <v>0.90700000000000003</v>
      </c>
      <c r="AJ382" s="27">
        <v>0</v>
      </c>
      <c r="AK382" s="27">
        <v>0</v>
      </c>
      <c r="AL382" s="27">
        <v>0.90700000000000003</v>
      </c>
      <c r="AM382" s="25">
        <v>687</v>
      </c>
      <c r="AN382" s="25">
        <v>0</v>
      </c>
      <c r="AO382" s="25">
        <v>0</v>
      </c>
      <c r="AP382" s="25">
        <v>687</v>
      </c>
    </row>
    <row r="383" spans="1:42" s="12" customFormat="1" ht="37.5" x14ac:dyDescent="0.25">
      <c r="A383" s="23">
        <v>375</v>
      </c>
      <c r="B383" s="24" t="s">
        <v>336</v>
      </c>
      <c r="C383" s="24" t="s">
        <v>26</v>
      </c>
      <c r="D383" s="25"/>
      <c r="E383" s="25"/>
      <c r="F383" s="25">
        <v>3</v>
      </c>
      <c r="G383" s="26">
        <v>30</v>
      </c>
      <c r="H383" s="26">
        <v>0</v>
      </c>
      <c r="I383" s="26">
        <v>0</v>
      </c>
      <c r="J383" s="26">
        <v>30</v>
      </c>
      <c r="K383" s="25">
        <v>2</v>
      </c>
      <c r="L383" s="25">
        <v>0</v>
      </c>
      <c r="M383" s="25">
        <v>0</v>
      </c>
      <c r="N383" s="25">
        <v>2</v>
      </c>
      <c r="O383" s="26">
        <v>0.67</v>
      </c>
      <c r="P383" s="26">
        <v>0</v>
      </c>
      <c r="Q383" s="26">
        <v>0</v>
      </c>
      <c r="R383" s="26">
        <v>0.67</v>
      </c>
      <c r="S383" s="27">
        <v>0.46253469010175763</v>
      </c>
      <c r="T383" s="27">
        <v>0</v>
      </c>
      <c r="U383" s="27">
        <v>0</v>
      </c>
      <c r="V383" s="27">
        <v>0.46253469010175763</v>
      </c>
      <c r="W383" s="26">
        <v>86.48</v>
      </c>
      <c r="X383" s="26">
        <v>0</v>
      </c>
      <c r="Y383" s="26">
        <v>0</v>
      </c>
      <c r="Z383" s="26">
        <v>86.48</v>
      </c>
      <c r="AA383" s="25">
        <v>40</v>
      </c>
      <c r="AB383" s="25">
        <v>0</v>
      </c>
      <c r="AC383" s="25">
        <v>0</v>
      </c>
      <c r="AD383" s="25">
        <v>40</v>
      </c>
      <c r="AE383" s="28"/>
      <c r="AF383" s="28"/>
      <c r="AG383" s="28"/>
      <c r="AH383" s="28"/>
      <c r="AI383" s="27">
        <v>0.42199999999999999</v>
      </c>
      <c r="AJ383" s="27">
        <v>0</v>
      </c>
      <c r="AK383" s="27">
        <v>0</v>
      </c>
      <c r="AL383" s="27">
        <v>0.42199999999999999</v>
      </c>
      <c r="AM383" s="25">
        <v>36</v>
      </c>
      <c r="AN383" s="25">
        <v>0</v>
      </c>
      <c r="AO383" s="25">
        <v>0</v>
      </c>
      <c r="AP383" s="25">
        <v>36</v>
      </c>
    </row>
    <row r="384" spans="1:42" s="12" customFormat="1" ht="37.5" hidden="1" x14ac:dyDescent="0.25">
      <c r="A384" s="23">
        <v>376</v>
      </c>
      <c r="B384" s="24" t="s">
        <v>337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0</v>
      </c>
      <c r="X384" s="26">
        <v>0</v>
      </c>
      <c r="Y384" s="26">
        <v>0</v>
      </c>
      <c r="Z384" s="26">
        <v>0</v>
      </c>
      <c r="AA384" s="25">
        <v>0</v>
      </c>
      <c r="AB384" s="25">
        <v>0</v>
      </c>
      <c r="AC384" s="25">
        <v>0</v>
      </c>
      <c r="AD384" s="25">
        <v>0</v>
      </c>
      <c r="AE384" s="28"/>
      <c r="AF384" s="28"/>
      <c r="AG384" s="28"/>
      <c r="AH384" s="28"/>
      <c r="AI384" s="27">
        <v>0</v>
      </c>
      <c r="AJ384" s="27">
        <v>0</v>
      </c>
      <c r="AK384" s="27">
        <v>0</v>
      </c>
      <c r="AL384" s="27">
        <v>0</v>
      </c>
      <c r="AM384" s="25">
        <v>0</v>
      </c>
      <c r="AN384" s="25">
        <v>0</v>
      </c>
      <c r="AO384" s="25">
        <v>0</v>
      </c>
      <c r="AP384" s="25">
        <v>0</v>
      </c>
    </row>
    <row r="385" spans="1:42" s="12" customFormat="1" ht="37.5" x14ac:dyDescent="0.25">
      <c r="A385" s="23">
        <v>377</v>
      </c>
      <c r="B385" s="24" t="s">
        <v>338</v>
      </c>
      <c r="C385" s="24" t="s">
        <v>26</v>
      </c>
      <c r="D385" s="25"/>
      <c r="E385" s="25"/>
      <c r="F385" s="25">
        <v>11</v>
      </c>
      <c r="G385" s="26">
        <v>134.4</v>
      </c>
      <c r="H385" s="26">
        <v>0</v>
      </c>
      <c r="I385" s="26">
        <v>0</v>
      </c>
      <c r="J385" s="26">
        <v>134.4</v>
      </c>
      <c r="K385" s="25">
        <v>20</v>
      </c>
      <c r="L385" s="25">
        <v>0</v>
      </c>
      <c r="M385" s="25">
        <v>0</v>
      </c>
      <c r="N385" s="25">
        <v>20</v>
      </c>
      <c r="O385" s="26">
        <v>1.49</v>
      </c>
      <c r="P385" s="26">
        <v>0</v>
      </c>
      <c r="Q385" s="26">
        <v>0</v>
      </c>
      <c r="R385" s="26">
        <v>1.49</v>
      </c>
      <c r="S385" s="54">
        <v>1.0361757597670744</v>
      </c>
      <c r="T385" s="54">
        <v>0</v>
      </c>
      <c r="U385" s="54">
        <v>0</v>
      </c>
      <c r="V385" s="54">
        <v>1.0361757597670744</v>
      </c>
      <c r="W385" s="26">
        <v>1050.98</v>
      </c>
      <c r="X385" s="26">
        <v>0</v>
      </c>
      <c r="Y385" s="26">
        <v>0</v>
      </c>
      <c r="Z385" s="26">
        <v>1050.98</v>
      </c>
      <c r="AA385" s="25">
        <v>1089</v>
      </c>
      <c r="AB385" s="25">
        <v>0</v>
      </c>
      <c r="AC385" s="25">
        <v>0</v>
      </c>
      <c r="AD385" s="25">
        <v>1089</v>
      </c>
      <c r="AE385" s="28"/>
      <c r="AF385" s="28"/>
      <c r="AG385" s="28"/>
      <c r="AH385" s="28"/>
      <c r="AI385" s="27">
        <v>0.93899999999999995</v>
      </c>
      <c r="AJ385" s="27">
        <v>0</v>
      </c>
      <c r="AK385" s="27">
        <v>0</v>
      </c>
      <c r="AL385" s="27">
        <v>0.93899999999999995</v>
      </c>
      <c r="AM385" s="25">
        <v>987</v>
      </c>
      <c r="AN385" s="25">
        <v>0</v>
      </c>
      <c r="AO385" s="25">
        <v>0</v>
      </c>
      <c r="AP385" s="25">
        <v>987</v>
      </c>
    </row>
    <row r="386" spans="1:42" s="12" customFormat="1" ht="37.5" x14ac:dyDescent="0.25">
      <c r="A386" s="23">
        <v>378</v>
      </c>
      <c r="B386" s="24" t="s">
        <v>28</v>
      </c>
      <c r="C386" s="24" t="s">
        <v>26</v>
      </c>
      <c r="D386" s="25"/>
      <c r="E386" s="25"/>
      <c r="F386" s="25">
        <v>3</v>
      </c>
      <c r="G386" s="26">
        <v>30</v>
      </c>
      <c r="H386" s="26">
        <v>0</v>
      </c>
      <c r="I386" s="26">
        <v>0</v>
      </c>
      <c r="J386" s="26">
        <v>30</v>
      </c>
      <c r="K386" s="25">
        <v>3</v>
      </c>
      <c r="L386" s="25">
        <v>0</v>
      </c>
      <c r="M386" s="25">
        <v>0</v>
      </c>
      <c r="N386" s="25">
        <v>3</v>
      </c>
      <c r="O386" s="26">
        <v>1</v>
      </c>
      <c r="P386" s="26">
        <v>0</v>
      </c>
      <c r="Q386" s="26">
        <v>0</v>
      </c>
      <c r="R386" s="26">
        <v>1</v>
      </c>
      <c r="S386" s="54">
        <v>0.68684267010087996</v>
      </c>
      <c r="T386" s="54">
        <v>0</v>
      </c>
      <c r="U386" s="54">
        <v>0</v>
      </c>
      <c r="V386" s="54">
        <v>0.68684267010087996</v>
      </c>
      <c r="W386" s="26">
        <v>46.59</v>
      </c>
      <c r="X386" s="26">
        <v>0</v>
      </c>
      <c r="Y386" s="26">
        <v>0</v>
      </c>
      <c r="Z386" s="26">
        <v>46.59</v>
      </c>
      <c r="AA386" s="25">
        <v>32</v>
      </c>
      <c r="AB386" s="25">
        <v>0</v>
      </c>
      <c r="AC386" s="25">
        <v>0</v>
      </c>
      <c r="AD386" s="25">
        <v>32</v>
      </c>
      <c r="AE386" s="28"/>
      <c r="AF386" s="28"/>
      <c r="AG386" s="28"/>
      <c r="AH386" s="28"/>
      <c r="AI386" s="27">
        <v>0.63</v>
      </c>
      <c r="AJ386" s="27">
        <v>0</v>
      </c>
      <c r="AK386" s="27">
        <v>0</v>
      </c>
      <c r="AL386" s="27">
        <v>0.63</v>
      </c>
      <c r="AM386" s="25">
        <v>29</v>
      </c>
      <c r="AN386" s="25">
        <v>0</v>
      </c>
      <c r="AO386" s="25">
        <v>0</v>
      </c>
      <c r="AP386" s="25">
        <v>29</v>
      </c>
    </row>
    <row r="387" spans="1:42" s="12" customFormat="1" ht="37.5" x14ac:dyDescent="0.25">
      <c r="A387" s="23">
        <v>379</v>
      </c>
      <c r="B387" s="24" t="s">
        <v>339</v>
      </c>
      <c r="C387" s="24" t="s">
        <v>26</v>
      </c>
      <c r="D387" s="25"/>
      <c r="E387" s="25"/>
      <c r="F387" s="25">
        <v>3</v>
      </c>
      <c r="G387" s="26">
        <v>36.6</v>
      </c>
      <c r="H387" s="26">
        <v>0</v>
      </c>
      <c r="I387" s="26">
        <v>0</v>
      </c>
      <c r="J387" s="26">
        <v>36.6</v>
      </c>
      <c r="K387" s="25">
        <v>1</v>
      </c>
      <c r="L387" s="25">
        <v>0</v>
      </c>
      <c r="M387" s="25">
        <v>0</v>
      </c>
      <c r="N387" s="25">
        <v>1</v>
      </c>
      <c r="O387" s="26">
        <v>0.27</v>
      </c>
      <c r="P387" s="26">
        <v>0</v>
      </c>
      <c r="Q387" s="26">
        <v>0</v>
      </c>
      <c r="R387" s="26">
        <v>0.27</v>
      </c>
      <c r="S387" s="54">
        <v>0.18768768768768768</v>
      </c>
      <c r="T387" s="54">
        <v>0</v>
      </c>
      <c r="U387" s="54">
        <v>0</v>
      </c>
      <c r="V387" s="54">
        <v>0.18768768768768768</v>
      </c>
      <c r="W387" s="26">
        <v>213.12</v>
      </c>
      <c r="X387" s="26">
        <v>0</v>
      </c>
      <c r="Y387" s="26">
        <v>0</v>
      </c>
      <c r="Z387" s="26">
        <v>213.12</v>
      </c>
      <c r="AA387" s="25">
        <v>40</v>
      </c>
      <c r="AB387" s="25">
        <v>0</v>
      </c>
      <c r="AC387" s="25">
        <v>0</v>
      </c>
      <c r="AD387" s="25">
        <v>40</v>
      </c>
      <c r="AE387" s="28"/>
      <c r="AF387" s="28"/>
      <c r="AG387" s="28"/>
      <c r="AH387" s="28"/>
      <c r="AI387" s="27">
        <v>0.17</v>
      </c>
      <c r="AJ387" s="27">
        <v>0</v>
      </c>
      <c r="AK387" s="27">
        <v>0</v>
      </c>
      <c r="AL387" s="27">
        <v>0.17</v>
      </c>
      <c r="AM387" s="25">
        <v>36</v>
      </c>
      <c r="AN387" s="25">
        <v>0</v>
      </c>
      <c r="AO387" s="25">
        <v>0</v>
      </c>
      <c r="AP387" s="25">
        <v>36</v>
      </c>
    </row>
    <row r="388" spans="1:42" s="12" customFormat="1" ht="56.25" x14ac:dyDescent="0.25">
      <c r="A388" s="23">
        <v>380</v>
      </c>
      <c r="B388" s="24" t="s">
        <v>340</v>
      </c>
      <c r="C388" s="24" t="s">
        <v>26</v>
      </c>
      <c r="D388" s="25"/>
      <c r="E388" s="25"/>
      <c r="F388" s="25">
        <v>3</v>
      </c>
      <c r="G388" s="26">
        <v>30.4</v>
      </c>
      <c r="H388" s="26">
        <v>0</v>
      </c>
      <c r="I388" s="26">
        <v>0</v>
      </c>
      <c r="J388" s="26">
        <v>30.4</v>
      </c>
      <c r="K388" s="25">
        <v>4</v>
      </c>
      <c r="L388" s="25">
        <v>0</v>
      </c>
      <c r="M388" s="25">
        <v>0</v>
      </c>
      <c r="N388" s="25">
        <v>4</v>
      </c>
      <c r="O388" s="26">
        <v>1.32</v>
      </c>
      <c r="P388" s="26">
        <v>0</v>
      </c>
      <c r="Q388" s="26">
        <v>0</v>
      </c>
      <c r="R388" s="26">
        <v>1.32</v>
      </c>
      <c r="S388" s="54">
        <v>0.92182030338389731</v>
      </c>
      <c r="T388" s="54">
        <v>0</v>
      </c>
      <c r="U388" s="54">
        <v>0</v>
      </c>
      <c r="V388" s="54">
        <v>0.92182030338389731</v>
      </c>
      <c r="W388" s="26">
        <v>85.7</v>
      </c>
      <c r="X388" s="26">
        <v>0</v>
      </c>
      <c r="Y388" s="26">
        <v>0</v>
      </c>
      <c r="Z388" s="26">
        <v>85.7</v>
      </c>
      <c r="AA388" s="25">
        <v>79</v>
      </c>
      <c r="AB388" s="25">
        <v>0</v>
      </c>
      <c r="AC388" s="25">
        <v>0</v>
      </c>
      <c r="AD388" s="25">
        <v>79</v>
      </c>
      <c r="AE388" s="28"/>
      <c r="AF388" s="28"/>
      <c r="AG388" s="28"/>
      <c r="AH388" s="28"/>
      <c r="AI388" s="27">
        <v>0.83199999999999996</v>
      </c>
      <c r="AJ388" s="27">
        <v>0</v>
      </c>
      <c r="AK388" s="27">
        <v>0</v>
      </c>
      <c r="AL388" s="27">
        <v>0.83199999999999996</v>
      </c>
      <c r="AM388" s="25">
        <v>71</v>
      </c>
      <c r="AN388" s="25">
        <v>0</v>
      </c>
      <c r="AO388" s="25">
        <v>0</v>
      </c>
      <c r="AP388" s="25">
        <v>71</v>
      </c>
    </row>
    <row r="389" spans="1:42" s="12" customFormat="1" ht="56.25" x14ac:dyDescent="0.25">
      <c r="A389" s="23">
        <v>381</v>
      </c>
      <c r="B389" s="24" t="s">
        <v>341</v>
      </c>
      <c r="C389" s="24" t="s">
        <v>26</v>
      </c>
      <c r="D389" s="25"/>
      <c r="E389" s="25"/>
      <c r="F389" s="25">
        <v>3</v>
      </c>
      <c r="G389" s="26">
        <v>28.5</v>
      </c>
      <c r="H389" s="26">
        <v>0</v>
      </c>
      <c r="I389" s="26">
        <v>0</v>
      </c>
      <c r="J389" s="26">
        <v>28.5</v>
      </c>
      <c r="K389" s="25">
        <v>1</v>
      </c>
      <c r="L389" s="25">
        <v>0</v>
      </c>
      <c r="M389" s="25">
        <v>0</v>
      </c>
      <c r="N389" s="25">
        <v>1</v>
      </c>
      <c r="O389" s="26">
        <v>0.35</v>
      </c>
      <c r="P389" s="26">
        <v>0</v>
      </c>
      <c r="Q389" s="26">
        <v>0</v>
      </c>
      <c r="R389" s="26">
        <v>0.35</v>
      </c>
      <c r="S389" s="54">
        <v>0.3115264797507788</v>
      </c>
      <c r="T389" s="54">
        <v>0</v>
      </c>
      <c r="U389" s="54">
        <v>0</v>
      </c>
      <c r="V389" s="54">
        <v>0.3115264797507788</v>
      </c>
      <c r="W389" s="26">
        <v>6.42</v>
      </c>
      <c r="X389" s="26">
        <v>0</v>
      </c>
      <c r="Y389" s="26">
        <v>0</v>
      </c>
      <c r="Z389" s="26">
        <v>6.42</v>
      </c>
      <c r="AA389" s="25">
        <v>2</v>
      </c>
      <c r="AB389" s="25">
        <v>0</v>
      </c>
      <c r="AC389" s="25">
        <v>0</v>
      </c>
      <c r="AD389" s="25">
        <v>2</v>
      </c>
      <c r="AE389" s="28"/>
      <c r="AF389" s="28"/>
      <c r="AG389" s="28"/>
      <c r="AH389" s="28"/>
      <c r="AI389" s="27">
        <v>0.221</v>
      </c>
      <c r="AJ389" s="27">
        <v>0</v>
      </c>
      <c r="AK389" s="27">
        <v>0</v>
      </c>
      <c r="AL389" s="27">
        <v>0.221</v>
      </c>
      <c r="AM389" s="25">
        <v>1</v>
      </c>
      <c r="AN389" s="25">
        <v>0</v>
      </c>
      <c r="AO389" s="25">
        <v>0</v>
      </c>
      <c r="AP389" s="25">
        <v>1</v>
      </c>
    </row>
    <row r="390" spans="1:42" s="12" customFormat="1" ht="56.25" x14ac:dyDescent="0.25">
      <c r="A390" s="23">
        <v>382</v>
      </c>
      <c r="B390" s="24" t="s">
        <v>342</v>
      </c>
      <c r="C390" s="24" t="s">
        <v>26</v>
      </c>
      <c r="D390" s="25"/>
      <c r="E390" s="25"/>
      <c r="F390" s="25">
        <v>6</v>
      </c>
      <c r="G390" s="26">
        <v>63.6</v>
      </c>
      <c r="H390" s="26">
        <v>0</v>
      </c>
      <c r="I390" s="26">
        <v>0</v>
      </c>
      <c r="J390" s="26">
        <v>63.6</v>
      </c>
      <c r="K390" s="25">
        <v>2</v>
      </c>
      <c r="L390" s="25">
        <v>0</v>
      </c>
      <c r="M390" s="25">
        <v>0</v>
      </c>
      <c r="N390" s="25">
        <v>2</v>
      </c>
      <c r="O390" s="26">
        <v>0.31</v>
      </c>
      <c r="P390" s="26">
        <v>0</v>
      </c>
      <c r="Q390" s="26">
        <v>0</v>
      </c>
      <c r="R390" s="26">
        <v>0.31</v>
      </c>
      <c r="S390" s="27">
        <v>0.21637912714205676</v>
      </c>
      <c r="T390" s="27">
        <v>0</v>
      </c>
      <c r="U390" s="27">
        <v>0</v>
      </c>
      <c r="V390" s="27">
        <v>0.21637912714205676</v>
      </c>
      <c r="W390" s="26">
        <v>517.61</v>
      </c>
      <c r="X390" s="26">
        <v>0</v>
      </c>
      <c r="Y390" s="26">
        <v>0</v>
      </c>
      <c r="Z390" s="26">
        <v>517.61</v>
      </c>
      <c r="AA390" s="25">
        <v>112</v>
      </c>
      <c r="AB390" s="25">
        <v>0</v>
      </c>
      <c r="AC390" s="25">
        <v>0</v>
      </c>
      <c r="AD390" s="25">
        <v>112</v>
      </c>
      <c r="AE390" s="28"/>
      <c r="AF390" s="28"/>
      <c r="AG390" s="28"/>
      <c r="AH390" s="28"/>
      <c r="AI390" s="27">
        <v>0.19500000000000001</v>
      </c>
      <c r="AJ390" s="27">
        <v>0</v>
      </c>
      <c r="AK390" s="27">
        <v>0</v>
      </c>
      <c r="AL390" s="27">
        <v>0.19500000000000001</v>
      </c>
      <c r="AM390" s="25">
        <v>101</v>
      </c>
      <c r="AN390" s="25">
        <v>0</v>
      </c>
      <c r="AO390" s="25">
        <v>0</v>
      </c>
      <c r="AP390" s="25">
        <v>101</v>
      </c>
    </row>
    <row r="391" spans="1:42" s="12" customFormat="1" ht="56.25" x14ac:dyDescent="0.25">
      <c r="A391" s="23">
        <v>383</v>
      </c>
      <c r="B391" s="24" t="s">
        <v>343</v>
      </c>
      <c r="C391" s="24" t="s">
        <v>26</v>
      </c>
      <c r="D391" s="25"/>
      <c r="E391" s="25"/>
      <c r="F391" s="25">
        <v>21</v>
      </c>
      <c r="G391" s="26">
        <v>210</v>
      </c>
      <c r="H391" s="26">
        <v>0</v>
      </c>
      <c r="I391" s="26">
        <v>0</v>
      </c>
      <c r="J391" s="26">
        <v>210</v>
      </c>
      <c r="K391" s="25">
        <v>18</v>
      </c>
      <c r="L391" s="25">
        <v>0</v>
      </c>
      <c r="M391" s="25">
        <v>0</v>
      </c>
      <c r="N391" s="25">
        <v>18</v>
      </c>
      <c r="O391" s="26">
        <v>0.86</v>
      </c>
      <c r="P391" s="26">
        <v>0</v>
      </c>
      <c r="Q391" s="26">
        <v>0</v>
      </c>
      <c r="R391" s="26">
        <v>0.86</v>
      </c>
      <c r="S391" s="27">
        <v>0.59778783308195071</v>
      </c>
      <c r="T391" s="27">
        <v>0</v>
      </c>
      <c r="U391" s="27">
        <v>0</v>
      </c>
      <c r="V391" s="27">
        <v>0.59778783308195071</v>
      </c>
      <c r="W391" s="26">
        <v>1989</v>
      </c>
      <c r="X391" s="26">
        <v>0</v>
      </c>
      <c r="Y391" s="26">
        <v>0</v>
      </c>
      <c r="Z391" s="26">
        <v>1989</v>
      </c>
      <c r="AA391" s="25">
        <v>1189</v>
      </c>
      <c r="AB391" s="25">
        <v>0</v>
      </c>
      <c r="AC391" s="25">
        <v>0</v>
      </c>
      <c r="AD391" s="25">
        <v>1189</v>
      </c>
      <c r="AE391" s="28"/>
      <c r="AF391" s="28"/>
      <c r="AG391" s="28"/>
      <c r="AH391" s="28"/>
      <c r="AI391" s="27">
        <v>0.54200000000000004</v>
      </c>
      <c r="AJ391" s="27">
        <v>0</v>
      </c>
      <c r="AK391" s="27">
        <v>0</v>
      </c>
      <c r="AL391" s="27">
        <v>0.54200000000000004</v>
      </c>
      <c r="AM391" s="25">
        <v>1078</v>
      </c>
      <c r="AN391" s="25">
        <v>0</v>
      </c>
      <c r="AO391" s="25">
        <v>0</v>
      </c>
      <c r="AP391" s="25">
        <v>1078</v>
      </c>
    </row>
    <row r="392" spans="1:42" s="12" customFormat="1" ht="56.25" x14ac:dyDescent="0.25">
      <c r="A392" s="23">
        <v>384</v>
      </c>
      <c r="B392" s="24" t="s">
        <v>344</v>
      </c>
      <c r="C392" s="24" t="s">
        <v>26</v>
      </c>
      <c r="D392" s="25"/>
      <c r="E392" s="25"/>
      <c r="F392" s="25">
        <v>12</v>
      </c>
      <c r="G392" s="26">
        <v>122</v>
      </c>
      <c r="H392" s="26">
        <v>0</v>
      </c>
      <c r="I392" s="26">
        <v>0</v>
      </c>
      <c r="J392" s="26">
        <v>122</v>
      </c>
      <c r="K392" s="25">
        <v>8</v>
      </c>
      <c r="L392" s="25">
        <v>0</v>
      </c>
      <c r="M392" s="25">
        <v>0</v>
      </c>
      <c r="N392" s="25">
        <v>8</v>
      </c>
      <c r="O392" s="26">
        <v>0.66</v>
      </c>
      <c r="P392" s="26">
        <v>0</v>
      </c>
      <c r="Q392" s="26">
        <v>0</v>
      </c>
      <c r="R392" s="26">
        <v>0.66</v>
      </c>
      <c r="S392" s="54">
        <v>0.45879509280795372</v>
      </c>
      <c r="T392" s="54">
        <v>0</v>
      </c>
      <c r="U392" s="54">
        <v>0</v>
      </c>
      <c r="V392" s="54">
        <v>0.45879509280795372</v>
      </c>
      <c r="W392" s="26">
        <v>1096.3499999999999</v>
      </c>
      <c r="X392" s="26">
        <v>0</v>
      </c>
      <c r="Y392" s="26">
        <v>0</v>
      </c>
      <c r="Z392" s="26">
        <v>1096.3499999999999</v>
      </c>
      <c r="AA392" s="25">
        <v>503</v>
      </c>
      <c r="AB392" s="25">
        <v>0</v>
      </c>
      <c r="AC392" s="25">
        <v>0</v>
      </c>
      <c r="AD392" s="25">
        <v>503</v>
      </c>
      <c r="AE392" s="28"/>
      <c r="AF392" s="28"/>
      <c r="AG392" s="28"/>
      <c r="AH392" s="28"/>
      <c r="AI392" s="27">
        <v>0.41599999999999998</v>
      </c>
      <c r="AJ392" s="27">
        <v>0</v>
      </c>
      <c r="AK392" s="27">
        <v>0</v>
      </c>
      <c r="AL392" s="27">
        <v>0.41599999999999998</v>
      </c>
      <c r="AM392" s="25">
        <v>456</v>
      </c>
      <c r="AN392" s="25">
        <v>0</v>
      </c>
      <c r="AO392" s="25">
        <v>0</v>
      </c>
      <c r="AP392" s="25">
        <v>456</v>
      </c>
    </row>
    <row r="393" spans="1:42" s="12" customFormat="1" ht="56.25" x14ac:dyDescent="0.25">
      <c r="A393" s="23">
        <v>385</v>
      </c>
      <c r="B393" s="24" t="s">
        <v>345</v>
      </c>
      <c r="C393" s="24" t="s">
        <v>26</v>
      </c>
      <c r="D393" s="25"/>
      <c r="E393" s="25"/>
      <c r="F393" s="25">
        <v>3</v>
      </c>
      <c r="G393" s="26">
        <v>30</v>
      </c>
      <c r="H393" s="26">
        <v>0</v>
      </c>
      <c r="I393" s="26">
        <v>0</v>
      </c>
      <c r="J393" s="26">
        <v>30</v>
      </c>
      <c r="K393" s="25">
        <v>2</v>
      </c>
      <c r="L393" s="25">
        <v>0</v>
      </c>
      <c r="M393" s="25">
        <v>0</v>
      </c>
      <c r="N393" s="25">
        <v>2</v>
      </c>
      <c r="O393" s="26">
        <v>0.67</v>
      </c>
      <c r="P393" s="26">
        <v>0</v>
      </c>
      <c r="Q393" s="26">
        <v>0</v>
      </c>
      <c r="R393" s="26">
        <v>0.67</v>
      </c>
      <c r="S393" s="27">
        <v>0.46875</v>
      </c>
      <c r="T393" s="27">
        <v>0</v>
      </c>
      <c r="U393" s="27">
        <v>0</v>
      </c>
      <c r="V393" s="27">
        <v>0.46875</v>
      </c>
      <c r="W393" s="26">
        <v>83.2</v>
      </c>
      <c r="X393" s="26">
        <v>0</v>
      </c>
      <c r="Y393" s="26">
        <v>0</v>
      </c>
      <c r="Z393" s="26">
        <v>83.2</v>
      </c>
      <c r="AA393" s="25">
        <v>39</v>
      </c>
      <c r="AB393" s="25">
        <v>0</v>
      </c>
      <c r="AC393" s="25">
        <v>0</v>
      </c>
      <c r="AD393" s="25">
        <v>39</v>
      </c>
      <c r="AE393" s="28"/>
      <c r="AF393" s="28"/>
      <c r="AG393" s="28"/>
      <c r="AH393" s="28"/>
      <c r="AI393" s="27">
        <v>0.42199999999999999</v>
      </c>
      <c r="AJ393" s="27">
        <v>0</v>
      </c>
      <c r="AK393" s="27">
        <v>0</v>
      </c>
      <c r="AL393" s="27">
        <v>0.42199999999999999</v>
      </c>
      <c r="AM393" s="25">
        <v>35</v>
      </c>
      <c r="AN393" s="25">
        <v>0</v>
      </c>
      <c r="AO393" s="25">
        <v>0</v>
      </c>
      <c r="AP393" s="25">
        <v>35</v>
      </c>
    </row>
    <row r="394" spans="1:42" s="12" customFormat="1" ht="56.25" x14ac:dyDescent="0.25">
      <c r="A394" s="23">
        <v>386</v>
      </c>
      <c r="B394" s="24" t="s">
        <v>346</v>
      </c>
      <c r="C394" s="24" t="s">
        <v>26</v>
      </c>
      <c r="D394" s="25"/>
      <c r="E394" s="25"/>
      <c r="F394" s="25">
        <v>6</v>
      </c>
      <c r="G394" s="26">
        <v>64</v>
      </c>
      <c r="H394" s="26">
        <v>0</v>
      </c>
      <c r="I394" s="26">
        <v>0</v>
      </c>
      <c r="J394" s="26">
        <v>64</v>
      </c>
      <c r="K394" s="25">
        <v>9</v>
      </c>
      <c r="L394" s="25">
        <v>0</v>
      </c>
      <c r="M394" s="25">
        <v>0</v>
      </c>
      <c r="N394" s="25">
        <v>9</v>
      </c>
      <c r="O394" s="26">
        <v>1.41</v>
      </c>
      <c r="P394" s="26">
        <v>0</v>
      </c>
      <c r="Q394" s="26">
        <v>0</v>
      </c>
      <c r="R394" s="26">
        <v>1.41</v>
      </c>
      <c r="S394" s="54">
        <v>0.98090676464798898</v>
      </c>
      <c r="T394" s="54">
        <v>0</v>
      </c>
      <c r="U394" s="54">
        <v>0</v>
      </c>
      <c r="V394" s="54">
        <v>0.98090676464798898</v>
      </c>
      <c r="W394" s="26">
        <v>609.64</v>
      </c>
      <c r="X394" s="26">
        <v>0</v>
      </c>
      <c r="Y394" s="26">
        <v>0</v>
      </c>
      <c r="Z394" s="26">
        <v>609.64</v>
      </c>
      <c r="AA394" s="25">
        <v>598</v>
      </c>
      <c r="AB394" s="25">
        <v>0</v>
      </c>
      <c r="AC394" s="25">
        <v>0</v>
      </c>
      <c r="AD394" s="25">
        <v>598</v>
      </c>
      <c r="AE394" s="28"/>
      <c r="AF394" s="28"/>
      <c r="AG394" s="28"/>
      <c r="AH394" s="28"/>
      <c r="AI394" s="27">
        <v>0.88800000000000001</v>
      </c>
      <c r="AJ394" s="27">
        <v>0</v>
      </c>
      <c r="AK394" s="27">
        <v>0</v>
      </c>
      <c r="AL394" s="27">
        <v>0.88800000000000001</v>
      </c>
      <c r="AM394" s="25">
        <v>541</v>
      </c>
      <c r="AN394" s="25">
        <v>0</v>
      </c>
      <c r="AO394" s="25">
        <v>0</v>
      </c>
      <c r="AP394" s="25">
        <v>541</v>
      </c>
    </row>
    <row r="395" spans="1:42" s="12" customFormat="1" ht="56.25" x14ac:dyDescent="0.25">
      <c r="A395" s="23">
        <v>387</v>
      </c>
      <c r="B395" s="24" t="s">
        <v>347</v>
      </c>
      <c r="C395" s="24" t="s">
        <v>26</v>
      </c>
      <c r="D395" s="25"/>
      <c r="E395" s="25"/>
      <c r="F395" s="25">
        <v>3</v>
      </c>
      <c r="G395" s="26">
        <v>32.700000000000003</v>
      </c>
      <c r="H395" s="26">
        <v>0</v>
      </c>
      <c r="I395" s="26">
        <v>0</v>
      </c>
      <c r="J395" s="26">
        <v>32.700000000000003</v>
      </c>
      <c r="K395" s="25">
        <v>2</v>
      </c>
      <c r="L395" s="25">
        <v>0</v>
      </c>
      <c r="M395" s="25">
        <v>0</v>
      </c>
      <c r="N395" s="25">
        <v>2</v>
      </c>
      <c r="O395" s="26">
        <v>0.61</v>
      </c>
      <c r="P395" s="26">
        <v>0</v>
      </c>
      <c r="Q395" s="26">
        <v>0</v>
      </c>
      <c r="R395" s="26">
        <v>0.61</v>
      </c>
      <c r="S395" s="27">
        <v>0.42127766599597588</v>
      </c>
      <c r="T395" s="27">
        <v>0</v>
      </c>
      <c r="U395" s="27">
        <v>0</v>
      </c>
      <c r="V395" s="27">
        <v>0.42127766599597588</v>
      </c>
      <c r="W395" s="26">
        <v>159.04</v>
      </c>
      <c r="X395" s="26">
        <v>0</v>
      </c>
      <c r="Y395" s="26">
        <v>0</v>
      </c>
      <c r="Z395" s="26">
        <v>159.04</v>
      </c>
      <c r="AA395" s="25">
        <v>67</v>
      </c>
      <c r="AB395" s="25">
        <v>0</v>
      </c>
      <c r="AC395" s="25">
        <v>0</v>
      </c>
      <c r="AD395" s="25">
        <v>67</v>
      </c>
      <c r="AE395" s="28"/>
      <c r="AF395" s="28"/>
      <c r="AG395" s="28"/>
      <c r="AH395" s="28"/>
      <c r="AI395" s="27">
        <v>0.38400000000000001</v>
      </c>
      <c r="AJ395" s="27">
        <v>0</v>
      </c>
      <c r="AK395" s="27">
        <v>0</v>
      </c>
      <c r="AL395" s="27">
        <v>0.38400000000000001</v>
      </c>
      <c r="AM395" s="25">
        <v>61</v>
      </c>
      <c r="AN395" s="25">
        <v>0</v>
      </c>
      <c r="AO395" s="25">
        <v>0</v>
      </c>
      <c r="AP395" s="25">
        <v>61</v>
      </c>
    </row>
    <row r="396" spans="1:42" s="12" customFormat="1" ht="56.25" x14ac:dyDescent="0.25">
      <c r="A396" s="23">
        <v>388</v>
      </c>
      <c r="B396" s="24" t="s">
        <v>348</v>
      </c>
      <c r="C396" s="24" t="s">
        <v>26</v>
      </c>
      <c r="D396" s="25"/>
      <c r="E396" s="25"/>
      <c r="F396" s="25">
        <v>7</v>
      </c>
      <c r="G396" s="26">
        <v>70</v>
      </c>
      <c r="H396" s="26">
        <v>0</v>
      </c>
      <c r="I396" s="26">
        <v>0</v>
      </c>
      <c r="J396" s="26">
        <v>70</v>
      </c>
      <c r="K396" s="25">
        <v>6</v>
      </c>
      <c r="L396" s="25">
        <v>0</v>
      </c>
      <c r="M396" s="25">
        <v>0</v>
      </c>
      <c r="N396" s="25">
        <v>6</v>
      </c>
      <c r="O396" s="26">
        <v>0.86</v>
      </c>
      <c r="P396" s="26">
        <v>0</v>
      </c>
      <c r="Q396" s="26">
        <v>0</v>
      </c>
      <c r="R396" s="26">
        <v>0.86</v>
      </c>
      <c r="S396" s="27">
        <v>0.598028123484726</v>
      </c>
      <c r="T396" s="27">
        <v>0</v>
      </c>
      <c r="U396" s="27">
        <v>0</v>
      </c>
      <c r="V396" s="27">
        <v>0.598028123484726</v>
      </c>
      <c r="W396" s="26">
        <v>618.70000000000005</v>
      </c>
      <c r="X396" s="26">
        <v>0</v>
      </c>
      <c r="Y396" s="26">
        <v>0</v>
      </c>
      <c r="Z396" s="26">
        <v>618.70000000000005</v>
      </c>
      <c r="AA396" s="25">
        <v>370</v>
      </c>
      <c r="AB396" s="25">
        <v>0</v>
      </c>
      <c r="AC396" s="25">
        <v>0</v>
      </c>
      <c r="AD396" s="25">
        <v>370</v>
      </c>
      <c r="AE396" s="28"/>
      <c r="AF396" s="28"/>
      <c r="AG396" s="28"/>
      <c r="AH396" s="28"/>
      <c r="AI396" s="27">
        <v>0.54200000000000004</v>
      </c>
      <c r="AJ396" s="27">
        <v>0</v>
      </c>
      <c r="AK396" s="27">
        <v>0</v>
      </c>
      <c r="AL396" s="27">
        <v>0.54200000000000004</v>
      </c>
      <c r="AM396" s="25">
        <v>335</v>
      </c>
      <c r="AN396" s="25">
        <v>0</v>
      </c>
      <c r="AO396" s="25">
        <v>0</v>
      </c>
      <c r="AP396" s="25">
        <v>335</v>
      </c>
    </row>
    <row r="397" spans="1:42" s="12" customFormat="1" ht="56.25" x14ac:dyDescent="0.25">
      <c r="A397" s="23">
        <v>389</v>
      </c>
      <c r="B397" s="24" t="s">
        <v>349</v>
      </c>
      <c r="C397" s="24" t="s">
        <v>26</v>
      </c>
      <c r="D397" s="25"/>
      <c r="E397" s="25"/>
      <c r="F397" s="25">
        <v>15</v>
      </c>
      <c r="G397" s="26">
        <v>158.5</v>
      </c>
      <c r="H397" s="26">
        <v>0</v>
      </c>
      <c r="I397" s="26">
        <v>0</v>
      </c>
      <c r="J397" s="26">
        <v>158.5</v>
      </c>
      <c r="K397" s="25">
        <v>5</v>
      </c>
      <c r="L397" s="25">
        <v>0</v>
      </c>
      <c r="M397" s="25">
        <v>0</v>
      </c>
      <c r="N397" s="25">
        <v>5</v>
      </c>
      <c r="O397" s="26">
        <v>0.32</v>
      </c>
      <c r="P397" s="26">
        <v>0</v>
      </c>
      <c r="Q397" s="26">
        <v>0</v>
      </c>
      <c r="R397" s="26">
        <v>0.32</v>
      </c>
      <c r="S397" s="54">
        <v>0.22268183385039642</v>
      </c>
      <c r="T397" s="54">
        <v>0</v>
      </c>
      <c r="U397" s="54">
        <v>0</v>
      </c>
      <c r="V397" s="54">
        <v>0.22268183385039642</v>
      </c>
      <c r="W397" s="26">
        <v>1450.5</v>
      </c>
      <c r="X397" s="26">
        <v>0</v>
      </c>
      <c r="Y397" s="26">
        <v>0</v>
      </c>
      <c r="Z397" s="26">
        <v>1450.5</v>
      </c>
      <c r="AA397" s="25">
        <v>323</v>
      </c>
      <c r="AB397" s="25">
        <v>0</v>
      </c>
      <c r="AC397" s="25">
        <v>0</v>
      </c>
      <c r="AD397" s="25">
        <v>323</v>
      </c>
      <c r="AE397" s="28"/>
      <c r="AF397" s="28"/>
      <c r="AG397" s="28"/>
      <c r="AH397" s="28"/>
      <c r="AI397" s="27">
        <v>0.20200000000000001</v>
      </c>
      <c r="AJ397" s="27">
        <v>0</v>
      </c>
      <c r="AK397" s="27">
        <v>0</v>
      </c>
      <c r="AL397" s="27">
        <v>0.20200000000000001</v>
      </c>
      <c r="AM397" s="25">
        <v>293</v>
      </c>
      <c r="AN397" s="25">
        <v>0</v>
      </c>
      <c r="AO397" s="25">
        <v>0</v>
      </c>
      <c r="AP397" s="25">
        <v>293</v>
      </c>
    </row>
    <row r="398" spans="1:42" s="12" customFormat="1" ht="56.25" x14ac:dyDescent="0.25">
      <c r="A398" s="23">
        <v>390</v>
      </c>
      <c r="B398" s="24" t="s">
        <v>350</v>
      </c>
      <c r="C398" s="24" t="s">
        <v>26</v>
      </c>
      <c r="D398" s="25"/>
      <c r="E398" s="25"/>
      <c r="F398" s="25">
        <v>6</v>
      </c>
      <c r="G398" s="26">
        <v>63</v>
      </c>
      <c r="H398" s="26">
        <v>0</v>
      </c>
      <c r="I398" s="26">
        <v>0</v>
      </c>
      <c r="J398" s="26">
        <v>63</v>
      </c>
      <c r="K398" s="25">
        <v>3</v>
      </c>
      <c r="L398" s="25">
        <v>0</v>
      </c>
      <c r="M398" s="25">
        <v>0</v>
      </c>
      <c r="N398" s="25">
        <v>3</v>
      </c>
      <c r="O398" s="26">
        <v>0.48</v>
      </c>
      <c r="P398" s="26">
        <v>0</v>
      </c>
      <c r="Q398" s="26">
        <v>0</v>
      </c>
      <c r="R398" s="26">
        <v>0.48</v>
      </c>
      <c r="S398" s="54">
        <v>0.33410138248847926</v>
      </c>
      <c r="T398" s="54">
        <v>0</v>
      </c>
      <c r="U398" s="54">
        <v>0</v>
      </c>
      <c r="V398" s="54">
        <v>0.33410138248847926</v>
      </c>
      <c r="W398" s="26">
        <v>607.6</v>
      </c>
      <c r="X398" s="26">
        <v>0</v>
      </c>
      <c r="Y398" s="26">
        <v>0</v>
      </c>
      <c r="Z398" s="26">
        <v>607.6</v>
      </c>
      <c r="AA398" s="25">
        <v>203</v>
      </c>
      <c r="AB398" s="25">
        <v>0</v>
      </c>
      <c r="AC398" s="25">
        <v>0</v>
      </c>
      <c r="AD398" s="25">
        <v>203</v>
      </c>
      <c r="AE398" s="28"/>
      <c r="AF398" s="28"/>
      <c r="AG398" s="28"/>
      <c r="AH398" s="28"/>
      <c r="AI398" s="27">
        <v>0.30199999999999999</v>
      </c>
      <c r="AJ398" s="27">
        <v>0</v>
      </c>
      <c r="AK398" s="27">
        <v>0</v>
      </c>
      <c r="AL398" s="27">
        <v>0.30199999999999999</v>
      </c>
      <c r="AM398" s="25">
        <v>183</v>
      </c>
      <c r="AN398" s="25">
        <v>0</v>
      </c>
      <c r="AO398" s="25">
        <v>0</v>
      </c>
      <c r="AP398" s="25">
        <v>183</v>
      </c>
    </row>
    <row r="399" spans="1:42" s="12" customFormat="1" ht="56.25" x14ac:dyDescent="0.25">
      <c r="A399" s="23">
        <v>391</v>
      </c>
      <c r="B399" s="24" t="s">
        <v>27</v>
      </c>
      <c r="C399" s="24" t="s">
        <v>26</v>
      </c>
      <c r="D399" s="25"/>
      <c r="E399" s="25"/>
      <c r="F399" s="25">
        <v>4</v>
      </c>
      <c r="G399" s="26">
        <v>42.6</v>
      </c>
      <c r="H399" s="26">
        <v>0</v>
      </c>
      <c r="I399" s="26">
        <v>0</v>
      </c>
      <c r="J399" s="26">
        <v>42.6</v>
      </c>
      <c r="K399" s="25">
        <v>3</v>
      </c>
      <c r="L399" s="25">
        <v>0</v>
      </c>
      <c r="M399" s="25">
        <v>0</v>
      </c>
      <c r="N399" s="25">
        <v>3</v>
      </c>
      <c r="O399" s="26">
        <v>0.7</v>
      </c>
      <c r="P399" s="26">
        <v>0</v>
      </c>
      <c r="Q399" s="26">
        <v>0</v>
      </c>
      <c r="R399" s="26">
        <v>0.7</v>
      </c>
      <c r="S399" s="54">
        <v>0.48742060952193389</v>
      </c>
      <c r="T399" s="54">
        <v>0</v>
      </c>
      <c r="U399" s="54">
        <v>0</v>
      </c>
      <c r="V399" s="54">
        <v>0.48742060952193389</v>
      </c>
      <c r="W399" s="26">
        <v>406.22</v>
      </c>
      <c r="X399" s="26">
        <v>0</v>
      </c>
      <c r="Y399" s="26">
        <v>0</v>
      </c>
      <c r="Z399" s="26">
        <v>406.22</v>
      </c>
      <c r="AA399" s="25">
        <v>198</v>
      </c>
      <c r="AB399" s="25">
        <v>0</v>
      </c>
      <c r="AC399" s="25">
        <v>0</v>
      </c>
      <c r="AD399" s="25">
        <v>198</v>
      </c>
      <c r="AE399" s="28"/>
      <c r="AF399" s="28"/>
      <c r="AG399" s="28"/>
      <c r="AH399" s="28"/>
      <c r="AI399" s="27">
        <v>0.441</v>
      </c>
      <c r="AJ399" s="27">
        <v>0</v>
      </c>
      <c r="AK399" s="27">
        <v>0</v>
      </c>
      <c r="AL399" s="27">
        <v>0.441</v>
      </c>
      <c r="AM399" s="25">
        <v>179</v>
      </c>
      <c r="AN399" s="25">
        <v>0</v>
      </c>
      <c r="AO399" s="25">
        <v>0</v>
      </c>
      <c r="AP399" s="25">
        <v>179</v>
      </c>
    </row>
    <row r="400" spans="1:42" s="12" customFormat="1" x14ac:dyDescent="0.25">
      <c r="A400" s="23">
        <v>392</v>
      </c>
      <c r="B400" s="24" t="s">
        <v>351</v>
      </c>
      <c r="C400" s="24" t="s">
        <v>26</v>
      </c>
      <c r="D400" s="25"/>
      <c r="E400" s="25"/>
      <c r="F400" s="25">
        <v>12</v>
      </c>
      <c r="G400" s="26">
        <v>138.1</v>
      </c>
      <c r="H400" s="26">
        <v>0</v>
      </c>
      <c r="I400" s="26">
        <v>0</v>
      </c>
      <c r="J400" s="26">
        <v>138.1</v>
      </c>
      <c r="K400" s="25">
        <v>20</v>
      </c>
      <c r="L400" s="25">
        <v>0</v>
      </c>
      <c r="M400" s="25">
        <v>0</v>
      </c>
      <c r="N400" s="25">
        <v>20</v>
      </c>
      <c r="O400" s="26">
        <v>1.45</v>
      </c>
      <c r="P400" s="26">
        <v>0</v>
      </c>
      <c r="Q400" s="26">
        <v>0</v>
      </c>
      <c r="R400" s="26">
        <v>1.45</v>
      </c>
      <c r="S400" s="54">
        <v>1.0075746748606544</v>
      </c>
      <c r="T400" s="54">
        <v>0</v>
      </c>
      <c r="U400" s="54">
        <v>0</v>
      </c>
      <c r="V400" s="54">
        <v>1.0075746748606544</v>
      </c>
      <c r="W400" s="26">
        <v>1259.46</v>
      </c>
      <c r="X400" s="26">
        <v>0</v>
      </c>
      <c r="Y400" s="26">
        <v>0</v>
      </c>
      <c r="Z400" s="26">
        <v>1259.46</v>
      </c>
      <c r="AA400" s="25">
        <v>1269</v>
      </c>
      <c r="AB400" s="25">
        <v>0</v>
      </c>
      <c r="AC400" s="25">
        <v>0</v>
      </c>
      <c r="AD400" s="25">
        <v>1269</v>
      </c>
      <c r="AE400" s="28"/>
      <c r="AF400" s="28"/>
      <c r="AG400" s="28"/>
      <c r="AH400" s="28"/>
      <c r="AI400" s="27">
        <v>0.91400000000000003</v>
      </c>
      <c r="AJ400" s="27">
        <v>0</v>
      </c>
      <c r="AK400" s="27">
        <v>0</v>
      </c>
      <c r="AL400" s="27">
        <v>0.91400000000000003</v>
      </c>
      <c r="AM400" s="25">
        <v>1151</v>
      </c>
      <c r="AN400" s="25">
        <v>0</v>
      </c>
      <c r="AO400" s="25">
        <v>0</v>
      </c>
      <c r="AP400" s="25">
        <v>1151</v>
      </c>
    </row>
    <row r="401" spans="1:42" s="12" customFormat="1" ht="56.25" x14ac:dyDescent="0.25">
      <c r="A401" s="23">
        <v>393</v>
      </c>
      <c r="B401" s="24" t="s">
        <v>352</v>
      </c>
      <c r="C401" s="24" t="s">
        <v>26</v>
      </c>
      <c r="D401" s="25"/>
      <c r="E401" s="25"/>
      <c r="F401" s="25">
        <v>3</v>
      </c>
      <c r="G401" s="26">
        <v>39.5</v>
      </c>
      <c r="H401" s="26">
        <v>0</v>
      </c>
      <c r="I401" s="26">
        <v>0</v>
      </c>
      <c r="J401" s="26">
        <v>39.5</v>
      </c>
      <c r="K401" s="25">
        <v>4</v>
      </c>
      <c r="L401" s="25">
        <v>0</v>
      </c>
      <c r="M401" s="25">
        <v>0</v>
      </c>
      <c r="N401" s="25">
        <v>4</v>
      </c>
      <c r="O401" s="26">
        <v>1.01</v>
      </c>
      <c r="P401" s="26">
        <v>0</v>
      </c>
      <c r="Q401" s="26">
        <v>0</v>
      </c>
      <c r="R401" s="26">
        <v>1.01</v>
      </c>
      <c r="S401" s="27">
        <v>0.70109838747370878</v>
      </c>
      <c r="T401" s="27">
        <v>0</v>
      </c>
      <c r="U401" s="27">
        <v>0</v>
      </c>
      <c r="V401" s="27">
        <v>0.70109838747370878</v>
      </c>
      <c r="W401" s="26">
        <v>256.74</v>
      </c>
      <c r="X401" s="26">
        <v>0</v>
      </c>
      <c r="Y401" s="26">
        <v>0</v>
      </c>
      <c r="Z401" s="26">
        <v>256.74</v>
      </c>
      <c r="AA401" s="25">
        <v>180</v>
      </c>
      <c r="AB401" s="25">
        <v>0</v>
      </c>
      <c r="AC401" s="25">
        <v>0</v>
      </c>
      <c r="AD401" s="25">
        <v>180</v>
      </c>
      <c r="AE401" s="28"/>
      <c r="AF401" s="28"/>
      <c r="AG401" s="28"/>
      <c r="AH401" s="28"/>
      <c r="AI401" s="27">
        <v>0.63600000000000001</v>
      </c>
      <c r="AJ401" s="27">
        <v>0</v>
      </c>
      <c r="AK401" s="27">
        <v>0</v>
      </c>
      <c r="AL401" s="27">
        <v>0.63600000000000001</v>
      </c>
      <c r="AM401" s="25">
        <v>163</v>
      </c>
      <c r="AN401" s="25">
        <v>0</v>
      </c>
      <c r="AO401" s="25">
        <v>0</v>
      </c>
      <c r="AP401" s="25">
        <v>163</v>
      </c>
    </row>
    <row r="402" spans="1:42" s="12" customFormat="1" ht="37.5" x14ac:dyDescent="0.25">
      <c r="A402" s="23">
        <v>394</v>
      </c>
      <c r="B402" s="24" t="s">
        <v>353</v>
      </c>
      <c r="C402" s="24" t="s">
        <v>26</v>
      </c>
      <c r="D402" s="25"/>
      <c r="E402" s="25"/>
      <c r="F402" s="25">
        <v>3</v>
      </c>
      <c r="G402" s="26">
        <v>34.5</v>
      </c>
      <c r="H402" s="26">
        <v>0</v>
      </c>
      <c r="I402" s="26">
        <v>0</v>
      </c>
      <c r="J402" s="26">
        <v>34.5</v>
      </c>
      <c r="K402" s="25">
        <v>3</v>
      </c>
      <c r="L402" s="25">
        <v>0</v>
      </c>
      <c r="M402" s="25">
        <v>0</v>
      </c>
      <c r="N402" s="25">
        <v>3</v>
      </c>
      <c r="O402" s="26">
        <v>0.87</v>
      </c>
      <c r="P402" s="26">
        <v>0</v>
      </c>
      <c r="Q402" s="26">
        <v>0</v>
      </c>
      <c r="R402" s="26">
        <v>0.87</v>
      </c>
      <c r="S402" s="54">
        <v>0.59898173105720276</v>
      </c>
      <c r="T402" s="54">
        <v>0</v>
      </c>
      <c r="U402" s="54">
        <v>0</v>
      </c>
      <c r="V402" s="54">
        <v>0.59898173105720276</v>
      </c>
      <c r="W402" s="26">
        <v>33.39</v>
      </c>
      <c r="X402" s="26">
        <v>0</v>
      </c>
      <c r="Y402" s="26">
        <v>0</v>
      </c>
      <c r="Z402" s="26">
        <v>33.39</v>
      </c>
      <c r="AA402" s="25">
        <v>20</v>
      </c>
      <c r="AB402" s="25">
        <v>0</v>
      </c>
      <c r="AC402" s="25">
        <v>0</v>
      </c>
      <c r="AD402" s="25">
        <v>20</v>
      </c>
      <c r="AE402" s="28"/>
      <c r="AF402" s="28"/>
      <c r="AG402" s="28"/>
      <c r="AH402" s="28"/>
      <c r="AI402" s="27">
        <v>0.54800000000000004</v>
      </c>
      <c r="AJ402" s="27">
        <v>0</v>
      </c>
      <c r="AK402" s="27">
        <v>0</v>
      </c>
      <c r="AL402" s="27">
        <v>0.54800000000000004</v>
      </c>
      <c r="AM402" s="25">
        <v>18</v>
      </c>
      <c r="AN402" s="25">
        <v>0</v>
      </c>
      <c r="AO402" s="25">
        <v>0</v>
      </c>
      <c r="AP402" s="25">
        <v>18</v>
      </c>
    </row>
    <row r="403" spans="1:42" s="50" customFormat="1" x14ac:dyDescent="0.25">
      <c r="A403" s="39">
        <v>395</v>
      </c>
      <c r="B403" s="40" t="s">
        <v>30</v>
      </c>
      <c r="C403" s="40" t="s">
        <v>26</v>
      </c>
      <c r="D403" s="25"/>
      <c r="E403" s="25"/>
      <c r="F403" s="41">
        <v>483</v>
      </c>
      <c r="G403" s="42">
        <v>8132.91</v>
      </c>
      <c r="H403" s="42">
        <v>0</v>
      </c>
      <c r="I403" s="42">
        <v>0</v>
      </c>
      <c r="J403" s="42">
        <v>8132.91</v>
      </c>
      <c r="K403" s="41">
        <v>402</v>
      </c>
      <c r="L403" s="41">
        <v>0</v>
      </c>
      <c r="M403" s="41">
        <v>0</v>
      </c>
      <c r="N403" s="41">
        <v>402</v>
      </c>
      <c r="O403" s="42">
        <v>0.49</v>
      </c>
      <c r="P403" s="42">
        <v>0</v>
      </c>
      <c r="Q403" s="42">
        <v>0</v>
      </c>
      <c r="R403" s="42">
        <v>0.49</v>
      </c>
      <c r="S403" s="57">
        <v>0.30899427936277629</v>
      </c>
      <c r="T403" s="57">
        <v>0</v>
      </c>
      <c r="U403" s="57">
        <v>0</v>
      </c>
      <c r="V403" s="57">
        <v>0.30899427936277629</v>
      </c>
      <c r="W403" s="42">
        <v>72117.84</v>
      </c>
      <c r="X403" s="42">
        <v>0</v>
      </c>
      <c r="Y403" s="42">
        <v>0</v>
      </c>
      <c r="Z403" s="42">
        <v>72117.84</v>
      </c>
      <c r="AA403" s="41">
        <v>22284</v>
      </c>
      <c r="AB403" s="41">
        <v>0</v>
      </c>
      <c r="AC403" s="41">
        <v>0</v>
      </c>
      <c r="AD403" s="41">
        <v>22284</v>
      </c>
      <c r="AE403" s="44" t="s">
        <v>1086</v>
      </c>
      <c r="AF403" s="44" t="s">
        <v>31</v>
      </c>
      <c r="AG403" s="44" t="s">
        <v>31</v>
      </c>
      <c r="AH403" s="44" t="s">
        <v>1086</v>
      </c>
      <c r="AI403" s="43">
        <v>0.309</v>
      </c>
      <c r="AJ403" s="43">
        <v>0</v>
      </c>
      <c r="AK403" s="43">
        <v>0</v>
      </c>
      <c r="AL403" s="43">
        <v>0.309</v>
      </c>
      <c r="AM403" s="41">
        <v>22284</v>
      </c>
      <c r="AN403" s="41">
        <v>0</v>
      </c>
      <c r="AO403" s="41">
        <v>0</v>
      </c>
      <c r="AP403" s="41">
        <v>22284</v>
      </c>
    </row>
    <row r="404" spans="1:42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3">
      <filters blank="1">
        <filter val="1"/>
        <filter val="10"/>
        <filter val="101"/>
        <filter val="102"/>
        <filter val="105"/>
        <filter val="108"/>
        <filter val="11"/>
        <filter val="115"/>
        <filter val="116"/>
        <filter val="12"/>
        <filter val="129"/>
        <filter val="13"/>
        <filter val="132"/>
        <filter val="14"/>
        <filter val="15"/>
        <filter val="16"/>
        <filter val="168"/>
        <filter val="17"/>
        <filter val="171"/>
        <filter val="18"/>
        <filter val="181"/>
        <filter val="19"/>
        <filter val="196"/>
        <filter val="2"/>
        <filter val="20"/>
        <filter val="21"/>
        <filter val="22"/>
        <filter val="23"/>
        <filter val="237"/>
        <filter val="24"/>
        <filter val="25"/>
        <filter val="26"/>
        <filter val="269"/>
        <filter val="27"/>
        <filter val="28"/>
        <filter val="280"/>
        <filter val="29"/>
        <filter val="3"/>
        <filter val="30"/>
        <filter val="31"/>
        <filter val="32"/>
        <filter val="34"/>
        <filter val="35"/>
        <filter val="37"/>
        <filter val="38"/>
        <filter val="382"/>
        <filter val="4"/>
        <filter val="4 314"/>
        <filter val="40"/>
        <filter val="402"/>
        <filter val="41"/>
        <filter val="42"/>
        <filter val="43"/>
        <filter val="44"/>
        <filter val="45"/>
        <filter val="46"/>
        <filter val="48"/>
        <filter val="5"/>
        <filter val="51"/>
        <filter val="52"/>
        <filter val="53"/>
        <filter val="55"/>
        <filter val="57"/>
        <filter val="58"/>
        <filter val="6"/>
        <filter val="62"/>
        <filter val="65"/>
        <filter val="7"/>
        <filter val="70"/>
        <filter val="75"/>
        <filter val="78"/>
        <filter val="79"/>
        <filter val="8"/>
        <filter val="82"/>
        <filter val="83"/>
        <filter val="84"/>
        <filter val="9"/>
        <filter val="93"/>
        <filter val="97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7"/>
  </mergeCells>
  <pageMargins left="0.25" right="0.25" top="0.75" bottom="0.21" header="0.3" footer="0.24"/>
  <pageSetup paperSize="9" scale="55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="75" zoomScaleNormal="100" zoomScaleSheetLayoutView="75" workbookViewId="0">
      <pane xSplit="3" ySplit="8" topLeftCell="F9" activePane="bottomRight" state="frozen"/>
      <selection activeCell="J3" sqref="J3"/>
      <selection pane="topRight" activeCell="J3" sqref="J3"/>
      <selection pane="bottomLeft" activeCell="J3" sqref="J3"/>
      <selection pane="bottomRight" activeCell="A2" sqref="A2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8.7109375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7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4" width="11.140625" style="4" customWidth="1"/>
    <col min="25" max="25" width="10.140625" style="4" customWidth="1"/>
    <col min="26" max="26" width="13.42578125" style="4" customWidth="1"/>
    <col min="27" max="27" width="10.7109375" style="4" customWidth="1"/>
    <col min="28" max="28" width="9.28515625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hidden="1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1518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1521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  <c r="S5" s="52"/>
      <c r="T5" s="52"/>
      <c r="U5" s="52"/>
      <c r="V5" s="52"/>
    </row>
    <row r="6" spans="1:42" s="12" customFormat="1" ht="50.25" customHeight="1" x14ac:dyDescent="0.25">
      <c r="A6" s="127" t="s">
        <v>2</v>
      </c>
      <c r="B6" s="129" t="s">
        <v>3</v>
      </c>
      <c r="C6" s="129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2" s="12" customFormat="1" ht="58.5" customHeight="1" x14ac:dyDescent="0.25">
      <c r="A7" s="128"/>
      <c r="B7" s="130"/>
      <c r="C7" s="130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2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2" s="4" customFormat="1" x14ac:dyDescent="0.3">
      <c r="A9" s="23">
        <v>1</v>
      </c>
      <c r="B9" s="51" t="s">
        <v>1519</v>
      </c>
      <c r="C9" s="24"/>
      <c r="D9" s="25"/>
      <c r="E9" s="25"/>
      <c r="F9" s="25"/>
      <c r="G9" s="26"/>
      <c r="H9" s="26"/>
      <c r="I9" s="26"/>
      <c r="J9" s="26"/>
      <c r="K9" s="25">
        <f t="shared" ref="K9:N9" si="0">K15+K20+K49+K58+K69+K73+K82+K93+K96+K101+K110+K129+K143+K150+K153+K165+K171+K175+K182+K186+K192+K197+K204+K213+K218+K228+K233+K241+K251+K264+K270+K273+K283+K291+K298+K308+K315+K326+K332+K335+K343+K347+K403</f>
        <v>2440</v>
      </c>
      <c r="L9" s="25">
        <f t="shared" si="0"/>
        <v>6</v>
      </c>
      <c r="M9" s="25">
        <f t="shared" si="0"/>
        <v>1</v>
      </c>
      <c r="N9" s="25">
        <f t="shared" si="0"/>
        <v>2447</v>
      </c>
      <c r="O9" s="26"/>
      <c r="P9" s="26"/>
      <c r="Q9" s="26"/>
      <c r="R9" s="26"/>
      <c r="S9" s="54"/>
      <c r="T9" s="54"/>
      <c r="U9" s="54"/>
      <c r="V9" s="54"/>
      <c r="W9" s="26">
        <f t="shared" ref="W9:AC9" si="1">W15+W20+W49+W58+W69+W73+W82+W93+W96+W101+W110+W129+W143+W150+W153+W165+W171+W175+W182+W186+W192+W197+W204+W213+W218+W228+W233+W241+W251+W264+W270+W273+W283+W291+W298+W308+W315+W326+W332+W335+W343+W347+W403</f>
        <v>23562.239999999998</v>
      </c>
      <c r="X9" s="26">
        <f t="shared" si="1"/>
        <v>4145.6200000000008</v>
      </c>
      <c r="Y9" s="26">
        <f t="shared" si="1"/>
        <v>229.35999999999999</v>
      </c>
      <c r="Z9" s="26">
        <f t="shared" si="1"/>
        <v>27937.219999999998</v>
      </c>
      <c r="AA9" s="25">
        <f t="shared" si="1"/>
        <v>23374</v>
      </c>
      <c r="AB9" s="25">
        <f t="shared" si="1"/>
        <v>32</v>
      </c>
      <c r="AC9" s="25">
        <f t="shared" si="1"/>
        <v>31</v>
      </c>
      <c r="AD9" s="25">
        <f>AD15+AD20+AD49+AD58+AD69+AD73+AD82+AD93+AD96+AD101+AD110+AD129+AD143+AD150+AD153+AD165+AD171+AD175+AD182+AD186+AD192+AD197+AD204+AD213+AD218+AD228+AD233+AD241+AD251+AD264+AD270+AD273+AD283+AD291+AD298+AD308+AD315+AD326+AD332+AD335+AD343+AD347+AD403</f>
        <v>23437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2" s="4" customFormat="1" hidden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0</v>
      </c>
      <c r="G10" s="26">
        <v>0</v>
      </c>
      <c r="H10" s="26">
        <v>0</v>
      </c>
      <c r="I10" s="26">
        <v>0</v>
      </c>
      <c r="J10" s="26">
        <v>0</v>
      </c>
      <c r="K10" s="25">
        <v>0</v>
      </c>
      <c r="L10" s="25">
        <v>0</v>
      </c>
      <c r="M10" s="25">
        <v>0</v>
      </c>
      <c r="N10" s="25">
        <v>0</v>
      </c>
      <c r="O10" s="26">
        <v>0</v>
      </c>
      <c r="P10" s="26">
        <v>0</v>
      </c>
      <c r="Q10" s="26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6">
        <v>0</v>
      </c>
      <c r="X10" s="26">
        <v>0</v>
      </c>
      <c r="Y10" s="26">
        <v>0</v>
      </c>
      <c r="Z10" s="26">
        <v>0</v>
      </c>
      <c r="AA10" s="25">
        <v>0</v>
      </c>
      <c r="AB10" s="25">
        <v>0</v>
      </c>
      <c r="AC10" s="25">
        <v>0</v>
      </c>
      <c r="AD10" s="25">
        <v>0</v>
      </c>
      <c r="AE10" s="28"/>
      <c r="AF10" s="28"/>
      <c r="AG10" s="28"/>
      <c r="AH10" s="28"/>
      <c r="AI10" s="27">
        <v>0</v>
      </c>
      <c r="AJ10" s="27">
        <v>0</v>
      </c>
      <c r="AK10" s="27">
        <v>0</v>
      </c>
      <c r="AL10" s="27">
        <v>0</v>
      </c>
      <c r="AM10" s="25">
        <v>0</v>
      </c>
      <c r="AN10" s="25">
        <v>0</v>
      </c>
      <c r="AO10" s="25">
        <v>0</v>
      </c>
      <c r="AP10" s="25">
        <v>0</v>
      </c>
    </row>
    <row r="11" spans="1:42" s="4" customFormat="1" ht="37.5" hidden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0</v>
      </c>
      <c r="G11" s="26">
        <v>0</v>
      </c>
      <c r="H11" s="26">
        <v>0</v>
      </c>
      <c r="I11" s="26">
        <v>0</v>
      </c>
      <c r="J11" s="26">
        <v>0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0</v>
      </c>
      <c r="X11" s="26">
        <v>0</v>
      </c>
      <c r="Y11" s="26">
        <v>0</v>
      </c>
      <c r="Z11" s="26">
        <v>0</v>
      </c>
      <c r="AA11" s="25">
        <v>0</v>
      </c>
      <c r="AB11" s="25">
        <v>0</v>
      </c>
      <c r="AC11" s="25">
        <v>0</v>
      </c>
      <c r="AD11" s="25">
        <v>0</v>
      </c>
      <c r="AE11" s="28"/>
      <c r="AF11" s="28"/>
      <c r="AG11" s="28"/>
      <c r="AH11" s="28"/>
      <c r="AI11" s="27">
        <v>0</v>
      </c>
      <c r="AJ11" s="27">
        <v>0</v>
      </c>
      <c r="AK11" s="27">
        <v>0</v>
      </c>
      <c r="AL11" s="27">
        <v>0</v>
      </c>
      <c r="AM11" s="25">
        <v>0</v>
      </c>
      <c r="AN11" s="25">
        <v>0</v>
      </c>
      <c r="AO11" s="25">
        <v>0</v>
      </c>
      <c r="AP11" s="25">
        <v>0</v>
      </c>
    </row>
    <row r="12" spans="1:42" s="29" customFormat="1" ht="37.5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12</v>
      </c>
      <c r="G12" s="26">
        <v>144.30000000000001</v>
      </c>
      <c r="H12" s="26">
        <v>26.7</v>
      </c>
      <c r="I12" s="26">
        <v>9</v>
      </c>
      <c r="J12" s="26">
        <v>180</v>
      </c>
      <c r="K12" s="25">
        <v>1</v>
      </c>
      <c r="L12" s="25">
        <v>0</v>
      </c>
      <c r="M12" s="25">
        <v>1</v>
      </c>
      <c r="N12" s="25">
        <v>2</v>
      </c>
      <c r="O12" s="26">
        <v>7.0000000000000007E-2</v>
      </c>
      <c r="P12" s="26">
        <v>0</v>
      </c>
      <c r="Q12" s="26">
        <v>1.1100000000000001</v>
      </c>
      <c r="R12" s="26">
        <v>0.13</v>
      </c>
      <c r="S12" s="27">
        <v>3.7315964448062969E-2</v>
      </c>
      <c r="T12" s="27">
        <v>0</v>
      </c>
      <c r="U12" s="27">
        <v>1.117519826964672</v>
      </c>
      <c r="V12" s="27">
        <v>0.1089974826771858</v>
      </c>
      <c r="W12" s="26">
        <v>294.77999999999997</v>
      </c>
      <c r="X12" s="26">
        <v>62.81</v>
      </c>
      <c r="Y12" s="26">
        <v>27.74</v>
      </c>
      <c r="Z12" s="26">
        <v>385.33</v>
      </c>
      <c r="AA12" s="25">
        <v>11</v>
      </c>
      <c r="AB12" s="25">
        <v>0</v>
      </c>
      <c r="AC12" s="25">
        <v>31</v>
      </c>
      <c r="AD12" s="25">
        <v>42</v>
      </c>
      <c r="AE12" s="28"/>
      <c r="AF12" s="28"/>
      <c r="AG12" s="28"/>
      <c r="AH12" s="28"/>
      <c r="AI12" s="27">
        <v>4.5999999999999999E-2</v>
      </c>
      <c r="AJ12" s="27">
        <v>0</v>
      </c>
      <c r="AK12" s="27">
        <v>0.72199999999999998</v>
      </c>
      <c r="AL12" s="27">
        <v>0.76800000000000002</v>
      </c>
      <c r="AM12" s="25">
        <v>14</v>
      </c>
      <c r="AN12" s="25">
        <v>0</v>
      </c>
      <c r="AO12" s="25">
        <v>20</v>
      </c>
      <c r="AP12" s="25">
        <v>34</v>
      </c>
    </row>
    <row r="13" spans="1:42" s="4" customFormat="1" hidden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0</v>
      </c>
      <c r="G13" s="26">
        <v>0</v>
      </c>
      <c r="H13" s="26">
        <v>0</v>
      </c>
      <c r="I13" s="26">
        <v>0</v>
      </c>
      <c r="J13" s="26">
        <v>0</v>
      </c>
      <c r="K13" s="25">
        <v>0</v>
      </c>
      <c r="L13" s="25">
        <v>0</v>
      </c>
      <c r="M13" s="25">
        <v>0</v>
      </c>
      <c r="N13" s="25">
        <v>0</v>
      </c>
      <c r="O13" s="26">
        <v>0</v>
      </c>
      <c r="P13" s="26">
        <v>0</v>
      </c>
      <c r="Q13" s="26">
        <v>0</v>
      </c>
      <c r="R13" s="26">
        <v>0</v>
      </c>
      <c r="S13" s="27">
        <v>0</v>
      </c>
      <c r="T13" s="27">
        <v>0</v>
      </c>
      <c r="U13" s="27">
        <v>0</v>
      </c>
      <c r="V13" s="27">
        <v>0</v>
      </c>
      <c r="W13" s="26">
        <v>0</v>
      </c>
      <c r="X13" s="26">
        <v>0</v>
      </c>
      <c r="Y13" s="26">
        <v>0</v>
      </c>
      <c r="Z13" s="26">
        <v>0</v>
      </c>
      <c r="AA13" s="25">
        <v>0</v>
      </c>
      <c r="AB13" s="25">
        <v>0</v>
      </c>
      <c r="AC13" s="25">
        <v>0</v>
      </c>
      <c r="AD13" s="25">
        <v>0</v>
      </c>
      <c r="AE13" s="28"/>
      <c r="AF13" s="28"/>
      <c r="AG13" s="28"/>
      <c r="AH13" s="28"/>
      <c r="AI13" s="27">
        <v>0</v>
      </c>
      <c r="AJ13" s="27">
        <v>0</v>
      </c>
      <c r="AK13" s="27">
        <v>0</v>
      </c>
      <c r="AL13" s="27">
        <v>0</v>
      </c>
      <c r="AM13" s="25">
        <v>0</v>
      </c>
      <c r="AN13" s="25">
        <v>0</v>
      </c>
      <c r="AO13" s="25">
        <v>0</v>
      </c>
      <c r="AP13" s="25">
        <v>0</v>
      </c>
    </row>
    <row r="14" spans="1:42" s="4" customFormat="1" ht="37.5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12</v>
      </c>
      <c r="G14" s="26">
        <v>105.9</v>
      </c>
      <c r="H14" s="26">
        <v>20.9</v>
      </c>
      <c r="I14" s="26">
        <v>0.87</v>
      </c>
      <c r="J14" s="26">
        <v>127.67</v>
      </c>
      <c r="K14" s="25">
        <v>7</v>
      </c>
      <c r="L14" s="25">
        <v>0</v>
      </c>
      <c r="M14" s="25">
        <v>0</v>
      </c>
      <c r="N14" s="25">
        <v>7</v>
      </c>
      <c r="O14" s="26">
        <v>0.66</v>
      </c>
      <c r="P14" s="26">
        <v>0</v>
      </c>
      <c r="Q14" s="26">
        <v>0</v>
      </c>
      <c r="R14" s="26">
        <v>0.6</v>
      </c>
      <c r="S14" s="27">
        <v>0.35799058329117861</v>
      </c>
      <c r="T14" s="27">
        <v>0</v>
      </c>
      <c r="U14" s="27">
        <v>0</v>
      </c>
      <c r="V14" s="27">
        <v>0.32756533504236984</v>
      </c>
      <c r="W14" s="26">
        <v>256.99</v>
      </c>
      <c r="X14" s="26">
        <v>3.87</v>
      </c>
      <c r="Y14" s="26">
        <v>20</v>
      </c>
      <c r="Z14" s="26">
        <v>280.86</v>
      </c>
      <c r="AA14" s="25">
        <v>92</v>
      </c>
      <c r="AB14" s="25">
        <v>0</v>
      </c>
      <c r="AC14" s="25">
        <v>0</v>
      </c>
      <c r="AD14" s="25">
        <v>92</v>
      </c>
      <c r="AE14" s="28"/>
      <c r="AF14" s="28"/>
      <c r="AG14" s="28"/>
      <c r="AH14" s="28"/>
      <c r="AI14" s="27">
        <v>0.42899999999999999</v>
      </c>
      <c r="AJ14" s="27">
        <v>0</v>
      </c>
      <c r="AK14" s="27">
        <v>0</v>
      </c>
      <c r="AL14" s="27">
        <v>0.42899999999999999</v>
      </c>
      <c r="AM14" s="25">
        <v>110</v>
      </c>
      <c r="AN14" s="25">
        <v>0</v>
      </c>
      <c r="AO14" s="25">
        <v>0</v>
      </c>
      <c r="AP14" s="25">
        <v>110</v>
      </c>
    </row>
    <row r="15" spans="1:42" s="45" customFormat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42</v>
      </c>
      <c r="G15" s="42">
        <v>422.92</v>
      </c>
      <c r="H15" s="42">
        <v>47.6</v>
      </c>
      <c r="I15" s="42">
        <v>10.17</v>
      </c>
      <c r="J15" s="42">
        <v>480.69</v>
      </c>
      <c r="K15" s="41">
        <v>8</v>
      </c>
      <c r="L15" s="41">
        <v>0</v>
      </c>
      <c r="M15" s="41">
        <v>1</v>
      </c>
      <c r="N15" s="41">
        <v>9</v>
      </c>
      <c r="O15" s="42">
        <v>0.19</v>
      </c>
      <c r="P15" s="42">
        <v>0</v>
      </c>
      <c r="Q15" s="42">
        <v>0.98</v>
      </c>
      <c r="R15" s="42">
        <v>0.22</v>
      </c>
      <c r="S15" s="43">
        <v>0.12379807692307693</v>
      </c>
      <c r="T15" s="43">
        <v>0</v>
      </c>
      <c r="U15" s="43">
        <v>0.63563666188230461</v>
      </c>
      <c r="V15" s="43">
        <v>0.14142928008274669</v>
      </c>
      <c r="W15" s="42">
        <v>832</v>
      </c>
      <c r="X15" s="42">
        <v>66.7</v>
      </c>
      <c r="Y15" s="42">
        <v>48.77</v>
      </c>
      <c r="Z15" s="42">
        <v>947.47</v>
      </c>
      <c r="AA15" s="41">
        <v>103</v>
      </c>
      <c r="AB15" s="41">
        <v>0</v>
      </c>
      <c r="AC15" s="41">
        <v>31</v>
      </c>
      <c r="AD15" s="41">
        <v>134</v>
      </c>
      <c r="AE15" s="44" t="s">
        <v>1159</v>
      </c>
      <c r="AF15" s="44" t="s">
        <v>31</v>
      </c>
      <c r="AG15" s="44" t="s">
        <v>1160</v>
      </c>
      <c r="AH15" s="44" t="s">
        <v>1161</v>
      </c>
      <c r="AI15" s="43">
        <v>0.124</v>
      </c>
      <c r="AJ15" s="43">
        <v>0</v>
      </c>
      <c r="AK15" s="43">
        <v>0.63700000000000001</v>
      </c>
      <c r="AL15" s="43">
        <v>0.76100000000000001</v>
      </c>
      <c r="AM15" s="41">
        <v>103</v>
      </c>
      <c r="AN15" s="41">
        <v>0</v>
      </c>
      <c r="AO15" s="41">
        <v>31</v>
      </c>
      <c r="AP15" s="41">
        <v>134</v>
      </c>
    </row>
    <row r="16" spans="1:42" s="4" customFormat="1" ht="37.5" hidden="1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0</v>
      </c>
      <c r="G16" s="26">
        <v>0</v>
      </c>
      <c r="H16" s="26">
        <v>0</v>
      </c>
      <c r="I16" s="26">
        <v>0</v>
      </c>
      <c r="J16" s="26">
        <v>0</v>
      </c>
      <c r="K16" s="25">
        <v>0</v>
      </c>
      <c r="L16" s="25">
        <v>0</v>
      </c>
      <c r="M16" s="25">
        <v>0</v>
      </c>
      <c r="N16" s="25">
        <v>0</v>
      </c>
      <c r="O16" s="26">
        <v>0</v>
      </c>
      <c r="P16" s="26">
        <v>0</v>
      </c>
      <c r="Q16" s="26">
        <v>0</v>
      </c>
      <c r="R16" s="26">
        <v>0</v>
      </c>
      <c r="S16" s="27">
        <v>0</v>
      </c>
      <c r="T16" s="27">
        <v>0</v>
      </c>
      <c r="U16" s="27">
        <v>0</v>
      </c>
      <c r="V16" s="27">
        <v>0</v>
      </c>
      <c r="W16" s="26">
        <v>0</v>
      </c>
      <c r="X16" s="26">
        <v>0</v>
      </c>
      <c r="Y16" s="26">
        <v>0</v>
      </c>
      <c r="Z16" s="26">
        <v>0</v>
      </c>
      <c r="AA16" s="25">
        <v>0</v>
      </c>
      <c r="AB16" s="25">
        <v>0</v>
      </c>
      <c r="AC16" s="25">
        <v>0</v>
      </c>
      <c r="AD16" s="25">
        <v>0</v>
      </c>
      <c r="AE16" s="28"/>
      <c r="AF16" s="28"/>
      <c r="AG16" s="28"/>
      <c r="AH16" s="28"/>
      <c r="AI16" s="27">
        <v>0</v>
      </c>
      <c r="AJ16" s="27">
        <v>0</v>
      </c>
      <c r="AK16" s="27">
        <v>0</v>
      </c>
      <c r="AL16" s="27">
        <v>0</v>
      </c>
      <c r="AM16" s="25">
        <v>0</v>
      </c>
      <c r="AN16" s="25">
        <v>0</v>
      </c>
      <c r="AO16" s="25">
        <v>0</v>
      </c>
      <c r="AP16" s="25">
        <v>0</v>
      </c>
    </row>
    <row r="17" spans="1:42" s="4" customFormat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4</v>
      </c>
      <c r="G17" s="26">
        <v>27.2</v>
      </c>
      <c r="H17" s="26">
        <v>12</v>
      </c>
      <c r="I17" s="26">
        <v>2.2000000000000002</v>
      </c>
      <c r="J17" s="26">
        <v>41.4</v>
      </c>
      <c r="K17" s="25">
        <v>3</v>
      </c>
      <c r="L17" s="25">
        <v>0</v>
      </c>
      <c r="M17" s="25">
        <v>0</v>
      </c>
      <c r="N17" s="25">
        <v>3</v>
      </c>
      <c r="O17" s="26">
        <v>1.1000000000000001</v>
      </c>
      <c r="P17" s="26">
        <v>0</v>
      </c>
      <c r="Q17" s="26">
        <v>0</v>
      </c>
      <c r="R17" s="26">
        <v>0.8</v>
      </c>
      <c r="S17" s="27">
        <v>0.71862907683803212</v>
      </c>
      <c r="T17" s="27">
        <v>0</v>
      </c>
      <c r="U17" s="27">
        <v>0</v>
      </c>
      <c r="V17" s="27">
        <v>0.52146008824709189</v>
      </c>
      <c r="W17" s="26">
        <v>18.09</v>
      </c>
      <c r="X17" s="26">
        <v>6.3</v>
      </c>
      <c r="Y17" s="26">
        <v>0.54</v>
      </c>
      <c r="Z17" s="26">
        <v>24.93</v>
      </c>
      <c r="AA17" s="25">
        <v>13</v>
      </c>
      <c r="AB17" s="25">
        <v>0</v>
      </c>
      <c r="AC17" s="25">
        <v>0</v>
      </c>
      <c r="AD17" s="25">
        <v>13</v>
      </c>
      <c r="AE17" s="28"/>
      <c r="AF17" s="28"/>
      <c r="AG17" s="28"/>
      <c r="AH17" s="28"/>
      <c r="AI17" s="27">
        <v>0.71499999999999997</v>
      </c>
      <c r="AJ17" s="27">
        <v>0</v>
      </c>
      <c r="AK17" s="27">
        <v>0</v>
      </c>
      <c r="AL17" s="27">
        <v>0.71499999999999997</v>
      </c>
      <c r="AM17" s="25">
        <v>13</v>
      </c>
      <c r="AN17" s="25">
        <v>0</v>
      </c>
      <c r="AO17" s="25">
        <v>0</v>
      </c>
      <c r="AP17" s="25">
        <v>13</v>
      </c>
    </row>
    <row r="18" spans="1:42" s="4" customFormat="1" hidden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3</v>
      </c>
      <c r="G18" s="26">
        <v>16.600000000000001</v>
      </c>
      <c r="H18" s="26">
        <v>15</v>
      </c>
      <c r="I18" s="26">
        <v>3</v>
      </c>
      <c r="J18" s="26">
        <v>34.6</v>
      </c>
      <c r="K18" s="25">
        <v>0</v>
      </c>
      <c r="L18" s="25">
        <v>0</v>
      </c>
      <c r="M18" s="25">
        <v>0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6">
        <v>4.7</v>
      </c>
      <c r="X18" s="26">
        <v>17.09</v>
      </c>
      <c r="Y18" s="26">
        <v>1.84</v>
      </c>
      <c r="Z18" s="26">
        <v>23.63</v>
      </c>
      <c r="AA18" s="25">
        <v>0</v>
      </c>
      <c r="AB18" s="25">
        <v>0</v>
      </c>
      <c r="AC18" s="25">
        <v>0</v>
      </c>
      <c r="AD18" s="25">
        <v>0</v>
      </c>
      <c r="AE18" s="28"/>
      <c r="AF18" s="28"/>
      <c r="AG18" s="28"/>
      <c r="AH18" s="28"/>
      <c r="AI18" s="27">
        <v>0</v>
      </c>
      <c r="AJ18" s="27">
        <v>0</v>
      </c>
      <c r="AK18" s="27">
        <v>0</v>
      </c>
      <c r="AL18" s="27">
        <v>0</v>
      </c>
      <c r="AM18" s="25">
        <v>0</v>
      </c>
      <c r="AN18" s="25">
        <v>0</v>
      </c>
      <c r="AO18" s="25">
        <v>0</v>
      </c>
      <c r="AP18" s="25">
        <v>0</v>
      </c>
    </row>
    <row r="19" spans="1:42" s="4" customFormat="1" hidden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0</v>
      </c>
      <c r="G19" s="26">
        <v>0</v>
      </c>
      <c r="H19" s="26">
        <v>0</v>
      </c>
      <c r="I19" s="26">
        <v>0</v>
      </c>
      <c r="J19" s="26">
        <v>0</v>
      </c>
      <c r="K19" s="25">
        <v>0</v>
      </c>
      <c r="L19" s="25">
        <v>0</v>
      </c>
      <c r="M19" s="25">
        <v>0</v>
      </c>
      <c r="N19" s="25">
        <v>0</v>
      </c>
      <c r="O19" s="26">
        <v>0</v>
      </c>
      <c r="P19" s="26">
        <v>0</v>
      </c>
      <c r="Q19" s="26">
        <v>0</v>
      </c>
      <c r="R19" s="26">
        <v>0</v>
      </c>
      <c r="S19" s="27">
        <v>0</v>
      </c>
      <c r="T19" s="27">
        <v>0</v>
      </c>
      <c r="U19" s="27">
        <v>0</v>
      </c>
      <c r="V19" s="27">
        <v>0</v>
      </c>
      <c r="W19" s="26">
        <v>0</v>
      </c>
      <c r="X19" s="26">
        <v>0</v>
      </c>
      <c r="Y19" s="26">
        <v>0</v>
      </c>
      <c r="Z19" s="26">
        <v>0</v>
      </c>
      <c r="AA19" s="25">
        <v>0</v>
      </c>
      <c r="AB19" s="25">
        <v>0</v>
      </c>
      <c r="AC19" s="25">
        <v>0</v>
      </c>
      <c r="AD19" s="25">
        <v>0</v>
      </c>
      <c r="AE19" s="28"/>
      <c r="AF19" s="28"/>
      <c r="AG19" s="28"/>
      <c r="AH19" s="28"/>
      <c r="AI19" s="27">
        <v>0</v>
      </c>
      <c r="AJ19" s="27">
        <v>0</v>
      </c>
      <c r="AK19" s="27">
        <v>0</v>
      </c>
      <c r="AL19" s="27">
        <v>0</v>
      </c>
      <c r="AM19" s="25">
        <v>0</v>
      </c>
      <c r="AN19" s="25">
        <v>0</v>
      </c>
      <c r="AO19" s="25">
        <v>0</v>
      </c>
      <c r="AP19" s="25">
        <v>0</v>
      </c>
    </row>
    <row r="20" spans="1:42" s="46" customFormat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33</v>
      </c>
      <c r="G20" s="42">
        <v>191.89</v>
      </c>
      <c r="H20" s="42">
        <v>180.03</v>
      </c>
      <c r="I20" s="42">
        <v>5.98</v>
      </c>
      <c r="J20" s="42">
        <v>377.9</v>
      </c>
      <c r="K20" s="41">
        <v>3</v>
      </c>
      <c r="L20" s="41">
        <v>0</v>
      </c>
      <c r="M20" s="41">
        <v>0</v>
      </c>
      <c r="N20" s="41">
        <v>3</v>
      </c>
      <c r="O20" s="42">
        <v>0.16</v>
      </c>
      <c r="P20" s="42">
        <v>0</v>
      </c>
      <c r="Q20" s="42">
        <v>0</v>
      </c>
      <c r="R20" s="42">
        <v>0.08</v>
      </c>
      <c r="S20" s="43">
        <v>0.10495720975294688</v>
      </c>
      <c r="T20" s="43">
        <v>0</v>
      </c>
      <c r="U20" s="43">
        <v>0</v>
      </c>
      <c r="V20" s="43">
        <v>5.3663570691434466E-2</v>
      </c>
      <c r="W20" s="42">
        <v>123.86</v>
      </c>
      <c r="X20" s="42">
        <v>111.63</v>
      </c>
      <c r="Y20" s="42">
        <v>6.76</v>
      </c>
      <c r="Z20" s="42">
        <v>242.25</v>
      </c>
      <c r="AA20" s="41">
        <v>13</v>
      </c>
      <c r="AB20" s="41">
        <v>0</v>
      </c>
      <c r="AC20" s="41">
        <v>0</v>
      </c>
      <c r="AD20" s="41">
        <v>13</v>
      </c>
      <c r="AE20" s="44" t="s">
        <v>1162</v>
      </c>
      <c r="AF20" s="44" t="s">
        <v>31</v>
      </c>
      <c r="AG20" s="44" t="s">
        <v>31</v>
      </c>
      <c r="AH20" s="44" t="s">
        <v>1163</v>
      </c>
      <c r="AI20" s="43">
        <v>0.104</v>
      </c>
      <c r="AJ20" s="43">
        <v>0</v>
      </c>
      <c r="AK20" s="43">
        <v>0</v>
      </c>
      <c r="AL20" s="43">
        <v>0.104</v>
      </c>
      <c r="AM20" s="41">
        <v>13</v>
      </c>
      <c r="AN20" s="41">
        <v>0</v>
      </c>
      <c r="AO20" s="41">
        <v>0</v>
      </c>
      <c r="AP20" s="41">
        <v>13</v>
      </c>
    </row>
    <row r="21" spans="1:42" s="4" customFormat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7</v>
      </c>
      <c r="G21" s="26">
        <v>52</v>
      </c>
      <c r="H21" s="26">
        <v>6.8</v>
      </c>
      <c r="I21" s="26">
        <v>0</v>
      </c>
      <c r="J21" s="26">
        <v>58.8</v>
      </c>
      <c r="K21" s="25">
        <v>37</v>
      </c>
      <c r="L21" s="25">
        <v>0</v>
      </c>
      <c r="M21" s="25">
        <v>0</v>
      </c>
      <c r="N21" s="25">
        <v>37</v>
      </c>
      <c r="O21" s="26">
        <v>7.12</v>
      </c>
      <c r="P21" s="26">
        <v>0</v>
      </c>
      <c r="Q21" s="26">
        <v>0</v>
      </c>
      <c r="R21" s="26">
        <v>6.63</v>
      </c>
      <c r="S21" s="27">
        <v>4.9284578696343404</v>
      </c>
      <c r="T21" s="27">
        <v>0</v>
      </c>
      <c r="U21" s="27">
        <v>0</v>
      </c>
      <c r="V21" s="27">
        <v>4.5891931902294596</v>
      </c>
      <c r="W21" s="26">
        <v>25.16</v>
      </c>
      <c r="X21" s="26">
        <v>1.83</v>
      </c>
      <c r="Y21" s="26">
        <v>0.03</v>
      </c>
      <c r="Z21" s="26">
        <v>27.02</v>
      </c>
      <c r="AA21" s="25">
        <v>124</v>
      </c>
      <c r="AB21" s="25">
        <v>0</v>
      </c>
      <c r="AC21" s="25">
        <v>0</v>
      </c>
      <c r="AD21" s="25">
        <v>124</v>
      </c>
      <c r="AE21" s="28"/>
      <c r="AF21" s="28"/>
      <c r="AG21" s="28"/>
      <c r="AH21" s="28"/>
      <c r="AI21" s="27">
        <v>4.6280000000000001</v>
      </c>
      <c r="AJ21" s="27">
        <v>0</v>
      </c>
      <c r="AK21" s="27">
        <v>0</v>
      </c>
      <c r="AL21" s="27">
        <v>4.6280000000000001</v>
      </c>
      <c r="AM21" s="25">
        <v>116</v>
      </c>
      <c r="AN21" s="25">
        <v>0</v>
      </c>
      <c r="AO21" s="25">
        <v>0</v>
      </c>
      <c r="AP21" s="25">
        <v>116</v>
      </c>
    </row>
    <row r="22" spans="1:42" s="4" customFormat="1" hidden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5</v>
      </c>
      <c r="G22" s="26">
        <v>10.9</v>
      </c>
      <c r="H22" s="26">
        <v>40.700000000000003</v>
      </c>
      <c r="I22" s="26">
        <v>0</v>
      </c>
      <c r="J22" s="26">
        <v>51.6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4.66</v>
      </c>
      <c r="X22" s="26">
        <v>22.79</v>
      </c>
      <c r="Y22" s="26">
        <v>0</v>
      </c>
      <c r="Z22" s="26">
        <v>27.45</v>
      </c>
      <c r="AA22" s="25">
        <v>0</v>
      </c>
      <c r="AB22" s="25">
        <v>0</v>
      </c>
      <c r="AC22" s="25">
        <v>0</v>
      </c>
      <c r="AD22" s="25">
        <v>0</v>
      </c>
      <c r="AE22" s="28"/>
      <c r="AF22" s="28"/>
      <c r="AG22" s="28"/>
      <c r="AH22" s="28"/>
      <c r="AI22" s="27">
        <v>0</v>
      </c>
      <c r="AJ22" s="27">
        <v>0</v>
      </c>
      <c r="AK22" s="27">
        <v>0</v>
      </c>
      <c r="AL22" s="27">
        <v>0</v>
      </c>
      <c r="AM22" s="25">
        <v>0</v>
      </c>
      <c r="AN22" s="25">
        <v>0</v>
      </c>
      <c r="AO22" s="25">
        <v>0</v>
      </c>
      <c r="AP22" s="25">
        <v>0</v>
      </c>
    </row>
    <row r="23" spans="1:42" s="4" customFormat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5</v>
      </c>
      <c r="G23" s="26">
        <v>35</v>
      </c>
      <c r="H23" s="26">
        <v>0</v>
      </c>
      <c r="I23" s="26">
        <v>0</v>
      </c>
      <c r="J23" s="26">
        <v>35</v>
      </c>
      <c r="K23" s="25">
        <v>5</v>
      </c>
      <c r="L23" s="25">
        <v>0</v>
      </c>
      <c r="M23" s="25">
        <v>0</v>
      </c>
      <c r="N23" s="25">
        <v>5</v>
      </c>
      <c r="O23" s="26">
        <v>1.43</v>
      </c>
      <c r="P23" s="26">
        <v>0</v>
      </c>
      <c r="Q23" s="26">
        <v>0</v>
      </c>
      <c r="R23" s="26">
        <v>1.43</v>
      </c>
      <c r="S23" s="27">
        <v>0.98383696416022481</v>
      </c>
      <c r="T23" s="27">
        <v>0</v>
      </c>
      <c r="U23" s="27">
        <v>0</v>
      </c>
      <c r="V23" s="27">
        <v>0.98383696416022481</v>
      </c>
      <c r="W23" s="26">
        <v>28.46</v>
      </c>
      <c r="X23" s="26">
        <v>0</v>
      </c>
      <c r="Y23" s="26">
        <v>0</v>
      </c>
      <c r="Z23" s="26">
        <v>28.46</v>
      </c>
      <c r="AA23" s="25">
        <v>28</v>
      </c>
      <c r="AB23" s="25">
        <v>0</v>
      </c>
      <c r="AC23" s="25">
        <v>0</v>
      </c>
      <c r="AD23" s="25">
        <v>28</v>
      </c>
      <c r="AE23" s="28"/>
      <c r="AF23" s="28"/>
      <c r="AG23" s="28"/>
      <c r="AH23" s="28"/>
      <c r="AI23" s="27">
        <v>0.93</v>
      </c>
      <c r="AJ23" s="27">
        <v>0</v>
      </c>
      <c r="AK23" s="27">
        <v>0</v>
      </c>
      <c r="AL23" s="27">
        <v>0.93</v>
      </c>
      <c r="AM23" s="25">
        <v>26</v>
      </c>
      <c r="AN23" s="25">
        <v>0</v>
      </c>
      <c r="AO23" s="25">
        <v>0</v>
      </c>
      <c r="AP23" s="25">
        <v>26</v>
      </c>
    </row>
    <row r="24" spans="1:42" s="4" customFormat="1" hidden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5</v>
      </c>
      <c r="G24" s="26">
        <v>33.6</v>
      </c>
      <c r="H24" s="26">
        <v>21</v>
      </c>
      <c r="I24" s="26">
        <v>0</v>
      </c>
      <c r="J24" s="26">
        <v>54.6</v>
      </c>
      <c r="K24" s="25">
        <v>0</v>
      </c>
      <c r="L24" s="25">
        <v>0</v>
      </c>
      <c r="M24" s="25">
        <v>0</v>
      </c>
      <c r="N24" s="25">
        <v>0</v>
      </c>
      <c r="O24" s="26">
        <v>0</v>
      </c>
      <c r="P24" s="26">
        <v>0</v>
      </c>
      <c r="Q24" s="26">
        <v>0</v>
      </c>
      <c r="R24" s="26">
        <v>0</v>
      </c>
      <c r="S24" s="27">
        <v>0</v>
      </c>
      <c r="T24" s="27">
        <v>0</v>
      </c>
      <c r="U24" s="27">
        <v>0</v>
      </c>
      <c r="V24" s="27">
        <v>0</v>
      </c>
      <c r="W24" s="26">
        <v>10.26</v>
      </c>
      <c r="X24" s="26">
        <v>10.96</v>
      </c>
      <c r="Y24" s="26">
        <v>0</v>
      </c>
      <c r="Z24" s="26">
        <v>21.22</v>
      </c>
      <c r="AA24" s="25">
        <v>0</v>
      </c>
      <c r="AB24" s="25">
        <v>0</v>
      </c>
      <c r="AC24" s="25">
        <v>0</v>
      </c>
      <c r="AD24" s="25">
        <v>0</v>
      </c>
      <c r="AE24" s="28"/>
      <c r="AF24" s="28"/>
      <c r="AG24" s="28"/>
      <c r="AH24" s="28"/>
      <c r="AI24" s="27">
        <v>0</v>
      </c>
      <c r="AJ24" s="27">
        <v>0</v>
      </c>
      <c r="AK24" s="27">
        <v>0</v>
      </c>
      <c r="AL24" s="27">
        <v>0</v>
      </c>
      <c r="AM24" s="25">
        <v>0</v>
      </c>
      <c r="AN24" s="25">
        <v>0</v>
      </c>
      <c r="AO24" s="25">
        <v>0</v>
      </c>
      <c r="AP24" s="25">
        <v>0</v>
      </c>
    </row>
    <row r="25" spans="1:42" s="4" customFormat="1" hidden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1</v>
      </c>
      <c r="G25" s="26">
        <v>8</v>
      </c>
      <c r="H25" s="26">
        <v>0</v>
      </c>
      <c r="I25" s="26">
        <v>0</v>
      </c>
      <c r="J25" s="26">
        <v>8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6.51</v>
      </c>
      <c r="X25" s="26">
        <v>5.08</v>
      </c>
      <c r="Y25" s="26">
        <v>0.04</v>
      </c>
      <c r="Z25" s="26">
        <v>11.63</v>
      </c>
      <c r="AA25" s="25">
        <v>0</v>
      </c>
      <c r="AB25" s="25">
        <v>0</v>
      </c>
      <c r="AC25" s="25">
        <v>0</v>
      </c>
      <c r="AD25" s="25">
        <v>0</v>
      </c>
      <c r="AE25" s="28"/>
      <c r="AF25" s="28"/>
      <c r="AG25" s="28"/>
      <c r="AH25" s="28"/>
      <c r="AI25" s="27">
        <v>0</v>
      </c>
      <c r="AJ25" s="27">
        <v>0</v>
      </c>
      <c r="AK25" s="27">
        <v>0</v>
      </c>
      <c r="AL25" s="27">
        <v>0</v>
      </c>
      <c r="AM25" s="25">
        <v>0</v>
      </c>
      <c r="AN25" s="25">
        <v>0</v>
      </c>
      <c r="AO25" s="25">
        <v>0</v>
      </c>
      <c r="AP25" s="25">
        <v>0</v>
      </c>
    </row>
    <row r="26" spans="1:42" s="4" customFormat="1" ht="37.5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3</v>
      </c>
      <c r="G26" s="26">
        <v>30.3</v>
      </c>
      <c r="H26" s="26">
        <v>0</v>
      </c>
      <c r="I26" s="26">
        <v>0</v>
      </c>
      <c r="J26" s="26">
        <v>30.3</v>
      </c>
      <c r="K26" s="25">
        <v>11</v>
      </c>
      <c r="L26" s="25">
        <v>0</v>
      </c>
      <c r="M26" s="25">
        <v>0</v>
      </c>
      <c r="N26" s="25">
        <v>11</v>
      </c>
      <c r="O26" s="26">
        <v>3.63</v>
      </c>
      <c r="P26" s="26">
        <v>0</v>
      </c>
      <c r="Q26" s="26">
        <v>0</v>
      </c>
      <c r="R26" s="26">
        <v>3.53</v>
      </c>
      <c r="S26" s="27">
        <v>2.5242718446601939</v>
      </c>
      <c r="T26" s="27">
        <v>0</v>
      </c>
      <c r="U26" s="27">
        <v>0</v>
      </c>
      <c r="V26" s="27">
        <v>2.4574669187145557</v>
      </c>
      <c r="W26" s="26">
        <v>20.6</v>
      </c>
      <c r="X26" s="26">
        <v>0.41</v>
      </c>
      <c r="Y26" s="26">
        <v>0.15</v>
      </c>
      <c r="Z26" s="26">
        <v>21.16</v>
      </c>
      <c r="AA26" s="25">
        <v>52</v>
      </c>
      <c r="AB26" s="25">
        <v>0</v>
      </c>
      <c r="AC26" s="25">
        <v>0</v>
      </c>
      <c r="AD26" s="25">
        <v>52</v>
      </c>
      <c r="AE26" s="28"/>
      <c r="AF26" s="28"/>
      <c r="AG26" s="28"/>
      <c r="AH26" s="28"/>
      <c r="AI26" s="27">
        <v>2.36</v>
      </c>
      <c r="AJ26" s="27">
        <v>0</v>
      </c>
      <c r="AK26" s="27">
        <v>0</v>
      </c>
      <c r="AL26" s="27">
        <v>2.36</v>
      </c>
      <c r="AM26" s="25">
        <v>49</v>
      </c>
      <c r="AN26" s="25">
        <v>0</v>
      </c>
      <c r="AO26" s="25">
        <v>0</v>
      </c>
      <c r="AP26" s="25">
        <v>49</v>
      </c>
    </row>
    <row r="27" spans="1:42" s="4" customFormat="1" ht="37.5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3</v>
      </c>
      <c r="G27" s="26">
        <v>19.600000000000001</v>
      </c>
      <c r="H27" s="26">
        <v>1.7</v>
      </c>
      <c r="I27" s="26">
        <v>0</v>
      </c>
      <c r="J27" s="26">
        <v>21.3</v>
      </c>
      <c r="K27" s="25">
        <v>23</v>
      </c>
      <c r="L27" s="25">
        <v>2</v>
      </c>
      <c r="M27" s="25">
        <v>0</v>
      </c>
      <c r="N27" s="25">
        <v>25</v>
      </c>
      <c r="O27" s="26">
        <v>11.73</v>
      </c>
      <c r="P27" s="26">
        <v>11.76</v>
      </c>
      <c r="Q27" s="26">
        <v>0</v>
      </c>
      <c r="R27" s="26">
        <v>11.74</v>
      </c>
      <c r="S27" s="27">
        <v>8.064516129032258</v>
      </c>
      <c r="T27" s="27">
        <v>8</v>
      </c>
      <c r="U27" s="27">
        <v>0</v>
      </c>
      <c r="V27" s="27">
        <v>8.0459770114942533</v>
      </c>
      <c r="W27" s="26">
        <v>3.72</v>
      </c>
      <c r="X27" s="26">
        <v>1.5</v>
      </c>
      <c r="Y27" s="26">
        <v>0</v>
      </c>
      <c r="Z27" s="26">
        <v>5.22</v>
      </c>
      <c r="AA27" s="25">
        <v>30</v>
      </c>
      <c r="AB27" s="25">
        <v>12</v>
      </c>
      <c r="AC27" s="25">
        <v>0</v>
      </c>
      <c r="AD27" s="25">
        <v>42</v>
      </c>
      <c r="AE27" s="28"/>
      <c r="AF27" s="28"/>
      <c r="AG27" s="28"/>
      <c r="AH27" s="28"/>
      <c r="AI27" s="27">
        <v>7.625</v>
      </c>
      <c r="AJ27" s="27">
        <v>7.6440000000000001</v>
      </c>
      <c r="AK27" s="27">
        <v>0</v>
      </c>
      <c r="AL27" s="27">
        <v>15.269</v>
      </c>
      <c r="AM27" s="25">
        <v>28</v>
      </c>
      <c r="AN27" s="25">
        <v>11</v>
      </c>
      <c r="AO27" s="25">
        <v>0</v>
      </c>
      <c r="AP27" s="25">
        <v>39</v>
      </c>
    </row>
    <row r="28" spans="1:42" s="4" customFormat="1" ht="37.5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1</v>
      </c>
      <c r="G28" s="26">
        <v>15</v>
      </c>
      <c r="H28" s="26">
        <v>0</v>
      </c>
      <c r="I28" s="26">
        <v>0</v>
      </c>
      <c r="J28" s="26">
        <v>15</v>
      </c>
      <c r="K28" s="25">
        <v>8</v>
      </c>
      <c r="L28" s="25">
        <v>0</v>
      </c>
      <c r="M28" s="25">
        <v>0</v>
      </c>
      <c r="N28" s="25">
        <v>8</v>
      </c>
      <c r="O28" s="26">
        <v>5.33</v>
      </c>
      <c r="P28" s="26">
        <v>0</v>
      </c>
      <c r="Q28" s="26">
        <v>0</v>
      </c>
      <c r="R28" s="26">
        <v>5.33</v>
      </c>
      <c r="S28" s="27">
        <v>3.672612801678909</v>
      </c>
      <c r="T28" s="27">
        <v>0</v>
      </c>
      <c r="U28" s="27">
        <v>0</v>
      </c>
      <c r="V28" s="27">
        <v>3.672612801678909</v>
      </c>
      <c r="W28" s="26">
        <v>9.5299999999999994</v>
      </c>
      <c r="X28" s="26">
        <v>0</v>
      </c>
      <c r="Y28" s="26">
        <v>0</v>
      </c>
      <c r="Z28" s="26">
        <v>9.5299999999999994</v>
      </c>
      <c r="AA28" s="25">
        <v>35</v>
      </c>
      <c r="AB28" s="25">
        <v>0</v>
      </c>
      <c r="AC28" s="25">
        <v>0</v>
      </c>
      <c r="AD28" s="25">
        <v>35</v>
      </c>
      <c r="AE28" s="28"/>
      <c r="AF28" s="28"/>
      <c r="AG28" s="28"/>
      <c r="AH28" s="28"/>
      <c r="AI28" s="27">
        <v>3.4649999999999999</v>
      </c>
      <c r="AJ28" s="27">
        <v>0</v>
      </c>
      <c r="AK28" s="27">
        <v>0</v>
      </c>
      <c r="AL28" s="27">
        <v>3.4649999999999999</v>
      </c>
      <c r="AM28" s="25">
        <v>33</v>
      </c>
      <c r="AN28" s="25">
        <v>0</v>
      </c>
      <c r="AO28" s="25">
        <v>0</v>
      </c>
      <c r="AP28" s="25">
        <v>33</v>
      </c>
    </row>
    <row r="29" spans="1:42" s="4" customFormat="1" ht="56.25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3</v>
      </c>
      <c r="G29" s="26">
        <v>30.75</v>
      </c>
      <c r="H29" s="26">
        <v>0</v>
      </c>
      <c r="I29" s="26">
        <v>0</v>
      </c>
      <c r="J29" s="26">
        <v>30.75</v>
      </c>
      <c r="K29" s="25">
        <v>24</v>
      </c>
      <c r="L29" s="25">
        <v>0</v>
      </c>
      <c r="M29" s="25">
        <v>0</v>
      </c>
      <c r="N29" s="25">
        <v>24</v>
      </c>
      <c r="O29" s="26">
        <v>7.8</v>
      </c>
      <c r="P29" s="26">
        <v>0</v>
      </c>
      <c r="Q29" s="26">
        <v>0</v>
      </c>
      <c r="R29" s="26">
        <v>7.8</v>
      </c>
      <c r="S29" s="27">
        <v>5.3843297437801709</v>
      </c>
      <c r="T29" s="27">
        <v>0</v>
      </c>
      <c r="U29" s="27">
        <v>0</v>
      </c>
      <c r="V29" s="27">
        <v>5.3843297437801709</v>
      </c>
      <c r="W29" s="26">
        <v>26.93</v>
      </c>
      <c r="X29" s="26">
        <v>0</v>
      </c>
      <c r="Y29" s="26">
        <v>0</v>
      </c>
      <c r="Z29" s="26">
        <v>26.93</v>
      </c>
      <c r="AA29" s="25">
        <v>145</v>
      </c>
      <c r="AB29" s="25">
        <v>0</v>
      </c>
      <c r="AC29" s="25">
        <v>0</v>
      </c>
      <c r="AD29" s="25">
        <v>145</v>
      </c>
      <c r="AE29" s="28"/>
      <c r="AF29" s="28"/>
      <c r="AG29" s="28"/>
      <c r="AH29" s="28"/>
      <c r="AI29" s="27">
        <v>5.07</v>
      </c>
      <c r="AJ29" s="27">
        <v>0</v>
      </c>
      <c r="AK29" s="27">
        <v>0</v>
      </c>
      <c r="AL29" s="27">
        <v>5.07</v>
      </c>
      <c r="AM29" s="25">
        <v>137</v>
      </c>
      <c r="AN29" s="25">
        <v>0</v>
      </c>
      <c r="AO29" s="25">
        <v>0</v>
      </c>
      <c r="AP29" s="25">
        <v>137</v>
      </c>
    </row>
    <row r="30" spans="1:42" s="4" customFormat="1" ht="37.5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3</v>
      </c>
      <c r="G30" s="26">
        <v>27.8</v>
      </c>
      <c r="H30" s="26">
        <v>0</v>
      </c>
      <c r="I30" s="26">
        <v>0</v>
      </c>
      <c r="J30" s="26">
        <v>27.8</v>
      </c>
      <c r="K30" s="25">
        <v>15</v>
      </c>
      <c r="L30" s="25">
        <v>0</v>
      </c>
      <c r="M30" s="25">
        <v>0</v>
      </c>
      <c r="N30" s="25">
        <v>15</v>
      </c>
      <c r="O30" s="26">
        <v>5.4</v>
      </c>
      <c r="P30" s="26">
        <v>0</v>
      </c>
      <c r="Q30" s="26">
        <v>0</v>
      </c>
      <c r="R30" s="26">
        <v>5.4</v>
      </c>
      <c r="S30" s="27">
        <v>3.7401574803149606</v>
      </c>
      <c r="T30" s="27">
        <v>0</v>
      </c>
      <c r="U30" s="27">
        <v>0</v>
      </c>
      <c r="V30" s="27">
        <v>3.7401574803149606</v>
      </c>
      <c r="W30" s="26">
        <v>45.72</v>
      </c>
      <c r="X30" s="26">
        <v>0</v>
      </c>
      <c r="Y30" s="26">
        <v>0</v>
      </c>
      <c r="Z30" s="26">
        <v>45.72</v>
      </c>
      <c r="AA30" s="25">
        <v>171</v>
      </c>
      <c r="AB30" s="25">
        <v>0</v>
      </c>
      <c r="AC30" s="25">
        <v>0</v>
      </c>
      <c r="AD30" s="25">
        <v>171</v>
      </c>
      <c r="AE30" s="28"/>
      <c r="AF30" s="28"/>
      <c r="AG30" s="28"/>
      <c r="AH30" s="28"/>
      <c r="AI30" s="27">
        <v>3.51</v>
      </c>
      <c r="AJ30" s="27">
        <v>0</v>
      </c>
      <c r="AK30" s="27">
        <v>0</v>
      </c>
      <c r="AL30" s="27">
        <v>3.51</v>
      </c>
      <c r="AM30" s="25">
        <v>160</v>
      </c>
      <c r="AN30" s="25">
        <v>0</v>
      </c>
      <c r="AO30" s="25">
        <v>0</v>
      </c>
      <c r="AP30" s="25">
        <v>160</v>
      </c>
    </row>
    <row r="31" spans="1:42" s="4" customFormat="1" ht="56.25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3</v>
      </c>
      <c r="G31" s="26">
        <v>30.72</v>
      </c>
      <c r="H31" s="26">
        <v>0</v>
      </c>
      <c r="I31" s="26">
        <v>0</v>
      </c>
      <c r="J31" s="26">
        <v>30.72</v>
      </c>
      <c r="K31" s="25">
        <v>17</v>
      </c>
      <c r="L31" s="25">
        <v>0</v>
      </c>
      <c r="M31" s="25">
        <v>0</v>
      </c>
      <c r="N31" s="25">
        <v>17</v>
      </c>
      <c r="O31" s="26">
        <v>5.53</v>
      </c>
      <c r="P31" s="26">
        <v>0</v>
      </c>
      <c r="Q31" s="26">
        <v>0</v>
      </c>
      <c r="R31" s="26">
        <v>5.3</v>
      </c>
      <c r="S31" s="27">
        <v>3.805260212646894</v>
      </c>
      <c r="T31" s="27">
        <v>0</v>
      </c>
      <c r="U31" s="27">
        <v>0</v>
      </c>
      <c r="V31" s="27">
        <v>3.648068669527897</v>
      </c>
      <c r="W31" s="26">
        <v>17.87</v>
      </c>
      <c r="X31" s="26">
        <v>0.77</v>
      </c>
      <c r="Y31" s="26">
        <v>0</v>
      </c>
      <c r="Z31" s="26">
        <v>18.64</v>
      </c>
      <c r="AA31" s="25">
        <v>68</v>
      </c>
      <c r="AB31" s="25">
        <v>0</v>
      </c>
      <c r="AC31" s="25">
        <v>0</v>
      </c>
      <c r="AD31" s="25">
        <v>68</v>
      </c>
      <c r="AE31" s="28"/>
      <c r="AF31" s="28"/>
      <c r="AG31" s="28"/>
      <c r="AH31" s="28"/>
      <c r="AI31" s="27">
        <v>3.5950000000000002</v>
      </c>
      <c r="AJ31" s="27">
        <v>0</v>
      </c>
      <c r="AK31" s="27">
        <v>0</v>
      </c>
      <c r="AL31" s="27">
        <v>3.5950000000000002</v>
      </c>
      <c r="AM31" s="25">
        <v>64</v>
      </c>
      <c r="AN31" s="25">
        <v>0</v>
      </c>
      <c r="AO31" s="25">
        <v>0</v>
      </c>
      <c r="AP31" s="25">
        <v>64</v>
      </c>
    </row>
    <row r="32" spans="1:42" s="4" customFormat="1" ht="37.5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4</v>
      </c>
      <c r="G32" s="26">
        <v>36.03</v>
      </c>
      <c r="H32" s="26">
        <v>0</v>
      </c>
      <c r="I32" s="26">
        <v>0</v>
      </c>
      <c r="J32" s="26">
        <v>36.03</v>
      </c>
      <c r="K32" s="25">
        <v>34</v>
      </c>
      <c r="L32" s="25">
        <v>0</v>
      </c>
      <c r="M32" s="25">
        <v>0</v>
      </c>
      <c r="N32" s="25">
        <v>34</v>
      </c>
      <c r="O32" s="26">
        <v>9.44</v>
      </c>
      <c r="P32" s="26">
        <v>0</v>
      </c>
      <c r="Q32" s="26">
        <v>0</v>
      </c>
      <c r="R32" s="26">
        <v>9.44</v>
      </c>
      <c r="S32" s="27">
        <v>6.5368567454798328</v>
      </c>
      <c r="T32" s="27">
        <v>0</v>
      </c>
      <c r="U32" s="27">
        <v>0</v>
      </c>
      <c r="V32" s="27">
        <v>6.5368567454798328</v>
      </c>
      <c r="W32" s="26">
        <v>28.76</v>
      </c>
      <c r="X32" s="26">
        <v>0</v>
      </c>
      <c r="Y32" s="26">
        <v>0</v>
      </c>
      <c r="Z32" s="26">
        <v>28.76</v>
      </c>
      <c r="AA32" s="25">
        <v>188</v>
      </c>
      <c r="AB32" s="25">
        <v>0</v>
      </c>
      <c r="AC32" s="25">
        <v>0</v>
      </c>
      <c r="AD32" s="25">
        <v>188</v>
      </c>
      <c r="AE32" s="28"/>
      <c r="AF32" s="28"/>
      <c r="AG32" s="28"/>
      <c r="AH32" s="28"/>
      <c r="AI32" s="27">
        <v>6.1360000000000001</v>
      </c>
      <c r="AJ32" s="27">
        <v>0</v>
      </c>
      <c r="AK32" s="27">
        <v>0</v>
      </c>
      <c r="AL32" s="27">
        <v>6.1360000000000001</v>
      </c>
      <c r="AM32" s="25">
        <v>176</v>
      </c>
      <c r="AN32" s="25">
        <v>0</v>
      </c>
      <c r="AO32" s="25">
        <v>0</v>
      </c>
      <c r="AP32" s="25">
        <v>176</v>
      </c>
    </row>
    <row r="33" spans="1:42" s="4" customFormat="1" ht="56.25" hidden="1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0</v>
      </c>
      <c r="G33" s="26">
        <v>0</v>
      </c>
      <c r="H33" s="26">
        <v>0</v>
      </c>
      <c r="I33" s="26">
        <v>0</v>
      </c>
      <c r="J33" s="26">
        <v>0</v>
      </c>
      <c r="K33" s="25">
        <v>0</v>
      </c>
      <c r="L33" s="25">
        <v>0</v>
      </c>
      <c r="M33" s="25">
        <v>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6">
        <v>5.05</v>
      </c>
      <c r="X33" s="26">
        <v>52.59</v>
      </c>
      <c r="Y33" s="26">
        <v>0</v>
      </c>
      <c r="Z33" s="26">
        <v>57.64</v>
      </c>
      <c r="AA33" s="25">
        <v>0</v>
      </c>
      <c r="AB33" s="25">
        <v>0</v>
      </c>
      <c r="AC33" s="25">
        <v>0</v>
      </c>
      <c r="AD33" s="25">
        <v>0</v>
      </c>
      <c r="AE33" s="28"/>
      <c r="AF33" s="28"/>
      <c r="AG33" s="28"/>
      <c r="AH33" s="28"/>
      <c r="AI33" s="27">
        <v>0</v>
      </c>
      <c r="AJ33" s="27">
        <v>0</v>
      </c>
      <c r="AK33" s="27">
        <v>0</v>
      </c>
      <c r="AL33" s="27">
        <v>0</v>
      </c>
      <c r="AM33" s="25">
        <v>0</v>
      </c>
      <c r="AN33" s="25">
        <v>0</v>
      </c>
      <c r="AO33" s="25">
        <v>0</v>
      </c>
      <c r="AP33" s="25">
        <v>0</v>
      </c>
    </row>
    <row r="34" spans="1:42" s="4" customFormat="1" ht="37.5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5</v>
      </c>
      <c r="G34" s="26">
        <v>70.739999999999995</v>
      </c>
      <c r="H34" s="26">
        <v>0</v>
      </c>
      <c r="I34" s="26">
        <v>0</v>
      </c>
      <c r="J34" s="26">
        <v>70.739999999999995</v>
      </c>
      <c r="K34" s="25">
        <v>39</v>
      </c>
      <c r="L34" s="25">
        <v>0</v>
      </c>
      <c r="M34" s="25">
        <v>0</v>
      </c>
      <c r="N34" s="25">
        <v>39</v>
      </c>
      <c r="O34" s="26">
        <v>5.51</v>
      </c>
      <c r="P34" s="26">
        <v>0</v>
      </c>
      <c r="Q34" s="26">
        <v>0</v>
      </c>
      <c r="R34" s="26">
        <v>5.44</v>
      </c>
      <c r="S34" s="27">
        <v>3.8017751479289945</v>
      </c>
      <c r="T34" s="27">
        <v>0</v>
      </c>
      <c r="U34" s="27">
        <v>0</v>
      </c>
      <c r="V34" s="27">
        <v>3.7501824018677952</v>
      </c>
      <c r="W34" s="26">
        <v>67.599999999999994</v>
      </c>
      <c r="X34" s="26">
        <v>0.43</v>
      </c>
      <c r="Y34" s="26">
        <v>0.5</v>
      </c>
      <c r="Z34" s="26">
        <v>68.53</v>
      </c>
      <c r="AA34" s="25">
        <v>257</v>
      </c>
      <c r="AB34" s="25">
        <v>0</v>
      </c>
      <c r="AC34" s="25">
        <v>0</v>
      </c>
      <c r="AD34" s="25">
        <v>257</v>
      </c>
      <c r="AE34" s="28"/>
      <c r="AF34" s="28"/>
      <c r="AG34" s="28"/>
      <c r="AH34" s="28"/>
      <c r="AI34" s="27">
        <v>3.5819999999999999</v>
      </c>
      <c r="AJ34" s="27">
        <v>0</v>
      </c>
      <c r="AK34" s="27">
        <v>0</v>
      </c>
      <c r="AL34" s="27">
        <v>3.5819999999999999</v>
      </c>
      <c r="AM34" s="25">
        <v>242</v>
      </c>
      <c r="AN34" s="25">
        <v>0</v>
      </c>
      <c r="AO34" s="25">
        <v>0</v>
      </c>
      <c r="AP34" s="25">
        <v>242</v>
      </c>
    </row>
    <row r="35" spans="1:42" s="29" customFormat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7</v>
      </c>
      <c r="G35" s="26">
        <v>40.61</v>
      </c>
      <c r="H35" s="26">
        <v>40.869999999999997</v>
      </c>
      <c r="I35" s="26">
        <v>0</v>
      </c>
      <c r="J35" s="26">
        <v>81.48</v>
      </c>
      <c r="K35" s="25">
        <v>20</v>
      </c>
      <c r="L35" s="25">
        <v>0</v>
      </c>
      <c r="M35" s="25">
        <v>0</v>
      </c>
      <c r="N35" s="25">
        <v>20</v>
      </c>
      <c r="O35" s="26">
        <v>4.92</v>
      </c>
      <c r="P35" s="26">
        <v>0</v>
      </c>
      <c r="Q35" s="26">
        <v>0</v>
      </c>
      <c r="R35" s="26">
        <v>3.83</v>
      </c>
      <c r="S35" s="27">
        <v>3.402673529201516</v>
      </c>
      <c r="T35" s="27">
        <v>0</v>
      </c>
      <c r="U35" s="27">
        <v>0</v>
      </c>
      <c r="V35" s="27">
        <v>2.6460614820167883</v>
      </c>
      <c r="W35" s="26">
        <v>139.88999999999999</v>
      </c>
      <c r="X35" s="26">
        <v>40</v>
      </c>
      <c r="Y35" s="26">
        <v>0</v>
      </c>
      <c r="Z35" s="26">
        <v>179.89</v>
      </c>
      <c r="AA35" s="25">
        <v>476</v>
      </c>
      <c r="AB35" s="25">
        <v>0</v>
      </c>
      <c r="AC35" s="25">
        <v>0</v>
      </c>
      <c r="AD35" s="25">
        <v>476</v>
      </c>
      <c r="AE35" s="28"/>
      <c r="AF35" s="28"/>
      <c r="AG35" s="28"/>
      <c r="AH35" s="28"/>
      <c r="AI35" s="27">
        <v>3.198</v>
      </c>
      <c r="AJ35" s="27">
        <v>0</v>
      </c>
      <c r="AK35" s="27">
        <v>0</v>
      </c>
      <c r="AL35" s="27">
        <v>3.198</v>
      </c>
      <c r="AM35" s="25">
        <v>447</v>
      </c>
      <c r="AN35" s="25">
        <v>0</v>
      </c>
      <c r="AO35" s="25">
        <v>0</v>
      </c>
      <c r="AP35" s="25">
        <v>447</v>
      </c>
    </row>
    <row r="36" spans="1:42" s="4" customFormat="1" ht="37.5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3</v>
      </c>
      <c r="G36" s="26">
        <v>17.260000000000002</v>
      </c>
      <c r="H36" s="26">
        <v>20.74</v>
      </c>
      <c r="I36" s="26">
        <v>0</v>
      </c>
      <c r="J36" s="26">
        <v>38</v>
      </c>
      <c r="K36" s="25">
        <v>17</v>
      </c>
      <c r="L36" s="25">
        <v>0</v>
      </c>
      <c r="M36" s="25">
        <v>0</v>
      </c>
      <c r="N36" s="25">
        <v>17</v>
      </c>
      <c r="O36" s="26">
        <v>9.85</v>
      </c>
      <c r="P36" s="26">
        <v>0</v>
      </c>
      <c r="Q36" s="26">
        <v>0</v>
      </c>
      <c r="R36" s="26">
        <v>7.63</v>
      </c>
      <c r="S36" s="27">
        <v>6.8012286090390521</v>
      </c>
      <c r="T36" s="27">
        <v>0</v>
      </c>
      <c r="U36" s="27">
        <v>0</v>
      </c>
      <c r="V36" s="27">
        <v>5.2649456521739131</v>
      </c>
      <c r="W36" s="26">
        <v>22.79</v>
      </c>
      <c r="X36" s="26">
        <v>6.65</v>
      </c>
      <c r="Y36" s="26">
        <v>0</v>
      </c>
      <c r="Z36" s="26">
        <v>29.44</v>
      </c>
      <c r="AA36" s="25">
        <v>155</v>
      </c>
      <c r="AB36" s="25">
        <v>0</v>
      </c>
      <c r="AC36" s="25">
        <v>0</v>
      </c>
      <c r="AD36" s="25">
        <v>155</v>
      </c>
      <c r="AE36" s="28"/>
      <c r="AF36" s="28"/>
      <c r="AG36" s="28"/>
      <c r="AH36" s="28"/>
      <c r="AI36" s="27">
        <v>6.4029999999999996</v>
      </c>
      <c r="AJ36" s="27">
        <v>0</v>
      </c>
      <c r="AK36" s="27">
        <v>0</v>
      </c>
      <c r="AL36" s="27">
        <v>6.4029999999999996</v>
      </c>
      <c r="AM36" s="25">
        <v>146</v>
      </c>
      <c r="AN36" s="25">
        <v>0</v>
      </c>
      <c r="AO36" s="25">
        <v>0</v>
      </c>
      <c r="AP36" s="25">
        <v>146</v>
      </c>
    </row>
    <row r="37" spans="1:42" s="4" customFormat="1" ht="37.5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4</v>
      </c>
      <c r="G37" s="26">
        <v>33.4</v>
      </c>
      <c r="H37" s="26">
        <v>25</v>
      </c>
      <c r="I37" s="26">
        <v>0</v>
      </c>
      <c r="J37" s="26">
        <v>58.4</v>
      </c>
      <c r="K37" s="25">
        <v>21</v>
      </c>
      <c r="L37" s="25">
        <v>0</v>
      </c>
      <c r="M37" s="25">
        <v>0</v>
      </c>
      <c r="N37" s="25">
        <v>21</v>
      </c>
      <c r="O37" s="26">
        <v>6.29</v>
      </c>
      <c r="P37" s="26">
        <v>0</v>
      </c>
      <c r="Q37" s="26">
        <v>0</v>
      </c>
      <c r="R37" s="26">
        <v>2.76</v>
      </c>
      <c r="S37" s="27">
        <v>4.338842975206612</v>
      </c>
      <c r="T37" s="27">
        <v>0</v>
      </c>
      <c r="U37" s="27">
        <v>0</v>
      </c>
      <c r="V37" s="27">
        <v>1.9016571583808746</v>
      </c>
      <c r="W37" s="26">
        <v>48.4</v>
      </c>
      <c r="X37" s="26">
        <v>62.03</v>
      </c>
      <c r="Y37" s="26">
        <v>0</v>
      </c>
      <c r="Z37" s="26">
        <v>110.43</v>
      </c>
      <c r="AA37" s="25">
        <v>210</v>
      </c>
      <c r="AB37" s="25">
        <v>0</v>
      </c>
      <c r="AC37" s="25">
        <v>0</v>
      </c>
      <c r="AD37" s="25">
        <v>210</v>
      </c>
      <c r="AE37" s="28"/>
      <c r="AF37" s="28"/>
      <c r="AG37" s="28"/>
      <c r="AH37" s="28"/>
      <c r="AI37" s="27">
        <v>4.0890000000000004</v>
      </c>
      <c r="AJ37" s="27">
        <v>0</v>
      </c>
      <c r="AK37" s="27">
        <v>0</v>
      </c>
      <c r="AL37" s="27">
        <v>4.0890000000000004</v>
      </c>
      <c r="AM37" s="25">
        <v>198</v>
      </c>
      <c r="AN37" s="25">
        <v>0</v>
      </c>
      <c r="AO37" s="25">
        <v>0</v>
      </c>
      <c r="AP37" s="25">
        <v>198</v>
      </c>
    </row>
    <row r="38" spans="1:42" s="4" customFormat="1" ht="37.5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4</v>
      </c>
      <c r="G38" s="26">
        <v>33.47</v>
      </c>
      <c r="H38" s="26">
        <v>0</v>
      </c>
      <c r="I38" s="26">
        <v>0</v>
      </c>
      <c r="J38" s="26">
        <v>33.47</v>
      </c>
      <c r="K38" s="25">
        <v>33</v>
      </c>
      <c r="L38" s="25">
        <v>0</v>
      </c>
      <c r="M38" s="25">
        <v>0</v>
      </c>
      <c r="N38" s="25">
        <v>33</v>
      </c>
      <c r="O38" s="26">
        <v>9.86</v>
      </c>
      <c r="P38" s="26">
        <v>0</v>
      </c>
      <c r="Q38" s="26">
        <v>0</v>
      </c>
      <c r="R38" s="26">
        <v>9.86</v>
      </c>
      <c r="S38" s="27">
        <v>6.7796610169491522</v>
      </c>
      <c r="T38" s="27">
        <v>0</v>
      </c>
      <c r="U38" s="27">
        <v>0</v>
      </c>
      <c r="V38" s="27">
        <v>6.7796610169491522</v>
      </c>
      <c r="W38" s="26">
        <v>13.57</v>
      </c>
      <c r="X38" s="26">
        <v>0</v>
      </c>
      <c r="Y38" s="26">
        <v>0</v>
      </c>
      <c r="Z38" s="26">
        <v>13.57</v>
      </c>
      <c r="AA38" s="25">
        <v>92</v>
      </c>
      <c r="AB38" s="25">
        <v>0</v>
      </c>
      <c r="AC38" s="25">
        <v>0</v>
      </c>
      <c r="AD38" s="25">
        <v>92</v>
      </c>
      <c r="AE38" s="28"/>
      <c r="AF38" s="28"/>
      <c r="AG38" s="28"/>
      <c r="AH38" s="28"/>
      <c r="AI38" s="27">
        <v>6.4089999999999998</v>
      </c>
      <c r="AJ38" s="27">
        <v>0</v>
      </c>
      <c r="AK38" s="27">
        <v>0</v>
      </c>
      <c r="AL38" s="27">
        <v>6.4089999999999998</v>
      </c>
      <c r="AM38" s="25">
        <v>87</v>
      </c>
      <c r="AN38" s="25">
        <v>0</v>
      </c>
      <c r="AO38" s="25">
        <v>0</v>
      </c>
      <c r="AP38" s="25">
        <v>87</v>
      </c>
    </row>
    <row r="39" spans="1:42" s="4" customFormat="1" ht="37.5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3</v>
      </c>
      <c r="G39" s="26">
        <v>31.12</v>
      </c>
      <c r="H39" s="26">
        <v>0.28000000000000003</v>
      </c>
      <c r="I39" s="26">
        <v>0</v>
      </c>
      <c r="J39" s="26">
        <v>31.4</v>
      </c>
      <c r="K39" s="25">
        <v>17</v>
      </c>
      <c r="L39" s="25">
        <v>0</v>
      </c>
      <c r="M39" s="25">
        <v>0</v>
      </c>
      <c r="N39" s="25">
        <v>17</v>
      </c>
      <c r="O39" s="26">
        <v>5.46</v>
      </c>
      <c r="P39" s="26">
        <v>0</v>
      </c>
      <c r="Q39" s="26">
        <v>0</v>
      </c>
      <c r="R39" s="26">
        <v>4.9800000000000004</v>
      </c>
      <c r="S39" s="27">
        <v>3.8034865293185423</v>
      </c>
      <c r="T39" s="27">
        <v>0</v>
      </c>
      <c r="U39" s="27">
        <v>0</v>
      </c>
      <c r="V39" s="27">
        <v>3.4707158351409979</v>
      </c>
      <c r="W39" s="26">
        <v>12.62</v>
      </c>
      <c r="X39" s="26">
        <v>1.21</v>
      </c>
      <c r="Y39" s="26">
        <v>0</v>
      </c>
      <c r="Z39" s="26">
        <v>13.83</v>
      </c>
      <c r="AA39" s="25">
        <v>48</v>
      </c>
      <c r="AB39" s="25">
        <v>0</v>
      </c>
      <c r="AC39" s="25">
        <v>0</v>
      </c>
      <c r="AD39" s="25">
        <v>48</v>
      </c>
      <c r="AE39" s="28"/>
      <c r="AF39" s="28"/>
      <c r="AG39" s="28"/>
      <c r="AH39" s="28"/>
      <c r="AI39" s="27">
        <v>3.5489999999999999</v>
      </c>
      <c r="AJ39" s="27">
        <v>0</v>
      </c>
      <c r="AK39" s="27">
        <v>0</v>
      </c>
      <c r="AL39" s="27">
        <v>3.5489999999999999</v>
      </c>
      <c r="AM39" s="25">
        <v>45</v>
      </c>
      <c r="AN39" s="25">
        <v>0</v>
      </c>
      <c r="AO39" s="25">
        <v>0</v>
      </c>
      <c r="AP39" s="25">
        <v>45</v>
      </c>
    </row>
    <row r="40" spans="1:42" s="4" customFormat="1" ht="56.25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3</v>
      </c>
      <c r="G40" s="26">
        <v>31.59</v>
      </c>
      <c r="H40" s="26">
        <v>0</v>
      </c>
      <c r="I40" s="26">
        <v>0</v>
      </c>
      <c r="J40" s="26">
        <v>31.59</v>
      </c>
      <c r="K40" s="25">
        <v>20</v>
      </c>
      <c r="L40" s="25">
        <v>0</v>
      </c>
      <c r="M40" s="25">
        <v>0</v>
      </c>
      <c r="N40" s="25">
        <v>20</v>
      </c>
      <c r="O40" s="26">
        <v>6.33</v>
      </c>
      <c r="P40" s="26">
        <v>0</v>
      </c>
      <c r="Q40" s="26">
        <v>0</v>
      </c>
      <c r="R40" s="26">
        <v>6.33</v>
      </c>
      <c r="S40" s="27">
        <v>4.3910521955260977</v>
      </c>
      <c r="T40" s="27">
        <v>0</v>
      </c>
      <c r="U40" s="27">
        <v>0</v>
      </c>
      <c r="V40" s="27">
        <v>4.3910521955260977</v>
      </c>
      <c r="W40" s="26">
        <v>12.07</v>
      </c>
      <c r="X40" s="26">
        <v>0</v>
      </c>
      <c r="Y40" s="26">
        <v>0</v>
      </c>
      <c r="Z40" s="26">
        <v>12.07</v>
      </c>
      <c r="AA40" s="25">
        <v>53</v>
      </c>
      <c r="AB40" s="25">
        <v>0</v>
      </c>
      <c r="AC40" s="25">
        <v>0</v>
      </c>
      <c r="AD40" s="25">
        <v>53</v>
      </c>
      <c r="AE40" s="28"/>
      <c r="AF40" s="28"/>
      <c r="AG40" s="28"/>
      <c r="AH40" s="28"/>
      <c r="AI40" s="27">
        <v>4.1150000000000002</v>
      </c>
      <c r="AJ40" s="27">
        <v>0</v>
      </c>
      <c r="AK40" s="27">
        <v>0</v>
      </c>
      <c r="AL40" s="27">
        <v>4.1150000000000002</v>
      </c>
      <c r="AM40" s="25">
        <v>50</v>
      </c>
      <c r="AN40" s="25">
        <v>0</v>
      </c>
      <c r="AO40" s="25">
        <v>0</v>
      </c>
      <c r="AP40" s="25">
        <v>50</v>
      </c>
    </row>
    <row r="41" spans="1:42" s="4" customFormat="1" ht="37.5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3</v>
      </c>
      <c r="G41" s="26">
        <v>22.2</v>
      </c>
      <c r="H41" s="26">
        <v>15.8</v>
      </c>
      <c r="I41" s="26">
        <v>0</v>
      </c>
      <c r="J41" s="26">
        <v>38</v>
      </c>
      <c r="K41" s="25">
        <v>9</v>
      </c>
      <c r="L41" s="25">
        <v>0</v>
      </c>
      <c r="M41" s="25">
        <v>0</v>
      </c>
      <c r="N41" s="25">
        <v>9</v>
      </c>
      <c r="O41" s="26">
        <v>4.05</v>
      </c>
      <c r="P41" s="26">
        <v>0</v>
      </c>
      <c r="Q41" s="26">
        <v>0</v>
      </c>
      <c r="R41" s="26">
        <v>2.56</v>
      </c>
      <c r="S41" s="27">
        <v>2.8263795423956934</v>
      </c>
      <c r="T41" s="27">
        <v>0</v>
      </c>
      <c r="U41" s="27">
        <v>0</v>
      </c>
      <c r="V41" s="27">
        <v>1.788756388415673</v>
      </c>
      <c r="W41" s="26">
        <v>7.43</v>
      </c>
      <c r="X41" s="26">
        <v>4.29</v>
      </c>
      <c r="Y41" s="26">
        <v>0.02</v>
      </c>
      <c r="Z41" s="26">
        <v>11.74</v>
      </c>
      <c r="AA41" s="25">
        <v>21</v>
      </c>
      <c r="AB41" s="25">
        <v>0</v>
      </c>
      <c r="AC41" s="25">
        <v>0</v>
      </c>
      <c r="AD41" s="25">
        <v>21</v>
      </c>
      <c r="AE41" s="28"/>
      <c r="AF41" s="28"/>
      <c r="AG41" s="28"/>
      <c r="AH41" s="28"/>
      <c r="AI41" s="27">
        <v>2.633</v>
      </c>
      <c r="AJ41" s="27">
        <v>0</v>
      </c>
      <c r="AK41" s="27">
        <v>0</v>
      </c>
      <c r="AL41" s="27">
        <v>2.633</v>
      </c>
      <c r="AM41" s="25">
        <v>20</v>
      </c>
      <c r="AN41" s="25">
        <v>0</v>
      </c>
      <c r="AO41" s="25">
        <v>0</v>
      </c>
      <c r="AP41" s="25">
        <v>20</v>
      </c>
    </row>
    <row r="42" spans="1:42" s="4" customFormat="1" ht="37.5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3</v>
      </c>
      <c r="G42" s="26">
        <v>8.5</v>
      </c>
      <c r="H42" s="26">
        <v>30.6</v>
      </c>
      <c r="I42" s="26">
        <v>0</v>
      </c>
      <c r="J42" s="26">
        <v>39.1</v>
      </c>
      <c r="K42" s="25">
        <v>3</v>
      </c>
      <c r="L42" s="25">
        <v>0</v>
      </c>
      <c r="M42" s="25">
        <v>0</v>
      </c>
      <c r="N42" s="25">
        <v>3</v>
      </c>
      <c r="O42" s="26">
        <v>3.53</v>
      </c>
      <c r="P42" s="26">
        <v>0</v>
      </c>
      <c r="Q42" s="26">
        <v>0</v>
      </c>
      <c r="R42" s="26">
        <v>2.87</v>
      </c>
      <c r="S42" s="27">
        <v>2.4428376001563414</v>
      </c>
      <c r="T42" s="27">
        <v>0</v>
      </c>
      <c r="U42" s="27">
        <v>0</v>
      </c>
      <c r="V42" s="27">
        <v>1.9866497139224411</v>
      </c>
      <c r="W42" s="26">
        <v>51.17</v>
      </c>
      <c r="X42" s="26">
        <v>11.75</v>
      </c>
      <c r="Y42" s="26">
        <v>0</v>
      </c>
      <c r="Z42" s="26">
        <v>62.92</v>
      </c>
      <c r="AA42" s="25">
        <v>125</v>
      </c>
      <c r="AB42" s="25">
        <v>0</v>
      </c>
      <c r="AC42" s="25">
        <v>0</v>
      </c>
      <c r="AD42" s="25">
        <v>125</v>
      </c>
      <c r="AE42" s="28"/>
      <c r="AF42" s="28"/>
      <c r="AG42" s="28"/>
      <c r="AH42" s="28"/>
      <c r="AI42" s="27">
        <v>2.2949999999999999</v>
      </c>
      <c r="AJ42" s="27">
        <v>0</v>
      </c>
      <c r="AK42" s="27">
        <v>0</v>
      </c>
      <c r="AL42" s="27">
        <v>2.2949999999999999</v>
      </c>
      <c r="AM42" s="25">
        <v>117</v>
      </c>
      <c r="AN42" s="25">
        <v>0</v>
      </c>
      <c r="AO42" s="25">
        <v>0</v>
      </c>
      <c r="AP42" s="25">
        <v>117</v>
      </c>
    </row>
    <row r="43" spans="1:42" s="29" customFormat="1" ht="37.5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3</v>
      </c>
      <c r="G43" s="26">
        <v>29.8</v>
      </c>
      <c r="H43" s="26">
        <v>0.33</v>
      </c>
      <c r="I43" s="26">
        <v>0</v>
      </c>
      <c r="J43" s="26">
        <v>30.13</v>
      </c>
      <c r="K43" s="25">
        <v>37</v>
      </c>
      <c r="L43" s="25">
        <v>0</v>
      </c>
      <c r="M43" s="25">
        <v>0</v>
      </c>
      <c r="N43" s="25">
        <v>37</v>
      </c>
      <c r="O43" s="26">
        <v>12.42</v>
      </c>
      <c r="P43" s="26">
        <v>0</v>
      </c>
      <c r="Q43" s="26">
        <v>0</v>
      </c>
      <c r="R43" s="26">
        <v>12.13</v>
      </c>
      <c r="S43" s="27">
        <v>8.5868830290736984</v>
      </c>
      <c r="T43" s="27">
        <v>0</v>
      </c>
      <c r="U43" s="27">
        <v>0</v>
      </c>
      <c r="V43" s="27">
        <v>8.3883751651254954</v>
      </c>
      <c r="W43" s="26">
        <v>14.79</v>
      </c>
      <c r="X43" s="26">
        <v>0.35</v>
      </c>
      <c r="Y43" s="26">
        <v>0</v>
      </c>
      <c r="Z43" s="26">
        <v>15.14</v>
      </c>
      <c r="AA43" s="25">
        <v>127</v>
      </c>
      <c r="AB43" s="25">
        <v>0</v>
      </c>
      <c r="AC43" s="25">
        <v>0</v>
      </c>
      <c r="AD43" s="25">
        <v>127</v>
      </c>
      <c r="AE43" s="28"/>
      <c r="AF43" s="28"/>
      <c r="AG43" s="28"/>
      <c r="AH43" s="28"/>
      <c r="AI43" s="27">
        <v>8.0730000000000004</v>
      </c>
      <c r="AJ43" s="27">
        <v>0</v>
      </c>
      <c r="AK43" s="27">
        <v>0</v>
      </c>
      <c r="AL43" s="27">
        <v>8.0730000000000004</v>
      </c>
      <c r="AM43" s="25">
        <v>119</v>
      </c>
      <c r="AN43" s="25">
        <v>0</v>
      </c>
      <c r="AO43" s="25">
        <v>0</v>
      </c>
      <c r="AP43" s="25">
        <v>119</v>
      </c>
    </row>
    <row r="44" spans="1:42" s="4" customFormat="1" ht="37.5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4</v>
      </c>
      <c r="G44" s="26">
        <v>37.090000000000003</v>
      </c>
      <c r="H44" s="26">
        <v>0.7</v>
      </c>
      <c r="I44" s="26">
        <v>0</v>
      </c>
      <c r="J44" s="26">
        <v>37.79</v>
      </c>
      <c r="K44" s="25">
        <v>19</v>
      </c>
      <c r="L44" s="25">
        <v>0</v>
      </c>
      <c r="M44" s="25">
        <v>0</v>
      </c>
      <c r="N44" s="25">
        <v>19</v>
      </c>
      <c r="O44" s="26">
        <v>5.12</v>
      </c>
      <c r="P44" s="26">
        <v>0</v>
      </c>
      <c r="Q44" s="26">
        <v>0</v>
      </c>
      <c r="R44" s="26">
        <v>5.04</v>
      </c>
      <c r="S44" s="27">
        <v>3.5338137472283817</v>
      </c>
      <c r="T44" s="27">
        <v>0</v>
      </c>
      <c r="U44" s="27">
        <v>0</v>
      </c>
      <c r="V44" s="27">
        <v>3.4788540245566169</v>
      </c>
      <c r="W44" s="26">
        <v>72.16</v>
      </c>
      <c r="X44" s="26">
        <v>1.1299999999999999</v>
      </c>
      <c r="Y44" s="26">
        <v>0.01</v>
      </c>
      <c r="Z44" s="26">
        <v>73.3</v>
      </c>
      <c r="AA44" s="25">
        <v>255</v>
      </c>
      <c r="AB44" s="25">
        <v>0</v>
      </c>
      <c r="AC44" s="25">
        <v>0</v>
      </c>
      <c r="AD44" s="25">
        <v>255</v>
      </c>
      <c r="AE44" s="28"/>
      <c r="AF44" s="28"/>
      <c r="AG44" s="28"/>
      <c r="AH44" s="28"/>
      <c r="AI44" s="27">
        <v>3.3279999999999998</v>
      </c>
      <c r="AJ44" s="27">
        <v>0</v>
      </c>
      <c r="AK44" s="27">
        <v>0</v>
      </c>
      <c r="AL44" s="27">
        <v>3.3279999999999998</v>
      </c>
      <c r="AM44" s="25">
        <v>240</v>
      </c>
      <c r="AN44" s="25">
        <v>0</v>
      </c>
      <c r="AO44" s="25">
        <v>0</v>
      </c>
      <c r="AP44" s="25">
        <v>240</v>
      </c>
    </row>
    <row r="45" spans="1:42" s="4" customFormat="1" ht="37.5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3</v>
      </c>
      <c r="G45" s="26">
        <v>31.32</v>
      </c>
      <c r="H45" s="26">
        <v>0</v>
      </c>
      <c r="I45" s="26">
        <v>0</v>
      </c>
      <c r="J45" s="26">
        <v>31.32</v>
      </c>
      <c r="K45" s="25">
        <v>20</v>
      </c>
      <c r="L45" s="25">
        <v>0</v>
      </c>
      <c r="M45" s="25">
        <v>0</v>
      </c>
      <c r="N45" s="25">
        <v>20</v>
      </c>
      <c r="O45" s="26">
        <v>6.39</v>
      </c>
      <c r="P45" s="26">
        <v>0</v>
      </c>
      <c r="Q45" s="26">
        <v>0</v>
      </c>
      <c r="R45" s="26">
        <v>6.37</v>
      </c>
      <c r="S45" s="27">
        <v>4.4171779141104297</v>
      </c>
      <c r="T45" s="27">
        <v>0</v>
      </c>
      <c r="U45" s="27">
        <v>0</v>
      </c>
      <c r="V45" s="27">
        <v>4.406364749082007</v>
      </c>
      <c r="W45" s="26">
        <v>24.45</v>
      </c>
      <c r="X45" s="26">
        <v>0.06</v>
      </c>
      <c r="Y45" s="26">
        <v>0</v>
      </c>
      <c r="Z45" s="26">
        <v>24.51</v>
      </c>
      <c r="AA45" s="25">
        <v>108</v>
      </c>
      <c r="AB45" s="25">
        <v>0</v>
      </c>
      <c r="AC45" s="25">
        <v>0</v>
      </c>
      <c r="AD45" s="25">
        <v>108</v>
      </c>
      <c r="AE45" s="28"/>
      <c r="AF45" s="28"/>
      <c r="AG45" s="28"/>
      <c r="AH45" s="28"/>
      <c r="AI45" s="27">
        <v>4.1539999999999999</v>
      </c>
      <c r="AJ45" s="27">
        <v>0</v>
      </c>
      <c r="AK45" s="27">
        <v>0</v>
      </c>
      <c r="AL45" s="27">
        <v>4.1539999999999999</v>
      </c>
      <c r="AM45" s="25">
        <v>102</v>
      </c>
      <c r="AN45" s="25">
        <v>0</v>
      </c>
      <c r="AO45" s="25">
        <v>0</v>
      </c>
      <c r="AP45" s="25">
        <v>102</v>
      </c>
    </row>
    <row r="46" spans="1:42" s="4" customFormat="1" ht="37.5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2</v>
      </c>
      <c r="G46" s="26">
        <v>20</v>
      </c>
      <c r="H46" s="26">
        <v>0</v>
      </c>
      <c r="I46" s="26">
        <v>0</v>
      </c>
      <c r="J46" s="26">
        <v>20</v>
      </c>
      <c r="K46" s="25">
        <v>10</v>
      </c>
      <c r="L46" s="25">
        <v>0</v>
      </c>
      <c r="M46" s="25">
        <v>0</v>
      </c>
      <c r="N46" s="25">
        <v>10</v>
      </c>
      <c r="O46" s="26">
        <v>5</v>
      </c>
      <c r="P46" s="26">
        <v>0</v>
      </c>
      <c r="Q46" s="26">
        <v>0</v>
      </c>
      <c r="R46" s="26">
        <v>5</v>
      </c>
      <c r="S46" s="27">
        <v>3.4551495016611296</v>
      </c>
      <c r="T46" s="27">
        <v>0</v>
      </c>
      <c r="U46" s="27">
        <v>0</v>
      </c>
      <c r="V46" s="27">
        <v>3.4551495016611296</v>
      </c>
      <c r="W46" s="26">
        <v>15.05</v>
      </c>
      <c r="X46" s="26">
        <v>0</v>
      </c>
      <c r="Y46" s="26">
        <v>0</v>
      </c>
      <c r="Z46" s="26">
        <v>15.05</v>
      </c>
      <c r="AA46" s="25">
        <v>52</v>
      </c>
      <c r="AB46" s="25">
        <v>0</v>
      </c>
      <c r="AC46" s="25">
        <v>0</v>
      </c>
      <c r="AD46" s="25">
        <v>52</v>
      </c>
      <c r="AE46" s="28"/>
      <c r="AF46" s="28"/>
      <c r="AG46" s="28"/>
      <c r="AH46" s="28"/>
      <c r="AI46" s="27">
        <v>3.25</v>
      </c>
      <c r="AJ46" s="27">
        <v>0</v>
      </c>
      <c r="AK46" s="27">
        <v>0</v>
      </c>
      <c r="AL46" s="27">
        <v>3.25</v>
      </c>
      <c r="AM46" s="25">
        <v>49</v>
      </c>
      <c r="AN46" s="25">
        <v>0</v>
      </c>
      <c r="AO46" s="25">
        <v>0</v>
      </c>
      <c r="AP46" s="25">
        <v>49</v>
      </c>
    </row>
    <row r="47" spans="1:42" s="4" customFormat="1" ht="37.5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3</v>
      </c>
      <c r="G47" s="26">
        <v>30.09</v>
      </c>
      <c r="H47" s="26">
        <v>0</v>
      </c>
      <c r="I47" s="26">
        <v>0</v>
      </c>
      <c r="J47" s="26">
        <v>30.09</v>
      </c>
      <c r="K47" s="25">
        <v>23</v>
      </c>
      <c r="L47" s="25">
        <v>0</v>
      </c>
      <c r="M47" s="25">
        <v>0</v>
      </c>
      <c r="N47" s="25">
        <v>23</v>
      </c>
      <c r="O47" s="26">
        <v>7.64</v>
      </c>
      <c r="P47" s="26">
        <v>0</v>
      </c>
      <c r="Q47" s="26">
        <v>0</v>
      </c>
      <c r="R47" s="26">
        <v>7.64</v>
      </c>
      <c r="S47" s="27">
        <v>5.2760736196319016</v>
      </c>
      <c r="T47" s="27">
        <v>0</v>
      </c>
      <c r="U47" s="27">
        <v>0</v>
      </c>
      <c r="V47" s="27">
        <v>5.2760736196319016</v>
      </c>
      <c r="W47" s="26">
        <v>32.6</v>
      </c>
      <c r="X47" s="26">
        <v>0</v>
      </c>
      <c r="Y47" s="26">
        <v>0</v>
      </c>
      <c r="Z47" s="26">
        <v>32.6</v>
      </c>
      <c r="AA47" s="25">
        <v>172</v>
      </c>
      <c r="AB47" s="25">
        <v>0</v>
      </c>
      <c r="AC47" s="25">
        <v>0</v>
      </c>
      <c r="AD47" s="25">
        <v>172</v>
      </c>
      <c r="AE47" s="28"/>
      <c r="AF47" s="28"/>
      <c r="AG47" s="28"/>
      <c r="AH47" s="28"/>
      <c r="AI47" s="27">
        <v>4.9660000000000002</v>
      </c>
      <c r="AJ47" s="27">
        <v>0</v>
      </c>
      <c r="AK47" s="27">
        <v>0</v>
      </c>
      <c r="AL47" s="27">
        <v>4.9660000000000002</v>
      </c>
      <c r="AM47" s="25">
        <v>162</v>
      </c>
      <c r="AN47" s="25">
        <v>0</v>
      </c>
      <c r="AO47" s="25">
        <v>0</v>
      </c>
      <c r="AP47" s="25">
        <v>162</v>
      </c>
    </row>
    <row r="48" spans="1:42" s="4" customFormat="1" ht="56.25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2</v>
      </c>
      <c r="G48" s="26">
        <v>13.7</v>
      </c>
      <c r="H48" s="26">
        <v>0</v>
      </c>
      <c r="I48" s="26">
        <v>0</v>
      </c>
      <c r="J48" s="26">
        <v>13.7</v>
      </c>
      <c r="K48" s="25">
        <v>7</v>
      </c>
      <c r="L48" s="25">
        <v>0</v>
      </c>
      <c r="M48" s="25">
        <v>0</v>
      </c>
      <c r="N48" s="25">
        <v>7</v>
      </c>
      <c r="O48" s="26">
        <v>5.1100000000000003</v>
      </c>
      <c r="P48" s="26">
        <v>0</v>
      </c>
      <c r="Q48" s="26">
        <v>0</v>
      </c>
      <c r="R48" s="26">
        <v>5.1100000000000003</v>
      </c>
      <c r="S48" s="27">
        <v>3.4883720930232558</v>
      </c>
      <c r="T48" s="27">
        <v>0</v>
      </c>
      <c r="U48" s="27">
        <v>0</v>
      </c>
      <c r="V48" s="27">
        <v>3.4883720930232558</v>
      </c>
      <c r="W48" s="26">
        <v>8.6</v>
      </c>
      <c r="X48" s="26">
        <v>0</v>
      </c>
      <c r="Y48" s="26">
        <v>0</v>
      </c>
      <c r="Z48" s="26">
        <v>8.6</v>
      </c>
      <c r="AA48" s="25">
        <v>30</v>
      </c>
      <c r="AB48" s="25">
        <v>0</v>
      </c>
      <c r="AC48" s="25">
        <v>0</v>
      </c>
      <c r="AD48" s="25">
        <v>30</v>
      </c>
      <c r="AE48" s="28"/>
      <c r="AF48" s="28"/>
      <c r="AG48" s="28"/>
      <c r="AH48" s="28"/>
      <c r="AI48" s="27">
        <v>3.3220000000000001</v>
      </c>
      <c r="AJ48" s="27">
        <v>0</v>
      </c>
      <c r="AK48" s="27">
        <v>0</v>
      </c>
      <c r="AL48" s="27">
        <v>3.3220000000000001</v>
      </c>
      <c r="AM48" s="25">
        <v>29</v>
      </c>
      <c r="AN48" s="25">
        <v>0</v>
      </c>
      <c r="AO48" s="25">
        <v>0</v>
      </c>
      <c r="AP48" s="25">
        <v>29</v>
      </c>
    </row>
    <row r="49" spans="1:42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99</v>
      </c>
      <c r="G49" s="42">
        <v>783.49</v>
      </c>
      <c r="H49" s="42">
        <v>236.42</v>
      </c>
      <c r="I49" s="42">
        <v>0</v>
      </c>
      <c r="J49" s="42">
        <v>1019.91</v>
      </c>
      <c r="K49" s="41">
        <v>469</v>
      </c>
      <c r="L49" s="41">
        <v>2</v>
      </c>
      <c r="M49" s="41">
        <v>0</v>
      </c>
      <c r="N49" s="41">
        <v>471</v>
      </c>
      <c r="O49" s="42">
        <v>5.99</v>
      </c>
      <c r="P49" s="42">
        <v>0.08</v>
      </c>
      <c r="Q49" s="42">
        <v>0</v>
      </c>
      <c r="R49" s="42">
        <v>4.66</v>
      </c>
      <c r="S49" s="43">
        <v>3.8935112439143764</v>
      </c>
      <c r="T49" s="43">
        <v>5.3612116338292451E-2</v>
      </c>
      <c r="U49" s="43">
        <v>0</v>
      </c>
      <c r="V49" s="43">
        <v>3.0319680319680318</v>
      </c>
      <c r="W49" s="42">
        <v>776.42</v>
      </c>
      <c r="X49" s="42">
        <v>223.83</v>
      </c>
      <c r="Y49" s="42">
        <v>0.75</v>
      </c>
      <c r="Z49" s="42">
        <v>1001</v>
      </c>
      <c r="AA49" s="41">
        <v>3023</v>
      </c>
      <c r="AB49" s="41">
        <v>12</v>
      </c>
      <c r="AC49" s="41">
        <v>0</v>
      </c>
      <c r="AD49" s="41">
        <v>3035</v>
      </c>
      <c r="AE49" s="44" t="s">
        <v>1164</v>
      </c>
      <c r="AF49" s="44" t="s">
        <v>1165</v>
      </c>
      <c r="AG49" s="44" t="s">
        <v>31</v>
      </c>
      <c r="AH49" s="44" t="s">
        <v>1166</v>
      </c>
      <c r="AI49" s="43">
        <v>3.8940000000000001</v>
      </c>
      <c r="AJ49" s="43">
        <v>5.1999999999999998E-2</v>
      </c>
      <c r="AK49" s="43">
        <v>0</v>
      </c>
      <c r="AL49" s="43">
        <v>3.9460000000000002</v>
      </c>
      <c r="AM49" s="41">
        <v>3023</v>
      </c>
      <c r="AN49" s="41">
        <v>12</v>
      </c>
      <c r="AO49" s="41">
        <v>0</v>
      </c>
      <c r="AP49" s="41">
        <v>3035</v>
      </c>
    </row>
    <row r="50" spans="1:42" s="4" customFormat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14</v>
      </c>
      <c r="G50" s="26">
        <v>118</v>
      </c>
      <c r="H50" s="26">
        <v>0</v>
      </c>
      <c r="I50" s="26">
        <v>0</v>
      </c>
      <c r="J50" s="26">
        <v>118</v>
      </c>
      <c r="K50" s="25">
        <v>17</v>
      </c>
      <c r="L50" s="25">
        <v>0</v>
      </c>
      <c r="M50" s="25">
        <v>0</v>
      </c>
      <c r="N50" s="25">
        <v>17</v>
      </c>
      <c r="O50" s="26">
        <v>1.44</v>
      </c>
      <c r="P50" s="26">
        <v>0</v>
      </c>
      <c r="Q50" s="26">
        <v>0</v>
      </c>
      <c r="R50" s="26">
        <v>1.44</v>
      </c>
      <c r="S50" s="27">
        <v>1.2460461995590915</v>
      </c>
      <c r="T50" s="27">
        <v>0</v>
      </c>
      <c r="U50" s="27">
        <v>0</v>
      </c>
      <c r="V50" s="27">
        <v>1.2460461995590915</v>
      </c>
      <c r="W50" s="26">
        <v>104.33</v>
      </c>
      <c r="X50" s="26">
        <v>0</v>
      </c>
      <c r="Y50" s="26">
        <v>0</v>
      </c>
      <c r="Z50" s="26">
        <v>104.33</v>
      </c>
      <c r="AA50" s="25">
        <v>130</v>
      </c>
      <c r="AB50" s="25">
        <v>0</v>
      </c>
      <c r="AC50" s="25">
        <v>0</v>
      </c>
      <c r="AD50" s="25">
        <v>130</v>
      </c>
      <c r="AE50" s="28"/>
      <c r="AF50" s="28"/>
      <c r="AG50" s="28"/>
      <c r="AH50" s="28"/>
      <c r="AI50" s="27">
        <v>0.93600000000000005</v>
      </c>
      <c r="AJ50" s="27">
        <v>0</v>
      </c>
      <c r="AK50" s="27">
        <v>0</v>
      </c>
      <c r="AL50" s="27">
        <v>0.93600000000000005</v>
      </c>
      <c r="AM50" s="25">
        <v>98</v>
      </c>
      <c r="AN50" s="25">
        <v>0</v>
      </c>
      <c r="AO50" s="25">
        <v>0</v>
      </c>
      <c r="AP50" s="25">
        <v>98</v>
      </c>
    </row>
    <row r="51" spans="1:42" s="4" customFormat="1" ht="56.25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4</v>
      </c>
      <c r="G51" s="26">
        <v>43.35</v>
      </c>
      <c r="H51" s="26">
        <v>0</v>
      </c>
      <c r="I51" s="26">
        <v>0</v>
      </c>
      <c r="J51" s="26">
        <v>43.35</v>
      </c>
      <c r="K51" s="25">
        <v>41</v>
      </c>
      <c r="L51" s="25">
        <v>0</v>
      </c>
      <c r="M51" s="25">
        <v>0</v>
      </c>
      <c r="N51" s="25">
        <v>41</v>
      </c>
      <c r="O51" s="26">
        <v>9.4600000000000009</v>
      </c>
      <c r="P51" s="26">
        <v>0</v>
      </c>
      <c r="Q51" s="26">
        <v>0</v>
      </c>
      <c r="R51" s="26">
        <v>9.4600000000000009</v>
      </c>
      <c r="S51" s="27">
        <v>8.1903276131045235</v>
      </c>
      <c r="T51" s="27">
        <v>0</v>
      </c>
      <c r="U51" s="27">
        <v>0</v>
      </c>
      <c r="V51" s="27">
        <v>8.1903276131045235</v>
      </c>
      <c r="W51" s="26">
        <v>25.64</v>
      </c>
      <c r="X51" s="26">
        <v>0</v>
      </c>
      <c r="Y51" s="26">
        <v>0</v>
      </c>
      <c r="Z51" s="26">
        <v>25.64</v>
      </c>
      <c r="AA51" s="25">
        <v>210</v>
      </c>
      <c r="AB51" s="25">
        <v>0</v>
      </c>
      <c r="AC51" s="25">
        <v>0</v>
      </c>
      <c r="AD51" s="25">
        <v>210</v>
      </c>
      <c r="AE51" s="28"/>
      <c r="AF51" s="28"/>
      <c r="AG51" s="28"/>
      <c r="AH51" s="28"/>
      <c r="AI51" s="27">
        <v>6.149</v>
      </c>
      <c r="AJ51" s="27">
        <v>0</v>
      </c>
      <c r="AK51" s="27">
        <v>0</v>
      </c>
      <c r="AL51" s="27">
        <v>6.149</v>
      </c>
      <c r="AM51" s="25">
        <v>158</v>
      </c>
      <c r="AN51" s="25">
        <v>0</v>
      </c>
      <c r="AO51" s="25">
        <v>0</v>
      </c>
      <c r="AP51" s="25">
        <v>158</v>
      </c>
    </row>
    <row r="52" spans="1:42" s="4" customFormat="1" ht="37.5" hidden="1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0</v>
      </c>
      <c r="G52" s="26">
        <v>0</v>
      </c>
      <c r="H52" s="26">
        <v>0</v>
      </c>
      <c r="I52" s="26">
        <v>0</v>
      </c>
      <c r="J52" s="26">
        <v>0</v>
      </c>
      <c r="K52" s="25">
        <v>0</v>
      </c>
      <c r="L52" s="25">
        <v>0</v>
      </c>
      <c r="M52" s="25">
        <v>0</v>
      </c>
      <c r="N52" s="25">
        <v>0</v>
      </c>
      <c r="O52" s="26">
        <v>0</v>
      </c>
      <c r="P52" s="26">
        <v>0</v>
      </c>
      <c r="Q52" s="26">
        <v>0</v>
      </c>
      <c r="R52" s="26">
        <v>0</v>
      </c>
      <c r="S52" s="27">
        <v>0</v>
      </c>
      <c r="T52" s="27">
        <v>0</v>
      </c>
      <c r="U52" s="27">
        <v>0</v>
      </c>
      <c r="V52" s="27">
        <v>0</v>
      </c>
      <c r="W52" s="26">
        <v>9.99</v>
      </c>
      <c r="X52" s="26">
        <v>0</v>
      </c>
      <c r="Y52" s="26">
        <v>0</v>
      </c>
      <c r="Z52" s="26">
        <v>9.99</v>
      </c>
      <c r="AA52" s="25">
        <v>0</v>
      </c>
      <c r="AB52" s="25">
        <v>0</v>
      </c>
      <c r="AC52" s="25">
        <v>0</v>
      </c>
      <c r="AD52" s="25">
        <v>0</v>
      </c>
      <c r="AE52" s="28"/>
      <c r="AF52" s="28"/>
      <c r="AG52" s="28"/>
      <c r="AH52" s="28"/>
      <c r="AI52" s="27">
        <v>0</v>
      </c>
      <c r="AJ52" s="27">
        <v>0</v>
      </c>
      <c r="AK52" s="27">
        <v>0</v>
      </c>
      <c r="AL52" s="27">
        <v>0</v>
      </c>
      <c r="AM52" s="25">
        <v>0</v>
      </c>
      <c r="AN52" s="25">
        <v>0</v>
      </c>
      <c r="AO52" s="25">
        <v>0</v>
      </c>
      <c r="AP52" s="25">
        <v>0</v>
      </c>
    </row>
    <row r="53" spans="1:42" s="29" customFormat="1" ht="56.25" hidden="1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0</v>
      </c>
      <c r="G53" s="26">
        <v>0</v>
      </c>
      <c r="H53" s="26">
        <v>0</v>
      </c>
      <c r="I53" s="26">
        <v>0</v>
      </c>
      <c r="J53" s="26">
        <v>0</v>
      </c>
      <c r="K53" s="25">
        <v>0</v>
      </c>
      <c r="L53" s="25">
        <v>0</v>
      </c>
      <c r="M53" s="25">
        <v>0</v>
      </c>
      <c r="N53" s="25">
        <v>0</v>
      </c>
      <c r="O53" s="26">
        <v>0</v>
      </c>
      <c r="P53" s="26">
        <v>0</v>
      </c>
      <c r="Q53" s="26">
        <v>0</v>
      </c>
      <c r="R53" s="26">
        <v>0</v>
      </c>
      <c r="S53" s="27">
        <v>0</v>
      </c>
      <c r="T53" s="27">
        <v>0</v>
      </c>
      <c r="U53" s="27">
        <v>0</v>
      </c>
      <c r="V53" s="27">
        <v>0</v>
      </c>
      <c r="W53" s="26">
        <v>0</v>
      </c>
      <c r="X53" s="26">
        <v>0</v>
      </c>
      <c r="Y53" s="26">
        <v>0</v>
      </c>
      <c r="Z53" s="26">
        <v>0</v>
      </c>
      <c r="AA53" s="25">
        <v>0</v>
      </c>
      <c r="AB53" s="25">
        <v>0</v>
      </c>
      <c r="AC53" s="25">
        <v>0</v>
      </c>
      <c r="AD53" s="25">
        <v>0</v>
      </c>
      <c r="AE53" s="28"/>
      <c r="AF53" s="28"/>
      <c r="AG53" s="28"/>
      <c r="AH53" s="28"/>
      <c r="AI53" s="27">
        <v>0</v>
      </c>
      <c r="AJ53" s="27">
        <v>0</v>
      </c>
      <c r="AK53" s="27">
        <v>0</v>
      </c>
      <c r="AL53" s="27">
        <v>0</v>
      </c>
      <c r="AM53" s="25">
        <v>0</v>
      </c>
      <c r="AN53" s="25">
        <v>0</v>
      </c>
      <c r="AO53" s="25">
        <v>0</v>
      </c>
      <c r="AP53" s="25">
        <v>0</v>
      </c>
    </row>
    <row r="54" spans="1:42" s="4" customFormat="1" hidden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0</v>
      </c>
      <c r="G54" s="26">
        <v>0</v>
      </c>
      <c r="H54" s="26">
        <v>0</v>
      </c>
      <c r="I54" s="26">
        <v>0</v>
      </c>
      <c r="J54" s="26">
        <v>0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37.130000000000003</v>
      </c>
      <c r="X54" s="26">
        <v>20.059999999999999</v>
      </c>
      <c r="Y54" s="26">
        <v>0</v>
      </c>
      <c r="Z54" s="26">
        <v>57.19</v>
      </c>
      <c r="AA54" s="25">
        <v>0</v>
      </c>
      <c r="AB54" s="25">
        <v>0</v>
      </c>
      <c r="AC54" s="25">
        <v>0</v>
      </c>
      <c r="AD54" s="25">
        <v>0</v>
      </c>
      <c r="AE54" s="28"/>
      <c r="AF54" s="28"/>
      <c r="AG54" s="28"/>
      <c r="AH54" s="28"/>
      <c r="AI54" s="27">
        <v>0</v>
      </c>
      <c r="AJ54" s="27">
        <v>0</v>
      </c>
      <c r="AK54" s="27">
        <v>0</v>
      </c>
      <c r="AL54" s="27">
        <v>0</v>
      </c>
      <c r="AM54" s="25">
        <v>0</v>
      </c>
      <c r="AN54" s="25">
        <v>0</v>
      </c>
      <c r="AO54" s="25">
        <v>0</v>
      </c>
      <c r="AP54" s="25">
        <v>0</v>
      </c>
    </row>
    <row r="55" spans="1:42" s="29" customFormat="1" ht="37.5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4</v>
      </c>
      <c r="G55" s="26">
        <v>48.8</v>
      </c>
      <c r="H55" s="26">
        <v>0</v>
      </c>
      <c r="I55" s="26">
        <v>0</v>
      </c>
      <c r="J55" s="26">
        <v>48.8</v>
      </c>
      <c r="K55" s="25">
        <v>37</v>
      </c>
      <c r="L55" s="25">
        <v>0</v>
      </c>
      <c r="M55" s="25">
        <v>0</v>
      </c>
      <c r="N55" s="25">
        <v>37</v>
      </c>
      <c r="O55" s="26">
        <v>7.58</v>
      </c>
      <c r="P55" s="26">
        <v>0</v>
      </c>
      <c r="Q55" s="26">
        <v>0</v>
      </c>
      <c r="R55" s="26">
        <v>7.58</v>
      </c>
      <c r="S55" s="27">
        <v>6.588109266202463</v>
      </c>
      <c r="T55" s="27">
        <v>0</v>
      </c>
      <c r="U55" s="27">
        <v>0</v>
      </c>
      <c r="V55" s="27">
        <v>6.588109266202463</v>
      </c>
      <c r="W55" s="26">
        <v>18.670000000000002</v>
      </c>
      <c r="X55" s="26">
        <v>0</v>
      </c>
      <c r="Y55" s="26">
        <v>0</v>
      </c>
      <c r="Z55" s="26">
        <v>18.670000000000002</v>
      </c>
      <c r="AA55" s="25">
        <v>123</v>
      </c>
      <c r="AB55" s="25">
        <v>0</v>
      </c>
      <c r="AC55" s="25">
        <v>0</v>
      </c>
      <c r="AD55" s="25">
        <v>123</v>
      </c>
      <c r="AE55" s="28"/>
      <c r="AF55" s="28"/>
      <c r="AG55" s="28"/>
      <c r="AH55" s="28"/>
      <c r="AI55" s="27">
        <v>4.9269999999999996</v>
      </c>
      <c r="AJ55" s="27">
        <v>0</v>
      </c>
      <c r="AK55" s="27">
        <v>0</v>
      </c>
      <c r="AL55" s="27">
        <v>4.9269999999999996</v>
      </c>
      <c r="AM55" s="25">
        <v>92</v>
      </c>
      <c r="AN55" s="25">
        <v>0</v>
      </c>
      <c r="AO55" s="25">
        <v>0</v>
      </c>
      <c r="AP55" s="25">
        <v>92</v>
      </c>
    </row>
    <row r="56" spans="1:42" s="4" customFormat="1" ht="37.5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3</v>
      </c>
      <c r="G56" s="26">
        <v>31.4</v>
      </c>
      <c r="H56" s="26">
        <v>0</v>
      </c>
      <c r="I56" s="26">
        <v>0</v>
      </c>
      <c r="J56" s="26">
        <v>31.4</v>
      </c>
      <c r="K56" s="25">
        <v>25</v>
      </c>
      <c r="L56" s="25">
        <v>0</v>
      </c>
      <c r="M56" s="25">
        <v>0</v>
      </c>
      <c r="N56" s="25">
        <v>25</v>
      </c>
      <c r="O56" s="26">
        <v>7.96</v>
      </c>
      <c r="P56" s="26">
        <v>0</v>
      </c>
      <c r="Q56" s="26">
        <v>0</v>
      </c>
      <c r="R56" s="26">
        <v>7.96</v>
      </c>
      <c r="S56" s="27">
        <v>6.878908470722001</v>
      </c>
      <c r="T56" s="27">
        <v>0</v>
      </c>
      <c r="U56" s="27">
        <v>0</v>
      </c>
      <c r="V56" s="27">
        <v>6.878908470722001</v>
      </c>
      <c r="W56" s="26">
        <v>17.59</v>
      </c>
      <c r="X56" s="26">
        <v>0</v>
      </c>
      <c r="Y56" s="26">
        <v>0</v>
      </c>
      <c r="Z56" s="26">
        <v>17.59</v>
      </c>
      <c r="AA56" s="25">
        <v>121</v>
      </c>
      <c r="AB56" s="25">
        <v>0</v>
      </c>
      <c r="AC56" s="25">
        <v>0</v>
      </c>
      <c r="AD56" s="25">
        <v>121</v>
      </c>
      <c r="AE56" s="28"/>
      <c r="AF56" s="28"/>
      <c r="AG56" s="28"/>
      <c r="AH56" s="28"/>
      <c r="AI56" s="27">
        <v>5.1740000000000004</v>
      </c>
      <c r="AJ56" s="27">
        <v>0</v>
      </c>
      <c r="AK56" s="27">
        <v>0</v>
      </c>
      <c r="AL56" s="27">
        <v>5.1740000000000004</v>
      </c>
      <c r="AM56" s="25">
        <v>91</v>
      </c>
      <c r="AN56" s="25">
        <v>0</v>
      </c>
      <c r="AO56" s="25">
        <v>0</v>
      </c>
      <c r="AP56" s="25">
        <v>91</v>
      </c>
    </row>
    <row r="57" spans="1:42" s="4" customFormat="1" ht="56.25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8</v>
      </c>
      <c r="G57" s="26">
        <v>69.7</v>
      </c>
      <c r="H57" s="26">
        <v>0</v>
      </c>
      <c r="I57" s="26">
        <v>0</v>
      </c>
      <c r="J57" s="26">
        <v>69.7</v>
      </c>
      <c r="K57" s="25">
        <v>44</v>
      </c>
      <c r="L57" s="25">
        <v>0</v>
      </c>
      <c r="M57" s="25">
        <v>0</v>
      </c>
      <c r="N57" s="25">
        <v>44</v>
      </c>
      <c r="O57" s="26">
        <v>6.31</v>
      </c>
      <c r="P57" s="26">
        <v>0</v>
      </c>
      <c r="Q57" s="26">
        <v>0</v>
      </c>
      <c r="R57" s="26">
        <v>6.31</v>
      </c>
      <c r="S57" s="27">
        <v>5.4696515116547433</v>
      </c>
      <c r="T57" s="27">
        <v>0</v>
      </c>
      <c r="U57" s="27">
        <v>0</v>
      </c>
      <c r="V57" s="27">
        <v>5.4696515116547433</v>
      </c>
      <c r="W57" s="26">
        <v>43.33</v>
      </c>
      <c r="X57" s="26">
        <v>0</v>
      </c>
      <c r="Y57" s="26">
        <v>0</v>
      </c>
      <c r="Z57" s="26">
        <v>43.33</v>
      </c>
      <c r="AA57" s="25">
        <v>237</v>
      </c>
      <c r="AB57" s="25">
        <v>0</v>
      </c>
      <c r="AC57" s="25">
        <v>0</v>
      </c>
      <c r="AD57" s="25">
        <v>237</v>
      </c>
      <c r="AE57" s="28"/>
      <c r="AF57" s="28"/>
      <c r="AG57" s="28"/>
      <c r="AH57" s="28"/>
      <c r="AI57" s="27">
        <v>4.1020000000000003</v>
      </c>
      <c r="AJ57" s="27">
        <v>0</v>
      </c>
      <c r="AK57" s="27">
        <v>0</v>
      </c>
      <c r="AL57" s="27">
        <v>4.1020000000000003</v>
      </c>
      <c r="AM57" s="25">
        <v>178</v>
      </c>
      <c r="AN57" s="25">
        <v>0</v>
      </c>
      <c r="AO57" s="25">
        <v>0</v>
      </c>
      <c r="AP57" s="25">
        <v>178</v>
      </c>
    </row>
    <row r="58" spans="1:42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48</v>
      </c>
      <c r="G58" s="42">
        <v>395.44</v>
      </c>
      <c r="H58" s="42">
        <v>47.6</v>
      </c>
      <c r="I58" s="42">
        <v>0</v>
      </c>
      <c r="J58" s="42">
        <v>443.04</v>
      </c>
      <c r="K58" s="41">
        <v>164</v>
      </c>
      <c r="L58" s="41">
        <v>0</v>
      </c>
      <c r="M58" s="41">
        <v>0</v>
      </c>
      <c r="N58" s="41">
        <v>164</v>
      </c>
      <c r="O58" s="42">
        <v>4.1500000000000004</v>
      </c>
      <c r="P58" s="42">
        <v>0</v>
      </c>
      <c r="Q58" s="42">
        <v>0</v>
      </c>
      <c r="R58" s="42">
        <v>3.89</v>
      </c>
      <c r="S58" s="43">
        <v>2.6976407964776241</v>
      </c>
      <c r="T58" s="43">
        <v>0</v>
      </c>
      <c r="U58" s="43">
        <v>0</v>
      </c>
      <c r="V58" s="43">
        <v>2.5308261405672012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1">
        <v>821</v>
      </c>
      <c r="AB58" s="41">
        <v>0</v>
      </c>
      <c r="AC58" s="41">
        <v>0</v>
      </c>
      <c r="AD58" s="41">
        <v>821</v>
      </c>
      <c r="AE58" s="44" t="s">
        <v>1167</v>
      </c>
      <c r="AF58" s="44" t="s">
        <v>31</v>
      </c>
      <c r="AG58" s="44" t="s">
        <v>31</v>
      </c>
      <c r="AH58" s="44" t="s">
        <v>996</v>
      </c>
      <c r="AI58" s="43">
        <v>2.698</v>
      </c>
      <c r="AJ58" s="43">
        <v>0</v>
      </c>
      <c r="AK58" s="43">
        <v>0</v>
      </c>
      <c r="AL58" s="43">
        <v>2.698</v>
      </c>
      <c r="AM58" s="41">
        <v>821</v>
      </c>
      <c r="AN58" s="41">
        <v>0</v>
      </c>
      <c r="AO58" s="41">
        <v>0</v>
      </c>
      <c r="AP58" s="41">
        <v>821</v>
      </c>
    </row>
    <row r="59" spans="1:42" s="4" customFormat="1" hidden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5">
        <v>0</v>
      </c>
      <c r="L59" s="25">
        <v>0</v>
      </c>
      <c r="M59" s="25">
        <v>0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7">
        <v>0</v>
      </c>
      <c r="T59" s="27">
        <v>0</v>
      </c>
      <c r="U59" s="27">
        <v>0</v>
      </c>
      <c r="V59" s="27">
        <v>0</v>
      </c>
      <c r="W59" s="26">
        <v>0</v>
      </c>
      <c r="X59" s="26">
        <v>0</v>
      </c>
      <c r="Y59" s="26">
        <v>0</v>
      </c>
      <c r="Z59" s="26">
        <v>0</v>
      </c>
      <c r="AA59" s="25">
        <v>0</v>
      </c>
      <c r="AB59" s="25">
        <v>0</v>
      </c>
      <c r="AC59" s="25">
        <v>0</v>
      </c>
      <c r="AD59" s="25">
        <v>0</v>
      </c>
      <c r="AE59" s="28"/>
      <c r="AF59" s="28"/>
      <c r="AG59" s="28"/>
      <c r="AH59" s="28"/>
      <c r="AI59" s="27">
        <v>0</v>
      </c>
      <c r="AJ59" s="27">
        <v>0</v>
      </c>
      <c r="AK59" s="27">
        <v>0</v>
      </c>
      <c r="AL59" s="27">
        <v>0</v>
      </c>
      <c r="AM59" s="25">
        <v>0</v>
      </c>
      <c r="AN59" s="25">
        <v>0</v>
      </c>
      <c r="AO59" s="25">
        <v>0</v>
      </c>
      <c r="AP59" s="25">
        <v>0</v>
      </c>
    </row>
    <row r="60" spans="1:42" s="4" customFormat="1" hidden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0</v>
      </c>
      <c r="G60" s="26">
        <v>0</v>
      </c>
      <c r="H60" s="26">
        <v>0</v>
      </c>
      <c r="I60" s="26">
        <v>0</v>
      </c>
      <c r="J60" s="26">
        <v>0</v>
      </c>
      <c r="K60" s="25">
        <v>0</v>
      </c>
      <c r="L60" s="25">
        <v>0</v>
      </c>
      <c r="M60" s="25">
        <v>0</v>
      </c>
      <c r="N60" s="25">
        <v>0</v>
      </c>
      <c r="O60" s="26">
        <v>0</v>
      </c>
      <c r="P60" s="26">
        <v>0</v>
      </c>
      <c r="Q60" s="26">
        <v>0</v>
      </c>
      <c r="R60" s="26">
        <v>0</v>
      </c>
      <c r="S60" s="27">
        <v>0</v>
      </c>
      <c r="T60" s="27">
        <v>0</v>
      </c>
      <c r="U60" s="27">
        <v>0</v>
      </c>
      <c r="V60" s="27">
        <v>0</v>
      </c>
      <c r="W60" s="26">
        <v>0</v>
      </c>
      <c r="X60" s="26">
        <v>0</v>
      </c>
      <c r="Y60" s="26">
        <v>0</v>
      </c>
      <c r="Z60" s="26">
        <v>0</v>
      </c>
      <c r="AA60" s="25">
        <v>0</v>
      </c>
      <c r="AB60" s="25">
        <v>0</v>
      </c>
      <c r="AC60" s="25">
        <v>0</v>
      </c>
      <c r="AD60" s="25">
        <v>0</v>
      </c>
      <c r="AE60" s="28"/>
      <c r="AF60" s="28"/>
      <c r="AG60" s="28"/>
      <c r="AH60" s="28"/>
      <c r="AI60" s="27">
        <v>0</v>
      </c>
      <c r="AJ60" s="27">
        <v>0</v>
      </c>
      <c r="AK60" s="27">
        <v>0</v>
      </c>
      <c r="AL60" s="27">
        <v>0</v>
      </c>
      <c r="AM60" s="25">
        <v>0</v>
      </c>
      <c r="AN60" s="25">
        <v>0</v>
      </c>
      <c r="AO60" s="25">
        <v>0</v>
      </c>
      <c r="AP60" s="25">
        <v>0</v>
      </c>
    </row>
    <row r="61" spans="1:42" s="29" customFormat="1" ht="37.5" hidden="1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0</v>
      </c>
      <c r="G61" s="26">
        <v>0</v>
      </c>
      <c r="H61" s="26">
        <v>0</v>
      </c>
      <c r="I61" s="26">
        <v>0</v>
      </c>
      <c r="J61" s="26">
        <v>0</v>
      </c>
      <c r="K61" s="25">
        <v>0</v>
      </c>
      <c r="L61" s="25">
        <v>0</v>
      </c>
      <c r="M61" s="25">
        <v>0</v>
      </c>
      <c r="N61" s="25">
        <v>0</v>
      </c>
      <c r="O61" s="26">
        <v>0</v>
      </c>
      <c r="P61" s="26">
        <v>0</v>
      </c>
      <c r="Q61" s="26">
        <v>0</v>
      </c>
      <c r="R61" s="26">
        <v>0</v>
      </c>
      <c r="S61" s="54">
        <v>0</v>
      </c>
      <c r="T61" s="54">
        <v>0</v>
      </c>
      <c r="U61" s="54">
        <v>0</v>
      </c>
      <c r="V61" s="54">
        <v>0</v>
      </c>
      <c r="W61" s="26">
        <v>0</v>
      </c>
      <c r="X61" s="26">
        <v>0</v>
      </c>
      <c r="Y61" s="26">
        <v>0</v>
      </c>
      <c r="Z61" s="26">
        <v>0</v>
      </c>
      <c r="AA61" s="25">
        <v>0</v>
      </c>
      <c r="AB61" s="25">
        <v>0</v>
      </c>
      <c r="AC61" s="25">
        <v>0</v>
      </c>
      <c r="AD61" s="25">
        <v>0</v>
      </c>
      <c r="AE61" s="28"/>
      <c r="AF61" s="28"/>
      <c r="AG61" s="28"/>
      <c r="AH61" s="28"/>
      <c r="AI61" s="27">
        <v>0</v>
      </c>
      <c r="AJ61" s="27">
        <v>0</v>
      </c>
      <c r="AK61" s="27">
        <v>0</v>
      </c>
      <c r="AL61" s="27">
        <v>0</v>
      </c>
      <c r="AM61" s="25">
        <v>0</v>
      </c>
      <c r="AN61" s="25">
        <v>0</v>
      </c>
      <c r="AO61" s="25">
        <v>0</v>
      </c>
      <c r="AP61" s="25">
        <v>0</v>
      </c>
    </row>
    <row r="62" spans="1:42" s="4" customFormat="1" ht="37.5" hidden="1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0</v>
      </c>
      <c r="G62" s="26">
        <v>0</v>
      </c>
      <c r="H62" s="26">
        <v>0</v>
      </c>
      <c r="I62" s="26">
        <v>0</v>
      </c>
      <c r="J62" s="26">
        <v>0</v>
      </c>
      <c r="K62" s="25">
        <v>0</v>
      </c>
      <c r="L62" s="25">
        <v>0</v>
      </c>
      <c r="M62" s="25">
        <v>0</v>
      </c>
      <c r="N62" s="25">
        <v>0</v>
      </c>
      <c r="O62" s="26">
        <v>0</v>
      </c>
      <c r="P62" s="26">
        <v>0</v>
      </c>
      <c r="Q62" s="26">
        <v>0</v>
      </c>
      <c r="R62" s="26">
        <v>0</v>
      </c>
      <c r="S62" s="54">
        <v>0</v>
      </c>
      <c r="T62" s="54">
        <v>0</v>
      </c>
      <c r="U62" s="54">
        <v>0</v>
      </c>
      <c r="V62" s="54">
        <v>0</v>
      </c>
      <c r="W62" s="26">
        <v>0</v>
      </c>
      <c r="X62" s="26">
        <v>0</v>
      </c>
      <c r="Y62" s="26">
        <v>0</v>
      </c>
      <c r="Z62" s="26">
        <v>0</v>
      </c>
      <c r="AA62" s="25">
        <v>0</v>
      </c>
      <c r="AB62" s="25">
        <v>0</v>
      </c>
      <c r="AC62" s="25">
        <v>0</v>
      </c>
      <c r="AD62" s="25">
        <v>0</v>
      </c>
      <c r="AE62" s="28"/>
      <c r="AF62" s="28"/>
      <c r="AG62" s="28"/>
      <c r="AH62" s="28"/>
      <c r="AI62" s="27">
        <v>0</v>
      </c>
      <c r="AJ62" s="27">
        <v>0</v>
      </c>
      <c r="AK62" s="27">
        <v>0</v>
      </c>
      <c r="AL62" s="27">
        <v>0</v>
      </c>
      <c r="AM62" s="25">
        <v>0</v>
      </c>
      <c r="AN62" s="25">
        <v>0</v>
      </c>
      <c r="AO62" s="25">
        <v>0</v>
      </c>
      <c r="AP62" s="25">
        <v>0</v>
      </c>
    </row>
    <row r="63" spans="1:42" s="4" customFormat="1" ht="37.5" hidden="1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0</v>
      </c>
      <c r="G63" s="26">
        <v>0</v>
      </c>
      <c r="H63" s="26">
        <v>0</v>
      </c>
      <c r="I63" s="26">
        <v>0</v>
      </c>
      <c r="J63" s="26">
        <v>0</v>
      </c>
      <c r="K63" s="25">
        <v>0</v>
      </c>
      <c r="L63" s="25">
        <v>0</v>
      </c>
      <c r="M63" s="25">
        <v>0</v>
      </c>
      <c r="N63" s="25">
        <v>0</v>
      </c>
      <c r="O63" s="26">
        <v>0</v>
      </c>
      <c r="P63" s="26">
        <v>0</v>
      </c>
      <c r="Q63" s="26">
        <v>0</v>
      </c>
      <c r="R63" s="26">
        <v>0</v>
      </c>
      <c r="S63" s="27">
        <v>0</v>
      </c>
      <c r="T63" s="27">
        <v>0</v>
      </c>
      <c r="U63" s="27">
        <v>0</v>
      </c>
      <c r="V63" s="27">
        <v>0</v>
      </c>
      <c r="W63" s="26">
        <v>0</v>
      </c>
      <c r="X63" s="26">
        <v>0</v>
      </c>
      <c r="Y63" s="26">
        <v>0</v>
      </c>
      <c r="Z63" s="26">
        <v>0</v>
      </c>
      <c r="AA63" s="25">
        <v>0</v>
      </c>
      <c r="AB63" s="25">
        <v>0</v>
      </c>
      <c r="AC63" s="25">
        <v>0</v>
      </c>
      <c r="AD63" s="25">
        <v>0</v>
      </c>
      <c r="AE63" s="28"/>
      <c r="AF63" s="28"/>
      <c r="AG63" s="28"/>
      <c r="AH63" s="28"/>
      <c r="AI63" s="27">
        <v>0</v>
      </c>
      <c r="AJ63" s="27">
        <v>0</v>
      </c>
      <c r="AK63" s="27">
        <v>0</v>
      </c>
      <c r="AL63" s="27">
        <v>0</v>
      </c>
      <c r="AM63" s="25">
        <v>0</v>
      </c>
      <c r="AN63" s="25">
        <v>0</v>
      </c>
      <c r="AO63" s="25">
        <v>0</v>
      </c>
      <c r="AP63" s="25">
        <v>0</v>
      </c>
    </row>
    <row r="64" spans="1:42" s="4" customFormat="1" hidden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0</v>
      </c>
      <c r="G64" s="26">
        <v>0</v>
      </c>
      <c r="H64" s="26">
        <v>0</v>
      </c>
      <c r="I64" s="26">
        <v>0</v>
      </c>
      <c r="J64" s="26">
        <v>0</v>
      </c>
      <c r="K64" s="25">
        <v>0</v>
      </c>
      <c r="L64" s="25">
        <v>0</v>
      </c>
      <c r="M64" s="25">
        <v>0</v>
      </c>
      <c r="N64" s="25">
        <v>0</v>
      </c>
      <c r="O64" s="26">
        <v>0</v>
      </c>
      <c r="P64" s="26">
        <v>0</v>
      </c>
      <c r="Q64" s="26">
        <v>0</v>
      </c>
      <c r="R64" s="26">
        <v>0</v>
      </c>
      <c r="S64" s="27">
        <v>0</v>
      </c>
      <c r="T64" s="27">
        <v>0</v>
      </c>
      <c r="U64" s="27">
        <v>0</v>
      </c>
      <c r="V64" s="27">
        <v>0</v>
      </c>
      <c r="W64" s="26">
        <v>0</v>
      </c>
      <c r="X64" s="26">
        <v>0</v>
      </c>
      <c r="Y64" s="26">
        <v>0</v>
      </c>
      <c r="Z64" s="26">
        <v>0</v>
      </c>
      <c r="AA64" s="25">
        <v>0</v>
      </c>
      <c r="AB64" s="25">
        <v>0</v>
      </c>
      <c r="AC64" s="25">
        <v>0</v>
      </c>
      <c r="AD64" s="25">
        <v>0</v>
      </c>
      <c r="AE64" s="28"/>
      <c r="AF64" s="28"/>
      <c r="AG64" s="28"/>
      <c r="AH64" s="28"/>
      <c r="AI64" s="27">
        <v>0</v>
      </c>
      <c r="AJ64" s="27">
        <v>0</v>
      </c>
      <c r="AK64" s="27">
        <v>0</v>
      </c>
      <c r="AL64" s="27">
        <v>0</v>
      </c>
      <c r="AM64" s="25">
        <v>0</v>
      </c>
      <c r="AN64" s="25">
        <v>0</v>
      </c>
      <c r="AO64" s="25">
        <v>0</v>
      </c>
      <c r="AP64" s="25">
        <v>0</v>
      </c>
    </row>
    <row r="65" spans="1:42" s="4" customFormat="1" ht="37.5" hidden="1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0</v>
      </c>
      <c r="G65" s="26">
        <v>0</v>
      </c>
      <c r="H65" s="26">
        <v>0</v>
      </c>
      <c r="I65" s="26">
        <v>0</v>
      </c>
      <c r="J65" s="26">
        <v>0</v>
      </c>
      <c r="K65" s="25">
        <v>0</v>
      </c>
      <c r="L65" s="25">
        <v>0</v>
      </c>
      <c r="M65" s="25">
        <v>0</v>
      </c>
      <c r="N65" s="25">
        <v>0</v>
      </c>
      <c r="O65" s="26">
        <v>0</v>
      </c>
      <c r="P65" s="26">
        <v>0</v>
      </c>
      <c r="Q65" s="26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6">
        <v>0</v>
      </c>
      <c r="X65" s="26">
        <v>0</v>
      </c>
      <c r="Y65" s="26">
        <v>0</v>
      </c>
      <c r="Z65" s="26">
        <v>0</v>
      </c>
      <c r="AA65" s="25">
        <v>0</v>
      </c>
      <c r="AB65" s="25">
        <v>0</v>
      </c>
      <c r="AC65" s="25">
        <v>0</v>
      </c>
      <c r="AD65" s="25">
        <v>0</v>
      </c>
      <c r="AE65" s="28"/>
      <c r="AF65" s="28"/>
      <c r="AG65" s="28"/>
      <c r="AH65" s="28"/>
      <c r="AI65" s="27">
        <v>0</v>
      </c>
      <c r="AJ65" s="27">
        <v>0</v>
      </c>
      <c r="AK65" s="27">
        <v>0</v>
      </c>
      <c r="AL65" s="27">
        <v>0</v>
      </c>
      <c r="AM65" s="25">
        <v>0</v>
      </c>
      <c r="AN65" s="25">
        <v>0</v>
      </c>
      <c r="AO65" s="25">
        <v>0</v>
      </c>
      <c r="AP65" s="25">
        <v>0</v>
      </c>
    </row>
    <row r="66" spans="1:42" s="4" customFormat="1" ht="37.5" hidden="1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0</v>
      </c>
      <c r="G66" s="26">
        <v>0</v>
      </c>
      <c r="H66" s="26">
        <v>0</v>
      </c>
      <c r="I66" s="26">
        <v>0</v>
      </c>
      <c r="J66" s="26">
        <v>0</v>
      </c>
      <c r="K66" s="25">
        <v>0</v>
      </c>
      <c r="L66" s="25">
        <v>0</v>
      </c>
      <c r="M66" s="25">
        <v>0</v>
      </c>
      <c r="N66" s="25">
        <v>0</v>
      </c>
      <c r="O66" s="26">
        <v>0</v>
      </c>
      <c r="P66" s="26">
        <v>0</v>
      </c>
      <c r="Q66" s="26">
        <v>0</v>
      </c>
      <c r="R66" s="26">
        <v>0</v>
      </c>
      <c r="S66" s="27">
        <v>0</v>
      </c>
      <c r="T66" s="27">
        <v>0</v>
      </c>
      <c r="U66" s="27">
        <v>0</v>
      </c>
      <c r="V66" s="27">
        <v>0</v>
      </c>
      <c r="W66" s="26">
        <v>0</v>
      </c>
      <c r="X66" s="26">
        <v>0</v>
      </c>
      <c r="Y66" s="26">
        <v>0</v>
      </c>
      <c r="Z66" s="26">
        <v>0</v>
      </c>
      <c r="AA66" s="25">
        <v>0</v>
      </c>
      <c r="AB66" s="25">
        <v>0</v>
      </c>
      <c r="AC66" s="25">
        <v>0</v>
      </c>
      <c r="AD66" s="25">
        <v>0</v>
      </c>
      <c r="AE66" s="28"/>
      <c r="AF66" s="28"/>
      <c r="AG66" s="28"/>
      <c r="AH66" s="28"/>
      <c r="AI66" s="27">
        <v>0</v>
      </c>
      <c r="AJ66" s="27">
        <v>0</v>
      </c>
      <c r="AK66" s="27">
        <v>0</v>
      </c>
      <c r="AL66" s="27">
        <v>0</v>
      </c>
      <c r="AM66" s="25">
        <v>0</v>
      </c>
      <c r="AN66" s="25">
        <v>0</v>
      </c>
      <c r="AO66" s="25">
        <v>0</v>
      </c>
      <c r="AP66" s="25">
        <v>0</v>
      </c>
    </row>
    <row r="67" spans="1:42" s="29" customFormat="1" ht="37.5" hidden="1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0</v>
      </c>
      <c r="G67" s="26">
        <v>0</v>
      </c>
      <c r="H67" s="26">
        <v>0</v>
      </c>
      <c r="I67" s="26">
        <v>0</v>
      </c>
      <c r="J67" s="26">
        <v>0</v>
      </c>
      <c r="K67" s="25">
        <v>0</v>
      </c>
      <c r="L67" s="25">
        <v>0</v>
      </c>
      <c r="M67" s="25">
        <v>0</v>
      </c>
      <c r="N67" s="25">
        <v>0</v>
      </c>
      <c r="O67" s="26">
        <v>0</v>
      </c>
      <c r="P67" s="26">
        <v>0</v>
      </c>
      <c r="Q67" s="26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6">
        <v>0</v>
      </c>
      <c r="X67" s="26">
        <v>0</v>
      </c>
      <c r="Y67" s="26">
        <v>0</v>
      </c>
      <c r="Z67" s="26">
        <v>0</v>
      </c>
      <c r="AA67" s="25">
        <v>0</v>
      </c>
      <c r="AB67" s="25">
        <v>0</v>
      </c>
      <c r="AC67" s="25">
        <v>0</v>
      </c>
      <c r="AD67" s="25">
        <v>0</v>
      </c>
      <c r="AE67" s="28"/>
      <c r="AF67" s="28"/>
      <c r="AG67" s="28"/>
      <c r="AH67" s="28"/>
      <c r="AI67" s="27">
        <v>0</v>
      </c>
      <c r="AJ67" s="27">
        <v>0</v>
      </c>
      <c r="AK67" s="27">
        <v>0</v>
      </c>
      <c r="AL67" s="27">
        <v>0</v>
      </c>
      <c r="AM67" s="25">
        <v>0</v>
      </c>
      <c r="AN67" s="25">
        <v>0</v>
      </c>
      <c r="AO67" s="25">
        <v>0</v>
      </c>
      <c r="AP67" s="25">
        <v>0</v>
      </c>
    </row>
    <row r="68" spans="1:42" s="4" customFormat="1" ht="37.5" hidden="1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0</v>
      </c>
      <c r="G68" s="26">
        <v>0</v>
      </c>
      <c r="H68" s="26">
        <v>0</v>
      </c>
      <c r="I68" s="26">
        <v>0</v>
      </c>
      <c r="J68" s="26">
        <v>0</v>
      </c>
      <c r="K68" s="25">
        <v>0</v>
      </c>
      <c r="L68" s="25">
        <v>0</v>
      </c>
      <c r="M68" s="25">
        <v>0</v>
      </c>
      <c r="N68" s="25">
        <v>0</v>
      </c>
      <c r="O68" s="26">
        <v>0</v>
      </c>
      <c r="P68" s="26">
        <v>0</v>
      </c>
      <c r="Q68" s="26">
        <v>0</v>
      </c>
      <c r="R68" s="26">
        <v>0</v>
      </c>
      <c r="S68" s="27">
        <v>0</v>
      </c>
      <c r="T68" s="27">
        <v>0</v>
      </c>
      <c r="U68" s="27">
        <v>0</v>
      </c>
      <c r="V68" s="27">
        <v>0</v>
      </c>
      <c r="W68" s="26">
        <v>0</v>
      </c>
      <c r="X68" s="26">
        <v>0</v>
      </c>
      <c r="Y68" s="26">
        <v>0</v>
      </c>
      <c r="Z68" s="26">
        <v>0</v>
      </c>
      <c r="AA68" s="25">
        <v>0</v>
      </c>
      <c r="AB68" s="25">
        <v>0</v>
      </c>
      <c r="AC68" s="25">
        <v>0</v>
      </c>
      <c r="AD68" s="25">
        <v>0</v>
      </c>
      <c r="AE68" s="28"/>
      <c r="AF68" s="28"/>
      <c r="AG68" s="28"/>
      <c r="AH68" s="28"/>
      <c r="AI68" s="27">
        <v>0</v>
      </c>
      <c r="AJ68" s="27">
        <v>0</v>
      </c>
      <c r="AK68" s="27">
        <v>0</v>
      </c>
      <c r="AL68" s="27">
        <v>0</v>
      </c>
      <c r="AM68" s="25">
        <v>0</v>
      </c>
      <c r="AN68" s="25">
        <v>0</v>
      </c>
      <c r="AO68" s="25">
        <v>0</v>
      </c>
      <c r="AP68" s="25">
        <v>0</v>
      </c>
    </row>
    <row r="69" spans="1:42" s="46" customFormat="1" hidden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0</v>
      </c>
      <c r="G69" s="42">
        <v>0</v>
      </c>
      <c r="H69" s="42">
        <v>0</v>
      </c>
      <c r="I69" s="42">
        <v>0</v>
      </c>
      <c r="J69" s="42">
        <v>0</v>
      </c>
      <c r="K69" s="41">
        <v>0</v>
      </c>
      <c r="L69" s="41">
        <v>0</v>
      </c>
      <c r="M69" s="41">
        <v>0</v>
      </c>
      <c r="N69" s="41">
        <v>0</v>
      </c>
      <c r="O69" s="42">
        <v>0</v>
      </c>
      <c r="P69" s="42">
        <v>0</v>
      </c>
      <c r="Q69" s="42">
        <v>0</v>
      </c>
      <c r="R69" s="42">
        <v>0</v>
      </c>
      <c r="S69" s="57">
        <v>0</v>
      </c>
      <c r="T69" s="57">
        <v>0</v>
      </c>
      <c r="U69" s="57">
        <v>0</v>
      </c>
      <c r="V69" s="57">
        <v>0</v>
      </c>
      <c r="W69" s="42">
        <v>0</v>
      </c>
      <c r="X69" s="42">
        <v>0</v>
      </c>
      <c r="Y69" s="42">
        <v>0</v>
      </c>
      <c r="Z69" s="42">
        <v>0</v>
      </c>
      <c r="AA69" s="41">
        <v>0</v>
      </c>
      <c r="AB69" s="41">
        <v>0</v>
      </c>
      <c r="AC69" s="41">
        <v>0</v>
      </c>
      <c r="AD69" s="41">
        <v>0</v>
      </c>
      <c r="AE69" s="44" t="s">
        <v>31</v>
      </c>
      <c r="AF69" s="44" t="s">
        <v>31</v>
      </c>
      <c r="AG69" s="44" t="s">
        <v>31</v>
      </c>
      <c r="AH69" s="44" t="s">
        <v>31</v>
      </c>
      <c r="AI69" s="43">
        <v>0</v>
      </c>
      <c r="AJ69" s="43">
        <v>0</v>
      </c>
      <c r="AK69" s="43">
        <v>0</v>
      </c>
      <c r="AL69" s="43">
        <v>0</v>
      </c>
      <c r="AM69" s="41">
        <v>0</v>
      </c>
      <c r="AN69" s="41">
        <v>0</v>
      </c>
      <c r="AO69" s="41">
        <v>0</v>
      </c>
      <c r="AP69" s="41">
        <v>0</v>
      </c>
    </row>
    <row r="70" spans="1:42" s="29" customFormat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8</v>
      </c>
      <c r="G70" s="26">
        <v>71.900000000000006</v>
      </c>
      <c r="H70" s="26">
        <v>12.2</v>
      </c>
      <c r="I70" s="26">
        <v>0</v>
      </c>
      <c r="J70" s="26">
        <v>84.1</v>
      </c>
      <c r="K70" s="25">
        <v>6</v>
      </c>
      <c r="L70" s="25">
        <v>0</v>
      </c>
      <c r="M70" s="25">
        <v>0</v>
      </c>
      <c r="N70" s="25">
        <v>6</v>
      </c>
      <c r="O70" s="26">
        <v>0.83</v>
      </c>
      <c r="P70" s="26">
        <v>0</v>
      </c>
      <c r="Q70" s="26">
        <v>0</v>
      </c>
      <c r="R70" s="26">
        <v>0.6</v>
      </c>
      <c r="S70" s="27">
        <v>0.60898782024359521</v>
      </c>
      <c r="T70" s="27">
        <v>0</v>
      </c>
      <c r="U70" s="27">
        <v>0</v>
      </c>
      <c r="V70" s="27">
        <v>0.43932737464020599</v>
      </c>
      <c r="W70" s="26">
        <v>47.62</v>
      </c>
      <c r="X70" s="26">
        <v>18.39</v>
      </c>
      <c r="Y70" s="26">
        <v>0</v>
      </c>
      <c r="Z70" s="26">
        <v>66.010000000000005</v>
      </c>
      <c r="AA70" s="25">
        <v>29</v>
      </c>
      <c r="AB70" s="25">
        <v>0</v>
      </c>
      <c r="AC70" s="25">
        <v>0</v>
      </c>
      <c r="AD70" s="25">
        <v>29</v>
      </c>
      <c r="AE70" s="28"/>
      <c r="AF70" s="28"/>
      <c r="AG70" s="28"/>
      <c r="AH70" s="28"/>
      <c r="AI70" s="27">
        <v>0.54</v>
      </c>
      <c r="AJ70" s="27">
        <v>0</v>
      </c>
      <c r="AK70" s="27">
        <v>0</v>
      </c>
      <c r="AL70" s="27">
        <v>0.54</v>
      </c>
      <c r="AM70" s="25">
        <v>26</v>
      </c>
      <c r="AN70" s="25">
        <v>0</v>
      </c>
      <c r="AO70" s="25">
        <v>0</v>
      </c>
      <c r="AP70" s="25">
        <v>26</v>
      </c>
    </row>
    <row r="71" spans="1:42" s="4" customFormat="1" hidden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2</v>
      </c>
      <c r="G71" s="26">
        <v>16.2</v>
      </c>
      <c r="H71" s="26">
        <v>6.2</v>
      </c>
      <c r="I71" s="26">
        <v>0</v>
      </c>
      <c r="J71" s="26">
        <v>22.4</v>
      </c>
      <c r="K71" s="25">
        <v>0</v>
      </c>
      <c r="L71" s="25">
        <v>0</v>
      </c>
      <c r="M71" s="25">
        <v>0</v>
      </c>
      <c r="N71" s="25">
        <v>0</v>
      </c>
      <c r="O71" s="26">
        <v>0</v>
      </c>
      <c r="P71" s="26">
        <v>0</v>
      </c>
      <c r="Q71" s="26">
        <v>0</v>
      </c>
      <c r="R71" s="26">
        <v>0</v>
      </c>
      <c r="S71" s="27">
        <v>0</v>
      </c>
      <c r="T71" s="27">
        <v>0</v>
      </c>
      <c r="U71" s="27">
        <v>0</v>
      </c>
      <c r="V71" s="27">
        <v>0</v>
      </c>
      <c r="W71" s="26">
        <v>5.51</v>
      </c>
      <c r="X71" s="26">
        <v>12.15</v>
      </c>
      <c r="Y71" s="26">
        <v>1.73</v>
      </c>
      <c r="Z71" s="26">
        <v>19.39</v>
      </c>
      <c r="AA71" s="25">
        <v>0</v>
      </c>
      <c r="AB71" s="25">
        <v>0</v>
      </c>
      <c r="AC71" s="25">
        <v>0</v>
      </c>
      <c r="AD71" s="25">
        <v>0</v>
      </c>
      <c r="AE71" s="28"/>
      <c r="AF71" s="28"/>
      <c r="AG71" s="28"/>
      <c r="AH71" s="28"/>
      <c r="AI71" s="27">
        <v>0</v>
      </c>
      <c r="AJ71" s="27">
        <v>0</v>
      </c>
      <c r="AK71" s="27">
        <v>0</v>
      </c>
      <c r="AL71" s="27">
        <v>0</v>
      </c>
      <c r="AM71" s="25">
        <v>0</v>
      </c>
      <c r="AN71" s="25">
        <v>0</v>
      </c>
      <c r="AO71" s="25">
        <v>0</v>
      </c>
      <c r="AP71" s="25">
        <v>0</v>
      </c>
    </row>
    <row r="72" spans="1:42" s="4" customFormat="1" hidden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0</v>
      </c>
      <c r="G72" s="26">
        <v>0</v>
      </c>
      <c r="H72" s="26">
        <v>0</v>
      </c>
      <c r="I72" s="26">
        <v>0</v>
      </c>
      <c r="J72" s="26">
        <v>0</v>
      </c>
      <c r="K72" s="25">
        <v>0</v>
      </c>
      <c r="L72" s="25">
        <v>0</v>
      </c>
      <c r="M72" s="25">
        <v>0</v>
      </c>
      <c r="N72" s="25">
        <v>0</v>
      </c>
      <c r="O72" s="26">
        <v>0</v>
      </c>
      <c r="P72" s="26">
        <v>0</v>
      </c>
      <c r="Q72" s="26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6">
        <v>0</v>
      </c>
      <c r="X72" s="26">
        <v>0</v>
      </c>
      <c r="Y72" s="26">
        <v>0</v>
      </c>
      <c r="Z72" s="26">
        <v>0</v>
      </c>
      <c r="AA72" s="25">
        <v>0</v>
      </c>
      <c r="AB72" s="25">
        <v>0</v>
      </c>
      <c r="AC72" s="25">
        <v>0</v>
      </c>
      <c r="AD72" s="25">
        <v>0</v>
      </c>
      <c r="AE72" s="28"/>
      <c r="AF72" s="28"/>
      <c r="AG72" s="28"/>
      <c r="AH72" s="28"/>
      <c r="AI72" s="27">
        <v>0</v>
      </c>
      <c r="AJ72" s="27">
        <v>0</v>
      </c>
      <c r="AK72" s="27">
        <v>0</v>
      </c>
      <c r="AL72" s="27">
        <v>0</v>
      </c>
      <c r="AM72" s="25">
        <v>0</v>
      </c>
      <c r="AN72" s="25">
        <v>0</v>
      </c>
      <c r="AO72" s="25">
        <v>0</v>
      </c>
      <c r="AP72" s="25">
        <v>0</v>
      </c>
    </row>
    <row r="73" spans="1:42" s="46" customFormat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28</v>
      </c>
      <c r="G73" s="42">
        <v>173.09</v>
      </c>
      <c r="H73" s="42">
        <v>171.42</v>
      </c>
      <c r="I73" s="42">
        <v>0</v>
      </c>
      <c r="J73" s="42">
        <v>344.51</v>
      </c>
      <c r="K73" s="41">
        <v>6</v>
      </c>
      <c r="L73" s="41">
        <v>0</v>
      </c>
      <c r="M73" s="41">
        <v>0</v>
      </c>
      <c r="N73" s="41">
        <v>6</v>
      </c>
      <c r="O73" s="42">
        <v>0.35</v>
      </c>
      <c r="P73" s="42">
        <v>0</v>
      </c>
      <c r="Q73" s="42">
        <v>0</v>
      </c>
      <c r="R73" s="42">
        <v>0.15</v>
      </c>
      <c r="S73" s="43">
        <v>0.23010394350551455</v>
      </c>
      <c r="T73" s="43">
        <v>0</v>
      </c>
      <c r="U73" s="43">
        <v>0</v>
      </c>
      <c r="V73" s="43">
        <v>0.10048510048510048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1">
        <v>29</v>
      </c>
      <c r="AB73" s="41">
        <v>0</v>
      </c>
      <c r="AC73" s="41">
        <v>0</v>
      </c>
      <c r="AD73" s="41">
        <v>29</v>
      </c>
      <c r="AE73" s="44" t="s">
        <v>1168</v>
      </c>
      <c r="AF73" s="44" t="s">
        <v>31</v>
      </c>
      <c r="AG73" s="44" t="s">
        <v>31</v>
      </c>
      <c r="AH73" s="44" t="s">
        <v>813</v>
      </c>
      <c r="AI73" s="43">
        <v>0.22800000000000001</v>
      </c>
      <c r="AJ73" s="43">
        <v>0</v>
      </c>
      <c r="AK73" s="43">
        <v>0</v>
      </c>
      <c r="AL73" s="43">
        <v>0.22800000000000001</v>
      </c>
      <c r="AM73" s="41">
        <v>29</v>
      </c>
      <c r="AN73" s="41">
        <v>0</v>
      </c>
      <c r="AO73" s="41">
        <v>0</v>
      </c>
      <c r="AP73" s="41">
        <v>29</v>
      </c>
    </row>
    <row r="74" spans="1:42" s="29" customFormat="1" hidden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0</v>
      </c>
      <c r="G74" s="26">
        <v>0</v>
      </c>
      <c r="H74" s="26">
        <v>0</v>
      </c>
      <c r="I74" s="26">
        <v>0</v>
      </c>
      <c r="J74" s="26">
        <v>0</v>
      </c>
      <c r="K74" s="25">
        <v>0</v>
      </c>
      <c r="L74" s="25">
        <v>0</v>
      </c>
      <c r="M74" s="25">
        <v>0</v>
      </c>
      <c r="N74" s="25">
        <v>0</v>
      </c>
      <c r="O74" s="26">
        <v>0</v>
      </c>
      <c r="P74" s="26">
        <v>0</v>
      </c>
      <c r="Q74" s="26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6">
        <v>0</v>
      </c>
      <c r="X74" s="26">
        <v>0</v>
      </c>
      <c r="Y74" s="26">
        <v>0</v>
      </c>
      <c r="Z74" s="26">
        <v>0</v>
      </c>
      <c r="AA74" s="25">
        <v>0</v>
      </c>
      <c r="AB74" s="25">
        <v>0</v>
      </c>
      <c r="AC74" s="25">
        <v>0</v>
      </c>
      <c r="AD74" s="25">
        <v>0</v>
      </c>
      <c r="AE74" s="28"/>
      <c r="AF74" s="28"/>
      <c r="AG74" s="28"/>
      <c r="AH74" s="28"/>
      <c r="AI74" s="27">
        <v>0</v>
      </c>
      <c r="AJ74" s="27">
        <v>0</v>
      </c>
      <c r="AK74" s="27">
        <v>0</v>
      </c>
      <c r="AL74" s="27">
        <v>0</v>
      </c>
      <c r="AM74" s="25">
        <v>0</v>
      </c>
      <c r="AN74" s="25">
        <v>0</v>
      </c>
      <c r="AO74" s="25">
        <v>0</v>
      </c>
      <c r="AP74" s="25">
        <v>0</v>
      </c>
    </row>
    <row r="75" spans="1:42" s="4" customFormat="1" ht="37.5" hidden="1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0</v>
      </c>
      <c r="G75" s="26">
        <v>0</v>
      </c>
      <c r="H75" s="26">
        <v>0</v>
      </c>
      <c r="I75" s="26">
        <v>0</v>
      </c>
      <c r="J75" s="26">
        <v>0</v>
      </c>
      <c r="K75" s="25">
        <v>0</v>
      </c>
      <c r="L75" s="25">
        <v>0</v>
      </c>
      <c r="M75" s="25">
        <v>0</v>
      </c>
      <c r="N75" s="25">
        <v>0</v>
      </c>
      <c r="O75" s="26">
        <v>0</v>
      </c>
      <c r="P75" s="26">
        <v>0</v>
      </c>
      <c r="Q75" s="26">
        <v>0</v>
      </c>
      <c r="R75" s="26">
        <v>0</v>
      </c>
      <c r="S75" s="27">
        <v>0</v>
      </c>
      <c r="T75" s="27">
        <v>0</v>
      </c>
      <c r="U75" s="27">
        <v>0</v>
      </c>
      <c r="V75" s="27">
        <v>0</v>
      </c>
      <c r="W75" s="26">
        <v>0</v>
      </c>
      <c r="X75" s="26">
        <v>0</v>
      </c>
      <c r="Y75" s="26">
        <v>0</v>
      </c>
      <c r="Z75" s="26">
        <v>0</v>
      </c>
      <c r="AA75" s="25">
        <v>0</v>
      </c>
      <c r="AB75" s="25">
        <v>0</v>
      </c>
      <c r="AC75" s="25">
        <v>0</v>
      </c>
      <c r="AD75" s="25">
        <v>0</v>
      </c>
      <c r="AE75" s="28"/>
      <c r="AF75" s="28"/>
      <c r="AG75" s="28"/>
      <c r="AH75" s="28"/>
      <c r="AI75" s="27">
        <v>0</v>
      </c>
      <c r="AJ75" s="27">
        <v>0</v>
      </c>
      <c r="AK75" s="27">
        <v>0</v>
      </c>
      <c r="AL75" s="27">
        <v>0</v>
      </c>
      <c r="AM75" s="25">
        <v>0</v>
      </c>
      <c r="AN75" s="25">
        <v>0</v>
      </c>
      <c r="AO75" s="25">
        <v>0</v>
      </c>
      <c r="AP75" s="25">
        <v>0</v>
      </c>
    </row>
    <row r="76" spans="1:42" s="4" customFormat="1" ht="56.25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15</v>
      </c>
      <c r="G76" s="26">
        <v>163.98</v>
      </c>
      <c r="H76" s="26">
        <v>0</v>
      </c>
      <c r="I76" s="26">
        <v>0</v>
      </c>
      <c r="J76" s="26">
        <v>163.98</v>
      </c>
      <c r="K76" s="25">
        <v>12</v>
      </c>
      <c r="L76" s="25">
        <v>0</v>
      </c>
      <c r="M76" s="25">
        <v>0</v>
      </c>
      <c r="N76" s="25">
        <v>12</v>
      </c>
      <c r="O76" s="26">
        <v>0.73</v>
      </c>
      <c r="P76" s="26">
        <v>0</v>
      </c>
      <c r="Q76" s="26">
        <v>0</v>
      </c>
      <c r="R76" s="26">
        <v>0.73</v>
      </c>
      <c r="S76" s="27">
        <v>0.42166492230899283</v>
      </c>
      <c r="T76" s="27">
        <v>0</v>
      </c>
      <c r="U76" s="27">
        <v>0</v>
      </c>
      <c r="V76" s="27">
        <v>0.42166492230899283</v>
      </c>
      <c r="W76" s="26">
        <v>993.68</v>
      </c>
      <c r="X76" s="26">
        <v>0</v>
      </c>
      <c r="Y76" s="26">
        <v>0</v>
      </c>
      <c r="Z76" s="26">
        <v>993.68</v>
      </c>
      <c r="AA76" s="25">
        <v>419</v>
      </c>
      <c r="AB76" s="25">
        <v>0</v>
      </c>
      <c r="AC76" s="25">
        <v>0</v>
      </c>
      <c r="AD76" s="25">
        <v>419</v>
      </c>
      <c r="AE76" s="28"/>
      <c r="AF76" s="28"/>
      <c r="AG76" s="28"/>
      <c r="AH76" s="28"/>
      <c r="AI76" s="27">
        <v>0.47499999999999998</v>
      </c>
      <c r="AJ76" s="27">
        <v>0</v>
      </c>
      <c r="AK76" s="27">
        <v>0</v>
      </c>
      <c r="AL76" s="27">
        <v>0.47499999999999998</v>
      </c>
      <c r="AM76" s="25">
        <v>472</v>
      </c>
      <c r="AN76" s="25">
        <v>0</v>
      </c>
      <c r="AO76" s="25">
        <v>0</v>
      </c>
      <c r="AP76" s="25">
        <v>472</v>
      </c>
    </row>
    <row r="77" spans="1:42" s="4" customFormat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180.1</v>
      </c>
      <c r="H77" s="26">
        <v>0</v>
      </c>
      <c r="I77" s="26">
        <v>0</v>
      </c>
      <c r="J77" s="26">
        <v>180.1</v>
      </c>
      <c r="K77" s="25">
        <v>10</v>
      </c>
      <c r="L77" s="25">
        <v>0</v>
      </c>
      <c r="M77" s="25">
        <v>0</v>
      </c>
      <c r="N77" s="25">
        <v>10</v>
      </c>
      <c r="O77" s="26">
        <v>0.56000000000000005</v>
      </c>
      <c r="P77" s="26">
        <v>0</v>
      </c>
      <c r="Q77" s="26">
        <v>0</v>
      </c>
      <c r="R77" s="26">
        <v>0.56000000000000005</v>
      </c>
      <c r="S77" s="27">
        <v>0.32326363945706832</v>
      </c>
      <c r="T77" s="27">
        <v>0</v>
      </c>
      <c r="U77" s="27">
        <v>0</v>
      </c>
      <c r="V77" s="27">
        <v>0.32326363945706832</v>
      </c>
      <c r="W77" s="26">
        <v>1057.96</v>
      </c>
      <c r="X77" s="26">
        <v>0</v>
      </c>
      <c r="Y77" s="26">
        <v>0</v>
      </c>
      <c r="Z77" s="26">
        <v>1057.96</v>
      </c>
      <c r="AA77" s="25">
        <v>342</v>
      </c>
      <c r="AB77" s="25">
        <v>0</v>
      </c>
      <c r="AC77" s="25">
        <v>0</v>
      </c>
      <c r="AD77" s="25">
        <v>342</v>
      </c>
      <c r="AE77" s="28"/>
      <c r="AF77" s="28"/>
      <c r="AG77" s="28"/>
      <c r="AH77" s="28"/>
      <c r="AI77" s="27">
        <v>0.36399999999999999</v>
      </c>
      <c r="AJ77" s="27">
        <v>0</v>
      </c>
      <c r="AK77" s="27">
        <v>0</v>
      </c>
      <c r="AL77" s="27">
        <v>0.36399999999999999</v>
      </c>
      <c r="AM77" s="25">
        <v>385</v>
      </c>
      <c r="AN77" s="25">
        <v>0</v>
      </c>
      <c r="AO77" s="25">
        <v>0</v>
      </c>
      <c r="AP77" s="25">
        <v>385</v>
      </c>
    </row>
    <row r="78" spans="1:42" s="4" customFormat="1" ht="56.25" hidden="1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0</v>
      </c>
      <c r="G78" s="26">
        <v>0</v>
      </c>
      <c r="H78" s="26">
        <v>0</v>
      </c>
      <c r="I78" s="26">
        <v>0</v>
      </c>
      <c r="J78" s="26">
        <v>0</v>
      </c>
      <c r="K78" s="25">
        <v>0</v>
      </c>
      <c r="L78" s="25">
        <v>0</v>
      </c>
      <c r="M78" s="25">
        <v>0</v>
      </c>
      <c r="N78" s="25">
        <v>0</v>
      </c>
      <c r="O78" s="26">
        <v>0</v>
      </c>
      <c r="P78" s="26">
        <v>0</v>
      </c>
      <c r="Q78" s="26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6">
        <v>0</v>
      </c>
      <c r="X78" s="26">
        <v>0</v>
      </c>
      <c r="Y78" s="26">
        <v>0</v>
      </c>
      <c r="Z78" s="26">
        <v>0</v>
      </c>
      <c r="AA78" s="25">
        <v>0</v>
      </c>
      <c r="AB78" s="25">
        <v>0</v>
      </c>
      <c r="AC78" s="25">
        <v>0</v>
      </c>
      <c r="AD78" s="25">
        <v>0</v>
      </c>
      <c r="AE78" s="28"/>
      <c r="AF78" s="28"/>
      <c r="AG78" s="28"/>
      <c r="AH78" s="28"/>
      <c r="AI78" s="27">
        <v>0</v>
      </c>
      <c r="AJ78" s="27">
        <v>0</v>
      </c>
      <c r="AK78" s="27">
        <v>0</v>
      </c>
      <c r="AL78" s="27">
        <v>0</v>
      </c>
      <c r="AM78" s="25">
        <v>0</v>
      </c>
      <c r="AN78" s="25">
        <v>0</v>
      </c>
      <c r="AO78" s="25">
        <v>0</v>
      </c>
      <c r="AP78" s="25">
        <v>0</v>
      </c>
    </row>
    <row r="79" spans="1:42" s="4" customFormat="1" ht="56.25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27</v>
      </c>
      <c r="G79" s="26">
        <v>314.7</v>
      </c>
      <c r="H79" s="26">
        <v>0</v>
      </c>
      <c r="I79" s="26">
        <v>0</v>
      </c>
      <c r="J79" s="26">
        <v>314.7</v>
      </c>
      <c r="K79" s="25">
        <v>16</v>
      </c>
      <c r="L79" s="25">
        <v>0</v>
      </c>
      <c r="M79" s="25">
        <v>0</v>
      </c>
      <c r="N79" s="25">
        <v>16</v>
      </c>
      <c r="O79" s="26">
        <v>0.51</v>
      </c>
      <c r="P79" s="26">
        <v>0</v>
      </c>
      <c r="Q79" s="26">
        <v>0</v>
      </c>
      <c r="R79" s="26">
        <v>0.51</v>
      </c>
      <c r="S79" s="27">
        <v>0.29435375970029437</v>
      </c>
      <c r="T79" s="27">
        <v>0</v>
      </c>
      <c r="U79" s="27">
        <v>0</v>
      </c>
      <c r="V79" s="27">
        <v>0.29435375970029437</v>
      </c>
      <c r="W79" s="26">
        <v>1569.54</v>
      </c>
      <c r="X79" s="26">
        <v>0</v>
      </c>
      <c r="Y79" s="26">
        <v>0</v>
      </c>
      <c r="Z79" s="26">
        <v>1569.54</v>
      </c>
      <c r="AA79" s="25">
        <v>462</v>
      </c>
      <c r="AB79" s="25">
        <v>0</v>
      </c>
      <c r="AC79" s="25">
        <v>0</v>
      </c>
      <c r="AD79" s="25">
        <v>462</v>
      </c>
      <c r="AE79" s="28"/>
      <c r="AF79" s="28"/>
      <c r="AG79" s="28"/>
      <c r="AH79" s="28"/>
      <c r="AI79" s="27">
        <v>0.33200000000000002</v>
      </c>
      <c r="AJ79" s="27">
        <v>0</v>
      </c>
      <c r="AK79" s="27">
        <v>0</v>
      </c>
      <c r="AL79" s="27">
        <v>0.33200000000000002</v>
      </c>
      <c r="AM79" s="25">
        <v>521</v>
      </c>
      <c r="AN79" s="25">
        <v>0</v>
      </c>
      <c r="AO79" s="25">
        <v>0</v>
      </c>
      <c r="AP79" s="25">
        <v>521</v>
      </c>
    </row>
    <row r="80" spans="1:42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17</v>
      </c>
      <c r="L80" s="25">
        <v>0</v>
      </c>
      <c r="M80" s="25">
        <v>0</v>
      </c>
      <c r="N80" s="25">
        <v>17</v>
      </c>
      <c r="O80" s="26">
        <v>0.71</v>
      </c>
      <c r="P80" s="26">
        <v>0</v>
      </c>
      <c r="Q80" s="26">
        <v>0</v>
      </c>
      <c r="R80" s="26">
        <v>0.69</v>
      </c>
      <c r="S80" s="27">
        <v>0.41031994752569056</v>
      </c>
      <c r="T80" s="27">
        <v>0</v>
      </c>
      <c r="U80" s="27">
        <v>0</v>
      </c>
      <c r="V80" s="27">
        <v>0.39760448593906694</v>
      </c>
      <c r="W80" s="26">
        <v>1372.1</v>
      </c>
      <c r="X80" s="26">
        <v>16.77</v>
      </c>
      <c r="Y80" s="26">
        <v>27.11</v>
      </c>
      <c r="Z80" s="26">
        <v>1415.98</v>
      </c>
      <c r="AA80" s="25">
        <v>563</v>
      </c>
      <c r="AB80" s="25">
        <v>0</v>
      </c>
      <c r="AC80" s="25">
        <v>0</v>
      </c>
      <c r="AD80" s="25">
        <v>563</v>
      </c>
      <c r="AE80" s="28"/>
      <c r="AF80" s="28"/>
      <c r="AG80" s="28"/>
      <c r="AH80" s="28"/>
      <c r="AI80" s="27">
        <v>0.46200000000000002</v>
      </c>
      <c r="AJ80" s="27">
        <v>0</v>
      </c>
      <c r="AK80" s="27">
        <v>0</v>
      </c>
      <c r="AL80" s="27">
        <v>0.46200000000000002</v>
      </c>
      <c r="AM80" s="25">
        <v>634</v>
      </c>
      <c r="AN80" s="25">
        <v>0</v>
      </c>
      <c r="AO80" s="25">
        <v>0</v>
      </c>
      <c r="AP80" s="25">
        <v>634</v>
      </c>
    </row>
    <row r="81" spans="1:42" s="29" customFormat="1" ht="37.5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3</v>
      </c>
      <c r="G81" s="26">
        <v>30</v>
      </c>
      <c r="H81" s="26">
        <v>0</v>
      </c>
      <c r="I81" s="26">
        <v>0</v>
      </c>
      <c r="J81" s="26">
        <v>30</v>
      </c>
      <c r="K81" s="25">
        <v>1</v>
      </c>
      <c r="L81" s="25">
        <v>0</v>
      </c>
      <c r="M81" s="25">
        <v>0</v>
      </c>
      <c r="N81" s="25">
        <v>1</v>
      </c>
      <c r="O81" s="26">
        <v>0.33</v>
      </c>
      <c r="P81" s="26">
        <v>0</v>
      </c>
      <c r="Q81" s="26">
        <v>0</v>
      </c>
      <c r="R81" s="26">
        <v>0.31</v>
      </c>
      <c r="S81" s="27">
        <v>0.19607843137254902</v>
      </c>
      <c r="T81" s="27">
        <v>0</v>
      </c>
      <c r="U81" s="27">
        <v>0</v>
      </c>
      <c r="V81" s="27">
        <v>0.18443378827001106</v>
      </c>
      <c r="W81" s="26">
        <v>51</v>
      </c>
      <c r="X81" s="26">
        <v>0.28999999999999998</v>
      </c>
      <c r="Y81" s="26">
        <v>2.93</v>
      </c>
      <c r="Z81" s="26">
        <v>54.22</v>
      </c>
      <c r="AA81" s="25">
        <v>10</v>
      </c>
      <c r="AB81" s="25">
        <v>0</v>
      </c>
      <c r="AC81" s="25">
        <v>0</v>
      </c>
      <c r="AD81" s="25">
        <v>10</v>
      </c>
      <c r="AE81" s="28"/>
      <c r="AF81" s="28"/>
      <c r="AG81" s="28"/>
      <c r="AH81" s="28"/>
      <c r="AI81" s="27">
        <v>0.215</v>
      </c>
      <c r="AJ81" s="27">
        <v>0</v>
      </c>
      <c r="AK81" s="27">
        <v>0</v>
      </c>
      <c r="AL81" s="27">
        <v>0.215</v>
      </c>
      <c r="AM81" s="25">
        <v>11</v>
      </c>
      <c r="AN81" s="25">
        <v>0</v>
      </c>
      <c r="AO81" s="25">
        <v>0</v>
      </c>
      <c r="AP81" s="25">
        <v>11</v>
      </c>
    </row>
    <row r="82" spans="1:42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95</v>
      </c>
      <c r="G82" s="42">
        <v>1086.3900000000001</v>
      </c>
      <c r="H82" s="42">
        <v>0</v>
      </c>
      <c r="I82" s="42">
        <v>0</v>
      </c>
      <c r="J82" s="42">
        <v>1086.3900000000001</v>
      </c>
      <c r="K82" s="41">
        <v>56</v>
      </c>
      <c r="L82" s="41">
        <v>0</v>
      </c>
      <c r="M82" s="41">
        <v>0</v>
      </c>
      <c r="N82" s="41">
        <v>56</v>
      </c>
      <c r="O82" s="42">
        <v>0.52</v>
      </c>
      <c r="P82" s="42">
        <v>0</v>
      </c>
      <c r="Q82" s="42">
        <v>0</v>
      </c>
      <c r="R82" s="42">
        <v>0.52</v>
      </c>
      <c r="S82" s="43">
        <v>0.33803877282138151</v>
      </c>
      <c r="T82" s="43">
        <v>0</v>
      </c>
      <c r="U82" s="43">
        <v>0</v>
      </c>
      <c r="V82" s="43">
        <v>0.33505524867031944</v>
      </c>
      <c r="W82" s="42">
        <v>5313</v>
      </c>
      <c r="X82" s="42">
        <v>17.23</v>
      </c>
      <c r="Y82" s="42">
        <v>30.08</v>
      </c>
      <c r="Z82" s="42">
        <v>5360.31</v>
      </c>
      <c r="AA82" s="41">
        <v>1796</v>
      </c>
      <c r="AB82" s="41">
        <v>0</v>
      </c>
      <c r="AC82" s="41">
        <v>0</v>
      </c>
      <c r="AD82" s="41">
        <v>1796</v>
      </c>
      <c r="AE82" s="44" t="s">
        <v>1169</v>
      </c>
      <c r="AF82" s="44" t="s">
        <v>31</v>
      </c>
      <c r="AG82" s="44" t="s">
        <v>31</v>
      </c>
      <c r="AH82" s="44" t="s">
        <v>1170</v>
      </c>
      <c r="AI82" s="43">
        <v>0.33800000000000002</v>
      </c>
      <c r="AJ82" s="43">
        <v>0</v>
      </c>
      <c r="AK82" s="43">
        <v>0</v>
      </c>
      <c r="AL82" s="43">
        <v>0.33800000000000002</v>
      </c>
      <c r="AM82" s="41">
        <v>1796</v>
      </c>
      <c r="AN82" s="41">
        <v>0</v>
      </c>
      <c r="AO82" s="41">
        <v>0</v>
      </c>
      <c r="AP82" s="41">
        <v>1796</v>
      </c>
    </row>
    <row r="83" spans="1:42" s="4" customFormat="1" ht="37.5" hidden="1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7</v>
      </c>
      <c r="G83" s="26">
        <v>59.7</v>
      </c>
      <c r="H83" s="26">
        <v>23.1</v>
      </c>
      <c r="I83" s="26">
        <v>0</v>
      </c>
      <c r="J83" s="26">
        <v>82.8</v>
      </c>
      <c r="K83" s="25">
        <v>0</v>
      </c>
      <c r="L83" s="25">
        <v>0</v>
      </c>
      <c r="M83" s="25">
        <v>0</v>
      </c>
      <c r="N83" s="25">
        <v>0</v>
      </c>
      <c r="O83" s="26">
        <v>0</v>
      </c>
      <c r="P83" s="26">
        <v>0</v>
      </c>
      <c r="Q83" s="26">
        <v>0</v>
      </c>
      <c r="R83" s="26">
        <v>0</v>
      </c>
      <c r="S83" s="27">
        <v>0</v>
      </c>
      <c r="T83" s="27">
        <v>0</v>
      </c>
      <c r="U83" s="27">
        <v>0</v>
      </c>
      <c r="V83" s="27">
        <v>0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0</v>
      </c>
      <c r="AB83" s="25">
        <v>0</v>
      </c>
      <c r="AC83" s="25">
        <v>0</v>
      </c>
      <c r="AD83" s="25">
        <v>0</v>
      </c>
      <c r="AE83" s="28"/>
      <c r="AF83" s="28"/>
      <c r="AG83" s="28"/>
      <c r="AH83" s="28"/>
      <c r="AI83" s="27">
        <v>0</v>
      </c>
      <c r="AJ83" s="27">
        <v>0</v>
      </c>
      <c r="AK83" s="27">
        <v>0</v>
      </c>
      <c r="AL83" s="27">
        <v>0</v>
      </c>
      <c r="AM83" s="25">
        <v>0</v>
      </c>
      <c r="AN83" s="25">
        <v>0</v>
      </c>
      <c r="AO83" s="25">
        <v>0</v>
      </c>
      <c r="AP83" s="25">
        <v>0</v>
      </c>
    </row>
    <row r="84" spans="1:42" s="4" customFormat="1" ht="37.5" hidden="1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1</v>
      </c>
      <c r="G84" s="26">
        <v>12.8</v>
      </c>
      <c r="H84" s="26">
        <v>0</v>
      </c>
      <c r="I84" s="26">
        <v>0</v>
      </c>
      <c r="J84" s="26">
        <v>12.8</v>
      </c>
      <c r="K84" s="25">
        <v>0</v>
      </c>
      <c r="L84" s="25">
        <v>0</v>
      </c>
      <c r="M84" s="25">
        <v>0</v>
      </c>
      <c r="N84" s="25">
        <v>0</v>
      </c>
      <c r="O84" s="26">
        <v>0</v>
      </c>
      <c r="P84" s="26">
        <v>0</v>
      </c>
      <c r="Q84" s="26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6">
        <v>9.75</v>
      </c>
      <c r="X84" s="26">
        <v>0.19</v>
      </c>
      <c r="Y84" s="26">
        <v>0</v>
      </c>
      <c r="Z84" s="26">
        <v>9.94</v>
      </c>
      <c r="AA84" s="25">
        <v>0</v>
      </c>
      <c r="AB84" s="25">
        <v>0</v>
      </c>
      <c r="AC84" s="25">
        <v>0</v>
      </c>
      <c r="AD84" s="25">
        <v>0</v>
      </c>
      <c r="AE84" s="28"/>
      <c r="AF84" s="28"/>
      <c r="AG84" s="28"/>
      <c r="AH84" s="28"/>
      <c r="AI84" s="27">
        <v>0</v>
      </c>
      <c r="AJ84" s="27">
        <v>0</v>
      </c>
      <c r="AK84" s="27">
        <v>0</v>
      </c>
      <c r="AL84" s="27">
        <v>0</v>
      </c>
      <c r="AM84" s="25">
        <v>0</v>
      </c>
      <c r="AN84" s="25">
        <v>0</v>
      </c>
      <c r="AO84" s="25">
        <v>0</v>
      </c>
      <c r="AP84" s="25">
        <v>0</v>
      </c>
    </row>
    <row r="85" spans="1:42" s="4" customFormat="1" ht="37.5" hidden="1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2</v>
      </c>
      <c r="G85" s="26">
        <v>15</v>
      </c>
      <c r="H85" s="26">
        <v>4.4000000000000004</v>
      </c>
      <c r="I85" s="26">
        <v>0</v>
      </c>
      <c r="J85" s="26">
        <v>19.399999999999999</v>
      </c>
      <c r="K85" s="25">
        <v>0</v>
      </c>
      <c r="L85" s="25">
        <v>0</v>
      </c>
      <c r="M85" s="25">
        <v>0</v>
      </c>
      <c r="N85" s="25">
        <v>0</v>
      </c>
      <c r="O85" s="26">
        <v>0</v>
      </c>
      <c r="P85" s="26">
        <v>0</v>
      </c>
      <c r="Q85" s="26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6">
        <v>9.02</v>
      </c>
      <c r="X85" s="26">
        <v>2.2599999999999998</v>
      </c>
      <c r="Y85" s="26">
        <v>0</v>
      </c>
      <c r="Z85" s="26">
        <v>11.28</v>
      </c>
      <c r="AA85" s="25">
        <v>0</v>
      </c>
      <c r="AB85" s="25">
        <v>0</v>
      </c>
      <c r="AC85" s="25">
        <v>0</v>
      </c>
      <c r="AD85" s="25">
        <v>0</v>
      </c>
      <c r="AE85" s="28"/>
      <c r="AF85" s="28"/>
      <c r="AG85" s="28"/>
      <c r="AH85" s="28"/>
      <c r="AI85" s="27">
        <v>0</v>
      </c>
      <c r="AJ85" s="27">
        <v>0</v>
      </c>
      <c r="AK85" s="27">
        <v>0</v>
      </c>
      <c r="AL85" s="27">
        <v>0</v>
      </c>
      <c r="AM85" s="25">
        <v>0</v>
      </c>
      <c r="AN85" s="25">
        <v>0</v>
      </c>
      <c r="AO85" s="25">
        <v>0</v>
      </c>
      <c r="AP85" s="25">
        <v>0</v>
      </c>
    </row>
    <row r="86" spans="1:42" s="4" customFormat="1" ht="56.25" hidden="1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5</v>
      </c>
      <c r="G86" s="26">
        <v>60</v>
      </c>
      <c r="H86" s="26">
        <v>0</v>
      </c>
      <c r="I86" s="26">
        <v>0</v>
      </c>
      <c r="J86" s="26">
        <v>60</v>
      </c>
      <c r="K86" s="25">
        <v>0</v>
      </c>
      <c r="L86" s="25">
        <v>0</v>
      </c>
      <c r="M86" s="25">
        <v>0</v>
      </c>
      <c r="N86" s="25">
        <v>0</v>
      </c>
      <c r="O86" s="26">
        <v>0</v>
      </c>
      <c r="P86" s="26">
        <v>0</v>
      </c>
      <c r="Q86" s="26">
        <v>0</v>
      </c>
      <c r="R86" s="26">
        <v>0</v>
      </c>
      <c r="S86" s="27">
        <v>0</v>
      </c>
      <c r="T86" s="27">
        <v>0</v>
      </c>
      <c r="U86" s="27">
        <v>0</v>
      </c>
      <c r="V86" s="27">
        <v>0</v>
      </c>
      <c r="W86" s="26">
        <v>99.68</v>
      </c>
      <c r="X86" s="26">
        <v>0</v>
      </c>
      <c r="Y86" s="26">
        <v>0</v>
      </c>
      <c r="Z86" s="26">
        <v>99.68</v>
      </c>
      <c r="AA86" s="25">
        <v>0</v>
      </c>
      <c r="AB86" s="25">
        <v>0</v>
      </c>
      <c r="AC86" s="25">
        <v>0</v>
      </c>
      <c r="AD86" s="25">
        <v>0</v>
      </c>
      <c r="AE86" s="28"/>
      <c r="AF86" s="28"/>
      <c r="AG86" s="28"/>
      <c r="AH86" s="28"/>
      <c r="AI86" s="27">
        <v>0</v>
      </c>
      <c r="AJ86" s="27">
        <v>0</v>
      </c>
      <c r="AK86" s="27">
        <v>0</v>
      </c>
      <c r="AL86" s="27">
        <v>0</v>
      </c>
      <c r="AM86" s="25">
        <v>0</v>
      </c>
      <c r="AN86" s="25">
        <v>0</v>
      </c>
      <c r="AO86" s="25">
        <v>0</v>
      </c>
      <c r="AP86" s="25">
        <v>0</v>
      </c>
    </row>
    <row r="87" spans="1:42" s="4" customFormat="1" ht="37.5" hidden="1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8</v>
      </c>
      <c r="G87" s="26">
        <v>85.7</v>
      </c>
      <c r="H87" s="26">
        <v>0</v>
      </c>
      <c r="I87" s="26">
        <v>0</v>
      </c>
      <c r="J87" s="26">
        <v>85.7</v>
      </c>
      <c r="K87" s="25">
        <v>0</v>
      </c>
      <c r="L87" s="25">
        <v>0</v>
      </c>
      <c r="M87" s="25">
        <v>0</v>
      </c>
      <c r="N87" s="25">
        <v>0</v>
      </c>
      <c r="O87" s="26">
        <v>0</v>
      </c>
      <c r="P87" s="26">
        <v>0</v>
      </c>
      <c r="Q87" s="26">
        <v>0</v>
      </c>
      <c r="R87" s="26">
        <v>0</v>
      </c>
      <c r="S87" s="27">
        <v>0</v>
      </c>
      <c r="T87" s="27">
        <v>0</v>
      </c>
      <c r="U87" s="27">
        <v>0</v>
      </c>
      <c r="V87" s="27">
        <v>0</v>
      </c>
      <c r="W87" s="26">
        <v>129.57</v>
      </c>
      <c r="X87" s="26">
        <v>0</v>
      </c>
      <c r="Y87" s="26">
        <v>0</v>
      </c>
      <c r="Z87" s="26">
        <v>129.57</v>
      </c>
      <c r="AA87" s="25">
        <v>0</v>
      </c>
      <c r="AB87" s="25">
        <v>0</v>
      </c>
      <c r="AC87" s="25">
        <v>0</v>
      </c>
      <c r="AD87" s="25">
        <v>0</v>
      </c>
      <c r="AE87" s="28"/>
      <c r="AF87" s="28"/>
      <c r="AG87" s="28"/>
      <c r="AH87" s="28"/>
      <c r="AI87" s="27">
        <v>0</v>
      </c>
      <c r="AJ87" s="27">
        <v>0</v>
      </c>
      <c r="AK87" s="27">
        <v>0</v>
      </c>
      <c r="AL87" s="27">
        <v>0</v>
      </c>
      <c r="AM87" s="25">
        <v>0</v>
      </c>
      <c r="AN87" s="25">
        <v>0</v>
      </c>
      <c r="AO87" s="25">
        <v>0</v>
      </c>
      <c r="AP87" s="25">
        <v>0</v>
      </c>
    </row>
    <row r="88" spans="1:42" s="4" customFormat="1" ht="37.5" hidden="1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1</v>
      </c>
      <c r="G88" s="26">
        <v>12.3</v>
      </c>
      <c r="H88" s="26">
        <v>0</v>
      </c>
      <c r="I88" s="26">
        <v>0</v>
      </c>
      <c r="J88" s="26">
        <v>12.3</v>
      </c>
      <c r="K88" s="25">
        <v>0</v>
      </c>
      <c r="L88" s="25">
        <v>0</v>
      </c>
      <c r="M88" s="25">
        <v>0</v>
      </c>
      <c r="N88" s="25">
        <v>0</v>
      </c>
      <c r="O88" s="26">
        <v>0</v>
      </c>
      <c r="P88" s="26">
        <v>0</v>
      </c>
      <c r="Q88" s="26">
        <v>0</v>
      </c>
      <c r="R88" s="26">
        <v>0</v>
      </c>
      <c r="S88" s="27">
        <v>0</v>
      </c>
      <c r="T88" s="27">
        <v>0</v>
      </c>
      <c r="U88" s="27">
        <v>0</v>
      </c>
      <c r="V88" s="27">
        <v>0</v>
      </c>
      <c r="W88" s="26">
        <v>16.29</v>
      </c>
      <c r="X88" s="26">
        <v>0</v>
      </c>
      <c r="Y88" s="26">
        <v>0</v>
      </c>
      <c r="Z88" s="26">
        <v>16.29</v>
      </c>
      <c r="AA88" s="25">
        <v>0</v>
      </c>
      <c r="AB88" s="25">
        <v>0</v>
      </c>
      <c r="AC88" s="25">
        <v>0</v>
      </c>
      <c r="AD88" s="25">
        <v>0</v>
      </c>
      <c r="AE88" s="28"/>
      <c r="AF88" s="28"/>
      <c r="AG88" s="28"/>
      <c r="AH88" s="28"/>
      <c r="AI88" s="27">
        <v>0</v>
      </c>
      <c r="AJ88" s="27">
        <v>0</v>
      </c>
      <c r="AK88" s="27">
        <v>0</v>
      </c>
      <c r="AL88" s="27">
        <v>0</v>
      </c>
      <c r="AM88" s="25">
        <v>0</v>
      </c>
      <c r="AN88" s="25">
        <v>0</v>
      </c>
      <c r="AO88" s="25">
        <v>0</v>
      </c>
      <c r="AP88" s="25">
        <v>0</v>
      </c>
    </row>
    <row r="89" spans="1:42" s="4" customFormat="1" ht="37.5" hidden="1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4</v>
      </c>
      <c r="G89" s="26">
        <v>33.1</v>
      </c>
      <c r="H89" s="26">
        <v>0</v>
      </c>
      <c r="I89" s="26">
        <v>0</v>
      </c>
      <c r="J89" s="26">
        <v>33.1</v>
      </c>
      <c r="K89" s="25">
        <v>0</v>
      </c>
      <c r="L89" s="25">
        <v>0</v>
      </c>
      <c r="M89" s="25">
        <v>0</v>
      </c>
      <c r="N89" s="25">
        <v>0</v>
      </c>
      <c r="O89" s="26">
        <v>0</v>
      </c>
      <c r="P89" s="26">
        <v>0</v>
      </c>
      <c r="Q89" s="26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6">
        <v>31.84</v>
      </c>
      <c r="X89" s="26">
        <v>0</v>
      </c>
      <c r="Y89" s="26">
        <v>0</v>
      </c>
      <c r="Z89" s="26">
        <v>31.84</v>
      </c>
      <c r="AA89" s="25">
        <v>0</v>
      </c>
      <c r="AB89" s="25">
        <v>0</v>
      </c>
      <c r="AC89" s="25">
        <v>0</v>
      </c>
      <c r="AD89" s="25">
        <v>0</v>
      </c>
      <c r="AE89" s="28"/>
      <c r="AF89" s="28"/>
      <c r="AG89" s="28"/>
      <c r="AH89" s="28"/>
      <c r="AI89" s="27">
        <v>0</v>
      </c>
      <c r="AJ89" s="27">
        <v>0</v>
      </c>
      <c r="AK89" s="27">
        <v>0</v>
      </c>
      <c r="AL89" s="27">
        <v>0</v>
      </c>
      <c r="AM89" s="25">
        <v>0</v>
      </c>
      <c r="AN89" s="25">
        <v>0</v>
      </c>
      <c r="AO89" s="25">
        <v>0</v>
      </c>
      <c r="AP89" s="25">
        <v>0</v>
      </c>
    </row>
    <row r="90" spans="1:42" s="29" customFormat="1" ht="37.5" hidden="1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4</v>
      </c>
      <c r="G90" s="26">
        <v>34.520000000000003</v>
      </c>
      <c r="H90" s="26">
        <v>0</v>
      </c>
      <c r="I90" s="26">
        <v>0</v>
      </c>
      <c r="J90" s="26">
        <v>34.520000000000003</v>
      </c>
      <c r="K90" s="25">
        <v>0</v>
      </c>
      <c r="L90" s="25">
        <v>0</v>
      </c>
      <c r="M90" s="25">
        <v>0</v>
      </c>
      <c r="N90" s="25">
        <v>0</v>
      </c>
      <c r="O90" s="26">
        <v>0</v>
      </c>
      <c r="P90" s="26">
        <v>0</v>
      </c>
      <c r="Q90" s="26">
        <v>0</v>
      </c>
      <c r="R90" s="26">
        <v>0</v>
      </c>
      <c r="S90" s="27">
        <v>0</v>
      </c>
      <c r="T90" s="27">
        <v>0</v>
      </c>
      <c r="U90" s="27">
        <v>0</v>
      </c>
      <c r="V90" s="27">
        <v>0</v>
      </c>
      <c r="W90" s="26">
        <v>16.170000000000002</v>
      </c>
      <c r="X90" s="26">
        <v>0</v>
      </c>
      <c r="Y90" s="26">
        <v>0</v>
      </c>
      <c r="Z90" s="26">
        <v>16.170000000000002</v>
      </c>
      <c r="AA90" s="25">
        <v>0</v>
      </c>
      <c r="AB90" s="25">
        <v>0</v>
      </c>
      <c r="AC90" s="25">
        <v>0</v>
      </c>
      <c r="AD90" s="25">
        <v>0</v>
      </c>
      <c r="AE90" s="28"/>
      <c r="AF90" s="28"/>
      <c r="AG90" s="28"/>
      <c r="AH90" s="28"/>
      <c r="AI90" s="27">
        <v>0</v>
      </c>
      <c r="AJ90" s="27">
        <v>0</v>
      </c>
      <c r="AK90" s="27">
        <v>0</v>
      </c>
      <c r="AL90" s="27">
        <v>0</v>
      </c>
      <c r="AM90" s="25">
        <v>0</v>
      </c>
      <c r="AN90" s="25">
        <v>0</v>
      </c>
      <c r="AO90" s="25">
        <v>0</v>
      </c>
      <c r="AP90" s="25">
        <v>0</v>
      </c>
    </row>
    <row r="91" spans="1:42" s="4" customFormat="1" ht="56.25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3</v>
      </c>
      <c r="G91" s="26">
        <v>31.1</v>
      </c>
      <c r="H91" s="26">
        <v>0</v>
      </c>
      <c r="I91" s="26">
        <v>0</v>
      </c>
      <c r="J91" s="26">
        <v>31.1</v>
      </c>
      <c r="K91" s="25">
        <v>3</v>
      </c>
      <c r="L91" s="25">
        <v>0</v>
      </c>
      <c r="M91" s="25">
        <v>0</v>
      </c>
      <c r="N91" s="25">
        <v>3</v>
      </c>
      <c r="O91" s="26">
        <v>0.96</v>
      </c>
      <c r="P91" s="26">
        <v>0</v>
      </c>
      <c r="Q91" s="26">
        <v>0</v>
      </c>
      <c r="R91" s="26">
        <v>0.96</v>
      </c>
      <c r="S91" s="27">
        <v>0.51444400474871388</v>
      </c>
      <c r="T91" s="27">
        <v>0</v>
      </c>
      <c r="U91" s="27">
        <v>0</v>
      </c>
      <c r="V91" s="27">
        <v>0.51444400474871388</v>
      </c>
      <c r="W91" s="26">
        <v>50.54</v>
      </c>
      <c r="X91" s="26">
        <v>0</v>
      </c>
      <c r="Y91" s="26">
        <v>0</v>
      </c>
      <c r="Z91" s="26">
        <v>50.54</v>
      </c>
      <c r="AA91" s="25">
        <v>26</v>
      </c>
      <c r="AB91" s="25">
        <v>0</v>
      </c>
      <c r="AC91" s="25">
        <v>0</v>
      </c>
      <c r="AD91" s="25">
        <v>26</v>
      </c>
      <c r="AE91" s="28"/>
      <c r="AF91" s="28"/>
      <c r="AG91" s="28"/>
      <c r="AH91" s="28"/>
      <c r="AI91" s="27">
        <v>0.624</v>
      </c>
      <c r="AJ91" s="27">
        <v>0</v>
      </c>
      <c r="AK91" s="27">
        <v>0</v>
      </c>
      <c r="AL91" s="27">
        <v>0.624</v>
      </c>
      <c r="AM91" s="25">
        <v>32</v>
      </c>
      <c r="AN91" s="25">
        <v>0</v>
      </c>
      <c r="AO91" s="25">
        <v>0</v>
      </c>
      <c r="AP91" s="25">
        <v>32</v>
      </c>
    </row>
    <row r="92" spans="1:42" s="4" customFormat="1" ht="56.25" hidden="1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11</v>
      </c>
      <c r="G92" s="26">
        <v>96.69</v>
      </c>
      <c r="H92" s="26">
        <v>49.21</v>
      </c>
      <c r="I92" s="26">
        <v>0</v>
      </c>
      <c r="J92" s="26">
        <v>145.9</v>
      </c>
      <c r="K92" s="25">
        <v>0</v>
      </c>
      <c r="L92" s="25">
        <v>0</v>
      </c>
      <c r="M92" s="25">
        <v>0</v>
      </c>
      <c r="N92" s="25">
        <v>0</v>
      </c>
      <c r="O92" s="26">
        <v>0</v>
      </c>
      <c r="P92" s="26">
        <v>0</v>
      </c>
      <c r="Q92" s="26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6">
        <v>0</v>
      </c>
      <c r="X92" s="26">
        <v>0</v>
      </c>
      <c r="Y92" s="26">
        <v>0</v>
      </c>
      <c r="Z92" s="26">
        <v>0</v>
      </c>
      <c r="AA92" s="25">
        <v>0</v>
      </c>
      <c r="AB92" s="25">
        <v>0</v>
      </c>
      <c r="AC92" s="25">
        <v>0</v>
      </c>
      <c r="AD92" s="25">
        <v>0</v>
      </c>
      <c r="AE92" s="28"/>
      <c r="AF92" s="28"/>
      <c r="AG92" s="28"/>
      <c r="AH92" s="28"/>
      <c r="AI92" s="27">
        <v>0</v>
      </c>
      <c r="AJ92" s="27">
        <v>0</v>
      </c>
      <c r="AK92" s="27">
        <v>0</v>
      </c>
      <c r="AL92" s="27">
        <v>0</v>
      </c>
      <c r="AM92" s="25">
        <v>0</v>
      </c>
      <c r="AN92" s="25">
        <v>0</v>
      </c>
      <c r="AO92" s="25">
        <v>0</v>
      </c>
      <c r="AP92" s="25">
        <v>0</v>
      </c>
    </row>
    <row r="93" spans="1:42" s="46" customFormat="1" ht="37.5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46</v>
      </c>
      <c r="G93" s="42">
        <v>440.91</v>
      </c>
      <c r="H93" s="42">
        <v>76.709999999999994</v>
      </c>
      <c r="I93" s="42">
        <v>0</v>
      </c>
      <c r="J93" s="42">
        <v>517.62</v>
      </c>
      <c r="K93" s="41">
        <v>3</v>
      </c>
      <c r="L93" s="41">
        <v>0</v>
      </c>
      <c r="M93" s="41">
        <v>0</v>
      </c>
      <c r="N93" s="41">
        <v>3</v>
      </c>
      <c r="O93" s="42">
        <v>7.0000000000000007E-2</v>
      </c>
      <c r="P93" s="42">
        <v>0</v>
      </c>
      <c r="Q93" s="42">
        <v>0</v>
      </c>
      <c r="R93" s="42">
        <v>0.06</v>
      </c>
      <c r="S93" s="43">
        <v>4.6741573033707864E-2</v>
      </c>
      <c r="T93" s="43">
        <v>0</v>
      </c>
      <c r="U93" s="43">
        <v>0</v>
      </c>
      <c r="V93" s="43">
        <v>3.8146099561319854E-2</v>
      </c>
      <c r="W93" s="42">
        <v>556.25</v>
      </c>
      <c r="X93" s="42">
        <v>124.91</v>
      </c>
      <c r="Y93" s="42">
        <v>0.43</v>
      </c>
      <c r="Z93" s="42">
        <v>681.59</v>
      </c>
      <c r="AA93" s="41">
        <v>26</v>
      </c>
      <c r="AB93" s="41">
        <v>0</v>
      </c>
      <c r="AC93" s="41">
        <v>0</v>
      </c>
      <c r="AD93" s="41">
        <v>26</v>
      </c>
      <c r="AE93" s="44" t="s">
        <v>1171</v>
      </c>
      <c r="AF93" s="44" t="s">
        <v>31</v>
      </c>
      <c r="AG93" s="44" t="s">
        <v>31</v>
      </c>
      <c r="AH93" s="44" t="s">
        <v>1172</v>
      </c>
      <c r="AI93" s="43">
        <v>4.5999999999999999E-2</v>
      </c>
      <c r="AJ93" s="43">
        <v>0</v>
      </c>
      <c r="AK93" s="43">
        <v>0</v>
      </c>
      <c r="AL93" s="43">
        <v>4.5999999999999999E-2</v>
      </c>
      <c r="AM93" s="41">
        <v>26</v>
      </c>
      <c r="AN93" s="41">
        <v>0</v>
      </c>
      <c r="AO93" s="41">
        <v>0</v>
      </c>
      <c r="AP93" s="41">
        <v>26</v>
      </c>
    </row>
    <row r="94" spans="1:42" s="4" customFormat="1" ht="37.5" hidden="1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0</v>
      </c>
      <c r="G94" s="26">
        <v>0</v>
      </c>
      <c r="H94" s="26">
        <v>0</v>
      </c>
      <c r="I94" s="26">
        <v>0</v>
      </c>
      <c r="J94" s="26">
        <v>0</v>
      </c>
      <c r="K94" s="25">
        <v>0</v>
      </c>
      <c r="L94" s="25">
        <v>0</v>
      </c>
      <c r="M94" s="25">
        <v>0</v>
      </c>
      <c r="N94" s="25">
        <v>0</v>
      </c>
      <c r="O94" s="26">
        <v>0</v>
      </c>
      <c r="P94" s="26">
        <v>0</v>
      </c>
      <c r="Q94" s="26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6">
        <v>0</v>
      </c>
      <c r="X94" s="26">
        <v>0</v>
      </c>
      <c r="Y94" s="26">
        <v>0</v>
      </c>
      <c r="Z94" s="26">
        <v>0</v>
      </c>
      <c r="AA94" s="25">
        <v>0</v>
      </c>
      <c r="AB94" s="25">
        <v>0</v>
      </c>
      <c r="AC94" s="25">
        <v>0</v>
      </c>
      <c r="AD94" s="25">
        <v>0</v>
      </c>
      <c r="AE94" s="28"/>
      <c r="AF94" s="28"/>
      <c r="AG94" s="28"/>
      <c r="AH94" s="28"/>
      <c r="AI94" s="27">
        <v>0</v>
      </c>
      <c r="AJ94" s="27">
        <v>0</v>
      </c>
      <c r="AK94" s="27">
        <v>0</v>
      </c>
      <c r="AL94" s="27">
        <v>0</v>
      </c>
      <c r="AM94" s="25">
        <v>0</v>
      </c>
      <c r="AN94" s="25">
        <v>0</v>
      </c>
      <c r="AO94" s="25">
        <v>0</v>
      </c>
      <c r="AP94" s="25">
        <v>0</v>
      </c>
    </row>
    <row r="95" spans="1:42" s="4" customFormat="1" hidden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0</v>
      </c>
      <c r="G95" s="26">
        <v>0</v>
      </c>
      <c r="H95" s="26">
        <v>0</v>
      </c>
      <c r="I95" s="26">
        <v>0</v>
      </c>
      <c r="J95" s="26">
        <v>0</v>
      </c>
      <c r="K95" s="25">
        <v>0</v>
      </c>
      <c r="L95" s="25">
        <v>0</v>
      </c>
      <c r="M95" s="25">
        <v>0</v>
      </c>
      <c r="N95" s="25">
        <v>0</v>
      </c>
      <c r="O95" s="26">
        <v>0</v>
      </c>
      <c r="P95" s="26">
        <v>0</v>
      </c>
      <c r="Q95" s="26">
        <v>0</v>
      </c>
      <c r="R95" s="26">
        <v>0</v>
      </c>
      <c r="S95" s="27">
        <v>0</v>
      </c>
      <c r="T95" s="27">
        <v>0</v>
      </c>
      <c r="U95" s="27">
        <v>0</v>
      </c>
      <c r="V95" s="27">
        <v>0</v>
      </c>
      <c r="W95" s="26">
        <v>0</v>
      </c>
      <c r="X95" s="26">
        <v>0</v>
      </c>
      <c r="Y95" s="26">
        <v>0</v>
      </c>
      <c r="Z95" s="26">
        <v>0</v>
      </c>
      <c r="AA95" s="25">
        <v>0</v>
      </c>
      <c r="AB95" s="25">
        <v>0</v>
      </c>
      <c r="AC95" s="25">
        <v>0</v>
      </c>
      <c r="AD95" s="25">
        <v>0</v>
      </c>
      <c r="AE95" s="28"/>
      <c r="AF95" s="28"/>
      <c r="AG95" s="28"/>
      <c r="AH95" s="28"/>
      <c r="AI95" s="27">
        <v>0</v>
      </c>
      <c r="AJ95" s="27">
        <v>0</v>
      </c>
      <c r="AK95" s="27">
        <v>0</v>
      </c>
      <c r="AL95" s="27">
        <v>0</v>
      </c>
      <c r="AM95" s="25">
        <v>0</v>
      </c>
      <c r="AN95" s="25">
        <v>0</v>
      </c>
      <c r="AO95" s="25">
        <v>0</v>
      </c>
      <c r="AP95" s="25">
        <v>0</v>
      </c>
    </row>
    <row r="96" spans="1:42" s="46" customFormat="1" hidden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0</v>
      </c>
      <c r="G96" s="42">
        <v>0</v>
      </c>
      <c r="H96" s="42">
        <v>0</v>
      </c>
      <c r="I96" s="42">
        <v>0</v>
      </c>
      <c r="J96" s="42">
        <v>0</v>
      </c>
      <c r="K96" s="41">
        <v>0</v>
      </c>
      <c r="L96" s="41">
        <v>0</v>
      </c>
      <c r="M96" s="41">
        <v>0</v>
      </c>
      <c r="N96" s="41">
        <v>0</v>
      </c>
      <c r="O96" s="42">
        <v>0</v>
      </c>
      <c r="P96" s="42">
        <v>0</v>
      </c>
      <c r="Q96" s="42">
        <v>0</v>
      </c>
      <c r="R96" s="42">
        <v>0</v>
      </c>
      <c r="S96" s="43">
        <v>0</v>
      </c>
      <c r="T96" s="43">
        <v>0</v>
      </c>
      <c r="U96" s="43">
        <v>0</v>
      </c>
      <c r="V96" s="43">
        <v>0</v>
      </c>
      <c r="W96" s="42">
        <v>0</v>
      </c>
      <c r="X96" s="42">
        <v>0</v>
      </c>
      <c r="Y96" s="42">
        <v>0</v>
      </c>
      <c r="Z96" s="42">
        <v>0</v>
      </c>
      <c r="AA96" s="41">
        <v>0</v>
      </c>
      <c r="AB96" s="41">
        <v>0</v>
      </c>
      <c r="AC96" s="41">
        <v>0</v>
      </c>
      <c r="AD96" s="41">
        <v>0</v>
      </c>
      <c r="AE96" s="44" t="s">
        <v>31</v>
      </c>
      <c r="AF96" s="44" t="s">
        <v>31</v>
      </c>
      <c r="AG96" s="44" t="s">
        <v>31</v>
      </c>
      <c r="AH96" s="44" t="s">
        <v>31</v>
      </c>
      <c r="AI96" s="43">
        <v>0</v>
      </c>
      <c r="AJ96" s="43">
        <v>0</v>
      </c>
      <c r="AK96" s="43">
        <v>0</v>
      </c>
      <c r="AL96" s="43">
        <v>0</v>
      </c>
      <c r="AM96" s="41">
        <v>0</v>
      </c>
      <c r="AN96" s="41">
        <v>0</v>
      </c>
      <c r="AO96" s="41">
        <v>0</v>
      </c>
      <c r="AP96" s="41">
        <v>0</v>
      </c>
    </row>
    <row r="97" spans="1:42" s="4" customFormat="1" hidden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0</v>
      </c>
      <c r="G97" s="26">
        <v>0</v>
      </c>
      <c r="H97" s="26">
        <v>0</v>
      </c>
      <c r="I97" s="26">
        <v>0</v>
      </c>
      <c r="J97" s="26">
        <v>0</v>
      </c>
      <c r="K97" s="25">
        <v>0</v>
      </c>
      <c r="L97" s="25">
        <v>0</v>
      </c>
      <c r="M97" s="25">
        <v>0</v>
      </c>
      <c r="N97" s="25">
        <v>0</v>
      </c>
      <c r="O97" s="26">
        <v>0</v>
      </c>
      <c r="P97" s="26">
        <v>0</v>
      </c>
      <c r="Q97" s="26">
        <v>0</v>
      </c>
      <c r="R97" s="26">
        <v>0</v>
      </c>
      <c r="S97" s="27">
        <v>0</v>
      </c>
      <c r="T97" s="27">
        <v>0</v>
      </c>
      <c r="U97" s="27">
        <v>0</v>
      </c>
      <c r="V97" s="27">
        <v>0</v>
      </c>
      <c r="W97" s="26">
        <v>0</v>
      </c>
      <c r="X97" s="26">
        <v>0</v>
      </c>
      <c r="Y97" s="26">
        <v>0</v>
      </c>
      <c r="Z97" s="26">
        <v>0</v>
      </c>
      <c r="AA97" s="25">
        <v>0</v>
      </c>
      <c r="AB97" s="25">
        <v>0</v>
      </c>
      <c r="AC97" s="25">
        <v>0</v>
      </c>
      <c r="AD97" s="25">
        <v>0</v>
      </c>
      <c r="AE97" s="28"/>
      <c r="AF97" s="28"/>
      <c r="AG97" s="28"/>
      <c r="AH97" s="28"/>
      <c r="AI97" s="27">
        <v>0</v>
      </c>
      <c r="AJ97" s="27">
        <v>0</v>
      </c>
      <c r="AK97" s="27">
        <v>0</v>
      </c>
      <c r="AL97" s="27">
        <v>0</v>
      </c>
      <c r="AM97" s="25">
        <v>0</v>
      </c>
      <c r="AN97" s="25">
        <v>0</v>
      </c>
      <c r="AO97" s="25">
        <v>0</v>
      </c>
      <c r="AP97" s="25">
        <v>0</v>
      </c>
    </row>
    <row r="98" spans="1:42" s="29" customFormat="1" ht="37.5" hidden="1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0</v>
      </c>
      <c r="G98" s="26">
        <v>0</v>
      </c>
      <c r="H98" s="26">
        <v>0</v>
      </c>
      <c r="I98" s="26">
        <v>0</v>
      </c>
      <c r="J98" s="26">
        <v>0</v>
      </c>
      <c r="K98" s="25">
        <v>0</v>
      </c>
      <c r="L98" s="25">
        <v>0</v>
      </c>
      <c r="M98" s="25">
        <v>0</v>
      </c>
      <c r="N98" s="25">
        <v>0</v>
      </c>
      <c r="O98" s="26">
        <v>0</v>
      </c>
      <c r="P98" s="26">
        <v>0</v>
      </c>
      <c r="Q98" s="26">
        <v>0</v>
      </c>
      <c r="R98" s="26">
        <v>0</v>
      </c>
      <c r="S98" s="27">
        <v>0</v>
      </c>
      <c r="T98" s="27">
        <v>0</v>
      </c>
      <c r="U98" s="27">
        <v>0</v>
      </c>
      <c r="V98" s="27">
        <v>0</v>
      </c>
      <c r="W98" s="26">
        <v>0</v>
      </c>
      <c r="X98" s="26">
        <v>0</v>
      </c>
      <c r="Y98" s="26">
        <v>0</v>
      </c>
      <c r="Z98" s="26">
        <v>0</v>
      </c>
      <c r="AA98" s="25">
        <v>0</v>
      </c>
      <c r="AB98" s="25">
        <v>0</v>
      </c>
      <c r="AC98" s="25">
        <v>0</v>
      </c>
      <c r="AD98" s="25">
        <v>0</v>
      </c>
      <c r="AE98" s="28"/>
      <c r="AF98" s="28"/>
      <c r="AG98" s="28"/>
      <c r="AH98" s="28"/>
      <c r="AI98" s="27">
        <v>0</v>
      </c>
      <c r="AJ98" s="27">
        <v>0</v>
      </c>
      <c r="AK98" s="27">
        <v>0</v>
      </c>
      <c r="AL98" s="27">
        <v>0</v>
      </c>
      <c r="AM98" s="25">
        <v>0</v>
      </c>
      <c r="AN98" s="25">
        <v>0</v>
      </c>
      <c r="AO98" s="25">
        <v>0</v>
      </c>
      <c r="AP98" s="25">
        <v>0</v>
      </c>
    </row>
    <row r="99" spans="1:42" s="30" customFormat="1" ht="37.5" hidden="1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0</v>
      </c>
      <c r="G99" s="26">
        <v>0</v>
      </c>
      <c r="H99" s="26">
        <v>0</v>
      </c>
      <c r="I99" s="26">
        <v>0</v>
      </c>
      <c r="J99" s="26">
        <v>0</v>
      </c>
      <c r="K99" s="25">
        <v>0</v>
      </c>
      <c r="L99" s="25">
        <v>0</v>
      </c>
      <c r="M99" s="25">
        <v>0</v>
      </c>
      <c r="N99" s="25">
        <v>0</v>
      </c>
      <c r="O99" s="26">
        <v>0</v>
      </c>
      <c r="P99" s="26">
        <v>0</v>
      </c>
      <c r="Q99" s="26">
        <v>0</v>
      </c>
      <c r="R99" s="26">
        <v>0</v>
      </c>
      <c r="S99" s="27">
        <v>0</v>
      </c>
      <c r="T99" s="27">
        <v>0</v>
      </c>
      <c r="U99" s="27">
        <v>0</v>
      </c>
      <c r="V99" s="27">
        <v>0</v>
      </c>
      <c r="W99" s="26">
        <v>0</v>
      </c>
      <c r="X99" s="26">
        <v>0</v>
      </c>
      <c r="Y99" s="26">
        <v>0</v>
      </c>
      <c r="Z99" s="26">
        <v>0</v>
      </c>
      <c r="AA99" s="25">
        <v>0</v>
      </c>
      <c r="AB99" s="25">
        <v>0</v>
      </c>
      <c r="AC99" s="25">
        <v>0</v>
      </c>
      <c r="AD99" s="25">
        <v>0</v>
      </c>
      <c r="AE99" s="28"/>
      <c r="AF99" s="28"/>
      <c r="AG99" s="28"/>
      <c r="AH99" s="28"/>
      <c r="AI99" s="27">
        <v>0</v>
      </c>
      <c r="AJ99" s="27">
        <v>0</v>
      </c>
      <c r="AK99" s="27">
        <v>0</v>
      </c>
      <c r="AL99" s="27">
        <v>0</v>
      </c>
      <c r="AM99" s="25">
        <v>0</v>
      </c>
      <c r="AN99" s="25">
        <v>0</v>
      </c>
      <c r="AO99" s="25">
        <v>0</v>
      </c>
      <c r="AP99" s="25">
        <v>0</v>
      </c>
    </row>
    <row r="100" spans="1:42" s="30" customFormat="1" hidden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0</v>
      </c>
      <c r="G100" s="26">
        <v>0</v>
      </c>
      <c r="H100" s="26">
        <v>0</v>
      </c>
      <c r="I100" s="26">
        <v>0</v>
      </c>
      <c r="J100" s="26">
        <v>0</v>
      </c>
      <c r="K100" s="25">
        <v>0</v>
      </c>
      <c r="L100" s="25">
        <v>0</v>
      </c>
      <c r="M100" s="25">
        <v>0</v>
      </c>
      <c r="N100" s="25">
        <v>0</v>
      </c>
      <c r="O100" s="26">
        <v>0</v>
      </c>
      <c r="P100" s="26">
        <v>0</v>
      </c>
      <c r="Q100" s="26">
        <v>0</v>
      </c>
      <c r="R100" s="26">
        <v>0</v>
      </c>
      <c r="S100" s="27">
        <v>0</v>
      </c>
      <c r="T100" s="27">
        <v>0</v>
      </c>
      <c r="U100" s="27">
        <v>0</v>
      </c>
      <c r="V100" s="27">
        <v>0</v>
      </c>
      <c r="W100" s="26">
        <v>0</v>
      </c>
      <c r="X100" s="26">
        <v>0</v>
      </c>
      <c r="Y100" s="26">
        <v>0</v>
      </c>
      <c r="Z100" s="26">
        <v>0</v>
      </c>
      <c r="AA100" s="25">
        <v>0</v>
      </c>
      <c r="AB100" s="25">
        <v>0</v>
      </c>
      <c r="AC100" s="25">
        <v>0</v>
      </c>
      <c r="AD100" s="25">
        <v>0</v>
      </c>
      <c r="AE100" s="28"/>
      <c r="AF100" s="28"/>
      <c r="AG100" s="28"/>
      <c r="AH100" s="28"/>
      <c r="AI100" s="27">
        <v>0</v>
      </c>
      <c r="AJ100" s="27">
        <v>0</v>
      </c>
      <c r="AK100" s="27">
        <v>0</v>
      </c>
      <c r="AL100" s="27">
        <v>0</v>
      </c>
      <c r="AM100" s="25">
        <v>0</v>
      </c>
      <c r="AN100" s="25">
        <v>0</v>
      </c>
      <c r="AO100" s="25">
        <v>0</v>
      </c>
      <c r="AP100" s="25">
        <v>0</v>
      </c>
    </row>
    <row r="101" spans="1:42" s="46" customFormat="1" hidden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0</v>
      </c>
      <c r="G101" s="42">
        <v>0</v>
      </c>
      <c r="H101" s="42">
        <v>0</v>
      </c>
      <c r="I101" s="42">
        <v>0</v>
      </c>
      <c r="J101" s="42">
        <v>0</v>
      </c>
      <c r="K101" s="41">
        <v>0</v>
      </c>
      <c r="L101" s="41">
        <v>0</v>
      </c>
      <c r="M101" s="41">
        <v>0</v>
      </c>
      <c r="N101" s="41">
        <v>0</v>
      </c>
      <c r="O101" s="42">
        <v>0</v>
      </c>
      <c r="P101" s="42">
        <v>0</v>
      </c>
      <c r="Q101" s="42">
        <v>0</v>
      </c>
      <c r="R101" s="42">
        <v>0</v>
      </c>
      <c r="S101" s="43">
        <v>0</v>
      </c>
      <c r="T101" s="43">
        <v>0</v>
      </c>
      <c r="U101" s="43">
        <v>0</v>
      </c>
      <c r="V101" s="43">
        <v>0</v>
      </c>
      <c r="W101" s="42">
        <v>0</v>
      </c>
      <c r="X101" s="42">
        <v>0</v>
      </c>
      <c r="Y101" s="42">
        <v>0</v>
      </c>
      <c r="Z101" s="42">
        <v>0</v>
      </c>
      <c r="AA101" s="41">
        <v>0</v>
      </c>
      <c r="AB101" s="41">
        <v>0</v>
      </c>
      <c r="AC101" s="41">
        <v>0</v>
      </c>
      <c r="AD101" s="41">
        <v>0</v>
      </c>
      <c r="AE101" s="44" t="s">
        <v>31</v>
      </c>
      <c r="AF101" s="44" t="s">
        <v>31</v>
      </c>
      <c r="AG101" s="44" t="s">
        <v>31</v>
      </c>
      <c r="AH101" s="44" t="s">
        <v>31</v>
      </c>
      <c r="AI101" s="43">
        <v>0</v>
      </c>
      <c r="AJ101" s="43">
        <v>0</v>
      </c>
      <c r="AK101" s="43">
        <v>0</v>
      </c>
      <c r="AL101" s="43">
        <v>0</v>
      </c>
      <c r="AM101" s="41">
        <v>0</v>
      </c>
      <c r="AN101" s="41">
        <v>0</v>
      </c>
      <c r="AO101" s="41">
        <v>0</v>
      </c>
      <c r="AP101" s="41">
        <v>0</v>
      </c>
    </row>
    <row r="102" spans="1:42" s="4" customFormat="1" hidden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0</v>
      </c>
      <c r="G102" s="26">
        <v>0</v>
      </c>
      <c r="H102" s="26">
        <v>0</v>
      </c>
      <c r="I102" s="26">
        <v>0</v>
      </c>
      <c r="J102" s="26">
        <v>0</v>
      </c>
      <c r="K102" s="25">
        <v>0</v>
      </c>
      <c r="L102" s="25">
        <v>0</v>
      </c>
      <c r="M102" s="25">
        <v>0</v>
      </c>
      <c r="N102" s="25">
        <v>0</v>
      </c>
      <c r="O102" s="26">
        <v>0</v>
      </c>
      <c r="P102" s="26">
        <v>0</v>
      </c>
      <c r="Q102" s="26">
        <v>0</v>
      </c>
      <c r="R102" s="26">
        <v>0</v>
      </c>
      <c r="S102" s="27">
        <v>0</v>
      </c>
      <c r="T102" s="27">
        <v>0</v>
      </c>
      <c r="U102" s="27">
        <v>0</v>
      </c>
      <c r="V102" s="27">
        <v>0</v>
      </c>
      <c r="W102" s="26">
        <v>0</v>
      </c>
      <c r="X102" s="26">
        <v>0</v>
      </c>
      <c r="Y102" s="26">
        <v>0</v>
      </c>
      <c r="Z102" s="26">
        <v>0</v>
      </c>
      <c r="AA102" s="25">
        <v>0</v>
      </c>
      <c r="AB102" s="25">
        <v>0</v>
      </c>
      <c r="AC102" s="25">
        <v>0</v>
      </c>
      <c r="AD102" s="25">
        <v>0</v>
      </c>
      <c r="AE102" s="28"/>
      <c r="AF102" s="28"/>
      <c r="AG102" s="28"/>
      <c r="AH102" s="28"/>
      <c r="AI102" s="27">
        <v>0</v>
      </c>
      <c r="AJ102" s="27">
        <v>0</v>
      </c>
      <c r="AK102" s="27">
        <v>0</v>
      </c>
      <c r="AL102" s="27">
        <v>0</v>
      </c>
      <c r="AM102" s="25">
        <v>0</v>
      </c>
      <c r="AN102" s="25">
        <v>0</v>
      </c>
      <c r="AO102" s="25">
        <v>0</v>
      </c>
      <c r="AP102" s="25">
        <v>0</v>
      </c>
    </row>
    <row r="103" spans="1:42" s="29" customFormat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91.1</v>
      </c>
      <c r="H103" s="26">
        <v>43.3</v>
      </c>
      <c r="I103" s="26">
        <v>0</v>
      </c>
      <c r="J103" s="26">
        <v>134.4</v>
      </c>
      <c r="K103" s="25">
        <v>3</v>
      </c>
      <c r="L103" s="25">
        <v>0</v>
      </c>
      <c r="M103" s="25">
        <v>0</v>
      </c>
      <c r="N103" s="25">
        <v>3</v>
      </c>
      <c r="O103" s="26">
        <v>0.33</v>
      </c>
      <c r="P103" s="26">
        <v>0</v>
      </c>
      <c r="Q103" s="26">
        <v>0</v>
      </c>
      <c r="R103" s="26">
        <v>0.23</v>
      </c>
      <c r="S103" s="27">
        <v>0.22704911829259064</v>
      </c>
      <c r="T103" s="27">
        <v>0</v>
      </c>
      <c r="U103" s="27">
        <v>0</v>
      </c>
      <c r="V103" s="27">
        <v>0.16043638697256538</v>
      </c>
      <c r="W103" s="26">
        <v>132.13</v>
      </c>
      <c r="X103" s="26">
        <v>54.86</v>
      </c>
      <c r="Y103" s="26">
        <v>0</v>
      </c>
      <c r="Z103" s="26">
        <v>186.99</v>
      </c>
      <c r="AA103" s="25">
        <v>30</v>
      </c>
      <c r="AB103" s="25">
        <v>0</v>
      </c>
      <c r="AC103" s="25">
        <v>0</v>
      </c>
      <c r="AD103" s="25">
        <v>30</v>
      </c>
      <c r="AE103" s="28"/>
      <c r="AF103" s="28"/>
      <c r="AG103" s="28"/>
      <c r="AH103" s="28"/>
      <c r="AI103" s="27">
        <v>0.215</v>
      </c>
      <c r="AJ103" s="27">
        <v>0</v>
      </c>
      <c r="AK103" s="27">
        <v>0</v>
      </c>
      <c r="AL103" s="27">
        <v>0.215</v>
      </c>
      <c r="AM103" s="25">
        <v>28</v>
      </c>
      <c r="AN103" s="25">
        <v>0</v>
      </c>
      <c r="AO103" s="25">
        <v>0</v>
      </c>
      <c r="AP103" s="25">
        <v>28</v>
      </c>
    </row>
    <row r="104" spans="1:42" s="4" customFormat="1" hidden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0</v>
      </c>
      <c r="G104" s="26">
        <v>0</v>
      </c>
      <c r="H104" s="26">
        <v>0</v>
      </c>
      <c r="I104" s="26">
        <v>0</v>
      </c>
      <c r="J104" s="26">
        <v>0</v>
      </c>
      <c r="K104" s="25">
        <v>0</v>
      </c>
      <c r="L104" s="25">
        <v>0</v>
      </c>
      <c r="M104" s="25">
        <v>0</v>
      </c>
      <c r="N104" s="25">
        <v>0</v>
      </c>
      <c r="O104" s="26">
        <v>0</v>
      </c>
      <c r="P104" s="26">
        <v>0</v>
      </c>
      <c r="Q104" s="26">
        <v>0</v>
      </c>
      <c r="R104" s="26">
        <v>0</v>
      </c>
      <c r="S104" s="27">
        <v>0</v>
      </c>
      <c r="T104" s="27">
        <v>0</v>
      </c>
      <c r="U104" s="27">
        <v>0</v>
      </c>
      <c r="V104" s="27">
        <v>0</v>
      </c>
      <c r="W104" s="26">
        <v>0</v>
      </c>
      <c r="X104" s="26">
        <v>0</v>
      </c>
      <c r="Y104" s="26">
        <v>0</v>
      </c>
      <c r="Z104" s="26">
        <v>0</v>
      </c>
      <c r="AA104" s="25">
        <v>0</v>
      </c>
      <c r="AB104" s="25">
        <v>0</v>
      </c>
      <c r="AC104" s="25">
        <v>0</v>
      </c>
      <c r="AD104" s="25">
        <v>0</v>
      </c>
      <c r="AE104" s="28"/>
      <c r="AF104" s="28"/>
      <c r="AG104" s="28"/>
      <c r="AH104" s="28"/>
      <c r="AI104" s="27">
        <v>0</v>
      </c>
      <c r="AJ104" s="27">
        <v>0</v>
      </c>
      <c r="AK104" s="27">
        <v>0</v>
      </c>
      <c r="AL104" s="27">
        <v>0</v>
      </c>
      <c r="AM104" s="25">
        <v>0</v>
      </c>
      <c r="AN104" s="25">
        <v>0</v>
      </c>
      <c r="AO104" s="25">
        <v>0</v>
      </c>
      <c r="AP104" s="25">
        <v>0</v>
      </c>
    </row>
    <row r="105" spans="1:42" s="4" customFormat="1" ht="75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4</v>
      </c>
      <c r="G105" s="26">
        <v>37.9</v>
      </c>
      <c r="H105" s="26">
        <v>0</v>
      </c>
      <c r="I105" s="26">
        <v>0</v>
      </c>
      <c r="J105" s="26">
        <v>37.9</v>
      </c>
      <c r="K105" s="25">
        <v>4</v>
      </c>
      <c r="L105" s="25">
        <v>0</v>
      </c>
      <c r="M105" s="25">
        <v>0</v>
      </c>
      <c r="N105" s="25">
        <v>4</v>
      </c>
      <c r="O105" s="26">
        <v>1.06</v>
      </c>
      <c r="P105" s="26">
        <v>0</v>
      </c>
      <c r="Q105" s="26">
        <v>0</v>
      </c>
      <c r="R105" s="26">
        <v>1.06</v>
      </c>
      <c r="S105" s="27">
        <v>0.72481879530117477</v>
      </c>
      <c r="T105" s="27">
        <v>0</v>
      </c>
      <c r="U105" s="27">
        <v>0</v>
      </c>
      <c r="V105" s="27">
        <v>0.72481879530117477</v>
      </c>
      <c r="W105" s="26">
        <v>40.01</v>
      </c>
      <c r="X105" s="26">
        <v>0</v>
      </c>
      <c r="Y105" s="26">
        <v>0</v>
      </c>
      <c r="Z105" s="26">
        <v>40.01</v>
      </c>
      <c r="AA105" s="25">
        <v>29</v>
      </c>
      <c r="AB105" s="25">
        <v>0</v>
      </c>
      <c r="AC105" s="25">
        <v>0</v>
      </c>
      <c r="AD105" s="25">
        <v>29</v>
      </c>
      <c r="AE105" s="28"/>
      <c r="AF105" s="28"/>
      <c r="AG105" s="28"/>
      <c r="AH105" s="28"/>
      <c r="AI105" s="27">
        <v>0.68899999999999995</v>
      </c>
      <c r="AJ105" s="27">
        <v>0</v>
      </c>
      <c r="AK105" s="27">
        <v>0</v>
      </c>
      <c r="AL105" s="27">
        <v>0.68899999999999995</v>
      </c>
      <c r="AM105" s="25">
        <v>28</v>
      </c>
      <c r="AN105" s="25">
        <v>0</v>
      </c>
      <c r="AO105" s="25">
        <v>0</v>
      </c>
      <c r="AP105" s="25">
        <v>28</v>
      </c>
    </row>
    <row r="106" spans="1:42" s="29" customFormat="1" ht="56.25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10</v>
      </c>
      <c r="G106" s="26">
        <v>103.1</v>
      </c>
      <c r="H106" s="26">
        <v>0</v>
      </c>
      <c r="I106" s="26">
        <v>0</v>
      </c>
      <c r="J106" s="26">
        <v>103.1</v>
      </c>
      <c r="K106" s="25">
        <v>17</v>
      </c>
      <c r="L106" s="25">
        <v>0</v>
      </c>
      <c r="M106" s="25">
        <v>0</v>
      </c>
      <c r="N106" s="25">
        <v>17</v>
      </c>
      <c r="O106" s="26">
        <v>1.65</v>
      </c>
      <c r="P106" s="26">
        <v>0</v>
      </c>
      <c r="Q106" s="26">
        <v>0</v>
      </c>
      <c r="R106" s="26">
        <v>1.65</v>
      </c>
      <c r="S106" s="27">
        <v>1.1370583200880302</v>
      </c>
      <c r="T106" s="27">
        <v>0</v>
      </c>
      <c r="U106" s="27">
        <v>0</v>
      </c>
      <c r="V106" s="27">
        <v>1.1370583200880302</v>
      </c>
      <c r="W106" s="26">
        <v>163.58000000000001</v>
      </c>
      <c r="X106" s="26">
        <v>0</v>
      </c>
      <c r="Y106" s="26">
        <v>0</v>
      </c>
      <c r="Z106" s="26">
        <v>163.58000000000001</v>
      </c>
      <c r="AA106" s="25">
        <v>186</v>
      </c>
      <c r="AB106" s="25">
        <v>0</v>
      </c>
      <c r="AC106" s="25">
        <v>0</v>
      </c>
      <c r="AD106" s="25">
        <v>186</v>
      </c>
      <c r="AE106" s="28"/>
      <c r="AF106" s="28"/>
      <c r="AG106" s="28"/>
      <c r="AH106" s="28"/>
      <c r="AI106" s="27">
        <v>1.073</v>
      </c>
      <c r="AJ106" s="27">
        <v>0</v>
      </c>
      <c r="AK106" s="27">
        <v>0</v>
      </c>
      <c r="AL106" s="27">
        <v>1.073</v>
      </c>
      <c r="AM106" s="25">
        <v>176</v>
      </c>
      <c r="AN106" s="25">
        <v>0</v>
      </c>
      <c r="AO106" s="25">
        <v>0</v>
      </c>
      <c r="AP106" s="25">
        <v>176</v>
      </c>
    </row>
    <row r="107" spans="1:42" s="4" customFormat="1" hidden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0</v>
      </c>
      <c r="G107" s="26">
        <v>0</v>
      </c>
      <c r="H107" s="26">
        <v>0</v>
      </c>
      <c r="I107" s="26">
        <v>0</v>
      </c>
      <c r="J107" s="26">
        <v>0</v>
      </c>
      <c r="K107" s="25">
        <v>0</v>
      </c>
      <c r="L107" s="25">
        <v>0</v>
      </c>
      <c r="M107" s="25">
        <v>0</v>
      </c>
      <c r="N107" s="25">
        <v>0</v>
      </c>
      <c r="O107" s="26">
        <v>0</v>
      </c>
      <c r="P107" s="26">
        <v>0</v>
      </c>
      <c r="Q107" s="26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0</v>
      </c>
      <c r="AB107" s="25">
        <v>0</v>
      </c>
      <c r="AC107" s="25">
        <v>0</v>
      </c>
      <c r="AD107" s="25">
        <v>0</v>
      </c>
      <c r="AE107" s="28"/>
      <c r="AF107" s="28"/>
      <c r="AG107" s="28"/>
      <c r="AH107" s="28"/>
      <c r="AI107" s="27">
        <v>0</v>
      </c>
      <c r="AJ107" s="27">
        <v>0</v>
      </c>
      <c r="AK107" s="27">
        <v>0</v>
      </c>
      <c r="AL107" s="27">
        <v>0</v>
      </c>
      <c r="AM107" s="25">
        <v>0</v>
      </c>
      <c r="AN107" s="25">
        <v>0</v>
      </c>
      <c r="AO107" s="25">
        <v>0</v>
      </c>
      <c r="AP107" s="25">
        <v>0</v>
      </c>
    </row>
    <row r="108" spans="1:42" s="4" customFormat="1" hidden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0</v>
      </c>
      <c r="G108" s="26">
        <v>0</v>
      </c>
      <c r="H108" s="26">
        <v>0</v>
      </c>
      <c r="I108" s="26">
        <v>0</v>
      </c>
      <c r="J108" s="26">
        <v>0</v>
      </c>
      <c r="K108" s="25">
        <v>0</v>
      </c>
      <c r="L108" s="25">
        <v>0</v>
      </c>
      <c r="M108" s="25">
        <v>0</v>
      </c>
      <c r="N108" s="25">
        <v>0</v>
      </c>
      <c r="O108" s="26">
        <v>0</v>
      </c>
      <c r="P108" s="26">
        <v>0</v>
      </c>
      <c r="Q108" s="26">
        <v>0</v>
      </c>
      <c r="R108" s="26">
        <v>0</v>
      </c>
      <c r="S108" s="27">
        <v>0</v>
      </c>
      <c r="T108" s="27">
        <v>0</v>
      </c>
      <c r="U108" s="27">
        <v>0</v>
      </c>
      <c r="V108" s="27">
        <v>0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0</v>
      </c>
      <c r="AB108" s="25">
        <v>0</v>
      </c>
      <c r="AC108" s="25">
        <v>0</v>
      </c>
      <c r="AD108" s="25">
        <v>0</v>
      </c>
      <c r="AE108" s="28"/>
      <c r="AF108" s="28"/>
      <c r="AG108" s="28"/>
      <c r="AH108" s="28"/>
      <c r="AI108" s="27">
        <v>0</v>
      </c>
      <c r="AJ108" s="27">
        <v>0</v>
      </c>
      <c r="AK108" s="27">
        <v>0</v>
      </c>
      <c r="AL108" s="27">
        <v>0</v>
      </c>
      <c r="AM108" s="25">
        <v>0</v>
      </c>
      <c r="AN108" s="25">
        <v>0</v>
      </c>
      <c r="AO108" s="25">
        <v>0</v>
      </c>
      <c r="AP108" s="25">
        <v>0</v>
      </c>
    </row>
    <row r="109" spans="1:42" s="4" customFormat="1" ht="56.25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4</v>
      </c>
      <c r="G109" s="26">
        <v>34.4</v>
      </c>
      <c r="H109" s="26">
        <v>0</v>
      </c>
      <c r="I109" s="26">
        <v>0</v>
      </c>
      <c r="J109" s="26">
        <v>34.4</v>
      </c>
      <c r="K109" s="25">
        <v>18</v>
      </c>
      <c r="L109" s="25">
        <v>0</v>
      </c>
      <c r="M109" s="25">
        <v>0</v>
      </c>
      <c r="N109" s="25">
        <v>18</v>
      </c>
      <c r="O109" s="26">
        <v>5.23</v>
      </c>
      <c r="P109" s="26">
        <v>0</v>
      </c>
      <c r="Q109" s="26">
        <v>0</v>
      </c>
      <c r="R109" s="26">
        <v>5.23</v>
      </c>
      <c r="S109" s="27">
        <v>3.6140690545337208</v>
      </c>
      <c r="T109" s="27">
        <v>0</v>
      </c>
      <c r="U109" s="27">
        <v>0</v>
      </c>
      <c r="V109" s="27">
        <v>3.6140690545337208</v>
      </c>
      <c r="W109" s="26">
        <v>30.99</v>
      </c>
      <c r="X109" s="26">
        <v>0</v>
      </c>
      <c r="Y109" s="26">
        <v>0</v>
      </c>
      <c r="Z109" s="26">
        <v>30.99</v>
      </c>
      <c r="AA109" s="25">
        <v>112</v>
      </c>
      <c r="AB109" s="25">
        <v>0</v>
      </c>
      <c r="AC109" s="25">
        <v>0</v>
      </c>
      <c r="AD109" s="25">
        <v>112</v>
      </c>
      <c r="AE109" s="28"/>
      <c r="AF109" s="28"/>
      <c r="AG109" s="28"/>
      <c r="AH109" s="28"/>
      <c r="AI109" s="27">
        <v>3.4</v>
      </c>
      <c r="AJ109" s="27">
        <v>0</v>
      </c>
      <c r="AK109" s="27">
        <v>0</v>
      </c>
      <c r="AL109" s="27">
        <v>3.4</v>
      </c>
      <c r="AM109" s="25">
        <v>105</v>
      </c>
      <c r="AN109" s="25">
        <v>0</v>
      </c>
      <c r="AO109" s="25">
        <v>0</v>
      </c>
      <c r="AP109" s="25">
        <v>105</v>
      </c>
    </row>
    <row r="110" spans="1:42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53</v>
      </c>
      <c r="G110" s="42">
        <v>425.02</v>
      </c>
      <c r="H110" s="42">
        <v>104.28</v>
      </c>
      <c r="I110" s="42">
        <v>0.6</v>
      </c>
      <c r="J110" s="42">
        <v>529.9</v>
      </c>
      <c r="K110" s="41">
        <v>42</v>
      </c>
      <c r="L110" s="41">
        <v>0</v>
      </c>
      <c r="M110" s="41">
        <v>0</v>
      </c>
      <c r="N110" s="41">
        <v>42</v>
      </c>
      <c r="O110" s="42">
        <v>0.99</v>
      </c>
      <c r="P110" s="42">
        <v>0</v>
      </c>
      <c r="Q110" s="42">
        <v>0</v>
      </c>
      <c r="R110" s="42">
        <v>0.85</v>
      </c>
      <c r="S110" s="43">
        <v>0.64411366711772666</v>
      </c>
      <c r="T110" s="43">
        <v>0</v>
      </c>
      <c r="U110" s="43">
        <v>0</v>
      </c>
      <c r="V110" s="43">
        <v>0.55406391134977417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357</v>
      </c>
      <c r="AB110" s="41">
        <v>0</v>
      </c>
      <c r="AC110" s="41">
        <v>0</v>
      </c>
      <c r="AD110" s="41">
        <v>357</v>
      </c>
      <c r="AE110" s="44" t="s">
        <v>1173</v>
      </c>
      <c r="AF110" s="44" t="s">
        <v>31</v>
      </c>
      <c r="AG110" s="44" t="s">
        <v>31</v>
      </c>
      <c r="AH110" s="44" t="s">
        <v>1174</v>
      </c>
      <c r="AI110" s="43">
        <v>0.64400000000000002</v>
      </c>
      <c r="AJ110" s="43">
        <v>0</v>
      </c>
      <c r="AK110" s="43">
        <v>0</v>
      </c>
      <c r="AL110" s="43">
        <v>0.64400000000000002</v>
      </c>
      <c r="AM110" s="41">
        <v>357</v>
      </c>
      <c r="AN110" s="41">
        <v>0</v>
      </c>
      <c r="AO110" s="41">
        <v>0</v>
      </c>
      <c r="AP110" s="41">
        <v>357</v>
      </c>
    </row>
    <row r="111" spans="1:42" s="29" customFormat="1" hidden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0</v>
      </c>
      <c r="G111" s="26">
        <v>0</v>
      </c>
      <c r="H111" s="26">
        <v>0</v>
      </c>
      <c r="I111" s="26">
        <v>0</v>
      </c>
      <c r="J111" s="26">
        <v>0</v>
      </c>
      <c r="K111" s="25">
        <v>0</v>
      </c>
      <c r="L111" s="25">
        <v>0</v>
      </c>
      <c r="M111" s="25">
        <v>0</v>
      </c>
      <c r="N111" s="25">
        <v>0</v>
      </c>
      <c r="O111" s="26">
        <v>0</v>
      </c>
      <c r="P111" s="26">
        <v>0</v>
      </c>
      <c r="Q111" s="26">
        <v>0</v>
      </c>
      <c r="R111" s="26">
        <v>0</v>
      </c>
      <c r="S111" s="54">
        <v>0</v>
      </c>
      <c r="T111" s="54">
        <v>0</v>
      </c>
      <c r="U111" s="54">
        <v>0</v>
      </c>
      <c r="V111" s="54">
        <v>0</v>
      </c>
      <c r="W111" s="26">
        <v>0</v>
      </c>
      <c r="X111" s="26">
        <v>0</v>
      </c>
      <c r="Y111" s="26">
        <v>0</v>
      </c>
      <c r="Z111" s="26">
        <v>0</v>
      </c>
      <c r="AA111" s="25">
        <v>0</v>
      </c>
      <c r="AB111" s="25">
        <v>0</v>
      </c>
      <c r="AC111" s="25">
        <v>0</v>
      </c>
      <c r="AD111" s="25">
        <v>0</v>
      </c>
      <c r="AE111" s="28"/>
      <c r="AF111" s="28"/>
      <c r="AG111" s="28"/>
      <c r="AH111" s="28"/>
      <c r="AI111" s="27">
        <v>0</v>
      </c>
      <c r="AJ111" s="27">
        <v>0</v>
      </c>
      <c r="AK111" s="27">
        <v>0</v>
      </c>
      <c r="AL111" s="27">
        <v>0</v>
      </c>
      <c r="AM111" s="25">
        <v>0</v>
      </c>
      <c r="AN111" s="25">
        <v>0</v>
      </c>
      <c r="AO111" s="25">
        <v>0</v>
      </c>
      <c r="AP111" s="25">
        <v>0</v>
      </c>
    </row>
    <row r="112" spans="1:42" s="4" customFormat="1" hidden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0</v>
      </c>
      <c r="G112" s="26">
        <v>0</v>
      </c>
      <c r="H112" s="26">
        <v>0</v>
      </c>
      <c r="I112" s="26">
        <v>0</v>
      </c>
      <c r="J112" s="26">
        <v>0</v>
      </c>
      <c r="K112" s="25">
        <v>0</v>
      </c>
      <c r="L112" s="25">
        <v>0</v>
      </c>
      <c r="M112" s="25">
        <v>0</v>
      </c>
      <c r="N112" s="25">
        <v>0</v>
      </c>
      <c r="O112" s="26">
        <v>0</v>
      </c>
      <c r="P112" s="26">
        <v>0</v>
      </c>
      <c r="Q112" s="26">
        <v>0</v>
      </c>
      <c r="R112" s="26">
        <v>0</v>
      </c>
      <c r="S112" s="54">
        <v>0</v>
      </c>
      <c r="T112" s="54">
        <v>0</v>
      </c>
      <c r="U112" s="54">
        <v>0</v>
      </c>
      <c r="V112" s="54">
        <v>0</v>
      </c>
      <c r="W112" s="26">
        <v>0</v>
      </c>
      <c r="X112" s="26">
        <v>0</v>
      </c>
      <c r="Y112" s="26">
        <v>0</v>
      </c>
      <c r="Z112" s="26">
        <v>0</v>
      </c>
      <c r="AA112" s="25">
        <v>0</v>
      </c>
      <c r="AB112" s="25">
        <v>0</v>
      </c>
      <c r="AC112" s="25">
        <v>0</v>
      </c>
      <c r="AD112" s="25">
        <v>0</v>
      </c>
      <c r="AE112" s="28"/>
      <c r="AF112" s="28"/>
      <c r="AG112" s="28"/>
      <c r="AH112" s="28"/>
      <c r="AI112" s="27">
        <v>0</v>
      </c>
      <c r="AJ112" s="27">
        <v>0</v>
      </c>
      <c r="AK112" s="27">
        <v>0</v>
      </c>
      <c r="AL112" s="27">
        <v>0</v>
      </c>
      <c r="AM112" s="25">
        <v>0</v>
      </c>
      <c r="AN112" s="25">
        <v>0</v>
      </c>
      <c r="AO112" s="25">
        <v>0</v>
      </c>
      <c r="AP112" s="25">
        <v>0</v>
      </c>
    </row>
    <row r="113" spans="1:42" s="4" customFormat="1" ht="37.5" hidden="1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0</v>
      </c>
      <c r="G113" s="26">
        <v>0</v>
      </c>
      <c r="H113" s="26">
        <v>0</v>
      </c>
      <c r="I113" s="26">
        <v>0</v>
      </c>
      <c r="J113" s="26">
        <v>0</v>
      </c>
      <c r="K113" s="25">
        <v>0</v>
      </c>
      <c r="L113" s="25">
        <v>0</v>
      </c>
      <c r="M113" s="25">
        <v>0</v>
      </c>
      <c r="N113" s="25">
        <v>0</v>
      </c>
      <c r="O113" s="26">
        <v>0</v>
      </c>
      <c r="P113" s="26">
        <v>0</v>
      </c>
      <c r="Q113" s="26">
        <v>0</v>
      </c>
      <c r="R113" s="26">
        <v>0</v>
      </c>
      <c r="S113" s="54">
        <v>0</v>
      </c>
      <c r="T113" s="54">
        <v>0</v>
      </c>
      <c r="U113" s="54">
        <v>0</v>
      </c>
      <c r="V113" s="54">
        <v>0</v>
      </c>
      <c r="W113" s="26">
        <v>0</v>
      </c>
      <c r="X113" s="26">
        <v>0</v>
      </c>
      <c r="Y113" s="26">
        <v>0</v>
      </c>
      <c r="Z113" s="26">
        <v>0</v>
      </c>
      <c r="AA113" s="25">
        <v>0</v>
      </c>
      <c r="AB113" s="25">
        <v>0</v>
      </c>
      <c r="AC113" s="25">
        <v>0</v>
      </c>
      <c r="AD113" s="25">
        <v>0</v>
      </c>
      <c r="AE113" s="28"/>
      <c r="AF113" s="28"/>
      <c r="AG113" s="28"/>
      <c r="AH113" s="28"/>
      <c r="AI113" s="27">
        <v>0</v>
      </c>
      <c r="AJ113" s="27">
        <v>0</v>
      </c>
      <c r="AK113" s="27">
        <v>0</v>
      </c>
      <c r="AL113" s="27">
        <v>0</v>
      </c>
      <c r="AM113" s="25">
        <v>0</v>
      </c>
      <c r="AN113" s="25">
        <v>0</v>
      </c>
      <c r="AO113" s="25">
        <v>0</v>
      </c>
      <c r="AP113" s="25">
        <v>0</v>
      </c>
    </row>
    <row r="114" spans="1:42" s="4" customFormat="1" ht="37.5" hidden="1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0</v>
      </c>
      <c r="X114" s="26">
        <v>0</v>
      </c>
      <c r="Y114" s="26">
        <v>0</v>
      </c>
      <c r="Z114" s="26">
        <v>0</v>
      </c>
      <c r="AA114" s="25">
        <v>0</v>
      </c>
      <c r="AB114" s="25">
        <v>0</v>
      </c>
      <c r="AC114" s="25">
        <v>0</v>
      </c>
      <c r="AD114" s="25">
        <v>0</v>
      </c>
      <c r="AE114" s="28"/>
      <c r="AF114" s="28"/>
      <c r="AG114" s="28"/>
      <c r="AH114" s="28"/>
      <c r="AI114" s="27">
        <v>0</v>
      </c>
      <c r="AJ114" s="27">
        <v>0</v>
      </c>
      <c r="AK114" s="27">
        <v>0</v>
      </c>
      <c r="AL114" s="27">
        <v>0</v>
      </c>
      <c r="AM114" s="25">
        <v>0</v>
      </c>
      <c r="AN114" s="25">
        <v>0</v>
      </c>
      <c r="AO114" s="25">
        <v>0</v>
      </c>
      <c r="AP114" s="25">
        <v>0</v>
      </c>
    </row>
    <row r="115" spans="1:42" s="4" customFormat="1" ht="56.25" hidden="1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0</v>
      </c>
      <c r="G115" s="26">
        <v>0</v>
      </c>
      <c r="H115" s="26">
        <v>0</v>
      </c>
      <c r="I115" s="26">
        <v>0</v>
      </c>
      <c r="J115" s="26">
        <v>0</v>
      </c>
      <c r="K115" s="25">
        <v>0</v>
      </c>
      <c r="L115" s="25">
        <v>0</v>
      </c>
      <c r="M115" s="25">
        <v>0</v>
      </c>
      <c r="N115" s="25">
        <v>0</v>
      </c>
      <c r="O115" s="26">
        <v>0</v>
      </c>
      <c r="P115" s="26">
        <v>0</v>
      </c>
      <c r="Q115" s="26">
        <v>0</v>
      </c>
      <c r="R115" s="26">
        <v>0</v>
      </c>
      <c r="S115" s="27">
        <v>0</v>
      </c>
      <c r="T115" s="27">
        <v>0</v>
      </c>
      <c r="U115" s="27">
        <v>0</v>
      </c>
      <c r="V115" s="27">
        <v>0</v>
      </c>
      <c r="W115" s="26">
        <v>0</v>
      </c>
      <c r="X115" s="26">
        <v>0</v>
      </c>
      <c r="Y115" s="26">
        <v>0</v>
      </c>
      <c r="Z115" s="26">
        <v>0</v>
      </c>
      <c r="AA115" s="25">
        <v>0</v>
      </c>
      <c r="AB115" s="25">
        <v>0</v>
      </c>
      <c r="AC115" s="25">
        <v>0</v>
      </c>
      <c r="AD115" s="25">
        <v>0</v>
      </c>
      <c r="AE115" s="28"/>
      <c r="AF115" s="28"/>
      <c r="AG115" s="28"/>
      <c r="AH115" s="28"/>
      <c r="AI115" s="27">
        <v>0</v>
      </c>
      <c r="AJ115" s="27">
        <v>0</v>
      </c>
      <c r="AK115" s="27">
        <v>0</v>
      </c>
      <c r="AL115" s="27">
        <v>0</v>
      </c>
      <c r="AM115" s="25">
        <v>0</v>
      </c>
      <c r="AN115" s="25">
        <v>0</v>
      </c>
      <c r="AO115" s="25">
        <v>0</v>
      </c>
      <c r="AP115" s="25">
        <v>0</v>
      </c>
    </row>
    <row r="116" spans="1:42" s="4" customFormat="1" ht="37.5" hidden="1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0</v>
      </c>
      <c r="G116" s="26">
        <v>0</v>
      </c>
      <c r="H116" s="26">
        <v>0</v>
      </c>
      <c r="I116" s="26">
        <v>0</v>
      </c>
      <c r="J116" s="26">
        <v>0</v>
      </c>
      <c r="K116" s="25">
        <v>0</v>
      </c>
      <c r="L116" s="25">
        <v>0</v>
      </c>
      <c r="M116" s="25">
        <v>0</v>
      </c>
      <c r="N116" s="25">
        <v>0</v>
      </c>
      <c r="O116" s="26">
        <v>0</v>
      </c>
      <c r="P116" s="26">
        <v>0</v>
      </c>
      <c r="Q116" s="26">
        <v>0</v>
      </c>
      <c r="R116" s="26">
        <v>0</v>
      </c>
      <c r="S116" s="27">
        <v>0</v>
      </c>
      <c r="T116" s="27">
        <v>0</v>
      </c>
      <c r="U116" s="27">
        <v>0</v>
      </c>
      <c r="V116" s="27">
        <v>0</v>
      </c>
      <c r="W116" s="26">
        <v>0</v>
      </c>
      <c r="X116" s="26">
        <v>0</v>
      </c>
      <c r="Y116" s="26">
        <v>0</v>
      </c>
      <c r="Z116" s="26">
        <v>0</v>
      </c>
      <c r="AA116" s="25">
        <v>0</v>
      </c>
      <c r="AB116" s="25">
        <v>0</v>
      </c>
      <c r="AC116" s="25">
        <v>0</v>
      </c>
      <c r="AD116" s="25">
        <v>0</v>
      </c>
      <c r="AE116" s="28"/>
      <c r="AF116" s="28"/>
      <c r="AG116" s="28"/>
      <c r="AH116" s="28"/>
      <c r="AI116" s="27">
        <v>0</v>
      </c>
      <c r="AJ116" s="27">
        <v>0</v>
      </c>
      <c r="AK116" s="27">
        <v>0</v>
      </c>
      <c r="AL116" s="27">
        <v>0</v>
      </c>
      <c r="AM116" s="25">
        <v>0</v>
      </c>
      <c r="AN116" s="25">
        <v>0</v>
      </c>
      <c r="AO116" s="25">
        <v>0</v>
      </c>
      <c r="AP116" s="25">
        <v>0</v>
      </c>
    </row>
    <row r="117" spans="1:42" s="4" customFormat="1" hidden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0</v>
      </c>
      <c r="G117" s="26">
        <v>0</v>
      </c>
      <c r="H117" s="26">
        <v>0</v>
      </c>
      <c r="I117" s="26">
        <v>0</v>
      </c>
      <c r="J117" s="26">
        <v>0</v>
      </c>
      <c r="K117" s="25">
        <v>0</v>
      </c>
      <c r="L117" s="25">
        <v>0</v>
      </c>
      <c r="M117" s="25">
        <v>0</v>
      </c>
      <c r="N117" s="25">
        <v>0</v>
      </c>
      <c r="O117" s="26">
        <v>0</v>
      </c>
      <c r="P117" s="26">
        <v>0</v>
      </c>
      <c r="Q117" s="26">
        <v>0</v>
      </c>
      <c r="R117" s="26">
        <v>0</v>
      </c>
      <c r="S117" s="27">
        <v>0</v>
      </c>
      <c r="T117" s="27">
        <v>0</v>
      </c>
      <c r="U117" s="27">
        <v>0</v>
      </c>
      <c r="V117" s="27">
        <v>0</v>
      </c>
      <c r="W117" s="26">
        <v>0</v>
      </c>
      <c r="X117" s="26">
        <v>0</v>
      </c>
      <c r="Y117" s="26">
        <v>0</v>
      </c>
      <c r="Z117" s="26">
        <v>0</v>
      </c>
      <c r="AA117" s="25">
        <v>0</v>
      </c>
      <c r="AB117" s="25">
        <v>0</v>
      </c>
      <c r="AC117" s="25">
        <v>0</v>
      </c>
      <c r="AD117" s="25">
        <v>0</v>
      </c>
      <c r="AE117" s="28"/>
      <c r="AF117" s="28"/>
      <c r="AG117" s="28"/>
      <c r="AH117" s="28"/>
      <c r="AI117" s="27">
        <v>0</v>
      </c>
      <c r="AJ117" s="27">
        <v>0</v>
      </c>
      <c r="AK117" s="27">
        <v>0</v>
      </c>
      <c r="AL117" s="27">
        <v>0</v>
      </c>
      <c r="AM117" s="25">
        <v>0</v>
      </c>
      <c r="AN117" s="25">
        <v>0</v>
      </c>
      <c r="AO117" s="25">
        <v>0</v>
      </c>
      <c r="AP117" s="25">
        <v>0</v>
      </c>
    </row>
    <row r="118" spans="1:42" s="4" customFormat="1" ht="37.5" hidden="1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0</v>
      </c>
      <c r="G118" s="26">
        <v>0</v>
      </c>
      <c r="H118" s="26">
        <v>0</v>
      </c>
      <c r="I118" s="26">
        <v>0</v>
      </c>
      <c r="J118" s="26">
        <v>0</v>
      </c>
      <c r="K118" s="25">
        <v>0</v>
      </c>
      <c r="L118" s="25">
        <v>0</v>
      </c>
      <c r="M118" s="25">
        <v>0</v>
      </c>
      <c r="N118" s="25">
        <v>0</v>
      </c>
      <c r="O118" s="26">
        <v>0</v>
      </c>
      <c r="P118" s="26">
        <v>0</v>
      </c>
      <c r="Q118" s="26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6">
        <v>0</v>
      </c>
      <c r="X118" s="26">
        <v>0</v>
      </c>
      <c r="Y118" s="26">
        <v>0</v>
      </c>
      <c r="Z118" s="26">
        <v>0</v>
      </c>
      <c r="AA118" s="25">
        <v>0</v>
      </c>
      <c r="AB118" s="25">
        <v>0</v>
      </c>
      <c r="AC118" s="25">
        <v>0</v>
      </c>
      <c r="AD118" s="25">
        <v>0</v>
      </c>
      <c r="AE118" s="28"/>
      <c r="AF118" s="28"/>
      <c r="AG118" s="28"/>
      <c r="AH118" s="28"/>
      <c r="AI118" s="27">
        <v>0</v>
      </c>
      <c r="AJ118" s="27">
        <v>0</v>
      </c>
      <c r="AK118" s="27">
        <v>0</v>
      </c>
      <c r="AL118" s="27">
        <v>0</v>
      </c>
      <c r="AM118" s="25">
        <v>0</v>
      </c>
      <c r="AN118" s="25">
        <v>0</v>
      </c>
      <c r="AO118" s="25">
        <v>0</v>
      </c>
      <c r="AP118" s="25">
        <v>0</v>
      </c>
    </row>
    <row r="119" spans="1:42" s="29" customFormat="1" ht="37.5" hidden="1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0</v>
      </c>
      <c r="G119" s="26">
        <v>0</v>
      </c>
      <c r="H119" s="26">
        <v>0</v>
      </c>
      <c r="I119" s="26">
        <v>0</v>
      </c>
      <c r="J119" s="26">
        <v>0</v>
      </c>
      <c r="K119" s="25">
        <v>0</v>
      </c>
      <c r="L119" s="25">
        <v>0</v>
      </c>
      <c r="M119" s="25">
        <v>0</v>
      </c>
      <c r="N119" s="25">
        <v>0</v>
      </c>
      <c r="O119" s="26">
        <v>0</v>
      </c>
      <c r="P119" s="26">
        <v>0</v>
      </c>
      <c r="Q119" s="26">
        <v>0</v>
      </c>
      <c r="R119" s="26">
        <v>0</v>
      </c>
      <c r="S119" s="27">
        <v>0</v>
      </c>
      <c r="T119" s="27">
        <v>0</v>
      </c>
      <c r="U119" s="27">
        <v>0</v>
      </c>
      <c r="V119" s="27">
        <v>0</v>
      </c>
      <c r="W119" s="26">
        <v>0</v>
      </c>
      <c r="X119" s="26">
        <v>0</v>
      </c>
      <c r="Y119" s="26">
        <v>0</v>
      </c>
      <c r="Z119" s="26">
        <v>0</v>
      </c>
      <c r="AA119" s="25">
        <v>0</v>
      </c>
      <c r="AB119" s="25">
        <v>0</v>
      </c>
      <c r="AC119" s="25">
        <v>0</v>
      </c>
      <c r="AD119" s="25">
        <v>0</v>
      </c>
      <c r="AE119" s="28"/>
      <c r="AF119" s="28"/>
      <c r="AG119" s="28"/>
      <c r="AH119" s="28"/>
      <c r="AI119" s="27">
        <v>0</v>
      </c>
      <c r="AJ119" s="27">
        <v>0</v>
      </c>
      <c r="AK119" s="27">
        <v>0</v>
      </c>
      <c r="AL119" s="27">
        <v>0</v>
      </c>
      <c r="AM119" s="25">
        <v>0</v>
      </c>
      <c r="AN119" s="25">
        <v>0</v>
      </c>
      <c r="AO119" s="25">
        <v>0</v>
      </c>
      <c r="AP119" s="25">
        <v>0</v>
      </c>
    </row>
    <row r="120" spans="1:42" s="30" customFormat="1" ht="37.5" hidden="1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0</v>
      </c>
      <c r="G120" s="26">
        <v>0</v>
      </c>
      <c r="H120" s="26">
        <v>0</v>
      </c>
      <c r="I120" s="26">
        <v>0</v>
      </c>
      <c r="J120" s="26">
        <v>0</v>
      </c>
      <c r="K120" s="25">
        <v>0</v>
      </c>
      <c r="L120" s="25">
        <v>0</v>
      </c>
      <c r="M120" s="25">
        <v>0</v>
      </c>
      <c r="N120" s="25">
        <v>0</v>
      </c>
      <c r="O120" s="26">
        <v>0</v>
      </c>
      <c r="P120" s="26">
        <v>0</v>
      </c>
      <c r="Q120" s="26">
        <v>0</v>
      </c>
      <c r="R120" s="26">
        <v>0</v>
      </c>
      <c r="S120" s="27">
        <v>0</v>
      </c>
      <c r="T120" s="27">
        <v>0</v>
      </c>
      <c r="U120" s="27">
        <v>0</v>
      </c>
      <c r="V120" s="27">
        <v>0</v>
      </c>
      <c r="W120" s="26">
        <v>0</v>
      </c>
      <c r="X120" s="26">
        <v>0</v>
      </c>
      <c r="Y120" s="26">
        <v>0</v>
      </c>
      <c r="Z120" s="26">
        <v>0</v>
      </c>
      <c r="AA120" s="25">
        <v>0</v>
      </c>
      <c r="AB120" s="25">
        <v>0</v>
      </c>
      <c r="AC120" s="25">
        <v>0</v>
      </c>
      <c r="AD120" s="25">
        <v>0</v>
      </c>
      <c r="AE120" s="28"/>
      <c r="AF120" s="28"/>
      <c r="AG120" s="28"/>
      <c r="AH120" s="28"/>
      <c r="AI120" s="27">
        <v>0</v>
      </c>
      <c r="AJ120" s="27">
        <v>0</v>
      </c>
      <c r="AK120" s="27">
        <v>0</v>
      </c>
      <c r="AL120" s="27">
        <v>0</v>
      </c>
      <c r="AM120" s="25">
        <v>0</v>
      </c>
      <c r="AN120" s="25">
        <v>0</v>
      </c>
      <c r="AO120" s="25">
        <v>0</v>
      </c>
      <c r="AP120" s="25">
        <v>0</v>
      </c>
    </row>
    <row r="121" spans="1:42" s="30" customFormat="1" ht="56.25" hidden="1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0</v>
      </c>
      <c r="G121" s="26">
        <v>0</v>
      </c>
      <c r="H121" s="26">
        <v>0</v>
      </c>
      <c r="I121" s="26">
        <v>0</v>
      </c>
      <c r="J121" s="26">
        <v>0</v>
      </c>
      <c r="K121" s="25">
        <v>0</v>
      </c>
      <c r="L121" s="25">
        <v>0</v>
      </c>
      <c r="M121" s="25">
        <v>0</v>
      </c>
      <c r="N121" s="25">
        <v>0</v>
      </c>
      <c r="O121" s="26">
        <v>0</v>
      </c>
      <c r="P121" s="26">
        <v>0</v>
      </c>
      <c r="Q121" s="26">
        <v>0</v>
      </c>
      <c r="R121" s="26">
        <v>0</v>
      </c>
      <c r="S121" s="54">
        <v>0</v>
      </c>
      <c r="T121" s="54">
        <v>0</v>
      </c>
      <c r="U121" s="54">
        <v>0</v>
      </c>
      <c r="V121" s="54">
        <v>0</v>
      </c>
      <c r="W121" s="26">
        <v>0</v>
      </c>
      <c r="X121" s="26">
        <v>0</v>
      </c>
      <c r="Y121" s="26">
        <v>0</v>
      </c>
      <c r="Z121" s="26">
        <v>0</v>
      </c>
      <c r="AA121" s="25">
        <v>0</v>
      </c>
      <c r="AB121" s="25">
        <v>0</v>
      </c>
      <c r="AC121" s="25">
        <v>0</v>
      </c>
      <c r="AD121" s="25">
        <v>0</v>
      </c>
      <c r="AE121" s="28"/>
      <c r="AF121" s="28"/>
      <c r="AG121" s="28"/>
      <c r="AH121" s="28"/>
      <c r="AI121" s="27">
        <v>0</v>
      </c>
      <c r="AJ121" s="27">
        <v>0</v>
      </c>
      <c r="AK121" s="27">
        <v>0</v>
      </c>
      <c r="AL121" s="27">
        <v>0</v>
      </c>
      <c r="AM121" s="25">
        <v>0</v>
      </c>
      <c r="AN121" s="25">
        <v>0</v>
      </c>
      <c r="AO121" s="25">
        <v>0</v>
      </c>
      <c r="AP121" s="25">
        <v>0</v>
      </c>
    </row>
    <row r="122" spans="1:42" s="4" customFormat="1" ht="56.25" hidden="1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0</v>
      </c>
      <c r="G122" s="26">
        <v>0</v>
      </c>
      <c r="H122" s="26">
        <v>0</v>
      </c>
      <c r="I122" s="26">
        <v>0</v>
      </c>
      <c r="J122" s="26">
        <v>0</v>
      </c>
      <c r="K122" s="25">
        <v>0</v>
      </c>
      <c r="L122" s="25">
        <v>0</v>
      </c>
      <c r="M122" s="25">
        <v>0</v>
      </c>
      <c r="N122" s="25">
        <v>0</v>
      </c>
      <c r="O122" s="26">
        <v>0</v>
      </c>
      <c r="P122" s="26">
        <v>0</v>
      </c>
      <c r="Q122" s="26">
        <v>0</v>
      </c>
      <c r="R122" s="26">
        <v>0</v>
      </c>
      <c r="S122" s="54">
        <v>0</v>
      </c>
      <c r="T122" s="54">
        <v>0</v>
      </c>
      <c r="U122" s="54">
        <v>0</v>
      </c>
      <c r="V122" s="54">
        <v>0</v>
      </c>
      <c r="W122" s="26">
        <v>0</v>
      </c>
      <c r="X122" s="26">
        <v>0</v>
      </c>
      <c r="Y122" s="26">
        <v>0</v>
      </c>
      <c r="Z122" s="26">
        <v>0</v>
      </c>
      <c r="AA122" s="25">
        <v>0</v>
      </c>
      <c r="AB122" s="25">
        <v>0</v>
      </c>
      <c r="AC122" s="25">
        <v>0</v>
      </c>
      <c r="AD122" s="25">
        <v>0</v>
      </c>
      <c r="AE122" s="28"/>
      <c r="AF122" s="28"/>
      <c r="AG122" s="28"/>
      <c r="AH122" s="28"/>
      <c r="AI122" s="27">
        <v>0</v>
      </c>
      <c r="AJ122" s="27">
        <v>0</v>
      </c>
      <c r="AK122" s="27">
        <v>0</v>
      </c>
      <c r="AL122" s="27">
        <v>0</v>
      </c>
      <c r="AM122" s="25">
        <v>0</v>
      </c>
      <c r="AN122" s="25">
        <v>0</v>
      </c>
      <c r="AO122" s="25">
        <v>0</v>
      </c>
      <c r="AP122" s="25">
        <v>0</v>
      </c>
    </row>
    <row r="123" spans="1:42" s="29" customFormat="1" ht="56.25" hidden="1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0</v>
      </c>
      <c r="G123" s="26">
        <v>0</v>
      </c>
      <c r="H123" s="26">
        <v>0</v>
      </c>
      <c r="I123" s="26">
        <v>0</v>
      </c>
      <c r="J123" s="26">
        <v>0</v>
      </c>
      <c r="K123" s="25">
        <v>0</v>
      </c>
      <c r="L123" s="25">
        <v>0</v>
      </c>
      <c r="M123" s="25">
        <v>0</v>
      </c>
      <c r="N123" s="25">
        <v>0</v>
      </c>
      <c r="O123" s="26">
        <v>0</v>
      </c>
      <c r="P123" s="26">
        <v>0</v>
      </c>
      <c r="Q123" s="26">
        <v>0</v>
      </c>
      <c r="R123" s="26">
        <v>0</v>
      </c>
      <c r="S123" s="54">
        <v>0</v>
      </c>
      <c r="T123" s="54">
        <v>0</v>
      </c>
      <c r="U123" s="54">
        <v>0</v>
      </c>
      <c r="V123" s="54">
        <v>0</v>
      </c>
      <c r="W123" s="26">
        <v>0</v>
      </c>
      <c r="X123" s="26">
        <v>0</v>
      </c>
      <c r="Y123" s="26">
        <v>0</v>
      </c>
      <c r="Z123" s="26">
        <v>0</v>
      </c>
      <c r="AA123" s="25">
        <v>0</v>
      </c>
      <c r="AB123" s="25">
        <v>0</v>
      </c>
      <c r="AC123" s="25">
        <v>0</v>
      </c>
      <c r="AD123" s="25">
        <v>0</v>
      </c>
      <c r="AE123" s="28"/>
      <c r="AF123" s="28"/>
      <c r="AG123" s="28"/>
      <c r="AH123" s="28"/>
      <c r="AI123" s="27">
        <v>0</v>
      </c>
      <c r="AJ123" s="27">
        <v>0</v>
      </c>
      <c r="AK123" s="27">
        <v>0</v>
      </c>
      <c r="AL123" s="27">
        <v>0</v>
      </c>
      <c r="AM123" s="25">
        <v>0</v>
      </c>
      <c r="AN123" s="25">
        <v>0</v>
      </c>
      <c r="AO123" s="25">
        <v>0</v>
      </c>
      <c r="AP123" s="25">
        <v>0</v>
      </c>
    </row>
    <row r="124" spans="1:42" s="9" customFormat="1" ht="37.5" hidden="1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0</v>
      </c>
      <c r="G124" s="26">
        <v>0</v>
      </c>
      <c r="H124" s="26">
        <v>0</v>
      </c>
      <c r="I124" s="26">
        <v>0</v>
      </c>
      <c r="J124" s="26">
        <v>0</v>
      </c>
      <c r="K124" s="25">
        <v>0</v>
      </c>
      <c r="L124" s="25">
        <v>0</v>
      </c>
      <c r="M124" s="25">
        <v>0</v>
      </c>
      <c r="N124" s="25">
        <v>0</v>
      </c>
      <c r="O124" s="26">
        <v>0</v>
      </c>
      <c r="P124" s="26">
        <v>0</v>
      </c>
      <c r="Q124" s="26">
        <v>0</v>
      </c>
      <c r="R124" s="26">
        <v>0</v>
      </c>
      <c r="S124" s="54">
        <v>0</v>
      </c>
      <c r="T124" s="54">
        <v>0</v>
      </c>
      <c r="U124" s="54">
        <v>0</v>
      </c>
      <c r="V124" s="54">
        <v>0</v>
      </c>
      <c r="W124" s="26">
        <v>0</v>
      </c>
      <c r="X124" s="26">
        <v>0</v>
      </c>
      <c r="Y124" s="26">
        <v>0</v>
      </c>
      <c r="Z124" s="26">
        <v>0</v>
      </c>
      <c r="AA124" s="25">
        <v>0</v>
      </c>
      <c r="AB124" s="25">
        <v>0</v>
      </c>
      <c r="AC124" s="25">
        <v>0</v>
      </c>
      <c r="AD124" s="25">
        <v>0</v>
      </c>
      <c r="AE124" s="28"/>
      <c r="AF124" s="28"/>
      <c r="AG124" s="28"/>
      <c r="AH124" s="28"/>
      <c r="AI124" s="27">
        <v>0</v>
      </c>
      <c r="AJ124" s="27">
        <v>0</v>
      </c>
      <c r="AK124" s="27">
        <v>0</v>
      </c>
      <c r="AL124" s="27">
        <v>0</v>
      </c>
      <c r="AM124" s="25">
        <v>0</v>
      </c>
      <c r="AN124" s="25">
        <v>0</v>
      </c>
      <c r="AO124" s="25">
        <v>0</v>
      </c>
      <c r="AP124" s="25">
        <v>0</v>
      </c>
    </row>
    <row r="125" spans="1:42" s="4" customFormat="1" ht="37.5" hidden="1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0</v>
      </c>
      <c r="G125" s="26">
        <v>0</v>
      </c>
      <c r="H125" s="26">
        <v>0</v>
      </c>
      <c r="I125" s="26">
        <v>0</v>
      </c>
      <c r="J125" s="26">
        <v>0</v>
      </c>
      <c r="K125" s="25">
        <v>0</v>
      </c>
      <c r="L125" s="25">
        <v>0</v>
      </c>
      <c r="M125" s="25">
        <v>0</v>
      </c>
      <c r="N125" s="25">
        <v>0</v>
      </c>
      <c r="O125" s="26">
        <v>0</v>
      </c>
      <c r="P125" s="26">
        <v>0</v>
      </c>
      <c r="Q125" s="26">
        <v>0</v>
      </c>
      <c r="R125" s="26">
        <v>0</v>
      </c>
      <c r="S125" s="54">
        <v>0</v>
      </c>
      <c r="T125" s="54">
        <v>0</v>
      </c>
      <c r="U125" s="54">
        <v>0</v>
      </c>
      <c r="V125" s="54">
        <v>0</v>
      </c>
      <c r="W125" s="26">
        <v>0</v>
      </c>
      <c r="X125" s="26">
        <v>0</v>
      </c>
      <c r="Y125" s="26">
        <v>0</v>
      </c>
      <c r="Z125" s="26">
        <v>0</v>
      </c>
      <c r="AA125" s="25">
        <v>0</v>
      </c>
      <c r="AB125" s="25">
        <v>0</v>
      </c>
      <c r="AC125" s="25">
        <v>0</v>
      </c>
      <c r="AD125" s="25">
        <v>0</v>
      </c>
      <c r="AE125" s="28"/>
      <c r="AF125" s="28"/>
      <c r="AG125" s="28"/>
      <c r="AH125" s="28"/>
      <c r="AI125" s="27">
        <v>0</v>
      </c>
      <c r="AJ125" s="27">
        <v>0</v>
      </c>
      <c r="AK125" s="27">
        <v>0</v>
      </c>
      <c r="AL125" s="27">
        <v>0</v>
      </c>
      <c r="AM125" s="25">
        <v>0</v>
      </c>
      <c r="AN125" s="25">
        <v>0</v>
      </c>
      <c r="AO125" s="25">
        <v>0</v>
      </c>
      <c r="AP125" s="25">
        <v>0</v>
      </c>
    </row>
    <row r="126" spans="1:42" s="4" customFormat="1" ht="37.5" hidden="1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0</v>
      </c>
      <c r="G126" s="26">
        <v>0</v>
      </c>
      <c r="H126" s="26">
        <v>0</v>
      </c>
      <c r="I126" s="26">
        <v>0</v>
      </c>
      <c r="J126" s="26">
        <v>0</v>
      </c>
      <c r="K126" s="25">
        <v>0</v>
      </c>
      <c r="L126" s="25">
        <v>0</v>
      </c>
      <c r="M126" s="25">
        <v>0</v>
      </c>
      <c r="N126" s="25">
        <v>0</v>
      </c>
      <c r="O126" s="26">
        <v>0</v>
      </c>
      <c r="P126" s="26">
        <v>0</v>
      </c>
      <c r="Q126" s="26">
        <v>0</v>
      </c>
      <c r="R126" s="26">
        <v>0</v>
      </c>
      <c r="S126" s="54">
        <v>0</v>
      </c>
      <c r="T126" s="54">
        <v>0</v>
      </c>
      <c r="U126" s="54">
        <v>0</v>
      </c>
      <c r="V126" s="54">
        <v>0</v>
      </c>
      <c r="W126" s="26">
        <v>0</v>
      </c>
      <c r="X126" s="26">
        <v>0</v>
      </c>
      <c r="Y126" s="26">
        <v>0</v>
      </c>
      <c r="Z126" s="26">
        <v>0</v>
      </c>
      <c r="AA126" s="25">
        <v>0</v>
      </c>
      <c r="AB126" s="25">
        <v>0</v>
      </c>
      <c r="AC126" s="25">
        <v>0</v>
      </c>
      <c r="AD126" s="25">
        <v>0</v>
      </c>
      <c r="AE126" s="28"/>
      <c r="AF126" s="28"/>
      <c r="AG126" s="28"/>
      <c r="AH126" s="28"/>
      <c r="AI126" s="27">
        <v>0</v>
      </c>
      <c r="AJ126" s="27">
        <v>0</v>
      </c>
      <c r="AK126" s="27">
        <v>0</v>
      </c>
      <c r="AL126" s="27">
        <v>0</v>
      </c>
      <c r="AM126" s="25">
        <v>0</v>
      </c>
      <c r="AN126" s="25">
        <v>0</v>
      </c>
      <c r="AO126" s="25">
        <v>0</v>
      </c>
      <c r="AP126" s="25">
        <v>0</v>
      </c>
    </row>
    <row r="127" spans="1:42" s="29" customFormat="1" ht="37.5" hidden="1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0</v>
      </c>
      <c r="G127" s="26">
        <v>0</v>
      </c>
      <c r="H127" s="26">
        <v>0</v>
      </c>
      <c r="I127" s="26">
        <v>0</v>
      </c>
      <c r="J127" s="26">
        <v>0</v>
      </c>
      <c r="K127" s="25">
        <v>0</v>
      </c>
      <c r="L127" s="25">
        <v>0</v>
      </c>
      <c r="M127" s="25">
        <v>0</v>
      </c>
      <c r="N127" s="25">
        <v>0</v>
      </c>
      <c r="O127" s="26">
        <v>0</v>
      </c>
      <c r="P127" s="26">
        <v>0</v>
      </c>
      <c r="Q127" s="26">
        <v>0</v>
      </c>
      <c r="R127" s="26">
        <v>0</v>
      </c>
      <c r="S127" s="27">
        <v>0</v>
      </c>
      <c r="T127" s="27">
        <v>0</v>
      </c>
      <c r="U127" s="27">
        <v>0</v>
      </c>
      <c r="V127" s="27">
        <v>0</v>
      </c>
      <c r="W127" s="26">
        <v>0</v>
      </c>
      <c r="X127" s="26">
        <v>0</v>
      </c>
      <c r="Y127" s="26">
        <v>0</v>
      </c>
      <c r="Z127" s="26">
        <v>0</v>
      </c>
      <c r="AA127" s="25">
        <v>0</v>
      </c>
      <c r="AB127" s="25">
        <v>0</v>
      </c>
      <c r="AC127" s="25">
        <v>0</v>
      </c>
      <c r="AD127" s="25">
        <v>0</v>
      </c>
      <c r="AE127" s="28"/>
      <c r="AF127" s="28"/>
      <c r="AG127" s="28"/>
      <c r="AH127" s="28"/>
      <c r="AI127" s="27">
        <v>0</v>
      </c>
      <c r="AJ127" s="27">
        <v>0</v>
      </c>
      <c r="AK127" s="27">
        <v>0</v>
      </c>
      <c r="AL127" s="27">
        <v>0</v>
      </c>
      <c r="AM127" s="25">
        <v>0</v>
      </c>
      <c r="AN127" s="25">
        <v>0</v>
      </c>
      <c r="AO127" s="25">
        <v>0</v>
      </c>
      <c r="AP127" s="25">
        <v>0</v>
      </c>
    </row>
    <row r="128" spans="1:42" s="9" customFormat="1" ht="37.5" hidden="1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0</v>
      </c>
      <c r="G128" s="26">
        <v>0</v>
      </c>
      <c r="H128" s="26">
        <v>0</v>
      </c>
      <c r="I128" s="26">
        <v>0</v>
      </c>
      <c r="J128" s="26">
        <v>0</v>
      </c>
      <c r="K128" s="25">
        <v>0</v>
      </c>
      <c r="L128" s="25">
        <v>0</v>
      </c>
      <c r="M128" s="25">
        <v>0</v>
      </c>
      <c r="N128" s="25">
        <v>0</v>
      </c>
      <c r="O128" s="26">
        <v>0</v>
      </c>
      <c r="P128" s="26">
        <v>0</v>
      </c>
      <c r="Q128" s="26">
        <v>0</v>
      </c>
      <c r="R128" s="26">
        <v>0</v>
      </c>
      <c r="S128" s="27">
        <v>0</v>
      </c>
      <c r="T128" s="27">
        <v>0</v>
      </c>
      <c r="U128" s="27">
        <v>0</v>
      </c>
      <c r="V128" s="27">
        <v>0</v>
      </c>
      <c r="W128" s="26">
        <v>0</v>
      </c>
      <c r="X128" s="26">
        <v>0</v>
      </c>
      <c r="Y128" s="26">
        <v>0</v>
      </c>
      <c r="Z128" s="26">
        <v>0</v>
      </c>
      <c r="AA128" s="25">
        <v>0</v>
      </c>
      <c r="AB128" s="25">
        <v>0</v>
      </c>
      <c r="AC128" s="25">
        <v>0</v>
      </c>
      <c r="AD128" s="25">
        <v>0</v>
      </c>
      <c r="AE128" s="28"/>
      <c r="AF128" s="28"/>
      <c r="AG128" s="28"/>
      <c r="AH128" s="28"/>
      <c r="AI128" s="27">
        <v>0</v>
      </c>
      <c r="AJ128" s="27">
        <v>0</v>
      </c>
      <c r="AK128" s="27">
        <v>0</v>
      </c>
      <c r="AL128" s="27">
        <v>0</v>
      </c>
      <c r="AM128" s="25">
        <v>0</v>
      </c>
      <c r="AN128" s="25">
        <v>0</v>
      </c>
      <c r="AO128" s="25">
        <v>0</v>
      </c>
      <c r="AP128" s="25">
        <v>0</v>
      </c>
    </row>
    <row r="129" spans="1:42" s="46" customFormat="1" hidden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0</v>
      </c>
      <c r="G129" s="42">
        <v>0</v>
      </c>
      <c r="H129" s="42">
        <v>0</v>
      </c>
      <c r="I129" s="42">
        <v>0</v>
      </c>
      <c r="J129" s="42">
        <v>0</v>
      </c>
      <c r="K129" s="41">
        <v>0</v>
      </c>
      <c r="L129" s="41">
        <v>0</v>
      </c>
      <c r="M129" s="41">
        <v>0</v>
      </c>
      <c r="N129" s="41">
        <v>0</v>
      </c>
      <c r="O129" s="42">
        <v>0</v>
      </c>
      <c r="P129" s="42">
        <v>0</v>
      </c>
      <c r="Q129" s="42">
        <v>0</v>
      </c>
      <c r="R129" s="42">
        <v>0</v>
      </c>
      <c r="S129" s="57">
        <v>0</v>
      </c>
      <c r="T129" s="57">
        <v>0</v>
      </c>
      <c r="U129" s="57">
        <v>0</v>
      </c>
      <c r="V129" s="57">
        <v>0</v>
      </c>
      <c r="W129" s="42">
        <v>0</v>
      </c>
      <c r="X129" s="42">
        <v>0</v>
      </c>
      <c r="Y129" s="42">
        <v>0</v>
      </c>
      <c r="Z129" s="42">
        <v>0</v>
      </c>
      <c r="AA129" s="41">
        <v>0</v>
      </c>
      <c r="AB129" s="41">
        <v>0</v>
      </c>
      <c r="AC129" s="41">
        <v>0</v>
      </c>
      <c r="AD129" s="41">
        <v>0</v>
      </c>
      <c r="AE129" s="44" t="s">
        <v>31</v>
      </c>
      <c r="AF129" s="44" t="s">
        <v>31</v>
      </c>
      <c r="AG129" s="44" t="s">
        <v>31</v>
      </c>
      <c r="AH129" s="44" t="s">
        <v>31</v>
      </c>
      <c r="AI129" s="43">
        <v>0</v>
      </c>
      <c r="AJ129" s="43">
        <v>0</v>
      </c>
      <c r="AK129" s="43">
        <v>0</v>
      </c>
      <c r="AL129" s="43">
        <v>0</v>
      </c>
      <c r="AM129" s="41">
        <v>0</v>
      </c>
      <c r="AN129" s="41">
        <v>0</v>
      </c>
      <c r="AO129" s="41">
        <v>0</v>
      </c>
      <c r="AP129" s="41">
        <v>0</v>
      </c>
    </row>
    <row r="130" spans="1:42" s="4" customFormat="1" hidden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5</v>
      </c>
      <c r="G130" s="26">
        <v>24.5</v>
      </c>
      <c r="H130" s="26">
        <v>14.5</v>
      </c>
      <c r="I130" s="26">
        <v>4</v>
      </c>
      <c r="J130" s="26">
        <v>43</v>
      </c>
      <c r="K130" s="25">
        <v>0</v>
      </c>
      <c r="L130" s="25">
        <v>0</v>
      </c>
      <c r="M130" s="25">
        <v>0</v>
      </c>
      <c r="N130" s="25">
        <v>0</v>
      </c>
      <c r="O130" s="26">
        <v>0</v>
      </c>
      <c r="P130" s="26">
        <v>0</v>
      </c>
      <c r="Q130" s="26">
        <v>0</v>
      </c>
      <c r="R130" s="26">
        <v>0</v>
      </c>
      <c r="S130" s="27">
        <v>0</v>
      </c>
      <c r="T130" s="27">
        <v>0</v>
      </c>
      <c r="U130" s="27">
        <v>0</v>
      </c>
      <c r="V130" s="27">
        <v>0</v>
      </c>
      <c r="W130" s="26">
        <v>20.78</v>
      </c>
      <c r="X130" s="26">
        <v>2.38</v>
      </c>
      <c r="Y130" s="26">
        <v>1.44</v>
      </c>
      <c r="Z130" s="26">
        <v>24.6</v>
      </c>
      <c r="AA130" s="25">
        <v>0</v>
      </c>
      <c r="AB130" s="25">
        <v>0</v>
      </c>
      <c r="AC130" s="25">
        <v>0</v>
      </c>
      <c r="AD130" s="25">
        <v>0</v>
      </c>
      <c r="AE130" s="28"/>
      <c r="AF130" s="28"/>
      <c r="AG130" s="28"/>
      <c r="AH130" s="28"/>
      <c r="AI130" s="27">
        <v>0</v>
      </c>
      <c r="AJ130" s="27">
        <v>0</v>
      </c>
      <c r="AK130" s="27">
        <v>0</v>
      </c>
      <c r="AL130" s="27">
        <v>0</v>
      </c>
      <c r="AM130" s="25">
        <v>0</v>
      </c>
      <c r="AN130" s="25">
        <v>0</v>
      </c>
      <c r="AO130" s="25">
        <v>0</v>
      </c>
      <c r="AP130" s="25">
        <v>0</v>
      </c>
    </row>
    <row r="131" spans="1:42" s="29" customFormat="1" hidden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4</v>
      </c>
      <c r="G131" s="26">
        <v>22.7</v>
      </c>
      <c r="H131" s="26">
        <v>11.8</v>
      </c>
      <c r="I131" s="26">
        <v>0</v>
      </c>
      <c r="J131" s="26">
        <v>34.5</v>
      </c>
      <c r="K131" s="25">
        <v>0</v>
      </c>
      <c r="L131" s="25">
        <v>0</v>
      </c>
      <c r="M131" s="25">
        <v>0</v>
      </c>
      <c r="N131" s="25">
        <v>0</v>
      </c>
      <c r="O131" s="26">
        <v>0</v>
      </c>
      <c r="P131" s="26">
        <v>0</v>
      </c>
      <c r="Q131" s="26">
        <v>0</v>
      </c>
      <c r="R131" s="26">
        <v>0</v>
      </c>
      <c r="S131" s="27">
        <v>0</v>
      </c>
      <c r="T131" s="27">
        <v>0</v>
      </c>
      <c r="U131" s="27">
        <v>0</v>
      </c>
      <c r="V131" s="27">
        <v>0</v>
      </c>
      <c r="W131" s="26">
        <v>8.18</v>
      </c>
      <c r="X131" s="26">
        <v>5.27</v>
      </c>
      <c r="Y131" s="26">
        <v>0.72</v>
      </c>
      <c r="Z131" s="26">
        <v>14.17</v>
      </c>
      <c r="AA131" s="25">
        <v>0</v>
      </c>
      <c r="AB131" s="25">
        <v>0</v>
      </c>
      <c r="AC131" s="25">
        <v>0</v>
      </c>
      <c r="AD131" s="25">
        <v>0</v>
      </c>
      <c r="AE131" s="28"/>
      <c r="AF131" s="28"/>
      <c r="AG131" s="28"/>
      <c r="AH131" s="28"/>
      <c r="AI131" s="27">
        <v>0</v>
      </c>
      <c r="AJ131" s="27">
        <v>0</v>
      </c>
      <c r="AK131" s="27">
        <v>0</v>
      </c>
      <c r="AL131" s="27">
        <v>0</v>
      </c>
      <c r="AM131" s="25">
        <v>0</v>
      </c>
      <c r="AN131" s="25">
        <v>0</v>
      </c>
      <c r="AO131" s="25">
        <v>0</v>
      </c>
      <c r="AP131" s="25">
        <v>0</v>
      </c>
    </row>
    <row r="132" spans="1:42" s="9" customFormat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5</v>
      </c>
      <c r="G132" s="26">
        <v>32.5</v>
      </c>
      <c r="H132" s="26">
        <v>0</v>
      </c>
      <c r="I132" s="26">
        <v>0</v>
      </c>
      <c r="J132" s="26">
        <v>32.5</v>
      </c>
      <c r="K132" s="25">
        <v>10</v>
      </c>
      <c r="L132" s="25">
        <v>0</v>
      </c>
      <c r="M132" s="25">
        <v>0</v>
      </c>
      <c r="N132" s="25">
        <v>10</v>
      </c>
      <c r="O132" s="26">
        <v>3.08</v>
      </c>
      <c r="P132" s="26">
        <v>0</v>
      </c>
      <c r="Q132" s="26">
        <v>0</v>
      </c>
      <c r="R132" s="26">
        <v>3.07</v>
      </c>
      <c r="S132" s="27">
        <v>2.0223152022315203</v>
      </c>
      <c r="T132" s="27">
        <v>0</v>
      </c>
      <c r="U132" s="27">
        <v>0</v>
      </c>
      <c r="V132" s="27">
        <v>2.0180932498260264</v>
      </c>
      <c r="W132" s="26">
        <v>14.34</v>
      </c>
      <c r="X132" s="26">
        <v>0</v>
      </c>
      <c r="Y132" s="26">
        <v>0.03</v>
      </c>
      <c r="Z132" s="26">
        <v>14.37</v>
      </c>
      <c r="AA132" s="25">
        <v>29</v>
      </c>
      <c r="AB132" s="25">
        <v>0</v>
      </c>
      <c r="AC132" s="25">
        <v>0</v>
      </c>
      <c r="AD132" s="25">
        <v>29</v>
      </c>
      <c r="AE132" s="28"/>
      <c r="AF132" s="28"/>
      <c r="AG132" s="28"/>
      <c r="AH132" s="28"/>
      <c r="AI132" s="27">
        <v>2.0019999999999998</v>
      </c>
      <c r="AJ132" s="27">
        <v>0</v>
      </c>
      <c r="AK132" s="27">
        <v>0</v>
      </c>
      <c r="AL132" s="27">
        <v>2.0019999999999998</v>
      </c>
      <c r="AM132" s="25">
        <v>29</v>
      </c>
      <c r="AN132" s="25">
        <v>0</v>
      </c>
      <c r="AO132" s="25">
        <v>0</v>
      </c>
      <c r="AP132" s="25">
        <v>29</v>
      </c>
    </row>
    <row r="133" spans="1:42" s="9" customFormat="1" ht="37.5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3</v>
      </c>
      <c r="G133" s="26">
        <v>31.03</v>
      </c>
      <c r="H133" s="26">
        <v>0</v>
      </c>
      <c r="I133" s="26">
        <v>0</v>
      </c>
      <c r="J133" s="26">
        <v>31.03</v>
      </c>
      <c r="K133" s="25">
        <v>23</v>
      </c>
      <c r="L133" s="25">
        <v>0</v>
      </c>
      <c r="M133" s="25">
        <v>0</v>
      </c>
      <c r="N133" s="25">
        <v>23</v>
      </c>
      <c r="O133" s="26">
        <v>7.41</v>
      </c>
      <c r="P133" s="26">
        <v>0</v>
      </c>
      <c r="Q133" s="26">
        <v>0</v>
      </c>
      <c r="R133" s="26">
        <v>7.41</v>
      </c>
      <c r="S133" s="27">
        <v>4.8071843634442688</v>
      </c>
      <c r="T133" s="27">
        <v>0</v>
      </c>
      <c r="U133" s="27">
        <v>0</v>
      </c>
      <c r="V133" s="27">
        <v>4.8071843634442688</v>
      </c>
      <c r="W133" s="26">
        <v>18.93</v>
      </c>
      <c r="X133" s="26">
        <v>0</v>
      </c>
      <c r="Y133" s="26">
        <v>0</v>
      </c>
      <c r="Z133" s="26">
        <v>18.93</v>
      </c>
      <c r="AA133" s="25">
        <v>91</v>
      </c>
      <c r="AB133" s="25">
        <v>0</v>
      </c>
      <c r="AC133" s="25">
        <v>0</v>
      </c>
      <c r="AD133" s="25">
        <v>91</v>
      </c>
      <c r="AE133" s="28"/>
      <c r="AF133" s="28"/>
      <c r="AG133" s="28"/>
      <c r="AH133" s="28"/>
      <c r="AI133" s="27">
        <v>4.8170000000000002</v>
      </c>
      <c r="AJ133" s="27">
        <v>0</v>
      </c>
      <c r="AK133" s="27">
        <v>0</v>
      </c>
      <c r="AL133" s="27">
        <v>4.8170000000000002</v>
      </c>
      <c r="AM133" s="25">
        <v>91</v>
      </c>
      <c r="AN133" s="25">
        <v>0</v>
      </c>
      <c r="AO133" s="25">
        <v>0</v>
      </c>
      <c r="AP133" s="25">
        <v>91</v>
      </c>
    </row>
    <row r="134" spans="1:42" s="4" customFormat="1" ht="37.5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9</v>
      </c>
      <c r="G134" s="26">
        <v>116.9</v>
      </c>
      <c r="H134" s="26">
        <v>0</v>
      </c>
      <c r="I134" s="26">
        <v>0</v>
      </c>
      <c r="J134" s="26">
        <v>116.9</v>
      </c>
      <c r="K134" s="25">
        <v>25</v>
      </c>
      <c r="L134" s="25">
        <v>0</v>
      </c>
      <c r="M134" s="25">
        <v>0</v>
      </c>
      <c r="N134" s="25">
        <v>25</v>
      </c>
      <c r="O134" s="26">
        <v>2.14</v>
      </c>
      <c r="P134" s="26">
        <v>0</v>
      </c>
      <c r="Q134" s="26">
        <v>0</v>
      </c>
      <c r="R134" s="26">
        <v>1.44</v>
      </c>
      <c r="S134" s="27">
        <v>1.3835616438356164</v>
      </c>
      <c r="T134" s="27">
        <v>0</v>
      </c>
      <c r="U134" s="27">
        <v>0</v>
      </c>
      <c r="V134" s="27">
        <v>0.93087557603686633</v>
      </c>
      <c r="W134" s="26">
        <v>219</v>
      </c>
      <c r="X134" s="26">
        <v>106.5</v>
      </c>
      <c r="Y134" s="26">
        <v>0</v>
      </c>
      <c r="Z134" s="26">
        <v>325.5</v>
      </c>
      <c r="AA134" s="25">
        <v>303</v>
      </c>
      <c r="AB134" s="25">
        <v>0</v>
      </c>
      <c r="AC134" s="25">
        <v>0</v>
      </c>
      <c r="AD134" s="25">
        <v>303</v>
      </c>
      <c r="AE134" s="28"/>
      <c r="AF134" s="28"/>
      <c r="AG134" s="28"/>
      <c r="AH134" s="28"/>
      <c r="AI134" s="27">
        <v>1.391</v>
      </c>
      <c r="AJ134" s="27">
        <v>0</v>
      </c>
      <c r="AK134" s="27">
        <v>0</v>
      </c>
      <c r="AL134" s="27">
        <v>1.391</v>
      </c>
      <c r="AM134" s="25">
        <v>305</v>
      </c>
      <c r="AN134" s="25">
        <v>0</v>
      </c>
      <c r="AO134" s="25">
        <v>0</v>
      </c>
      <c r="AP134" s="25">
        <v>305</v>
      </c>
    </row>
    <row r="135" spans="1:42" s="4" customFormat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7</v>
      </c>
      <c r="G135" s="26">
        <v>80.5</v>
      </c>
      <c r="H135" s="26">
        <v>6</v>
      </c>
      <c r="I135" s="26">
        <v>0</v>
      </c>
      <c r="J135" s="26">
        <v>86.5</v>
      </c>
      <c r="K135" s="25">
        <v>34</v>
      </c>
      <c r="L135" s="25">
        <v>0</v>
      </c>
      <c r="M135" s="25">
        <v>0</v>
      </c>
      <c r="N135" s="25">
        <v>34</v>
      </c>
      <c r="O135" s="26">
        <v>4.22</v>
      </c>
      <c r="P135" s="26">
        <v>0</v>
      </c>
      <c r="Q135" s="26">
        <v>0</v>
      </c>
      <c r="R135" s="26">
        <v>3.21</v>
      </c>
      <c r="S135" s="27">
        <v>2.72352298920296</v>
      </c>
      <c r="T135" s="27">
        <v>0</v>
      </c>
      <c r="U135" s="27">
        <v>0</v>
      </c>
      <c r="V135" s="27">
        <v>2.0704602047403853</v>
      </c>
      <c r="W135" s="26">
        <v>164.86</v>
      </c>
      <c r="X135" s="26">
        <v>52</v>
      </c>
      <c r="Y135" s="26">
        <v>0</v>
      </c>
      <c r="Z135" s="26">
        <v>216.86</v>
      </c>
      <c r="AA135" s="25">
        <v>449</v>
      </c>
      <c r="AB135" s="25">
        <v>0</v>
      </c>
      <c r="AC135" s="25">
        <v>0</v>
      </c>
      <c r="AD135" s="25">
        <v>449</v>
      </c>
      <c r="AE135" s="28"/>
      <c r="AF135" s="28"/>
      <c r="AG135" s="28"/>
      <c r="AH135" s="28"/>
      <c r="AI135" s="27">
        <v>2.7429999999999999</v>
      </c>
      <c r="AJ135" s="27">
        <v>0</v>
      </c>
      <c r="AK135" s="27">
        <v>0</v>
      </c>
      <c r="AL135" s="27">
        <v>2.7429999999999999</v>
      </c>
      <c r="AM135" s="25">
        <v>452</v>
      </c>
      <c r="AN135" s="25">
        <v>0</v>
      </c>
      <c r="AO135" s="25">
        <v>0</v>
      </c>
      <c r="AP135" s="25">
        <v>452</v>
      </c>
    </row>
    <row r="136" spans="1:42" s="29" customFormat="1" ht="37.5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3</v>
      </c>
      <c r="G136" s="26">
        <v>43.17</v>
      </c>
      <c r="H136" s="26">
        <v>0</v>
      </c>
      <c r="I136" s="26">
        <v>0</v>
      </c>
      <c r="J136" s="26">
        <v>43.17</v>
      </c>
      <c r="K136" s="25">
        <v>13</v>
      </c>
      <c r="L136" s="25">
        <v>0</v>
      </c>
      <c r="M136" s="25">
        <v>0</v>
      </c>
      <c r="N136" s="25">
        <v>13</v>
      </c>
      <c r="O136" s="26">
        <v>3.01</v>
      </c>
      <c r="P136" s="26">
        <v>0</v>
      </c>
      <c r="Q136" s="26">
        <v>0</v>
      </c>
      <c r="R136" s="26">
        <v>3.01</v>
      </c>
      <c r="S136" s="27">
        <v>1.939799331103679</v>
      </c>
      <c r="T136" s="27">
        <v>0</v>
      </c>
      <c r="U136" s="27">
        <v>0</v>
      </c>
      <c r="V136" s="27">
        <v>1.939799331103679</v>
      </c>
      <c r="W136" s="26">
        <v>74.75</v>
      </c>
      <c r="X136" s="26">
        <v>0</v>
      </c>
      <c r="Y136" s="26">
        <v>0</v>
      </c>
      <c r="Z136" s="26">
        <v>74.75</v>
      </c>
      <c r="AA136" s="25">
        <v>145</v>
      </c>
      <c r="AB136" s="25">
        <v>0</v>
      </c>
      <c r="AC136" s="25">
        <v>0</v>
      </c>
      <c r="AD136" s="25">
        <v>145</v>
      </c>
      <c r="AE136" s="28"/>
      <c r="AF136" s="28"/>
      <c r="AG136" s="28"/>
      <c r="AH136" s="28"/>
      <c r="AI136" s="27">
        <v>1.9570000000000001</v>
      </c>
      <c r="AJ136" s="27">
        <v>0</v>
      </c>
      <c r="AK136" s="27">
        <v>0</v>
      </c>
      <c r="AL136" s="27">
        <v>1.9570000000000001</v>
      </c>
      <c r="AM136" s="25">
        <v>146</v>
      </c>
      <c r="AN136" s="25">
        <v>0</v>
      </c>
      <c r="AO136" s="25">
        <v>0</v>
      </c>
      <c r="AP136" s="25">
        <v>146</v>
      </c>
    </row>
    <row r="137" spans="1:42" s="4" customFormat="1" ht="37.5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5</v>
      </c>
      <c r="G137" s="26">
        <v>36.18</v>
      </c>
      <c r="H137" s="26">
        <v>26.92</v>
      </c>
      <c r="I137" s="26">
        <v>1.3</v>
      </c>
      <c r="J137" s="26">
        <v>64.400000000000006</v>
      </c>
      <c r="K137" s="25">
        <v>2</v>
      </c>
      <c r="L137" s="25">
        <v>0</v>
      </c>
      <c r="M137" s="25">
        <v>0</v>
      </c>
      <c r="N137" s="25">
        <v>2</v>
      </c>
      <c r="O137" s="26">
        <v>0.55000000000000004</v>
      </c>
      <c r="P137" s="26">
        <v>0</v>
      </c>
      <c r="Q137" s="26">
        <v>0</v>
      </c>
      <c r="R137" s="26">
        <v>0.3</v>
      </c>
      <c r="S137" s="27">
        <v>0.34914519624367923</v>
      </c>
      <c r="T137" s="27">
        <v>0</v>
      </c>
      <c r="U137" s="27">
        <v>0</v>
      </c>
      <c r="V137" s="27">
        <v>0.19270383414180342</v>
      </c>
      <c r="W137" s="26">
        <v>83.06</v>
      </c>
      <c r="X137" s="26">
        <v>67.3</v>
      </c>
      <c r="Y137" s="26">
        <v>0.13</v>
      </c>
      <c r="Z137" s="26">
        <v>150.49</v>
      </c>
      <c r="AA137" s="25">
        <v>29</v>
      </c>
      <c r="AB137" s="25">
        <v>0</v>
      </c>
      <c r="AC137" s="25">
        <v>0</v>
      </c>
      <c r="AD137" s="25">
        <v>29</v>
      </c>
      <c r="AE137" s="28"/>
      <c r="AF137" s="28"/>
      <c r="AG137" s="28"/>
      <c r="AH137" s="28"/>
      <c r="AI137" s="27">
        <v>0.35799999999999998</v>
      </c>
      <c r="AJ137" s="27">
        <v>0</v>
      </c>
      <c r="AK137" s="27">
        <v>0</v>
      </c>
      <c r="AL137" s="27">
        <v>0.35799999999999998</v>
      </c>
      <c r="AM137" s="25">
        <v>30</v>
      </c>
      <c r="AN137" s="25">
        <v>0</v>
      </c>
      <c r="AO137" s="25">
        <v>0</v>
      </c>
      <c r="AP137" s="25">
        <v>30</v>
      </c>
    </row>
    <row r="138" spans="1:42" s="4" customFormat="1" ht="56.25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9</v>
      </c>
      <c r="G138" s="26">
        <v>90.01</v>
      </c>
      <c r="H138" s="26">
        <v>0</v>
      </c>
      <c r="I138" s="26">
        <v>0</v>
      </c>
      <c r="J138" s="26">
        <v>90.01</v>
      </c>
      <c r="K138" s="25">
        <v>16</v>
      </c>
      <c r="L138" s="25">
        <v>0</v>
      </c>
      <c r="M138" s="25">
        <v>0</v>
      </c>
      <c r="N138" s="25">
        <v>16</v>
      </c>
      <c r="O138" s="26">
        <v>1.78</v>
      </c>
      <c r="P138" s="26">
        <v>0</v>
      </c>
      <c r="Q138" s="26">
        <v>0</v>
      </c>
      <c r="R138" s="26">
        <v>1.78</v>
      </c>
      <c r="S138" s="27">
        <v>1.150363057844497</v>
      </c>
      <c r="T138" s="27">
        <v>0</v>
      </c>
      <c r="U138" s="27">
        <v>0</v>
      </c>
      <c r="V138" s="27">
        <v>1.150363057844497</v>
      </c>
      <c r="W138" s="26">
        <v>245.14</v>
      </c>
      <c r="X138" s="26">
        <v>0</v>
      </c>
      <c r="Y138" s="26">
        <v>0</v>
      </c>
      <c r="Z138" s="26">
        <v>245.14</v>
      </c>
      <c r="AA138" s="25">
        <v>282</v>
      </c>
      <c r="AB138" s="25">
        <v>0</v>
      </c>
      <c r="AC138" s="25">
        <v>0</v>
      </c>
      <c r="AD138" s="25">
        <v>282</v>
      </c>
      <c r="AE138" s="28"/>
      <c r="AF138" s="28"/>
      <c r="AG138" s="28"/>
      <c r="AH138" s="28"/>
      <c r="AI138" s="27">
        <v>1.157</v>
      </c>
      <c r="AJ138" s="27">
        <v>0</v>
      </c>
      <c r="AK138" s="27">
        <v>0</v>
      </c>
      <c r="AL138" s="27">
        <v>1.157</v>
      </c>
      <c r="AM138" s="25">
        <v>284</v>
      </c>
      <c r="AN138" s="25">
        <v>0</v>
      </c>
      <c r="AO138" s="25">
        <v>0</v>
      </c>
      <c r="AP138" s="25">
        <v>284</v>
      </c>
    </row>
    <row r="139" spans="1:42" s="4" customFormat="1" ht="37.5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3</v>
      </c>
      <c r="G139" s="26">
        <v>29.3</v>
      </c>
      <c r="H139" s="26">
        <v>3.1</v>
      </c>
      <c r="I139" s="26">
        <v>0</v>
      </c>
      <c r="J139" s="26">
        <v>32.4</v>
      </c>
      <c r="K139" s="25">
        <v>12</v>
      </c>
      <c r="L139" s="25">
        <v>0</v>
      </c>
      <c r="M139" s="25">
        <v>0</v>
      </c>
      <c r="N139" s="25">
        <v>12</v>
      </c>
      <c r="O139" s="26">
        <v>4.0999999999999996</v>
      </c>
      <c r="P139" s="26">
        <v>0</v>
      </c>
      <c r="Q139" s="26">
        <v>0</v>
      </c>
      <c r="R139" s="26">
        <v>3.7</v>
      </c>
      <c r="S139" s="27">
        <v>2.6449372161367886</v>
      </c>
      <c r="T139" s="27">
        <v>0</v>
      </c>
      <c r="U139" s="27">
        <v>0</v>
      </c>
      <c r="V139" s="27">
        <v>2.3895727733526431</v>
      </c>
      <c r="W139" s="26">
        <v>37.43</v>
      </c>
      <c r="X139" s="26">
        <v>4</v>
      </c>
      <c r="Y139" s="26">
        <v>0</v>
      </c>
      <c r="Z139" s="26">
        <v>41.43</v>
      </c>
      <c r="AA139" s="25">
        <v>99</v>
      </c>
      <c r="AB139" s="25">
        <v>0</v>
      </c>
      <c r="AC139" s="25">
        <v>0</v>
      </c>
      <c r="AD139" s="25">
        <v>99</v>
      </c>
      <c r="AE139" s="28"/>
      <c r="AF139" s="28"/>
      <c r="AG139" s="28"/>
      <c r="AH139" s="28"/>
      <c r="AI139" s="27">
        <v>2.665</v>
      </c>
      <c r="AJ139" s="27">
        <v>0</v>
      </c>
      <c r="AK139" s="27">
        <v>0</v>
      </c>
      <c r="AL139" s="27">
        <v>2.665</v>
      </c>
      <c r="AM139" s="25">
        <v>100</v>
      </c>
      <c r="AN139" s="25">
        <v>0</v>
      </c>
      <c r="AO139" s="25">
        <v>0</v>
      </c>
      <c r="AP139" s="25">
        <v>100</v>
      </c>
    </row>
    <row r="140" spans="1:42" s="29" customFormat="1" ht="37.5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7</v>
      </c>
      <c r="G140" s="26">
        <v>74.11</v>
      </c>
      <c r="H140" s="26">
        <v>0</v>
      </c>
      <c r="I140" s="26">
        <v>0</v>
      </c>
      <c r="J140" s="26">
        <v>74.11</v>
      </c>
      <c r="K140" s="25">
        <v>39</v>
      </c>
      <c r="L140" s="25">
        <v>0</v>
      </c>
      <c r="M140" s="25">
        <v>0</v>
      </c>
      <c r="N140" s="25">
        <v>39</v>
      </c>
      <c r="O140" s="26">
        <v>5.26</v>
      </c>
      <c r="P140" s="26">
        <v>0</v>
      </c>
      <c r="Q140" s="26">
        <v>0</v>
      </c>
      <c r="R140" s="26">
        <v>5.26</v>
      </c>
      <c r="S140" s="27">
        <v>3.3957489878542511</v>
      </c>
      <c r="T140" s="27">
        <v>0</v>
      </c>
      <c r="U140" s="27">
        <v>0</v>
      </c>
      <c r="V140" s="27">
        <v>3.3957489878542511</v>
      </c>
      <c r="W140" s="26">
        <v>197.6</v>
      </c>
      <c r="X140" s="26">
        <v>0</v>
      </c>
      <c r="Y140" s="26">
        <v>0</v>
      </c>
      <c r="Z140" s="26">
        <v>197.6</v>
      </c>
      <c r="AA140" s="25">
        <v>671</v>
      </c>
      <c r="AB140" s="25">
        <v>0</v>
      </c>
      <c r="AC140" s="25">
        <v>0</v>
      </c>
      <c r="AD140" s="25">
        <v>671</v>
      </c>
      <c r="AE140" s="28"/>
      <c r="AF140" s="28"/>
      <c r="AG140" s="28"/>
      <c r="AH140" s="28"/>
      <c r="AI140" s="27">
        <v>3.419</v>
      </c>
      <c r="AJ140" s="27">
        <v>0</v>
      </c>
      <c r="AK140" s="27">
        <v>0</v>
      </c>
      <c r="AL140" s="27">
        <v>3.419</v>
      </c>
      <c r="AM140" s="25">
        <v>676</v>
      </c>
      <c r="AN140" s="25">
        <v>0</v>
      </c>
      <c r="AO140" s="25">
        <v>0</v>
      </c>
      <c r="AP140" s="25">
        <v>676</v>
      </c>
    </row>
    <row r="141" spans="1:42" s="4" customFormat="1" ht="37.5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2</v>
      </c>
      <c r="G141" s="26">
        <v>16.2</v>
      </c>
      <c r="H141" s="26">
        <v>0</v>
      </c>
      <c r="I141" s="26">
        <v>0</v>
      </c>
      <c r="J141" s="26">
        <v>16.2</v>
      </c>
      <c r="K141" s="25">
        <v>4</v>
      </c>
      <c r="L141" s="25">
        <v>0</v>
      </c>
      <c r="M141" s="25">
        <v>0</v>
      </c>
      <c r="N141" s="25">
        <v>4</v>
      </c>
      <c r="O141" s="26">
        <v>2.4700000000000002</v>
      </c>
      <c r="P141" s="26">
        <v>0</v>
      </c>
      <c r="Q141" s="26">
        <v>0</v>
      </c>
      <c r="R141" s="26">
        <v>1.93</v>
      </c>
      <c r="S141" s="27">
        <v>1.6216216216216215</v>
      </c>
      <c r="T141" s="27">
        <v>0</v>
      </c>
      <c r="U141" s="27">
        <v>0</v>
      </c>
      <c r="V141" s="27">
        <v>1.2658227848101264</v>
      </c>
      <c r="W141" s="26">
        <v>7.4</v>
      </c>
      <c r="X141" s="26">
        <v>2.08</v>
      </c>
      <c r="Y141" s="26">
        <v>0</v>
      </c>
      <c r="Z141" s="26">
        <v>9.48</v>
      </c>
      <c r="AA141" s="25">
        <v>12</v>
      </c>
      <c r="AB141" s="25">
        <v>0</v>
      </c>
      <c r="AC141" s="25">
        <v>0</v>
      </c>
      <c r="AD141" s="25">
        <v>12</v>
      </c>
      <c r="AE141" s="28"/>
      <c r="AF141" s="28"/>
      <c r="AG141" s="28"/>
      <c r="AH141" s="28"/>
      <c r="AI141" s="27">
        <v>1.6060000000000001</v>
      </c>
      <c r="AJ141" s="27">
        <v>0</v>
      </c>
      <c r="AK141" s="27">
        <v>0</v>
      </c>
      <c r="AL141" s="27">
        <v>1.6060000000000001</v>
      </c>
      <c r="AM141" s="25">
        <v>12</v>
      </c>
      <c r="AN141" s="25">
        <v>0</v>
      </c>
      <c r="AO141" s="25">
        <v>0</v>
      </c>
      <c r="AP141" s="25">
        <v>12</v>
      </c>
    </row>
    <row r="142" spans="1:42" s="4" customFormat="1" ht="37.5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3</v>
      </c>
      <c r="G142" s="26">
        <v>30</v>
      </c>
      <c r="H142" s="26">
        <v>0</v>
      </c>
      <c r="I142" s="26">
        <v>0</v>
      </c>
      <c r="J142" s="26">
        <v>30</v>
      </c>
      <c r="K142" s="25">
        <v>14</v>
      </c>
      <c r="L142" s="25">
        <v>0</v>
      </c>
      <c r="M142" s="25">
        <v>0</v>
      </c>
      <c r="N142" s="25">
        <v>14</v>
      </c>
      <c r="O142" s="26">
        <v>4.67</v>
      </c>
      <c r="P142" s="26">
        <v>0</v>
      </c>
      <c r="Q142" s="26">
        <v>0</v>
      </c>
      <c r="R142" s="26">
        <v>4.67</v>
      </c>
      <c r="S142" s="27">
        <v>3.0202456023896449</v>
      </c>
      <c r="T142" s="27">
        <v>0</v>
      </c>
      <c r="U142" s="27">
        <v>0</v>
      </c>
      <c r="V142" s="27">
        <v>3.0202456023896449</v>
      </c>
      <c r="W142" s="26">
        <v>60.26</v>
      </c>
      <c r="X142" s="26">
        <v>0</v>
      </c>
      <c r="Y142" s="26">
        <v>0</v>
      </c>
      <c r="Z142" s="26">
        <v>60.26</v>
      </c>
      <c r="AA142" s="25">
        <v>182</v>
      </c>
      <c r="AB142" s="25">
        <v>0</v>
      </c>
      <c r="AC142" s="25">
        <v>0</v>
      </c>
      <c r="AD142" s="25">
        <v>182</v>
      </c>
      <c r="AE142" s="28"/>
      <c r="AF142" s="28"/>
      <c r="AG142" s="28"/>
      <c r="AH142" s="28"/>
      <c r="AI142" s="27">
        <v>3.036</v>
      </c>
      <c r="AJ142" s="27">
        <v>0</v>
      </c>
      <c r="AK142" s="27">
        <v>0</v>
      </c>
      <c r="AL142" s="27">
        <v>3.036</v>
      </c>
      <c r="AM142" s="25">
        <v>183</v>
      </c>
      <c r="AN142" s="25">
        <v>0</v>
      </c>
      <c r="AO142" s="25">
        <v>0</v>
      </c>
      <c r="AP142" s="25">
        <v>183</v>
      </c>
    </row>
    <row r="143" spans="1:42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65</v>
      </c>
      <c r="G143" s="42">
        <v>627.1</v>
      </c>
      <c r="H143" s="42">
        <v>62.32</v>
      </c>
      <c r="I143" s="42">
        <v>5.3</v>
      </c>
      <c r="J143" s="42">
        <v>694.72</v>
      </c>
      <c r="K143" s="41">
        <v>192</v>
      </c>
      <c r="L143" s="41">
        <v>0</v>
      </c>
      <c r="M143" s="41">
        <v>0</v>
      </c>
      <c r="N143" s="41">
        <v>192</v>
      </c>
      <c r="O143" s="42">
        <v>3.06</v>
      </c>
      <c r="P143" s="42">
        <v>0</v>
      </c>
      <c r="Q143" s="42">
        <v>0</v>
      </c>
      <c r="R143" s="42">
        <v>2.5299999999999998</v>
      </c>
      <c r="S143" s="43">
        <v>1.9891814921900097</v>
      </c>
      <c r="T143" s="43">
        <v>0</v>
      </c>
      <c r="U143" s="43">
        <v>0</v>
      </c>
      <c r="V143" s="43">
        <v>1.6439673359261759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1">
        <v>2291</v>
      </c>
      <c r="AB143" s="41">
        <v>0</v>
      </c>
      <c r="AC143" s="41">
        <v>0</v>
      </c>
      <c r="AD143" s="41">
        <v>2291</v>
      </c>
      <c r="AE143" s="44" t="s">
        <v>1175</v>
      </c>
      <c r="AF143" s="44" t="s">
        <v>31</v>
      </c>
      <c r="AG143" s="44" t="s">
        <v>31</v>
      </c>
      <c r="AH143" s="44" t="s">
        <v>669</v>
      </c>
      <c r="AI143" s="43">
        <v>1.9890000000000001</v>
      </c>
      <c r="AJ143" s="43">
        <v>0</v>
      </c>
      <c r="AK143" s="43">
        <v>0</v>
      </c>
      <c r="AL143" s="43">
        <v>1.9890000000000001</v>
      </c>
      <c r="AM143" s="41">
        <v>2291</v>
      </c>
      <c r="AN143" s="41">
        <v>0</v>
      </c>
      <c r="AO143" s="41">
        <v>0</v>
      </c>
      <c r="AP143" s="41">
        <v>2291</v>
      </c>
    </row>
    <row r="144" spans="1:42" s="4" customFormat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3</v>
      </c>
      <c r="G144" s="26">
        <v>20.399999999999999</v>
      </c>
      <c r="H144" s="26">
        <v>0</v>
      </c>
      <c r="I144" s="26">
        <v>0</v>
      </c>
      <c r="J144" s="26">
        <v>20.399999999999999</v>
      </c>
      <c r="K144" s="25">
        <v>7</v>
      </c>
      <c r="L144" s="25">
        <v>0</v>
      </c>
      <c r="M144" s="25">
        <v>0</v>
      </c>
      <c r="N144" s="25">
        <v>7</v>
      </c>
      <c r="O144" s="26">
        <v>3.43</v>
      </c>
      <c r="P144" s="26">
        <v>0</v>
      </c>
      <c r="Q144" s="26">
        <v>0</v>
      </c>
      <c r="R144" s="26">
        <v>3.41</v>
      </c>
      <c r="S144" s="27">
        <v>2.6737967914438503</v>
      </c>
      <c r="T144" s="27">
        <v>0</v>
      </c>
      <c r="U144" s="27">
        <v>0</v>
      </c>
      <c r="V144" s="27">
        <v>2.6613439787092483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5">
        <v>40</v>
      </c>
      <c r="AB144" s="25">
        <v>0</v>
      </c>
      <c r="AC144" s="25">
        <v>0</v>
      </c>
      <c r="AD144" s="25">
        <v>40</v>
      </c>
      <c r="AE144" s="28"/>
      <c r="AF144" s="28"/>
      <c r="AG144" s="28"/>
      <c r="AH144" s="28"/>
      <c r="AI144" s="27">
        <v>2.23</v>
      </c>
      <c r="AJ144" s="27">
        <v>0</v>
      </c>
      <c r="AK144" s="27">
        <v>0</v>
      </c>
      <c r="AL144" s="27">
        <v>2.23</v>
      </c>
      <c r="AM144" s="25">
        <v>33</v>
      </c>
      <c r="AN144" s="25">
        <v>0</v>
      </c>
      <c r="AO144" s="25">
        <v>0</v>
      </c>
      <c r="AP144" s="25">
        <v>33</v>
      </c>
    </row>
    <row r="145" spans="1:42" s="4" customFormat="1" hidden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5</v>
      </c>
      <c r="G145" s="26">
        <v>2.9</v>
      </c>
      <c r="H145" s="26">
        <v>33.6</v>
      </c>
      <c r="I145" s="26">
        <v>0.5</v>
      </c>
      <c r="J145" s="26">
        <v>37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1.99</v>
      </c>
      <c r="X145" s="26">
        <v>6.25</v>
      </c>
      <c r="Y145" s="26">
        <v>0.01</v>
      </c>
      <c r="Z145" s="26">
        <v>8.25</v>
      </c>
      <c r="AA145" s="25">
        <v>0</v>
      </c>
      <c r="AB145" s="25">
        <v>0</v>
      </c>
      <c r="AC145" s="25">
        <v>0</v>
      </c>
      <c r="AD145" s="25">
        <v>0</v>
      </c>
      <c r="AE145" s="28"/>
      <c r="AF145" s="28"/>
      <c r="AG145" s="28"/>
      <c r="AH145" s="28"/>
      <c r="AI145" s="27">
        <v>0</v>
      </c>
      <c r="AJ145" s="27">
        <v>0</v>
      </c>
      <c r="AK145" s="27">
        <v>0</v>
      </c>
      <c r="AL145" s="27">
        <v>0</v>
      </c>
      <c r="AM145" s="25">
        <v>0</v>
      </c>
      <c r="AN145" s="25">
        <v>0</v>
      </c>
      <c r="AO145" s="25">
        <v>0</v>
      </c>
      <c r="AP145" s="25">
        <v>0</v>
      </c>
    </row>
    <row r="146" spans="1:42" s="4" customFormat="1" ht="37.5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23</v>
      </c>
      <c r="G146" s="26">
        <v>172.6</v>
      </c>
      <c r="H146" s="26">
        <v>54.6</v>
      </c>
      <c r="I146" s="26">
        <v>0</v>
      </c>
      <c r="J146" s="26">
        <v>227.2</v>
      </c>
      <c r="K146" s="25">
        <v>43</v>
      </c>
      <c r="L146" s="25">
        <v>0</v>
      </c>
      <c r="M146" s="25">
        <v>0</v>
      </c>
      <c r="N146" s="25">
        <v>43</v>
      </c>
      <c r="O146" s="26">
        <v>2.4900000000000002</v>
      </c>
      <c r="P146" s="26">
        <v>0</v>
      </c>
      <c r="Q146" s="26">
        <v>0</v>
      </c>
      <c r="R146" s="26">
        <v>1.89</v>
      </c>
      <c r="S146" s="27">
        <v>1.9561284486657622</v>
      </c>
      <c r="T146" s="27">
        <v>0</v>
      </c>
      <c r="U146" s="27">
        <v>0</v>
      </c>
      <c r="V146" s="27">
        <v>1.485488579769878</v>
      </c>
      <c r="W146" s="26">
        <v>265.32</v>
      </c>
      <c r="X146" s="26">
        <v>84.06</v>
      </c>
      <c r="Y146" s="26">
        <v>0</v>
      </c>
      <c r="Z146" s="26">
        <v>349.38</v>
      </c>
      <c r="AA146" s="25">
        <v>519</v>
      </c>
      <c r="AB146" s="25">
        <v>0</v>
      </c>
      <c r="AC146" s="25">
        <v>0</v>
      </c>
      <c r="AD146" s="25">
        <v>519</v>
      </c>
      <c r="AE146" s="28"/>
      <c r="AF146" s="28"/>
      <c r="AG146" s="28"/>
      <c r="AH146" s="28"/>
      <c r="AI146" s="27">
        <v>1.619</v>
      </c>
      <c r="AJ146" s="27">
        <v>0</v>
      </c>
      <c r="AK146" s="27">
        <v>0</v>
      </c>
      <c r="AL146" s="27">
        <v>1.619</v>
      </c>
      <c r="AM146" s="25">
        <v>430</v>
      </c>
      <c r="AN146" s="25">
        <v>0</v>
      </c>
      <c r="AO146" s="25">
        <v>0</v>
      </c>
      <c r="AP146" s="25">
        <v>430</v>
      </c>
    </row>
    <row r="147" spans="1:42" s="4" customFormat="1" hidden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0</v>
      </c>
      <c r="G147" s="26">
        <v>0</v>
      </c>
      <c r="H147" s="26">
        <v>0</v>
      </c>
      <c r="I147" s="26">
        <v>0</v>
      </c>
      <c r="J147" s="26">
        <v>0</v>
      </c>
      <c r="K147" s="25">
        <v>0</v>
      </c>
      <c r="L147" s="25">
        <v>0</v>
      </c>
      <c r="M147" s="25">
        <v>0</v>
      </c>
      <c r="N147" s="25">
        <v>0</v>
      </c>
      <c r="O147" s="26">
        <v>0</v>
      </c>
      <c r="P147" s="26">
        <v>0</v>
      </c>
      <c r="Q147" s="26">
        <v>0</v>
      </c>
      <c r="R147" s="26">
        <v>0</v>
      </c>
      <c r="S147" s="27">
        <v>0</v>
      </c>
      <c r="T147" s="27">
        <v>0</v>
      </c>
      <c r="U147" s="27">
        <v>0</v>
      </c>
      <c r="V147" s="27">
        <v>0</v>
      </c>
      <c r="W147" s="26">
        <v>0</v>
      </c>
      <c r="X147" s="26">
        <v>0</v>
      </c>
      <c r="Y147" s="26">
        <v>0</v>
      </c>
      <c r="Z147" s="26">
        <v>0</v>
      </c>
      <c r="AA147" s="25">
        <v>0</v>
      </c>
      <c r="AB147" s="25">
        <v>0</v>
      </c>
      <c r="AC147" s="25">
        <v>0</v>
      </c>
      <c r="AD147" s="25">
        <v>0</v>
      </c>
      <c r="AE147" s="28"/>
      <c r="AF147" s="28"/>
      <c r="AG147" s="28"/>
      <c r="AH147" s="28"/>
      <c r="AI147" s="27">
        <v>0</v>
      </c>
      <c r="AJ147" s="27">
        <v>0</v>
      </c>
      <c r="AK147" s="27">
        <v>0</v>
      </c>
      <c r="AL147" s="27">
        <v>0</v>
      </c>
      <c r="AM147" s="25">
        <v>0</v>
      </c>
      <c r="AN147" s="25">
        <v>0</v>
      </c>
      <c r="AO147" s="25">
        <v>0</v>
      </c>
      <c r="AP147" s="25">
        <v>0</v>
      </c>
    </row>
    <row r="148" spans="1:42" s="4" customFormat="1" ht="37.5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4</v>
      </c>
      <c r="G148" s="26">
        <v>31.5</v>
      </c>
      <c r="H148" s="26">
        <v>0</v>
      </c>
      <c r="I148" s="26">
        <v>0</v>
      </c>
      <c r="J148" s="26">
        <v>31.5</v>
      </c>
      <c r="K148" s="25">
        <v>29</v>
      </c>
      <c r="L148" s="25">
        <v>0</v>
      </c>
      <c r="M148" s="25">
        <v>0</v>
      </c>
      <c r="N148" s="25">
        <v>29</v>
      </c>
      <c r="O148" s="26">
        <v>9.2100000000000009</v>
      </c>
      <c r="P148" s="26">
        <v>0</v>
      </c>
      <c r="Q148" s="26">
        <v>0</v>
      </c>
      <c r="R148" s="26">
        <v>9.2100000000000009</v>
      </c>
      <c r="S148" s="27">
        <v>7.2386058981233248</v>
      </c>
      <c r="T148" s="27">
        <v>0</v>
      </c>
      <c r="U148" s="27">
        <v>0</v>
      </c>
      <c r="V148" s="27">
        <v>7.2386058981233248</v>
      </c>
      <c r="W148" s="26">
        <v>22.38</v>
      </c>
      <c r="X148" s="26">
        <v>0</v>
      </c>
      <c r="Y148" s="26">
        <v>0</v>
      </c>
      <c r="Z148" s="26">
        <v>22.38</v>
      </c>
      <c r="AA148" s="25">
        <v>162</v>
      </c>
      <c r="AB148" s="25">
        <v>0</v>
      </c>
      <c r="AC148" s="25">
        <v>0</v>
      </c>
      <c r="AD148" s="25">
        <v>162</v>
      </c>
      <c r="AE148" s="28"/>
      <c r="AF148" s="28"/>
      <c r="AG148" s="28"/>
      <c r="AH148" s="28"/>
      <c r="AI148" s="27">
        <v>5.9870000000000001</v>
      </c>
      <c r="AJ148" s="27">
        <v>0</v>
      </c>
      <c r="AK148" s="27">
        <v>0</v>
      </c>
      <c r="AL148" s="27">
        <v>5.9870000000000001</v>
      </c>
      <c r="AM148" s="25">
        <v>134</v>
      </c>
      <c r="AN148" s="25">
        <v>0</v>
      </c>
      <c r="AO148" s="25">
        <v>0</v>
      </c>
      <c r="AP148" s="25">
        <v>134</v>
      </c>
    </row>
    <row r="149" spans="1:42" s="29" customFormat="1" ht="37.5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2</v>
      </c>
      <c r="G149" s="26">
        <v>20</v>
      </c>
      <c r="H149" s="26">
        <v>0</v>
      </c>
      <c r="I149" s="26">
        <v>0</v>
      </c>
      <c r="J149" s="26">
        <v>20</v>
      </c>
      <c r="K149" s="25">
        <v>13</v>
      </c>
      <c r="L149" s="25">
        <v>0</v>
      </c>
      <c r="M149" s="25">
        <v>0</v>
      </c>
      <c r="N149" s="25">
        <v>13</v>
      </c>
      <c r="O149" s="26">
        <v>6.5</v>
      </c>
      <c r="P149" s="26">
        <v>0</v>
      </c>
      <c r="Q149" s="26">
        <v>0</v>
      </c>
      <c r="R149" s="26">
        <v>6.5</v>
      </c>
      <c r="S149" s="27">
        <v>5.0900062073246435</v>
      </c>
      <c r="T149" s="27">
        <v>0</v>
      </c>
      <c r="U149" s="27">
        <v>0</v>
      </c>
      <c r="V149" s="27">
        <v>5.0900062073246435</v>
      </c>
      <c r="W149" s="26">
        <v>16.11</v>
      </c>
      <c r="X149" s="26">
        <v>0</v>
      </c>
      <c r="Y149" s="26">
        <v>0</v>
      </c>
      <c r="Z149" s="26">
        <v>16.11</v>
      </c>
      <c r="AA149" s="25">
        <v>82</v>
      </c>
      <c r="AB149" s="25">
        <v>0</v>
      </c>
      <c r="AC149" s="25">
        <v>0</v>
      </c>
      <c r="AD149" s="25">
        <v>82</v>
      </c>
      <c r="AE149" s="28"/>
      <c r="AF149" s="28"/>
      <c r="AG149" s="28"/>
      <c r="AH149" s="28"/>
      <c r="AI149" s="27">
        <v>4.2249999999999996</v>
      </c>
      <c r="AJ149" s="27">
        <v>0</v>
      </c>
      <c r="AK149" s="27">
        <v>0</v>
      </c>
      <c r="AL149" s="27">
        <v>4.2249999999999996</v>
      </c>
      <c r="AM149" s="25">
        <v>68</v>
      </c>
      <c r="AN149" s="25">
        <v>0</v>
      </c>
      <c r="AO149" s="25">
        <v>0</v>
      </c>
      <c r="AP149" s="25">
        <v>68</v>
      </c>
    </row>
    <row r="150" spans="1:42" s="46" customFormat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46</v>
      </c>
      <c r="G150" s="42">
        <v>271.2</v>
      </c>
      <c r="H150" s="42">
        <v>160.5</v>
      </c>
      <c r="I150" s="42">
        <v>0.5</v>
      </c>
      <c r="J150" s="42">
        <v>432.2</v>
      </c>
      <c r="K150" s="41">
        <v>92</v>
      </c>
      <c r="L150" s="41">
        <v>0</v>
      </c>
      <c r="M150" s="41">
        <v>0</v>
      </c>
      <c r="N150" s="41">
        <v>92</v>
      </c>
      <c r="O150" s="42">
        <v>3.39</v>
      </c>
      <c r="P150" s="42">
        <v>0</v>
      </c>
      <c r="Q150" s="42">
        <v>0</v>
      </c>
      <c r="R150" s="42">
        <v>2.21</v>
      </c>
      <c r="S150" s="43">
        <v>2.2029573948588514</v>
      </c>
      <c r="T150" s="43">
        <v>0</v>
      </c>
      <c r="U150" s="43">
        <v>0</v>
      </c>
      <c r="V150" s="43">
        <v>1.4393002455593198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803</v>
      </c>
      <c r="AB150" s="41">
        <v>0</v>
      </c>
      <c r="AC150" s="41">
        <v>0</v>
      </c>
      <c r="AD150" s="41">
        <v>803</v>
      </c>
      <c r="AE150" s="44" t="s">
        <v>1176</v>
      </c>
      <c r="AF150" s="44" t="s">
        <v>31</v>
      </c>
      <c r="AG150" s="44" t="s">
        <v>31</v>
      </c>
      <c r="AH150" s="44" t="s">
        <v>1177</v>
      </c>
      <c r="AI150" s="43">
        <v>2.2040000000000002</v>
      </c>
      <c r="AJ150" s="43">
        <v>0</v>
      </c>
      <c r="AK150" s="43">
        <v>0</v>
      </c>
      <c r="AL150" s="43">
        <v>2.2040000000000002</v>
      </c>
      <c r="AM150" s="41">
        <v>803</v>
      </c>
      <c r="AN150" s="41">
        <v>0</v>
      </c>
      <c r="AO150" s="41">
        <v>0</v>
      </c>
      <c r="AP150" s="41">
        <v>803</v>
      </c>
    </row>
    <row r="151" spans="1:42" s="4" customFormat="1" ht="37.5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15</v>
      </c>
      <c r="G151" s="26">
        <v>143.4</v>
      </c>
      <c r="H151" s="26">
        <v>8.98</v>
      </c>
      <c r="I151" s="26">
        <v>0</v>
      </c>
      <c r="J151" s="26">
        <v>152.38</v>
      </c>
      <c r="K151" s="25">
        <v>48</v>
      </c>
      <c r="L151" s="25">
        <v>0</v>
      </c>
      <c r="M151" s="25">
        <v>0</v>
      </c>
      <c r="N151" s="25">
        <v>48</v>
      </c>
      <c r="O151" s="26">
        <v>3.35</v>
      </c>
      <c r="P151" s="26">
        <v>0</v>
      </c>
      <c r="Q151" s="26">
        <v>0</v>
      </c>
      <c r="R151" s="26">
        <v>2.63</v>
      </c>
      <c r="S151" s="27">
        <v>1.9337442218798149</v>
      </c>
      <c r="T151" s="27">
        <v>0</v>
      </c>
      <c r="U151" s="27">
        <v>0</v>
      </c>
      <c r="V151" s="27">
        <v>1.5190945954124555</v>
      </c>
      <c r="W151" s="26">
        <v>129.80000000000001</v>
      </c>
      <c r="X151" s="26">
        <v>35.43</v>
      </c>
      <c r="Y151" s="26">
        <v>0</v>
      </c>
      <c r="Z151" s="26">
        <v>165.23</v>
      </c>
      <c r="AA151" s="25">
        <v>251</v>
      </c>
      <c r="AB151" s="25">
        <v>0</v>
      </c>
      <c r="AC151" s="25">
        <v>0</v>
      </c>
      <c r="AD151" s="25">
        <v>251</v>
      </c>
      <c r="AE151" s="28"/>
      <c r="AF151" s="28"/>
      <c r="AG151" s="28"/>
      <c r="AH151" s="28"/>
      <c r="AI151" s="27">
        <v>2.1779999999999999</v>
      </c>
      <c r="AJ151" s="27">
        <v>0</v>
      </c>
      <c r="AK151" s="27">
        <v>0</v>
      </c>
      <c r="AL151" s="27">
        <v>2.1779999999999999</v>
      </c>
      <c r="AM151" s="25">
        <v>283</v>
      </c>
      <c r="AN151" s="25">
        <v>0</v>
      </c>
      <c r="AO151" s="25">
        <v>0</v>
      </c>
      <c r="AP151" s="25">
        <v>283</v>
      </c>
    </row>
    <row r="152" spans="1:42" s="4" customFormat="1" hidden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5">
        <v>0</v>
      </c>
      <c r="AB152" s="25">
        <v>0</v>
      </c>
      <c r="AC152" s="25">
        <v>0</v>
      </c>
      <c r="AD152" s="25">
        <v>0</v>
      </c>
      <c r="AE152" s="28"/>
      <c r="AF152" s="28"/>
      <c r="AG152" s="28"/>
      <c r="AH152" s="28"/>
      <c r="AI152" s="27">
        <v>0</v>
      </c>
      <c r="AJ152" s="27">
        <v>0</v>
      </c>
      <c r="AK152" s="27">
        <v>0</v>
      </c>
      <c r="AL152" s="27">
        <v>0</v>
      </c>
      <c r="AM152" s="25">
        <v>0</v>
      </c>
      <c r="AN152" s="25">
        <v>0</v>
      </c>
      <c r="AO152" s="25">
        <v>0</v>
      </c>
      <c r="AP152" s="25">
        <v>0</v>
      </c>
    </row>
    <row r="153" spans="1:42" s="46" customFormat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33</v>
      </c>
      <c r="G153" s="42">
        <v>171.99</v>
      </c>
      <c r="H153" s="42">
        <v>179.9</v>
      </c>
      <c r="I153" s="42">
        <v>0.5</v>
      </c>
      <c r="J153" s="42">
        <v>352.39</v>
      </c>
      <c r="K153" s="41">
        <v>48</v>
      </c>
      <c r="L153" s="41">
        <v>0</v>
      </c>
      <c r="M153" s="41">
        <v>0</v>
      </c>
      <c r="N153" s="41">
        <v>48</v>
      </c>
      <c r="O153" s="42">
        <v>2.79</v>
      </c>
      <c r="P153" s="42">
        <v>0</v>
      </c>
      <c r="Q153" s="42">
        <v>0</v>
      </c>
      <c r="R153" s="42">
        <v>1.07</v>
      </c>
      <c r="S153" s="43">
        <v>1.8152889274607651</v>
      </c>
      <c r="T153" s="43">
        <v>0</v>
      </c>
      <c r="U153" s="43">
        <v>0</v>
      </c>
      <c r="V153" s="43">
        <v>0.69331270889152841</v>
      </c>
      <c r="W153" s="42">
        <v>138.27000000000001</v>
      </c>
      <c r="X153" s="42">
        <v>215.86</v>
      </c>
      <c r="Y153" s="42">
        <v>7.9</v>
      </c>
      <c r="Z153" s="42">
        <v>362.03</v>
      </c>
      <c r="AA153" s="41">
        <v>251</v>
      </c>
      <c r="AB153" s="41">
        <v>0</v>
      </c>
      <c r="AC153" s="41">
        <v>0</v>
      </c>
      <c r="AD153" s="41">
        <v>251</v>
      </c>
      <c r="AE153" s="44" t="s">
        <v>1112</v>
      </c>
      <c r="AF153" s="44" t="s">
        <v>31</v>
      </c>
      <c r="AG153" s="44" t="s">
        <v>31</v>
      </c>
      <c r="AH153" s="44" t="s">
        <v>406</v>
      </c>
      <c r="AI153" s="43">
        <v>1.8140000000000001</v>
      </c>
      <c r="AJ153" s="43">
        <v>0</v>
      </c>
      <c r="AK153" s="43">
        <v>0</v>
      </c>
      <c r="AL153" s="43">
        <v>1.8140000000000001</v>
      </c>
      <c r="AM153" s="41">
        <v>251</v>
      </c>
      <c r="AN153" s="41">
        <v>0</v>
      </c>
      <c r="AO153" s="41">
        <v>0</v>
      </c>
      <c r="AP153" s="41">
        <v>251</v>
      </c>
    </row>
    <row r="154" spans="1:42" s="4" customFormat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5</v>
      </c>
      <c r="G154" s="26">
        <v>44.5</v>
      </c>
      <c r="H154" s="26">
        <v>0</v>
      </c>
      <c r="I154" s="26">
        <v>0</v>
      </c>
      <c r="J154" s="26">
        <v>44.5</v>
      </c>
      <c r="K154" s="25">
        <v>17</v>
      </c>
      <c r="L154" s="25">
        <v>0</v>
      </c>
      <c r="M154" s="25">
        <v>0</v>
      </c>
      <c r="N154" s="25">
        <v>17</v>
      </c>
      <c r="O154" s="26">
        <v>3.82</v>
      </c>
      <c r="P154" s="26">
        <v>0</v>
      </c>
      <c r="Q154" s="26">
        <v>0</v>
      </c>
      <c r="R154" s="26">
        <v>3.82</v>
      </c>
      <c r="S154" s="27">
        <v>2.7198697068403908</v>
      </c>
      <c r="T154" s="27">
        <v>0</v>
      </c>
      <c r="U154" s="27">
        <v>0</v>
      </c>
      <c r="V154" s="27">
        <v>2.7198697068403908</v>
      </c>
      <c r="W154" s="26">
        <v>61.4</v>
      </c>
      <c r="X154" s="26">
        <v>0</v>
      </c>
      <c r="Y154" s="26">
        <v>0</v>
      </c>
      <c r="Z154" s="26">
        <v>61.4</v>
      </c>
      <c r="AA154" s="25">
        <v>167</v>
      </c>
      <c r="AB154" s="25">
        <v>0</v>
      </c>
      <c r="AC154" s="25">
        <v>0</v>
      </c>
      <c r="AD154" s="25">
        <v>167</v>
      </c>
      <c r="AE154" s="28"/>
      <c r="AF154" s="28"/>
      <c r="AG154" s="28"/>
      <c r="AH154" s="28"/>
      <c r="AI154" s="27">
        <v>2.4830000000000001</v>
      </c>
      <c r="AJ154" s="27">
        <v>0</v>
      </c>
      <c r="AK154" s="27">
        <v>0</v>
      </c>
      <c r="AL154" s="27">
        <v>2.4830000000000001</v>
      </c>
      <c r="AM154" s="25">
        <v>152</v>
      </c>
      <c r="AN154" s="25">
        <v>0</v>
      </c>
      <c r="AO154" s="25">
        <v>0</v>
      </c>
      <c r="AP154" s="25">
        <v>152</v>
      </c>
    </row>
    <row r="155" spans="1:42" s="29" customFormat="1" ht="37.5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8</v>
      </c>
      <c r="G155" s="26">
        <v>108.06</v>
      </c>
      <c r="H155" s="26">
        <v>1.25</v>
      </c>
      <c r="I155" s="26">
        <v>0</v>
      </c>
      <c r="J155" s="26">
        <v>109.31</v>
      </c>
      <c r="K155" s="25">
        <v>24</v>
      </c>
      <c r="L155" s="25">
        <v>0</v>
      </c>
      <c r="M155" s="25">
        <v>0</v>
      </c>
      <c r="N155" s="25">
        <v>24</v>
      </c>
      <c r="O155" s="26">
        <v>2.2200000000000002</v>
      </c>
      <c r="P155" s="26">
        <v>0</v>
      </c>
      <c r="Q155" s="26">
        <v>0</v>
      </c>
      <c r="R155" s="26">
        <v>2.0699999999999998</v>
      </c>
      <c r="S155" s="27">
        <v>1.5778479043513045</v>
      </c>
      <c r="T155" s="27">
        <v>0</v>
      </c>
      <c r="U155" s="27">
        <v>0</v>
      </c>
      <c r="V155" s="27">
        <v>1.4724791571612261</v>
      </c>
      <c r="W155" s="26">
        <v>224.99</v>
      </c>
      <c r="X155" s="26">
        <v>9.8000000000000007</v>
      </c>
      <c r="Y155" s="26">
        <v>6.3</v>
      </c>
      <c r="Z155" s="26">
        <v>241.09</v>
      </c>
      <c r="AA155" s="25">
        <v>355</v>
      </c>
      <c r="AB155" s="25">
        <v>0</v>
      </c>
      <c r="AC155" s="25">
        <v>0</v>
      </c>
      <c r="AD155" s="25">
        <v>355</v>
      </c>
      <c r="AE155" s="28"/>
      <c r="AF155" s="28"/>
      <c r="AG155" s="28"/>
      <c r="AH155" s="28"/>
      <c r="AI155" s="27">
        <v>1.4430000000000001</v>
      </c>
      <c r="AJ155" s="27">
        <v>0</v>
      </c>
      <c r="AK155" s="27">
        <v>0</v>
      </c>
      <c r="AL155" s="27">
        <v>1.4430000000000001</v>
      </c>
      <c r="AM155" s="25">
        <v>325</v>
      </c>
      <c r="AN155" s="25">
        <v>0</v>
      </c>
      <c r="AO155" s="25">
        <v>0</v>
      </c>
      <c r="AP155" s="25">
        <v>325</v>
      </c>
    </row>
    <row r="156" spans="1:42" s="30" customFormat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12</v>
      </c>
      <c r="G156" s="26">
        <v>72</v>
      </c>
      <c r="H156" s="26">
        <v>57.9</v>
      </c>
      <c r="I156" s="26">
        <v>0</v>
      </c>
      <c r="J156" s="26">
        <v>129.9</v>
      </c>
      <c r="K156" s="25">
        <v>2</v>
      </c>
      <c r="L156" s="25">
        <v>0</v>
      </c>
      <c r="M156" s="25">
        <v>0</v>
      </c>
      <c r="N156" s="25">
        <v>2</v>
      </c>
      <c r="O156" s="26">
        <v>0.28000000000000003</v>
      </c>
      <c r="P156" s="26">
        <v>0</v>
      </c>
      <c r="Q156" s="26">
        <v>0</v>
      </c>
      <c r="R156" s="26">
        <v>0.21</v>
      </c>
      <c r="S156" s="27">
        <v>0.19896151793080022</v>
      </c>
      <c r="T156" s="27">
        <v>0</v>
      </c>
      <c r="U156" s="27">
        <v>0</v>
      </c>
      <c r="V156" s="27">
        <v>0.15120781855061774</v>
      </c>
      <c r="W156" s="26">
        <v>206.07</v>
      </c>
      <c r="X156" s="26">
        <v>56.03</v>
      </c>
      <c r="Y156" s="26">
        <v>9.0500000000000007</v>
      </c>
      <c r="Z156" s="26">
        <v>271.14999999999998</v>
      </c>
      <c r="AA156" s="25">
        <v>41</v>
      </c>
      <c r="AB156" s="25">
        <v>0</v>
      </c>
      <c r="AC156" s="25">
        <v>0</v>
      </c>
      <c r="AD156" s="25">
        <v>41</v>
      </c>
      <c r="AE156" s="28"/>
      <c r="AF156" s="28"/>
      <c r="AG156" s="28"/>
      <c r="AH156" s="28"/>
      <c r="AI156" s="27">
        <v>0.182</v>
      </c>
      <c r="AJ156" s="27">
        <v>0</v>
      </c>
      <c r="AK156" s="27">
        <v>0</v>
      </c>
      <c r="AL156" s="27">
        <v>0.182</v>
      </c>
      <c r="AM156" s="25">
        <v>38</v>
      </c>
      <c r="AN156" s="25">
        <v>0</v>
      </c>
      <c r="AO156" s="25">
        <v>0</v>
      </c>
      <c r="AP156" s="25">
        <v>38</v>
      </c>
    </row>
    <row r="157" spans="1:42" s="30" customFormat="1" ht="37.5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3</v>
      </c>
      <c r="G157" s="26">
        <v>30</v>
      </c>
      <c r="H157" s="26">
        <v>0</v>
      </c>
      <c r="I157" s="26">
        <v>0</v>
      </c>
      <c r="J157" s="26">
        <v>30</v>
      </c>
      <c r="K157" s="25">
        <v>20</v>
      </c>
      <c r="L157" s="25">
        <v>0</v>
      </c>
      <c r="M157" s="25">
        <v>0</v>
      </c>
      <c r="N157" s="25">
        <v>20</v>
      </c>
      <c r="O157" s="26">
        <v>6.67</v>
      </c>
      <c r="P157" s="26">
        <v>0</v>
      </c>
      <c r="Q157" s="26">
        <v>0</v>
      </c>
      <c r="R157" s="26">
        <v>6.56</v>
      </c>
      <c r="S157" s="27">
        <v>4.7388059701492535</v>
      </c>
      <c r="T157" s="27">
        <v>0</v>
      </c>
      <c r="U157" s="27">
        <v>0</v>
      </c>
      <c r="V157" s="27">
        <v>4.6622613803230548</v>
      </c>
      <c r="W157" s="26">
        <v>26.8</v>
      </c>
      <c r="X157" s="26">
        <v>0.44</v>
      </c>
      <c r="Y157" s="26">
        <v>0</v>
      </c>
      <c r="Z157" s="26">
        <v>27.24</v>
      </c>
      <c r="AA157" s="25">
        <v>127</v>
      </c>
      <c r="AB157" s="25">
        <v>0</v>
      </c>
      <c r="AC157" s="25">
        <v>0</v>
      </c>
      <c r="AD157" s="25">
        <v>127</v>
      </c>
      <c r="AE157" s="28"/>
      <c r="AF157" s="28"/>
      <c r="AG157" s="28"/>
      <c r="AH157" s="28"/>
      <c r="AI157" s="27">
        <v>4.3360000000000003</v>
      </c>
      <c r="AJ157" s="27">
        <v>0</v>
      </c>
      <c r="AK157" s="27">
        <v>0</v>
      </c>
      <c r="AL157" s="27">
        <v>4.3360000000000003</v>
      </c>
      <c r="AM157" s="25">
        <v>116</v>
      </c>
      <c r="AN157" s="25">
        <v>0</v>
      </c>
      <c r="AO157" s="25">
        <v>0</v>
      </c>
      <c r="AP157" s="25">
        <v>116</v>
      </c>
    </row>
    <row r="158" spans="1:42" s="29" customFormat="1" ht="37.5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3</v>
      </c>
      <c r="G158" s="26">
        <v>27.48</v>
      </c>
      <c r="H158" s="26">
        <v>0</v>
      </c>
      <c r="I158" s="26">
        <v>2.52</v>
      </c>
      <c r="J158" s="26">
        <v>30</v>
      </c>
      <c r="K158" s="25">
        <v>8</v>
      </c>
      <c r="L158" s="25">
        <v>0</v>
      </c>
      <c r="M158" s="25">
        <v>0</v>
      </c>
      <c r="N158" s="25">
        <v>8</v>
      </c>
      <c r="O158" s="26">
        <v>2.91</v>
      </c>
      <c r="P158" s="26">
        <v>0</v>
      </c>
      <c r="Q158" s="26">
        <v>0</v>
      </c>
      <c r="R158" s="26">
        <v>2.85</v>
      </c>
      <c r="S158" s="27">
        <v>2.0652013571323202</v>
      </c>
      <c r="T158" s="27">
        <v>0</v>
      </c>
      <c r="U158" s="27">
        <v>0</v>
      </c>
      <c r="V158" s="27">
        <v>2.0213687554143807</v>
      </c>
      <c r="W158" s="26">
        <v>67.790000000000006</v>
      </c>
      <c r="X158" s="26">
        <v>0.7</v>
      </c>
      <c r="Y158" s="26">
        <v>0.77</v>
      </c>
      <c r="Z158" s="26">
        <v>69.260000000000005</v>
      </c>
      <c r="AA158" s="25">
        <v>140</v>
      </c>
      <c r="AB158" s="25">
        <v>0</v>
      </c>
      <c r="AC158" s="25">
        <v>0</v>
      </c>
      <c r="AD158" s="25">
        <v>140</v>
      </c>
      <c r="AE158" s="28"/>
      <c r="AF158" s="28"/>
      <c r="AG158" s="28"/>
      <c r="AH158" s="28"/>
      <c r="AI158" s="27">
        <v>1.8919999999999999</v>
      </c>
      <c r="AJ158" s="27">
        <v>0</v>
      </c>
      <c r="AK158" s="27">
        <v>0</v>
      </c>
      <c r="AL158" s="27">
        <v>1.8919999999999999</v>
      </c>
      <c r="AM158" s="25">
        <v>128</v>
      </c>
      <c r="AN158" s="25">
        <v>0</v>
      </c>
      <c r="AO158" s="25">
        <v>0</v>
      </c>
      <c r="AP158" s="25">
        <v>128</v>
      </c>
    </row>
    <row r="159" spans="1:42" s="30" customFormat="1" ht="37.5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3</v>
      </c>
      <c r="G159" s="26">
        <v>30</v>
      </c>
      <c r="H159" s="26">
        <v>0</v>
      </c>
      <c r="I159" s="26">
        <v>0</v>
      </c>
      <c r="J159" s="26">
        <v>30</v>
      </c>
      <c r="K159" s="25">
        <v>18</v>
      </c>
      <c r="L159" s="25">
        <v>0</v>
      </c>
      <c r="M159" s="25">
        <v>0</v>
      </c>
      <c r="N159" s="25">
        <v>18</v>
      </c>
      <c r="O159" s="26">
        <v>6</v>
      </c>
      <c r="P159" s="26">
        <v>0</v>
      </c>
      <c r="Q159" s="26">
        <v>0</v>
      </c>
      <c r="R159" s="26">
        <v>6</v>
      </c>
      <c r="S159" s="27">
        <v>4.2715276833083928</v>
      </c>
      <c r="T159" s="27">
        <v>0</v>
      </c>
      <c r="U159" s="27">
        <v>0</v>
      </c>
      <c r="V159" s="27">
        <v>4.2715276833083928</v>
      </c>
      <c r="W159" s="26">
        <v>73.510000000000005</v>
      </c>
      <c r="X159" s="26">
        <v>0</v>
      </c>
      <c r="Y159" s="26">
        <v>0</v>
      </c>
      <c r="Z159" s="26">
        <v>73.510000000000005</v>
      </c>
      <c r="AA159" s="25">
        <v>314</v>
      </c>
      <c r="AB159" s="25">
        <v>0</v>
      </c>
      <c r="AC159" s="25">
        <v>0</v>
      </c>
      <c r="AD159" s="25">
        <v>314</v>
      </c>
      <c r="AE159" s="28"/>
      <c r="AF159" s="28"/>
      <c r="AG159" s="28"/>
      <c r="AH159" s="28"/>
      <c r="AI159" s="27">
        <v>3.9</v>
      </c>
      <c r="AJ159" s="27">
        <v>0</v>
      </c>
      <c r="AK159" s="27">
        <v>0</v>
      </c>
      <c r="AL159" s="27">
        <v>3.9</v>
      </c>
      <c r="AM159" s="25">
        <v>287</v>
      </c>
      <c r="AN159" s="25">
        <v>0</v>
      </c>
      <c r="AO159" s="25">
        <v>0</v>
      </c>
      <c r="AP159" s="25">
        <v>287</v>
      </c>
    </row>
    <row r="160" spans="1:42" s="30" customFormat="1" ht="37.5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4</v>
      </c>
      <c r="G160" s="26">
        <v>40.81</v>
      </c>
      <c r="H160" s="26">
        <v>0</v>
      </c>
      <c r="I160" s="26">
        <v>0</v>
      </c>
      <c r="J160" s="26">
        <v>40.81</v>
      </c>
      <c r="K160" s="25">
        <v>19</v>
      </c>
      <c r="L160" s="25">
        <v>0</v>
      </c>
      <c r="M160" s="25">
        <v>0</v>
      </c>
      <c r="N160" s="25">
        <v>19</v>
      </c>
      <c r="O160" s="26">
        <v>4.66</v>
      </c>
      <c r="P160" s="26">
        <v>0</v>
      </c>
      <c r="Q160" s="26">
        <v>0</v>
      </c>
      <c r="R160" s="26">
        <v>4.46</v>
      </c>
      <c r="S160" s="27">
        <v>3.3165641885597168</v>
      </c>
      <c r="T160" s="27">
        <v>0</v>
      </c>
      <c r="U160" s="27">
        <v>0</v>
      </c>
      <c r="V160" s="27">
        <v>3.1751694612914734</v>
      </c>
      <c r="W160" s="26">
        <v>53.67</v>
      </c>
      <c r="X160" s="26">
        <v>2.29</v>
      </c>
      <c r="Y160" s="26">
        <v>0.1</v>
      </c>
      <c r="Z160" s="26">
        <v>56.06</v>
      </c>
      <c r="AA160" s="25">
        <v>178</v>
      </c>
      <c r="AB160" s="25">
        <v>0</v>
      </c>
      <c r="AC160" s="25">
        <v>0</v>
      </c>
      <c r="AD160" s="25">
        <v>178</v>
      </c>
      <c r="AE160" s="28"/>
      <c r="AF160" s="28"/>
      <c r="AG160" s="28"/>
      <c r="AH160" s="28"/>
      <c r="AI160" s="27">
        <v>3.0289999999999999</v>
      </c>
      <c r="AJ160" s="27">
        <v>0</v>
      </c>
      <c r="AK160" s="27">
        <v>0</v>
      </c>
      <c r="AL160" s="27">
        <v>3.0289999999999999</v>
      </c>
      <c r="AM160" s="25">
        <v>163</v>
      </c>
      <c r="AN160" s="25">
        <v>0</v>
      </c>
      <c r="AO160" s="25">
        <v>0</v>
      </c>
      <c r="AP160" s="25">
        <v>163</v>
      </c>
    </row>
    <row r="161" spans="1:42" s="30" customFormat="1" ht="37.5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3</v>
      </c>
      <c r="G161" s="26">
        <v>34.11</v>
      </c>
      <c r="H161" s="26">
        <v>0</v>
      </c>
      <c r="I161" s="26">
        <v>0</v>
      </c>
      <c r="J161" s="26">
        <v>34.11</v>
      </c>
      <c r="K161" s="25">
        <v>12</v>
      </c>
      <c r="L161" s="25">
        <v>0</v>
      </c>
      <c r="M161" s="25">
        <v>0</v>
      </c>
      <c r="N161" s="25">
        <v>12</v>
      </c>
      <c r="O161" s="26">
        <v>3.52</v>
      </c>
      <c r="P161" s="26">
        <v>0</v>
      </c>
      <c r="Q161" s="26">
        <v>0</v>
      </c>
      <c r="R161" s="26">
        <v>3.52</v>
      </c>
      <c r="S161" s="27">
        <v>2.5104058272632677</v>
      </c>
      <c r="T161" s="27">
        <v>0</v>
      </c>
      <c r="U161" s="27">
        <v>0</v>
      </c>
      <c r="V161" s="27">
        <v>2.5104058272632677</v>
      </c>
      <c r="W161" s="26">
        <v>76.88</v>
      </c>
      <c r="X161" s="26">
        <v>0</v>
      </c>
      <c r="Y161" s="26">
        <v>0</v>
      </c>
      <c r="Z161" s="26">
        <v>76.88</v>
      </c>
      <c r="AA161" s="25">
        <v>193</v>
      </c>
      <c r="AB161" s="25">
        <v>0</v>
      </c>
      <c r="AC161" s="25">
        <v>0</v>
      </c>
      <c r="AD161" s="25">
        <v>193</v>
      </c>
      <c r="AE161" s="28"/>
      <c r="AF161" s="28"/>
      <c r="AG161" s="28"/>
      <c r="AH161" s="28"/>
      <c r="AI161" s="27">
        <v>2.2879999999999998</v>
      </c>
      <c r="AJ161" s="27">
        <v>0</v>
      </c>
      <c r="AK161" s="27">
        <v>0</v>
      </c>
      <c r="AL161" s="27">
        <v>2.2879999999999998</v>
      </c>
      <c r="AM161" s="25">
        <v>176</v>
      </c>
      <c r="AN161" s="25">
        <v>0</v>
      </c>
      <c r="AO161" s="25">
        <v>0</v>
      </c>
      <c r="AP161" s="25">
        <v>176</v>
      </c>
    </row>
    <row r="162" spans="1:42" s="30" customFormat="1" ht="37.5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3</v>
      </c>
      <c r="G162" s="26">
        <v>30</v>
      </c>
      <c r="H162" s="26">
        <v>0</v>
      </c>
      <c r="I162" s="26">
        <v>0</v>
      </c>
      <c r="J162" s="26">
        <v>30</v>
      </c>
      <c r="K162" s="25">
        <v>14</v>
      </c>
      <c r="L162" s="25">
        <v>0</v>
      </c>
      <c r="M162" s="25">
        <v>0</v>
      </c>
      <c r="N162" s="25">
        <v>14</v>
      </c>
      <c r="O162" s="26">
        <v>4.67</v>
      </c>
      <c r="P162" s="26">
        <v>0</v>
      </c>
      <c r="Q162" s="26">
        <v>0</v>
      </c>
      <c r="R162" s="26">
        <v>4.67</v>
      </c>
      <c r="S162" s="27">
        <v>3.3275210694565538</v>
      </c>
      <c r="T162" s="27">
        <v>0</v>
      </c>
      <c r="U162" s="27">
        <v>0</v>
      </c>
      <c r="V162" s="27">
        <v>3.3275210694565538</v>
      </c>
      <c r="W162" s="26">
        <v>68.819999999999993</v>
      </c>
      <c r="X162" s="26">
        <v>0</v>
      </c>
      <c r="Y162" s="26">
        <v>0</v>
      </c>
      <c r="Z162" s="26">
        <v>68.819999999999993</v>
      </c>
      <c r="AA162" s="25">
        <v>229</v>
      </c>
      <c r="AB162" s="25">
        <v>0</v>
      </c>
      <c r="AC162" s="25">
        <v>0</v>
      </c>
      <c r="AD162" s="25">
        <v>229</v>
      </c>
      <c r="AE162" s="28"/>
      <c r="AF162" s="28"/>
      <c r="AG162" s="28"/>
      <c r="AH162" s="28"/>
      <c r="AI162" s="27">
        <v>3.036</v>
      </c>
      <c r="AJ162" s="27">
        <v>0</v>
      </c>
      <c r="AK162" s="27">
        <v>0</v>
      </c>
      <c r="AL162" s="27">
        <v>3.036</v>
      </c>
      <c r="AM162" s="25">
        <v>209</v>
      </c>
      <c r="AN162" s="25">
        <v>0</v>
      </c>
      <c r="AO162" s="25">
        <v>0</v>
      </c>
      <c r="AP162" s="25">
        <v>209</v>
      </c>
    </row>
    <row r="163" spans="1:42" s="29" customFormat="1" ht="37.5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3</v>
      </c>
      <c r="G163" s="26">
        <v>30</v>
      </c>
      <c r="H163" s="26">
        <v>0</v>
      </c>
      <c r="I163" s="26">
        <v>0</v>
      </c>
      <c r="J163" s="26">
        <v>30</v>
      </c>
      <c r="K163" s="25">
        <v>12</v>
      </c>
      <c r="L163" s="25">
        <v>0</v>
      </c>
      <c r="M163" s="25">
        <v>0</v>
      </c>
      <c r="N163" s="25">
        <v>12</v>
      </c>
      <c r="O163" s="26">
        <v>4</v>
      </c>
      <c r="P163" s="26">
        <v>0</v>
      </c>
      <c r="Q163" s="26">
        <v>0</v>
      </c>
      <c r="R163" s="26">
        <v>4</v>
      </c>
      <c r="S163" s="27">
        <v>2.8524245608767451</v>
      </c>
      <c r="T163" s="27">
        <v>0</v>
      </c>
      <c r="U163" s="27">
        <v>0</v>
      </c>
      <c r="V163" s="27">
        <v>2.8524245608767451</v>
      </c>
      <c r="W163" s="26">
        <v>66.61</v>
      </c>
      <c r="X163" s="26">
        <v>0</v>
      </c>
      <c r="Y163" s="26">
        <v>0</v>
      </c>
      <c r="Z163" s="26">
        <v>66.61</v>
      </c>
      <c r="AA163" s="25">
        <v>190</v>
      </c>
      <c r="AB163" s="25">
        <v>0</v>
      </c>
      <c r="AC163" s="25">
        <v>0</v>
      </c>
      <c r="AD163" s="25">
        <v>190</v>
      </c>
      <c r="AE163" s="28"/>
      <c r="AF163" s="28"/>
      <c r="AG163" s="28"/>
      <c r="AH163" s="28"/>
      <c r="AI163" s="27">
        <v>2.6</v>
      </c>
      <c r="AJ163" s="27">
        <v>0</v>
      </c>
      <c r="AK163" s="27">
        <v>0</v>
      </c>
      <c r="AL163" s="27">
        <v>2.6</v>
      </c>
      <c r="AM163" s="25">
        <v>173</v>
      </c>
      <c r="AN163" s="25">
        <v>0</v>
      </c>
      <c r="AO163" s="25">
        <v>0</v>
      </c>
      <c r="AP163" s="25">
        <v>173</v>
      </c>
    </row>
    <row r="164" spans="1:42" s="30" customFormat="1" ht="37.5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3</v>
      </c>
      <c r="G164" s="26">
        <v>30</v>
      </c>
      <c r="H164" s="26">
        <v>0</v>
      </c>
      <c r="I164" s="26">
        <v>0</v>
      </c>
      <c r="J164" s="26">
        <v>30</v>
      </c>
      <c r="K164" s="25">
        <v>14</v>
      </c>
      <c r="L164" s="25">
        <v>0</v>
      </c>
      <c r="M164" s="25">
        <v>0</v>
      </c>
      <c r="N164" s="25">
        <v>14</v>
      </c>
      <c r="O164" s="26">
        <v>4.67</v>
      </c>
      <c r="P164" s="26">
        <v>0</v>
      </c>
      <c r="Q164" s="26">
        <v>0</v>
      </c>
      <c r="R164" s="26">
        <v>4.67</v>
      </c>
      <c r="S164" s="27">
        <v>3.3170863796371512</v>
      </c>
      <c r="T164" s="27">
        <v>0</v>
      </c>
      <c r="U164" s="27">
        <v>0</v>
      </c>
      <c r="V164" s="27">
        <v>3.3170863796371512</v>
      </c>
      <c r="W164" s="26">
        <v>73.86</v>
      </c>
      <c r="X164" s="26">
        <v>0</v>
      </c>
      <c r="Y164" s="26">
        <v>0</v>
      </c>
      <c r="Z164" s="26">
        <v>73.86</v>
      </c>
      <c r="AA164" s="25">
        <v>245</v>
      </c>
      <c r="AB164" s="25">
        <v>0</v>
      </c>
      <c r="AC164" s="25">
        <v>0</v>
      </c>
      <c r="AD164" s="25">
        <v>245</v>
      </c>
      <c r="AE164" s="28"/>
      <c r="AF164" s="28"/>
      <c r="AG164" s="28"/>
      <c r="AH164" s="28"/>
      <c r="AI164" s="27">
        <v>3.036</v>
      </c>
      <c r="AJ164" s="27">
        <v>0</v>
      </c>
      <c r="AK164" s="27">
        <v>0</v>
      </c>
      <c r="AL164" s="27">
        <v>3.036</v>
      </c>
      <c r="AM164" s="25">
        <v>224</v>
      </c>
      <c r="AN164" s="25">
        <v>0</v>
      </c>
      <c r="AO164" s="25">
        <v>0</v>
      </c>
      <c r="AP164" s="25">
        <v>224</v>
      </c>
    </row>
    <row r="165" spans="1:42" s="47" customFormat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50</v>
      </c>
      <c r="G165" s="42">
        <v>476.96</v>
      </c>
      <c r="H165" s="42">
        <v>59.15</v>
      </c>
      <c r="I165" s="42">
        <v>2.52</v>
      </c>
      <c r="J165" s="42">
        <v>538.63</v>
      </c>
      <c r="K165" s="41">
        <v>160</v>
      </c>
      <c r="L165" s="41">
        <v>0</v>
      </c>
      <c r="M165" s="41">
        <v>0</v>
      </c>
      <c r="N165" s="41">
        <v>160</v>
      </c>
      <c r="O165" s="42">
        <v>3.35</v>
      </c>
      <c r="P165" s="42">
        <v>0</v>
      </c>
      <c r="Q165" s="42">
        <v>0</v>
      </c>
      <c r="R165" s="42">
        <v>3.09</v>
      </c>
      <c r="S165" s="43">
        <v>2.1780852042142302</v>
      </c>
      <c r="T165" s="43">
        <v>0</v>
      </c>
      <c r="U165" s="43">
        <v>0</v>
      </c>
      <c r="V165" s="43">
        <v>2.006630444792338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1">
        <v>2179</v>
      </c>
      <c r="AB165" s="41">
        <v>0</v>
      </c>
      <c r="AC165" s="41">
        <v>0</v>
      </c>
      <c r="AD165" s="41">
        <v>2179</v>
      </c>
      <c r="AE165" s="44" t="s">
        <v>849</v>
      </c>
      <c r="AF165" s="44" t="s">
        <v>31</v>
      </c>
      <c r="AG165" s="44" t="s">
        <v>31</v>
      </c>
      <c r="AH165" s="44" t="s">
        <v>743</v>
      </c>
      <c r="AI165" s="43">
        <v>2.1779999999999999</v>
      </c>
      <c r="AJ165" s="43">
        <v>0</v>
      </c>
      <c r="AK165" s="43">
        <v>0</v>
      </c>
      <c r="AL165" s="43">
        <v>2.1779999999999999</v>
      </c>
      <c r="AM165" s="41">
        <v>2179</v>
      </c>
      <c r="AN165" s="41">
        <v>0</v>
      </c>
      <c r="AO165" s="41">
        <v>0</v>
      </c>
      <c r="AP165" s="41">
        <v>2179</v>
      </c>
    </row>
    <row r="166" spans="1:42" s="29" customFormat="1" hidden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0</v>
      </c>
      <c r="G166" s="26">
        <v>0</v>
      </c>
      <c r="H166" s="26">
        <v>0</v>
      </c>
      <c r="I166" s="26">
        <v>0</v>
      </c>
      <c r="J166" s="26">
        <v>0</v>
      </c>
      <c r="K166" s="25">
        <v>0</v>
      </c>
      <c r="L166" s="25">
        <v>0</v>
      </c>
      <c r="M166" s="25">
        <v>0</v>
      </c>
      <c r="N166" s="25">
        <v>0</v>
      </c>
      <c r="O166" s="26">
        <v>0</v>
      </c>
      <c r="P166" s="26">
        <v>0</v>
      </c>
      <c r="Q166" s="26">
        <v>0</v>
      </c>
      <c r="R166" s="26">
        <v>0</v>
      </c>
      <c r="S166" s="27">
        <v>0</v>
      </c>
      <c r="T166" s="27">
        <v>0</v>
      </c>
      <c r="U166" s="27">
        <v>0</v>
      </c>
      <c r="V166" s="27">
        <v>0</v>
      </c>
      <c r="W166" s="26">
        <v>0</v>
      </c>
      <c r="X166" s="26">
        <v>0</v>
      </c>
      <c r="Y166" s="26">
        <v>0</v>
      </c>
      <c r="Z166" s="26">
        <v>0</v>
      </c>
      <c r="AA166" s="25">
        <v>0</v>
      </c>
      <c r="AB166" s="25">
        <v>0</v>
      </c>
      <c r="AC166" s="25">
        <v>0</v>
      </c>
      <c r="AD166" s="25">
        <v>0</v>
      </c>
      <c r="AE166" s="28"/>
      <c r="AF166" s="28"/>
      <c r="AG166" s="28"/>
      <c r="AH166" s="28"/>
      <c r="AI166" s="27">
        <v>0</v>
      </c>
      <c r="AJ166" s="27">
        <v>0</v>
      </c>
      <c r="AK166" s="27">
        <v>0</v>
      </c>
      <c r="AL166" s="27">
        <v>0</v>
      </c>
      <c r="AM166" s="25">
        <v>0</v>
      </c>
      <c r="AN166" s="25">
        <v>0</v>
      </c>
      <c r="AO166" s="25">
        <v>0</v>
      </c>
      <c r="AP166" s="25">
        <v>0</v>
      </c>
    </row>
    <row r="167" spans="1:42" s="4" customFormat="1" ht="37.5" hidden="1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0</v>
      </c>
      <c r="G167" s="26">
        <v>0</v>
      </c>
      <c r="H167" s="26">
        <v>0</v>
      </c>
      <c r="I167" s="26">
        <v>0</v>
      </c>
      <c r="J167" s="26">
        <v>0</v>
      </c>
      <c r="K167" s="25">
        <v>0</v>
      </c>
      <c r="L167" s="25">
        <v>0</v>
      </c>
      <c r="M167" s="25">
        <v>0</v>
      </c>
      <c r="N167" s="25">
        <v>0</v>
      </c>
      <c r="O167" s="26">
        <v>0</v>
      </c>
      <c r="P167" s="26">
        <v>0</v>
      </c>
      <c r="Q167" s="26">
        <v>0</v>
      </c>
      <c r="R167" s="26">
        <v>0</v>
      </c>
      <c r="S167" s="27">
        <v>0</v>
      </c>
      <c r="T167" s="27">
        <v>0</v>
      </c>
      <c r="U167" s="27">
        <v>0</v>
      </c>
      <c r="V167" s="27">
        <v>0</v>
      </c>
      <c r="W167" s="26">
        <v>0</v>
      </c>
      <c r="X167" s="26">
        <v>0</v>
      </c>
      <c r="Y167" s="26">
        <v>0</v>
      </c>
      <c r="Z167" s="26">
        <v>0</v>
      </c>
      <c r="AA167" s="25">
        <v>0</v>
      </c>
      <c r="AB167" s="25">
        <v>0</v>
      </c>
      <c r="AC167" s="25">
        <v>0</v>
      </c>
      <c r="AD167" s="25">
        <v>0</v>
      </c>
      <c r="AE167" s="28"/>
      <c r="AF167" s="28"/>
      <c r="AG167" s="28"/>
      <c r="AH167" s="28"/>
      <c r="AI167" s="27">
        <v>0</v>
      </c>
      <c r="AJ167" s="27">
        <v>0</v>
      </c>
      <c r="AK167" s="27">
        <v>0</v>
      </c>
      <c r="AL167" s="27">
        <v>0</v>
      </c>
      <c r="AM167" s="25">
        <v>0</v>
      </c>
      <c r="AN167" s="25">
        <v>0</v>
      </c>
      <c r="AO167" s="25">
        <v>0</v>
      </c>
      <c r="AP167" s="25">
        <v>0</v>
      </c>
    </row>
    <row r="168" spans="1:42" s="4" customFormat="1" ht="56.25" hidden="1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0</v>
      </c>
      <c r="L168" s="25">
        <v>0</v>
      </c>
      <c r="M168" s="25">
        <v>0</v>
      </c>
      <c r="N168" s="25">
        <v>0</v>
      </c>
      <c r="O168" s="26">
        <v>0</v>
      </c>
      <c r="P168" s="26">
        <v>0</v>
      </c>
      <c r="Q168" s="26">
        <v>0</v>
      </c>
      <c r="R168" s="26">
        <v>0</v>
      </c>
      <c r="S168" s="27">
        <v>0</v>
      </c>
      <c r="T168" s="27">
        <v>0</v>
      </c>
      <c r="U168" s="27">
        <v>0</v>
      </c>
      <c r="V168" s="27">
        <v>0</v>
      </c>
      <c r="W168" s="26">
        <v>0</v>
      </c>
      <c r="X168" s="26">
        <v>0</v>
      </c>
      <c r="Y168" s="26">
        <v>0</v>
      </c>
      <c r="Z168" s="26">
        <v>0</v>
      </c>
      <c r="AA168" s="25">
        <v>0</v>
      </c>
      <c r="AB168" s="25">
        <v>0</v>
      </c>
      <c r="AC168" s="25">
        <v>0</v>
      </c>
      <c r="AD168" s="25">
        <v>0</v>
      </c>
      <c r="AE168" s="28"/>
      <c r="AF168" s="28"/>
      <c r="AG168" s="28"/>
      <c r="AH168" s="28"/>
      <c r="AI168" s="27">
        <v>0</v>
      </c>
      <c r="AJ168" s="27">
        <v>0</v>
      </c>
      <c r="AK168" s="27">
        <v>0</v>
      </c>
      <c r="AL168" s="27">
        <v>0</v>
      </c>
      <c r="AM168" s="25">
        <v>0</v>
      </c>
      <c r="AN168" s="25">
        <v>0</v>
      </c>
      <c r="AO168" s="25">
        <v>0</v>
      </c>
      <c r="AP168" s="25">
        <v>0</v>
      </c>
    </row>
    <row r="169" spans="1:42" s="4" customFormat="1" hidden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0</v>
      </c>
      <c r="G169" s="26">
        <v>0</v>
      </c>
      <c r="H169" s="26">
        <v>0</v>
      </c>
      <c r="I169" s="26">
        <v>0</v>
      </c>
      <c r="J169" s="26">
        <v>0</v>
      </c>
      <c r="K169" s="25">
        <v>0</v>
      </c>
      <c r="L169" s="25">
        <v>0</v>
      </c>
      <c r="M169" s="25">
        <v>0</v>
      </c>
      <c r="N169" s="25">
        <v>0</v>
      </c>
      <c r="O169" s="26">
        <v>0</v>
      </c>
      <c r="P169" s="26">
        <v>0</v>
      </c>
      <c r="Q169" s="26">
        <v>0</v>
      </c>
      <c r="R169" s="26">
        <v>0</v>
      </c>
      <c r="S169" s="27">
        <v>0</v>
      </c>
      <c r="T169" s="27">
        <v>0</v>
      </c>
      <c r="U169" s="27">
        <v>0</v>
      </c>
      <c r="V169" s="27">
        <v>0</v>
      </c>
      <c r="W169" s="26">
        <v>0</v>
      </c>
      <c r="X169" s="26">
        <v>0</v>
      </c>
      <c r="Y169" s="26">
        <v>0</v>
      </c>
      <c r="Z169" s="26">
        <v>0</v>
      </c>
      <c r="AA169" s="25">
        <v>0</v>
      </c>
      <c r="AB169" s="25">
        <v>0</v>
      </c>
      <c r="AC169" s="25">
        <v>0</v>
      </c>
      <c r="AD169" s="25">
        <v>0</v>
      </c>
      <c r="AE169" s="28"/>
      <c r="AF169" s="28"/>
      <c r="AG169" s="28"/>
      <c r="AH169" s="28"/>
      <c r="AI169" s="27">
        <v>0</v>
      </c>
      <c r="AJ169" s="27">
        <v>0</v>
      </c>
      <c r="AK169" s="27">
        <v>0</v>
      </c>
      <c r="AL169" s="27">
        <v>0</v>
      </c>
      <c r="AM169" s="25">
        <v>0</v>
      </c>
      <c r="AN169" s="25">
        <v>0</v>
      </c>
      <c r="AO169" s="25">
        <v>0</v>
      </c>
      <c r="AP169" s="25">
        <v>0</v>
      </c>
    </row>
    <row r="170" spans="1:42" s="4" customFormat="1" ht="56.25" hidden="1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0</v>
      </c>
      <c r="G170" s="26">
        <v>0</v>
      </c>
      <c r="H170" s="26">
        <v>0</v>
      </c>
      <c r="I170" s="26">
        <v>0</v>
      </c>
      <c r="J170" s="26">
        <v>0</v>
      </c>
      <c r="K170" s="25">
        <v>0</v>
      </c>
      <c r="L170" s="25">
        <v>0</v>
      </c>
      <c r="M170" s="25">
        <v>0</v>
      </c>
      <c r="N170" s="25">
        <v>0</v>
      </c>
      <c r="O170" s="26">
        <v>0</v>
      </c>
      <c r="P170" s="26">
        <v>0</v>
      </c>
      <c r="Q170" s="26">
        <v>0</v>
      </c>
      <c r="R170" s="26">
        <v>0</v>
      </c>
      <c r="S170" s="27">
        <v>0</v>
      </c>
      <c r="T170" s="27">
        <v>0</v>
      </c>
      <c r="U170" s="27">
        <v>0</v>
      </c>
      <c r="V170" s="27">
        <v>0</v>
      </c>
      <c r="W170" s="26">
        <v>0</v>
      </c>
      <c r="X170" s="26">
        <v>0</v>
      </c>
      <c r="Y170" s="26">
        <v>0</v>
      </c>
      <c r="Z170" s="26">
        <v>0</v>
      </c>
      <c r="AA170" s="25">
        <v>0</v>
      </c>
      <c r="AB170" s="25">
        <v>0</v>
      </c>
      <c r="AC170" s="25">
        <v>0</v>
      </c>
      <c r="AD170" s="25">
        <v>0</v>
      </c>
      <c r="AE170" s="28"/>
      <c r="AF170" s="28"/>
      <c r="AG170" s="28"/>
      <c r="AH170" s="28"/>
      <c r="AI170" s="27">
        <v>0</v>
      </c>
      <c r="AJ170" s="27">
        <v>0</v>
      </c>
      <c r="AK170" s="27">
        <v>0</v>
      </c>
      <c r="AL170" s="27">
        <v>0</v>
      </c>
      <c r="AM170" s="25">
        <v>0</v>
      </c>
      <c r="AN170" s="25">
        <v>0</v>
      </c>
      <c r="AO170" s="25">
        <v>0</v>
      </c>
      <c r="AP170" s="25">
        <v>0</v>
      </c>
    </row>
    <row r="171" spans="1:42" s="45" customFormat="1" hidden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0</v>
      </c>
      <c r="G171" s="42">
        <v>0</v>
      </c>
      <c r="H171" s="42">
        <v>0</v>
      </c>
      <c r="I171" s="42">
        <v>0</v>
      </c>
      <c r="J171" s="42">
        <v>0</v>
      </c>
      <c r="K171" s="41">
        <v>0</v>
      </c>
      <c r="L171" s="41">
        <v>0</v>
      </c>
      <c r="M171" s="41">
        <v>0</v>
      </c>
      <c r="N171" s="41">
        <v>0</v>
      </c>
      <c r="O171" s="42">
        <v>0</v>
      </c>
      <c r="P171" s="42">
        <v>0</v>
      </c>
      <c r="Q171" s="42">
        <v>0</v>
      </c>
      <c r="R171" s="42">
        <v>0</v>
      </c>
      <c r="S171" s="43">
        <v>0</v>
      </c>
      <c r="T171" s="43">
        <v>0</v>
      </c>
      <c r="U171" s="43">
        <v>0</v>
      </c>
      <c r="V171" s="43">
        <v>0</v>
      </c>
      <c r="W171" s="42">
        <v>0</v>
      </c>
      <c r="X171" s="42">
        <v>0</v>
      </c>
      <c r="Y171" s="42">
        <v>0</v>
      </c>
      <c r="Z171" s="42">
        <v>0</v>
      </c>
      <c r="AA171" s="41">
        <v>0</v>
      </c>
      <c r="AB171" s="41">
        <v>0</v>
      </c>
      <c r="AC171" s="41">
        <v>0</v>
      </c>
      <c r="AD171" s="41">
        <v>0</v>
      </c>
      <c r="AE171" s="44" t="s">
        <v>31</v>
      </c>
      <c r="AF171" s="44" t="s">
        <v>31</v>
      </c>
      <c r="AG171" s="44" t="s">
        <v>31</v>
      </c>
      <c r="AH171" s="44" t="s">
        <v>31</v>
      </c>
      <c r="AI171" s="43">
        <v>0</v>
      </c>
      <c r="AJ171" s="43">
        <v>0</v>
      </c>
      <c r="AK171" s="43">
        <v>0</v>
      </c>
      <c r="AL171" s="43">
        <v>0</v>
      </c>
      <c r="AM171" s="41">
        <v>0</v>
      </c>
      <c r="AN171" s="41">
        <v>0</v>
      </c>
      <c r="AO171" s="41">
        <v>0</v>
      </c>
      <c r="AP171" s="41">
        <v>0</v>
      </c>
    </row>
    <row r="172" spans="1:42" s="31" customFormat="1" ht="37.5" hidden="1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0</v>
      </c>
      <c r="G172" s="26">
        <v>0</v>
      </c>
      <c r="H172" s="26">
        <v>0</v>
      </c>
      <c r="I172" s="26">
        <v>0</v>
      </c>
      <c r="J172" s="26">
        <v>0</v>
      </c>
      <c r="K172" s="25">
        <v>0</v>
      </c>
      <c r="L172" s="25">
        <v>0</v>
      </c>
      <c r="M172" s="25">
        <v>0</v>
      </c>
      <c r="N172" s="25">
        <v>0</v>
      </c>
      <c r="O172" s="26">
        <v>0</v>
      </c>
      <c r="P172" s="26">
        <v>0</v>
      </c>
      <c r="Q172" s="26">
        <v>0</v>
      </c>
      <c r="R172" s="26">
        <v>0</v>
      </c>
      <c r="S172" s="27">
        <v>0</v>
      </c>
      <c r="T172" s="27">
        <v>0</v>
      </c>
      <c r="U172" s="27">
        <v>0</v>
      </c>
      <c r="V172" s="27">
        <v>0</v>
      </c>
      <c r="W172" s="26">
        <v>0</v>
      </c>
      <c r="X172" s="26">
        <v>0</v>
      </c>
      <c r="Y172" s="26">
        <v>0</v>
      </c>
      <c r="Z172" s="26">
        <v>0</v>
      </c>
      <c r="AA172" s="25">
        <v>0</v>
      </c>
      <c r="AB172" s="25">
        <v>0</v>
      </c>
      <c r="AC172" s="25">
        <v>0</v>
      </c>
      <c r="AD172" s="25">
        <v>0</v>
      </c>
      <c r="AE172" s="28"/>
      <c r="AF172" s="28"/>
      <c r="AG172" s="28"/>
      <c r="AH172" s="28"/>
      <c r="AI172" s="27">
        <v>0</v>
      </c>
      <c r="AJ172" s="27">
        <v>0</v>
      </c>
      <c r="AK172" s="27">
        <v>0</v>
      </c>
      <c r="AL172" s="27">
        <v>0</v>
      </c>
      <c r="AM172" s="25">
        <v>0</v>
      </c>
      <c r="AN172" s="25">
        <v>0</v>
      </c>
      <c r="AO172" s="25">
        <v>0</v>
      </c>
      <c r="AP172" s="25">
        <v>0</v>
      </c>
    </row>
    <row r="173" spans="1:42" s="31" customFormat="1" hidden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0</v>
      </c>
      <c r="G173" s="26">
        <v>0</v>
      </c>
      <c r="H173" s="26">
        <v>0</v>
      </c>
      <c r="I173" s="26">
        <v>0</v>
      </c>
      <c r="J173" s="26">
        <v>0</v>
      </c>
      <c r="K173" s="25">
        <v>0</v>
      </c>
      <c r="L173" s="25">
        <v>0</v>
      </c>
      <c r="M173" s="25">
        <v>0</v>
      </c>
      <c r="N173" s="25">
        <v>0</v>
      </c>
      <c r="O173" s="26">
        <v>0</v>
      </c>
      <c r="P173" s="26">
        <v>0</v>
      </c>
      <c r="Q173" s="26">
        <v>0</v>
      </c>
      <c r="R173" s="26">
        <v>0</v>
      </c>
      <c r="S173" s="27">
        <v>0</v>
      </c>
      <c r="T173" s="27">
        <v>0</v>
      </c>
      <c r="U173" s="27">
        <v>0</v>
      </c>
      <c r="V173" s="27">
        <v>0</v>
      </c>
      <c r="W173" s="26">
        <v>0</v>
      </c>
      <c r="X173" s="26">
        <v>0</v>
      </c>
      <c r="Y173" s="26">
        <v>0</v>
      </c>
      <c r="Z173" s="26">
        <v>0</v>
      </c>
      <c r="AA173" s="25">
        <v>0</v>
      </c>
      <c r="AB173" s="25">
        <v>0</v>
      </c>
      <c r="AC173" s="25">
        <v>0</v>
      </c>
      <c r="AD173" s="25">
        <v>0</v>
      </c>
      <c r="AE173" s="28"/>
      <c r="AF173" s="28"/>
      <c r="AG173" s="28"/>
      <c r="AH173" s="28"/>
      <c r="AI173" s="27">
        <v>0</v>
      </c>
      <c r="AJ173" s="27">
        <v>0</v>
      </c>
      <c r="AK173" s="27">
        <v>0</v>
      </c>
      <c r="AL173" s="27">
        <v>0</v>
      </c>
      <c r="AM173" s="25">
        <v>0</v>
      </c>
      <c r="AN173" s="25">
        <v>0</v>
      </c>
      <c r="AO173" s="25">
        <v>0</v>
      </c>
      <c r="AP173" s="25">
        <v>0</v>
      </c>
    </row>
    <row r="174" spans="1:42" s="31" customFormat="1" ht="37.5" hidden="1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0</v>
      </c>
      <c r="G174" s="26">
        <v>0</v>
      </c>
      <c r="H174" s="26">
        <v>0</v>
      </c>
      <c r="I174" s="26">
        <v>0</v>
      </c>
      <c r="J174" s="26">
        <v>0</v>
      </c>
      <c r="K174" s="25">
        <v>0</v>
      </c>
      <c r="L174" s="25">
        <v>0</v>
      </c>
      <c r="M174" s="25">
        <v>0</v>
      </c>
      <c r="N174" s="25">
        <v>0</v>
      </c>
      <c r="O174" s="26">
        <v>0</v>
      </c>
      <c r="P174" s="26">
        <v>0</v>
      </c>
      <c r="Q174" s="26">
        <v>0</v>
      </c>
      <c r="R174" s="26">
        <v>0</v>
      </c>
      <c r="S174" s="27">
        <v>0</v>
      </c>
      <c r="T174" s="27">
        <v>0</v>
      </c>
      <c r="U174" s="27">
        <v>0</v>
      </c>
      <c r="V174" s="27">
        <v>0</v>
      </c>
      <c r="W174" s="26">
        <v>0</v>
      </c>
      <c r="X174" s="26">
        <v>0</v>
      </c>
      <c r="Y174" s="26">
        <v>0</v>
      </c>
      <c r="Z174" s="26">
        <v>0</v>
      </c>
      <c r="AA174" s="25">
        <v>0</v>
      </c>
      <c r="AB174" s="25">
        <v>0</v>
      </c>
      <c r="AC174" s="25">
        <v>0</v>
      </c>
      <c r="AD174" s="25">
        <v>0</v>
      </c>
      <c r="AE174" s="28"/>
      <c r="AF174" s="28"/>
      <c r="AG174" s="28"/>
      <c r="AH174" s="28"/>
      <c r="AI174" s="27">
        <v>0</v>
      </c>
      <c r="AJ174" s="27">
        <v>0</v>
      </c>
      <c r="AK174" s="27">
        <v>0</v>
      </c>
      <c r="AL174" s="27">
        <v>0</v>
      </c>
      <c r="AM174" s="25">
        <v>0</v>
      </c>
      <c r="AN174" s="25">
        <v>0</v>
      </c>
      <c r="AO174" s="25">
        <v>0</v>
      </c>
      <c r="AP174" s="25">
        <v>0</v>
      </c>
    </row>
    <row r="175" spans="1:42" s="48" customFormat="1" hidden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0</v>
      </c>
      <c r="G175" s="42">
        <v>0</v>
      </c>
      <c r="H175" s="42">
        <v>0</v>
      </c>
      <c r="I175" s="42">
        <v>0</v>
      </c>
      <c r="J175" s="42">
        <v>0</v>
      </c>
      <c r="K175" s="41">
        <v>0</v>
      </c>
      <c r="L175" s="41">
        <v>0</v>
      </c>
      <c r="M175" s="41">
        <v>0</v>
      </c>
      <c r="N175" s="41">
        <v>0</v>
      </c>
      <c r="O175" s="42">
        <v>0</v>
      </c>
      <c r="P175" s="42">
        <v>0</v>
      </c>
      <c r="Q175" s="42">
        <v>0</v>
      </c>
      <c r="R175" s="42">
        <v>0</v>
      </c>
      <c r="S175" s="43">
        <v>0</v>
      </c>
      <c r="T175" s="43">
        <v>0</v>
      </c>
      <c r="U175" s="43">
        <v>0</v>
      </c>
      <c r="V175" s="43">
        <v>0</v>
      </c>
      <c r="W175" s="42">
        <v>0</v>
      </c>
      <c r="X175" s="42">
        <v>0</v>
      </c>
      <c r="Y175" s="42">
        <v>0</v>
      </c>
      <c r="Z175" s="42">
        <v>0</v>
      </c>
      <c r="AA175" s="41">
        <v>0</v>
      </c>
      <c r="AB175" s="41">
        <v>0</v>
      </c>
      <c r="AC175" s="41">
        <v>0</v>
      </c>
      <c r="AD175" s="41">
        <v>0</v>
      </c>
      <c r="AE175" s="44" t="s">
        <v>31</v>
      </c>
      <c r="AF175" s="44" t="s">
        <v>31</v>
      </c>
      <c r="AG175" s="44" t="s">
        <v>31</v>
      </c>
      <c r="AH175" s="44" t="s">
        <v>31</v>
      </c>
      <c r="AI175" s="43">
        <v>0</v>
      </c>
      <c r="AJ175" s="43">
        <v>0</v>
      </c>
      <c r="AK175" s="43">
        <v>0</v>
      </c>
      <c r="AL175" s="43">
        <v>0</v>
      </c>
      <c r="AM175" s="41">
        <v>0</v>
      </c>
      <c r="AN175" s="41">
        <v>0</v>
      </c>
      <c r="AO175" s="41">
        <v>0</v>
      </c>
      <c r="AP175" s="41">
        <v>0</v>
      </c>
    </row>
    <row r="176" spans="1:42" s="31" customFormat="1" hidden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2</v>
      </c>
      <c r="G176" s="26">
        <v>21</v>
      </c>
      <c r="H176" s="26">
        <v>0</v>
      </c>
      <c r="I176" s="26">
        <v>0</v>
      </c>
      <c r="J176" s="26">
        <v>21</v>
      </c>
      <c r="K176" s="25">
        <v>0</v>
      </c>
      <c r="L176" s="25">
        <v>0</v>
      </c>
      <c r="M176" s="25">
        <v>0</v>
      </c>
      <c r="N176" s="25">
        <v>0</v>
      </c>
      <c r="O176" s="26">
        <v>0</v>
      </c>
      <c r="P176" s="26">
        <v>0</v>
      </c>
      <c r="Q176" s="26">
        <v>0</v>
      </c>
      <c r="R176" s="26">
        <v>0</v>
      </c>
      <c r="S176" s="27">
        <v>0</v>
      </c>
      <c r="T176" s="27">
        <v>0</v>
      </c>
      <c r="U176" s="27">
        <v>0</v>
      </c>
      <c r="V176" s="27">
        <v>0</v>
      </c>
      <c r="W176" s="26">
        <v>4.78</v>
      </c>
      <c r="X176" s="26">
        <v>1.66</v>
      </c>
      <c r="Y176" s="26">
        <v>0.64</v>
      </c>
      <c r="Z176" s="26">
        <v>7.08</v>
      </c>
      <c r="AA176" s="25">
        <v>0</v>
      </c>
      <c r="AB176" s="25">
        <v>0</v>
      </c>
      <c r="AC176" s="25">
        <v>0</v>
      </c>
      <c r="AD176" s="25">
        <v>0</v>
      </c>
      <c r="AE176" s="28"/>
      <c r="AF176" s="28"/>
      <c r="AG176" s="28"/>
      <c r="AH176" s="28"/>
      <c r="AI176" s="27">
        <v>0</v>
      </c>
      <c r="AJ176" s="27">
        <v>0</v>
      </c>
      <c r="AK176" s="27">
        <v>0</v>
      </c>
      <c r="AL176" s="27">
        <v>0</v>
      </c>
      <c r="AM176" s="25">
        <v>0</v>
      </c>
      <c r="AN176" s="25">
        <v>0</v>
      </c>
      <c r="AO176" s="25">
        <v>0</v>
      </c>
      <c r="AP176" s="25">
        <v>0</v>
      </c>
    </row>
    <row r="177" spans="1:42" s="4" customFormat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5</v>
      </c>
      <c r="G177" s="26">
        <v>16.8</v>
      </c>
      <c r="H177" s="26">
        <v>0</v>
      </c>
      <c r="I177" s="26">
        <v>42.6</v>
      </c>
      <c r="J177" s="26">
        <v>59.4</v>
      </c>
      <c r="K177" s="25">
        <v>5</v>
      </c>
      <c r="L177" s="25">
        <v>0</v>
      </c>
      <c r="M177" s="25">
        <v>0</v>
      </c>
      <c r="N177" s="25">
        <v>5</v>
      </c>
      <c r="O177" s="26">
        <v>2.98</v>
      </c>
      <c r="P177" s="26">
        <v>0</v>
      </c>
      <c r="Q177" s="26">
        <v>0</v>
      </c>
      <c r="R177" s="26">
        <v>1.78</v>
      </c>
      <c r="S177" s="27">
        <v>1.9505851755526658</v>
      </c>
      <c r="T177" s="27">
        <v>0</v>
      </c>
      <c r="U177" s="27">
        <v>0</v>
      </c>
      <c r="V177" s="27">
        <v>1.1668611435239207</v>
      </c>
      <c r="W177" s="26">
        <v>15.38</v>
      </c>
      <c r="X177" s="26">
        <v>0.16</v>
      </c>
      <c r="Y177" s="26">
        <v>10.17</v>
      </c>
      <c r="Z177" s="26">
        <v>25.71</v>
      </c>
      <c r="AA177" s="25">
        <v>30</v>
      </c>
      <c r="AB177" s="25">
        <v>0</v>
      </c>
      <c r="AC177" s="25">
        <v>0</v>
      </c>
      <c r="AD177" s="25">
        <v>30</v>
      </c>
      <c r="AE177" s="28"/>
      <c r="AF177" s="28"/>
      <c r="AG177" s="28"/>
      <c r="AH177" s="28"/>
      <c r="AI177" s="27">
        <v>1.9370000000000001</v>
      </c>
      <c r="AJ177" s="27">
        <v>0</v>
      </c>
      <c r="AK177" s="27">
        <v>0</v>
      </c>
      <c r="AL177" s="27">
        <v>1.9370000000000001</v>
      </c>
      <c r="AM177" s="25">
        <v>30</v>
      </c>
      <c r="AN177" s="25">
        <v>0</v>
      </c>
      <c r="AO177" s="25">
        <v>0</v>
      </c>
      <c r="AP177" s="25">
        <v>30</v>
      </c>
    </row>
    <row r="178" spans="1:42" s="4" customFormat="1" ht="56.25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20</v>
      </c>
      <c r="G178" s="26">
        <v>174.4</v>
      </c>
      <c r="H178" s="26">
        <v>44.29</v>
      </c>
      <c r="I178" s="26">
        <v>0</v>
      </c>
      <c r="J178" s="26">
        <v>218.69</v>
      </c>
      <c r="K178" s="25">
        <v>27</v>
      </c>
      <c r="L178" s="25">
        <v>0</v>
      </c>
      <c r="M178" s="25">
        <v>0</v>
      </c>
      <c r="N178" s="25">
        <v>27</v>
      </c>
      <c r="O178" s="26">
        <v>1.55</v>
      </c>
      <c r="P178" s="26">
        <v>0</v>
      </c>
      <c r="Q178" s="26">
        <v>0</v>
      </c>
      <c r="R178" s="26">
        <v>1.26</v>
      </c>
      <c r="S178" s="27">
        <v>1.0300124311845142</v>
      </c>
      <c r="T178" s="27">
        <v>0</v>
      </c>
      <c r="U178" s="27">
        <v>0</v>
      </c>
      <c r="V178" s="27">
        <v>0.83690633245382584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406</v>
      </c>
      <c r="AB178" s="25">
        <v>0</v>
      </c>
      <c r="AC178" s="25">
        <v>0</v>
      </c>
      <c r="AD178" s="25">
        <v>406</v>
      </c>
      <c r="AE178" s="28"/>
      <c r="AF178" s="28"/>
      <c r="AG178" s="28"/>
      <c r="AH178" s="28"/>
      <c r="AI178" s="27">
        <v>1.008</v>
      </c>
      <c r="AJ178" s="27">
        <v>0</v>
      </c>
      <c r="AK178" s="27">
        <v>0</v>
      </c>
      <c r="AL178" s="27">
        <v>1.008</v>
      </c>
      <c r="AM178" s="25">
        <v>397</v>
      </c>
      <c r="AN178" s="25">
        <v>0</v>
      </c>
      <c r="AO178" s="25">
        <v>0</v>
      </c>
      <c r="AP178" s="25">
        <v>397</v>
      </c>
    </row>
    <row r="179" spans="1:42" s="4" customFormat="1" ht="37.5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10</v>
      </c>
      <c r="G179" s="26">
        <v>98.09</v>
      </c>
      <c r="H179" s="26">
        <v>18.739999999999998</v>
      </c>
      <c r="I179" s="26">
        <v>0</v>
      </c>
      <c r="J179" s="26">
        <v>116.83</v>
      </c>
      <c r="K179" s="25">
        <v>34</v>
      </c>
      <c r="L179" s="25">
        <v>0</v>
      </c>
      <c r="M179" s="25">
        <v>0</v>
      </c>
      <c r="N179" s="25">
        <v>34</v>
      </c>
      <c r="O179" s="26">
        <v>3.47</v>
      </c>
      <c r="P179" s="26">
        <v>0</v>
      </c>
      <c r="Q179" s="26">
        <v>0</v>
      </c>
      <c r="R179" s="26">
        <v>2.37</v>
      </c>
      <c r="S179" s="27">
        <v>2.3053641573829609</v>
      </c>
      <c r="T179" s="27">
        <v>0</v>
      </c>
      <c r="U179" s="27">
        <v>0</v>
      </c>
      <c r="V179" s="27">
        <v>1.5744568563637964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358</v>
      </c>
      <c r="AB179" s="25">
        <v>0</v>
      </c>
      <c r="AC179" s="25">
        <v>0</v>
      </c>
      <c r="AD179" s="25">
        <v>358</v>
      </c>
      <c r="AE179" s="28"/>
      <c r="AF179" s="28"/>
      <c r="AG179" s="28"/>
      <c r="AH179" s="28"/>
      <c r="AI179" s="27">
        <v>2.2559999999999998</v>
      </c>
      <c r="AJ179" s="27">
        <v>0</v>
      </c>
      <c r="AK179" s="27">
        <v>0</v>
      </c>
      <c r="AL179" s="27">
        <v>2.2559999999999998</v>
      </c>
      <c r="AM179" s="25">
        <v>350</v>
      </c>
      <c r="AN179" s="25">
        <v>0</v>
      </c>
      <c r="AO179" s="25">
        <v>0</v>
      </c>
      <c r="AP179" s="25">
        <v>350</v>
      </c>
    </row>
    <row r="180" spans="1:42" s="29" customFormat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8</v>
      </c>
      <c r="L180" s="25">
        <v>0</v>
      </c>
      <c r="M180" s="25">
        <v>0</v>
      </c>
      <c r="N180" s="25">
        <v>8</v>
      </c>
      <c r="O180" s="26">
        <v>0.96</v>
      </c>
      <c r="P180" s="26">
        <v>0</v>
      </c>
      <c r="Q180" s="26">
        <v>0</v>
      </c>
      <c r="R180" s="26">
        <v>0.93</v>
      </c>
      <c r="S180" s="27">
        <v>0.6384887341037413</v>
      </c>
      <c r="T180" s="27">
        <v>0</v>
      </c>
      <c r="U180" s="27">
        <v>0</v>
      </c>
      <c r="V180" s="27">
        <v>0.61823012466789296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121</v>
      </c>
      <c r="AB180" s="25">
        <v>0</v>
      </c>
      <c r="AC180" s="25">
        <v>0</v>
      </c>
      <c r="AD180" s="25">
        <v>121</v>
      </c>
      <c r="AE180" s="28"/>
      <c r="AF180" s="28"/>
      <c r="AG180" s="28"/>
      <c r="AH180" s="28"/>
      <c r="AI180" s="27">
        <v>0.624</v>
      </c>
      <c r="AJ180" s="27">
        <v>0</v>
      </c>
      <c r="AK180" s="27">
        <v>0</v>
      </c>
      <c r="AL180" s="27">
        <v>0.624</v>
      </c>
      <c r="AM180" s="25">
        <v>118</v>
      </c>
      <c r="AN180" s="25">
        <v>0</v>
      </c>
      <c r="AO180" s="25">
        <v>0</v>
      </c>
      <c r="AP180" s="25">
        <v>118</v>
      </c>
    </row>
    <row r="181" spans="1:42" s="4" customFormat="1" ht="37.5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3</v>
      </c>
      <c r="G181" s="26">
        <v>30.4</v>
      </c>
      <c r="H181" s="26">
        <v>0</v>
      </c>
      <c r="I181" s="26">
        <v>0</v>
      </c>
      <c r="J181" s="26">
        <v>30.4</v>
      </c>
      <c r="K181" s="25">
        <v>16</v>
      </c>
      <c r="L181" s="25">
        <v>0</v>
      </c>
      <c r="M181" s="25">
        <v>0</v>
      </c>
      <c r="N181" s="25">
        <v>16</v>
      </c>
      <c r="O181" s="26">
        <v>5.26</v>
      </c>
      <c r="P181" s="26">
        <v>0</v>
      </c>
      <c r="Q181" s="26">
        <v>0</v>
      </c>
      <c r="R181" s="26">
        <v>5.26</v>
      </c>
      <c r="S181" s="27">
        <v>3.492527615334633</v>
      </c>
      <c r="T181" s="27">
        <v>0</v>
      </c>
      <c r="U181" s="27">
        <v>0</v>
      </c>
      <c r="V181" s="27">
        <v>3.492527615334633</v>
      </c>
      <c r="W181" s="26">
        <v>61.56</v>
      </c>
      <c r="X181" s="26">
        <v>0</v>
      </c>
      <c r="Y181" s="26">
        <v>0</v>
      </c>
      <c r="Z181" s="26">
        <v>61.56</v>
      </c>
      <c r="AA181" s="25">
        <v>215</v>
      </c>
      <c r="AB181" s="25">
        <v>0</v>
      </c>
      <c r="AC181" s="25">
        <v>0</v>
      </c>
      <c r="AD181" s="25">
        <v>215</v>
      </c>
      <c r="AE181" s="28"/>
      <c r="AF181" s="28"/>
      <c r="AG181" s="28"/>
      <c r="AH181" s="28"/>
      <c r="AI181" s="27">
        <v>3.419</v>
      </c>
      <c r="AJ181" s="27">
        <v>0</v>
      </c>
      <c r="AK181" s="27">
        <v>0</v>
      </c>
      <c r="AL181" s="27">
        <v>3.419</v>
      </c>
      <c r="AM181" s="25">
        <v>210</v>
      </c>
      <c r="AN181" s="25">
        <v>0</v>
      </c>
      <c r="AO181" s="25">
        <v>0</v>
      </c>
      <c r="AP181" s="25">
        <v>210</v>
      </c>
    </row>
    <row r="182" spans="1:42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90</v>
      </c>
      <c r="L182" s="41">
        <v>0</v>
      </c>
      <c r="M182" s="41">
        <v>0</v>
      </c>
      <c r="N182" s="41">
        <v>90</v>
      </c>
      <c r="O182" s="42">
        <v>2.12</v>
      </c>
      <c r="P182" s="42">
        <v>0</v>
      </c>
      <c r="Q182" s="42">
        <v>0</v>
      </c>
      <c r="R182" s="42">
        <v>1.74</v>
      </c>
      <c r="S182" s="43">
        <v>1.3781086646602247</v>
      </c>
      <c r="T182" s="43">
        <v>0</v>
      </c>
      <c r="U182" s="43">
        <v>0</v>
      </c>
      <c r="V182" s="43">
        <v>1.1281007809928483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1131</v>
      </c>
      <c r="AB182" s="41">
        <v>0</v>
      </c>
      <c r="AC182" s="41">
        <v>0</v>
      </c>
      <c r="AD182" s="41">
        <v>1131</v>
      </c>
      <c r="AE182" s="44" t="s">
        <v>1178</v>
      </c>
      <c r="AF182" s="44" t="s">
        <v>31</v>
      </c>
      <c r="AG182" s="44" t="s">
        <v>31</v>
      </c>
      <c r="AH182" s="44" t="s">
        <v>928</v>
      </c>
      <c r="AI182" s="43">
        <v>1.3779999999999999</v>
      </c>
      <c r="AJ182" s="43">
        <v>0</v>
      </c>
      <c r="AK182" s="43">
        <v>0</v>
      </c>
      <c r="AL182" s="43">
        <v>1.3779999999999999</v>
      </c>
      <c r="AM182" s="41">
        <v>1131</v>
      </c>
      <c r="AN182" s="41">
        <v>0</v>
      </c>
      <c r="AO182" s="41">
        <v>0</v>
      </c>
      <c r="AP182" s="41">
        <v>1131</v>
      </c>
    </row>
    <row r="183" spans="1:42" s="4" customFormat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15</v>
      </c>
      <c r="G183" s="26">
        <v>182.5</v>
      </c>
      <c r="H183" s="26">
        <v>0</v>
      </c>
      <c r="I183" s="26">
        <v>0</v>
      </c>
      <c r="J183" s="26">
        <v>182.5</v>
      </c>
      <c r="K183" s="25">
        <v>15</v>
      </c>
      <c r="L183" s="25">
        <v>0</v>
      </c>
      <c r="M183" s="25">
        <v>0</v>
      </c>
      <c r="N183" s="25">
        <v>15</v>
      </c>
      <c r="O183" s="26">
        <v>0.82</v>
      </c>
      <c r="P183" s="26">
        <v>0</v>
      </c>
      <c r="Q183" s="26">
        <v>0</v>
      </c>
      <c r="R183" s="26">
        <v>0.82</v>
      </c>
      <c r="S183" s="27">
        <v>0.53513131471779396</v>
      </c>
      <c r="T183" s="27">
        <v>0</v>
      </c>
      <c r="U183" s="27">
        <v>0</v>
      </c>
      <c r="V183" s="27">
        <v>0.53513131471779396</v>
      </c>
      <c r="W183" s="26">
        <v>891.37</v>
      </c>
      <c r="X183" s="26">
        <v>0</v>
      </c>
      <c r="Y183" s="26">
        <v>0</v>
      </c>
      <c r="Z183" s="26">
        <v>891.37</v>
      </c>
      <c r="AA183" s="25">
        <v>477</v>
      </c>
      <c r="AB183" s="25">
        <v>0</v>
      </c>
      <c r="AC183" s="25">
        <v>0</v>
      </c>
      <c r="AD183" s="25">
        <v>477</v>
      </c>
      <c r="AE183" s="28"/>
      <c r="AF183" s="28"/>
      <c r="AG183" s="28"/>
      <c r="AH183" s="28"/>
      <c r="AI183" s="27">
        <v>0.53300000000000003</v>
      </c>
      <c r="AJ183" s="27">
        <v>0</v>
      </c>
      <c r="AK183" s="27">
        <v>0</v>
      </c>
      <c r="AL183" s="27">
        <v>0.53300000000000003</v>
      </c>
      <c r="AM183" s="25">
        <v>475</v>
      </c>
      <c r="AN183" s="25">
        <v>0</v>
      </c>
      <c r="AO183" s="25">
        <v>0</v>
      </c>
      <c r="AP183" s="25">
        <v>475</v>
      </c>
    </row>
    <row r="184" spans="1:42" s="4" customFormat="1" ht="56.25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18</v>
      </c>
      <c r="G184" s="26">
        <v>171.9</v>
      </c>
      <c r="H184" s="26">
        <v>0</v>
      </c>
      <c r="I184" s="26">
        <v>0</v>
      </c>
      <c r="J184" s="26">
        <v>171.9</v>
      </c>
      <c r="K184" s="25">
        <v>14</v>
      </c>
      <c r="L184" s="25">
        <v>0</v>
      </c>
      <c r="M184" s="25">
        <v>0</v>
      </c>
      <c r="N184" s="25">
        <v>14</v>
      </c>
      <c r="O184" s="26">
        <v>0.81</v>
      </c>
      <c r="P184" s="26">
        <v>0</v>
      </c>
      <c r="Q184" s="26">
        <v>0</v>
      </c>
      <c r="R184" s="26">
        <v>0.81</v>
      </c>
      <c r="S184" s="27">
        <v>0.52880368610786166</v>
      </c>
      <c r="T184" s="27">
        <v>0</v>
      </c>
      <c r="U184" s="27">
        <v>0</v>
      </c>
      <c r="V184" s="27">
        <v>0.52880368610786166</v>
      </c>
      <c r="W184" s="26">
        <v>837.74</v>
      </c>
      <c r="X184" s="26">
        <v>0</v>
      </c>
      <c r="Y184" s="26">
        <v>0</v>
      </c>
      <c r="Z184" s="26">
        <v>837.74</v>
      </c>
      <c r="AA184" s="25">
        <v>443</v>
      </c>
      <c r="AB184" s="25">
        <v>0</v>
      </c>
      <c r="AC184" s="25">
        <v>0</v>
      </c>
      <c r="AD184" s="25">
        <v>443</v>
      </c>
      <c r="AE184" s="28"/>
      <c r="AF184" s="28"/>
      <c r="AG184" s="28"/>
      <c r="AH184" s="28"/>
      <c r="AI184" s="27">
        <v>0.52700000000000002</v>
      </c>
      <c r="AJ184" s="27">
        <v>0</v>
      </c>
      <c r="AK184" s="27">
        <v>0</v>
      </c>
      <c r="AL184" s="27">
        <v>0.52700000000000002</v>
      </c>
      <c r="AM184" s="25">
        <v>441</v>
      </c>
      <c r="AN184" s="25">
        <v>0</v>
      </c>
      <c r="AO184" s="25">
        <v>0</v>
      </c>
      <c r="AP184" s="25">
        <v>441</v>
      </c>
    </row>
    <row r="185" spans="1:42" s="4" customFormat="1" ht="56.25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29</v>
      </c>
      <c r="G185" s="26">
        <v>339.6</v>
      </c>
      <c r="H185" s="26">
        <v>0</v>
      </c>
      <c r="I185" s="26">
        <v>0</v>
      </c>
      <c r="J185" s="26">
        <v>339.6</v>
      </c>
      <c r="K185" s="25">
        <v>30</v>
      </c>
      <c r="L185" s="25">
        <v>0</v>
      </c>
      <c r="M185" s="25">
        <v>0</v>
      </c>
      <c r="N185" s="25">
        <v>30</v>
      </c>
      <c r="O185" s="26">
        <v>0.88</v>
      </c>
      <c r="P185" s="26">
        <v>0</v>
      </c>
      <c r="Q185" s="26">
        <v>0</v>
      </c>
      <c r="R185" s="26">
        <v>0.88</v>
      </c>
      <c r="S185" s="27">
        <v>0.57406024103472009</v>
      </c>
      <c r="T185" s="27">
        <v>0</v>
      </c>
      <c r="U185" s="27">
        <v>0</v>
      </c>
      <c r="V185" s="27">
        <v>0.57406024103472009</v>
      </c>
      <c r="W185" s="26">
        <v>1700.17</v>
      </c>
      <c r="X185" s="26">
        <v>0</v>
      </c>
      <c r="Y185" s="26">
        <v>0</v>
      </c>
      <c r="Z185" s="26">
        <v>1700.17</v>
      </c>
      <c r="AA185" s="25">
        <v>976</v>
      </c>
      <c r="AB185" s="25">
        <v>0</v>
      </c>
      <c r="AC185" s="25">
        <v>0</v>
      </c>
      <c r="AD185" s="25">
        <v>976</v>
      </c>
      <c r="AE185" s="28"/>
      <c r="AF185" s="28"/>
      <c r="AG185" s="28"/>
      <c r="AH185" s="28"/>
      <c r="AI185" s="27">
        <v>0.57199999999999995</v>
      </c>
      <c r="AJ185" s="27">
        <v>0</v>
      </c>
      <c r="AK185" s="27">
        <v>0</v>
      </c>
      <c r="AL185" s="27">
        <v>0.57199999999999995</v>
      </c>
      <c r="AM185" s="25">
        <v>972</v>
      </c>
      <c r="AN185" s="25">
        <v>0</v>
      </c>
      <c r="AO185" s="25">
        <v>0</v>
      </c>
      <c r="AP185" s="25">
        <v>972</v>
      </c>
    </row>
    <row r="186" spans="1:42" s="46" customFormat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62</v>
      </c>
      <c r="G186" s="42">
        <v>694</v>
      </c>
      <c r="H186" s="42">
        <v>0</v>
      </c>
      <c r="I186" s="42">
        <v>0</v>
      </c>
      <c r="J186" s="42">
        <v>694</v>
      </c>
      <c r="K186" s="41">
        <v>59</v>
      </c>
      <c r="L186" s="41">
        <v>0</v>
      </c>
      <c r="M186" s="41">
        <v>0</v>
      </c>
      <c r="N186" s="41">
        <v>59</v>
      </c>
      <c r="O186" s="42">
        <v>0.85</v>
      </c>
      <c r="P186" s="42">
        <v>0</v>
      </c>
      <c r="Q186" s="42">
        <v>0</v>
      </c>
      <c r="R186" s="42">
        <v>0.85</v>
      </c>
      <c r="S186" s="43">
        <v>0.55288573694769749</v>
      </c>
      <c r="T186" s="43">
        <v>0</v>
      </c>
      <c r="U186" s="43">
        <v>0</v>
      </c>
      <c r="V186" s="43">
        <v>0.55288573694769749</v>
      </c>
      <c r="W186" s="42">
        <v>3429.28</v>
      </c>
      <c r="X186" s="42">
        <v>0</v>
      </c>
      <c r="Y186" s="42">
        <v>0</v>
      </c>
      <c r="Z186" s="42">
        <v>3429.28</v>
      </c>
      <c r="AA186" s="41">
        <v>1896</v>
      </c>
      <c r="AB186" s="41">
        <v>0</v>
      </c>
      <c r="AC186" s="41">
        <v>0</v>
      </c>
      <c r="AD186" s="41">
        <v>1896</v>
      </c>
      <c r="AE186" s="44" t="s">
        <v>1179</v>
      </c>
      <c r="AF186" s="44" t="s">
        <v>31</v>
      </c>
      <c r="AG186" s="44" t="s">
        <v>31</v>
      </c>
      <c r="AH186" s="44" t="s">
        <v>996</v>
      </c>
      <c r="AI186" s="43">
        <v>0.55300000000000005</v>
      </c>
      <c r="AJ186" s="43">
        <v>0</v>
      </c>
      <c r="AK186" s="43">
        <v>0</v>
      </c>
      <c r="AL186" s="43">
        <v>0.55300000000000005</v>
      </c>
      <c r="AM186" s="41">
        <v>1896</v>
      </c>
      <c r="AN186" s="41">
        <v>0</v>
      </c>
      <c r="AO186" s="41">
        <v>0</v>
      </c>
      <c r="AP186" s="41">
        <v>1896</v>
      </c>
    </row>
    <row r="187" spans="1:42" s="4" customFormat="1" hidden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0</v>
      </c>
      <c r="G187" s="26">
        <v>0</v>
      </c>
      <c r="H187" s="26">
        <v>0</v>
      </c>
      <c r="I187" s="26">
        <v>0</v>
      </c>
      <c r="J187" s="26">
        <v>0</v>
      </c>
      <c r="K187" s="25">
        <v>0</v>
      </c>
      <c r="L187" s="25">
        <v>0</v>
      </c>
      <c r="M187" s="25">
        <v>0</v>
      </c>
      <c r="N187" s="25">
        <v>0</v>
      </c>
      <c r="O187" s="26">
        <v>0</v>
      </c>
      <c r="P187" s="26">
        <v>0</v>
      </c>
      <c r="Q187" s="26">
        <v>0</v>
      </c>
      <c r="R187" s="26">
        <v>0</v>
      </c>
      <c r="S187" s="27">
        <v>0</v>
      </c>
      <c r="T187" s="27">
        <v>0</v>
      </c>
      <c r="U187" s="27">
        <v>0</v>
      </c>
      <c r="V187" s="27">
        <v>0</v>
      </c>
      <c r="W187" s="26">
        <v>0</v>
      </c>
      <c r="X187" s="26">
        <v>0</v>
      </c>
      <c r="Y187" s="26">
        <v>0</v>
      </c>
      <c r="Z187" s="26">
        <v>0</v>
      </c>
      <c r="AA187" s="25">
        <v>0</v>
      </c>
      <c r="AB187" s="25">
        <v>0</v>
      </c>
      <c r="AC187" s="25">
        <v>0</v>
      </c>
      <c r="AD187" s="25">
        <v>0</v>
      </c>
      <c r="AE187" s="28"/>
      <c r="AF187" s="28"/>
      <c r="AG187" s="28"/>
      <c r="AH187" s="28"/>
      <c r="AI187" s="27">
        <v>0</v>
      </c>
      <c r="AJ187" s="27">
        <v>0</v>
      </c>
      <c r="AK187" s="27">
        <v>0</v>
      </c>
      <c r="AL187" s="27">
        <v>0</v>
      </c>
      <c r="AM187" s="25">
        <v>0</v>
      </c>
      <c r="AN187" s="25">
        <v>0</v>
      </c>
      <c r="AO187" s="25">
        <v>0</v>
      </c>
      <c r="AP187" s="25">
        <v>0</v>
      </c>
    </row>
    <row r="188" spans="1:42" s="4" customFormat="1" ht="56.25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22</v>
      </c>
      <c r="G188" s="26">
        <v>224.8</v>
      </c>
      <c r="H188" s="26">
        <v>0</v>
      </c>
      <c r="I188" s="26">
        <v>0</v>
      </c>
      <c r="J188" s="26">
        <v>224.8</v>
      </c>
      <c r="K188" s="25">
        <v>26</v>
      </c>
      <c r="L188" s="25">
        <v>0</v>
      </c>
      <c r="M188" s="25">
        <v>0</v>
      </c>
      <c r="N188" s="25">
        <v>26</v>
      </c>
      <c r="O188" s="26">
        <v>1.1599999999999999</v>
      </c>
      <c r="P188" s="26">
        <v>0</v>
      </c>
      <c r="Q188" s="26">
        <v>0</v>
      </c>
      <c r="R188" s="26">
        <v>0.93</v>
      </c>
      <c r="S188" s="27">
        <v>0.98371635480765207</v>
      </c>
      <c r="T188" s="27">
        <v>0</v>
      </c>
      <c r="U188" s="27">
        <v>0</v>
      </c>
      <c r="V188" s="27">
        <v>0.78973014752831272</v>
      </c>
      <c r="W188" s="26">
        <v>238.89</v>
      </c>
      <c r="X188" s="26">
        <v>58.68</v>
      </c>
      <c r="Y188" s="26">
        <v>0</v>
      </c>
      <c r="Z188" s="26">
        <v>297.57</v>
      </c>
      <c r="AA188" s="25">
        <v>235</v>
      </c>
      <c r="AB188" s="25">
        <v>0</v>
      </c>
      <c r="AC188" s="25">
        <v>0</v>
      </c>
      <c r="AD188" s="25">
        <v>235</v>
      </c>
      <c r="AE188" s="28"/>
      <c r="AF188" s="28"/>
      <c r="AG188" s="28"/>
      <c r="AH188" s="28"/>
      <c r="AI188" s="27">
        <v>0.754</v>
      </c>
      <c r="AJ188" s="27">
        <v>0</v>
      </c>
      <c r="AK188" s="27">
        <v>0</v>
      </c>
      <c r="AL188" s="27">
        <v>0.754</v>
      </c>
      <c r="AM188" s="25">
        <v>180</v>
      </c>
      <c r="AN188" s="25">
        <v>0</v>
      </c>
      <c r="AO188" s="25">
        <v>0</v>
      </c>
      <c r="AP188" s="25">
        <v>180</v>
      </c>
    </row>
    <row r="189" spans="1:42" s="4" customFormat="1" hidden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0</v>
      </c>
      <c r="G189" s="26">
        <v>0</v>
      </c>
      <c r="H189" s="26">
        <v>0</v>
      </c>
      <c r="I189" s="26">
        <v>0</v>
      </c>
      <c r="J189" s="26">
        <v>0</v>
      </c>
      <c r="K189" s="25">
        <v>0</v>
      </c>
      <c r="L189" s="25">
        <v>0</v>
      </c>
      <c r="M189" s="25">
        <v>0</v>
      </c>
      <c r="N189" s="25">
        <v>0</v>
      </c>
      <c r="O189" s="26">
        <v>0</v>
      </c>
      <c r="P189" s="26">
        <v>0</v>
      </c>
      <c r="Q189" s="26">
        <v>0</v>
      </c>
      <c r="R189" s="26">
        <v>0</v>
      </c>
      <c r="S189" s="27">
        <v>0</v>
      </c>
      <c r="T189" s="27">
        <v>0</v>
      </c>
      <c r="U189" s="27">
        <v>0</v>
      </c>
      <c r="V189" s="27">
        <v>0</v>
      </c>
      <c r="W189" s="26">
        <v>0</v>
      </c>
      <c r="X189" s="26">
        <v>0</v>
      </c>
      <c r="Y189" s="26">
        <v>0</v>
      </c>
      <c r="Z189" s="26">
        <v>0</v>
      </c>
      <c r="AA189" s="25">
        <v>0</v>
      </c>
      <c r="AB189" s="25">
        <v>0</v>
      </c>
      <c r="AC189" s="25">
        <v>0</v>
      </c>
      <c r="AD189" s="25">
        <v>0</v>
      </c>
      <c r="AE189" s="28"/>
      <c r="AF189" s="28"/>
      <c r="AG189" s="28"/>
      <c r="AH189" s="28"/>
      <c r="AI189" s="27">
        <v>0</v>
      </c>
      <c r="AJ189" s="27">
        <v>0</v>
      </c>
      <c r="AK189" s="27">
        <v>0</v>
      </c>
      <c r="AL189" s="27">
        <v>0</v>
      </c>
      <c r="AM189" s="25">
        <v>0</v>
      </c>
      <c r="AN189" s="25">
        <v>0</v>
      </c>
      <c r="AO189" s="25">
        <v>0</v>
      </c>
      <c r="AP189" s="25">
        <v>0</v>
      </c>
    </row>
    <row r="190" spans="1:42" s="4" customFormat="1" ht="56.25" hidden="1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0</v>
      </c>
      <c r="G190" s="26">
        <v>0</v>
      </c>
      <c r="H190" s="26">
        <v>0</v>
      </c>
      <c r="I190" s="26">
        <v>0</v>
      </c>
      <c r="J190" s="26">
        <v>0</v>
      </c>
      <c r="K190" s="25">
        <v>0</v>
      </c>
      <c r="L190" s="25">
        <v>0</v>
      </c>
      <c r="M190" s="25">
        <v>0</v>
      </c>
      <c r="N190" s="25">
        <v>0</v>
      </c>
      <c r="O190" s="26">
        <v>0</v>
      </c>
      <c r="P190" s="26">
        <v>0</v>
      </c>
      <c r="Q190" s="26">
        <v>0</v>
      </c>
      <c r="R190" s="26">
        <v>0</v>
      </c>
      <c r="S190" s="27">
        <v>0</v>
      </c>
      <c r="T190" s="27">
        <v>0</v>
      </c>
      <c r="U190" s="27">
        <v>0</v>
      </c>
      <c r="V190" s="27">
        <v>0</v>
      </c>
      <c r="W190" s="26">
        <v>0</v>
      </c>
      <c r="X190" s="26">
        <v>0</v>
      </c>
      <c r="Y190" s="26">
        <v>0</v>
      </c>
      <c r="Z190" s="26">
        <v>0</v>
      </c>
      <c r="AA190" s="25">
        <v>0</v>
      </c>
      <c r="AB190" s="25">
        <v>0</v>
      </c>
      <c r="AC190" s="25">
        <v>0</v>
      </c>
      <c r="AD190" s="25">
        <v>0</v>
      </c>
      <c r="AE190" s="28"/>
      <c r="AF190" s="28"/>
      <c r="AG190" s="28"/>
      <c r="AH190" s="28"/>
      <c r="AI190" s="27">
        <v>0</v>
      </c>
      <c r="AJ190" s="27">
        <v>0</v>
      </c>
      <c r="AK190" s="27">
        <v>0</v>
      </c>
      <c r="AL190" s="27">
        <v>0</v>
      </c>
      <c r="AM190" s="25">
        <v>0</v>
      </c>
      <c r="AN190" s="25">
        <v>0</v>
      </c>
      <c r="AO190" s="25">
        <v>0</v>
      </c>
      <c r="AP190" s="25">
        <v>0</v>
      </c>
    </row>
    <row r="191" spans="1:42" s="4" customFormat="1" ht="37.5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4</v>
      </c>
      <c r="G191" s="26">
        <v>31.66</v>
      </c>
      <c r="H191" s="26">
        <v>0</v>
      </c>
      <c r="I191" s="26">
        <v>0</v>
      </c>
      <c r="J191" s="26">
        <v>31.66</v>
      </c>
      <c r="K191" s="25">
        <v>25</v>
      </c>
      <c r="L191" s="25">
        <v>0</v>
      </c>
      <c r="M191" s="25">
        <v>0</v>
      </c>
      <c r="N191" s="25">
        <v>25</v>
      </c>
      <c r="O191" s="26">
        <v>7.9</v>
      </c>
      <c r="P191" s="26">
        <v>0</v>
      </c>
      <c r="Q191" s="26">
        <v>0</v>
      </c>
      <c r="R191" s="26">
        <v>7.9</v>
      </c>
      <c r="S191" s="27">
        <v>6.6592053721320648</v>
      </c>
      <c r="T191" s="27">
        <v>0</v>
      </c>
      <c r="U191" s="27">
        <v>0</v>
      </c>
      <c r="V191" s="27">
        <v>6.6592053721320648</v>
      </c>
      <c r="W191" s="26">
        <v>17.87</v>
      </c>
      <c r="X191" s="26">
        <v>0</v>
      </c>
      <c r="Y191" s="26">
        <v>0</v>
      </c>
      <c r="Z191" s="26">
        <v>17.87</v>
      </c>
      <c r="AA191" s="25">
        <v>119</v>
      </c>
      <c r="AB191" s="25">
        <v>0</v>
      </c>
      <c r="AC191" s="25">
        <v>0</v>
      </c>
      <c r="AD191" s="25">
        <v>119</v>
      </c>
      <c r="AE191" s="28"/>
      <c r="AF191" s="28"/>
      <c r="AG191" s="28"/>
      <c r="AH191" s="28"/>
      <c r="AI191" s="27">
        <v>5.1349999999999998</v>
      </c>
      <c r="AJ191" s="27">
        <v>0</v>
      </c>
      <c r="AK191" s="27">
        <v>0</v>
      </c>
      <c r="AL191" s="27">
        <v>5.1349999999999998</v>
      </c>
      <c r="AM191" s="25">
        <v>92</v>
      </c>
      <c r="AN191" s="25">
        <v>0</v>
      </c>
      <c r="AO191" s="25">
        <v>0</v>
      </c>
      <c r="AP191" s="25">
        <v>92</v>
      </c>
    </row>
    <row r="192" spans="1:42" s="46" customFormat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43</v>
      </c>
      <c r="G192" s="42">
        <v>429.28</v>
      </c>
      <c r="H192" s="42">
        <v>1</v>
      </c>
      <c r="I192" s="42">
        <v>2</v>
      </c>
      <c r="J192" s="42">
        <v>432.28</v>
      </c>
      <c r="K192" s="41">
        <v>51</v>
      </c>
      <c r="L192" s="41">
        <v>0</v>
      </c>
      <c r="M192" s="41">
        <v>0</v>
      </c>
      <c r="N192" s="41">
        <v>51</v>
      </c>
      <c r="O192" s="42">
        <v>1.19</v>
      </c>
      <c r="P192" s="42">
        <v>0</v>
      </c>
      <c r="Q192" s="42">
        <v>0</v>
      </c>
      <c r="R192" s="42">
        <v>1.05</v>
      </c>
      <c r="S192" s="43">
        <v>0.7742951508125725</v>
      </c>
      <c r="T192" s="43">
        <v>0</v>
      </c>
      <c r="U192" s="43">
        <v>0</v>
      </c>
      <c r="V192" s="43">
        <v>0.68114910238402182</v>
      </c>
      <c r="W192" s="42">
        <v>457.19</v>
      </c>
      <c r="X192" s="42">
        <v>60.2</v>
      </c>
      <c r="Y192" s="42">
        <v>2.3199999999999998</v>
      </c>
      <c r="Z192" s="42">
        <v>519.71</v>
      </c>
      <c r="AA192" s="41">
        <v>354</v>
      </c>
      <c r="AB192" s="41">
        <v>0</v>
      </c>
      <c r="AC192" s="41">
        <v>0</v>
      </c>
      <c r="AD192" s="41">
        <v>354</v>
      </c>
      <c r="AE192" s="44" t="s">
        <v>1180</v>
      </c>
      <c r="AF192" s="44" t="s">
        <v>31</v>
      </c>
      <c r="AG192" s="44" t="s">
        <v>31</v>
      </c>
      <c r="AH192" s="44" t="s">
        <v>567</v>
      </c>
      <c r="AI192" s="43">
        <v>0.77400000000000002</v>
      </c>
      <c r="AJ192" s="43">
        <v>0</v>
      </c>
      <c r="AK192" s="43">
        <v>0</v>
      </c>
      <c r="AL192" s="43">
        <v>0.77400000000000002</v>
      </c>
      <c r="AM192" s="41">
        <v>354</v>
      </c>
      <c r="AN192" s="41">
        <v>0</v>
      </c>
      <c r="AO192" s="41">
        <v>0</v>
      </c>
      <c r="AP192" s="41">
        <v>354</v>
      </c>
    </row>
    <row r="193" spans="1:42" s="29" customFormat="1" hidden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9</v>
      </c>
      <c r="G193" s="26">
        <v>27.6</v>
      </c>
      <c r="H193" s="26">
        <v>62.9</v>
      </c>
      <c r="I193" s="26">
        <v>0</v>
      </c>
      <c r="J193" s="26">
        <v>90.5</v>
      </c>
      <c r="K193" s="25">
        <v>0</v>
      </c>
      <c r="L193" s="25">
        <v>0</v>
      </c>
      <c r="M193" s="25">
        <v>0</v>
      </c>
      <c r="N193" s="25">
        <v>0</v>
      </c>
      <c r="O193" s="26">
        <v>0</v>
      </c>
      <c r="P193" s="26">
        <v>0</v>
      </c>
      <c r="Q193" s="26">
        <v>0</v>
      </c>
      <c r="R193" s="26">
        <v>0</v>
      </c>
      <c r="S193" s="27">
        <v>0</v>
      </c>
      <c r="T193" s="27">
        <v>0</v>
      </c>
      <c r="U193" s="27">
        <v>0</v>
      </c>
      <c r="V193" s="27">
        <v>0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5">
        <v>0</v>
      </c>
      <c r="AB193" s="25">
        <v>0</v>
      </c>
      <c r="AC193" s="25">
        <v>0</v>
      </c>
      <c r="AD193" s="25">
        <v>0</v>
      </c>
      <c r="AE193" s="28"/>
      <c r="AF193" s="28"/>
      <c r="AG193" s="28"/>
      <c r="AH193" s="28"/>
      <c r="AI193" s="27">
        <v>0</v>
      </c>
      <c r="AJ193" s="27">
        <v>0</v>
      </c>
      <c r="AK193" s="27">
        <v>0</v>
      </c>
      <c r="AL193" s="27">
        <v>0</v>
      </c>
      <c r="AM193" s="25">
        <v>0</v>
      </c>
      <c r="AN193" s="25">
        <v>0</v>
      </c>
      <c r="AO193" s="25">
        <v>0</v>
      </c>
      <c r="AP193" s="25">
        <v>0</v>
      </c>
    </row>
    <row r="194" spans="1:42" s="4" customFormat="1" hidden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0</v>
      </c>
      <c r="G194" s="26">
        <v>0</v>
      </c>
      <c r="H194" s="26">
        <v>0</v>
      </c>
      <c r="I194" s="26">
        <v>0</v>
      </c>
      <c r="J194" s="26">
        <v>0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0</v>
      </c>
      <c r="X194" s="26">
        <v>0</v>
      </c>
      <c r="Y194" s="26">
        <v>0</v>
      </c>
      <c r="Z194" s="26">
        <v>0</v>
      </c>
      <c r="AA194" s="25">
        <v>0</v>
      </c>
      <c r="AB194" s="25">
        <v>0</v>
      </c>
      <c r="AC194" s="25">
        <v>0</v>
      </c>
      <c r="AD194" s="25">
        <v>0</v>
      </c>
      <c r="AE194" s="28"/>
      <c r="AF194" s="28"/>
      <c r="AG194" s="28"/>
      <c r="AH194" s="28"/>
      <c r="AI194" s="27">
        <v>0</v>
      </c>
      <c r="AJ194" s="27">
        <v>0</v>
      </c>
      <c r="AK194" s="27">
        <v>0</v>
      </c>
      <c r="AL194" s="27">
        <v>0</v>
      </c>
      <c r="AM194" s="25">
        <v>0</v>
      </c>
      <c r="AN194" s="25">
        <v>0</v>
      </c>
      <c r="AO194" s="25">
        <v>0</v>
      </c>
      <c r="AP194" s="25">
        <v>0</v>
      </c>
    </row>
    <row r="195" spans="1:42" s="4" customFormat="1" ht="37.5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11</v>
      </c>
      <c r="G195" s="26">
        <v>43.1</v>
      </c>
      <c r="H195" s="26">
        <v>79.900000000000006</v>
      </c>
      <c r="I195" s="26">
        <v>0</v>
      </c>
      <c r="J195" s="26">
        <v>123</v>
      </c>
      <c r="K195" s="25">
        <v>22</v>
      </c>
      <c r="L195" s="25">
        <v>0</v>
      </c>
      <c r="M195" s="25">
        <v>0</v>
      </c>
      <c r="N195" s="25">
        <v>22</v>
      </c>
      <c r="O195" s="26">
        <v>5.0999999999999996</v>
      </c>
      <c r="P195" s="26">
        <v>0</v>
      </c>
      <c r="Q195" s="26">
        <v>0</v>
      </c>
      <c r="R195" s="26">
        <v>1.67</v>
      </c>
      <c r="S195" s="27">
        <v>4.3668122270742362</v>
      </c>
      <c r="T195" s="27">
        <v>0</v>
      </c>
      <c r="U195" s="27">
        <v>0</v>
      </c>
      <c r="V195" s="27">
        <v>1.4276301339775972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130</v>
      </c>
      <c r="AB195" s="25">
        <v>0</v>
      </c>
      <c r="AC195" s="25">
        <v>0</v>
      </c>
      <c r="AD195" s="25">
        <v>130</v>
      </c>
      <c r="AE195" s="28"/>
      <c r="AF195" s="28"/>
      <c r="AG195" s="28"/>
      <c r="AH195" s="28"/>
      <c r="AI195" s="27">
        <v>3.3149999999999999</v>
      </c>
      <c r="AJ195" s="27">
        <v>0</v>
      </c>
      <c r="AK195" s="27">
        <v>0</v>
      </c>
      <c r="AL195" s="27">
        <v>3.3149999999999999</v>
      </c>
      <c r="AM195" s="25">
        <v>99</v>
      </c>
      <c r="AN195" s="25">
        <v>0</v>
      </c>
      <c r="AO195" s="25">
        <v>0</v>
      </c>
      <c r="AP195" s="25">
        <v>99</v>
      </c>
    </row>
    <row r="196" spans="1:42" s="4" customFormat="1" ht="37.5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4</v>
      </c>
      <c r="G196" s="26">
        <v>37.630000000000003</v>
      </c>
      <c r="H196" s="26">
        <v>0</v>
      </c>
      <c r="I196" s="26">
        <v>0</v>
      </c>
      <c r="J196" s="26">
        <v>37.630000000000003</v>
      </c>
      <c r="K196" s="25">
        <v>23</v>
      </c>
      <c r="L196" s="25">
        <v>0</v>
      </c>
      <c r="M196" s="25">
        <v>0</v>
      </c>
      <c r="N196" s="25">
        <v>23</v>
      </c>
      <c r="O196" s="26">
        <v>6.11</v>
      </c>
      <c r="P196" s="26">
        <v>0</v>
      </c>
      <c r="Q196" s="26">
        <v>0</v>
      </c>
      <c r="R196" s="26">
        <v>6.11</v>
      </c>
      <c r="S196" s="27">
        <v>5.2011776251226696</v>
      </c>
      <c r="T196" s="27">
        <v>0</v>
      </c>
      <c r="U196" s="27">
        <v>0</v>
      </c>
      <c r="V196" s="27">
        <v>5.2011776251226696</v>
      </c>
      <c r="W196" s="26">
        <v>20.38</v>
      </c>
      <c r="X196" s="26">
        <v>0</v>
      </c>
      <c r="Y196" s="26">
        <v>0</v>
      </c>
      <c r="Z196" s="26">
        <v>20.38</v>
      </c>
      <c r="AA196" s="25">
        <v>106</v>
      </c>
      <c r="AB196" s="25">
        <v>0</v>
      </c>
      <c r="AC196" s="25">
        <v>0</v>
      </c>
      <c r="AD196" s="25">
        <v>106</v>
      </c>
      <c r="AE196" s="28"/>
      <c r="AF196" s="28"/>
      <c r="AG196" s="28"/>
      <c r="AH196" s="28"/>
      <c r="AI196" s="27">
        <v>3.972</v>
      </c>
      <c r="AJ196" s="27">
        <v>0</v>
      </c>
      <c r="AK196" s="27">
        <v>0</v>
      </c>
      <c r="AL196" s="27">
        <v>3.972</v>
      </c>
      <c r="AM196" s="25">
        <v>81</v>
      </c>
      <c r="AN196" s="25">
        <v>0</v>
      </c>
      <c r="AO196" s="25">
        <v>0</v>
      </c>
      <c r="AP196" s="25">
        <v>81</v>
      </c>
    </row>
    <row r="197" spans="1:42" s="46" customFormat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41</v>
      </c>
      <c r="G197" s="42">
        <v>129.22999999999999</v>
      </c>
      <c r="H197" s="42">
        <v>325.39999999999998</v>
      </c>
      <c r="I197" s="42">
        <v>0</v>
      </c>
      <c r="J197" s="42">
        <v>454.63</v>
      </c>
      <c r="K197" s="41">
        <v>45</v>
      </c>
      <c r="L197" s="41">
        <v>0</v>
      </c>
      <c r="M197" s="41">
        <v>0</v>
      </c>
      <c r="N197" s="41">
        <v>45</v>
      </c>
      <c r="O197" s="42">
        <v>3.48</v>
      </c>
      <c r="P197" s="42">
        <v>0</v>
      </c>
      <c r="Q197" s="42">
        <v>0</v>
      </c>
      <c r="R197" s="42">
        <v>1.07</v>
      </c>
      <c r="S197" s="43">
        <v>2.2607529456844526</v>
      </c>
      <c r="T197" s="43">
        <v>0</v>
      </c>
      <c r="U197" s="43">
        <v>0</v>
      </c>
      <c r="V197" s="43">
        <v>0.69723469628929324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236</v>
      </c>
      <c r="AB197" s="41">
        <v>0</v>
      </c>
      <c r="AC197" s="41">
        <v>0</v>
      </c>
      <c r="AD197" s="41">
        <v>236</v>
      </c>
      <c r="AE197" s="44" t="s">
        <v>1181</v>
      </c>
      <c r="AF197" s="44" t="s">
        <v>31</v>
      </c>
      <c r="AG197" s="44" t="s">
        <v>31</v>
      </c>
      <c r="AH197" s="44" t="s">
        <v>1182</v>
      </c>
      <c r="AI197" s="43">
        <v>2.262</v>
      </c>
      <c r="AJ197" s="43">
        <v>0</v>
      </c>
      <c r="AK197" s="43">
        <v>0</v>
      </c>
      <c r="AL197" s="43">
        <v>2.262</v>
      </c>
      <c r="AM197" s="41">
        <v>236</v>
      </c>
      <c r="AN197" s="41">
        <v>0</v>
      </c>
      <c r="AO197" s="41">
        <v>0</v>
      </c>
      <c r="AP197" s="41">
        <v>236</v>
      </c>
    </row>
    <row r="198" spans="1:42" s="4" customFormat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4</v>
      </c>
      <c r="G198" s="26">
        <v>36.200000000000003</v>
      </c>
      <c r="H198" s="26">
        <v>0</v>
      </c>
      <c r="I198" s="26">
        <v>0</v>
      </c>
      <c r="J198" s="26">
        <v>36.200000000000003</v>
      </c>
      <c r="K198" s="25">
        <v>11</v>
      </c>
      <c r="L198" s="25">
        <v>0</v>
      </c>
      <c r="M198" s="25">
        <v>0</v>
      </c>
      <c r="N198" s="25">
        <v>11</v>
      </c>
      <c r="O198" s="26">
        <v>3.04</v>
      </c>
      <c r="P198" s="26">
        <v>0</v>
      </c>
      <c r="Q198" s="26">
        <v>0</v>
      </c>
      <c r="R198" s="26">
        <v>3.01</v>
      </c>
      <c r="S198" s="27">
        <v>1.7818574514038876</v>
      </c>
      <c r="T198" s="27">
        <v>0</v>
      </c>
      <c r="U198" s="27">
        <v>0</v>
      </c>
      <c r="V198" s="27">
        <v>1.7637626937466595</v>
      </c>
      <c r="W198" s="26">
        <v>18.52</v>
      </c>
      <c r="X198" s="26">
        <v>0.19</v>
      </c>
      <c r="Y198" s="26">
        <v>0</v>
      </c>
      <c r="Z198" s="26">
        <v>18.71</v>
      </c>
      <c r="AA198" s="25">
        <v>33</v>
      </c>
      <c r="AB198" s="25">
        <v>0</v>
      </c>
      <c r="AC198" s="25">
        <v>0</v>
      </c>
      <c r="AD198" s="25">
        <v>33</v>
      </c>
      <c r="AE198" s="28"/>
      <c r="AF198" s="28"/>
      <c r="AG198" s="28"/>
      <c r="AH198" s="28"/>
      <c r="AI198" s="27">
        <v>1.976</v>
      </c>
      <c r="AJ198" s="27">
        <v>0</v>
      </c>
      <c r="AK198" s="27">
        <v>0</v>
      </c>
      <c r="AL198" s="27">
        <v>1.976</v>
      </c>
      <c r="AM198" s="25">
        <v>37</v>
      </c>
      <c r="AN198" s="25">
        <v>0</v>
      </c>
      <c r="AO198" s="25">
        <v>0</v>
      </c>
      <c r="AP198" s="25">
        <v>37</v>
      </c>
    </row>
    <row r="199" spans="1:42" s="29" customFormat="1" ht="37.5" hidden="1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0</v>
      </c>
      <c r="L199" s="25">
        <v>0</v>
      </c>
      <c r="M199" s="25">
        <v>0</v>
      </c>
      <c r="N199" s="25">
        <v>0</v>
      </c>
      <c r="O199" s="26">
        <v>0</v>
      </c>
      <c r="P199" s="26">
        <v>0</v>
      </c>
      <c r="Q199" s="26">
        <v>0</v>
      </c>
      <c r="R199" s="26">
        <v>0</v>
      </c>
      <c r="S199" s="27">
        <v>0</v>
      </c>
      <c r="T199" s="27">
        <v>0</v>
      </c>
      <c r="U199" s="27">
        <v>0</v>
      </c>
      <c r="V199" s="27">
        <v>0</v>
      </c>
      <c r="W199" s="26">
        <v>14.85</v>
      </c>
      <c r="X199" s="26">
        <v>0</v>
      </c>
      <c r="Y199" s="26">
        <v>0</v>
      </c>
      <c r="Z199" s="26">
        <v>14.85</v>
      </c>
      <c r="AA199" s="25">
        <v>0</v>
      </c>
      <c r="AB199" s="25">
        <v>0</v>
      </c>
      <c r="AC199" s="25">
        <v>0</v>
      </c>
      <c r="AD199" s="25">
        <v>0</v>
      </c>
      <c r="AE199" s="28"/>
      <c r="AF199" s="28"/>
      <c r="AG199" s="28"/>
      <c r="AH199" s="28"/>
      <c r="AI199" s="27">
        <v>0</v>
      </c>
      <c r="AJ199" s="27">
        <v>0</v>
      </c>
      <c r="AK199" s="27">
        <v>0</v>
      </c>
      <c r="AL199" s="27">
        <v>0</v>
      </c>
      <c r="AM199" s="25">
        <v>0</v>
      </c>
      <c r="AN199" s="25">
        <v>0</v>
      </c>
      <c r="AO199" s="25">
        <v>0</v>
      </c>
      <c r="AP199" s="25">
        <v>0</v>
      </c>
    </row>
    <row r="200" spans="1:42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4</v>
      </c>
      <c r="G200" s="26">
        <v>26.58</v>
      </c>
      <c r="H200" s="26">
        <v>0</v>
      </c>
      <c r="I200" s="26">
        <v>0</v>
      </c>
      <c r="J200" s="26">
        <v>26.58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6.66</v>
      </c>
      <c r="X200" s="26">
        <v>0</v>
      </c>
      <c r="Y200" s="26">
        <v>0</v>
      </c>
      <c r="Z200" s="26">
        <v>6.66</v>
      </c>
      <c r="AA200" s="25">
        <v>0</v>
      </c>
      <c r="AB200" s="25">
        <v>0</v>
      </c>
      <c r="AC200" s="25">
        <v>0</v>
      </c>
      <c r="AD200" s="25">
        <v>0</v>
      </c>
      <c r="AE200" s="28"/>
      <c r="AF200" s="28"/>
      <c r="AG200" s="28"/>
      <c r="AH200" s="28"/>
      <c r="AI200" s="27">
        <v>0</v>
      </c>
      <c r="AJ200" s="27">
        <v>0</v>
      </c>
      <c r="AK200" s="27">
        <v>0</v>
      </c>
      <c r="AL200" s="27">
        <v>0</v>
      </c>
      <c r="AM200" s="25">
        <v>0</v>
      </c>
      <c r="AN200" s="25">
        <v>0</v>
      </c>
      <c r="AO200" s="25">
        <v>0</v>
      </c>
      <c r="AP200" s="25">
        <v>0</v>
      </c>
    </row>
    <row r="201" spans="1:42" s="4" customFormat="1" ht="37.5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20</v>
      </c>
      <c r="G201" s="26">
        <v>140.94</v>
      </c>
      <c r="H201" s="26">
        <v>0</v>
      </c>
      <c r="I201" s="26">
        <v>0</v>
      </c>
      <c r="J201" s="26">
        <v>140.94</v>
      </c>
      <c r="K201" s="25">
        <v>8</v>
      </c>
      <c r="L201" s="25">
        <v>0</v>
      </c>
      <c r="M201" s="25">
        <v>0</v>
      </c>
      <c r="N201" s="25">
        <v>8</v>
      </c>
      <c r="O201" s="26">
        <v>0.56999999999999995</v>
      </c>
      <c r="P201" s="26">
        <v>0</v>
      </c>
      <c r="Q201" s="26">
        <v>0</v>
      </c>
      <c r="R201" s="26">
        <v>0.56999999999999995</v>
      </c>
      <c r="S201" s="27">
        <v>0.3393185352749894</v>
      </c>
      <c r="T201" s="27">
        <v>0</v>
      </c>
      <c r="U201" s="27">
        <v>0</v>
      </c>
      <c r="V201" s="27">
        <v>0.3393185352749894</v>
      </c>
      <c r="W201" s="26">
        <v>424.38</v>
      </c>
      <c r="X201" s="26">
        <v>0</v>
      </c>
      <c r="Y201" s="26">
        <v>0</v>
      </c>
      <c r="Z201" s="26">
        <v>424.38</v>
      </c>
      <c r="AA201" s="25">
        <v>144</v>
      </c>
      <c r="AB201" s="25">
        <v>0</v>
      </c>
      <c r="AC201" s="25">
        <v>0</v>
      </c>
      <c r="AD201" s="25">
        <v>144</v>
      </c>
      <c r="AE201" s="28"/>
      <c r="AF201" s="28"/>
      <c r="AG201" s="28"/>
      <c r="AH201" s="28"/>
      <c r="AI201" s="27">
        <v>0.371</v>
      </c>
      <c r="AJ201" s="27">
        <v>0</v>
      </c>
      <c r="AK201" s="27">
        <v>0</v>
      </c>
      <c r="AL201" s="27">
        <v>0.371</v>
      </c>
      <c r="AM201" s="25">
        <v>157</v>
      </c>
      <c r="AN201" s="25">
        <v>0</v>
      </c>
      <c r="AO201" s="25">
        <v>0</v>
      </c>
      <c r="AP201" s="25">
        <v>157</v>
      </c>
    </row>
    <row r="202" spans="1:42" s="4" customFormat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6</v>
      </c>
      <c r="G202" s="26">
        <v>70.59</v>
      </c>
      <c r="H202" s="26">
        <v>0</v>
      </c>
      <c r="I202" s="26">
        <v>0</v>
      </c>
      <c r="J202" s="26">
        <v>70.59</v>
      </c>
      <c r="K202" s="25">
        <v>8</v>
      </c>
      <c r="L202" s="25">
        <v>0</v>
      </c>
      <c r="M202" s="25">
        <v>0</v>
      </c>
      <c r="N202" s="25">
        <v>8</v>
      </c>
      <c r="O202" s="26">
        <v>1.1299999999999999</v>
      </c>
      <c r="P202" s="26">
        <v>0</v>
      </c>
      <c r="Q202" s="26">
        <v>0</v>
      </c>
      <c r="R202" s="26">
        <v>1.1299999999999999</v>
      </c>
      <c r="S202" s="27">
        <v>0.67173130747700927</v>
      </c>
      <c r="T202" s="27">
        <v>0</v>
      </c>
      <c r="U202" s="27">
        <v>0</v>
      </c>
      <c r="V202" s="27">
        <v>0.67173130747700927</v>
      </c>
      <c r="W202" s="26">
        <v>125.05</v>
      </c>
      <c r="X202" s="26">
        <v>0</v>
      </c>
      <c r="Y202" s="26">
        <v>0</v>
      </c>
      <c r="Z202" s="26">
        <v>125.05</v>
      </c>
      <c r="AA202" s="25">
        <v>84</v>
      </c>
      <c r="AB202" s="25">
        <v>0</v>
      </c>
      <c r="AC202" s="25">
        <v>0</v>
      </c>
      <c r="AD202" s="25">
        <v>84</v>
      </c>
      <c r="AE202" s="28"/>
      <c r="AF202" s="28"/>
      <c r="AG202" s="28"/>
      <c r="AH202" s="28"/>
      <c r="AI202" s="27">
        <v>0.73499999999999999</v>
      </c>
      <c r="AJ202" s="27">
        <v>0</v>
      </c>
      <c r="AK202" s="27">
        <v>0</v>
      </c>
      <c r="AL202" s="27">
        <v>0.73499999999999999</v>
      </c>
      <c r="AM202" s="25">
        <v>92</v>
      </c>
      <c r="AN202" s="25">
        <v>0</v>
      </c>
      <c r="AO202" s="25">
        <v>0</v>
      </c>
      <c r="AP202" s="25">
        <v>92</v>
      </c>
    </row>
    <row r="203" spans="1:42" s="4" customFormat="1" ht="56.25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377.87</v>
      </c>
      <c r="H203" s="26">
        <v>119.55</v>
      </c>
      <c r="I203" s="26">
        <v>0</v>
      </c>
      <c r="J203" s="26">
        <v>497.42</v>
      </c>
      <c r="K203" s="25">
        <v>65</v>
      </c>
      <c r="L203" s="25">
        <v>0</v>
      </c>
      <c r="M203" s="25">
        <v>0</v>
      </c>
      <c r="N203" s="25">
        <v>65</v>
      </c>
      <c r="O203" s="26">
        <v>1.72</v>
      </c>
      <c r="P203" s="26">
        <v>0</v>
      </c>
      <c r="Q203" s="26">
        <v>0</v>
      </c>
      <c r="R203" s="26">
        <v>1.58</v>
      </c>
      <c r="S203" s="27">
        <v>1.0225388830534428</v>
      </c>
      <c r="T203" s="27">
        <v>0</v>
      </c>
      <c r="U203" s="27">
        <v>0</v>
      </c>
      <c r="V203" s="27">
        <v>0.9422136189515542</v>
      </c>
      <c r="W203" s="26">
        <v>1580.38</v>
      </c>
      <c r="X203" s="26">
        <v>134.72999999999999</v>
      </c>
      <c r="Y203" s="26">
        <v>0</v>
      </c>
      <c r="Z203" s="26">
        <v>1715.11</v>
      </c>
      <c r="AA203" s="25">
        <v>1616</v>
      </c>
      <c r="AB203" s="25">
        <v>0</v>
      </c>
      <c r="AC203" s="25">
        <v>0</v>
      </c>
      <c r="AD203" s="25">
        <v>1616</v>
      </c>
      <c r="AE203" s="28"/>
      <c r="AF203" s="28"/>
      <c r="AG203" s="28"/>
      <c r="AH203" s="28"/>
      <c r="AI203" s="27">
        <v>1.1180000000000001</v>
      </c>
      <c r="AJ203" s="27">
        <v>0</v>
      </c>
      <c r="AK203" s="27">
        <v>0</v>
      </c>
      <c r="AL203" s="27">
        <v>1.1180000000000001</v>
      </c>
      <c r="AM203" s="25">
        <v>1767</v>
      </c>
      <c r="AN203" s="25">
        <v>0</v>
      </c>
      <c r="AO203" s="25">
        <v>0</v>
      </c>
      <c r="AP203" s="25">
        <v>1767</v>
      </c>
    </row>
    <row r="204" spans="1:42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690.34</v>
      </c>
      <c r="H204" s="42">
        <v>119.55</v>
      </c>
      <c r="I204" s="42">
        <v>0</v>
      </c>
      <c r="J204" s="42">
        <v>809.89</v>
      </c>
      <c r="K204" s="41">
        <v>92</v>
      </c>
      <c r="L204" s="41">
        <v>0</v>
      </c>
      <c r="M204" s="41">
        <v>0</v>
      </c>
      <c r="N204" s="41">
        <v>92</v>
      </c>
      <c r="O204" s="42">
        <v>1.33</v>
      </c>
      <c r="P204" s="42">
        <v>0</v>
      </c>
      <c r="Q204" s="42">
        <v>0</v>
      </c>
      <c r="R204" s="42">
        <v>1.25</v>
      </c>
      <c r="S204" s="43">
        <v>0.86504074033108425</v>
      </c>
      <c r="T204" s="43">
        <v>0</v>
      </c>
      <c r="U204" s="43">
        <v>0</v>
      </c>
      <c r="V204" s="43">
        <v>0.81440149950537144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1">
        <v>1877</v>
      </c>
      <c r="AB204" s="41">
        <v>0</v>
      </c>
      <c r="AC204" s="41">
        <v>0</v>
      </c>
      <c r="AD204" s="41">
        <v>1877</v>
      </c>
      <c r="AE204" s="44" t="s">
        <v>1183</v>
      </c>
      <c r="AF204" s="44" t="s">
        <v>31</v>
      </c>
      <c r="AG204" s="44" t="s">
        <v>31</v>
      </c>
      <c r="AH204" s="44" t="s">
        <v>687</v>
      </c>
      <c r="AI204" s="43">
        <v>0.86499999999999999</v>
      </c>
      <c r="AJ204" s="43">
        <v>0</v>
      </c>
      <c r="AK204" s="43">
        <v>0</v>
      </c>
      <c r="AL204" s="43">
        <v>0.86499999999999999</v>
      </c>
      <c r="AM204" s="41">
        <v>1877</v>
      </c>
      <c r="AN204" s="41">
        <v>0</v>
      </c>
      <c r="AO204" s="41">
        <v>0</v>
      </c>
      <c r="AP204" s="41">
        <v>1877</v>
      </c>
    </row>
    <row r="205" spans="1:42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2</v>
      </c>
      <c r="G205" s="26">
        <v>15</v>
      </c>
      <c r="H205" s="26">
        <v>0</v>
      </c>
      <c r="I205" s="26">
        <v>0</v>
      </c>
      <c r="J205" s="26">
        <v>15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4.62</v>
      </c>
      <c r="X205" s="26">
        <v>0</v>
      </c>
      <c r="Y205" s="26">
        <v>0</v>
      </c>
      <c r="Z205" s="26">
        <v>4.62</v>
      </c>
      <c r="AA205" s="25">
        <v>0</v>
      </c>
      <c r="AB205" s="25">
        <v>0</v>
      </c>
      <c r="AC205" s="25">
        <v>0</v>
      </c>
      <c r="AD205" s="25">
        <v>0</v>
      </c>
      <c r="AE205" s="28"/>
      <c r="AF205" s="28"/>
      <c r="AG205" s="28"/>
      <c r="AH205" s="28"/>
      <c r="AI205" s="27">
        <v>0</v>
      </c>
      <c r="AJ205" s="27">
        <v>0</v>
      </c>
      <c r="AK205" s="27">
        <v>0</v>
      </c>
      <c r="AL205" s="27">
        <v>0</v>
      </c>
      <c r="AM205" s="25">
        <v>0</v>
      </c>
      <c r="AN205" s="25">
        <v>0</v>
      </c>
      <c r="AO205" s="25">
        <v>0</v>
      </c>
      <c r="AP205" s="25">
        <v>0</v>
      </c>
    </row>
    <row r="206" spans="1:42" s="4" customFormat="1" ht="37.5" hidden="1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0</v>
      </c>
      <c r="G206" s="26">
        <v>0</v>
      </c>
      <c r="H206" s="26">
        <v>0</v>
      </c>
      <c r="I206" s="26">
        <v>0</v>
      </c>
      <c r="J206" s="26">
        <v>0</v>
      </c>
      <c r="K206" s="25">
        <v>0</v>
      </c>
      <c r="L206" s="25">
        <v>0</v>
      </c>
      <c r="M206" s="25">
        <v>0</v>
      </c>
      <c r="N206" s="25">
        <v>0</v>
      </c>
      <c r="O206" s="26">
        <v>0</v>
      </c>
      <c r="P206" s="26">
        <v>0</v>
      </c>
      <c r="Q206" s="26">
        <v>0</v>
      </c>
      <c r="R206" s="26">
        <v>0</v>
      </c>
      <c r="S206" s="27">
        <v>0</v>
      </c>
      <c r="T206" s="27">
        <v>0</v>
      </c>
      <c r="U206" s="27">
        <v>0</v>
      </c>
      <c r="V206" s="27">
        <v>0</v>
      </c>
      <c r="W206" s="26">
        <v>7.89</v>
      </c>
      <c r="X206" s="26">
        <v>0</v>
      </c>
      <c r="Y206" s="26">
        <v>0</v>
      </c>
      <c r="Z206" s="26">
        <v>7.89</v>
      </c>
      <c r="AA206" s="25">
        <v>0</v>
      </c>
      <c r="AB206" s="25">
        <v>0</v>
      </c>
      <c r="AC206" s="25">
        <v>0</v>
      </c>
      <c r="AD206" s="25">
        <v>0</v>
      </c>
      <c r="AE206" s="28"/>
      <c r="AF206" s="28"/>
      <c r="AG206" s="28"/>
      <c r="AH206" s="28"/>
      <c r="AI206" s="27">
        <v>0</v>
      </c>
      <c r="AJ206" s="27">
        <v>0</v>
      </c>
      <c r="AK206" s="27">
        <v>0</v>
      </c>
      <c r="AL206" s="27">
        <v>0</v>
      </c>
      <c r="AM206" s="25">
        <v>0</v>
      </c>
      <c r="AN206" s="25">
        <v>0</v>
      </c>
      <c r="AO206" s="25">
        <v>0</v>
      </c>
      <c r="AP206" s="25">
        <v>0</v>
      </c>
    </row>
    <row r="207" spans="1:42" s="4" customFormat="1" ht="37.5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4</v>
      </c>
      <c r="G207" s="26">
        <v>36.92</v>
      </c>
      <c r="H207" s="26">
        <v>1.03</v>
      </c>
      <c r="I207" s="26">
        <v>0</v>
      </c>
      <c r="J207" s="26">
        <v>37.950000000000003</v>
      </c>
      <c r="K207" s="25">
        <v>19</v>
      </c>
      <c r="L207" s="25">
        <v>0</v>
      </c>
      <c r="M207" s="25">
        <v>0</v>
      </c>
      <c r="N207" s="25">
        <v>19</v>
      </c>
      <c r="O207" s="26">
        <v>5.15</v>
      </c>
      <c r="P207" s="26">
        <v>0</v>
      </c>
      <c r="Q207" s="26">
        <v>0</v>
      </c>
      <c r="R207" s="26">
        <v>4.17</v>
      </c>
      <c r="S207" s="27">
        <v>3.3887468030690537</v>
      </c>
      <c r="T207" s="27">
        <v>0</v>
      </c>
      <c r="U207" s="27">
        <v>0</v>
      </c>
      <c r="V207" s="27">
        <v>2.7432712215320909</v>
      </c>
      <c r="W207" s="26">
        <v>15.64</v>
      </c>
      <c r="X207" s="26">
        <v>3.65</v>
      </c>
      <c r="Y207" s="26">
        <v>0.03</v>
      </c>
      <c r="Z207" s="26">
        <v>19.32</v>
      </c>
      <c r="AA207" s="25">
        <v>53</v>
      </c>
      <c r="AB207" s="25">
        <v>0</v>
      </c>
      <c r="AC207" s="25">
        <v>0</v>
      </c>
      <c r="AD207" s="25">
        <v>53</v>
      </c>
      <c r="AE207" s="28"/>
      <c r="AF207" s="28"/>
      <c r="AG207" s="28"/>
      <c r="AH207" s="28"/>
      <c r="AI207" s="27">
        <v>3.3479999999999999</v>
      </c>
      <c r="AJ207" s="27">
        <v>0</v>
      </c>
      <c r="AK207" s="27">
        <v>0</v>
      </c>
      <c r="AL207" s="27">
        <v>3.3479999999999999</v>
      </c>
      <c r="AM207" s="25">
        <v>52</v>
      </c>
      <c r="AN207" s="25">
        <v>0</v>
      </c>
      <c r="AO207" s="25">
        <v>0</v>
      </c>
      <c r="AP207" s="25">
        <v>52</v>
      </c>
    </row>
    <row r="208" spans="1:42" s="4" customFormat="1" ht="37.5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21</v>
      </c>
      <c r="G208" s="26">
        <v>201.43</v>
      </c>
      <c r="H208" s="26">
        <v>1.87</v>
      </c>
      <c r="I208" s="26">
        <v>0</v>
      </c>
      <c r="J208" s="26">
        <v>203.3</v>
      </c>
      <c r="K208" s="25">
        <v>31</v>
      </c>
      <c r="L208" s="25">
        <v>0</v>
      </c>
      <c r="M208" s="25">
        <v>0</v>
      </c>
      <c r="N208" s="25">
        <v>31</v>
      </c>
      <c r="O208" s="26">
        <v>1.54</v>
      </c>
      <c r="P208" s="26">
        <v>0</v>
      </c>
      <c r="Q208" s="26">
        <v>0</v>
      </c>
      <c r="R208" s="26">
        <v>1.48</v>
      </c>
      <c r="S208" s="27">
        <v>1.0073647676288835</v>
      </c>
      <c r="T208" s="27">
        <v>0</v>
      </c>
      <c r="U208" s="27">
        <v>0</v>
      </c>
      <c r="V208" s="27">
        <v>0.97028007664397242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5">
        <v>238</v>
      </c>
      <c r="AB208" s="25">
        <v>0</v>
      </c>
      <c r="AC208" s="25">
        <v>0</v>
      </c>
      <c r="AD208" s="25">
        <v>238</v>
      </c>
      <c r="AE208" s="28"/>
      <c r="AF208" s="28"/>
      <c r="AG208" s="28"/>
      <c r="AH208" s="28"/>
      <c r="AI208" s="27">
        <v>1.0009999999999999</v>
      </c>
      <c r="AJ208" s="27">
        <v>0</v>
      </c>
      <c r="AK208" s="27">
        <v>0</v>
      </c>
      <c r="AL208" s="27">
        <v>1.0009999999999999</v>
      </c>
      <c r="AM208" s="25">
        <v>236</v>
      </c>
      <c r="AN208" s="25">
        <v>0</v>
      </c>
      <c r="AO208" s="25">
        <v>0</v>
      </c>
      <c r="AP208" s="25">
        <v>236</v>
      </c>
    </row>
    <row r="209" spans="1:42" s="4" customFormat="1" ht="37.5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10</v>
      </c>
      <c r="G209" s="26">
        <v>74.2</v>
      </c>
      <c r="H209" s="26">
        <v>32.6</v>
      </c>
      <c r="I209" s="26">
        <v>0.5</v>
      </c>
      <c r="J209" s="26">
        <v>107.3</v>
      </c>
      <c r="K209" s="25">
        <v>20</v>
      </c>
      <c r="L209" s="25">
        <v>0</v>
      </c>
      <c r="M209" s="25">
        <v>0</v>
      </c>
      <c r="N209" s="25">
        <v>20</v>
      </c>
      <c r="O209" s="26">
        <v>2.7</v>
      </c>
      <c r="P209" s="26">
        <v>0</v>
      </c>
      <c r="Q209" s="26">
        <v>0</v>
      </c>
      <c r="R209" s="26">
        <v>2.7</v>
      </c>
      <c r="S209" s="27">
        <v>1.7660044150110377</v>
      </c>
      <c r="T209" s="27">
        <v>0</v>
      </c>
      <c r="U209" s="27">
        <v>0</v>
      </c>
      <c r="V209" s="27">
        <v>1.7660044150110377</v>
      </c>
      <c r="W209" s="26">
        <v>99.66</v>
      </c>
      <c r="X209" s="26">
        <v>0</v>
      </c>
      <c r="Y209" s="26">
        <v>0</v>
      </c>
      <c r="Z209" s="26">
        <v>99.66</v>
      </c>
      <c r="AA209" s="25">
        <v>176</v>
      </c>
      <c r="AB209" s="25">
        <v>0</v>
      </c>
      <c r="AC209" s="25">
        <v>0</v>
      </c>
      <c r="AD209" s="25">
        <v>176</v>
      </c>
      <c r="AE209" s="28"/>
      <c r="AF209" s="28"/>
      <c r="AG209" s="28"/>
      <c r="AH209" s="28"/>
      <c r="AI209" s="27">
        <v>1.7549999999999999</v>
      </c>
      <c r="AJ209" s="27">
        <v>0</v>
      </c>
      <c r="AK209" s="27">
        <v>0</v>
      </c>
      <c r="AL209" s="27">
        <v>1.7549999999999999</v>
      </c>
      <c r="AM209" s="25">
        <v>175</v>
      </c>
      <c r="AN209" s="25">
        <v>0</v>
      </c>
      <c r="AO209" s="25">
        <v>0</v>
      </c>
      <c r="AP209" s="25">
        <v>175</v>
      </c>
    </row>
    <row r="210" spans="1:42" s="29" customFormat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12</v>
      </c>
      <c r="G210" s="26">
        <v>91</v>
      </c>
      <c r="H210" s="26">
        <v>0</v>
      </c>
      <c r="I210" s="26">
        <v>0</v>
      </c>
      <c r="J210" s="26">
        <v>91</v>
      </c>
      <c r="K210" s="25">
        <v>6</v>
      </c>
      <c r="L210" s="25">
        <v>0</v>
      </c>
      <c r="M210" s="25">
        <v>0</v>
      </c>
      <c r="N210" s="25">
        <v>6</v>
      </c>
      <c r="O210" s="26">
        <v>0.66</v>
      </c>
      <c r="P210" s="26">
        <v>0</v>
      </c>
      <c r="Q210" s="26">
        <v>0</v>
      </c>
      <c r="R210" s="26">
        <v>0.46</v>
      </c>
      <c r="S210" s="27">
        <v>0.43556783172208652</v>
      </c>
      <c r="T210" s="27">
        <v>0</v>
      </c>
      <c r="U210" s="27">
        <v>0</v>
      </c>
      <c r="V210" s="27">
        <v>0.30490072135048712</v>
      </c>
      <c r="W210" s="26">
        <v>94.13</v>
      </c>
      <c r="X210" s="26">
        <v>37.42</v>
      </c>
      <c r="Y210" s="26">
        <v>2.92</v>
      </c>
      <c r="Z210" s="26">
        <v>134.47</v>
      </c>
      <c r="AA210" s="25">
        <v>41</v>
      </c>
      <c r="AB210" s="25">
        <v>0</v>
      </c>
      <c r="AC210" s="25">
        <v>0</v>
      </c>
      <c r="AD210" s="25">
        <v>41</v>
      </c>
      <c r="AE210" s="28"/>
      <c r="AF210" s="28"/>
      <c r="AG210" s="28"/>
      <c r="AH210" s="28"/>
      <c r="AI210" s="27">
        <v>0.42899999999999999</v>
      </c>
      <c r="AJ210" s="27">
        <v>0</v>
      </c>
      <c r="AK210" s="27">
        <v>0</v>
      </c>
      <c r="AL210" s="27">
        <v>0.42899999999999999</v>
      </c>
      <c r="AM210" s="25">
        <v>40</v>
      </c>
      <c r="AN210" s="25">
        <v>0</v>
      </c>
      <c r="AO210" s="25">
        <v>0</v>
      </c>
      <c r="AP210" s="25">
        <v>40</v>
      </c>
    </row>
    <row r="211" spans="1:42" s="4" customFormat="1" ht="37.5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2</v>
      </c>
      <c r="G211" s="26">
        <v>24.6</v>
      </c>
      <c r="H211" s="26">
        <v>0</v>
      </c>
      <c r="I211" s="26">
        <v>0</v>
      </c>
      <c r="J211" s="26">
        <v>24.6</v>
      </c>
      <c r="K211" s="25">
        <v>10</v>
      </c>
      <c r="L211" s="25">
        <v>0</v>
      </c>
      <c r="M211" s="25">
        <v>0</v>
      </c>
      <c r="N211" s="25">
        <v>10</v>
      </c>
      <c r="O211" s="26">
        <v>4.07</v>
      </c>
      <c r="P211" s="26">
        <v>0</v>
      </c>
      <c r="Q211" s="26">
        <v>0</v>
      </c>
      <c r="R211" s="26">
        <v>4.07</v>
      </c>
      <c r="S211" s="27">
        <v>2.6755852842809364</v>
      </c>
      <c r="T211" s="27">
        <v>0</v>
      </c>
      <c r="U211" s="27">
        <v>0</v>
      </c>
      <c r="V211" s="27">
        <v>2.6755852842809364</v>
      </c>
      <c r="W211" s="26">
        <v>20.93</v>
      </c>
      <c r="X211" s="26">
        <v>0</v>
      </c>
      <c r="Y211" s="26">
        <v>0</v>
      </c>
      <c r="Z211" s="26">
        <v>20.93</v>
      </c>
      <c r="AA211" s="25">
        <v>56</v>
      </c>
      <c r="AB211" s="25">
        <v>0</v>
      </c>
      <c r="AC211" s="25">
        <v>0</v>
      </c>
      <c r="AD211" s="25">
        <v>56</v>
      </c>
      <c r="AE211" s="28"/>
      <c r="AF211" s="28"/>
      <c r="AG211" s="28"/>
      <c r="AH211" s="28"/>
      <c r="AI211" s="27">
        <v>2.6459999999999999</v>
      </c>
      <c r="AJ211" s="27">
        <v>0</v>
      </c>
      <c r="AK211" s="27">
        <v>0</v>
      </c>
      <c r="AL211" s="27">
        <v>2.6459999999999999</v>
      </c>
      <c r="AM211" s="25">
        <v>55</v>
      </c>
      <c r="AN211" s="25">
        <v>0</v>
      </c>
      <c r="AO211" s="25">
        <v>0</v>
      </c>
      <c r="AP211" s="25">
        <v>55</v>
      </c>
    </row>
    <row r="212" spans="1:42" s="4" customFormat="1" ht="56.25" hidden="1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0</v>
      </c>
      <c r="G212" s="26">
        <v>0</v>
      </c>
      <c r="H212" s="26">
        <v>0</v>
      </c>
      <c r="I212" s="26">
        <v>0</v>
      </c>
      <c r="J212" s="26">
        <v>0</v>
      </c>
      <c r="K212" s="25">
        <v>0</v>
      </c>
      <c r="L212" s="25">
        <v>0</v>
      </c>
      <c r="M212" s="25">
        <v>0</v>
      </c>
      <c r="N212" s="25">
        <v>0</v>
      </c>
      <c r="O212" s="26">
        <v>0</v>
      </c>
      <c r="P212" s="26">
        <v>0</v>
      </c>
      <c r="Q212" s="26">
        <v>0</v>
      </c>
      <c r="R212" s="26">
        <v>0</v>
      </c>
      <c r="S212" s="27">
        <v>0</v>
      </c>
      <c r="T212" s="27">
        <v>0</v>
      </c>
      <c r="U212" s="27">
        <v>0</v>
      </c>
      <c r="V212" s="27">
        <v>0</v>
      </c>
      <c r="W212" s="26">
        <v>0</v>
      </c>
      <c r="X212" s="26">
        <v>0</v>
      </c>
      <c r="Y212" s="26">
        <v>0</v>
      </c>
      <c r="Z212" s="26">
        <v>0</v>
      </c>
      <c r="AA212" s="25">
        <v>0</v>
      </c>
      <c r="AB212" s="25">
        <v>0</v>
      </c>
      <c r="AC212" s="25">
        <v>0</v>
      </c>
      <c r="AD212" s="25">
        <v>0</v>
      </c>
      <c r="AE212" s="28"/>
      <c r="AF212" s="28"/>
      <c r="AG212" s="28"/>
      <c r="AH212" s="28"/>
      <c r="AI212" s="27">
        <v>0</v>
      </c>
      <c r="AJ212" s="27">
        <v>0</v>
      </c>
      <c r="AK212" s="27">
        <v>0</v>
      </c>
      <c r="AL212" s="27">
        <v>0</v>
      </c>
      <c r="AM212" s="25">
        <v>0</v>
      </c>
      <c r="AN212" s="25">
        <v>0</v>
      </c>
      <c r="AO212" s="25">
        <v>0</v>
      </c>
      <c r="AP212" s="25">
        <v>0</v>
      </c>
    </row>
    <row r="213" spans="1:42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56</v>
      </c>
      <c r="G213" s="42">
        <v>472.2</v>
      </c>
      <c r="H213" s="42">
        <v>35.5</v>
      </c>
      <c r="I213" s="42">
        <v>0.5</v>
      </c>
      <c r="J213" s="42">
        <v>508.2</v>
      </c>
      <c r="K213" s="41">
        <v>86</v>
      </c>
      <c r="L213" s="41">
        <v>0</v>
      </c>
      <c r="M213" s="41">
        <v>0</v>
      </c>
      <c r="N213" s="41">
        <v>86</v>
      </c>
      <c r="O213" s="42">
        <v>1.82</v>
      </c>
      <c r="P213" s="42">
        <v>0</v>
      </c>
      <c r="Q213" s="42">
        <v>0</v>
      </c>
      <c r="R213" s="42">
        <v>1.52</v>
      </c>
      <c r="S213" s="43">
        <v>1.1823011823011822</v>
      </c>
      <c r="T213" s="43">
        <v>0</v>
      </c>
      <c r="U213" s="43">
        <v>0</v>
      </c>
      <c r="V213" s="43">
        <v>0.99002936676807296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1">
        <v>563</v>
      </c>
      <c r="AB213" s="41">
        <v>0</v>
      </c>
      <c r="AC213" s="41">
        <v>0</v>
      </c>
      <c r="AD213" s="41">
        <v>563</v>
      </c>
      <c r="AE213" s="44" t="s">
        <v>430</v>
      </c>
      <c r="AF213" s="44" t="s">
        <v>31</v>
      </c>
      <c r="AG213" s="44" t="s">
        <v>31</v>
      </c>
      <c r="AH213" s="44" t="s">
        <v>1184</v>
      </c>
      <c r="AI213" s="43">
        <v>1.1830000000000001</v>
      </c>
      <c r="AJ213" s="43">
        <v>0</v>
      </c>
      <c r="AK213" s="43">
        <v>0</v>
      </c>
      <c r="AL213" s="43">
        <v>1.1830000000000001</v>
      </c>
      <c r="AM213" s="41">
        <v>563</v>
      </c>
      <c r="AN213" s="41">
        <v>0</v>
      </c>
      <c r="AO213" s="41">
        <v>0</v>
      </c>
      <c r="AP213" s="41">
        <v>563</v>
      </c>
    </row>
    <row r="214" spans="1:42" s="4" customFormat="1" hidden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0</v>
      </c>
      <c r="G214" s="26">
        <v>0</v>
      </c>
      <c r="H214" s="26">
        <v>0</v>
      </c>
      <c r="I214" s="26">
        <v>0</v>
      </c>
      <c r="J214" s="26">
        <v>0</v>
      </c>
      <c r="K214" s="25">
        <v>0</v>
      </c>
      <c r="L214" s="25">
        <v>0</v>
      </c>
      <c r="M214" s="25">
        <v>0</v>
      </c>
      <c r="N214" s="25">
        <v>0</v>
      </c>
      <c r="O214" s="26">
        <v>0</v>
      </c>
      <c r="P214" s="26">
        <v>0</v>
      </c>
      <c r="Q214" s="26">
        <v>0</v>
      </c>
      <c r="R214" s="26">
        <v>0</v>
      </c>
      <c r="S214" s="27">
        <v>0</v>
      </c>
      <c r="T214" s="27">
        <v>0</v>
      </c>
      <c r="U214" s="27">
        <v>0</v>
      </c>
      <c r="V214" s="27">
        <v>0</v>
      </c>
      <c r="W214" s="26">
        <v>0</v>
      </c>
      <c r="X214" s="26">
        <v>0</v>
      </c>
      <c r="Y214" s="26">
        <v>0</v>
      </c>
      <c r="Z214" s="26">
        <v>0</v>
      </c>
      <c r="AA214" s="25">
        <v>0</v>
      </c>
      <c r="AB214" s="25">
        <v>0</v>
      </c>
      <c r="AC214" s="25">
        <v>0</v>
      </c>
      <c r="AD214" s="25">
        <v>0</v>
      </c>
      <c r="AE214" s="28"/>
      <c r="AF214" s="28"/>
      <c r="AG214" s="28"/>
      <c r="AH214" s="28"/>
      <c r="AI214" s="27">
        <v>0</v>
      </c>
      <c r="AJ214" s="27">
        <v>0</v>
      </c>
      <c r="AK214" s="27">
        <v>0</v>
      </c>
      <c r="AL214" s="27">
        <v>0</v>
      </c>
      <c r="AM214" s="25">
        <v>0</v>
      </c>
      <c r="AN214" s="25">
        <v>0</v>
      </c>
      <c r="AO214" s="25">
        <v>0</v>
      </c>
      <c r="AP214" s="25">
        <v>0</v>
      </c>
    </row>
    <row r="215" spans="1:42" s="4" customFormat="1" ht="37.5" hidden="1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0</v>
      </c>
      <c r="G215" s="26">
        <v>0</v>
      </c>
      <c r="H215" s="26">
        <v>0</v>
      </c>
      <c r="I215" s="26">
        <v>0</v>
      </c>
      <c r="J215" s="26">
        <v>0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0</v>
      </c>
      <c r="Y215" s="26">
        <v>0</v>
      </c>
      <c r="Z215" s="26">
        <v>0</v>
      </c>
      <c r="AA215" s="25">
        <v>0</v>
      </c>
      <c r="AB215" s="25">
        <v>0</v>
      </c>
      <c r="AC215" s="25">
        <v>0</v>
      </c>
      <c r="AD215" s="25">
        <v>0</v>
      </c>
      <c r="AE215" s="28"/>
      <c r="AF215" s="28"/>
      <c r="AG215" s="28"/>
      <c r="AH215" s="28"/>
      <c r="AI215" s="27">
        <v>0</v>
      </c>
      <c r="AJ215" s="27">
        <v>0</v>
      </c>
      <c r="AK215" s="27">
        <v>0</v>
      </c>
      <c r="AL215" s="27">
        <v>0</v>
      </c>
      <c r="AM215" s="25">
        <v>0</v>
      </c>
      <c r="AN215" s="25">
        <v>0</v>
      </c>
      <c r="AO215" s="25">
        <v>0</v>
      </c>
      <c r="AP215" s="25">
        <v>0</v>
      </c>
    </row>
    <row r="216" spans="1:42" s="4" customFormat="1" hidden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0</v>
      </c>
      <c r="G216" s="26">
        <v>0</v>
      </c>
      <c r="H216" s="26">
        <v>0</v>
      </c>
      <c r="I216" s="26">
        <v>0</v>
      </c>
      <c r="J216" s="26">
        <v>0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0</v>
      </c>
      <c r="Y216" s="26">
        <v>0</v>
      </c>
      <c r="Z216" s="26">
        <v>0</v>
      </c>
      <c r="AA216" s="25">
        <v>0</v>
      </c>
      <c r="AB216" s="25">
        <v>0</v>
      </c>
      <c r="AC216" s="25">
        <v>0</v>
      </c>
      <c r="AD216" s="25">
        <v>0</v>
      </c>
      <c r="AE216" s="28"/>
      <c r="AF216" s="28"/>
      <c r="AG216" s="28"/>
      <c r="AH216" s="28"/>
      <c r="AI216" s="27">
        <v>0</v>
      </c>
      <c r="AJ216" s="27">
        <v>0</v>
      </c>
      <c r="AK216" s="27">
        <v>0</v>
      </c>
      <c r="AL216" s="27">
        <v>0</v>
      </c>
      <c r="AM216" s="25">
        <v>0</v>
      </c>
      <c r="AN216" s="25">
        <v>0</v>
      </c>
      <c r="AO216" s="25">
        <v>0</v>
      </c>
      <c r="AP216" s="25">
        <v>0</v>
      </c>
    </row>
    <row r="217" spans="1:42" s="29" customFormat="1" ht="37.5" hidden="1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0</v>
      </c>
      <c r="G217" s="26">
        <v>0</v>
      </c>
      <c r="H217" s="26">
        <v>0</v>
      </c>
      <c r="I217" s="26">
        <v>0</v>
      </c>
      <c r="J217" s="26">
        <v>0</v>
      </c>
      <c r="K217" s="25">
        <v>0</v>
      </c>
      <c r="L217" s="25">
        <v>0</v>
      </c>
      <c r="M217" s="25">
        <v>0</v>
      </c>
      <c r="N217" s="25">
        <v>0</v>
      </c>
      <c r="O217" s="26">
        <v>0</v>
      </c>
      <c r="P217" s="26">
        <v>0</v>
      </c>
      <c r="Q217" s="26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6">
        <v>0</v>
      </c>
      <c r="X217" s="26">
        <v>0</v>
      </c>
      <c r="Y217" s="26">
        <v>0</v>
      </c>
      <c r="Z217" s="26">
        <v>0</v>
      </c>
      <c r="AA217" s="25">
        <v>0</v>
      </c>
      <c r="AB217" s="25">
        <v>0</v>
      </c>
      <c r="AC217" s="25">
        <v>0</v>
      </c>
      <c r="AD217" s="25">
        <v>0</v>
      </c>
      <c r="AE217" s="28"/>
      <c r="AF217" s="28"/>
      <c r="AG217" s="28"/>
      <c r="AH217" s="28"/>
      <c r="AI217" s="27">
        <v>0</v>
      </c>
      <c r="AJ217" s="27">
        <v>0</v>
      </c>
      <c r="AK217" s="27">
        <v>0</v>
      </c>
      <c r="AL217" s="27">
        <v>0</v>
      </c>
      <c r="AM217" s="25">
        <v>0</v>
      </c>
      <c r="AN217" s="25">
        <v>0</v>
      </c>
      <c r="AO217" s="25">
        <v>0</v>
      </c>
      <c r="AP217" s="25">
        <v>0</v>
      </c>
    </row>
    <row r="218" spans="1:42" s="49" customFormat="1" hidden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0</v>
      </c>
      <c r="G218" s="42">
        <v>0</v>
      </c>
      <c r="H218" s="42">
        <v>0</v>
      </c>
      <c r="I218" s="42">
        <v>0</v>
      </c>
      <c r="J218" s="42">
        <v>0</v>
      </c>
      <c r="K218" s="41">
        <v>0</v>
      </c>
      <c r="L218" s="41">
        <v>0</v>
      </c>
      <c r="M218" s="41">
        <v>0</v>
      </c>
      <c r="N218" s="41">
        <v>0</v>
      </c>
      <c r="O218" s="42">
        <v>0</v>
      </c>
      <c r="P218" s="42">
        <v>0</v>
      </c>
      <c r="Q218" s="42">
        <v>0</v>
      </c>
      <c r="R218" s="42">
        <v>0</v>
      </c>
      <c r="S218" s="43">
        <v>0</v>
      </c>
      <c r="T218" s="43">
        <v>0</v>
      </c>
      <c r="U218" s="43">
        <v>0</v>
      </c>
      <c r="V218" s="43">
        <v>0</v>
      </c>
      <c r="W218" s="42">
        <v>0</v>
      </c>
      <c r="X218" s="42">
        <v>0</v>
      </c>
      <c r="Y218" s="42">
        <v>0</v>
      </c>
      <c r="Z218" s="42">
        <v>0</v>
      </c>
      <c r="AA218" s="41">
        <v>0</v>
      </c>
      <c r="AB218" s="41">
        <v>0</v>
      </c>
      <c r="AC218" s="41">
        <v>0</v>
      </c>
      <c r="AD218" s="41">
        <v>0</v>
      </c>
      <c r="AE218" s="44" t="s">
        <v>31</v>
      </c>
      <c r="AF218" s="44" t="s">
        <v>31</v>
      </c>
      <c r="AG218" s="44" t="s">
        <v>31</v>
      </c>
      <c r="AH218" s="44" t="s">
        <v>31</v>
      </c>
      <c r="AI218" s="43">
        <v>0</v>
      </c>
      <c r="AJ218" s="43">
        <v>0</v>
      </c>
      <c r="AK218" s="43">
        <v>0</v>
      </c>
      <c r="AL218" s="43">
        <v>0</v>
      </c>
      <c r="AM218" s="41">
        <v>0</v>
      </c>
      <c r="AN218" s="41">
        <v>0</v>
      </c>
      <c r="AO218" s="41">
        <v>0</v>
      </c>
      <c r="AP218" s="41">
        <v>0</v>
      </c>
    </row>
    <row r="219" spans="1:42" s="4" customFormat="1" hidden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0</v>
      </c>
      <c r="G219" s="26">
        <v>0</v>
      </c>
      <c r="H219" s="26">
        <v>0</v>
      </c>
      <c r="I219" s="26">
        <v>0</v>
      </c>
      <c r="J219" s="26">
        <v>0</v>
      </c>
      <c r="K219" s="25">
        <v>0</v>
      </c>
      <c r="L219" s="25">
        <v>0</v>
      </c>
      <c r="M219" s="25">
        <v>0</v>
      </c>
      <c r="N219" s="25">
        <v>0</v>
      </c>
      <c r="O219" s="26">
        <v>0</v>
      </c>
      <c r="P219" s="26">
        <v>0</v>
      </c>
      <c r="Q219" s="26">
        <v>0</v>
      </c>
      <c r="R219" s="26">
        <v>0</v>
      </c>
      <c r="S219" s="27">
        <v>0</v>
      </c>
      <c r="T219" s="27">
        <v>0</v>
      </c>
      <c r="U219" s="27">
        <v>0</v>
      </c>
      <c r="V219" s="27">
        <v>0</v>
      </c>
      <c r="W219" s="26">
        <v>0</v>
      </c>
      <c r="X219" s="26">
        <v>0</v>
      </c>
      <c r="Y219" s="26">
        <v>0</v>
      </c>
      <c r="Z219" s="26">
        <v>0</v>
      </c>
      <c r="AA219" s="25">
        <v>0</v>
      </c>
      <c r="AB219" s="25">
        <v>0</v>
      </c>
      <c r="AC219" s="25">
        <v>0</v>
      </c>
      <c r="AD219" s="25">
        <v>0</v>
      </c>
      <c r="AE219" s="28"/>
      <c r="AF219" s="28"/>
      <c r="AG219" s="28"/>
      <c r="AH219" s="28"/>
      <c r="AI219" s="27">
        <v>0</v>
      </c>
      <c r="AJ219" s="27">
        <v>0</v>
      </c>
      <c r="AK219" s="27">
        <v>0</v>
      </c>
      <c r="AL219" s="27">
        <v>0</v>
      </c>
      <c r="AM219" s="25">
        <v>0</v>
      </c>
      <c r="AN219" s="25">
        <v>0</v>
      </c>
      <c r="AO219" s="25">
        <v>0</v>
      </c>
      <c r="AP219" s="25">
        <v>0</v>
      </c>
    </row>
    <row r="220" spans="1:42" s="4" customFormat="1" hidden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0</v>
      </c>
      <c r="G220" s="26">
        <v>0</v>
      </c>
      <c r="H220" s="26">
        <v>0</v>
      </c>
      <c r="I220" s="26">
        <v>0</v>
      </c>
      <c r="J220" s="26">
        <v>0</v>
      </c>
      <c r="K220" s="25">
        <v>0</v>
      </c>
      <c r="L220" s="25">
        <v>0</v>
      </c>
      <c r="M220" s="25">
        <v>0</v>
      </c>
      <c r="N220" s="25">
        <v>0</v>
      </c>
      <c r="O220" s="26">
        <v>0</v>
      </c>
      <c r="P220" s="26">
        <v>0</v>
      </c>
      <c r="Q220" s="26">
        <v>0</v>
      </c>
      <c r="R220" s="26">
        <v>0</v>
      </c>
      <c r="S220" s="27">
        <v>0</v>
      </c>
      <c r="T220" s="27">
        <v>0</v>
      </c>
      <c r="U220" s="27">
        <v>0</v>
      </c>
      <c r="V220" s="27">
        <v>0</v>
      </c>
      <c r="W220" s="26">
        <v>0</v>
      </c>
      <c r="X220" s="26">
        <v>0</v>
      </c>
      <c r="Y220" s="26">
        <v>0</v>
      </c>
      <c r="Z220" s="26">
        <v>0</v>
      </c>
      <c r="AA220" s="25">
        <v>0</v>
      </c>
      <c r="AB220" s="25">
        <v>0</v>
      </c>
      <c r="AC220" s="25">
        <v>0</v>
      </c>
      <c r="AD220" s="25">
        <v>0</v>
      </c>
      <c r="AE220" s="28"/>
      <c r="AF220" s="28"/>
      <c r="AG220" s="28"/>
      <c r="AH220" s="28"/>
      <c r="AI220" s="27">
        <v>0</v>
      </c>
      <c r="AJ220" s="27">
        <v>0</v>
      </c>
      <c r="AK220" s="27">
        <v>0</v>
      </c>
      <c r="AL220" s="27">
        <v>0</v>
      </c>
      <c r="AM220" s="25">
        <v>0</v>
      </c>
      <c r="AN220" s="25">
        <v>0</v>
      </c>
      <c r="AO220" s="25">
        <v>0</v>
      </c>
      <c r="AP220" s="25">
        <v>0</v>
      </c>
    </row>
    <row r="221" spans="1:42" s="29" customFormat="1" hidden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0</v>
      </c>
      <c r="G221" s="26">
        <v>0</v>
      </c>
      <c r="H221" s="26">
        <v>0</v>
      </c>
      <c r="I221" s="26">
        <v>0</v>
      </c>
      <c r="J221" s="26">
        <v>0</v>
      </c>
      <c r="K221" s="25">
        <v>0</v>
      </c>
      <c r="L221" s="25">
        <v>0</v>
      </c>
      <c r="M221" s="25">
        <v>0</v>
      </c>
      <c r="N221" s="25">
        <v>0</v>
      </c>
      <c r="O221" s="26">
        <v>0</v>
      </c>
      <c r="P221" s="26">
        <v>0</v>
      </c>
      <c r="Q221" s="26">
        <v>0</v>
      </c>
      <c r="R221" s="26">
        <v>0</v>
      </c>
      <c r="S221" s="27">
        <v>0</v>
      </c>
      <c r="T221" s="27">
        <v>0</v>
      </c>
      <c r="U221" s="27">
        <v>0</v>
      </c>
      <c r="V221" s="27">
        <v>0</v>
      </c>
      <c r="W221" s="26">
        <v>0</v>
      </c>
      <c r="X221" s="26">
        <v>0</v>
      </c>
      <c r="Y221" s="26">
        <v>0</v>
      </c>
      <c r="Z221" s="26">
        <v>0</v>
      </c>
      <c r="AA221" s="25">
        <v>0</v>
      </c>
      <c r="AB221" s="25">
        <v>0</v>
      </c>
      <c r="AC221" s="25">
        <v>0</v>
      </c>
      <c r="AD221" s="25">
        <v>0</v>
      </c>
      <c r="AE221" s="28"/>
      <c r="AF221" s="28"/>
      <c r="AG221" s="28"/>
      <c r="AH221" s="28"/>
      <c r="AI221" s="27">
        <v>0</v>
      </c>
      <c r="AJ221" s="27">
        <v>0</v>
      </c>
      <c r="AK221" s="27">
        <v>0</v>
      </c>
      <c r="AL221" s="27">
        <v>0</v>
      </c>
      <c r="AM221" s="25">
        <v>0</v>
      </c>
      <c r="AN221" s="25">
        <v>0</v>
      </c>
      <c r="AO221" s="25">
        <v>0</v>
      </c>
      <c r="AP221" s="25">
        <v>0</v>
      </c>
    </row>
    <row r="222" spans="1:42" s="4" customFormat="1" hidden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0</v>
      </c>
      <c r="G222" s="26">
        <v>0</v>
      </c>
      <c r="H222" s="26">
        <v>0</v>
      </c>
      <c r="I222" s="26">
        <v>0</v>
      </c>
      <c r="J222" s="26">
        <v>0</v>
      </c>
      <c r="K222" s="25">
        <v>0</v>
      </c>
      <c r="L222" s="25">
        <v>0</v>
      </c>
      <c r="M222" s="25">
        <v>0</v>
      </c>
      <c r="N222" s="25">
        <v>0</v>
      </c>
      <c r="O222" s="26">
        <v>0</v>
      </c>
      <c r="P222" s="26">
        <v>0</v>
      </c>
      <c r="Q222" s="26">
        <v>0</v>
      </c>
      <c r="R222" s="26">
        <v>0</v>
      </c>
      <c r="S222" s="27">
        <v>0</v>
      </c>
      <c r="T222" s="27">
        <v>0</v>
      </c>
      <c r="U222" s="27">
        <v>0</v>
      </c>
      <c r="V222" s="27">
        <v>0</v>
      </c>
      <c r="W222" s="26">
        <v>0</v>
      </c>
      <c r="X222" s="26">
        <v>0</v>
      </c>
      <c r="Y222" s="26">
        <v>0</v>
      </c>
      <c r="Z222" s="26">
        <v>0</v>
      </c>
      <c r="AA222" s="25">
        <v>0</v>
      </c>
      <c r="AB222" s="25">
        <v>0</v>
      </c>
      <c r="AC222" s="25">
        <v>0</v>
      </c>
      <c r="AD222" s="25">
        <v>0</v>
      </c>
      <c r="AE222" s="28"/>
      <c r="AF222" s="28"/>
      <c r="AG222" s="28"/>
      <c r="AH222" s="28"/>
      <c r="AI222" s="27">
        <v>0</v>
      </c>
      <c r="AJ222" s="27">
        <v>0</v>
      </c>
      <c r="AK222" s="27">
        <v>0</v>
      </c>
      <c r="AL222" s="27">
        <v>0</v>
      </c>
      <c r="AM222" s="25">
        <v>0</v>
      </c>
      <c r="AN222" s="25">
        <v>0</v>
      </c>
      <c r="AO222" s="25">
        <v>0</v>
      </c>
      <c r="AP222" s="25">
        <v>0</v>
      </c>
    </row>
    <row r="223" spans="1:42" s="4" customFormat="1" ht="37.5" hidden="1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0</v>
      </c>
      <c r="G223" s="26">
        <v>0</v>
      </c>
      <c r="H223" s="26">
        <v>0</v>
      </c>
      <c r="I223" s="26">
        <v>0</v>
      </c>
      <c r="J223" s="26">
        <v>0</v>
      </c>
      <c r="K223" s="25">
        <v>0</v>
      </c>
      <c r="L223" s="25">
        <v>0</v>
      </c>
      <c r="M223" s="25">
        <v>0</v>
      </c>
      <c r="N223" s="25">
        <v>0</v>
      </c>
      <c r="O223" s="26">
        <v>0</v>
      </c>
      <c r="P223" s="26">
        <v>0</v>
      </c>
      <c r="Q223" s="26">
        <v>0</v>
      </c>
      <c r="R223" s="26">
        <v>0</v>
      </c>
      <c r="S223" s="27">
        <v>0</v>
      </c>
      <c r="T223" s="27">
        <v>0</v>
      </c>
      <c r="U223" s="27">
        <v>0</v>
      </c>
      <c r="V223" s="27">
        <v>0</v>
      </c>
      <c r="W223" s="26">
        <v>0</v>
      </c>
      <c r="X223" s="26">
        <v>0</v>
      </c>
      <c r="Y223" s="26">
        <v>0</v>
      </c>
      <c r="Z223" s="26">
        <v>0</v>
      </c>
      <c r="AA223" s="25">
        <v>0</v>
      </c>
      <c r="AB223" s="25">
        <v>0</v>
      </c>
      <c r="AC223" s="25">
        <v>0</v>
      </c>
      <c r="AD223" s="25">
        <v>0</v>
      </c>
      <c r="AE223" s="28"/>
      <c r="AF223" s="28"/>
      <c r="AG223" s="28"/>
      <c r="AH223" s="28"/>
      <c r="AI223" s="27">
        <v>0</v>
      </c>
      <c r="AJ223" s="27">
        <v>0</v>
      </c>
      <c r="AK223" s="27">
        <v>0</v>
      </c>
      <c r="AL223" s="27">
        <v>0</v>
      </c>
      <c r="AM223" s="25">
        <v>0</v>
      </c>
      <c r="AN223" s="25">
        <v>0</v>
      </c>
      <c r="AO223" s="25">
        <v>0</v>
      </c>
      <c r="AP223" s="25">
        <v>0</v>
      </c>
    </row>
    <row r="224" spans="1:42" s="4" customFormat="1" hidden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0</v>
      </c>
      <c r="G224" s="26">
        <v>0</v>
      </c>
      <c r="H224" s="26">
        <v>0</v>
      </c>
      <c r="I224" s="26">
        <v>0</v>
      </c>
      <c r="J224" s="26">
        <v>0</v>
      </c>
      <c r="K224" s="25">
        <v>0</v>
      </c>
      <c r="L224" s="25">
        <v>0</v>
      </c>
      <c r="M224" s="25">
        <v>0</v>
      </c>
      <c r="N224" s="25">
        <v>0</v>
      </c>
      <c r="O224" s="26">
        <v>0</v>
      </c>
      <c r="P224" s="26">
        <v>0</v>
      </c>
      <c r="Q224" s="26">
        <v>0</v>
      </c>
      <c r="R224" s="26">
        <v>0</v>
      </c>
      <c r="S224" s="27">
        <v>0</v>
      </c>
      <c r="T224" s="27">
        <v>0</v>
      </c>
      <c r="U224" s="27">
        <v>0</v>
      </c>
      <c r="V224" s="27">
        <v>0</v>
      </c>
      <c r="W224" s="26">
        <v>0</v>
      </c>
      <c r="X224" s="26">
        <v>0</v>
      </c>
      <c r="Y224" s="26">
        <v>0</v>
      </c>
      <c r="Z224" s="26">
        <v>0</v>
      </c>
      <c r="AA224" s="25">
        <v>0</v>
      </c>
      <c r="AB224" s="25">
        <v>0</v>
      </c>
      <c r="AC224" s="25">
        <v>0</v>
      </c>
      <c r="AD224" s="25">
        <v>0</v>
      </c>
      <c r="AE224" s="28"/>
      <c r="AF224" s="28"/>
      <c r="AG224" s="28"/>
      <c r="AH224" s="28"/>
      <c r="AI224" s="27">
        <v>0</v>
      </c>
      <c r="AJ224" s="27">
        <v>0</v>
      </c>
      <c r="AK224" s="27">
        <v>0</v>
      </c>
      <c r="AL224" s="27">
        <v>0</v>
      </c>
      <c r="AM224" s="25">
        <v>0</v>
      </c>
      <c r="AN224" s="25">
        <v>0</v>
      </c>
      <c r="AO224" s="25">
        <v>0</v>
      </c>
      <c r="AP224" s="25">
        <v>0</v>
      </c>
    </row>
    <row r="225" spans="1:42" s="29" customFormat="1" ht="37.5" hidden="1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0</v>
      </c>
      <c r="G225" s="26">
        <v>0</v>
      </c>
      <c r="H225" s="26">
        <v>0</v>
      </c>
      <c r="I225" s="26">
        <v>0</v>
      </c>
      <c r="J225" s="26">
        <v>0</v>
      </c>
      <c r="K225" s="25">
        <v>0</v>
      </c>
      <c r="L225" s="25">
        <v>0</v>
      </c>
      <c r="M225" s="25">
        <v>0</v>
      </c>
      <c r="N225" s="25">
        <v>0</v>
      </c>
      <c r="O225" s="26">
        <v>0</v>
      </c>
      <c r="P225" s="26">
        <v>0</v>
      </c>
      <c r="Q225" s="26">
        <v>0</v>
      </c>
      <c r="R225" s="26">
        <v>0</v>
      </c>
      <c r="S225" s="27">
        <v>0</v>
      </c>
      <c r="T225" s="27">
        <v>0</v>
      </c>
      <c r="U225" s="27">
        <v>0</v>
      </c>
      <c r="V225" s="27">
        <v>0</v>
      </c>
      <c r="W225" s="26">
        <v>0</v>
      </c>
      <c r="X225" s="26">
        <v>0</v>
      </c>
      <c r="Y225" s="26">
        <v>0</v>
      </c>
      <c r="Z225" s="26">
        <v>0</v>
      </c>
      <c r="AA225" s="25">
        <v>0</v>
      </c>
      <c r="AB225" s="25">
        <v>0</v>
      </c>
      <c r="AC225" s="25">
        <v>0</v>
      </c>
      <c r="AD225" s="25">
        <v>0</v>
      </c>
      <c r="AE225" s="28"/>
      <c r="AF225" s="28"/>
      <c r="AG225" s="28"/>
      <c r="AH225" s="28"/>
      <c r="AI225" s="27">
        <v>0</v>
      </c>
      <c r="AJ225" s="27">
        <v>0</v>
      </c>
      <c r="AK225" s="27">
        <v>0</v>
      </c>
      <c r="AL225" s="27">
        <v>0</v>
      </c>
      <c r="AM225" s="25">
        <v>0</v>
      </c>
      <c r="AN225" s="25">
        <v>0</v>
      </c>
      <c r="AO225" s="25">
        <v>0</v>
      </c>
      <c r="AP225" s="25">
        <v>0</v>
      </c>
    </row>
    <row r="226" spans="1:42" s="9" customFormat="1" ht="56.25" hidden="1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0</v>
      </c>
      <c r="G226" s="26">
        <v>0</v>
      </c>
      <c r="H226" s="26">
        <v>0</v>
      </c>
      <c r="I226" s="26">
        <v>0</v>
      </c>
      <c r="J226" s="26">
        <v>0</v>
      </c>
      <c r="K226" s="25">
        <v>0</v>
      </c>
      <c r="L226" s="25">
        <v>0</v>
      </c>
      <c r="M226" s="25">
        <v>0</v>
      </c>
      <c r="N226" s="25">
        <v>0</v>
      </c>
      <c r="O226" s="26">
        <v>0</v>
      </c>
      <c r="P226" s="26">
        <v>0</v>
      </c>
      <c r="Q226" s="26">
        <v>0</v>
      </c>
      <c r="R226" s="26">
        <v>0</v>
      </c>
      <c r="S226" s="27">
        <v>0</v>
      </c>
      <c r="T226" s="27">
        <v>0</v>
      </c>
      <c r="U226" s="27">
        <v>0</v>
      </c>
      <c r="V226" s="27">
        <v>0</v>
      </c>
      <c r="W226" s="26">
        <v>0</v>
      </c>
      <c r="X226" s="26">
        <v>0</v>
      </c>
      <c r="Y226" s="26">
        <v>0</v>
      </c>
      <c r="Z226" s="26">
        <v>0</v>
      </c>
      <c r="AA226" s="25">
        <v>0</v>
      </c>
      <c r="AB226" s="25">
        <v>0</v>
      </c>
      <c r="AC226" s="25">
        <v>0</v>
      </c>
      <c r="AD226" s="25">
        <v>0</v>
      </c>
      <c r="AE226" s="28"/>
      <c r="AF226" s="28"/>
      <c r="AG226" s="28"/>
      <c r="AH226" s="28"/>
      <c r="AI226" s="27">
        <v>0</v>
      </c>
      <c r="AJ226" s="27">
        <v>0</v>
      </c>
      <c r="AK226" s="27">
        <v>0</v>
      </c>
      <c r="AL226" s="27">
        <v>0</v>
      </c>
      <c r="AM226" s="25">
        <v>0</v>
      </c>
      <c r="AN226" s="25">
        <v>0</v>
      </c>
      <c r="AO226" s="25">
        <v>0</v>
      </c>
      <c r="AP226" s="25">
        <v>0</v>
      </c>
    </row>
    <row r="227" spans="1:42" s="4" customFormat="1" ht="56.25" hidden="1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0</v>
      </c>
      <c r="G227" s="26">
        <v>0</v>
      </c>
      <c r="H227" s="26">
        <v>0</v>
      </c>
      <c r="I227" s="26">
        <v>0</v>
      </c>
      <c r="J227" s="26">
        <v>0</v>
      </c>
      <c r="K227" s="25">
        <v>0</v>
      </c>
      <c r="L227" s="25">
        <v>0</v>
      </c>
      <c r="M227" s="25">
        <v>0</v>
      </c>
      <c r="N227" s="25">
        <v>0</v>
      </c>
      <c r="O227" s="26">
        <v>0</v>
      </c>
      <c r="P227" s="26">
        <v>0</v>
      </c>
      <c r="Q227" s="26">
        <v>0</v>
      </c>
      <c r="R227" s="26">
        <v>0</v>
      </c>
      <c r="S227" s="27">
        <v>0</v>
      </c>
      <c r="T227" s="27">
        <v>0</v>
      </c>
      <c r="U227" s="27">
        <v>0</v>
      </c>
      <c r="V227" s="27">
        <v>0</v>
      </c>
      <c r="W227" s="26">
        <v>0</v>
      </c>
      <c r="X227" s="26">
        <v>0</v>
      </c>
      <c r="Y227" s="26">
        <v>0</v>
      </c>
      <c r="Z227" s="26">
        <v>0</v>
      </c>
      <c r="AA227" s="25">
        <v>0</v>
      </c>
      <c r="AB227" s="25">
        <v>0</v>
      </c>
      <c r="AC227" s="25">
        <v>0</v>
      </c>
      <c r="AD227" s="25">
        <v>0</v>
      </c>
      <c r="AE227" s="28"/>
      <c r="AF227" s="28"/>
      <c r="AG227" s="28"/>
      <c r="AH227" s="28"/>
      <c r="AI227" s="27">
        <v>0</v>
      </c>
      <c r="AJ227" s="27">
        <v>0</v>
      </c>
      <c r="AK227" s="27">
        <v>0</v>
      </c>
      <c r="AL227" s="27">
        <v>0</v>
      </c>
      <c r="AM227" s="25">
        <v>0</v>
      </c>
      <c r="AN227" s="25">
        <v>0</v>
      </c>
      <c r="AO227" s="25">
        <v>0</v>
      </c>
      <c r="AP227" s="25">
        <v>0</v>
      </c>
    </row>
    <row r="228" spans="1:42" s="46" customFormat="1" hidden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0</v>
      </c>
      <c r="G228" s="42">
        <v>0</v>
      </c>
      <c r="H228" s="42">
        <v>0</v>
      </c>
      <c r="I228" s="42">
        <v>0</v>
      </c>
      <c r="J228" s="42">
        <v>0</v>
      </c>
      <c r="K228" s="41">
        <v>0</v>
      </c>
      <c r="L228" s="41">
        <v>0</v>
      </c>
      <c r="M228" s="41">
        <v>0</v>
      </c>
      <c r="N228" s="41">
        <v>0</v>
      </c>
      <c r="O228" s="42">
        <v>0</v>
      </c>
      <c r="P228" s="42">
        <v>0</v>
      </c>
      <c r="Q228" s="42">
        <v>0</v>
      </c>
      <c r="R228" s="42">
        <v>0</v>
      </c>
      <c r="S228" s="43">
        <v>0</v>
      </c>
      <c r="T228" s="43">
        <v>0</v>
      </c>
      <c r="U228" s="43">
        <v>0</v>
      </c>
      <c r="V228" s="43">
        <v>0</v>
      </c>
      <c r="W228" s="42">
        <v>0</v>
      </c>
      <c r="X228" s="42">
        <v>0</v>
      </c>
      <c r="Y228" s="42">
        <v>0</v>
      </c>
      <c r="Z228" s="42">
        <v>0</v>
      </c>
      <c r="AA228" s="41">
        <v>0</v>
      </c>
      <c r="AB228" s="41">
        <v>0</v>
      </c>
      <c r="AC228" s="41">
        <v>0</v>
      </c>
      <c r="AD228" s="41">
        <v>0</v>
      </c>
      <c r="AE228" s="44" t="s">
        <v>31</v>
      </c>
      <c r="AF228" s="44" t="s">
        <v>31</v>
      </c>
      <c r="AG228" s="44" t="s">
        <v>31</v>
      </c>
      <c r="AH228" s="44" t="s">
        <v>31</v>
      </c>
      <c r="AI228" s="43">
        <v>0</v>
      </c>
      <c r="AJ228" s="43">
        <v>0</v>
      </c>
      <c r="AK228" s="43">
        <v>0</v>
      </c>
      <c r="AL228" s="43">
        <v>0</v>
      </c>
      <c r="AM228" s="41">
        <v>0</v>
      </c>
      <c r="AN228" s="41">
        <v>0</v>
      </c>
      <c r="AO228" s="41">
        <v>0</v>
      </c>
      <c r="AP228" s="41">
        <v>0</v>
      </c>
    </row>
    <row r="229" spans="1:42" s="4" customFormat="1" hidden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5</v>
      </c>
      <c r="G229" s="26">
        <v>21.2</v>
      </c>
      <c r="H229" s="26">
        <v>28.6</v>
      </c>
      <c r="I229" s="26">
        <v>0</v>
      </c>
      <c r="J229" s="26">
        <v>49.8</v>
      </c>
      <c r="K229" s="25">
        <v>0</v>
      </c>
      <c r="L229" s="25">
        <v>0</v>
      </c>
      <c r="M229" s="25">
        <v>0</v>
      </c>
      <c r="N229" s="25">
        <v>0</v>
      </c>
      <c r="O229" s="26">
        <v>0</v>
      </c>
      <c r="P229" s="26">
        <v>0</v>
      </c>
      <c r="Q229" s="26">
        <v>0</v>
      </c>
      <c r="R229" s="26">
        <v>0</v>
      </c>
      <c r="S229" s="27">
        <v>0</v>
      </c>
      <c r="T229" s="27">
        <v>0</v>
      </c>
      <c r="U229" s="27">
        <v>0</v>
      </c>
      <c r="V229" s="27">
        <v>0</v>
      </c>
      <c r="W229" s="26">
        <v>5.42</v>
      </c>
      <c r="X229" s="26">
        <v>14.69</v>
      </c>
      <c r="Y229" s="26">
        <v>0.48</v>
      </c>
      <c r="Z229" s="26">
        <v>20.59</v>
      </c>
      <c r="AA229" s="25">
        <v>0</v>
      </c>
      <c r="AB229" s="25">
        <v>0</v>
      </c>
      <c r="AC229" s="25">
        <v>0</v>
      </c>
      <c r="AD229" s="25">
        <v>0</v>
      </c>
      <c r="AE229" s="28"/>
      <c r="AF229" s="28"/>
      <c r="AG229" s="28"/>
      <c r="AH229" s="28"/>
      <c r="AI229" s="27">
        <v>0</v>
      </c>
      <c r="AJ229" s="27">
        <v>0</v>
      </c>
      <c r="AK229" s="27">
        <v>0</v>
      </c>
      <c r="AL229" s="27">
        <v>0</v>
      </c>
      <c r="AM229" s="25">
        <v>0</v>
      </c>
      <c r="AN229" s="25">
        <v>0</v>
      </c>
      <c r="AO229" s="25">
        <v>0</v>
      </c>
      <c r="AP229" s="25">
        <v>0</v>
      </c>
    </row>
    <row r="230" spans="1:42" s="29" customFormat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7</v>
      </c>
      <c r="G230" s="26">
        <v>49</v>
      </c>
      <c r="H230" s="26">
        <v>0</v>
      </c>
      <c r="I230" s="26">
        <v>0</v>
      </c>
      <c r="J230" s="26">
        <v>49</v>
      </c>
      <c r="K230" s="25">
        <v>19</v>
      </c>
      <c r="L230" s="25">
        <v>0</v>
      </c>
      <c r="M230" s="25">
        <v>0</v>
      </c>
      <c r="N230" s="25">
        <v>19</v>
      </c>
      <c r="O230" s="26">
        <v>3.88</v>
      </c>
      <c r="P230" s="26">
        <v>0</v>
      </c>
      <c r="Q230" s="26">
        <v>0</v>
      </c>
      <c r="R230" s="26">
        <v>3.85</v>
      </c>
      <c r="S230" s="27">
        <v>1.4184397163120568</v>
      </c>
      <c r="T230" s="27">
        <v>0</v>
      </c>
      <c r="U230" s="27">
        <v>0</v>
      </c>
      <c r="V230" s="27">
        <v>1.4075214427094789</v>
      </c>
      <c r="W230" s="26">
        <v>45.12</v>
      </c>
      <c r="X230" s="26">
        <v>0.34</v>
      </c>
      <c r="Y230" s="26">
        <v>0.01</v>
      </c>
      <c r="Z230" s="26">
        <v>45.47</v>
      </c>
      <c r="AA230" s="25">
        <v>64</v>
      </c>
      <c r="AB230" s="25">
        <v>0</v>
      </c>
      <c r="AC230" s="25">
        <v>0</v>
      </c>
      <c r="AD230" s="25">
        <v>64</v>
      </c>
      <c r="AE230" s="28"/>
      <c r="AF230" s="28"/>
      <c r="AG230" s="28"/>
      <c r="AH230" s="28"/>
      <c r="AI230" s="27">
        <v>2.5219999999999998</v>
      </c>
      <c r="AJ230" s="27">
        <v>0</v>
      </c>
      <c r="AK230" s="27">
        <v>0</v>
      </c>
      <c r="AL230" s="27">
        <v>2.5219999999999998</v>
      </c>
      <c r="AM230" s="25">
        <v>114</v>
      </c>
      <c r="AN230" s="25">
        <v>0</v>
      </c>
      <c r="AO230" s="25">
        <v>0</v>
      </c>
      <c r="AP230" s="25">
        <v>114</v>
      </c>
    </row>
    <row r="231" spans="1:42" s="4" customFormat="1" ht="56.25" hidden="1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15</v>
      </c>
      <c r="G231" s="26">
        <v>87.9</v>
      </c>
      <c r="H231" s="26">
        <v>86.6</v>
      </c>
      <c r="I231" s="26">
        <v>0</v>
      </c>
      <c r="J231" s="26">
        <v>174.5</v>
      </c>
      <c r="K231" s="25">
        <v>0</v>
      </c>
      <c r="L231" s="25">
        <v>0</v>
      </c>
      <c r="M231" s="25">
        <v>0</v>
      </c>
      <c r="N231" s="25">
        <v>0</v>
      </c>
      <c r="O231" s="26">
        <v>0</v>
      </c>
      <c r="P231" s="26">
        <v>0</v>
      </c>
      <c r="Q231" s="26">
        <v>0</v>
      </c>
      <c r="R231" s="26">
        <v>0</v>
      </c>
      <c r="S231" s="27">
        <v>0</v>
      </c>
      <c r="T231" s="27">
        <v>0</v>
      </c>
      <c r="U231" s="27">
        <v>0</v>
      </c>
      <c r="V231" s="27">
        <v>0</v>
      </c>
      <c r="W231" s="26">
        <v>34.78</v>
      </c>
      <c r="X231" s="26">
        <v>147.72</v>
      </c>
      <c r="Y231" s="26">
        <v>0</v>
      </c>
      <c r="Z231" s="26">
        <v>182.5</v>
      </c>
      <c r="AA231" s="25">
        <v>0</v>
      </c>
      <c r="AB231" s="25">
        <v>0</v>
      </c>
      <c r="AC231" s="25">
        <v>0</v>
      </c>
      <c r="AD231" s="25">
        <v>0</v>
      </c>
      <c r="AE231" s="28"/>
      <c r="AF231" s="28"/>
      <c r="AG231" s="28"/>
      <c r="AH231" s="28"/>
      <c r="AI231" s="27">
        <v>0</v>
      </c>
      <c r="AJ231" s="27">
        <v>0</v>
      </c>
      <c r="AK231" s="27">
        <v>0</v>
      </c>
      <c r="AL231" s="27">
        <v>0</v>
      </c>
      <c r="AM231" s="25">
        <v>0</v>
      </c>
      <c r="AN231" s="25">
        <v>0</v>
      </c>
      <c r="AO231" s="25">
        <v>0</v>
      </c>
      <c r="AP231" s="25">
        <v>0</v>
      </c>
    </row>
    <row r="232" spans="1:42" s="4" customFormat="1" hidden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13</v>
      </c>
      <c r="G232" s="26">
        <v>41.82</v>
      </c>
      <c r="H232" s="26">
        <v>107.78</v>
      </c>
      <c r="I232" s="26">
        <v>0</v>
      </c>
      <c r="J232" s="26">
        <v>149.6</v>
      </c>
      <c r="K232" s="25">
        <v>0</v>
      </c>
      <c r="L232" s="25">
        <v>0</v>
      </c>
      <c r="M232" s="25">
        <v>0</v>
      </c>
      <c r="N232" s="25">
        <v>0</v>
      </c>
      <c r="O232" s="26">
        <v>0</v>
      </c>
      <c r="P232" s="26">
        <v>0</v>
      </c>
      <c r="Q232" s="26">
        <v>0</v>
      </c>
      <c r="R232" s="26">
        <v>0</v>
      </c>
      <c r="S232" s="27">
        <v>0</v>
      </c>
      <c r="T232" s="27">
        <v>0</v>
      </c>
      <c r="U232" s="27">
        <v>0</v>
      </c>
      <c r="V232" s="27">
        <v>0</v>
      </c>
      <c r="W232" s="26">
        <v>0</v>
      </c>
      <c r="X232" s="26">
        <v>0</v>
      </c>
      <c r="Y232" s="26">
        <v>0</v>
      </c>
      <c r="Z232" s="26">
        <v>0</v>
      </c>
      <c r="AA232" s="25">
        <v>0</v>
      </c>
      <c r="AB232" s="25">
        <v>0</v>
      </c>
      <c r="AC232" s="25">
        <v>0</v>
      </c>
      <c r="AD232" s="25">
        <v>0</v>
      </c>
      <c r="AE232" s="28"/>
      <c r="AF232" s="28"/>
      <c r="AG232" s="28"/>
      <c r="AH232" s="28"/>
      <c r="AI232" s="27">
        <v>0</v>
      </c>
      <c r="AJ232" s="27">
        <v>0</v>
      </c>
      <c r="AK232" s="27">
        <v>0</v>
      </c>
      <c r="AL232" s="27">
        <v>0</v>
      </c>
      <c r="AM232" s="25">
        <v>0</v>
      </c>
      <c r="AN232" s="25">
        <v>0</v>
      </c>
      <c r="AO232" s="25">
        <v>0</v>
      </c>
      <c r="AP232" s="25">
        <v>0</v>
      </c>
    </row>
    <row r="233" spans="1:42" s="46" customFormat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40</v>
      </c>
      <c r="G233" s="42">
        <v>199.92</v>
      </c>
      <c r="H233" s="42">
        <v>222.98</v>
      </c>
      <c r="I233" s="42">
        <v>0</v>
      </c>
      <c r="J233" s="42">
        <v>422.9</v>
      </c>
      <c r="K233" s="41">
        <v>19</v>
      </c>
      <c r="L233" s="41">
        <v>0</v>
      </c>
      <c r="M233" s="41">
        <v>0</v>
      </c>
      <c r="N233" s="41">
        <v>19</v>
      </c>
      <c r="O233" s="42">
        <v>0.95</v>
      </c>
      <c r="P233" s="42">
        <v>0</v>
      </c>
      <c r="Q233" s="42">
        <v>0</v>
      </c>
      <c r="R233" s="42">
        <v>0.24</v>
      </c>
      <c r="S233" s="43">
        <v>0.61349693251533743</v>
      </c>
      <c r="T233" s="43">
        <v>0</v>
      </c>
      <c r="U233" s="43">
        <v>0</v>
      </c>
      <c r="V233" s="43">
        <v>0.1571400510705166</v>
      </c>
      <c r="W233" s="42">
        <v>104.32</v>
      </c>
      <c r="X233" s="42">
        <v>302.47000000000003</v>
      </c>
      <c r="Y233" s="42">
        <v>0.49</v>
      </c>
      <c r="Z233" s="42">
        <v>407.28</v>
      </c>
      <c r="AA233" s="41">
        <v>64</v>
      </c>
      <c r="AB233" s="41">
        <v>0</v>
      </c>
      <c r="AC233" s="41">
        <v>0</v>
      </c>
      <c r="AD233" s="41">
        <v>64</v>
      </c>
      <c r="AE233" s="44" t="s">
        <v>1185</v>
      </c>
      <c r="AF233" s="44" t="s">
        <v>31</v>
      </c>
      <c r="AG233" s="44" t="s">
        <v>31</v>
      </c>
      <c r="AH233" s="44" t="s">
        <v>1186</v>
      </c>
      <c r="AI233" s="43">
        <v>0.61799999999999999</v>
      </c>
      <c r="AJ233" s="43">
        <v>0</v>
      </c>
      <c r="AK233" s="43">
        <v>0</v>
      </c>
      <c r="AL233" s="43">
        <v>0.61799999999999999</v>
      </c>
      <c r="AM233" s="41">
        <v>64</v>
      </c>
      <c r="AN233" s="41">
        <v>0</v>
      </c>
      <c r="AO233" s="41">
        <v>0</v>
      </c>
      <c r="AP233" s="41">
        <v>64</v>
      </c>
    </row>
    <row r="234" spans="1:42" s="4" customFormat="1" ht="37.5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8</v>
      </c>
      <c r="G234" s="26">
        <v>83.23</v>
      </c>
      <c r="H234" s="26">
        <v>0</v>
      </c>
      <c r="I234" s="26">
        <v>0</v>
      </c>
      <c r="J234" s="26">
        <v>83.23</v>
      </c>
      <c r="K234" s="25">
        <v>5</v>
      </c>
      <c r="L234" s="25">
        <v>0</v>
      </c>
      <c r="M234" s="25">
        <v>0</v>
      </c>
      <c r="N234" s="25">
        <v>5</v>
      </c>
      <c r="O234" s="26">
        <v>0.6</v>
      </c>
      <c r="P234" s="26">
        <v>0</v>
      </c>
      <c r="Q234" s="26">
        <v>0</v>
      </c>
      <c r="R234" s="26">
        <v>0.54</v>
      </c>
      <c r="S234" s="27">
        <v>0.33497096918267083</v>
      </c>
      <c r="T234" s="27">
        <v>0</v>
      </c>
      <c r="U234" s="27">
        <v>0</v>
      </c>
      <c r="V234" s="27">
        <v>0.30263290628467671</v>
      </c>
      <c r="W234" s="26">
        <v>89.56</v>
      </c>
      <c r="X234" s="26">
        <v>6.02</v>
      </c>
      <c r="Y234" s="26">
        <v>3.55</v>
      </c>
      <c r="Z234" s="26">
        <v>99.13</v>
      </c>
      <c r="AA234" s="25">
        <v>30</v>
      </c>
      <c r="AB234" s="25">
        <v>0</v>
      </c>
      <c r="AC234" s="25">
        <v>0</v>
      </c>
      <c r="AD234" s="25">
        <v>30</v>
      </c>
      <c r="AE234" s="28"/>
      <c r="AF234" s="28"/>
      <c r="AG234" s="28"/>
      <c r="AH234" s="28"/>
      <c r="AI234" s="27">
        <v>0.39</v>
      </c>
      <c r="AJ234" s="27">
        <v>0</v>
      </c>
      <c r="AK234" s="27">
        <v>0</v>
      </c>
      <c r="AL234" s="27">
        <v>0.39</v>
      </c>
      <c r="AM234" s="25">
        <v>35</v>
      </c>
      <c r="AN234" s="25">
        <v>0</v>
      </c>
      <c r="AO234" s="25">
        <v>0</v>
      </c>
      <c r="AP234" s="25">
        <v>35</v>
      </c>
    </row>
    <row r="235" spans="1:42" s="4" customFormat="1" hidden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0</v>
      </c>
      <c r="X235" s="26">
        <v>0</v>
      </c>
      <c r="Y235" s="26">
        <v>0</v>
      </c>
      <c r="Z235" s="26">
        <v>0</v>
      </c>
      <c r="AA235" s="25">
        <v>0</v>
      </c>
      <c r="AB235" s="25">
        <v>0</v>
      </c>
      <c r="AC235" s="25">
        <v>0</v>
      </c>
      <c r="AD235" s="25">
        <v>0</v>
      </c>
      <c r="AE235" s="28"/>
      <c r="AF235" s="28"/>
      <c r="AG235" s="28"/>
      <c r="AH235" s="28"/>
      <c r="AI235" s="27">
        <v>0</v>
      </c>
      <c r="AJ235" s="27">
        <v>0</v>
      </c>
      <c r="AK235" s="27">
        <v>0</v>
      </c>
      <c r="AL235" s="27">
        <v>0</v>
      </c>
      <c r="AM235" s="25">
        <v>0</v>
      </c>
      <c r="AN235" s="25">
        <v>0</v>
      </c>
      <c r="AO235" s="25">
        <v>0</v>
      </c>
      <c r="AP235" s="25">
        <v>0</v>
      </c>
    </row>
    <row r="236" spans="1:42" s="4" customFormat="1" ht="37.5" hidden="1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0</v>
      </c>
      <c r="G236" s="26">
        <v>0</v>
      </c>
      <c r="H236" s="26">
        <v>0</v>
      </c>
      <c r="I236" s="26">
        <v>0</v>
      </c>
      <c r="J236" s="26">
        <v>0</v>
      </c>
      <c r="K236" s="25">
        <v>0</v>
      </c>
      <c r="L236" s="25">
        <v>0</v>
      </c>
      <c r="M236" s="25">
        <v>0</v>
      </c>
      <c r="N236" s="25">
        <v>0</v>
      </c>
      <c r="O236" s="26">
        <v>0</v>
      </c>
      <c r="P236" s="26">
        <v>0</v>
      </c>
      <c r="Q236" s="26">
        <v>0</v>
      </c>
      <c r="R236" s="26">
        <v>0</v>
      </c>
      <c r="S236" s="27">
        <v>0</v>
      </c>
      <c r="T236" s="27">
        <v>0</v>
      </c>
      <c r="U236" s="27">
        <v>0</v>
      </c>
      <c r="V236" s="27">
        <v>0</v>
      </c>
      <c r="W236" s="26">
        <v>0</v>
      </c>
      <c r="X236" s="26">
        <v>0</v>
      </c>
      <c r="Y236" s="26">
        <v>0</v>
      </c>
      <c r="Z236" s="26">
        <v>0</v>
      </c>
      <c r="AA236" s="25">
        <v>0</v>
      </c>
      <c r="AB236" s="25">
        <v>0</v>
      </c>
      <c r="AC236" s="25">
        <v>0</v>
      </c>
      <c r="AD236" s="25">
        <v>0</v>
      </c>
      <c r="AE236" s="28"/>
      <c r="AF236" s="28"/>
      <c r="AG236" s="28"/>
      <c r="AH236" s="28"/>
      <c r="AI236" s="27">
        <v>0</v>
      </c>
      <c r="AJ236" s="27">
        <v>0</v>
      </c>
      <c r="AK236" s="27">
        <v>0</v>
      </c>
      <c r="AL236" s="27">
        <v>0</v>
      </c>
      <c r="AM236" s="25">
        <v>0</v>
      </c>
      <c r="AN236" s="25">
        <v>0</v>
      </c>
      <c r="AO236" s="25">
        <v>0</v>
      </c>
      <c r="AP236" s="25">
        <v>0</v>
      </c>
    </row>
    <row r="237" spans="1:42" s="29" customFormat="1" ht="56.25" hidden="1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0</v>
      </c>
      <c r="G237" s="26">
        <v>0</v>
      </c>
      <c r="H237" s="26">
        <v>0</v>
      </c>
      <c r="I237" s="26">
        <v>0</v>
      </c>
      <c r="J237" s="26">
        <v>0</v>
      </c>
      <c r="K237" s="25">
        <v>0</v>
      </c>
      <c r="L237" s="25">
        <v>0</v>
      </c>
      <c r="M237" s="25">
        <v>0</v>
      </c>
      <c r="N237" s="25">
        <v>0</v>
      </c>
      <c r="O237" s="26">
        <v>0</v>
      </c>
      <c r="P237" s="26">
        <v>0</v>
      </c>
      <c r="Q237" s="26">
        <v>0</v>
      </c>
      <c r="R237" s="26">
        <v>0</v>
      </c>
      <c r="S237" s="27">
        <v>0</v>
      </c>
      <c r="T237" s="27">
        <v>0</v>
      </c>
      <c r="U237" s="27">
        <v>0</v>
      </c>
      <c r="V237" s="27">
        <v>0</v>
      </c>
      <c r="W237" s="26">
        <v>0</v>
      </c>
      <c r="X237" s="26">
        <v>0</v>
      </c>
      <c r="Y237" s="26">
        <v>0</v>
      </c>
      <c r="Z237" s="26">
        <v>0</v>
      </c>
      <c r="AA237" s="25">
        <v>0</v>
      </c>
      <c r="AB237" s="25">
        <v>0</v>
      </c>
      <c r="AC237" s="25">
        <v>0</v>
      </c>
      <c r="AD237" s="25">
        <v>0</v>
      </c>
      <c r="AE237" s="28"/>
      <c r="AF237" s="28"/>
      <c r="AG237" s="28"/>
      <c r="AH237" s="28"/>
      <c r="AI237" s="27">
        <v>0</v>
      </c>
      <c r="AJ237" s="27">
        <v>0</v>
      </c>
      <c r="AK237" s="27">
        <v>0</v>
      </c>
      <c r="AL237" s="27">
        <v>0</v>
      </c>
      <c r="AM237" s="25">
        <v>0</v>
      </c>
      <c r="AN237" s="25">
        <v>0</v>
      </c>
      <c r="AO237" s="25">
        <v>0</v>
      </c>
      <c r="AP237" s="25">
        <v>0</v>
      </c>
    </row>
    <row r="238" spans="1:42" s="9" customFormat="1" hidden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0</v>
      </c>
      <c r="G238" s="26">
        <v>0</v>
      </c>
      <c r="H238" s="26">
        <v>0</v>
      </c>
      <c r="I238" s="26">
        <v>0</v>
      </c>
      <c r="J238" s="26">
        <v>0</v>
      </c>
      <c r="K238" s="25">
        <v>0</v>
      </c>
      <c r="L238" s="25">
        <v>0</v>
      </c>
      <c r="M238" s="25">
        <v>0</v>
      </c>
      <c r="N238" s="25">
        <v>0</v>
      </c>
      <c r="O238" s="26">
        <v>0</v>
      </c>
      <c r="P238" s="26">
        <v>0</v>
      </c>
      <c r="Q238" s="26">
        <v>0</v>
      </c>
      <c r="R238" s="26">
        <v>0</v>
      </c>
      <c r="S238" s="27">
        <v>0</v>
      </c>
      <c r="T238" s="27">
        <v>0</v>
      </c>
      <c r="U238" s="27">
        <v>0</v>
      </c>
      <c r="V238" s="27">
        <v>0</v>
      </c>
      <c r="W238" s="26">
        <v>0</v>
      </c>
      <c r="X238" s="26">
        <v>0</v>
      </c>
      <c r="Y238" s="26">
        <v>0</v>
      </c>
      <c r="Z238" s="26">
        <v>0</v>
      </c>
      <c r="AA238" s="25">
        <v>0</v>
      </c>
      <c r="AB238" s="25">
        <v>0</v>
      </c>
      <c r="AC238" s="25">
        <v>0</v>
      </c>
      <c r="AD238" s="25">
        <v>0</v>
      </c>
      <c r="AE238" s="28"/>
      <c r="AF238" s="28"/>
      <c r="AG238" s="28"/>
      <c r="AH238" s="28"/>
      <c r="AI238" s="27">
        <v>0</v>
      </c>
      <c r="AJ238" s="27">
        <v>0</v>
      </c>
      <c r="AK238" s="27">
        <v>0</v>
      </c>
      <c r="AL238" s="27">
        <v>0</v>
      </c>
      <c r="AM238" s="25">
        <v>0</v>
      </c>
      <c r="AN238" s="25">
        <v>0</v>
      </c>
      <c r="AO238" s="25">
        <v>0</v>
      </c>
      <c r="AP238" s="25">
        <v>0</v>
      </c>
    </row>
    <row r="239" spans="1:42" s="4" customFormat="1" ht="37.5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3</v>
      </c>
      <c r="G239" s="26">
        <v>25.33</v>
      </c>
      <c r="H239" s="26">
        <v>5.6</v>
      </c>
      <c r="I239" s="26">
        <v>0.9</v>
      </c>
      <c r="J239" s="26">
        <v>31.83</v>
      </c>
      <c r="K239" s="25">
        <v>2</v>
      </c>
      <c r="L239" s="25">
        <v>0</v>
      </c>
      <c r="M239" s="25">
        <v>0</v>
      </c>
      <c r="N239" s="25">
        <v>2</v>
      </c>
      <c r="O239" s="26">
        <v>0.79</v>
      </c>
      <c r="P239" s="26">
        <v>0</v>
      </c>
      <c r="Q239" s="26">
        <v>0</v>
      </c>
      <c r="R239" s="26">
        <v>0.51</v>
      </c>
      <c r="S239" s="27">
        <v>0.42372881355932207</v>
      </c>
      <c r="T239" s="27">
        <v>0</v>
      </c>
      <c r="U239" s="27">
        <v>0</v>
      </c>
      <c r="V239" s="27">
        <v>0.27341079972658916</v>
      </c>
      <c r="W239" s="26">
        <v>18.88</v>
      </c>
      <c r="X239" s="26">
        <v>9.2799999999999994</v>
      </c>
      <c r="Y239" s="26">
        <v>1.1000000000000001</v>
      </c>
      <c r="Z239" s="26">
        <v>29.26</v>
      </c>
      <c r="AA239" s="25">
        <v>8</v>
      </c>
      <c r="AB239" s="25">
        <v>0</v>
      </c>
      <c r="AC239" s="25">
        <v>0</v>
      </c>
      <c r="AD239" s="25">
        <v>8</v>
      </c>
      <c r="AE239" s="28"/>
      <c r="AF239" s="28"/>
      <c r="AG239" s="28"/>
      <c r="AH239" s="28"/>
      <c r="AI239" s="27">
        <v>0.51400000000000001</v>
      </c>
      <c r="AJ239" s="27">
        <v>0</v>
      </c>
      <c r="AK239" s="27">
        <v>0</v>
      </c>
      <c r="AL239" s="27">
        <v>0.51400000000000001</v>
      </c>
      <c r="AM239" s="25">
        <v>10</v>
      </c>
      <c r="AN239" s="25">
        <v>0</v>
      </c>
      <c r="AO239" s="25">
        <v>0</v>
      </c>
      <c r="AP239" s="25">
        <v>10</v>
      </c>
    </row>
    <row r="240" spans="1:42" s="4" customFormat="1" ht="37.5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6</v>
      </c>
      <c r="G240" s="26">
        <v>32.21</v>
      </c>
      <c r="H240" s="26">
        <v>23.43</v>
      </c>
      <c r="I240" s="26">
        <v>0</v>
      </c>
      <c r="J240" s="26">
        <v>55.64</v>
      </c>
      <c r="K240" s="25">
        <v>8</v>
      </c>
      <c r="L240" s="25">
        <v>0</v>
      </c>
      <c r="M240" s="25">
        <v>0</v>
      </c>
      <c r="N240" s="25">
        <v>8</v>
      </c>
      <c r="O240" s="26">
        <v>2.48</v>
      </c>
      <c r="P240" s="26">
        <v>0</v>
      </c>
      <c r="Q240" s="26">
        <v>0</v>
      </c>
      <c r="R240" s="26">
        <v>2.35</v>
      </c>
      <c r="S240" s="27">
        <v>1.3753327417923691</v>
      </c>
      <c r="T240" s="27">
        <v>0</v>
      </c>
      <c r="U240" s="27">
        <v>0</v>
      </c>
      <c r="V240" s="27">
        <v>1.3048968710537394</v>
      </c>
      <c r="W240" s="26">
        <v>67.62</v>
      </c>
      <c r="X240" s="26">
        <v>2.02</v>
      </c>
      <c r="Y240" s="26">
        <v>1.63</v>
      </c>
      <c r="Z240" s="26">
        <v>71.27</v>
      </c>
      <c r="AA240" s="25">
        <v>93</v>
      </c>
      <c r="AB240" s="25">
        <v>0</v>
      </c>
      <c r="AC240" s="25">
        <v>0</v>
      </c>
      <c r="AD240" s="25">
        <v>93</v>
      </c>
      <c r="AE240" s="28"/>
      <c r="AF240" s="28"/>
      <c r="AG240" s="28"/>
      <c r="AH240" s="28"/>
      <c r="AI240" s="27">
        <v>1.6120000000000001</v>
      </c>
      <c r="AJ240" s="27">
        <v>0</v>
      </c>
      <c r="AK240" s="27">
        <v>0</v>
      </c>
      <c r="AL240" s="27">
        <v>1.6120000000000001</v>
      </c>
      <c r="AM240" s="25">
        <v>109</v>
      </c>
      <c r="AN240" s="25">
        <v>0</v>
      </c>
      <c r="AO240" s="25">
        <v>0</v>
      </c>
      <c r="AP240" s="25">
        <v>109</v>
      </c>
    </row>
    <row r="241" spans="1:42" s="45" customFormat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43</v>
      </c>
      <c r="G241" s="42">
        <v>352.07</v>
      </c>
      <c r="H241" s="42">
        <v>88.63</v>
      </c>
      <c r="I241" s="42">
        <v>2.6</v>
      </c>
      <c r="J241" s="42">
        <v>443.3</v>
      </c>
      <c r="K241" s="41">
        <v>15</v>
      </c>
      <c r="L241" s="41">
        <v>0</v>
      </c>
      <c r="M241" s="41">
        <v>0</v>
      </c>
      <c r="N241" s="41">
        <v>15</v>
      </c>
      <c r="O241" s="42">
        <v>0.43</v>
      </c>
      <c r="P241" s="42">
        <v>0</v>
      </c>
      <c r="Q241" s="42">
        <v>0</v>
      </c>
      <c r="R241" s="42">
        <v>0.34</v>
      </c>
      <c r="S241" s="43">
        <v>0.27937726594156537</v>
      </c>
      <c r="T241" s="43">
        <v>0</v>
      </c>
      <c r="U241" s="43">
        <v>0</v>
      </c>
      <c r="V241" s="43">
        <v>0.22129125983985945</v>
      </c>
      <c r="W241" s="42">
        <v>468.9</v>
      </c>
      <c r="X241" s="42">
        <v>113.22</v>
      </c>
      <c r="Y241" s="42">
        <v>9.86</v>
      </c>
      <c r="Z241" s="42">
        <v>591.98</v>
      </c>
      <c r="AA241" s="41">
        <v>131</v>
      </c>
      <c r="AB241" s="41">
        <v>0</v>
      </c>
      <c r="AC241" s="41">
        <v>0</v>
      </c>
      <c r="AD241" s="41">
        <v>131</v>
      </c>
      <c r="AE241" s="44" t="s">
        <v>1187</v>
      </c>
      <c r="AF241" s="44" t="s">
        <v>31</v>
      </c>
      <c r="AG241" s="44" t="s">
        <v>31</v>
      </c>
      <c r="AH241" s="44" t="s">
        <v>605</v>
      </c>
      <c r="AI241" s="43">
        <v>0.28000000000000003</v>
      </c>
      <c r="AJ241" s="43">
        <v>0</v>
      </c>
      <c r="AK241" s="43">
        <v>0</v>
      </c>
      <c r="AL241" s="43">
        <v>0.28000000000000003</v>
      </c>
      <c r="AM241" s="41">
        <v>131</v>
      </c>
      <c r="AN241" s="41">
        <v>0</v>
      </c>
      <c r="AO241" s="41">
        <v>0</v>
      </c>
      <c r="AP241" s="41">
        <v>131</v>
      </c>
    </row>
    <row r="242" spans="1:42" s="30" customFormat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5</v>
      </c>
      <c r="G242" s="26">
        <v>44.7</v>
      </c>
      <c r="H242" s="26">
        <v>0</v>
      </c>
      <c r="I242" s="26">
        <v>0</v>
      </c>
      <c r="J242" s="26">
        <v>44.7</v>
      </c>
      <c r="K242" s="25">
        <v>10</v>
      </c>
      <c r="L242" s="25">
        <v>0</v>
      </c>
      <c r="M242" s="25">
        <v>0</v>
      </c>
      <c r="N242" s="25">
        <v>10</v>
      </c>
      <c r="O242" s="26">
        <v>2.2400000000000002</v>
      </c>
      <c r="P242" s="26">
        <v>0</v>
      </c>
      <c r="Q242" s="26">
        <v>0</v>
      </c>
      <c r="R242" s="26">
        <v>2.06</v>
      </c>
      <c r="S242" s="27">
        <v>1.6540317022742936</v>
      </c>
      <c r="T242" s="27">
        <v>0</v>
      </c>
      <c r="U242" s="27">
        <v>0</v>
      </c>
      <c r="V242" s="27">
        <v>1.5209125475285172</v>
      </c>
      <c r="W242" s="26">
        <v>14.51</v>
      </c>
      <c r="X242" s="26">
        <v>1.27</v>
      </c>
      <c r="Y242" s="26">
        <v>0</v>
      </c>
      <c r="Z242" s="26">
        <v>15.78</v>
      </c>
      <c r="AA242" s="25">
        <v>24</v>
      </c>
      <c r="AB242" s="25">
        <v>0</v>
      </c>
      <c r="AC242" s="25">
        <v>0</v>
      </c>
      <c r="AD242" s="25">
        <v>24</v>
      </c>
      <c r="AE242" s="28"/>
      <c r="AF242" s="28"/>
      <c r="AG242" s="28"/>
      <c r="AH242" s="28"/>
      <c r="AI242" s="27">
        <v>1.456</v>
      </c>
      <c r="AJ242" s="27">
        <v>0</v>
      </c>
      <c r="AK242" s="27">
        <v>0</v>
      </c>
      <c r="AL242" s="27">
        <v>1.456</v>
      </c>
      <c r="AM242" s="25">
        <v>21</v>
      </c>
      <c r="AN242" s="25">
        <v>0</v>
      </c>
      <c r="AO242" s="25">
        <v>0</v>
      </c>
      <c r="AP242" s="25">
        <v>21</v>
      </c>
    </row>
    <row r="243" spans="1:42" s="30" customFormat="1" ht="37.5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10</v>
      </c>
      <c r="L243" s="25">
        <v>0</v>
      </c>
      <c r="M243" s="25">
        <v>0</v>
      </c>
      <c r="N243" s="25">
        <v>10</v>
      </c>
      <c r="O243" s="26">
        <v>7.52</v>
      </c>
      <c r="P243" s="26">
        <v>0</v>
      </c>
      <c r="Q243" s="26">
        <v>0</v>
      </c>
      <c r="R243" s="26">
        <v>5.85</v>
      </c>
      <c r="S243" s="27">
        <v>5.528134254689042</v>
      </c>
      <c r="T243" s="27">
        <v>0</v>
      </c>
      <c r="U243" s="27">
        <v>0</v>
      </c>
      <c r="V243" s="27">
        <v>4.2977743668457409</v>
      </c>
      <c r="W243" s="26">
        <v>10.130000000000001</v>
      </c>
      <c r="X243" s="26">
        <v>2.9</v>
      </c>
      <c r="Y243" s="26">
        <v>0</v>
      </c>
      <c r="Z243" s="26">
        <v>13.03</v>
      </c>
      <c r="AA243" s="25">
        <v>56</v>
      </c>
      <c r="AB243" s="25">
        <v>0</v>
      </c>
      <c r="AC243" s="25">
        <v>0</v>
      </c>
      <c r="AD243" s="25">
        <v>56</v>
      </c>
      <c r="AE243" s="28"/>
      <c r="AF243" s="28"/>
      <c r="AG243" s="28"/>
      <c r="AH243" s="28"/>
      <c r="AI243" s="27">
        <v>4.8879999999999999</v>
      </c>
      <c r="AJ243" s="27">
        <v>0</v>
      </c>
      <c r="AK243" s="27">
        <v>0</v>
      </c>
      <c r="AL243" s="27">
        <v>4.8879999999999999</v>
      </c>
      <c r="AM243" s="25">
        <v>50</v>
      </c>
      <c r="AN243" s="25">
        <v>0</v>
      </c>
      <c r="AO243" s="25">
        <v>0</v>
      </c>
      <c r="AP243" s="25">
        <v>50</v>
      </c>
    </row>
    <row r="244" spans="1:42" s="29" customFormat="1" hidden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54.19</v>
      </c>
      <c r="H244" s="26">
        <v>143.01</v>
      </c>
      <c r="I244" s="26">
        <v>0</v>
      </c>
      <c r="J244" s="26">
        <v>197.2</v>
      </c>
      <c r="K244" s="25">
        <v>0</v>
      </c>
      <c r="L244" s="25">
        <v>0</v>
      </c>
      <c r="M244" s="25">
        <v>0</v>
      </c>
      <c r="N244" s="25">
        <v>0</v>
      </c>
      <c r="O244" s="26">
        <v>0</v>
      </c>
      <c r="P244" s="26">
        <v>0</v>
      </c>
      <c r="Q244" s="26">
        <v>0</v>
      </c>
      <c r="R244" s="26">
        <v>0</v>
      </c>
      <c r="S244" s="27">
        <v>0</v>
      </c>
      <c r="T244" s="27">
        <v>0</v>
      </c>
      <c r="U244" s="27">
        <v>0</v>
      </c>
      <c r="V244" s="27">
        <v>0</v>
      </c>
      <c r="W244" s="26">
        <v>44.69</v>
      </c>
      <c r="X244" s="26">
        <v>157.16999999999999</v>
      </c>
      <c r="Y244" s="26">
        <v>0</v>
      </c>
      <c r="Z244" s="26">
        <v>201.86</v>
      </c>
      <c r="AA244" s="25">
        <v>0</v>
      </c>
      <c r="AB244" s="25">
        <v>0</v>
      </c>
      <c r="AC244" s="25">
        <v>0</v>
      </c>
      <c r="AD244" s="25">
        <v>0</v>
      </c>
      <c r="AE244" s="28"/>
      <c r="AF244" s="28"/>
      <c r="AG244" s="28"/>
      <c r="AH244" s="28"/>
      <c r="AI244" s="27">
        <v>0</v>
      </c>
      <c r="AJ244" s="27">
        <v>0</v>
      </c>
      <c r="AK244" s="27">
        <v>0</v>
      </c>
      <c r="AL244" s="27">
        <v>0</v>
      </c>
      <c r="AM244" s="25">
        <v>0</v>
      </c>
      <c r="AN244" s="25">
        <v>0</v>
      </c>
      <c r="AO244" s="25">
        <v>0</v>
      </c>
      <c r="AP244" s="25">
        <v>0</v>
      </c>
    </row>
    <row r="245" spans="1:42" s="4" customFormat="1" ht="37.5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32.9</v>
      </c>
      <c r="H245" s="26">
        <v>0</v>
      </c>
      <c r="I245" s="26">
        <v>0</v>
      </c>
      <c r="J245" s="26">
        <v>32.9</v>
      </c>
      <c r="K245" s="25">
        <v>38</v>
      </c>
      <c r="L245" s="25">
        <v>0</v>
      </c>
      <c r="M245" s="25">
        <v>0</v>
      </c>
      <c r="N245" s="25">
        <v>38</v>
      </c>
      <c r="O245" s="26">
        <v>11.55</v>
      </c>
      <c r="P245" s="26">
        <v>0</v>
      </c>
      <c r="Q245" s="26">
        <v>0</v>
      </c>
      <c r="R245" s="26">
        <v>10.94</v>
      </c>
      <c r="S245" s="27">
        <v>8.491847826086957</v>
      </c>
      <c r="T245" s="27">
        <v>0</v>
      </c>
      <c r="U245" s="27">
        <v>0</v>
      </c>
      <c r="V245" s="27">
        <v>8.0437580437580447</v>
      </c>
      <c r="W245" s="26">
        <v>14.72</v>
      </c>
      <c r="X245" s="26">
        <v>0.82</v>
      </c>
      <c r="Y245" s="26">
        <v>0</v>
      </c>
      <c r="Z245" s="26">
        <v>15.54</v>
      </c>
      <c r="AA245" s="25">
        <v>125</v>
      </c>
      <c r="AB245" s="25">
        <v>0</v>
      </c>
      <c r="AC245" s="25">
        <v>0</v>
      </c>
      <c r="AD245" s="25">
        <v>125</v>
      </c>
      <c r="AE245" s="28"/>
      <c r="AF245" s="28"/>
      <c r="AG245" s="28"/>
      <c r="AH245" s="28"/>
      <c r="AI245" s="27">
        <v>7.508</v>
      </c>
      <c r="AJ245" s="27">
        <v>0</v>
      </c>
      <c r="AK245" s="27">
        <v>0</v>
      </c>
      <c r="AL245" s="27">
        <v>7.508</v>
      </c>
      <c r="AM245" s="25">
        <v>111</v>
      </c>
      <c r="AN245" s="25">
        <v>0</v>
      </c>
      <c r="AO245" s="25">
        <v>0</v>
      </c>
      <c r="AP245" s="25">
        <v>111</v>
      </c>
    </row>
    <row r="246" spans="1:42" s="4" customFormat="1" ht="56.25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4</v>
      </c>
      <c r="L246" s="25">
        <v>0</v>
      </c>
      <c r="M246" s="25">
        <v>0</v>
      </c>
      <c r="N246" s="25">
        <v>4</v>
      </c>
      <c r="O246" s="26">
        <v>4.03</v>
      </c>
      <c r="P246" s="26">
        <v>0</v>
      </c>
      <c r="Q246" s="26">
        <v>0</v>
      </c>
      <c r="R246" s="26">
        <v>3.04</v>
      </c>
      <c r="S246" s="27">
        <v>2.9537671232876712</v>
      </c>
      <c r="T246" s="27">
        <v>0</v>
      </c>
      <c r="U246" s="27">
        <v>0</v>
      </c>
      <c r="V246" s="27">
        <v>2.2272433828276306</v>
      </c>
      <c r="W246" s="26">
        <v>23.36</v>
      </c>
      <c r="X246" s="26">
        <v>7.62</v>
      </c>
      <c r="Y246" s="26">
        <v>0</v>
      </c>
      <c r="Z246" s="26">
        <v>30.98</v>
      </c>
      <c r="AA246" s="25">
        <v>69</v>
      </c>
      <c r="AB246" s="25">
        <v>0</v>
      </c>
      <c r="AC246" s="25">
        <v>0</v>
      </c>
      <c r="AD246" s="25">
        <v>69</v>
      </c>
      <c r="AE246" s="28"/>
      <c r="AF246" s="28"/>
      <c r="AG246" s="28"/>
      <c r="AH246" s="28"/>
      <c r="AI246" s="27">
        <v>2.62</v>
      </c>
      <c r="AJ246" s="27">
        <v>0</v>
      </c>
      <c r="AK246" s="27">
        <v>0</v>
      </c>
      <c r="AL246" s="27">
        <v>2.62</v>
      </c>
      <c r="AM246" s="25">
        <v>61</v>
      </c>
      <c r="AN246" s="25">
        <v>0</v>
      </c>
      <c r="AO246" s="25">
        <v>0</v>
      </c>
      <c r="AP246" s="25">
        <v>61</v>
      </c>
    </row>
    <row r="247" spans="1:42" s="4" customFormat="1" ht="56.25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10</v>
      </c>
      <c r="H247" s="26">
        <v>32</v>
      </c>
      <c r="I247" s="26">
        <v>0</v>
      </c>
      <c r="J247" s="26">
        <v>42</v>
      </c>
      <c r="K247" s="25">
        <v>2</v>
      </c>
      <c r="L247" s="25">
        <v>0</v>
      </c>
      <c r="M247" s="25">
        <v>0</v>
      </c>
      <c r="N247" s="25">
        <v>2</v>
      </c>
      <c r="O247" s="26">
        <v>2</v>
      </c>
      <c r="P247" s="26">
        <v>0</v>
      </c>
      <c r="Q247" s="26">
        <v>0</v>
      </c>
      <c r="R247" s="26">
        <v>0.72</v>
      </c>
      <c r="S247" s="27">
        <v>1.5011547344110854</v>
      </c>
      <c r="T247" s="27">
        <v>0</v>
      </c>
      <c r="U247" s="27">
        <v>0</v>
      </c>
      <c r="V247" s="27">
        <v>0.5376344086021505</v>
      </c>
      <c r="W247" s="26">
        <v>8.66</v>
      </c>
      <c r="X247" s="26">
        <v>15.52</v>
      </c>
      <c r="Y247" s="26">
        <v>0</v>
      </c>
      <c r="Z247" s="26">
        <v>24.18</v>
      </c>
      <c r="AA247" s="25">
        <v>13</v>
      </c>
      <c r="AB247" s="25">
        <v>0</v>
      </c>
      <c r="AC247" s="25">
        <v>0</v>
      </c>
      <c r="AD247" s="25">
        <v>13</v>
      </c>
      <c r="AE247" s="28"/>
      <c r="AF247" s="28"/>
      <c r="AG247" s="28"/>
      <c r="AH247" s="28"/>
      <c r="AI247" s="27">
        <v>1.3</v>
      </c>
      <c r="AJ247" s="27">
        <v>0</v>
      </c>
      <c r="AK247" s="27">
        <v>0</v>
      </c>
      <c r="AL247" s="27">
        <v>1.3</v>
      </c>
      <c r="AM247" s="25">
        <v>11</v>
      </c>
      <c r="AN247" s="25">
        <v>0</v>
      </c>
      <c r="AO247" s="25">
        <v>0</v>
      </c>
      <c r="AP247" s="25">
        <v>11</v>
      </c>
    </row>
    <row r="248" spans="1:42" s="4" customFormat="1" ht="37.5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18</v>
      </c>
      <c r="L248" s="25">
        <v>0</v>
      </c>
      <c r="M248" s="25">
        <v>0</v>
      </c>
      <c r="N248" s="25">
        <v>18</v>
      </c>
      <c r="O248" s="26">
        <v>10.47</v>
      </c>
      <c r="P248" s="26">
        <v>0</v>
      </c>
      <c r="Q248" s="26">
        <v>0</v>
      </c>
      <c r="R248" s="26">
        <v>10.47</v>
      </c>
      <c r="S248" s="27">
        <v>7.6555023923444985</v>
      </c>
      <c r="T248" s="27">
        <v>0</v>
      </c>
      <c r="U248" s="27">
        <v>0</v>
      </c>
      <c r="V248" s="27">
        <v>7.6555023923444985</v>
      </c>
      <c r="W248" s="26">
        <v>6.27</v>
      </c>
      <c r="X248" s="26">
        <v>0</v>
      </c>
      <c r="Y248" s="26">
        <v>0</v>
      </c>
      <c r="Z248" s="26">
        <v>6.27</v>
      </c>
      <c r="AA248" s="25">
        <v>48</v>
      </c>
      <c r="AB248" s="25">
        <v>0</v>
      </c>
      <c r="AC248" s="25">
        <v>0</v>
      </c>
      <c r="AD248" s="25">
        <v>48</v>
      </c>
      <c r="AE248" s="28"/>
      <c r="AF248" s="28"/>
      <c r="AG248" s="28"/>
      <c r="AH248" s="28"/>
      <c r="AI248" s="27">
        <v>6.806</v>
      </c>
      <c r="AJ248" s="27">
        <v>0</v>
      </c>
      <c r="AK248" s="27">
        <v>0</v>
      </c>
      <c r="AL248" s="27">
        <v>6.806</v>
      </c>
      <c r="AM248" s="25">
        <v>43</v>
      </c>
      <c r="AN248" s="25">
        <v>0</v>
      </c>
      <c r="AO248" s="25">
        <v>0</v>
      </c>
      <c r="AP248" s="25">
        <v>43</v>
      </c>
    </row>
    <row r="249" spans="1:42" s="29" customFormat="1" ht="37.5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46.9</v>
      </c>
      <c r="H249" s="26">
        <v>32.200000000000003</v>
      </c>
      <c r="I249" s="26">
        <v>0</v>
      </c>
      <c r="J249" s="26">
        <v>79.099999999999994</v>
      </c>
      <c r="K249" s="25">
        <v>20</v>
      </c>
      <c r="L249" s="25">
        <v>0</v>
      </c>
      <c r="M249" s="25">
        <v>0</v>
      </c>
      <c r="N249" s="25">
        <v>20</v>
      </c>
      <c r="O249" s="26">
        <v>4.26</v>
      </c>
      <c r="P249" s="26">
        <v>0</v>
      </c>
      <c r="Q249" s="26">
        <v>0</v>
      </c>
      <c r="R249" s="26">
        <v>2.1</v>
      </c>
      <c r="S249" s="27">
        <v>3.1267448352875489</v>
      </c>
      <c r="T249" s="27">
        <v>0</v>
      </c>
      <c r="U249" s="27">
        <v>0</v>
      </c>
      <c r="V249" s="27">
        <v>1.5399422521655437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5">
        <v>112</v>
      </c>
      <c r="AB249" s="25">
        <v>0</v>
      </c>
      <c r="AC249" s="25">
        <v>0</v>
      </c>
      <c r="AD249" s="25">
        <v>112</v>
      </c>
      <c r="AE249" s="28"/>
      <c r="AF249" s="28"/>
      <c r="AG249" s="28"/>
      <c r="AH249" s="28"/>
      <c r="AI249" s="27">
        <v>2.7690000000000001</v>
      </c>
      <c r="AJ249" s="27">
        <v>0</v>
      </c>
      <c r="AK249" s="27">
        <v>0</v>
      </c>
      <c r="AL249" s="27">
        <v>2.7690000000000001</v>
      </c>
      <c r="AM249" s="25">
        <v>99</v>
      </c>
      <c r="AN249" s="25">
        <v>0</v>
      </c>
      <c r="AO249" s="25">
        <v>0</v>
      </c>
      <c r="AP249" s="25">
        <v>99</v>
      </c>
    </row>
    <row r="250" spans="1:42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2</v>
      </c>
      <c r="G250" s="26">
        <v>15</v>
      </c>
      <c r="H250" s="26">
        <v>0</v>
      </c>
      <c r="I250" s="26">
        <v>0</v>
      </c>
      <c r="J250" s="26">
        <v>15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5.85</v>
      </c>
      <c r="X250" s="26">
        <v>0</v>
      </c>
      <c r="Y250" s="26">
        <v>0</v>
      </c>
      <c r="Z250" s="26">
        <v>5.85</v>
      </c>
      <c r="AA250" s="25">
        <v>0</v>
      </c>
      <c r="AB250" s="25">
        <v>0</v>
      </c>
      <c r="AC250" s="25">
        <v>0</v>
      </c>
      <c r="AD250" s="25">
        <v>0</v>
      </c>
      <c r="AE250" s="28"/>
      <c r="AF250" s="28"/>
      <c r="AG250" s="28"/>
      <c r="AH250" s="28"/>
      <c r="AI250" s="27">
        <v>0</v>
      </c>
      <c r="AJ250" s="27">
        <v>0</v>
      </c>
      <c r="AK250" s="27">
        <v>0</v>
      </c>
      <c r="AL250" s="27">
        <v>0</v>
      </c>
      <c r="AM250" s="25">
        <v>0</v>
      </c>
      <c r="AN250" s="25">
        <v>0</v>
      </c>
      <c r="AO250" s="25">
        <v>0</v>
      </c>
      <c r="AP250" s="25">
        <v>0</v>
      </c>
    </row>
    <row r="251" spans="1:42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45</v>
      </c>
      <c r="G251" s="42">
        <v>244.12</v>
      </c>
      <c r="H251" s="42">
        <v>230.21</v>
      </c>
      <c r="I251" s="42">
        <v>0</v>
      </c>
      <c r="J251" s="42">
        <v>474.33</v>
      </c>
      <c r="K251" s="41">
        <v>102</v>
      </c>
      <c r="L251" s="41">
        <v>0</v>
      </c>
      <c r="M251" s="41">
        <v>0</v>
      </c>
      <c r="N251" s="41">
        <v>102</v>
      </c>
      <c r="O251" s="42">
        <v>4.18</v>
      </c>
      <c r="P251" s="42">
        <v>0</v>
      </c>
      <c r="Q251" s="42">
        <v>0</v>
      </c>
      <c r="R251" s="42">
        <v>1.78</v>
      </c>
      <c r="S251" s="43">
        <v>2.7193463813182124</v>
      </c>
      <c r="T251" s="43">
        <v>0</v>
      </c>
      <c r="U251" s="43">
        <v>0</v>
      </c>
      <c r="V251" s="43">
        <v>1.1547822484594272</v>
      </c>
      <c r="W251" s="42">
        <v>164.01</v>
      </c>
      <c r="X251" s="42">
        <v>222.21</v>
      </c>
      <c r="Y251" s="42">
        <v>0</v>
      </c>
      <c r="Z251" s="42">
        <v>386.22</v>
      </c>
      <c r="AA251" s="41">
        <v>446</v>
      </c>
      <c r="AB251" s="41">
        <v>0</v>
      </c>
      <c r="AC251" s="41">
        <v>0</v>
      </c>
      <c r="AD251" s="41">
        <v>446</v>
      </c>
      <c r="AE251" s="44" t="s">
        <v>1188</v>
      </c>
      <c r="AF251" s="44" t="s">
        <v>31</v>
      </c>
      <c r="AG251" s="44" t="s">
        <v>31</v>
      </c>
      <c r="AH251" s="44" t="s">
        <v>1189</v>
      </c>
      <c r="AI251" s="43">
        <v>2.7170000000000001</v>
      </c>
      <c r="AJ251" s="43">
        <v>0</v>
      </c>
      <c r="AK251" s="43">
        <v>0</v>
      </c>
      <c r="AL251" s="43">
        <v>2.7170000000000001</v>
      </c>
      <c r="AM251" s="41">
        <v>446</v>
      </c>
      <c r="AN251" s="41">
        <v>0</v>
      </c>
      <c r="AO251" s="41">
        <v>0</v>
      </c>
      <c r="AP251" s="41">
        <v>446</v>
      </c>
    </row>
    <row r="252" spans="1:42" s="4" customFormat="1" ht="37.5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5</v>
      </c>
      <c r="G252" s="26">
        <v>30</v>
      </c>
      <c r="H252" s="26">
        <v>0</v>
      </c>
      <c r="I252" s="26">
        <v>0</v>
      </c>
      <c r="J252" s="26">
        <v>30</v>
      </c>
      <c r="K252" s="25">
        <v>11</v>
      </c>
      <c r="L252" s="25">
        <v>0</v>
      </c>
      <c r="M252" s="25">
        <v>0</v>
      </c>
      <c r="N252" s="25">
        <v>11</v>
      </c>
      <c r="O252" s="26">
        <v>3.67</v>
      </c>
      <c r="P252" s="26">
        <v>0</v>
      </c>
      <c r="Q252" s="26">
        <v>0</v>
      </c>
      <c r="R252" s="26">
        <v>3.67</v>
      </c>
      <c r="S252" s="27">
        <v>2.7597402597402598</v>
      </c>
      <c r="T252" s="27">
        <v>0</v>
      </c>
      <c r="U252" s="27">
        <v>0</v>
      </c>
      <c r="V252" s="27">
        <v>2.7597402597402598</v>
      </c>
      <c r="W252" s="26">
        <v>12.32</v>
      </c>
      <c r="X252" s="26">
        <v>0</v>
      </c>
      <c r="Y252" s="26">
        <v>0</v>
      </c>
      <c r="Z252" s="26">
        <v>12.32</v>
      </c>
      <c r="AA252" s="25">
        <v>34</v>
      </c>
      <c r="AB252" s="25">
        <v>0</v>
      </c>
      <c r="AC252" s="25">
        <v>0</v>
      </c>
      <c r="AD252" s="25">
        <v>34</v>
      </c>
      <c r="AE252" s="28"/>
      <c r="AF252" s="28"/>
      <c r="AG252" s="28"/>
      <c r="AH252" s="28"/>
      <c r="AI252" s="27">
        <v>2.3860000000000001</v>
      </c>
      <c r="AJ252" s="27">
        <v>0</v>
      </c>
      <c r="AK252" s="27">
        <v>0</v>
      </c>
      <c r="AL252" s="27">
        <v>2.3860000000000001</v>
      </c>
      <c r="AM252" s="25">
        <v>29</v>
      </c>
      <c r="AN252" s="25">
        <v>0</v>
      </c>
      <c r="AO252" s="25">
        <v>0</v>
      </c>
      <c r="AP252" s="25">
        <v>29</v>
      </c>
    </row>
    <row r="253" spans="1:42" s="29" customFormat="1" ht="56.25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4</v>
      </c>
      <c r="G253" s="26">
        <v>42.85</v>
      </c>
      <c r="H253" s="26">
        <v>0</v>
      </c>
      <c r="I253" s="26">
        <v>0</v>
      </c>
      <c r="J253" s="26">
        <v>42.85</v>
      </c>
      <c r="K253" s="25">
        <v>32</v>
      </c>
      <c r="L253" s="25">
        <v>0</v>
      </c>
      <c r="M253" s="25">
        <v>0</v>
      </c>
      <c r="N253" s="25">
        <v>32</v>
      </c>
      <c r="O253" s="26">
        <v>7.47</v>
      </c>
      <c r="P253" s="26">
        <v>0</v>
      </c>
      <c r="Q253" s="26">
        <v>0</v>
      </c>
      <c r="R253" s="26">
        <v>7.47</v>
      </c>
      <c r="S253" s="27">
        <v>5.6555269922879177</v>
      </c>
      <c r="T253" s="27">
        <v>0</v>
      </c>
      <c r="U253" s="27">
        <v>0</v>
      </c>
      <c r="V253" s="27">
        <v>5.6555269922879177</v>
      </c>
      <c r="W253" s="26">
        <v>54.46</v>
      </c>
      <c r="X253" s="26">
        <v>0</v>
      </c>
      <c r="Y253" s="26">
        <v>0</v>
      </c>
      <c r="Z253" s="26">
        <v>54.46</v>
      </c>
      <c r="AA253" s="25">
        <v>308</v>
      </c>
      <c r="AB253" s="25">
        <v>0</v>
      </c>
      <c r="AC253" s="25">
        <v>0</v>
      </c>
      <c r="AD253" s="25">
        <v>308</v>
      </c>
      <c r="AE253" s="28"/>
      <c r="AF253" s="28"/>
      <c r="AG253" s="28"/>
      <c r="AH253" s="28"/>
      <c r="AI253" s="27">
        <v>4.8559999999999999</v>
      </c>
      <c r="AJ253" s="27">
        <v>0</v>
      </c>
      <c r="AK253" s="27">
        <v>0</v>
      </c>
      <c r="AL253" s="27">
        <v>4.8559999999999999</v>
      </c>
      <c r="AM253" s="25">
        <v>264</v>
      </c>
      <c r="AN253" s="25">
        <v>0</v>
      </c>
      <c r="AO253" s="25">
        <v>0</v>
      </c>
      <c r="AP253" s="25">
        <v>264</v>
      </c>
    </row>
    <row r="254" spans="1:42" s="4" customFormat="1" ht="37.5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6</v>
      </c>
      <c r="G254" s="26">
        <v>30.43</v>
      </c>
      <c r="H254" s="26">
        <v>0</v>
      </c>
      <c r="I254" s="26">
        <v>0</v>
      </c>
      <c r="J254" s="26">
        <v>30.43</v>
      </c>
      <c r="K254" s="25">
        <v>42</v>
      </c>
      <c r="L254" s="25">
        <v>0</v>
      </c>
      <c r="M254" s="25">
        <v>0</v>
      </c>
      <c r="N254" s="25">
        <v>42</v>
      </c>
      <c r="O254" s="26">
        <v>13.8</v>
      </c>
      <c r="P254" s="26">
        <v>0</v>
      </c>
      <c r="Q254" s="26">
        <v>0</v>
      </c>
      <c r="R254" s="26">
        <v>13.8</v>
      </c>
      <c r="S254" s="27">
        <v>10.459940652818991</v>
      </c>
      <c r="T254" s="27">
        <v>0</v>
      </c>
      <c r="U254" s="27">
        <v>0</v>
      </c>
      <c r="V254" s="27">
        <v>10.459940652818991</v>
      </c>
      <c r="W254" s="26">
        <v>13.48</v>
      </c>
      <c r="X254" s="26">
        <v>0</v>
      </c>
      <c r="Y254" s="26">
        <v>0</v>
      </c>
      <c r="Z254" s="26">
        <v>13.48</v>
      </c>
      <c r="AA254" s="25">
        <v>141</v>
      </c>
      <c r="AB254" s="25">
        <v>0</v>
      </c>
      <c r="AC254" s="25">
        <v>0</v>
      </c>
      <c r="AD254" s="25">
        <v>141</v>
      </c>
      <c r="AE254" s="28"/>
      <c r="AF254" s="28"/>
      <c r="AG254" s="28"/>
      <c r="AH254" s="28"/>
      <c r="AI254" s="27">
        <v>8.9700000000000006</v>
      </c>
      <c r="AJ254" s="27">
        <v>0</v>
      </c>
      <c r="AK254" s="27">
        <v>0</v>
      </c>
      <c r="AL254" s="27">
        <v>8.9700000000000006</v>
      </c>
      <c r="AM254" s="25">
        <v>121</v>
      </c>
      <c r="AN254" s="25">
        <v>0</v>
      </c>
      <c r="AO254" s="25">
        <v>0</v>
      </c>
      <c r="AP254" s="25">
        <v>121</v>
      </c>
    </row>
    <row r="255" spans="1:42" s="4" customFormat="1" ht="37.5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2</v>
      </c>
      <c r="G255" s="26">
        <v>14.9</v>
      </c>
      <c r="H255" s="26">
        <v>0</v>
      </c>
      <c r="I255" s="26">
        <v>0</v>
      </c>
      <c r="J255" s="26">
        <v>14.9</v>
      </c>
      <c r="K255" s="25">
        <v>24</v>
      </c>
      <c r="L255" s="25">
        <v>0</v>
      </c>
      <c r="M255" s="25">
        <v>0</v>
      </c>
      <c r="N255" s="25">
        <v>24</v>
      </c>
      <c r="O255" s="26">
        <v>16.11</v>
      </c>
      <c r="P255" s="26">
        <v>0</v>
      </c>
      <c r="Q255" s="26">
        <v>0</v>
      </c>
      <c r="R255" s="26">
        <v>15.11</v>
      </c>
      <c r="S255" s="27">
        <v>12.155388471177945</v>
      </c>
      <c r="T255" s="27">
        <v>0</v>
      </c>
      <c r="U255" s="27">
        <v>0</v>
      </c>
      <c r="V255" s="27">
        <v>11.398354876615747</v>
      </c>
      <c r="W255" s="26">
        <v>7.98</v>
      </c>
      <c r="X255" s="26">
        <v>0.46</v>
      </c>
      <c r="Y255" s="26">
        <v>7.0000000000000007E-2</v>
      </c>
      <c r="Z255" s="26">
        <v>8.51</v>
      </c>
      <c r="AA255" s="25">
        <v>97</v>
      </c>
      <c r="AB255" s="25">
        <v>0</v>
      </c>
      <c r="AC255" s="25">
        <v>0</v>
      </c>
      <c r="AD255" s="25">
        <v>97</v>
      </c>
      <c r="AE255" s="28"/>
      <c r="AF255" s="28"/>
      <c r="AG255" s="28"/>
      <c r="AH255" s="28"/>
      <c r="AI255" s="27">
        <v>10.472</v>
      </c>
      <c r="AJ255" s="27">
        <v>0</v>
      </c>
      <c r="AK255" s="27">
        <v>0</v>
      </c>
      <c r="AL255" s="27">
        <v>10.472</v>
      </c>
      <c r="AM255" s="25">
        <v>84</v>
      </c>
      <c r="AN255" s="25">
        <v>0</v>
      </c>
      <c r="AO255" s="25">
        <v>0</v>
      </c>
      <c r="AP255" s="25">
        <v>84</v>
      </c>
    </row>
    <row r="256" spans="1:42" s="4" customFormat="1" hidden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47.5</v>
      </c>
      <c r="H256" s="26">
        <v>39.32</v>
      </c>
      <c r="I256" s="26">
        <v>0</v>
      </c>
      <c r="J256" s="26">
        <v>86.82</v>
      </c>
      <c r="K256" s="25">
        <v>0</v>
      </c>
      <c r="L256" s="25">
        <v>0</v>
      </c>
      <c r="M256" s="25">
        <v>0</v>
      </c>
      <c r="N256" s="25">
        <v>0</v>
      </c>
      <c r="O256" s="26">
        <v>0</v>
      </c>
      <c r="P256" s="26">
        <v>0</v>
      </c>
      <c r="Q256" s="26">
        <v>0</v>
      </c>
      <c r="R256" s="26">
        <v>0</v>
      </c>
      <c r="S256" s="27">
        <v>0</v>
      </c>
      <c r="T256" s="27">
        <v>0</v>
      </c>
      <c r="U256" s="27">
        <v>0</v>
      </c>
      <c r="V256" s="27">
        <v>0</v>
      </c>
      <c r="W256" s="26">
        <v>83.6</v>
      </c>
      <c r="X256" s="26">
        <v>16.7</v>
      </c>
      <c r="Y256" s="26">
        <v>0</v>
      </c>
      <c r="Z256" s="26">
        <v>100.3</v>
      </c>
      <c r="AA256" s="25">
        <v>0</v>
      </c>
      <c r="AB256" s="25">
        <v>0</v>
      </c>
      <c r="AC256" s="25">
        <v>0</v>
      </c>
      <c r="AD256" s="25">
        <v>0</v>
      </c>
      <c r="AE256" s="28"/>
      <c r="AF256" s="28"/>
      <c r="AG256" s="28"/>
      <c r="AH256" s="28"/>
      <c r="AI256" s="27">
        <v>0</v>
      </c>
      <c r="AJ256" s="27">
        <v>0</v>
      </c>
      <c r="AK256" s="27">
        <v>0</v>
      </c>
      <c r="AL256" s="27">
        <v>0</v>
      </c>
      <c r="AM256" s="25">
        <v>0</v>
      </c>
      <c r="AN256" s="25">
        <v>0</v>
      </c>
      <c r="AO256" s="25">
        <v>0</v>
      </c>
      <c r="AP256" s="25">
        <v>0</v>
      </c>
    </row>
    <row r="257" spans="1:42" s="4" customFormat="1" ht="37.5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3</v>
      </c>
      <c r="G257" s="26">
        <v>31.69</v>
      </c>
      <c r="H257" s="26">
        <v>0</v>
      </c>
      <c r="I257" s="26">
        <v>0</v>
      </c>
      <c r="J257" s="26">
        <v>31.69</v>
      </c>
      <c r="K257" s="25">
        <v>22</v>
      </c>
      <c r="L257" s="25">
        <v>0</v>
      </c>
      <c r="M257" s="25">
        <v>0</v>
      </c>
      <c r="N257" s="25">
        <v>22</v>
      </c>
      <c r="O257" s="26">
        <v>6.94</v>
      </c>
      <c r="P257" s="26">
        <v>0</v>
      </c>
      <c r="Q257" s="26">
        <v>0</v>
      </c>
      <c r="R257" s="26">
        <v>6.94</v>
      </c>
      <c r="S257" s="27">
        <v>5.2467385138967675</v>
      </c>
      <c r="T257" s="27">
        <v>0</v>
      </c>
      <c r="U257" s="27">
        <v>0</v>
      </c>
      <c r="V257" s="27">
        <v>5.2467385138967675</v>
      </c>
      <c r="W257" s="26">
        <v>35.26</v>
      </c>
      <c r="X257" s="26">
        <v>0</v>
      </c>
      <c r="Y257" s="26">
        <v>0</v>
      </c>
      <c r="Z257" s="26">
        <v>35.26</v>
      </c>
      <c r="AA257" s="25">
        <v>185</v>
      </c>
      <c r="AB257" s="25">
        <v>0</v>
      </c>
      <c r="AC257" s="25">
        <v>0</v>
      </c>
      <c r="AD257" s="25">
        <v>185</v>
      </c>
      <c r="AE257" s="28"/>
      <c r="AF257" s="28"/>
      <c r="AG257" s="28"/>
      <c r="AH257" s="28"/>
      <c r="AI257" s="27">
        <v>4.5110000000000001</v>
      </c>
      <c r="AJ257" s="27">
        <v>0</v>
      </c>
      <c r="AK257" s="27">
        <v>0</v>
      </c>
      <c r="AL257" s="27">
        <v>4.5110000000000001</v>
      </c>
      <c r="AM257" s="25">
        <v>159</v>
      </c>
      <c r="AN257" s="25">
        <v>0</v>
      </c>
      <c r="AO257" s="25">
        <v>0</v>
      </c>
      <c r="AP257" s="25">
        <v>159</v>
      </c>
    </row>
    <row r="258" spans="1:42" s="4" customFormat="1" ht="37.5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3</v>
      </c>
      <c r="G258" s="26">
        <v>23.28</v>
      </c>
      <c r="H258" s="26">
        <v>6.01</v>
      </c>
      <c r="I258" s="26">
        <v>1.5</v>
      </c>
      <c r="J258" s="26">
        <v>30.79</v>
      </c>
      <c r="K258" s="25">
        <v>32</v>
      </c>
      <c r="L258" s="25">
        <v>4</v>
      </c>
      <c r="M258" s="25">
        <v>0</v>
      </c>
      <c r="N258" s="25">
        <v>36</v>
      </c>
      <c r="O258" s="26">
        <v>13.75</v>
      </c>
      <c r="P258" s="26">
        <v>6.66</v>
      </c>
      <c r="Q258" s="26">
        <v>0</v>
      </c>
      <c r="R258" s="26">
        <v>13</v>
      </c>
      <c r="S258" s="27">
        <v>10.427807486631016</v>
      </c>
      <c r="T258" s="27">
        <v>22.988505747126435</v>
      </c>
      <c r="U258" s="27">
        <v>0</v>
      </c>
      <c r="V258" s="27">
        <v>11.129163281884646</v>
      </c>
      <c r="W258" s="26">
        <v>11.22</v>
      </c>
      <c r="X258" s="26">
        <v>0.87</v>
      </c>
      <c r="Y258" s="26">
        <v>0.22</v>
      </c>
      <c r="Z258" s="26">
        <v>12.31</v>
      </c>
      <c r="AA258" s="25">
        <v>117</v>
      </c>
      <c r="AB258" s="25">
        <v>20</v>
      </c>
      <c r="AC258" s="25">
        <v>0</v>
      </c>
      <c r="AD258" s="25">
        <v>137</v>
      </c>
      <c r="AE258" s="28"/>
      <c r="AF258" s="28"/>
      <c r="AG258" s="28"/>
      <c r="AH258" s="28"/>
      <c r="AI258" s="27">
        <v>8.9380000000000006</v>
      </c>
      <c r="AJ258" s="27">
        <v>4.3289999999999997</v>
      </c>
      <c r="AK258" s="27">
        <v>0</v>
      </c>
      <c r="AL258" s="27">
        <v>13.266999999999999</v>
      </c>
      <c r="AM258" s="25">
        <v>100</v>
      </c>
      <c r="AN258" s="25">
        <v>4</v>
      </c>
      <c r="AO258" s="25">
        <v>0</v>
      </c>
      <c r="AP258" s="25">
        <v>104</v>
      </c>
    </row>
    <row r="259" spans="1:42" s="4" customFormat="1" ht="37.5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3</v>
      </c>
      <c r="G259" s="26">
        <v>44.05</v>
      </c>
      <c r="H259" s="26">
        <v>0</v>
      </c>
      <c r="I259" s="26">
        <v>0</v>
      </c>
      <c r="J259" s="26">
        <v>44.05</v>
      </c>
      <c r="K259" s="25">
        <v>25</v>
      </c>
      <c r="L259" s="25">
        <v>0</v>
      </c>
      <c r="M259" s="25">
        <v>0</v>
      </c>
      <c r="N259" s="25">
        <v>25</v>
      </c>
      <c r="O259" s="26">
        <v>5.68</v>
      </c>
      <c r="P259" s="26">
        <v>0</v>
      </c>
      <c r="Q259" s="26">
        <v>0</v>
      </c>
      <c r="R259" s="26">
        <v>5.68</v>
      </c>
      <c r="S259" s="27">
        <v>4.2998691344176478</v>
      </c>
      <c r="T259" s="27">
        <v>0</v>
      </c>
      <c r="U259" s="27">
        <v>0</v>
      </c>
      <c r="V259" s="27">
        <v>4.2998691344176478</v>
      </c>
      <c r="W259" s="26">
        <v>53.49</v>
      </c>
      <c r="X259" s="26">
        <v>0</v>
      </c>
      <c r="Y259" s="26">
        <v>0</v>
      </c>
      <c r="Z259" s="26">
        <v>53.49</v>
      </c>
      <c r="AA259" s="25">
        <v>230</v>
      </c>
      <c r="AB259" s="25">
        <v>0</v>
      </c>
      <c r="AC259" s="25">
        <v>0</v>
      </c>
      <c r="AD259" s="25">
        <v>230</v>
      </c>
      <c r="AE259" s="28"/>
      <c r="AF259" s="28"/>
      <c r="AG259" s="28"/>
      <c r="AH259" s="28"/>
      <c r="AI259" s="27">
        <v>3.6920000000000002</v>
      </c>
      <c r="AJ259" s="27">
        <v>0</v>
      </c>
      <c r="AK259" s="27">
        <v>0</v>
      </c>
      <c r="AL259" s="27">
        <v>3.6920000000000002</v>
      </c>
      <c r="AM259" s="25">
        <v>197</v>
      </c>
      <c r="AN259" s="25">
        <v>0</v>
      </c>
      <c r="AO259" s="25">
        <v>0</v>
      </c>
      <c r="AP259" s="25">
        <v>197</v>
      </c>
    </row>
    <row r="260" spans="1:42" s="4" customFormat="1" ht="37.5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3</v>
      </c>
      <c r="G260" s="26">
        <v>29.38</v>
      </c>
      <c r="H260" s="26">
        <v>0.93</v>
      </c>
      <c r="I260" s="26">
        <v>0</v>
      </c>
      <c r="J260" s="26">
        <v>30.31</v>
      </c>
      <c r="K260" s="25">
        <v>17</v>
      </c>
      <c r="L260" s="25">
        <v>0</v>
      </c>
      <c r="M260" s="25">
        <v>0</v>
      </c>
      <c r="N260" s="25">
        <v>17</v>
      </c>
      <c r="O260" s="26">
        <v>5.79</v>
      </c>
      <c r="P260" s="26">
        <v>0</v>
      </c>
      <c r="Q260" s="26">
        <v>0</v>
      </c>
      <c r="R260" s="26">
        <v>5.63</v>
      </c>
      <c r="S260" s="27">
        <v>4.3650793650793656</v>
      </c>
      <c r="T260" s="27">
        <v>0</v>
      </c>
      <c r="U260" s="27">
        <v>0</v>
      </c>
      <c r="V260" s="27">
        <v>4.2471042471042475</v>
      </c>
      <c r="W260" s="26">
        <v>12.6</v>
      </c>
      <c r="X260" s="26">
        <v>0.2</v>
      </c>
      <c r="Y260" s="26">
        <v>0.15</v>
      </c>
      <c r="Z260" s="26">
        <v>12.95</v>
      </c>
      <c r="AA260" s="25">
        <v>55</v>
      </c>
      <c r="AB260" s="25">
        <v>0</v>
      </c>
      <c r="AC260" s="25">
        <v>0</v>
      </c>
      <c r="AD260" s="25">
        <v>55</v>
      </c>
      <c r="AE260" s="28"/>
      <c r="AF260" s="28"/>
      <c r="AG260" s="28"/>
      <c r="AH260" s="28"/>
      <c r="AI260" s="27">
        <v>3.7639999999999998</v>
      </c>
      <c r="AJ260" s="27">
        <v>0</v>
      </c>
      <c r="AK260" s="27">
        <v>0</v>
      </c>
      <c r="AL260" s="27">
        <v>3.7639999999999998</v>
      </c>
      <c r="AM260" s="25">
        <v>47</v>
      </c>
      <c r="AN260" s="25">
        <v>0</v>
      </c>
      <c r="AO260" s="25">
        <v>0</v>
      </c>
      <c r="AP260" s="25">
        <v>47</v>
      </c>
    </row>
    <row r="261" spans="1:42" s="4" customFormat="1" ht="56.25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10</v>
      </c>
      <c r="G261" s="26">
        <v>67.45</v>
      </c>
      <c r="H261" s="26">
        <v>52.45</v>
      </c>
      <c r="I261" s="26">
        <v>0.2</v>
      </c>
      <c r="J261" s="26">
        <v>120.1</v>
      </c>
      <c r="K261" s="25">
        <v>13</v>
      </c>
      <c r="L261" s="25">
        <v>0</v>
      </c>
      <c r="M261" s="25">
        <v>0</v>
      </c>
      <c r="N261" s="25">
        <v>13</v>
      </c>
      <c r="O261" s="26">
        <v>1.93</v>
      </c>
      <c r="P261" s="26">
        <v>0</v>
      </c>
      <c r="Q261" s="26">
        <v>0</v>
      </c>
      <c r="R261" s="26">
        <v>0.82</v>
      </c>
      <c r="S261" s="27">
        <v>1.4667612964277263</v>
      </c>
      <c r="T261" s="27">
        <v>0</v>
      </c>
      <c r="U261" s="27">
        <v>0</v>
      </c>
      <c r="V261" s="27">
        <v>0.62012402480496098</v>
      </c>
      <c r="W261" s="26">
        <v>42.27</v>
      </c>
      <c r="X261" s="26">
        <v>57.21</v>
      </c>
      <c r="Y261" s="26">
        <v>0.5</v>
      </c>
      <c r="Z261" s="26">
        <v>99.98</v>
      </c>
      <c r="AA261" s="25">
        <v>62</v>
      </c>
      <c r="AB261" s="25">
        <v>0</v>
      </c>
      <c r="AC261" s="25">
        <v>0</v>
      </c>
      <c r="AD261" s="25">
        <v>62</v>
      </c>
      <c r="AE261" s="28"/>
      <c r="AF261" s="28"/>
      <c r="AG261" s="28"/>
      <c r="AH261" s="28"/>
      <c r="AI261" s="27">
        <v>1.2549999999999999</v>
      </c>
      <c r="AJ261" s="27">
        <v>0</v>
      </c>
      <c r="AK261" s="27">
        <v>0</v>
      </c>
      <c r="AL261" s="27">
        <v>1.2549999999999999</v>
      </c>
      <c r="AM261" s="25">
        <v>53</v>
      </c>
      <c r="AN261" s="25">
        <v>0</v>
      </c>
      <c r="AO261" s="25">
        <v>0</v>
      </c>
      <c r="AP261" s="25">
        <v>53</v>
      </c>
    </row>
    <row r="262" spans="1:42" s="4" customFormat="1" ht="37.5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5</v>
      </c>
      <c r="G262" s="26">
        <v>49.5</v>
      </c>
      <c r="H262" s="26">
        <v>0</v>
      </c>
      <c r="I262" s="26">
        <v>0</v>
      </c>
      <c r="J262" s="26">
        <v>49.5</v>
      </c>
      <c r="K262" s="25">
        <v>31</v>
      </c>
      <c r="L262" s="25">
        <v>0</v>
      </c>
      <c r="M262" s="25">
        <v>0</v>
      </c>
      <c r="N262" s="25">
        <v>31</v>
      </c>
      <c r="O262" s="26">
        <v>6.26</v>
      </c>
      <c r="P262" s="26">
        <v>0</v>
      </c>
      <c r="Q262" s="26">
        <v>0</v>
      </c>
      <c r="R262" s="26">
        <v>6.26</v>
      </c>
      <c r="S262" s="27">
        <v>4.7314578005115084</v>
      </c>
      <c r="T262" s="27">
        <v>0</v>
      </c>
      <c r="U262" s="27">
        <v>0</v>
      </c>
      <c r="V262" s="27">
        <v>4.7314578005115084</v>
      </c>
      <c r="W262" s="26">
        <v>54.74</v>
      </c>
      <c r="X262" s="26">
        <v>0</v>
      </c>
      <c r="Y262" s="26">
        <v>0</v>
      </c>
      <c r="Z262" s="26">
        <v>54.74</v>
      </c>
      <c r="AA262" s="25">
        <v>259</v>
      </c>
      <c r="AB262" s="25">
        <v>0</v>
      </c>
      <c r="AC262" s="25">
        <v>0</v>
      </c>
      <c r="AD262" s="25">
        <v>259</v>
      </c>
      <c r="AE262" s="28"/>
      <c r="AF262" s="28"/>
      <c r="AG262" s="28"/>
      <c r="AH262" s="28"/>
      <c r="AI262" s="27">
        <v>4.069</v>
      </c>
      <c r="AJ262" s="27">
        <v>0</v>
      </c>
      <c r="AK262" s="27">
        <v>0</v>
      </c>
      <c r="AL262" s="27">
        <v>4.069</v>
      </c>
      <c r="AM262" s="25">
        <v>223</v>
      </c>
      <c r="AN262" s="25">
        <v>0</v>
      </c>
      <c r="AO262" s="25">
        <v>0</v>
      </c>
      <c r="AP262" s="25">
        <v>223</v>
      </c>
    </row>
    <row r="263" spans="1:42" s="4" customFormat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6</v>
      </c>
      <c r="G263" s="26">
        <v>31.21</v>
      </c>
      <c r="H263" s="26">
        <v>0</v>
      </c>
      <c r="I263" s="26">
        <v>0</v>
      </c>
      <c r="J263" s="26">
        <v>31.21</v>
      </c>
      <c r="K263" s="25">
        <v>15</v>
      </c>
      <c r="L263" s="25">
        <v>0</v>
      </c>
      <c r="M263" s="25">
        <v>0</v>
      </c>
      <c r="N263" s="25">
        <v>15</v>
      </c>
      <c r="O263" s="26">
        <v>4.8099999999999996</v>
      </c>
      <c r="P263" s="26">
        <v>0</v>
      </c>
      <c r="Q263" s="26">
        <v>0</v>
      </c>
      <c r="R263" s="26">
        <v>4.8099999999999996</v>
      </c>
      <c r="S263" s="27">
        <v>3.6388140161725064</v>
      </c>
      <c r="T263" s="27">
        <v>0</v>
      </c>
      <c r="U263" s="27">
        <v>0</v>
      </c>
      <c r="V263" s="27">
        <v>3.6388140161725064</v>
      </c>
      <c r="W263" s="26">
        <v>37.1</v>
      </c>
      <c r="X263" s="26">
        <v>0</v>
      </c>
      <c r="Y263" s="26">
        <v>0</v>
      </c>
      <c r="Z263" s="26">
        <v>37.1</v>
      </c>
      <c r="AA263" s="25">
        <v>135</v>
      </c>
      <c r="AB263" s="25">
        <v>0</v>
      </c>
      <c r="AC263" s="25">
        <v>0</v>
      </c>
      <c r="AD263" s="25">
        <v>135</v>
      </c>
      <c r="AE263" s="28"/>
      <c r="AF263" s="28"/>
      <c r="AG263" s="28"/>
      <c r="AH263" s="28"/>
      <c r="AI263" s="27">
        <v>3.1269999999999998</v>
      </c>
      <c r="AJ263" s="27">
        <v>0</v>
      </c>
      <c r="AK263" s="27">
        <v>0</v>
      </c>
      <c r="AL263" s="27">
        <v>3.1269999999999998</v>
      </c>
      <c r="AM263" s="25">
        <v>116</v>
      </c>
      <c r="AN263" s="25">
        <v>0</v>
      </c>
      <c r="AO263" s="25">
        <v>0</v>
      </c>
      <c r="AP263" s="25">
        <v>116</v>
      </c>
    </row>
    <row r="264" spans="1:42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57</v>
      </c>
      <c r="G264" s="42">
        <v>442.24</v>
      </c>
      <c r="H264" s="42">
        <v>98.71</v>
      </c>
      <c r="I264" s="42">
        <v>1.7</v>
      </c>
      <c r="J264" s="42">
        <v>542.65</v>
      </c>
      <c r="K264" s="41">
        <v>264</v>
      </c>
      <c r="L264" s="41">
        <v>4</v>
      </c>
      <c r="M264" s="41">
        <v>0</v>
      </c>
      <c r="N264" s="41">
        <v>268</v>
      </c>
      <c r="O264" s="42">
        <v>5.97</v>
      </c>
      <c r="P264" s="42">
        <v>0.41</v>
      </c>
      <c r="Q264" s="42">
        <v>0</v>
      </c>
      <c r="R264" s="42">
        <v>5.1100000000000003</v>
      </c>
      <c r="S264" s="43">
        <v>3.8803402465831982</v>
      </c>
      <c r="T264" s="43">
        <v>0.26511134676564158</v>
      </c>
      <c r="U264" s="43">
        <v>0</v>
      </c>
      <c r="V264" s="43">
        <v>3.3218832087290364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1624</v>
      </c>
      <c r="AB264" s="41">
        <v>20</v>
      </c>
      <c r="AC264" s="41">
        <v>0</v>
      </c>
      <c r="AD264" s="41">
        <v>1644</v>
      </c>
      <c r="AE264" s="44" t="s">
        <v>1190</v>
      </c>
      <c r="AF264" s="44" t="s">
        <v>1191</v>
      </c>
      <c r="AG264" s="44" t="s">
        <v>31</v>
      </c>
      <c r="AH264" s="44" t="s">
        <v>726</v>
      </c>
      <c r="AI264" s="43">
        <v>3.8809999999999998</v>
      </c>
      <c r="AJ264" s="43">
        <v>0.26700000000000002</v>
      </c>
      <c r="AK264" s="43">
        <v>0</v>
      </c>
      <c r="AL264" s="43">
        <v>4.1479999999999997</v>
      </c>
      <c r="AM264" s="41">
        <v>1624</v>
      </c>
      <c r="AN264" s="41">
        <v>20</v>
      </c>
      <c r="AO264" s="41">
        <v>0</v>
      </c>
      <c r="AP264" s="41">
        <v>1644</v>
      </c>
    </row>
    <row r="265" spans="1:42" s="4" customFormat="1" ht="37.5" hidden="1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0</v>
      </c>
      <c r="G265" s="26">
        <v>0</v>
      </c>
      <c r="H265" s="26">
        <v>0</v>
      </c>
      <c r="I265" s="26">
        <v>0</v>
      </c>
      <c r="J265" s="26">
        <v>0</v>
      </c>
      <c r="K265" s="25">
        <v>0</v>
      </c>
      <c r="L265" s="25">
        <v>0</v>
      </c>
      <c r="M265" s="25">
        <v>0</v>
      </c>
      <c r="N265" s="25">
        <v>0</v>
      </c>
      <c r="O265" s="26">
        <v>0</v>
      </c>
      <c r="P265" s="26">
        <v>0</v>
      </c>
      <c r="Q265" s="26">
        <v>0</v>
      </c>
      <c r="R265" s="26">
        <v>0</v>
      </c>
      <c r="S265" s="27">
        <v>0</v>
      </c>
      <c r="T265" s="27">
        <v>0</v>
      </c>
      <c r="U265" s="27">
        <v>0</v>
      </c>
      <c r="V265" s="27">
        <v>0</v>
      </c>
      <c r="W265" s="26">
        <v>0</v>
      </c>
      <c r="X265" s="26">
        <v>0</v>
      </c>
      <c r="Y265" s="26">
        <v>0</v>
      </c>
      <c r="Z265" s="26">
        <v>0</v>
      </c>
      <c r="AA265" s="25">
        <v>0</v>
      </c>
      <c r="AB265" s="25">
        <v>0</v>
      </c>
      <c r="AC265" s="25">
        <v>0</v>
      </c>
      <c r="AD265" s="25">
        <v>0</v>
      </c>
      <c r="AE265" s="28"/>
      <c r="AF265" s="28"/>
      <c r="AG265" s="28"/>
      <c r="AH265" s="28"/>
      <c r="AI265" s="27">
        <v>0</v>
      </c>
      <c r="AJ265" s="27">
        <v>0</v>
      </c>
      <c r="AK265" s="27">
        <v>0</v>
      </c>
      <c r="AL265" s="27">
        <v>0</v>
      </c>
      <c r="AM265" s="25">
        <v>0</v>
      </c>
      <c r="AN265" s="25">
        <v>0</v>
      </c>
      <c r="AO265" s="25">
        <v>0</v>
      </c>
      <c r="AP265" s="25">
        <v>0</v>
      </c>
    </row>
    <row r="266" spans="1:42" s="4" customFormat="1" ht="37.5" hidden="1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0</v>
      </c>
      <c r="G266" s="26">
        <v>0</v>
      </c>
      <c r="H266" s="26">
        <v>0</v>
      </c>
      <c r="I266" s="26">
        <v>0</v>
      </c>
      <c r="J266" s="26">
        <v>0</v>
      </c>
      <c r="K266" s="25">
        <v>0</v>
      </c>
      <c r="L266" s="25">
        <v>0</v>
      </c>
      <c r="M266" s="25">
        <v>0</v>
      </c>
      <c r="N266" s="25">
        <v>0</v>
      </c>
      <c r="O266" s="26">
        <v>0</v>
      </c>
      <c r="P266" s="26">
        <v>0</v>
      </c>
      <c r="Q266" s="26">
        <v>0</v>
      </c>
      <c r="R266" s="26">
        <v>0</v>
      </c>
      <c r="S266" s="27">
        <v>0</v>
      </c>
      <c r="T266" s="27">
        <v>0</v>
      </c>
      <c r="U266" s="27">
        <v>0</v>
      </c>
      <c r="V266" s="27">
        <v>0</v>
      </c>
      <c r="W266" s="26">
        <v>0</v>
      </c>
      <c r="X266" s="26">
        <v>0</v>
      </c>
      <c r="Y266" s="26">
        <v>0</v>
      </c>
      <c r="Z266" s="26">
        <v>0</v>
      </c>
      <c r="AA266" s="25">
        <v>0</v>
      </c>
      <c r="AB266" s="25">
        <v>0</v>
      </c>
      <c r="AC266" s="25">
        <v>0</v>
      </c>
      <c r="AD266" s="25">
        <v>0</v>
      </c>
      <c r="AE266" s="28"/>
      <c r="AF266" s="28"/>
      <c r="AG266" s="28"/>
      <c r="AH266" s="28"/>
      <c r="AI266" s="27">
        <v>0</v>
      </c>
      <c r="AJ266" s="27">
        <v>0</v>
      </c>
      <c r="AK266" s="27">
        <v>0</v>
      </c>
      <c r="AL266" s="27">
        <v>0</v>
      </c>
      <c r="AM266" s="25">
        <v>0</v>
      </c>
      <c r="AN266" s="25">
        <v>0</v>
      </c>
      <c r="AO266" s="25">
        <v>0</v>
      </c>
      <c r="AP266" s="25">
        <v>0</v>
      </c>
    </row>
    <row r="267" spans="1:42" s="4" customFormat="1" hidden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0</v>
      </c>
      <c r="G267" s="26">
        <v>0</v>
      </c>
      <c r="H267" s="26">
        <v>0</v>
      </c>
      <c r="I267" s="26">
        <v>0</v>
      </c>
      <c r="J267" s="26">
        <v>0</v>
      </c>
      <c r="K267" s="25">
        <v>0</v>
      </c>
      <c r="L267" s="25">
        <v>0</v>
      </c>
      <c r="M267" s="25">
        <v>0</v>
      </c>
      <c r="N267" s="25">
        <v>0</v>
      </c>
      <c r="O267" s="26">
        <v>0</v>
      </c>
      <c r="P267" s="26">
        <v>0</v>
      </c>
      <c r="Q267" s="26">
        <v>0</v>
      </c>
      <c r="R267" s="26">
        <v>0</v>
      </c>
      <c r="S267" s="27">
        <v>0</v>
      </c>
      <c r="T267" s="27">
        <v>0</v>
      </c>
      <c r="U267" s="27">
        <v>0</v>
      </c>
      <c r="V267" s="27">
        <v>0</v>
      </c>
      <c r="W267" s="26">
        <v>0</v>
      </c>
      <c r="X267" s="26">
        <v>0</v>
      </c>
      <c r="Y267" s="26">
        <v>0</v>
      </c>
      <c r="Z267" s="26">
        <v>0</v>
      </c>
      <c r="AA267" s="25">
        <v>0</v>
      </c>
      <c r="AB267" s="25">
        <v>0</v>
      </c>
      <c r="AC267" s="25">
        <v>0</v>
      </c>
      <c r="AD267" s="25">
        <v>0</v>
      </c>
      <c r="AE267" s="28"/>
      <c r="AF267" s="28"/>
      <c r="AG267" s="28"/>
      <c r="AH267" s="28"/>
      <c r="AI267" s="27">
        <v>0</v>
      </c>
      <c r="AJ267" s="27">
        <v>0</v>
      </c>
      <c r="AK267" s="27">
        <v>0</v>
      </c>
      <c r="AL267" s="27">
        <v>0</v>
      </c>
      <c r="AM267" s="25">
        <v>0</v>
      </c>
      <c r="AN267" s="25">
        <v>0</v>
      </c>
      <c r="AO267" s="25">
        <v>0</v>
      </c>
      <c r="AP267" s="25">
        <v>0</v>
      </c>
    </row>
    <row r="268" spans="1:42" s="4" customFormat="1" ht="37.5" hidden="1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0</v>
      </c>
      <c r="G268" s="26">
        <v>0</v>
      </c>
      <c r="H268" s="26">
        <v>0</v>
      </c>
      <c r="I268" s="26">
        <v>0</v>
      </c>
      <c r="J268" s="26">
        <v>0</v>
      </c>
      <c r="K268" s="25">
        <v>0</v>
      </c>
      <c r="L268" s="25">
        <v>0</v>
      </c>
      <c r="M268" s="25">
        <v>0</v>
      </c>
      <c r="N268" s="25">
        <v>0</v>
      </c>
      <c r="O268" s="26">
        <v>0</v>
      </c>
      <c r="P268" s="26">
        <v>0</v>
      </c>
      <c r="Q268" s="26">
        <v>0</v>
      </c>
      <c r="R268" s="26">
        <v>0</v>
      </c>
      <c r="S268" s="27">
        <v>0</v>
      </c>
      <c r="T268" s="27">
        <v>0</v>
      </c>
      <c r="U268" s="27">
        <v>0</v>
      </c>
      <c r="V268" s="27">
        <v>0</v>
      </c>
      <c r="W268" s="26">
        <v>0</v>
      </c>
      <c r="X268" s="26">
        <v>0</v>
      </c>
      <c r="Y268" s="26">
        <v>0</v>
      </c>
      <c r="Z268" s="26">
        <v>0</v>
      </c>
      <c r="AA268" s="25">
        <v>0</v>
      </c>
      <c r="AB268" s="25">
        <v>0</v>
      </c>
      <c r="AC268" s="25">
        <v>0</v>
      </c>
      <c r="AD268" s="25">
        <v>0</v>
      </c>
      <c r="AE268" s="28"/>
      <c r="AF268" s="28"/>
      <c r="AG268" s="28"/>
      <c r="AH268" s="28"/>
      <c r="AI268" s="27">
        <v>0</v>
      </c>
      <c r="AJ268" s="27">
        <v>0</v>
      </c>
      <c r="AK268" s="27">
        <v>0</v>
      </c>
      <c r="AL268" s="27">
        <v>0</v>
      </c>
      <c r="AM268" s="25">
        <v>0</v>
      </c>
      <c r="AN268" s="25">
        <v>0</v>
      </c>
      <c r="AO268" s="25">
        <v>0</v>
      </c>
      <c r="AP268" s="25">
        <v>0</v>
      </c>
    </row>
    <row r="269" spans="1:42" s="4" customFormat="1" ht="37.5" hidden="1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0</v>
      </c>
      <c r="G269" s="26">
        <v>0</v>
      </c>
      <c r="H269" s="26">
        <v>0</v>
      </c>
      <c r="I269" s="26">
        <v>0</v>
      </c>
      <c r="J269" s="26">
        <v>0</v>
      </c>
      <c r="K269" s="25">
        <v>0</v>
      </c>
      <c r="L269" s="25">
        <v>0</v>
      </c>
      <c r="M269" s="25">
        <v>0</v>
      </c>
      <c r="N269" s="25">
        <v>0</v>
      </c>
      <c r="O269" s="26">
        <v>0</v>
      </c>
      <c r="P269" s="26">
        <v>0</v>
      </c>
      <c r="Q269" s="26">
        <v>0</v>
      </c>
      <c r="R269" s="26">
        <v>0</v>
      </c>
      <c r="S269" s="27">
        <v>0</v>
      </c>
      <c r="T269" s="27">
        <v>0</v>
      </c>
      <c r="U269" s="27">
        <v>0</v>
      </c>
      <c r="V269" s="27">
        <v>0</v>
      </c>
      <c r="W269" s="26">
        <v>0</v>
      </c>
      <c r="X269" s="26">
        <v>0</v>
      </c>
      <c r="Y269" s="26">
        <v>0</v>
      </c>
      <c r="Z269" s="26">
        <v>0</v>
      </c>
      <c r="AA269" s="25">
        <v>0</v>
      </c>
      <c r="AB269" s="25">
        <v>0</v>
      </c>
      <c r="AC269" s="25">
        <v>0</v>
      </c>
      <c r="AD269" s="25">
        <v>0</v>
      </c>
      <c r="AE269" s="28"/>
      <c r="AF269" s="28"/>
      <c r="AG269" s="28"/>
      <c r="AH269" s="28"/>
      <c r="AI269" s="27">
        <v>0</v>
      </c>
      <c r="AJ269" s="27">
        <v>0</v>
      </c>
      <c r="AK269" s="27">
        <v>0</v>
      </c>
      <c r="AL269" s="27">
        <v>0</v>
      </c>
      <c r="AM269" s="25">
        <v>0</v>
      </c>
      <c r="AN269" s="25">
        <v>0</v>
      </c>
      <c r="AO269" s="25">
        <v>0</v>
      </c>
      <c r="AP269" s="25">
        <v>0</v>
      </c>
    </row>
    <row r="270" spans="1:42" s="46" customFormat="1" hidden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0</v>
      </c>
      <c r="G270" s="42">
        <v>0</v>
      </c>
      <c r="H270" s="42">
        <v>0</v>
      </c>
      <c r="I270" s="42">
        <v>0</v>
      </c>
      <c r="J270" s="42">
        <v>0</v>
      </c>
      <c r="K270" s="41">
        <v>0</v>
      </c>
      <c r="L270" s="41">
        <v>0</v>
      </c>
      <c r="M270" s="41">
        <v>0</v>
      </c>
      <c r="N270" s="41">
        <v>0</v>
      </c>
      <c r="O270" s="42">
        <v>0</v>
      </c>
      <c r="P270" s="42">
        <v>0</v>
      </c>
      <c r="Q270" s="42">
        <v>0</v>
      </c>
      <c r="R270" s="42">
        <v>0</v>
      </c>
      <c r="S270" s="43">
        <v>0</v>
      </c>
      <c r="T270" s="43">
        <v>0</v>
      </c>
      <c r="U270" s="43">
        <v>0</v>
      </c>
      <c r="V270" s="43">
        <v>0</v>
      </c>
      <c r="W270" s="42">
        <v>0</v>
      </c>
      <c r="X270" s="42">
        <v>0</v>
      </c>
      <c r="Y270" s="42">
        <v>0</v>
      </c>
      <c r="Z270" s="42">
        <v>0</v>
      </c>
      <c r="AA270" s="41">
        <v>0</v>
      </c>
      <c r="AB270" s="41">
        <v>0</v>
      </c>
      <c r="AC270" s="41">
        <v>0</v>
      </c>
      <c r="AD270" s="41">
        <v>0</v>
      </c>
      <c r="AE270" s="44" t="s">
        <v>31</v>
      </c>
      <c r="AF270" s="44" t="s">
        <v>31</v>
      </c>
      <c r="AG270" s="44" t="s">
        <v>31</v>
      </c>
      <c r="AH270" s="44" t="s">
        <v>31</v>
      </c>
      <c r="AI270" s="43">
        <v>0</v>
      </c>
      <c r="AJ270" s="43">
        <v>0</v>
      </c>
      <c r="AK270" s="43">
        <v>0</v>
      </c>
      <c r="AL270" s="43">
        <v>0</v>
      </c>
      <c r="AM270" s="41">
        <v>0</v>
      </c>
      <c r="AN270" s="41">
        <v>0</v>
      </c>
      <c r="AO270" s="41">
        <v>0</v>
      </c>
      <c r="AP270" s="41">
        <v>0</v>
      </c>
    </row>
    <row r="271" spans="1:42" s="4" customFormat="1" hidden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26</v>
      </c>
      <c r="G271" s="26">
        <v>175.98</v>
      </c>
      <c r="H271" s="26">
        <v>97.1</v>
      </c>
      <c r="I271" s="26">
        <v>0</v>
      </c>
      <c r="J271" s="26">
        <v>273.08</v>
      </c>
      <c r="K271" s="25">
        <v>0</v>
      </c>
      <c r="L271" s="25">
        <v>0</v>
      </c>
      <c r="M271" s="25">
        <v>0</v>
      </c>
      <c r="N271" s="25">
        <v>0</v>
      </c>
      <c r="O271" s="26">
        <v>0</v>
      </c>
      <c r="P271" s="26">
        <v>0</v>
      </c>
      <c r="Q271" s="26">
        <v>0</v>
      </c>
      <c r="R271" s="26">
        <v>0</v>
      </c>
      <c r="S271" s="27">
        <v>0</v>
      </c>
      <c r="T271" s="27">
        <v>0</v>
      </c>
      <c r="U271" s="27">
        <v>0</v>
      </c>
      <c r="V271" s="27">
        <v>0</v>
      </c>
      <c r="W271" s="26">
        <v>94.71</v>
      </c>
      <c r="X271" s="26">
        <v>149.1</v>
      </c>
      <c r="Y271" s="26">
        <v>2.1</v>
      </c>
      <c r="Z271" s="26">
        <v>245.91</v>
      </c>
      <c r="AA271" s="25">
        <v>0</v>
      </c>
      <c r="AB271" s="25">
        <v>0</v>
      </c>
      <c r="AC271" s="25">
        <v>0</v>
      </c>
      <c r="AD271" s="25">
        <v>0</v>
      </c>
      <c r="AE271" s="28"/>
      <c r="AF271" s="28"/>
      <c r="AG271" s="28"/>
      <c r="AH271" s="28"/>
      <c r="AI271" s="27">
        <v>0</v>
      </c>
      <c r="AJ271" s="27">
        <v>0</v>
      </c>
      <c r="AK271" s="27">
        <v>0</v>
      </c>
      <c r="AL271" s="27">
        <v>0</v>
      </c>
      <c r="AM271" s="25">
        <v>0</v>
      </c>
      <c r="AN271" s="25">
        <v>0</v>
      </c>
      <c r="AO271" s="25">
        <v>0</v>
      </c>
      <c r="AP271" s="25">
        <v>0</v>
      </c>
    </row>
    <row r="272" spans="1:42" s="4" customFormat="1" ht="56.25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10</v>
      </c>
      <c r="G272" s="26">
        <v>108.3</v>
      </c>
      <c r="H272" s="26">
        <v>0</v>
      </c>
      <c r="I272" s="26">
        <v>0</v>
      </c>
      <c r="J272" s="26">
        <v>108.3</v>
      </c>
      <c r="K272" s="25">
        <v>36</v>
      </c>
      <c r="L272" s="25">
        <v>0</v>
      </c>
      <c r="M272" s="25">
        <v>0</v>
      </c>
      <c r="N272" s="25">
        <v>36</v>
      </c>
      <c r="O272" s="26">
        <v>3.32</v>
      </c>
      <c r="P272" s="26">
        <v>0</v>
      </c>
      <c r="Q272" s="26">
        <v>0</v>
      </c>
      <c r="R272" s="26">
        <v>3.32</v>
      </c>
      <c r="S272" s="27">
        <v>1.7715112075198842</v>
      </c>
      <c r="T272" s="27">
        <v>0</v>
      </c>
      <c r="U272" s="27">
        <v>0</v>
      </c>
      <c r="V272" s="27">
        <v>1.7715112075198842</v>
      </c>
      <c r="W272" s="26">
        <v>82.98</v>
      </c>
      <c r="X272" s="26">
        <v>0</v>
      </c>
      <c r="Y272" s="26">
        <v>0</v>
      </c>
      <c r="Z272" s="26">
        <v>82.98</v>
      </c>
      <c r="AA272" s="25">
        <v>147</v>
      </c>
      <c r="AB272" s="25">
        <v>0</v>
      </c>
      <c r="AC272" s="25">
        <v>0</v>
      </c>
      <c r="AD272" s="25">
        <v>147</v>
      </c>
      <c r="AE272" s="28"/>
      <c r="AF272" s="28"/>
      <c r="AG272" s="28"/>
      <c r="AH272" s="28"/>
      <c r="AI272" s="27">
        <v>2.1579999999999999</v>
      </c>
      <c r="AJ272" s="27">
        <v>0</v>
      </c>
      <c r="AK272" s="27">
        <v>0</v>
      </c>
      <c r="AL272" s="27">
        <v>2.1579999999999999</v>
      </c>
      <c r="AM272" s="25">
        <v>179</v>
      </c>
      <c r="AN272" s="25">
        <v>0</v>
      </c>
      <c r="AO272" s="25">
        <v>0</v>
      </c>
      <c r="AP272" s="25">
        <v>179</v>
      </c>
    </row>
    <row r="273" spans="1:42" s="46" customFormat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36</v>
      </c>
      <c r="G273" s="42">
        <v>284.27999999999997</v>
      </c>
      <c r="H273" s="42">
        <v>97.1</v>
      </c>
      <c r="I273" s="42">
        <v>0</v>
      </c>
      <c r="J273" s="42">
        <v>381.38</v>
      </c>
      <c r="K273" s="41">
        <v>36</v>
      </c>
      <c r="L273" s="41">
        <v>0</v>
      </c>
      <c r="M273" s="41">
        <v>0</v>
      </c>
      <c r="N273" s="41">
        <v>36</v>
      </c>
      <c r="O273" s="42">
        <v>1.27</v>
      </c>
      <c r="P273" s="42">
        <v>0</v>
      </c>
      <c r="Q273" s="42">
        <v>0</v>
      </c>
      <c r="R273" s="42">
        <v>0.69</v>
      </c>
      <c r="S273" s="43">
        <v>0.82728347121391188</v>
      </c>
      <c r="T273" s="43">
        <v>0</v>
      </c>
      <c r="U273" s="43">
        <v>0</v>
      </c>
      <c r="V273" s="43">
        <v>0.44695794946638695</v>
      </c>
      <c r="W273" s="42">
        <v>177.69</v>
      </c>
      <c r="X273" s="42">
        <v>149.1</v>
      </c>
      <c r="Y273" s="42">
        <v>2.1</v>
      </c>
      <c r="Z273" s="42">
        <v>328.89</v>
      </c>
      <c r="AA273" s="41">
        <v>147</v>
      </c>
      <c r="AB273" s="41">
        <v>0</v>
      </c>
      <c r="AC273" s="41">
        <v>0</v>
      </c>
      <c r="AD273" s="41">
        <v>147</v>
      </c>
      <c r="AE273" s="44" t="s">
        <v>1192</v>
      </c>
      <c r="AF273" s="44" t="s">
        <v>31</v>
      </c>
      <c r="AG273" s="44" t="s">
        <v>31</v>
      </c>
      <c r="AH273" s="44" t="s">
        <v>1129</v>
      </c>
      <c r="AI273" s="43">
        <v>0.82599999999999996</v>
      </c>
      <c r="AJ273" s="43">
        <v>0</v>
      </c>
      <c r="AK273" s="43">
        <v>0</v>
      </c>
      <c r="AL273" s="43">
        <v>0.82599999999999996</v>
      </c>
      <c r="AM273" s="41">
        <v>147</v>
      </c>
      <c r="AN273" s="41">
        <v>0</v>
      </c>
      <c r="AO273" s="41">
        <v>0</v>
      </c>
      <c r="AP273" s="41">
        <v>147</v>
      </c>
    </row>
    <row r="274" spans="1:42" s="4" customFormat="1" ht="56.25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95.88</v>
      </c>
      <c r="H274" s="26">
        <v>10.3</v>
      </c>
      <c r="I274" s="26">
        <v>0</v>
      </c>
      <c r="J274" s="26">
        <v>106.18</v>
      </c>
      <c r="K274" s="25">
        <v>24</v>
      </c>
      <c r="L274" s="25">
        <v>0</v>
      </c>
      <c r="M274" s="25">
        <v>0</v>
      </c>
      <c r="N274" s="25">
        <v>24</v>
      </c>
      <c r="O274" s="26">
        <v>2.5</v>
      </c>
      <c r="P274" s="26">
        <v>0</v>
      </c>
      <c r="Q274" s="26">
        <v>0</v>
      </c>
      <c r="R274" s="26">
        <v>2.4500000000000002</v>
      </c>
      <c r="S274" s="27">
        <v>1.6333333333333333</v>
      </c>
      <c r="T274" s="27">
        <v>0</v>
      </c>
      <c r="U274" s="27">
        <v>0</v>
      </c>
      <c r="V274" s="27">
        <v>1.6013071895424837</v>
      </c>
      <c r="W274" s="26">
        <v>180</v>
      </c>
      <c r="X274" s="26">
        <v>1.8</v>
      </c>
      <c r="Y274" s="26">
        <v>1.8</v>
      </c>
      <c r="Z274" s="26">
        <v>183.6</v>
      </c>
      <c r="AA274" s="25">
        <v>294</v>
      </c>
      <c r="AB274" s="25">
        <v>0</v>
      </c>
      <c r="AC274" s="25">
        <v>0</v>
      </c>
      <c r="AD274" s="25">
        <v>294</v>
      </c>
      <c r="AE274" s="28"/>
      <c r="AF274" s="28"/>
      <c r="AG274" s="28"/>
      <c r="AH274" s="28"/>
      <c r="AI274" s="27">
        <v>1.625</v>
      </c>
      <c r="AJ274" s="27">
        <v>0</v>
      </c>
      <c r="AK274" s="27">
        <v>0</v>
      </c>
      <c r="AL274" s="27">
        <v>1.625</v>
      </c>
      <c r="AM274" s="25">
        <v>293</v>
      </c>
      <c r="AN274" s="25">
        <v>0</v>
      </c>
      <c r="AO274" s="25">
        <v>0</v>
      </c>
      <c r="AP274" s="25">
        <v>293</v>
      </c>
    </row>
    <row r="275" spans="1:42" s="4" customFormat="1" ht="37.5" hidden="1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0</v>
      </c>
      <c r="L275" s="25">
        <v>0</v>
      </c>
      <c r="M275" s="25">
        <v>0</v>
      </c>
      <c r="N275" s="25">
        <v>0</v>
      </c>
      <c r="O275" s="26">
        <v>0</v>
      </c>
      <c r="P275" s="26">
        <v>0</v>
      </c>
      <c r="Q275" s="26">
        <v>0</v>
      </c>
      <c r="R275" s="26">
        <v>0</v>
      </c>
      <c r="S275" s="27">
        <v>0</v>
      </c>
      <c r="T275" s="27">
        <v>0</v>
      </c>
      <c r="U275" s="27">
        <v>0</v>
      </c>
      <c r="V275" s="27">
        <v>0</v>
      </c>
      <c r="W275" s="26">
        <v>34.46</v>
      </c>
      <c r="X275" s="26">
        <v>36.08</v>
      </c>
      <c r="Y275" s="26">
        <v>4.26</v>
      </c>
      <c r="Z275" s="26">
        <v>74.8</v>
      </c>
      <c r="AA275" s="25">
        <v>0</v>
      </c>
      <c r="AB275" s="25">
        <v>0</v>
      </c>
      <c r="AC275" s="25">
        <v>0</v>
      </c>
      <c r="AD275" s="25">
        <v>0</v>
      </c>
      <c r="AE275" s="28"/>
      <c r="AF275" s="28"/>
      <c r="AG275" s="28"/>
      <c r="AH275" s="28"/>
      <c r="AI275" s="27">
        <v>0</v>
      </c>
      <c r="AJ275" s="27">
        <v>0</v>
      </c>
      <c r="AK275" s="27">
        <v>0</v>
      </c>
      <c r="AL275" s="27">
        <v>0</v>
      </c>
      <c r="AM275" s="25">
        <v>0</v>
      </c>
      <c r="AN275" s="25">
        <v>0</v>
      </c>
      <c r="AO275" s="25">
        <v>0</v>
      </c>
      <c r="AP275" s="25">
        <v>0</v>
      </c>
    </row>
    <row r="276" spans="1:42" s="4" customFormat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21</v>
      </c>
      <c r="L276" s="25">
        <v>0</v>
      </c>
      <c r="M276" s="25">
        <v>0</v>
      </c>
      <c r="N276" s="25">
        <v>21</v>
      </c>
      <c r="O276" s="26">
        <v>2.66</v>
      </c>
      <c r="P276" s="26">
        <v>0</v>
      </c>
      <c r="Q276" s="26">
        <v>0</v>
      </c>
      <c r="R276" s="26">
        <v>0.59</v>
      </c>
      <c r="S276" s="27">
        <v>1.7300299017513883</v>
      </c>
      <c r="T276" s="27">
        <v>0</v>
      </c>
      <c r="U276" s="27">
        <v>0</v>
      </c>
      <c r="V276" s="27">
        <v>0.38415935499170029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5">
        <v>81</v>
      </c>
      <c r="AB276" s="25">
        <v>0</v>
      </c>
      <c r="AC276" s="25">
        <v>0</v>
      </c>
      <c r="AD276" s="25">
        <v>81</v>
      </c>
      <c r="AE276" s="28"/>
      <c r="AF276" s="28"/>
      <c r="AG276" s="28"/>
      <c r="AH276" s="28"/>
      <c r="AI276" s="27">
        <v>1.7290000000000001</v>
      </c>
      <c r="AJ276" s="27">
        <v>0</v>
      </c>
      <c r="AK276" s="27">
        <v>0</v>
      </c>
      <c r="AL276" s="27">
        <v>1.7290000000000001</v>
      </c>
      <c r="AM276" s="25">
        <v>81</v>
      </c>
      <c r="AN276" s="25">
        <v>0</v>
      </c>
      <c r="AO276" s="25">
        <v>0</v>
      </c>
      <c r="AP276" s="25">
        <v>81</v>
      </c>
    </row>
    <row r="277" spans="1:42" s="4" customFormat="1" ht="37.5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9</v>
      </c>
      <c r="L277" s="25">
        <v>0</v>
      </c>
      <c r="M277" s="25">
        <v>0</v>
      </c>
      <c r="N277" s="25">
        <v>9</v>
      </c>
      <c r="O277" s="26">
        <v>5.63</v>
      </c>
      <c r="P277" s="26">
        <v>0</v>
      </c>
      <c r="Q277" s="26">
        <v>0</v>
      </c>
      <c r="R277" s="26">
        <v>5.63</v>
      </c>
      <c r="S277" s="27">
        <v>3.6559139784946235</v>
      </c>
      <c r="T277" s="27">
        <v>0</v>
      </c>
      <c r="U277" s="27">
        <v>0</v>
      </c>
      <c r="V277" s="27">
        <v>3.6559139784946235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5">
        <v>17</v>
      </c>
      <c r="AB277" s="25">
        <v>0</v>
      </c>
      <c r="AC277" s="25">
        <v>0</v>
      </c>
      <c r="AD277" s="25">
        <v>17</v>
      </c>
      <c r="AE277" s="28"/>
      <c r="AF277" s="28"/>
      <c r="AG277" s="28"/>
      <c r="AH277" s="28"/>
      <c r="AI277" s="27">
        <v>3.66</v>
      </c>
      <c r="AJ277" s="27">
        <v>0</v>
      </c>
      <c r="AK277" s="27">
        <v>0</v>
      </c>
      <c r="AL277" s="27">
        <v>3.66</v>
      </c>
      <c r="AM277" s="25">
        <v>17</v>
      </c>
      <c r="AN277" s="25">
        <v>0</v>
      </c>
      <c r="AO277" s="25">
        <v>0</v>
      </c>
      <c r="AP277" s="25">
        <v>17</v>
      </c>
    </row>
    <row r="278" spans="1:42" s="4" customFormat="1" ht="37.5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29</v>
      </c>
      <c r="L278" s="25">
        <v>0</v>
      </c>
      <c r="M278" s="25">
        <v>0</v>
      </c>
      <c r="N278" s="25">
        <v>29</v>
      </c>
      <c r="O278" s="26">
        <v>9.48</v>
      </c>
      <c r="P278" s="26">
        <v>0</v>
      </c>
      <c r="Q278" s="26">
        <v>0</v>
      </c>
      <c r="R278" s="26">
        <v>9.48</v>
      </c>
      <c r="S278" s="27">
        <v>6.2005277044854878</v>
      </c>
      <c r="T278" s="27">
        <v>0</v>
      </c>
      <c r="U278" s="27">
        <v>0</v>
      </c>
      <c r="V278" s="27">
        <v>6.2005277044854878</v>
      </c>
      <c r="W278" s="26">
        <v>15.16</v>
      </c>
      <c r="X278" s="26">
        <v>0</v>
      </c>
      <c r="Y278" s="26">
        <v>0</v>
      </c>
      <c r="Z278" s="26">
        <v>15.16</v>
      </c>
      <c r="AA278" s="25">
        <v>94</v>
      </c>
      <c r="AB278" s="25">
        <v>0</v>
      </c>
      <c r="AC278" s="25">
        <v>0</v>
      </c>
      <c r="AD278" s="25">
        <v>94</v>
      </c>
      <c r="AE278" s="28"/>
      <c r="AF278" s="28"/>
      <c r="AG278" s="28"/>
      <c r="AH278" s="28"/>
      <c r="AI278" s="27">
        <v>6.1619999999999999</v>
      </c>
      <c r="AJ278" s="27">
        <v>0</v>
      </c>
      <c r="AK278" s="27">
        <v>0</v>
      </c>
      <c r="AL278" s="27">
        <v>6.1619999999999999</v>
      </c>
      <c r="AM278" s="25">
        <v>93</v>
      </c>
      <c r="AN278" s="25">
        <v>0</v>
      </c>
      <c r="AO278" s="25">
        <v>0</v>
      </c>
      <c r="AP278" s="25">
        <v>93</v>
      </c>
    </row>
    <row r="279" spans="1:42" s="4" customFormat="1" ht="37.5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48</v>
      </c>
      <c r="L279" s="25">
        <v>0</v>
      </c>
      <c r="M279" s="25">
        <v>0</v>
      </c>
      <c r="N279" s="25">
        <v>48</v>
      </c>
      <c r="O279" s="26">
        <v>8.81</v>
      </c>
      <c r="P279" s="26">
        <v>0</v>
      </c>
      <c r="Q279" s="26">
        <v>0</v>
      </c>
      <c r="R279" s="26">
        <v>8.81</v>
      </c>
      <c r="S279" s="27">
        <v>5.766811804547654</v>
      </c>
      <c r="T279" s="27">
        <v>0</v>
      </c>
      <c r="U279" s="27">
        <v>0</v>
      </c>
      <c r="V279" s="27">
        <v>5.766811804547654</v>
      </c>
      <c r="W279" s="26">
        <v>103.35</v>
      </c>
      <c r="X279" s="26">
        <v>0</v>
      </c>
      <c r="Y279" s="26">
        <v>0</v>
      </c>
      <c r="Z279" s="26">
        <v>103.35</v>
      </c>
      <c r="AA279" s="25">
        <v>596</v>
      </c>
      <c r="AB279" s="25">
        <v>0</v>
      </c>
      <c r="AC279" s="25">
        <v>0</v>
      </c>
      <c r="AD279" s="25">
        <v>596</v>
      </c>
      <c r="AE279" s="28"/>
      <c r="AF279" s="28"/>
      <c r="AG279" s="28"/>
      <c r="AH279" s="28"/>
      <c r="AI279" s="27">
        <v>5.7270000000000003</v>
      </c>
      <c r="AJ279" s="27">
        <v>0</v>
      </c>
      <c r="AK279" s="27">
        <v>0</v>
      </c>
      <c r="AL279" s="27">
        <v>5.7270000000000003</v>
      </c>
      <c r="AM279" s="25">
        <v>592</v>
      </c>
      <c r="AN279" s="25">
        <v>0</v>
      </c>
      <c r="AO279" s="25">
        <v>0</v>
      </c>
      <c r="AP279" s="25">
        <v>592</v>
      </c>
    </row>
    <row r="280" spans="1:42" s="4" customFormat="1" ht="37.5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34.159999999999997</v>
      </c>
      <c r="H280" s="26">
        <v>0</v>
      </c>
      <c r="I280" s="26">
        <v>0</v>
      </c>
      <c r="J280" s="26">
        <v>34.159999999999997</v>
      </c>
      <c r="K280" s="25">
        <v>19</v>
      </c>
      <c r="L280" s="25">
        <v>0</v>
      </c>
      <c r="M280" s="25">
        <v>0</v>
      </c>
      <c r="N280" s="25">
        <v>19</v>
      </c>
      <c r="O280" s="26">
        <v>5.56</v>
      </c>
      <c r="P280" s="26">
        <v>0</v>
      </c>
      <c r="Q280" s="26">
        <v>0</v>
      </c>
      <c r="R280" s="26">
        <v>5.56</v>
      </c>
      <c r="S280" s="27">
        <v>3.6307803468208091</v>
      </c>
      <c r="T280" s="27">
        <v>0</v>
      </c>
      <c r="U280" s="27">
        <v>0</v>
      </c>
      <c r="V280" s="27">
        <v>3.6307803468208091</v>
      </c>
      <c r="W280" s="26">
        <v>55.36</v>
      </c>
      <c r="X280" s="26">
        <v>0</v>
      </c>
      <c r="Y280" s="26">
        <v>0</v>
      </c>
      <c r="Z280" s="26">
        <v>55.36</v>
      </c>
      <c r="AA280" s="25">
        <v>201</v>
      </c>
      <c r="AB280" s="25">
        <v>0</v>
      </c>
      <c r="AC280" s="25">
        <v>0</v>
      </c>
      <c r="AD280" s="25">
        <v>201</v>
      </c>
      <c r="AE280" s="28"/>
      <c r="AF280" s="28"/>
      <c r="AG280" s="28"/>
      <c r="AH280" s="28"/>
      <c r="AI280" s="27">
        <v>3.6139999999999999</v>
      </c>
      <c r="AJ280" s="27">
        <v>0</v>
      </c>
      <c r="AK280" s="27">
        <v>0</v>
      </c>
      <c r="AL280" s="27">
        <v>3.6139999999999999</v>
      </c>
      <c r="AM280" s="25">
        <v>200</v>
      </c>
      <c r="AN280" s="25">
        <v>0</v>
      </c>
      <c r="AO280" s="25">
        <v>0</v>
      </c>
      <c r="AP280" s="25">
        <v>200</v>
      </c>
    </row>
    <row r="281" spans="1:42" s="4" customFormat="1" ht="37.5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11</v>
      </c>
      <c r="L281" s="25">
        <v>0</v>
      </c>
      <c r="M281" s="25">
        <v>0</v>
      </c>
      <c r="N281" s="25">
        <v>11</v>
      </c>
      <c r="O281" s="26">
        <v>3.31</v>
      </c>
      <c r="P281" s="26">
        <v>0</v>
      </c>
      <c r="Q281" s="26">
        <v>0</v>
      </c>
      <c r="R281" s="26">
        <v>3.31</v>
      </c>
      <c r="S281" s="27">
        <v>2.1518230723251643</v>
      </c>
      <c r="T281" s="27">
        <v>0</v>
      </c>
      <c r="U281" s="27">
        <v>0</v>
      </c>
      <c r="V281" s="27">
        <v>2.1518230723251643</v>
      </c>
      <c r="W281" s="26">
        <v>33.46</v>
      </c>
      <c r="X281" s="26">
        <v>0</v>
      </c>
      <c r="Y281" s="26">
        <v>0</v>
      </c>
      <c r="Z281" s="26">
        <v>33.46</v>
      </c>
      <c r="AA281" s="25">
        <v>72</v>
      </c>
      <c r="AB281" s="25">
        <v>0</v>
      </c>
      <c r="AC281" s="25">
        <v>0</v>
      </c>
      <c r="AD281" s="25">
        <v>72</v>
      </c>
      <c r="AE281" s="28"/>
      <c r="AF281" s="28"/>
      <c r="AG281" s="28"/>
      <c r="AH281" s="28"/>
      <c r="AI281" s="27">
        <v>2.1520000000000001</v>
      </c>
      <c r="AJ281" s="27">
        <v>0</v>
      </c>
      <c r="AK281" s="27">
        <v>0</v>
      </c>
      <c r="AL281" s="27">
        <v>2.1520000000000001</v>
      </c>
      <c r="AM281" s="25">
        <v>72</v>
      </c>
      <c r="AN281" s="25">
        <v>0</v>
      </c>
      <c r="AO281" s="25">
        <v>0</v>
      </c>
      <c r="AP281" s="25">
        <v>72</v>
      </c>
    </row>
    <row r="282" spans="1:42" s="4" customFormat="1" ht="37.5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81.5</v>
      </c>
      <c r="H282" s="26">
        <v>0</v>
      </c>
      <c r="I282" s="26">
        <v>0</v>
      </c>
      <c r="J282" s="26">
        <v>81.5</v>
      </c>
      <c r="K282" s="25">
        <v>54</v>
      </c>
      <c r="L282" s="25">
        <v>0</v>
      </c>
      <c r="M282" s="25">
        <v>0</v>
      </c>
      <c r="N282" s="25">
        <v>54</v>
      </c>
      <c r="O282" s="26">
        <v>6.63</v>
      </c>
      <c r="P282" s="26">
        <v>0</v>
      </c>
      <c r="Q282" s="26">
        <v>0</v>
      </c>
      <c r="R282" s="26">
        <v>6.63</v>
      </c>
      <c r="S282" s="27">
        <v>4.3397797723697602</v>
      </c>
      <c r="T282" s="27">
        <v>0</v>
      </c>
      <c r="U282" s="27">
        <v>0</v>
      </c>
      <c r="V282" s="27">
        <v>4.3397797723697602</v>
      </c>
      <c r="W282" s="26">
        <v>108.07</v>
      </c>
      <c r="X282" s="26">
        <v>0</v>
      </c>
      <c r="Y282" s="26">
        <v>0</v>
      </c>
      <c r="Z282" s="26">
        <v>108.07</v>
      </c>
      <c r="AA282" s="25">
        <v>469</v>
      </c>
      <c r="AB282" s="25">
        <v>0</v>
      </c>
      <c r="AC282" s="25">
        <v>0</v>
      </c>
      <c r="AD282" s="25">
        <v>469</v>
      </c>
      <c r="AE282" s="28"/>
      <c r="AF282" s="28"/>
      <c r="AG282" s="28"/>
      <c r="AH282" s="28"/>
      <c r="AI282" s="27">
        <v>4.3099999999999996</v>
      </c>
      <c r="AJ282" s="27">
        <v>0</v>
      </c>
      <c r="AK282" s="27">
        <v>0</v>
      </c>
      <c r="AL282" s="27">
        <v>4.3099999999999996</v>
      </c>
      <c r="AM282" s="25">
        <v>466</v>
      </c>
      <c r="AN282" s="25">
        <v>0</v>
      </c>
      <c r="AO282" s="25">
        <v>0</v>
      </c>
      <c r="AP282" s="25">
        <v>466</v>
      </c>
    </row>
    <row r="283" spans="1:42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445.54</v>
      </c>
      <c r="H283" s="42">
        <v>89.5</v>
      </c>
      <c r="I283" s="42">
        <v>3.5</v>
      </c>
      <c r="J283" s="42">
        <v>538.54</v>
      </c>
      <c r="K283" s="41">
        <v>215</v>
      </c>
      <c r="L283" s="41">
        <v>0</v>
      </c>
      <c r="M283" s="41">
        <v>0</v>
      </c>
      <c r="N283" s="41">
        <v>215</v>
      </c>
      <c r="O283" s="42">
        <v>4.83</v>
      </c>
      <c r="P283" s="42">
        <v>0</v>
      </c>
      <c r="Q283" s="42">
        <v>0</v>
      </c>
      <c r="R283" s="42">
        <v>3.56</v>
      </c>
      <c r="S283" s="43">
        <v>3.1393528632618306</v>
      </c>
      <c r="T283" s="43">
        <v>0</v>
      </c>
      <c r="U283" s="43">
        <v>0</v>
      </c>
      <c r="V283" s="43">
        <v>2.3121753452426201</v>
      </c>
      <c r="W283" s="42">
        <v>581.33000000000004</v>
      </c>
      <c r="X283" s="42">
        <v>200.81</v>
      </c>
      <c r="Y283" s="42">
        <v>7.16</v>
      </c>
      <c r="Z283" s="42">
        <v>789.3</v>
      </c>
      <c r="AA283" s="41">
        <v>1825</v>
      </c>
      <c r="AB283" s="41">
        <v>0</v>
      </c>
      <c r="AC283" s="41">
        <v>0</v>
      </c>
      <c r="AD283" s="41">
        <v>1825</v>
      </c>
      <c r="AE283" s="44" t="s">
        <v>1193</v>
      </c>
      <c r="AF283" s="44" t="s">
        <v>31</v>
      </c>
      <c r="AG283" s="44" t="s">
        <v>31</v>
      </c>
      <c r="AH283" s="44" t="s">
        <v>974</v>
      </c>
      <c r="AI283" s="43">
        <v>3.14</v>
      </c>
      <c r="AJ283" s="43">
        <v>0</v>
      </c>
      <c r="AK283" s="43">
        <v>0</v>
      </c>
      <c r="AL283" s="43">
        <v>3.14</v>
      </c>
      <c r="AM283" s="41">
        <v>1825</v>
      </c>
      <c r="AN283" s="41">
        <v>0</v>
      </c>
      <c r="AO283" s="41">
        <v>0</v>
      </c>
      <c r="AP283" s="41">
        <v>1825</v>
      </c>
    </row>
    <row r="284" spans="1:42" s="4" customFormat="1" ht="37.5" hidden="1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0</v>
      </c>
      <c r="G284" s="26">
        <v>0</v>
      </c>
      <c r="H284" s="26">
        <v>0</v>
      </c>
      <c r="I284" s="26">
        <v>0</v>
      </c>
      <c r="J284" s="26">
        <v>0</v>
      </c>
      <c r="K284" s="25">
        <v>0</v>
      </c>
      <c r="L284" s="25">
        <v>0</v>
      </c>
      <c r="M284" s="25">
        <v>0</v>
      </c>
      <c r="N284" s="25">
        <v>0</v>
      </c>
      <c r="O284" s="26">
        <v>0</v>
      </c>
      <c r="P284" s="26">
        <v>0</v>
      </c>
      <c r="Q284" s="26">
        <v>0</v>
      </c>
      <c r="R284" s="26">
        <v>0</v>
      </c>
      <c r="S284" s="27">
        <v>0</v>
      </c>
      <c r="T284" s="27">
        <v>0</v>
      </c>
      <c r="U284" s="27">
        <v>0</v>
      </c>
      <c r="V284" s="27">
        <v>0</v>
      </c>
      <c r="W284" s="26">
        <v>0</v>
      </c>
      <c r="X284" s="26">
        <v>0</v>
      </c>
      <c r="Y284" s="26">
        <v>0</v>
      </c>
      <c r="Z284" s="26">
        <v>0</v>
      </c>
      <c r="AA284" s="25">
        <v>0</v>
      </c>
      <c r="AB284" s="25">
        <v>0</v>
      </c>
      <c r="AC284" s="25">
        <v>0</v>
      </c>
      <c r="AD284" s="25">
        <v>0</v>
      </c>
      <c r="AE284" s="28"/>
      <c r="AF284" s="28"/>
      <c r="AG284" s="28"/>
      <c r="AH284" s="28"/>
      <c r="AI284" s="27">
        <v>0</v>
      </c>
      <c r="AJ284" s="27">
        <v>0</v>
      </c>
      <c r="AK284" s="27">
        <v>0</v>
      </c>
      <c r="AL284" s="27">
        <v>0</v>
      </c>
      <c r="AM284" s="25">
        <v>0</v>
      </c>
      <c r="AN284" s="25">
        <v>0</v>
      </c>
      <c r="AO284" s="25">
        <v>0</v>
      </c>
      <c r="AP284" s="25">
        <v>0</v>
      </c>
    </row>
    <row r="285" spans="1:42" s="4" customFormat="1" ht="37.5" hidden="1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0</v>
      </c>
      <c r="G285" s="26">
        <v>0</v>
      </c>
      <c r="H285" s="26">
        <v>0</v>
      </c>
      <c r="I285" s="26">
        <v>0</v>
      </c>
      <c r="J285" s="26">
        <v>0</v>
      </c>
      <c r="K285" s="25">
        <v>0</v>
      </c>
      <c r="L285" s="25">
        <v>0</v>
      </c>
      <c r="M285" s="25">
        <v>0</v>
      </c>
      <c r="N285" s="25">
        <v>0</v>
      </c>
      <c r="O285" s="26">
        <v>0</v>
      </c>
      <c r="P285" s="26">
        <v>0</v>
      </c>
      <c r="Q285" s="26">
        <v>0</v>
      </c>
      <c r="R285" s="26">
        <v>0</v>
      </c>
      <c r="S285" s="27">
        <v>0</v>
      </c>
      <c r="T285" s="27">
        <v>0</v>
      </c>
      <c r="U285" s="27">
        <v>0</v>
      </c>
      <c r="V285" s="27">
        <v>0</v>
      </c>
      <c r="W285" s="26">
        <v>0</v>
      </c>
      <c r="X285" s="26">
        <v>0</v>
      </c>
      <c r="Y285" s="26">
        <v>0</v>
      </c>
      <c r="Z285" s="26">
        <v>0</v>
      </c>
      <c r="AA285" s="25">
        <v>0</v>
      </c>
      <c r="AB285" s="25">
        <v>0</v>
      </c>
      <c r="AC285" s="25">
        <v>0</v>
      </c>
      <c r="AD285" s="25">
        <v>0</v>
      </c>
      <c r="AE285" s="28"/>
      <c r="AF285" s="28"/>
      <c r="AG285" s="28"/>
      <c r="AH285" s="28"/>
      <c r="AI285" s="27">
        <v>0</v>
      </c>
      <c r="AJ285" s="27">
        <v>0</v>
      </c>
      <c r="AK285" s="27">
        <v>0</v>
      </c>
      <c r="AL285" s="27">
        <v>0</v>
      </c>
      <c r="AM285" s="25">
        <v>0</v>
      </c>
      <c r="AN285" s="25">
        <v>0</v>
      </c>
      <c r="AO285" s="25">
        <v>0</v>
      </c>
      <c r="AP285" s="25">
        <v>0</v>
      </c>
    </row>
    <row r="286" spans="1:42" s="4" customFormat="1" ht="37.5" hidden="1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0</v>
      </c>
      <c r="G286" s="26">
        <v>0</v>
      </c>
      <c r="H286" s="26">
        <v>0</v>
      </c>
      <c r="I286" s="26">
        <v>0</v>
      </c>
      <c r="J286" s="26">
        <v>0</v>
      </c>
      <c r="K286" s="25">
        <v>0</v>
      </c>
      <c r="L286" s="25">
        <v>0</v>
      </c>
      <c r="M286" s="25">
        <v>0</v>
      </c>
      <c r="N286" s="25">
        <v>0</v>
      </c>
      <c r="O286" s="26">
        <v>0</v>
      </c>
      <c r="P286" s="26">
        <v>0</v>
      </c>
      <c r="Q286" s="26">
        <v>0</v>
      </c>
      <c r="R286" s="26">
        <v>0</v>
      </c>
      <c r="S286" s="27">
        <v>0</v>
      </c>
      <c r="T286" s="27">
        <v>0</v>
      </c>
      <c r="U286" s="27">
        <v>0</v>
      </c>
      <c r="V286" s="27">
        <v>0</v>
      </c>
      <c r="W286" s="26">
        <v>0</v>
      </c>
      <c r="X286" s="26">
        <v>0</v>
      </c>
      <c r="Y286" s="26">
        <v>0</v>
      </c>
      <c r="Z286" s="26">
        <v>0</v>
      </c>
      <c r="AA286" s="25">
        <v>0</v>
      </c>
      <c r="AB286" s="25">
        <v>0</v>
      </c>
      <c r="AC286" s="25">
        <v>0</v>
      </c>
      <c r="AD286" s="25">
        <v>0</v>
      </c>
      <c r="AE286" s="28"/>
      <c r="AF286" s="28"/>
      <c r="AG286" s="28"/>
      <c r="AH286" s="28"/>
      <c r="AI286" s="27">
        <v>0</v>
      </c>
      <c r="AJ286" s="27">
        <v>0</v>
      </c>
      <c r="AK286" s="27">
        <v>0</v>
      </c>
      <c r="AL286" s="27">
        <v>0</v>
      </c>
      <c r="AM286" s="25">
        <v>0</v>
      </c>
      <c r="AN286" s="25">
        <v>0</v>
      </c>
      <c r="AO286" s="25">
        <v>0</v>
      </c>
      <c r="AP286" s="25">
        <v>0</v>
      </c>
    </row>
    <row r="287" spans="1:42" s="4" customFormat="1" ht="37.5" hidden="1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0</v>
      </c>
      <c r="G287" s="26">
        <v>0</v>
      </c>
      <c r="H287" s="26">
        <v>0</v>
      </c>
      <c r="I287" s="26">
        <v>0</v>
      </c>
      <c r="J287" s="26">
        <v>0</v>
      </c>
      <c r="K287" s="25">
        <v>0</v>
      </c>
      <c r="L287" s="25">
        <v>0</v>
      </c>
      <c r="M287" s="25">
        <v>0</v>
      </c>
      <c r="N287" s="25">
        <v>0</v>
      </c>
      <c r="O287" s="26">
        <v>0</v>
      </c>
      <c r="P287" s="26">
        <v>0</v>
      </c>
      <c r="Q287" s="26">
        <v>0</v>
      </c>
      <c r="R287" s="26">
        <v>0</v>
      </c>
      <c r="S287" s="27">
        <v>0</v>
      </c>
      <c r="T287" s="27">
        <v>0</v>
      </c>
      <c r="U287" s="27">
        <v>0</v>
      </c>
      <c r="V287" s="27">
        <v>0</v>
      </c>
      <c r="W287" s="26">
        <v>0</v>
      </c>
      <c r="X287" s="26">
        <v>0</v>
      </c>
      <c r="Y287" s="26">
        <v>0</v>
      </c>
      <c r="Z287" s="26">
        <v>0</v>
      </c>
      <c r="AA287" s="25">
        <v>0</v>
      </c>
      <c r="AB287" s="25">
        <v>0</v>
      </c>
      <c r="AC287" s="25">
        <v>0</v>
      </c>
      <c r="AD287" s="25">
        <v>0</v>
      </c>
      <c r="AE287" s="28"/>
      <c r="AF287" s="28"/>
      <c r="AG287" s="28"/>
      <c r="AH287" s="28"/>
      <c r="AI287" s="27">
        <v>0</v>
      </c>
      <c r="AJ287" s="27">
        <v>0</v>
      </c>
      <c r="AK287" s="27">
        <v>0</v>
      </c>
      <c r="AL287" s="27">
        <v>0</v>
      </c>
      <c r="AM287" s="25">
        <v>0</v>
      </c>
      <c r="AN287" s="25">
        <v>0</v>
      </c>
      <c r="AO287" s="25">
        <v>0</v>
      </c>
      <c r="AP287" s="25">
        <v>0</v>
      </c>
    </row>
    <row r="288" spans="1:42" s="4" customFormat="1" ht="37.5" hidden="1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0</v>
      </c>
      <c r="G288" s="26">
        <v>0</v>
      </c>
      <c r="H288" s="26">
        <v>0</v>
      </c>
      <c r="I288" s="26">
        <v>0</v>
      </c>
      <c r="J288" s="26">
        <v>0</v>
      </c>
      <c r="K288" s="25">
        <v>0</v>
      </c>
      <c r="L288" s="25">
        <v>0</v>
      </c>
      <c r="M288" s="25">
        <v>0</v>
      </c>
      <c r="N288" s="25">
        <v>0</v>
      </c>
      <c r="O288" s="26">
        <v>0</v>
      </c>
      <c r="P288" s="26">
        <v>0</v>
      </c>
      <c r="Q288" s="26">
        <v>0</v>
      </c>
      <c r="R288" s="26">
        <v>0</v>
      </c>
      <c r="S288" s="27">
        <v>0</v>
      </c>
      <c r="T288" s="27">
        <v>0</v>
      </c>
      <c r="U288" s="27">
        <v>0</v>
      </c>
      <c r="V288" s="27">
        <v>0</v>
      </c>
      <c r="W288" s="26">
        <v>0</v>
      </c>
      <c r="X288" s="26">
        <v>0</v>
      </c>
      <c r="Y288" s="26">
        <v>0</v>
      </c>
      <c r="Z288" s="26">
        <v>0</v>
      </c>
      <c r="AA288" s="25">
        <v>0</v>
      </c>
      <c r="AB288" s="25">
        <v>0</v>
      </c>
      <c r="AC288" s="25">
        <v>0</v>
      </c>
      <c r="AD288" s="25">
        <v>0</v>
      </c>
      <c r="AE288" s="28"/>
      <c r="AF288" s="28"/>
      <c r="AG288" s="28"/>
      <c r="AH288" s="28"/>
      <c r="AI288" s="27">
        <v>0</v>
      </c>
      <c r="AJ288" s="27">
        <v>0</v>
      </c>
      <c r="AK288" s="27">
        <v>0</v>
      </c>
      <c r="AL288" s="27">
        <v>0</v>
      </c>
      <c r="AM288" s="25">
        <v>0</v>
      </c>
      <c r="AN288" s="25">
        <v>0</v>
      </c>
      <c r="AO288" s="25">
        <v>0</v>
      </c>
      <c r="AP288" s="25">
        <v>0</v>
      </c>
    </row>
    <row r="289" spans="1:42" s="4" customFormat="1" ht="37.5" hidden="1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0</v>
      </c>
      <c r="G289" s="26">
        <v>0</v>
      </c>
      <c r="H289" s="26">
        <v>0</v>
      </c>
      <c r="I289" s="26">
        <v>0</v>
      </c>
      <c r="J289" s="26">
        <v>0</v>
      </c>
      <c r="K289" s="25">
        <v>0</v>
      </c>
      <c r="L289" s="25">
        <v>0</v>
      </c>
      <c r="M289" s="25">
        <v>0</v>
      </c>
      <c r="N289" s="25">
        <v>0</v>
      </c>
      <c r="O289" s="26">
        <v>0</v>
      </c>
      <c r="P289" s="26">
        <v>0</v>
      </c>
      <c r="Q289" s="26">
        <v>0</v>
      </c>
      <c r="R289" s="26">
        <v>0</v>
      </c>
      <c r="S289" s="27">
        <v>0</v>
      </c>
      <c r="T289" s="27">
        <v>0</v>
      </c>
      <c r="U289" s="27">
        <v>0</v>
      </c>
      <c r="V289" s="27">
        <v>0</v>
      </c>
      <c r="W289" s="26">
        <v>0</v>
      </c>
      <c r="X289" s="26">
        <v>0</v>
      </c>
      <c r="Y289" s="26">
        <v>0</v>
      </c>
      <c r="Z289" s="26">
        <v>0</v>
      </c>
      <c r="AA289" s="25">
        <v>0</v>
      </c>
      <c r="AB289" s="25">
        <v>0</v>
      </c>
      <c r="AC289" s="25">
        <v>0</v>
      </c>
      <c r="AD289" s="25">
        <v>0</v>
      </c>
      <c r="AE289" s="28"/>
      <c r="AF289" s="28"/>
      <c r="AG289" s="28"/>
      <c r="AH289" s="28"/>
      <c r="AI289" s="27">
        <v>0</v>
      </c>
      <c r="AJ289" s="27">
        <v>0</v>
      </c>
      <c r="AK289" s="27">
        <v>0</v>
      </c>
      <c r="AL289" s="27">
        <v>0</v>
      </c>
      <c r="AM289" s="25">
        <v>0</v>
      </c>
      <c r="AN289" s="25">
        <v>0</v>
      </c>
      <c r="AO289" s="25">
        <v>0</v>
      </c>
      <c r="AP289" s="25">
        <v>0</v>
      </c>
    </row>
    <row r="290" spans="1:42" s="4" customFormat="1" ht="37.5" hidden="1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0</v>
      </c>
      <c r="G290" s="26">
        <v>0</v>
      </c>
      <c r="H290" s="26">
        <v>0</v>
      </c>
      <c r="I290" s="26">
        <v>0</v>
      </c>
      <c r="J290" s="26">
        <v>0</v>
      </c>
      <c r="K290" s="25">
        <v>0</v>
      </c>
      <c r="L290" s="25">
        <v>0</v>
      </c>
      <c r="M290" s="25">
        <v>0</v>
      </c>
      <c r="N290" s="25">
        <v>0</v>
      </c>
      <c r="O290" s="26">
        <v>0</v>
      </c>
      <c r="P290" s="26">
        <v>0</v>
      </c>
      <c r="Q290" s="26">
        <v>0</v>
      </c>
      <c r="R290" s="26">
        <v>0</v>
      </c>
      <c r="S290" s="27">
        <v>0</v>
      </c>
      <c r="T290" s="27">
        <v>0</v>
      </c>
      <c r="U290" s="27">
        <v>0</v>
      </c>
      <c r="V290" s="27">
        <v>0</v>
      </c>
      <c r="W290" s="26">
        <v>0</v>
      </c>
      <c r="X290" s="26">
        <v>0</v>
      </c>
      <c r="Y290" s="26">
        <v>0</v>
      </c>
      <c r="Z290" s="26">
        <v>0</v>
      </c>
      <c r="AA290" s="25">
        <v>0</v>
      </c>
      <c r="AB290" s="25">
        <v>0</v>
      </c>
      <c r="AC290" s="25">
        <v>0</v>
      </c>
      <c r="AD290" s="25">
        <v>0</v>
      </c>
      <c r="AE290" s="28"/>
      <c r="AF290" s="28"/>
      <c r="AG290" s="28"/>
      <c r="AH290" s="28"/>
      <c r="AI290" s="27">
        <v>0</v>
      </c>
      <c r="AJ290" s="27">
        <v>0</v>
      </c>
      <c r="AK290" s="27">
        <v>0</v>
      </c>
      <c r="AL290" s="27">
        <v>0</v>
      </c>
      <c r="AM290" s="25">
        <v>0</v>
      </c>
      <c r="AN290" s="25">
        <v>0</v>
      </c>
      <c r="AO290" s="25">
        <v>0</v>
      </c>
      <c r="AP290" s="25">
        <v>0</v>
      </c>
    </row>
    <row r="291" spans="1:42" s="46" customFormat="1" ht="37.5" hidden="1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0</v>
      </c>
      <c r="G291" s="42">
        <v>0</v>
      </c>
      <c r="H291" s="42">
        <v>0</v>
      </c>
      <c r="I291" s="42">
        <v>0</v>
      </c>
      <c r="J291" s="42">
        <v>0</v>
      </c>
      <c r="K291" s="41">
        <v>0</v>
      </c>
      <c r="L291" s="41">
        <v>0</v>
      </c>
      <c r="M291" s="41">
        <v>0</v>
      </c>
      <c r="N291" s="41">
        <v>0</v>
      </c>
      <c r="O291" s="42">
        <v>0</v>
      </c>
      <c r="P291" s="42">
        <v>0</v>
      </c>
      <c r="Q291" s="42">
        <v>0</v>
      </c>
      <c r="R291" s="42">
        <v>0</v>
      </c>
      <c r="S291" s="43">
        <v>0</v>
      </c>
      <c r="T291" s="43">
        <v>0</v>
      </c>
      <c r="U291" s="43">
        <v>0</v>
      </c>
      <c r="V291" s="43">
        <v>0</v>
      </c>
      <c r="W291" s="42">
        <v>0</v>
      </c>
      <c r="X291" s="42">
        <v>0</v>
      </c>
      <c r="Y291" s="42">
        <v>0</v>
      </c>
      <c r="Z291" s="42">
        <v>0</v>
      </c>
      <c r="AA291" s="41">
        <v>0</v>
      </c>
      <c r="AB291" s="41">
        <v>0</v>
      </c>
      <c r="AC291" s="41">
        <v>0</v>
      </c>
      <c r="AD291" s="41">
        <v>0</v>
      </c>
      <c r="AE291" s="44" t="s">
        <v>31</v>
      </c>
      <c r="AF291" s="44" t="s">
        <v>31</v>
      </c>
      <c r="AG291" s="44" t="s">
        <v>31</v>
      </c>
      <c r="AH291" s="44" t="s">
        <v>31</v>
      </c>
      <c r="AI291" s="43">
        <v>0</v>
      </c>
      <c r="AJ291" s="43">
        <v>0</v>
      </c>
      <c r="AK291" s="43">
        <v>0</v>
      </c>
      <c r="AL291" s="43">
        <v>0</v>
      </c>
      <c r="AM291" s="41">
        <v>0</v>
      </c>
      <c r="AN291" s="41">
        <v>0</v>
      </c>
      <c r="AO291" s="41">
        <v>0</v>
      </c>
      <c r="AP291" s="41">
        <v>0</v>
      </c>
    </row>
    <row r="292" spans="1:42" s="4" customFormat="1" hidden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0</v>
      </c>
      <c r="G292" s="26">
        <v>0</v>
      </c>
      <c r="H292" s="26">
        <v>0</v>
      </c>
      <c r="I292" s="26">
        <v>0</v>
      </c>
      <c r="J292" s="26">
        <v>0</v>
      </c>
      <c r="K292" s="25">
        <v>0</v>
      </c>
      <c r="L292" s="25">
        <v>0</v>
      </c>
      <c r="M292" s="25">
        <v>0</v>
      </c>
      <c r="N292" s="25">
        <v>0</v>
      </c>
      <c r="O292" s="26">
        <v>0</v>
      </c>
      <c r="P292" s="26">
        <v>0</v>
      </c>
      <c r="Q292" s="26">
        <v>0</v>
      </c>
      <c r="R292" s="26">
        <v>0</v>
      </c>
      <c r="S292" s="27">
        <v>0</v>
      </c>
      <c r="T292" s="27">
        <v>0</v>
      </c>
      <c r="U292" s="27">
        <v>0</v>
      </c>
      <c r="V292" s="27">
        <v>0</v>
      </c>
      <c r="W292" s="26">
        <v>0</v>
      </c>
      <c r="X292" s="26">
        <v>0</v>
      </c>
      <c r="Y292" s="26">
        <v>0</v>
      </c>
      <c r="Z292" s="26">
        <v>0</v>
      </c>
      <c r="AA292" s="25">
        <v>0</v>
      </c>
      <c r="AB292" s="25">
        <v>0</v>
      </c>
      <c r="AC292" s="25">
        <v>0</v>
      </c>
      <c r="AD292" s="25">
        <v>0</v>
      </c>
      <c r="AE292" s="28"/>
      <c r="AF292" s="28"/>
      <c r="AG292" s="28"/>
      <c r="AH292" s="28"/>
      <c r="AI292" s="27">
        <v>0</v>
      </c>
      <c r="AJ292" s="27">
        <v>0</v>
      </c>
      <c r="AK292" s="27">
        <v>0</v>
      </c>
      <c r="AL292" s="27">
        <v>0</v>
      </c>
      <c r="AM292" s="25">
        <v>0</v>
      </c>
      <c r="AN292" s="25">
        <v>0</v>
      </c>
      <c r="AO292" s="25">
        <v>0</v>
      </c>
      <c r="AP292" s="25">
        <v>0</v>
      </c>
    </row>
    <row r="293" spans="1:42" s="29" customFormat="1" hidden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0</v>
      </c>
      <c r="G293" s="26">
        <v>0</v>
      </c>
      <c r="H293" s="26">
        <v>0</v>
      </c>
      <c r="I293" s="26">
        <v>0</v>
      </c>
      <c r="J293" s="26">
        <v>0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0</v>
      </c>
      <c r="X293" s="26">
        <v>0</v>
      </c>
      <c r="Y293" s="26">
        <v>0</v>
      </c>
      <c r="Z293" s="26">
        <v>0</v>
      </c>
      <c r="AA293" s="25">
        <v>0</v>
      </c>
      <c r="AB293" s="25">
        <v>0</v>
      </c>
      <c r="AC293" s="25">
        <v>0</v>
      </c>
      <c r="AD293" s="25">
        <v>0</v>
      </c>
      <c r="AE293" s="28"/>
      <c r="AF293" s="28"/>
      <c r="AG293" s="28"/>
      <c r="AH293" s="28"/>
      <c r="AI293" s="27">
        <v>0</v>
      </c>
      <c r="AJ293" s="27">
        <v>0</v>
      </c>
      <c r="AK293" s="27">
        <v>0</v>
      </c>
      <c r="AL293" s="27">
        <v>0</v>
      </c>
      <c r="AM293" s="25">
        <v>0</v>
      </c>
      <c r="AN293" s="25">
        <v>0</v>
      </c>
      <c r="AO293" s="25">
        <v>0</v>
      </c>
      <c r="AP293" s="25">
        <v>0</v>
      </c>
    </row>
    <row r="294" spans="1:42" s="4" customFormat="1" hidden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0</v>
      </c>
      <c r="G294" s="26">
        <v>0</v>
      </c>
      <c r="H294" s="26">
        <v>0</v>
      </c>
      <c r="I294" s="26">
        <v>0</v>
      </c>
      <c r="J294" s="26">
        <v>0</v>
      </c>
      <c r="K294" s="25">
        <v>0</v>
      </c>
      <c r="L294" s="25">
        <v>0</v>
      </c>
      <c r="M294" s="25">
        <v>0</v>
      </c>
      <c r="N294" s="25">
        <v>0</v>
      </c>
      <c r="O294" s="26">
        <v>0</v>
      </c>
      <c r="P294" s="26">
        <v>0</v>
      </c>
      <c r="Q294" s="26">
        <v>0</v>
      </c>
      <c r="R294" s="26">
        <v>0</v>
      </c>
      <c r="S294" s="27">
        <v>0</v>
      </c>
      <c r="T294" s="27">
        <v>0</v>
      </c>
      <c r="U294" s="27">
        <v>0</v>
      </c>
      <c r="V294" s="27">
        <v>0</v>
      </c>
      <c r="W294" s="26">
        <v>0</v>
      </c>
      <c r="X294" s="26">
        <v>0</v>
      </c>
      <c r="Y294" s="26">
        <v>0</v>
      </c>
      <c r="Z294" s="26">
        <v>0</v>
      </c>
      <c r="AA294" s="25">
        <v>0</v>
      </c>
      <c r="AB294" s="25">
        <v>0</v>
      </c>
      <c r="AC294" s="25">
        <v>0</v>
      </c>
      <c r="AD294" s="25">
        <v>0</v>
      </c>
      <c r="AE294" s="28"/>
      <c r="AF294" s="28"/>
      <c r="AG294" s="28"/>
      <c r="AH294" s="28"/>
      <c r="AI294" s="27">
        <v>0</v>
      </c>
      <c r="AJ294" s="27">
        <v>0</v>
      </c>
      <c r="AK294" s="27">
        <v>0</v>
      </c>
      <c r="AL294" s="27">
        <v>0</v>
      </c>
      <c r="AM294" s="25">
        <v>0</v>
      </c>
      <c r="AN294" s="25">
        <v>0</v>
      </c>
      <c r="AO294" s="25">
        <v>0</v>
      </c>
      <c r="AP294" s="25">
        <v>0</v>
      </c>
    </row>
    <row r="295" spans="1:42" s="4" customFormat="1" ht="56.25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12</v>
      </c>
      <c r="G295" s="26">
        <v>137.30000000000001</v>
      </c>
      <c r="H295" s="26">
        <v>4.49</v>
      </c>
      <c r="I295" s="26">
        <v>0</v>
      </c>
      <c r="J295" s="26">
        <v>141.79</v>
      </c>
      <c r="K295" s="25">
        <v>4</v>
      </c>
      <c r="L295" s="25">
        <v>0</v>
      </c>
      <c r="M295" s="25">
        <v>0</v>
      </c>
      <c r="N295" s="25">
        <v>4</v>
      </c>
      <c r="O295" s="26">
        <v>0.28999999999999998</v>
      </c>
      <c r="P295" s="26">
        <v>0</v>
      </c>
      <c r="Q295" s="26">
        <v>0</v>
      </c>
      <c r="R295" s="26">
        <v>0.28000000000000003</v>
      </c>
      <c r="S295" s="27">
        <v>0.16200000000000001</v>
      </c>
      <c r="T295" s="27">
        <v>0</v>
      </c>
      <c r="U295" s="27">
        <v>0</v>
      </c>
      <c r="V295" s="27">
        <v>0.157</v>
      </c>
      <c r="W295" s="26">
        <v>190.82</v>
      </c>
      <c r="X295" s="26">
        <v>6.11</v>
      </c>
      <c r="Y295" s="26">
        <v>0</v>
      </c>
      <c r="Z295" s="26">
        <v>196.93</v>
      </c>
      <c r="AA295" s="25">
        <v>31</v>
      </c>
      <c r="AB295" s="25">
        <v>0</v>
      </c>
      <c r="AC295" s="25">
        <v>0</v>
      </c>
      <c r="AD295" s="25">
        <v>31</v>
      </c>
      <c r="AE295" s="28"/>
      <c r="AF295" s="28"/>
      <c r="AG295" s="28"/>
      <c r="AH295" s="28"/>
      <c r="AI295" s="27">
        <v>0.189</v>
      </c>
      <c r="AJ295" s="27">
        <v>0</v>
      </c>
      <c r="AK295" s="27">
        <v>0</v>
      </c>
      <c r="AL295" s="27">
        <v>0.189</v>
      </c>
      <c r="AM295" s="25">
        <v>36</v>
      </c>
      <c r="AN295" s="25">
        <v>0</v>
      </c>
      <c r="AO295" s="25">
        <v>0</v>
      </c>
      <c r="AP295" s="25">
        <v>36</v>
      </c>
    </row>
    <row r="296" spans="1:42" s="4" customFormat="1" hidden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0</v>
      </c>
      <c r="G296" s="26">
        <v>0</v>
      </c>
      <c r="H296" s="26">
        <v>0</v>
      </c>
      <c r="I296" s="26">
        <v>0</v>
      </c>
      <c r="J296" s="26">
        <v>0</v>
      </c>
      <c r="K296" s="25">
        <v>0</v>
      </c>
      <c r="L296" s="25">
        <v>0</v>
      </c>
      <c r="M296" s="25">
        <v>0</v>
      </c>
      <c r="N296" s="25">
        <v>0</v>
      </c>
      <c r="O296" s="26">
        <v>0</v>
      </c>
      <c r="P296" s="26">
        <v>0</v>
      </c>
      <c r="Q296" s="26">
        <v>0</v>
      </c>
      <c r="R296" s="26">
        <v>0</v>
      </c>
      <c r="S296" s="27">
        <v>0</v>
      </c>
      <c r="T296" s="27">
        <v>0</v>
      </c>
      <c r="U296" s="27">
        <v>0</v>
      </c>
      <c r="V296" s="27">
        <v>0</v>
      </c>
      <c r="W296" s="26">
        <v>0</v>
      </c>
      <c r="X296" s="26">
        <v>0</v>
      </c>
      <c r="Y296" s="26">
        <v>0</v>
      </c>
      <c r="Z296" s="26">
        <v>0</v>
      </c>
      <c r="AA296" s="25">
        <v>0</v>
      </c>
      <c r="AB296" s="25">
        <v>0</v>
      </c>
      <c r="AC296" s="25">
        <v>0</v>
      </c>
      <c r="AD296" s="25">
        <v>0</v>
      </c>
      <c r="AE296" s="28"/>
      <c r="AF296" s="28"/>
      <c r="AG296" s="28"/>
      <c r="AH296" s="28"/>
      <c r="AI296" s="27">
        <v>0</v>
      </c>
      <c r="AJ296" s="27">
        <v>0</v>
      </c>
      <c r="AK296" s="27">
        <v>0</v>
      </c>
      <c r="AL296" s="27">
        <v>0</v>
      </c>
      <c r="AM296" s="25">
        <v>0</v>
      </c>
      <c r="AN296" s="25">
        <v>0</v>
      </c>
      <c r="AO296" s="25">
        <v>0</v>
      </c>
      <c r="AP296" s="25">
        <v>0</v>
      </c>
    </row>
    <row r="297" spans="1:42" s="4" customFormat="1" ht="56.25" hidden="1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0</v>
      </c>
      <c r="G297" s="26">
        <v>0</v>
      </c>
      <c r="H297" s="26">
        <v>0</v>
      </c>
      <c r="I297" s="26">
        <v>0</v>
      </c>
      <c r="J297" s="26">
        <v>0</v>
      </c>
      <c r="K297" s="25">
        <v>0</v>
      </c>
      <c r="L297" s="25">
        <v>0</v>
      </c>
      <c r="M297" s="25">
        <v>0</v>
      </c>
      <c r="N297" s="25">
        <v>0</v>
      </c>
      <c r="O297" s="26">
        <v>0</v>
      </c>
      <c r="P297" s="26">
        <v>0</v>
      </c>
      <c r="Q297" s="26">
        <v>0</v>
      </c>
      <c r="R297" s="26">
        <v>0</v>
      </c>
      <c r="S297" s="27">
        <v>0</v>
      </c>
      <c r="T297" s="27">
        <v>0</v>
      </c>
      <c r="U297" s="27">
        <v>0</v>
      </c>
      <c r="V297" s="27">
        <v>0</v>
      </c>
      <c r="W297" s="26">
        <v>0</v>
      </c>
      <c r="X297" s="26">
        <v>0</v>
      </c>
      <c r="Y297" s="26">
        <v>0</v>
      </c>
      <c r="Z297" s="26">
        <v>0</v>
      </c>
      <c r="AA297" s="25">
        <v>0</v>
      </c>
      <c r="AB297" s="25">
        <v>0</v>
      </c>
      <c r="AC297" s="25">
        <v>0</v>
      </c>
      <c r="AD297" s="25">
        <v>0</v>
      </c>
      <c r="AE297" s="28"/>
      <c r="AF297" s="28"/>
      <c r="AG297" s="28"/>
      <c r="AH297" s="28"/>
      <c r="AI297" s="27">
        <v>0</v>
      </c>
      <c r="AJ297" s="27">
        <v>0</v>
      </c>
      <c r="AK297" s="27">
        <v>0</v>
      </c>
      <c r="AL297" s="27">
        <v>0</v>
      </c>
      <c r="AM297" s="25">
        <v>0</v>
      </c>
      <c r="AN297" s="25">
        <v>0</v>
      </c>
      <c r="AO297" s="25">
        <v>0</v>
      </c>
      <c r="AP297" s="25">
        <v>0</v>
      </c>
    </row>
    <row r="298" spans="1:42" s="46" customFormat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46</v>
      </c>
      <c r="G298" s="42">
        <v>338.7</v>
      </c>
      <c r="H298" s="42">
        <v>142.29</v>
      </c>
      <c r="I298" s="42">
        <v>8.1999999999999993</v>
      </c>
      <c r="J298" s="42">
        <v>489.19</v>
      </c>
      <c r="K298" s="41">
        <v>4</v>
      </c>
      <c r="L298" s="41">
        <v>0</v>
      </c>
      <c r="M298" s="41">
        <v>0</v>
      </c>
      <c r="N298" s="41">
        <v>4</v>
      </c>
      <c r="O298" s="42">
        <v>0.12</v>
      </c>
      <c r="P298" s="42">
        <v>0</v>
      </c>
      <c r="Q298" s="42">
        <v>0</v>
      </c>
      <c r="R298" s="42">
        <v>0.09</v>
      </c>
      <c r="S298" s="43">
        <v>7.6999999999999999E-2</v>
      </c>
      <c r="T298" s="43">
        <v>0</v>
      </c>
      <c r="U298" s="43">
        <v>0</v>
      </c>
      <c r="V298" s="43">
        <v>5.6000000000000001E-2</v>
      </c>
      <c r="W298" s="42">
        <v>400.1</v>
      </c>
      <c r="X298" s="42">
        <v>149.82</v>
      </c>
      <c r="Y298" s="42">
        <v>1.43</v>
      </c>
      <c r="Z298" s="42">
        <v>551.35</v>
      </c>
      <c r="AA298" s="41">
        <v>31</v>
      </c>
      <c r="AB298" s="41">
        <v>0</v>
      </c>
      <c r="AC298" s="41">
        <v>0</v>
      </c>
      <c r="AD298" s="41">
        <v>31</v>
      </c>
      <c r="AE298" s="44" t="s">
        <v>1194</v>
      </c>
      <c r="AF298" s="44" t="s">
        <v>31</v>
      </c>
      <c r="AG298" s="44" t="s">
        <v>31</v>
      </c>
      <c r="AH298" s="44" t="s">
        <v>1520</v>
      </c>
      <c r="AI298" s="43">
        <v>7.8E-2</v>
      </c>
      <c r="AJ298" s="43">
        <v>0</v>
      </c>
      <c r="AK298" s="43">
        <v>0</v>
      </c>
      <c r="AL298" s="43">
        <v>7.8E-2</v>
      </c>
      <c r="AM298" s="41">
        <v>31</v>
      </c>
      <c r="AN298" s="41">
        <v>0</v>
      </c>
      <c r="AO298" s="41">
        <v>0</v>
      </c>
      <c r="AP298" s="41">
        <v>31</v>
      </c>
    </row>
    <row r="299" spans="1:42" s="4" customFormat="1" hidden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0</v>
      </c>
      <c r="G299" s="26">
        <v>0</v>
      </c>
      <c r="H299" s="26">
        <v>0</v>
      </c>
      <c r="I299" s="26">
        <v>0</v>
      </c>
      <c r="J299" s="26">
        <v>0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0</v>
      </c>
      <c r="X299" s="26">
        <v>0</v>
      </c>
      <c r="Y299" s="26">
        <v>0</v>
      </c>
      <c r="Z299" s="26">
        <v>0</v>
      </c>
      <c r="AA299" s="25">
        <v>0</v>
      </c>
      <c r="AB299" s="25">
        <v>0</v>
      </c>
      <c r="AC299" s="25">
        <v>0</v>
      </c>
      <c r="AD299" s="25">
        <v>0</v>
      </c>
      <c r="AE299" s="28"/>
      <c r="AF299" s="28"/>
      <c r="AG299" s="28"/>
      <c r="AH299" s="28"/>
      <c r="AI299" s="27">
        <v>0</v>
      </c>
      <c r="AJ299" s="27">
        <v>0</v>
      </c>
      <c r="AK299" s="27">
        <v>0</v>
      </c>
      <c r="AL299" s="27">
        <v>0</v>
      </c>
      <c r="AM299" s="25">
        <v>0</v>
      </c>
      <c r="AN299" s="25">
        <v>0</v>
      </c>
      <c r="AO299" s="25">
        <v>0</v>
      </c>
      <c r="AP299" s="25">
        <v>0</v>
      </c>
    </row>
    <row r="300" spans="1:42" s="4" customFormat="1" ht="37.5" hidden="1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0</v>
      </c>
      <c r="G300" s="26">
        <v>0</v>
      </c>
      <c r="H300" s="26">
        <v>0</v>
      </c>
      <c r="I300" s="26">
        <v>0</v>
      </c>
      <c r="J300" s="26">
        <v>0</v>
      </c>
      <c r="K300" s="25">
        <v>0</v>
      </c>
      <c r="L300" s="25">
        <v>0</v>
      </c>
      <c r="M300" s="25">
        <v>0</v>
      </c>
      <c r="N300" s="25">
        <v>0</v>
      </c>
      <c r="O300" s="26">
        <v>0</v>
      </c>
      <c r="P300" s="26">
        <v>0</v>
      </c>
      <c r="Q300" s="26">
        <v>0</v>
      </c>
      <c r="R300" s="26">
        <v>0</v>
      </c>
      <c r="S300" s="27">
        <v>0</v>
      </c>
      <c r="T300" s="27">
        <v>0</v>
      </c>
      <c r="U300" s="27">
        <v>0</v>
      </c>
      <c r="V300" s="27">
        <v>0</v>
      </c>
      <c r="W300" s="26">
        <v>0</v>
      </c>
      <c r="X300" s="26">
        <v>0</v>
      </c>
      <c r="Y300" s="26">
        <v>0</v>
      </c>
      <c r="Z300" s="26">
        <v>0</v>
      </c>
      <c r="AA300" s="25">
        <v>0</v>
      </c>
      <c r="AB300" s="25">
        <v>0</v>
      </c>
      <c r="AC300" s="25">
        <v>0</v>
      </c>
      <c r="AD300" s="25">
        <v>0</v>
      </c>
      <c r="AE300" s="28"/>
      <c r="AF300" s="28"/>
      <c r="AG300" s="28"/>
      <c r="AH300" s="28"/>
      <c r="AI300" s="27">
        <v>0</v>
      </c>
      <c r="AJ300" s="27">
        <v>0</v>
      </c>
      <c r="AK300" s="27">
        <v>0</v>
      </c>
      <c r="AL300" s="27">
        <v>0</v>
      </c>
      <c r="AM300" s="25">
        <v>0</v>
      </c>
      <c r="AN300" s="25">
        <v>0</v>
      </c>
      <c r="AO300" s="25">
        <v>0</v>
      </c>
      <c r="AP300" s="25">
        <v>0</v>
      </c>
    </row>
    <row r="301" spans="1:42" s="4" customFormat="1" hidden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0</v>
      </c>
      <c r="G301" s="26">
        <v>0</v>
      </c>
      <c r="H301" s="26">
        <v>0</v>
      </c>
      <c r="I301" s="26">
        <v>0</v>
      </c>
      <c r="J301" s="26">
        <v>0</v>
      </c>
      <c r="K301" s="25">
        <v>0</v>
      </c>
      <c r="L301" s="25">
        <v>0</v>
      </c>
      <c r="M301" s="25">
        <v>0</v>
      </c>
      <c r="N301" s="25">
        <v>0</v>
      </c>
      <c r="O301" s="26">
        <v>0</v>
      </c>
      <c r="P301" s="26">
        <v>0</v>
      </c>
      <c r="Q301" s="26">
        <v>0</v>
      </c>
      <c r="R301" s="26">
        <v>0</v>
      </c>
      <c r="S301" s="27">
        <v>0</v>
      </c>
      <c r="T301" s="27">
        <v>0</v>
      </c>
      <c r="U301" s="27">
        <v>0</v>
      </c>
      <c r="V301" s="27">
        <v>0</v>
      </c>
      <c r="W301" s="26">
        <v>0</v>
      </c>
      <c r="X301" s="26">
        <v>0</v>
      </c>
      <c r="Y301" s="26">
        <v>0</v>
      </c>
      <c r="Z301" s="26">
        <v>0</v>
      </c>
      <c r="AA301" s="25">
        <v>0</v>
      </c>
      <c r="AB301" s="25">
        <v>0</v>
      </c>
      <c r="AC301" s="25">
        <v>0</v>
      </c>
      <c r="AD301" s="25">
        <v>0</v>
      </c>
      <c r="AE301" s="28"/>
      <c r="AF301" s="28"/>
      <c r="AG301" s="28"/>
      <c r="AH301" s="28"/>
      <c r="AI301" s="27">
        <v>0</v>
      </c>
      <c r="AJ301" s="27">
        <v>0</v>
      </c>
      <c r="AK301" s="27">
        <v>0</v>
      </c>
      <c r="AL301" s="27">
        <v>0</v>
      </c>
      <c r="AM301" s="25">
        <v>0</v>
      </c>
      <c r="AN301" s="25">
        <v>0</v>
      </c>
      <c r="AO301" s="25">
        <v>0</v>
      </c>
      <c r="AP301" s="25">
        <v>0</v>
      </c>
    </row>
    <row r="302" spans="1:42" s="4" customFormat="1" ht="37.5" hidden="1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0</v>
      </c>
      <c r="G302" s="26">
        <v>0</v>
      </c>
      <c r="H302" s="26">
        <v>0</v>
      </c>
      <c r="I302" s="26">
        <v>0</v>
      </c>
      <c r="J302" s="26">
        <v>0</v>
      </c>
      <c r="K302" s="25">
        <v>0</v>
      </c>
      <c r="L302" s="25">
        <v>0</v>
      </c>
      <c r="M302" s="25">
        <v>0</v>
      </c>
      <c r="N302" s="25">
        <v>0</v>
      </c>
      <c r="O302" s="26">
        <v>0</v>
      </c>
      <c r="P302" s="26">
        <v>0</v>
      </c>
      <c r="Q302" s="26">
        <v>0</v>
      </c>
      <c r="R302" s="26">
        <v>0</v>
      </c>
      <c r="S302" s="27">
        <v>0</v>
      </c>
      <c r="T302" s="27">
        <v>0</v>
      </c>
      <c r="U302" s="27">
        <v>0</v>
      </c>
      <c r="V302" s="27">
        <v>0</v>
      </c>
      <c r="W302" s="26">
        <v>0</v>
      </c>
      <c r="X302" s="26">
        <v>0</v>
      </c>
      <c r="Y302" s="26">
        <v>0</v>
      </c>
      <c r="Z302" s="26">
        <v>0</v>
      </c>
      <c r="AA302" s="25">
        <v>0</v>
      </c>
      <c r="AB302" s="25">
        <v>0</v>
      </c>
      <c r="AC302" s="25">
        <v>0</v>
      </c>
      <c r="AD302" s="25">
        <v>0</v>
      </c>
      <c r="AE302" s="28"/>
      <c r="AF302" s="28"/>
      <c r="AG302" s="28"/>
      <c r="AH302" s="28"/>
      <c r="AI302" s="27">
        <v>0</v>
      </c>
      <c r="AJ302" s="27">
        <v>0</v>
      </c>
      <c r="AK302" s="27">
        <v>0</v>
      </c>
      <c r="AL302" s="27">
        <v>0</v>
      </c>
      <c r="AM302" s="25">
        <v>0</v>
      </c>
      <c r="AN302" s="25">
        <v>0</v>
      </c>
      <c r="AO302" s="25">
        <v>0</v>
      </c>
      <c r="AP302" s="25">
        <v>0</v>
      </c>
    </row>
    <row r="303" spans="1:42" s="4" customFormat="1" ht="37.5" hidden="1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0</v>
      </c>
      <c r="G303" s="26">
        <v>0</v>
      </c>
      <c r="H303" s="26">
        <v>0</v>
      </c>
      <c r="I303" s="26">
        <v>0</v>
      </c>
      <c r="J303" s="26">
        <v>0</v>
      </c>
      <c r="K303" s="25">
        <v>0</v>
      </c>
      <c r="L303" s="25">
        <v>0</v>
      </c>
      <c r="M303" s="25">
        <v>0</v>
      </c>
      <c r="N303" s="25">
        <v>0</v>
      </c>
      <c r="O303" s="26">
        <v>0</v>
      </c>
      <c r="P303" s="26">
        <v>0</v>
      </c>
      <c r="Q303" s="26">
        <v>0</v>
      </c>
      <c r="R303" s="26">
        <v>0</v>
      </c>
      <c r="S303" s="27">
        <v>0</v>
      </c>
      <c r="T303" s="27">
        <v>0</v>
      </c>
      <c r="U303" s="27">
        <v>0</v>
      </c>
      <c r="V303" s="27">
        <v>0</v>
      </c>
      <c r="W303" s="26">
        <v>0</v>
      </c>
      <c r="X303" s="26">
        <v>0</v>
      </c>
      <c r="Y303" s="26">
        <v>0</v>
      </c>
      <c r="Z303" s="26">
        <v>0</v>
      </c>
      <c r="AA303" s="25">
        <v>0</v>
      </c>
      <c r="AB303" s="25">
        <v>0</v>
      </c>
      <c r="AC303" s="25">
        <v>0</v>
      </c>
      <c r="AD303" s="25">
        <v>0</v>
      </c>
      <c r="AE303" s="28"/>
      <c r="AF303" s="28"/>
      <c r="AG303" s="28"/>
      <c r="AH303" s="28"/>
      <c r="AI303" s="27">
        <v>0</v>
      </c>
      <c r="AJ303" s="27">
        <v>0</v>
      </c>
      <c r="AK303" s="27">
        <v>0</v>
      </c>
      <c r="AL303" s="27">
        <v>0</v>
      </c>
      <c r="AM303" s="25">
        <v>0</v>
      </c>
      <c r="AN303" s="25">
        <v>0</v>
      </c>
      <c r="AO303" s="25">
        <v>0</v>
      </c>
      <c r="AP303" s="25">
        <v>0</v>
      </c>
    </row>
    <row r="304" spans="1:42" s="4" customFormat="1" ht="37.5" hidden="1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0</v>
      </c>
      <c r="G304" s="26">
        <v>0</v>
      </c>
      <c r="H304" s="26">
        <v>0</v>
      </c>
      <c r="I304" s="26">
        <v>0</v>
      </c>
      <c r="J304" s="26">
        <v>0</v>
      </c>
      <c r="K304" s="25">
        <v>0</v>
      </c>
      <c r="L304" s="25">
        <v>0</v>
      </c>
      <c r="M304" s="25">
        <v>0</v>
      </c>
      <c r="N304" s="25">
        <v>0</v>
      </c>
      <c r="O304" s="26">
        <v>0</v>
      </c>
      <c r="P304" s="26">
        <v>0</v>
      </c>
      <c r="Q304" s="26">
        <v>0</v>
      </c>
      <c r="R304" s="26">
        <v>0</v>
      </c>
      <c r="S304" s="27">
        <v>0</v>
      </c>
      <c r="T304" s="27">
        <v>0</v>
      </c>
      <c r="U304" s="27">
        <v>0</v>
      </c>
      <c r="V304" s="27">
        <v>0</v>
      </c>
      <c r="W304" s="26">
        <v>0</v>
      </c>
      <c r="X304" s="26">
        <v>0</v>
      </c>
      <c r="Y304" s="26">
        <v>0</v>
      </c>
      <c r="Z304" s="26">
        <v>0</v>
      </c>
      <c r="AA304" s="25">
        <v>0</v>
      </c>
      <c r="AB304" s="25">
        <v>0</v>
      </c>
      <c r="AC304" s="25">
        <v>0</v>
      </c>
      <c r="AD304" s="25">
        <v>0</v>
      </c>
      <c r="AE304" s="28"/>
      <c r="AF304" s="28"/>
      <c r="AG304" s="28"/>
      <c r="AH304" s="28"/>
      <c r="AI304" s="27">
        <v>0</v>
      </c>
      <c r="AJ304" s="27">
        <v>0</v>
      </c>
      <c r="AK304" s="27">
        <v>0</v>
      </c>
      <c r="AL304" s="27">
        <v>0</v>
      </c>
      <c r="AM304" s="25">
        <v>0</v>
      </c>
      <c r="AN304" s="25">
        <v>0</v>
      </c>
      <c r="AO304" s="25">
        <v>0</v>
      </c>
      <c r="AP304" s="25">
        <v>0</v>
      </c>
    </row>
    <row r="305" spans="1:42" s="4" customFormat="1" ht="37.5" hidden="1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0</v>
      </c>
      <c r="G305" s="26">
        <v>0</v>
      </c>
      <c r="H305" s="26">
        <v>0</v>
      </c>
      <c r="I305" s="26">
        <v>0</v>
      </c>
      <c r="J305" s="26">
        <v>0</v>
      </c>
      <c r="K305" s="25">
        <v>0</v>
      </c>
      <c r="L305" s="25">
        <v>0</v>
      </c>
      <c r="M305" s="25">
        <v>0</v>
      </c>
      <c r="N305" s="25">
        <v>0</v>
      </c>
      <c r="O305" s="26">
        <v>0</v>
      </c>
      <c r="P305" s="26">
        <v>0</v>
      </c>
      <c r="Q305" s="26">
        <v>0</v>
      </c>
      <c r="R305" s="26">
        <v>0</v>
      </c>
      <c r="S305" s="27">
        <v>0</v>
      </c>
      <c r="T305" s="27">
        <v>0</v>
      </c>
      <c r="U305" s="27">
        <v>0</v>
      </c>
      <c r="V305" s="27">
        <v>0</v>
      </c>
      <c r="W305" s="26">
        <v>0</v>
      </c>
      <c r="X305" s="26">
        <v>0</v>
      </c>
      <c r="Y305" s="26">
        <v>0</v>
      </c>
      <c r="Z305" s="26">
        <v>0</v>
      </c>
      <c r="AA305" s="25">
        <v>0</v>
      </c>
      <c r="AB305" s="25">
        <v>0</v>
      </c>
      <c r="AC305" s="25">
        <v>0</v>
      </c>
      <c r="AD305" s="25">
        <v>0</v>
      </c>
      <c r="AE305" s="28"/>
      <c r="AF305" s="28"/>
      <c r="AG305" s="28"/>
      <c r="AH305" s="28"/>
      <c r="AI305" s="27">
        <v>0</v>
      </c>
      <c r="AJ305" s="27">
        <v>0</v>
      </c>
      <c r="AK305" s="27">
        <v>0</v>
      </c>
      <c r="AL305" s="27">
        <v>0</v>
      </c>
      <c r="AM305" s="25">
        <v>0</v>
      </c>
      <c r="AN305" s="25">
        <v>0</v>
      </c>
      <c r="AO305" s="25">
        <v>0</v>
      </c>
      <c r="AP305" s="25">
        <v>0</v>
      </c>
    </row>
    <row r="306" spans="1:42" s="4" customFormat="1" ht="37.5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3</v>
      </c>
      <c r="G306" s="26">
        <v>30.85</v>
      </c>
      <c r="H306" s="26">
        <v>0</v>
      </c>
      <c r="I306" s="26">
        <v>0</v>
      </c>
      <c r="J306" s="26">
        <v>30.85</v>
      </c>
      <c r="K306" s="25">
        <v>3</v>
      </c>
      <c r="L306" s="25">
        <v>0</v>
      </c>
      <c r="M306" s="25">
        <v>0</v>
      </c>
      <c r="N306" s="25">
        <v>3</v>
      </c>
      <c r="O306" s="26">
        <v>0.97</v>
      </c>
      <c r="P306" s="26">
        <v>0</v>
      </c>
      <c r="Q306" s="26">
        <v>0</v>
      </c>
      <c r="R306" s="26">
        <v>0.85</v>
      </c>
      <c r="S306" s="27">
        <v>0.60523528521712811</v>
      </c>
      <c r="T306" s="27">
        <v>0</v>
      </c>
      <c r="U306" s="27">
        <v>0</v>
      </c>
      <c r="V306" s="27">
        <v>0.53319114902692621</v>
      </c>
      <c r="W306" s="26">
        <v>66.09</v>
      </c>
      <c r="X306" s="26">
        <v>8.59</v>
      </c>
      <c r="Y306" s="26">
        <v>0.34</v>
      </c>
      <c r="Z306" s="26">
        <v>75.02</v>
      </c>
      <c r="AA306" s="25">
        <v>40</v>
      </c>
      <c r="AB306" s="25">
        <v>0</v>
      </c>
      <c r="AC306" s="25">
        <v>0</v>
      </c>
      <c r="AD306" s="25">
        <v>40</v>
      </c>
      <c r="AE306" s="28"/>
      <c r="AF306" s="28"/>
      <c r="AG306" s="28"/>
      <c r="AH306" s="28"/>
      <c r="AI306" s="27">
        <v>0.63100000000000001</v>
      </c>
      <c r="AJ306" s="27">
        <v>0</v>
      </c>
      <c r="AK306" s="27">
        <v>0</v>
      </c>
      <c r="AL306" s="27">
        <v>0.63100000000000001</v>
      </c>
      <c r="AM306" s="25">
        <v>42</v>
      </c>
      <c r="AN306" s="25">
        <v>0</v>
      </c>
      <c r="AO306" s="25">
        <v>0</v>
      </c>
      <c r="AP306" s="25">
        <v>42</v>
      </c>
    </row>
    <row r="307" spans="1:42" s="4" customFormat="1" ht="37.5" hidden="1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0</v>
      </c>
      <c r="G307" s="26">
        <v>0</v>
      </c>
      <c r="H307" s="26">
        <v>0</v>
      </c>
      <c r="I307" s="26">
        <v>0</v>
      </c>
      <c r="J307" s="26">
        <v>0</v>
      </c>
      <c r="K307" s="25">
        <v>0</v>
      </c>
      <c r="L307" s="25">
        <v>0</v>
      </c>
      <c r="M307" s="25">
        <v>0</v>
      </c>
      <c r="N307" s="25">
        <v>0</v>
      </c>
      <c r="O307" s="26">
        <v>0</v>
      </c>
      <c r="P307" s="26">
        <v>0</v>
      </c>
      <c r="Q307" s="26">
        <v>0</v>
      </c>
      <c r="R307" s="26">
        <v>0</v>
      </c>
      <c r="S307" s="27">
        <v>0</v>
      </c>
      <c r="T307" s="27">
        <v>0</v>
      </c>
      <c r="U307" s="27">
        <v>0</v>
      </c>
      <c r="V307" s="27">
        <v>0</v>
      </c>
      <c r="W307" s="26">
        <v>0</v>
      </c>
      <c r="X307" s="26">
        <v>0</v>
      </c>
      <c r="Y307" s="26">
        <v>0</v>
      </c>
      <c r="Z307" s="26">
        <v>0</v>
      </c>
      <c r="AA307" s="25">
        <v>0</v>
      </c>
      <c r="AB307" s="25">
        <v>0</v>
      </c>
      <c r="AC307" s="25">
        <v>0</v>
      </c>
      <c r="AD307" s="25">
        <v>0</v>
      </c>
      <c r="AE307" s="28"/>
      <c r="AF307" s="28"/>
      <c r="AG307" s="28"/>
      <c r="AH307" s="28"/>
      <c r="AI307" s="27">
        <v>0</v>
      </c>
      <c r="AJ307" s="27">
        <v>0</v>
      </c>
      <c r="AK307" s="27">
        <v>0</v>
      </c>
      <c r="AL307" s="27">
        <v>0</v>
      </c>
      <c r="AM307" s="25">
        <v>0</v>
      </c>
      <c r="AN307" s="25">
        <v>0</v>
      </c>
      <c r="AO307" s="25">
        <v>0</v>
      </c>
      <c r="AP307" s="25">
        <v>0</v>
      </c>
    </row>
    <row r="308" spans="1:42" s="46" customFormat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46</v>
      </c>
      <c r="G308" s="42">
        <v>406.79</v>
      </c>
      <c r="H308" s="42">
        <v>64.67</v>
      </c>
      <c r="I308" s="42">
        <v>13.8</v>
      </c>
      <c r="J308" s="42">
        <v>485.26</v>
      </c>
      <c r="K308" s="41">
        <v>3</v>
      </c>
      <c r="L308" s="41">
        <v>0</v>
      </c>
      <c r="M308" s="41">
        <v>0</v>
      </c>
      <c r="N308" s="41">
        <v>3</v>
      </c>
      <c r="O308" s="42">
        <v>7.0000000000000007E-2</v>
      </c>
      <c r="P308" s="42">
        <v>0</v>
      </c>
      <c r="Q308" s="42">
        <v>0</v>
      </c>
      <c r="R308" s="42">
        <v>0.06</v>
      </c>
      <c r="S308" s="43">
        <v>4.6472180590893773E-2</v>
      </c>
      <c r="T308" s="43">
        <v>0</v>
      </c>
      <c r="U308" s="43">
        <v>0</v>
      </c>
      <c r="V308" s="43">
        <v>4.0753948038716251E-2</v>
      </c>
      <c r="W308" s="42">
        <v>860.73</v>
      </c>
      <c r="X308" s="42">
        <v>101.43</v>
      </c>
      <c r="Y308" s="42">
        <v>19.34</v>
      </c>
      <c r="Z308" s="42">
        <v>981.5</v>
      </c>
      <c r="AA308" s="41">
        <v>40</v>
      </c>
      <c r="AB308" s="41">
        <v>0</v>
      </c>
      <c r="AC308" s="41">
        <v>0</v>
      </c>
      <c r="AD308" s="41">
        <v>40</v>
      </c>
      <c r="AE308" s="44" t="s">
        <v>1195</v>
      </c>
      <c r="AF308" s="44" t="s">
        <v>31</v>
      </c>
      <c r="AG308" s="44" t="s">
        <v>31</v>
      </c>
      <c r="AH308" s="44" t="s">
        <v>1196</v>
      </c>
      <c r="AI308" s="43">
        <v>4.5999999999999999E-2</v>
      </c>
      <c r="AJ308" s="43">
        <v>0</v>
      </c>
      <c r="AK308" s="43">
        <v>0</v>
      </c>
      <c r="AL308" s="43">
        <v>4.5999999999999999E-2</v>
      </c>
      <c r="AM308" s="41">
        <v>40</v>
      </c>
      <c r="AN308" s="41">
        <v>0</v>
      </c>
      <c r="AO308" s="41">
        <v>0</v>
      </c>
      <c r="AP308" s="41">
        <v>40</v>
      </c>
    </row>
    <row r="309" spans="1:42" s="4" customFormat="1" hidden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0</v>
      </c>
      <c r="G309" s="26">
        <v>0</v>
      </c>
      <c r="H309" s="26">
        <v>0</v>
      </c>
      <c r="I309" s="26">
        <v>0</v>
      </c>
      <c r="J309" s="26">
        <v>0</v>
      </c>
      <c r="K309" s="25">
        <v>0</v>
      </c>
      <c r="L309" s="25">
        <v>0</v>
      </c>
      <c r="M309" s="25">
        <v>0</v>
      </c>
      <c r="N309" s="25">
        <v>0</v>
      </c>
      <c r="O309" s="26">
        <v>0</v>
      </c>
      <c r="P309" s="26">
        <v>0</v>
      </c>
      <c r="Q309" s="26">
        <v>0</v>
      </c>
      <c r="R309" s="26">
        <v>0</v>
      </c>
      <c r="S309" s="54">
        <v>0</v>
      </c>
      <c r="T309" s="54">
        <v>0</v>
      </c>
      <c r="U309" s="54">
        <v>0</v>
      </c>
      <c r="V309" s="54">
        <v>0</v>
      </c>
      <c r="W309" s="26">
        <v>0</v>
      </c>
      <c r="X309" s="26">
        <v>0</v>
      </c>
      <c r="Y309" s="26">
        <v>0</v>
      </c>
      <c r="Z309" s="26">
        <v>0</v>
      </c>
      <c r="AA309" s="25">
        <v>0</v>
      </c>
      <c r="AB309" s="25">
        <v>0</v>
      </c>
      <c r="AC309" s="25">
        <v>0</v>
      </c>
      <c r="AD309" s="25">
        <v>0</v>
      </c>
      <c r="AE309" s="28"/>
      <c r="AF309" s="28"/>
      <c r="AG309" s="28"/>
      <c r="AH309" s="28"/>
      <c r="AI309" s="27">
        <v>0</v>
      </c>
      <c r="AJ309" s="27">
        <v>0</v>
      </c>
      <c r="AK309" s="27">
        <v>0</v>
      </c>
      <c r="AL309" s="27">
        <v>0</v>
      </c>
      <c r="AM309" s="25">
        <v>0</v>
      </c>
      <c r="AN309" s="25">
        <v>0</v>
      </c>
      <c r="AO309" s="25">
        <v>0</v>
      </c>
      <c r="AP309" s="25">
        <v>0</v>
      </c>
    </row>
    <row r="310" spans="1:42" s="4" customFormat="1" ht="37.5" hidden="1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0</v>
      </c>
      <c r="G310" s="26">
        <v>0</v>
      </c>
      <c r="H310" s="26">
        <v>0</v>
      </c>
      <c r="I310" s="26">
        <v>0</v>
      </c>
      <c r="J310" s="26">
        <v>0</v>
      </c>
      <c r="K310" s="25">
        <v>0</v>
      </c>
      <c r="L310" s="25">
        <v>0</v>
      </c>
      <c r="M310" s="25">
        <v>0</v>
      </c>
      <c r="N310" s="25">
        <v>0</v>
      </c>
      <c r="O310" s="26">
        <v>0</v>
      </c>
      <c r="P310" s="26">
        <v>0</v>
      </c>
      <c r="Q310" s="26">
        <v>0</v>
      </c>
      <c r="R310" s="26">
        <v>0</v>
      </c>
      <c r="S310" s="54">
        <v>0</v>
      </c>
      <c r="T310" s="54">
        <v>0</v>
      </c>
      <c r="U310" s="54">
        <v>0</v>
      </c>
      <c r="V310" s="54">
        <v>0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0</v>
      </c>
      <c r="AB310" s="25">
        <v>0</v>
      </c>
      <c r="AC310" s="25">
        <v>0</v>
      </c>
      <c r="AD310" s="25">
        <v>0</v>
      </c>
      <c r="AE310" s="28"/>
      <c r="AF310" s="28"/>
      <c r="AG310" s="28"/>
      <c r="AH310" s="28"/>
      <c r="AI310" s="27">
        <v>0</v>
      </c>
      <c r="AJ310" s="27">
        <v>0</v>
      </c>
      <c r="AK310" s="27">
        <v>0</v>
      </c>
      <c r="AL310" s="27">
        <v>0</v>
      </c>
      <c r="AM310" s="25">
        <v>0</v>
      </c>
      <c r="AN310" s="25">
        <v>0</v>
      </c>
      <c r="AO310" s="25">
        <v>0</v>
      </c>
      <c r="AP310" s="25">
        <v>0</v>
      </c>
    </row>
    <row r="311" spans="1:42" s="4" customFormat="1" hidden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0</v>
      </c>
      <c r="G311" s="26">
        <v>0</v>
      </c>
      <c r="H311" s="26">
        <v>0</v>
      </c>
      <c r="I311" s="26">
        <v>0</v>
      </c>
      <c r="J311" s="26">
        <v>0</v>
      </c>
      <c r="K311" s="25">
        <v>0</v>
      </c>
      <c r="L311" s="25">
        <v>0</v>
      </c>
      <c r="M311" s="25">
        <v>0</v>
      </c>
      <c r="N311" s="25">
        <v>0</v>
      </c>
      <c r="O311" s="26">
        <v>0</v>
      </c>
      <c r="P311" s="26">
        <v>0</v>
      </c>
      <c r="Q311" s="26">
        <v>0</v>
      </c>
      <c r="R311" s="26">
        <v>0</v>
      </c>
      <c r="S311" s="27">
        <v>0</v>
      </c>
      <c r="T311" s="27">
        <v>0</v>
      </c>
      <c r="U311" s="27">
        <v>0</v>
      </c>
      <c r="V311" s="27">
        <v>0</v>
      </c>
      <c r="W311" s="26">
        <v>0</v>
      </c>
      <c r="X311" s="26">
        <v>0</v>
      </c>
      <c r="Y311" s="26">
        <v>0</v>
      </c>
      <c r="Z311" s="26">
        <v>0</v>
      </c>
      <c r="AA311" s="25">
        <v>0</v>
      </c>
      <c r="AB311" s="25">
        <v>0</v>
      </c>
      <c r="AC311" s="25">
        <v>0</v>
      </c>
      <c r="AD311" s="25">
        <v>0</v>
      </c>
      <c r="AE311" s="28"/>
      <c r="AF311" s="28"/>
      <c r="AG311" s="28"/>
      <c r="AH311" s="28"/>
      <c r="AI311" s="27">
        <v>0</v>
      </c>
      <c r="AJ311" s="27">
        <v>0</v>
      </c>
      <c r="AK311" s="27">
        <v>0</v>
      </c>
      <c r="AL311" s="27">
        <v>0</v>
      </c>
      <c r="AM311" s="25">
        <v>0</v>
      </c>
      <c r="AN311" s="25">
        <v>0</v>
      </c>
      <c r="AO311" s="25">
        <v>0</v>
      </c>
      <c r="AP311" s="25">
        <v>0</v>
      </c>
    </row>
    <row r="312" spans="1:42" s="4" customFormat="1" ht="37.5" hidden="1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0</v>
      </c>
      <c r="G312" s="26">
        <v>0</v>
      </c>
      <c r="H312" s="26">
        <v>0</v>
      </c>
      <c r="I312" s="26">
        <v>0</v>
      </c>
      <c r="J312" s="26">
        <v>0</v>
      </c>
      <c r="K312" s="25">
        <v>0</v>
      </c>
      <c r="L312" s="25">
        <v>0</v>
      </c>
      <c r="M312" s="25">
        <v>0</v>
      </c>
      <c r="N312" s="25">
        <v>0</v>
      </c>
      <c r="O312" s="26">
        <v>0</v>
      </c>
      <c r="P312" s="26">
        <v>0</v>
      </c>
      <c r="Q312" s="26">
        <v>0</v>
      </c>
      <c r="R312" s="26">
        <v>0</v>
      </c>
      <c r="S312" s="54">
        <v>0</v>
      </c>
      <c r="T312" s="54">
        <v>0</v>
      </c>
      <c r="U312" s="54">
        <v>0</v>
      </c>
      <c r="V312" s="54">
        <v>0</v>
      </c>
      <c r="W312" s="26">
        <v>0</v>
      </c>
      <c r="X312" s="26">
        <v>0</v>
      </c>
      <c r="Y312" s="26">
        <v>0</v>
      </c>
      <c r="Z312" s="26">
        <v>0</v>
      </c>
      <c r="AA312" s="25">
        <v>0</v>
      </c>
      <c r="AB312" s="25">
        <v>0</v>
      </c>
      <c r="AC312" s="25">
        <v>0</v>
      </c>
      <c r="AD312" s="25">
        <v>0</v>
      </c>
      <c r="AE312" s="28"/>
      <c r="AF312" s="28"/>
      <c r="AG312" s="28"/>
      <c r="AH312" s="28"/>
      <c r="AI312" s="27">
        <v>0</v>
      </c>
      <c r="AJ312" s="27">
        <v>0</v>
      </c>
      <c r="AK312" s="27">
        <v>0</v>
      </c>
      <c r="AL312" s="27">
        <v>0</v>
      </c>
      <c r="AM312" s="25">
        <v>0</v>
      </c>
      <c r="AN312" s="25">
        <v>0</v>
      </c>
      <c r="AO312" s="25">
        <v>0</v>
      </c>
      <c r="AP312" s="25">
        <v>0</v>
      </c>
    </row>
    <row r="313" spans="1:42" s="4" customFormat="1" ht="37.5" hidden="1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0</v>
      </c>
      <c r="G313" s="26">
        <v>0</v>
      </c>
      <c r="H313" s="26">
        <v>0</v>
      </c>
      <c r="I313" s="26">
        <v>0</v>
      </c>
      <c r="J313" s="26">
        <v>0</v>
      </c>
      <c r="K313" s="25">
        <v>0</v>
      </c>
      <c r="L313" s="25">
        <v>0</v>
      </c>
      <c r="M313" s="25">
        <v>0</v>
      </c>
      <c r="N313" s="25">
        <v>0</v>
      </c>
      <c r="O313" s="26">
        <v>0</v>
      </c>
      <c r="P313" s="26">
        <v>0</v>
      </c>
      <c r="Q313" s="26">
        <v>0</v>
      </c>
      <c r="R313" s="26">
        <v>0</v>
      </c>
      <c r="S313" s="27">
        <v>0</v>
      </c>
      <c r="T313" s="27">
        <v>0</v>
      </c>
      <c r="U313" s="27">
        <v>0</v>
      </c>
      <c r="V313" s="27">
        <v>0</v>
      </c>
      <c r="W313" s="26">
        <v>0</v>
      </c>
      <c r="X313" s="26">
        <v>0</v>
      </c>
      <c r="Y313" s="26">
        <v>0</v>
      </c>
      <c r="Z313" s="26">
        <v>0</v>
      </c>
      <c r="AA313" s="25">
        <v>0</v>
      </c>
      <c r="AB313" s="25">
        <v>0</v>
      </c>
      <c r="AC313" s="25">
        <v>0</v>
      </c>
      <c r="AD313" s="25">
        <v>0</v>
      </c>
      <c r="AE313" s="28"/>
      <c r="AF313" s="28"/>
      <c r="AG313" s="28"/>
      <c r="AH313" s="28"/>
      <c r="AI313" s="27">
        <v>0</v>
      </c>
      <c r="AJ313" s="27">
        <v>0</v>
      </c>
      <c r="AK313" s="27">
        <v>0</v>
      </c>
      <c r="AL313" s="27">
        <v>0</v>
      </c>
      <c r="AM313" s="25">
        <v>0</v>
      </c>
      <c r="AN313" s="25">
        <v>0</v>
      </c>
      <c r="AO313" s="25">
        <v>0</v>
      </c>
      <c r="AP313" s="25">
        <v>0</v>
      </c>
    </row>
    <row r="314" spans="1:42" s="4" customFormat="1" ht="56.25" hidden="1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0</v>
      </c>
      <c r="G314" s="26">
        <v>0</v>
      </c>
      <c r="H314" s="26">
        <v>0</v>
      </c>
      <c r="I314" s="26">
        <v>0</v>
      </c>
      <c r="J314" s="26">
        <v>0</v>
      </c>
      <c r="K314" s="25">
        <v>0</v>
      </c>
      <c r="L314" s="25">
        <v>0</v>
      </c>
      <c r="M314" s="25">
        <v>0</v>
      </c>
      <c r="N314" s="25">
        <v>0</v>
      </c>
      <c r="O314" s="26">
        <v>0</v>
      </c>
      <c r="P314" s="26">
        <v>0</v>
      </c>
      <c r="Q314" s="26">
        <v>0</v>
      </c>
      <c r="R314" s="26">
        <v>0</v>
      </c>
      <c r="S314" s="54">
        <v>0</v>
      </c>
      <c r="T314" s="54">
        <v>0</v>
      </c>
      <c r="U314" s="54">
        <v>0</v>
      </c>
      <c r="V314" s="54">
        <v>0</v>
      </c>
      <c r="W314" s="26">
        <v>0</v>
      </c>
      <c r="X314" s="26">
        <v>0</v>
      </c>
      <c r="Y314" s="26">
        <v>0</v>
      </c>
      <c r="Z314" s="26">
        <v>0</v>
      </c>
      <c r="AA314" s="25">
        <v>0</v>
      </c>
      <c r="AB314" s="25">
        <v>0</v>
      </c>
      <c r="AC314" s="25">
        <v>0</v>
      </c>
      <c r="AD314" s="25">
        <v>0</v>
      </c>
      <c r="AE314" s="28"/>
      <c r="AF314" s="28"/>
      <c r="AG314" s="28"/>
      <c r="AH314" s="28"/>
      <c r="AI314" s="27">
        <v>0</v>
      </c>
      <c r="AJ314" s="27">
        <v>0</v>
      </c>
      <c r="AK314" s="27">
        <v>0</v>
      </c>
      <c r="AL314" s="27">
        <v>0</v>
      </c>
      <c r="AM314" s="25">
        <v>0</v>
      </c>
      <c r="AN314" s="25">
        <v>0</v>
      </c>
      <c r="AO314" s="25">
        <v>0</v>
      </c>
      <c r="AP314" s="25">
        <v>0</v>
      </c>
    </row>
    <row r="315" spans="1:42" s="46" customFormat="1" hidden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0</v>
      </c>
      <c r="G315" s="42">
        <v>0</v>
      </c>
      <c r="H315" s="42">
        <v>0</v>
      </c>
      <c r="I315" s="42">
        <v>0</v>
      </c>
      <c r="J315" s="42">
        <v>0</v>
      </c>
      <c r="K315" s="41">
        <v>0</v>
      </c>
      <c r="L315" s="41">
        <v>0</v>
      </c>
      <c r="M315" s="41">
        <v>0</v>
      </c>
      <c r="N315" s="41">
        <v>0</v>
      </c>
      <c r="O315" s="42">
        <v>0</v>
      </c>
      <c r="P315" s="42">
        <v>0</v>
      </c>
      <c r="Q315" s="42">
        <v>0</v>
      </c>
      <c r="R315" s="42">
        <v>0</v>
      </c>
      <c r="S315" s="43">
        <v>0</v>
      </c>
      <c r="T315" s="43">
        <v>0</v>
      </c>
      <c r="U315" s="43">
        <v>0</v>
      </c>
      <c r="V315" s="43">
        <v>0</v>
      </c>
      <c r="W315" s="42">
        <v>0</v>
      </c>
      <c r="X315" s="42">
        <v>0</v>
      </c>
      <c r="Y315" s="42">
        <v>0</v>
      </c>
      <c r="Z315" s="42">
        <v>0</v>
      </c>
      <c r="AA315" s="41">
        <v>0</v>
      </c>
      <c r="AB315" s="41">
        <v>0</v>
      </c>
      <c r="AC315" s="41">
        <v>0</v>
      </c>
      <c r="AD315" s="41">
        <v>0</v>
      </c>
      <c r="AE315" s="44" t="s">
        <v>31</v>
      </c>
      <c r="AF315" s="44" t="s">
        <v>31</v>
      </c>
      <c r="AG315" s="44" t="s">
        <v>31</v>
      </c>
      <c r="AH315" s="44" t="s">
        <v>31</v>
      </c>
      <c r="AI315" s="43">
        <v>0</v>
      </c>
      <c r="AJ315" s="43">
        <v>0</v>
      </c>
      <c r="AK315" s="43">
        <v>0</v>
      </c>
      <c r="AL315" s="43">
        <v>0</v>
      </c>
      <c r="AM315" s="41">
        <v>0</v>
      </c>
      <c r="AN315" s="41">
        <v>0</v>
      </c>
      <c r="AO315" s="41">
        <v>0</v>
      </c>
      <c r="AP315" s="41">
        <v>0</v>
      </c>
    </row>
    <row r="316" spans="1:42" s="4" customFormat="1" hidden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0</v>
      </c>
      <c r="G316" s="26">
        <v>0</v>
      </c>
      <c r="H316" s="26">
        <v>0</v>
      </c>
      <c r="I316" s="26">
        <v>0</v>
      </c>
      <c r="J316" s="26">
        <v>0</v>
      </c>
      <c r="K316" s="25">
        <v>0</v>
      </c>
      <c r="L316" s="25">
        <v>0</v>
      </c>
      <c r="M316" s="25">
        <v>0</v>
      </c>
      <c r="N316" s="25">
        <v>0</v>
      </c>
      <c r="O316" s="26">
        <v>0</v>
      </c>
      <c r="P316" s="26">
        <v>0</v>
      </c>
      <c r="Q316" s="26">
        <v>0</v>
      </c>
      <c r="R316" s="26">
        <v>0</v>
      </c>
      <c r="S316" s="27">
        <v>0</v>
      </c>
      <c r="T316" s="27">
        <v>0</v>
      </c>
      <c r="U316" s="27">
        <v>0</v>
      </c>
      <c r="V316" s="27">
        <v>0</v>
      </c>
      <c r="W316" s="26">
        <v>0</v>
      </c>
      <c r="X316" s="26">
        <v>0</v>
      </c>
      <c r="Y316" s="26">
        <v>0</v>
      </c>
      <c r="Z316" s="26">
        <v>0</v>
      </c>
      <c r="AA316" s="25">
        <v>0</v>
      </c>
      <c r="AB316" s="25">
        <v>0</v>
      </c>
      <c r="AC316" s="25">
        <v>0</v>
      </c>
      <c r="AD316" s="25">
        <v>0</v>
      </c>
      <c r="AE316" s="28"/>
      <c r="AF316" s="28"/>
      <c r="AG316" s="28"/>
      <c r="AH316" s="28"/>
      <c r="AI316" s="27">
        <v>0</v>
      </c>
      <c r="AJ316" s="27">
        <v>0</v>
      </c>
      <c r="AK316" s="27">
        <v>0</v>
      </c>
      <c r="AL316" s="27">
        <v>0</v>
      </c>
      <c r="AM316" s="25">
        <v>0</v>
      </c>
      <c r="AN316" s="25">
        <v>0</v>
      </c>
      <c r="AO316" s="25">
        <v>0</v>
      </c>
      <c r="AP316" s="25">
        <v>0</v>
      </c>
    </row>
    <row r="317" spans="1:42" s="4" customFormat="1" hidden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0</v>
      </c>
      <c r="G317" s="26">
        <v>0</v>
      </c>
      <c r="H317" s="26">
        <v>0</v>
      </c>
      <c r="I317" s="26">
        <v>0</v>
      </c>
      <c r="J317" s="26">
        <v>0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0</v>
      </c>
      <c r="X317" s="26">
        <v>0</v>
      </c>
      <c r="Y317" s="26">
        <v>0</v>
      </c>
      <c r="Z317" s="26">
        <v>0</v>
      </c>
      <c r="AA317" s="25">
        <v>0</v>
      </c>
      <c r="AB317" s="25">
        <v>0</v>
      </c>
      <c r="AC317" s="25">
        <v>0</v>
      </c>
      <c r="AD317" s="25">
        <v>0</v>
      </c>
      <c r="AE317" s="28"/>
      <c r="AF317" s="28"/>
      <c r="AG317" s="28"/>
      <c r="AH317" s="28"/>
      <c r="AI317" s="27">
        <v>0</v>
      </c>
      <c r="AJ317" s="27">
        <v>0</v>
      </c>
      <c r="AK317" s="27">
        <v>0</v>
      </c>
      <c r="AL317" s="27">
        <v>0</v>
      </c>
      <c r="AM317" s="25">
        <v>0</v>
      </c>
      <c r="AN317" s="25">
        <v>0</v>
      </c>
      <c r="AO317" s="25">
        <v>0</v>
      </c>
      <c r="AP317" s="25">
        <v>0</v>
      </c>
    </row>
    <row r="318" spans="1:42" s="4" customFormat="1" ht="37.5" hidden="1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0</v>
      </c>
      <c r="G318" s="26">
        <v>0</v>
      </c>
      <c r="H318" s="26">
        <v>0</v>
      </c>
      <c r="I318" s="26">
        <v>0</v>
      </c>
      <c r="J318" s="26">
        <v>0</v>
      </c>
      <c r="K318" s="25">
        <v>0</v>
      </c>
      <c r="L318" s="25">
        <v>0</v>
      </c>
      <c r="M318" s="25">
        <v>0</v>
      </c>
      <c r="N318" s="25">
        <v>0</v>
      </c>
      <c r="O318" s="26">
        <v>0</v>
      </c>
      <c r="P318" s="26">
        <v>0</v>
      </c>
      <c r="Q318" s="26">
        <v>0</v>
      </c>
      <c r="R318" s="26">
        <v>0</v>
      </c>
      <c r="S318" s="27">
        <v>0</v>
      </c>
      <c r="T318" s="27">
        <v>0</v>
      </c>
      <c r="U318" s="27">
        <v>0</v>
      </c>
      <c r="V318" s="27">
        <v>0</v>
      </c>
      <c r="W318" s="26">
        <v>0</v>
      </c>
      <c r="X318" s="26">
        <v>0</v>
      </c>
      <c r="Y318" s="26">
        <v>0</v>
      </c>
      <c r="Z318" s="26">
        <v>0</v>
      </c>
      <c r="AA318" s="25">
        <v>0</v>
      </c>
      <c r="AB318" s="25">
        <v>0</v>
      </c>
      <c r="AC318" s="25">
        <v>0</v>
      </c>
      <c r="AD318" s="25">
        <v>0</v>
      </c>
      <c r="AE318" s="28"/>
      <c r="AF318" s="28"/>
      <c r="AG318" s="28"/>
      <c r="AH318" s="28"/>
      <c r="AI318" s="27">
        <v>0</v>
      </c>
      <c r="AJ318" s="27">
        <v>0</v>
      </c>
      <c r="AK318" s="27">
        <v>0</v>
      </c>
      <c r="AL318" s="27">
        <v>0</v>
      </c>
      <c r="AM318" s="25">
        <v>0</v>
      </c>
      <c r="AN318" s="25">
        <v>0</v>
      </c>
      <c r="AO318" s="25">
        <v>0</v>
      </c>
      <c r="AP318" s="25">
        <v>0</v>
      </c>
    </row>
    <row r="319" spans="1:42" s="4" customFormat="1" hidden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0</v>
      </c>
      <c r="G319" s="26">
        <v>0</v>
      </c>
      <c r="H319" s="26">
        <v>0</v>
      </c>
      <c r="I319" s="26">
        <v>0</v>
      </c>
      <c r="J319" s="26">
        <v>0</v>
      </c>
      <c r="K319" s="25">
        <v>0</v>
      </c>
      <c r="L319" s="25">
        <v>0</v>
      </c>
      <c r="M319" s="25">
        <v>0</v>
      </c>
      <c r="N319" s="25">
        <v>0</v>
      </c>
      <c r="O319" s="26">
        <v>0</v>
      </c>
      <c r="P319" s="26">
        <v>0</v>
      </c>
      <c r="Q319" s="26">
        <v>0</v>
      </c>
      <c r="R319" s="26">
        <v>0</v>
      </c>
      <c r="S319" s="27">
        <v>0</v>
      </c>
      <c r="T319" s="27">
        <v>0</v>
      </c>
      <c r="U319" s="27">
        <v>0</v>
      </c>
      <c r="V319" s="27">
        <v>0</v>
      </c>
      <c r="W319" s="26">
        <v>0</v>
      </c>
      <c r="X319" s="26">
        <v>0</v>
      </c>
      <c r="Y319" s="26">
        <v>0</v>
      </c>
      <c r="Z319" s="26">
        <v>0</v>
      </c>
      <c r="AA319" s="25">
        <v>0</v>
      </c>
      <c r="AB319" s="25">
        <v>0</v>
      </c>
      <c r="AC319" s="25">
        <v>0</v>
      </c>
      <c r="AD319" s="25">
        <v>0</v>
      </c>
      <c r="AE319" s="28"/>
      <c r="AF319" s="28"/>
      <c r="AG319" s="28"/>
      <c r="AH319" s="28"/>
      <c r="AI319" s="27">
        <v>0</v>
      </c>
      <c r="AJ319" s="27">
        <v>0</v>
      </c>
      <c r="AK319" s="27">
        <v>0</v>
      </c>
      <c r="AL319" s="27">
        <v>0</v>
      </c>
      <c r="AM319" s="25">
        <v>0</v>
      </c>
      <c r="AN319" s="25">
        <v>0</v>
      </c>
      <c r="AO319" s="25">
        <v>0</v>
      </c>
      <c r="AP319" s="25">
        <v>0</v>
      </c>
    </row>
    <row r="320" spans="1:42" s="4" customFormat="1" ht="37.5" hidden="1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0</v>
      </c>
      <c r="G320" s="26">
        <v>0</v>
      </c>
      <c r="H320" s="26">
        <v>0</v>
      </c>
      <c r="I320" s="26">
        <v>0</v>
      </c>
      <c r="J320" s="26">
        <v>0</v>
      </c>
      <c r="K320" s="25">
        <v>0</v>
      </c>
      <c r="L320" s="25">
        <v>0</v>
      </c>
      <c r="M320" s="25">
        <v>0</v>
      </c>
      <c r="N320" s="25">
        <v>0</v>
      </c>
      <c r="O320" s="26">
        <v>0</v>
      </c>
      <c r="P320" s="26">
        <v>0</v>
      </c>
      <c r="Q320" s="26">
        <v>0</v>
      </c>
      <c r="R320" s="26">
        <v>0</v>
      </c>
      <c r="S320" s="27">
        <v>0</v>
      </c>
      <c r="T320" s="27">
        <v>0</v>
      </c>
      <c r="U320" s="27">
        <v>0</v>
      </c>
      <c r="V320" s="27">
        <v>0</v>
      </c>
      <c r="W320" s="26">
        <v>0</v>
      </c>
      <c r="X320" s="26">
        <v>0</v>
      </c>
      <c r="Y320" s="26">
        <v>0</v>
      </c>
      <c r="Z320" s="26">
        <v>0</v>
      </c>
      <c r="AA320" s="25">
        <v>0</v>
      </c>
      <c r="AB320" s="25">
        <v>0</v>
      </c>
      <c r="AC320" s="25">
        <v>0</v>
      </c>
      <c r="AD320" s="25">
        <v>0</v>
      </c>
      <c r="AE320" s="28"/>
      <c r="AF320" s="28"/>
      <c r="AG320" s="28"/>
      <c r="AH320" s="28"/>
      <c r="AI320" s="27">
        <v>0</v>
      </c>
      <c r="AJ320" s="27">
        <v>0</v>
      </c>
      <c r="AK320" s="27">
        <v>0</v>
      </c>
      <c r="AL320" s="27">
        <v>0</v>
      </c>
      <c r="AM320" s="25">
        <v>0</v>
      </c>
      <c r="AN320" s="25">
        <v>0</v>
      </c>
      <c r="AO320" s="25">
        <v>0</v>
      </c>
      <c r="AP320" s="25">
        <v>0</v>
      </c>
    </row>
    <row r="321" spans="1:42" s="4" customFormat="1" ht="37.5" hidden="1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0</v>
      </c>
      <c r="G321" s="26">
        <v>0</v>
      </c>
      <c r="H321" s="26">
        <v>0</v>
      </c>
      <c r="I321" s="26">
        <v>0</v>
      </c>
      <c r="J321" s="26">
        <v>0</v>
      </c>
      <c r="K321" s="25">
        <v>0</v>
      </c>
      <c r="L321" s="25">
        <v>0</v>
      </c>
      <c r="M321" s="25">
        <v>0</v>
      </c>
      <c r="N321" s="25">
        <v>0</v>
      </c>
      <c r="O321" s="26">
        <v>0</v>
      </c>
      <c r="P321" s="26">
        <v>0</v>
      </c>
      <c r="Q321" s="26">
        <v>0</v>
      </c>
      <c r="R321" s="26">
        <v>0</v>
      </c>
      <c r="S321" s="27">
        <v>0</v>
      </c>
      <c r="T321" s="27">
        <v>0</v>
      </c>
      <c r="U321" s="27">
        <v>0</v>
      </c>
      <c r="V321" s="27">
        <v>0</v>
      </c>
      <c r="W321" s="26">
        <v>0</v>
      </c>
      <c r="X321" s="26">
        <v>0</v>
      </c>
      <c r="Y321" s="26">
        <v>0</v>
      </c>
      <c r="Z321" s="26">
        <v>0</v>
      </c>
      <c r="AA321" s="25">
        <v>0</v>
      </c>
      <c r="AB321" s="25">
        <v>0</v>
      </c>
      <c r="AC321" s="25">
        <v>0</v>
      </c>
      <c r="AD321" s="25">
        <v>0</v>
      </c>
      <c r="AE321" s="28"/>
      <c r="AF321" s="28"/>
      <c r="AG321" s="28"/>
      <c r="AH321" s="28"/>
      <c r="AI321" s="27">
        <v>0</v>
      </c>
      <c r="AJ321" s="27">
        <v>0</v>
      </c>
      <c r="AK321" s="27">
        <v>0</v>
      </c>
      <c r="AL321" s="27">
        <v>0</v>
      </c>
      <c r="AM321" s="25">
        <v>0</v>
      </c>
      <c r="AN321" s="25">
        <v>0</v>
      </c>
      <c r="AO321" s="25">
        <v>0</v>
      </c>
      <c r="AP321" s="25">
        <v>0</v>
      </c>
    </row>
    <row r="322" spans="1:42" s="4" customFormat="1" ht="37.5" hidden="1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0</v>
      </c>
      <c r="G322" s="26">
        <v>0</v>
      </c>
      <c r="H322" s="26">
        <v>0</v>
      </c>
      <c r="I322" s="26">
        <v>0</v>
      </c>
      <c r="J322" s="26">
        <v>0</v>
      </c>
      <c r="K322" s="25">
        <v>0</v>
      </c>
      <c r="L322" s="25">
        <v>0</v>
      </c>
      <c r="M322" s="25">
        <v>0</v>
      </c>
      <c r="N322" s="25">
        <v>0</v>
      </c>
      <c r="O322" s="26">
        <v>0</v>
      </c>
      <c r="P322" s="26">
        <v>0</v>
      </c>
      <c r="Q322" s="26">
        <v>0</v>
      </c>
      <c r="R322" s="26">
        <v>0</v>
      </c>
      <c r="S322" s="27">
        <v>0</v>
      </c>
      <c r="T322" s="27">
        <v>0</v>
      </c>
      <c r="U322" s="27">
        <v>0</v>
      </c>
      <c r="V322" s="27">
        <v>0</v>
      </c>
      <c r="W322" s="26">
        <v>0</v>
      </c>
      <c r="X322" s="26">
        <v>0</v>
      </c>
      <c r="Y322" s="26">
        <v>0</v>
      </c>
      <c r="Z322" s="26">
        <v>0</v>
      </c>
      <c r="AA322" s="25">
        <v>0</v>
      </c>
      <c r="AB322" s="25">
        <v>0</v>
      </c>
      <c r="AC322" s="25">
        <v>0</v>
      </c>
      <c r="AD322" s="25">
        <v>0</v>
      </c>
      <c r="AE322" s="28"/>
      <c r="AF322" s="28"/>
      <c r="AG322" s="28"/>
      <c r="AH322" s="28"/>
      <c r="AI322" s="27">
        <v>0</v>
      </c>
      <c r="AJ322" s="27">
        <v>0</v>
      </c>
      <c r="AK322" s="27">
        <v>0</v>
      </c>
      <c r="AL322" s="27">
        <v>0</v>
      </c>
      <c r="AM322" s="25">
        <v>0</v>
      </c>
      <c r="AN322" s="25">
        <v>0</v>
      </c>
      <c r="AO322" s="25">
        <v>0</v>
      </c>
      <c r="AP322" s="25">
        <v>0</v>
      </c>
    </row>
    <row r="323" spans="1:42" s="4" customFormat="1" ht="37.5" hidden="1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0</v>
      </c>
      <c r="G323" s="26">
        <v>0</v>
      </c>
      <c r="H323" s="26">
        <v>0</v>
      </c>
      <c r="I323" s="26">
        <v>0</v>
      </c>
      <c r="J323" s="26">
        <v>0</v>
      </c>
      <c r="K323" s="25">
        <v>0</v>
      </c>
      <c r="L323" s="25">
        <v>0</v>
      </c>
      <c r="M323" s="25">
        <v>0</v>
      </c>
      <c r="N323" s="25">
        <v>0</v>
      </c>
      <c r="O323" s="26">
        <v>0</v>
      </c>
      <c r="P323" s="26">
        <v>0</v>
      </c>
      <c r="Q323" s="26">
        <v>0</v>
      </c>
      <c r="R323" s="26">
        <v>0</v>
      </c>
      <c r="S323" s="27">
        <v>0</v>
      </c>
      <c r="T323" s="27">
        <v>0</v>
      </c>
      <c r="U323" s="27">
        <v>0</v>
      </c>
      <c r="V323" s="27">
        <v>0</v>
      </c>
      <c r="W323" s="26">
        <v>0</v>
      </c>
      <c r="X323" s="26">
        <v>0</v>
      </c>
      <c r="Y323" s="26">
        <v>0</v>
      </c>
      <c r="Z323" s="26">
        <v>0</v>
      </c>
      <c r="AA323" s="25">
        <v>0</v>
      </c>
      <c r="AB323" s="25">
        <v>0</v>
      </c>
      <c r="AC323" s="25">
        <v>0</v>
      </c>
      <c r="AD323" s="25">
        <v>0</v>
      </c>
      <c r="AE323" s="28"/>
      <c r="AF323" s="28"/>
      <c r="AG323" s="28"/>
      <c r="AH323" s="28"/>
      <c r="AI323" s="27">
        <v>0</v>
      </c>
      <c r="AJ323" s="27">
        <v>0</v>
      </c>
      <c r="AK323" s="27">
        <v>0</v>
      </c>
      <c r="AL323" s="27">
        <v>0</v>
      </c>
      <c r="AM323" s="25">
        <v>0</v>
      </c>
      <c r="AN323" s="25">
        <v>0</v>
      </c>
      <c r="AO323" s="25">
        <v>0</v>
      </c>
      <c r="AP323" s="25">
        <v>0</v>
      </c>
    </row>
    <row r="324" spans="1:42" s="4" customFormat="1" ht="37.5" hidden="1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0</v>
      </c>
      <c r="G324" s="26">
        <v>0</v>
      </c>
      <c r="H324" s="26">
        <v>0</v>
      </c>
      <c r="I324" s="26">
        <v>0</v>
      </c>
      <c r="J324" s="26">
        <v>0</v>
      </c>
      <c r="K324" s="25">
        <v>0</v>
      </c>
      <c r="L324" s="25">
        <v>0</v>
      </c>
      <c r="M324" s="25">
        <v>0</v>
      </c>
      <c r="N324" s="25">
        <v>0</v>
      </c>
      <c r="O324" s="26">
        <v>0</v>
      </c>
      <c r="P324" s="26">
        <v>0</v>
      </c>
      <c r="Q324" s="26">
        <v>0</v>
      </c>
      <c r="R324" s="26">
        <v>0</v>
      </c>
      <c r="S324" s="27">
        <v>0</v>
      </c>
      <c r="T324" s="27">
        <v>0</v>
      </c>
      <c r="U324" s="27">
        <v>0</v>
      </c>
      <c r="V324" s="27">
        <v>0</v>
      </c>
      <c r="W324" s="26">
        <v>0</v>
      </c>
      <c r="X324" s="26">
        <v>0</v>
      </c>
      <c r="Y324" s="26">
        <v>0</v>
      </c>
      <c r="Z324" s="26">
        <v>0</v>
      </c>
      <c r="AA324" s="25">
        <v>0</v>
      </c>
      <c r="AB324" s="25">
        <v>0</v>
      </c>
      <c r="AC324" s="25">
        <v>0</v>
      </c>
      <c r="AD324" s="25">
        <v>0</v>
      </c>
      <c r="AE324" s="28"/>
      <c r="AF324" s="28"/>
      <c r="AG324" s="28"/>
      <c r="AH324" s="28"/>
      <c r="AI324" s="27">
        <v>0</v>
      </c>
      <c r="AJ324" s="27">
        <v>0</v>
      </c>
      <c r="AK324" s="27">
        <v>0</v>
      </c>
      <c r="AL324" s="27">
        <v>0</v>
      </c>
      <c r="AM324" s="25">
        <v>0</v>
      </c>
      <c r="AN324" s="25">
        <v>0</v>
      </c>
      <c r="AO324" s="25">
        <v>0</v>
      </c>
      <c r="AP324" s="25">
        <v>0</v>
      </c>
    </row>
    <row r="325" spans="1:42" s="4" customFormat="1" ht="37.5" hidden="1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0</v>
      </c>
      <c r="G325" s="26">
        <v>0</v>
      </c>
      <c r="H325" s="26">
        <v>0</v>
      </c>
      <c r="I325" s="26">
        <v>0</v>
      </c>
      <c r="J325" s="26">
        <v>0</v>
      </c>
      <c r="K325" s="25">
        <v>0</v>
      </c>
      <c r="L325" s="25">
        <v>0</v>
      </c>
      <c r="M325" s="25">
        <v>0</v>
      </c>
      <c r="N325" s="25">
        <v>0</v>
      </c>
      <c r="O325" s="26">
        <v>0</v>
      </c>
      <c r="P325" s="26">
        <v>0</v>
      </c>
      <c r="Q325" s="26">
        <v>0</v>
      </c>
      <c r="R325" s="26">
        <v>0</v>
      </c>
      <c r="S325" s="27">
        <v>0</v>
      </c>
      <c r="T325" s="27">
        <v>0</v>
      </c>
      <c r="U325" s="27">
        <v>0</v>
      </c>
      <c r="V325" s="27">
        <v>0</v>
      </c>
      <c r="W325" s="26">
        <v>0</v>
      </c>
      <c r="X325" s="26">
        <v>0</v>
      </c>
      <c r="Y325" s="26">
        <v>0</v>
      </c>
      <c r="Z325" s="26">
        <v>0</v>
      </c>
      <c r="AA325" s="25">
        <v>0</v>
      </c>
      <c r="AB325" s="25">
        <v>0</v>
      </c>
      <c r="AC325" s="25">
        <v>0</v>
      </c>
      <c r="AD325" s="25">
        <v>0</v>
      </c>
      <c r="AE325" s="28"/>
      <c r="AF325" s="28"/>
      <c r="AG325" s="28"/>
      <c r="AH325" s="28"/>
      <c r="AI325" s="27">
        <v>0</v>
      </c>
      <c r="AJ325" s="27">
        <v>0</v>
      </c>
      <c r="AK325" s="27">
        <v>0</v>
      </c>
      <c r="AL325" s="27">
        <v>0</v>
      </c>
      <c r="AM325" s="25">
        <v>0</v>
      </c>
      <c r="AN325" s="25">
        <v>0</v>
      </c>
      <c r="AO325" s="25">
        <v>0</v>
      </c>
      <c r="AP325" s="25">
        <v>0</v>
      </c>
    </row>
    <row r="326" spans="1:42" s="46" customFormat="1" hidden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0</v>
      </c>
      <c r="G326" s="42">
        <v>0</v>
      </c>
      <c r="H326" s="42">
        <v>0</v>
      </c>
      <c r="I326" s="42">
        <v>0</v>
      </c>
      <c r="J326" s="42">
        <v>0</v>
      </c>
      <c r="K326" s="41">
        <v>0</v>
      </c>
      <c r="L326" s="41">
        <v>0</v>
      </c>
      <c r="M326" s="41">
        <v>0</v>
      </c>
      <c r="N326" s="41">
        <v>0</v>
      </c>
      <c r="O326" s="42">
        <v>0</v>
      </c>
      <c r="P326" s="42">
        <v>0</v>
      </c>
      <c r="Q326" s="42">
        <v>0</v>
      </c>
      <c r="R326" s="42">
        <v>0</v>
      </c>
      <c r="S326" s="43">
        <v>0</v>
      </c>
      <c r="T326" s="43">
        <v>0</v>
      </c>
      <c r="U326" s="43">
        <v>0</v>
      </c>
      <c r="V326" s="43">
        <v>0</v>
      </c>
      <c r="W326" s="42">
        <v>804.04</v>
      </c>
      <c r="X326" s="42">
        <v>106.59</v>
      </c>
      <c r="Y326" s="42">
        <v>19.5</v>
      </c>
      <c r="Z326" s="42">
        <v>930.13</v>
      </c>
      <c r="AA326" s="41">
        <v>0</v>
      </c>
      <c r="AB326" s="41">
        <v>0</v>
      </c>
      <c r="AC326" s="41">
        <v>0</v>
      </c>
      <c r="AD326" s="41">
        <v>0</v>
      </c>
      <c r="AE326" s="44" t="s">
        <v>31</v>
      </c>
      <c r="AF326" s="44" t="s">
        <v>31</v>
      </c>
      <c r="AG326" s="44" t="s">
        <v>31</v>
      </c>
      <c r="AH326" s="44" t="s">
        <v>31</v>
      </c>
      <c r="AI326" s="43">
        <v>0</v>
      </c>
      <c r="AJ326" s="43">
        <v>0</v>
      </c>
      <c r="AK326" s="43">
        <v>0</v>
      </c>
      <c r="AL326" s="43">
        <v>0</v>
      </c>
      <c r="AM326" s="41">
        <v>0</v>
      </c>
      <c r="AN326" s="41">
        <v>0</v>
      </c>
      <c r="AO326" s="41">
        <v>0</v>
      </c>
      <c r="AP326" s="41">
        <v>0</v>
      </c>
    </row>
    <row r="327" spans="1:42" s="4" customFormat="1" hidden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3</v>
      </c>
      <c r="G327" s="26">
        <v>9.1</v>
      </c>
      <c r="H327" s="26">
        <v>19.2</v>
      </c>
      <c r="I327" s="26">
        <v>0</v>
      </c>
      <c r="J327" s="26">
        <v>28.3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3.41</v>
      </c>
      <c r="X327" s="26">
        <v>3.37</v>
      </c>
      <c r="Y327" s="26">
        <v>0</v>
      </c>
      <c r="Z327" s="26">
        <v>6.78</v>
      </c>
      <c r="AA327" s="25">
        <v>0</v>
      </c>
      <c r="AB327" s="25">
        <v>0</v>
      </c>
      <c r="AC327" s="25">
        <v>0</v>
      </c>
      <c r="AD327" s="25">
        <v>0</v>
      </c>
      <c r="AE327" s="28"/>
      <c r="AF327" s="28"/>
      <c r="AG327" s="28"/>
      <c r="AH327" s="28"/>
      <c r="AI327" s="27">
        <v>0</v>
      </c>
      <c r="AJ327" s="27">
        <v>0</v>
      </c>
      <c r="AK327" s="27">
        <v>0</v>
      </c>
      <c r="AL327" s="27">
        <v>0</v>
      </c>
      <c r="AM327" s="25">
        <v>0</v>
      </c>
      <c r="AN327" s="25">
        <v>0</v>
      </c>
      <c r="AO327" s="25">
        <v>0</v>
      </c>
      <c r="AP327" s="25">
        <v>0</v>
      </c>
    </row>
    <row r="328" spans="1:42" s="4" customFormat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7</v>
      </c>
      <c r="G328" s="26">
        <v>51.4</v>
      </c>
      <c r="H328" s="26">
        <v>13.6</v>
      </c>
      <c r="I328" s="26">
        <v>0</v>
      </c>
      <c r="J328" s="26">
        <v>65</v>
      </c>
      <c r="K328" s="25">
        <v>3</v>
      </c>
      <c r="L328" s="25">
        <v>0</v>
      </c>
      <c r="M328" s="25">
        <v>0</v>
      </c>
      <c r="N328" s="25">
        <v>3</v>
      </c>
      <c r="O328" s="26">
        <v>0.57999999999999996</v>
      </c>
      <c r="P328" s="26">
        <v>0</v>
      </c>
      <c r="Q328" s="26">
        <v>0</v>
      </c>
      <c r="R328" s="26">
        <v>0.52</v>
      </c>
      <c r="S328" s="27">
        <v>0.1958096729978461</v>
      </c>
      <c r="T328" s="27">
        <v>0</v>
      </c>
      <c r="U328" s="27">
        <v>0</v>
      </c>
      <c r="V328" s="27">
        <v>0.17528483786152499</v>
      </c>
      <c r="W328" s="26">
        <v>51.07</v>
      </c>
      <c r="X328" s="26">
        <v>5.98</v>
      </c>
      <c r="Y328" s="26">
        <v>0</v>
      </c>
      <c r="Z328" s="26">
        <v>57.05</v>
      </c>
      <c r="AA328" s="25">
        <v>10</v>
      </c>
      <c r="AB328" s="25">
        <v>0</v>
      </c>
      <c r="AC328" s="25">
        <v>0</v>
      </c>
      <c r="AD328" s="25">
        <v>10</v>
      </c>
      <c r="AE328" s="28"/>
      <c r="AF328" s="28"/>
      <c r="AG328" s="28"/>
      <c r="AH328" s="28"/>
      <c r="AI328" s="27">
        <v>0.377</v>
      </c>
      <c r="AJ328" s="27">
        <v>0</v>
      </c>
      <c r="AK328" s="27">
        <v>0</v>
      </c>
      <c r="AL328" s="27">
        <v>0.377</v>
      </c>
      <c r="AM328" s="25">
        <v>19</v>
      </c>
      <c r="AN328" s="25">
        <v>0</v>
      </c>
      <c r="AO328" s="25">
        <v>0</v>
      </c>
      <c r="AP328" s="25">
        <v>19</v>
      </c>
    </row>
    <row r="329" spans="1:42" s="4" customFormat="1" ht="56.25" hidden="1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20</v>
      </c>
      <c r="G329" s="26">
        <v>70.59</v>
      </c>
      <c r="H329" s="26">
        <v>129.51</v>
      </c>
      <c r="I329" s="26">
        <v>10</v>
      </c>
      <c r="J329" s="26">
        <v>210.1</v>
      </c>
      <c r="K329" s="25">
        <v>0</v>
      </c>
      <c r="L329" s="25">
        <v>0</v>
      </c>
      <c r="M329" s="25">
        <v>0</v>
      </c>
      <c r="N329" s="25">
        <v>0</v>
      </c>
      <c r="O329" s="26">
        <v>0</v>
      </c>
      <c r="P329" s="26">
        <v>0</v>
      </c>
      <c r="Q329" s="26">
        <v>0</v>
      </c>
      <c r="R329" s="26">
        <v>0</v>
      </c>
      <c r="S329" s="27">
        <v>0</v>
      </c>
      <c r="T329" s="27">
        <v>0</v>
      </c>
      <c r="U329" s="27">
        <v>0</v>
      </c>
      <c r="V329" s="27">
        <v>0</v>
      </c>
      <c r="W329" s="26">
        <v>0</v>
      </c>
      <c r="X329" s="26">
        <v>0</v>
      </c>
      <c r="Y329" s="26">
        <v>0</v>
      </c>
      <c r="Z329" s="26">
        <v>0</v>
      </c>
      <c r="AA329" s="25">
        <v>0</v>
      </c>
      <c r="AB329" s="25">
        <v>0</v>
      </c>
      <c r="AC329" s="25">
        <v>0</v>
      </c>
      <c r="AD329" s="25">
        <v>0</v>
      </c>
      <c r="AE329" s="28"/>
      <c r="AF329" s="28"/>
      <c r="AG329" s="28"/>
      <c r="AH329" s="28"/>
      <c r="AI329" s="27">
        <v>0</v>
      </c>
      <c r="AJ329" s="27">
        <v>0</v>
      </c>
      <c r="AK329" s="27">
        <v>0</v>
      </c>
      <c r="AL329" s="27">
        <v>0</v>
      </c>
      <c r="AM329" s="25">
        <v>0</v>
      </c>
      <c r="AN329" s="25">
        <v>0</v>
      </c>
      <c r="AO329" s="25">
        <v>0</v>
      </c>
      <c r="AP329" s="25">
        <v>0</v>
      </c>
    </row>
    <row r="330" spans="1:42" s="4" customFormat="1" hidden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9</v>
      </c>
      <c r="G330" s="26">
        <v>41.27</v>
      </c>
      <c r="H330" s="26">
        <v>40.03</v>
      </c>
      <c r="I330" s="26">
        <v>12.5</v>
      </c>
      <c r="J330" s="26">
        <v>93.8</v>
      </c>
      <c r="K330" s="25">
        <v>0</v>
      </c>
      <c r="L330" s="25">
        <v>0</v>
      </c>
      <c r="M330" s="25">
        <v>0</v>
      </c>
      <c r="N330" s="25">
        <v>0</v>
      </c>
      <c r="O330" s="26">
        <v>0</v>
      </c>
      <c r="P330" s="26">
        <v>0</v>
      </c>
      <c r="Q330" s="26">
        <v>0</v>
      </c>
      <c r="R330" s="26">
        <v>0</v>
      </c>
      <c r="S330" s="27">
        <v>0</v>
      </c>
      <c r="T330" s="27">
        <v>0</v>
      </c>
      <c r="U330" s="27">
        <v>0</v>
      </c>
      <c r="V330" s="27">
        <v>0</v>
      </c>
      <c r="W330" s="26">
        <v>26</v>
      </c>
      <c r="X330" s="26">
        <v>67.760000000000005</v>
      </c>
      <c r="Y330" s="26">
        <v>12</v>
      </c>
      <c r="Z330" s="26">
        <v>105.76</v>
      </c>
      <c r="AA330" s="25">
        <v>0</v>
      </c>
      <c r="AB330" s="25">
        <v>0</v>
      </c>
      <c r="AC330" s="25">
        <v>0</v>
      </c>
      <c r="AD330" s="25">
        <v>0</v>
      </c>
      <c r="AE330" s="28"/>
      <c r="AF330" s="28"/>
      <c r="AG330" s="28"/>
      <c r="AH330" s="28"/>
      <c r="AI330" s="27">
        <v>0</v>
      </c>
      <c r="AJ330" s="27">
        <v>0</v>
      </c>
      <c r="AK330" s="27">
        <v>0</v>
      </c>
      <c r="AL330" s="27">
        <v>0</v>
      </c>
      <c r="AM330" s="25">
        <v>0</v>
      </c>
      <c r="AN330" s="25">
        <v>0</v>
      </c>
      <c r="AO330" s="25">
        <v>0</v>
      </c>
      <c r="AP330" s="25">
        <v>0</v>
      </c>
    </row>
    <row r="331" spans="1:42" s="4" customFormat="1" ht="56.25" hidden="1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3</v>
      </c>
      <c r="G331" s="26">
        <v>0.8</v>
      </c>
      <c r="H331" s="26">
        <v>27.1</v>
      </c>
      <c r="I331" s="26">
        <v>4</v>
      </c>
      <c r="J331" s="26">
        <v>31.9</v>
      </c>
      <c r="K331" s="25">
        <v>0</v>
      </c>
      <c r="L331" s="25">
        <v>0</v>
      </c>
      <c r="M331" s="25">
        <v>0</v>
      </c>
      <c r="N331" s="25">
        <v>0</v>
      </c>
      <c r="O331" s="26">
        <v>0</v>
      </c>
      <c r="P331" s="26">
        <v>0</v>
      </c>
      <c r="Q331" s="26">
        <v>0</v>
      </c>
      <c r="R331" s="26">
        <v>0</v>
      </c>
      <c r="S331" s="27">
        <v>0</v>
      </c>
      <c r="T331" s="27">
        <v>0</v>
      </c>
      <c r="U331" s="27">
        <v>0</v>
      </c>
      <c r="V331" s="27">
        <v>0</v>
      </c>
      <c r="W331" s="26">
        <v>0.3</v>
      </c>
      <c r="X331" s="26">
        <v>15.71</v>
      </c>
      <c r="Y331" s="26">
        <v>1.7</v>
      </c>
      <c r="Z331" s="26">
        <v>17.71</v>
      </c>
      <c r="AA331" s="25">
        <v>0</v>
      </c>
      <c r="AB331" s="25">
        <v>0</v>
      </c>
      <c r="AC331" s="25">
        <v>0</v>
      </c>
      <c r="AD331" s="25">
        <v>0</v>
      </c>
      <c r="AE331" s="28"/>
      <c r="AF331" s="28"/>
      <c r="AG331" s="28"/>
      <c r="AH331" s="28"/>
      <c r="AI331" s="27">
        <v>0</v>
      </c>
      <c r="AJ331" s="27">
        <v>0</v>
      </c>
      <c r="AK331" s="27">
        <v>0</v>
      </c>
      <c r="AL331" s="27">
        <v>0</v>
      </c>
      <c r="AM331" s="25">
        <v>0</v>
      </c>
      <c r="AN331" s="25">
        <v>0</v>
      </c>
      <c r="AO331" s="25">
        <v>0</v>
      </c>
      <c r="AP331" s="25">
        <v>0</v>
      </c>
    </row>
    <row r="332" spans="1:42" s="46" customFormat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42</v>
      </c>
      <c r="G332" s="42">
        <v>173.16</v>
      </c>
      <c r="H332" s="42">
        <v>229.44</v>
      </c>
      <c r="I332" s="42">
        <v>26.5</v>
      </c>
      <c r="J332" s="42">
        <v>429.1</v>
      </c>
      <c r="K332" s="41">
        <v>3</v>
      </c>
      <c r="L332" s="41">
        <v>0</v>
      </c>
      <c r="M332" s="41">
        <v>0</v>
      </c>
      <c r="N332" s="41">
        <v>3</v>
      </c>
      <c r="O332" s="42">
        <v>0.17</v>
      </c>
      <c r="P332" s="42">
        <v>0</v>
      </c>
      <c r="Q332" s="42">
        <v>0</v>
      </c>
      <c r="R332" s="42">
        <v>0.04</v>
      </c>
      <c r="S332" s="43">
        <v>0.10871928680147858</v>
      </c>
      <c r="T332" s="43">
        <v>0</v>
      </c>
      <c r="U332" s="43">
        <v>0</v>
      </c>
      <c r="V332" s="43">
        <v>2.3413720440177942E-2</v>
      </c>
      <c r="W332" s="42">
        <v>91.98</v>
      </c>
      <c r="X332" s="42">
        <v>312.22000000000003</v>
      </c>
      <c r="Y332" s="42">
        <v>22.9</v>
      </c>
      <c r="Z332" s="42">
        <v>427.1</v>
      </c>
      <c r="AA332" s="41">
        <v>10</v>
      </c>
      <c r="AB332" s="41">
        <v>0</v>
      </c>
      <c r="AC332" s="41">
        <v>0</v>
      </c>
      <c r="AD332" s="41">
        <v>10</v>
      </c>
      <c r="AE332" s="44" t="s">
        <v>1197</v>
      </c>
      <c r="AF332" s="44" t="s">
        <v>31</v>
      </c>
      <c r="AG332" s="44" t="s">
        <v>31</v>
      </c>
      <c r="AH332" s="44" t="s">
        <v>1198</v>
      </c>
      <c r="AI332" s="43">
        <v>0.111</v>
      </c>
      <c r="AJ332" s="43">
        <v>0</v>
      </c>
      <c r="AK332" s="43">
        <v>0</v>
      </c>
      <c r="AL332" s="43">
        <v>0.111</v>
      </c>
      <c r="AM332" s="41">
        <v>10</v>
      </c>
      <c r="AN332" s="41">
        <v>0</v>
      </c>
      <c r="AO332" s="41">
        <v>0</v>
      </c>
      <c r="AP332" s="41">
        <v>10</v>
      </c>
    </row>
    <row r="333" spans="1:42" s="4" customFormat="1" hidden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0</v>
      </c>
      <c r="G333" s="26">
        <v>0</v>
      </c>
      <c r="H333" s="26">
        <v>0</v>
      </c>
      <c r="I333" s="26">
        <v>0</v>
      </c>
      <c r="J333" s="26">
        <v>0</v>
      </c>
      <c r="K333" s="25">
        <v>0</v>
      </c>
      <c r="L333" s="25">
        <v>0</v>
      </c>
      <c r="M333" s="25">
        <v>0</v>
      </c>
      <c r="N333" s="25">
        <v>0</v>
      </c>
      <c r="O333" s="26">
        <v>0</v>
      </c>
      <c r="P333" s="26">
        <v>0</v>
      </c>
      <c r="Q333" s="26">
        <v>0</v>
      </c>
      <c r="R333" s="26">
        <v>0</v>
      </c>
      <c r="S333" s="27">
        <v>0</v>
      </c>
      <c r="T333" s="27">
        <v>0</v>
      </c>
      <c r="U333" s="27">
        <v>0</v>
      </c>
      <c r="V333" s="27">
        <v>0</v>
      </c>
      <c r="W333" s="26">
        <v>8.6</v>
      </c>
      <c r="X333" s="26">
        <v>32.9</v>
      </c>
      <c r="Y333" s="26">
        <v>0</v>
      </c>
      <c r="Z333" s="26">
        <v>41.5</v>
      </c>
      <c r="AA333" s="25">
        <v>0</v>
      </c>
      <c r="AB333" s="25">
        <v>0</v>
      </c>
      <c r="AC333" s="25">
        <v>0</v>
      </c>
      <c r="AD333" s="25">
        <v>0</v>
      </c>
      <c r="AE333" s="28"/>
      <c r="AF333" s="28"/>
      <c r="AG333" s="28"/>
      <c r="AH333" s="28"/>
      <c r="AI333" s="27">
        <v>0</v>
      </c>
      <c r="AJ333" s="27">
        <v>0</v>
      </c>
      <c r="AK333" s="27">
        <v>0</v>
      </c>
      <c r="AL333" s="27">
        <v>0</v>
      </c>
      <c r="AM333" s="25">
        <v>0</v>
      </c>
      <c r="AN333" s="25">
        <v>0</v>
      </c>
      <c r="AO333" s="25">
        <v>0</v>
      </c>
      <c r="AP333" s="25">
        <v>0</v>
      </c>
    </row>
    <row r="334" spans="1:42" s="4" customFormat="1" ht="56.25" hidden="1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0</v>
      </c>
      <c r="G334" s="26">
        <v>0</v>
      </c>
      <c r="H334" s="26">
        <v>0</v>
      </c>
      <c r="I334" s="26">
        <v>0</v>
      </c>
      <c r="J334" s="26">
        <v>0</v>
      </c>
      <c r="K334" s="25">
        <v>0</v>
      </c>
      <c r="L334" s="25">
        <v>0</v>
      </c>
      <c r="M334" s="25">
        <v>0</v>
      </c>
      <c r="N334" s="25">
        <v>0</v>
      </c>
      <c r="O334" s="26">
        <v>0</v>
      </c>
      <c r="P334" s="26">
        <v>0</v>
      </c>
      <c r="Q334" s="26">
        <v>0</v>
      </c>
      <c r="R334" s="26">
        <v>0</v>
      </c>
      <c r="S334" s="27">
        <v>0</v>
      </c>
      <c r="T334" s="27">
        <v>0</v>
      </c>
      <c r="U334" s="27">
        <v>0</v>
      </c>
      <c r="V334" s="27">
        <v>0</v>
      </c>
      <c r="W334" s="26">
        <v>0</v>
      </c>
      <c r="X334" s="26">
        <v>0</v>
      </c>
      <c r="Y334" s="26">
        <v>0</v>
      </c>
      <c r="Z334" s="26">
        <v>0</v>
      </c>
      <c r="AA334" s="25">
        <v>0</v>
      </c>
      <c r="AB334" s="25">
        <v>0</v>
      </c>
      <c r="AC334" s="25">
        <v>0</v>
      </c>
      <c r="AD334" s="25">
        <v>0</v>
      </c>
      <c r="AE334" s="28"/>
      <c r="AF334" s="28"/>
      <c r="AG334" s="28"/>
      <c r="AH334" s="28"/>
      <c r="AI334" s="27">
        <v>0</v>
      </c>
      <c r="AJ334" s="27">
        <v>0</v>
      </c>
      <c r="AK334" s="27">
        <v>0</v>
      </c>
      <c r="AL334" s="27">
        <v>0</v>
      </c>
      <c r="AM334" s="25">
        <v>0</v>
      </c>
      <c r="AN334" s="25">
        <v>0</v>
      </c>
      <c r="AO334" s="25">
        <v>0</v>
      </c>
      <c r="AP334" s="25">
        <v>0</v>
      </c>
    </row>
    <row r="335" spans="1:42" s="46" customFormat="1" hidden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0</v>
      </c>
      <c r="G335" s="42">
        <v>0</v>
      </c>
      <c r="H335" s="42">
        <v>0</v>
      </c>
      <c r="I335" s="42">
        <v>0</v>
      </c>
      <c r="J335" s="42">
        <v>0</v>
      </c>
      <c r="K335" s="41">
        <v>0</v>
      </c>
      <c r="L335" s="41">
        <v>0</v>
      </c>
      <c r="M335" s="41">
        <v>0</v>
      </c>
      <c r="N335" s="41">
        <v>0</v>
      </c>
      <c r="O335" s="42">
        <v>0</v>
      </c>
      <c r="P335" s="42">
        <v>0</v>
      </c>
      <c r="Q335" s="42">
        <v>0</v>
      </c>
      <c r="R335" s="42">
        <v>0</v>
      </c>
      <c r="S335" s="43">
        <v>0</v>
      </c>
      <c r="T335" s="43">
        <v>0</v>
      </c>
      <c r="U335" s="43">
        <v>0</v>
      </c>
      <c r="V335" s="43">
        <v>0</v>
      </c>
      <c r="W335" s="42">
        <v>98.36</v>
      </c>
      <c r="X335" s="42">
        <v>107.12</v>
      </c>
      <c r="Y335" s="42">
        <v>1.6</v>
      </c>
      <c r="Z335" s="42">
        <v>207.08</v>
      </c>
      <c r="AA335" s="41">
        <v>0</v>
      </c>
      <c r="AB335" s="41">
        <v>0</v>
      </c>
      <c r="AC335" s="41">
        <v>0</v>
      </c>
      <c r="AD335" s="41">
        <v>0</v>
      </c>
      <c r="AE335" s="44" t="s">
        <v>31</v>
      </c>
      <c r="AF335" s="44" t="s">
        <v>31</v>
      </c>
      <c r="AG335" s="44" t="s">
        <v>31</v>
      </c>
      <c r="AH335" s="44" t="s">
        <v>31</v>
      </c>
      <c r="AI335" s="43">
        <v>0</v>
      </c>
      <c r="AJ335" s="43">
        <v>0</v>
      </c>
      <c r="AK335" s="43">
        <v>0</v>
      </c>
      <c r="AL335" s="43">
        <v>0</v>
      </c>
      <c r="AM335" s="41">
        <v>0</v>
      </c>
      <c r="AN335" s="41">
        <v>0</v>
      </c>
      <c r="AO335" s="41">
        <v>0</v>
      </c>
      <c r="AP335" s="41">
        <v>0</v>
      </c>
    </row>
    <row r="336" spans="1:42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0</v>
      </c>
      <c r="G336" s="26">
        <v>0</v>
      </c>
      <c r="H336" s="26">
        <v>0</v>
      </c>
      <c r="I336" s="26">
        <v>0</v>
      </c>
      <c r="J336" s="26">
        <v>0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</v>
      </c>
      <c r="X336" s="26">
        <v>0</v>
      </c>
      <c r="Y336" s="26">
        <v>0</v>
      </c>
      <c r="Z336" s="26">
        <v>0</v>
      </c>
      <c r="AA336" s="25">
        <v>0</v>
      </c>
      <c r="AB336" s="25">
        <v>0</v>
      </c>
      <c r="AC336" s="25">
        <v>0</v>
      </c>
      <c r="AD336" s="25">
        <v>0</v>
      </c>
      <c r="AE336" s="28"/>
      <c r="AF336" s="28"/>
      <c r="AG336" s="28"/>
      <c r="AH336" s="28"/>
      <c r="AI336" s="27">
        <v>0</v>
      </c>
      <c r="AJ336" s="27">
        <v>0</v>
      </c>
      <c r="AK336" s="27">
        <v>0</v>
      </c>
      <c r="AL336" s="27">
        <v>0</v>
      </c>
      <c r="AM336" s="25">
        <v>0</v>
      </c>
      <c r="AN336" s="25">
        <v>0</v>
      </c>
      <c r="AO336" s="25">
        <v>0</v>
      </c>
      <c r="AP336" s="25">
        <v>0</v>
      </c>
    </row>
    <row r="337" spans="1:42" s="4" customFormat="1" hidden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0</v>
      </c>
      <c r="G337" s="26">
        <v>0</v>
      </c>
      <c r="H337" s="26">
        <v>0</v>
      </c>
      <c r="I337" s="26">
        <v>0</v>
      </c>
      <c r="J337" s="26">
        <v>0</v>
      </c>
      <c r="K337" s="25">
        <v>0</v>
      </c>
      <c r="L337" s="25">
        <v>0</v>
      </c>
      <c r="M337" s="25">
        <v>0</v>
      </c>
      <c r="N337" s="25">
        <v>0</v>
      </c>
      <c r="O337" s="26">
        <v>0</v>
      </c>
      <c r="P337" s="26">
        <v>0</v>
      </c>
      <c r="Q337" s="26">
        <v>0</v>
      </c>
      <c r="R337" s="26">
        <v>0</v>
      </c>
      <c r="S337" s="27">
        <v>0</v>
      </c>
      <c r="T337" s="27">
        <v>0</v>
      </c>
      <c r="U337" s="27">
        <v>0</v>
      </c>
      <c r="V337" s="27">
        <v>0</v>
      </c>
      <c r="W337" s="26">
        <v>0</v>
      </c>
      <c r="X337" s="26">
        <v>0</v>
      </c>
      <c r="Y337" s="26">
        <v>0</v>
      </c>
      <c r="Z337" s="26">
        <v>0</v>
      </c>
      <c r="AA337" s="25">
        <v>0</v>
      </c>
      <c r="AB337" s="25">
        <v>0</v>
      </c>
      <c r="AC337" s="25">
        <v>0</v>
      </c>
      <c r="AD337" s="25">
        <v>0</v>
      </c>
      <c r="AE337" s="28"/>
      <c r="AF337" s="28"/>
      <c r="AG337" s="28"/>
      <c r="AH337" s="28"/>
      <c r="AI337" s="27">
        <v>0</v>
      </c>
      <c r="AJ337" s="27">
        <v>0</v>
      </c>
      <c r="AK337" s="27">
        <v>0</v>
      </c>
      <c r="AL337" s="27">
        <v>0</v>
      </c>
      <c r="AM337" s="25">
        <v>0</v>
      </c>
      <c r="AN337" s="25">
        <v>0</v>
      </c>
      <c r="AO337" s="25">
        <v>0</v>
      </c>
      <c r="AP337" s="25">
        <v>0</v>
      </c>
    </row>
    <row r="338" spans="1:42" s="4" customFormat="1" hidden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0</v>
      </c>
      <c r="G338" s="26">
        <v>0</v>
      </c>
      <c r="H338" s="26">
        <v>0</v>
      </c>
      <c r="I338" s="26">
        <v>0</v>
      </c>
      <c r="J338" s="26">
        <v>0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0</v>
      </c>
      <c r="X338" s="26">
        <v>0</v>
      </c>
      <c r="Y338" s="26">
        <v>0</v>
      </c>
      <c r="Z338" s="26">
        <v>0</v>
      </c>
      <c r="AA338" s="25">
        <v>0</v>
      </c>
      <c r="AB338" s="25">
        <v>0</v>
      </c>
      <c r="AC338" s="25">
        <v>0</v>
      </c>
      <c r="AD338" s="25">
        <v>0</v>
      </c>
      <c r="AE338" s="28"/>
      <c r="AF338" s="28"/>
      <c r="AG338" s="28"/>
      <c r="AH338" s="28"/>
      <c r="AI338" s="27">
        <v>0</v>
      </c>
      <c r="AJ338" s="27">
        <v>0</v>
      </c>
      <c r="AK338" s="27">
        <v>0</v>
      </c>
      <c r="AL338" s="27">
        <v>0</v>
      </c>
      <c r="AM338" s="25">
        <v>0</v>
      </c>
      <c r="AN338" s="25">
        <v>0</v>
      </c>
      <c r="AO338" s="25">
        <v>0</v>
      </c>
      <c r="AP338" s="25">
        <v>0</v>
      </c>
    </row>
    <row r="339" spans="1:42" s="4" customFormat="1" hidden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0</v>
      </c>
      <c r="G339" s="26">
        <v>0</v>
      </c>
      <c r="H339" s="26">
        <v>0</v>
      </c>
      <c r="I339" s="26">
        <v>0</v>
      </c>
      <c r="J339" s="26">
        <v>0</v>
      </c>
      <c r="K339" s="25">
        <v>0</v>
      </c>
      <c r="L339" s="25">
        <v>0</v>
      </c>
      <c r="M339" s="25">
        <v>0</v>
      </c>
      <c r="N339" s="25">
        <v>0</v>
      </c>
      <c r="O339" s="26">
        <v>0</v>
      </c>
      <c r="P339" s="26">
        <v>0</v>
      </c>
      <c r="Q339" s="26">
        <v>0</v>
      </c>
      <c r="R339" s="26">
        <v>0</v>
      </c>
      <c r="S339" s="27">
        <v>0</v>
      </c>
      <c r="T339" s="27">
        <v>0</v>
      </c>
      <c r="U339" s="27">
        <v>0</v>
      </c>
      <c r="V339" s="27">
        <v>0</v>
      </c>
      <c r="W339" s="26">
        <v>0</v>
      </c>
      <c r="X339" s="26">
        <v>0</v>
      </c>
      <c r="Y339" s="26">
        <v>0</v>
      </c>
      <c r="Z339" s="26">
        <v>0</v>
      </c>
      <c r="AA339" s="25">
        <v>0</v>
      </c>
      <c r="AB339" s="25">
        <v>0</v>
      </c>
      <c r="AC339" s="25">
        <v>0</v>
      </c>
      <c r="AD339" s="25">
        <v>0</v>
      </c>
      <c r="AE339" s="28"/>
      <c r="AF339" s="28"/>
      <c r="AG339" s="28"/>
      <c r="AH339" s="28"/>
      <c r="AI339" s="27">
        <v>0</v>
      </c>
      <c r="AJ339" s="27">
        <v>0</v>
      </c>
      <c r="AK339" s="27">
        <v>0</v>
      </c>
      <c r="AL339" s="27">
        <v>0</v>
      </c>
      <c r="AM339" s="25">
        <v>0</v>
      </c>
      <c r="AN339" s="25">
        <v>0</v>
      </c>
      <c r="AO339" s="25">
        <v>0</v>
      </c>
      <c r="AP339" s="25">
        <v>0</v>
      </c>
    </row>
    <row r="340" spans="1:42" s="4" customFormat="1" hidden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0</v>
      </c>
      <c r="G340" s="26">
        <v>0</v>
      </c>
      <c r="H340" s="26">
        <v>0</v>
      </c>
      <c r="I340" s="26">
        <v>0</v>
      </c>
      <c r="J340" s="26">
        <v>0</v>
      </c>
      <c r="K340" s="25">
        <v>0</v>
      </c>
      <c r="L340" s="25">
        <v>0</v>
      </c>
      <c r="M340" s="25">
        <v>0</v>
      </c>
      <c r="N340" s="25">
        <v>0</v>
      </c>
      <c r="O340" s="26">
        <v>0</v>
      </c>
      <c r="P340" s="26">
        <v>0</v>
      </c>
      <c r="Q340" s="26">
        <v>0</v>
      </c>
      <c r="R340" s="26">
        <v>0</v>
      </c>
      <c r="S340" s="27">
        <v>0</v>
      </c>
      <c r="T340" s="27">
        <v>0</v>
      </c>
      <c r="U340" s="27">
        <v>0</v>
      </c>
      <c r="V340" s="27">
        <v>0</v>
      </c>
      <c r="W340" s="26">
        <v>0</v>
      </c>
      <c r="X340" s="26">
        <v>0</v>
      </c>
      <c r="Y340" s="26">
        <v>0</v>
      </c>
      <c r="Z340" s="26">
        <v>0</v>
      </c>
      <c r="AA340" s="25">
        <v>0</v>
      </c>
      <c r="AB340" s="25">
        <v>0</v>
      </c>
      <c r="AC340" s="25">
        <v>0</v>
      </c>
      <c r="AD340" s="25">
        <v>0</v>
      </c>
      <c r="AE340" s="28"/>
      <c r="AF340" s="28"/>
      <c r="AG340" s="28"/>
      <c r="AH340" s="28"/>
      <c r="AI340" s="27">
        <v>0</v>
      </c>
      <c r="AJ340" s="27">
        <v>0</v>
      </c>
      <c r="AK340" s="27">
        <v>0</v>
      </c>
      <c r="AL340" s="27">
        <v>0</v>
      </c>
      <c r="AM340" s="25">
        <v>0</v>
      </c>
      <c r="AN340" s="25">
        <v>0</v>
      </c>
      <c r="AO340" s="25">
        <v>0</v>
      </c>
      <c r="AP340" s="25">
        <v>0</v>
      </c>
    </row>
    <row r="341" spans="1:42" s="4" customFormat="1" hidden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0</v>
      </c>
      <c r="G341" s="26">
        <v>0</v>
      </c>
      <c r="H341" s="26">
        <v>0</v>
      </c>
      <c r="I341" s="26">
        <v>0</v>
      </c>
      <c r="J341" s="26">
        <v>0</v>
      </c>
      <c r="K341" s="25">
        <v>0</v>
      </c>
      <c r="L341" s="25">
        <v>0</v>
      </c>
      <c r="M341" s="25">
        <v>0</v>
      </c>
      <c r="N341" s="25">
        <v>0</v>
      </c>
      <c r="O341" s="26">
        <v>0</v>
      </c>
      <c r="P341" s="26">
        <v>0</v>
      </c>
      <c r="Q341" s="26">
        <v>0</v>
      </c>
      <c r="R341" s="26">
        <v>0</v>
      </c>
      <c r="S341" s="27">
        <v>0</v>
      </c>
      <c r="T341" s="27">
        <v>0</v>
      </c>
      <c r="U341" s="27">
        <v>0</v>
      </c>
      <c r="V341" s="27">
        <v>0</v>
      </c>
      <c r="W341" s="26">
        <v>0</v>
      </c>
      <c r="X341" s="26">
        <v>0</v>
      </c>
      <c r="Y341" s="26">
        <v>0</v>
      </c>
      <c r="Z341" s="26">
        <v>0</v>
      </c>
      <c r="AA341" s="25">
        <v>0</v>
      </c>
      <c r="AB341" s="25">
        <v>0</v>
      </c>
      <c r="AC341" s="25">
        <v>0</v>
      </c>
      <c r="AD341" s="25">
        <v>0</v>
      </c>
      <c r="AE341" s="28"/>
      <c r="AF341" s="28"/>
      <c r="AG341" s="28"/>
      <c r="AH341" s="28"/>
      <c r="AI341" s="27">
        <v>0</v>
      </c>
      <c r="AJ341" s="27">
        <v>0</v>
      </c>
      <c r="AK341" s="27">
        <v>0</v>
      </c>
      <c r="AL341" s="27">
        <v>0</v>
      </c>
      <c r="AM341" s="25">
        <v>0</v>
      </c>
      <c r="AN341" s="25">
        <v>0</v>
      </c>
      <c r="AO341" s="25">
        <v>0</v>
      </c>
      <c r="AP341" s="25">
        <v>0</v>
      </c>
    </row>
    <row r="342" spans="1:42" s="4" customFormat="1" ht="75" hidden="1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0</v>
      </c>
      <c r="G342" s="26">
        <v>0</v>
      </c>
      <c r="H342" s="26">
        <v>0</v>
      </c>
      <c r="I342" s="26">
        <v>0</v>
      </c>
      <c r="J342" s="26">
        <v>0</v>
      </c>
      <c r="K342" s="25">
        <v>0</v>
      </c>
      <c r="L342" s="25">
        <v>0</v>
      </c>
      <c r="M342" s="25">
        <v>0</v>
      </c>
      <c r="N342" s="25">
        <v>0</v>
      </c>
      <c r="O342" s="26">
        <v>0</v>
      </c>
      <c r="P342" s="26">
        <v>0</v>
      </c>
      <c r="Q342" s="26">
        <v>0</v>
      </c>
      <c r="R342" s="26">
        <v>0</v>
      </c>
      <c r="S342" s="27">
        <v>0</v>
      </c>
      <c r="T342" s="27">
        <v>0</v>
      </c>
      <c r="U342" s="27">
        <v>0</v>
      </c>
      <c r="V342" s="27">
        <v>0</v>
      </c>
      <c r="W342" s="26">
        <v>0</v>
      </c>
      <c r="X342" s="26">
        <v>0</v>
      </c>
      <c r="Y342" s="26">
        <v>0</v>
      </c>
      <c r="Z342" s="26">
        <v>0</v>
      </c>
      <c r="AA342" s="25">
        <v>0</v>
      </c>
      <c r="AB342" s="25">
        <v>0</v>
      </c>
      <c r="AC342" s="25">
        <v>0</v>
      </c>
      <c r="AD342" s="25">
        <v>0</v>
      </c>
      <c r="AE342" s="28"/>
      <c r="AF342" s="28"/>
      <c r="AG342" s="28"/>
      <c r="AH342" s="28"/>
      <c r="AI342" s="27">
        <v>0</v>
      </c>
      <c r="AJ342" s="27">
        <v>0</v>
      </c>
      <c r="AK342" s="27">
        <v>0</v>
      </c>
      <c r="AL342" s="27">
        <v>0</v>
      </c>
      <c r="AM342" s="25">
        <v>0</v>
      </c>
      <c r="AN342" s="25">
        <v>0</v>
      </c>
      <c r="AO342" s="25">
        <v>0</v>
      </c>
      <c r="AP342" s="25">
        <v>0</v>
      </c>
    </row>
    <row r="343" spans="1:42" s="46" customFormat="1" hidden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0</v>
      </c>
      <c r="G343" s="42">
        <v>0</v>
      </c>
      <c r="H343" s="42">
        <v>0</v>
      </c>
      <c r="I343" s="42">
        <v>0</v>
      </c>
      <c r="J343" s="42">
        <v>0</v>
      </c>
      <c r="K343" s="41">
        <v>0</v>
      </c>
      <c r="L343" s="41">
        <v>0</v>
      </c>
      <c r="M343" s="41">
        <v>0</v>
      </c>
      <c r="N343" s="41">
        <v>0</v>
      </c>
      <c r="O343" s="42">
        <v>0</v>
      </c>
      <c r="P343" s="42">
        <v>0</v>
      </c>
      <c r="Q343" s="42">
        <v>0</v>
      </c>
      <c r="R343" s="42">
        <v>0</v>
      </c>
      <c r="S343" s="43">
        <v>0</v>
      </c>
      <c r="T343" s="43">
        <v>0</v>
      </c>
      <c r="U343" s="43">
        <v>0</v>
      </c>
      <c r="V343" s="43">
        <v>0</v>
      </c>
      <c r="W343" s="42">
        <v>0</v>
      </c>
      <c r="X343" s="42">
        <v>0</v>
      </c>
      <c r="Y343" s="42">
        <v>0</v>
      </c>
      <c r="Z343" s="42">
        <v>0</v>
      </c>
      <c r="AA343" s="41">
        <v>0</v>
      </c>
      <c r="AB343" s="41">
        <v>0</v>
      </c>
      <c r="AC343" s="41">
        <v>0</v>
      </c>
      <c r="AD343" s="41">
        <v>0</v>
      </c>
      <c r="AE343" s="44" t="s">
        <v>31</v>
      </c>
      <c r="AF343" s="44" t="s">
        <v>31</v>
      </c>
      <c r="AG343" s="44" t="s">
        <v>31</v>
      </c>
      <c r="AH343" s="44" t="s">
        <v>31</v>
      </c>
      <c r="AI343" s="43">
        <v>0</v>
      </c>
      <c r="AJ343" s="43">
        <v>0</v>
      </c>
      <c r="AK343" s="43">
        <v>0</v>
      </c>
      <c r="AL343" s="43">
        <v>0</v>
      </c>
      <c r="AM343" s="41">
        <v>0</v>
      </c>
      <c r="AN343" s="41">
        <v>0</v>
      </c>
      <c r="AO343" s="41">
        <v>0</v>
      </c>
      <c r="AP343" s="41">
        <v>0</v>
      </c>
    </row>
    <row r="344" spans="1:42" s="4" customFormat="1" ht="56.25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10</v>
      </c>
      <c r="G344" s="26">
        <v>66.900000000000006</v>
      </c>
      <c r="H344" s="26">
        <v>48.7</v>
      </c>
      <c r="I344" s="26">
        <v>0</v>
      </c>
      <c r="J344" s="26">
        <v>115.6</v>
      </c>
      <c r="K344" s="25">
        <v>16</v>
      </c>
      <c r="L344" s="25">
        <v>0</v>
      </c>
      <c r="M344" s="25">
        <v>0</v>
      </c>
      <c r="N344" s="25">
        <v>16</v>
      </c>
      <c r="O344" s="26">
        <v>2.39</v>
      </c>
      <c r="P344" s="26">
        <v>0</v>
      </c>
      <c r="Q344" s="26">
        <v>0</v>
      </c>
      <c r="R344" s="26">
        <v>1.1100000000000001</v>
      </c>
      <c r="S344" s="27">
        <v>1.5122187273167191</v>
      </c>
      <c r="T344" s="27">
        <v>0</v>
      </c>
      <c r="U344" s="27">
        <v>0</v>
      </c>
      <c r="V344" s="27">
        <v>0.70339316864554613</v>
      </c>
      <c r="W344" s="26">
        <v>82.66</v>
      </c>
      <c r="X344" s="26">
        <v>95.05</v>
      </c>
      <c r="Y344" s="26">
        <v>0</v>
      </c>
      <c r="Z344" s="26">
        <v>177.71</v>
      </c>
      <c r="AA344" s="25">
        <v>125</v>
      </c>
      <c r="AB344" s="25">
        <v>0</v>
      </c>
      <c r="AC344" s="25">
        <v>0</v>
      </c>
      <c r="AD344" s="25">
        <v>125</v>
      </c>
      <c r="AE344" s="28"/>
      <c r="AF344" s="28"/>
      <c r="AG344" s="28"/>
      <c r="AH344" s="28"/>
      <c r="AI344" s="27">
        <v>1.554</v>
      </c>
      <c r="AJ344" s="27">
        <v>0</v>
      </c>
      <c r="AK344" s="27">
        <v>0</v>
      </c>
      <c r="AL344" s="27">
        <v>1.554</v>
      </c>
      <c r="AM344" s="25">
        <v>128</v>
      </c>
      <c r="AN344" s="25">
        <v>0</v>
      </c>
      <c r="AO344" s="25">
        <v>0</v>
      </c>
      <c r="AP344" s="25">
        <v>128</v>
      </c>
    </row>
    <row r="345" spans="1:42" s="4" customFormat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2</v>
      </c>
      <c r="G345" s="26">
        <v>18.36</v>
      </c>
      <c r="H345" s="26">
        <v>0</v>
      </c>
      <c r="I345" s="26">
        <v>0</v>
      </c>
      <c r="J345" s="26">
        <v>18.36</v>
      </c>
      <c r="K345" s="25">
        <v>4</v>
      </c>
      <c r="L345" s="25">
        <v>0</v>
      </c>
      <c r="M345" s="25">
        <v>0</v>
      </c>
      <c r="N345" s="25">
        <v>4</v>
      </c>
      <c r="O345" s="26">
        <v>2.1800000000000002</v>
      </c>
      <c r="P345" s="26">
        <v>0</v>
      </c>
      <c r="Q345" s="26">
        <v>0</v>
      </c>
      <c r="R345" s="26">
        <v>2.1800000000000002</v>
      </c>
      <c r="S345" s="27">
        <v>1.3266998341625207</v>
      </c>
      <c r="T345" s="27">
        <v>0</v>
      </c>
      <c r="U345" s="27">
        <v>0</v>
      </c>
      <c r="V345" s="27">
        <v>1.3266998341625207</v>
      </c>
      <c r="W345" s="26">
        <v>6.03</v>
      </c>
      <c r="X345" s="26">
        <v>0</v>
      </c>
      <c r="Y345" s="26">
        <v>0</v>
      </c>
      <c r="Z345" s="26">
        <v>6.03</v>
      </c>
      <c r="AA345" s="25">
        <v>8</v>
      </c>
      <c r="AB345" s="25">
        <v>0</v>
      </c>
      <c r="AC345" s="25">
        <v>0</v>
      </c>
      <c r="AD345" s="25">
        <v>8</v>
      </c>
      <c r="AE345" s="28"/>
      <c r="AF345" s="28"/>
      <c r="AG345" s="28"/>
      <c r="AH345" s="28"/>
      <c r="AI345" s="27">
        <v>1.417</v>
      </c>
      <c r="AJ345" s="27">
        <v>0</v>
      </c>
      <c r="AK345" s="27">
        <v>0</v>
      </c>
      <c r="AL345" s="27">
        <v>1.417</v>
      </c>
      <c r="AM345" s="25">
        <v>9</v>
      </c>
      <c r="AN345" s="25">
        <v>0</v>
      </c>
      <c r="AO345" s="25">
        <v>0</v>
      </c>
      <c r="AP345" s="25">
        <v>9</v>
      </c>
    </row>
    <row r="346" spans="1:42" s="4" customFormat="1" ht="37.5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24</v>
      </c>
      <c r="G346" s="26">
        <v>304.13</v>
      </c>
      <c r="H346" s="26">
        <v>0</v>
      </c>
      <c r="I346" s="26">
        <v>0</v>
      </c>
      <c r="J346" s="26">
        <v>304.13</v>
      </c>
      <c r="K346" s="25">
        <v>93</v>
      </c>
      <c r="L346" s="25">
        <v>0</v>
      </c>
      <c r="M346" s="25">
        <v>0</v>
      </c>
      <c r="N346" s="25">
        <v>93</v>
      </c>
      <c r="O346" s="26">
        <v>3.06</v>
      </c>
      <c r="P346" s="26">
        <v>0</v>
      </c>
      <c r="Q346" s="26">
        <v>0</v>
      </c>
      <c r="R346" s="26">
        <v>3.06</v>
      </c>
      <c r="S346" s="27">
        <v>1.939131441040816</v>
      </c>
      <c r="T346" s="27">
        <v>0</v>
      </c>
      <c r="U346" s="27">
        <v>0</v>
      </c>
      <c r="V346" s="27">
        <v>1.939131441040816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1173</v>
      </c>
      <c r="AB346" s="25">
        <v>0</v>
      </c>
      <c r="AC346" s="25">
        <v>0</v>
      </c>
      <c r="AD346" s="25">
        <v>1173</v>
      </c>
      <c r="AE346" s="28"/>
      <c r="AF346" s="28"/>
      <c r="AG346" s="28"/>
      <c r="AH346" s="28"/>
      <c r="AI346" s="27">
        <v>1.9890000000000001</v>
      </c>
      <c r="AJ346" s="27">
        <v>0</v>
      </c>
      <c r="AK346" s="27">
        <v>0</v>
      </c>
      <c r="AL346" s="27">
        <v>1.9890000000000001</v>
      </c>
      <c r="AM346" s="25">
        <v>1203</v>
      </c>
      <c r="AN346" s="25">
        <v>0</v>
      </c>
      <c r="AO346" s="25">
        <v>0</v>
      </c>
      <c r="AP346" s="25">
        <v>1203</v>
      </c>
    </row>
    <row r="347" spans="1:42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36</v>
      </c>
      <c r="G347" s="42">
        <v>389.39</v>
      </c>
      <c r="H347" s="42">
        <v>48.7</v>
      </c>
      <c r="I347" s="42">
        <v>0</v>
      </c>
      <c r="J347" s="42">
        <v>438.09</v>
      </c>
      <c r="K347" s="41">
        <v>113</v>
      </c>
      <c r="L347" s="41">
        <v>0</v>
      </c>
      <c r="M347" s="41">
        <v>0</v>
      </c>
      <c r="N347" s="41">
        <v>113</v>
      </c>
      <c r="O347" s="42">
        <v>2.9</v>
      </c>
      <c r="P347" s="42">
        <v>0</v>
      </c>
      <c r="Q347" s="42">
        <v>0</v>
      </c>
      <c r="R347" s="42">
        <v>2.5499999999999998</v>
      </c>
      <c r="S347" s="57">
        <v>1.8843713956170702</v>
      </c>
      <c r="T347" s="57">
        <v>0</v>
      </c>
      <c r="U347" s="57">
        <v>0</v>
      </c>
      <c r="V347" s="57">
        <v>1.6572624104482343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1307</v>
      </c>
      <c r="AB347" s="41">
        <v>0</v>
      </c>
      <c r="AC347" s="41">
        <v>0</v>
      </c>
      <c r="AD347" s="41">
        <v>1307</v>
      </c>
      <c r="AE347" s="44" t="s">
        <v>1199</v>
      </c>
      <c r="AF347" s="44" t="s">
        <v>31</v>
      </c>
      <c r="AG347" s="44" t="s">
        <v>31</v>
      </c>
      <c r="AH347" s="44" t="s">
        <v>733</v>
      </c>
      <c r="AI347" s="43">
        <v>1.885</v>
      </c>
      <c r="AJ347" s="43">
        <v>0</v>
      </c>
      <c r="AK347" s="43">
        <v>0</v>
      </c>
      <c r="AL347" s="43">
        <v>1.885</v>
      </c>
      <c r="AM347" s="41">
        <v>1307</v>
      </c>
      <c r="AN347" s="41">
        <v>0</v>
      </c>
      <c r="AO347" s="41">
        <v>0</v>
      </c>
      <c r="AP347" s="41">
        <v>1307</v>
      </c>
    </row>
    <row r="348" spans="1:42" s="12" customFormat="1" ht="37.5" hidden="1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0</v>
      </c>
      <c r="G348" s="26">
        <v>0</v>
      </c>
      <c r="H348" s="26">
        <v>0</v>
      </c>
      <c r="I348" s="26">
        <v>0</v>
      </c>
      <c r="J348" s="26">
        <v>0</v>
      </c>
      <c r="K348" s="25">
        <v>0</v>
      </c>
      <c r="L348" s="25">
        <v>0</v>
      </c>
      <c r="M348" s="25">
        <v>0</v>
      </c>
      <c r="N348" s="25">
        <v>0</v>
      </c>
      <c r="O348" s="26">
        <v>0</v>
      </c>
      <c r="P348" s="26">
        <v>0</v>
      </c>
      <c r="Q348" s="26">
        <v>0</v>
      </c>
      <c r="R348" s="26">
        <v>0</v>
      </c>
      <c r="S348" s="54">
        <v>0</v>
      </c>
      <c r="T348" s="54">
        <v>0</v>
      </c>
      <c r="U348" s="54">
        <v>0</v>
      </c>
      <c r="V348" s="54">
        <v>0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0</v>
      </c>
      <c r="AB348" s="25">
        <v>0</v>
      </c>
      <c r="AC348" s="25">
        <v>0</v>
      </c>
      <c r="AD348" s="25">
        <v>0</v>
      </c>
      <c r="AE348" s="28"/>
      <c r="AF348" s="28"/>
      <c r="AG348" s="28"/>
      <c r="AH348" s="28"/>
      <c r="AI348" s="27">
        <v>0</v>
      </c>
      <c r="AJ348" s="27">
        <v>0</v>
      </c>
      <c r="AK348" s="27">
        <v>0</v>
      </c>
      <c r="AL348" s="27">
        <v>0</v>
      </c>
      <c r="AM348" s="25">
        <v>0</v>
      </c>
      <c r="AN348" s="25">
        <v>0</v>
      </c>
      <c r="AO348" s="25">
        <v>0</v>
      </c>
      <c r="AP348" s="25">
        <v>0</v>
      </c>
    </row>
    <row r="349" spans="1:42" s="12" customFormat="1" ht="37.5" hidden="1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0</v>
      </c>
      <c r="G349" s="26">
        <v>0</v>
      </c>
      <c r="H349" s="26">
        <v>0</v>
      </c>
      <c r="I349" s="26">
        <v>0</v>
      </c>
      <c r="J349" s="26">
        <v>0</v>
      </c>
      <c r="K349" s="25">
        <v>0</v>
      </c>
      <c r="L349" s="25">
        <v>0</v>
      </c>
      <c r="M349" s="25">
        <v>0</v>
      </c>
      <c r="N349" s="25">
        <v>0</v>
      </c>
      <c r="O349" s="26">
        <v>0</v>
      </c>
      <c r="P349" s="26">
        <v>0</v>
      </c>
      <c r="Q349" s="26">
        <v>0</v>
      </c>
      <c r="R349" s="26">
        <v>0</v>
      </c>
      <c r="S349" s="54">
        <v>0</v>
      </c>
      <c r="T349" s="54">
        <v>0</v>
      </c>
      <c r="U349" s="54">
        <v>0</v>
      </c>
      <c r="V349" s="54">
        <v>0</v>
      </c>
      <c r="W349" s="26">
        <v>145.4</v>
      </c>
      <c r="X349" s="26">
        <v>0</v>
      </c>
      <c r="Y349" s="26">
        <v>0</v>
      </c>
      <c r="Z349" s="26">
        <v>145.4</v>
      </c>
      <c r="AA349" s="25">
        <v>0</v>
      </c>
      <c r="AB349" s="25">
        <v>0</v>
      </c>
      <c r="AC349" s="25">
        <v>0</v>
      </c>
      <c r="AD349" s="25">
        <v>0</v>
      </c>
      <c r="AE349" s="28"/>
      <c r="AF349" s="28"/>
      <c r="AG349" s="28"/>
      <c r="AH349" s="28"/>
      <c r="AI349" s="27">
        <v>0</v>
      </c>
      <c r="AJ349" s="27">
        <v>0</v>
      </c>
      <c r="AK349" s="27">
        <v>0</v>
      </c>
      <c r="AL349" s="27">
        <v>0</v>
      </c>
      <c r="AM349" s="25">
        <v>0</v>
      </c>
      <c r="AN349" s="25">
        <v>0</v>
      </c>
      <c r="AO349" s="25">
        <v>0</v>
      </c>
      <c r="AP349" s="25">
        <v>0</v>
      </c>
    </row>
    <row r="350" spans="1:42" s="32" customFormat="1" ht="37.5" hidden="1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0</v>
      </c>
      <c r="G350" s="26">
        <v>0</v>
      </c>
      <c r="H350" s="26">
        <v>0</v>
      </c>
      <c r="I350" s="26">
        <v>0</v>
      </c>
      <c r="J350" s="26">
        <v>0</v>
      </c>
      <c r="K350" s="25">
        <v>0</v>
      </c>
      <c r="L350" s="25">
        <v>0</v>
      </c>
      <c r="M350" s="25">
        <v>0</v>
      </c>
      <c r="N350" s="25">
        <v>0</v>
      </c>
      <c r="O350" s="26">
        <v>0</v>
      </c>
      <c r="P350" s="26">
        <v>0</v>
      </c>
      <c r="Q350" s="26">
        <v>0</v>
      </c>
      <c r="R350" s="26">
        <v>0</v>
      </c>
      <c r="S350" s="54">
        <v>0</v>
      </c>
      <c r="T350" s="54">
        <v>0</v>
      </c>
      <c r="U350" s="54">
        <v>0</v>
      </c>
      <c r="V350" s="54">
        <v>0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0</v>
      </c>
      <c r="AB350" s="25">
        <v>0</v>
      </c>
      <c r="AC350" s="25">
        <v>0</v>
      </c>
      <c r="AD350" s="25">
        <v>0</v>
      </c>
      <c r="AE350" s="28"/>
      <c r="AF350" s="28"/>
      <c r="AG350" s="28"/>
      <c r="AH350" s="28"/>
      <c r="AI350" s="27">
        <v>0</v>
      </c>
      <c r="AJ350" s="27">
        <v>0</v>
      </c>
      <c r="AK350" s="27">
        <v>0</v>
      </c>
      <c r="AL350" s="27">
        <v>0</v>
      </c>
      <c r="AM350" s="25">
        <v>0</v>
      </c>
      <c r="AN350" s="25">
        <v>0</v>
      </c>
      <c r="AO350" s="25">
        <v>0</v>
      </c>
      <c r="AP350" s="25">
        <v>0</v>
      </c>
    </row>
    <row r="351" spans="1:42" s="12" customFormat="1" ht="37.5" hidden="1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0</v>
      </c>
      <c r="G351" s="26">
        <v>0</v>
      </c>
      <c r="H351" s="26">
        <v>0</v>
      </c>
      <c r="I351" s="26">
        <v>0</v>
      </c>
      <c r="J351" s="26">
        <v>0</v>
      </c>
      <c r="K351" s="25">
        <v>0</v>
      </c>
      <c r="L351" s="25">
        <v>0</v>
      </c>
      <c r="M351" s="25">
        <v>0</v>
      </c>
      <c r="N351" s="25">
        <v>0</v>
      </c>
      <c r="O351" s="26">
        <v>0</v>
      </c>
      <c r="P351" s="26">
        <v>0</v>
      </c>
      <c r="Q351" s="26">
        <v>0</v>
      </c>
      <c r="R351" s="26">
        <v>0</v>
      </c>
      <c r="S351" s="54">
        <v>0</v>
      </c>
      <c r="T351" s="54">
        <v>0</v>
      </c>
      <c r="U351" s="54">
        <v>0</v>
      </c>
      <c r="V351" s="54">
        <v>0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0</v>
      </c>
      <c r="AB351" s="25">
        <v>0</v>
      </c>
      <c r="AC351" s="25">
        <v>0</v>
      </c>
      <c r="AD351" s="25">
        <v>0</v>
      </c>
      <c r="AE351" s="28"/>
      <c r="AF351" s="28"/>
      <c r="AG351" s="28"/>
      <c r="AH351" s="28"/>
      <c r="AI351" s="27">
        <v>0</v>
      </c>
      <c r="AJ351" s="27">
        <v>0</v>
      </c>
      <c r="AK351" s="27">
        <v>0</v>
      </c>
      <c r="AL351" s="27">
        <v>0</v>
      </c>
      <c r="AM351" s="25">
        <v>0</v>
      </c>
      <c r="AN351" s="25">
        <v>0</v>
      </c>
      <c r="AO351" s="25">
        <v>0</v>
      </c>
      <c r="AP351" s="25">
        <v>0</v>
      </c>
    </row>
    <row r="352" spans="1:42" s="12" customFormat="1" ht="37.5" hidden="1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0</v>
      </c>
      <c r="G352" s="26">
        <v>0</v>
      </c>
      <c r="H352" s="26">
        <v>0</v>
      </c>
      <c r="I352" s="26">
        <v>0</v>
      </c>
      <c r="J352" s="26">
        <v>0</v>
      </c>
      <c r="K352" s="25">
        <v>0</v>
      </c>
      <c r="L352" s="25">
        <v>0</v>
      </c>
      <c r="M352" s="25">
        <v>0</v>
      </c>
      <c r="N352" s="25">
        <v>0</v>
      </c>
      <c r="O352" s="26">
        <v>0</v>
      </c>
      <c r="P352" s="26">
        <v>0</v>
      </c>
      <c r="Q352" s="26">
        <v>0</v>
      </c>
      <c r="R352" s="26">
        <v>0</v>
      </c>
      <c r="S352" s="54">
        <v>0</v>
      </c>
      <c r="T352" s="54">
        <v>0</v>
      </c>
      <c r="U352" s="54">
        <v>0</v>
      </c>
      <c r="V352" s="54">
        <v>0</v>
      </c>
      <c r="W352" s="26">
        <v>0</v>
      </c>
      <c r="X352" s="26">
        <v>0</v>
      </c>
      <c r="Y352" s="26">
        <v>0</v>
      </c>
      <c r="Z352" s="26">
        <v>0</v>
      </c>
      <c r="AA352" s="25">
        <v>0</v>
      </c>
      <c r="AB352" s="25">
        <v>0</v>
      </c>
      <c r="AC352" s="25">
        <v>0</v>
      </c>
      <c r="AD352" s="25">
        <v>0</v>
      </c>
      <c r="AE352" s="28"/>
      <c r="AF352" s="28"/>
      <c r="AG352" s="28"/>
      <c r="AH352" s="28"/>
      <c r="AI352" s="27">
        <v>0</v>
      </c>
      <c r="AJ352" s="27">
        <v>0</v>
      </c>
      <c r="AK352" s="27">
        <v>0</v>
      </c>
      <c r="AL352" s="27">
        <v>0</v>
      </c>
      <c r="AM352" s="25">
        <v>0</v>
      </c>
      <c r="AN352" s="25">
        <v>0</v>
      </c>
      <c r="AO352" s="25">
        <v>0</v>
      </c>
      <c r="AP352" s="25">
        <v>0</v>
      </c>
    </row>
    <row r="353" spans="1:42" s="12" customFormat="1" ht="37.5" hidden="1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0</v>
      </c>
      <c r="G353" s="26">
        <v>0</v>
      </c>
      <c r="H353" s="26">
        <v>0</v>
      </c>
      <c r="I353" s="26">
        <v>0</v>
      </c>
      <c r="J353" s="26">
        <v>0</v>
      </c>
      <c r="K353" s="25">
        <v>0</v>
      </c>
      <c r="L353" s="25">
        <v>0</v>
      </c>
      <c r="M353" s="25">
        <v>0</v>
      </c>
      <c r="N353" s="25">
        <v>0</v>
      </c>
      <c r="O353" s="26">
        <v>0</v>
      </c>
      <c r="P353" s="26">
        <v>0</v>
      </c>
      <c r="Q353" s="26">
        <v>0</v>
      </c>
      <c r="R353" s="26">
        <v>0</v>
      </c>
      <c r="S353" s="54">
        <v>0</v>
      </c>
      <c r="T353" s="54">
        <v>0</v>
      </c>
      <c r="U353" s="54">
        <v>0</v>
      </c>
      <c r="V353" s="54">
        <v>0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0</v>
      </c>
      <c r="AB353" s="25">
        <v>0</v>
      </c>
      <c r="AC353" s="25">
        <v>0</v>
      </c>
      <c r="AD353" s="25">
        <v>0</v>
      </c>
      <c r="AE353" s="28"/>
      <c r="AF353" s="28"/>
      <c r="AG353" s="28"/>
      <c r="AH353" s="28"/>
      <c r="AI353" s="27">
        <v>0</v>
      </c>
      <c r="AJ353" s="27">
        <v>0</v>
      </c>
      <c r="AK353" s="27">
        <v>0</v>
      </c>
      <c r="AL353" s="27">
        <v>0</v>
      </c>
      <c r="AM353" s="25">
        <v>0</v>
      </c>
      <c r="AN353" s="25">
        <v>0</v>
      </c>
      <c r="AO353" s="25">
        <v>0</v>
      </c>
      <c r="AP353" s="25">
        <v>0</v>
      </c>
    </row>
    <row r="354" spans="1:42" s="12" customFormat="1" ht="37.5" hidden="1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0</v>
      </c>
      <c r="G354" s="26">
        <v>0</v>
      </c>
      <c r="H354" s="26">
        <v>0</v>
      </c>
      <c r="I354" s="26">
        <v>0</v>
      </c>
      <c r="J354" s="26">
        <v>0</v>
      </c>
      <c r="K354" s="25">
        <v>0</v>
      </c>
      <c r="L354" s="25">
        <v>0</v>
      </c>
      <c r="M354" s="25">
        <v>0</v>
      </c>
      <c r="N354" s="25">
        <v>0</v>
      </c>
      <c r="O354" s="26">
        <v>0</v>
      </c>
      <c r="P354" s="26">
        <v>0</v>
      </c>
      <c r="Q354" s="26">
        <v>0</v>
      </c>
      <c r="R354" s="26">
        <v>0</v>
      </c>
      <c r="S354" s="54">
        <v>0</v>
      </c>
      <c r="T354" s="54">
        <v>0</v>
      </c>
      <c r="U354" s="54">
        <v>0</v>
      </c>
      <c r="V354" s="54">
        <v>0</v>
      </c>
      <c r="W354" s="26">
        <v>331.07</v>
      </c>
      <c r="X354" s="26">
        <v>0</v>
      </c>
      <c r="Y354" s="26">
        <v>0</v>
      </c>
      <c r="Z354" s="26">
        <v>331.07</v>
      </c>
      <c r="AA354" s="25">
        <v>0</v>
      </c>
      <c r="AB354" s="25">
        <v>0</v>
      </c>
      <c r="AC354" s="25">
        <v>0</v>
      </c>
      <c r="AD354" s="25">
        <v>0</v>
      </c>
      <c r="AE354" s="28"/>
      <c r="AF354" s="28"/>
      <c r="AG354" s="28"/>
      <c r="AH354" s="28"/>
      <c r="AI354" s="27">
        <v>0</v>
      </c>
      <c r="AJ354" s="27">
        <v>0</v>
      </c>
      <c r="AK354" s="27">
        <v>0</v>
      </c>
      <c r="AL354" s="27">
        <v>0</v>
      </c>
      <c r="AM354" s="25">
        <v>0</v>
      </c>
      <c r="AN354" s="25">
        <v>0</v>
      </c>
      <c r="AO354" s="25">
        <v>0</v>
      </c>
      <c r="AP354" s="25">
        <v>0</v>
      </c>
    </row>
    <row r="355" spans="1:42" s="12" customFormat="1" ht="37.5" hidden="1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0</v>
      </c>
      <c r="G355" s="26">
        <v>0</v>
      </c>
      <c r="H355" s="26">
        <v>0</v>
      </c>
      <c r="I355" s="26">
        <v>0</v>
      </c>
      <c r="J355" s="26">
        <v>0</v>
      </c>
      <c r="K355" s="25">
        <v>0</v>
      </c>
      <c r="L355" s="25">
        <v>0</v>
      </c>
      <c r="M355" s="25">
        <v>0</v>
      </c>
      <c r="N355" s="25">
        <v>0</v>
      </c>
      <c r="O355" s="26">
        <v>0</v>
      </c>
      <c r="P355" s="26">
        <v>0</v>
      </c>
      <c r="Q355" s="26">
        <v>0</v>
      </c>
      <c r="R355" s="26">
        <v>0</v>
      </c>
      <c r="S355" s="54">
        <v>0</v>
      </c>
      <c r="T355" s="54">
        <v>0</v>
      </c>
      <c r="U355" s="54">
        <v>0</v>
      </c>
      <c r="V355" s="54">
        <v>0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0</v>
      </c>
      <c r="AB355" s="25">
        <v>0</v>
      </c>
      <c r="AC355" s="25">
        <v>0</v>
      </c>
      <c r="AD355" s="25">
        <v>0</v>
      </c>
      <c r="AE355" s="28"/>
      <c r="AF355" s="28"/>
      <c r="AG355" s="28"/>
      <c r="AH355" s="28"/>
      <c r="AI355" s="27">
        <v>0</v>
      </c>
      <c r="AJ355" s="27">
        <v>0</v>
      </c>
      <c r="AK355" s="27">
        <v>0</v>
      </c>
      <c r="AL355" s="27">
        <v>0</v>
      </c>
      <c r="AM355" s="25">
        <v>0</v>
      </c>
      <c r="AN355" s="25">
        <v>0</v>
      </c>
      <c r="AO355" s="25">
        <v>0</v>
      </c>
      <c r="AP355" s="25">
        <v>0</v>
      </c>
    </row>
    <row r="356" spans="1:42" s="12" customFormat="1" ht="37.5" hidden="1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0</v>
      </c>
      <c r="G356" s="26">
        <v>0</v>
      </c>
      <c r="H356" s="26">
        <v>0</v>
      </c>
      <c r="I356" s="26">
        <v>0</v>
      </c>
      <c r="J356" s="26">
        <v>0</v>
      </c>
      <c r="K356" s="25">
        <v>0</v>
      </c>
      <c r="L356" s="25">
        <v>0</v>
      </c>
      <c r="M356" s="25">
        <v>0</v>
      </c>
      <c r="N356" s="25">
        <v>0</v>
      </c>
      <c r="O356" s="26">
        <v>0</v>
      </c>
      <c r="P356" s="26">
        <v>0</v>
      </c>
      <c r="Q356" s="26">
        <v>0</v>
      </c>
      <c r="R356" s="26">
        <v>0</v>
      </c>
      <c r="S356" s="54">
        <v>0</v>
      </c>
      <c r="T356" s="54">
        <v>0</v>
      </c>
      <c r="U356" s="54">
        <v>0</v>
      </c>
      <c r="V356" s="54">
        <v>0</v>
      </c>
      <c r="W356" s="26">
        <v>0</v>
      </c>
      <c r="X356" s="26">
        <v>0</v>
      </c>
      <c r="Y356" s="26">
        <v>0</v>
      </c>
      <c r="Z356" s="26">
        <v>0</v>
      </c>
      <c r="AA356" s="25">
        <v>0</v>
      </c>
      <c r="AB356" s="25">
        <v>0</v>
      </c>
      <c r="AC356" s="25">
        <v>0</v>
      </c>
      <c r="AD356" s="25">
        <v>0</v>
      </c>
      <c r="AE356" s="28"/>
      <c r="AF356" s="28"/>
      <c r="AG356" s="28"/>
      <c r="AH356" s="28"/>
      <c r="AI356" s="27">
        <v>0</v>
      </c>
      <c r="AJ356" s="27">
        <v>0</v>
      </c>
      <c r="AK356" s="27">
        <v>0</v>
      </c>
      <c r="AL356" s="27">
        <v>0</v>
      </c>
      <c r="AM356" s="25">
        <v>0</v>
      </c>
      <c r="AN356" s="25">
        <v>0</v>
      </c>
      <c r="AO356" s="25">
        <v>0</v>
      </c>
      <c r="AP356" s="25">
        <v>0</v>
      </c>
    </row>
    <row r="357" spans="1:42" s="12" customFormat="1" ht="37.5" hidden="1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0</v>
      </c>
      <c r="G357" s="26">
        <v>0</v>
      </c>
      <c r="H357" s="26">
        <v>0</v>
      </c>
      <c r="I357" s="26">
        <v>0</v>
      </c>
      <c r="J357" s="26">
        <v>0</v>
      </c>
      <c r="K357" s="25">
        <v>0</v>
      </c>
      <c r="L357" s="25">
        <v>0</v>
      </c>
      <c r="M357" s="25">
        <v>0</v>
      </c>
      <c r="N357" s="25">
        <v>0</v>
      </c>
      <c r="O357" s="26">
        <v>0</v>
      </c>
      <c r="P357" s="26">
        <v>0</v>
      </c>
      <c r="Q357" s="26">
        <v>0</v>
      </c>
      <c r="R357" s="26">
        <v>0</v>
      </c>
      <c r="S357" s="54">
        <v>0</v>
      </c>
      <c r="T357" s="54">
        <v>0</v>
      </c>
      <c r="U357" s="54">
        <v>0</v>
      </c>
      <c r="V357" s="54">
        <v>0</v>
      </c>
      <c r="W357" s="26">
        <v>15.86</v>
      </c>
      <c r="X357" s="26">
        <v>0</v>
      </c>
      <c r="Y357" s="26">
        <v>0</v>
      </c>
      <c r="Z357" s="26">
        <v>15.86</v>
      </c>
      <c r="AA357" s="25">
        <v>0</v>
      </c>
      <c r="AB357" s="25">
        <v>0</v>
      </c>
      <c r="AC357" s="25">
        <v>0</v>
      </c>
      <c r="AD357" s="25">
        <v>0</v>
      </c>
      <c r="AE357" s="28"/>
      <c r="AF357" s="28"/>
      <c r="AG357" s="28"/>
      <c r="AH357" s="28"/>
      <c r="AI357" s="27">
        <v>0</v>
      </c>
      <c r="AJ357" s="27">
        <v>0</v>
      </c>
      <c r="AK357" s="27">
        <v>0</v>
      </c>
      <c r="AL357" s="27">
        <v>0</v>
      </c>
      <c r="AM357" s="25">
        <v>0</v>
      </c>
      <c r="AN357" s="25">
        <v>0</v>
      </c>
      <c r="AO357" s="25">
        <v>0</v>
      </c>
      <c r="AP357" s="25">
        <v>0</v>
      </c>
    </row>
    <row r="358" spans="1:42" s="12" customFormat="1" ht="37.5" hidden="1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0</v>
      </c>
      <c r="G358" s="26">
        <v>0</v>
      </c>
      <c r="H358" s="26">
        <v>0</v>
      </c>
      <c r="I358" s="26">
        <v>0</v>
      </c>
      <c r="J358" s="26">
        <v>0</v>
      </c>
      <c r="K358" s="25">
        <v>0</v>
      </c>
      <c r="L358" s="25">
        <v>0</v>
      </c>
      <c r="M358" s="25">
        <v>0</v>
      </c>
      <c r="N358" s="25">
        <v>0</v>
      </c>
      <c r="O358" s="26">
        <v>0</v>
      </c>
      <c r="P358" s="26">
        <v>0</v>
      </c>
      <c r="Q358" s="26">
        <v>0</v>
      </c>
      <c r="R358" s="26">
        <v>0</v>
      </c>
      <c r="S358" s="54">
        <v>0</v>
      </c>
      <c r="T358" s="54">
        <v>0</v>
      </c>
      <c r="U358" s="54">
        <v>0</v>
      </c>
      <c r="V358" s="54">
        <v>0</v>
      </c>
      <c r="W358" s="26">
        <v>0</v>
      </c>
      <c r="X358" s="26">
        <v>0</v>
      </c>
      <c r="Y358" s="26">
        <v>0</v>
      </c>
      <c r="Z358" s="26">
        <v>0</v>
      </c>
      <c r="AA358" s="25">
        <v>0</v>
      </c>
      <c r="AB358" s="25">
        <v>0</v>
      </c>
      <c r="AC358" s="25">
        <v>0</v>
      </c>
      <c r="AD358" s="25">
        <v>0</v>
      </c>
      <c r="AE358" s="28"/>
      <c r="AF358" s="28"/>
      <c r="AG358" s="28"/>
      <c r="AH358" s="28"/>
      <c r="AI358" s="27">
        <v>0</v>
      </c>
      <c r="AJ358" s="27">
        <v>0</v>
      </c>
      <c r="AK358" s="27">
        <v>0</v>
      </c>
      <c r="AL358" s="27">
        <v>0</v>
      </c>
      <c r="AM358" s="25">
        <v>0</v>
      </c>
      <c r="AN358" s="25">
        <v>0</v>
      </c>
      <c r="AO358" s="25">
        <v>0</v>
      </c>
      <c r="AP358" s="25">
        <v>0</v>
      </c>
    </row>
    <row r="359" spans="1:42" s="12" customFormat="1" ht="37.5" hidden="1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0</v>
      </c>
      <c r="G359" s="26">
        <v>0</v>
      </c>
      <c r="H359" s="26">
        <v>0</v>
      </c>
      <c r="I359" s="26">
        <v>0</v>
      </c>
      <c r="J359" s="26">
        <v>0</v>
      </c>
      <c r="K359" s="25">
        <v>0</v>
      </c>
      <c r="L359" s="25">
        <v>0</v>
      </c>
      <c r="M359" s="25">
        <v>0</v>
      </c>
      <c r="N359" s="25">
        <v>0</v>
      </c>
      <c r="O359" s="26">
        <v>0</v>
      </c>
      <c r="P359" s="26">
        <v>0</v>
      </c>
      <c r="Q359" s="26">
        <v>0</v>
      </c>
      <c r="R359" s="26">
        <v>0</v>
      </c>
      <c r="S359" s="54">
        <v>0</v>
      </c>
      <c r="T359" s="54">
        <v>0</v>
      </c>
      <c r="U359" s="54">
        <v>0</v>
      </c>
      <c r="V359" s="54">
        <v>0</v>
      </c>
      <c r="W359" s="26">
        <v>75.84</v>
      </c>
      <c r="X359" s="26">
        <v>0</v>
      </c>
      <c r="Y359" s="26">
        <v>0</v>
      </c>
      <c r="Z359" s="26">
        <v>75.84</v>
      </c>
      <c r="AA359" s="25">
        <v>0</v>
      </c>
      <c r="AB359" s="25">
        <v>0</v>
      </c>
      <c r="AC359" s="25">
        <v>0</v>
      </c>
      <c r="AD359" s="25">
        <v>0</v>
      </c>
      <c r="AE359" s="28"/>
      <c r="AF359" s="28"/>
      <c r="AG359" s="28"/>
      <c r="AH359" s="28"/>
      <c r="AI359" s="27">
        <v>0</v>
      </c>
      <c r="AJ359" s="27">
        <v>0</v>
      </c>
      <c r="AK359" s="27">
        <v>0</v>
      </c>
      <c r="AL359" s="27">
        <v>0</v>
      </c>
      <c r="AM359" s="25">
        <v>0</v>
      </c>
      <c r="AN359" s="25">
        <v>0</v>
      </c>
      <c r="AO359" s="25">
        <v>0</v>
      </c>
      <c r="AP359" s="25">
        <v>0</v>
      </c>
    </row>
    <row r="360" spans="1:42" s="12" customFormat="1" ht="37.5" hidden="1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0</v>
      </c>
      <c r="G360" s="26">
        <v>0</v>
      </c>
      <c r="H360" s="26">
        <v>0</v>
      </c>
      <c r="I360" s="26">
        <v>0</v>
      </c>
      <c r="J360" s="26">
        <v>0</v>
      </c>
      <c r="K360" s="25">
        <v>0</v>
      </c>
      <c r="L360" s="25">
        <v>0</v>
      </c>
      <c r="M360" s="25">
        <v>0</v>
      </c>
      <c r="N360" s="25">
        <v>0</v>
      </c>
      <c r="O360" s="26">
        <v>0</v>
      </c>
      <c r="P360" s="26">
        <v>0</v>
      </c>
      <c r="Q360" s="26">
        <v>0</v>
      </c>
      <c r="R360" s="26">
        <v>0</v>
      </c>
      <c r="S360" s="27">
        <v>0</v>
      </c>
      <c r="T360" s="27">
        <v>0</v>
      </c>
      <c r="U360" s="27">
        <v>0</v>
      </c>
      <c r="V360" s="27">
        <v>0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0</v>
      </c>
      <c r="AB360" s="25">
        <v>0</v>
      </c>
      <c r="AC360" s="25">
        <v>0</v>
      </c>
      <c r="AD360" s="25">
        <v>0</v>
      </c>
      <c r="AE360" s="28"/>
      <c r="AF360" s="28"/>
      <c r="AG360" s="28"/>
      <c r="AH360" s="28"/>
      <c r="AI360" s="27">
        <v>0</v>
      </c>
      <c r="AJ360" s="27">
        <v>0</v>
      </c>
      <c r="AK360" s="27">
        <v>0</v>
      </c>
      <c r="AL360" s="27">
        <v>0</v>
      </c>
      <c r="AM360" s="25">
        <v>0</v>
      </c>
      <c r="AN360" s="25">
        <v>0</v>
      </c>
      <c r="AO360" s="25">
        <v>0</v>
      </c>
      <c r="AP360" s="25">
        <v>0</v>
      </c>
    </row>
    <row r="361" spans="1:42" s="12" customFormat="1" ht="37.5" hidden="1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0</v>
      </c>
      <c r="G361" s="26">
        <v>0</v>
      </c>
      <c r="H361" s="26">
        <v>0</v>
      </c>
      <c r="I361" s="26">
        <v>0</v>
      </c>
      <c r="J361" s="26">
        <v>0</v>
      </c>
      <c r="K361" s="25">
        <v>0</v>
      </c>
      <c r="L361" s="25">
        <v>0</v>
      </c>
      <c r="M361" s="25">
        <v>0</v>
      </c>
      <c r="N361" s="25">
        <v>0</v>
      </c>
      <c r="O361" s="26">
        <v>0</v>
      </c>
      <c r="P361" s="26">
        <v>0</v>
      </c>
      <c r="Q361" s="26">
        <v>0</v>
      </c>
      <c r="R361" s="26">
        <v>0</v>
      </c>
      <c r="S361" s="54">
        <v>0</v>
      </c>
      <c r="T361" s="54">
        <v>0</v>
      </c>
      <c r="U361" s="54">
        <v>0</v>
      </c>
      <c r="V361" s="54">
        <v>0</v>
      </c>
      <c r="W361" s="26">
        <v>0</v>
      </c>
      <c r="X361" s="26">
        <v>0</v>
      </c>
      <c r="Y361" s="26">
        <v>0</v>
      </c>
      <c r="Z361" s="26">
        <v>0</v>
      </c>
      <c r="AA361" s="25">
        <v>0</v>
      </c>
      <c r="AB361" s="25">
        <v>0</v>
      </c>
      <c r="AC361" s="25">
        <v>0</v>
      </c>
      <c r="AD361" s="25">
        <v>0</v>
      </c>
      <c r="AE361" s="28"/>
      <c r="AF361" s="28"/>
      <c r="AG361" s="28"/>
      <c r="AH361" s="28"/>
      <c r="AI361" s="27">
        <v>0</v>
      </c>
      <c r="AJ361" s="27">
        <v>0</v>
      </c>
      <c r="AK361" s="27">
        <v>0</v>
      </c>
      <c r="AL361" s="27">
        <v>0</v>
      </c>
      <c r="AM361" s="25">
        <v>0</v>
      </c>
      <c r="AN361" s="25">
        <v>0</v>
      </c>
      <c r="AO361" s="25">
        <v>0</v>
      </c>
      <c r="AP361" s="25">
        <v>0</v>
      </c>
    </row>
    <row r="362" spans="1:42" s="12" customFormat="1" ht="37.5" hidden="1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0</v>
      </c>
      <c r="G362" s="26">
        <v>0</v>
      </c>
      <c r="H362" s="26">
        <v>0</v>
      </c>
      <c r="I362" s="26">
        <v>0</v>
      </c>
      <c r="J362" s="26">
        <v>0</v>
      </c>
      <c r="K362" s="25">
        <v>0</v>
      </c>
      <c r="L362" s="25">
        <v>0</v>
      </c>
      <c r="M362" s="25">
        <v>0</v>
      </c>
      <c r="N362" s="25">
        <v>0</v>
      </c>
      <c r="O362" s="26">
        <v>0</v>
      </c>
      <c r="P362" s="26">
        <v>0</v>
      </c>
      <c r="Q362" s="26">
        <v>0</v>
      </c>
      <c r="R362" s="26">
        <v>0</v>
      </c>
      <c r="S362" s="54">
        <v>0</v>
      </c>
      <c r="T362" s="54">
        <v>0</v>
      </c>
      <c r="U362" s="54">
        <v>0</v>
      </c>
      <c r="V362" s="54">
        <v>0</v>
      </c>
      <c r="W362" s="26">
        <v>0</v>
      </c>
      <c r="X362" s="26">
        <v>0</v>
      </c>
      <c r="Y362" s="26">
        <v>0</v>
      </c>
      <c r="Z362" s="26">
        <v>0</v>
      </c>
      <c r="AA362" s="25">
        <v>0</v>
      </c>
      <c r="AB362" s="25">
        <v>0</v>
      </c>
      <c r="AC362" s="25">
        <v>0</v>
      </c>
      <c r="AD362" s="25">
        <v>0</v>
      </c>
      <c r="AE362" s="28"/>
      <c r="AF362" s="28"/>
      <c r="AG362" s="28"/>
      <c r="AH362" s="28"/>
      <c r="AI362" s="27">
        <v>0</v>
      </c>
      <c r="AJ362" s="27">
        <v>0</v>
      </c>
      <c r="AK362" s="27">
        <v>0</v>
      </c>
      <c r="AL362" s="27">
        <v>0</v>
      </c>
      <c r="AM362" s="25">
        <v>0</v>
      </c>
      <c r="AN362" s="25">
        <v>0</v>
      </c>
      <c r="AO362" s="25">
        <v>0</v>
      </c>
      <c r="AP362" s="25">
        <v>0</v>
      </c>
    </row>
    <row r="363" spans="1:42" s="12" customFormat="1" ht="37.5" hidden="1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0</v>
      </c>
      <c r="G363" s="26">
        <v>0</v>
      </c>
      <c r="H363" s="26">
        <v>0</v>
      </c>
      <c r="I363" s="26">
        <v>0</v>
      </c>
      <c r="J363" s="26">
        <v>0</v>
      </c>
      <c r="K363" s="25">
        <v>0</v>
      </c>
      <c r="L363" s="25">
        <v>0</v>
      </c>
      <c r="M363" s="25">
        <v>0</v>
      </c>
      <c r="N363" s="25">
        <v>0</v>
      </c>
      <c r="O363" s="26">
        <v>0</v>
      </c>
      <c r="P363" s="26">
        <v>0</v>
      </c>
      <c r="Q363" s="26">
        <v>0</v>
      </c>
      <c r="R363" s="26">
        <v>0</v>
      </c>
      <c r="S363" s="54">
        <v>0</v>
      </c>
      <c r="T363" s="54">
        <v>0</v>
      </c>
      <c r="U363" s="54">
        <v>0</v>
      </c>
      <c r="V363" s="54">
        <v>0</v>
      </c>
      <c r="W363" s="26">
        <v>54.15</v>
      </c>
      <c r="X363" s="26">
        <v>0</v>
      </c>
      <c r="Y363" s="26">
        <v>0</v>
      </c>
      <c r="Z363" s="26">
        <v>54.15</v>
      </c>
      <c r="AA363" s="25">
        <v>0</v>
      </c>
      <c r="AB363" s="25">
        <v>0</v>
      </c>
      <c r="AC363" s="25">
        <v>0</v>
      </c>
      <c r="AD363" s="25">
        <v>0</v>
      </c>
      <c r="AE363" s="28"/>
      <c r="AF363" s="28"/>
      <c r="AG363" s="28"/>
      <c r="AH363" s="28"/>
      <c r="AI363" s="27">
        <v>0</v>
      </c>
      <c r="AJ363" s="27">
        <v>0</v>
      </c>
      <c r="AK363" s="27">
        <v>0</v>
      </c>
      <c r="AL363" s="27">
        <v>0</v>
      </c>
      <c r="AM363" s="25">
        <v>0</v>
      </c>
      <c r="AN363" s="25">
        <v>0</v>
      </c>
      <c r="AO363" s="25">
        <v>0</v>
      </c>
      <c r="AP363" s="25">
        <v>0</v>
      </c>
    </row>
    <row r="364" spans="1:42" s="12" customFormat="1" ht="37.5" hidden="1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0</v>
      </c>
      <c r="G364" s="26">
        <v>0</v>
      </c>
      <c r="H364" s="26">
        <v>0</v>
      </c>
      <c r="I364" s="26">
        <v>0</v>
      </c>
      <c r="J364" s="26">
        <v>0</v>
      </c>
      <c r="K364" s="25">
        <v>0</v>
      </c>
      <c r="L364" s="25">
        <v>0</v>
      </c>
      <c r="M364" s="25">
        <v>0</v>
      </c>
      <c r="N364" s="25">
        <v>0</v>
      </c>
      <c r="O364" s="26">
        <v>0</v>
      </c>
      <c r="P364" s="26">
        <v>0</v>
      </c>
      <c r="Q364" s="26">
        <v>0</v>
      </c>
      <c r="R364" s="26">
        <v>0</v>
      </c>
      <c r="S364" s="54">
        <v>0</v>
      </c>
      <c r="T364" s="54">
        <v>0</v>
      </c>
      <c r="U364" s="54">
        <v>0</v>
      </c>
      <c r="V364" s="54">
        <v>0</v>
      </c>
      <c r="W364" s="26">
        <v>0</v>
      </c>
      <c r="X364" s="26">
        <v>0</v>
      </c>
      <c r="Y364" s="26">
        <v>0</v>
      </c>
      <c r="Z364" s="26">
        <v>0</v>
      </c>
      <c r="AA364" s="25">
        <v>0</v>
      </c>
      <c r="AB364" s="25">
        <v>0</v>
      </c>
      <c r="AC364" s="25">
        <v>0</v>
      </c>
      <c r="AD364" s="25">
        <v>0</v>
      </c>
      <c r="AE364" s="28"/>
      <c r="AF364" s="28"/>
      <c r="AG364" s="28"/>
      <c r="AH364" s="28"/>
      <c r="AI364" s="27">
        <v>0</v>
      </c>
      <c r="AJ364" s="27">
        <v>0</v>
      </c>
      <c r="AK364" s="27">
        <v>0</v>
      </c>
      <c r="AL364" s="27">
        <v>0</v>
      </c>
      <c r="AM364" s="25">
        <v>0</v>
      </c>
      <c r="AN364" s="25">
        <v>0</v>
      </c>
      <c r="AO364" s="25">
        <v>0</v>
      </c>
      <c r="AP364" s="25">
        <v>0</v>
      </c>
    </row>
    <row r="365" spans="1:42" s="12" customFormat="1" ht="37.5" hidden="1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0</v>
      </c>
      <c r="G365" s="26">
        <v>0</v>
      </c>
      <c r="H365" s="26">
        <v>0</v>
      </c>
      <c r="I365" s="26">
        <v>0</v>
      </c>
      <c r="J365" s="26">
        <v>0</v>
      </c>
      <c r="K365" s="25">
        <v>0</v>
      </c>
      <c r="L365" s="25">
        <v>0</v>
      </c>
      <c r="M365" s="25">
        <v>0</v>
      </c>
      <c r="N365" s="25">
        <v>0</v>
      </c>
      <c r="O365" s="26">
        <v>0</v>
      </c>
      <c r="P365" s="26">
        <v>0</v>
      </c>
      <c r="Q365" s="26">
        <v>0</v>
      </c>
      <c r="R365" s="26">
        <v>0</v>
      </c>
      <c r="S365" s="54">
        <v>0</v>
      </c>
      <c r="T365" s="54">
        <v>0</v>
      </c>
      <c r="U365" s="54">
        <v>0</v>
      </c>
      <c r="V365" s="54">
        <v>0</v>
      </c>
      <c r="W365" s="26">
        <v>98.41</v>
      </c>
      <c r="X365" s="26">
        <v>0</v>
      </c>
      <c r="Y365" s="26">
        <v>0</v>
      </c>
      <c r="Z365" s="26">
        <v>98.41</v>
      </c>
      <c r="AA365" s="25">
        <v>0</v>
      </c>
      <c r="AB365" s="25">
        <v>0</v>
      </c>
      <c r="AC365" s="25">
        <v>0</v>
      </c>
      <c r="AD365" s="25">
        <v>0</v>
      </c>
      <c r="AE365" s="28"/>
      <c r="AF365" s="28"/>
      <c r="AG365" s="28"/>
      <c r="AH365" s="28"/>
      <c r="AI365" s="27">
        <v>0</v>
      </c>
      <c r="AJ365" s="27">
        <v>0</v>
      </c>
      <c r="AK365" s="27">
        <v>0</v>
      </c>
      <c r="AL365" s="27">
        <v>0</v>
      </c>
      <c r="AM365" s="25">
        <v>0</v>
      </c>
      <c r="AN365" s="25">
        <v>0</v>
      </c>
      <c r="AO365" s="25">
        <v>0</v>
      </c>
      <c r="AP365" s="25">
        <v>0</v>
      </c>
    </row>
    <row r="366" spans="1:42" s="12" customFormat="1" ht="56.25" hidden="1" x14ac:dyDescent="0.25">
      <c r="A366" s="23">
        <v>358</v>
      </c>
      <c r="B366" s="24" t="s">
        <v>325</v>
      </c>
      <c r="C366" s="24" t="s">
        <v>26</v>
      </c>
      <c r="D366" s="25"/>
      <c r="E366" s="25"/>
      <c r="F366" s="25">
        <v>22</v>
      </c>
      <c r="G366" s="26">
        <v>216</v>
      </c>
      <c r="H366" s="26">
        <v>0</v>
      </c>
      <c r="I366" s="26">
        <v>0</v>
      </c>
      <c r="J366" s="26">
        <v>216</v>
      </c>
      <c r="K366" s="25">
        <v>0</v>
      </c>
      <c r="L366" s="25">
        <v>0</v>
      </c>
      <c r="M366" s="25">
        <v>0</v>
      </c>
      <c r="N366" s="25">
        <v>0</v>
      </c>
      <c r="O366" s="26">
        <v>0</v>
      </c>
      <c r="P366" s="26">
        <v>0</v>
      </c>
      <c r="Q366" s="26">
        <v>0</v>
      </c>
      <c r="R366" s="26">
        <v>0</v>
      </c>
      <c r="S366" s="54">
        <v>0</v>
      </c>
      <c r="T366" s="54">
        <v>0</v>
      </c>
      <c r="U366" s="54">
        <v>0</v>
      </c>
      <c r="V366" s="54">
        <v>0</v>
      </c>
      <c r="W366" s="26">
        <v>0</v>
      </c>
      <c r="X366" s="26">
        <v>0</v>
      </c>
      <c r="Y366" s="26">
        <v>0</v>
      </c>
      <c r="Z366" s="26">
        <v>0</v>
      </c>
      <c r="AA366" s="25">
        <v>0</v>
      </c>
      <c r="AB366" s="25">
        <v>0</v>
      </c>
      <c r="AC366" s="25">
        <v>0</v>
      </c>
      <c r="AD366" s="25">
        <v>0</v>
      </c>
      <c r="AE366" s="28"/>
      <c r="AF366" s="28"/>
      <c r="AG366" s="28"/>
      <c r="AH366" s="28"/>
      <c r="AI366" s="27">
        <v>0</v>
      </c>
      <c r="AJ366" s="27">
        <v>0</v>
      </c>
      <c r="AK366" s="27">
        <v>0</v>
      </c>
      <c r="AL366" s="27">
        <v>0</v>
      </c>
      <c r="AM366" s="25">
        <v>0</v>
      </c>
      <c r="AN366" s="25">
        <v>0</v>
      </c>
      <c r="AO366" s="25">
        <v>0</v>
      </c>
      <c r="AP366" s="25">
        <v>0</v>
      </c>
    </row>
    <row r="367" spans="1:42" s="12" customFormat="1" hidden="1" x14ac:dyDescent="0.25">
      <c r="A367" s="23">
        <v>359</v>
      </c>
      <c r="B367" s="24" t="s">
        <v>47</v>
      </c>
      <c r="C367" s="24" t="s">
        <v>26</v>
      </c>
      <c r="D367" s="25"/>
      <c r="E367" s="25"/>
      <c r="F367" s="25">
        <v>0</v>
      </c>
      <c r="G367" s="26">
        <v>0</v>
      </c>
      <c r="H367" s="26">
        <v>0</v>
      </c>
      <c r="I367" s="26">
        <v>0</v>
      </c>
      <c r="J367" s="26">
        <v>0</v>
      </c>
      <c r="K367" s="25">
        <v>0</v>
      </c>
      <c r="L367" s="25">
        <v>0</v>
      </c>
      <c r="M367" s="25">
        <v>0</v>
      </c>
      <c r="N367" s="25">
        <v>0</v>
      </c>
      <c r="O367" s="26">
        <v>0</v>
      </c>
      <c r="P367" s="26">
        <v>0</v>
      </c>
      <c r="Q367" s="26">
        <v>0</v>
      </c>
      <c r="R367" s="26">
        <v>0</v>
      </c>
      <c r="S367" s="54">
        <v>0</v>
      </c>
      <c r="T367" s="54">
        <v>0</v>
      </c>
      <c r="U367" s="54">
        <v>0</v>
      </c>
      <c r="V367" s="54">
        <v>0</v>
      </c>
      <c r="W367" s="26">
        <v>0</v>
      </c>
      <c r="X367" s="26">
        <v>0</v>
      </c>
      <c r="Y367" s="26">
        <v>0</v>
      </c>
      <c r="Z367" s="26">
        <v>0</v>
      </c>
      <c r="AA367" s="25">
        <v>0</v>
      </c>
      <c r="AB367" s="25">
        <v>0</v>
      </c>
      <c r="AC367" s="25">
        <v>0</v>
      </c>
      <c r="AD367" s="25">
        <v>0</v>
      </c>
      <c r="AE367" s="28"/>
      <c r="AF367" s="28"/>
      <c r="AG367" s="28"/>
      <c r="AH367" s="28"/>
      <c r="AI367" s="27">
        <v>0</v>
      </c>
      <c r="AJ367" s="27">
        <v>0</v>
      </c>
      <c r="AK367" s="27">
        <v>0</v>
      </c>
      <c r="AL367" s="27">
        <v>0</v>
      </c>
      <c r="AM367" s="25">
        <v>0</v>
      </c>
      <c r="AN367" s="25">
        <v>0</v>
      </c>
      <c r="AO367" s="25">
        <v>0</v>
      </c>
      <c r="AP367" s="25">
        <v>0</v>
      </c>
    </row>
    <row r="368" spans="1:42" s="12" customFormat="1" ht="37.5" hidden="1" x14ac:dyDescent="0.25">
      <c r="A368" s="23">
        <v>360</v>
      </c>
      <c r="B368" s="24" t="s">
        <v>326</v>
      </c>
      <c r="C368" s="24" t="s">
        <v>26</v>
      </c>
      <c r="D368" s="25"/>
      <c r="E368" s="25"/>
      <c r="F368" s="25">
        <v>0</v>
      </c>
      <c r="G368" s="26">
        <v>0</v>
      </c>
      <c r="H368" s="26">
        <v>0</v>
      </c>
      <c r="I368" s="26">
        <v>0</v>
      </c>
      <c r="J368" s="26">
        <v>0</v>
      </c>
      <c r="K368" s="25">
        <v>0</v>
      </c>
      <c r="L368" s="25">
        <v>0</v>
      </c>
      <c r="M368" s="25">
        <v>0</v>
      </c>
      <c r="N368" s="25">
        <v>0</v>
      </c>
      <c r="O368" s="26">
        <v>0</v>
      </c>
      <c r="P368" s="26">
        <v>0</v>
      </c>
      <c r="Q368" s="26">
        <v>0</v>
      </c>
      <c r="R368" s="26">
        <v>0</v>
      </c>
      <c r="S368" s="27">
        <v>0</v>
      </c>
      <c r="T368" s="27">
        <v>0</v>
      </c>
      <c r="U368" s="27">
        <v>0</v>
      </c>
      <c r="V368" s="27">
        <v>0</v>
      </c>
      <c r="W368" s="26">
        <v>0</v>
      </c>
      <c r="X368" s="26">
        <v>0</v>
      </c>
      <c r="Y368" s="26">
        <v>0</v>
      </c>
      <c r="Z368" s="26">
        <v>0</v>
      </c>
      <c r="AA368" s="25">
        <v>0</v>
      </c>
      <c r="AB368" s="25">
        <v>0</v>
      </c>
      <c r="AC368" s="25">
        <v>0</v>
      </c>
      <c r="AD368" s="25">
        <v>0</v>
      </c>
      <c r="AE368" s="28"/>
      <c r="AF368" s="28"/>
      <c r="AG368" s="28"/>
      <c r="AH368" s="28"/>
      <c r="AI368" s="27">
        <v>0</v>
      </c>
      <c r="AJ368" s="27">
        <v>0</v>
      </c>
      <c r="AK368" s="27">
        <v>0</v>
      </c>
      <c r="AL368" s="27">
        <v>0</v>
      </c>
      <c r="AM368" s="25">
        <v>0</v>
      </c>
      <c r="AN368" s="25">
        <v>0</v>
      </c>
      <c r="AO368" s="25">
        <v>0</v>
      </c>
      <c r="AP368" s="25">
        <v>0</v>
      </c>
    </row>
    <row r="369" spans="1:42" s="12" customFormat="1" ht="37.5" hidden="1" x14ac:dyDescent="0.25">
      <c r="A369" s="23">
        <v>361</v>
      </c>
      <c r="B369" s="24" t="s">
        <v>327</v>
      </c>
      <c r="C369" s="24" t="s">
        <v>26</v>
      </c>
      <c r="D369" s="25"/>
      <c r="E369" s="25"/>
      <c r="F369" s="25">
        <v>0</v>
      </c>
      <c r="G369" s="26">
        <v>0</v>
      </c>
      <c r="H369" s="26">
        <v>0</v>
      </c>
      <c r="I369" s="26">
        <v>0</v>
      </c>
      <c r="J369" s="26">
        <v>0</v>
      </c>
      <c r="K369" s="25">
        <v>0</v>
      </c>
      <c r="L369" s="25">
        <v>0</v>
      </c>
      <c r="M369" s="25">
        <v>0</v>
      </c>
      <c r="N369" s="25">
        <v>0</v>
      </c>
      <c r="O369" s="26">
        <v>0</v>
      </c>
      <c r="P369" s="26">
        <v>0</v>
      </c>
      <c r="Q369" s="26">
        <v>0</v>
      </c>
      <c r="R369" s="26">
        <v>0</v>
      </c>
      <c r="S369" s="54">
        <v>0</v>
      </c>
      <c r="T369" s="54">
        <v>0</v>
      </c>
      <c r="U369" s="54">
        <v>0</v>
      </c>
      <c r="V369" s="54">
        <v>0</v>
      </c>
      <c r="W369" s="26">
        <v>64.040000000000006</v>
      </c>
      <c r="X369" s="26">
        <v>0</v>
      </c>
      <c r="Y369" s="26">
        <v>0</v>
      </c>
      <c r="Z369" s="26">
        <v>64.040000000000006</v>
      </c>
      <c r="AA369" s="25">
        <v>0</v>
      </c>
      <c r="AB369" s="25">
        <v>0</v>
      </c>
      <c r="AC369" s="25">
        <v>0</v>
      </c>
      <c r="AD369" s="25">
        <v>0</v>
      </c>
      <c r="AE369" s="28"/>
      <c r="AF369" s="28"/>
      <c r="AG369" s="28"/>
      <c r="AH369" s="28"/>
      <c r="AI369" s="27">
        <v>0</v>
      </c>
      <c r="AJ369" s="27">
        <v>0</v>
      </c>
      <c r="AK369" s="27">
        <v>0</v>
      </c>
      <c r="AL369" s="27">
        <v>0</v>
      </c>
      <c r="AM369" s="25">
        <v>0</v>
      </c>
      <c r="AN369" s="25">
        <v>0</v>
      </c>
      <c r="AO369" s="25">
        <v>0</v>
      </c>
      <c r="AP369" s="25">
        <v>0</v>
      </c>
    </row>
    <row r="370" spans="1:42" s="12" customFormat="1" ht="37.5" hidden="1" x14ac:dyDescent="0.25">
      <c r="A370" s="23">
        <v>362</v>
      </c>
      <c r="B370" s="24" t="s">
        <v>328</v>
      </c>
      <c r="C370" s="24" t="s">
        <v>26</v>
      </c>
      <c r="D370" s="25"/>
      <c r="E370" s="25"/>
      <c r="F370" s="25">
        <v>0</v>
      </c>
      <c r="G370" s="26">
        <v>0</v>
      </c>
      <c r="H370" s="26">
        <v>0</v>
      </c>
      <c r="I370" s="26">
        <v>0</v>
      </c>
      <c r="J370" s="26">
        <v>0</v>
      </c>
      <c r="K370" s="25">
        <v>0</v>
      </c>
      <c r="L370" s="25">
        <v>0</v>
      </c>
      <c r="M370" s="25">
        <v>0</v>
      </c>
      <c r="N370" s="25">
        <v>0</v>
      </c>
      <c r="O370" s="26">
        <v>0</v>
      </c>
      <c r="P370" s="26">
        <v>0</v>
      </c>
      <c r="Q370" s="26">
        <v>0</v>
      </c>
      <c r="R370" s="26">
        <v>0</v>
      </c>
      <c r="S370" s="54">
        <v>0</v>
      </c>
      <c r="T370" s="54">
        <v>0</v>
      </c>
      <c r="U370" s="54">
        <v>0</v>
      </c>
      <c r="V370" s="54">
        <v>0</v>
      </c>
      <c r="W370" s="26">
        <v>208.42</v>
      </c>
      <c r="X370" s="26">
        <v>0</v>
      </c>
      <c r="Y370" s="26">
        <v>0</v>
      </c>
      <c r="Z370" s="26">
        <v>208.42</v>
      </c>
      <c r="AA370" s="25">
        <v>0</v>
      </c>
      <c r="AB370" s="25">
        <v>0</v>
      </c>
      <c r="AC370" s="25">
        <v>0</v>
      </c>
      <c r="AD370" s="25">
        <v>0</v>
      </c>
      <c r="AE370" s="28"/>
      <c r="AF370" s="28"/>
      <c r="AG370" s="28"/>
      <c r="AH370" s="28"/>
      <c r="AI370" s="27">
        <v>0</v>
      </c>
      <c r="AJ370" s="27">
        <v>0</v>
      </c>
      <c r="AK370" s="27">
        <v>0</v>
      </c>
      <c r="AL370" s="27">
        <v>0</v>
      </c>
      <c r="AM370" s="25">
        <v>0</v>
      </c>
      <c r="AN370" s="25">
        <v>0</v>
      </c>
      <c r="AO370" s="25">
        <v>0</v>
      </c>
      <c r="AP370" s="25">
        <v>0</v>
      </c>
    </row>
    <row r="371" spans="1:42" s="12" customFormat="1" ht="37.5" hidden="1" x14ac:dyDescent="0.25">
      <c r="A371" s="23">
        <v>363</v>
      </c>
      <c r="B371" s="24" t="s">
        <v>329</v>
      </c>
      <c r="C371" s="24" t="s">
        <v>26</v>
      </c>
      <c r="D371" s="25"/>
      <c r="E371" s="25"/>
      <c r="F371" s="25">
        <v>0</v>
      </c>
      <c r="G371" s="26">
        <v>0</v>
      </c>
      <c r="H371" s="26">
        <v>0</v>
      </c>
      <c r="I371" s="26">
        <v>0</v>
      </c>
      <c r="J371" s="26">
        <v>0</v>
      </c>
      <c r="K371" s="25">
        <v>0</v>
      </c>
      <c r="L371" s="25">
        <v>0</v>
      </c>
      <c r="M371" s="25">
        <v>0</v>
      </c>
      <c r="N371" s="25">
        <v>0</v>
      </c>
      <c r="O371" s="26">
        <v>0</v>
      </c>
      <c r="P371" s="26">
        <v>0</v>
      </c>
      <c r="Q371" s="26">
        <v>0</v>
      </c>
      <c r="R371" s="26">
        <v>0</v>
      </c>
      <c r="S371" s="54">
        <v>0</v>
      </c>
      <c r="T371" s="54">
        <v>0</v>
      </c>
      <c r="U371" s="54">
        <v>0</v>
      </c>
      <c r="V371" s="54">
        <v>0</v>
      </c>
      <c r="W371" s="26">
        <v>0</v>
      </c>
      <c r="X371" s="26">
        <v>0</v>
      </c>
      <c r="Y371" s="26">
        <v>0</v>
      </c>
      <c r="Z371" s="26">
        <v>0</v>
      </c>
      <c r="AA371" s="25">
        <v>0</v>
      </c>
      <c r="AB371" s="25">
        <v>0</v>
      </c>
      <c r="AC371" s="25">
        <v>0</v>
      </c>
      <c r="AD371" s="25">
        <v>0</v>
      </c>
      <c r="AE371" s="28"/>
      <c r="AF371" s="28"/>
      <c r="AG371" s="28"/>
      <c r="AH371" s="28"/>
      <c r="AI371" s="27">
        <v>0</v>
      </c>
      <c r="AJ371" s="27">
        <v>0</v>
      </c>
      <c r="AK371" s="27">
        <v>0</v>
      </c>
      <c r="AL371" s="27">
        <v>0</v>
      </c>
      <c r="AM371" s="25">
        <v>0</v>
      </c>
      <c r="AN371" s="25">
        <v>0</v>
      </c>
      <c r="AO371" s="25">
        <v>0</v>
      </c>
      <c r="AP371" s="25">
        <v>0</v>
      </c>
    </row>
    <row r="372" spans="1:42" s="12" customFormat="1" ht="37.5" hidden="1" x14ac:dyDescent="0.25">
      <c r="A372" s="23">
        <v>364</v>
      </c>
      <c r="B372" s="24" t="s">
        <v>330</v>
      </c>
      <c r="C372" s="24" t="s">
        <v>26</v>
      </c>
      <c r="D372" s="25"/>
      <c r="E372" s="25"/>
      <c r="F372" s="25">
        <v>0</v>
      </c>
      <c r="G372" s="26">
        <v>0</v>
      </c>
      <c r="H372" s="26">
        <v>0</v>
      </c>
      <c r="I372" s="26">
        <v>0</v>
      </c>
      <c r="J372" s="26">
        <v>0</v>
      </c>
      <c r="K372" s="25">
        <v>0</v>
      </c>
      <c r="L372" s="25">
        <v>0</v>
      </c>
      <c r="M372" s="25">
        <v>0</v>
      </c>
      <c r="N372" s="25">
        <v>0</v>
      </c>
      <c r="O372" s="26">
        <v>0</v>
      </c>
      <c r="P372" s="26">
        <v>0</v>
      </c>
      <c r="Q372" s="26">
        <v>0</v>
      </c>
      <c r="R372" s="26">
        <v>0</v>
      </c>
      <c r="S372" s="54">
        <v>0</v>
      </c>
      <c r="T372" s="54">
        <v>0</v>
      </c>
      <c r="U372" s="54">
        <v>0</v>
      </c>
      <c r="V372" s="54">
        <v>0</v>
      </c>
      <c r="W372" s="26">
        <v>221.75</v>
      </c>
      <c r="X372" s="26">
        <v>0</v>
      </c>
      <c r="Y372" s="26">
        <v>0</v>
      </c>
      <c r="Z372" s="26">
        <v>221.75</v>
      </c>
      <c r="AA372" s="25">
        <v>0</v>
      </c>
      <c r="AB372" s="25">
        <v>0</v>
      </c>
      <c r="AC372" s="25">
        <v>0</v>
      </c>
      <c r="AD372" s="25">
        <v>0</v>
      </c>
      <c r="AE372" s="28"/>
      <c r="AF372" s="28"/>
      <c r="AG372" s="28"/>
      <c r="AH372" s="28"/>
      <c r="AI372" s="27">
        <v>0</v>
      </c>
      <c r="AJ372" s="27">
        <v>0</v>
      </c>
      <c r="AK372" s="27">
        <v>0</v>
      </c>
      <c r="AL372" s="27">
        <v>0</v>
      </c>
      <c r="AM372" s="25">
        <v>0</v>
      </c>
      <c r="AN372" s="25">
        <v>0</v>
      </c>
      <c r="AO372" s="25">
        <v>0</v>
      </c>
      <c r="AP372" s="25">
        <v>0</v>
      </c>
    </row>
    <row r="373" spans="1:42" s="12" customFormat="1" ht="56.25" hidden="1" x14ac:dyDescent="0.25">
      <c r="A373" s="23">
        <v>365</v>
      </c>
      <c r="B373" s="24" t="s">
        <v>331</v>
      </c>
      <c r="C373" s="24" t="s">
        <v>26</v>
      </c>
      <c r="D373" s="25"/>
      <c r="E373" s="25"/>
      <c r="F373" s="25">
        <v>0</v>
      </c>
      <c r="G373" s="26">
        <v>0</v>
      </c>
      <c r="H373" s="26">
        <v>0</v>
      </c>
      <c r="I373" s="26">
        <v>0</v>
      </c>
      <c r="J373" s="26">
        <v>0</v>
      </c>
      <c r="K373" s="25">
        <v>0</v>
      </c>
      <c r="L373" s="25">
        <v>0</v>
      </c>
      <c r="M373" s="25">
        <v>0</v>
      </c>
      <c r="N373" s="25">
        <v>0</v>
      </c>
      <c r="O373" s="26">
        <v>0</v>
      </c>
      <c r="P373" s="26">
        <v>0</v>
      </c>
      <c r="Q373" s="26">
        <v>0</v>
      </c>
      <c r="R373" s="26">
        <v>0</v>
      </c>
      <c r="S373" s="27">
        <v>0</v>
      </c>
      <c r="T373" s="27">
        <v>0</v>
      </c>
      <c r="U373" s="27">
        <v>0</v>
      </c>
      <c r="V373" s="27">
        <v>0</v>
      </c>
      <c r="W373" s="26">
        <v>0</v>
      </c>
      <c r="X373" s="26">
        <v>0</v>
      </c>
      <c r="Y373" s="26">
        <v>0</v>
      </c>
      <c r="Z373" s="26">
        <v>0</v>
      </c>
      <c r="AA373" s="25">
        <v>0</v>
      </c>
      <c r="AB373" s="25">
        <v>0</v>
      </c>
      <c r="AC373" s="25">
        <v>0</v>
      </c>
      <c r="AD373" s="25">
        <v>0</v>
      </c>
      <c r="AE373" s="28"/>
      <c r="AF373" s="28"/>
      <c r="AG373" s="28"/>
      <c r="AH373" s="28"/>
      <c r="AI373" s="27">
        <v>0</v>
      </c>
      <c r="AJ373" s="27">
        <v>0</v>
      </c>
      <c r="AK373" s="27">
        <v>0</v>
      </c>
      <c r="AL373" s="27">
        <v>0</v>
      </c>
      <c r="AM373" s="25">
        <v>0</v>
      </c>
      <c r="AN373" s="25">
        <v>0</v>
      </c>
      <c r="AO373" s="25">
        <v>0</v>
      </c>
      <c r="AP373" s="25">
        <v>0</v>
      </c>
    </row>
    <row r="374" spans="1:42" s="12" customFormat="1" ht="37.5" hidden="1" x14ac:dyDescent="0.25">
      <c r="A374" s="23">
        <v>366</v>
      </c>
      <c r="B374" s="24" t="s">
        <v>332</v>
      </c>
      <c r="C374" s="24" t="s">
        <v>26</v>
      </c>
      <c r="D374" s="25"/>
      <c r="E374" s="25"/>
      <c r="F374" s="25">
        <v>0</v>
      </c>
      <c r="G374" s="26">
        <v>0</v>
      </c>
      <c r="H374" s="26">
        <v>0</v>
      </c>
      <c r="I374" s="26">
        <v>0</v>
      </c>
      <c r="J374" s="26">
        <v>0</v>
      </c>
      <c r="K374" s="25">
        <v>0</v>
      </c>
      <c r="L374" s="25">
        <v>0</v>
      </c>
      <c r="M374" s="25">
        <v>0</v>
      </c>
      <c r="N374" s="25">
        <v>0</v>
      </c>
      <c r="O374" s="26">
        <v>0</v>
      </c>
      <c r="P374" s="26">
        <v>0</v>
      </c>
      <c r="Q374" s="26">
        <v>0</v>
      </c>
      <c r="R374" s="26">
        <v>0</v>
      </c>
      <c r="S374" s="27">
        <v>0</v>
      </c>
      <c r="T374" s="27">
        <v>0</v>
      </c>
      <c r="U374" s="27">
        <v>0</v>
      </c>
      <c r="V374" s="27">
        <v>0</v>
      </c>
      <c r="W374" s="26">
        <v>0</v>
      </c>
      <c r="X374" s="26">
        <v>0</v>
      </c>
      <c r="Y374" s="26">
        <v>0</v>
      </c>
      <c r="Z374" s="26">
        <v>0</v>
      </c>
      <c r="AA374" s="25">
        <v>0</v>
      </c>
      <c r="AB374" s="25">
        <v>0</v>
      </c>
      <c r="AC374" s="25">
        <v>0</v>
      </c>
      <c r="AD374" s="25">
        <v>0</v>
      </c>
      <c r="AE374" s="28"/>
      <c r="AF374" s="28"/>
      <c r="AG374" s="28"/>
      <c r="AH374" s="28"/>
      <c r="AI374" s="27">
        <v>0</v>
      </c>
      <c r="AJ374" s="27">
        <v>0</v>
      </c>
      <c r="AK374" s="27">
        <v>0</v>
      </c>
      <c r="AL374" s="27">
        <v>0</v>
      </c>
      <c r="AM374" s="25">
        <v>0</v>
      </c>
      <c r="AN374" s="25">
        <v>0</v>
      </c>
      <c r="AO374" s="25">
        <v>0</v>
      </c>
      <c r="AP374" s="25">
        <v>0</v>
      </c>
    </row>
    <row r="375" spans="1:42" s="12" customFormat="1" ht="56.25" hidden="1" x14ac:dyDescent="0.25">
      <c r="A375" s="23">
        <v>367</v>
      </c>
      <c r="B375" s="24" t="s">
        <v>105</v>
      </c>
      <c r="C375" s="24" t="s">
        <v>26</v>
      </c>
      <c r="D375" s="25"/>
      <c r="E375" s="25"/>
      <c r="F375" s="25">
        <v>0</v>
      </c>
      <c r="G375" s="26">
        <v>0</v>
      </c>
      <c r="H375" s="26">
        <v>0</v>
      </c>
      <c r="I375" s="26">
        <v>0</v>
      </c>
      <c r="J375" s="26">
        <v>0</v>
      </c>
      <c r="K375" s="25">
        <v>0</v>
      </c>
      <c r="L375" s="25">
        <v>0</v>
      </c>
      <c r="M375" s="25">
        <v>0</v>
      </c>
      <c r="N375" s="25">
        <v>0</v>
      </c>
      <c r="O375" s="26">
        <v>0</v>
      </c>
      <c r="P375" s="26">
        <v>0</v>
      </c>
      <c r="Q375" s="26">
        <v>0</v>
      </c>
      <c r="R375" s="26">
        <v>0</v>
      </c>
      <c r="S375" s="27">
        <v>0</v>
      </c>
      <c r="T375" s="27">
        <v>0</v>
      </c>
      <c r="U375" s="27">
        <v>0</v>
      </c>
      <c r="V375" s="27">
        <v>0</v>
      </c>
      <c r="W375" s="26">
        <v>232.64</v>
      </c>
      <c r="X375" s="26">
        <v>0</v>
      </c>
      <c r="Y375" s="26">
        <v>0</v>
      </c>
      <c r="Z375" s="26">
        <v>232.64</v>
      </c>
      <c r="AA375" s="25">
        <v>0</v>
      </c>
      <c r="AB375" s="25">
        <v>0</v>
      </c>
      <c r="AC375" s="25">
        <v>0</v>
      </c>
      <c r="AD375" s="25">
        <v>0</v>
      </c>
      <c r="AE375" s="28"/>
      <c r="AF375" s="28"/>
      <c r="AG375" s="28"/>
      <c r="AH375" s="28"/>
      <c r="AI375" s="27">
        <v>0</v>
      </c>
      <c r="AJ375" s="27">
        <v>0</v>
      </c>
      <c r="AK375" s="27">
        <v>0</v>
      </c>
      <c r="AL375" s="27">
        <v>0</v>
      </c>
      <c r="AM375" s="25">
        <v>0</v>
      </c>
      <c r="AN375" s="25">
        <v>0</v>
      </c>
      <c r="AO375" s="25">
        <v>0</v>
      </c>
      <c r="AP375" s="25">
        <v>0</v>
      </c>
    </row>
    <row r="376" spans="1:42" s="12" customFormat="1" ht="37.5" hidden="1" x14ac:dyDescent="0.25">
      <c r="A376" s="23">
        <v>368</v>
      </c>
      <c r="B376" s="24" t="s">
        <v>333</v>
      </c>
      <c r="C376" s="24" t="s">
        <v>26</v>
      </c>
      <c r="D376" s="25"/>
      <c r="E376" s="25"/>
      <c r="F376" s="25">
        <v>0</v>
      </c>
      <c r="G376" s="26">
        <v>0</v>
      </c>
      <c r="H376" s="26">
        <v>0</v>
      </c>
      <c r="I376" s="26">
        <v>0</v>
      </c>
      <c r="J376" s="26">
        <v>0</v>
      </c>
      <c r="K376" s="25">
        <v>0</v>
      </c>
      <c r="L376" s="25">
        <v>0</v>
      </c>
      <c r="M376" s="25">
        <v>0</v>
      </c>
      <c r="N376" s="25">
        <v>0</v>
      </c>
      <c r="O376" s="26">
        <v>0</v>
      </c>
      <c r="P376" s="26">
        <v>0</v>
      </c>
      <c r="Q376" s="26">
        <v>0</v>
      </c>
      <c r="R376" s="26">
        <v>0</v>
      </c>
      <c r="S376" s="27">
        <v>0</v>
      </c>
      <c r="T376" s="27">
        <v>0</v>
      </c>
      <c r="U376" s="27">
        <v>0</v>
      </c>
      <c r="V376" s="27">
        <v>0</v>
      </c>
      <c r="W376" s="26">
        <v>97.54</v>
      </c>
      <c r="X376" s="26">
        <v>0</v>
      </c>
      <c r="Y376" s="26">
        <v>0</v>
      </c>
      <c r="Z376" s="26">
        <v>97.54</v>
      </c>
      <c r="AA376" s="25">
        <v>0</v>
      </c>
      <c r="AB376" s="25">
        <v>0</v>
      </c>
      <c r="AC376" s="25">
        <v>0</v>
      </c>
      <c r="AD376" s="25">
        <v>0</v>
      </c>
      <c r="AE376" s="28"/>
      <c r="AF376" s="28"/>
      <c r="AG376" s="28"/>
      <c r="AH376" s="28"/>
      <c r="AI376" s="27">
        <v>0</v>
      </c>
      <c r="AJ376" s="27">
        <v>0</v>
      </c>
      <c r="AK376" s="27">
        <v>0</v>
      </c>
      <c r="AL376" s="27">
        <v>0</v>
      </c>
      <c r="AM376" s="25">
        <v>0</v>
      </c>
      <c r="AN376" s="25">
        <v>0</v>
      </c>
      <c r="AO376" s="25">
        <v>0</v>
      </c>
      <c r="AP376" s="25">
        <v>0</v>
      </c>
    </row>
    <row r="377" spans="1:42" s="12" customFormat="1" ht="37.5" hidden="1" x14ac:dyDescent="0.25">
      <c r="A377" s="23">
        <v>369</v>
      </c>
      <c r="B377" s="24" t="s">
        <v>273</v>
      </c>
      <c r="C377" s="24" t="s">
        <v>26</v>
      </c>
      <c r="D377" s="25"/>
      <c r="E377" s="25"/>
      <c r="F377" s="25">
        <v>0</v>
      </c>
      <c r="G377" s="26">
        <v>0</v>
      </c>
      <c r="H377" s="26">
        <v>0</v>
      </c>
      <c r="I377" s="26">
        <v>0</v>
      </c>
      <c r="J377" s="26">
        <v>0</v>
      </c>
      <c r="K377" s="25">
        <v>0</v>
      </c>
      <c r="L377" s="25">
        <v>0</v>
      </c>
      <c r="M377" s="25">
        <v>0</v>
      </c>
      <c r="N377" s="25">
        <v>0</v>
      </c>
      <c r="O377" s="26">
        <v>0</v>
      </c>
      <c r="P377" s="26">
        <v>0</v>
      </c>
      <c r="Q377" s="26">
        <v>0</v>
      </c>
      <c r="R377" s="26">
        <v>0</v>
      </c>
      <c r="S377" s="54">
        <v>0</v>
      </c>
      <c r="T377" s="54">
        <v>0</v>
      </c>
      <c r="U377" s="54">
        <v>0</v>
      </c>
      <c r="V377" s="54">
        <v>0</v>
      </c>
      <c r="W377" s="26">
        <v>0</v>
      </c>
      <c r="X377" s="26">
        <v>0</v>
      </c>
      <c r="Y377" s="26">
        <v>0</v>
      </c>
      <c r="Z377" s="26">
        <v>0</v>
      </c>
      <c r="AA377" s="25">
        <v>0</v>
      </c>
      <c r="AB377" s="25">
        <v>0</v>
      </c>
      <c r="AC377" s="25">
        <v>0</v>
      </c>
      <c r="AD377" s="25">
        <v>0</v>
      </c>
      <c r="AE377" s="28"/>
      <c r="AF377" s="28"/>
      <c r="AG377" s="28"/>
      <c r="AH377" s="28"/>
      <c r="AI377" s="27">
        <v>0</v>
      </c>
      <c r="AJ377" s="27">
        <v>0</v>
      </c>
      <c r="AK377" s="27">
        <v>0</v>
      </c>
      <c r="AL377" s="27">
        <v>0</v>
      </c>
      <c r="AM377" s="25">
        <v>0</v>
      </c>
      <c r="AN377" s="25">
        <v>0</v>
      </c>
      <c r="AO377" s="25">
        <v>0</v>
      </c>
      <c r="AP377" s="25">
        <v>0</v>
      </c>
    </row>
    <row r="378" spans="1:42" s="12" customFormat="1" ht="56.25" hidden="1" x14ac:dyDescent="0.25">
      <c r="A378" s="23">
        <v>370</v>
      </c>
      <c r="B378" s="24" t="s">
        <v>334</v>
      </c>
      <c r="C378" s="24" t="s">
        <v>26</v>
      </c>
      <c r="D378" s="25"/>
      <c r="E378" s="25"/>
      <c r="F378" s="25">
        <v>0</v>
      </c>
      <c r="G378" s="26">
        <v>0</v>
      </c>
      <c r="H378" s="26">
        <v>0</v>
      </c>
      <c r="I378" s="26">
        <v>0</v>
      </c>
      <c r="J378" s="26">
        <v>0</v>
      </c>
      <c r="K378" s="25">
        <v>0</v>
      </c>
      <c r="L378" s="25">
        <v>0</v>
      </c>
      <c r="M378" s="25">
        <v>0</v>
      </c>
      <c r="N378" s="25">
        <v>0</v>
      </c>
      <c r="O378" s="26">
        <v>0</v>
      </c>
      <c r="P378" s="26">
        <v>0</v>
      </c>
      <c r="Q378" s="26">
        <v>0</v>
      </c>
      <c r="R378" s="26">
        <v>0</v>
      </c>
      <c r="S378" s="27">
        <v>0</v>
      </c>
      <c r="T378" s="27">
        <v>0</v>
      </c>
      <c r="U378" s="27">
        <v>0</v>
      </c>
      <c r="V378" s="27">
        <v>0</v>
      </c>
      <c r="W378" s="26">
        <v>0</v>
      </c>
      <c r="X378" s="26">
        <v>0</v>
      </c>
      <c r="Y378" s="26">
        <v>0</v>
      </c>
      <c r="Z378" s="26">
        <v>0</v>
      </c>
      <c r="AA378" s="25">
        <v>0</v>
      </c>
      <c r="AB378" s="25">
        <v>0</v>
      </c>
      <c r="AC378" s="25">
        <v>0</v>
      </c>
      <c r="AD378" s="25">
        <v>0</v>
      </c>
      <c r="AE378" s="28"/>
      <c r="AF378" s="28"/>
      <c r="AG378" s="28"/>
      <c r="AH378" s="28"/>
      <c r="AI378" s="27">
        <v>0</v>
      </c>
      <c r="AJ378" s="27">
        <v>0</v>
      </c>
      <c r="AK378" s="27">
        <v>0</v>
      </c>
      <c r="AL378" s="27">
        <v>0</v>
      </c>
      <c r="AM378" s="25">
        <v>0</v>
      </c>
      <c r="AN378" s="25">
        <v>0</v>
      </c>
      <c r="AO378" s="25">
        <v>0</v>
      </c>
      <c r="AP378" s="25">
        <v>0</v>
      </c>
    </row>
    <row r="379" spans="1:42" s="12" customFormat="1" ht="56.25" hidden="1" x14ac:dyDescent="0.25">
      <c r="A379" s="23">
        <v>371</v>
      </c>
      <c r="B379" s="24" t="s">
        <v>334</v>
      </c>
      <c r="C379" s="24" t="s">
        <v>26</v>
      </c>
      <c r="D379" s="25"/>
      <c r="E379" s="25"/>
      <c r="F379" s="25">
        <v>0</v>
      </c>
      <c r="G379" s="26">
        <v>0</v>
      </c>
      <c r="H379" s="26">
        <v>0</v>
      </c>
      <c r="I379" s="26">
        <v>0</v>
      </c>
      <c r="J379" s="26">
        <v>0</v>
      </c>
      <c r="K379" s="25">
        <v>0</v>
      </c>
      <c r="L379" s="25">
        <v>0</v>
      </c>
      <c r="M379" s="25">
        <v>0</v>
      </c>
      <c r="N379" s="25">
        <v>0</v>
      </c>
      <c r="O379" s="26">
        <v>0</v>
      </c>
      <c r="P379" s="26">
        <v>0</v>
      </c>
      <c r="Q379" s="26">
        <v>0</v>
      </c>
      <c r="R379" s="26">
        <v>0</v>
      </c>
      <c r="S379" s="27">
        <v>0</v>
      </c>
      <c r="T379" s="27">
        <v>0</v>
      </c>
      <c r="U379" s="27">
        <v>0</v>
      </c>
      <c r="V379" s="27">
        <v>0</v>
      </c>
      <c r="W379" s="26">
        <v>0</v>
      </c>
      <c r="X379" s="26">
        <v>0</v>
      </c>
      <c r="Y379" s="26">
        <v>0</v>
      </c>
      <c r="Z379" s="26">
        <v>0</v>
      </c>
      <c r="AA379" s="25">
        <v>0</v>
      </c>
      <c r="AB379" s="25">
        <v>0</v>
      </c>
      <c r="AC379" s="25">
        <v>0</v>
      </c>
      <c r="AD379" s="25">
        <v>0</v>
      </c>
      <c r="AE379" s="28"/>
      <c r="AF379" s="28"/>
      <c r="AG379" s="28"/>
      <c r="AH379" s="28"/>
      <c r="AI379" s="27">
        <v>0</v>
      </c>
      <c r="AJ379" s="27">
        <v>0</v>
      </c>
      <c r="AK379" s="27">
        <v>0</v>
      </c>
      <c r="AL379" s="27">
        <v>0</v>
      </c>
      <c r="AM379" s="25">
        <v>0</v>
      </c>
      <c r="AN379" s="25">
        <v>0</v>
      </c>
      <c r="AO379" s="25">
        <v>0</v>
      </c>
      <c r="AP379" s="25">
        <v>0</v>
      </c>
    </row>
    <row r="380" spans="1:42" s="12" customFormat="1" ht="37.5" hidden="1" x14ac:dyDescent="0.25">
      <c r="A380" s="23">
        <v>372</v>
      </c>
      <c r="B380" s="24" t="s">
        <v>335</v>
      </c>
      <c r="C380" s="24" t="s">
        <v>26</v>
      </c>
      <c r="D380" s="25"/>
      <c r="E380" s="25"/>
      <c r="F380" s="25">
        <v>0</v>
      </c>
      <c r="G380" s="26">
        <v>0</v>
      </c>
      <c r="H380" s="26">
        <v>0</v>
      </c>
      <c r="I380" s="26">
        <v>0</v>
      </c>
      <c r="J380" s="26">
        <v>0</v>
      </c>
      <c r="K380" s="25">
        <v>0</v>
      </c>
      <c r="L380" s="25">
        <v>0</v>
      </c>
      <c r="M380" s="25">
        <v>0</v>
      </c>
      <c r="N380" s="25">
        <v>0</v>
      </c>
      <c r="O380" s="26">
        <v>0</v>
      </c>
      <c r="P380" s="26">
        <v>0</v>
      </c>
      <c r="Q380" s="26">
        <v>0</v>
      </c>
      <c r="R380" s="26">
        <v>0</v>
      </c>
      <c r="S380" s="27">
        <v>0</v>
      </c>
      <c r="T380" s="27">
        <v>0</v>
      </c>
      <c r="U380" s="27">
        <v>0</v>
      </c>
      <c r="V380" s="27">
        <v>0</v>
      </c>
      <c r="W380" s="26">
        <v>0</v>
      </c>
      <c r="X380" s="26">
        <v>0</v>
      </c>
      <c r="Y380" s="26">
        <v>0</v>
      </c>
      <c r="Z380" s="26">
        <v>0</v>
      </c>
      <c r="AA380" s="25">
        <v>0</v>
      </c>
      <c r="AB380" s="25">
        <v>0</v>
      </c>
      <c r="AC380" s="25">
        <v>0</v>
      </c>
      <c r="AD380" s="25">
        <v>0</v>
      </c>
      <c r="AE380" s="28"/>
      <c r="AF380" s="28"/>
      <c r="AG380" s="28"/>
      <c r="AH380" s="28"/>
      <c r="AI380" s="27">
        <v>0</v>
      </c>
      <c r="AJ380" s="27">
        <v>0</v>
      </c>
      <c r="AK380" s="27">
        <v>0</v>
      </c>
      <c r="AL380" s="27">
        <v>0</v>
      </c>
      <c r="AM380" s="25">
        <v>0</v>
      </c>
      <c r="AN380" s="25">
        <v>0</v>
      </c>
      <c r="AO380" s="25">
        <v>0</v>
      </c>
      <c r="AP380" s="25">
        <v>0</v>
      </c>
    </row>
    <row r="381" spans="1:42" s="12" customFormat="1" ht="37.5" hidden="1" x14ac:dyDescent="0.25">
      <c r="A381" s="23">
        <v>373</v>
      </c>
      <c r="B381" s="24" t="s">
        <v>336</v>
      </c>
      <c r="C381" s="24" t="s">
        <v>26</v>
      </c>
      <c r="D381" s="25"/>
      <c r="E381" s="25"/>
      <c r="F381" s="25">
        <v>0</v>
      </c>
      <c r="G381" s="26">
        <v>0</v>
      </c>
      <c r="H381" s="26">
        <v>0</v>
      </c>
      <c r="I381" s="26">
        <v>0</v>
      </c>
      <c r="J381" s="26">
        <v>0</v>
      </c>
      <c r="K381" s="25">
        <v>0</v>
      </c>
      <c r="L381" s="25">
        <v>0</v>
      </c>
      <c r="M381" s="25">
        <v>0</v>
      </c>
      <c r="N381" s="25">
        <v>0</v>
      </c>
      <c r="O381" s="26">
        <v>0</v>
      </c>
      <c r="P381" s="26">
        <v>0</v>
      </c>
      <c r="Q381" s="26">
        <v>0</v>
      </c>
      <c r="R381" s="26">
        <v>0</v>
      </c>
      <c r="S381" s="27">
        <v>0</v>
      </c>
      <c r="T381" s="27">
        <v>0</v>
      </c>
      <c r="U381" s="27">
        <v>0</v>
      </c>
      <c r="V381" s="27">
        <v>0</v>
      </c>
      <c r="W381" s="26">
        <v>0</v>
      </c>
      <c r="X381" s="26">
        <v>0</v>
      </c>
      <c r="Y381" s="26">
        <v>0</v>
      </c>
      <c r="Z381" s="26">
        <v>0</v>
      </c>
      <c r="AA381" s="25">
        <v>0</v>
      </c>
      <c r="AB381" s="25">
        <v>0</v>
      </c>
      <c r="AC381" s="25">
        <v>0</v>
      </c>
      <c r="AD381" s="25">
        <v>0</v>
      </c>
      <c r="AE381" s="28"/>
      <c r="AF381" s="28"/>
      <c r="AG381" s="28"/>
      <c r="AH381" s="28"/>
      <c r="AI381" s="27">
        <v>0</v>
      </c>
      <c r="AJ381" s="27">
        <v>0</v>
      </c>
      <c r="AK381" s="27">
        <v>0</v>
      </c>
      <c r="AL381" s="27">
        <v>0</v>
      </c>
      <c r="AM381" s="25">
        <v>0</v>
      </c>
      <c r="AN381" s="25">
        <v>0</v>
      </c>
      <c r="AO381" s="25">
        <v>0</v>
      </c>
      <c r="AP381" s="25">
        <v>0</v>
      </c>
    </row>
    <row r="382" spans="1:42" s="12" customFormat="1" ht="37.5" hidden="1" x14ac:dyDescent="0.25">
      <c r="A382" s="23">
        <v>374</v>
      </c>
      <c r="B382" s="24" t="s">
        <v>337</v>
      </c>
      <c r="C382" s="24" t="s">
        <v>26</v>
      </c>
      <c r="D382" s="25"/>
      <c r="E382" s="25"/>
      <c r="F382" s="25">
        <v>0</v>
      </c>
      <c r="G382" s="26">
        <v>0</v>
      </c>
      <c r="H382" s="26">
        <v>0</v>
      </c>
      <c r="I382" s="26">
        <v>0</v>
      </c>
      <c r="J382" s="26">
        <v>0</v>
      </c>
      <c r="K382" s="25">
        <v>0</v>
      </c>
      <c r="L382" s="25">
        <v>0</v>
      </c>
      <c r="M382" s="25">
        <v>0</v>
      </c>
      <c r="N382" s="25">
        <v>0</v>
      </c>
      <c r="O382" s="26">
        <v>0</v>
      </c>
      <c r="P382" s="26">
        <v>0</v>
      </c>
      <c r="Q382" s="26">
        <v>0</v>
      </c>
      <c r="R382" s="26">
        <v>0</v>
      </c>
      <c r="S382" s="54">
        <v>0</v>
      </c>
      <c r="T382" s="54">
        <v>0</v>
      </c>
      <c r="U382" s="54">
        <v>0</v>
      </c>
      <c r="V382" s="54">
        <v>0</v>
      </c>
      <c r="W382" s="26">
        <v>0</v>
      </c>
      <c r="X382" s="26">
        <v>0</v>
      </c>
      <c r="Y382" s="26">
        <v>0</v>
      </c>
      <c r="Z382" s="26">
        <v>0</v>
      </c>
      <c r="AA382" s="25">
        <v>0</v>
      </c>
      <c r="AB382" s="25">
        <v>0</v>
      </c>
      <c r="AC382" s="25">
        <v>0</v>
      </c>
      <c r="AD382" s="25">
        <v>0</v>
      </c>
      <c r="AE382" s="28"/>
      <c r="AF382" s="28"/>
      <c r="AG382" s="28"/>
      <c r="AH382" s="28"/>
      <c r="AI382" s="27">
        <v>0</v>
      </c>
      <c r="AJ382" s="27">
        <v>0</v>
      </c>
      <c r="AK382" s="27">
        <v>0</v>
      </c>
      <c r="AL382" s="27">
        <v>0</v>
      </c>
      <c r="AM382" s="25">
        <v>0</v>
      </c>
      <c r="AN382" s="25">
        <v>0</v>
      </c>
      <c r="AO382" s="25">
        <v>0</v>
      </c>
      <c r="AP382" s="25">
        <v>0</v>
      </c>
    </row>
    <row r="383" spans="1:42" s="12" customFormat="1" ht="37.5" hidden="1" x14ac:dyDescent="0.25">
      <c r="A383" s="23">
        <v>375</v>
      </c>
      <c r="B383" s="24" t="s">
        <v>338</v>
      </c>
      <c r="C383" s="24" t="s">
        <v>26</v>
      </c>
      <c r="D383" s="25"/>
      <c r="E383" s="25"/>
      <c r="F383" s="25">
        <v>0</v>
      </c>
      <c r="G383" s="26">
        <v>0</v>
      </c>
      <c r="H383" s="26">
        <v>0</v>
      </c>
      <c r="I383" s="26">
        <v>0</v>
      </c>
      <c r="J383" s="26">
        <v>0</v>
      </c>
      <c r="K383" s="25">
        <v>0</v>
      </c>
      <c r="L383" s="25">
        <v>0</v>
      </c>
      <c r="M383" s="25">
        <v>0</v>
      </c>
      <c r="N383" s="25">
        <v>0</v>
      </c>
      <c r="O383" s="26">
        <v>0</v>
      </c>
      <c r="P383" s="26">
        <v>0</v>
      </c>
      <c r="Q383" s="26">
        <v>0</v>
      </c>
      <c r="R383" s="26">
        <v>0</v>
      </c>
      <c r="S383" s="27">
        <v>0</v>
      </c>
      <c r="T383" s="27">
        <v>0</v>
      </c>
      <c r="U383" s="27">
        <v>0</v>
      </c>
      <c r="V383" s="27">
        <v>0</v>
      </c>
      <c r="W383" s="26">
        <v>0</v>
      </c>
      <c r="X383" s="26">
        <v>0</v>
      </c>
      <c r="Y383" s="26">
        <v>0</v>
      </c>
      <c r="Z383" s="26">
        <v>0</v>
      </c>
      <c r="AA383" s="25">
        <v>0</v>
      </c>
      <c r="AB383" s="25">
        <v>0</v>
      </c>
      <c r="AC383" s="25">
        <v>0</v>
      </c>
      <c r="AD383" s="25">
        <v>0</v>
      </c>
      <c r="AE383" s="28"/>
      <c r="AF383" s="28"/>
      <c r="AG383" s="28"/>
      <c r="AH383" s="28"/>
      <c r="AI383" s="27">
        <v>0</v>
      </c>
      <c r="AJ383" s="27">
        <v>0</v>
      </c>
      <c r="AK383" s="27">
        <v>0</v>
      </c>
      <c r="AL383" s="27">
        <v>0</v>
      </c>
      <c r="AM383" s="25">
        <v>0</v>
      </c>
      <c r="AN383" s="25">
        <v>0</v>
      </c>
      <c r="AO383" s="25">
        <v>0</v>
      </c>
      <c r="AP383" s="25">
        <v>0</v>
      </c>
    </row>
    <row r="384" spans="1:42" s="12" customFormat="1" ht="37.5" hidden="1" x14ac:dyDescent="0.25">
      <c r="A384" s="23">
        <v>376</v>
      </c>
      <c r="B384" s="24" t="s">
        <v>339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213.12</v>
      </c>
      <c r="X384" s="26">
        <v>0</v>
      </c>
      <c r="Y384" s="26">
        <v>0</v>
      </c>
      <c r="Z384" s="26">
        <v>213.12</v>
      </c>
      <c r="AA384" s="25">
        <v>0</v>
      </c>
      <c r="AB384" s="25">
        <v>0</v>
      </c>
      <c r="AC384" s="25">
        <v>0</v>
      </c>
      <c r="AD384" s="25">
        <v>0</v>
      </c>
      <c r="AE384" s="28"/>
      <c r="AF384" s="28"/>
      <c r="AG384" s="28"/>
      <c r="AH384" s="28"/>
      <c r="AI384" s="27">
        <v>0</v>
      </c>
      <c r="AJ384" s="27">
        <v>0</v>
      </c>
      <c r="AK384" s="27">
        <v>0</v>
      </c>
      <c r="AL384" s="27">
        <v>0</v>
      </c>
      <c r="AM384" s="25">
        <v>0</v>
      </c>
      <c r="AN384" s="25">
        <v>0</v>
      </c>
      <c r="AO384" s="25">
        <v>0</v>
      </c>
      <c r="AP384" s="25">
        <v>0</v>
      </c>
    </row>
    <row r="385" spans="1:42" s="12" customFormat="1" ht="56.25" hidden="1" x14ac:dyDescent="0.25">
      <c r="A385" s="23">
        <v>377</v>
      </c>
      <c r="B385" s="24" t="s">
        <v>340</v>
      </c>
      <c r="C385" s="24" t="s">
        <v>26</v>
      </c>
      <c r="D385" s="25"/>
      <c r="E385" s="25"/>
      <c r="F385" s="25">
        <v>0</v>
      </c>
      <c r="G385" s="26">
        <v>0</v>
      </c>
      <c r="H385" s="26">
        <v>0</v>
      </c>
      <c r="I385" s="26">
        <v>0</v>
      </c>
      <c r="J385" s="26">
        <v>0</v>
      </c>
      <c r="K385" s="25">
        <v>0</v>
      </c>
      <c r="L385" s="25">
        <v>0</v>
      </c>
      <c r="M385" s="25">
        <v>0</v>
      </c>
      <c r="N385" s="25">
        <v>0</v>
      </c>
      <c r="O385" s="26">
        <v>0</v>
      </c>
      <c r="P385" s="26">
        <v>0</v>
      </c>
      <c r="Q385" s="26">
        <v>0</v>
      </c>
      <c r="R385" s="26">
        <v>0</v>
      </c>
      <c r="S385" s="54">
        <v>0</v>
      </c>
      <c r="T385" s="54">
        <v>0</v>
      </c>
      <c r="U385" s="54">
        <v>0</v>
      </c>
      <c r="V385" s="54">
        <v>0</v>
      </c>
      <c r="W385" s="26">
        <v>85.7</v>
      </c>
      <c r="X385" s="26">
        <v>0</v>
      </c>
      <c r="Y385" s="26">
        <v>0</v>
      </c>
      <c r="Z385" s="26">
        <v>85.7</v>
      </c>
      <c r="AA385" s="25">
        <v>0</v>
      </c>
      <c r="AB385" s="25">
        <v>0</v>
      </c>
      <c r="AC385" s="25">
        <v>0</v>
      </c>
      <c r="AD385" s="25">
        <v>0</v>
      </c>
      <c r="AE385" s="28"/>
      <c r="AF385" s="28"/>
      <c r="AG385" s="28"/>
      <c r="AH385" s="28"/>
      <c r="AI385" s="27">
        <v>0</v>
      </c>
      <c r="AJ385" s="27">
        <v>0</v>
      </c>
      <c r="AK385" s="27">
        <v>0</v>
      </c>
      <c r="AL385" s="27">
        <v>0</v>
      </c>
      <c r="AM385" s="25">
        <v>0</v>
      </c>
      <c r="AN385" s="25">
        <v>0</v>
      </c>
      <c r="AO385" s="25">
        <v>0</v>
      </c>
      <c r="AP385" s="25">
        <v>0</v>
      </c>
    </row>
    <row r="386" spans="1:42" s="12" customFormat="1" ht="56.25" hidden="1" x14ac:dyDescent="0.25">
      <c r="A386" s="23">
        <v>378</v>
      </c>
      <c r="B386" s="24" t="s">
        <v>341</v>
      </c>
      <c r="C386" s="24" t="s">
        <v>26</v>
      </c>
      <c r="D386" s="25"/>
      <c r="E386" s="25"/>
      <c r="F386" s="25">
        <v>0</v>
      </c>
      <c r="G386" s="26">
        <v>0</v>
      </c>
      <c r="H386" s="26">
        <v>0</v>
      </c>
      <c r="I386" s="26">
        <v>0</v>
      </c>
      <c r="J386" s="26">
        <v>0</v>
      </c>
      <c r="K386" s="25">
        <v>0</v>
      </c>
      <c r="L386" s="25">
        <v>0</v>
      </c>
      <c r="M386" s="25">
        <v>0</v>
      </c>
      <c r="N386" s="25">
        <v>0</v>
      </c>
      <c r="O386" s="26">
        <v>0</v>
      </c>
      <c r="P386" s="26">
        <v>0</v>
      </c>
      <c r="Q386" s="26">
        <v>0</v>
      </c>
      <c r="R386" s="26">
        <v>0</v>
      </c>
      <c r="S386" s="54">
        <v>0</v>
      </c>
      <c r="T386" s="54">
        <v>0</v>
      </c>
      <c r="U386" s="54">
        <v>0</v>
      </c>
      <c r="V386" s="54">
        <v>0</v>
      </c>
      <c r="W386" s="26">
        <v>0</v>
      </c>
      <c r="X386" s="26">
        <v>0</v>
      </c>
      <c r="Y386" s="26">
        <v>0</v>
      </c>
      <c r="Z386" s="26">
        <v>0</v>
      </c>
      <c r="AA386" s="25">
        <v>0</v>
      </c>
      <c r="AB386" s="25">
        <v>0</v>
      </c>
      <c r="AC386" s="25">
        <v>0</v>
      </c>
      <c r="AD386" s="25">
        <v>0</v>
      </c>
      <c r="AE386" s="28"/>
      <c r="AF386" s="28"/>
      <c r="AG386" s="28"/>
      <c r="AH386" s="28"/>
      <c r="AI386" s="27">
        <v>0</v>
      </c>
      <c r="AJ386" s="27">
        <v>0</v>
      </c>
      <c r="AK386" s="27">
        <v>0</v>
      </c>
      <c r="AL386" s="27">
        <v>0</v>
      </c>
      <c r="AM386" s="25">
        <v>0</v>
      </c>
      <c r="AN386" s="25">
        <v>0</v>
      </c>
      <c r="AO386" s="25">
        <v>0</v>
      </c>
      <c r="AP386" s="25">
        <v>0</v>
      </c>
    </row>
    <row r="387" spans="1:42" s="12" customFormat="1" ht="56.25" hidden="1" x14ac:dyDescent="0.25">
      <c r="A387" s="23">
        <v>379</v>
      </c>
      <c r="B387" s="24" t="s">
        <v>342</v>
      </c>
      <c r="C387" s="24" t="s">
        <v>26</v>
      </c>
      <c r="D387" s="25"/>
      <c r="E387" s="25"/>
      <c r="F387" s="25">
        <v>0</v>
      </c>
      <c r="G387" s="26">
        <v>0</v>
      </c>
      <c r="H387" s="26">
        <v>0</v>
      </c>
      <c r="I387" s="26">
        <v>0</v>
      </c>
      <c r="J387" s="26">
        <v>0</v>
      </c>
      <c r="K387" s="25">
        <v>0</v>
      </c>
      <c r="L387" s="25">
        <v>0</v>
      </c>
      <c r="M387" s="25">
        <v>0</v>
      </c>
      <c r="N387" s="25">
        <v>0</v>
      </c>
      <c r="O387" s="26">
        <v>0</v>
      </c>
      <c r="P387" s="26">
        <v>0</v>
      </c>
      <c r="Q387" s="26">
        <v>0</v>
      </c>
      <c r="R387" s="26">
        <v>0</v>
      </c>
      <c r="S387" s="54">
        <v>0</v>
      </c>
      <c r="T387" s="54">
        <v>0</v>
      </c>
      <c r="U387" s="54">
        <v>0</v>
      </c>
      <c r="V387" s="54">
        <v>0</v>
      </c>
      <c r="W387" s="26">
        <v>517.61</v>
      </c>
      <c r="X387" s="26">
        <v>0</v>
      </c>
      <c r="Y387" s="26">
        <v>0</v>
      </c>
      <c r="Z387" s="26">
        <v>517.61</v>
      </c>
      <c r="AA387" s="25">
        <v>0</v>
      </c>
      <c r="AB387" s="25">
        <v>0</v>
      </c>
      <c r="AC387" s="25">
        <v>0</v>
      </c>
      <c r="AD387" s="25">
        <v>0</v>
      </c>
      <c r="AE387" s="28"/>
      <c r="AF387" s="28"/>
      <c r="AG387" s="28"/>
      <c r="AH387" s="28"/>
      <c r="AI387" s="27">
        <v>0</v>
      </c>
      <c r="AJ387" s="27">
        <v>0</v>
      </c>
      <c r="AK387" s="27">
        <v>0</v>
      </c>
      <c r="AL387" s="27">
        <v>0</v>
      </c>
      <c r="AM387" s="25">
        <v>0</v>
      </c>
      <c r="AN387" s="25">
        <v>0</v>
      </c>
      <c r="AO387" s="25">
        <v>0</v>
      </c>
      <c r="AP387" s="25">
        <v>0</v>
      </c>
    </row>
    <row r="388" spans="1:42" s="12" customFormat="1" ht="56.25" hidden="1" x14ac:dyDescent="0.25">
      <c r="A388" s="23">
        <v>380</v>
      </c>
      <c r="B388" s="24" t="s">
        <v>343</v>
      </c>
      <c r="C388" s="24" t="s">
        <v>26</v>
      </c>
      <c r="D388" s="25"/>
      <c r="E388" s="25"/>
      <c r="F388" s="25">
        <v>0</v>
      </c>
      <c r="G388" s="26">
        <v>0</v>
      </c>
      <c r="H388" s="26">
        <v>0</v>
      </c>
      <c r="I388" s="26">
        <v>0</v>
      </c>
      <c r="J388" s="26">
        <v>0</v>
      </c>
      <c r="K388" s="25">
        <v>0</v>
      </c>
      <c r="L388" s="25">
        <v>0</v>
      </c>
      <c r="M388" s="25">
        <v>0</v>
      </c>
      <c r="N388" s="25">
        <v>0</v>
      </c>
      <c r="O388" s="26">
        <v>0</v>
      </c>
      <c r="P388" s="26">
        <v>0</v>
      </c>
      <c r="Q388" s="26">
        <v>0</v>
      </c>
      <c r="R388" s="26">
        <v>0</v>
      </c>
      <c r="S388" s="54">
        <v>0</v>
      </c>
      <c r="T388" s="54">
        <v>0</v>
      </c>
      <c r="U388" s="54">
        <v>0</v>
      </c>
      <c r="V388" s="54">
        <v>0</v>
      </c>
      <c r="W388" s="26">
        <v>0</v>
      </c>
      <c r="X388" s="26">
        <v>0</v>
      </c>
      <c r="Y388" s="26">
        <v>0</v>
      </c>
      <c r="Z388" s="26">
        <v>0</v>
      </c>
      <c r="AA388" s="25">
        <v>0</v>
      </c>
      <c r="AB388" s="25">
        <v>0</v>
      </c>
      <c r="AC388" s="25">
        <v>0</v>
      </c>
      <c r="AD388" s="25">
        <v>0</v>
      </c>
      <c r="AE388" s="28"/>
      <c r="AF388" s="28"/>
      <c r="AG388" s="28"/>
      <c r="AH388" s="28"/>
      <c r="AI388" s="27">
        <v>0</v>
      </c>
      <c r="AJ388" s="27">
        <v>0</v>
      </c>
      <c r="AK388" s="27">
        <v>0</v>
      </c>
      <c r="AL388" s="27">
        <v>0</v>
      </c>
      <c r="AM388" s="25">
        <v>0</v>
      </c>
      <c r="AN388" s="25">
        <v>0</v>
      </c>
      <c r="AO388" s="25">
        <v>0</v>
      </c>
      <c r="AP388" s="25">
        <v>0</v>
      </c>
    </row>
    <row r="389" spans="1:42" s="12" customFormat="1" ht="56.25" hidden="1" x14ac:dyDescent="0.25">
      <c r="A389" s="23">
        <v>381</v>
      </c>
      <c r="B389" s="24" t="s">
        <v>344</v>
      </c>
      <c r="C389" s="24" t="s">
        <v>26</v>
      </c>
      <c r="D389" s="25"/>
      <c r="E389" s="25"/>
      <c r="F389" s="25">
        <v>0</v>
      </c>
      <c r="G389" s="26">
        <v>0</v>
      </c>
      <c r="H389" s="26">
        <v>0</v>
      </c>
      <c r="I389" s="26">
        <v>0</v>
      </c>
      <c r="J389" s="26">
        <v>0</v>
      </c>
      <c r="K389" s="25">
        <v>0</v>
      </c>
      <c r="L389" s="25">
        <v>0</v>
      </c>
      <c r="M389" s="25">
        <v>0</v>
      </c>
      <c r="N389" s="25">
        <v>0</v>
      </c>
      <c r="O389" s="26">
        <v>0</v>
      </c>
      <c r="P389" s="26">
        <v>0</v>
      </c>
      <c r="Q389" s="26">
        <v>0</v>
      </c>
      <c r="R389" s="26">
        <v>0</v>
      </c>
      <c r="S389" s="54">
        <v>0</v>
      </c>
      <c r="T389" s="54">
        <v>0</v>
      </c>
      <c r="U389" s="54">
        <v>0</v>
      </c>
      <c r="V389" s="54">
        <v>0</v>
      </c>
      <c r="W389" s="26">
        <v>0</v>
      </c>
      <c r="X389" s="26">
        <v>0</v>
      </c>
      <c r="Y389" s="26">
        <v>0</v>
      </c>
      <c r="Z389" s="26">
        <v>0</v>
      </c>
      <c r="AA389" s="25">
        <v>0</v>
      </c>
      <c r="AB389" s="25">
        <v>0</v>
      </c>
      <c r="AC389" s="25">
        <v>0</v>
      </c>
      <c r="AD389" s="25">
        <v>0</v>
      </c>
      <c r="AE389" s="28"/>
      <c r="AF389" s="28"/>
      <c r="AG389" s="28"/>
      <c r="AH389" s="28"/>
      <c r="AI389" s="27">
        <v>0</v>
      </c>
      <c r="AJ389" s="27">
        <v>0</v>
      </c>
      <c r="AK389" s="27">
        <v>0</v>
      </c>
      <c r="AL389" s="27">
        <v>0</v>
      </c>
      <c r="AM389" s="25">
        <v>0</v>
      </c>
      <c r="AN389" s="25">
        <v>0</v>
      </c>
      <c r="AO389" s="25">
        <v>0</v>
      </c>
      <c r="AP389" s="25">
        <v>0</v>
      </c>
    </row>
    <row r="390" spans="1:42" s="12" customFormat="1" ht="56.25" hidden="1" x14ac:dyDescent="0.25">
      <c r="A390" s="23">
        <v>382</v>
      </c>
      <c r="B390" s="24" t="s">
        <v>345</v>
      </c>
      <c r="C390" s="24" t="s">
        <v>26</v>
      </c>
      <c r="D390" s="25"/>
      <c r="E390" s="25"/>
      <c r="F390" s="25">
        <v>0</v>
      </c>
      <c r="G390" s="26">
        <v>0</v>
      </c>
      <c r="H390" s="26">
        <v>0</v>
      </c>
      <c r="I390" s="26">
        <v>0</v>
      </c>
      <c r="J390" s="26">
        <v>0</v>
      </c>
      <c r="K390" s="25">
        <v>0</v>
      </c>
      <c r="L390" s="25">
        <v>0</v>
      </c>
      <c r="M390" s="25">
        <v>0</v>
      </c>
      <c r="N390" s="25">
        <v>0</v>
      </c>
      <c r="O390" s="26">
        <v>0</v>
      </c>
      <c r="P390" s="26">
        <v>0</v>
      </c>
      <c r="Q390" s="26">
        <v>0</v>
      </c>
      <c r="R390" s="26">
        <v>0</v>
      </c>
      <c r="S390" s="27">
        <v>0</v>
      </c>
      <c r="T390" s="27">
        <v>0</v>
      </c>
      <c r="U390" s="27">
        <v>0</v>
      </c>
      <c r="V390" s="27">
        <v>0</v>
      </c>
      <c r="W390" s="26">
        <v>0</v>
      </c>
      <c r="X390" s="26">
        <v>0</v>
      </c>
      <c r="Y390" s="26">
        <v>0</v>
      </c>
      <c r="Z390" s="26">
        <v>0</v>
      </c>
      <c r="AA390" s="25">
        <v>0</v>
      </c>
      <c r="AB390" s="25">
        <v>0</v>
      </c>
      <c r="AC390" s="25">
        <v>0</v>
      </c>
      <c r="AD390" s="25">
        <v>0</v>
      </c>
      <c r="AE390" s="28"/>
      <c r="AF390" s="28"/>
      <c r="AG390" s="28"/>
      <c r="AH390" s="28"/>
      <c r="AI390" s="27">
        <v>0</v>
      </c>
      <c r="AJ390" s="27">
        <v>0</v>
      </c>
      <c r="AK390" s="27">
        <v>0</v>
      </c>
      <c r="AL390" s="27">
        <v>0</v>
      </c>
      <c r="AM390" s="25">
        <v>0</v>
      </c>
      <c r="AN390" s="25">
        <v>0</v>
      </c>
      <c r="AO390" s="25">
        <v>0</v>
      </c>
      <c r="AP390" s="25">
        <v>0</v>
      </c>
    </row>
    <row r="391" spans="1:42" s="12" customFormat="1" ht="56.25" hidden="1" x14ac:dyDescent="0.25">
      <c r="A391" s="23">
        <v>383</v>
      </c>
      <c r="B391" s="24" t="s">
        <v>346</v>
      </c>
      <c r="C391" s="24" t="s">
        <v>26</v>
      </c>
      <c r="D391" s="25"/>
      <c r="E391" s="25"/>
      <c r="F391" s="25">
        <v>0</v>
      </c>
      <c r="G391" s="26">
        <v>0</v>
      </c>
      <c r="H391" s="26">
        <v>0</v>
      </c>
      <c r="I391" s="26">
        <v>0</v>
      </c>
      <c r="J391" s="26">
        <v>0</v>
      </c>
      <c r="K391" s="25">
        <v>0</v>
      </c>
      <c r="L391" s="25">
        <v>0</v>
      </c>
      <c r="M391" s="25">
        <v>0</v>
      </c>
      <c r="N391" s="25">
        <v>0</v>
      </c>
      <c r="O391" s="26">
        <v>0</v>
      </c>
      <c r="P391" s="26">
        <v>0</v>
      </c>
      <c r="Q391" s="26">
        <v>0</v>
      </c>
      <c r="R391" s="26">
        <v>0</v>
      </c>
      <c r="S391" s="27">
        <v>0</v>
      </c>
      <c r="T391" s="27">
        <v>0</v>
      </c>
      <c r="U391" s="27">
        <v>0</v>
      </c>
      <c r="V391" s="27">
        <v>0</v>
      </c>
      <c r="W391" s="26">
        <v>0</v>
      </c>
      <c r="X391" s="26">
        <v>0</v>
      </c>
      <c r="Y391" s="26">
        <v>0</v>
      </c>
      <c r="Z391" s="26">
        <v>0</v>
      </c>
      <c r="AA391" s="25">
        <v>0</v>
      </c>
      <c r="AB391" s="25">
        <v>0</v>
      </c>
      <c r="AC391" s="25">
        <v>0</v>
      </c>
      <c r="AD391" s="25">
        <v>0</v>
      </c>
      <c r="AE391" s="28"/>
      <c r="AF391" s="28"/>
      <c r="AG391" s="28"/>
      <c r="AH391" s="28"/>
      <c r="AI391" s="27">
        <v>0</v>
      </c>
      <c r="AJ391" s="27">
        <v>0</v>
      </c>
      <c r="AK391" s="27">
        <v>0</v>
      </c>
      <c r="AL391" s="27">
        <v>0</v>
      </c>
      <c r="AM391" s="25">
        <v>0</v>
      </c>
      <c r="AN391" s="25">
        <v>0</v>
      </c>
      <c r="AO391" s="25">
        <v>0</v>
      </c>
      <c r="AP391" s="25">
        <v>0</v>
      </c>
    </row>
    <row r="392" spans="1:42" s="12" customFormat="1" ht="56.25" hidden="1" x14ac:dyDescent="0.25">
      <c r="A392" s="23">
        <v>384</v>
      </c>
      <c r="B392" s="24" t="s">
        <v>347</v>
      </c>
      <c r="C392" s="24" t="s">
        <v>26</v>
      </c>
      <c r="D392" s="25"/>
      <c r="E392" s="25"/>
      <c r="F392" s="25">
        <v>0</v>
      </c>
      <c r="G392" s="26">
        <v>0</v>
      </c>
      <c r="H392" s="26">
        <v>0</v>
      </c>
      <c r="I392" s="26">
        <v>0</v>
      </c>
      <c r="J392" s="26">
        <v>0</v>
      </c>
      <c r="K392" s="25">
        <v>0</v>
      </c>
      <c r="L392" s="25">
        <v>0</v>
      </c>
      <c r="M392" s="25">
        <v>0</v>
      </c>
      <c r="N392" s="25">
        <v>0</v>
      </c>
      <c r="O392" s="26">
        <v>0</v>
      </c>
      <c r="P392" s="26">
        <v>0</v>
      </c>
      <c r="Q392" s="26">
        <v>0</v>
      </c>
      <c r="R392" s="26">
        <v>0</v>
      </c>
      <c r="S392" s="54">
        <v>0</v>
      </c>
      <c r="T392" s="54">
        <v>0</v>
      </c>
      <c r="U392" s="54">
        <v>0</v>
      </c>
      <c r="V392" s="54">
        <v>0</v>
      </c>
      <c r="W392" s="26">
        <v>159.04</v>
      </c>
      <c r="X392" s="26">
        <v>0</v>
      </c>
      <c r="Y392" s="26">
        <v>0</v>
      </c>
      <c r="Z392" s="26">
        <v>159.04</v>
      </c>
      <c r="AA392" s="25">
        <v>0</v>
      </c>
      <c r="AB392" s="25">
        <v>0</v>
      </c>
      <c r="AC392" s="25">
        <v>0</v>
      </c>
      <c r="AD392" s="25">
        <v>0</v>
      </c>
      <c r="AE392" s="28"/>
      <c r="AF392" s="28"/>
      <c r="AG392" s="28"/>
      <c r="AH392" s="28"/>
      <c r="AI392" s="27">
        <v>0</v>
      </c>
      <c r="AJ392" s="27">
        <v>0</v>
      </c>
      <c r="AK392" s="27">
        <v>0</v>
      </c>
      <c r="AL392" s="27">
        <v>0</v>
      </c>
      <c r="AM392" s="25">
        <v>0</v>
      </c>
      <c r="AN392" s="25">
        <v>0</v>
      </c>
      <c r="AO392" s="25">
        <v>0</v>
      </c>
      <c r="AP392" s="25">
        <v>0</v>
      </c>
    </row>
    <row r="393" spans="1:42" s="12" customFormat="1" ht="56.25" hidden="1" x14ac:dyDescent="0.25">
      <c r="A393" s="23">
        <v>385</v>
      </c>
      <c r="B393" s="24" t="s">
        <v>348</v>
      </c>
      <c r="C393" s="24" t="s">
        <v>26</v>
      </c>
      <c r="D393" s="25"/>
      <c r="E393" s="25"/>
      <c r="F393" s="25">
        <v>0</v>
      </c>
      <c r="G393" s="26">
        <v>0</v>
      </c>
      <c r="H393" s="26">
        <v>0</v>
      </c>
      <c r="I393" s="26">
        <v>0</v>
      </c>
      <c r="J393" s="26">
        <v>0</v>
      </c>
      <c r="K393" s="25">
        <v>0</v>
      </c>
      <c r="L393" s="25">
        <v>0</v>
      </c>
      <c r="M393" s="25">
        <v>0</v>
      </c>
      <c r="N393" s="25">
        <v>0</v>
      </c>
      <c r="O393" s="26">
        <v>0</v>
      </c>
      <c r="P393" s="26">
        <v>0</v>
      </c>
      <c r="Q393" s="26">
        <v>0</v>
      </c>
      <c r="R393" s="26">
        <v>0</v>
      </c>
      <c r="S393" s="27">
        <v>0</v>
      </c>
      <c r="T393" s="27">
        <v>0</v>
      </c>
      <c r="U393" s="27">
        <v>0</v>
      </c>
      <c r="V393" s="27">
        <v>0</v>
      </c>
      <c r="W393" s="26">
        <v>0</v>
      </c>
      <c r="X393" s="26">
        <v>0</v>
      </c>
      <c r="Y393" s="26">
        <v>0</v>
      </c>
      <c r="Z393" s="26">
        <v>0</v>
      </c>
      <c r="AA393" s="25">
        <v>0</v>
      </c>
      <c r="AB393" s="25">
        <v>0</v>
      </c>
      <c r="AC393" s="25">
        <v>0</v>
      </c>
      <c r="AD393" s="25">
        <v>0</v>
      </c>
      <c r="AE393" s="28"/>
      <c r="AF393" s="28"/>
      <c r="AG393" s="28"/>
      <c r="AH393" s="28"/>
      <c r="AI393" s="27">
        <v>0</v>
      </c>
      <c r="AJ393" s="27">
        <v>0</v>
      </c>
      <c r="AK393" s="27">
        <v>0</v>
      </c>
      <c r="AL393" s="27">
        <v>0</v>
      </c>
      <c r="AM393" s="25">
        <v>0</v>
      </c>
      <c r="AN393" s="25">
        <v>0</v>
      </c>
      <c r="AO393" s="25">
        <v>0</v>
      </c>
      <c r="AP393" s="25">
        <v>0</v>
      </c>
    </row>
    <row r="394" spans="1:42" s="12" customFormat="1" ht="56.25" hidden="1" x14ac:dyDescent="0.25">
      <c r="A394" s="23">
        <v>386</v>
      </c>
      <c r="B394" s="24" t="s">
        <v>349</v>
      </c>
      <c r="C394" s="24" t="s">
        <v>26</v>
      </c>
      <c r="D394" s="25"/>
      <c r="E394" s="25"/>
      <c r="F394" s="25">
        <v>0</v>
      </c>
      <c r="G394" s="26">
        <v>0</v>
      </c>
      <c r="H394" s="26">
        <v>0</v>
      </c>
      <c r="I394" s="26">
        <v>0</v>
      </c>
      <c r="J394" s="26">
        <v>0</v>
      </c>
      <c r="K394" s="25">
        <v>0</v>
      </c>
      <c r="L394" s="25">
        <v>0</v>
      </c>
      <c r="M394" s="25">
        <v>0</v>
      </c>
      <c r="N394" s="25">
        <v>0</v>
      </c>
      <c r="O394" s="26">
        <v>0</v>
      </c>
      <c r="P394" s="26">
        <v>0</v>
      </c>
      <c r="Q394" s="26">
        <v>0</v>
      </c>
      <c r="R394" s="26">
        <v>0</v>
      </c>
      <c r="S394" s="54">
        <v>0</v>
      </c>
      <c r="T394" s="54">
        <v>0</v>
      </c>
      <c r="U394" s="54">
        <v>0</v>
      </c>
      <c r="V394" s="54">
        <v>0</v>
      </c>
      <c r="W394" s="26">
        <v>0</v>
      </c>
      <c r="X394" s="26">
        <v>0</v>
      </c>
      <c r="Y394" s="26">
        <v>0</v>
      </c>
      <c r="Z394" s="26">
        <v>0</v>
      </c>
      <c r="AA394" s="25">
        <v>0</v>
      </c>
      <c r="AB394" s="25">
        <v>0</v>
      </c>
      <c r="AC394" s="25">
        <v>0</v>
      </c>
      <c r="AD394" s="25">
        <v>0</v>
      </c>
      <c r="AE394" s="28"/>
      <c r="AF394" s="28"/>
      <c r="AG394" s="28"/>
      <c r="AH394" s="28"/>
      <c r="AI394" s="27">
        <v>0</v>
      </c>
      <c r="AJ394" s="27">
        <v>0</v>
      </c>
      <c r="AK394" s="27">
        <v>0</v>
      </c>
      <c r="AL394" s="27">
        <v>0</v>
      </c>
      <c r="AM394" s="25">
        <v>0</v>
      </c>
      <c r="AN394" s="25">
        <v>0</v>
      </c>
      <c r="AO394" s="25">
        <v>0</v>
      </c>
      <c r="AP394" s="25">
        <v>0</v>
      </c>
    </row>
    <row r="395" spans="1:42" s="12" customFormat="1" ht="56.25" hidden="1" x14ac:dyDescent="0.25">
      <c r="A395" s="23">
        <v>387</v>
      </c>
      <c r="B395" s="24" t="s">
        <v>350</v>
      </c>
      <c r="C395" s="24" t="s">
        <v>26</v>
      </c>
      <c r="D395" s="25"/>
      <c r="E395" s="25"/>
      <c r="F395" s="25">
        <v>0</v>
      </c>
      <c r="G395" s="26">
        <v>0</v>
      </c>
      <c r="H395" s="26">
        <v>0</v>
      </c>
      <c r="I395" s="26">
        <v>0</v>
      </c>
      <c r="J395" s="26">
        <v>0</v>
      </c>
      <c r="K395" s="25">
        <v>0</v>
      </c>
      <c r="L395" s="25">
        <v>0</v>
      </c>
      <c r="M395" s="25">
        <v>0</v>
      </c>
      <c r="N395" s="25">
        <v>0</v>
      </c>
      <c r="O395" s="26">
        <v>0</v>
      </c>
      <c r="P395" s="26">
        <v>0</v>
      </c>
      <c r="Q395" s="26">
        <v>0</v>
      </c>
      <c r="R395" s="26">
        <v>0</v>
      </c>
      <c r="S395" s="27">
        <v>0</v>
      </c>
      <c r="T395" s="27">
        <v>0</v>
      </c>
      <c r="U395" s="27">
        <v>0</v>
      </c>
      <c r="V395" s="27">
        <v>0</v>
      </c>
      <c r="W395" s="26">
        <v>607.6</v>
      </c>
      <c r="X395" s="26">
        <v>0</v>
      </c>
      <c r="Y395" s="26">
        <v>0</v>
      </c>
      <c r="Z395" s="26">
        <v>607.6</v>
      </c>
      <c r="AA395" s="25">
        <v>0</v>
      </c>
      <c r="AB395" s="25">
        <v>0</v>
      </c>
      <c r="AC395" s="25">
        <v>0</v>
      </c>
      <c r="AD395" s="25">
        <v>0</v>
      </c>
      <c r="AE395" s="28"/>
      <c r="AF395" s="28"/>
      <c r="AG395" s="28"/>
      <c r="AH395" s="28"/>
      <c r="AI395" s="27">
        <v>0</v>
      </c>
      <c r="AJ395" s="27">
        <v>0</v>
      </c>
      <c r="AK395" s="27">
        <v>0</v>
      </c>
      <c r="AL395" s="27">
        <v>0</v>
      </c>
      <c r="AM395" s="25">
        <v>0</v>
      </c>
      <c r="AN395" s="25">
        <v>0</v>
      </c>
      <c r="AO395" s="25">
        <v>0</v>
      </c>
      <c r="AP395" s="25">
        <v>0</v>
      </c>
    </row>
    <row r="396" spans="1:42" s="12" customFormat="1" hidden="1" x14ac:dyDescent="0.25">
      <c r="A396" s="23">
        <v>388</v>
      </c>
      <c r="B396" s="24" t="s">
        <v>351</v>
      </c>
      <c r="C396" s="24" t="s">
        <v>26</v>
      </c>
      <c r="D396" s="25"/>
      <c r="E396" s="25"/>
      <c r="F396" s="25">
        <v>0</v>
      </c>
      <c r="G396" s="26">
        <v>0</v>
      </c>
      <c r="H396" s="26">
        <v>0</v>
      </c>
      <c r="I396" s="26">
        <v>0</v>
      </c>
      <c r="J396" s="26">
        <v>0</v>
      </c>
      <c r="K396" s="25">
        <v>0</v>
      </c>
      <c r="L396" s="25">
        <v>0</v>
      </c>
      <c r="M396" s="25">
        <v>0</v>
      </c>
      <c r="N396" s="25">
        <v>0</v>
      </c>
      <c r="O396" s="26">
        <v>0</v>
      </c>
      <c r="P396" s="26">
        <v>0</v>
      </c>
      <c r="Q396" s="26">
        <v>0</v>
      </c>
      <c r="R396" s="26">
        <v>0</v>
      </c>
      <c r="S396" s="27">
        <v>0</v>
      </c>
      <c r="T396" s="27">
        <v>0</v>
      </c>
      <c r="U396" s="27">
        <v>0</v>
      </c>
      <c r="V396" s="27">
        <v>0</v>
      </c>
      <c r="W396" s="26">
        <v>0</v>
      </c>
      <c r="X396" s="26">
        <v>0</v>
      </c>
      <c r="Y396" s="26">
        <v>0</v>
      </c>
      <c r="Z396" s="26">
        <v>0</v>
      </c>
      <c r="AA396" s="25">
        <v>0</v>
      </c>
      <c r="AB396" s="25">
        <v>0</v>
      </c>
      <c r="AC396" s="25">
        <v>0</v>
      </c>
      <c r="AD396" s="25">
        <v>0</v>
      </c>
      <c r="AE396" s="28"/>
      <c r="AF396" s="28"/>
      <c r="AG396" s="28"/>
      <c r="AH396" s="28"/>
      <c r="AI396" s="27">
        <v>0</v>
      </c>
      <c r="AJ396" s="27">
        <v>0</v>
      </c>
      <c r="AK396" s="27">
        <v>0</v>
      </c>
      <c r="AL396" s="27">
        <v>0</v>
      </c>
      <c r="AM396" s="25">
        <v>0</v>
      </c>
      <c r="AN396" s="25">
        <v>0</v>
      </c>
      <c r="AO396" s="25">
        <v>0</v>
      </c>
      <c r="AP396" s="25">
        <v>0</v>
      </c>
    </row>
    <row r="397" spans="1:42" s="12" customFormat="1" ht="56.25" hidden="1" x14ac:dyDescent="0.25">
      <c r="A397" s="23">
        <v>389</v>
      </c>
      <c r="B397" s="24" t="s">
        <v>352</v>
      </c>
      <c r="C397" s="24" t="s">
        <v>26</v>
      </c>
      <c r="D397" s="25"/>
      <c r="E397" s="25"/>
      <c r="F397" s="25">
        <v>0</v>
      </c>
      <c r="G397" s="26">
        <v>0</v>
      </c>
      <c r="H397" s="26">
        <v>0</v>
      </c>
      <c r="I397" s="26">
        <v>0</v>
      </c>
      <c r="J397" s="26">
        <v>0</v>
      </c>
      <c r="K397" s="25">
        <v>0</v>
      </c>
      <c r="L397" s="25">
        <v>0</v>
      </c>
      <c r="M397" s="25">
        <v>0</v>
      </c>
      <c r="N397" s="25">
        <v>0</v>
      </c>
      <c r="O397" s="26">
        <v>0</v>
      </c>
      <c r="P397" s="26">
        <v>0</v>
      </c>
      <c r="Q397" s="26">
        <v>0</v>
      </c>
      <c r="R397" s="26">
        <v>0</v>
      </c>
      <c r="S397" s="54">
        <v>0</v>
      </c>
      <c r="T397" s="54">
        <v>0</v>
      </c>
      <c r="U397" s="54">
        <v>0</v>
      </c>
      <c r="V397" s="54">
        <v>0</v>
      </c>
      <c r="W397" s="26">
        <v>0</v>
      </c>
      <c r="X397" s="26">
        <v>0</v>
      </c>
      <c r="Y397" s="26">
        <v>0</v>
      </c>
      <c r="Z397" s="26">
        <v>0</v>
      </c>
      <c r="AA397" s="25">
        <v>0</v>
      </c>
      <c r="AB397" s="25">
        <v>0</v>
      </c>
      <c r="AC397" s="25">
        <v>0</v>
      </c>
      <c r="AD397" s="25">
        <v>0</v>
      </c>
      <c r="AE397" s="28"/>
      <c r="AF397" s="28"/>
      <c r="AG397" s="28"/>
      <c r="AH397" s="28"/>
      <c r="AI397" s="27">
        <v>0</v>
      </c>
      <c r="AJ397" s="27">
        <v>0</v>
      </c>
      <c r="AK397" s="27">
        <v>0</v>
      </c>
      <c r="AL397" s="27">
        <v>0</v>
      </c>
      <c r="AM397" s="25">
        <v>0</v>
      </c>
      <c r="AN397" s="25">
        <v>0</v>
      </c>
      <c r="AO397" s="25">
        <v>0</v>
      </c>
      <c r="AP397" s="25">
        <v>0</v>
      </c>
    </row>
    <row r="398" spans="1:42" s="12" customFormat="1" ht="37.5" hidden="1" x14ac:dyDescent="0.25">
      <c r="A398" s="23">
        <v>390</v>
      </c>
      <c r="B398" s="24" t="s">
        <v>353</v>
      </c>
      <c r="C398" s="24" t="s">
        <v>26</v>
      </c>
      <c r="D398" s="25"/>
      <c r="E398" s="25"/>
      <c r="F398" s="25">
        <v>0</v>
      </c>
      <c r="G398" s="26">
        <v>0</v>
      </c>
      <c r="H398" s="26">
        <v>0</v>
      </c>
      <c r="I398" s="26">
        <v>0</v>
      </c>
      <c r="J398" s="26">
        <v>0</v>
      </c>
      <c r="K398" s="25">
        <v>0</v>
      </c>
      <c r="L398" s="25">
        <v>0</v>
      </c>
      <c r="M398" s="25">
        <v>0</v>
      </c>
      <c r="N398" s="25">
        <v>0</v>
      </c>
      <c r="O398" s="26">
        <v>0</v>
      </c>
      <c r="P398" s="26">
        <v>0</v>
      </c>
      <c r="Q398" s="26">
        <v>0</v>
      </c>
      <c r="R398" s="26">
        <v>0</v>
      </c>
      <c r="S398" s="54">
        <v>0</v>
      </c>
      <c r="T398" s="54">
        <v>0</v>
      </c>
      <c r="U398" s="54">
        <v>0</v>
      </c>
      <c r="V398" s="54">
        <v>0</v>
      </c>
      <c r="W398" s="26">
        <v>0</v>
      </c>
      <c r="X398" s="26">
        <v>0</v>
      </c>
      <c r="Y398" s="26">
        <v>0</v>
      </c>
      <c r="Z398" s="26">
        <v>0</v>
      </c>
      <c r="AA398" s="25">
        <v>0</v>
      </c>
      <c r="AB398" s="25">
        <v>0</v>
      </c>
      <c r="AC398" s="25">
        <v>0</v>
      </c>
      <c r="AD398" s="25">
        <v>0</v>
      </c>
      <c r="AE398" s="28"/>
      <c r="AF398" s="28"/>
      <c r="AG398" s="28"/>
      <c r="AH398" s="28"/>
      <c r="AI398" s="27">
        <v>0</v>
      </c>
      <c r="AJ398" s="27">
        <v>0</v>
      </c>
      <c r="AK398" s="27">
        <v>0</v>
      </c>
      <c r="AL398" s="27">
        <v>0</v>
      </c>
      <c r="AM398" s="25">
        <v>0</v>
      </c>
      <c r="AN398" s="25">
        <v>0</v>
      </c>
      <c r="AO398" s="25">
        <v>0</v>
      </c>
      <c r="AP398" s="25">
        <v>0</v>
      </c>
    </row>
    <row r="399" spans="1:42" s="12" customFormat="1" hidden="1" x14ac:dyDescent="0.25">
      <c r="A399" s="23">
        <v>391</v>
      </c>
      <c r="B399" s="24" t="s">
        <v>30</v>
      </c>
      <c r="C399" s="24" t="s">
        <v>26</v>
      </c>
      <c r="D399" s="25"/>
      <c r="E399" s="25"/>
      <c r="F399" s="25">
        <v>0</v>
      </c>
      <c r="G399" s="26">
        <v>0</v>
      </c>
      <c r="H399" s="26">
        <v>0</v>
      </c>
      <c r="I399" s="26">
        <v>0</v>
      </c>
      <c r="J399" s="26">
        <v>0</v>
      </c>
      <c r="K399" s="25">
        <v>0</v>
      </c>
      <c r="L399" s="25">
        <v>0</v>
      </c>
      <c r="M399" s="25">
        <v>0</v>
      </c>
      <c r="N399" s="25">
        <v>0</v>
      </c>
      <c r="O399" s="26">
        <v>0</v>
      </c>
      <c r="P399" s="26">
        <v>0</v>
      </c>
      <c r="Q399" s="26">
        <v>0</v>
      </c>
      <c r="R399" s="26">
        <v>0</v>
      </c>
      <c r="S399" s="54">
        <v>0</v>
      </c>
      <c r="T399" s="54">
        <v>0</v>
      </c>
      <c r="U399" s="54">
        <v>0</v>
      </c>
      <c r="V399" s="54">
        <v>0</v>
      </c>
      <c r="W399" s="26">
        <v>0</v>
      </c>
      <c r="X399" s="26">
        <v>0</v>
      </c>
      <c r="Y399" s="26">
        <v>0</v>
      </c>
      <c r="Z399" s="26">
        <v>0</v>
      </c>
      <c r="AA399" s="25">
        <v>0</v>
      </c>
      <c r="AB399" s="25">
        <v>0</v>
      </c>
      <c r="AC399" s="25">
        <v>0</v>
      </c>
      <c r="AD399" s="25">
        <v>0</v>
      </c>
      <c r="AE399" s="28" t="s">
        <v>31</v>
      </c>
      <c r="AF399" s="28" t="s">
        <v>31</v>
      </c>
      <c r="AG399" s="28" t="s">
        <v>31</v>
      </c>
      <c r="AH399" s="28" t="s">
        <v>31</v>
      </c>
      <c r="AI399" s="27">
        <v>0</v>
      </c>
      <c r="AJ399" s="27">
        <v>0</v>
      </c>
      <c r="AK399" s="27">
        <v>0</v>
      </c>
      <c r="AL399" s="27">
        <v>0</v>
      </c>
      <c r="AM399" s="25">
        <v>0</v>
      </c>
      <c r="AN399" s="25">
        <v>0</v>
      </c>
      <c r="AO399" s="25">
        <v>0</v>
      </c>
      <c r="AP399" s="25">
        <v>0</v>
      </c>
    </row>
    <row r="400" spans="1:42" s="12" customFormat="1" x14ac:dyDescent="0.25">
      <c r="A400" s="23"/>
      <c r="B400" s="24"/>
      <c r="C400" s="24"/>
      <c r="D400" s="25"/>
      <c r="E400" s="25"/>
      <c r="F400" s="25"/>
      <c r="G400" s="26"/>
      <c r="H400" s="26"/>
      <c r="I400" s="26"/>
      <c r="J400" s="26"/>
      <c r="K400" s="25"/>
      <c r="L400" s="25"/>
      <c r="M400" s="25"/>
      <c r="N400" s="25"/>
      <c r="O400" s="26"/>
      <c r="P400" s="26"/>
      <c r="Q400" s="26"/>
      <c r="R400" s="26"/>
      <c r="S400" s="54"/>
      <c r="T400" s="54"/>
      <c r="U400" s="54"/>
      <c r="V400" s="54"/>
      <c r="W400" s="26"/>
      <c r="X400" s="26"/>
      <c r="Y400" s="26"/>
      <c r="Z400" s="26"/>
      <c r="AA400" s="25"/>
      <c r="AB400" s="25"/>
      <c r="AC400" s="25"/>
      <c r="AD400" s="25"/>
      <c r="AE400" s="28"/>
      <c r="AF400" s="28"/>
      <c r="AG400" s="28"/>
      <c r="AH400" s="28"/>
      <c r="AI400" s="27"/>
      <c r="AJ400" s="27"/>
      <c r="AK400" s="27"/>
      <c r="AL400" s="27"/>
      <c r="AM400" s="25"/>
      <c r="AN400" s="25"/>
      <c r="AO400" s="25"/>
      <c r="AP400" s="25"/>
    </row>
    <row r="401" spans="1:42" s="12" customFormat="1" x14ac:dyDescent="0.25">
      <c r="A401" s="23"/>
      <c r="B401" s="24"/>
      <c r="C401" s="24"/>
      <c r="D401" s="25"/>
      <c r="E401" s="25"/>
      <c r="F401" s="25"/>
      <c r="G401" s="26"/>
      <c r="H401" s="26"/>
      <c r="I401" s="26"/>
      <c r="J401" s="26"/>
      <c r="K401" s="25"/>
      <c r="L401" s="25"/>
      <c r="M401" s="25"/>
      <c r="N401" s="25"/>
      <c r="O401" s="26"/>
      <c r="P401" s="26"/>
      <c r="Q401" s="26"/>
      <c r="R401" s="26"/>
      <c r="S401" s="27"/>
      <c r="T401" s="27"/>
      <c r="U401" s="27"/>
      <c r="V401" s="27"/>
      <c r="W401" s="26"/>
      <c r="X401" s="26"/>
      <c r="Y401" s="26"/>
      <c r="Z401" s="26"/>
      <c r="AA401" s="25"/>
      <c r="AB401" s="25"/>
      <c r="AC401" s="25"/>
      <c r="AD401" s="25"/>
      <c r="AE401" s="28"/>
      <c r="AF401" s="28"/>
      <c r="AG401" s="28"/>
      <c r="AH401" s="28"/>
      <c r="AI401" s="27"/>
      <c r="AJ401" s="27"/>
      <c r="AK401" s="27"/>
      <c r="AL401" s="27"/>
      <c r="AM401" s="25"/>
      <c r="AN401" s="25"/>
      <c r="AO401" s="25"/>
      <c r="AP401" s="25"/>
    </row>
    <row r="402" spans="1:42" s="12" customFormat="1" x14ac:dyDescent="0.25">
      <c r="A402" s="23"/>
      <c r="B402" s="24"/>
      <c r="C402" s="24"/>
      <c r="D402" s="25"/>
      <c r="E402" s="25"/>
      <c r="F402" s="25"/>
      <c r="G402" s="26"/>
      <c r="H402" s="26"/>
      <c r="I402" s="26"/>
      <c r="J402" s="26"/>
      <c r="K402" s="25"/>
      <c r="L402" s="25"/>
      <c r="M402" s="25"/>
      <c r="N402" s="25"/>
      <c r="O402" s="26"/>
      <c r="P402" s="26"/>
      <c r="Q402" s="26"/>
      <c r="R402" s="26"/>
      <c r="S402" s="54"/>
      <c r="T402" s="54"/>
      <c r="U402" s="54"/>
      <c r="V402" s="54"/>
      <c r="W402" s="26"/>
      <c r="X402" s="26"/>
      <c r="Y402" s="26"/>
      <c r="Z402" s="26"/>
      <c r="AA402" s="25"/>
      <c r="AB402" s="25"/>
      <c r="AC402" s="25"/>
      <c r="AD402" s="25"/>
      <c r="AE402" s="28"/>
      <c r="AF402" s="28"/>
      <c r="AG402" s="28"/>
      <c r="AH402" s="28"/>
      <c r="AI402" s="27"/>
      <c r="AJ402" s="27"/>
      <c r="AK402" s="27"/>
      <c r="AL402" s="27"/>
      <c r="AM402" s="25"/>
      <c r="AN402" s="25"/>
      <c r="AO402" s="25"/>
      <c r="AP402" s="25"/>
    </row>
    <row r="403" spans="1:42" s="12" customFormat="1" x14ac:dyDescent="0.25">
      <c r="A403" s="23"/>
      <c r="B403" s="24"/>
      <c r="C403" s="24"/>
      <c r="D403" s="25"/>
      <c r="E403" s="25"/>
      <c r="F403" s="25"/>
      <c r="G403" s="26"/>
      <c r="H403" s="26"/>
      <c r="I403" s="26"/>
      <c r="J403" s="26"/>
      <c r="K403" s="25"/>
      <c r="L403" s="25"/>
      <c r="M403" s="25"/>
      <c r="N403" s="25"/>
      <c r="O403" s="26"/>
      <c r="P403" s="26"/>
      <c r="Q403" s="26"/>
      <c r="R403" s="26"/>
      <c r="S403" s="54"/>
      <c r="T403" s="54"/>
      <c r="U403" s="54"/>
      <c r="V403" s="54"/>
      <c r="W403" s="26"/>
      <c r="X403" s="26"/>
      <c r="Y403" s="26"/>
      <c r="Z403" s="26"/>
      <c r="AA403" s="25"/>
      <c r="AB403" s="25"/>
      <c r="AC403" s="25"/>
      <c r="AD403" s="25"/>
      <c r="AE403" s="28"/>
      <c r="AF403" s="28"/>
      <c r="AG403" s="28"/>
      <c r="AH403" s="28"/>
      <c r="AI403" s="43"/>
      <c r="AJ403" s="43"/>
      <c r="AK403" s="43"/>
      <c r="AL403" s="43"/>
      <c r="AM403" s="41"/>
      <c r="AN403" s="41"/>
      <c r="AO403" s="41"/>
      <c r="AP403" s="41"/>
    </row>
    <row r="404" spans="1:42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3">
      <filters blank="1">
        <filter val="1"/>
        <filter val="10"/>
        <filter val="102"/>
        <filter val="11"/>
        <filter val="113"/>
        <filter val="12"/>
        <filter val="13"/>
        <filter val="14"/>
        <filter val="15"/>
        <filter val="16"/>
        <filter val="160"/>
        <filter val="164"/>
        <filter val="17"/>
        <filter val="18"/>
        <filter val="19"/>
        <filter val="192"/>
        <filter val="2"/>
        <filter val="2 447"/>
        <filter val="20"/>
        <filter val="21"/>
        <filter val="215"/>
        <filter val="22"/>
        <filter val="23"/>
        <filter val="24"/>
        <filter val="25"/>
        <filter val="26"/>
        <filter val="268"/>
        <filter val="27"/>
        <filter val="29"/>
        <filter val="3"/>
        <filter val="30"/>
        <filter val="31"/>
        <filter val="32"/>
        <filter val="33"/>
        <filter val="34"/>
        <filter val="36"/>
        <filter val="37"/>
        <filter val="38"/>
        <filter val="39"/>
        <filter val="4"/>
        <filter val="41"/>
        <filter val="42"/>
        <filter val="43"/>
        <filter val="44"/>
        <filter val="45"/>
        <filter val="471"/>
        <filter val="48"/>
        <filter val="5"/>
        <filter val="51"/>
        <filter val="54"/>
        <filter val="56"/>
        <filter val="59"/>
        <filter val="6"/>
        <filter val="65"/>
        <filter val="7"/>
        <filter val="8"/>
        <filter val="86"/>
        <filter val="9"/>
        <filter val="90"/>
        <filter val="92"/>
        <filter val="93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7"/>
  </mergeCells>
  <pageMargins left="0.25" right="0.25" top="0.75" bottom="0.21" header="0.3" footer="0.24"/>
  <pageSetup paperSize="9" scale="3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="75" zoomScaleNormal="100" zoomScaleSheetLayoutView="75" workbookViewId="0">
      <pane xSplit="3" ySplit="8" topLeftCell="F9" activePane="bottomRight" state="frozen"/>
      <selection activeCell="J3" sqref="J3"/>
      <selection pane="topRight" activeCell="J3" sqref="J3"/>
      <selection pane="bottomLeft" activeCell="J3" sqref="J3"/>
      <selection pane="bottomRight" activeCell="AF120" sqref="AF120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8.7109375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7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4" width="11.28515625" style="4" customWidth="1"/>
    <col min="25" max="25" width="10.85546875" style="4" customWidth="1"/>
    <col min="26" max="26" width="13.42578125" style="4" customWidth="1"/>
    <col min="27" max="27" width="10.7109375" style="4" customWidth="1"/>
    <col min="28" max="28" width="9.28515625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hidden="1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1518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1200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  <c r="S5" s="52"/>
      <c r="T5" s="52"/>
      <c r="U5" s="52"/>
      <c r="V5" s="52"/>
    </row>
    <row r="6" spans="1:42" s="12" customFormat="1" ht="50.25" customHeight="1" x14ac:dyDescent="0.25">
      <c r="A6" s="127" t="s">
        <v>2</v>
      </c>
      <c r="B6" s="129" t="s">
        <v>3</v>
      </c>
      <c r="C6" s="129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2" s="12" customFormat="1" ht="58.5" customHeight="1" x14ac:dyDescent="0.25">
      <c r="A7" s="128"/>
      <c r="B7" s="130"/>
      <c r="C7" s="130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2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2" s="4" customFormat="1" x14ac:dyDescent="0.3">
      <c r="A9" s="23">
        <v>1</v>
      </c>
      <c r="B9" s="51" t="s">
        <v>1519</v>
      </c>
      <c r="C9" s="24"/>
      <c r="D9" s="25"/>
      <c r="E9" s="25"/>
      <c r="F9" s="25"/>
      <c r="G9" s="26"/>
      <c r="H9" s="26"/>
      <c r="I9" s="26"/>
      <c r="J9" s="26"/>
      <c r="K9" s="25">
        <f t="shared" ref="K9:N9" si="0">K15+K20+K49+K58+K69+K73+K82+K93+K96+K101+K110+K129+K143+K150+K153+K165+K171+K175+K182+K186+K192+K197+K204+K213+K218+K228+K233+K241+K251+K264+K270+K273+K283+K291+K298+K308+K315+K326+K332+K335+K343+K347+K403</f>
        <v>3134</v>
      </c>
      <c r="L9" s="25">
        <f t="shared" si="0"/>
        <v>59</v>
      </c>
      <c r="M9" s="25">
        <f t="shared" si="0"/>
        <v>298</v>
      </c>
      <c r="N9" s="25">
        <f t="shared" si="0"/>
        <v>3491</v>
      </c>
      <c r="O9" s="26"/>
      <c r="P9" s="26"/>
      <c r="Q9" s="26"/>
      <c r="R9" s="26"/>
      <c r="S9" s="54">
        <f>AA9/W9</f>
        <v>0.80457397010361265</v>
      </c>
      <c r="T9" s="54">
        <f t="shared" ref="T9:V9" si="1">AB9/X9</f>
        <v>1.09754739567384</v>
      </c>
      <c r="U9" s="54">
        <f t="shared" si="1"/>
        <v>3.797785945374915</v>
      </c>
      <c r="V9" s="54">
        <f t="shared" si="1"/>
        <v>0.88414751733660402</v>
      </c>
      <c r="W9" s="26">
        <f t="shared" ref="W9:Y9" si="2">W82+W129+W186+W228+W283+W291+W315+W403</f>
        <v>87038.61</v>
      </c>
      <c r="X9" s="26">
        <f t="shared" si="2"/>
        <v>1436.84</v>
      </c>
      <c r="Y9" s="26">
        <f t="shared" si="2"/>
        <v>2271.85</v>
      </c>
      <c r="Z9" s="26">
        <f>Z82+Z129+Z186+Z228+Z283+Z291+Z315+Z403</f>
        <v>90747.299999999988</v>
      </c>
      <c r="AA9" s="25">
        <f t="shared" ref="AA9:AC9" si="3">AA15+AA20+AA49+AA58+AA69+AA73+AA82+AA93+AA96+AA101+AA110+AA129+AA143+AA150+AA153+AA165+AA171+AA175+AA182+AA186+AA192+AA197+AA204+AA213+AA218+AA228+AA233+AA241+AA251+AA264+AA270+AA273+AA283+AA291+AA298+AA308+AA315+AA326+AA332+AA335+AA343+AA347+AA403</f>
        <v>70029</v>
      </c>
      <c r="AB9" s="25">
        <f t="shared" si="3"/>
        <v>1577</v>
      </c>
      <c r="AC9" s="25">
        <f t="shared" si="3"/>
        <v>8628</v>
      </c>
      <c r="AD9" s="25">
        <f>AD15+AD20+AD49+AD58+AD69+AD73+AD82+AD93+AD96+AD101+AD110+AD129+AD143+AD150+AD153+AD165+AD171+AD175+AD182+AD186+AD192+AD197+AD204+AD213+AD218+AD228+AD233+AD241+AD251+AD264+AD270+AD273+AD283+AD291+AD298+AD308+AD315+AD326+AD332+AD335+AD343+AD347+AD403</f>
        <v>80234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2" s="4" customFormat="1" hidden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0</v>
      </c>
      <c r="G10" s="26">
        <v>0</v>
      </c>
      <c r="H10" s="26">
        <v>0</v>
      </c>
      <c r="I10" s="26">
        <v>0</v>
      </c>
      <c r="J10" s="26">
        <v>0</v>
      </c>
      <c r="K10" s="25">
        <v>0</v>
      </c>
      <c r="L10" s="25">
        <v>0</v>
      </c>
      <c r="M10" s="25">
        <v>0</v>
      </c>
      <c r="N10" s="25">
        <v>0</v>
      </c>
      <c r="O10" s="26">
        <v>0</v>
      </c>
      <c r="P10" s="26">
        <v>0</v>
      </c>
      <c r="Q10" s="26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6">
        <v>0</v>
      </c>
      <c r="X10" s="26">
        <v>0</v>
      </c>
      <c r="Y10" s="26">
        <v>0</v>
      </c>
      <c r="Z10" s="26">
        <v>0</v>
      </c>
      <c r="AA10" s="25">
        <v>0</v>
      </c>
      <c r="AB10" s="25">
        <v>0</v>
      </c>
      <c r="AC10" s="25">
        <v>0</v>
      </c>
      <c r="AD10" s="25">
        <v>0</v>
      </c>
      <c r="AE10" s="28"/>
      <c r="AF10" s="28"/>
      <c r="AG10" s="28"/>
      <c r="AH10" s="28"/>
      <c r="AI10" s="27">
        <v>0</v>
      </c>
      <c r="AJ10" s="27">
        <v>0</v>
      </c>
      <c r="AK10" s="27">
        <v>0</v>
      </c>
      <c r="AL10" s="27">
        <v>0</v>
      </c>
      <c r="AM10" s="25">
        <v>0</v>
      </c>
      <c r="AN10" s="25">
        <v>0</v>
      </c>
      <c r="AO10" s="25">
        <v>0</v>
      </c>
      <c r="AP10" s="25">
        <v>0</v>
      </c>
    </row>
    <row r="11" spans="1:42" s="4" customFormat="1" ht="37.5" hidden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0</v>
      </c>
      <c r="G11" s="26">
        <v>0</v>
      </c>
      <c r="H11" s="26">
        <v>0</v>
      </c>
      <c r="I11" s="26">
        <v>0</v>
      </c>
      <c r="J11" s="26">
        <v>0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0</v>
      </c>
      <c r="X11" s="26">
        <v>0</v>
      </c>
      <c r="Y11" s="26">
        <v>0</v>
      </c>
      <c r="Z11" s="26">
        <v>0</v>
      </c>
      <c r="AA11" s="25">
        <v>0</v>
      </c>
      <c r="AB11" s="25">
        <v>0</v>
      </c>
      <c r="AC11" s="25">
        <v>0</v>
      </c>
      <c r="AD11" s="25">
        <v>0</v>
      </c>
      <c r="AE11" s="28"/>
      <c r="AF11" s="28"/>
      <c r="AG11" s="28"/>
      <c r="AH11" s="28"/>
      <c r="AI11" s="27">
        <v>0</v>
      </c>
      <c r="AJ11" s="27">
        <v>0</v>
      </c>
      <c r="AK11" s="27">
        <v>0</v>
      </c>
      <c r="AL11" s="27">
        <v>0</v>
      </c>
      <c r="AM11" s="25">
        <v>0</v>
      </c>
      <c r="AN11" s="25">
        <v>0</v>
      </c>
      <c r="AO11" s="25">
        <v>0</v>
      </c>
      <c r="AP11" s="25">
        <v>0</v>
      </c>
    </row>
    <row r="12" spans="1:42" s="29" customFormat="1" ht="37.5" hidden="1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0</v>
      </c>
      <c r="G12" s="26">
        <v>0</v>
      </c>
      <c r="H12" s="26">
        <v>0</v>
      </c>
      <c r="I12" s="26">
        <v>0</v>
      </c>
      <c r="J12" s="26">
        <v>0</v>
      </c>
      <c r="K12" s="25">
        <v>0</v>
      </c>
      <c r="L12" s="25">
        <v>0</v>
      </c>
      <c r="M12" s="25">
        <v>0</v>
      </c>
      <c r="N12" s="25">
        <v>0</v>
      </c>
      <c r="O12" s="26">
        <v>0</v>
      </c>
      <c r="P12" s="26">
        <v>0</v>
      </c>
      <c r="Q12" s="26">
        <v>0</v>
      </c>
      <c r="R12" s="26">
        <v>0</v>
      </c>
      <c r="S12" s="27">
        <v>0</v>
      </c>
      <c r="T12" s="27">
        <v>0</v>
      </c>
      <c r="U12" s="27">
        <v>0</v>
      </c>
      <c r="V12" s="27">
        <v>0</v>
      </c>
      <c r="W12" s="26">
        <v>0</v>
      </c>
      <c r="X12" s="26">
        <v>0</v>
      </c>
      <c r="Y12" s="26">
        <v>0</v>
      </c>
      <c r="Z12" s="26">
        <v>0</v>
      </c>
      <c r="AA12" s="25">
        <v>0</v>
      </c>
      <c r="AB12" s="25">
        <v>0</v>
      </c>
      <c r="AC12" s="25">
        <v>0</v>
      </c>
      <c r="AD12" s="25">
        <v>0</v>
      </c>
      <c r="AE12" s="28"/>
      <c r="AF12" s="28"/>
      <c r="AG12" s="28"/>
      <c r="AH12" s="28"/>
      <c r="AI12" s="27">
        <v>0</v>
      </c>
      <c r="AJ12" s="27">
        <v>0</v>
      </c>
      <c r="AK12" s="27">
        <v>0</v>
      </c>
      <c r="AL12" s="27">
        <v>0</v>
      </c>
      <c r="AM12" s="25">
        <v>0</v>
      </c>
      <c r="AN12" s="25">
        <v>0</v>
      </c>
      <c r="AO12" s="25">
        <v>0</v>
      </c>
      <c r="AP12" s="25">
        <v>0</v>
      </c>
    </row>
    <row r="13" spans="1:42" s="4" customFormat="1" hidden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0</v>
      </c>
      <c r="G13" s="26">
        <v>0</v>
      </c>
      <c r="H13" s="26">
        <v>0</v>
      </c>
      <c r="I13" s="26">
        <v>0</v>
      </c>
      <c r="J13" s="26">
        <v>0</v>
      </c>
      <c r="K13" s="25">
        <v>0</v>
      </c>
      <c r="L13" s="25">
        <v>0</v>
      </c>
      <c r="M13" s="25">
        <v>0</v>
      </c>
      <c r="N13" s="25">
        <v>0</v>
      </c>
      <c r="O13" s="26">
        <v>0</v>
      </c>
      <c r="P13" s="26">
        <v>0</v>
      </c>
      <c r="Q13" s="26">
        <v>0</v>
      </c>
      <c r="R13" s="26">
        <v>0</v>
      </c>
      <c r="S13" s="27">
        <v>0</v>
      </c>
      <c r="T13" s="27">
        <v>0</v>
      </c>
      <c r="U13" s="27">
        <v>0</v>
      </c>
      <c r="V13" s="27">
        <v>0</v>
      </c>
      <c r="W13" s="26">
        <v>0</v>
      </c>
      <c r="X13" s="26">
        <v>0</v>
      </c>
      <c r="Y13" s="26">
        <v>0</v>
      </c>
      <c r="Z13" s="26">
        <v>0</v>
      </c>
      <c r="AA13" s="25">
        <v>0</v>
      </c>
      <c r="AB13" s="25">
        <v>0</v>
      </c>
      <c r="AC13" s="25">
        <v>0</v>
      </c>
      <c r="AD13" s="25">
        <v>0</v>
      </c>
      <c r="AE13" s="28"/>
      <c r="AF13" s="28"/>
      <c r="AG13" s="28"/>
      <c r="AH13" s="28"/>
      <c r="AI13" s="27">
        <v>0</v>
      </c>
      <c r="AJ13" s="27">
        <v>0</v>
      </c>
      <c r="AK13" s="27">
        <v>0</v>
      </c>
      <c r="AL13" s="27">
        <v>0</v>
      </c>
      <c r="AM13" s="25">
        <v>0</v>
      </c>
      <c r="AN13" s="25">
        <v>0</v>
      </c>
      <c r="AO13" s="25">
        <v>0</v>
      </c>
      <c r="AP13" s="25">
        <v>0</v>
      </c>
    </row>
    <row r="14" spans="1:42" s="4" customFormat="1" ht="37.5" hidden="1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0</v>
      </c>
      <c r="G14" s="26">
        <v>0</v>
      </c>
      <c r="H14" s="26">
        <v>0</v>
      </c>
      <c r="I14" s="26">
        <v>0</v>
      </c>
      <c r="J14" s="26">
        <v>0</v>
      </c>
      <c r="K14" s="25">
        <v>0</v>
      </c>
      <c r="L14" s="25">
        <v>0</v>
      </c>
      <c r="M14" s="25">
        <v>0</v>
      </c>
      <c r="N14" s="25">
        <v>0</v>
      </c>
      <c r="O14" s="26">
        <v>0</v>
      </c>
      <c r="P14" s="26">
        <v>0</v>
      </c>
      <c r="Q14" s="26">
        <v>0</v>
      </c>
      <c r="R14" s="26">
        <v>0</v>
      </c>
      <c r="S14" s="27">
        <v>0</v>
      </c>
      <c r="T14" s="27">
        <v>0</v>
      </c>
      <c r="U14" s="27">
        <v>0</v>
      </c>
      <c r="V14" s="27">
        <v>0</v>
      </c>
      <c r="W14" s="26">
        <v>0</v>
      </c>
      <c r="X14" s="26">
        <v>0</v>
      </c>
      <c r="Y14" s="26">
        <v>0</v>
      </c>
      <c r="Z14" s="26">
        <v>0</v>
      </c>
      <c r="AA14" s="25">
        <v>0</v>
      </c>
      <c r="AB14" s="25">
        <v>0</v>
      </c>
      <c r="AC14" s="25">
        <v>0</v>
      </c>
      <c r="AD14" s="25">
        <v>0</v>
      </c>
      <c r="AE14" s="28"/>
      <c r="AF14" s="28"/>
      <c r="AG14" s="28"/>
      <c r="AH14" s="28"/>
      <c r="AI14" s="27">
        <v>0</v>
      </c>
      <c r="AJ14" s="27">
        <v>0</v>
      </c>
      <c r="AK14" s="27">
        <v>0</v>
      </c>
      <c r="AL14" s="27">
        <v>0</v>
      </c>
      <c r="AM14" s="25">
        <v>0</v>
      </c>
      <c r="AN14" s="25">
        <v>0</v>
      </c>
      <c r="AO14" s="25">
        <v>0</v>
      </c>
      <c r="AP14" s="25">
        <v>0</v>
      </c>
    </row>
    <row r="15" spans="1:42" s="45" customFormat="1" hidden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0</v>
      </c>
      <c r="G15" s="42">
        <v>0</v>
      </c>
      <c r="H15" s="42">
        <v>0</v>
      </c>
      <c r="I15" s="42">
        <v>0</v>
      </c>
      <c r="J15" s="42">
        <v>0</v>
      </c>
      <c r="K15" s="41">
        <v>0</v>
      </c>
      <c r="L15" s="41">
        <v>0</v>
      </c>
      <c r="M15" s="41">
        <v>0</v>
      </c>
      <c r="N15" s="41">
        <v>0</v>
      </c>
      <c r="O15" s="42">
        <v>0</v>
      </c>
      <c r="P15" s="42">
        <v>0</v>
      </c>
      <c r="Q15" s="42">
        <v>0</v>
      </c>
      <c r="R15" s="42">
        <v>0</v>
      </c>
      <c r="S15" s="43">
        <v>0</v>
      </c>
      <c r="T15" s="43">
        <v>0</v>
      </c>
      <c r="U15" s="43">
        <v>0</v>
      </c>
      <c r="V15" s="43">
        <v>0</v>
      </c>
      <c r="W15" s="42">
        <v>0</v>
      </c>
      <c r="X15" s="42">
        <v>0</v>
      </c>
      <c r="Y15" s="42">
        <v>0</v>
      </c>
      <c r="Z15" s="42">
        <v>0</v>
      </c>
      <c r="AA15" s="41">
        <v>0</v>
      </c>
      <c r="AB15" s="41">
        <v>0</v>
      </c>
      <c r="AC15" s="41">
        <v>0</v>
      </c>
      <c r="AD15" s="41">
        <v>0</v>
      </c>
      <c r="AE15" s="44" t="s">
        <v>31</v>
      </c>
      <c r="AF15" s="44" t="s">
        <v>31</v>
      </c>
      <c r="AG15" s="44" t="s">
        <v>31</v>
      </c>
      <c r="AH15" s="44" t="s">
        <v>31</v>
      </c>
      <c r="AI15" s="43">
        <v>0</v>
      </c>
      <c r="AJ15" s="43">
        <v>0</v>
      </c>
      <c r="AK15" s="43">
        <v>0</v>
      </c>
      <c r="AL15" s="43">
        <v>0</v>
      </c>
      <c r="AM15" s="41">
        <v>0</v>
      </c>
      <c r="AN15" s="41">
        <v>0</v>
      </c>
      <c r="AO15" s="41">
        <v>0</v>
      </c>
      <c r="AP15" s="41">
        <v>0</v>
      </c>
    </row>
    <row r="16" spans="1:42" s="4" customFormat="1" ht="37.5" hidden="1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0</v>
      </c>
      <c r="G16" s="26">
        <v>0</v>
      </c>
      <c r="H16" s="26">
        <v>0</v>
      </c>
      <c r="I16" s="26">
        <v>0</v>
      </c>
      <c r="J16" s="26">
        <v>0</v>
      </c>
      <c r="K16" s="25">
        <v>0</v>
      </c>
      <c r="L16" s="25">
        <v>0</v>
      </c>
      <c r="M16" s="25">
        <v>0</v>
      </c>
      <c r="N16" s="25">
        <v>0</v>
      </c>
      <c r="O16" s="26">
        <v>0</v>
      </c>
      <c r="P16" s="26">
        <v>0</v>
      </c>
      <c r="Q16" s="26">
        <v>0</v>
      </c>
      <c r="R16" s="26">
        <v>0</v>
      </c>
      <c r="S16" s="27">
        <v>0</v>
      </c>
      <c r="T16" s="27">
        <v>0</v>
      </c>
      <c r="U16" s="27">
        <v>0</v>
      </c>
      <c r="V16" s="27">
        <v>0</v>
      </c>
      <c r="W16" s="26">
        <v>0</v>
      </c>
      <c r="X16" s="26">
        <v>0</v>
      </c>
      <c r="Y16" s="26">
        <v>0</v>
      </c>
      <c r="Z16" s="26">
        <v>0</v>
      </c>
      <c r="AA16" s="25">
        <v>0</v>
      </c>
      <c r="AB16" s="25">
        <v>0</v>
      </c>
      <c r="AC16" s="25">
        <v>0</v>
      </c>
      <c r="AD16" s="25">
        <v>0</v>
      </c>
      <c r="AE16" s="28"/>
      <c r="AF16" s="28"/>
      <c r="AG16" s="28"/>
      <c r="AH16" s="28"/>
      <c r="AI16" s="27">
        <v>0</v>
      </c>
      <c r="AJ16" s="27">
        <v>0</v>
      </c>
      <c r="AK16" s="27">
        <v>0</v>
      </c>
      <c r="AL16" s="27">
        <v>0</v>
      </c>
      <c r="AM16" s="25">
        <v>0</v>
      </c>
      <c r="AN16" s="25">
        <v>0</v>
      </c>
      <c r="AO16" s="25">
        <v>0</v>
      </c>
      <c r="AP16" s="25">
        <v>0</v>
      </c>
    </row>
    <row r="17" spans="1:42" s="4" customFormat="1" hidden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0</v>
      </c>
      <c r="G17" s="26">
        <v>0</v>
      </c>
      <c r="H17" s="26">
        <v>0</v>
      </c>
      <c r="I17" s="26">
        <v>0</v>
      </c>
      <c r="J17" s="26">
        <v>0</v>
      </c>
      <c r="K17" s="25">
        <v>0</v>
      </c>
      <c r="L17" s="25">
        <v>0</v>
      </c>
      <c r="M17" s="25">
        <v>0</v>
      </c>
      <c r="N17" s="25">
        <v>0</v>
      </c>
      <c r="O17" s="26">
        <v>0</v>
      </c>
      <c r="P17" s="26">
        <v>0</v>
      </c>
      <c r="Q17" s="26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6">
        <v>0</v>
      </c>
      <c r="X17" s="26">
        <v>0</v>
      </c>
      <c r="Y17" s="26">
        <v>0</v>
      </c>
      <c r="Z17" s="26">
        <v>0</v>
      </c>
      <c r="AA17" s="25">
        <v>0</v>
      </c>
      <c r="AB17" s="25">
        <v>0</v>
      </c>
      <c r="AC17" s="25">
        <v>0</v>
      </c>
      <c r="AD17" s="25">
        <v>0</v>
      </c>
      <c r="AE17" s="28"/>
      <c r="AF17" s="28"/>
      <c r="AG17" s="28"/>
      <c r="AH17" s="28"/>
      <c r="AI17" s="27">
        <v>0</v>
      </c>
      <c r="AJ17" s="27">
        <v>0</v>
      </c>
      <c r="AK17" s="27">
        <v>0</v>
      </c>
      <c r="AL17" s="27">
        <v>0</v>
      </c>
      <c r="AM17" s="25">
        <v>0</v>
      </c>
      <c r="AN17" s="25">
        <v>0</v>
      </c>
      <c r="AO17" s="25">
        <v>0</v>
      </c>
      <c r="AP17" s="25">
        <v>0</v>
      </c>
    </row>
    <row r="18" spans="1:42" s="4" customFormat="1" hidden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0</v>
      </c>
      <c r="G18" s="26">
        <v>0</v>
      </c>
      <c r="H18" s="26">
        <v>0</v>
      </c>
      <c r="I18" s="26">
        <v>0</v>
      </c>
      <c r="J18" s="26">
        <v>0</v>
      </c>
      <c r="K18" s="25">
        <v>0</v>
      </c>
      <c r="L18" s="25">
        <v>0</v>
      </c>
      <c r="M18" s="25">
        <v>0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6">
        <v>0</v>
      </c>
      <c r="X18" s="26">
        <v>0</v>
      </c>
      <c r="Y18" s="26">
        <v>0</v>
      </c>
      <c r="Z18" s="26">
        <v>0</v>
      </c>
      <c r="AA18" s="25">
        <v>0</v>
      </c>
      <c r="AB18" s="25">
        <v>0</v>
      </c>
      <c r="AC18" s="25">
        <v>0</v>
      </c>
      <c r="AD18" s="25">
        <v>0</v>
      </c>
      <c r="AE18" s="28"/>
      <c r="AF18" s="28"/>
      <c r="AG18" s="28"/>
      <c r="AH18" s="28"/>
      <c r="AI18" s="27">
        <v>0</v>
      </c>
      <c r="AJ18" s="27">
        <v>0</v>
      </c>
      <c r="AK18" s="27">
        <v>0</v>
      </c>
      <c r="AL18" s="27">
        <v>0</v>
      </c>
      <c r="AM18" s="25">
        <v>0</v>
      </c>
      <c r="AN18" s="25">
        <v>0</v>
      </c>
      <c r="AO18" s="25">
        <v>0</v>
      </c>
      <c r="AP18" s="25">
        <v>0</v>
      </c>
    </row>
    <row r="19" spans="1:42" s="4" customFormat="1" hidden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0</v>
      </c>
      <c r="G19" s="26">
        <v>0</v>
      </c>
      <c r="H19" s="26">
        <v>0</v>
      </c>
      <c r="I19" s="26">
        <v>0</v>
      </c>
      <c r="J19" s="26">
        <v>0</v>
      </c>
      <c r="K19" s="25">
        <v>0</v>
      </c>
      <c r="L19" s="25">
        <v>0</v>
      </c>
      <c r="M19" s="25">
        <v>0</v>
      </c>
      <c r="N19" s="25">
        <v>0</v>
      </c>
      <c r="O19" s="26">
        <v>0</v>
      </c>
      <c r="P19" s="26">
        <v>0</v>
      </c>
      <c r="Q19" s="26">
        <v>0</v>
      </c>
      <c r="R19" s="26">
        <v>0</v>
      </c>
      <c r="S19" s="27">
        <v>0</v>
      </c>
      <c r="T19" s="27">
        <v>0</v>
      </c>
      <c r="U19" s="27">
        <v>0</v>
      </c>
      <c r="V19" s="27">
        <v>0</v>
      </c>
      <c r="W19" s="26">
        <v>0</v>
      </c>
      <c r="X19" s="26">
        <v>0</v>
      </c>
      <c r="Y19" s="26">
        <v>0</v>
      </c>
      <c r="Z19" s="26">
        <v>0</v>
      </c>
      <c r="AA19" s="25">
        <v>0</v>
      </c>
      <c r="AB19" s="25">
        <v>0</v>
      </c>
      <c r="AC19" s="25">
        <v>0</v>
      </c>
      <c r="AD19" s="25">
        <v>0</v>
      </c>
      <c r="AE19" s="28"/>
      <c r="AF19" s="28"/>
      <c r="AG19" s="28"/>
      <c r="AH19" s="28"/>
      <c r="AI19" s="27">
        <v>0</v>
      </c>
      <c r="AJ19" s="27">
        <v>0</v>
      </c>
      <c r="AK19" s="27">
        <v>0</v>
      </c>
      <c r="AL19" s="27">
        <v>0</v>
      </c>
      <c r="AM19" s="25">
        <v>0</v>
      </c>
      <c r="AN19" s="25">
        <v>0</v>
      </c>
      <c r="AO19" s="25">
        <v>0</v>
      </c>
      <c r="AP19" s="25">
        <v>0</v>
      </c>
    </row>
    <row r="20" spans="1:42" s="46" customFormat="1" hidden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0</v>
      </c>
      <c r="G20" s="42">
        <v>0</v>
      </c>
      <c r="H20" s="42">
        <v>0</v>
      </c>
      <c r="I20" s="42">
        <v>0</v>
      </c>
      <c r="J20" s="42">
        <v>0</v>
      </c>
      <c r="K20" s="41">
        <v>0</v>
      </c>
      <c r="L20" s="41">
        <v>0</v>
      </c>
      <c r="M20" s="41">
        <v>0</v>
      </c>
      <c r="N20" s="41">
        <v>0</v>
      </c>
      <c r="O20" s="42">
        <v>0</v>
      </c>
      <c r="P20" s="42">
        <v>0</v>
      </c>
      <c r="Q20" s="42">
        <v>0</v>
      </c>
      <c r="R20" s="42">
        <v>0</v>
      </c>
      <c r="S20" s="43">
        <v>0</v>
      </c>
      <c r="T20" s="43">
        <v>0</v>
      </c>
      <c r="U20" s="43">
        <v>0</v>
      </c>
      <c r="V20" s="43">
        <v>0</v>
      </c>
      <c r="W20" s="42">
        <v>0</v>
      </c>
      <c r="X20" s="42">
        <v>0</v>
      </c>
      <c r="Y20" s="42">
        <v>0</v>
      </c>
      <c r="Z20" s="42">
        <v>0</v>
      </c>
      <c r="AA20" s="41">
        <v>0</v>
      </c>
      <c r="AB20" s="41">
        <v>0</v>
      </c>
      <c r="AC20" s="41">
        <v>0</v>
      </c>
      <c r="AD20" s="41">
        <v>0</v>
      </c>
      <c r="AE20" s="44" t="s">
        <v>31</v>
      </c>
      <c r="AF20" s="44" t="s">
        <v>31</v>
      </c>
      <c r="AG20" s="44" t="s">
        <v>31</v>
      </c>
      <c r="AH20" s="44" t="s">
        <v>31</v>
      </c>
      <c r="AI20" s="43">
        <v>0</v>
      </c>
      <c r="AJ20" s="43">
        <v>0</v>
      </c>
      <c r="AK20" s="43">
        <v>0</v>
      </c>
      <c r="AL20" s="43">
        <v>0</v>
      </c>
      <c r="AM20" s="41">
        <v>0</v>
      </c>
      <c r="AN20" s="41">
        <v>0</v>
      </c>
      <c r="AO20" s="41">
        <v>0</v>
      </c>
      <c r="AP20" s="41">
        <v>0</v>
      </c>
    </row>
    <row r="21" spans="1:42" s="4" customFormat="1" hidden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0</v>
      </c>
      <c r="G21" s="26">
        <v>0</v>
      </c>
      <c r="H21" s="26">
        <v>0</v>
      </c>
      <c r="I21" s="26">
        <v>0</v>
      </c>
      <c r="J21" s="26">
        <v>0</v>
      </c>
      <c r="K21" s="25">
        <v>0</v>
      </c>
      <c r="L21" s="25">
        <v>0</v>
      </c>
      <c r="M21" s="25">
        <v>0</v>
      </c>
      <c r="N21" s="25">
        <v>0</v>
      </c>
      <c r="O21" s="26">
        <v>0</v>
      </c>
      <c r="P21" s="26">
        <v>0</v>
      </c>
      <c r="Q21" s="26">
        <v>0</v>
      </c>
      <c r="R21" s="26">
        <v>0</v>
      </c>
      <c r="S21" s="27">
        <v>0</v>
      </c>
      <c r="T21" s="27">
        <v>0</v>
      </c>
      <c r="U21" s="27">
        <v>0</v>
      </c>
      <c r="V21" s="27">
        <v>0</v>
      </c>
      <c r="W21" s="26">
        <v>0</v>
      </c>
      <c r="X21" s="26">
        <v>0</v>
      </c>
      <c r="Y21" s="26">
        <v>0</v>
      </c>
      <c r="Z21" s="26">
        <v>0</v>
      </c>
      <c r="AA21" s="25">
        <v>0</v>
      </c>
      <c r="AB21" s="25">
        <v>0</v>
      </c>
      <c r="AC21" s="25">
        <v>0</v>
      </c>
      <c r="AD21" s="25">
        <v>0</v>
      </c>
      <c r="AE21" s="28"/>
      <c r="AF21" s="28"/>
      <c r="AG21" s="28"/>
      <c r="AH21" s="28"/>
      <c r="AI21" s="27">
        <v>0</v>
      </c>
      <c r="AJ21" s="27">
        <v>0</v>
      </c>
      <c r="AK21" s="27">
        <v>0</v>
      </c>
      <c r="AL21" s="27">
        <v>0</v>
      </c>
      <c r="AM21" s="25">
        <v>0</v>
      </c>
      <c r="AN21" s="25">
        <v>0</v>
      </c>
      <c r="AO21" s="25">
        <v>0</v>
      </c>
      <c r="AP21" s="25">
        <v>0</v>
      </c>
    </row>
    <row r="22" spans="1:42" s="4" customFormat="1" hidden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0</v>
      </c>
      <c r="G22" s="26">
        <v>0</v>
      </c>
      <c r="H22" s="26">
        <v>0</v>
      </c>
      <c r="I22" s="26">
        <v>0</v>
      </c>
      <c r="J22" s="26">
        <v>0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0</v>
      </c>
      <c r="X22" s="26">
        <v>0</v>
      </c>
      <c r="Y22" s="26">
        <v>0</v>
      </c>
      <c r="Z22" s="26">
        <v>0</v>
      </c>
      <c r="AA22" s="25">
        <v>0</v>
      </c>
      <c r="AB22" s="25">
        <v>0</v>
      </c>
      <c r="AC22" s="25">
        <v>0</v>
      </c>
      <c r="AD22" s="25">
        <v>0</v>
      </c>
      <c r="AE22" s="28"/>
      <c r="AF22" s="28"/>
      <c r="AG22" s="28"/>
      <c r="AH22" s="28"/>
      <c r="AI22" s="27">
        <v>0</v>
      </c>
      <c r="AJ22" s="27">
        <v>0</v>
      </c>
      <c r="AK22" s="27">
        <v>0</v>
      </c>
      <c r="AL22" s="27">
        <v>0</v>
      </c>
      <c r="AM22" s="25">
        <v>0</v>
      </c>
      <c r="AN22" s="25">
        <v>0</v>
      </c>
      <c r="AO22" s="25">
        <v>0</v>
      </c>
      <c r="AP22" s="25">
        <v>0</v>
      </c>
    </row>
    <row r="23" spans="1:42" s="4" customFormat="1" hidden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0</v>
      </c>
      <c r="G23" s="26">
        <v>0</v>
      </c>
      <c r="H23" s="26">
        <v>0</v>
      </c>
      <c r="I23" s="26">
        <v>0</v>
      </c>
      <c r="J23" s="26">
        <v>0</v>
      </c>
      <c r="K23" s="25">
        <v>0</v>
      </c>
      <c r="L23" s="25">
        <v>0</v>
      </c>
      <c r="M23" s="25">
        <v>0</v>
      </c>
      <c r="N23" s="25">
        <v>0</v>
      </c>
      <c r="O23" s="26">
        <v>0</v>
      </c>
      <c r="P23" s="26">
        <v>0</v>
      </c>
      <c r="Q23" s="26">
        <v>0</v>
      </c>
      <c r="R23" s="26">
        <v>0</v>
      </c>
      <c r="S23" s="27">
        <v>0</v>
      </c>
      <c r="T23" s="27">
        <v>0</v>
      </c>
      <c r="U23" s="27">
        <v>0</v>
      </c>
      <c r="V23" s="27">
        <v>0</v>
      </c>
      <c r="W23" s="26">
        <v>0</v>
      </c>
      <c r="X23" s="26">
        <v>0</v>
      </c>
      <c r="Y23" s="26">
        <v>0</v>
      </c>
      <c r="Z23" s="26">
        <v>0</v>
      </c>
      <c r="AA23" s="25">
        <v>0</v>
      </c>
      <c r="AB23" s="25">
        <v>0</v>
      </c>
      <c r="AC23" s="25">
        <v>0</v>
      </c>
      <c r="AD23" s="25">
        <v>0</v>
      </c>
      <c r="AE23" s="28"/>
      <c r="AF23" s="28"/>
      <c r="AG23" s="28"/>
      <c r="AH23" s="28"/>
      <c r="AI23" s="27">
        <v>0</v>
      </c>
      <c r="AJ23" s="27">
        <v>0</v>
      </c>
      <c r="AK23" s="27">
        <v>0</v>
      </c>
      <c r="AL23" s="27">
        <v>0</v>
      </c>
      <c r="AM23" s="25">
        <v>0</v>
      </c>
      <c r="AN23" s="25">
        <v>0</v>
      </c>
      <c r="AO23" s="25">
        <v>0</v>
      </c>
      <c r="AP23" s="25">
        <v>0</v>
      </c>
    </row>
    <row r="24" spans="1:42" s="4" customFormat="1" hidden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0</v>
      </c>
      <c r="G24" s="26">
        <v>0</v>
      </c>
      <c r="H24" s="26">
        <v>0</v>
      </c>
      <c r="I24" s="26">
        <v>0</v>
      </c>
      <c r="J24" s="26">
        <v>0</v>
      </c>
      <c r="K24" s="25">
        <v>0</v>
      </c>
      <c r="L24" s="25">
        <v>0</v>
      </c>
      <c r="M24" s="25">
        <v>0</v>
      </c>
      <c r="N24" s="25">
        <v>0</v>
      </c>
      <c r="O24" s="26">
        <v>0</v>
      </c>
      <c r="P24" s="26">
        <v>0</v>
      </c>
      <c r="Q24" s="26">
        <v>0</v>
      </c>
      <c r="R24" s="26">
        <v>0</v>
      </c>
      <c r="S24" s="27">
        <v>0</v>
      </c>
      <c r="T24" s="27">
        <v>0</v>
      </c>
      <c r="U24" s="27">
        <v>0</v>
      </c>
      <c r="V24" s="27">
        <v>0</v>
      </c>
      <c r="W24" s="26">
        <v>0</v>
      </c>
      <c r="X24" s="26">
        <v>0</v>
      </c>
      <c r="Y24" s="26">
        <v>0</v>
      </c>
      <c r="Z24" s="26">
        <v>0</v>
      </c>
      <c r="AA24" s="25">
        <v>0</v>
      </c>
      <c r="AB24" s="25">
        <v>0</v>
      </c>
      <c r="AC24" s="25">
        <v>0</v>
      </c>
      <c r="AD24" s="25">
        <v>0</v>
      </c>
      <c r="AE24" s="28"/>
      <c r="AF24" s="28"/>
      <c r="AG24" s="28"/>
      <c r="AH24" s="28"/>
      <c r="AI24" s="27">
        <v>0</v>
      </c>
      <c r="AJ24" s="27">
        <v>0</v>
      </c>
      <c r="AK24" s="27">
        <v>0</v>
      </c>
      <c r="AL24" s="27">
        <v>0</v>
      </c>
      <c r="AM24" s="25">
        <v>0</v>
      </c>
      <c r="AN24" s="25">
        <v>0</v>
      </c>
      <c r="AO24" s="25">
        <v>0</v>
      </c>
      <c r="AP24" s="25">
        <v>0</v>
      </c>
    </row>
    <row r="25" spans="1:42" s="4" customFormat="1" hidden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0</v>
      </c>
      <c r="G25" s="26">
        <v>0</v>
      </c>
      <c r="H25" s="26">
        <v>0</v>
      </c>
      <c r="I25" s="26">
        <v>0</v>
      </c>
      <c r="J25" s="26">
        <v>0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0</v>
      </c>
      <c r="X25" s="26">
        <v>0</v>
      </c>
      <c r="Y25" s="26">
        <v>0</v>
      </c>
      <c r="Z25" s="26">
        <v>0</v>
      </c>
      <c r="AA25" s="25">
        <v>0</v>
      </c>
      <c r="AB25" s="25">
        <v>0</v>
      </c>
      <c r="AC25" s="25">
        <v>0</v>
      </c>
      <c r="AD25" s="25">
        <v>0</v>
      </c>
      <c r="AE25" s="28"/>
      <c r="AF25" s="28"/>
      <c r="AG25" s="28"/>
      <c r="AH25" s="28"/>
      <c r="AI25" s="27">
        <v>0</v>
      </c>
      <c r="AJ25" s="27">
        <v>0</v>
      </c>
      <c r="AK25" s="27">
        <v>0</v>
      </c>
      <c r="AL25" s="27">
        <v>0</v>
      </c>
      <c r="AM25" s="25">
        <v>0</v>
      </c>
      <c r="AN25" s="25">
        <v>0</v>
      </c>
      <c r="AO25" s="25">
        <v>0</v>
      </c>
      <c r="AP25" s="25">
        <v>0</v>
      </c>
    </row>
    <row r="26" spans="1:42" s="4" customFormat="1" ht="37.5" hidden="1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0</v>
      </c>
      <c r="G26" s="26">
        <v>0</v>
      </c>
      <c r="H26" s="26">
        <v>0</v>
      </c>
      <c r="I26" s="26">
        <v>0</v>
      </c>
      <c r="J26" s="26">
        <v>0</v>
      </c>
      <c r="K26" s="25">
        <v>0</v>
      </c>
      <c r="L26" s="25">
        <v>0</v>
      </c>
      <c r="M26" s="25">
        <v>0</v>
      </c>
      <c r="N26" s="25">
        <v>0</v>
      </c>
      <c r="O26" s="26">
        <v>0</v>
      </c>
      <c r="P26" s="26">
        <v>0</v>
      </c>
      <c r="Q26" s="26">
        <v>0</v>
      </c>
      <c r="R26" s="26">
        <v>0</v>
      </c>
      <c r="S26" s="27">
        <v>0</v>
      </c>
      <c r="T26" s="27">
        <v>0</v>
      </c>
      <c r="U26" s="27">
        <v>0</v>
      </c>
      <c r="V26" s="27">
        <v>0</v>
      </c>
      <c r="W26" s="26">
        <v>0</v>
      </c>
      <c r="X26" s="26">
        <v>0</v>
      </c>
      <c r="Y26" s="26">
        <v>0</v>
      </c>
      <c r="Z26" s="26">
        <v>0</v>
      </c>
      <c r="AA26" s="25">
        <v>0</v>
      </c>
      <c r="AB26" s="25">
        <v>0</v>
      </c>
      <c r="AC26" s="25">
        <v>0</v>
      </c>
      <c r="AD26" s="25">
        <v>0</v>
      </c>
      <c r="AE26" s="28"/>
      <c r="AF26" s="28"/>
      <c r="AG26" s="28"/>
      <c r="AH26" s="28"/>
      <c r="AI26" s="27">
        <v>0</v>
      </c>
      <c r="AJ26" s="27">
        <v>0</v>
      </c>
      <c r="AK26" s="27">
        <v>0</v>
      </c>
      <c r="AL26" s="27">
        <v>0</v>
      </c>
      <c r="AM26" s="25">
        <v>0</v>
      </c>
      <c r="AN26" s="25">
        <v>0</v>
      </c>
      <c r="AO26" s="25">
        <v>0</v>
      </c>
      <c r="AP26" s="25">
        <v>0</v>
      </c>
    </row>
    <row r="27" spans="1:42" s="4" customFormat="1" ht="37.5" hidden="1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0</v>
      </c>
      <c r="G27" s="26">
        <v>0</v>
      </c>
      <c r="H27" s="26">
        <v>0</v>
      </c>
      <c r="I27" s="26">
        <v>0</v>
      </c>
      <c r="J27" s="26">
        <v>0</v>
      </c>
      <c r="K27" s="25">
        <v>0</v>
      </c>
      <c r="L27" s="25">
        <v>0</v>
      </c>
      <c r="M27" s="25">
        <v>0</v>
      </c>
      <c r="N27" s="25">
        <v>0</v>
      </c>
      <c r="O27" s="26">
        <v>0</v>
      </c>
      <c r="P27" s="26">
        <v>0</v>
      </c>
      <c r="Q27" s="26">
        <v>0</v>
      </c>
      <c r="R27" s="26">
        <v>0</v>
      </c>
      <c r="S27" s="27">
        <v>0</v>
      </c>
      <c r="T27" s="27">
        <v>0</v>
      </c>
      <c r="U27" s="27">
        <v>0</v>
      </c>
      <c r="V27" s="27">
        <v>0</v>
      </c>
      <c r="W27" s="26">
        <v>0</v>
      </c>
      <c r="X27" s="26">
        <v>0</v>
      </c>
      <c r="Y27" s="26">
        <v>0</v>
      </c>
      <c r="Z27" s="26">
        <v>0</v>
      </c>
      <c r="AA27" s="25">
        <v>0</v>
      </c>
      <c r="AB27" s="25">
        <v>0</v>
      </c>
      <c r="AC27" s="25">
        <v>0</v>
      </c>
      <c r="AD27" s="25">
        <v>0</v>
      </c>
      <c r="AE27" s="28"/>
      <c r="AF27" s="28"/>
      <c r="AG27" s="28"/>
      <c r="AH27" s="28"/>
      <c r="AI27" s="27">
        <v>0</v>
      </c>
      <c r="AJ27" s="27">
        <v>0</v>
      </c>
      <c r="AK27" s="27">
        <v>0</v>
      </c>
      <c r="AL27" s="27">
        <v>0</v>
      </c>
      <c r="AM27" s="25">
        <v>0</v>
      </c>
      <c r="AN27" s="25">
        <v>0</v>
      </c>
      <c r="AO27" s="25">
        <v>0</v>
      </c>
      <c r="AP27" s="25">
        <v>0</v>
      </c>
    </row>
    <row r="28" spans="1:42" s="4" customFormat="1" ht="37.5" hidden="1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0</v>
      </c>
      <c r="G28" s="26">
        <v>0</v>
      </c>
      <c r="H28" s="26">
        <v>0</v>
      </c>
      <c r="I28" s="26">
        <v>0</v>
      </c>
      <c r="J28" s="26">
        <v>0</v>
      </c>
      <c r="K28" s="25">
        <v>0</v>
      </c>
      <c r="L28" s="25">
        <v>0</v>
      </c>
      <c r="M28" s="25">
        <v>0</v>
      </c>
      <c r="N28" s="25">
        <v>0</v>
      </c>
      <c r="O28" s="26">
        <v>0</v>
      </c>
      <c r="P28" s="26">
        <v>0</v>
      </c>
      <c r="Q28" s="26">
        <v>0</v>
      </c>
      <c r="R28" s="26">
        <v>0</v>
      </c>
      <c r="S28" s="27">
        <v>0</v>
      </c>
      <c r="T28" s="27">
        <v>0</v>
      </c>
      <c r="U28" s="27">
        <v>0</v>
      </c>
      <c r="V28" s="27">
        <v>0</v>
      </c>
      <c r="W28" s="26">
        <v>0</v>
      </c>
      <c r="X28" s="26">
        <v>0</v>
      </c>
      <c r="Y28" s="26">
        <v>0</v>
      </c>
      <c r="Z28" s="26">
        <v>0</v>
      </c>
      <c r="AA28" s="25">
        <v>0</v>
      </c>
      <c r="AB28" s="25">
        <v>0</v>
      </c>
      <c r="AC28" s="25">
        <v>0</v>
      </c>
      <c r="AD28" s="25">
        <v>0</v>
      </c>
      <c r="AE28" s="28"/>
      <c r="AF28" s="28"/>
      <c r="AG28" s="28"/>
      <c r="AH28" s="28"/>
      <c r="AI28" s="27">
        <v>0</v>
      </c>
      <c r="AJ28" s="27">
        <v>0</v>
      </c>
      <c r="AK28" s="27">
        <v>0</v>
      </c>
      <c r="AL28" s="27">
        <v>0</v>
      </c>
      <c r="AM28" s="25">
        <v>0</v>
      </c>
      <c r="AN28" s="25">
        <v>0</v>
      </c>
      <c r="AO28" s="25">
        <v>0</v>
      </c>
      <c r="AP28" s="25">
        <v>0</v>
      </c>
    </row>
    <row r="29" spans="1:42" s="4" customFormat="1" ht="56.25" hidden="1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0</v>
      </c>
      <c r="G29" s="26">
        <v>0</v>
      </c>
      <c r="H29" s="26">
        <v>0</v>
      </c>
      <c r="I29" s="26">
        <v>0</v>
      </c>
      <c r="J29" s="26">
        <v>0</v>
      </c>
      <c r="K29" s="25">
        <v>0</v>
      </c>
      <c r="L29" s="25">
        <v>0</v>
      </c>
      <c r="M29" s="25">
        <v>0</v>
      </c>
      <c r="N29" s="25">
        <v>0</v>
      </c>
      <c r="O29" s="26">
        <v>0</v>
      </c>
      <c r="P29" s="26">
        <v>0</v>
      </c>
      <c r="Q29" s="26">
        <v>0</v>
      </c>
      <c r="R29" s="26">
        <v>0</v>
      </c>
      <c r="S29" s="27">
        <v>0</v>
      </c>
      <c r="T29" s="27">
        <v>0</v>
      </c>
      <c r="U29" s="27">
        <v>0</v>
      </c>
      <c r="V29" s="27">
        <v>0</v>
      </c>
      <c r="W29" s="26">
        <v>0</v>
      </c>
      <c r="X29" s="26">
        <v>0</v>
      </c>
      <c r="Y29" s="26">
        <v>0</v>
      </c>
      <c r="Z29" s="26">
        <v>0</v>
      </c>
      <c r="AA29" s="25">
        <v>0</v>
      </c>
      <c r="AB29" s="25">
        <v>0</v>
      </c>
      <c r="AC29" s="25">
        <v>0</v>
      </c>
      <c r="AD29" s="25">
        <v>0</v>
      </c>
      <c r="AE29" s="28"/>
      <c r="AF29" s="28"/>
      <c r="AG29" s="28"/>
      <c r="AH29" s="28"/>
      <c r="AI29" s="27">
        <v>0</v>
      </c>
      <c r="AJ29" s="27">
        <v>0</v>
      </c>
      <c r="AK29" s="27">
        <v>0</v>
      </c>
      <c r="AL29" s="27">
        <v>0</v>
      </c>
      <c r="AM29" s="25">
        <v>0</v>
      </c>
      <c r="AN29" s="25">
        <v>0</v>
      </c>
      <c r="AO29" s="25">
        <v>0</v>
      </c>
      <c r="AP29" s="25">
        <v>0</v>
      </c>
    </row>
    <row r="30" spans="1:42" s="4" customFormat="1" ht="37.5" hidden="1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0</v>
      </c>
      <c r="G30" s="26">
        <v>0</v>
      </c>
      <c r="H30" s="26">
        <v>0</v>
      </c>
      <c r="I30" s="26">
        <v>0</v>
      </c>
      <c r="J30" s="26">
        <v>0</v>
      </c>
      <c r="K30" s="25">
        <v>0</v>
      </c>
      <c r="L30" s="25">
        <v>0</v>
      </c>
      <c r="M30" s="25">
        <v>0</v>
      </c>
      <c r="N30" s="25">
        <v>0</v>
      </c>
      <c r="O30" s="26">
        <v>0</v>
      </c>
      <c r="P30" s="26">
        <v>0</v>
      </c>
      <c r="Q30" s="26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6">
        <v>0</v>
      </c>
      <c r="X30" s="26">
        <v>0</v>
      </c>
      <c r="Y30" s="26">
        <v>0</v>
      </c>
      <c r="Z30" s="26">
        <v>0</v>
      </c>
      <c r="AA30" s="25">
        <v>0</v>
      </c>
      <c r="AB30" s="25">
        <v>0</v>
      </c>
      <c r="AC30" s="25">
        <v>0</v>
      </c>
      <c r="AD30" s="25">
        <v>0</v>
      </c>
      <c r="AE30" s="28"/>
      <c r="AF30" s="28"/>
      <c r="AG30" s="28"/>
      <c r="AH30" s="28"/>
      <c r="AI30" s="27">
        <v>0</v>
      </c>
      <c r="AJ30" s="27">
        <v>0</v>
      </c>
      <c r="AK30" s="27">
        <v>0</v>
      </c>
      <c r="AL30" s="27">
        <v>0</v>
      </c>
      <c r="AM30" s="25">
        <v>0</v>
      </c>
      <c r="AN30" s="25">
        <v>0</v>
      </c>
      <c r="AO30" s="25">
        <v>0</v>
      </c>
      <c r="AP30" s="25">
        <v>0</v>
      </c>
    </row>
    <row r="31" spans="1:42" s="4" customFormat="1" ht="56.25" hidden="1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0</v>
      </c>
      <c r="G31" s="26">
        <v>0</v>
      </c>
      <c r="H31" s="26">
        <v>0</v>
      </c>
      <c r="I31" s="26">
        <v>0</v>
      </c>
      <c r="J31" s="26">
        <v>0</v>
      </c>
      <c r="K31" s="25">
        <v>0</v>
      </c>
      <c r="L31" s="25">
        <v>0</v>
      </c>
      <c r="M31" s="25">
        <v>0</v>
      </c>
      <c r="N31" s="25">
        <v>0</v>
      </c>
      <c r="O31" s="26">
        <v>0</v>
      </c>
      <c r="P31" s="26">
        <v>0</v>
      </c>
      <c r="Q31" s="26">
        <v>0</v>
      </c>
      <c r="R31" s="26">
        <v>0</v>
      </c>
      <c r="S31" s="27">
        <v>0</v>
      </c>
      <c r="T31" s="27">
        <v>0</v>
      </c>
      <c r="U31" s="27">
        <v>0</v>
      </c>
      <c r="V31" s="27">
        <v>0</v>
      </c>
      <c r="W31" s="26">
        <v>0</v>
      </c>
      <c r="X31" s="26">
        <v>0</v>
      </c>
      <c r="Y31" s="26">
        <v>0</v>
      </c>
      <c r="Z31" s="26">
        <v>0</v>
      </c>
      <c r="AA31" s="25">
        <v>0</v>
      </c>
      <c r="AB31" s="25">
        <v>0</v>
      </c>
      <c r="AC31" s="25">
        <v>0</v>
      </c>
      <c r="AD31" s="25">
        <v>0</v>
      </c>
      <c r="AE31" s="28"/>
      <c r="AF31" s="28"/>
      <c r="AG31" s="28"/>
      <c r="AH31" s="28"/>
      <c r="AI31" s="27">
        <v>0</v>
      </c>
      <c r="AJ31" s="27">
        <v>0</v>
      </c>
      <c r="AK31" s="27">
        <v>0</v>
      </c>
      <c r="AL31" s="27">
        <v>0</v>
      </c>
      <c r="AM31" s="25">
        <v>0</v>
      </c>
      <c r="AN31" s="25">
        <v>0</v>
      </c>
      <c r="AO31" s="25">
        <v>0</v>
      </c>
      <c r="AP31" s="25">
        <v>0</v>
      </c>
    </row>
    <row r="32" spans="1:42" s="4" customFormat="1" ht="37.5" hidden="1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0</v>
      </c>
      <c r="G32" s="26">
        <v>0</v>
      </c>
      <c r="H32" s="26">
        <v>0</v>
      </c>
      <c r="I32" s="26">
        <v>0</v>
      </c>
      <c r="J32" s="26">
        <v>0</v>
      </c>
      <c r="K32" s="25">
        <v>0</v>
      </c>
      <c r="L32" s="25">
        <v>0</v>
      </c>
      <c r="M32" s="25">
        <v>0</v>
      </c>
      <c r="N32" s="25">
        <v>0</v>
      </c>
      <c r="O32" s="26">
        <v>0</v>
      </c>
      <c r="P32" s="26">
        <v>0</v>
      </c>
      <c r="Q32" s="26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6">
        <v>0</v>
      </c>
      <c r="X32" s="26">
        <v>0</v>
      </c>
      <c r="Y32" s="26">
        <v>0</v>
      </c>
      <c r="Z32" s="26">
        <v>0</v>
      </c>
      <c r="AA32" s="25">
        <v>0</v>
      </c>
      <c r="AB32" s="25">
        <v>0</v>
      </c>
      <c r="AC32" s="25">
        <v>0</v>
      </c>
      <c r="AD32" s="25">
        <v>0</v>
      </c>
      <c r="AE32" s="28"/>
      <c r="AF32" s="28"/>
      <c r="AG32" s="28"/>
      <c r="AH32" s="28"/>
      <c r="AI32" s="27">
        <v>0</v>
      </c>
      <c r="AJ32" s="27">
        <v>0</v>
      </c>
      <c r="AK32" s="27">
        <v>0</v>
      </c>
      <c r="AL32" s="27">
        <v>0</v>
      </c>
      <c r="AM32" s="25">
        <v>0</v>
      </c>
      <c r="AN32" s="25">
        <v>0</v>
      </c>
      <c r="AO32" s="25">
        <v>0</v>
      </c>
      <c r="AP32" s="25">
        <v>0</v>
      </c>
    </row>
    <row r="33" spans="1:42" s="4" customFormat="1" ht="56.25" hidden="1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0</v>
      </c>
      <c r="G33" s="26">
        <v>0</v>
      </c>
      <c r="H33" s="26">
        <v>0</v>
      </c>
      <c r="I33" s="26">
        <v>0</v>
      </c>
      <c r="J33" s="26">
        <v>0</v>
      </c>
      <c r="K33" s="25">
        <v>0</v>
      </c>
      <c r="L33" s="25">
        <v>0</v>
      </c>
      <c r="M33" s="25">
        <v>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6">
        <v>5.05</v>
      </c>
      <c r="X33" s="26">
        <v>52.59</v>
      </c>
      <c r="Y33" s="26">
        <v>0</v>
      </c>
      <c r="Z33" s="26">
        <v>57.64</v>
      </c>
      <c r="AA33" s="25">
        <v>0</v>
      </c>
      <c r="AB33" s="25">
        <v>0</v>
      </c>
      <c r="AC33" s="25">
        <v>0</v>
      </c>
      <c r="AD33" s="25">
        <v>0</v>
      </c>
      <c r="AE33" s="28"/>
      <c r="AF33" s="28"/>
      <c r="AG33" s="28"/>
      <c r="AH33" s="28"/>
      <c r="AI33" s="27">
        <v>0</v>
      </c>
      <c r="AJ33" s="27">
        <v>0</v>
      </c>
      <c r="AK33" s="27">
        <v>0</v>
      </c>
      <c r="AL33" s="27">
        <v>0</v>
      </c>
      <c r="AM33" s="25">
        <v>0</v>
      </c>
      <c r="AN33" s="25">
        <v>0</v>
      </c>
      <c r="AO33" s="25">
        <v>0</v>
      </c>
      <c r="AP33" s="25">
        <v>0</v>
      </c>
    </row>
    <row r="34" spans="1:42" s="4" customFormat="1" ht="37.5" hidden="1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0</v>
      </c>
      <c r="G34" s="26">
        <v>0</v>
      </c>
      <c r="H34" s="26">
        <v>0</v>
      </c>
      <c r="I34" s="26">
        <v>0</v>
      </c>
      <c r="J34" s="26">
        <v>0</v>
      </c>
      <c r="K34" s="25">
        <v>0</v>
      </c>
      <c r="L34" s="25">
        <v>0</v>
      </c>
      <c r="M34" s="25">
        <v>0</v>
      </c>
      <c r="N34" s="25">
        <v>0</v>
      </c>
      <c r="O34" s="26">
        <v>0</v>
      </c>
      <c r="P34" s="26">
        <v>0</v>
      </c>
      <c r="Q34" s="26">
        <v>0</v>
      </c>
      <c r="R34" s="26">
        <v>0</v>
      </c>
      <c r="S34" s="27">
        <v>0</v>
      </c>
      <c r="T34" s="27">
        <v>0</v>
      </c>
      <c r="U34" s="27">
        <v>0</v>
      </c>
      <c r="V34" s="27">
        <v>0</v>
      </c>
      <c r="W34" s="26">
        <v>0</v>
      </c>
      <c r="X34" s="26">
        <v>0</v>
      </c>
      <c r="Y34" s="26">
        <v>0</v>
      </c>
      <c r="Z34" s="26">
        <v>0</v>
      </c>
      <c r="AA34" s="25">
        <v>0</v>
      </c>
      <c r="AB34" s="25">
        <v>0</v>
      </c>
      <c r="AC34" s="25">
        <v>0</v>
      </c>
      <c r="AD34" s="25">
        <v>0</v>
      </c>
      <c r="AE34" s="28"/>
      <c r="AF34" s="28"/>
      <c r="AG34" s="28"/>
      <c r="AH34" s="28"/>
      <c r="AI34" s="27">
        <v>0</v>
      </c>
      <c r="AJ34" s="27">
        <v>0</v>
      </c>
      <c r="AK34" s="27">
        <v>0</v>
      </c>
      <c r="AL34" s="27">
        <v>0</v>
      </c>
      <c r="AM34" s="25">
        <v>0</v>
      </c>
      <c r="AN34" s="25">
        <v>0</v>
      </c>
      <c r="AO34" s="25">
        <v>0</v>
      </c>
      <c r="AP34" s="25">
        <v>0</v>
      </c>
    </row>
    <row r="35" spans="1:42" s="29" customFormat="1" hidden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0</v>
      </c>
      <c r="G35" s="26">
        <v>0</v>
      </c>
      <c r="H35" s="26">
        <v>0</v>
      </c>
      <c r="I35" s="26">
        <v>0</v>
      </c>
      <c r="J35" s="26">
        <v>0</v>
      </c>
      <c r="K35" s="25">
        <v>0</v>
      </c>
      <c r="L35" s="25">
        <v>0</v>
      </c>
      <c r="M35" s="25">
        <v>0</v>
      </c>
      <c r="N35" s="25">
        <v>0</v>
      </c>
      <c r="O35" s="26">
        <v>0</v>
      </c>
      <c r="P35" s="26">
        <v>0</v>
      </c>
      <c r="Q35" s="26">
        <v>0</v>
      </c>
      <c r="R35" s="26">
        <v>0</v>
      </c>
      <c r="S35" s="27">
        <v>0</v>
      </c>
      <c r="T35" s="27">
        <v>0</v>
      </c>
      <c r="U35" s="27">
        <v>0</v>
      </c>
      <c r="V35" s="27">
        <v>0</v>
      </c>
      <c r="W35" s="26">
        <v>0</v>
      </c>
      <c r="X35" s="26">
        <v>0</v>
      </c>
      <c r="Y35" s="26">
        <v>0</v>
      </c>
      <c r="Z35" s="26">
        <v>0</v>
      </c>
      <c r="AA35" s="25">
        <v>0</v>
      </c>
      <c r="AB35" s="25">
        <v>0</v>
      </c>
      <c r="AC35" s="25">
        <v>0</v>
      </c>
      <c r="AD35" s="25">
        <v>0</v>
      </c>
      <c r="AE35" s="28"/>
      <c r="AF35" s="28"/>
      <c r="AG35" s="28"/>
      <c r="AH35" s="28"/>
      <c r="AI35" s="27">
        <v>0</v>
      </c>
      <c r="AJ35" s="27">
        <v>0</v>
      </c>
      <c r="AK35" s="27">
        <v>0</v>
      </c>
      <c r="AL35" s="27">
        <v>0</v>
      </c>
      <c r="AM35" s="25">
        <v>0</v>
      </c>
      <c r="AN35" s="25">
        <v>0</v>
      </c>
      <c r="AO35" s="25">
        <v>0</v>
      </c>
      <c r="AP35" s="25">
        <v>0</v>
      </c>
    </row>
    <row r="36" spans="1:42" s="4" customFormat="1" ht="37.5" hidden="1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0</v>
      </c>
      <c r="G36" s="26">
        <v>0</v>
      </c>
      <c r="H36" s="26">
        <v>0</v>
      </c>
      <c r="I36" s="26">
        <v>0</v>
      </c>
      <c r="J36" s="26">
        <v>0</v>
      </c>
      <c r="K36" s="25">
        <v>0</v>
      </c>
      <c r="L36" s="25">
        <v>0</v>
      </c>
      <c r="M36" s="25">
        <v>0</v>
      </c>
      <c r="N36" s="25">
        <v>0</v>
      </c>
      <c r="O36" s="26">
        <v>0</v>
      </c>
      <c r="P36" s="26">
        <v>0</v>
      </c>
      <c r="Q36" s="26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6">
        <v>0</v>
      </c>
      <c r="X36" s="26">
        <v>0</v>
      </c>
      <c r="Y36" s="26">
        <v>0</v>
      </c>
      <c r="Z36" s="26">
        <v>0</v>
      </c>
      <c r="AA36" s="25">
        <v>0</v>
      </c>
      <c r="AB36" s="25">
        <v>0</v>
      </c>
      <c r="AC36" s="25">
        <v>0</v>
      </c>
      <c r="AD36" s="25">
        <v>0</v>
      </c>
      <c r="AE36" s="28"/>
      <c r="AF36" s="28"/>
      <c r="AG36" s="28"/>
      <c r="AH36" s="28"/>
      <c r="AI36" s="27">
        <v>0</v>
      </c>
      <c r="AJ36" s="27">
        <v>0</v>
      </c>
      <c r="AK36" s="27">
        <v>0</v>
      </c>
      <c r="AL36" s="27">
        <v>0</v>
      </c>
      <c r="AM36" s="25">
        <v>0</v>
      </c>
      <c r="AN36" s="25">
        <v>0</v>
      </c>
      <c r="AO36" s="25">
        <v>0</v>
      </c>
      <c r="AP36" s="25">
        <v>0</v>
      </c>
    </row>
    <row r="37" spans="1:42" s="4" customFormat="1" ht="37.5" hidden="1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0</v>
      </c>
      <c r="G37" s="26">
        <v>0</v>
      </c>
      <c r="H37" s="26">
        <v>0</v>
      </c>
      <c r="I37" s="26">
        <v>0</v>
      </c>
      <c r="J37" s="26">
        <v>0</v>
      </c>
      <c r="K37" s="25">
        <v>0</v>
      </c>
      <c r="L37" s="25">
        <v>0</v>
      </c>
      <c r="M37" s="25">
        <v>0</v>
      </c>
      <c r="N37" s="25">
        <v>0</v>
      </c>
      <c r="O37" s="26">
        <v>0</v>
      </c>
      <c r="P37" s="26">
        <v>0</v>
      </c>
      <c r="Q37" s="26">
        <v>0</v>
      </c>
      <c r="R37" s="26">
        <v>0</v>
      </c>
      <c r="S37" s="27">
        <v>0</v>
      </c>
      <c r="T37" s="27">
        <v>0</v>
      </c>
      <c r="U37" s="27">
        <v>0</v>
      </c>
      <c r="V37" s="27">
        <v>0</v>
      </c>
      <c r="W37" s="26">
        <v>0</v>
      </c>
      <c r="X37" s="26">
        <v>0</v>
      </c>
      <c r="Y37" s="26">
        <v>0</v>
      </c>
      <c r="Z37" s="26">
        <v>0</v>
      </c>
      <c r="AA37" s="25">
        <v>0</v>
      </c>
      <c r="AB37" s="25">
        <v>0</v>
      </c>
      <c r="AC37" s="25">
        <v>0</v>
      </c>
      <c r="AD37" s="25">
        <v>0</v>
      </c>
      <c r="AE37" s="28"/>
      <c r="AF37" s="28"/>
      <c r="AG37" s="28"/>
      <c r="AH37" s="28"/>
      <c r="AI37" s="27">
        <v>0</v>
      </c>
      <c r="AJ37" s="27">
        <v>0</v>
      </c>
      <c r="AK37" s="27">
        <v>0</v>
      </c>
      <c r="AL37" s="27">
        <v>0</v>
      </c>
      <c r="AM37" s="25">
        <v>0</v>
      </c>
      <c r="AN37" s="25">
        <v>0</v>
      </c>
      <c r="AO37" s="25">
        <v>0</v>
      </c>
      <c r="AP37" s="25">
        <v>0</v>
      </c>
    </row>
    <row r="38" spans="1:42" s="4" customFormat="1" ht="37.5" hidden="1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0</v>
      </c>
      <c r="G38" s="26">
        <v>0</v>
      </c>
      <c r="H38" s="26">
        <v>0</v>
      </c>
      <c r="I38" s="26">
        <v>0</v>
      </c>
      <c r="J38" s="26">
        <v>0</v>
      </c>
      <c r="K38" s="25">
        <v>0</v>
      </c>
      <c r="L38" s="25">
        <v>0</v>
      </c>
      <c r="M38" s="25">
        <v>0</v>
      </c>
      <c r="N38" s="25">
        <v>0</v>
      </c>
      <c r="O38" s="26">
        <v>0</v>
      </c>
      <c r="P38" s="26">
        <v>0</v>
      </c>
      <c r="Q38" s="26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6">
        <v>0</v>
      </c>
      <c r="X38" s="26">
        <v>0</v>
      </c>
      <c r="Y38" s="26">
        <v>0</v>
      </c>
      <c r="Z38" s="26">
        <v>0</v>
      </c>
      <c r="AA38" s="25">
        <v>0</v>
      </c>
      <c r="AB38" s="25">
        <v>0</v>
      </c>
      <c r="AC38" s="25">
        <v>0</v>
      </c>
      <c r="AD38" s="25">
        <v>0</v>
      </c>
      <c r="AE38" s="28"/>
      <c r="AF38" s="28"/>
      <c r="AG38" s="28"/>
      <c r="AH38" s="28"/>
      <c r="AI38" s="27">
        <v>0</v>
      </c>
      <c r="AJ38" s="27">
        <v>0</v>
      </c>
      <c r="AK38" s="27">
        <v>0</v>
      </c>
      <c r="AL38" s="27">
        <v>0</v>
      </c>
      <c r="AM38" s="25">
        <v>0</v>
      </c>
      <c r="AN38" s="25">
        <v>0</v>
      </c>
      <c r="AO38" s="25">
        <v>0</v>
      </c>
      <c r="AP38" s="25">
        <v>0</v>
      </c>
    </row>
    <row r="39" spans="1:42" s="4" customFormat="1" ht="37.5" hidden="1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0</v>
      </c>
      <c r="G39" s="26">
        <v>0</v>
      </c>
      <c r="H39" s="26">
        <v>0</v>
      </c>
      <c r="I39" s="26">
        <v>0</v>
      </c>
      <c r="J39" s="26">
        <v>0</v>
      </c>
      <c r="K39" s="25">
        <v>0</v>
      </c>
      <c r="L39" s="25">
        <v>0</v>
      </c>
      <c r="M39" s="25">
        <v>0</v>
      </c>
      <c r="N39" s="25">
        <v>0</v>
      </c>
      <c r="O39" s="26">
        <v>0</v>
      </c>
      <c r="P39" s="26">
        <v>0</v>
      </c>
      <c r="Q39" s="26">
        <v>0</v>
      </c>
      <c r="R39" s="26">
        <v>0</v>
      </c>
      <c r="S39" s="27">
        <v>0</v>
      </c>
      <c r="T39" s="27">
        <v>0</v>
      </c>
      <c r="U39" s="27">
        <v>0</v>
      </c>
      <c r="V39" s="27">
        <v>0</v>
      </c>
      <c r="W39" s="26">
        <v>0</v>
      </c>
      <c r="X39" s="26">
        <v>0</v>
      </c>
      <c r="Y39" s="26">
        <v>0</v>
      </c>
      <c r="Z39" s="26">
        <v>0</v>
      </c>
      <c r="AA39" s="25">
        <v>0</v>
      </c>
      <c r="AB39" s="25">
        <v>0</v>
      </c>
      <c r="AC39" s="25">
        <v>0</v>
      </c>
      <c r="AD39" s="25">
        <v>0</v>
      </c>
      <c r="AE39" s="28"/>
      <c r="AF39" s="28"/>
      <c r="AG39" s="28"/>
      <c r="AH39" s="28"/>
      <c r="AI39" s="27">
        <v>0</v>
      </c>
      <c r="AJ39" s="27">
        <v>0</v>
      </c>
      <c r="AK39" s="27">
        <v>0</v>
      </c>
      <c r="AL39" s="27">
        <v>0</v>
      </c>
      <c r="AM39" s="25">
        <v>0</v>
      </c>
      <c r="AN39" s="25">
        <v>0</v>
      </c>
      <c r="AO39" s="25">
        <v>0</v>
      </c>
      <c r="AP39" s="25">
        <v>0</v>
      </c>
    </row>
    <row r="40" spans="1:42" s="4" customFormat="1" ht="56.25" hidden="1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0</v>
      </c>
      <c r="G40" s="26">
        <v>0</v>
      </c>
      <c r="H40" s="26">
        <v>0</v>
      </c>
      <c r="I40" s="26">
        <v>0</v>
      </c>
      <c r="J40" s="26">
        <v>0</v>
      </c>
      <c r="K40" s="25">
        <v>0</v>
      </c>
      <c r="L40" s="25">
        <v>0</v>
      </c>
      <c r="M40" s="25">
        <v>0</v>
      </c>
      <c r="N40" s="25">
        <v>0</v>
      </c>
      <c r="O40" s="26">
        <v>0</v>
      </c>
      <c r="P40" s="26">
        <v>0</v>
      </c>
      <c r="Q40" s="26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6">
        <v>0</v>
      </c>
      <c r="X40" s="26">
        <v>0</v>
      </c>
      <c r="Y40" s="26">
        <v>0</v>
      </c>
      <c r="Z40" s="26">
        <v>0</v>
      </c>
      <c r="AA40" s="25">
        <v>0</v>
      </c>
      <c r="AB40" s="25">
        <v>0</v>
      </c>
      <c r="AC40" s="25">
        <v>0</v>
      </c>
      <c r="AD40" s="25">
        <v>0</v>
      </c>
      <c r="AE40" s="28"/>
      <c r="AF40" s="28"/>
      <c r="AG40" s="28"/>
      <c r="AH40" s="28"/>
      <c r="AI40" s="27">
        <v>0</v>
      </c>
      <c r="AJ40" s="27">
        <v>0</v>
      </c>
      <c r="AK40" s="27">
        <v>0</v>
      </c>
      <c r="AL40" s="27">
        <v>0</v>
      </c>
      <c r="AM40" s="25">
        <v>0</v>
      </c>
      <c r="AN40" s="25">
        <v>0</v>
      </c>
      <c r="AO40" s="25">
        <v>0</v>
      </c>
      <c r="AP40" s="25">
        <v>0</v>
      </c>
    </row>
    <row r="41" spans="1:42" s="4" customFormat="1" ht="37.5" hidden="1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0</v>
      </c>
      <c r="G41" s="26">
        <v>0</v>
      </c>
      <c r="H41" s="26">
        <v>0</v>
      </c>
      <c r="I41" s="26">
        <v>0</v>
      </c>
      <c r="J41" s="26">
        <v>0</v>
      </c>
      <c r="K41" s="25">
        <v>0</v>
      </c>
      <c r="L41" s="25">
        <v>0</v>
      </c>
      <c r="M41" s="25">
        <v>0</v>
      </c>
      <c r="N41" s="25">
        <v>0</v>
      </c>
      <c r="O41" s="26">
        <v>0</v>
      </c>
      <c r="P41" s="26">
        <v>0</v>
      </c>
      <c r="Q41" s="26">
        <v>0</v>
      </c>
      <c r="R41" s="26">
        <v>0</v>
      </c>
      <c r="S41" s="27">
        <v>0</v>
      </c>
      <c r="T41" s="27">
        <v>0</v>
      </c>
      <c r="U41" s="27">
        <v>0</v>
      </c>
      <c r="V41" s="27">
        <v>0</v>
      </c>
      <c r="W41" s="26">
        <v>0</v>
      </c>
      <c r="X41" s="26">
        <v>0</v>
      </c>
      <c r="Y41" s="26">
        <v>0</v>
      </c>
      <c r="Z41" s="26">
        <v>0</v>
      </c>
      <c r="AA41" s="25">
        <v>0</v>
      </c>
      <c r="AB41" s="25">
        <v>0</v>
      </c>
      <c r="AC41" s="25">
        <v>0</v>
      </c>
      <c r="AD41" s="25">
        <v>0</v>
      </c>
      <c r="AE41" s="28"/>
      <c r="AF41" s="28"/>
      <c r="AG41" s="28"/>
      <c r="AH41" s="28"/>
      <c r="AI41" s="27">
        <v>0</v>
      </c>
      <c r="AJ41" s="27">
        <v>0</v>
      </c>
      <c r="AK41" s="27">
        <v>0</v>
      </c>
      <c r="AL41" s="27">
        <v>0</v>
      </c>
      <c r="AM41" s="25">
        <v>0</v>
      </c>
      <c r="AN41" s="25">
        <v>0</v>
      </c>
      <c r="AO41" s="25">
        <v>0</v>
      </c>
      <c r="AP41" s="25">
        <v>0</v>
      </c>
    </row>
    <row r="42" spans="1:42" s="4" customFormat="1" ht="37.5" hidden="1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0</v>
      </c>
      <c r="G42" s="26">
        <v>0</v>
      </c>
      <c r="H42" s="26">
        <v>0</v>
      </c>
      <c r="I42" s="26">
        <v>0</v>
      </c>
      <c r="J42" s="26">
        <v>0</v>
      </c>
      <c r="K42" s="25">
        <v>0</v>
      </c>
      <c r="L42" s="25">
        <v>0</v>
      </c>
      <c r="M42" s="25">
        <v>0</v>
      </c>
      <c r="N42" s="25">
        <v>0</v>
      </c>
      <c r="O42" s="26">
        <v>0</v>
      </c>
      <c r="P42" s="26">
        <v>0</v>
      </c>
      <c r="Q42" s="26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6">
        <v>0</v>
      </c>
      <c r="X42" s="26">
        <v>0</v>
      </c>
      <c r="Y42" s="26">
        <v>0</v>
      </c>
      <c r="Z42" s="26">
        <v>0</v>
      </c>
      <c r="AA42" s="25">
        <v>0</v>
      </c>
      <c r="AB42" s="25">
        <v>0</v>
      </c>
      <c r="AC42" s="25">
        <v>0</v>
      </c>
      <c r="AD42" s="25">
        <v>0</v>
      </c>
      <c r="AE42" s="28"/>
      <c r="AF42" s="28"/>
      <c r="AG42" s="28"/>
      <c r="AH42" s="28"/>
      <c r="AI42" s="27">
        <v>0</v>
      </c>
      <c r="AJ42" s="27">
        <v>0</v>
      </c>
      <c r="AK42" s="27">
        <v>0</v>
      </c>
      <c r="AL42" s="27">
        <v>0</v>
      </c>
      <c r="AM42" s="25">
        <v>0</v>
      </c>
      <c r="AN42" s="25">
        <v>0</v>
      </c>
      <c r="AO42" s="25">
        <v>0</v>
      </c>
      <c r="AP42" s="25">
        <v>0</v>
      </c>
    </row>
    <row r="43" spans="1:42" s="29" customFormat="1" ht="37.5" hidden="1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0</v>
      </c>
      <c r="G43" s="26">
        <v>0</v>
      </c>
      <c r="H43" s="26">
        <v>0</v>
      </c>
      <c r="I43" s="26">
        <v>0</v>
      </c>
      <c r="J43" s="26">
        <v>0</v>
      </c>
      <c r="K43" s="25">
        <v>0</v>
      </c>
      <c r="L43" s="25">
        <v>0</v>
      </c>
      <c r="M43" s="25">
        <v>0</v>
      </c>
      <c r="N43" s="25">
        <v>0</v>
      </c>
      <c r="O43" s="26">
        <v>0</v>
      </c>
      <c r="P43" s="26">
        <v>0</v>
      </c>
      <c r="Q43" s="26">
        <v>0</v>
      </c>
      <c r="R43" s="26">
        <v>0</v>
      </c>
      <c r="S43" s="27">
        <v>0</v>
      </c>
      <c r="T43" s="27">
        <v>0</v>
      </c>
      <c r="U43" s="27">
        <v>0</v>
      </c>
      <c r="V43" s="27">
        <v>0</v>
      </c>
      <c r="W43" s="26">
        <v>0</v>
      </c>
      <c r="X43" s="26">
        <v>0</v>
      </c>
      <c r="Y43" s="26">
        <v>0</v>
      </c>
      <c r="Z43" s="26">
        <v>0</v>
      </c>
      <c r="AA43" s="25">
        <v>0</v>
      </c>
      <c r="AB43" s="25">
        <v>0</v>
      </c>
      <c r="AC43" s="25">
        <v>0</v>
      </c>
      <c r="AD43" s="25">
        <v>0</v>
      </c>
      <c r="AE43" s="28"/>
      <c r="AF43" s="28"/>
      <c r="AG43" s="28"/>
      <c r="AH43" s="28"/>
      <c r="AI43" s="27">
        <v>0</v>
      </c>
      <c r="AJ43" s="27">
        <v>0</v>
      </c>
      <c r="AK43" s="27">
        <v>0</v>
      </c>
      <c r="AL43" s="27">
        <v>0</v>
      </c>
      <c r="AM43" s="25">
        <v>0</v>
      </c>
      <c r="AN43" s="25">
        <v>0</v>
      </c>
      <c r="AO43" s="25">
        <v>0</v>
      </c>
      <c r="AP43" s="25">
        <v>0</v>
      </c>
    </row>
    <row r="44" spans="1:42" s="4" customFormat="1" ht="37.5" hidden="1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0</v>
      </c>
      <c r="G44" s="26">
        <v>0</v>
      </c>
      <c r="H44" s="26">
        <v>0</v>
      </c>
      <c r="I44" s="26">
        <v>0</v>
      </c>
      <c r="J44" s="26">
        <v>0</v>
      </c>
      <c r="K44" s="25">
        <v>0</v>
      </c>
      <c r="L44" s="25">
        <v>0</v>
      </c>
      <c r="M44" s="25">
        <v>0</v>
      </c>
      <c r="N44" s="25">
        <v>0</v>
      </c>
      <c r="O44" s="26">
        <v>0</v>
      </c>
      <c r="P44" s="26">
        <v>0</v>
      </c>
      <c r="Q44" s="26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6">
        <v>0</v>
      </c>
      <c r="X44" s="26">
        <v>0</v>
      </c>
      <c r="Y44" s="26">
        <v>0</v>
      </c>
      <c r="Z44" s="26">
        <v>0</v>
      </c>
      <c r="AA44" s="25">
        <v>0</v>
      </c>
      <c r="AB44" s="25">
        <v>0</v>
      </c>
      <c r="AC44" s="25">
        <v>0</v>
      </c>
      <c r="AD44" s="25">
        <v>0</v>
      </c>
      <c r="AE44" s="28"/>
      <c r="AF44" s="28"/>
      <c r="AG44" s="28"/>
      <c r="AH44" s="28"/>
      <c r="AI44" s="27">
        <v>0</v>
      </c>
      <c r="AJ44" s="27">
        <v>0</v>
      </c>
      <c r="AK44" s="27">
        <v>0</v>
      </c>
      <c r="AL44" s="27">
        <v>0</v>
      </c>
      <c r="AM44" s="25">
        <v>0</v>
      </c>
      <c r="AN44" s="25">
        <v>0</v>
      </c>
      <c r="AO44" s="25">
        <v>0</v>
      </c>
      <c r="AP44" s="25">
        <v>0</v>
      </c>
    </row>
    <row r="45" spans="1:42" s="4" customFormat="1" ht="37.5" hidden="1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0</v>
      </c>
      <c r="G45" s="26">
        <v>0</v>
      </c>
      <c r="H45" s="26">
        <v>0</v>
      </c>
      <c r="I45" s="26">
        <v>0</v>
      </c>
      <c r="J45" s="26">
        <v>0</v>
      </c>
      <c r="K45" s="25">
        <v>0</v>
      </c>
      <c r="L45" s="25">
        <v>0</v>
      </c>
      <c r="M45" s="25">
        <v>0</v>
      </c>
      <c r="N45" s="25">
        <v>0</v>
      </c>
      <c r="O45" s="26">
        <v>0</v>
      </c>
      <c r="P45" s="26">
        <v>0</v>
      </c>
      <c r="Q45" s="26">
        <v>0</v>
      </c>
      <c r="R45" s="26">
        <v>0</v>
      </c>
      <c r="S45" s="27">
        <v>0</v>
      </c>
      <c r="T45" s="27">
        <v>0</v>
      </c>
      <c r="U45" s="27">
        <v>0</v>
      </c>
      <c r="V45" s="27">
        <v>0</v>
      </c>
      <c r="W45" s="26">
        <v>0</v>
      </c>
      <c r="X45" s="26">
        <v>0</v>
      </c>
      <c r="Y45" s="26">
        <v>0</v>
      </c>
      <c r="Z45" s="26">
        <v>0</v>
      </c>
      <c r="AA45" s="25">
        <v>0</v>
      </c>
      <c r="AB45" s="25">
        <v>0</v>
      </c>
      <c r="AC45" s="25">
        <v>0</v>
      </c>
      <c r="AD45" s="25">
        <v>0</v>
      </c>
      <c r="AE45" s="28"/>
      <c r="AF45" s="28"/>
      <c r="AG45" s="28"/>
      <c r="AH45" s="28"/>
      <c r="AI45" s="27">
        <v>0</v>
      </c>
      <c r="AJ45" s="27">
        <v>0</v>
      </c>
      <c r="AK45" s="27">
        <v>0</v>
      </c>
      <c r="AL45" s="27">
        <v>0</v>
      </c>
      <c r="AM45" s="25">
        <v>0</v>
      </c>
      <c r="AN45" s="25">
        <v>0</v>
      </c>
      <c r="AO45" s="25">
        <v>0</v>
      </c>
      <c r="AP45" s="25">
        <v>0</v>
      </c>
    </row>
    <row r="46" spans="1:42" s="4" customFormat="1" ht="37.5" hidden="1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0</v>
      </c>
      <c r="G46" s="26">
        <v>0</v>
      </c>
      <c r="H46" s="26">
        <v>0</v>
      </c>
      <c r="I46" s="26">
        <v>0</v>
      </c>
      <c r="J46" s="26">
        <v>0</v>
      </c>
      <c r="K46" s="25">
        <v>0</v>
      </c>
      <c r="L46" s="25">
        <v>0</v>
      </c>
      <c r="M46" s="25">
        <v>0</v>
      </c>
      <c r="N46" s="25">
        <v>0</v>
      </c>
      <c r="O46" s="26">
        <v>0</v>
      </c>
      <c r="P46" s="26">
        <v>0</v>
      </c>
      <c r="Q46" s="26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6">
        <v>0</v>
      </c>
      <c r="X46" s="26">
        <v>0</v>
      </c>
      <c r="Y46" s="26">
        <v>0</v>
      </c>
      <c r="Z46" s="26">
        <v>0</v>
      </c>
      <c r="AA46" s="25">
        <v>0</v>
      </c>
      <c r="AB46" s="25">
        <v>0</v>
      </c>
      <c r="AC46" s="25">
        <v>0</v>
      </c>
      <c r="AD46" s="25">
        <v>0</v>
      </c>
      <c r="AE46" s="28"/>
      <c r="AF46" s="28"/>
      <c r="AG46" s="28"/>
      <c r="AH46" s="28"/>
      <c r="AI46" s="27">
        <v>0</v>
      </c>
      <c r="AJ46" s="27">
        <v>0</v>
      </c>
      <c r="AK46" s="27">
        <v>0</v>
      </c>
      <c r="AL46" s="27">
        <v>0</v>
      </c>
      <c r="AM46" s="25">
        <v>0</v>
      </c>
      <c r="AN46" s="25">
        <v>0</v>
      </c>
      <c r="AO46" s="25">
        <v>0</v>
      </c>
      <c r="AP46" s="25">
        <v>0</v>
      </c>
    </row>
    <row r="47" spans="1:42" s="4" customFormat="1" ht="37.5" hidden="1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0</v>
      </c>
      <c r="G47" s="26">
        <v>0</v>
      </c>
      <c r="H47" s="26">
        <v>0</v>
      </c>
      <c r="I47" s="26">
        <v>0</v>
      </c>
      <c r="J47" s="26">
        <v>0</v>
      </c>
      <c r="K47" s="25">
        <v>0</v>
      </c>
      <c r="L47" s="25">
        <v>0</v>
      </c>
      <c r="M47" s="25">
        <v>0</v>
      </c>
      <c r="N47" s="25">
        <v>0</v>
      </c>
      <c r="O47" s="26">
        <v>0</v>
      </c>
      <c r="P47" s="26">
        <v>0</v>
      </c>
      <c r="Q47" s="26">
        <v>0</v>
      </c>
      <c r="R47" s="26">
        <v>0</v>
      </c>
      <c r="S47" s="27">
        <v>0</v>
      </c>
      <c r="T47" s="27">
        <v>0</v>
      </c>
      <c r="U47" s="27">
        <v>0</v>
      </c>
      <c r="V47" s="27">
        <v>0</v>
      </c>
      <c r="W47" s="26">
        <v>0</v>
      </c>
      <c r="X47" s="26">
        <v>0</v>
      </c>
      <c r="Y47" s="26">
        <v>0</v>
      </c>
      <c r="Z47" s="26">
        <v>0</v>
      </c>
      <c r="AA47" s="25">
        <v>0</v>
      </c>
      <c r="AB47" s="25">
        <v>0</v>
      </c>
      <c r="AC47" s="25">
        <v>0</v>
      </c>
      <c r="AD47" s="25">
        <v>0</v>
      </c>
      <c r="AE47" s="28"/>
      <c r="AF47" s="28"/>
      <c r="AG47" s="28"/>
      <c r="AH47" s="28"/>
      <c r="AI47" s="27">
        <v>0</v>
      </c>
      <c r="AJ47" s="27">
        <v>0</v>
      </c>
      <c r="AK47" s="27">
        <v>0</v>
      </c>
      <c r="AL47" s="27">
        <v>0</v>
      </c>
      <c r="AM47" s="25">
        <v>0</v>
      </c>
      <c r="AN47" s="25">
        <v>0</v>
      </c>
      <c r="AO47" s="25">
        <v>0</v>
      </c>
      <c r="AP47" s="25">
        <v>0</v>
      </c>
    </row>
    <row r="48" spans="1:42" s="4" customFormat="1" ht="56.25" hidden="1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0</v>
      </c>
      <c r="G48" s="26">
        <v>0</v>
      </c>
      <c r="H48" s="26">
        <v>0</v>
      </c>
      <c r="I48" s="26">
        <v>0</v>
      </c>
      <c r="J48" s="26">
        <v>0</v>
      </c>
      <c r="K48" s="25">
        <v>0</v>
      </c>
      <c r="L48" s="25">
        <v>0</v>
      </c>
      <c r="M48" s="25">
        <v>0</v>
      </c>
      <c r="N48" s="25">
        <v>0</v>
      </c>
      <c r="O48" s="26">
        <v>0</v>
      </c>
      <c r="P48" s="26">
        <v>0</v>
      </c>
      <c r="Q48" s="26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6">
        <v>0</v>
      </c>
      <c r="X48" s="26">
        <v>0</v>
      </c>
      <c r="Y48" s="26">
        <v>0</v>
      </c>
      <c r="Z48" s="26">
        <v>0</v>
      </c>
      <c r="AA48" s="25">
        <v>0</v>
      </c>
      <c r="AB48" s="25">
        <v>0</v>
      </c>
      <c r="AC48" s="25">
        <v>0</v>
      </c>
      <c r="AD48" s="25">
        <v>0</v>
      </c>
      <c r="AE48" s="28"/>
      <c r="AF48" s="28"/>
      <c r="AG48" s="28"/>
      <c r="AH48" s="28"/>
      <c r="AI48" s="27">
        <v>0</v>
      </c>
      <c r="AJ48" s="27">
        <v>0</v>
      </c>
      <c r="AK48" s="27">
        <v>0</v>
      </c>
      <c r="AL48" s="27">
        <v>0</v>
      </c>
      <c r="AM48" s="25">
        <v>0</v>
      </c>
      <c r="AN48" s="25">
        <v>0</v>
      </c>
      <c r="AO48" s="25">
        <v>0</v>
      </c>
      <c r="AP48" s="25">
        <v>0</v>
      </c>
    </row>
    <row r="49" spans="1:42" s="46" customFormat="1" hidden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0</v>
      </c>
      <c r="G49" s="42">
        <v>0</v>
      </c>
      <c r="H49" s="42">
        <v>0</v>
      </c>
      <c r="I49" s="42">
        <v>0</v>
      </c>
      <c r="J49" s="42">
        <v>0</v>
      </c>
      <c r="K49" s="41">
        <v>0</v>
      </c>
      <c r="L49" s="41">
        <v>0</v>
      </c>
      <c r="M49" s="41">
        <v>0</v>
      </c>
      <c r="N49" s="41">
        <v>0</v>
      </c>
      <c r="O49" s="42">
        <v>0</v>
      </c>
      <c r="P49" s="42">
        <v>0</v>
      </c>
      <c r="Q49" s="42">
        <v>0</v>
      </c>
      <c r="R49" s="42">
        <v>0</v>
      </c>
      <c r="S49" s="43">
        <v>0</v>
      </c>
      <c r="T49" s="43">
        <v>0</v>
      </c>
      <c r="U49" s="43">
        <v>0</v>
      </c>
      <c r="V49" s="43">
        <v>0</v>
      </c>
      <c r="W49" s="42">
        <v>0</v>
      </c>
      <c r="X49" s="42">
        <v>0</v>
      </c>
      <c r="Y49" s="42">
        <v>0</v>
      </c>
      <c r="Z49" s="42">
        <v>0</v>
      </c>
      <c r="AA49" s="41">
        <v>0</v>
      </c>
      <c r="AB49" s="41">
        <v>0</v>
      </c>
      <c r="AC49" s="41">
        <v>0</v>
      </c>
      <c r="AD49" s="41">
        <v>0</v>
      </c>
      <c r="AE49" s="44" t="s">
        <v>31</v>
      </c>
      <c r="AF49" s="44" t="s">
        <v>31</v>
      </c>
      <c r="AG49" s="44" t="s">
        <v>31</v>
      </c>
      <c r="AH49" s="44" t="s">
        <v>31</v>
      </c>
      <c r="AI49" s="43">
        <v>0</v>
      </c>
      <c r="AJ49" s="43">
        <v>0</v>
      </c>
      <c r="AK49" s="43">
        <v>0</v>
      </c>
      <c r="AL49" s="43">
        <v>0</v>
      </c>
      <c r="AM49" s="41">
        <v>0</v>
      </c>
      <c r="AN49" s="41">
        <v>0</v>
      </c>
      <c r="AO49" s="41">
        <v>0</v>
      </c>
      <c r="AP49" s="41">
        <v>0</v>
      </c>
    </row>
    <row r="50" spans="1:42" s="4" customFormat="1" hidden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0</v>
      </c>
      <c r="G50" s="26">
        <v>0</v>
      </c>
      <c r="H50" s="26">
        <v>0</v>
      </c>
      <c r="I50" s="26">
        <v>0</v>
      </c>
      <c r="J50" s="26">
        <v>0</v>
      </c>
      <c r="K50" s="25">
        <v>0</v>
      </c>
      <c r="L50" s="25">
        <v>0</v>
      </c>
      <c r="M50" s="25">
        <v>0</v>
      </c>
      <c r="N50" s="25">
        <v>0</v>
      </c>
      <c r="O50" s="26">
        <v>0</v>
      </c>
      <c r="P50" s="26">
        <v>0</v>
      </c>
      <c r="Q50" s="26">
        <v>0</v>
      </c>
      <c r="R50" s="26">
        <v>0</v>
      </c>
      <c r="S50" s="27">
        <v>0</v>
      </c>
      <c r="T50" s="27">
        <v>0</v>
      </c>
      <c r="U50" s="27">
        <v>0</v>
      </c>
      <c r="V50" s="27">
        <v>0</v>
      </c>
      <c r="W50" s="26">
        <v>0</v>
      </c>
      <c r="X50" s="26">
        <v>0</v>
      </c>
      <c r="Y50" s="26">
        <v>0</v>
      </c>
      <c r="Z50" s="26">
        <v>0</v>
      </c>
      <c r="AA50" s="25">
        <v>0</v>
      </c>
      <c r="AB50" s="25">
        <v>0</v>
      </c>
      <c r="AC50" s="25">
        <v>0</v>
      </c>
      <c r="AD50" s="25">
        <v>0</v>
      </c>
      <c r="AE50" s="28"/>
      <c r="AF50" s="28"/>
      <c r="AG50" s="28"/>
      <c r="AH50" s="28"/>
      <c r="AI50" s="27">
        <v>0</v>
      </c>
      <c r="AJ50" s="27">
        <v>0</v>
      </c>
      <c r="AK50" s="27">
        <v>0</v>
      </c>
      <c r="AL50" s="27">
        <v>0</v>
      </c>
      <c r="AM50" s="25">
        <v>0</v>
      </c>
      <c r="AN50" s="25">
        <v>0</v>
      </c>
      <c r="AO50" s="25">
        <v>0</v>
      </c>
      <c r="AP50" s="25">
        <v>0</v>
      </c>
    </row>
    <row r="51" spans="1:42" s="4" customFormat="1" ht="56.25" hidden="1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0</v>
      </c>
      <c r="G51" s="26">
        <v>0</v>
      </c>
      <c r="H51" s="26">
        <v>0</v>
      </c>
      <c r="I51" s="26">
        <v>0</v>
      </c>
      <c r="J51" s="26">
        <v>0</v>
      </c>
      <c r="K51" s="25">
        <v>0</v>
      </c>
      <c r="L51" s="25">
        <v>0</v>
      </c>
      <c r="M51" s="25">
        <v>0</v>
      </c>
      <c r="N51" s="25">
        <v>0</v>
      </c>
      <c r="O51" s="26">
        <v>0</v>
      </c>
      <c r="P51" s="26">
        <v>0</v>
      </c>
      <c r="Q51" s="26">
        <v>0</v>
      </c>
      <c r="R51" s="26">
        <v>0</v>
      </c>
      <c r="S51" s="27">
        <v>0</v>
      </c>
      <c r="T51" s="27">
        <v>0</v>
      </c>
      <c r="U51" s="27">
        <v>0</v>
      </c>
      <c r="V51" s="27">
        <v>0</v>
      </c>
      <c r="W51" s="26">
        <v>0</v>
      </c>
      <c r="X51" s="26">
        <v>0</v>
      </c>
      <c r="Y51" s="26">
        <v>0</v>
      </c>
      <c r="Z51" s="26">
        <v>0</v>
      </c>
      <c r="AA51" s="25">
        <v>0</v>
      </c>
      <c r="AB51" s="25">
        <v>0</v>
      </c>
      <c r="AC51" s="25">
        <v>0</v>
      </c>
      <c r="AD51" s="25">
        <v>0</v>
      </c>
      <c r="AE51" s="28"/>
      <c r="AF51" s="28"/>
      <c r="AG51" s="28"/>
      <c r="AH51" s="28"/>
      <c r="AI51" s="27">
        <v>0</v>
      </c>
      <c r="AJ51" s="27">
        <v>0</v>
      </c>
      <c r="AK51" s="27">
        <v>0</v>
      </c>
      <c r="AL51" s="27">
        <v>0</v>
      </c>
      <c r="AM51" s="25">
        <v>0</v>
      </c>
      <c r="AN51" s="25">
        <v>0</v>
      </c>
      <c r="AO51" s="25">
        <v>0</v>
      </c>
      <c r="AP51" s="25">
        <v>0</v>
      </c>
    </row>
    <row r="52" spans="1:42" s="4" customFormat="1" ht="37.5" hidden="1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0</v>
      </c>
      <c r="G52" s="26">
        <v>0</v>
      </c>
      <c r="H52" s="26">
        <v>0</v>
      </c>
      <c r="I52" s="26">
        <v>0</v>
      </c>
      <c r="J52" s="26">
        <v>0</v>
      </c>
      <c r="K52" s="25">
        <v>0</v>
      </c>
      <c r="L52" s="25">
        <v>0</v>
      </c>
      <c r="M52" s="25">
        <v>0</v>
      </c>
      <c r="N52" s="25">
        <v>0</v>
      </c>
      <c r="O52" s="26">
        <v>0</v>
      </c>
      <c r="P52" s="26">
        <v>0</v>
      </c>
      <c r="Q52" s="26">
        <v>0</v>
      </c>
      <c r="R52" s="26">
        <v>0</v>
      </c>
      <c r="S52" s="27">
        <v>0</v>
      </c>
      <c r="T52" s="27">
        <v>0</v>
      </c>
      <c r="U52" s="27">
        <v>0</v>
      </c>
      <c r="V52" s="27">
        <v>0</v>
      </c>
      <c r="W52" s="26">
        <v>0</v>
      </c>
      <c r="X52" s="26">
        <v>0</v>
      </c>
      <c r="Y52" s="26">
        <v>0</v>
      </c>
      <c r="Z52" s="26">
        <v>0</v>
      </c>
      <c r="AA52" s="25">
        <v>0</v>
      </c>
      <c r="AB52" s="25">
        <v>0</v>
      </c>
      <c r="AC52" s="25">
        <v>0</v>
      </c>
      <c r="AD52" s="25">
        <v>0</v>
      </c>
      <c r="AE52" s="28"/>
      <c r="AF52" s="28"/>
      <c r="AG52" s="28"/>
      <c r="AH52" s="28"/>
      <c r="AI52" s="27">
        <v>0</v>
      </c>
      <c r="AJ52" s="27">
        <v>0</v>
      </c>
      <c r="AK52" s="27">
        <v>0</v>
      </c>
      <c r="AL52" s="27">
        <v>0</v>
      </c>
      <c r="AM52" s="25">
        <v>0</v>
      </c>
      <c r="AN52" s="25">
        <v>0</v>
      </c>
      <c r="AO52" s="25">
        <v>0</v>
      </c>
      <c r="AP52" s="25">
        <v>0</v>
      </c>
    </row>
    <row r="53" spans="1:42" s="29" customFormat="1" ht="56.25" hidden="1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0</v>
      </c>
      <c r="G53" s="26">
        <v>0</v>
      </c>
      <c r="H53" s="26">
        <v>0</v>
      </c>
      <c r="I53" s="26">
        <v>0</v>
      </c>
      <c r="J53" s="26">
        <v>0</v>
      </c>
      <c r="K53" s="25">
        <v>0</v>
      </c>
      <c r="L53" s="25">
        <v>0</v>
      </c>
      <c r="M53" s="25">
        <v>0</v>
      </c>
      <c r="N53" s="25">
        <v>0</v>
      </c>
      <c r="O53" s="26">
        <v>0</v>
      </c>
      <c r="P53" s="26">
        <v>0</v>
      </c>
      <c r="Q53" s="26">
        <v>0</v>
      </c>
      <c r="R53" s="26">
        <v>0</v>
      </c>
      <c r="S53" s="27">
        <v>0</v>
      </c>
      <c r="T53" s="27">
        <v>0</v>
      </c>
      <c r="U53" s="27">
        <v>0</v>
      </c>
      <c r="V53" s="27">
        <v>0</v>
      </c>
      <c r="W53" s="26">
        <v>0</v>
      </c>
      <c r="X53" s="26">
        <v>0</v>
      </c>
      <c r="Y53" s="26">
        <v>0</v>
      </c>
      <c r="Z53" s="26">
        <v>0</v>
      </c>
      <c r="AA53" s="25">
        <v>0</v>
      </c>
      <c r="AB53" s="25">
        <v>0</v>
      </c>
      <c r="AC53" s="25">
        <v>0</v>
      </c>
      <c r="AD53" s="25">
        <v>0</v>
      </c>
      <c r="AE53" s="28"/>
      <c r="AF53" s="28"/>
      <c r="AG53" s="28"/>
      <c r="AH53" s="28"/>
      <c r="AI53" s="27">
        <v>0</v>
      </c>
      <c r="AJ53" s="27">
        <v>0</v>
      </c>
      <c r="AK53" s="27">
        <v>0</v>
      </c>
      <c r="AL53" s="27">
        <v>0</v>
      </c>
      <c r="AM53" s="25">
        <v>0</v>
      </c>
      <c r="AN53" s="25">
        <v>0</v>
      </c>
      <c r="AO53" s="25">
        <v>0</v>
      </c>
      <c r="AP53" s="25">
        <v>0</v>
      </c>
    </row>
    <row r="54" spans="1:42" s="4" customFormat="1" hidden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0</v>
      </c>
      <c r="G54" s="26">
        <v>0</v>
      </c>
      <c r="H54" s="26">
        <v>0</v>
      </c>
      <c r="I54" s="26">
        <v>0</v>
      </c>
      <c r="J54" s="26">
        <v>0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0</v>
      </c>
      <c r="X54" s="26">
        <v>0</v>
      </c>
      <c r="Y54" s="26">
        <v>0</v>
      </c>
      <c r="Z54" s="26">
        <v>0</v>
      </c>
      <c r="AA54" s="25">
        <v>0</v>
      </c>
      <c r="AB54" s="25">
        <v>0</v>
      </c>
      <c r="AC54" s="25">
        <v>0</v>
      </c>
      <c r="AD54" s="25">
        <v>0</v>
      </c>
      <c r="AE54" s="28"/>
      <c r="AF54" s="28"/>
      <c r="AG54" s="28"/>
      <c r="AH54" s="28"/>
      <c r="AI54" s="27">
        <v>0</v>
      </c>
      <c r="AJ54" s="27">
        <v>0</v>
      </c>
      <c r="AK54" s="27">
        <v>0</v>
      </c>
      <c r="AL54" s="27">
        <v>0</v>
      </c>
      <c r="AM54" s="25">
        <v>0</v>
      </c>
      <c r="AN54" s="25">
        <v>0</v>
      </c>
      <c r="AO54" s="25">
        <v>0</v>
      </c>
      <c r="AP54" s="25">
        <v>0</v>
      </c>
    </row>
    <row r="55" spans="1:42" s="29" customFormat="1" ht="37.5" hidden="1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0</v>
      </c>
      <c r="G55" s="26">
        <v>0</v>
      </c>
      <c r="H55" s="26">
        <v>0</v>
      </c>
      <c r="I55" s="26">
        <v>0</v>
      </c>
      <c r="J55" s="26">
        <v>0</v>
      </c>
      <c r="K55" s="25">
        <v>0</v>
      </c>
      <c r="L55" s="25">
        <v>0</v>
      </c>
      <c r="M55" s="25">
        <v>0</v>
      </c>
      <c r="N55" s="25">
        <v>0</v>
      </c>
      <c r="O55" s="26">
        <v>0</v>
      </c>
      <c r="P55" s="26">
        <v>0</v>
      </c>
      <c r="Q55" s="26">
        <v>0</v>
      </c>
      <c r="R55" s="26">
        <v>0</v>
      </c>
      <c r="S55" s="27">
        <v>0</v>
      </c>
      <c r="T55" s="27">
        <v>0</v>
      </c>
      <c r="U55" s="27">
        <v>0</v>
      </c>
      <c r="V55" s="27">
        <v>0</v>
      </c>
      <c r="W55" s="26">
        <v>0</v>
      </c>
      <c r="X55" s="26">
        <v>0</v>
      </c>
      <c r="Y55" s="26">
        <v>0</v>
      </c>
      <c r="Z55" s="26">
        <v>0</v>
      </c>
      <c r="AA55" s="25">
        <v>0</v>
      </c>
      <c r="AB55" s="25">
        <v>0</v>
      </c>
      <c r="AC55" s="25">
        <v>0</v>
      </c>
      <c r="AD55" s="25">
        <v>0</v>
      </c>
      <c r="AE55" s="28"/>
      <c r="AF55" s="28"/>
      <c r="AG55" s="28"/>
      <c r="AH55" s="28"/>
      <c r="AI55" s="27">
        <v>0</v>
      </c>
      <c r="AJ55" s="27">
        <v>0</v>
      </c>
      <c r="AK55" s="27">
        <v>0</v>
      </c>
      <c r="AL55" s="27">
        <v>0</v>
      </c>
      <c r="AM55" s="25">
        <v>0</v>
      </c>
      <c r="AN55" s="25">
        <v>0</v>
      </c>
      <c r="AO55" s="25">
        <v>0</v>
      </c>
      <c r="AP55" s="25">
        <v>0</v>
      </c>
    </row>
    <row r="56" spans="1:42" s="4" customFormat="1" ht="37.5" hidden="1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0</v>
      </c>
      <c r="G56" s="26">
        <v>0</v>
      </c>
      <c r="H56" s="26">
        <v>0</v>
      </c>
      <c r="I56" s="26">
        <v>0</v>
      </c>
      <c r="J56" s="26">
        <v>0</v>
      </c>
      <c r="K56" s="25">
        <v>0</v>
      </c>
      <c r="L56" s="25">
        <v>0</v>
      </c>
      <c r="M56" s="25">
        <v>0</v>
      </c>
      <c r="N56" s="25">
        <v>0</v>
      </c>
      <c r="O56" s="26">
        <v>0</v>
      </c>
      <c r="P56" s="26">
        <v>0</v>
      </c>
      <c r="Q56" s="26">
        <v>0</v>
      </c>
      <c r="R56" s="26">
        <v>0</v>
      </c>
      <c r="S56" s="27">
        <v>0</v>
      </c>
      <c r="T56" s="27">
        <v>0</v>
      </c>
      <c r="U56" s="27">
        <v>0</v>
      </c>
      <c r="V56" s="27">
        <v>0</v>
      </c>
      <c r="W56" s="26">
        <v>0</v>
      </c>
      <c r="X56" s="26">
        <v>0</v>
      </c>
      <c r="Y56" s="26">
        <v>0</v>
      </c>
      <c r="Z56" s="26">
        <v>0</v>
      </c>
      <c r="AA56" s="25">
        <v>0</v>
      </c>
      <c r="AB56" s="25">
        <v>0</v>
      </c>
      <c r="AC56" s="25">
        <v>0</v>
      </c>
      <c r="AD56" s="25">
        <v>0</v>
      </c>
      <c r="AE56" s="28"/>
      <c r="AF56" s="28"/>
      <c r="AG56" s="28"/>
      <c r="AH56" s="28"/>
      <c r="AI56" s="27">
        <v>0</v>
      </c>
      <c r="AJ56" s="27">
        <v>0</v>
      </c>
      <c r="AK56" s="27">
        <v>0</v>
      </c>
      <c r="AL56" s="27">
        <v>0</v>
      </c>
      <c r="AM56" s="25">
        <v>0</v>
      </c>
      <c r="AN56" s="25">
        <v>0</v>
      </c>
      <c r="AO56" s="25">
        <v>0</v>
      </c>
      <c r="AP56" s="25">
        <v>0</v>
      </c>
    </row>
    <row r="57" spans="1:42" s="4" customFormat="1" ht="56.25" hidden="1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0</v>
      </c>
      <c r="G57" s="26">
        <v>0</v>
      </c>
      <c r="H57" s="26">
        <v>0</v>
      </c>
      <c r="I57" s="26">
        <v>0</v>
      </c>
      <c r="J57" s="26">
        <v>0</v>
      </c>
      <c r="K57" s="25">
        <v>0</v>
      </c>
      <c r="L57" s="25">
        <v>0</v>
      </c>
      <c r="M57" s="25">
        <v>0</v>
      </c>
      <c r="N57" s="25">
        <v>0</v>
      </c>
      <c r="O57" s="26">
        <v>0</v>
      </c>
      <c r="P57" s="26">
        <v>0</v>
      </c>
      <c r="Q57" s="26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6">
        <v>0</v>
      </c>
      <c r="X57" s="26">
        <v>0</v>
      </c>
      <c r="Y57" s="26">
        <v>0</v>
      </c>
      <c r="Z57" s="26">
        <v>0</v>
      </c>
      <c r="AA57" s="25">
        <v>0</v>
      </c>
      <c r="AB57" s="25">
        <v>0</v>
      </c>
      <c r="AC57" s="25">
        <v>0</v>
      </c>
      <c r="AD57" s="25">
        <v>0</v>
      </c>
      <c r="AE57" s="28"/>
      <c r="AF57" s="28"/>
      <c r="AG57" s="28"/>
      <c r="AH57" s="28"/>
      <c r="AI57" s="27">
        <v>0</v>
      </c>
      <c r="AJ57" s="27">
        <v>0</v>
      </c>
      <c r="AK57" s="27">
        <v>0</v>
      </c>
      <c r="AL57" s="27">
        <v>0</v>
      </c>
      <c r="AM57" s="25">
        <v>0</v>
      </c>
      <c r="AN57" s="25">
        <v>0</v>
      </c>
      <c r="AO57" s="25">
        <v>0</v>
      </c>
      <c r="AP57" s="25">
        <v>0</v>
      </c>
    </row>
    <row r="58" spans="1:42" s="46" customFormat="1" hidden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0</v>
      </c>
      <c r="G58" s="42">
        <v>0</v>
      </c>
      <c r="H58" s="42">
        <v>0</v>
      </c>
      <c r="I58" s="42">
        <v>0</v>
      </c>
      <c r="J58" s="42">
        <v>0</v>
      </c>
      <c r="K58" s="41">
        <v>0</v>
      </c>
      <c r="L58" s="41">
        <v>0</v>
      </c>
      <c r="M58" s="41">
        <v>0</v>
      </c>
      <c r="N58" s="41">
        <v>0</v>
      </c>
      <c r="O58" s="42">
        <v>0</v>
      </c>
      <c r="P58" s="42">
        <v>0</v>
      </c>
      <c r="Q58" s="42">
        <v>0</v>
      </c>
      <c r="R58" s="42">
        <v>0</v>
      </c>
      <c r="S58" s="43">
        <v>0</v>
      </c>
      <c r="T58" s="43">
        <v>0</v>
      </c>
      <c r="U58" s="43">
        <v>0</v>
      </c>
      <c r="V58" s="43">
        <v>0</v>
      </c>
      <c r="W58" s="42">
        <v>0</v>
      </c>
      <c r="X58" s="42">
        <v>0</v>
      </c>
      <c r="Y58" s="42">
        <v>0</v>
      </c>
      <c r="Z58" s="42">
        <v>0</v>
      </c>
      <c r="AA58" s="41">
        <v>0</v>
      </c>
      <c r="AB58" s="41">
        <v>0</v>
      </c>
      <c r="AC58" s="41">
        <v>0</v>
      </c>
      <c r="AD58" s="41">
        <v>0</v>
      </c>
      <c r="AE58" s="44" t="s">
        <v>31</v>
      </c>
      <c r="AF58" s="44" t="s">
        <v>31</v>
      </c>
      <c r="AG58" s="44" t="s">
        <v>31</v>
      </c>
      <c r="AH58" s="44" t="s">
        <v>31</v>
      </c>
      <c r="AI58" s="43">
        <v>0</v>
      </c>
      <c r="AJ58" s="43">
        <v>0</v>
      </c>
      <c r="AK58" s="43">
        <v>0</v>
      </c>
      <c r="AL58" s="43">
        <v>0</v>
      </c>
      <c r="AM58" s="41">
        <v>0</v>
      </c>
      <c r="AN58" s="41">
        <v>0</v>
      </c>
      <c r="AO58" s="41">
        <v>0</v>
      </c>
      <c r="AP58" s="41">
        <v>0</v>
      </c>
    </row>
    <row r="59" spans="1:42" s="4" customFormat="1" hidden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5">
        <v>0</v>
      </c>
      <c r="L59" s="25">
        <v>0</v>
      </c>
      <c r="M59" s="25">
        <v>0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7">
        <v>0</v>
      </c>
      <c r="T59" s="27">
        <v>0</v>
      </c>
      <c r="U59" s="27">
        <v>0</v>
      </c>
      <c r="V59" s="27">
        <v>0</v>
      </c>
      <c r="W59" s="26">
        <v>0</v>
      </c>
      <c r="X59" s="26">
        <v>0</v>
      </c>
      <c r="Y59" s="26">
        <v>0</v>
      </c>
      <c r="Z59" s="26">
        <v>0</v>
      </c>
      <c r="AA59" s="25">
        <v>0</v>
      </c>
      <c r="AB59" s="25">
        <v>0</v>
      </c>
      <c r="AC59" s="25">
        <v>0</v>
      </c>
      <c r="AD59" s="25">
        <v>0</v>
      </c>
      <c r="AE59" s="28"/>
      <c r="AF59" s="28"/>
      <c r="AG59" s="28"/>
      <c r="AH59" s="28"/>
      <c r="AI59" s="27">
        <v>0</v>
      </c>
      <c r="AJ59" s="27">
        <v>0</v>
      </c>
      <c r="AK59" s="27">
        <v>0</v>
      </c>
      <c r="AL59" s="27">
        <v>0</v>
      </c>
      <c r="AM59" s="25">
        <v>0</v>
      </c>
      <c r="AN59" s="25">
        <v>0</v>
      </c>
      <c r="AO59" s="25">
        <v>0</v>
      </c>
      <c r="AP59" s="25">
        <v>0</v>
      </c>
    </row>
    <row r="60" spans="1:42" s="4" customFormat="1" hidden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0</v>
      </c>
      <c r="G60" s="26">
        <v>0</v>
      </c>
      <c r="H60" s="26">
        <v>0</v>
      </c>
      <c r="I60" s="26">
        <v>0</v>
      </c>
      <c r="J60" s="26">
        <v>0</v>
      </c>
      <c r="K60" s="25">
        <v>0</v>
      </c>
      <c r="L60" s="25">
        <v>0</v>
      </c>
      <c r="M60" s="25">
        <v>0</v>
      </c>
      <c r="N60" s="25">
        <v>0</v>
      </c>
      <c r="O60" s="26">
        <v>0</v>
      </c>
      <c r="P60" s="26">
        <v>0</v>
      </c>
      <c r="Q60" s="26">
        <v>0</v>
      </c>
      <c r="R60" s="26">
        <v>0</v>
      </c>
      <c r="S60" s="27">
        <v>0</v>
      </c>
      <c r="T60" s="27">
        <v>0</v>
      </c>
      <c r="U60" s="27">
        <v>0</v>
      </c>
      <c r="V60" s="27">
        <v>0</v>
      </c>
      <c r="W60" s="26">
        <v>0</v>
      </c>
      <c r="X60" s="26">
        <v>0</v>
      </c>
      <c r="Y60" s="26">
        <v>0</v>
      </c>
      <c r="Z60" s="26">
        <v>0</v>
      </c>
      <c r="AA60" s="25">
        <v>0</v>
      </c>
      <c r="AB60" s="25">
        <v>0</v>
      </c>
      <c r="AC60" s="25">
        <v>0</v>
      </c>
      <c r="AD60" s="25">
        <v>0</v>
      </c>
      <c r="AE60" s="28"/>
      <c r="AF60" s="28"/>
      <c r="AG60" s="28"/>
      <c r="AH60" s="28"/>
      <c r="AI60" s="27">
        <v>0</v>
      </c>
      <c r="AJ60" s="27">
        <v>0</v>
      </c>
      <c r="AK60" s="27">
        <v>0</v>
      </c>
      <c r="AL60" s="27">
        <v>0</v>
      </c>
      <c r="AM60" s="25">
        <v>0</v>
      </c>
      <c r="AN60" s="25">
        <v>0</v>
      </c>
      <c r="AO60" s="25">
        <v>0</v>
      </c>
      <c r="AP60" s="25">
        <v>0</v>
      </c>
    </row>
    <row r="61" spans="1:42" s="29" customFormat="1" ht="37.5" hidden="1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0</v>
      </c>
      <c r="G61" s="26">
        <v>0</v>
      </c>
      <c r="H61" s="26">
        <v>0</v>
      </c>
      <c r="I61" s="26">
        <v>0</v>
      </c>
      <c r="J61" s="26">
        <v>0</v>
      </c>
      <c r="K61" s="25">
        <v>0</v>
      </c>
      <c r="L61" s="25">
        <v>0</v>
      </c>
      <c r="M61" s="25">
        <v>0</v>
      </c>
      <c r="N61" s="25">
        <v>0</v>
      </c>
      <c r="O61" s="26">
        <v>0</v>
      </c>
      <c r="P61" s="26">
        <v>0</v>
      </c>
      <c r="Q61" s="26">
        <v>0</v>
      </c>
      <c r="R61" s="26">
        <v>0</v>
      </c>
      <c r="S61" s="54">
        <v>0</v>
      </c>
      <c r="T61" s="54">
        <v>0</v>
      </c>
      <c r="U61" s="54">
        <v>0</v>
      </c>
      <c r="V61" s="54">
        <v>0</v>
      </c>
      <c r="W61" s="26">
        <v>0</v>
      </c>
      <c r="X61" s="26">
        <v>0</v>
      </c>
      <c r="Y61" s="26">
        <v>0</v>
      </c>
      <c r="Z61" s="26">
        <v>0</v>
      </c>
      <c r="AA61" s="25">
        <v>0</v>
      </c>
      <c r="AB61" s="25">
        <v>0</v>
      </c>
      <c r="AC61" s="25">
        <v>0</v>
      </c>
      <c r="AD61" s="25">
        <v>0</v>
      </c>
      <c r="AE61" s="28"/>
      <c r="AF61" s="28"/>
      <c r="AG61" s="28"/>
      <c r="AH61" s="28"/>
      <c r="AI61" s="27">
        <v>0</v>
      </c>
      <c r="AJ61" s="27">
        <v>0</v>
      </c>
      <c r="AK61" s="27">
        <v>0</v>
      </c>
      <c r="AL61" s="27">
        <v>0</v>
      </c>
      <c r="AM61" s="25">
        <v>0</v>
      </c>
      <c r="AN61" s="25">
        <v>0</v>
      </c>
      <c r="AO61" s="25">
        <v>0</v>
      </c>
      <c r="AP61" s="25">
        <v>0</v>
      </c>
    </row>
    <row r="62" spans="1:42" s="4" customFormat="1" ht="37.5" hidden="1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0</v>
      </c>
      <c r="G62" s="26">
        <v>0</v>
      </c>
      <c r="H62" s="26">
        <v>0</v>
      </c>
      <c r="I62" s="26">
        <v>0</v>
      </c>
      <c r="J62" s="26">
        <v>0</v>
      </c>
      <c r="K62" s="25">
        <v>0</v>
      </c>
      <c r="L62" s="25">
        <v>0</v>
      </c>
      <c r="M62" s="25">
        <v>0</v>
      </c>
      <c r="N62" s="25">
        <v>0</v>
      </c>
      <c r="O62" s="26">
        <v>0</v>
      </c>
      <c r="P62" s="26">
        <v>0</v>
      </c>
      <c r="Q62" s="26">
        <v>0</v>
      </c>
      <c r="R62" s="26">
        <v>0</v>
      </c>
      <c r="S62" s="54">
        <v>0</v>
      </c>
      <c r="T62" s="54">
        <v>0</v>
      </c>
      <c r="U62" s="54">
        <v>0</v>
      </c>
      <c r="V62" s="54">
        <v>0</v>
      </c>
      <c r="W62" s="26">
        <v>0</v>
      </c>
      <c r="X62" s="26">
        <v>0</v>
      </c>
      <c r="Y62" s="26">
        <v>0</v>
      </c>
      <c r="Z62" s="26">
        <v>0</v>
      </c>
      <c r="AA62" s="25">
        <v>0</v>
      </c>
      <c r="AB62" s="25">
        <v>0</v>
      </c>
      <c r="AC62" s="25">
        <v>0</v>
      </c>
      <c r="AD62" s="25">
        <v>0</v>
      </c>
      <c r="AE62" s="28"/>
      <c r="AF62" s="28"/>
      <c r="AG62" s="28"/>
      <c r="AH62" s="28"/>
      <c r="AI62" s="27">
        <v>0</v>
      </c>
      <c r="AJ62" s="27">
        <v>0</v>
      </c>
      <c r="AK62" s="27">
        <v>0</v>
      </c>
      <c r="AL62" s="27">
        <v>0</v>
      </c>
      <c r="AM62" s="25">
        <v>0</v>
      </c>
      <c r="AN62" s="25">
        <v>0</v>
      </c>
      <c r="AO62" s="25">
        <v>0</v>
      </c>
      <c r="AP62" s="25">
        <v>0</v>
      </c>
    </row>
    <row r="63" spans="1:42" s="4" customFormat="1" ht="37.5" hidden="1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0</v>
      </c>
      <c r="G63" s="26">
        <v>0</v>
      </c>
      <c r="H63" s="26">
        <v>0</v>
      </c>
      <c r="I63" s="26">
        <v>0</v>
      </c>
      <c r="J63" s="26">
        <v>0</v>
      </c>
      <c r="K63" s="25">
        <v>0</v>
      </c>
      <c r="L63" s="25">
        <v>0</v>
      </c>
      <c r="M63" s="25">
        <v>0</v>
      </c>
      <c r="N63" s="25">
        <v>0</v>
      </c>
      <c r="O63" s="26">
        <v>0</v>
      </c>
      <c r="P63" s="26">
        <v>0</v>
      </c>
      <c r="Q63" s="26">
        <v>0</v>
      </c>
      <c r="R63" s="26">
        <v>0</v>
      </c>
      <c r="S63" s="27">
        <v>0</v>
      </c>
      <c r="T63" s="27">
        <v>0</v>
      </c>
      <c r="U63" s="27">
        <v>0</v>
      </c>
      <c r="V63" s="27">
        <v>0</v>
      </c>
      <c r="W63" s="26">
        <v>0</v>
      </c>
      <c r="X63" s="26">
        <v>0</v>
      </c>
      <c r="Y63" s="26">
        <v>0</v>
      </c>
      <c r="Z63" s="26">
        <v>0</v>
      </c>
      <c r="AA63" s="25">
        <v>0</v>
      </c>
      <c r="AB63" s="25">
        <v>0</v>
      </c>
      <c r="AC63" s="25">
        <v>0</v>
      </c>
      <c r="AD63" s="25">
        <v>0</v>
      </c>
      <c r="AE63" s="28"/>
      <c r="AF63" s="28"/>
      <c r="AG63" s="28"/>
      <c r="AH63" s="28"/>
      <c r="AI63" s="27">
        <v>0</v>
      </c>
      <c r="AJ63" s="27">
        <v>0</v>
      </c>
      <c r="AK63" s="27">
        <v>0</v>
      </c>
      <c r="AL63" s="27">
        <v>0</v>
      </c>
      <c r="AM63" s="25">
        <v>0</v>
      </c>
      <c r="AN63" s="25">
        <v>0</v>
      </c>
      <c r="AO63" s="25">
        <v>0</v>
      </c>
      <c r="AP63" s="25">
        <v>0</v>
      </c>
    </row>
    <row r="64" spans="1:42" s="4" customFormat="1" hidden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0</v>
      </c>
      <c r="G64" s="26">
        <v>0</v>
      </c>
      <c r="H64" s="26">
        <v>0</v>
      </c>
      <c r="I64" s="26">
        <v>0</v>
      </c>
      <c r="J64" s="26">
        <v>0</v>
      </c>
      <c r="K64" s="25">
        <v>0</v>
      </c>
      <c r="L64" s="25">
        <v>0</v>
      </c>
      <c r="M64" s="25">
        <v>0</v>
      </c>
      <c r="N64" s="25">
        <v>0</v>
      </c>
      <c r="O64" s="26">
        <v>0</v>
      </c>
      <c r="P64" s="26">
        <v>0</v>
      </c>
      <c r="Q64" s="26">
        <v>0</v>
      </c>
      <c r="R64" s="26">
        <v>0</v>
      </c>
      <c r="S64" s="27">
        <v>0</v>
      </c>
      <c r="T64" s="27">
        <v>0</v>
      </c>
      <c r="U64" s="27">
        <v>0</v>
      </c>
      <c r="V64" s="27">
        <v>0</v>
      </c>
      <c r="W64" s="26">
        <v>0</v>
      </c>
      <c r="X64" s="26">
        <v>0</v>
      </c>
      <c r="Y64" s="26">
        <v>0</v>
      </c>
      <c r="Z64" s="26">
        <v>0</v>
      </c>
      <c r="AA64" s="25">
        <v>0</v>
      </c>
      <c r="AB64" s="25">
        <v>0</v>
      </c>
      <c r="AC64" s="25">
        <v>0</v>
      </c>
      <c r="AD64" s="25">
        <v>0</v>
      </c>
      <c r="AE64" s="28"/>
      <c r="AF64" s="28"/>
      <c r="AG64" s="28"/>
      <c r="AH64" s="28"/>
      <c r="AI64" s="27">
        <v>0</v>
      </c>
      <c r="AJ64" s="27">
        <v>0</v>
      </c>
      <c r="AK64" s="27">
        <v>0</v>
      </c>
      <c r="AL64" s="27">
        <v>0</v>
      </c>
      <c r="AM64" s="25">
        <v>0</v>
      </c>
      <c r="AN64" s="25">
        <v>0</v>
      </c>
      <c r="AO64" s="25">
        <v>0</v>
      </c>
      <c r="AP64" s="25">
        <v>0</v>
      </c>
    </row>
    <row r="65" spans="1:42" s="4" customFormat="1" ht="37.5" hidden="1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0</v>
      </c>
      <c r="G65" s="26">
        <v>0</v>
      </c>
      <c r="H65" s="26">
        <v>0</v>
      </c>
      <c r="I65" s="26">
        <v>0</v>
      </c>
      <c r="J65" s="26">
        <v>0</v>
      </c>
      <c r="K65" s="25">
        <v>0</v>
      </c>
      <c r="L65" s="25">
        <v>0</v>
      </c>
      <c r="M65" s="25">
        <v>0</v>
      </c>
      <c r="N65" s="25">
        <v>0</v>
      </c>
      <c r="O65" s="26">
        <v>0</v>
      </c>
      <c r="P65" s="26">
        <v>0</v>
      </c>
      <c r="Q65" s="26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6">
        <v>0</v>
      </c>
      <c r="X65" s="26">
        <v>0</v>
      </c>
      <c r="Y65" s="26">
        <v>0</v>
      </c>
      <c r="Z65" s="26">
        <v>0</v>
      </c>
      <c r="AA65" s="25">
        <v>0</v>
      </c>
      <c r="AB65" s="25">
        <v>0</v>
      </c>
      <c r="AC65" s="25">
        <v>0</v>
      </c>
      <c r="AD65" s="25">
        <v>0</v>
      </c>
      <c r="AE65" s="28"/>
      <c r="AF65" s="28"/>
      <c r="AG65" s="28"/>
      <c r="AH65" s="28"/>
      <c r="AI65" s="27">
        <v>0</v>
      </c>
      <c r="AJ65" s="27">
        <v>0</v>
      </c>
      <c r="AK65" s="27">
        <v>0</v>
      </c>
      <c r="AL65" s="27">
        <v>0</v>
      </c>
      <c r="AM65" s="25">
        <v>0</v>
      </c>
      <c r="AN65" s="25">
        <v>0</v>
      </c>
      <c r="AO65" s="25">
        <v>0</v>
      </c>
      <c r="AP65" s="25">
        <v>0</v>
      </c>
    </row>
    <row r="66" spans="1:42" s="4" customFormat="1" ht="37.5" hidden="1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0</v>
      </c>
      <c r="G66" s="26">
        <v>0</v>
      </c>
      <c r="H66" s="26">
        <v>0</v>
      </c>
      <c r="I66" s="26">
        <v>0</v>
      </c>
      <c r="J66" s="26">
        <v>0</v>
      </c>
      <c r="K66" s="25">
        <v>0</v>
      </c>
      <c r="L66" s="25">
        <v>0</v>
      </c>
      <c r="M66" s="25">
        <v>0</v>
      </c>
      <c r="N66" s="25">
        <v>0</v>
      </c>
      <c r="O66" s="26">
        <v>0</v>
      </c>
      <c r="P66" s="26">
        <v>0</v>
      </c>
      <c r="Q66" s="26">
        <v>0</v>
      </c>
      <c r="R66" s="26">
        <v>0</v>
      </c>
      <c r="S66" s="27">
        <v>0</v>
      </c>
      <c r="T66" s="27">
        <v>0</v>
      </c>
      <c r="U66" s="27">
        <v>0</v>
      </c>
      <c r="V66" s="27">
        <v>0</v>
      </c>
      <c r="W66" s="26">
        <v>0</v>
      </c>
      <c r="X66" s="26">
        <v>0</v>
      </c>
      <c r="Y66" s="26">
        <v>0</v>
      </c>
      <c r="Z66" s="26">
        <v>0</v>
      </c>
      <c r="AA66" s="25">
        <v>0</v>
      </c>
      <c r="AB66" s="25">
        <v>0</v>
      </c>
      <c r="AC66" s="25">
        <v>0</v>
      </c>
      <c r="AD66" s="25">
        <v>0</v>
      </c>
      <c r="AE66" s="28"/>
      <c r="AF66" s="28"/>
      <c r="AG66" s="28"/>
      <c r="AH66" s="28"/>
      <c r="AI66" s="27">
        <v>0</v>
      </c>
      <c r="AJ66" s="27">
        <v>0</v>
      </c>
      <c r="AK66" s="27">
        <v>0</v>
      </c>
      <c r="AL66" s="27">
        <v>0</v>
      </c>
      <c r="AM66" s="25">
        <v>0</v>
      </c>
      <c r="AN66" s="25">
        <v>0</v>
      </c>
      <c r="AO66" s="25">
        <v>0</v>
      </c>
      <c r="AP66" s="25">
        <v>0</v>
      </c>
    </row>
    <row r="67" spans="1:42" s="29" customFormat="1" ht="37.5" hidden="1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0</v>
      </c>
      <c r="G67" s="26">
        <v>0</v>
      </c>
      <c r="H67" s="26">
        <v>0</v>
      </c>
      <c r="I67" s="26">
        <v>0</v>
      </c>
      <c r="J67" s="26">
        <v>0</v>
      </c>
      <c r="K67" s="25">
        <v>0</v>
      </c>
      <c r="L67" s="25">
        <v>0</v>
      </c>
      <c r="M67" s="25">
        <v>0</v>
      </c>
      <c r="N67" s="25">
        <v>0</v>
      </c>
      <c r="O67" s="26">
        <v>0</v>
      </c>
      <c r="P67" s="26">
        <v>0</v>
      </c>
      <c r="Q67" s="26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6">
        <v>0</v>
      </c>
      <c r="X67" s="26">
        <v>0</v>
      </c>
      <c r="Y67" s="26">
        <v>0</v>
      </c>
      <c r="Z67" s="26">
        <v>0</v>
      </c>
      <c r="AA67" s="25">
        <v>0</v>
      </c>
      <c r="AB67" s="25">
        <v>0</v>
      </c>
      <c r="AC67" s="25">
        <v>0</v>
      </c>
      <c r="AD67" s="25">
        <v>0</v>
      </c>
      <c r="AE67" s="28"/>
      <c r="AF67" s="28"/>
      <c r="AG67" s="28"/>
      <c r="AH67" s="28"/>
      <c r="AI67" s="27">
        <v>0</v>
      </c>
      <c r="AJ67" s="27">
        <v>0</v>
      </c>
      <c r="AK67" s="27">
        <v>0</v>
      </c>
      <c r="AL67" s="27">
        <v>0</v>
      </c>
      <c r="AM67" s="25">
        <v>0</v>
      </c>
      <c r="AN67" s="25">
        <v>0</v>
      </c>
      <c r="AO67" s="25">
        <v>0</v>
      </c>
      <c r="AP67" s="25">
        <v>0</v>
      </c>
    </row>
    <row r="68" spans="1:42" s="4" customFormat="1" ht="37.5" hidden="1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0</v>
      </c>
      <c r="G68" s="26">
        <v>0</v>
      </c>
      <c r="H68" s="26">
        <v>0</v>
      </c>
      <c r="I68" s="26">
        <v>0</v>
      </c>
      <c r="J68" s="26">
        <v>0</v>
      </c>
      <c r="K68" s="25">
        <v>0</v>
      </c>
      <c r="L68" s="25">
        <v>0</v>
      </c>
      <c r="M68" s="25">
        <v>0</v>
      </c>
      <c r="N68" s="25">
        <v>0</v>
      </c>
      <c r="O68" s="26">
        <v>0</v>
      </c>
      <c r="P68" s="26">
        <v>0</v>
      </c>
      <c r="Q68" s="26">
        <v>0</v>
      </c>
      <c r="R68" s="26">
        <v>0</v>
      </c>
      <c r="S68" s="27">
        <v>0</v>
      </c>
      <c r="T68" s="27">
        <v>0</v>
      </c>
      <c r="U68" s="27">
        <v>0</v>
      </c>
      <c r="V68" s="27">
        <v>0</v>
      </c>
      <c r="W68" s="26">
        <v>0</v>
      </c>
      <c r="X68" s="26">
        <v>0</v>
      </c>
      <c r="Y68" s="26">
        <v>0</v>
      </c>
      <c r="Z68" s="26">
        <v>0</v>
      </c>
      <c r="AA68" s="25">
        <v>0</v>
      </c>
      <c r="AB68" s="25">
        <v>0</v>
      </c>
      <c r="AC68" s="25">
        <v>0</v>
      </c>
      <c r="AD68" s="25">
        <v>0</v>
      </c>
      <c r="AE68" s="28"/>
      <c r="AF68" s="28"/>
      <c r="AG68" s="28"/>
      <c r="AH68" s="28"/>
      <c r="AI68" s="27">
        <v>0</v>
      </c>
      <c r="AJ68" s="27">
        <v>0</v>
      </c>
      <c r="AK68" s="27">
        <v>0</v>
      </c>
      <c r="AL68" s="27">
        <v>0</v>
      </c>
      <c r="AM68" s="25">
        <v>0</v>
      </c>
      <c r="AN68" s="25">
        <v>0</v>
      </c>
      <c r="AO68" s="25">
        <v>0</v>
      </c>
      <c r="AP68" s="25">
        <v>0</v>
      </c>
    </row>
    <row r="69" spans="1:42" s="46" customFormat="1" hidden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0</v>
      </c>
      <c r="G69" s="42">
        <v>0</v>
      </c>
      <c r="H69" s="42">
        <v>0</v>
      </c>
      <c r="I69" s="42">
        <v>0</v>
      </c>
      <c r="J69" s="42">
        <v>0</v>
      </c>
      <c r="K69" s="41">
        <v>0</v>
      </c>
      <c r="L69" s="41">
        <v>0</v>
      </c>
      <c r="M69" s="41">
        <v>0</v>
      </c>
      <c r="N69" s="41">
        <v>0</v>
      </c>
      <c r="O69" s="42">
        <v>0</v>
      </c>
      <c r="P69" s="42">
        <v>0</v>
      </c>
      <c r="Q69" s="42">
        <v>0</v>
      </c>
      <c r="R69" s="42">
        <v>0</v>
      </c>
      <c r="S69" s="57">
        <v>0</v>
      </c>
      <c r="T69" s="57">
        <v>0</v>
      </c>
      <c r="U69" s="57">
        <v>0</v>
      </c>
      <c r="V69" s="57">
        <v>0</v>
      </c>
      <c r="W69" s="42">
        <v>0</v>
      </c>
      <c r="X69" s="42">
        <v>0</v>
      </c>
      <c r="Y69" s="42">
        <v>0</v>
      </c>
      <c r="Z69" s="42">
        <v>0</v>
      </c>
      <c r="AA69" s="41">
        <v>0</v>
      </c>
      <c r="AB69" s="41">
        <v>0</v>
      </c>
      <c r="AC69" s="41">
        <v>0</v>
      </c>
      <c r="AD69" s="41">
        <v>0</v>
      </c>
      <c r="AE69" s="44" t="s">
        <v>31</v>
      </c>
      <c r="AF69" s="44" t="s">
        <v>31</v>
      </c>
      <c r="AG69" s="44" t="s">
        <v>31</v>
      </c>
      <c r="AH69" s="44" t="s">
        <v>31</v>
      </c>
      <c r="AI69" s="43">
        <v>0</v>
      </c>
      <c r="AJ69" s="43">
        <v>0</v>
      </c>
      <c r="AK69" s="43">
        <v>0</v>
      </c>
      <c r="AL69" s="43">
        <v>0</v>
      </c>
      <c r="AM69" s="41">
        <v>0</v>
      </c>
      <c r="AN69" s="41">
        <v>0</v>
      </c>
      <c r="AO69" s="41">
        <v>0</v>
      </c>
      <c r="AP69" s="41">
        <v>0</v>
      </c>
    </row>
    <row r="70" spans="1:42" s="29" customFormat="1" hidden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0</v>
      </c>
      <c r="G70" s="26">
        <v>0</v>
      </c>
      <c r="H70" s="26">
        <v>0</v>
      </c>
      <c r="I70" s="26">
        <v>0</v>
      </c>
      <c r="J70" s="26">
        <v>0</v>
      </c>
      <c r="K70" s="25">
        <v>0</v>
      </c>
      <c r="L70" s="25">
        <v>0</v>
      </c>
      <c r="M70" s="25">
        <v>0</v>
      </c>
      <c r="N70" s="25">
        <v>0</v>
      </c>
      <c r="O70" s="26">
        <v>0</v>
      </c>
      <c r="P70" s="26">
        <v>0</v>
      </c>
      <c r="Q70" s="26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6">
        <v>0</v>
      </c>
      <c r="X70" s="26">
        <v>0</v>
      </c>
      <c r="Y70" s="26">
        <v>0</v>
      </c>
      <c r="Z70" s="26">
        <v>0</v>
      </c>
      <c r="AA70" s="25">
        <v>0</v>
      </c>
      <c r="AB70" s="25">
        <v>0</v>
      </c>
      <c r="AC70" s="25">
        <v>0</v>
      </c>
      <c r="AD70" s="25">
        <v>0</v>
      </c>
      <c r="AE70" s="28"/>
      <c r="AF70" s="28"/>
      <c r="AG70" s="28"/>
      <c r="AH70" s="28"/>
      <c r="AI70" s="27">
        <v>0</v>
      </c>
      <c r="AJ70" s="27">
        <v>0</v>
      </c>
      <c r="AK70" s="27">
        <v>0</v>
      </c>
      <c r="AL70" s="27">
        <v>0</v>
      </c>
      <c r="AM70" s="25">
        <v>0</v>
      </c>
      <c r="AN70" s="25">
        <v>0</v>
      </c>
      <c r="AO70" s="25">
        <v>0</v>
      </c>
      <c r="AP70" s="25">
        <v>0</v>
      </c>
    </row>
    <row r="71" spans="1:42" s="4" customFormat="1" hidden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0</v>
      </c>
      <c r="G71" s="26">
        <v>0</v>
      </c>
      <c r="H71" s="26">
        <v>0</v>
      </c>
      <c r="I71" s="26">
        <v>0</v>
      </c>
      <c r="J71" s="26">
        <v>0</v>
      </c>
      <c r="K71" s="25">
        <v>0</v>
      </c>
      <c r="L71" s="25">
        <v>0</v>
      </c>
      <c r="M71" s="25">
        <v>0</v>
      </c>
      <c r="N71" s="25">
        <v>0</v>
      </c>
      <c r="O71" s="26">
        <v>0</v>
      </c>
      <c r="P71" s="26">
        <v>0</v>
      </c>
      <c r="Q71" s="26">
        <v>0</v>
      </c>
      <c r="R71" s="26">
        <v>0</v>
      </c>
      <c r="S71" s="27">
        <v>0</v>
      </c>
      <c r="T71" s="27">
        <v>0</v>
      </c>
      <c r="U71" s="27">
        <v>0</v>
      </c>
      <c r="V71" s="27">
        <v>0</v>
      </c>
      <c r="W71" s="26">
        <v>0</v>
      </c>
      <c r="X71" s="26">
        <v>0</v>
      </c>
      <c r="Y71" s="26">
        <v>0</v>
      </c>
      <c r="Z71" s="26">
        <v>0</v>
      </c>
      <c r="AA71" s="25">
        <v>0</v>
      </c>
      <c r="AB71" s="25">
        <v>0</v>
      </c>
      <c r="AC71" s="25">
        <v>0</v>
      </c>
      <c r="AD71" s="25">
        <v>0</v>
      </c>
      <c r="AE71" s="28"/>
      <c r="AF71" s="28"/>
      <c r="AG71" s="28"/>
      <c r="AH71" s="28"/>
      <c r="AI71" s="27">
        <v>0</v>
      </c>
      <c r="AJ71" s="27">
        <v>0</v>
      </c>
      <c r="AK71" s="27">
        <v>0</v>
      </c>
      <c r="AL71" s="27">
        <v>0</v>
      </c>
      <c r="AM71" s="25">
        <v>0</v>
      </c>
      <c r="AN71" s="25">
        <v>0</v>
      </c>
      <c r="AO71" s="25">
        <v>0</v>
      </c>
      <c r="AP71" s="25">
        <v>0</v>
      </c>
    </row>
    <row r="72" spans="1:42" s="4" customFormat="1" hidden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0</v>
      </c>
      <c r="G72" s="26">
        <v>0</v>
      </c>
      <c r="H72" s="26">
        <v>0</v>
      </c>
      <c r="I72" s="26">
        <v>0</v>
      </c>
      <c r="J72" s="26">
        <v>0</v>
      </c>
      <c r="K72" s="25">
        <v>0</v>
      </c>
      <c r="L72" s="25">
        <v>0</v>
      </c>
      <c r="M72" s="25">
        <v>0</v>
      </c>
      <c r="N72" s="25">
        <v>0</v>
      </c>
      <c r="O72" s="26">
        <v>0</v>
      </c>
      <c r="P72" s="26">
        <v>0</v>
      </c>
      <c r="Q72" s="26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6">
        <v>0</v>
      </c>
      <c r="X72" s="26">
        <v>0</v>
      </c>
      <c r="Y72" s="26">
        <v>0</v>
      </c>
      <c r="Z72" s="26">
        <v>0</v>
      </c>
      <c r="AA72" s="25">
        <v>0</v>
      </c>
      <c r="AB72" s="25">
        <v>0</v>
      </c>
      <c r="AC72" s="25">
        <v>0</v>
      </c>
      <c r="AD72" s="25">
        <v>0</v>
      </c>
      <c r="AE72" s="28"/>
      <c r="AF72" s="28"/>
      <c r="AG72" s="28"/>
      <c r="AH72" s="28"/>
      <c r="AI72" s="27">
        <v>0</v>
      </c>
      <c r="AJ72" s="27">
        <v>0</v>
      </c>
      <c r="AK72" s="27">
        <v>0</v>
      </c>
      <c r="AL72" s="27">
        <v>0</v>
      </c>
      <c r="AM72" s="25">
        <v>0</v>
      </c>
      <c r="AN72" s="25">
        <v>0</v>
      </c>
      <c r="AO72" s="25">
        <v>0</v>
      </c>
      <c r="AP72" s="25">
        <v>0</v>
      </c>
    </row>
    <row r="73" spans="1:42" s="46" customFormat="1" hidden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0</v>
      </c>
      <c r="G73" s="42">
        <v>0</v>
      </c>
      <c r="H73" s="42">
        <v>0</v>
      </c>
      <c r="I73" s="42">
        <v>0</v>
      </c>
      <c r="J73" s="42">
        <v>0</v>
      </c>
      <c r="K73" s="41">
        <v>0</v>
      </c>
      <c r="L73" s="41">
        <v>0</v>
      </c>
      <c r="M73" s="41">
        <v>0</v>
      </c>
      <c r="N73" s="41">
        <v>0</v>
      </c>
      <c r="O73" s="42">
        <v>0</v>
      </c>
      <c r="P73" s="42">
        <v>0</v>
      </c>
      <c r="Q73" s="42">
        <v>0</v>
      </c>
      <c r="R73" s="42">
        <v>0</v>
      </c>
      <c r="S73" s="43">
        <v>0</v>
      </c>
      <c r="T73" s="43">
        <v>0</v>
      </c>
      <c r="U73" s="43">
        <v>0</v>
      </c>
      <c r="V73" s="43">
        <v>0</v>
      </c>
      <c r="W73" s="42">
        <v>0</v>
      </c>
      <c r="X73" s="42">
        <v>0</v>
      </c>
      <c r="Y73" s="42">
        <v>0</v>
      </c>
      <c r="Z73" s="42">
        <v>0</v>
      </c>
      <c r="AA73" s="41">
        <v>0</v>
      </c>
      <c r="AB73" s="41">
        <v>0</v>
      </c>
      <c r="AC73" s="41">
        <v>0</v>
      </c>
      <c r="AD73" s="41">
        <v>0</v>
      </c>
      <c r="AE73" s="44" t="s">
        <v>31</v>
      </c>
      <c r="AF73" s="44" t="s">
        <v>31</v>
      </c>
      <c r="AG73" s="44" t="s">
        <v>31</v>
      </c>
      <c r="AH73" s="44" t="s">
        <v>31</v>
      </c>
      <c r="AI73" s="43">
        <v>0</v>
      </c>
      <c r="AJ73" s="43">
        <v>0</v>
      </c>
      <c r="AK73" s="43">
        <v>0</v>
      </c>
      <c r="AL73" s="43">
        <v>0</v>
      </c>
      <c r="AM73" s="41">
        <v>0</v>
      </c>
      <c r="AN73" s="41">
        <v>0</v>
      </c>
      <c r="AO73" s="41">
        <v>0</v>
      </c>
      <c r="AP73" s="41">
        <v>0</v>
      </c>
    </row>
    <row r="74" spans="1:42" s="29" customFormat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10</v>
      </c>
      <c r="G74" s="26">
        <v>89.7</v>
      </c>
      <c r="H74" s="26">
        <v>0</v>
      </c>
      <c r="I74" s="26">
        <v>0</v>
      </c>
      <c r="J74" s="26">
        <v>89.7</v>
      </c>
      <c r="K74" s="25">
        <v>11</v>
      </c>
      <c r="L74" s="25">
        <v>0</v>
      </c>
      <c r="M74" s="25">
        <v>0</v>
      </c>
      <c r="N74" s="25">
        <v>11</v>
      </c>
      <c r="O74" s="26">
        <v>1.23</v>
      </c>
      <c r="P74" s="26">
        <v>0</v>
      </c>
      <c r="Q74" s="26">
        <v>0</v>
      </c>
      <c r="R74" s="26">
        <v>1.22</v>
      </c>
      <c r="S74" s="27">
        <v>0.46163881780320137</v>
      </c>
      <c r="T74" s="27">
        <v>0</v>
      </c>
      <c r="U74" s="27">
        <v>0</v>
      </c>
      <c r="V74" s="27">
        <v>0.45853269537480068</v>
      </c>
      <c r="W74" s="26">
        <v>199.29</v>
      </c>
      <c r="X74" s="26">
        <v>0</v>
      </c>
      <c r="Y74" s="26">
        <v>1.35</v>
      </c>
      <c r="Z74" s="26">
        <v>200.64</v>
      </c>
      <c r="AA74" s="25">
        <v>92</v>
      </c>
      <c r="AB74" s="25">
        <v>0</v>
      </c>
      <c r="AC74" s="25">
        <v>0</v>
      </c>
      <c r="AD74" s="25">
        <v>92</v>
      </c>
      <c r="AE74" s="28"/>
      <c r="AF74" s="28"/>
      <c r="AG74" s="28"/>
      <c r="AH74" s="28"/>
      <c r="AI74" s="27">
        <v>0.43099999999999999</v>
      </c>
      <c r="AJ74" s="27">
        <v>0</v>
      </c>
      <c r="AK74" s="27">
        <v>0</v>
      </c>
      <c r="AL74" s="27">
        <v>0.43099999999999999</v>
      </c>
      <c r="AM74" s="25">
        <v>86</v>
      </c>
      <c r="AN74" s="25">
        <v>0</v>
      </c>
      <c r="AO74" s="25">
        <v>0</v>
      </c>
      <c r="AP74" s="25">
        <v>86</v>
      </c>
    </row>
    <row r="75" spans="1:42" s="4" customFormat="1" ht="37.5" hidden="1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3</v>
      </c>
      <c r="G75" s="26">
        <v>31.39</v>
      </c>
      <c r="H75" s="26">
        <v>0</v>
      </c>
      <c r="I75" s="26">
        <v>0</v>
      </c>
      <c r="J75" s="26">
        <v>31.39</v>
      </c>
      <c r="K75" s="25">
        <v>0</v>
      </c>
      <c r="L75" s="25">
        <v>0</v>
      </c>
      <c r="M75" s="25">
        <v>0</v>
      </c>
      <c r="N75" s="25">
        <v>0</v>
      </c>
      <c r="O75" s="26">
        <v>0</v>
      </c>
      <c r="P75" s="26">
        <v>0</v>
      </c>
      <c r="Q75" s="26">
        <v>0</v>
      </c>
      <c r="R75" s="26">
        <v>0</v>
      </c>
      <c r="S75" s="27">
        <v>0</v>
      </c>
      <c r="T75" s="27">
        <v>0</v>
      </c>
      <c r="U75" s="27">
        <v>0</v>
      </c>
      <c r="V75" s="27">
        <v>0</v>
      </c>
      <c r="W75" s="26">
        <v>12.6</v>
      </c>
      <c r="X75" s="26">
        <v>0</v>
      </c>
      <c r="Y75" s="26">
        <v>0</v>
      </c>
      <c r="Z75" s="26">
        <v>12.6</v>
      </c>
      <c r="AA75" s="25">
        <v>0</v>
      </c>
      <c r="AB75" s="25">
        <v>0</v>
      </c>
      <c r="AC75" s="25">
        <v>0</v>
      </c>
      <c r="AD75" s="25">
        <v>0</v>
      </c>
      <c r="AE75" s="28"/>
      <c r="AF75" s="28"/>
      <c r="AG75" s="28"/>
      <c r="AH75" s="28"/>
      <c r="AI75" s="27">
        <v>0</v>
      </c>
      <c r="AJ75" s="27">
        <v>0</v>
      </c>
      <c r="AK75" s="27">
        <v>0</v>
      </c>
      <c r="AL75" s="27">
        <v>0</v>
      </c>
      <c r="AM75" s="25">
        <v>0</v>
      </c>
      <c r="AN75" s="25">
        <v>0</v>
      </c>
      <c r="AO75" s="25">
        <v>0</v>
      </c>
      <c r="AP75" s="25">
        <v>0</v>
      </c>
    </row>
    <row r="76" spans="1:42" s="4" customFormat="1" ht="56.25" hidden="1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0</v>
      </c>
      <c r="G76" s="26">
        <v>0</v>
      </c>
      <c r="H76" s="26">
        <v>0</v>
      </c>
      <c r="I76" s="26">
        <v>0</v>
      </c>
      <c r="J76" s="26">
        <v>0</v>
      </c>
      <c r="K76" s="25">
        <v>0</v>
      </c>
      <c r="L76" s="25">
        <v>0</v>
      </c>
      <c r="M76" s="25">
        <v>0</v>
      </c>
      <c r="N76" s="25">
        <v>0</v>
      </c>
      <c r="O76" s="26">
        <v>0</v>
      </c>
      <c r="P76" s="26">
        <v>0</v>
      </c>
      <c r="Q76" s="26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6">
        <v>0</v>
      </c>
      <c r="X76" s="26">
        <v>0</v>
      </c>
      <c r="Y76" s="26">
        <v>0</v>
      </c>
      <c r="Z76" s="26">
        <v>0</v>
      </c>
      <c r="AA76" s="25">
        <v>0</v>
      </c>
      <c r="AB76" s="25">
        <v>0</v>
      </c>
      <c r="AC76" s="25">
        <v>0</v>
      </c>
      <c r="AD76" s="25">
        <v>0</v>
      </c>
      <c r="AE76" s="28"/>
      <c r="AF76" s="28"/>
      <c r="AG76" s="28"/>
      <c r="AH76" s="28"/>
      <c r="AI76" s="27">
        <v>0</v>
      </c>
      <c r="AJ76" s="27">
        <v>0</v>
      </c>
      <c r="AK76" s="27">
        <v>0</v>
      </c>
      <c r="AL76" s="27">
        <v>0</v>
      </c>
      <c r="AM76" s="25">
        <v>0</v>
      </c>
      <c r="AN76" s="25">
        <v>0</v>
      </c>
      <c r="AO76" s="25">
        <v>0</v>
      </c>
      <c r="AP76" s="25">
        <v>0</v>
      </c>
    </row>
    <row r="77" spans="1:42" s="4" customFormat="1" hidden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180.1</v>
      </c>
      <c r="H77" s="26">
        <v>0</v>
      </c>
      <c r="I77" s="26">
        <v>0</v>
      </c>
      <c r="J77" s="26">
        <v>180.1</v>
      </c>
      <c r="K77" s="25">
        <v>0</v>
      </c>
      <c r="L77" s="25">
        <v>0</v>
      </c>
      <c r="M77" s="25">
        <v>0</v>
      </c>
      <c r="N77" s="25">
        <v>0</v>
      </c>
      <c r="O77" s="26">
        <v>0</v>
      </c>
      <c r="P77" s="26">
        <v>0</v>
      </c>
      <c r="Q77" s="26">
        <v>0</v>
      </c>
      <c r="R77" s="26">
        <v>0</v>
      </c>
      <c r="S77" s="27">
        <v>0</v>
      </c>
      <c r="T77" s="27">
        <v>0</v>
      </c>
      <c r="U77" s="27">
        <v>0</v>
      </c>
      <c r="V77" s="27">
        <v>0</v>
      </c>
      <c r="W77" s="26">
        <v>1057.96</v>
      </c>
      <c r="X77" s="26">
        <v>0</v>
      </c>
      <c r="Y77" s="26">
        <v>0</v>
      </c>
      <c r="Z77" s="26">
        <v>1057.96</v>
      </c>
      <c r="AA77" s="25">
        <v>0</v>
      </c>
      <c r="AB77" s="25">
        <v>0</v>
      </c>
      <c r="AC77" s="25">
        <v>0</v>
      </c>
      <c r="AD77" s="25">
        <v>0</v>
      </c>
      <c r="AE77" s="28"/>
      <c r="AF77" s="28"/>
      <c r="AG77" s="28"/>
      <c r="AH77" s="28"/>
      <c r="AI77" s="27">
        <v>0</v>
      </c>
      <c r="AJ77" s="27">
        <v>0</v>
      </c>
      <c r="AK77" s="27">
        <v>0</v>
      </c>
      <c r="AL77" s="27">
        <v>0</v>
      </c>
      <c r="AM77" s="25">
        <v>0</v>
      </c>
      <c r="AN77" s="25">
        <v>0</v>
      </c>
      <c r="AO77" s="25">
        <v>0</v>
      </c>
      <c r="AP77" s="25">
        <v>0</v>
      </c>
    </row>
    <row r="78" spans="1:42" s="4" customFormat="1" ht="56.25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4</v>
      </c>
      <c r="G78" s="26">
        <v>37.43</v>
      </c>
      <c r="H78" s="26">
        <v>0</v>
      </c>
      <c r="I78" s="26">
        <v>0</v>
      </c>
      <c r="J78" s="26">
        <v>37.43</v>
      </c>
      <c r="K78" s="25">
        <v>10</v>
      </c>
      <c r="L78" s="25">
        <v>0</v>
      </c>
      <c r="M78" s="25">
        <v>0</v>
      </c>
      <c r="N78" s="25">
        <v>10</v>
      </c>
      <c r="O78" s="26">
        <v>2.67</v>
      </c>
      <c r="P78" s="26">
        <v>0</v>
      </c>
      <c r="Q78" s="26">
        <v>0</v>
      </c>
      <c r="R78" s="26">
        <v>2.67</v>
      </c>
      <c r="S78" s="27">
        <v>1.002991377793419</v>
      </c>
      <c r="T78" s="27">
        <v>0</v>
      </c>
      <c r="U78" s="27">
        <v>0</v>
      </c>
      <c r="V78" s="27">
        <v>1.002991377793419</v>
      </c>
      <c r="W78" s="26">
        <v>56.83</v>
      </c>
      <c r="X78" s="26">
        <v>0</v>
      </c>
      <c r="Y78" s="26">
        <v>0</v>
      </c>
      <c r="Z78" s="26">
        <v>56.83</v>
      </c>
      <c r="AA78" s="25">
        <v>57</v>
      </c>
      <c r="AB78" s="25">
        <v>0</v>
      </c>
      <c r="AC78" s="25">
        <v>0</v>
      </c>
      <c r="AD78" s="25">
        <v>57</v>
      </c>
      <c r="AE78" s="28"/>
      <c r="AF78" s="28"/>
      <c r="AG78" s="28"/>
      <c r="AH78" s="28"/>
      <c r="AI78" s="27">
        <v>0.93500000000000005</v>
      </c>
      <c r="AJ78" s="27">
        <v>0</v>
      </c>
      <c r="AK78" s="27">
        <v>0</v>
      </c>
      <c r="AL78" s="27">
        <v>0.93500000000000005</v>
      </c>
      <c r="AM78" s="25">
        <v>53</v>
      </c>
      <c r="AN78" s="25">
        <v>0</v>
      </c>
      <c r="AO78" s="25">
        <v>0</v>
      </c>
      <c r="AP78" s="25">
        <v>53</v>
      </c>
    </row>
    <row r="79" spans="1:42" s="4" customFormat="1" ht="56.25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27</v>
      </c>
      <c r="G79" s="26">
        <v>314.7</v>
      </c>
      <c r="H79" s="26">
        <v>0</v>
      </c>
      <c r="I79" s="26">
        <v>0</v>
      </c>
      <c r="J79" s="26">
        <v>314.7</v>
      </c>
      <c r="K79" s="25">
        <v>50</v>
      </c>
      <c r="L79" s="25">
        <v>0</v>
      </c>
      <c r="M79" s="25">
        <v>0</v>
      </c>
      <c r="N79" s="25">
        <v>50</v>
      </c>
      <c r="O79" s="26">
        <v>1.59</v>
      </c>
      <c r="P79" s="26">
        <v>0</v>
      </c>
      <c r="Q79" s="26">
        <v>0</v>
      </c>
      <c r="R79" s="26">
        <v>1.59</v>
      </c>
      <c r="S79" s="27">
        <v>0.59826445965059827</v>
      </c>
      <c r="T79" s="27">
        <v>0</v>
      </c>
      <c r="U79" s="27">
        <v>0</v>
      </c>
      <c r="V79" s="27">
        <v>0.59826445965059827</v>
      </c>
      <c r="W79" s="26">
        <v>1569.54</v>
      </c>
      <c r="X79" s="26">
        <v>0</v>
      </c>
      <c r="Y79" s="26">
        <v>0</v>
      </c>
      <c r="Z79" s="26">
        <v>1569.54</v>
      </c>
      <c r="AA79" s="25">
        <v>939</v>
      </c>
      <c r="AB79" s="25">
        <v>0</v>
      </c>
      <c r="AC79" s="25">
        <v>0</v>
      </c>
      <c r="AD79" s="25">
        <v>939</v>
      </c>
      <c r="AE79" s="28"/>
      <c r="AF79" s="28"/>
      <c r="AG79" s="28"/>
      <c r="AH79" s="28"/>
      <c r="AI79" s="27">
        <v>0.55700000000000005</v>
      </c>
      <c r="AJ79" s="27">
        <v>0</v>
      </c>
      <c r="AK79" s="27">
        <v>0</v>
      </c>
      <c r="AL79" s="27">
        <v>0.55700000000000005</v>
      </c>
      <c r="AM79" s="25">
        <v>874</v>
      </c>
      <c r="AN79" s="25">
        <v>0</v>
      </c>
      <c r="AO79" s="25">
        <v>0</v>
      </c>
      <c r="AP79" s="25">
        <v>874</v>
      </c>
    </row>
    <row r="80" spans="1:42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38</v>
      </c>
      <c r="L80" s="25">
        <v>0</v>
      </c>
      <c r="M80" s="25">
        <v>0</v>
      </c>
      <c r="N80" s="25">
        <v>38</v>
      </c>
      <c r="O80" s="26">
        <v>1.59</v>
      </c>
      <c r="P80" s="26">
        <v>0</v>
      </c>
      <c r="Q80" s="26">
        <v>0</v>
      </c>
      <c r="R80" s="26">
        <v>1.54</v>
      </c>
      <c r="S80" s="27">
        <v>0.59835288973106915</v>
      </c>
      <c r="T80" s="27">
        <v>0</v>
      </c>
      <c r="U80" s="27">
        <v>0</v>
      </c>
      <c r="V80" s="27">
        <v>0.57981044930013137</v>
      </c>
      <c r="W80" s="26">
        <v>1372.1</v>
      </c>
      <c r="X80" s="26">
        <v>16.77</v>
      </c>
      <c r="Y80" s="26">
        <v>27.11</v>
      </c>
      <c r="Z80" s="26">
        <v>1415.98</v>
      </c>
      <c r="AA80" s="25">
        <v>821</v>
      </c>
      <c r="AB80" s="25">
        <v>0</v>
      </c>
      <c r="AC80" s="25">
        <v>0</v>
      </c>
      <c r="AD80" s="25">
        <v>821</v>
      </c>
      <c r="AE80" s="28"/>
      <c r="AF80" s="28"/>
      <c r="AG80" s="28"/>
      <c r="AH80" s="28"/>
      <c r="AI80" s="27">
        <v>0.55700000000000005</v>
      </c>
      <c r="AJ80" s="27">
        <v>0</v>
      </c>
      <c r="AK80" s="27">
        <v>0</v>
      </c>
      <c r="AL80" s="27">
        <v>0.55700000000000005</v>
      </c>
      <c r="AM80" s="25">
        <v>764</v>
      </c>
      <c r="AN80" s="25">
        <v>0</v>
      </c>
      <c r="AO80" s="25">
        <v>0</v>
      </c>
      <c r="AP80" s="25">
        <v>764</v>
      </c>
    </row>
    <row r="81" spans="1:42" s="29" customFormat="1" ht="37.5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3</v>
      </c>
      <c r="G81" s="26">
        <v>30</v>
      </c>
      <c r="H81" s="26">
        <v>0</v>
      </c>
      <c r="I81" s="26">
        <v>0</v>
      </c>
      <c r="J81" s="26">
        <v>30</v>
      </c>
      <c r="K81" s="25">
        <v>4</v>
      </c>
      <c r="L81" s="25">
        <v>0</v>
      </c>
      <c r="M81" s="25">
        <v>0</v>
      </c>
      <c r="N81" s="25">
        <v>4</v>
      </c>
      <c r="O81" s="26">
        <v>1.33</v>
      </c>
      <c r="P81" s="26">
        <v>0</v>
      </c>
      <c r="Q81" s="26">
        <v>0</v>
      </c>
      <c r="R81" s="26">
        <v>1.25</v>
      </c>
      <c r="S81" s="27">
        <v>0.50980392156862742</v>
      </c>
      <c r="T81" s="27">
        <v>0</v>
      </c>
      <c r="U81" s="27">
        <v>0</v>
      </c>
      <c r="V81" s="27">
        <v>0.47952784950202876</v>
      </c>
      <c r="W81" s="26">
        <v>51</v>
      </c>
      <c r="X81" s="26">
        <v>0.28999999999999998</v>
      </c>
      <c r="Y81" s="26">
        <v>2.93</v>
      </c>
      <c r="Z81" s="26">
        <v>54.22</v>
      </c>
      <c r="AA81" s="25">
        <v>26</v>
      </c>
      <c r="AB81" s="25">
        <v>0</v>
      </c>
      <c r="AC81" s="25">
        <v>0</v>
      </c>
      <c r="AD81" s="25">
        <v>26</v>
      </c>
      <c r="AE81" s="28"/>
      <c r="AF81" s="28"/>
      <c r="AG81" s="28"/>
      <c r="AH81" s="28"/>
      <c r="AI81" s="27">
        <v>0.46600000000000003</v>
      </c>
      <c r="AJ81" s="27">
        <v>0</v>
      </c>
      <c r="AK81" s="27">
        <v>0</v>
      </c>
      <c r="AL81" s="27">
        <v>0.46600000000000003</v>
      </c>
      <c r="AM81" s="25">
        <v>24</v>
      </c>
      <c r="AN81" s="25">
        <v>0</v>
      </c>
      <c r="AO81" s="25">
        <v>0</v>
      </c>
      <c r="AP81" s="25">
        <v>24</v>
      </c>
    </row>
    <row r="82" spans="1:42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95</v>
      </c>
      <c r="G82" s="42">
        <v>1086.3900000000001</v>
      </c>
      <c r="H82" s="42">
        <v>0</v>
      </c>
      <c r="I82" s="42">
        <v>0</v>
      </c>
      <c r="J82" s="42">
        <v>1086.3900000000001</v>
      </c>
      <c r="K82" s="41">
        <v>113</v>
      </c>
      <c r="L82" s="41">
        <v>0</v>
      </c>
      <c r="M82" s="41">
        <v>0</v>
      </c>
      <c r="N82" s="41">
        <v>113</v>
      </c>
      <c r="O82" s="42">
        <v>1.04</v>
      </c>
      <c r="P82" s="42">
        <v>0</v>
      </c>
      <c r="Q82" s="42">
        <v>0</v>
      </c>
      <c r="R82" s="42">
        <v>1.03</v>
      </c>
      <c r="S82" s="43">
        <v>0.36401279879540749</v>
      </c>
      <c r="T82" s="43">
        <v>0</v>
      </c>
      <c r="U82" s="43">
        <v>0</v>
      </c>
      <c r="V82" s="43">
        <v>0.36080002835656888</v>
      </c>
      <c r="W82" s="42">
        <v>5313</v>
      </c>
      <c r="X82" s="42">
        <v>17.23</v>
      </c>
      <c r="Y82" s="42">
        <v>30.08</v>
      </c>
      <c r="Z82" s="42">
        <v>5360.31</v>
      </c>
      <c r="AA82" s="41">
        <v>1934</v>
      </c>
      <c r="AB82" s="41">
        <v>0</v>
      </c>
      <c r="AC82" s="41">
        <v>0</v>
      </c>
      <c r="AD82" s="41">
        <v>1934</v>
      </c>
      <c r="AE82" s="44" t="s">
        <v>1201</v>
      </c>
      <c r="AF82" s="44" t="s">
        <v>31</v>
      </c>
      <c r="AG82" s="44" t="s">
        <v>31</v>
      </c>
      <c r="AH82" s="44" t="s">
        <v>1202</v>
      </c>
      <c r="AI82" s="43">
        <v>0.36399999999999999</v>
      </c>
      <c r="AJ82" s="43">
        <v>0</v>
      </c>
      <c r="AK82" s="43">
        <v>0</v>
      </c>
      <c r="AL82" s="43">
        <v>0.36399999999999999</v>
      </c>
      <c r="AM82" s="41">
        <v>1934</v>
      </c>
      <c r="AN82" s="41">
        <v>0</v>
      </c>
      <c r="AO82" s="41">
        <v>0</v>
      </c>
      <c r="AP82" s="41">
        <v>1934</v>
      </c>
    </row>
    <row r="83" spans="1:42" s="4" customFormat="1" ht="37.5" hidden="1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0</v>
      </c>
      <c r="G83" s="26">
        <v>0</v>
      </c>
      <c r="H83" s="26">
        <v>0</v>
      </c>
      <c r="I83" s="26">
        <v>0</v>
      </c>
      <c r="J83" s="26">
        <v>0</v>
      </c>
      <c r="K83" s="25">
        <v>0</v>
      </c>
      <c r="L83" s="25">
        <v>0</v>
      </c>
      <c r="M83" s="25">
        <v>0</v>
      </c>
      <c r="N83" s="25">
        <v>0</v>
      </c>
      <c r="O83" s="26">
        <v>0</v>
      </c>
      <c r="P83" s="26">
        <v>0</v>
      </c>
      <c r="Q83" s="26">
        <v>0</v>
      </c>
      <c r="R83" s="26">
        <v>0</v>
      </c>
      <c r="S83" s="27">
        <v>0</v>
      </c>
      <c r="T83" s="27">
        <v>0</v>
      </c>
      <c r="U83" s="27">
        <v>0</v>
      </c>
      <c r="V83" s="27">
        <v>0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0</v>
      </c>
      <c r="AB83" s="25">
        <v>0</v>
      </c>
      <c r="AC83" s="25">
        <v>0</v>
      </c>
      <c r="AD83" s="25">
        <v>0</v>
      </c>
      <c r="AE83" s="28"/>
      <c r="AF83" s="28"/>
      <c r="AG83" s="28"/>
      <c r="AH83" s="28"/>
      <c r="AI83" s="27">
        <v>0</v>
      </c>
      <c r="AJ83" s="27">
        <v>0</v>
      </c>
      <c r="AK83" s="27">
        <v>0</v>
      </c>
      <c r="AL83" s="27">
        <v>0</v>
      </c>
      <c r="AM83" s="25">
        <v>0</v>
      </c>
      <c r="AN83" s="25">
        <v>0</v>
      </c>
      <c r="AO83" s="25">
        <v>0</v>
      </c>
      <c r="AP83" s="25">
        <v>0</v>
      </c>
    </row>
    <row r="84" spans="1:42" s="4" customFormat="1" ht="37.5" hidden="1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0</v>
      </c>
      <c r="G84" s="26">
        <v>0</v>
      </c>
      <c r="H84" s="26">
        <v>0</v>
      </c>
      <c r="I84" s="26">
        <v>0</v>
      </c>
      <c r="J84" s="26">
        <v>0</v>
      </c>
      <c r="K84" s="25">
        <v>0</v>
      </c>
      <c r="L84" s="25">
        <v>0</v>
      </c>
      <c r="M84" s="25">
        <v>0</v>
      </c>
      <c r="N84" s="25">
        <v>0</v>
      </c>
      <c r="O84" s="26">
        <v>0</v>
      </c>
      <c r="P84" s="26">
        <v>0</v>
      </c>
      <c r="Q84" s="26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6">
        <v>0</v>
      </c>
      <c r="X84" s="26">
        <v>0</v>
      </c>
      <c r="Y84" s="26">
        <v>0</v>
      </c>
      <c r="Z84" s="26">
        <v>0</v>
      </c>
      <c r="AA84" s="25">
        <v>0</v>
      </c>
      <c r="AB84" s="25">
        <v>0</v>
      </c>
      <c r="AC84" s="25">
        <v>0</v>
      </c>
      <c r="AD84" s="25">
        <v>0</v>
      </c>
      <c r="AE84" s="28"/>
      <c r="AF84" s="28"/>
      <c r="AG84" s="28"/>
      <c r="AH84" s="28"/>
      <c r="AI84" s="27">
        <v>0</v>
      </c>
      <c r="AJ84" s="27">
        <v>0</v>
      </c>
      <c r="AK84" s="27">
        <v>0</v>
      </c>
      <c r="AL84" s="27">
        <v>0</v>
      </c>
      <c r="AM84" s="25">
        <v>0</v>
      </c>
      <c r="AN84" s="25">
        <v>0</v>
      </c>
      <c r="AO84" s="25">
        <v>0</v>
      </c>
      <c r="AP84" s="25">
        <v>0</v>
      </c>
    </row>
    <row r="85" spans="1:42" s="4" customFormat="1" ht="37.5" hidden="1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0</v>
      </c>
      <c r="G85" s="26">
        <v>0</v>
      </c>
      <c r="H85" s="26">
        <v>0</v>
      </c>
      <c r="I85" s="26">
        <v>0</v>
      </c>
      <c r="J85" s="26">
        <v>0</v>
      </c>
      <c r="K85" s="25">
        <v>0</v>
      </c>
      <c r="L85" s="25">
        <v>0</v>
      </c>
      <c r="M85" s="25">
        <v>0</v>
      </c>
      <c r="N85" s="25">
        <v>0</v>
      </c>
      <c r="O85" s="26">
        <v>0</v>
      </c>
      <c r="P85" s="26">
        <v>0</v>
      </c>
      <c r="Q85" s="26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6">
        <v>0</v>
      </c>
      <c r="X85" s="26">
        <v>0</v>
      </c>
      <c r="Y85" s="26">
        <v>0</v>
      </c>
      <c r="Z85" s="26">
        <v>0</v>
      </c>
      <c r="AA85" s="25">
        <v>0</v>
      </c>
      <c r="AB85" s="25">
        <v>0</v>
      </c>
      <c r="AC85" s="25">
        <v>0</v>
      </c>
      <c r="AD85" s="25">
        <v>0</v>
      </c>
      <c r="AE85" s="28"/>
      <c r="AF85" s="28"/>
      <c r="AG85" s="28"/>
      <c r="AH85" s="28"/>
      <c r="AI85" s="27">
        <v>0</v>
      </c>
      <c r="AJ85" s="27">
        <v>0</v>
      </c>
      <c r="AK85" s="27">
        <v>0</v>
      </c>
      <c r="AL85" s="27">
        <v>0</v>
      </c>
      <c r="AM85" s="25">
        <v>0</v>
      </c>
      <c r="AN85" s="25">
        <v>0</v>
      </c>
      <c r="AO85" s="25">
        <v>0</v>
      </c>
      <c r="AP85" s="25">
        <v>0</v>
      </c>
    </row>
    <row r="86" spans="1:42" s="4" customFormat="1" ht="56.25" hidden="1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0</v>
      </c>
      <c r="G86" s="26">
        <v>0</v>
      </c>
      <c r="H86" s="26">
        <v>0</v>
      </c>
      <c r="I86" s="26">
        <v>0</v>
      </c>
      <c r="J86" s="26">
        <v>0</v>
      </c>
      <c r="K86" s="25">
        <v>0</v>
      </c>
      <c r="L86" s="25">
        <v>0</v>
      </c>
      <c r="M86" s="25">
        <v>0</v>
      </c>
      <c r="N86" s="25">
        <v>0</v>
      </c>
      <c r="O86" s="26">
        <v>0</v>
      </c>
      <c r="P86" s="26">
        <v>0</v>
      </c>
      <c r="Q86" s="26">
        <v>0</v>
      </c>
      <c r="R86" s="26">
        <v>0</v>
      </c>
      <c r="S86" s="27">
        <v>0</v>
      </c>
      <c r="T86" s="27">
        <v>0</v>
      </c>
      <c r="U86" s="27">
        <v>0</v>
      </c>
      <c r="V86" s="27">
        <v>0</v>
      </c>
      <c r="W86" s="26">
        <v>0</v>
      </c>
      <c r="X86" s="26">
        <v>0</v>
      </c>
      <c r="Y86" s="26">
        <v>0</v>
      </c>
      <c r="Z86" s="26">
        <v>0</v>
      </c>
      <c r="AA86" s="25">
        <v>0</v>
      </c>
      <c r="AB86" s="25">
        <v>0</v>
      </c>
      <c r="AC86" s="25">
        <v>0</v>
      </c>
      <c r="AD86" s="25">
        <v>0</v>
      </c>
      <c r="AE86" s="28"/>
      <c r="AF86" s="28"/>
      <c r="AG86" s="28"/>
      <c r="AH86" s="28"/>
      <c r="AI86" s="27">
        <v>0</v>
      </c>
      <c r="AJ86" s="27">
        <v>0</v>
      </c>
      <c r="AK86" s="27">
        <v>0</v>
      </c>
      <c r="AL86" s="27">
        <v>0</v>
      </c>
      <c r="AM86" s="25">
        <v>0</v>
      </c>
      <c r="AN86" s="25">
        <v>0</v>
      </c>
      <c r="AO86" s="25">
        <v>0</v>
      </c>
      <c r="AP86" s="25">
        <v>0</v>
      </c>
    </row>
    <row r="87" spans="1:42" s="4" customFormat="1" ht="37.5" hidden="1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0</v>
      </c>
      <c r="G87" s="26">
        <v>0</v>
      </c>
      <c r="H87" s="26">
        <v>0</v>
      </c>
      <c r="I87" s="26">
        <v>0</v>
      </c>
      <c r="J87" s="26">
        <v>0</v>
      </c>
      <c r="K87" s="25">
        <v>0</v>
      </c>
      <c r="L87" s="25">
        <v>0</v>
      </c>
      <c r="M87" s="25">
        <v>0</v>
      </c>
      <c r="N87" s="25">
        <v>0</v>
      </c>
      <c r="O87" s="26">
        <v>0</v>
      </c>
      <c r="P87" s="26">
        <v>0</v>
      </c>
      <c r="Q87" s="26">
        <v>0</v>
      </c>
      <c r="R87" s="26">
        <v>0</v>
      </c>
      <c r="S87" s="27">
        <v>0</v>
      </c>
      <c r="T87" s="27">
        <v>0</v>
      </c>
      <c r="U87" s="27">
        <v>0</v>
      </c>
      <c r="V87" s="27">
        <v>0</v>
      </c>
      <c r="W87" s="26">
        <v>0</v>
      </c>
      <c r="X87" s="26">
        <v>0</v>
      </c>
      <c r="Y87" s="26">
        <v>0</v>
      </c>
      <c r="Z87" s="26">
        <v>0</v>
      </c>
      <c r="AA87" s="25">
        <v>0</v>
      </c>
      <c r="AB87" s="25">
        <v>0</v>
      </c>
      <c r="AC87" s="25">
        <v>0</v>
      </c>
      <c r="AD87" s="25">
        <v>0</v>
      </c>
      <c r="AE87" s="28"/>
      <c r="AF87" s="28"/>
      <c r="AG87" s="28"/>
      <c r="AH87" s="28"/>
      <c r="AI87" s="27">
        <v>0</v>
      </c>
      <c r="AJ87" s="27">
        <v>0</v>
      </c>
      <c r="AK87" s="27">
        <v>0</v>
      </c>
      <c r="AL87" s="27">
        <v>0</v>
      </c>
      <c r="AM87" s="25">
        <v>0</v>
      </c>
      <c r="AN87" s="25">
        <v>0</v>
      </c>
      <c r="AO87" s="25">
        <v>0</v>
      </c>
      <c r="AP87" s="25">
        <v>0</v>
      </c>
    </row>
    <row r="88" spans="1:42" s="4" customFormat="1" ht="37.5" hidden="1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0</v>
      </c>
      <c r="G88" s="26">
        <v>0</v>
      </c>
      <c r="H88" s="26">
        <v>0</v>
      </c>
      <c r="I88" s="26">
        <v>0</v>
      </c>
      <c r="J88" s="26">
        <v>0</v>
      </c>
      <c r="K88" s="25">
        <v>0</v>
      </c>
      <c r="L88" s="25">
        <v>0</v>
      </c>
      <c r="M88" s="25">
        <v>0</v>
      </c>
      <c r="N88" s="25">
        <v>0</v>
      </c>
      <c r="O88" s="26">
        <v>0</v>
      </c>
      <c r="P88" s="26">
        <v>0</v>
      </c>
      <c r="Q88" s="26">
        <v>0</v>
      </c>
      <c r="R88" s="26">
        <v>0</v>
      </c>
      <c r="S88" s="27">
        <v>0</v>
      </c>
      <c r="T88" s="27">
        <v>0</v>
      </c>
      <c r="U88" s="27">
        <v>0</v>
      </c>
      <c r="V88" s="27">
        <v>0</v>
      </c>
      <c r="W88" s="26">
        <v>0</v>
      </c>
      <c r="X88" s="26">
        <v>0</v>
      </c>
      <c r="Y88" s="26">
        <v>0</v>
      </c>
      <c r="Z88" s="26">
        <v>0</v>
      </c>
      <c r="AA88" s="25">
        <v>0</v>
      </c>
      <c r="AB88" s="25">
        <v>0</v>
      </c>
      <c r="AC88" s="25">
        <v>0</v>
      </c>
      <c r="AD88" s="25">
        <v>0</v>
      </c>
      <c r="AE88" s="28"/>
      <c r="AF88" s="28"/>
      <c r="AG88" s="28"/>
      <c r="AH88" s="28"/>
      <c r="AI88" s="27">
        <v>0</v>
      </c>
      <c r="AJ88" s="27">
        <v>0</v>
      </c>
      <c r="AK88" s="27">
        <v>0</v>
      </c>
      <c r="AL88" s="27">
        <v>0</v>
      </c>
      <c r="AM88" s="25">
        <v>0</v>
      </c>
      <c r="AN88" s="25">
        <v>0</v>
      </c>
      <c r="AO88" s="25">
        <v>0</v>
      </c>
      <c r="AP88" s="25">
        <v>0</v>
      </c>
    </row>
    <row r="89" spans="1:42" s="4" customFormat="1" ht="37.5" hidden="1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0</v>
      </c>
      <c r="G89" s="26">
        <v>0</v>
      </c>
      <c r="H89" s="26">
        <v>0</v>
      </c>
      <c r="I89" s="26">
        <v>0</v>
      </c>
      <c r="J89" s="26">
        <v>0</v>
      </c>
      <c r="K89" s="25">
        <v>0</v>
      </c>
      <c r="L89" s="25">
        <v>0</v>
      </c>
      <c r="M89" s="25">
        <v>0</v>
      </c>
      <c r="N89" s="25">
        <v>0</v>
      </c>
      <c r="O89" s="26">
        <v>0</v>
      </c>
      <c r="P89" s="26">
        <v>0</v>
      </c>
      <c r="Q89" s="26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6">
        <v>0</v>
      </c>
      <c r="X89" s="26">
        <v>0</v>
      </c>
      <c r="Y89" s="26">
        <v>0</v>
      </c>
      <c r="Z89" s="26">
        <v>0</v>
      </c>
      <c r="AA89" s="25">
        <v>0</v>
      </c>
      <c r="AB89" s="25">
        <v>0</v>
      </c>
      <c r="AC89" s="25">
        <v>0</v>
      </c>
      <c r="AD89" s="25">
        <v>0</v>
      </c>
      <c r="AE89" s="28"/>
      <c r="AF89" s="28"/>
      <c r="AG89" s="28"/>
      <c r="AH89" s="28"/>
      <c r="AI89" s="27">
        <v>0</v>
      </c>
      <c r="AJ89" s="27">
        <v>0</v>
      </c>
      <c r="AK89" s="27">
        <v>0</v>
      </c>
      <c r="AL89" s="27">
        <v>0</v>
      </c>
      <c r="AM89" s="25">
        <v>0</v>
      </c>
      <c r="AN89" s="25">
        <v>0</v>
      </c>
      <c r="AO89" s="25">
        <v>0</v>
      </c>
      <c r="AP89" s="25">
        <v>0</v>
      </c>
    </row>
    <row r="90" spans="1:42" s="29" customFormat="1" ht="37.5" hidden="1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0</v>
      </c>
      <c r="G90" s="26">
        <v>0</v>
      </c>
      <c r="H90" s="26">
        <v>0</v>
      </c>
      <c r="I90" s="26">
        <v>0</v>
      </c>
      <c r="J90" s="26">
        <v>0</v>
      </c>
      <c r="K90" s="25">
        <v>0</v>
      </c>
      <c r="L90" s="25">
        <v>0</v>
      </c>
      <c r="M90" s="25">
        <v>0</v>
      </c>
      <c r="N90" s="25">
        <v>0</v>
      </c>
      <c r="O90" s="26">
        <v>0</v>
      </c>
      <c r="P90" s="26">
        <v>0</v>
      </c>
      <c r="Q90" s="26">
        <v>0</v>
      </c>
      <c r="R90" s="26">
        <v>0</v>
      </c>
      <c r="S90" s="27">
        <v>0</v>
      </c>
      <c r="T90" s="27">
        <v>0</v>
      </c>
      <c r="U90" s="27">
        <v>0</v>
      </c>
      <c r="V90" s="27">
        <v>0</v>
      </c>
      <c r="W90" s="26">
        <v>0</v>
      </c>
      <c r="X90" s="26">
        <v>0</v>
      </c>
      <c r="Y90" s="26">
        <v>0</v>
      </c>
      <c r="Z90" s="26">
        <v>0</v>
      </c>
      <c r="AA90" s="25">
        <v>0</v>
      </c>
      <c r="AB90" s="25">
        <v>0</v>
      </c>
      <c r="AC90" s="25">
        <v>0</v>
      </c>
      <c r="AD90" s="25">
        <v>0</v>
      </c>
      <c r="AE90" s="28"/>
      <c r="AF90" s="28"/>
      <c r="AG90" s="28"/>
      <c r="AH90" s="28"/>
      <c r="AI90" s="27">
        <v>0</v>
      </c>
      <c r="AJ90" s="27">
        <v>0</v>
      </c>
      <c r="AK90" s="27">
        <v>0</v>
      </c>
      <c r="AL90" s="27">
        <v>0</v>
      </c>
      <c r="AM90" s="25">
        <v>0</v>
      </c>
      <c r="AN90" s="25">
        <v>0</v>
      </c>
      <c r="AO90" s="25">
        <v>0</v>
      </c>
      <c r="AP90" s="25">
        <v>0</v>
      </c>
    </row>
    <row r="91" spans="1:42" s="4" customFormat="1" ht="56.25" hidden="1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0</v>
      </c>
      <c r="G91" s="26">
        <v>0</v>
      </c>
      <c r="H91" s="26">
        <v>0</v>
      </c>
      <c r="I91" s="26">
        <v>0</v>
      </c>
      <c r="J91" s="26">
        <v>0</v>
      </c>
      <c r="K91" s="25">
        <v>0</v>
      </c>
      <c r="L91" s="25">
        <v>0</v>
      </c>
      <c r="M91" s="25">
        <v>0</v>
      </c>
      <c r="N91" s="25">
        <v>0</v>
      </c>
      <c r="O91" s="26">
        <v>0</v>
      </c>
      <c r="P91" s="26">
        <v>0</v>
      </c>
      <c r="Q91" s="26">
        <v>0</v>
      </c>
      <c r="R91" s="26">
        <v>0</v>
      </c>
      <c r="S91" s="27">
        <v>0</v>
      </c>
      <c r="T91" s="27">
        <v>0</v>
      </c>
      <c r="U91" s="27">
        <v>0</v>
      </c>
      <c r="V91" s="27">
        <v>0</v>
      </c>
      <c r="W91" s="26">
        <v>0</v>
      </c>
      <c r="X91" s="26">
        <v>0</v>
      </c>
      <c r="Y91" s="26">
        <v>0</v>
      </c>
      <c r="Z91" s="26">
        <v>0</v>
      </c>
      <c r="AA91" s="25">
        <v>0</v>
      </c>
      <c r="AB91" s="25">
        <v>0</v>
      </c>
      <c r="AC91" s="25">
        <v>0</v>
      </c>
      <c r="AD91" s="25">
        <v>0</v>
      </c>
      <c r="AE91" s="28"/>
      <c r="AF91" s="28"/>
      <c r="AG91" s="28"/>
      <c r="AH91" s="28"/>
      <c r="AI91" s="27">
        <v>0</v>
      </c>
      <c r="AJ91" s="27">
        <v>0</v>
      </c>
      <c r="AK91" s="27">
        <v>0</v>
      </c>
      <c r="AL91" s="27">
        <v>0</v>
      </c>
      <c r="AM91" s="25">
        <v>0</v>
      </c>
      <c r="AN91" s="25">
        <v>0</v>
      </c>
      <c r="AO91" s="25">
        <v>0</v>
      </c>
      <c r="AP91" s="25">
        <v>0</v>
      </c>
    </row>
    <row r="92" spans="1:42" s="4" customFormat="1" ht="56.25" hidden="1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0</v>
      </c>
      <c r="G92" s="26">
        <v>0</v>
      </c>
      <c r="H92" s="26">
        <v>0</v>
      </c>
      <c r="I92" s="26">
        <v>0</v>
      </c>
      <c r="J92" s="26">
        <v>0</v>
      </c>
      <c r="K92" s="25">
        <v>0</v>
      </c>
      <c r="L92" s="25">
        <v>0</v>
      </c>
      <c r="M92" s="25">
        <v>0</v>
      </c>
      <c r="N92" s="25">
        <v>0</v>
      </c>
      <c r="O92" s="26">
        <v>0</v>
      </c>
      <c r="P92" s="26">
        <v>0</v>
      </c>
      <c r="Q92" s="26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6">
        <v>0</v>
      </c>
      <c r="X92" s="26">
        <v>0</v>
      </c>
      <c r="Y92" s="26">
        <v>0</v>
      </c>
      <c r="Z92" s="26">
        <v>0</v>
      </c>
      <c r="AA92" s="25">
        <v>0</v>
      </c>
      <c r="AB92" s="25">
        <v>0</v>
      </c>
      <c r="AC92" s="25">
        <v>0</v>
      </c>
      <c r="AD92" s="25">
        <v>0</v>
      </c>
      <c r="AE92" s="28"/>
      <c r="AF92" s="28"/>
      <c r="AG92" s="28"/>
      <c r="AH92" s="28"/>
      <c r="AI92" s="27">
        <v>0</v>
      </c>
      <c r="AJ92" s="27">
        <v>0</v>
      </c>
      <c r="AK92" s="27">
        <v>0</v>
      </c>
      <c r="AL92" s="27">
        <v>0</v>
      </c>
      <c r="AM92" s="25">
        <v>0</v>
      </c>
      <c r="AN92" s="25">
        <v>0</v>
      </c>
      <c r="AO92" s="25">
        <v>0</v>
      </c>
      <c r="AP92" s="25">
        <v>0</v>
      </c>
    </row>
    <row r="93" spans="1:42" s="46" customFormat="1" ht="37.5" hidden="1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0</v>
      </c>
      <c r="G93" s="42">
        <v>0</v>
      </c>
      <c r="H93" s="42">
        <v>0</v>
      </c>
      <c r="I93" s="42">
        <v>0</v>
      </c>
      <c r="J93" s="42">
        <v>0</v>
      </c>
      <c r="K93" s="41">
        <v>0</v>
      </c>
      <c r="L93" s="41">
        <v>0</v>
      </c>
      <c r="M93" s="41">
        <v>0</v>
      </c>
      <c r="N93" s="41">
        <v>0</v>
      </c>
      <c r="O93" s="42">
        <v>0</v>
      </c>
      <c r="P93" s="42">
        <v>0</v>
      </c>
      <c r="Q93" s="42">
        <v>0</v>
      </c>
      <c r="R93" s="42">
        <v>0</v>
      </c>
      <c r="S93" s="43">
        <v>0</v>
      </c>
      <c r="T93" s="43">
        <v>0</v>
      </c>
      <c r="U93" s="43">
        <v>0</v>
      </c>
      <c r="V93" s="43">
        <v>0</v>
      </c>
      <c r="W93" s="42">
        <v>0</v>
      </c>
      <c r="X93" s="42">
        <v>0</v>
      </c>
      <c r="Y93" s="42">
        <v>0</v>
      </c>
      <c r="Z93" s="42">
        <v>0</v>
      </c>
      <c r="AA93" s="41">
        <v>0</v>
      </c>
      <c r="AB93" s="41">
        <v>0</v>
      </c>
      <c r="AC93" s="41">
        <v>0</v>
      </c>
      <c r="AD93" s="41">
        <v>0</v>
      </c>
      <c r="AE93" s="44" t="s">
        <v>31</v>
      </c>
      <c r="AF93" s="44" t="s">
        <v>31</v>
      </c>
      <c r="AG93" s="44" t="s">
        <v>31</v>
      </c>
      <c r="AH93" s="44" t="s">
        <v>31</v>
      </c>
      <c r="AI93" s="43">
        <v>0</v>
      </c>
      <c r="AJ93" s="43">
        <v>0</v>
      </c>
      <c r="AK93" s="43">
        <v>0</v>
      </c>
      <c r="AL93" s="43">
        <v>0</v>
      </c>
      <c r="AM93" s="41">
        <v>0</v>
      </c>
      <c r="AN93" s="41">
        <v>0</v>
      </c>
      <c r="AO93" s="41">
        <v>0</v>
      </c>
      <c r="AP93" s="41">
        <v>0</v>
      </c>
    </row>
    <row r="94" spans="1:42" s="4" customFormat="1" ht="37.5" hidden="1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0</v>
      </c>
      <c r="G94" s="26">
        <v>0</v>
      </c>
      <c r="H94" s="26">
        <v>0</v>
      </c>
      <c r="I94" s="26">
        <v>0</v>
      </c>
      <c r="J94" s="26">
        <v>0</v>
      </c>
      <c r="K94" s="25">
        <v>0</v>
      </c>
      <c r="L94" s="25">
        <v>0</v>
      </c>
      <c r="M94" s="25">
        <v>0</v>
      </c>
      <c r="N94" s="25">
        <v>0</v>
      </c>
      <c r="O94" s="26">
        <v>0</v>
      </c>
      <c r="P94" s="26">
        <v>0</v>
      </c>
      <c r="Q94" s="26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6">
        <v>0</v>
      </c>
      <c r="X94" s="26">
        <v>0</v>
      </c>
      <c r="Y94" s="26">
        <v>0</v>
      </c>
      <c r="Z94" s="26">
        <v>0</v>
      </c>
      <c r="AA94" s="25">
        <v>0</v>
      </c>
      <c r="AB94" s="25">
        <v>0</v>
      </c>
      <c r="AC94" s="25">
        <v>0</v>
      </c>
      <c r="AD94" s="25">
        <v>0</v>
      </c>
      <c r="AE94" s="28"/>
      <c r="AF94" s="28"/>
      <c r="AG94" s="28"/>
      <c r="AH94" s="28"/>
      <c r="AI94" s="27">
        <v>0</v>
      </c>
      <c r="AJ94" s="27">
        <v>0</v>
      </c>
      <c r="AK94" s="27">
        <v>0</v>
      </c>
      <c r="AL94" s="27">
        <v>0</v>
      </c>
      <c r="AM94" s="25">
        <v>0</v>
      </c>
      <c r="AN94" s="25">
        <v>0</v>
      </c>
      <c r="AO94" s="25">
        <v>0</v>
      </c>
      <c r="AP94" s="25">
        <v>0</v>
      </c>
    </row>
    <row r="95" spans="1:42" s="4" customFormat="1" hidden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0</v>
      </c>
      <c r="G95" s="26">
        <v>0</v>
      </c>
      <c r="H95" s="26">
        <v>0</v>
      </c>
      <c r="I95" s="26">
        <v>0</v>
      </c>
      <c r="J95" s="26">
        <v>0</v>
      </c>
      <c r="K95" s="25">
        <v>0</v>
      </c>
      <c r="L95" s="25">
        <v>0</v>
      </c>
      <c r="M95" s="25">
        <v>0</v>
      </c>
      <c r="N95" s="25">
        <v>0</v>
      </c>
      <c r="O95" s="26">
        <v>0</v>
      </c>
      <c r="P95" s="26">
        <v>0</v>
      </c>
      <c r="Q95" s="26">
        <v>0</v>
      </c>
      <c r="R95" s="26">
        <v>0</v>
      </c>
      <c r="S95" s="27">
        <v>0</v>
      </c>
      <c r="T95" s="27">
        <v>0</v>
      </c>
      <c r="U95" s="27">
        <v>0</v>
      </c>
      <c r="V95" s="27">
        <v>0</v>
      </c>
      <c r="W95" s="26">
        <v>0</v>
      </c>
      <c r="X95" s="26">
        <v>0</v>
      </c>
      <c r="Y95" s="26">
        <v>0</v>
      </c>
      <c r="Z95" s="26">
        <v>0</v>
      </c>
      <c r="AA95" s="25">
        <v>0</v>
      </c>
      <c r="AB95" s="25">
        <v>0</v>
      </c>
      <c r="AC95" s="25">
        <v>0</v>
      </c>
      <c r="AD95" s="25">
        <v>0</v>
      </c>
      <c r="AE95" s="28"/>
      <c r="AF95" s="28"/>
      <c r="AG95" s="28"/>
      <c r="AH95" s="28"/>
      <c r="AI95" s="27">
        <v>0</v>
      </c>
      <c r="AJ95" s="27">
        <v>0</v>
      </c>
      <c r="AK95" s="27">
        <v>0</v>
      </c>
      <c r="AL95" s="27">
        <v>0</v>
      </c>
      <c r="AM95" s="25">
        <v>0</v>
      </c>
      <c r="AN95" s="25">
        <v>0</v>
      </c>
      <c r="AO95" s="25">
        <v>0</v>
      </c>
      <c r="AP95" s="25">
        <v>0</v>
      </c>
    </row>
    <row r="96" spans="1:42" s="46" customFormat="1" hidden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0</v>
      </c>
      <c r="G96" s="42">
        <v>0</v>
      </c>
      <c r="H96" s="42">
        <v>0</v>
      </c>
      <c r="I96" s="42">
        <v>0</v>
      </c>
      <c r="J96" s="42">
        <v>0</v>
      </c>
      <c r="K96" s="41">
        <v>0</v>
      </c>
      <c r="L96" s="41">
        <v>0</v>
      </c>
      <c r="M96" s="41">
        <v>0</v>
      </c>
      <c r="N96" s="41">
        <v>0</v>
      </c>
      <c r="O96" s="42">
        <v>0</v>
      </c>
      <c r="P96" s="42">
        <v>0</v>
      </c>
      <c r="Q96" s="42">
        <v>0</v>
      </c>
      <c r="R96" s="42">
        <v>0</v>
      </c>
      <c r="S96" s="43">
        <v>0</v>
      </c>
      <c r="T96" s="43">
        <v>0</v>
      </c>
      <c r="U96" s="43">
        <v>0</v>
      </c>
      <c r="V96" s="43">
        <v>0</v>
      </c>
      <c r="W96" s="42">
        <v>0</v>
      </c>
      <c r="X96" s="42">
        <v>0</v>
      </c>
      <c r="Y96" s="42">
        <v>0</v>
      </c>
      <c r="Z96" s="42">
        <v>0</v>
      </c>
      <c r="AA96" s="41">
        <v>0</v>
      </c>
      <c r="AB96" s="41">
        <v>0</v>
      </c>
      <c r="AC96" s="41">
        <v>0</v>
      </c>
      <c r="AD96" s="41">
        <v>0</v>
      </c>
      <c r="AE96" s="44" t="s">
        <v>31</v>
      </c>
      <c r="AF96" s="44" t="s">
        <v>31</v>
      </c>
      <c r="AG96" s="44" t="s">
        <v>31</v>
      </c>
      <c r="AH96" s="44" t="s">
        <v>31</v>
      </c>
      <c r="AI96" s="43">
        <v>0</v>
      </c>
      <c r="AJ96" s="43">
        <v>0</v>
      </c>
      <c r="AK96" s="43">
        <v>0</v>
      </c>
      <c r="AL96" s="43">
        <v>0</v>
      </c>
      <c r="AM96" s="41">
        <v>0</v>
      </c>
      <c r="AN96" s="41">
        <v>0</v>
      </c>
      <c r="AO96" s="41">
        <v>0</v>
      </c>
      <c r="AP96" s="41">
        <v>0</v>
      </c>
    </row>
    <row r="97" spans="1:42" s="4" customFormat="1" hidden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0</v>
      </c>
      <c r="G97" s="26">
        <v>0</v>
      </c>
      <c r="H97" s="26">
        <v>0</v>
      </c>
      <c r="I97" s="26">
        <v>0</v>
      </c>
      <c r="J97" s="26">
        <v>0</v>
      </c>
      <c r="K97" s="25">
        <v>0</v>
      </c>
      <c r="L97" s="25">
        <v>0</v>
      </c>
      <c r="M97" s="25">
        <v>0</v>
      </c>
      <c r="N97" s="25">
        <v>0</v>
      </c>
      <c r="O97" s="26">
        <v>0</v>
      </c>
      <c r="P97" s="26">
        <v>0</v>
      </c>
      <c r="Q97" s="26">
        <v>0</v>
      </c>
      <c r="R97" s="26">
        <v>0</v>
      </c>
      <c r="S97" s="27">
        <v>0</v>
      </c>
      <c r="T97" s="27">
        <v>0</v>
      </c>
      <c r="U97" s="27">
        <v>0</v>
      </c>
      <c r="V97" s="27">
        <v>0</v>
      </c>
      <c r="W97" s="26">
        <v>0</v>
      </c>
      <c r="X97" s="26">
        <v>0</v>
      </c>
      <c r="Y97" s="26">
        <v>0</v>
      </c>
      <c r="Z97" s="26">
        <v>0</v>
      </c>
      <c r="AA97" s="25">
        <v>0</v>
      </c>
      <c r="AB97" s="25">
        <v>0</v>
      </c>
      <c r="AC97" s="25">
        <v>0</v>
      </c>
      <c r="AD97" s="25">
        <v>0</v>
      </c>
      <c r="AE97" s="28"/>
      <c r="AF97" s="28"/>
      <c r="AG97" s="28"/>
      <c r="AH97" s="28"/>
      <c r="AI97" s="27">
        <v>0</v>
      </c>
      <c r="AJ97" s="27">
        <v>0</v>
      </c>
      <c r="AK97" s="27">
        <v>0</v>
      </c>
      <c r="AL97" s="27">
        <v>0</v>
      </c>
      <c r="AM97" s="25">
        <v>0</v>
      </c>
      <c r="AN97" s="25">
        <v>0</v>
      </c>
      <c r="AO97" s="25">
        <v>0</v>
      </c>
      <c r="AP97" s="25">
        <v>0</v>
      </c>
    </row>
    <row r="98" spans="1:42" s="29" customFormat="1" ht="37.5" hidden="1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0</v>
      </c>
      <c r="G98" s="26">
        <v>0</v>
      </c>
      <c r="H98" s="26">
        <v>0</v>
      </c>
      <c r="I98" s="26">
        <v>0</v>
      </c>
      <c r="J98" s="26">
        <v>0</v>
      </c>
      <c r="K98" s="25">
        <v>0</v>
      </c>
      <c r="L98" s="25">
        <v>0</v>
      </c>
      <c r="M98" s="25">
        <v>0</v>
      </c>
      <c r="N98" s="25">
        <v>0</v>
      </c>
      <c r="O98" s="26">
        <v>0</v>
      </c>
      <c r="P98" s="26">
        <v>0</v>
      </c>
      <c r="Q98" s="26">
        <v>0</v>
      </c>
      <c r="R98" s="26">
        <v>0</v>
      </c>
      <c r="S98" s="27">
        <v>0</v>
      </c>
      <c r="T98" s="27">
        <v>0</v>
      </c>
      <c r="U98" s="27">
        <v>0</v>
      </c>
      <c r="V98" s="27">
        <v>0</v>
      </c>
      <c r="W98" s="26">
        <v>0</v>
      </c>
      <c r="X98" s="26">
        <v>0</v>
      </c>
      <c r="Y98" s="26">
        <v>0</v>
      </c>
      <c r="Z98" s="26">
        <v>0</v>
      </c>
      <c r="AA98" s="25">
        <v>0</v>
      </c>
      <c r="AB98" s="25">
        <v>0</v>
      </c>
      <c r="AC98" s="25">
        <v>0</v>
      </c>
      <c r="AD98" s="25">
        <v>0</v>
      </c>
      <c r="AE98" s="28"/>
      <c r="AF98" s="28"/>
      <c r="AG98" s="28"/>
      <c r="AH98" s="28"/>
      <c r="AI98" s="27">
        <v>0</v>
      </c>
      <c r="AJ98" s="27">
        <v>0</v>
      </c>
      <c r="AK98" s="27">
        <v>0</v>
      </c>
      <c r="AL98" s="27">
        <v>0</v>
      </c>
      <c r="AM98" s="25">
        <v>0</v>
      </c>
      <c r="AN98" s="25">
        <v>0</v>
      </c>
      <c r="AO98" s="25">
        <v>0</v>
      </c>
      <c r="AP98" s="25">
        <v>0</v>
      </c>
    </row>
    <row r="99" spans="1:42" s="30" customFormat="1" ht="37.5" hidden="1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0</v>
      </c>
      <c r="G99" s="26">
        <v>0</v>
      </c>
      <c r="H99" s="26">
        <v>0</v>
      </c>
      <c r="I99" s="26">
        <v>0</v>
      </c>
      <c r="J99" s="26">
        <v>0</v>
      </c>
      <c r="K99" s="25">
        <v>0</v>
      </c>
      <c r="L99" s="25">
        <v>0</v>
      </c>
      <c r="M99" s="25">
        <v>0</v>
      </c>
      <c r="N99" s="25">
        <v>0</v>
      </c>
      <c r="O99" s="26">
        <v>0</v>
      </c>
      <c r="P99" s="26">
        <v>0</v>
      </c>
      <c r="Q99" s="26">
        <v>0</v>
      </c>
      <c r="R99" s="26">
        <v>0</v>
      </c>
      <c r="S99" s="27">
        <v>0</v>
      </c>
      <c r="T99" s="27">
        <v>0</v>
      </c>
      <c r="U99" s="27">
        <v>0</v>
      </c>
      <c r="V99" s="27">
        <v>0</v>
      </c>
      <c r="W99" s="26">
        <v>0</v>
      </c>
      <c r="X99" s="26">
        <v>0</v>
      </c>
      <c r="Y99" s="26">
        <v>0</v>
      </c>
      <c r="Z99" s="26">
        <v>0</v>
      </c>
      <c r="AA99" s="25">
        <v>0</v>
      </c>
      <c r="AB99" s="25">
        <v>0</v>
      </c>
      <c r="AC99" s="25">
        <v>0</v>
      </c>
      <c r="AD99" s="25">
        <v>0</v>
      </c>
      <c r="AE99" s="28"/>
      <c r="AF99" s="28"/>
      <c r="AG99" s="28"/>
      <c r="AH99" s="28"/>
      <c r="AI99" s="27">
        <v>0</v>
      </c>
      <c r="AJ99" s="27">
        <v>0</v>
      </c>
      <c r="AK99" s="27">
        <v>0</v>
      </c>
      <c r="AL99" s="27">
        <v>0</v>
      </c>
      <c r="AM99" s="25">
        <v>0</v>
      </c>
      <c r="AN99" s="25">
        <v>0</v>
      </c>
      <c r="AO99" s="25">
        <v>0</v>
      </c>
      <c r="AP99" s="25">
        <v>0</v>
      </c>
    </row>
    <row r="100" spans="1:42" s="30" customFormat="1" hidden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0</v>
      </c>
      <c r="G100" s="26">
        <v>0</v>
      </c>
      <c r="H100" s="26">
        <v>0</v>
      </c>
      <c r="I100" s="26">
        <v>0</v>
      </c>
      <c r="J100" s="26">
        <v>0</v>
      </c>
      <c r="K100" s="25">
        <v>0</v>
      </c>
      <c r="L100" s="25">
        <v>0</v>
      </c>
      <c r="M100" s="25">
        <v>0</v>
      </c>
      <c r="N100" s="25">
        <v>0</v>
      </c>
      <c r="O100" s="26">
        <v>0</v>
      </c>
      <c r="P100" s="26">
        <v>0</v>
      </c>
      <c r="Q100" s="26">
        <v>0</v>
      </c>
      <c r="R100" s="26">
        <v>0</v>
      </c>
      <c r="S100" s="27">
        <v>0</v>
      </c>
      <c r="T100" s="27">
        <v>0</v>
      </c>
      <c r="U100" s="27">
        <v>0</v>
      </c>
      <c r="V100" s="27">
        <v>0</v>
      </c>
      <c r="W100" s="26">
        <v>0</v>
      </c>
      <c r="X100" s="26">
        <v>0</v>
      </c>
      <c r="Y100" s="26">
        <v>0</v>
      </c>
      <c r="Z100" s="26">
        <v>0</v>
      </c>
      <c r="AA100" s="25">
        <v>0</v>
      </c>
      <c r="AB100" s="25">
        <v>0</v>
      </c>
      <c r="AC100" s="25">
        <v>0</v>
      </c>
      <c r="AD100" s="25">
        <v>0</v>
      </c>
      <c r="AE100" s="28"/>
      <c r="AF100" s="28"/>
      <c r="AG100" s="28"/>
      <c r="AH100" s="28"/>
      <c r="AI100" s="27">
        <v>0</v>
      </c>
      <c r="AJ100" s="27">
        <v>0</v>
      </c>
      <c r="AK100" s="27">
        <v>0</v>
      </c>
      <c r="AL100" s="27">
        <v>0</v>
      </c>
      <c r="AM100" s="25">
        <v>0</v>
      </c>
      <c r="AN100" s="25">
        <v>0</v>
      </c>
      <c r="AO100" s="25">
        <v>0</v>
      </c>
      <c r="AP100" s="25">
        <v>0</v>
      </c>
    </row>
    <row r="101" spans="1:42" s="46" customFormat="1" hidden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0</v>
      </c>
      <c r="G101" s="42">
        <v>0</v>
      </c>
      <c r="H101" s="42">
        <v>0</v>
      </c>
      <c r="I101" s="42">
        <v>0</v>
      </c>
      <c r="J101" s="42">
        <v>0</v>
      </c>
      <c r="K101" s="41">
        <v>0</v>
      </c>
      <c r="L101" s="41">
        <v>0</v>
      </c>
      <c r="M101" s="41">
        <v>0</v>
      </c>
      <c r="N101" s="41">
        <v>0</v>
      </c>
      <c r="O101" s="42">
        <v>0</v>
      </c>
      <c r="P101" s="42">
        <v>0</v>
      </c>
      <c r="Q101" s="42">
        <v>0</v>
      </c>
      <c r="R101" s="42">
        <v>0</v>
      </c>
      <c r="S101" s="43">
        <v>0</v>
      </c>
      <c r="T101" s="43">
        <v>0</v>
      </c>
      <c r="U101" s="43">
        <v>0</v>
      </c>
      <c r="V101" s="43">
        <v>0</v>
      </c>
      <c r="W101" s="42">
        <v>0</v>
      </c>
      <c r="X101" s="42">
        <v>0</v>
      </c>
      <c r="Y101" s="42">
        <v>0</v>
      </c>
      <c r="Z101" s="42">
        <v>0</v>
      </c>
      <c r="AA101" s="41">
        <v>0</v>
      </c>
      <c r="AB101" s="41">
        <v>0</v>
      </c>
      <c r="AC101" s="41">
        <v>0</v>
      </c>
      <c r="AD101" s="41">
        <v>0</v>
      </c>
      <c r="AE101" s="44" t="s">
        <v>31</v>
      </c>
      <c r="AF101" s="44" t="s">
        <v>31</v>
      </c>
      <c r="AG101" s="44" t="s">
        <v>31</v>
      </c>
      <c r="AH101" s="44" t="s">
        <v>31</v>
      </c>
      <c r="AI101" s="43">
        <v>0</v>
      </c>
      <c r="AJ101" s="43">
        <v>0</v>
      </c>
      <c r="AK101" s="43">
        <v>0</v>
      </c>
      <c r="AL101" s="43">
        <v>0</v>
      </c>
      <c r="AM101" s="41">
        <v>0</v>
      </c>
      <c r="AN101" s="41">
        <v>0</v>
      </c>
      <c r="AO101" s="41">
        <v>0</v>
      </c>
      <c r="AP101" s="41">
        <v>0</v>
      </c>
    </row>
    <row r="102" spans="1:42" s="4" customFormat="1" hidden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0</v>
      </c>
      <c r="G102" s="26">
        <v>0</v>
      </c>
      <c r="H102" s="26">
        <v>0</v>
      </c>
      <c r="I102" s="26">
        <v>0</v>
      </c>
      <c r="J102" s="26">
        <v>0</v>
      </c>
      <c r="K102" s="25">
        <v>0</v>
      </c>
      <c r="L102" s="25">
        <v>0</v>
      </c>
      <c r="M102" s="25">
        <v>0</v>
      </c>
      <c r="N102" s="25">
        <v>0</v>
      </c>
      <c r="O102" s="26">
        <v>0</v>
      </c>
      <c r="P102" s="26">
        <v>0</v>
      </c>
      <c r="Q102" s="26">
        <v>0</v>
      </c>
      <c r="R102" s="26">
        <v>0</v>
      </c>
      <c r="S102" s="27">
        <v>0</v>
      </c>
      <c r="T102" s="27">
        <v>0</v>
      </c>
      <c r="U102" s="27">
        <v>0</v>
      </c>
      <c r="V102" s="27">
        <v>0</v>
      </c>
      <c r="W102" s="26">
        <v>0</v>
      </c>
      <c r="X102" s="26">
        <v>0</v>
      </c>
      <c r="Y102" s="26">
        <v>0</v>
      </c>
      <c r="Z102" s="26">
        <v>0</v>
      </c>
      <c r="AA102" s="25">
        <v>0</v>
      </c>
      <c r="AB102" s="25">
        <v>0</v>
      </c>
      <c r="AC102" s="25">
        <v>0</v>
      </c>
      <c r="AD102" s="25">
        <v>0</v>
      </c>
      <c r="AE102" s="28"/>
      <c r="AF102" s="28"/>
      <c r="AG102" s="28"/>
      <c r="AH102" s="28"/>
      <c r="AI102" s="27">
        <v>0</v>
      </c>
      <c r="AJ102" s="27">
        <v>0</v>
      </c>
      <c r="AK102" s="27">
        <v>0</v>
      </c>
      <c r="AL102" s="27">
        <v>0</v>
      </c>
      <c r="AM102" s="25">
        <v>0</v>
      </c>
      <c r="AN102" s="25">
        <v>0</v>
      </c>
      <c r="AO102" s="25">
        <v>0</v>
      </c>
      <c r="AP102" s="25">
        <v>0</v>
      </c>
    </row>
    <row r="103" spans="1:42" s="29" customFormat="1" hidden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0</v>
      </c>
      <c r="G103" s="26">
        <v>0</v>
      </c>
      <c r="H103" s="26">
        <v>0</v>
      </c>
      <c r="I103" s="26">
        <v>0</v>
      </c>
      <c r="J103" s="26">
        <v>0</v>
      </c>
      <c r="K103" s="25">
        <v>0</v>
      </c>
      <c r="L103" s="25">
        <v>0</v>
      </c>
      <c r="M103" s="25">
        <v>0</v>
      </c>
      <c r="N103" s="25">
        <v>0</v>
      </c>
      <c r="O103" s="26">
        <v>0</v>
      </c>
      <c r="P103" s="26">
        <v>0</v>
      </c>
      <c r="Q103" s="26">
        <v>0</v>
      </c>
      <c r="R103" s="26">
        <v>0</v>
      </c>
      <c r="S103" s="27">
        <v>0</v>
      </c>
      <c r="T103" s="27">
        <v>0</v>
      </c>
      <c r="U103" s="27">
        <v>0</v>
      </c>
      <c r="V103" s="27">
        <v>0</v>
      </c>
      <c r="W103" s="26">
        <v>0</v>
      </c>
      <c r="X103" s="26">
        <v>0</v>
      </c>
      <c r="Y103" s="26">
        <v>0</v>
      </c>
      <c r="Z103" s="26">
        <v>0</v>
      </c>
      <c r="AA103" s="25">
        <v>0</v>
      </c>
      <c r="AB103" s="25">
        <v>0</v>
      </c>
      <c r="AC103" s="25">
        <v>0</v>
      </c>
      <c r="AD103" s="25">
        <v>0</v>
      </c>
      <c r="AE103" s="28"/>
      <c r="AF103" s="28"/>
      <c r="AG103" s="28"/>
      <c r="AH103" s="28"/>
      <c r="AI103" s="27">
        <v>0</v>
      </c>
      <c r="AJ103" s="27">
        <v>0</v>
      </c>
      <c r="AK103" s="27">
        <v>0</v>
      </c>
      <c r="AL103" s="27">
        <v>0</v>
      </c>
      <c r="AM103" s="25">
        <v>0</v>
      </c>
      <c r="AN103" s="25">
        <v>0</v>
      </c>
      <c r="AO103" s="25">
        <v>0</v>
      </c>
      <c r="AP103" s="25">
        <v>0</v>
      </c>
    </row>
    <row r="104" spans="1:42" s="4" customFormat="1" hidden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0</v>
      </c>
      <c r="G104" s="26">
        <v>0</v>
      </c>
      <c r="H104" s="26">
        <v>0</v>
      </c>
      <c r="I104" s="26">
        <v>0</v>
      </c>
      <c r="J104" s="26">
        <v>0</v>
      </c>
      <c r="K104" s="25">
        <v>0</v>
      </c>
      <c r="L104" s="25">
        <v>0</v>
      </c>
      <c r="M104" s="25">
        <v>0</v>
      </c>
      <c r="N104" s="25">
        <v>0</v>
      </c>
      <c r="O104" s="26">
        <v>0</v>
      </c>
      <c r="P104" s="26">
        <v>0</v>
      </c>
      <c r="Q104" s="26">
        <v>0</v>
      </c>
      <c r="R104" s="26">
        <v>0</v>
      </c>
      <c r="S104" s="27">
        <v>0</v>
      </c>
      <c r="T104" s="27">
        <v>0</v>
      </c>
      <c r="U104" s="27">
        <v>0</v>
      </c>
      <c r="V104" s="27">
        <v>0</v>
      </c>
      <c r="W104" s="26">
        <v>0</v>
      </c>
      <c r="X104" s="26">
        <v>0</v>
      </c>
      <c r="Y104" s="26">
        <v>0</v>
      </c>
      <c r="Z104" s="26">
        <v>0</v>
      </c>
      <c r="AA104" s="25">
        <v>0</v>
      </c>
      <c r="AB104" s="25">
        <v>0</v>
      </c>
      <c r="AC104" s="25">
        <v>0</v>
      </c>
      <c r="AD104" s="25">
        <v>0</v>
      </c>
      <c r="AE104" s="28"/>
      <c r="AF104" s="28"/>
      <c r="AG104" s="28"/>
      <c r="AH104" s="28"/>
      <c r="AI104" s="27">
        <v>0</v>
      </c>
      <c r="AJ104" s="27">
        <v>0</v>
      </c>
      <c r="AK104" s="27">
        <v>0</v>
      </c>
      <c r="AL104" s="27">
        <v>0</v>
      </c>
      <c r="AM104" s="25">
        <v>0</v>
      </c>
      <c r="AN104" s="25">
        <v>0</v>
      </c>
      <c r="AO104" s="25">
        <v>0</v>
      </c>
      <c r="AP104" s="25">
        <v>0</v>
      </c>
    </row>
    <row r="105" spans="1:42" s="4" customFormat="1" ht="75" hidden="1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0</v>
      </c>
      <c r="G105" s="26">
        <v>0</v>
      </c>
      <c r="H105" s="26">
        <v>0</v>
      </c>
      <c r="I105" s="26">
        <v>0</v>
      </c>
      <c r="J105" s="26">
        <v>0</v>
      </c>
      <c r="K105" s="25">
        <v>0</v>
      </c>
      <c r="L105" s="25">
        <v>0</v>
      </c>
      <c r="M105" s="25">
        <v>0</v>
      </c>
      <c r="N105" s="25">
        <v>0</v>
      </c>
      <c r="O105" s="26">
        <v>0</v>
      </c>
      <c r="P105" s="26">
        <v>0</v>
      </c>
      <c r="Q105" s="26">
        <v>0</v>
      </c>
      <c r="R105" s="26">
        <v>0</v>
      </c>
      <c r="S105" s="27">
        <v>0</v>
      </c>
      <c r="T105" s="27">
        <v>0</v>
      </c>
      <c r="U105" s="27">
        <v>0</v>
      </c>
      <c r="V105" s="27">
        <v>0</v>
      </c>
      <c r="W105" s="26">
        <v>40.01</v>
      </c>
      <c r="X105" s="26">
        <v>0</v>
      </c>
      <c r="Y105" s="26">
        <v>0</v>
      </c>
      <c r="Z105" s="26">
        <v>40.01</v>
      </c>
      <c r="AA105" s="25">
        <v>0</v>
      </c>
      <c r="AB105" s="25">
        <v>0</v>
      </c>
      <c r="AC105" s="25">
        <v>0</v>
      </c>
      <c r="AD105" s="25">
        <v>0</v>
      </c>
      <c r="AE105" s="28"/>
      <c r="AF105" s="28"/>
      <c r="AG105" s="28"/>
      <c r="AH105" s="28"/>
      <c r="AI105" s="27">
        <v>0</v>
      </c>
      <c r="AJ105" s="27">
        <v>0</v>
      </c>
      <c r="AK105" s="27">
        <v>0</v>
      </c>
      <c r="AL105" s="27">
        <v>0</v>
      </c>
      <c r="AM105" s="25">
        <v>0</v>
      </c>
      <c r="AN105" s="25">
        <v>0</v>
      </c>
      <c r="AO105" s="25">
        <v>0</v>
      </c>
      <c r="AP105" s="25">
        <v>0</v>
      </c>
    </row>
    <row r="106" spans="1:42" s="29" customFormat="1" ht="56.25" hidden="1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0</v>
      </c>
      <c r="G106" s="26">
        <v>0</v>
      </c>
      <c r="H106" s="26">
        <v>0</v>
      </c>
      <c r="I106" s="26">
        <v>0</v>
      </c>
      <c r="J106" s="26">
        <v>0</v>
      </c>
      <c r="K106" s="25">
        <v>0</v>
      </c>
      <c r="L106" s="25">
        <v>0</v>
      </c>
      <c r="M106" s="25">
        <v>0</v>
      </c>
      <c r="N106" s="25">
        <v>0</v>
      </c>
      <c r="O106" s="26">
        <v>0</v>
      </c>
      <c r="P106" s="26">
        <v>0</v>
      </c>
      <c r="Q106" s="26">
        <v>0</v>
      </c>
      <c r="R106" s="26">
        <v>0</v>
      </c>
      <c r="S106" s="27">
        <v>0</v>
      </c>
      <c r="T106" s="27">
        <v>0</v>
      </c>
      <c r="U106" s="27">
        <v>0</v>
      </c>
      <c r="V106" s="27">
        <v>0</v>
      </c>
      <c r="W106" s="26">
        <v>0</v>
      </c>
      <c r="X106" s="26">
        <v>0</v>
      </c>
      <c r="Y106" s="26">
        <v>0</v>
      </c>
      <c r="Z106" s="26">
        <v>0</v>
      </c>
      <c r="AA106" s="25">
        <v>0</v>
      </c>
      <c r="AB106" s="25">
        <v>0</v>
      </c>
      <c r="AC106" s="25">
        <v>0</v>
      </c>
      <c r="AD106" s="25">
        <v>0</v>
      </c>
      <c r="AE106" s="28"/>
      <c r="AF106" s="28"/>
      <c r="AG106" s="28"/>
      <c r="AH106" s="28"/>
      <c r="AI106" s="27">
        <v>0</v>
      </c>
      <c r="AJ106" s="27">
        <v>0</v>
      </c>
      <c r="AK106" s="27">
        <v>0</v>
      </c>
      <c r="AL106" s="27">
        <v>0</v>
      </c>
      <c r="AM106" s="25">
        <v>0</v>
      </c>
      <c r="AN106" s="25">
        <v>0</v>
      </c>
      <c r="AO106" s="25">
        <v>0</v>
      </c>
      <c r="AP106" s="25">
        <v>0</v>
      </c>
    </row>
    <row r="107" spans="1:42" s="4" customFormat="1" hidden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0</v>
      </c>
      <c r="G107" s="26">
        <v>0</v>
      </c>
      <c r="H107" s="26">
        <v>0</v>
      </c>
      <c r="I107" s="26">
        <v>0</v>
      </c>
      <c r="J107" s="26">
        <v>0</v>
      </c>
      <c r="K107" s="25">
        <v>0</v>
      </c>
      <c r="L107" s="25">
        <v>0</v>
      </c>
      <c r="M107" s="25">
        <v>0</v>
      </c>
      <c r="N107" s="25">
        <v>0</v>
      </c>
      <c r="O107" s="26">
        <v>0</v>
      </c>
      <c r="P107" s="26">
        <v>0</v>
      </c>
      <c r="Q107" s="26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0</v>
      </c>
      <c r="AB107" s="25">
        <v>0</v>
      </c>
      <c r="AC107" s="25">
        <v>0</v>
      </c>
      <c r="AD107" s="25">
        <v>0</v>
      </c>
      <c r="AE107" s="28"/>
      <c r="AF107" s="28"/>
      <c r="AG107" s="28"/>
      <c r="AH107" s="28"/>
      <c r="AI107" s="27">
        <v>0</v>
      </c>
      <c r="AJ107" s="27">
        <v>0</v>
      </c>
      <c r="AK107" s="27">
        <v>0</v>
      </c>
      <c r="AL107" s="27">
        <v>0</v>
      </c>
      <c r="AM107" s="25">
        <v>0</v>
      </c>
      <c r="AN107" s="25">
        <v>0</v>
      </c>
      <c r="AO107" s="25">
        <v>0</v>
      </c>
      <c r="AP107" s="25">
        <v>0</v>
      </c>
    </row>
    <row r="108" spans="1:42" s="4" customFormat="1" hidden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0</v>
      </c>
      <c r="G108" s="26">
        <v>0</v>
      </c>
      <c r="H108" s="26">
        <v>0</v>
      </c>
      <c r="I108" s="26">
        <v>0</v>
      </c>
      <c r="J108" s="26">
        <v>0</v>
      </c>
      <c r="K108" s="25">
        <v>0</v>
      </c>
      <c r="L108" s="25">
        <v>0</v>
      </c>
      <c r="M108" s="25">
        <v>0</v>
      </c>
      <c r="N108" s="25">
        <v>0</v>
      </c>
      <c r="O108" s="26">
        <v>0</v>
      </c>
      <c r="P108" s="26">
        <v>0</v>
      </c>
      <c r="Q108" s="26">
        <v>0</v>
      </c>
      <c r="R108" s="26">
        <v>0</v>
      </c>
      <c r="S108" s="27">
        <v>0</v>
      </c>
      <c r="T108" s="27">
        <v>0</v>
      </c>
      <c r="U108" s="27">
        <v>0</v>
      </c>
      <c r="V108" s="27">
        <v>0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0</v>
      </c>
      <c r="AB108" s="25">
        <v>0</v>
      </c>
      <c r="AC108" s="25">
        <v>0</v>
      </c>
      <c r="AD108" s="25">
        <v>0</v>
      </c>
      <c r="AE108" s="28"/>
      <c r="AF108" s="28"/>
      <c r="AG108" s="28"/>
      <c r="AH108" s="28"/>
      <c r="AI108" s="27">
        <v>0</v>
      </c>
      <c r="AJ108" s="27">
        <v>0</v>
      </c>
      <c r="AK108" s="27">
        <v>0</v>
      </c>
      <c r="AL108" s="27">
        <v>0</v>
      </c>
      <c r="AM108" s="25">
        <v>0</v>
      </c>
      <c r="AN108" s="25">
        <v>0</v>
      </c>
      <c r="AO108" s="25">
        <v>0</v>
      </c>
      <c r="AP108" s="25">
        <v>0</v>
      </c>
    </row>
    <row r="109" spans="1:42" s="4" customFormat="1" ht="56.25" hidden="1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0</v>
      </c>
      <c r="G109" s="26">
        <v>0</v>
      </c>
      <c r="H109" s="26">
        <v>0</v>
      </c>
      <c r="I109" s="26">
        <v>0</v>
      </c>
      <c r="J109" s="26">
        <v>0</v>
      </c>
      <c r="K109" s="25">
        <v>0</v>
      </c>
      <c r="L109" s="25">
        <v>0</v>
      </c>
      <c r="M109" s="25">
        <v>0</v>
      </c>
      <c r="N109" s="25">
        <v>0</v>
      </c>
      <c r="O109" s="26">
        <v>0</v>
      </c>
      <c r="P109" s="26">
        <v>0</v>
      </c>
      <c r="Q109" s="26">
        <v>0</v>
      </c>
      <c r="R109" s="26">
        <v>0</v>
      </c>
      <c r="S109" s="27">
        <v>0</v>
      </c>
      <c r="T109" s="27">
        <v>0</v>
      </c>
      <c r="U109" s="27">
        <v>0</v>
      </c>
      <c r="V109" s="27">
        <v>0</v>
      </c>
      <c r="W109" s="26">
        <v>30.99</v>
      </c>
      <c r="X109" s="26">
        <v>0</v>
      </c>
      <c r="Y109" s="26">
        <v>0</v>
      </c>
      <c r="Z109" s="26">
        <v>30.99</v>
      </c>
      <c r="AA109" s="25">
        <v>0</v>
      </c>
      <c r="AB109" s="25">
        <v>0</v>
      </c>
      <c r="AC109" s="25">
        <v>0</v>
      </c>
      <c r="AD109" s="25">
        <v>0</v>
      </c>
      <c r="AE109" s="28"/>
      <c r="AF109" s="28"/>
      <c r="AG109" s="28"/>
      <c r="AH109" s="28"/>
      <c r="AI109" s="27">
        <v>0</v>
      </c>
      <c r="AJ109" s="27">
        <v>0</v>
      </c>
      <c r="AK109" s="27">
        <v>0</v>
      </c>
      <c r="AL109" s="27">
        <v>0</v>
      </c>
      <c r="AM109" s="25">
        <v>0</v>
      </c>
      <c r="AN109" s="25">
        <v>0</v>
      </c>
      <c r="AO109" s="25">
        <v>0</v>
      </c>
      <c r="AP109" s="25">
        <v>0</v>
      </c>
    </row>
    <row r="110" spans="1:42" s="46" customFormat="1" hidden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0</v>
      </c>
      <c r="G110" s="42">
        <v>0</v>
      </c>
      <c r="H110" s="42">
        <v>0</v>
      </c>
      <c r="I110" s="42">
        <v>0</v>
      </c>
      <c r="J110" s="42">
        <v>0</v>
      </c>
      <c r="K110" s="41">
        <v>0</v>
      </c>
      <c r="L110" s="41">
        <v>0</v>
      </c>
      <c r="M110" s="41">
        <v>0</v>
      </c>
      <c r="N110" s="41">
        <v>0</v>
      </c>
      <c r="O110" s="42">
        <v>0</v>
      </c>
      <c r="P110" s="42">
        <v>0</v>
      </c>
      <c r="Q110" s="42">
        <v>0</v>
      </c>
      <c r="R110" s="42">
        <v>0</v>
      </c>
      <c r="S110" s="43">
        <v>0</v>
      </c>
      <c r="T110" s="43">
        <v>0</v>
      </c>
      <c r="U110" s="43">
        <v>0</v>
      </c>
      <c r="V110" s="43">
        <v>0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0</v>
      </c>
      <c r="AB110" s="41">
        <v>0</v>
      </c>
      <c r="AC110" s="41">
        <v>0</v>
      </c>
      <c r="AD110" s="41">
        <v>0</v>
      </c>
      <c r="AE110" s="44" t="s">
        <v>31</v>
      </c>
      <c r="AF110" s="44" t="s">
        <v>31</v>
      </c>
      <c r="AG110" s="44" t="s">
        <v>31</v>
      </c>
      <c r="AH110" s="44" t="s">
        <v>31</v>
      </c>
      <c r="AI110" s="43">
        <v>0</v>
      </c>
      <c r="AJ110" s="43">
        <v>0</v>
      </c>
      <c r="AK110" s="43">
        <v>0</v>
      </c>
      <c r="AL110" s="43">
        <v>0</v>
      </c>
      <c r="AM110" s="41">
        <v>0</v>
      </c>
      <c r="AN110" s="41">
        <v>0</v>
      </c>
      <c r="AO110" s="41">
        <v>0</v>
      </c>
      <c r="AP110" s="41">
        <v>0</v>
      </c>
    </row>
    <row r="111" spans="1:42" s="29" customFormat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8</v>
      </c>
      <c r="G111" s="26">
        <v>73.5</v>
      </c>
      <c r="H111" s="26">
        <v>0</v>
      </c>
      <c r="I111" s="26">
        <v>0</v>
      </c>
      <c r="J111" s="26">
        <v>73.5</v>
      </c>
      <c r="K111" s="25">
        <v>41</v>
      </c>
      <c r="L111" s="25">
        <v>0</v>
      </c>
      <c r="M111" s="25">
        <v>0</v>
      </c>
      <c r="N111" s="25">
        <v>41</v>
      </c>
      <c r="O111" s="26">
        <v>5.58</v>
      </c>
      <c r="P111" s="26">
        <v>0</v>
      </c>
      <c r="Q111" s="26">
        <v>0</v>
      </c>
      <c r="R111" s="26">
        <v>5.5</v>
      </c>
      <c r="S111" s="54">
        <v>2.2595756406723617</v>
      </c>
      <c r="T111" s="54">
        <v>0</v>
      </c>
      <c r="U111" s="54">
        <v>0</v>
      </c>
      <c r="V111" s="54">
        <v>2.2258414766558086</v>
      </c>
      <c r="W111" s="26">
        <v>72.58</v>
      </c>
      <c r="X111" s="26">
        <v>0</v>
      </c>
      <c r="Y111" s="26">
        <v>1.1000000000000001</v>
      </c>
      <c r="Z111" s="26">
        <v>73.680000000000007</v>
      </c>
      <c r="AA111" s="25">
        <v>164</v>
      </c>
      <c r="AB111" s="25">
        <v>0</v>
      </c>
      <c r="AC111" s="25">
        <v>0</v>
      </c>
      <c r="AD111" s="25">
        <v>164</v>
      </c>
      <c r="AE111" s="28"/>
      <c r="AF111" s="28"/>
      <c r="AG111" s="28"/>
      <c r="AH111" s="28"/>
      <c r="AI111" s="27">
        <v>1.9530000000000001</v>
      </c>
      <c r="AJ111" s="27">
        <v>0</v>
      </c>
      <c r="AK111" s="27">
        <v>0</v>
      </c>
      <c r="AL111" s="27">
        <v>1.9530000000000001</v>
      </c>
      <c r="AM111" s="25">
        <v>142</v>
      </c>
      <c r="AN111" s="25">
        <v>0</v>
      </c>
      <c r="AO111" s="25">
        <v>0</v>
      </c>
      <c r="AP111" s="25">
        <v>142</v>
      </c>
    </row>
    <row r="112" spans="1:42" s="4" customFormat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7</v>
      </c>
      <c r="G112" s="26">
        <v>76.400000000000006</v>
      </c>
      <c r="H112" s="26">
        <v>0</v>
      </c>
      <c r="I112" s="26">
        <v>0</v>
      </c>
      <c r="J112" s="26">
        <v>76.400000000000006</v>
      </c>
      <c r="K112" s="25">
        <v>4</v>
      </c>
      <c r="L112" s="25">
        <v>0</v>
      </c>
      <c r="M112" s="25">
        <v>0</v>
      </c>
      <c r="N112" s="25">
        <v>4</v>
      </c>
      <c r="O112" s="26">
        <v>0.52</v>
      </c>
      <c r="P112" s="26">
        <v>0</v>
      </c>
      <c r="Q112" s="26">
        <v>0</v>
      </c>
      <c r="R112" s="26">
        <v>0.49</v>
      </c>
      <c r="S112" s="54">
        <v>0.20718232044198895</v>
      </c>
      <c r="T112" s="54">
        <v>0</v>
      </c>
      <c r="U112" s="54">
        <v>0</v>
      </c>
      <c r="V112" s="54">
        <v>0.19463667820069203</v>
      </c>
      <c r="W112" s="26">
        <v>86.88</v>
      </c>
      <c r="X112" s="26">
        <v>1.76</v>
      </c>
      <c r="Y112" s="26">
        <v>3.84</v>
      </c>
      <c r="Z112" s="26">
        <v>92.48</v>
      </c>
      <c r="AA112" s="25">
        <v>18</v>
      </c>
      <c r="AB112" s="25">
        <v>0</v>
      </c>
      <c r="AC112" s="25">
        <v>0</v>
      </c>
      <c r="AD112" s="25">
        <v>18</v>
      </c>
      <c r="AE112" s="28"/>
      <c r="AF112" s="28"/>
      <c r="AG112" s="28"/>
      <c r="AH112" s="28"/>
      <c r="AI112" s="27">
        <v>0.182</v>
      </c>
      <c r="AJ112" s="27">
        <v>0</v>
      </c>
      <c r="AK112" s="27">
        <v>0</v>
      </c>
      <c r="AL112" s="27">
        <v>0.182</v>
      </c>
      <c r="AM112" s="25">
        <v>16</v>
      </c>
      <c r="AN112" s="25">
        <v>0</v>
      </c>
      <c r="AO112" s="25">
        <v>0</v>
      </c>
      <c r="AP112" s="25">
        <v>16</v>
      </c>
    </row>
    <row r="113" spans="1:42" s="4" customFormat="1" ht="37.5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3</v>
      </c>
      <c r="G113" s="26">
        <v>31.5</v>
      </c>
      <c r="H113" s="26">
        <v>0</v>
      </c>
      <c r="I113" s="26">
        <v>1</v>
      </c>
      <c r="J113" s="26">
        <v>32.5</v>
      </c>
      <c r="K113" s="25">
        <v>22</v>
      </c>
      <c r="L113" s="25">
        <v>0</v>
      </c>
      <c r="M113" s="25">
        <v>0</v>
      </c>
      <c r="N113" s="25">
        <v>22</v>
      </c>
      <c r="O113" s="26">
        <v>6.98</v>
      </c>
      <c r="P113" s="26">
        <v>0</v>
      </c>
      <c r="Q113" s="26">
        <v>0</v>
      </c>
      <c r="R113" s="26">
        <v>6.11</v>
      </c>
      <c r="S113" s="54">
        <v>2.8249393636752744</v>
      </c>
      <c r="T113" s="54">
        <v>0</v>
      </c>
      <c r="U113" s="54">
        <v>0</v>
      </c>
      <c r="V113" s="54">
        <v>2.4722187539018603</v>
      </c>
      <c r="W113" s="26">
        <v>70.09</v>
      </c>
      <c r="X113" s="26">
        <v>0</v>
      </c>
      <c r="Y113" s="26">
        <v>10</v>
      </c>
      <c r="Z113" s="26">
        <v>80.09</v>
      </c>
      <c r="AA113" s="25">
        <v>198</v>
      </c>
      <c r="AB113" s="25">
        <v>0</v>
      </c>
      <c r="AC113" s="25">
        <v>0</v>
      </c>
      <c r="AD113" s="25">
        <v>198</v>
      </c>
      <c r="AE113" s="28"/>
      <c r="AF113" s="28"/>
      <c r="AG113" s="28"/>
      <c r="AH113" s="28"/>
      <c r="AI113" s="27">
        <v>2.4430000000000001</v>
      </c>
      <c r="AJ113" s="27">
        <v>0</v>
      </c>
      <c r="AK113" s="27">
        <v>0</v>
      </c>
      <c r="AL113" s="27">
        <v>2.4430000000000001</v>
      </c>
      <c r="AM113" s="25">
        <v>171</v>
      </c>
      <c r="AN113" s="25">
        <v>0</v>
      </c>
      <c r="AO113" s="25">
        <v>0</v>
      </c>
      <c r="AP113" s="25">
        <v>171</v>
      </c>
    </row>
    <row r="114" spans="1:42" s="4" customFormat="1" ht="37.5" hidden="1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0</v>
      </c>
      <c r="X114" s="26">
        <v>0</v>
      </c>
      <c r="Y114" s="26">
        <v>0</v>
      </c>
      <c r="Z114" s="26">
        <v>0</v>
      </c>
      <c r="AA114" s="25">
        <v>0</v>
      </c>
      <c r="AB114" s="25">
        <v>0</v>
      </c>
      <c r="AC114" s="25">
        <v>0</v>
      </c>
      <c r="AD114" s="25">
        <v>0</v>
      </c>
      <c r="AE114" s="28"/>
      <c r="AF114" s="28"/>
      <c r="AG114" s="28"/>
      <c r="AH114" s="28"/>
      <c r="AI114" s="27">
        <v>0</v>
      </c>
      <c r="AJ114" s="27">
        <v>0</v>
      </c>
      <c r="AK114" s="27">
        <v>0</v>
      </c>
      <c r="AL114" s="27">
        <v>0</v>
      </c>
      <c r="AM114" s="25">
        <v>0</v>
      </c>
      <c r="AN114" s="25">
        <v>0</v>
      </c>
      <c r="AO114" s="25">
        <v>0</v>
      </c>
      <c r="AP114" s="25">
        <v>0</v>
      </c>
    </row>
    <row r="115" spans="1:42" s="4" customFormat="1" ht="56.25" hidden="1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22</v>
      </c>
      <c r="G115" s="26">
        <v>185</v>
      </c>
      <c r="H115" s="26">
        <v>5.0999999999999996</v>
      </c>
      <c r="I115" s="26">
        <v>4.5</v>
      </c>
      <c r="J115" s="26">
        <v>194.6</v>
      </c>
      <c r="K115" s="25">
        <v>0</v>
      </c>
      <c r="L115" s="25">
        <v>0</v>
      </c>
      <c r="M115" s="25">
        <v>0</v>
      </c>
      <c r="N115" s="25">
        <v>0</v>
      </c>
      <c r="O115" s="26">
        <v>0</v>
      </c>
      <c r="P115" s="26">
        <v>0</v>
      </c>
      <c r="Q115" s="26">
        <v>0</v>
      </c>
      <c r="R115" s="26">
        <v>0</v>
      </c>
      <c r="S115" s="27">
        <v>0</v>
      </c>
      <c r="T115" s="27">
        <v>0</v>
      </c>
      <c r="U115" s="27">
        <v>0</v>
      </c>
      <c r="V115" s="27">
        <v>0</v>
      </c>
      <c r="W115" s="26">
        <v>0</v>
      </c>
      <c r="X115" s="26">
        <v>0</v>
      </c>
      <c r="Y115" s="26">
        <v>0</v>
      </c>
      <c r="Z115" s="26">
        <v>0</v>
      </c>
      <c r="AA115" s="25">
        <v>0</v>
      </c>
      <c r="AB115" s="25">
        <v>0</v>
      </c>
      <c r="AC115" s="25">
        <v>0</v>
      </c>
      <c r="AD115" s="25">
        <v>0</v>
      </c>
      <c r="AE115" s="28"/>
      <c r="AF115" s="28"/>
      <c r="AG115" s="28"/>
      <c r="AH115" s="28"/>
      <c r="AI115" s="27">
        <v>0</v>
      </c>
      <c r="AJ115" s="27">
        <v>0</v>
      </c>
      <c r="AK115" s="27">
        <v>0</v>
      </c>
      <c r="AL115" s="27">
        <v>0</v>
      </c>
      <c r="AM115" s="25">
        <v>0</v>
      </c>
      <c r="AN115" s="25">
        <v>0</v>
      </c>
      <c r="AO115" s="25">
        <v>0</v>
      </c>
      <c r="AP115" s="25">
        <v>0</v>
      </c>
    </row>
    <row r="116" spans="1:42" s="4" customFormat="1" ht="37.5" hidden="1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3</v>
      </c>
      <c r="G116" s="26">
        <v>30.5</v>
      </c>
      <c r="H116" s="26">
        <v>0</v>
      </c>
      <c r="I116" s="26">
        <v>0</v>
      </c>
      <c r="J116" s="26">
        <v>30.5</v>
      </c>
      <c r="K116" s="25">
        <v>0</v>
      </c>
      <c r="L116" s="25">
        <v>0</v>
      </c>
      <c r="M116" s="25">
        <v>0</v>
      </c>
      <c r="N116" s="25">
        <v>0</v>
      </c>
      <c r="O116" s="26">
        <v>0</v>
      </c>
      <c r="P116" s="26">
        <v>0</v>
      </c>
      <c r="Q116" s="26">
        <v>0</v>
      </c>
      <c r="R116" s="26">
        <v>0</v>
      </c>
      <c r="S116" s="27">
        <v>0</v>
      </c>
      <c r="T116" s="27">
        <v>0</v>
      </c>
      <c r="U116" s="27">
        <v>0</v>
      </c>
      <c r="V116" s="27">
        <v>0</v>
      </c>
      <c r="W116" s="26">
        <v>44.85</v>
      </c>
      <c r="X116" s="26">
        <v>0</v>
      </c>
      <c r="Y116" s="26">
        <v>0</v>
      </c>
      <c r="Z116" s="26">
        <v>44.85</v>
      </c>
      <c r="AA116" s="25">
        <v>0</v>
      </c>
      <c r="AB116" s="25">
        <v>0</v>
      </c>
      <c r="AC116" s="25">
        <v>0</v>
      </c>
      <c r="AD116" s="25">
        <v>0</v>
      </c>
      <c r="AE116" s="28"/>
      <c r="AF116" s="28"/>
      <c r="AG116" s="28"/>
      <c r="AH116" s="28"/>
      <c r="AI116" s="27">
        <v>0</v>
      </c>
      <c r="AJ116" s="27">
        <v>0</v>
      </c>
      <c r="AK116" s="27">
        <v>0</v>
      </c>
      <c r="AL116" s="27">
        <v>0</v>
      </c>
      <c r="AM116" s="25">
        <v>0</v>
      </c>
      <c r="AN116" s="25">
        <v>0</v>
      </c>
      <c r="AO116" s="25">
        <v>0</v>
      </c>
      <c r="AP116" s="25">
        <v>0</v>
      </c>
    </row>
    <row r="117" spans="1:42" s="4" customFormat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17</v>
      </c>
      <c r="G117" s="26">
        <v>221.9</v>
      </c>
      <c r="H117" s="26">
        <v>0</v>
      </c>
      <c r="I117" s="26">
        <v>0</v>
      </c>
      <c r="J117" s="26">
        <v>221.9</v>
      </c>
      <c r="K117" s="25">
        <v>27</v>
      </c>
      <c r="L117" s="25">
        <v>0</v>
      </c>
      <c r="M117" s="25">
        <v>0</v>
      </c>
      <c r="N117" s="25">
        <v>27</v>
      </c>
      <c r="O117" s="26">
        <v>1.22</v>
      </c>
      <c r="P117" s="26">
        <v>0</v>
      </c>
      <c r="Q117" s="26">
        <v>0</v>
      </c>
      <c r="R117" s="26">
        <v>1.21</v>
      </c>
      <c r="S117" s="27">
        <v>0.49285560317268939</v>
      </c>
      <c r="T117" s="27">
        <v>0</v>
      </c>
      <c r="U117" s="27">
        <v>0</v>
      </c>
      <c r="V117" s="27">
        <v>0.48768848671961706</v>
      </c>
      <c r="W117" s="26">
        <v>2737.11</v>
      </c>
      <c r="X117" s="26">
        <v>0</v>
      </c>
      <c r="Y117" s="26">
        <v>29</v>
      </c>
      <c r="Z117" s="26">
        <v>2766.11</v>
      </c>
      <c r="AA117" s="25">
        <v>1349</v>
      </c>
      <c r="AB117" s="25">
        <v>0</v>
      </c>
      <c r="AC117" s="25">
        <v>0</v>
      </c>
      <c r="AD117" s="25">
        <v>1349</v>
      </c>
      <c r="AE117" s="28"/>
      <c r="AF117" s="28"/>
      <c r="AG117" s="28"/>
      <c r="AH117" s="28"/>
      <c r="AI117" s="27">
        <v>0.42699999999999999</v>
      </c>
      <c r="AJ117" s="27">
        <v>0</v>
      </c>
      <c r="AK117" s="27">
        <v>0</v>
      </c>
      <c r="AL117" s="27">
        <v>0.42699999999999999</v>
      </c>
      <c r="AM117" s="25">
        <v>1169</v>
      </c>
      <c r="AN117" s="25">
        <v>0</v>
      </c>
      <c r="AO117" s="25">
        <v>0</v>
      </c>
      <c r="AP117" s="25">
        <v>1169</v>
      </c>
    </row>
    <row r="118" spans="1:42" s="4" customFormat="1" ht="37.5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7</v>
      </c>
      <c r="G118" s="26">
        <v>70</v>
      </c>
      <c r="H118" s="26">
        <v>0</v>
      </c>
      <c r="I118" s="26">
        <v>0</v>
      </c>
      <c r="J118" s="26">
        <v>70</v>
      </c>
      <c r="K118" s="25">
        <v>21</v>
      </c>
      <c r="L118" s="25">
        <v>0</v>
      </c>
      <c r="M118" s="25">
        <v>0</v>
      </c>
      <c r="N118" s="25">
        <v>21</v>
      </c>
      <c r="O118" s="26">
        <v>3</v>
      </c>
      <c r="P118" s="26">
        <v>0</v>
      </c>
      <c r="Q118" s="26">
        <v>0</v>
      </c>
      <c r="R118" s="26">
        <v>3</v>
      </c>
      <c r="S118" s="27">
        <v>1.2113793685632281</v>
      </c>
      <c r="T118" s="27">
        <v>0</v>
      </c>
      <c r="U118" s="27">
        <v>0</v>
      </c>
      <c r="V118" s="27">
        <v>1.2113793685632281</v>
      </c>
      <c r="W118" s="26">
        <v>473.84</v>
      </c>
      <c r="X118" s="26">
        <v>0</v>
      </c>
      <c r="Y118" s="26">
        <v>0</v>
      </c>
      <c r="Z118" s="26">
        <v>473.84</v>
      </c>
      <c r="AA118" s="25">
        <v>574</v>
      </c>
      <c r="AB118" s="25">
        <v>0</v>
      </c>
      <c r="AC118" s="25">
        <v>0</v>
      </c>
      <c r="AD118" s="25">
        <v>574</v>
      </c>
      <c r="AE118" s="28"/>
      <c r="AF118" s="28"/>
      <c r="AG118" s="28"/>
      <c r="AH118" s="28"/>
      <c r="AI118" s="27">
        <v>1.05</v>
      </c>
      <c r="AJ118" s="27">
        <v>0</v>
      </c>
      <c r="AK118" s="27">
        <v>0</v>
      </c>
      <c r="AL118" s="27">
        <v>1.05</v>
      </c>
      <c r="AM118" s="25">
        <v>498</v>
      </c>
      <c r="AN118" s="25">
        <v>0</v>
      </c>
      <c r="AO118" s="25">
        <v>0</v>
      </c>
      <c r="AP118" s="25">
        <v>498</v>
      </c>
    </row>
    <row r="119" spans="1:42" s="29" customFormat="1" ht="37.5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3</v>
      </c>
      <c r="G119" s="26">
        <v>30.81</v>
      </c>
      <c r="H119" s="26">
        <v>0</v>
      </c>
      <c r="I119" s="26">
        <v>1.1000000000000001</v>
      </c>
      <c r="J119" s="26">
        <v>31.91</v>
      </c>
      <c r="K119" s="25">
        <v>24</v>
      </c>
      <c r="L119" s="25">
        <v>0</v>
      </c>
      <c r="M119" s="25">
        <v>0</v>
      </c>
      <c r="N119" s="25">
        <v>24</v>
      </c>
      <c r="O119" s="26">
        <v>7.79</v>
      </c>
      <c r="P119" s="26">
        <v>0</v>
      </c>
      <c r="Q119" s="26">
        <v>0</v>
      </c>
      <c r="R119" s="26">
        <v>7.69</v>
      </c>
      <c r="S119" s="27">
        <v>3.1439602868174297</v>
      </c>
      <c r="T119" s="27">
        <v>0</v>
      </c>
      <c r="U119" s="27">
        <v>0</v>
      </c>
      <c r="V119" s="27">
        <v>3.103729921045467</v>
      </c>
      <c r="W119" s="26">
        <v>72.52</v>
      </c>
      <c r="X119" s="26">
        <v>0</v>
      </c>
      <c r="Y119" s="26">
        <v>0.94</v>
      </c>
      <c r="Z119" s="26">
        <v>73.459999999999994</v>
      </c>
      <c r="AA119" s="25">
        <v>228</v>
      </c>
      <c r="AB119" s="25">
        <v>0</v>
      </c>
      <c r="AC119" s="25">
        <v>0</v>
      </c>
      <c r="AD119" s="25">
        <v>228</v>
      </c>
      <c r="AE119" s="28"/>
      <c r="AF119" s="28"/>
      <c r="AG119" s="28"/>
      <c r="AH119" s="28"/>
      <c r="AI119" s="27">
        <v>2.7269999999999999</v>
      </c>
      <c r="AJ119" s="27">
        <v>0</v>
      </c>
      <c r="AK119" s="27">
        <v>0</v>
      </c>
      <c r="AL119" s="27">
        <v>2.7269999999999999</v>
      </c>
      <c r="AM119" s="25">
        <v>198</v>
      </c>
      <c r="AN119" s="25">
        <v>0</v>
      </c>
      <c r="AO119" s="25">
        <v>0</v>
      </c>
      <c r="AP119" s="25">
        <v>198</v>
      </c>
    </row>
    <row r="120" spans="1:42" s="30" customFormat="1" ht="37.5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7</v>
      </c>
      <c r="G120" s="26">
        <v>70</v>
      </c>
      <c r="H120" s="26">
        <v>0</v>
      </c>
      <c r="I120" s="26">
        <v>0</v>
      </c>
      <c r="J120" s="26">
        <v>70</v>
      </c>
      <c r="K120" s="25">
        <v>21</v>
      </c>
      <c r="L120" s="25">
        <v>0</v>
      </c>
      <c r="M120" s="25">
        <v>0</v>
      </c>
      <c r="N120" s="25">
        <v>21</v>
      </c>
      <c r="O120" s="26">
        <v>3</v>
      </c>
      <c r="P120" s="26">
        <v>0</v>
      </c>
      <c r="Q120" s="26">
        <v>0</v>
      </c>
      <c r="R120" s="26">
        <v>3</v>
      </c>
      <c r="S120" s="27">
        <v>1.2118993879501412</v>
      </c>
      <c r="T120" s="27">
        <v>0</v>
      </c>
      <c r="U120" s="27">
        <v>0</v>
      </c>
      <c r="V120" s="27">
        <v>1.2118993879501412</v>
      </c>
      <c r="W120" s="26">
        <v>491.79</v>
      </c>
      <c r="X120" s="26">
        <v>0</v>
      </c>
      <c r="Y120" s="26">
        <v>0</v>
      </c>
      <c r="Z120" s="26">
        <v>491.79</v>
      </c>
      <c r="AA120" s="25">
        <v>596</v>
      </c>
      <c r="AB120" s="25">
        <v>0</v>
      </c>
      <c r="AC120" s="25">
        <v>0</v>
      </c>
      <c r="AD120" s="25">
        <v>596</v>
      </c>
      <c r="AE120" s="28"/>
      <c r="AF120" s="28"/>
      <c r="AG120" s="28"/>
      <c r="AH120" s="28"/>
      <c r="AI120" s="27">
        <v>1.05</v>
      </c>
      <c r="AJ120" s="27">
        <v>0</v>
      </c>
      <c r="AK120" s="27">
        <v>0</v>
      </c>
      <c r="AL120" s="27">
        <v>1.05</v>
      </c>
      <c r="AM120" s="25">
        <v>516</v>
      </c>
      <c r="AN120" s="25">
        <v>0</v>
      </c>
      <c r="AO120" s="25">
        <v>0</v>
      </c>
      <c r="AP120" s="25">
        <v>516</v>
      </c>
    </row>
    <row r="121" spans="1:42" s="30" customFormat="1" ht="56.25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6</v>
      </c>
      <c r="G121" s="26">
        <v>67.11</v>
      </c>
      <c r="H121" s="26">
        <v>0.65</v>
      </c>
      <c r="I121" s="26">
        <v>1.92</v>
      </c>
      <c r="J121" s="26">
        <v>69.680000000000007</v>
      </c>
      <c r="K121" s="25">
        <v>11</v>
      </c>
      <c r="L121" s="25">
        <v>0</v>
      </c>
      <c r="M121" s="25">
        <v>5</v>
      </c>
      <c r="N121" s="25">
        <v>16</v>
      </c>
      <c r="O121" s="26">
        <v>1.64</v>
      </c>
      <c r="P121" s="26">
        <v>0</v>
      </c>
      <c r="Q121" s="26">
        <v>26.04</v>
      </c>
      <c r="R121" s="26">
        <v>3.51</v>
      </c>
      <c r="S121" s="54">
        <v>0.66264529764001412</v>
      </c>
      <c r="T121" s="54">
        <v>0</v>
      </c>
      <c r="U121" s="54">
        <v>9.8558322411533421</v>
      </c>
      <c r="V121" s="54">
        <v>1.3670415766411566</v>
      </c>
      <c r="W121" s="26">
        <v>454.24</v>
      </c>
      <c r="X121" s="26">
        <v>2.84</v>
      </c>
      <c r="Y121" s="26">
        <v>38.15</v>
      </c>
      <c r="Z121" s="26">
        <v>495.23</v>
      </c>
      <c r="AA121" s="25">
        <v>301</v>
      </c>
      <c r="AB121" s="25">
        <v>0</v>
      </c>
      <c r="AC121" s="25">
        <v>376</v>
      </c>
      <c r="AD121" s="25">
        <v>677</v>
      </c>
      <c r="AE121" s="28"/>
      <c r="AF121" s="28"/>
      <c r="AG121" s="28"/>
      <c r="AH121" s="28"/>
      <c r="AI121" s="27">
        <v>0.57399999999999995</v>
      </c>
      <c r="AJ121" s="27">
        <v>0</v>
      </c>
      <c r="AK121" s="27">
        <v>9.1140000000000008</v>
      </c>
      <c r="AL121" s="27">
        <v>9.6880000000000006</v>
      </c>
      <c r="AM121" s="25">
        <v>261</v>
      </c>
      <c r="AN121" s="25">
        <v>0</v>
      </c>
      <c r="AO121" s="25">
        <v>348</v>
      </c>
      <c r="AP121" s="25">
        <v>609</v>
      </c>
    </row>
    <row r="122" spans="1:42" s="4" customFormat="1" ht="56.25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29</v>
      </c>
      <c r="G122" s="26">
        <v>241.6</v>
      </c>
      <c r="H122" s="26">
        <v>0</v>
      </c>
      <c r="I122" s="26">
        <v>38.5</v>
      </c>
      <c r="J122" s="26">
        <v>280.10000000000002</v>
      </c>
      <c r="K122" s="25">
        <v>40</v>
      </c>
      <c r="L122" s="25">
        <v>0</v>
      </c>
      <c r="M122" s="25">
        <v>67</v>
      </c>
      <c r="N122" s="25">
        <v>107</v>
      </c>
      <c r="O122" s="26">
        <v>1.66</v>
      </c>
      <c r="P122" s="26">
        <v>0</v>
      </c>
      <c r="Q122" s="26">
        <v>17.399999999999999</v>
      </c>
      <c r="R122" s="26">
        <v>3.64</v>
      </c>
      <c r="S122" s="54">
        <v>0.67022018307356679</v>
      </c>
      <c r="T122" s="54">
        <v>0</v>
      </c>
      <c r="U122" s="54">
        <v>6.5807513024403619</v>
      </c>
      <c r="V122" s="54">
        <v>1.4121279765563155</v>
      </c>
      <c r="W122" s="26">
        <v>1778.52</v>
      </c>
      <c r="X122" s="26">
        <v>0</v>
      </c>
      <c r="Y122" s="26">
        <v>255.29</v>
      </c>
      <c r="Z122" s="26">
        <v>2033.81</v>
      </c>
      <c r="AA122" s="25">
        <v>1192</v>
      </c>
      <c r="AB122" s="25">
        <v>0</v>
      </c>
      <c r="AC122" s="25">
        <v>1680</v>
      </c>
      <c r="AD122" s="25">
        <v>2872</v>
      </c>
      <c r="AE122" s="28"/>
      <c r="AF122" s="28"/>
      <c r="AG122" s="28"/>
      <c r="AH122" s="28"/>
      <c r="AI122" s="27">
        <v>0.58099999999999996</v>
      </c>
      <c r="AJ122" s="27">
        <v>0</v>
      </c>
      <c r="AK122" s="27">
        <v>6.09</v>
      </c>
      <c r="AL122" s="27">
        <v>6.6710000000000003</v>
      </c>
      <c r="AM122" s="25">
        <v>1033</v>
      </c>
      <c r="AN122" s="25">
        <v>0</v>
      </c>
      <c r="AO122" s="25">
        <v>1555</v>
      </c>
      <c r="AP122" s="25">
        <v>2588</v>
      </c>
    </row>
    <row r="123" spans="1:42" s="29" customFormat="1" ht="56.25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6</v>
      </c>
      <c r="G123" s="26">
        <v>70</v>
      </c>
      <c r="H123" s="26">
        <v>0</v>
      </c>
      <c r="I123" s="26">
        <v>0</v>
      </c>
      <c r="J123" s="26">
        <v>70</v>
      </c>
      <c r="K123" s="25">
        <v>19</v>
      </c>
      <c r="L123" s="25">
        <v>0</v>
      </c>
      <c r="M123" s="25">
        <v>0</v>
      </c>
      <c r="N123" s="25">
        <v>19</v>
      </c>
      <c r="O123" s="26">
        <v>2.71</v>
      </c>
      <c r="P123" s="26">
        <v>0</v>
      </c>
      <c r="Q123" s="26">
        <v>0</v>
      </c>
      <c r="R123" s="26">
        <v>2.71</v>
      </c>
      <c r="S123" s="54">
        <v>1.0955569080949483</v>
      </c>
      <c r="T123" s="54">
        <v>0</v>
      </c>
      <c r="U123" s="54">
        <v>0</v>
      </c>
      <c r="V123" s="54">
        <v>1.0955569080949483</v>
      </c>
      <c r="W123" s="26">
        <v>492.9</v>
      </c>
      <c r="X123" s="26">
        <v>0</v>
      </c>
      <c r="Y123" s="26">
        <v>0</v>
      </c>
      <c r="Z123" s="26">
        <v>492.9</v>
      </c>
      <c r="AA123" s="25">
        <v>540</v>
      </c>
      <c r="AB123" s="25">
        <v>0</v>
      </c>
      <c r="AC123" s="25">
        <v>0</v>
      </c>
      <c r="AD123" s="25">
        <v>540</v>
      </c>
      <c r="AE123" s="28"/>
      <c r="AF123" s="28"/>
      <c r="AG123" s="28"/>
      <c r="AH123" s="28"/>
      <c r="AI123" s="27">
        <v>0.94899999999999995</v>
      </c>
      <c r="AJ123" s="27">
        <v>0</v>
      </c>
      <c r="AK123" s="27">
        <v>0</v>
      </c>
      <c r="AL123" s="27">
        <v>0.94899999999999995</v>
      </c>
      <c r="AM123" s="25">
        <v>468</v>
      </c>
      <c r="AN123" s="25">
        <v>0</v>
      </c>
      <c r="AO123" s="25">
        <v>0</v>
      </c>
      <c r="AP123" s="25">
        <v>468</v>
      </c>
    </row>
    <row r="124" spans="1:42" s="9" customFormat="1" ht="37.5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6</v>
      </c>
      <c r="G124" s="26">
        <v>70</v>
      </c>
      <c r="H124" s="26">
        <v>0</v>
      </c>
      <c r="I124" s="26">
        <v>0</v>
      </c>
      <c r="J124" s="26">
        <v>70</v>
      </c>
      <c r="K124" s="25">
        <v>19</v>
      </c>
      <c r="L124" s="25">
        <v>0</v>
      </c>
      <c r="M124" s="25">
        <v>0</v>
      </c>
      <c r="N124" s="25">
        <v>19</v>
      </c>
      <c r="O124" s="26">
        <v>2.71</v>
      </c>
      <c r="P124" s="26">
        <v>0</v>
      </c>
      <c r="Q124" s="26">
        <v>0</v>
      </c>
      <c r="R124" s="26">
        <v>2.71</v>
      </c>
      <c r="S124" s="54">
        <v>1.0939033919019094</v>
      </c>
      <c r="T124" s="54">
        <v>0</v>
      </c>
      <c r="U124" s="54">
        <v>0</v>
      </c>
      <c r="V124" s="54">
        <v>1.0939033919019094</v>
      </c>
      <c r="W124" s="26">
        <v>499.13</v>
      </c>
      <c r="X124" s="26">
        <v>0</v>
      </c>
      <c r="Y124" s="26">
        <v>0</v>
      </c>
      <c r="Z124" s="26">
        <v>499.13</v>
      </c>
      <c r="AA124" s="25">
        <v>546</v>
      </c>
      <c r="AB124" s="25">
        <v>0</v>
      </c>
      <c r="AC124" s="25">
        <v>0</v>
      </c>
      <c r="AD124" s="25">
        <v>546</v>
      </c>
      <c r="AE124" s="28"/>
      <c r="AF124" s="28"/>
      <c r="AG124" s="28"/>
      <c r="AH124" s="28"/>
      <c r="AI124" s="27">
        <v>0.94899999999999995</v>
      </c>
      <c r="AJ124" s="27">
        <v>0</v>
      </c>
      <c r="AK124" s="27">
        <v>0</v>
      </c>
      <c r="AL124" s="27">
        <v>0.94899999999999995</v>
      </c>
      <c r="AM124" s="25">
        <v>474</v>
      </c>
      <c r="AN124" s="25">
        <v>0</v>
      </c>
      <c r="AO124" s="25">
        <v>0</v>
      </c>
      <c r="AP124" s="25">
        <v>474</v>
      </c>
    </row>
    <row r="125" spans="1:42" s="4" customFormat="1" ht="37.5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2</v>
      </c>
      <c r="G125" s="26">
        <v>27.26</v>
      </c>
      <c r="H125" s="26">
        <v>0.22</v>
      </c>
      <c r="I125" s="26">
        <v>0.66</v>
      </c>
      <c r="J125" s="26">
        <v>28.14</v>
      </c>
      <c r="K125" s="25">
        <v>3</v>
      </c>
      <c r="L125" s="25">
        <v>0</v>
      </c>
      <c r="M125" s="25">
        <v>2</v>
      </c>
      <c r="N125" s="25">
        <v>5</v>
      </c>
      <c r="O125" s="26">
        <v>1.1000000000000001</v>
      </c>
      <c r="P125" s="26">
        <v>0</v>
      </c>
      <c r="Q125" s="26">
        <v>30.3</v>
      </c>
      <c r="R125" s="26">
        <v>1.28</v>
      </c>
      <c r="S125" s="54">
        <v>0.44375091432193886</v>
      </c>
      <c r="T125" s="54">
        <v>0</v>
      </c>
      <c r="U125" s="54">
        <v>11.538461538461538</v>
      </c>
      <c r="V125" s="54">
        <v>0.51076952729725822</v>
      </c>
      <c r="W125" s="26">
        <v>205.07</v>
      </c>
      <c r="X125" s="26">
        <v>1.1599999999999999</v>
      </c>
      <c r="Y125" s="26">
        <v>1.3</v>
      </c>
      <c r="Z125" s="26">
        <v>207.53</v>
      </c>
      <c r="AA125" s="25">
        <v>91</v>
      </c>
      <c r="AB125" s="25">
        <v>0</v>
      </c>
      <c r="AC125" s="25">
        <v>15</v>
      </c>
      <c r="AD125" s="25">
        <v>106</v>
      </c>
      <c r="AE125" s="28"/>
      <c r="AF125" s="28"/>
      <c r="AG125" s="28"/>
      <c r="AH125" s="28"/>
      <c r="AI125" s="27">
        <v>0.38500000000000001</v>
      </c>
      <c r="AJ125" s="27">
        <v>0</v>
      </c>
      <c r="AK125" s="27">
        <v>10.605</v>
      </c>
      <c r="AL125" s="27">
        <v>10.99</v>
      </c>
      <c r="AM125" s="25">
        <v>79</v>
      </c>
      <c r="AN125" s="25">
        <v>0</v>
      </c>
      <c r="AO125" s="25">
        <v>14</v>
      </c>
      <c r="AP125" s="25">
        <v>93</v>
      </c>
    </row>
    <row r="126" spans="1:42" s="4" customFormat="1" ht="37.5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3</v>
      </c>
      <c r="G126" s="26">
        <v>38.32</v>
      </c>
      <c r="H126" s="26">
        <v>0.48</v>
      </c>
      <c r="I126" s="26">
        <v>0</v>
      </c>
      <c r="J126" s="26">
        <v>38.799999999999997</v>
      </c>
      <c r="K126" s="25">
        <v>19</v>
      </c>
      <c r="L126" s="25">
        <v>0</v>
      </c>
      <c r="M126" s="25">
        <v>0</v>
      </c>
      <c r="N126" s="25">
        <v>19</v>
      </c>
      <c r="O126" s="26">
        <v>4.96</v>
      </c>
      <c r="P126" s="26">
        <v>0</v>
      </c>
      <c r="Q126" s="26">
        <v>0</v>
      </c>
      <c r="R126" s="26">
        <v>4.8</v>
      </c>
      <c r="S126" s="54">
        <v>2.0021971012438429</v>
      </c>
      <c r="T126" s="54">
        <v>0</v>
      </c>
      <c r="U126" s="54">
        <v>0</v>
      </c>
      <c r="V126" s="54">
        <v>1.9390486649735741</v>
      </c>
      <c r="W126" s="26">
        <v>282.19</v>
      </c>
      <c r="X126" s="26">
        <v>0.55000000000000004</v>
      </c>
      <c r="Y126" s="26">
        <v>8.64</v>
      </c>
      <c r="Z126" s="26">
        <v>291.38</v>
      </c>
      <c r="AA126" s="25">
        <v>565</v>
      </c>
      <c r="AB126" s="25">
        <v>0</v>
      </c>
      <c r="AC126" s="25">
        <v>0</v>
      </c>
      <c r="AD126" s="25">
        <v>565</v>
      </c>
      <c r="AE126" s="28"/>
      <c r="AF126" s="28"/>
      <c r="AG126" s="28"/>
      <c r="AH126" s="28"/>
      <c r="AI126" s="27">
        <v>1.736</v>
      </c>
      <c r="AJ126" s="27">
        <v>0</v>
      </c>
      <c r="AK126" s="27">
        <v>0</v>
      </c>
      <c r="AL126" s="27">
        <v>1.736</v>
      </c>
      <c r="AM126" s="25">
        <v>490</v>
      </c>
      <c r="AN126" s="25">
        <v>0</v>
      </c>
      <c r="AO126" s="25">
        <v>0</v>
      </c>
      <c r="AP126" s="25">
        <v>490</v>
      </c>
    </row>
    <row r="127" spans="1:42" s="29" customFormat="1" ht="37.5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7</v>
      </c>
      <c r="G127" s="26">
        <v>70</v>
      </c>
      <c r="H127" s="26">
        <v>0</v>
      </c>
      <c r="I127" s="26">
        <v>0</v>
      </c>
      <c r="J127" s="26">
        <v>70</v>
      </c>
      <c r="K127" s="25">
        <v>15</v>
      </c>
      <c r="L127" s="25">
        <v>0</v>
      </c>
      <c r="M127" s="25">
        <v>0</v>
      </c>
      <c r="N127" s="25">
        <v>15</v>
      </c>
      <c r="O127" s="26">
        <v>2.14</v>
      </c>
      <c r="P127" s="26">
        <v>0</v>
      </c>
      <c r="Q127" s="26">
        <v>0</v>
      </c>
      <c r="R127" s="26">
        <v>2.14</v>
      </c>
      <c r="S127" s="27">
        <v>0.86350049817336438</v>
      </c>
      <c r="T127" s="27">
        <v>0</v>
      </c>
      <c r="U127" s="27">
        <v>0</v>
      </c>
      <c r="V127" s="27">
        <v>0.86350049817336438</v>
      </c>
      <c r="W127" s="26">
        <v>481.76</v>
      </c>
      <c r="X127" s="26">
        <v>0</v>
      </c>
      <c r="Y127" s="26">
        <v>0</v>
      </c>
      <c r="Z127" s="26">
        <v>481.76</v>
      </c>
      <c r="AA127" s="25">
        <v>416</v>
      </c>
      <c r="AB127" s="25">
        <v>0</v>
      </c>
      <c r="AC127" s="25">
        <v>0</v>
      </c>
      <c r="AD127" s="25">
        <v>416</v>
      </c>
      <c r="AE127" s="28"/>
      <c r="AF127" s="28"/>
      <c r="AG127" s="28"/>
      <c r="AH127" s="28"/>
      <c r="AI127" s="27">
        <v>0.749</v>
      </c>
      <c r="AJ127" s="27">
        <v>0</v>
      </c>
      <c r="AK127" s="27">
        <v>0</v>
      </c>
      <c r="AL127" s="27">
        <v>0.749</v>
      </c>
      <c r="AM127" s="25">
        <v>361</v>
      </c>
      <c r="AN127" s="25">
        <v>0</v>
      </c>
      <c r="AO127" s="25">
        <v>0</v>
      </c>
      <c r="AP127" s="25">
        <v>361</v>
      </c>
    </row>
    <row r="128" spans="1:42" s="9" customFormat="1" ht="37.5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7</v>
      </c>
      <c r="G128" s="26">
        <v>70</v>
      </c>
      <c r="H128" s="26">
        <v>0</v>
      </c>
      <c r="I128" s="26">
        <v>0</v>
      </c>
      <c r="J128" s="26">
        <v>70</v>
      </c>
      <c r="K128" s="25">
        <v>20</v>
      </c>
      <c r="L128" s="25">
        <v>0</v>
      </c>
      <c r="M128" s="25">
        <v>0</v>
      </c>
      <c r="N128" s="25">
        <v>20</v>
      </c>
      <c r="O128" s="26">
        <v>2.86</v>
      </c>
      <c r="P128" s="26">
        <v>0</v>
      </c>
      <c r="Q128" s="26">
        <v>0</v>
      </c>
      <c r="R128" s="26">
        <v>2.86</v>
      </c>
      <c r="S128" s="27">
        <v>1.1559188252499148</v>
      </c>
      <c r="T128" s="27">
        <v>0</v>
      </c>
      <c r="U128" s="27">
        <v>0</v>
      </c>
      <c r="V128" s="27">
        <v>1.1559188252499148</v>
      </c>
      <c r="W128" s="26">
        <v>499.17</v>
      </c>
      <c r="X128" s="26">
        <v>0</v>
      </c>
      <c r="Y128" s="26">
        <v>0</v>
      </c>
      <c r="Z128" s="26">
        <v>499.17</v>
      </c>
      <c r="AA128" s="25">
        <v>577</v>
      </c>
      <c r="AB128" s="25">
        <v>0</v>
      </c>
      <c r="AC128" s="25">
        <v>0</v>
      </c>
      <c r="AD128" s="25">
        <v>577</v>
      </c>
      <c r="AE128" s="28"/>
      <c r="AF128" s="28"/>
      <c r="AG128" s="28"/>
      <c r="AH128" s="28"/>
      <c r="AI128" s="27">
        <v>1.0009999999999999</v>
      </c>
      <c r="AJ128" s="27">
        <v>0</v>
      </c>
      <c r="AK128" s="27">
        <v>0</v>
      </c>
      <c r="AL128" s="27">
        <v>1.0009999999999999</v>
      </c>
      <c r="AM128" s="25">
        <v>500</v>
      </c>
      <c r="AN128" s="25">
        <v>0</v>
      </c>
      <c r="AO128" s="25">
        <v>0</v>
      </c>
      <c r="AP128" s="25">
        <v>500</v>
      </c>
    </row>
    <row r="129" spans="1:42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147</v>
      </c>
      <c r="G129" s="42">
        <v>1477.1</v>
      </c>
      <c r="H129" s="42">
        <v>6.45</v>
      </c>
      <c r="I129" s="42">
        <v>47.68</v>
      </c>
      <c r="J129" s="42">
        <v>1531.23</v>
      </c>
      <c r="K129" s="41">
        <v>306</v>
      </c>
      <c r="L129" s="41">
        <v>0</v>
      </c>
      <c r="M129" s="41">
        <v>74</v>
      </c>
      <c r="N129" s="41">
        <v>380</v>
      </c>
      <c r="O129" s="42">
        <v>2.0699999999999998</v>
      </c>
      <c r="P129" s="42">
        <v>0</v>
      </c>
      <c r="Q129" s="42">
        <v>15.52</v>
      </c>
      <c r="R129" s="42">
        <v>2.5499999999999998</v>
      </c>
      <c r="S129" s="57">
        <v>0.72501197674441531</v>
      </c>
      <c r="T129" s="57">
        <v>0</v>
      </c>
      <c r="U129" s="57">
        <v>5.4319886691496615</v>
      </c>
      <c r="V129" s="57">
        <v>0.8921126677916662</v>
      </c>
      <c r="W129" s="42">
        <v>10144.66</v>
      </c>
      <c r="X129" s="42">
        <v>40.01</v>
      </c>
      <c r="Y129" s="42">
        <v>381.26</v>
      </c>
      <c r="Z129" s="42">
        <v>10565.93</v>
      </c>
      <c r="AA129" s="41">
        <v>7355</v>
      </c>
      <c r="AB129" s="41">
        <v>0</v>
      </c>
      <c r="AC129" s="41">
        <v>2071</v>
      </c>
      <c r="AD129" s="41">
        <v>9426</v>
      </c>
      <c r="AE129" s="44" t="s">
        <v>1203</v>
      </c>
      <c r="AF129" s="44" t="s">
        <v>31</v>
      </c>
      <c r="AG129" s="44" t="s">
        <v>1204</v>
      </c>
      <c r="AH129" s="44" t="s">
        <v>1205</v>
      </c>
      <c r="AI129" s="43">
        <v>0.72499999999999998</v>
      </c>
      <c r="AJ129" s="43">
        <v>0</v>
      </c>
      <c r="AK129" s="43">
        <v>5.4320000000000004</v>
      </c>
      <c r="AL129" s="43">
        <v>6.157</v>
      </c>
      <c r="AM129" s="41">
        <v>7355</v>
      </c>
      <c r="AN129" s="41">
        <v>0</v>
      </c>
      <c r="AO129" s="41">
        <v>2071</v>
      </c>
      <c r="AP129" s="41">
        <v>9426</v>
      </c>
    </row>
    <row r="130" spans="1:42" s="4" customFormat="1" hidden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0</v>
      </c>
      <c r="G130" s="26">
        <v>0</v>
      </c>
      <c r="H130" s="26">
        <v>0</v>
      </c>
      <c r="I130" s="26">
        <v>0</v>
      </c>
      <c r="J130" s="26">
        <v>0</v>
      </c>
      <c r="K130" s="25">
        <v>0</v>
      </c>
      <c r="L130" s="25">
        <v>0</v>
      </c>
      <c r="M130" s="25">
        <v>0</v>
      </c>
      <c r="N130" s="25">
        <v>0</v>
      </c>
      <c r="O130" s="26">
        <v>0</v>
      </c>
      <c r="P130" s="26">
        <v>0</v>
      </c>
      <c r="Q130" s="26">
        <v>0</v>
      </c>
      <c r="R130" s="26">
        <v>0</v>
      </c>
      <c r="S130" s="27">
        <v>0</v>
      </c>
      <c r="T130" s="27">
        <v>0</v>
      </c>
      <c r="U130" s="27">
        <v>0</v>
      </c>
      <c r="V130" s="27">
        <v>0</v>
      </c>
      <c r="W130" s="26">
        <v>0</v>
      </c>
      <c r="X130" s="26">
        <v>0</v>
      </c>
      <c r="Y130" s="26">
        <v>0</v>
      </c>
      <c r="Z130" s="26">
        <v>0</v>
      </c>
      <c r="AA130" s="25">
        <v>0</v>
      </c>
      <c r="AB130" s="25">
        <v>0</v>
      </c>
      <c r="AC130" s="25">
        <v>0</v>
      </c>
      <c r="AD130" s="25">
        <v>0</v>
      </c>
      <c r="AE130" s="28"/>
      <c r="AF130" s="28"/>
      <c r="AG130" s="28"/>
      <c r="AH130" s="28"/>
      <c r="AI130" s="27">
        <v>0</v>
      </c>
      <c r="AJ130" s="27">
        <v>0</v>
      </c>
      <c r="AK130" s="27">
        <v>0</v>
      </c>
      <c r="AL130" s="27">
        <v>0</v>
      </c>
      <c r="AM130" s="25">
        <v>0</v>
      </c>
      <c r="AN130" s="25">
        <v>0</v>
      </c>
      <c r="AO130" s="25">
        <v>0</v>
      </c>
      <c r="AP130" s="25">
        <v>0</v>
      </c>
    </row>
    <row r="131" spans="1:42" s="29" customFormat="1" hidden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0</v>
      </c>
      <c r="G131" s="26">
        <v>0</v>
      </c>
      <c r="H131" s="26">
        <v>0</v>
      </c>
      <c r="I131" s="26">
        <v>0</v>
      </c>
      <c r="J131" s="26">
        <v>0</v>
      </c>
      <c r="K131" s="25">
        <v>0</v>
      </c>
      <c r="L131" s="25">
        <v>0</v>
      </c>
      <c r="M131" s="25">
        <v>0</v>
      </c>
      <c r="N131" s="25">
        <v>0</v>
      </c>
      <c r="O131" s="26">
        <v>0</v>
      </c>
      <c r="P131" s="26">
        <v>0</v>
      </c>
      <c r="Q131" s="26">
        <v>0</v>
      </c>
      <c r="R131" s="26">
        <v>0</v>
      </c>
      <c r="S131" s="27">
        <v>0</v>
      </c>
      <c r="T131" s="27">
        <v>0</v>
      </c>
      <c r="U131" s="27">
        <v>0</v>
      </c>
      <c r="V131" s="27">
        <v>0</v>
      </c>
      <c r="W131" s="26">
        <v>0</v>
      </c>
      <c r="X131" s="26">
        <v>0</v>
      </c>
      <c r="Y131" s="26">
        <v>0</v>
      </c>
      <c r="Z131" s="26">
        <v>0</v>
      </c>
      <c r="AA131" s="25">
        <v>0</v>
      </c>
      <c r="AB131" s="25">
        <v>0</v>
      </c>
      <c r="AC131" s="25">
        <v>0</v>
      </c>
      <c r="AD131" s="25">
        <v>0</v>
      </c>
      <c r="AE131" s="28"/>
      <c r="AF131" s="28"/>
      <c r="AG131" s="28"/>
      <c r="AH131" s="28"/>
      <c r="AI131" s="27">
        <v>0</v>
      </c>
      <c r="AJ131" s="27">
        <v>0</v>
      </c>
      <c r="AK131" s="27">
        <v>0</v>
      </c>
      <c r="AL131" s="27">
        <v>0</v>
      </c>
      <c r="AM131" s="25">
        <v>0</v>
      </c>
      <c r="AN131" s="25">
        <v>0</v>
      </c>
      <c r="AO131" s="25">
        <v>0</v>
      </c>
      <c r="AP131" s="25">
        <v>0</v>
      </c>
    </row>
    <row r="132" spans="1:42" s="9" customFormat="1" hidden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0</v>
      </c>
      <c r="G132" s="26">
        <v>0</v>
      </c>
      <c r="H132" s="26">
        <v>0</v>
      </c>
      <c r="I132" s="26">
        <v>0</v>
      </c>
      <c r="J132" s="26">
        <v>0</v>
      </c>
      <c r="K132" s="25">
        <v>0</v>
      </c>
      <c r="L132" s="25">
        <v>0</v>
      </c>
      <c r="M132" s="25">
        <v>0</v>
      </c>
      <c r="N132" s="25">
        <v>0</v>
      </c>
      <c r="O132" s="26">
        <v>0</v>
      </c>
      <c r="P132" s="26">
        <v>0</v>
      </c>
      <c r="Q132" s="26">
        <v>0</v>
      </c>
      <c r="R132" s="26">
        <v>0</v>
      </c>
      <c r="S132" s="27">
        <v>0</v>
      </c>
      <c r="T132" s="27">
        <v>0</v>
      </c>
      <c r="U132" s="27">
        <v>0</v>
      </c>
      <c r="V132" s="27">
        <v>0</v>
      </c>
      <c r="W132" s="26">
        <v>0</v>
      </c>
      <c r="X132" s="26">
        <v>0</v>
      </c>
      <c r="Y132" s="26">
        <v>0</v>
      </c>
      <c r="Z132" s="26">
        <v>0</v>
      </c>
      <c r="AA132" s="25">
        <v>0</v>
      </c>
      <c r="AB132" s="25">
        <v>0</v>
      </c>
      <c r="AC132" s="25">
        <v>0</v>
      </c>
      <c r="AD132" s="25">
        <v>0</v>
      </c>
      <c r="AE132" s="28"/>
      <c r="AF132" s="28"/>
      <c r="AG132" s="28"/>
      <c r="AH132" s="28"/>
      <c r="AI132" s="27">
        <v>0</v>
      </c>
      <c r="AJ132" s="27">
        <v>0</v>
      </c>
      <c r="AK132" s="27">
        <v>0</v>
      </c>
      <c r="AL132" s="27">
        <v>0</v>
      </c>
      <c r="AM132" s="25">
        <v>0</v>
      </c>
      <c r="AN132" s="25">
        <v>0</v>
      </c>
      <c r="AO132" s="25">
        <v>0</v>
      </c>
      <c r="AP132" s="25">
        <v>0</v>
      </c>
    </row>
    <row r="133" spans="1:42" s="9" customFormat="1" ht="37.5" hidden="1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0</v>
      </c>
      <c r="G133" s="26">
        <v>0</v>
      </c>
      <c r="H133" s="26">
        <v>0</v>
      </c>
      <c r="I133" s="26">
        <v>0</v>
      </c>
      <c r="J133" s="26">
        <v>0</v>
      </c>
      <c r="K133" s="25">
        <v>0</v>
      </c>
      <c r="L133" s="25">
        <v>0</v>
      </c>
      <c r="M133" s="25">
        <v>0</v>
      </c>
      <c r="N133" s="25">
        <v>0</v>
      </c>
      <c r="O133" s="26">
        <v>0</v>
      </c>
      <c r="P133" s="26">
        <v>0</v>
      </c>
      <c r="Q133" s="26">
        <v>0</v>
      </c>
      <c r="R133" s="26">
        <v>0</v>
      </c>
      <c r="S133" s="27">
        <v>0</v>
      </c>
      <c r="T133" s="27">
        <v>0</v>
      </c>
      <c r="U133" s="27">
        <v>0</v>
      </c>
      <c r="V133" s="27">
        <v>0</v>
      </c>
      <c r="W133" s="26">
        <v>18.93</v>
      </c>
      <c r="X133" s="26">
        <v>0</v>
      </c>
      <c r="Y133" s="26">
        <v>0</v>
      </c>
      <c r="Z133" s="26">
        <v>18.93</v>
      </c>
      <c r="AA133" s="25">
        <v>0</v>
      </c>
      <c r="AB133" s="25">
        <v>0</v>
      </c>
      <c r="AC133" s="25">
        <v>0</v>
      </c>
      <c r="AD133" s="25">
        <v>0</v>
      </c>
      <c r="AE133" s="28"/>
      <c r="AF133" s="28"/>
      <c r="AG133" s="28"/>
      <c r="AH133" s="28"/>
      <c r="AI133" s="27">
        <v>0</v>
      </c>
      <c r="AJ133" s="27">
        <v>0</v>
      </c>
      <c r="AK133" s="27">
        <v>0</v>
      </c>
      <c r="AL133" s="27">
        <v>0</v>
      </c>
      <c r="AM133" s="25">
        <v>0</v>
      </c>
      <c r="AN133" s="25">
        <v>0</v>
      </c>
      <c r="AO133" s="25">
        <v>0</v>
      </c>
      <c r="AP133" s="25">
        <v>0</v>
      </c>
    </row>
    <row r="134" spans="1:42" s="4" customFormat="1" ht="37.5" hidden="1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0</v>
      </c>
      <c r="G134" s="26">
        <v>0</v>
      </c>
      <c r="H134" s="26">
        <v>0</v>
      </c>
      <c r="I134" s="26">
        <v>0</v>
      </c>
      <c r="J134" s="26">
        <v>0</v>
      </c>
      <c r="K134" s="25">
        <v>0</v>
      </c>
      <c r="L134" s="25">
        <v>0</v>
      </c>
      <c r="M134" s="25">
        <v>0</v>
      </c>
      <c r="N134" s="25">
        <v>0</v>
      </c>
      <c r="O134" s="26">
        <v>0</v>
      </c>
      <c r="P134" s="26">
        <v>0</v>
      </c>
      <c r="Q134" s="26">
        <v>0</v>
      </c>
      <c r="R134" s="26">
        <v>0</v>
      </c>
      <c r="S134" s="27">
        <v>0</v>
      </c>
      <c r="T134" s="27">
        <v>0</v>
      </c>
      <c r="U134" s="27">
        <v>0</v>
      </c>
      <c r="V134" s="27">
        <v>0</v>
      </c>
      <c r="W134" s="26">
        <v>0</v>
      </c>
      <c r="X134" s="26">
        <v>0</v>
      </c>
      <c r="Y134" s="26">
        <v>0</v>
      </c>
      <c r="Z134" s="26">
        <v>0</v>
      </c>
      <c r="AA134" s="25">
        <v>0</v>
      </c>
      <c r="AB134" s="25">
        <v>0</v>
      </c>
      <c r="AC134" s="25">
        <v>0</v>
      </c>
      <c r="AD134" s="25">
        <v>0</v>
      </c>
      <c r="AE134" s="28"/>
      <c r="AF134" s="28"/>
      <c r="AG134" s="28"/>
      <c r="AH134" s="28"/>
      <c r="AI134" s="27">
        <v>0</v>
      </c>
      <c r="AJ134" s="27">
        <v>0</v>
      </c>
      <c r="AK134" s="27">
        <v>0</v>
      </c>
      <c r="AL134" s="27">
        <v>0</v>
      </c>
      <c r="AM134" s="25">
        <v>0</v>
      </c>
      <c r="AN134" s="25">
        <v>0</v>
      </c>
      <c r="AO134" s="25">
        <v>0</v>
      </c>
      <c r="AP134" s="25">
        <v>0</v>
      </c>
    </row>
    <row r="135" spans="1:42" s="4" customFormat="1" hidden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0</v>
      </c>
      <c r="G135" s="26">
        <v>0</v>
      </c>
      <c r="H135" s="26">
        <v>0</v>
      </c>
      <c r="I135" s="26">
        <v>0</v>
      </c>
      <c r="J135" s="26">
        <v>0</v>
      </c>
      <c r="K135" s="25">
        <v>0</v>
      </c>
      <c r="L135" s="25">
        <v>0</v>
      </c>
      <c r="M135" s="25">
        <v>0</v>
      </c>
      <c r="N135" s="25">
        <v>0</v>
      </c>
      <c r="O135" s="26">
        <v>0</v>
      </c>
      <c r="P135" s="26">
        <v>0</v>
      </c>
      <c r="Q135" s="26">
        <v>0</v>
      </c>
      <c r="R135" s="26">
        <v>0</v>
      </c>
      <c r="S135" s="27">
        <v>0</v>
      </c>
      <c r="T135" s="27">
        <v>0</v>
      </c>
      <c r="U135" s="27">
        <v>0</v>
      </c>
      <c r="V135" s="27">
        <v>0</v>
      </c>
      <c r="W135" s="26">
        <v>0</v>
      </c>
      <c r="X135" s="26">
        <v>0</v>
      </c>
      <c r="Y135" s="26">
        <v>0</v>
      </c>
      <c r="Z135" s="26">
        <v>0</v>
      </c>
      <c r="AA135" s="25">
        <v>0</v>
      </c>
      <c r="AB135" s="25">
        <v>0</v>
      </c>
      <c r="AC135" s="25">
        <v>0</v>
      </c>
      <c r="AD135" s="25">
        <v>0</v>
      </c>
      <c r="AE135" s="28"/>
      <c r="AF135" s="28"/>
      <c r="AG135" s="28"/>
      <c r="AH135" s="28"/>
      <c r="AI135" s="27">
        <v>0</v>
      </c>
      <c r="AJ135" s="27">
        <v>0</v>
      </c>
      <c r="AK135" s="27">
        <v>0</v>
      </c>
      <c r="AL135" s="27">
        <v>0</v>
      </c>
      <c r="AM135" s="25">
        <v>0</v>
      </c>
      <c r="AN135" s="25">
        <v>0</v>
      </c>
      <c r="AO135" s="25">
        <v>0</v>
      </c>
      <c r="AP135" s="25">
        <v>0</v>
      </c>
    </row>
    <row r="136" spans="1:42" s="29" customFormat="1" ht="37.5" hidden="1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0</v>
      </c>
      <c r="G136" s="26">
        <v>0</v>
      </c>
      <c r="H136" s="26">
        <v>0</v>
      </c>
      <c r="I136" s="26">
        <v>0</v>
      </c>
      <c r="J136" s="26">
        <v>0</v>
      </c>
      <c r="K136" s="25">
        <v>0</v>
      </c>
      <c r="L136" s="25">
        <v>0</v>
      </c>
      <c r="M136" s="25">
        <v>0</v>
      </c>
      <c r="N136" s="25">
        <v>0</v>
      </c>
      <c r="O136" s="26">
        <v>0</v>
      </c>
      <c r="P136" s="26">
        <v>0</v>
      </c>
      <c r="Q136" s="26">
        <v>0</v>
      </c>
      <c r="R136" s="26">
        <v>0</v>
      </c>
      <c r="S136" s="27">
        <v>0</v>
      </c>
      <c r="T136" s="27">
        <v>0</v>
      </c>
      <c r="U136" s="27">
        <v>0</v>
      </c>
      <c r="V136" s="27">
        <v>0</v>
      </c>
      <c r="W136" s="26">
        <v>0</v>
      </c>
      <c r="X136" s="26">
        <v>0</v>
      </c>
      <c r="Y136" s="26">
        <v>0</v>
      </c>
      <c r="Z136" s="26">
        <v>0</v>
      </c>
      <c r="AA136" s="25">
        <v>0</v>
      </c>
      <c r="AB136" s="25">
        <v>0</v>
      </c>
      <c r="AC136" s="25">
        <v>0</v>
      </c>
      <c r="AD136" s="25">
        <v>0</v>
      </c>
      <c r="AE136" s="28"/>
      <c r="AF136" s="28"/>
      <c r="AG136" s="28"/>
      <c r="AH136" s="28"/>
      <c r="AI136" s="27">
        <v>0</v>
      </c>
      <c r="AJ136" s="27">
        <v>0</v>
      </c>
      <c r="AK136" s="27">
        <v>0</v>
      </c>
      <c r="AL136" s="27">
        <v>0</v>
      </c>
      <c r="AM136" s="25">
        <v>0</v>
      </c>
      <c r="AN136" s="25">
        <v>0</v>
      </c>
      <c r="AO136" s="25">
        <v>0</v>
      </c>
      <c r="AP136" s="25">
        <v>0</v>
      </c>
    </row>
    <row r="137" spans="1:42" s="4" customFormat="1" ht="37.5" hidden="1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0</v>
      </c>
      <c r="G137" s="26">
        <v>0</v>
      </c>
      <c r="H137" s="26">
        <v>0</v>
      </c>
      <c r="I137" s="26">
        <v>0</v>
      </c>
      <c r="J137" s="26">
        <v>0</v>
      </c>
      <c r="K137" s="25">
        <v>0</v>
      </c>
      <c r="L137" s="25">
        <v>0</v>
      </c>
      <c r="M137" s="25">
        <v>0</v>
      </c>
      <c r="N137" s="25">
        <v>0</v>
      </c>
      <c r="O137" s="26">
        <v>0</v>
      </c>
      <c r="P137" s="26">
        <v>0</v>
      </c>
      <c r="Q137" s="26">
        <v>0</v>
      </c>
      <c r="R137" s="26">
        <v>0</v>
      </c>
      <c r="S137" s="27">
        <v>0</v>
      </c>
      <c r="T137" s="27">
        <v>0</v>
      </c>
      <c r="U137" s="27">
        <v>0</v>
      </c>
      <c r="V137" s="27">
        <v>0</v>
      </c>
      <c r="W137" s="26">
        <v>0</v>
      </c>
      <c r="X137" s="26">
        <v>0</v>
      </c>
      <c r="Y137" s="26">
        <v>0</v>
      </c>
      <c r="Z137" s="26">
        <v>0</v>
      </c>
      <c r="AA137" s="25">
        <v>0</v>
      </c>
      <c r="AB137" s="25">
        <v>0</v>
      </c>
      <c r="AC137" s="25">
        <v>0</v>
      </c>
      <c r="AD137" s="25">
        <v>0</v>
      </c>
      <c r="AE137" s="28"/>
      <c r="AF137" s="28"/>
      <c r="AG137" s="28"/>
      <c r="AH137" s="28"/>
      <c r="AI137" s="27">
        <v>0</v>
      </c>
      <c r="AJ137" s="27">
        <v>0</v>
      </c>
      <c r="AK137" s="27">
        <v>0</v>
      </c>
      <c r="AL137" s="27">
        <v>0</v>
      </c>
      <c r="AM137" s="25">
        <v>0</v>
      </c>
      <c r="AN137" s="25">
        <v>0</v>
      </c>
      <c r="AO137" s="25">
        <v>0</v>
      </c>
      <c r="AP137" s="25">
        <v>0</v>
      </c>
    </row>
    <row r="138" spans="1:42" s="4" customFormat="1" ht="56.25" hidden="1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0</v>
      </c>
      <c r="G138" s="26">
        <v>0</v>
      </c>
      <c r="H138" s="26">
        <v>0</v>
      </c>
      <c r="I138" s="26">
        <v>0</v>
      </c>
      <c r="J138" s="26">
        <v>0</v>
      </c>
      <c r="K138" s="25">
        <v>0</v>
      </c>
      <c r="L138" s="25">
        <v>0</v>
      </c>
      <c r="M138" s="25">
        <v>0</v>
      </c>
      <c r="N138" s="25">
        <v>0</v>
      </c>
      <c r="O138" s="26">
        <v>0</v>
      </c>
      <c r="P138" s="26">
        <v>0</v>
      </c>
      <c r="Q138" s="26">
        <v>0</v>
      </c>
      <c r="R138" s="26">
        <v>0</v>
      </c>
      <c r="S138" s="27">
        <v>0</v>
      </c>
      <c r="T138" s="27">
        <v>0</v>
      </c>
      <c r="U138" s="27">
        <v>0</v>
      </c>
      <c r="V138" s="27">
        <v>0</v>
      </c>
      <c r="W138" s="26">
        <v>0</v>
      </c>
      <c r="X138" s="26">
        <v>0</v>
      </c>
      <c r="Y138" s="26">
        <v>0</v>
      </c>
      <c r="Z138" s="26">
        <v>0</v>
      </c>
      <c r="AA138" s="25">
        <v>0</v>
      </c>
      <c r="AB138" s="25">
        <v>0</v>
      </c>
      <c r="AC138" s="25">
        <v>0</v>
      </c>
      <c r="AD138" s="25">
        <v>0</v>
      </c>
      <c r="AE138" s="28"/>
      <c r="AF138" s="28"/>
      <c r="AG138" s="28"/>
      <c r="AH138" s="28"/>
      <c r="AI138" s="27">
        <v>0</v>
      </c>
      <c r="AJ138" s="27">
        <v>0</v>
      </c>
      <c r="AK138" s="27">
        <v>0</v>
      </c>
      <c r="AL138" s="27">
        <v>0</v>
      </c>
      <c r="AM138" s="25">
        <v>0</v>
      </c>
      <c r="AN138" s="25">
        <v>0</v>
      </c>
      <c r="AO138" s="25">
        <v>0</v>
      </c>
      <c r="AP138" s="25">
        <v>0</v>
      </c>
    </row>
    <row r="139" spans="1:42" s="4" customFormat="1" ht="37.5" hidden="1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0</v>
      </c>
      <c r="G139" s="26">
        <v>0</v>
      </c>
      <c r="H139" s="26">
        <v>0</v>
      </c>
      <c r="I139" s="26">
        <v>0</v>
      </c>
      <c r="J139" s="26">
        <v>0</v>
      </c>
      <c r="K139" s="25">
        <v>0</v>
      </c>
      <c r="L139" s="25">
        <v>0</v>
      </c>
      <c r="M139" s="25">
        <v>0</v>
      </c>
      <c r="N139" s="25">
        <v>0</v>
      </c>
      <c r="O139" s="26">
        <v>0</v>
      </c>
      <c r="P139" s="26">
        <v>0</v>
      </c>
      <c r="Q139" s="26">
        <v>0</v>
      </c>
      <c r="R139" s="26">
        <v>0</v>
      </c>
      <c r="S139" s="27">
        <v>0</v>
      </c>
      <c r="T139" s="27">
        <v>0</v>
      </c>
      <c r="U139" s="27">
        <v>0</v>
      </c>
      <c r="V139" s="27">
        <v>0</v>
      </c>
      <c r="W139" s="26">
        <v>0</v>
      </c>
      <c r="X139" s="26">
        <v>0</v>
      </c>
      <c r="Y139" s="26">
        <v>0</v>
      </c>
      <c r="Z139" s="26">
        <v>0</v>
      </c>
      <c r="AA139" s="25">
        <v>0</v>
      </c>
      <c r="AB139" s="25">
        <v>0</v>
      </c>
      <c r="AC139" s="25">
        <v>0</v>
      </c>
      <c r="AD139" s="25">
        <v>0</v>
      </c>
      <c r="AE139" s="28"/>
      <c r="AF139" s="28"/>
      <c r="AG139" s="28"/>
      <c r="AH139" s="28"/>
      <c r="AI139" s="27">
        <v>0</v>
      </c>
      <c r="AJ139" s="27">
        <v>0</v>
      </c>
      <c r="AK139" s="27">
        <v>0</v>
      </c>
      <c r="AL139" s="27">
        <v>0</v>
      </c>
      <c r="AM139" s="25">
        <v>0</v>
      </c>
      <c r="AN139" s="25">
        <v>0</v>
      </c>
      <c r="AO139" s="25">
        <v>0</v>
      </c>
      <c r="AP139" s="25">
        <v>0</v>
      </c>
    </row>
    <row r="140" spans="1:42" s="29" customFormat="1" ht="37.5" hidden="1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0</v>
      </c>
      <c r="G140" s="26">
        <v>0</v>
      </c>
      <c r="H140" s="26">
        <v>0</v>
      </c>
      <c r="I140" s="26">
        <v>0</v>
      </c>
      <c r="J140" s="26">
        <v>0</v>
      </c>
      <c r="K140" s="25">
        <v>0</v>
      </c>
      <c r="L140" s="25">
        <v>0</v>
      </c>
      <c r="M140" s="25">
        <v>0</v>
      </c>
      <c r="N140" s="25">
        <v>0</v>
      </c>
      <c r="O140" s="26">
        <v>0</v>
      </c>
      <c r="P140" s="26">
        <v>0</v>
      </c>
      <c r="Q140" s="26">
        <v>0</v>
      </c>
      <c r="R140" s="26">
        <v>0</v>
      </c>
      <c r="S140" s="27">
        <v>0</v>
      </c>
      <c r="T140" s="27">
        <v>0</v>
      </c>
      <c r="U140" s="27">
        <v>0</v>
      </c>
      <c r="V140" s="27">
        <v>0</v>
      </c>
      <c r="W140" s="26">
        <v>0</v>
      </c>
      <c r="X140" s="26">
        <v>0</v>
      </c>
      <c r="Y140" s="26">
        <v>0</v>
      </c>
      <c r="Z140" s="26">
        <v>0</v>
      </c>
      <c r="AA140" s="25">
        <v>0</v>
      </c>
      <c r="AB140" s="25">
        <v>0</v>
      </c>
      <c r="AC140" s="25">
        <v>0</v>
      </c>
      <c r="AD140" s="25">
        <v>0</v>
      </c>
      <c r="AE140" s="28"/>
      <c r="AF140" s="28"/>
      <c r="AG140" s="28"/>
      <c r="AH140" s="28"/>
      <c r="AI140" s="27">
        <v>0</v>
      </c>
      <c r="AJ140" s="27">
        <v>0</v>
      </c>
      <c r="AK140" s="27">
        <v>0</v>
      </c>
      <c r="AL140" s="27">
        <v>0</v>
      </c>
      <c r="AM140" s="25">
        <v>0</v>
      </c>
      <c r="AN140" s="25">
        <v>0</v>
      </c>
      <c r="AO140" s="25">
        <v>0</v>
      </c>
      <c r="AP140" s="25">
        <v>0</v>
      </c>
    </row>
    <row r="141" spans="1:42" s="4" customFormat="1" ht="37.5" hidden="1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0</v>
      </c>
      <c r="G141" s="26">
        <v>0</v>
      </c>
      <c r="H141" s="26">
        <v>0</v>
      </c>
      <c r="I141" s="26">
        <v>0</v>
      </c>
      <c r="J141" s="26">
        <v>0</v>
      </c>
      <c r="K141" s="25">
        <v>0</v>
      </c>
      <c r="L141" s="25">
        <v>0</v>
      </c>
      <c r="M141" s="25">
        <v>0</v>
      </c>
      <c r="N141" s="25">
        <v>0</v>
      </c>
      <c r="O141" s="26">
        <v>0</v>
      </c>
      <c r="P141" s="26">
        <v>0</v>
      </c>
      <c r="Q141" s="26">
        <v>0</v>
      </c>
      <c r="R141" s="26">
        <v>0</v>
      </c>
      <c r="S141" s="27">
        <v>0</v>
      </c>
      <c r="T141" s="27">
        <v>0</v>
      </c>
      <c r="U141" s="27">
        <v>0</v>
      </c>
      <c r="V141" s="27">
        <v>0</v>
      </c>
      <c r="W141" s="26">
        <v>0</v>
      </c>
      <c r="X141" s="26">
        <v>0</v>
      </c>
      <c r="Y141" s="26">
        <v>0</v>
      </c>
      <c r="Z141" s="26">
        <v>0</v>
      </c>
      <c r="AA141" s="25">
        <v>0</v>
      </c>
      <c r="AB141" s="25">
        <v>0</v>
      </c>
      <c r="AC141" s="25">
        <v>0</v>
      </c>
      <c r="AD141" s="25">
        <v>0</v>
      </c>
      <c r="AE141" s="28"/>
      <c r="AF141" s="28"/>
      <c r="AG141" s="28"/>
      <c r="AH141" s="28"/>
      <c r="AI141" s="27">
        <v>0</v>
      </c>
      <c r="AJ141" s="27">
        <v>0</v>
      </c>
      <c r="AK141" s="27">
        <v>0</v>
      </c>
      <c r="AL141" s="27">
        <v>0</v>
      </c>
      <c r="AM141" s="25">
        <v>0</v>
      </c>
      <c r="AN141" s="25">
        <v>0</v>
      </c>
      <c r="AO141" s="25">
        <v>0</v>
      </c>
      <c r="AP141" s="25">
        <v>0</v>
      </c>
    </row>
    <row r="142" spans="1:42" s="4" customFormat="1" ht="37.5" hidden="1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0</v>
      </c>
      <c r="G142" s="26">
        <v>0</v>
      </c>
      <c r="H142" s="26">
        <v>0</v>
      </c>
      <c r="I142" s="26">
        <v>0</v>
      </c>
      <c r="J142" s="26">
        <v>0</v>
      </c>
      <c r="K142" s="25">
        <v>0</v>
      </c>
      <c r="L142" s="25">
        <v>0</v>
      </c>
      <c r="M142" s="25">
        <v>0</v>
      </c>
      <c r="N142" s="25">
        <v>0</v>
      </c>
      <c r="O142" s="26">
        <v>0</v>
      </c>
      <c r="P142" s="26">
        <v>0</v>
      </c>
      <c r="Q142" s="26">
        <v>0</v>
      </c>
      <c r="R142" s="26">
        <v>0</v>
      </c>
      <c r="S142" s="27">
        <v>0</v>
      </c>
      <c r="T142" s="27">
        <v>0</v>
      </c>
      <c r="U142" s="27">
        <v>0</v>
      </c>
      <c r="V142" s="27">
        <v>0</v>
      </c>
      <c r="W142" s="26">
        <v>0</v>
      </c>
      <c r="X142" s="26">
        <v>0</v>
      </c>
      <c r="Y142" s="26">
        <v>0</v>
      </c>
      <c r="Z142" s="26">
        <v>0</v>
      </c>
      <c r="AA142" s="25">
        <v>0</v>
      </c>
      <c r="AB142" s="25">
        <v>0</v>
      </c>
      <c r="AC142" s="25">
        <v>0</v>
      </c>
      <c r="AD142" s="25">
        <v>0</v>
      </c>
      <c r="AE142" s="28"/>
      <c r="AF142" s="28"/>
      <c r="AG142" s="28"/>
      <c r="AH142" s="28"/>
      <c r="AI142" s="27">
        <v>0</v>
      </c>
      <c r="AJ142" s="27">
        <v>0</v>
      </c>
      <c r="AK142" s="27">
        <v>0</v>
      </c>
      <c r="AL142" s="27">
        <v>0</v>
      </c>
      <c r="AM142" s="25">
        <v>0</v>
      </c>
      <c r="AN142" s="25">
        <v>0</v>
      </c>
      <c r="AO142" s="25">
        <v>0</v>
      </c>
      <c r="AP142" s="25">
        <v>0</v>
      </c>
    </row>
    <row r="143" spans="1:42" s="46" customFormat="1" hidden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0</v>
      </c>
      <c r="G143" s="42">
        <v>0</v>
      </c>
      <c r="H143" s="42">
        <v>0</v>
      </c>
      <c r="I143" s="42">
        <v>0</v>
      </c>
      <c r="J143" s="42">
        <v>0</v>
      </c>
      <c r="K143" s="41">
        <v>0</v>
      </c>
      <c r="L143" s="41">
        <v>0</v>
      </c>
      <c r="M143" s="41">
        <v>0</v>
      </c>
      <c r="N143" s="41">
        <v>0</v>
      </c>
      <c r="O143" s="42">
        <v>0</v>
      </c>
      <c r="P143" s="42">
        <v>0</v>
      </c>
      <c r="Q143" s="42">
        <v>0</v>
      </c>
      <c r="R143" s="42">
        <v>0</v>
      </c>
      <c r="S143" s="43">
        <v>0</v>
      </c>
      <c r="T143" s="43">
        <v>0</v>
      </c>
      <c r="U143" s="43">
        <v>0</v>
      </c>
      <c r="V143" s="43">
        <v>0</v>
      </c>
      <c r="W143" s="42">
        <v>0</v>
      </c>
      <c r="X143" s="42">
        <v>0</v>
      </c>
      <c r="Y143" s="42">
        <v>0</v>
      </c>
      <c r="Z143" s="42">
        <v>0</v>
      </c>
      <c r="AA143" s="41">
        <v>0</v>
      </c>
      <c r="AB143" s="41">
        <v>0</v>
      </c>
      <c r="AC143" s="41">
        <v>0</v>
      </c>
      <c r="AD143" s="41">
        <v>0</v>
      </c>
      <c r="AE143" s="44" t="s">
        <v>31</v>
      </c>
      <c r="AF143" s="44" t="s">
        <v>31</v>
      </c>
      <c r="AG143" s="44" t="s">
        <v>31</v>
      </c>
      <c r="AH143" s="44" t="s">
        <v>31</v>
      </c>
      <c r="AI143" s="43">
        <v>0</v>
      </c>
      <c r="AJ143" s="43">
        <v>0</v>
      </c>
      <c r="AK143" s="43">
        <v>0</v>
      </c>
      <c r="AL143" s="43">
        <v>0</v>
      </c>
      <c r="AM143" s="41">
        <v>0</v>
      </c>
      <c r="AN143" s="41">
        <v>0</v>
      </c>
      <c r="AO143" s="41">
        <v>0</v>
      </c>
      <c r="AP143" s="41">
        <v>0</v>
      </c>
    </row>
    <row r="144" spans="1:42" s="4" customFormat="1" hidden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0</v>
      </c>
      <c r="G144" s="26">
        <v>0</v>
      </c>
      <c r="H144" s="26">
        <v>0</v>
      </c>
      <c r="I144" s="26">
        <v>0</v>
      </c>
      <c r="J144" s="26">
        <v>0</v>
      </c>
      <c r="K144" s="25">
        <v>0</v>
      </c>
      <c r="L144" s="25">
        <v>0</v>
      </c>
      <c r="M144" s="25">
        <v>0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6">
        <v>0</v>
      </c>
      <c r="X144" s="26">
        <v>0</v>
      </c>
      <c r="Y144" s="26">
        <v>0</v>
      </c>
      <c r="Z144" s="26">
        <v>0</v>
      </c>
      <c r="AA144" s="25">
        <v>0</v>
      </c>
      <c r="AB144" s="25">
        <v>0</v>
      </c>
      <c r="AC144" s="25">
        <v>0</v>
      </c>
      <c r="AD144" s="25">
        <v>0</v>
      </c>
      <c r="AE144" s="28"/>
      <c r="AF144" s="28"/>
      <c r="AG144" s="28"/>
      <c r="AH144" s="28"/>
      <c r="AI144" s="27">
        <v>0</v>
      </c>
      <c r="AJ144" s="27">
        <v>0</v>
      </c>
      <c r="AK144" s="27">
        <v>0</v>
      </c>
      <c r="AL144" s="27">
        <v>0</v>
      </c>
      <c r="AM144" s="25">
        <v>0</v>
      </c>
      <c r="AN144" s="25">
        <v>0</v>
      </c>
      <c r="AO144" s="25">
        <v>0</v>
      </c>
      <c r="AP144" s="25">
        <v>0</v>
      </c>
    </row>
    <row r="145" spans="1:42" s="4" customFormat="1" hidden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0</v>
      </c>
      <c r="G145" s="26">
        <v>0</v>
      </c>
      <c r="H145" s="26">
        <v>0</v>
      </c>
      <c r="I145" s="26">
        <v>0</v>
      </c>
      <c r="J145" s="26">
        <v>0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0</v>
      </c>
      <c r="X145" s="26">
        <v>0</v>
      </c>
      <c r="Y145" s="26">
        <v>0</v>
      </c>
      <c r="Z145" s="26">
        <v>0</v>
      </c>
      <c r="AA145" s="25">
        <v>0</v>
      </c>
      <c r="AB145" s="25">
        <v>0</v>
      </c>
      <c r="AC145" s="25">
        <v>0</v>
      </c>
      <c r="AD145" s="25">
        <v>0</v>
      </c>
      <c r="AE145" s="28"/>
      <c r="AF145" s="28"/>
      <c r="AG145" s="28"/>
      <c r="AH145" s="28"/>
      <c r="AI145" s="27">
        <v>0</v>
      </c>
      <c r="AJ145" s="27">
        <v>0</v>
      </c>
      <c r="AK145" s="27">
        <v>0</v>
      </c>
      <c r="AL145" s="27">
        <v>0</v>
      </c>
      <c r="AM145" s="25">
        <v>0</v>
      </c>
      <c r="AN145" s="25">
        <v>0</v>
      </c>
      <c r="AO145" s="25">
        <v>0</v>
      </c>
      <c r="AP145" s="25">
        <v>0</v>
      </c>
    </row>
    <row r="146" spans="1:42" s="4" customFormat="1" ht="37.5" hidden="1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0</v>
      </c>
      <c r="G146" s="26">
        <v>0</v>
      </c>
      <c r="H146" s="26">
        <v>0</v>
      </c>
      <c r="I146" s="26">
        <v>0</v>
      </c>
      <c r="J146" s="26">
        <v>0</v>
      </c>
      <c r="K146" s="25">
        <v>0</v>
      </c>
      <c r="L146" s="25">
        <v>0</v>
      </c>
      <c r="M146" s="25">
        <v>0</v>
      </c>
      <c r="N146" s="25">
        <v>0</v>
      </c>
      <c r="O146" s="26">
        <v>0</v>
      </c>
      <c r="P146" s="26">
        <v>0</v>
      </c>
      <c r="Q146" s="26">
        <v>0</v>
      </c>
      <c r="R146" s="26">
        <v>0</v>
      </c>
      <c r="S146" s="27">
        <v>0</v>
      </c>
      <c r="T146" s="27">
        <v>0</v>
      </c>
      <c r="U146" s="27">
        <v>0</v>
      </c>
      <c r="V146" s="27">
        <v>0</v>
      </c>
      <c r="W146" s="26">
        <v>0</v>
      </c>
      <c r="X146" s="26">
        <v>0</v>
      </c>
      <c r="Y146" s="26">
        <v>0</v>
      </c>
      <c r="Z146" s="26">
        <v>0</v>
      </c>
      <c r="AA146" s="25">
        <v>0</v>
      </c>
      <c r="AB146" s="25">
        <v>0</v>
      </c>
      <c r="AC146" s="25">
        <v>0</v>
      </c>
      <c r="AD146" s="25">
        <v>0</v>
      </c>
      <c r="AE146" s="28"/>
      <c r="AF146" s="28"/>
      <c r="AG146" s="28"/>
      <c r="AH146" s="28"/>
      <c r="AI146" s="27">
        <v>0</v>
      </c>
      <c r="AJ146" s="27">
        <v>0</v>
      </c>
      <c r="AK146" s="27">
        <v>0</v>
      </c>
      <c r="AL146" s="27">
        <v>0</v>
      </c>
      <c r="AM146" s="25">
        <v>0</v>
      </c>
      <c r="AN146" s="25">
        <v>0</v>
      </c>
      <c r="AO146" s="25">
        <v>0</v>
      </c>
      <c r="AP146" s="25">
        <v>0</v>
      </c>
    </row>
    <row r="147" spans="1:42" s="4" customFormat="1" hidden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0</v>
      </c>
      <c r="G147" s="26">
        <v>0</v>
      </c>
      <c r="H147" s="26">
        <v>0</v>
      </c>
      <c r="I147" s="26">
        <v>0</v>
      </c>
      <c r="J147" s="26">
        <v>0</v>
      </c>
      <c r="K147" s="25">
        <v>0</v>
      </c>
      <c r="L147" s="25">
        <v>0</v>
      </c>
      <c r="M147" s="25">
        <v>0</v>
      </c>
      <c r="N147" s="25">
        <v>0</v>
      </c>
      <c r="O147" s="26">
        <v>0</v>
      </c>
      <c r="P147" s="26">
        <v>0</v>
      </c>
      <c r="Q147" s="26">
        <v>0</v>
      </c>
      <c r="R147" s="26">
        <v>0</v>
      </c>
      <c r="S147" s="27">
        <v>0</v>
      </c>
      <c r="T147" s="27">
        <v>0</v>
      </c>
      <c r="U147" s="27">
        <v>0</v>
      </c>
      <c r="V147" s="27">
        <v>0</v>
      </c>
      <c r="W147" s="26">
        <v>0</v>
      </c>
      <c r="X147" s="26">
        <v>0</v>
      </c>
      <c r="Y147" s="26">
        <v>0</v>
      </c>
      <c r="Z147" s="26">
        <v>0</v>
      </c>
      <c r="AA147" s="25">
        <v>0</v>
      </c>
      <c r="AB147" s="25">
        <v>0</v>
      </c>
      <c r="AC147" s="25">
        <v>0</v>
      </c>
      <c r="AD147" s="25">
        <v>0</v>
      </c>
      <c r="AE147" s="28"/>
      <c r="AF147" s="28"/>
      <c r="AG147" s="28"/>
      <c r="AH147" s="28"/>
      <c r="AI147" s="27">
        <v>0</v>
      </c>
      <c r="AJ147" s="27">
        <v>0</v>
      </c>
      <c r="AK147" s="27">
        <v>0</v>
      </c>
      <c r="AL147" s="27">
        <v>0</v>
      </c>
      <c r="AM147" s="25">
        <v>0</v>
      </c>
      <c r="AN147" s="25">
        <v>0</v>
      </c>
      <c r="AO147" s="25">
        <v>0</v>
      </c>
      <c r="AP147" s="25">
        <v>0</v>
      </c>
    </row>
    <row r="148" spans="1:42" s="4" customFormat="1" ht="37.5" hidden="1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0</v>
      </c>
      <c r="G148" s="26">
        <v>0</v>
      </c>
      <c r="H148" s="26">
        <v>0</v>
      </c>
      <c r="I148" s="26">
        <v>0</v>
      </c>
      <c r="J148" s="26">
        <v>0</v>
      </c>
      <c r="K148" s="25">
        <v>0</v>
      </c>
      <c r="L148" s="25">
        <v>0</v>
      </c>
      <c r="M148" s="25">
        <v>0</v>
      </c>
      <c r="N148" s="25">
        <v>0</v>
      </c>
      <c r="O148" s="26">
        <v>0</v>
      </c>
      <c r="P148" s="26">
        <v>0</v>
      </c>
      <c r="Q148" s="26">
        <v>0</v>
      </c>
      <c r="R148" s="26">
        <v>0</v>
      </c>
      <c r="S148" s="27">
        <v>0</v>
      </c>
      <c r="T148" s="27">
        <v>0</v>
      </c>
      <c r="U148" s="27">
        <v>0</v>
      </c>
      <c r="V148" s="27">
        <v>0</v>
      </c>
      <c r="W148" s="26">
        <v>0</v>
      </c>
      <c r="X148" s="26">
        <v>0</v>
      </c>
      <c r="Y148" s="26">
        <v>0</v>
      </c>
      <c r="Z148" s="26">
        <v>0</v>
      </c>
      <c r="AA148" s="25">
        <v>0</v>
      </c>
      <c r="AB148" s="25">
        <v>0</v>
      </c>
      <c r="AC148" s="25">
        <v>0</v>
      </c>
      <c r="AD148" s="25">
        <v>0</v>
      </c>
      <c r="AE148" s="28"/>
      <c r="AF148" s="28"/>
      <c r="AG148" s="28"/>
      <c r="AH148" s="28"/>
      <c r="AI148" s="27">
        <v>0</v>
      </c>
      <c r="AJ148" s="27">
        <v>0</v>
      </c>
      <c r="AK148" s="27">
        <v>0</v>
      </c>
      <c r="AL148" s="27">
        <v>0</v>
      </c>
      <c r="AM148" s="25">
        <v>0</v>
      </c>
      <c r="AN148" s="25">
        <v>0</v>
      </c>
      <c r="AO148" s="25">
        <v>0</v>
      </c>
      <c r="AP148" s="25">
        <v>0</v>
      </c>
    </row>
    <row r="149" spans="1:42" s="29" customFormat="1" ht="37.5" hidden="1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0</v>
      </c>
      <c r="G149" s="26">
        <v>0</v>
      </c>
      <c r="H149" s="26">
        <v>0</v>
      </c>
      <c r="I149" s="26">
        <v>0</v>
      </c>
      <c r="J149" s="26">
        <v>0</v>
      </c>
      <c r="K149" s="25">
        <v>0</v>
      </c>
      <c r="L149" s="25">
        <v>0</v>
      </c>
      <c r="M149" s="25">
        <v>0</v>
      </c>
      <c r="N149" s="25">
        <v>0</v>
      </c>
      <c r="O149" s="26">
        <v>0</v>
      </c>
      <c r="P149" s="26">
        <v>0</v>
      </c>
      <c r="Q149" s="26">
        <v>0</v>
      </c>
      <c r="R149" s="26">
        <v>0</v>
      </c>
      <c r="S149" s="27">
        <v>0</v>
      </c>
      <c r="T149" s="27">
        <v>0</v>
      </c>
      <c r="U149" s="27">
        <v>0</v>
      </c>
      <c r="V149" s="27">
        <v>0</v>
      </c>
      <c r="W149" s="26">
        <v>0</v>
      </c>
      <c r="X149" s="26">
        <v>0</v>
      </c>
      <c r="Y149" s="26">
        <v>0</v>
      </c>
      <c r="Z149" s="26">
        <v>0</v>
      </c>
      <c r="AA149" s="25">
        <v>0</v>
      </c>
      <c r="AB149" s="25">
        <v>0</v>
      </c>
      <c r="AC149" s="25">
        <v>0</v>
      </c>
      <c r="AD149" s="25">
        <v>0</v>
      </c>
      <c r="AE149" s="28"/>
      <c r="AF149" s="28"/>
      <c r="AG149" s="28"/>
      <c r="AH149" s="28"/>
      <c r="AI149" s="27">
        <v>0</v>
      </c>
      <c r="AJ149" s="27">
        <v>0</v>
      </c>
      <c r="AK149" s="27">
        <v>0</v>
      </c>
      <c r="AL149" s="27">
        <v>0</v>
      </c>
      <c r="AM149" s="25">
        <v>0</v>
      </c>
      <c r="AN149" s="25">
        <v>0</v>
      </c>
      <c r="AO149" s="25">
        <v>0</v>
      </c>
      <c r="AP149" s="25">
        <v>0</v>
      </c>
    </row>
    <row r="150" spans="1:42" s="46" customFormat="1" hidden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0</v>
      </c>
      <c r="G150" s="42">
        <v>0</v>
      </c>
      <c r="H150" s="42">
        <v>0</v>
      </c>
      <c r="I150" s="42">
        <v>0</v>
      </c>
      <c r="J150" s="42">
        <v>0</v>
      </c>
      <c r="K150" s="41">
        <v>0</v>
      </c>
      <c r="L150" s="41">
        <v>0</v>
      </c>
      <c r="M150" s="41">
        <v>0</v>
      </c>
      <c r="N150" s="41">
        <v>0</v>
      </c>
      <c r="O150" s="42">
        <v>0</v>
      </c>
      <c r="P150" s="42">
        <v>0</v>
      </c>
      <c r="Q150" s="42">
        <v>0</v>
      </c>
      <c r="R150" s="42">
        <v>0</v>
      </c>
      <c r="S150" s="43">
        <v>0</v>
      </c>
      <c r="T150" s="43">
        <v>0</v>
      </c>
      <c r="U150" s="43">
        <v>0</v>
      </c>
      <c r="V150" s="43">
        <v>0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0</v>
      </c>
      <c r="AB150" s="41">
        <v>0</v>
      </c>
      <c r="AC150" s="41">
        <v>0</v>
      </c>
      <c r="AD150" s="41">
        <v>0</v>
      </c>
      <c r="AE150" s="44" t="s">
        <v>31</v>
      </c>
      <c r="AF150" s="44" t="s">
        <v>31</v>
      </c>
      <c r="AG150" s="44" t="s">
        <v>31</v>
      </c>
      <c r="AH150" s="44" t="s">
        <v>31</v>
      </c>
      <c r="AI150" s="43">
        <v>0</v>
      </c>
      <c r="AJ150" s="43">
        <v>0</v>
      </c>
      <c r="AK150" s="43">
        <v>0</v>
      </c>
      <c r="AL150" s="43">
        <v>0</v>
      </c>
      <c r="AM150" s="41">
        <v>0</v>
      </c>
      <c r="AN150" s="41">
        <v>0</v>
      </c>
      <c r="AO150" s="41">
        <v>0</v>
      </c>
      <c r="AP150" s="41">
        <v>0</v>
      </c>
    </row>
    <row r="151" spans="1:42" s="4" customFormat="1" ht="37.5" hidden="1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0</v>
      </c>
      <c r="G151" s="26">
        <v>0</v>
      </c>
      <c r="H151" s="26">
        <v>0</v>
      </c>
      <c r="I151" s="26">
        <v>0</v>
      </c>
      <c r="J151" s="26">
        <v>0</v>
      </c>
      <c r="K151" s="25">
        <v>0</v>
      </c>
      <c r="L151" s="25">
        <v>0</v>
      </c>
      <c r="M151" s="25">
        <v>0</v>
      </c>
      <c r="N151" s="25">
        <v>0</v>
      </c>
      <c r="O151" s="26">
        <v>0</v>
      </c>
      <c r="P151" s="26">
        <v>0</v>
      </c>
      <c r="Q151" s="26">
        <v>0</v>
      </c>
      <c r="R151" s="26">
        <v>0</v>
      </c>
      <c r="S151" s="27">
        <v>0</v>
      </c>
      <c r="T151" s="27">
        <v>0</v>
      </c>
      <c r="U151" s="27">
        <v>0</v>
      </c>
      <c r="V151" s="27">
        <v>0</v>
      </c>
      <c r="W151" s="26">
        <v>0</v>
      </c>
      <c r="X151" s="26">
        <v>0</v>
      </c>
      <c r="Y151" s="26">
        <v>0</v>
      </c>
      <c r="Z151" s="26">
        <v>0</v>
      </c>
      <c r="AA151" s="25">
        <v>0</v>
      </c>
      <c r="AB151" s="25">
        <v>0</v>
      </c>
      <c r="AC151" s="25">
        <v>0</v>
      </c>
      <c r="AD151" s="25">
        <v>0</v>
      </c>
      <c r="AE151" s="28"/>
      <c r="AF151" s="28"/>
      <c r="AG151" s="28"/>
      <c r="AH151" s="28"/>
      <c r="AI151" s="27">
        <v>0</v>
      </c>
      <c r="AJ151" s="27">
        <v>0</v>
      </c>
      <c r="AK151" s="27">
        <v>0</v>
      </c>
      <c r="AL151" s="27">
        <v>0</v>
      </c>
      <c r="AM151" s="25">
        <v>0</v>
      </c>
      <c r="AN151" s="25">
        <v>0</v>
      </c>
      <c r="AO151" s="25">
        <v>0</v>
      </c>
      <c r="AP151" s="25">
        <v>0</v>
      </c>
    </row>
    <row r="152" spans="1:42" s="4" customFormat="1" hidden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5">
        <v>0</v>
      </c>
      <c r="AB152" s="25">
        <v>0</v>
      </c>
      <c r="AC152" s="25">
        <v>0</v>
      </c>
      <c r="AD152" s="25">
        <v>0</v>
      </c>
      <c r="AE152" s="28"/>
      <c r="AF152" s="28"/>
      <c r="AG152" s="28"/>
      <c r="AH152" s="28"/>
      <c r="AI152" s="27">
        <v>0</v>
      </c>
      <c r="AJ152" s="27">
        <v>0</v>
      </c>
      <c r="AK152" s="27">
        <v>0</v>
      </c>
      <c r="AL152" s="27">
        <v>0</v>
      </c>
      <c r="AM152" s="25">
        <v>0</v>
      </c>
      <c r="AN152" s="25">
        <v>0</v>
      </c>
      <c r="AO152" s="25">
        <v>0</v>
      </c>
      <c r="AP152" s="25">
        <v>0</v>
      </c>
    </row>
    <row r="153" spans="1:42" s="46" customFormat="1" hidden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0</v>
      </c>
      <c r="G153" s="42">
        <v>0</v>
      </c>
      <c r="H153" s="42">
        <v>0</v>
      </c>
      <c r="I153" s="42">
        <v>0</v>
      </c>
      <c r="J153" s="42">
        <v>0</v>
      </c>
      <c r="K153" s="41">
        <v>0</v>
      </c>
      <c r="L153" s="41">
        <v>0</v>
      </c>
      <c r="M153" s="41">
        <v>0</v>
      </c>
      <c r="N153" s="41">
        <v>0</v>
      </c>
      <c r="O153" s="42">
        <v>0</v>
      </c>
      <c r="P153" s="42">
        <v>0</v>
      </c>
      <c r="Q153" s="42">
        <v>0</v>
      </c>
      <c r="R153" s="42">
        <v>0</v>
      </c>
      <c r="S153" s="43">
        <v>0</v>
      </c>
      <c r="T153" s="43">
        <v>0</v>
      </c>
      <c r="U153" s="43">
        <v>0</v>
      </c>
      <c r="V153" s="43">
        <v>0</v>
      </c>
      <c r="W153" s="42">
        <v>0</v>
      </c>
      <c r="X153" s="42">
        <v>0</v>
      </c>
      <c r="Y153" s="42">
        <v>0</v>
      </c>
      <c r="Z153" s="42">
        <v>0</v>
      </c>
      <c r="AA153" s="41">
        <v>0</v>
      </c>
      <c r="AB153" s="41">
        <v>0</v>
      </c>
      <c r="AC153" s="41">
        <v>0</v>
      </c>
      <c r="AD153" s="41">
        <v>0</v>
      </c>
      <c r="AE153" s="44" t="s">
        <v>31</v>
      </c>
      <c r="AF153" s="44" t="s">
        <v>31</v>
      </c>
      <c r="AG153" s="44" t="s">
        <v>31</v>
      </c>
      <c r="AH153" s="44" t="s">
        <v>31</v>
      </c>
      <c r="AI153" s="43">
        <v>0</v>
      </c>
      <c r="AJ153" s="43">
        <v>0</v>
      </c>
      <c r="AK153" s="43">
        <v>0</v>
      </c>
      <c r="AL153" s="43">
        <v>0</v>
      </c>
      <c r="AM153" s="41">
        <v>0</v>
      </c>
      <c r="AN153" s="41">
        <v>0</v>
      </c>
      <c r="AO153" s="41">
        <v>0</v>
      </c>
      <c r="AP153" s="41">
        <v>0</v>
      </c>
    </row>
    <row r="154" spans="1:42" s="4" customFormat="1" hidden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0</v>
      </c>
      <c r="G154" s="26">
        <v>0</v>
      </c>
      <c r="H154" s="26">
        <v>0</v>
      </c>
      <c r="I154" s="26">
        <v>0</v>
      </c>
      <c r="J154" s="26">
        <v>0</v>
      </c>
      <c r="K154" s="25">
        <v>0</v>
      </c>
      <c r="L154" s="25">
        <v>0</v>
      </c>
      <c r="M154" s="25">
        <v>0</v>
      </c>
      <c r="N154" s="25">
        <v>0</v>
      </c>
      <c r="O154" s="26">
        <v>0</v>
      </c>
      <c r="P154" s="26">
        <v>0</v>
      </c>
      <c r="Q154" s="26">
        <v>0</v>
      </c>
      <c r="R154" s="26">
        <v>0</v>
      </c>
      <c r="S154" s="27">
        <v>0</v>
      </c>
      <c r="T154" s="27">
        <v>0</v>
      </c>
      <c r="U154" s="27">
        <v>0</v>
      </c>
      <c r="V154" s="27">
        <v>0</v>
      </c>
      <c r="W154" s="26">
        <v>0</v>
      </c>
      <c r="X154" s="26">
        <v>0</v>
      </c>
      <c r="Y154" s="26">
        <v>0</v>
      </c>
      <c r="Z154" s="26">
        <v>0</v>
      </c>
      <c r="AA154" s="25">
        <v>0</v>
      </c>
      <c r="AB154" s="25">
        <v>0</v>
      </c>
      <c r="AC154" s="25">
        <v>0</v>
      </c>
      <c r="AD154" s="25">
        <v>0</v>
      </c>
      <c r="AE154" s="28"/>
      <c r="AF154" s="28"/>
      <c r="AG154" s="28"/>
      <c r="AH154" s="28"/>
      <c r="AI154" s="27">
        <v>0</v>
      </c>
      <c r="AJ154" s="27">
        <v>0</v>
      </c>
      <c r="AK154" s="27">
        <v>0</v>
      </c>
      <c r="AL154" s="27">
        <v>0</v>
      </c>
      <c r="AM154" s="25">
        <v>0</v>
      </c>
      <c r="AN154" s="25">
        <v>0</v>
      </c>
      <c r="AO154" s="25">
        <v>0</v>
      </c>
      <c r="AP154" s="25">
        <v>0</v>
      </c>
    </row>
    <row r="155" spans="1:42" s="29" customFormat="1" ht="37.5" hidden="1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0</v>
      </c>
      <c r="G155" s="26">
        <v>0</v>
      </c>
      <c r="H155" s="26">
        <v>0</v>
      </c>
      <c r="I155" s="26">
        <v>0</v>
      </c>
      <c r="J155" s="26">
        <v>0</v>
      </c>
      <c r="K155" s="25">
        <v>0</v>
      </c>
      <c r="L155" s="25">
        <v>0</v>
      </c>
      <c r="M155" s="25">
        <v>0</v>
      </c>
      <c r="N155" s="25">
        <v>0</v>
      </c>
      <c r="O155" s="26">
        <v>0</v>
      </c>
      <c r="P155" s="26">
        <v>0</v>
      </c>
      <c r="Q155" s="26">
        <v>0</v>
      </c>
      <c r="R155" s="26">
        <v>0</v>
      </c>
      <c r="S155" s="27">
        <v>0</v>
      </c>
      <c r="T155" s="27">
        <v>0</v>
      </c>
      <c r="U155" s="27">
        <v>0</v>
      </c>
      <c r="V155" s="27">
        <v>0</v>
      </c>
      <c r="W155" s="26">
        <v>0</v>
      </c>
      <c r="X155" s="26">
        <v>0</v>
      </c>
      <c r="Y155" s="26">
        <v>0</v>
      </c>
      <c r="Z155" s="26">
        <v>0</v>
      </c>
      <c r="AA155" s="25">
        <v>0</v>
      </c>
      <c r="AB155" s="25">
        <v>0</v>
      </c>
      <c r="AC155" s="25">
        <v>0</v>
      </c>
      <c r="AD155" s="25">
        <v>0</v>
      </c>
      <c r="AE155" s="28"/>
      <c r="AF155" s="28"/>
      <c r="AG155" s="28"/>
      <c r="AH155" s="28"/>
      <c r="AI155" s="27">
        <v>0</v>
      </c>
      <c r="AJ155" s="27">
        <v>0</v>
      </c>
      <c r="AK155" s="27">
        <v>0</v>
      </c>
      <c r="AL155" s="27">
        <v>0</v>
      </c>
      <c r="AM155" s="25">
        <v>0</v>
      </c>
      <c r="AN155" s="25">
        <v>0</v>
      </c>
      <c r="AO155" s="25">
        <v>0</v>
      </c>
      <c r="AP155" s="25">
        <v>0</v>
      </c>
    </row>
    <row r="156" spans="1:42" s="30" customFormat="1" hidden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0</v>
      </c>
      <c r="G156" s="26">
        <v>0</v>
      </c>
      <c r="H156" s="26">
        <v>0</v>
      </c>
      <c r="I156" s="26">
        <v>0</v>
      </c>
      <c r="J156" s="26">
        <v>0</v>
      </c>
      <c r="K156" s="25">
        <v>0</v>
      </c>
      <c r="L156" s="25">
        <v>0</v>
      </c>
      <c r="M156" s="25">
        <v>0</v>
      </c>
      <c r="N156" s="25">
        <v>0</v>
      </c>
      <c r="O156" s="26">
        <v>0</v>
      </c>
      <c r="P156" s="26">
        <v>0</v>
      </c>
      <c r="Q156" s="26">
        <v>0</v>
      </c>
      <c r="R156" s="26">
        <v>0</v>
      </c>
      <c r="S156" s="27">
        <v>0</v>
      </c>
      <c r="T156" s="27">
        <v>0</v>
      </c>
      <c r="U156" s="27">
        <v>0</v>
      </c>
      <c r="V156" s="27">
        <v>0</v>
      </c>
      <c r="W156" s="26">
        <v>0</v>
      </c>
      <c r="X156" s="26">
        <v>0</v>
      </c>
      <c r="Y156" s="26">
        <v>0</v>
      </c>
      <c r="Z156" s="26">
        <v>0</v>
      </c>
      <c r="AA156" s="25">
        <v>0</v>
      </c>
      <c r="AB156" s="25">
        <v>0</v>
      </c>
      <c r="AC156" s="25">
        <v>0</v>
      </c>
      <c r="AD156" s="25">
        <v>0</v>
      </c>
      <c r="AE156" s="28"/>
      <c r="AF156" s="28"/>
      <c r="AG156" s="28"/>
      <c r="AH156" s="28"/>
      <c r="AI156" s="27">
        <v>0</v>
      </c>
      <c r="AJ156" s="27">
        <v>0</v>
      </c>
      <c r="AK156" s="27">
        <v>0</v>
      </c>
      <c r="AL156" s="27">
        <v>0</v>
      </c>
      <c r="AM156" s="25">
        <v>0</v>
      </c>
      <c r="AN156" s="25">
        <v>0</v>
      </c>
      <c r="AO156" s="25">
        <v>0</v>
      </c>
      <c r="AP156" s="25">
        <v>0</v>
      </c>
    </row>
    <row r="157" spans="1:42" s="30" customFormat="1" ht="37.5" hidden="1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0</v>
      </c>
      <c r="G157" s="26">
        <v>0</v>
      </c>
      <c r="H157" s="26">
        <v>0</v>
      </c>
      <c r="I157" s="26">
        <v>0</v>
      </c>
      <c r="J157" s="26">
        <v>0</v>
      </c>
      <c r="K157" s="25">
        <v>0</v>
      </c>
      <c r="L157" s="25">
        <v>0</v>
      </c>
      <c r="M157" s="25">
        <v>0</v>
      </c>
      <c r="N157" s="25">
        <v>0</v>
      </c>
      <c r="O157" s="26">
        <v>0</v>
      </c>
      <c r="P157" s="26">
        <v>0</v>
      </c>
      <c r="Q157" s="26">
        <v>0</v>
      </c>
      <c r="R157" s="26">
        <v>0</v>
      </c>
      <c r="S157" s="27">
        <v>0</v>
      </c>
      <c r="T157" s="27">
        <v>0</v>
      </c>
      <c r="U157" s="27">
        <v>0</v>
      </c>
      <c r="V157" s="27">
        <v>0</v>
      </c>
      <c r="W157" s="26">
        <v>0</v>
      </c>
      <c r="X157" s="26">
        <v>0</v>
      </c>
      <c r="Y157" s="26">
        <v>0</v>
      </c>
      <c r="Z157" s="26">
        <v>0</v>
      </c>
      <c r="AA157" s="25">
        <v>0</v>
      </c>
      <c r="AB157" s="25">
        <v>0</v>
      </c>
      <c r="AC157" s="25">
        <v>0</v>
      </c>
      <c r="AD157" s="25">
        <v>0</v>
      </c>
      <c r="AE157" s="28"/>
      <c r="AF157" s="28"/>
      <c r="AG157" s="28"/>
      <c r="AH157" s="28"/>
      <c r="AI157" s="27">
        <v>0</v>
      </c>
      <c r="AJ157" s="27">
        <v>0</v>
      </c>
      <c r="AK157" s="27">
        <v>0</v>
      </c>
      <c r="AL157" s="27">
        <v>0</v>
      </c>
      <c r="AM157" s="25">
        <v>0</v>
      </c>
      <c r="AN157" s="25">
        <v>0</v>
      </c>
      <c r="AO157" s="25">
        <v>0</v>
      </c>
      <c r="AP157" s="25">
        <v>0</v>
      </c>
    </row>
    <row r="158" spans="1:42" s="29" customFormat="1" ht="37.5" hidden="1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0</v>
      </c>
      <c r="G158" s="26">
        <v>0</v>
      </c>
      <c r="H158" s="26">
        <v>0</v>
      </c>
      <c r="I158" s="26">
        <v>0</v>
      </c>
      <c r="J158" s="26">
        <v>0</v>
      </c>
      <c r="K158" s="25">
        <v>0</v>
      </c>
      <c r="L158" s="25">
        <v>0</v>
      </c>
      <c r="M158" s="25">
        <v>0</v>
      </c>
      <c r="N158" s="25">
        <v>0</v>
      </c>
      <c r="O158" s="26">
        <v>0</v>
      </c>
      <c r="P158" s="26">
        <v>0</v>
      </c>
      <c r="Q158" s="26">
        <v>0</v>
      </c>
      <c r="R158" s="26">
        <v>0</v>
      </c>
      <c r="S158" s="27">
        <v>0</v>
      </c>
      <c r="T158" s="27">
        <v>0</v>
      </c>
      <c r="U158" s="27">
        <v>0</v>
      </c>
      <c r="V158" s="27">
        <v>0</v>
      </c>
      <c r="W158" s="26">
        <v>0</v>
      </c>
      <c r="X158" s="26">
        <v>0</v>
      </c>
      <c r="Y158" s="26">
        <v>0</v>
      </c>
      <c r="Z158" s="26">
        <v>0</v>
      </c>
      <c r="AA158" s="25">
        <v>0</v>
      </c>
      <c r="AB158" s="25">
        <v>0</v>
      </c>
      <c r="AC158" s="25">
        <v>0</v>
      </c>
      <c r="AD158" s="25">
        <v>0</v>
      </c>
      <c r="AE158" s="28"/>
      <c r="AF158" s="28"/>
      <c r="AG158" s="28"/>
      <c r="AH158" s="28"/>
      <c r="AI158" s="27">
        <v>0</v>
      </c>
      <c r="AJ158" s="27">
        <v>0</v>
      </c>
      <c r="AK158" s="27">
        <v>0</v>
      </c>
      <c r="AL158" s="27">
        <v>0</v>
      </c>
      <c r="AM158" s="25">
        <v>0</v>
      </c>
      <c r="AN158" s="25">
        <v>0</v>
      </c>
      <c r="AO158" s="25">
        <v>0</v>
      </c>
      <c r="AP158" s="25">
        <v>0</v>
      </c>
    </row>
    <row r="159" spans="1:42" s="30" customFormat="1" ht="37.5" hidden="1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0</v>
      </c>
      <c r="G159" s="26">
        <v>0</v>
      </c>
      <c r="H159" s="26">
        <v>0</v>
      </c>
      <c r="I159" s="26">
        <v>0</v>
      </c>
      <c r="J159" s="26">
        <v>0</v>
      </c>
      <c r="K159" s="25">
        <v>0</v>
      </c>
      <c r="L159" s="25">
        <v>0</v>
      </c>
      <c r="M159" s="25">
        <v>0</v>
      </c>
      <c r="N159" s="25">
        <v>0</v>
      </c>
      <c r="O159" s="26">
        <v>0</v>
      </c>
      <c r="P159" s="26">
        <v>0</v>
      </c>
      <c r="Q159" s="26">
        <v>0</v>
      </c>
      <c r="R159" s="26">
        <v>0</v>
      </c>
      <c r="S159" s="27">
        <v>0</v>
      </c>
      <c r="T159" s="27">
        <v>0</v>
      </c>
      <c r="U159" s="27">
        <v>0</v>
      </c>
      <c r="V159" s="27">
        <v>0</v>
      </c>
      <c r="W159" s="26">
        <v>0</v>
      </c>
      <c r="X159" s="26">
        <v>0</v>
      </c>
      <c r="Y159" s="26">
        <v>0</v>
      </c>
      <c r="Z159" s="26">
        <v>0</v>
      </c>
      <c r="AA159" s="25">
        <v>0</v>
      </c>
      <c r="AB159" s="25">
        <v>0</v>
      </c>
      <c r="AC159" s="25">
        <v>0</v>
      </c>
      <c r="AD159" s="25">
        <v>0</v>
      </c>
      <c r="AE159" s="28"/>
      <c r="AF159" s="28"/>
      <c r="AG159" s="28"/>
      <c r="AH159" s="28"/>
      <c r="AI159" s="27">
        <v>0</v>
      </c>
      <c r="AJ159" s="27">
        <v>0</v>
      </c>
      <c r="AK159" s="27">
        <v>0</v>
      </c>
      <c r="AL159" s="27">
        <v>0</v>
      </c>
      <c r="AM159" s="25">
        <v>0</v>
      </c>
      <c r="AN159" s="25">
        <v>0</v>
      </c>
      <c r="AO159" s="25">
        <v>0</v>
      </c>
      <c r="AP159" s="25">
        <v>0</v>
      </c>
    </row>
    <row r="160" spans="1:42" s="30" customFormat="1" ht="37.5" hidden="1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0</v>
      </c>
      <c r="G160" s="26">
        <v>0</v>
      </c>
      <c r="H160" s="26">
        <v>0</v>
      </c>
      <c r="I160" s="26">
        <v>0</v>
      </c>
      <c r="J160" s="26">
        <v>0</v>
      </c>
      <c r="K160" s="25">
        <v>0</v>
      </c>
      <c r="L160" s="25">
        <v>0</v>
      </c>
      <c r="M160" s="25">
        <v>0</v>
      </c>
      <c r="N160" s="25">
        <v>0</v>
      </c>
      <c r="O160" s="26">
        <v>0</v>
      </c>
      <c r="P160" s="26">
        <v>0</v>
      </c>
      <c r="Q160" s="26">
        <v>0</v>
      </c>
      <c r="R160" s="26">
        <v>0</v>
      </c>
      <c r="S160" s="27">
        <v>0</v>
      </c>
      <c r="T160" s="27">
        <v>0</v>
      </c>
      <c r="U160" s="27">
        <v>0</v>
      </c>
      <c r="V160" s="27">
        <v>0</v>
      </c>
      <c r="W160" s="26">
        <v>0</v>
      </c>
      <c r="X160" s="26">
        <v>0</v>
      </c>
      <c r="Y160" s="26">
        <v>0</v>
      </c>
      <c r="Z160" s="26">
        <v>0</v>
      </c>
      <c r="AA160" s="25">
        <v>0</v>
      </c>
      <c r="AB160" s="25">
        <v>0</v>
      </c>
      <c r="AC160" s="25">
        <v>0</v>
      </c>
      <c r="AD160" s="25">
        <v>0</v>
      </c>
      <c r="AE160" s="28"/>
      <c r="AF160" s="28"/>
      <c r="AG160" s="28"/>
      <c r="AH160" s="28"/>
      <c r="AI160" s="27">
        <v>0</v>
      </c>
      <c r="AJ160" s="27">
        <v>0</v>
      </c>
      <c r="AK160" s="27">
        <v>0</v>
      </c>
      <c r="AL160" s="27">
        <v>0</v>
      </c>
      <c r="AM160" s="25">
        <v>0</v>
      </c>
      <c r="AN160" s="25">
        <v>0</v>
      </c>
      <c r="AO160" s="25">
        <v>0</v>
      </c>
      <c r="AP160" s="25">
        <v>0</v>
      </c>
    </row>
    <row r="161" spans="1:42" s="30" customFormat="1" ht="37.5" hidden="1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0</v>
      </c>
      <c r="G161" s="26">
        <v>0</v>
      </c>
      <c r="H161" s="26">
        <v>0</v>
      </c>
      <c r="I161" s="26">
        <v>0</v>
      </c>
      <c r="J161" s="26">
        <v>0</v>
      </c>
      <c r="K161" s="25">
        <v>0</v>
      </c>
      <c r="L161" s="25">
        <v>0</v>
      </c>
      <c r="M161" s="25">
        <v>0</v>
      </c>
      <c r="N161" s="25">
        <v>0</v>
      </c>
      <c r="O161" s="26">
        <v>0</v>
      </c>
      <c r="P161" s="26">
        <v>0</v>
      </c>
      <c r="Q161" s="26">
        <v>0</v>
      </c>
      <c r="R161" s="26">
        <v>0</v>
      </c>
      <c r="S161" s="27">
        <v>0</v>
      </c>
      <c r="T161" s="27">
        <v>0</v>
      </c>
      <c r="U161" s="27">
        <v>0</v>
      </c>
      <c r="V161" s="27">
        <v>0</v>
      </c>
      <c r="W161" s="26">
        <v>0</v>
      </c>
      <c r="X161" s="26">
        <v>0</v>
      </c>
      <c r="Y161" s="26">
        <v>0</v>
      </c>
      <c r="Z161" s="26">
        <v>0</v>
      </c>
      <c r="AA161" s="25">
        <v>0</v>
      </c>
      <c r="AB161" s="25">
        <v>0</v>
      </c>
      <c r="AC161" s="25">
        <v>0</v>
      </c>
      <c r="AD161" s="25">
        <v>0</v>
      </c>
      <c r="AE161" s="28"/>
      <c r="AF161" s="28"/>
      <c r="AG161" s="28"/>
      <c r="AH161" s="28"/>
      <c r="AI161" s="27">
        <v>0</v>
      </c>
      <c r="AJ161" s="27">
        <v>0</v>
      </c>
      <c r="AK161" s="27">
        <v>0</v>
      </c>
      <c r="AL161" s="27">
        <v>0</v>
      </c>
      <c r="AM161" s="25">
        <v>0</v>
      </c>
      <c r="AN161" s="25">
        <v>0</v>
      </c>
      <c r="AO161" s="25">
        <v>0</v>
      </c>
      <c r="AP161" s="25">
        <v>0</v>
      </c>
    </row>
    <row r="162" spans="1:42" s="30" customFormat="1" ht="37.5" hidden="1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0</v>
      </c>
      <c r="G162" s="26">
        <v>0</v>
      </c>
      <c r="H162" s="26">
        <v>0</v>
      </c>
      <c r="I162" s="26">
        <v>0</v>
      </c>
      <c r="J162" s="26">
        <v>0</v>
      </c>
      <c r="K162" s="25">
        <v>0</v>
      </c>
      <c r="L162" s="25">
        <v>0</v>
      </c>
      <c r="M162" s="25">
        <v>0</v>
      </c>
      <c r="N162" s="25">
        <v>0</v>
      </c>
      <c r="O162" s="26">
        <v>0</v>
      </c>
      <c r="P162" s="26">
        <v>0</v>
      </c>
      <c r="Q162" s="26">
        <v>0</v>
      </c>
      <c r="R162" s="26">
        <v>0</v>
      </c>
      <c r="S162" s="27">
        <v>0</v>
      </c>
      <c r="T162" s="27">
        <v>0</v>
      </c>
      <c r="U162" s="27">
        <v>0</v>
      </c>
      <c r="V162" s="27">
        <v>0</v>
      </c>
      <c r="W162" s="26">
        <v>0</v>
      </c>
      <c r="X162" s="26">
        <v>0</v>
      </c>
      <c r="Y162" s="26">
        <v>0</v>
      </c>
      <c r="Z162" s="26">
        <v>0</v>
      </c>
      <c r="AA162" s="25">
        <v>0</v>
      </c>
      <c r="AB162" s="25">
        <v>0</v>
      </c>
      <c r="AC162" s="25">
        <v>0</v>
      </c>
      <c r="AD162" s="25">
        <v>0</v>
      </c>
      <c r="AE162" s="28"/>
      <c r="AF162" s="28"/>
      <c r="AG162" s="28"/>
      <c r="AH162" s="28"/>
      <c r="AI162" s="27">
        <v>0</v>
      </c>
      <c r="AJ162" s="27">
        <v>0</v>
      </c>
      <c r="AK162" s="27">
        <v>0</v>
      </c>
      <c r="AL162" s="27">
        <v>0</v>
      </c>
      <c r="AM162" s="25">
        <v>0</v>
      </c>
      <c r="AN162" s="25">
        <v>0</v>
      </c>
      <c r="AO162" s="25">
        <v>0</v>
      </c>
      <c r="AP162" s="25">
        <v>0</v>
      </c>
    </row>
    <row r="163" spans="1:42" s="29" customFormat="1" ht="37.5" hidden="1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0</v>
      </c>
      <c r="G163" s="26">
        <v>0</v>
      </c>
      <c r="H163" s="26">
        <v>0</v>
      </c>
      <c r="I163" s="26">
        <v>0</v>
      </c>
      <c r="J163" s="26">
        <v>0</v>
      </c>
      <c r="K163" s="25">
        <v>0</v>
      </c>
      <c r="L163" s="25">
        <v>0</v>
      </c>
      <c r="M163" s="25">
        <v>0</v>
      </c>
      <c r="N163" s="25">
        <v>0</v>
      </c>
      <c r="O163" s="26">
        <v>0</v>
      </c>
      <c r="P163" s="26">
        <v>0</v>
      </c>
      <c r="Q163" s="26">
        <v>0</v>
      </c>
      <c r="R163" s="26">
        <v>0</v>
      </c>
      <c r="S163" s="27">
        <v>0</v>
      </c>
      <c r="T163" s="27">
        <v>0</v>
      </c>
      <c r="U163" s="27">
        <v>0</v>
      </c>
      <c r="V163" s="27">
        <v>0</v>
      </c>
      <c r="W163" s="26">
        <v>0</v>
      </c>
      <c r="X163" s="26">
        <v>0</v>
      </c>
      <c r="Y163" s="26">
        <v>0</v>
      </c>
      <c r="Z163" s="26">
        <v>0</v>
      </c>
      <c r="AA163" s="25">
        <v>0</v>
      </c>
      <c r="AB163" s="25">
        <v>0</v>
      </c>
      <c r="AC163" s="25">
        <v>0</v>
      </c>
      <c r="AD163" s="25">
        <v>0</v>
      </c>
      <c r="AE163" s="28"/>
      <c r="AF163" s="28"/>
      <c r="AG163" s="28"/>
      <c r="AH163" s="28"/>
      <c r="AI163" s="27">
        <v>0</v>
      </c>
      <c r="AJ163" s="27">
        <v>0</v>
      </c>
      <c r="AK163" s="27">
        <v>0</v>
      </c>
      <c r="AL163" s="27">
        <v>0</v>
      </c>
      <c r="AM163" s="25">
        <v>0</v>
      </c>
      <c r="AN163" s="25">
        <v>0</v>
      </c>
      <c r="AO163" s="25">
        <v>0</v>
      </c>
      <c r="AP163" s="25">
        <v>0</v>
      </c>
    </row>
    <row r="164" spans="1:42" s="30" customFormat="1" ht="37.5" hidden="1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0</v>
      </c>
      <c r="G164" s="26">
        <v>0</v>
      </c>
      <c r="H164" s="26">
        <v>0</v>
      </c>
      <c r="I164" s="26">
        <v>0</v>
      </c>
      <c r="J164" s="26">
        <v>0</v>
      </c>
      <c r="K164" s="25">
        <v>0</v>
      </c>
      <c r="L164" s="25">
        <v>0</v>
      </c>
      <c r="M164" s="25">
        <v>0</v>
      </c>
      <c r="N164" s="25">
        <v>0</v>
      </c>
      <c r="O164" s="26">
        <v>0</v>
      </c>
      <c r="P164" s="26">
        <v>0</v>
      </c>
      <c r="Q164" s="26">
        <v>0</v>
      </c>
      <c r="R164" s="26">
        <v>0</v>
      </c>
      <c r="S164" s="27">
        <v>0</v>
      </c>
      <c r="T164" s="27">
        <v>0</v>
      </c>
      <c r="U164" s="27">
        <v>0</v>
      </c>
      <c r="V164" s="27">
        <v>0</v>
      </c>
      <c r="W164" s="26">
        <v>0</v>
      </c>
      <c r="X164" s="26">
        <v>0</v>
      </c>
      <c r="Y164" s="26">
        <v>0</v>
      </c>
      <c r="Z164" s="26">
        <v>0</v>
      </c>
      <c r="AA164" s="25">
        <v>0</v>
      </c>
      <c r="AB164" s="25">
        <v>0</v>
      </c>
      <c r="AC164" s="25">
        <v>0</v>
      </c>
      <c r="AD164" s="25">
        <v>0</v>
      </c>
      <c r="AE164" s="28"/>
      <c r="AF164" s="28"/>
      <c r="AG164" s="28"/>
      <c r="AH164" s="28"/>
      <c r="AI164" s="27">
        <v>0</v>
      </c>
      <c r="AJ164" s="27">
        <v>0</v>
      </c>
      <c r="AK164" s="27">
        <v>0</v>
      </c>
      <c r="AL164" s="27">
        <v>0</v>
      </c>
      <c r="AM164" s="25">
        <v>0</v>
      </c>
      <c r="AN164" s="25">
        <v>0</v>
      </c>
      <c r="AO164" s="25">
        <v>0</v>
      </c>
      <c r="AP164" s="25">
        <v>0</v>
      </c>
    </row>
    <row r="165" spans="1:42" s="47" customFormat="1" hidden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0</v>
      </c>
      <c r="G165" s="42">
        <v>0</v>
      </c>
      <c r="H165" s="42">
        <v>0</v>
      </c>
      <c r="I165" s="42">
        <v>0</v>
      </c>
      <c r="J165" s="42">
        <v>0</v>
      </c>
      <c r="K165" s="41">
        <v>0</v>
      </c>
      <c r="L165" s="41">
        <v>0</v>
      </c>
      <c r="M165" s="41">
        <v>0</v>
      </c>
      <c r="N165" s="41">
        <v>0</v>
      </c>
      <c r="O165" s="42">
        <v>0</v>
      </c>
      <c r="P165" s="42">
        <v>0</v>
      </c>
      <c r="Q165" s="42">
        <v>0</v>
      </c>
      <c r="R165" s="42">
        <v>0</v>
      </c>
      <c r="S165" s="43">
        <v>0</v>
      </c>
      <c r="T165" s="43">
        <v>0</v>
      </c>
      <c r="U165" s="43">
        <v>0</v>
      </c>
      <c r="V165" s="43">
        <v>0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1">
        <v>0</v>
      </c>
      <c r="AB165" s="41">
        <v>0</v>
      </c>
      <c r="AC165" s="41">
        <v>0</v>
      </c>
      <c r="AD165" s="41">
        <v>0</v>
      </c>
      <c r="AE165" s="44" t="s">
        <v>31</v>
      </c>
      <c r="AF165" s="44" t="s">
        <v>31</v>
      </c>
      <c r="AG165" s="44" t="s">
        <v>31</v>
      </c>
      <c r="AH165" s="44" t="s">
        <v>31</v>
      </c>
      <c r="AI165" s="43">
        <v>0</v>
      </c>
      <c r="AJ165" s="43">
        <v>0</v>
      </c>
      <c r="AK165" s="43">
        <v>0</v>
      </c>
      <c r="AL165" s="43">
        <v>0</v>
      </c>
      <c r="AM165" s="41">
        <v>0</v>
      </c>
      <c r="AN165" s="41">
        <v>0</v>
      </c>
      <c r="AO165" s="41">
        <v>0</v>
      </c>
      <c r="AP165" s="41">
        <v>0</v>
      </c>
    </row>
    <row r="166" spans="1:42" s="29" customFormat="1" hidden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0</v>
      </c>
      <c r="G166" s="26">
        <v>0</v>
      </c>
      <c r="H166" s="26">
        <v>0</v>
      </c>
      <c r="I166" s="26">
        <v>0</v>
      </c>
      <c r="J166" s="26">
        <v>0</v>
      </c>
      <c r="K166" s="25">
        <v>0</v>
      </c>
      <c r="L166" s="25">
        <v>0</v>
      </c>
      <c r="M166" s="25">
        <v>0</v>
      </c>
      <c r="N166" s="25">
        <v>0</v>
      </c>
      <c r="O166" s="26">
        <v>0</v>
      </c>
      <c r="P166" s="26">
        <v>0</v>
      </c>
      <c r="Q166" s="26">
        <v>0</v>
      </c>
      <c r="R166" s="26">
        <v>0</v>
      </c>
      <c r="S166" s="27">
        <v>0</v>
      </c>
      <c r="T166" s="27">
        <v>0</v>
      </c>
      <c r="U166" s="27">
        <v>0</v>
      </c>
      <c r="V166" s="27">
        <v>0</v>
      </c>
      <c r="W166" s="26">
        <v>0</v>
      </c>
      <c r="X166" s="26">
        <v>0</v>
      </c>
      <c r="Y166" s="26">
        <v>0</v>
      </c>
      <c r="Z166" s="26">
        <v>0</v>
      </c>
      <c r="AA166" s="25">
        <v>0</v>
      </c>
      <c r="AB166" s="25">
        <v>0</v>
      </c>
      <c r="AC166" s="25">
        <v>0</v>
      </c>
      <c r="AD166" s="25">
        <v>0</v>
      </c>
      <c r="AE166" s="28"/>
      <c r="AF166" s="28"/>
      <c r="AG166" s="28"/>
      <c r="AH166" s="28"/>
      <c r="AI166" s="27">
        <v>0</v>
      </c>
      <c r="AJ166" s="27">
        <v>0</v>
      </c>
      <c r="AK166" s="27">
        <v>0</v>
      </c>
      <c r="AL166" s="27">
        <v>0</v>
      </c>
      <c r="AM166" s="25">
        <v>0</v>
      </c>
      <c r="AN166" s="25">
        <v>0</v>
      </c>
      <c r="AO166" s="25">
        <v>0</v>
      </c>
      <c r="AP166" s="25">
        <v>0</v>
      </c>
    </row>
    <row r="167" spans="1:42" s="4" customFormat="1" ht="37.5" hidden="1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0</v>
      </c>
      <c r="G167" s="26">
        <v>0</v>
      </c>
      <c r="H167" s="26">
        <v>0</v>
      </c>
      <c r="I167" s="26">
        <v>0</v>
      </c>
      <c r="J167" s="26">
        <v>0</v>
      </c>
      <c r="K167" s="25">
        <v>0</v>
      </c>
      <c r="L167" s="25">
        <v>0</v>
      </c>
      <c r="M167" s="25">
        <v>0</v>
      </c>
      <c r="N167" s="25">
        <v>0</v>
      </c>
      <c r="O167" s="26">
        <v>0</v>
      </c>
      <c r="P167" s="26">
        <v>0</v>
      </c>
      <c r="Q167" s="26">
        <v>0</v>
      </c>
      <c r="R167" s="26">
        <v>0</v>
      </c>
      <c r="S167" s="27">
        <v>0</v>
      </c>
      <c r="T167" s="27">
        <v>0</v>
      </c>
      <c r="U167" s="27">
        <v>0</v>
      </c>
      <c r="V167" s="27">
        <v>0</v>
      </c>
      <c r="W167" s="26">
        <v>0</v>
      </c>
      <c r="X167" s="26">
        <v>0</v>
      </c>
      <c r="Y167" s="26">
        <v>0</v>
      </c>
      <c r="Z167" s="26">
        <v>0</v>
      </c>
      <c r="AA167" s="25">
        <v>0</v>
      </c>
      <c r="AB167" s="25">
        <v>0</v>
      </c>
      <c r="AC167" s="25">
        <v>0</v>
      </c>
      <c r="AD167" s="25">
        <v>0</v>
      </c>
      <c r="AE167" s="28"/>
      <c r="AF167" s="28"/>
      <c r="AG167" s="28"/>
      <c r="AH167" s="28"/>
      <c r="AI167" s="27">
        <v>0</v>
      </c>
      <c r="AJ167" s="27">
        <v>0</v>
      </c>
      <c r="AK167" s="27">
        <v>0</v>
      </c>
      <c r="AL167" s="27">
        <v>0</v>
      </c>
      <c r="AM167" s="25">
        <v>0</v>
      </c>
      <c r="AN167" s="25">
        <v>0</v>
      </c>
      <c r="AO167" s="25">
        <v>0</v>
      </c>
      <c r="AP167" s="25">
        <v>0</v>
      </c>
    </row>
    <row r="168" spans="1:42" s="4" customFormat="1" ht="56.25" hidden="1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0</v>
      </c>
      <c r="L168" s="25">
        <v>0</v>
      </c>
      <c r="M168" s="25">
        <v>0</v>
      </c>
      <c r="N168" s="25">
        <v>0</v>
      </c>
      <c r="O168" s="26">
        <v>0</v>
      </c>
      <c r="P168" s="26">
        <v>0</v>
      </c>
      <c r="Q168" s="26">
        <v>0</v>
      </c>
      <c r="R168" s="26">
        <v>0</v>
      </c>
      <c r="S168" s="27">
        <v>0</v>
      </c>
      <c r="T168" s="27">
        <v>0</v>
      </c>
      <c r="U168" s="27">
        <v>0</v>
      </c>
      <c r="V168" s="27">
        <v>0</v>
      </c>
      <c r="W168" s="26">
        <v>0</v>
      </c>
      <c r="X168" s="26">
        <v>0</v>
      </c>
      <c r="Y168" s="26">
        <v>0</v>
      </c>
      <c r="Z168" s="26">
        <v>0</v>
      </c>
      <c r="AA168" s="25">
        <v>0</v>
      </c>
      <c r="AB168" s="25">
        <v>0</v>
      </c>
      <c r="AC168" s="25">
        <v>0</v>
      </c>
      <c r="AD168" s="25">
        <v>0</v>
      </c>
      <c r="AE168" s="28"/>
      <c r="AF168" s="28"/>
      <c r="AG168" s="28"/>
      <c r="AH168" s="28"/>
      <c r="AI168" s="27">
        <v>0</v>
      </c>
      <c r="AJ168" s="27">
        <v>0</v>
      </c>
      <c r="AK168" s="27">
        <v>0</v>
      </c>
      <c r="AL168" s="27">
        <v>0</v>
      </c>
      <c r="AM168" s="25">
        <v>0</v>
      </c>
      <c r="AN168" s="25">
        <v>0</v>
      </c>
      <c r="AO168" s="25">
        <v>0</v>
      </c>
      <c r="AP168" s="25">
        <v>0</v>
      </c>
    </row>
    <row r="169" spans="1:42" s="4" customFormat="1" hidden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0</v>
      </c>
      <c r="G169" s="26">
        <v>0</v>
      </c>
      <c r="H169" s="26">
        <v>0</v>
      </c>
      <c r="I169" s="26">
        <v>0</v>
      </c>
      <c r="J169" s="26">
        <v>0</v>
      </c>
      <c r="K169" s="25">
        <v>0</v>
      </c>
      <c r="L169" s="25">
        <v>0</v>
      </c>
      <c r="M169" s="25">
        <v>0</v>
      </c>
      <c r="N169" s="25">
        <v>0</v>
      </c>
      <c r="O169" s="26">
        <v>0</v>
      </c>
      <c r="P169" s="26">
        <v>0</v>
      </c>
      <c r="Q169" s="26">
        <v>0</v>
      </c>
      <c r="R169" s="26">
        <v>0</v>
      </c>
      <c r="S169" s="27">
        <v>0</v>
      </c>
      <c r="T169" s="27">
        <v>0</v>
      </c>
      <c r="U169" s="27">
        <v>0</v>
      </c>
      <c r="V169" s="27">
        <v>0</v>
      </c>
      <c r="W169" s="26">
        <v>0</v>
      </c>
      <c r="X169" s="26">
        <v>0</v>
      </c>
      <c r="Y169" s="26">
        <v>0</v>
      </c>
      <c r="Z169" s="26">
        <v>0</v>
      </c>
      <c r="AA169" s="25">
        <v>0</v>
      </c>
      <c r="AB169" s="25">
        <v>0</v>
      </c>
      <c r="AC169" s="25">
        <v>0</v>
      </c>
      <c r="AD169" s="25">
        <v>0</v>
      </c>
      <c r="AE169" s="28"/>
      <c r="AF169" s="28"/>
      <c r="AG169" s="28"/>
      <c r="AH169" s="28"/>
      <c r="AI169" s="27">
        <v>0</v>
      </c>
      <c r="AJ169" s="27">
        <v>0</v>
      </c>
      <c r="AK169" s="27">
        <v>0</v>
      </c>
      <c r="AL169" s="27">
        <v>0</v>
      </c>
      <c r="AM169" s="25">
        <v>0</v>
      </c>
      <c r="AN169" s="25">
        <v>0</v>
      </c>
      <c r="AO169" s="25">
        <v>0</v>
      </c>
      <c r="AP169" s="25">
        <v>0</v>
      </c>
    </row>
    <row r="170" spans="1:42" s="4" customFormat="1" ht="56.25" hidden="1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0</v>
      </c>
      <c r="G170" s="26">
        <v>0</v>
      </c>
      <c r="H170" s="26">
        <v>0</v>
      </c>
      <c r="I170" s="26">
        <v>0</v>
      </c>
      <c r="J170" s="26">
        <v>0</v>
      </c>
      <c r="K170" s="25">
        <v>0</v>
      </c>
      <c r="L170" s="25">
        <v>0</v>
      </c>
      <c r="M170" s="25">
        <v>0</v>
      </c>
      <c r="N170" s="25">
        <v>0</v>
      </c>
      <c r="O170" s="26">
        <v>0</v>
      </c>
      <c r="P170" s="26">
        <v>0</v>
      </c>
      <c r="Q170" s="26">
        <v>0</v>
      </c>
      <c r="R170" s="26">
        <v>0</v>
      </c>
      <c r="S170" s="27">
        <v>0</v>
      </c>
      <c r="T170" s="27">
        <v>0</v>
      </c>
      <c r="U170" s="27">
        <v>0</v>
      </c>
      <c r="V170" s="27">
        <v>0</v>
      </c>
      <c r="W170" s="26">
        <v>0</v>
      </c>
      <c r="X170" s="26">
        <v>0</v>
      </c>
      <c r="Y170" s="26">
        <v>0</v>
      </c>
      <c r="Z170" s="26">
        <v>0</v>
      </c>
      <c r="AA170" s="25">
        <v>0</v>
      </c>
      <c r="AB170" s="25">
        <v>0</v>
      </c>
      <c r="AC170" s="25">
        <v>0</v>
      </c>
      <c r="AD170" s="25">
        <v>0</v>
      </c>
      <c r="AE170" s="28"/>
      <c r="AF170" s="28"/>
      <c r="AG170" s="28"/>
      <c r="AH170" s="28"/>
      <c r="AI170" s="27">
        <v>0</v>
      </c>
      <c r="AJ170" s="27">
        <v>0</v>
      </c>
      <c r="AK170" s="27">
        <v>0</v>
      </c>
      <c r="AL170" s="27">
        <v>0</v>
      </c>
      <c r="AM170" s="25">
        <v>0</v>
      </c>
      <c r="AN170" s="25">
        <v>0</v>
      </c>
      <c r="AO170" s="25">
        <v>0</v>
      </c>
      <c r="AP170" s="25">
        <v>0</v>
      </c>
    </row>
    <row r="171" spans="1:42" s="45" customFormat="1" hidden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0</v>
      </c>
      <c r="G171" s="42">
        <v>0</v>
      </c>
      <c r="H171" s="42">
        <v>0</v>
      </c>
      <c r="I171" s="42">
        <v>0</v>
      </c>
      <c r="J171" s="42">
        <v>0</v>
      </c>
      <c r="K171" s="41">
        <v>0</v>
      </c>
      <c r="L171" s="41">
        <v>0</v>
      </c>
      <c r="M171" s="41">
        <v>0</v>
      </c>
      <c r="N171" s="41">
        <v>0</v>
      </c>
      <c r="O171" s="42">
        <v>0</v>
      </c>
      <c r="P171" s="42">
        <v>0</v>
      </c>
      <c r="Q171" s="42">
        <v>0</v>
      </c>
      <c r="R171" s="42">
        <v>0</v>
      </c>
      <c r="S171" s="43">
        <v>0</v>
      </c>
      <c r="T171" s="43">
        <v>0</v>
      </c>
      <c r="U171" s="43">
        <v>0</v>
      </c>
      <c r="V171" s="43">
        <v>0</v>
      </c>
      <c r="W171" s="42">
        <v>0</v>
      </c>
      <c r="X171" s="42">
        <v>0</v>
      </c>
      <c r="Y171" s="42">
        <v>0</v>
      </c>
      <c r="Z171" s="42">
        <v>0</v>
      </c>
      <c r="AA171" s="41">
        <v>0</v>
      </c>
      <c r="AB171" s="41">
        <v>0</v>
      </c>
      <c r="AC171" s="41">
        <v>0</v>
      </c>
      <c r="AD171" s="41">
        <v>0</v>
      </c>
      <c r="AE171" s="44" t="s">
        <v>31</v>
      </c>
      <c r="AF171" s="44" t="s">
        <v>31</v>
      </c>
      <c r="AG171" s="44" t="s">
        <v>31</v>
      </c>
      <c r="AH171" s="44" t="s">
        <v>31</v>
      </c>
      <c r="AI171" s="43">
        <v>0</v>
      </c>
      <c r="AJ171" s="43">
        <v>0</v>
      </c>
      <c r="AK171" s="43">
        <v>0</v>
      </c>
      <c r="AL171" s="43">
        <v>0</v>
      </c>
      <c r="AM171" s="41">
        <v>0</v>
      </c>
      <c r="AN171" s="41">
        <v>0</v>
      </c>
      <c r="AO171" s="41">
        <v>0</v>
      </c>
      <c r="AP171" s="41">
        <v>0</v>
      </c>
    </row>
    <row r="172" spans="1:42" s="31" customFormat="1" ht="37.5" hidden="1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0</v>
      </c>
      <c r="G172" s="26">
        <v>0</v>
      </c>
      <c r="H172" s="26">
        <v>0</v>
      </c>
      <c r="I172" s="26">
        <v>0</v>
      </c>
      <c r="J172" s="26">
        <v>0</v>
      </c>
      <c r="K172" s="25">
        <v>0</v>
      </c>
      <c r="L172" s="25">
        <v>0</v>
      </c>
      <c r="M172" s="25">
        <v>0</v>
      </c>
      <c r="N172" s="25">
        <v>0</v>
      </c>
      <c r="O172" s="26">
        <v>0</v>
      </c>
      <c r="P172" s="26">
        <v>0</v>
      </c>
      <c r="Q172" s="26">
        <v>0</v>
      </c>
      <c r="R172" s="26">
        <v>0</v>
      </c>
      <c r="S172" s="27">
        <v>0</v>
      </c>
      <c r="T172" s="27">
        <v>0</v>
      </c>
      <c r="U172" s="27">
        <v>0</v>
      </c>
      <c r="V172" s="27">
        <v>0</v>
      </c>
      <c r="W172" s="26">
        <v>0</v>
      </c>
      <c r="X172" s="26">
        <v>0</v>
      </c>
      <c r="Y172" s="26">
        <v>0</v>
      </c>
      <c r="Z172" s="26">
        <v>0</v>
      </c>
      <c r="AA172" s="25">
        <v>0</v>
      </c>
      <c r="AB172" s="25">
        <v>0</v>
      </c>
      <c r="AC172" s="25">
        <v>0</v>
      </c>
      <c r="AD172" s="25">
        <v>0</v>
      </c>
      <c r="AE172" s="28"/>
      <c r="AF172" s="28"/>
      <c r="AG172" s="28"/>
      <c r="AH172" s="28"/>
      <c r="AI172" s="27">
        <v>0</v>
      </c>
      <c r="AJ172" s="27">
        <v>0</v>
      </c>
      <c r="AK172" s="27">
        <v>0</v>
      </c>
      <c r="AL172" s="27">
        <v>0</v>
      </c>
      <c r="AM172" s="25">
        <v>0</v>
      </c>
      <c r="AN172" s="25">
        <v>0</v>
      </c>
      <c r="AO172" s="25">
        <v>0</v>
      </c>
      <c r="AP172" s="25">
        <v>0</v>
      </c>
    </row>
    <row r="173" spans="1:42" s="31" customFormat="1" hidden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0</v>
      </c>
      <c r="G173" s="26">
        <v>0</v>
      </c>
      <c r="H173" s="26">
        <v>0</v>
      </c>
      <c r="I173" s="26">
        <v>0</v>
      </c>
      <c r="J173" s="26">
        <v>0</v>
      </c>
      <c r="K173" s="25">
        <v>0</v>
      </c>
      <c r="L173" s="25">
        <v>0</v>
      </c>
      <c r="M173" s="25">
        <v>0</v>
      </c>
      <c r="N173" s="25">
        <v>0</v>
      </c>
      <c r="O173" s="26">
        <v>0</v>
      </c>
      <c r="P173" s="26">
        <v>0</v>
      </c>
      <c r="Q173" s="26">
        <v>0</v>
      </c>
      <c r="R173" s="26">
        <v>0</v>
      </c>
      <c r="S173" s="27">
        <v>0</v>
      </c>
      <c r="T173" s="27">
        <v>0</v>
      </c>
      <c r="U173" s="27">
        <v>0</v>
      </c>
      <c r="V173" s="27">
        <v>0</v>
      </c>
      <c r="W173" s="26">
        <v>0</v>
      </c>
      <c r="X173" s="26">
        <v>0</v>
      </c>
      <c r="Y173" s="26">
        <v>0</v>
      </c>
      <c r="Z173" s="26">
        <v>0</v>
      </c>
      <c r="AA173" s="25">
        <v>0</v>
      </c>
      <c r="AB173" s="25">
        <v>0</v>
      </c>
      <c r="AC173" s="25">
        <v>0</v>
      </c>
      <c r="AD173" s="25">
        <v>0</v>
      </c>
      <c r="AE173" s="28"/>
      <c r="AF173" s="28"/>
      <c r="AG173" s="28"/>
      <c r="AH173" s="28"/>
      <c r="AI173" s="27">
        <v>0</v>
      </c>
      <c r="AJ173" s="27">
        <v>0</v>
      </c>
      <c r="AK173" s="27">
        <v>0</v>
      </c>
      <c r="AL173" s="27">
        <v>0</v>
      </c>
      <c r="AM173" s="25">
        <v>0</v>
      </c>
      <c r="AN173" s="25">
        <v>0</v>
      </c>
      <c r="AO173" s="25">
        <v>0</v>
      </c>
      <c r="AP173" s="25">
        <v>0</v>
      </c>
    </row>
    <row r="174" spans="1:42" s="31" customFormat="1" ht="37.5" hidden="1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0</v>
      </c>
      <c r="G174" s="26">
        <v>0</v>
      </c>
      <c r="H174" s="26">
        <v>0</v>
      </c>
      <c r="I174" s="26">
        <v>0</v>
      </c>
      <c r="J174" s="26">
        <v>0</v>
      </c>
      <c r="K174" s="25">
        <v>0</v>
      </c>
      <c r="L174" s="25">
        <v>0</v>
      </c>
      <c r="M174" s="25">
        <v>0</v>
      </c>
      <c r="N174" s="25">
        <v>0</v>
      </c>
      <c r="O174" s="26">
        <v>0</v>
      </c>
      <c r="P174" s="26">
        <v>0</v>
      </c>
      <c r="Q174" s="26">
        <v>0</v>
      </c>
      <c r="R174" s="26">
        <v>0</v>
      </c>
      <c r="S174" s="27">
        <v>0</v>
      </c>
      <c r="T174" s="27">
        <v>0</v>
      </c>
      <c r="U174" s="27">
        <v>0</v>
      </c>
      <c r="V174" s="27">
        <v>0</v>
      </c>
      <c r="W174" s="26">
        <v>0</v>
      </c>
      <c r="X174" s="26">
        <v>0</v>
      </c>
      <c r="Y174" s="26">
        <v>0</v>
      </c>
      <c r="Z174" s="26">
        <v>0</v>
      </c>
      <c r="AA174" s="25">
        <v>0</v>
      </c>
      <c r="AB174" s="25">
        <v>0</v>
      </c>
      <c r="AC174" s="25">
        <v>0</v>
      </c>
      <c r="AD174" s="25">
        <v>0</v>
      </c>
      <c r="AE174" s="28"/>
      <c r="AF174" s="28"/>
      <c r="AG174" s="28"/>
      <c r="AH174" s="28"/>
      <c r="AI174" s="27">
        <v>0</v>
      </c>
      <c r="AJ174" s="27">
        <v>0</v>
      </c>
      <c r="AK174" s="27">
        <v>0</v>
      </c>
      <c r="AL174" s="27">
        <v>0</v>
      </c>
      <c r="AM174" s="25">
        <v>0</v>
      </c>
      <c r="AN174" s="25">
        <v>0</v>
      </c>
      <c r="AO174" s="25">
        <v>0</v>
      </c>
      <c r="AP174" s="25">
        <v>0</v>
      </c>
    </row>
    <row r="175" spans="1:42" s="48" customFormat="1" hidden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0</v>
      </c>
      <c r="G175" s="42">
        <v>0</v>
      </c>
      <c r="H175" s="42">
        <v>0</v>
      </c>
      <c r="I175" s="42">
        <v>0</v>
      </c>
      <c r="J175" s="42">
        <v>0</v>
      </c>
      <c r="K175" s="41">
        <v>0</v>
      </c>
      <c r="L175" s="41">
        <v>0</v>
      </c>
      <c r="M175" s="41">
        <v>0</v>
      </c>
      <c r="N175" s="41">
        <v>0</v>
      </c>
      <c r="O175" s="42">
        <v>0</v>
      </c>
      <c r="P175" s="42">
        <v>0</v>
      </c>
      <c r="Q175" s="42">
        <v>0</v>
      </c>
      <c r="R175" s="42">
        <v>0</v>
      </c>
      <c r="S175" s="43">
        <v>0</v>
      </c>
      <c r="T175" s="43">
        <v>0</v>
      </c>
      <c r="U175" s="43">
        <v>0</v>
      </c>
      <c r="V175" s="43">
        <v>0</v>
      </c>
      <c r="W175" s="42">
        <v>0</v>
      </c>
      <c r="X175" s="42">
        <v>0</v>
      </c>
      <c r="Y175" s="42">
        <v>0</v>
      </c>
      <c r="Z175" s="42">
        <v>0</v>
      </c>
      <c r="AA175" s="41">
        <v>0</v>
      </c>
      <c r="AB175" s="41">
        <v>0</v>
      </c>
      <c r="AC175" s="41">
        <v>0</v>
      </c>
      <c r="AD175" s="41">
        <v>0</v>
      </c>
      <c r="AE175" s="44" t="s">
        <v>31</v>
      </c>
      <c r="AF175" s="44" t="s">
        <v>31</v>
      </c>
      <c r="AG175" s="44" t="s">
        <v>31</v>
      </c>
      <c r="AH175" s="44" t="s">
        <v>31</v>
      </c>
      <c r="AI175" s="43">
        <v>0</v>
      </c>
      <c r="AJ175" s="43">
        <v>0</v>
      </c>
      <c r="AK175" s="43">
        <v>0</v>
      </c>
      <c r="AL175" s="43">
        <v>0</v>
      </c>
      <c r="AM175" s="41">
        <v>0</v>
      </c>
      <c r="AN175" s="41">
        <v>0</v>
      </c>
      <c r="AO175" s="41">
        <v>0</v>
      </c>
      <c r="AP175" s="41">
        <v>0</v>
      </c>
    </row>
    <row r="176" spans="1:42" s="31" customFormat="1" hidden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0</v>
      </c>
      <c r="G176" s="26">
        <v>0</v>
      </c>
      <c r="H176" s="26">
        <v>0</v>
      </c>
      <c r="I176" s="26">
        <v>0</v>
      </c>
      <c r="J176" s="26">
        <v>0</v>
      </c>
      <c r="K176" s="25">
        <v>0</v>
      </c>
      <c r="L176" s="25">
        <v>0</v>
      </c>
      <c r="M176" s="25">
        <v>0</v>
      </c>
      <c r="N176" s="25">
        <v>0</v>
      </c>
      <c r="O176" s="26">
        <v>0</v>
      </c>
      <c r="P176" s="26">
        <v>0</v>
      </c>
      <c r="Q176" s="26">
        <v>0</v>
      </c>
      <c r="R176" s="26">
        <v>0</v>
      </c>
      <c r="S176" s="27">
        <v>0</v>
      </c>
      <c r="T176" s="27">
        <v>0</v>
      </c>
      <c r="U176" s="27">
        <v>0</v>
      </c>
      <c r="V176" s="27">
        <v>0</v>
      </c>
      <c r="W176" s="26">
        <v>0</v>
      </c>
      <c r="X176" s="26">
        <v>0</v>
      </c>
      <c r="Y176" s="26">
        <v>0</v>
      </c>
      <c r="Z176" s="26">
        <v>0</v>
      </c>
      <c r="AA176" s="25">
        <v>0</v>
      </c>
      <c r="AB176" s="25">
        <v>0</v>
      </c>
      <c r="AC176" s="25">
        <v>0</v>
      </c>
      <c r="AD176" s="25">
        <v>0</v>
      </c>
      <c r="AE176" s="28"/>
      <c r="AF176" s="28"/>
      <c r="AG176" s="28"/>
      <c r="AH176" s="28"/>
      <c r="AI176" s="27">
        <v>0</v>
      </c>
      <c r="AJ176" s="27">
        <v>0</v>
      </c>
      <c r="AK176" s="27">
        <v>0</v>
      </c>
      <c r="AL176" s="27">
        <v>0</v>
      </c>
      <c r="AM176" s="25">
        <v>0</v>
      </c>
      <c r="AN176" s="25">
        <v>0</v>
      </c>
      <c r="AO176" s="25">
        <v>0</v>
      </c>
      <c r="AP176" s="25">
        <v>0</v>
      </c>
    </row>
    <row r="177" spans="1:42" s="4" customFormat="1" hidden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0</v>
      </c>
      <c r="G177" s="26">
        <v>0</v>
      </c>
      <c r="H177" s="26">
        <v>0</v>
      </c>
      <c r="I177" s="26">
        <v>0</v>
      </c>
      <c r="J177" s="26">
        <v>0</v>
      </c>
      <c r="K177" s="25">
        <v>0</v>
      </c>
      <c r="L177" s="25">
        <v>0</v>
      </c>
      <c r="M177" s="25">
        <v>0</v>
      </c>
      <c r="N177" s="25">
        <v>0</v>
      </c>
      <c r="O177" s="26">
        <v>0</v>
      </c>
      <c r="P177" s="26">
        <v>0</v>
      </c>
      <c r="Q177" s="26">
        <v>0</v>
      </c>
      <c r="R177" s="26">
        <v>0</v>
      </c>
      <c r="S177" s="27">
        <v>0</v>
      </c>
      <c r="T177" s="27">
        <v>0</v>
      </c>
      <c r="U177" s="27">
        <v>0</v>
      </c>
      <c r="V177" s="27">
        <v>0</v>
      </c>
      <c r="W177" s="26">
        <v>0</v>
      </c>
      <c r="X177" s="26">
        <v>0</v>
      </c>
      <c r="Y177" s="26">
        <v>0</v>
      </c>
      <c r="Z177" s="26">
        <v>0</v>
      </c>
      <c r="AA177" s="25">
        <v>0</v>
      </c>
      <c r="AB177" s="25">
        <v>0</v>
      </c>
      <c r="AC177" s="25">
        <v>0</v>
      </c>
      <c r="AD177" s="25">
        <v>0</v>
      </c>
      <c r="AE177" s="28"/>
      <c r="AF177" s="28"/>
      <c r="AG177" s="28"/>
      <c r="AH177" s="28"/>
      <c r="AI177" s="27">
        <v>0</v>
      </c>
      <c r="AJ177" s="27">
        <v>0</v>
      </c>
      <c r="AK177" s="27">
        <v>0</v>
      </c>
      <c r="AL177" s="27">
        <v>0</v>
      </c>
      <c r="AM177" s="25">
        <v>0</v>
      </c>
      <c r="AN177" s="25">
        <v>0</v>
      </c>
      <c r="AO177" s="25">
        <v>0</v>
      </c>
      <c r="AP177" s="25">
        <v>0</v>
      </c>
    </row>
    <row r="178" spans="1:42" s="4" customFormat="1" ht="56.25" hidden="1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0</v>
      </c>
      <c r="G178" s="26">
        <v>0</v>
      </c>
      <c r="H178" s="26">
        <v>0</v>
      </c>
      <c r="I178" s="26">
        <v>0</v>
      </c>
      <c r="J178" s="26">
        <v>0</v>
      </c>
      <c r="K178" s="25">
        <v>0</v>
      </c>
      <c r="L178" s="25">
        <v>0</v>
      </c>
      <c r="M178" s="25">
        <v>0</v>
      </c>
      <c r="N178" s="25">
        <v>0</v>
      </c>
      <c r="O178" s="26">
        <v>0</v>
      </c>
      <c r="P178" s="26">
        <v>0</v>
      </c>
      <c r="Q178" s="26">
        <v>0</v>
      </c>
      <c r="R178" s="26">
        <v>0</v>
      </c>
      <c r="S178" s="27">
        <v>0</v>
      </c>
      <c r="T178" s="27">
        <v>0</v>
      </c>
      <c r="U178" s="27">
        <v>0</v>
      </c>
      <c r="V178" s="27">
        <v>0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0</v>
      </c>
      <c r="AB178" s="25">
        <v>0</v>
      </c>
      <c r="AC178" s="25">
        <v>0</v>
      </c>
      <c r="AD178" s="25">
        <v>0</v>
      </c>
      <c r="AE178" s="28"/>
      <c r="AF178" s="28"/>
      <c r="AG178" s="28"/>
      <c r="AH178" s="28"/>
      <c r="AI178" s="27">
        <v>0</v>
      </c>
      <c r="AJ178" s="27">
        <v>0</v>
      </c>
      <c r="AK178" s="27">
        <v>0</v>
      </c>
      <c r="AL178" s="27">
        <v>0</v>
      </c>
      <c r="AM178" s="25">
        <v>0</v>
      </c>
      <c r="AN178" s="25">
        <v>0</v>
      </c>
      <c r="AO178" s="25">
        <v>0</v>
      </c>
      <c r="AP178" s="25">
        <v>0</v>
      </c>
    </row>
    <row r="179" spans="1:42" s="4" customFormat="1" ht="37.5" hidden="1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0</v>
      </c>
      <c r="G179" s="26">
        <v>0</v>
      </c>
      <c r="H179" s="26">
        <v>0</v>
      </c>
      <c r="I179" s="26">
        <v>0</v>
      </c>
      <c r="J179" s="26">
        <v>0</v>
      </c>
      <c r="K179" s="25">
        <v>0</v>
      </c>
      <c r="L179" s="25">
        <v>0</v>
      </c>
      <c r="M179" s="25">
        <v>0</v>
      </c>
      <c r="N179" s="25">
        <v>0</v>
      </c>
      <c r="O179" s="26">
        <v>0</v>
      </c>
      <c r="P179" s="26">
        <v>0</v>
      </c>
      <c r="Q179" s="26">
        <v>0</v>
      </c>
      <c r="R179" s="26">
        <v>0</v>
      </c>
      <c r="S179" s="27">
        <v>0</v>
      </c>
      <c r="T179" s="27">
        <v>0</v>
      </c>
      <c r="U179" s="27">
        <v>0</v>
      </c>
      <c r="V179" s="27">
        <v>0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0</v>
      </c>
      <c r="AB179" s="25">
        <v>0</v>
      </c>
      <c r="AC179" s="25">
        <v>0</v>
      </c>
      <c r="AD179" s="25">
        <v>0</v>
      </c>
      <c r="AE179" s="28"/>
      <c r="AF179" s="28"/>
      <c r="AG179" s="28"/>
      <c r="AH179" s="28"/>
      <c r="AI179" s="27">
        <v>0</v>
      </c>
      <c r="AJ179" s="27">
        <v>0</v>
      </c>
      <c r="AK179" s="27">
        <v>0</v>
      </c>
      <c r="AL179" s="27">
        <v>0</v>
      </c>
      <c r="AM179" s="25">
        <v>0</v>
      </c>
      <c r="AN179" s="25">
        <v>0</v>
      </c>
      <c r="AO179" s="25">
        <v>0</v>
      </c>
      <c r="AP179" s="25">
        <v>0</v>
      </c>
    </row>
    <row r="180" spans="1:42" s="29" customFormat="1" hidden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0</v>
      </c>
      <c r="L180" s="25">
        <v>0</v>
      </c>
      <c r="M180" s="25">
        <v>0</v>
      </c>
      <c r="N180" s="25">
        <v>0</v>
      </c>
      <c r="O180" s="26">
        <v>0</v>
      </c>
      <c r="P180" s="26">
        <v>0</v>
      </c>
      <c r="Q180" s="26">
        <v>0</v>
      </c>
      <c r="R180" s="26">
        <v>0</v>
      </c>
      <c r="S180" s="27">
        <v>0</v>
      </c>
      <c r="T180" s="27">
        <v>0</v>
      </c>
      <c r="U180" s="27">
        <v>0</v>
      </c>
      <c r="V180" s="27">
        <v>0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0</v>
      </c>
      <c r="AB180" s="25">
        <v>0</v>
      </c>
      <c r="AC180" s="25">
        <v>0</v>
      </c>
      <c r="AD180" s="25">
        <v>0</v>
      </c>
      <c r="AE180" s="28"/>
      <c r="AF180" s="28"/>
      <c r="AG180" s="28"/>
      <c r="AH180" s="28"/>
      <c r="AI180" s="27">
        <v>0</v>
      </c>
      <c r="AJ180" s="27">
        <v>0</v>
      </c>
      <c r="AK180" s="27">
        <v>0</v>
      </c>
      <c r="AL180" s="27">
        <v>0</v>
      </c>
      <c r="AM180" s="25">
        <v>0</v>
      </c>
      <c r="AN180" s="25">
        <v>0</v>
      </c>
      <c r="AO180" s="25">
        <v>0</v>
      </c>
      <c r="AP180" s="25">
        <v>0</v>
      </c>
    </row>
    <row r="181" spans="1:42" s="4" customFormat="1" ht="37.5" hidden="1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0</v>
      </c>
      <c r="G181" s="26">
        <v>0</v>
      </c>
      <c r="H181" s="26">
        <v>0</v>
      </c>
      <c r="I181" s="26">
        <v>0</v>
      </c>
      <c r="J181" s="26">
        <v>0</v>
      </c>
      <c r="K181" s="25">
        <v>0</v>
      </c>
      <c r="L181" s="25">
        <v>0</v>
      </c>
      <c r="M181" s="25">
        <v>0</v>
      </c>
      <c r="N181" s="25">
        <v>0</v>
      </c>
      <c r="O181" s="26">
        <v>0</v>
      </c>
      <c r="P181" s="26">
        <v>0</v>
      </c>
      <c r="Q181" s="26">
        <v>0</v>
      </c>
      <c r="R181" s="26">
        <v>0</v>
      </c>
      <c r="S181" s="27">
        <v>0</v>
      </c>
      <c r="T181" s="27">
        <v>0</v>
      </c>
      <c r="U181" s="27">
        <v>0</v>
      </c>
      <c r="V181" s="27">
        <v>0</v>
      </c>
      <c r="W181" s="26">
        <v>0</v>
      </c>
      <c r="X181" s="26">
        <v>0</v>
      </c>
      <c r="Y181" s="26">
        <v>0</v>
      </c>
      <c r="Z181" s="26">
        <v>0</v>
      </c>
      <c r="AA181" s="25">
        <v>0</v>
      </c>
      <c r="AB181" s="25">
        <v>0</v>
      </c>
      <c r="AC181" s="25">
        <v>0</v>
      </c>
      <c r="AD181" s="25">
        <v>0</v>
      </c>
      <c r="AE181" s="28"/>
      <c r="AF181" s="28"/>
      <c r="AG181" s="28"/>
      <c r="AH181" s="28"/>
      <c r="AI181" s="27">
        <v>0</v>
      </c>
      <c r="AJ181" s="27">
        <v>0</v>
      </c>
      <c r="AK181" s="27">
        <v>0</v>
      </c>
      <c r="AL181" s="27">
        <v>0</v>
      </c>
      <c r="AM181" s="25">
        <v>0</v>
      </c>
      <c r="AN181" s="25">
        <v>0</v>
      </c>
      <c r="AO181" s="25">
        <v>0</v>
      </c>
      <c r="AP181" s="25">
        <v>0</v>
      </c>
    </row>
    <row r="182" spans="1:42" s="49" customFormat="1" hidden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0</v>
      </c>
      <c r="L182" s="41">
        <v>0</v>
      </c>
      <c r="M182" s="41">
        <v>0</v>
      </c>
      <c r="N182" s="41">
        <v>0</v>
      </c>
      <c r="O182" s="42">
        <v>0</v>
      </c>
      <c r="P182" s="42">
        <v>0</v>
      </c>
      <c r="Q182" s="42">
        <v>0</v>
      </c>
      <c r="R182" s="42">
        <v>0</v>
      </c>
      <c r="S182" s="43">
        <v>0</v>
      </c>
      <c r="T182" s="43">
        <v>0</v>
      </c>
      <c r="U182" s="43">
        <v>0</v>
      </c>
      <c r="V182" s="43">
        <v>0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0</v>
      </c>
      <c r="AB182" s="41">
        <v>0</v>
      </c>
      <c r="AC182" s="41">
        <v>0</v>
      </c>
      <c r="AD182" s="41">
        <v>0</v>
      </c>
      <c r="AE182" s="44" t="s">
        <v>31</v>
      </c>
      <c r="AF182" s="44" t="s">
        <v>31</v>
      </c>
      <c r="AG182" s="44" t="s">
        <v>31</v>
      </c>
      <c r="AH182" s="44" t="s">
        <v>31</v>
      </c>
      <c r="AI182" s="43">
        <v>0</v>
      </c>
      <c r="AJ182" s="43">
        <v>0</v>
      </c>
      <c r="AK182" s="43">
        <v>0</v>
      </c>
      <c r="AL182" s="43">
        <v>0</v>
      </c>
      <c r="AM182" s="41">
        <v>0</v>
      </c>
      <c r="AN182" s="41">
        <v>0</v>
      </c>
      <c r="AO182" s="41">
        <v>0</v>
      </c>
      <c r="AP182" s="41">
        <v>0</v>
      </c>
    </row>
    <row r="183" spans="1:42" s="4" customFormat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15</v>
      </c>
      <c r="G183" s="26">
        <v>182.5</v>
      </c>
      <c r="H183" s="26">
        <v>0</v>
      </c>
      <c r="I183" s="26">
        <v>0</v>
      </c>
      <c r="J183" s="26">
        <v>182.5</v>
      </c>
      <c r="K183" s="25">
        <v>6</v>
      </c>
      <c r="L183" s="25">
        <v>0</v>
      </c>
      <c r="M183" s="25">
        <v>0</v>
      </c>
      <c r="N183" s="25">
        <v>6</v>
      </c>
      <c r="O183" s="26">
        <v>0.33</v>
      </c>
      <c r="P183" s="26">
        <v>0</v>
      </c>
      <c r="Q183" s="26">
        <v>0</v>
      </c>
      <c r="R183" s="26">
        <v>0.33</v>
      </c>
      <c r="S183" s="27">
        <v>0.11555246418434545</v>
      </c>
      <c r="T183" s="27">
        <v>0</v>
      </c>
      <c r="U183" s="27">
        <v>0</v>
      </c>
      <c r="V183" s="27">
        <v>0.11555246418434545</v>
      </c>
      <c r="W183" s="26">
        <v>891.37</v>
      </c>
      <c r="X183" s="26">
        <v>0</v>
      </c>
      <c r="Y183" s="26">
        <v>0</v>
      </c>
      <c r="Z183" s="26">
        <v>891.37</v>
      </c>
      <c r="AA183" s="25">
        <v>103</v>
      </c>
      <c r="AB183" s="25">
        <v>0</v>
      </c>
      <c r="AC183" s="25">
        <v>0</v>
      </c>
      <c r="AD183" s="25">
        <v>103</v>
      </c>
      <c r="AE183" s="28"/>
      <c r="AF183" s="28"/>
      <c r="AG183" s="28"/>
      <c r="AH183" s="28"/>
      <c r="AI183" s="27">
        <v>0.11600000000000001</v>
      </c>
      <c r="AJ183" s="27">
        <v>0</v>
      </c>
      <c r="AK183" s="27">
        <v>0</v>
      </c>
      <c r="AL183" s="27">
        <v>0.11600000000000001</v>
      </c>
      <c r="AM183" s="25">
        <v>103</v>
      </c>
      <c r="AN183" s="25">
        <v>0</v>
      </c>
      <c r="AO183" s="25">
        <v>0</v>
      </c>
      <c r="AP183" s="25">
        <v>103</v>
      </c>
    </row>
    <row r="184" spans="1:42" s="4" customFormat="1" ht="56.25" hidden="1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0</v>
      </c>
      <c r="G184" s="26">
        <v>0</v>
      </c>
      <c r="H184" s="26">
        <v>0</v>
      </c>
      <c r="I184" s="26">
        <v>0</v>
      </c>
      <c r="J184" s="26">
        <v>0</v>
      </c>
      <c r="K184" s="25">
        <v>0</v>
      </c>
      <c r="L184" s="25">
        <v>0</v>
      </c>
      <c r="M184" s="25">
        <v>0</v>
      </c>
      <c r="N184" s="25">
        <v>0</v>
      </c>
      <c r="O184" s="26">
        <v>0</v>
      </c>
      <c r="P184" s="26">
        <v>0</v>
      </c>
      <c r="Q184" s="26">
        <v>0</v>
      </c>
      <c r="R184" s="26">
        <v>0</v>
      </c>
      <c r="S184" s="27">
        <v>0</v>
      </c>
      <c r="T184" s="27">
        <v>0</v>
      </c>
      <c r="U184" s="27">
        <v>0</v>
      </c>
      <c r="V184" s="27">
        <v>0</v>
      </c>
      <c r="W184" s="26">
        <v>0</v>
      </c>
      <c r="X184" s="26">
        <v>0</v>
      </c>
      <c r="Y184" s="26">
        <v>0</v>
      </c>
      <c r="Z184" s="26">
        <v>0</v>
      </c>
      <c r="AA184" s="25">
        <v>0</v>
      </c>
      <c r="AB184" s="25">
        <v>0</v>
      </c>
      <c r="AC184" s="25">
        <v>0</v>
      </c>
      <c r="AD184" s="25">
        <v>0</v>
      </c>
      <c r="AE184" s="28"/>
      <c r="AF184" s="28"/>
      <c r="AG184" s="28"/>
      <c r="AH184" s="28"/>
      <c r="AI184" s="27">
        <v>0</v>
      </c>
      <c r="AJ184" s="27">
        <v>0</v>
      </c>
      <c r="AK184" s="27">
        <v>0</v>
      </c>
      <c r="AL184" s="27">
        <v>0</v>
      </c>
      <c r="AM184" s="25">
        <v>0</v>
      </c>
      <c r="AN184" s="25">
        <v>0</v>
      </c>
      <c r="AO184" s="25">
        <v>0</v>
      </c>
      <c r="AP184" s="25">
        <v>0</v>
      </c>
    </row>
    <row r="185" spans="1:42" s="4" customFormat="1" ht="56.25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29</v>
      </c>
      <c r="G185" s="26">
        <v>339.6</v>
      </c>
      <c r="H185" s="26">
        <v>0</v>
      </c>
      <c r="I185" s="26">
        <v>0</v>
      </c>
      <c r="J185" s="26">
        <v>339.6</v>
      </c>
      <c r="K185" s="25">
        <v>16</v>
      </c>
      <c r="L185" s="25">
        <v>0</v>
      </c>
      <c r="M185" s="25">
        <v>0</v>
      </c>
      <c r="N185" s="25">
        <v>16</v>
      </c>
      <c r="O185" s="26">
        <v>0.47</v>
      </c>
      <c r="P185" s="26">
        <v>0</v>
      </c>
      <c r="Q185" s="26">
        <v>0</v>
      </c>
      <c r="R185" s="26">
        <v>0.47</v>
      </c>
      <c r="S185" s="27">
        <v>0.16527758988807001</v>
      </c>
      <c r="T185" s="27">
        <v>0</v>
      </c>
      <c r="U185" s="27">
        <v>0</v>
      </c>
      <c r="V185" s="27">
        <v>0.16527758988807001</v>
      </c>
      <c r="W185" s="26">
        <v>1700.17</v>
      </c>
      <c r="X185" s="26">
        <v>0</v>
      </c>
      <c r="Y185" s="26">
        <v>0</v>
      </c>
      <c r="Z185" s="26">
        <v>1700.17</v>
      </c>
      <c r="AA185" s="25">
        <v>281</v>
      </c>
      <c r="AB185" s="25">
        <v>0</v>
      </c>
      <c r="AC185" s="25">
        <v>0</v>
      </c>
      <c r="AD185" s="25">
        <v>281</v>
      </c>
      <c r="AE185" s="28"/>
      <c r="AF185" s="28"/>
      <c r="AG185" s="28"/>
      <c r="AH185" s="28"/>
      <c r="AI185" s="27">
        <v>0.16500000000000001</v>
      </c>
      <c r="AJ185" s="27">
        <v>0</v>
      </c>
      <c r="AK185" s="27">
        <v>0</v>
      </c>
      <c r="AL185" s="27">
        <v>0.16500000000000001</v>
      </c>
      <c r="AM185" s="25">
        <v>281</v>
      </c>
      <c r="AN185" s="25">
        <v>0</v>
      </c>
      <c r="AO185" s="25">
        <v>0</v>
      </c>
      <c r="AP185" s="25">
        <v>281</v>
      </c>
    </row>
    <row r="186" spans="1:42" s="46" customFormat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62</v>
      </c>
      <c r="G186" s="42">
        <v>694</v>
      </c>
      <c r="H186" s="42">
        <v>0</v>
      </c>
      <c r="I186" s="42">
        <v>0</v>
      </c>
      <c r="J186" s="42">
        <v>694</v>
      </c>
      <c r="K186" s="41">
        <v>22</v>
      </c>
      <c r="L186" s="41">
        <v>0</v>
      </c>
      <c r="M186" s="41">
        <v>0</v>
      </c>
      <c r="N186" s="41">
        <v>22</v>
      </c>
      <c r="O186" s="42">
        <v>0.32</v>
      </c>
      <c r="P186" s="42">
        <v>0</v>
      </c>
      <c r="Q186" s="42">
        <v>0</v>
      </c>
      <c r="R186" s="42">
        <v>0.32</v>
      </c>
      <c r="S186" s="43">
        <v>0.11197685811598936</v>
      </c>
      <c r="T186" s="43">
        <v>0</v>
      </c>
      <c r="U186" s="43">
        <v>0</v>
      </c>
      <c r="V186" s="43">
        <v>0.11197685811598936</v>
      </c>
      <c r="W186" s="42">
        <v>3429.28</v>
      </c>
      <c r="X186" s="42">
        <v>0</v>
      </c>
      <c r="Y186" s="42">
        <v>0</v>
      </c>
      <c r="Z186" s="42">
        <v>3429.28</v>
      </c>
      <c r="AA186" s="41">
        <v>384</v>
      </c>
      <c r="AB186" s="41">
        <v>0</v>
      </c>
      <c r="AC186" s="41">
        <v>0</v>
      </c>
      <c r="AD186" s="41">
        <v>384</v>
      </c>
      <c r="AE186" s="44" t="s">
        <v>1206</v>
      </c>
      <c r="AF186" s="44" t="s">
        <v>31</v>
      </c>
      <c r="AG186" s="44" t="s">
        <v>31</v>
      </c>
      <c r="AH186" s="44" t="s">
        <v>1207</v>
      </c>
      <c r="AI186" s="43">
        <v>0.112</v>
      </c>
      <c r="AJ186" s="43">
        <v>0</v>
      </c>
      <c r="AK186" s="43">
        <v>0</v>
      </c>
      <c r="AL186" s="43">
        <v>0.112</v>
      </c>
      <c r="AM186" s="41">
        <v>384</v>
      </c>
      <c r="AN186" s="41">
        <v>0</v>
      </c>
      <c r="AO186" s="41">
        <v>0</v>
      </c>
      <c r="AP186" s="41">
        <v>384</v>
      </c>
    </row>
    <row r="187" spans="1:42" s="4" customFormat="1" hidden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0</v>
      </c>
      <c r="G187" s="26">
        <v>0</v>
      </c>
      <c r="H187" s="26">
        <v>0</v>
      </c>
      <c r="I187" s="26">
        <v>0</v>
      </c>
      <c r="J187" s="26">
        <v>0</v>
      </c>
      <c r="K187" s="25">
        <v>0</v>
      </c>
      <c r="L187" s="25">
        <v>0</v>
      </c>
      <c r="M187" s="25">
        <v>0</v>
      </c>
      <c r="N187" s="25">
        <v>0</v>
      </c>
      <c r="O187" s="26">
        <v>0</v>
      </c>
      <c r="P187" s="26">
        <v>0</v>
      </c>
      <c r="Q187" s="26">
        <v>0</v>
      </c>
      <c r="R187" s="26">
        <v>0</v>
      </c>
      <c r="S187" s="27">
        <v>0</v>
      </c>
      <c r="T187" s="27">
        <v>0</v>
      </c>
      <c r="U187" s="27">
        <v>0</v>
      </c>
      <c r="V187" s="27">
        <v>0</v>
      </c>
      <c r="W187" s="26">
        <v>0</v>
      </c>
      <c r="X187" s="26">
        <v>0</v>
      </c>
      <c r="Y187" s="26">
        <v>0</v>
      </c>
      <c r="Z187" s="26">
        <v>0</v>
      </c>
      <c r="AA187" s="25">
        <v>0</v>
      </c>
      <c r="AB187" s="25">
        <v>0</v>
      </c>
      <c r="AC187" s="25">
        <v>0</v>
      </c>
      <c r="AD187" s="25">
        <v>0</v>
      </c>
      <c r="AE187" s="28"/>
      <c r="AF187" s="28"/>
      <c r="AG187" s="28"/>
      <c r="AH187" s="28"/>
      <c r="AI187" s="27">
        <v>0</v>
      </c>
      <c r="AJ187" s="27">
        <v>0</v>
      </c>
      <c r="AK187" s="27">
        <v>0</v>
      </c>
      <c r="AL187" s="27">
        <v>0</v>
      </c>
      <c r="AM187" s="25">
        <v>0</v>
      </c>
      <c r="AN187" s="25">
        <v>0</v>
      </c>
      <c r="AO187" s="25">
        <v>0</v>
      </c>
      <c r="AP187" s="25">
        <v>0</v>
      </c>
    </row>
    <row r="188" spans="1:42" s="4" customFormat="1" ht="56.25" hidden="1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0</v>
      </c>
      <c r="G188" s="26">
        <v>0</v>
      </c>
      <c r="H188" s="26">
        <v>0</v>
      </c>
      <c r="I188" s="26">
        <v>0</v>
      </c>
      <c r="J188" s="26">
        <v>0</v>
      </c>
      <c r="K188" s="25">
        <v>0</v>
      </c>
      <c r="L188" s="25">
        <v>0</v>
      </c>
      <c r="M188" s="25">
        <v>0</v>
      </c>
      <c r="N188" s="25">
        <v>0</v>
      </c>
      <c r="O188" s="26">
        <v>0</v>
      </c>
      <c r="P188" s="26">
        <v>0</v>
      </c>
      <c r="Q188" s="26">
        <v>0</v>
      </c>
      <c r="R188" s="26">
        <v>0</v>
      </c>
      <c r="S188" s="27">
        <v>0</v>
      </c>
      <c r="T188" s="27">
        <v>0</v>
      </c>
      <c r="U188" s="27">
        <v>0</v>
      </c>
      <c r="V188" s="27">
        <v>0</v>
      </c>
      <c r="W188" s="26">
        <v>0</v>
      </c>
      <c r="X188" s="26">
        <v>0</v>
      </c>
      <c r="Y188" s="26">
        <v>0</v>
      </c>
      <c r="Z188" s="26">
        <v>0</v>
      </c>
      <c r="AA188" s="25">
        <v>0</v>
      </c>
      <c r="AB188" s="25">
        <v>0</v>
      </c>
      <c r="AC188" s="25">
        <v>0</v>
      </c>
      <c r="AD188" s="25">
        <v>0</v>
      </c>
      <c r="AE188" s="28"/>
      <c r="AF188" s="28"/>
      <c r="AG188" s="28"/>
      <c r="AH188" s="28"/>
      <c r="AI188" s="27">
        <v>0</v>
      </c>
      <c r="AJ188" s="27">
        <v>0</v>
      </c>
      <c r="AK188" s="27">
        <v>0</v>
      </c>
      <c r="AL188" s="27">
        <v>0</v>
      </c>
      <c r="AM188" s="25">
        <v>0</v>
      </c>
      <c r="AN188" s="25">
        <v>0</v>
      </c>
      <c r="AO188" s="25">
        <v>0</v>
      </c>
      <c r="AP188" s="25">
        <v>0</v>
      </c>
    </row>
    <row r="189" spans="1:42" s="4" customFormat="1" hidden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0</v>
      </c>
      <c r="G189" s="26">
        <v>0</v>
      </c>
      <c r="H189" s="26">
        <v>0</v>
      </c>
      <c r="I189" s="26">
        <v>0</v>
      </c>
      <c r="J189" s="26">
        <v>0</v>
      </c>
      <c r="K189" s="25">
        <v>0</v>
      </c>
      <c r="L189" s="25">
        <v>0</v>
      </c>
      <c r="M189" s="25">
        <v>0</v>
      </c>
      <c r="N189" s="25">
        <v>0</v>
      </c>
      <c r="O189" s="26">
        <v>0</v>
      </c>
      <c r="P189" s="26">
        <v>0</v>
      </c>
      <c r="Q189" s="26">
        <v>0</v>
      </c>
      <c r="R189" s="26">
        <v>0</v>
      </c>
      <c r="S189" s="27">
        <v>0</v>
      </c>
      <c r="T189" s="27">
        <v>0</v>
      </c>
      <c r="U189" s="27">
        <v>0</v>
      </c>
      <c r="V189" s="27">
        <v>0</v>
      </c>
      <c r="W189" s="26">
        <v>0</v>
      </c>
      <c r="X189" s="26">
        <v>0</v>
      </c>
      <c r="Y189" s="26">
        <v>0</v>
      </c>
      <c r="Z189" s="26">
        <v>0</v>
      </c>
      <c r="AA189" s="25">
        <v>0</v>
      </c>
      <c r="AB189" s="25">
        <v>0</v>
      </c>
      <c r="AC189" s="25">
        <v>0</v>
      </c>
      <c r="AD189" s="25">
        <v>0</v>
      </c>
      <c r="AE189" s="28"/>
      <c r="AF189" s="28"/>
      <c r="AG189" s="28"/>
      <c r="AH189" s="28"/>
      <c r="AI189" s="27">
        <v>0</v>
      </c>
      <c r="AJ189" s="27">
        <v>0</v>
      </c>
      <c r="AK189" s="27">
        <v>0</v>
      </c>
      <c r="AL189" s="27">
        <v>0</v>
      </c>
      <c r="AM189" s="25">
        <v>0</v>
      </c>
      <c r="AN189" s="25">
        <v>0</v>
      </c>
      <c r="AO189" s="25">
        <v>0</v>
      </c>
      <c r="AP189" s="25">
        <v>0</v>
      </c>
    </row>
    <row r="190" spans="1:42" s="4" customFormat="1" ht="56.25" hidden="1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0</v>
      </c>
      <c r="G190" s="26">
        <v>0</v>
      </c>
      <c r="H190" s="26">
        <v>0</v>
      </c>
      <c r="I190" s="26">
        <v>0</v>
      </c>
      <c r="J190" s="26">
        <v>0</v>
      </c>
      <c r="K190" s="25">
        <v>0</v>
      </c>
      <c r="L190" s="25">
        <v>0</v>
      </c>
      <c r="M190" s="25">
        <v>0</v>
      </c>
      <c r="N190" s="25">
        <v>0</v>
      </c>
      <c r="O190" s="26">
        <v>0</v>
      </c>
      <c r="P190" s="26">
        <v>0</v>
      </c>
      <c r="Q190" s="26">
        <v>0</v>
      </c>
      <c r="R190" s="26">
        <v>0</v>
      </c>
      <c r="S190" s="27">
        <v>0</v>
      </c>
      <c r="T190" s="27">
        <v>0</v>
      </c>
      <c r="U190" s="27">
        <v>0</v>
      </c>
      <c r="V190" s="27">
        <v>0</v>
      </c>
      <c r="W190" s="26">
        <v>0</v>
      </c>
      <c r="X190" s="26">
        <v>0</v>
      </c>
      <c r="Y190" s="26">
        <v>0</v>
      </c>
      <c r="Z190" s="26">
        <v>0</v>
      </c>
      <c r="AA190" s="25">
        <v>0</v>
      </c>
      <c r="AB190" s="25">
        <v>0</v>
      </c>
      <c r="AC190" s="25">
        <v>0</v>
      </c>
      <c r="AD190" s="25">
        <v>0</v>
      </c>
      <c r="AE190" s="28"/>
      <c r="AF190" s="28"/>
      <c r="AG190" s="28"/>
      <c r="AH190" s="28"/>
      <c r="AI190" s="27">
        <v>0</v>
      </c>
      <c r="AJ190" s="27">
        <v>0</v>
      </c>
      <c r="AK190" s="27">
        <v>0</v>
      </c>
      <c r="AL190" s="27">
        <v>0</v>
      </c>
      <c r="AM190" s="25">
        <v>0</v>
      </c>
      <c r="AN190" s="25">
        <v>0</v>
      </c>
      <c r="AO190" s="25">
        <v>0</v>
      </c>
      <c r="AP190" s="25">
        <v>0</v>
      </c>
    </row>
    <row r="191" spans="1:42" s="4" customFormat="1" ht="37.5" hidden="1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0</v>
      </c>
      <c r="G191" s="26">
        <v>0</v>
      </c>
      <c r="H191" s="26">
        <v>0</v>
      </c>
      <c r="I191" s="26">
        <v>0</v>
      </c>
      <c r="J191" s="26">
        <v>0</v>
      </c>
      <c r="K191" s="25">
        <v>0</v>
      </c>
      <c r="L191" s="25">
        <v>0</v>
      </c>
      <c r="M191" s="25">
        <v>0</v>
      </c>
      <c r="N191" s="25">
        <v>0</v>
      </c>
      <c r="O191" s="26">
        <v>0</v>
      </c>
      <c r="P191" s="26">
        <v>0</v>
      </c>
      <c r="Q191" s="26">
        <v>0</v>
      </c>
      <c r="R191" s="26">
        <v>0</v>
      </c>
      <c r="S191" s="27">
        <v>0</v>
      </c>
      <c r="T191" s="27">
        <v>0</v>
      </c>
      <c r="U191" s="27">
        <v>0</v>
      </c>
      <c r="V191" s="27">
        <v>0</v>
      </c>
      <c r="W191" s="26">
        <v>0</v>
      </c>
      <c r="X191" s="26">
        <v>0</v>
      </c>
      <c r="Y191" s="26">
        <v>0</v>
      </c>
      <c r="Z191" s="26">
        <v>0</v>
      </c>
      <c r="AA191" s="25">
        <v>0</v>
      </c>
      <c r="AB191" s="25">
        <v>0</v>
      </c>
      <c r="AC191" s="25">
        <v>0</v>
      </c>
      <c r="AD191" s="25">
        <v>0</v>
      </c>
      <c r="AE191" s="28"/>
      <c r="AF191" s="28"/>
      <c r="AG191" s="28"/>
      <c r="AH191" s="28"/>
      <c r="AI191" s="27">
        <v>0</v>
      </c>
      <c r="AJ191" s="27">
        <v>0</v>
      </c>
      <c r="AK191" s="27">
        <v>0</v>
      </c>
      <c r="AL191" s="27">
        <v>0</v>
      </c>
      <c r="AM191" s="25">
        <v>0</v>
      </c>
      <c r="AN191" s="25">
        <v>0</v>
      </c>
      <c r="AO191" s="25">
        <v>0</v>
      </c>
      <c r="AP191" s="25">
        <v>0</v>
      </c>
    </row>
    <row r="192" spans="1:42" s="46" customFormat="1" hidden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0</v>
      </c>
      <c r="G192" s="42">
        <v>0</v>
      </c>
      <c r="H192" s="42">
        <v>0</v>
      </c>
      <c r="I192" s="42">
        <v>0</v>
      </c>
      <c r="J192" s="42">
        <v>0</v>
      </c>
      <c r="K192" s="41">
        <v>0</v>
      </c>
      <c r="L192" s="41">
        <v>0</v>
      </c>
      <c r="M192" s="41">
        <v>0</v>
      </c>
      <c r="N192" s="41">
        <v>0</v>
      </c>
      <c r="O192" s="42">
        <v>0</v>
      </c>
      <c r="P192" s="42">
        <v>0</v>
      </c>
      <c r="Q192" s="42">
        <v>0</v>
      </c>
      <c r="R192" s="42">
        <v>0</v>
      </c>
      <c r="S192" s="43">
        <v>0</v>
      </c>
      <c r="T192" s="43">
        <v>0</v>
      </c>
      <c r="U192" s="43">
        <v>0</v>
      </c>
      <c r="V192" s="43">
        <v>0</v>
      </c>
      <c r="W192" s="42">
        <v>0</v>
      </c>
      <c r="X192" s="42">
        <v>0</v>
      </c>
      <c r="Y192" s="42">
        <v>0</v>
      </c>
      <c r="Z192" s="42">
        <v>0</v>
      </c>
      <c r="AA192" s="41">
        <v>0</v>
      </c>
      <c r="AB192" s="41">
        <v>0</v>
      </c>
      <c r="AC192" s="41">
        <v>0</v>
      </c>
      <c r="AD192" s="41">
        <v>0</v>
      </c>
      <c r="AE192" s="44" t="s">
        <v>31</v>
      </c>
      <c r="AF192" s="44" t="s">
        <v>31</v>
      </c>
      <c r="AG192" s="44" t="s">
        <v>31</v>
      </c>
      <c r="AH192" s="44" t="s">
        <v>31</v>
      </c>
      <c r="AI192" s="43">
        <v>0</v>
      </c>
      <c r="AJ192" s="43">
        <v>0</v>
      </c>
      <c r="AK192" s="43">
        <v>0</v>
      </c>
      <c r="AL192" s="43">
        <v>0</v>
      </c>
      <c r="AM192" s="41">
        <v>0</v>
      </c>
      <c r="AN192" s="41">
        <v>0</v>
      </c>
      <c r="AO192" s="41">
        <v>0</v>
      </c>
      <c r="AP192" s="41">
        <v>0</v>
      </c>
    </row>
    <row r="193" spans="1:42" s="29" customFormat="1" hidden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0</v>
      </c>
      <c r="G193" s="26">
        <v>0</v>
      </c>
      <c r="H193" s="26">
        <v>0</v>
      </c>
      <c r="I193" s="26">
        <v>0</v>
      </c>
      <c r="J193" s="26">
        <v>0</v>
      </c>
      <c r="K193" s="25">
        <v>0</v>
      </c>
      <c r="L193" s="25">
        <v>0</v>
      </c>
      <c r="M193" s="25">
        <v>0</v>
      </c>
      <c r="N193" s="25">
        <v>0</v>
      </c>
      <c r="O193" s="26">
        <v>0</v>
      </c>
      <c r="P193" s="26">
        <v>0</v>
      </c>
      <c r="Q193" s="26">
        <v>0</v>
      </c>
      <c r="R193" s="26">
        <v>0</v>
      </c>
      <c r="S193" s="27">
        <v>0</v>
      </c>
      <c r="T193" s="27">
        <v>0</v>
      </c>
      <c r="U193" s="27">
        <v>0</v>
      </c>
      <c r="V193" s="27">
        <v>0</v>
      </c>
      <c r="W193" s="26">
        <v>0</v>
      </c>
      <c r="X193" s="26">
        <v>0</v>
      </c>
      <c r="Y193" s="26">
        <v>0</v>
      </c>
      <c r="Z193" s="26">
        <v>0</v>
      </c>
      <c r="AA193" s="25">
        <v>0</v>
      </c>
      <c r="AB193" s="25">
        <v>0</v>
      </c>
      <c r="AC193" s="25">
        <v>0</v>
      </c>
      <c r="AD193" s="25">
        <v>0</v>
      </c>
      <c r="AE193" s="28"/>
      <c r="AF193" s="28"/>
      <c r="AG193" s="28"/>
      <c r="AH193" s="28"/>
      <c r="AI193" s="27">
        <v>0</v>
      </c>
      <c r="AJ193" s="27">
        <v>0</v>
      </c>
      <c r="AK193" s="27">
        <v>0</v>
      </c>
      <c r="AL193" s="27">
        <v>0</v>
      </c>
      <c r="AM193" s="25">
        <v>0</v>
      </c>
      <c r="AN193" s="25">
        <v>0</v>
      </c>
      <c r="AO193" s="25">
        <v>0</v>
      </c>
      <c r="AP193" s="25">
        <v>0</v>
      </c>
    </row>
    <row r="194" spans="1:42" s="4" customFormat="1" hidden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0</v>
      </c>
      <c r="G194" s="26">
        <v>0</v>
      </c>
      <c r="H194" s="26">
        <v>0</v>
      </c>
      <c r="I194" s="26">
        <v>0</v>
      </c>
      <c r="J194" s="26">
        <v>0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0</v>
      </c>
      <c r="X194" s="26">
        <v>0</v>
      </c>
      <c r="Y194" s="26">
        <v>0</v>
      </c>
      <c r="Z194" s="26">
        <v>0</v>
      </c>
      <c r="AA194" s="25">
        <v>0</v>
      </c>
      <c r="AB194" s="25">
        <v>0</v>
      </c>
      <c r="AC194" s="25">
        <v>0</v>
      </c>
      <c r="AD194" s="25">
        <v>0</v>
      </c>
      <c r="AE194" s="28"/>
      <c r="AF194" s="28"/>
      <c r="AG194" s="28"/>
      <c r="AH194" s="28"/>
      <c r="AI194" s="27">
        <v>0</v>
      </c>
      <c r="AJ194" s="27">
        <v>0</v>
      </c>
      <c r="AK194" s="27">
        <v>0</v>
      </c>
      <c r="AL194" s="27">
        <v>0</v>
      </c>
      <c r="AM194" s="25">
        <v>0</v>
      </c>
      <c r="AN194" s="25">
        <v>0</v>
      </c>
      <c r="AO194" s="25">
        <v>0</v>
      </c>
      <c r="AP194" s="25">
        <v>0</v>
      </c>
    </row>
    <row r="195" spans="1:42" s="4" customFormat="1" ht="37.5" hidden="1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0</v>
      </c>
      <c r="G195" s="26">
        <v>0</v>
      </c>
      <c r="H195" s="26">
        <v>0</v>
      </c>
      <c r="I195" s="26">
        <v>0</v>
      </c>
      <c r="J195" s="26">
        <v>0</v>
      </c>
      <c r="K195" s="25">
        <v>0</v>
      </c>
      <c r="L195" s="25">
        <v>0</v>
      </c>
      <c r="M195" s="25">
        <v>0</v>
      </c>
      <c r="N195" s="25">
        <v>0</v>
      </c>
      <c r="O195" s="26">
        <v>0</v>
      </c>
      <c r="P195" s="26">
        <v>0</v>
      </c>
      <c r="Q195" s="26">
        <v>0</v>
      </c>
      <c r="R195" s="26">
        <v>0</v>
      </c>
      <c r="S195" s="27">
        <v>0</v>
      </c>
      <c r="T195" s="27">
        <v>0</v>
      </c>
      <c r="U195" s="27">
        <v>0</v>
      </c>
      <c r="V195" s="27">
        <v>0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0</v>
      </c>
      <c r="AB195" s="25">
        <v>0</v>
      </c>
      <c r="AC195" s="25">
        <v>0</v>
      </c>
      <c r="AD195" s="25">
        <v>0</v>
      </c>
      <c r="AE195" s="28"/>
      <c r="AF195" s="28"/>
      <c r="AG195" s="28"/>
      <c r="AH195" s="28"/>
      <c r="AI195" s="27">
        <v>0</v>
      </c>
      <c r="AJ195" s="27">
        <v>0</v>
      </c>
      <c r="AK195" s="27">
        <v>0</v>
      </c>
      <c r="AL195" s="27">
        <v>0</v>
      </c>
      <c r="AM195" s="25">
        <v>0</v>
      </c>
      <c r="AN195" s="25">
        <v>0</v>
      </c>
      <c r="AO195" s="25">
        <v>0</v>
      </c>
      <c r="AP195" s="25">
        <v>0</v>
      </c>
    </row>
    <row r="196" spans="1:42" s="4" customFormat="1" ht="37.5" hidden="1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0</v>
      </c>
      <c r="G196" s="26">
        <v>0</v>
      </c>
      <c r="H196" s="26">
        <v>0</v>
      </c>
      <c r="I196" s="26">
        <v>0</v>
      </c>
      <c r="J196" s="26">
        <v>0</v>
      </c>
      <c r="K196" s="25">
        <v>0</v>
      </c>
      <c r="L196" s="25">
        <v>0</v>
      </c>
      <c r="M196" s="25">
        <v>0</v>
      </c>
      <c r="N196" s="25">
        <v>0</v>
      </c>
      <c r="O196" s="26">
        <v>0</v>
      </c>
      <c r="P196" s="26">
        <v>0</v>
      </c>
      <c r="Q196" s="26">
        <v>0</v>
      </c>
      <c r="R196" s="26">
        <v>0</v>
      </c>
      <c r="S196" s="27">
        <v>0</v>
      </c>
      <c r="T196" s="27">
        <v>0</v>
      </c>
      <c r="U196" s="27">
        <v>0</v>
      </c>
      <c r="V196" s="27">
        <v>0</v>
      </c>
      <c r="W196" s="26">
        <v>0</v>
      </c>
      <c r="X196" s="26">
        <v>0</v>
      </c>
      <c r="Y196" s="26">
        <v>0</v>
      </c>
      <c r="Z196" s="26">
        <v>0</v>
      </c>
      <c r="AA196" s="25">
        <v>0</v>
      </c>
      <c r="AB196" s="25">
        <v>0</v>
      </c>
      <c r="AC196" s="25">
        <v>0</v>
      </c>
      <c r="AD196" s="25">
        <v>0</v>
      </c>
      <c r="AE196" s="28"/>
      <c r="AF196" s="28"/>
      <c r="AG196" s="28"/>
      <c r="AH196" s="28"/>
      <c r="AI196" s="27">
        <v>0</v>
      </c>
      <c r="AJ196" s="27">
        <v>0</v>
      </c>
      <c r="AK196" s="27">
        <v>0</v>
      </c>
      <c r="AL196" s="27">
        <v>0</v>
      </c>
      <c r="AM196" s="25">
        <v>0</v>
      </c>
      <c r="AN196" s="25">
        <v>0</v>
      </c>
      <c r="AO196" s="25">
        <v>0</v>
      </c>
      <c r="AP196" s="25">
        <v>0</v>
      </c>
    </row>
    <row r="197" spans="1:42" s="46" customFormat="1" hidden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0</v>
      </c>
      <c r="G197" s="42">
        <v>0</v>
      </c>
      <c r="H197" s="42">
        <v>0</v>
      </c>
      <c r="I197" s="42">
        <v>0</v>
      </c>
      <c r="J197" s="42">
        <v>0</v>
      </c>
      <c r="K197" s="41">
        <v>0</v>
      </c>
      <c r="L197" s="41">
        <v>0</v>
      </c>
      <c r="M197" s="41">
        <v>0</v>
      </c>
      <c r="N197" s="41">
        <v>0</v>
      </c>
      <c r="O197" s="42">
        <v>0</v>
      </c>
      <c r="P197" s="42">
        <v>0</v>
      </c>
      <c r="Q197" s="42">
        <v>0</v>
      </c>
      <c r="R197" s="42">
        <v>0</v>
      </c>
      <c r="S197" s="43">
        <v>0</v>
      </c>
      <c r="T197" s="43">
        <v>0</v>
      </c>
      <c r="U197" s="43">
        <v>0</v>
      </c>
      <c r="V197" s="43">
        <v>0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0</v>
      </c>
      <c r="AB197" s="41">
        <v>0</v>
      </c>
      <c r="AC197" s="41">
        <v>0</v>
      </c>
      <c r="AD197" s="41">
        <v>0</v>
      </c>
      <c r="AE197" s="44" t="s">
        <v>31</v>
      </c>
      <c r="AF197" s="44" t="s">
        <v>31</v>
      </c>
      <c r="AG197" s="44" t="s">
        <v>31</v>
      </c>
      <c r="AH197" s="44" t="s">
        <v>31</v>
      </c>
      <c r="AI197" s="43">
        <v>0</v>
      </c>
      <c r="AJ197" s="43">
        <v>0</v>
      </c>
      <c r="AK197" s="43">
        <v>0</v>
      </c>
      <c r="AL197" s="43">
        <v>0</v>
      </c>
      <c r="AM197" s="41">
        <v>0</v>
      </c>
      <c r="AN197" s="41">
        <v>0</v>
      </c>
      <c r="AO197" s="41">
        <v>0</v>
      </c>
      <c r="AP197" s="41">
        <v>0</v>
      </c>
    </row>
    <row r="198" spans="1:42" s="4" customFormat="1" hidden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0</v>
      </c>
      <c r="G198" s="26">
        <v>0</v>
      </c>
      <c r="H198" s="26">
        <v>0</v>
      </c>
      <c r="I198" s="26">
        <v>0</v>
      </c>
      <c r="J198" s="26">
        <v>0</v>
      </c>
      <c r="K198" s="25">
        <v>0</v>
      </c>
      <c r="L198" s="25">
        <v>0</v>
      </c>
      <c r="M198" s="25">
        <v>0</v>
      </c>
      <c r="N198" s="25">
        <v>0</v>
      </c>
      <c r="O198" s="26">
        <v>0</v>
      </c>
      <c r="P198" s="26">
        <v>0</v>
      </c>
      <c r="Q198" s="26">
        <v>0</v>
      </c>
      <c r="R198" s="26">
        <v>0</v>
      </c>
      <c r="S198" s="27">
        <v>0</v>
      </c>
      <c r="T198" s="27">
        <v>0</v>
      </c>
      <c r="U198" s="27">
        <v>0</v>
      </c>
      <c r="V198" s="27">
        <v>0</v>
      </c>
      <c r="W198" s="26">
        <v>0</v>
      </c>
      <c r="X198" s="26">
        <v>0</v>
      </c>
      <c r="Y198" s="26">
        <v>0</v>
      </c>
      <c r="Z198" s="26">
        <v>0</v>
      </c>
      <c r="AA198" s="25">
        <v>0</v>
      </c>
      <c r="AB198" s="25">
        <v>0</v>
      </c>
      <c r="AC198" s="25">
        <v>0</v>
      </c>
      <c r="AD198" s="25">
        <v>0</v>
      </c>
      <c r="AE198" s="28"/>
      <c r="AF198" s="28"/>
      <c r="AG198" s="28"/>
      <c r="AH198" s="28"/>
      <c r="AI198" s="27">
        <v>0</v>
      </c>
      <c r="AJ198" s="27">
        <v>0</v>
      </c>
      <c r="AK198" s="27">
        <v>0</v>
      </c>
      <c r="AL198" s="27">
        <v>0</v>
      </c>
      <c r="AM198" s="25">
        <v>0</v>
      </c>
      <c r="AN198" s="25">
        <v>0</v>
      </c>
      <c r="AO198" s="25">
        <v>0</v>
      </c>
      <c r="AP198" s="25">
        <v>0</v>
      </c>
    </row>
    <row r="199" spans="1:42" s="29" customFormat="1" ht="37.5" hidden="1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0</v>
      </c>
      <c r="L199" s="25">
        <v>0</v>
      </c>
      <c r="M199" s="25">
        <v>0</v>
      </c>
      <c r="N199" s="25">
        <v>0</v>
      </c>
      <c r="O199" s="26">
        <v>0</v>
      </c>
      <c r="P199" s="26">
        <v>0</v>
      </c>
      <c r="Q199" s="26">
        <v>0</v>
      </c>
      <c r="R199" s="26">
        <v>0</v>
      </c>
      <c r="S199" s="27">
        <v>0</v>
      </c>
      <c r="T199" s="27">
        <v>0</v>
      </c>
      <c r="U199" s="27">
        <v>0</v>
      </c>
      <c r="V199" s="27">
        <v>0</v>
      </c>
      <c r="W199" s="26">
        <v>0</v>
      </c>
      <c r="X199" s="26">
        <v>0</v>
      </c>
      <c r="Y199" s="26">
        <v>0</v>
      </c>
      <c r="Z199" s="26">
        <v>0</v>
      </c>
      <c r="AA199" s="25">
        <v>0</v>
      </c>
      <c r="AB199" s="25">
        <v>0</v>
      </c>
      <c r="AC199" s="25">
        <v>0</v>
      </c>
      <c r="AD199" s="25">
        <v>0</v>
      </c>
      <c r="AE199" s="28"/>
      <c r="AF199" s="28"/>
      <c r="AG199" s="28"/>
      <c r="AH199" s="28"/>
      <c r="AI199" s="27">
        <v>0</v>
      </c>
      <c r="AJ199" s="27">
        <v>0</v>
      </c>
      <c r="AK199" s="27">
        <v>0</v>
      </c>
      <c r="AL199" s="27">
        <v>0</v>
      </c>
      <c r="AM199" s="25">
        <v>0</v>
      </c>
      <c r="AN199" s="25">
        <v>0</v>
      </c>
      <c r="AO199" s="25">
        <v>0</v>
      </c>
      <c r="AP199" s="25">
        <v>0</v>
      </c>
    </row>
    <row r="200" spans="1:42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4</v>
      </c>
      <c r="G200" s="26">
        <v>26.58</v>
      </c>
      <c r="H200" s="26">
        <v>0</v>
      </c>
      <c r="I200" s="26">
        <v>0</v>
      </c>
      <c r="J200" s="26">
        <v>26.58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0</v>
      </c>
      <c r="X200" s="26">
        <v>0</v>
      </c>
      <c r="Y200" s="26">
        <v>0</v>
      </c>
      <c r="Z200" s="26">
        <v>0</v>
      </c>
      <c r="AA200" s="25">
        <v>0</v>
      </c>
      <c r="AB200" s="25">
        <v>0</v>
      </c>
      <c r="AC200" s="25">
        <v>0</v>
      </c>
      <c r="AD200" s="25">
        <v>0</v>
      </c>
      <c r="AE200" s="28"/>
      <c r="AF200" s="28"/>
      <c r="AG200" s="28"/>
      <c r="AH200" s="28"/>
      <c r="AI200" s="27">
        <v>0</v>
      </c>
      <c r="AJ200" s="27">
        <v>0</v>
      </c>
      <c r="AK200" s="27">
        <v>0</v>
      </c>
      <c r="AL200" s="27">
        <v>0</v>
      </c>
      <c r="AM200" s="25">
        <v>0</v>
      </c>
      <c r="AN200" s="25">
        <v>0</v>
      </c>
      <c r="AO200" s="25">
        <v>0</v>
      </c>
      <c r="AP200" s="25">
        <v>0</v>
      </c>
    </row>
    <row r="201" spans="1:42" s="4" customFormat="1" ht="37.5" hidden="1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0</v>
      </c>
      <c r="G201" s="26">
        <v>0</v>
      </c>
      <c r="H201" s="26">
        <v>0</v>
      </c>
      <c r="I201" s="26">
        <v>0</v>
      </c>
      <c r="J201" s="26">
        <v>0</v>
      </c>
      <c r="K201" s="25">
        <v>0</v>
      </c>
      <c r="L201" s="25">
        <v>0</v>
      </c>
      <c r="M201" s="25">
        <v>0</v>
      </c>
      <c r="N201" s="25">
        <v>0</v>
      </c>
      <c r="O201" s="26">
        <v>0</v>
      </c>
      <c r="P201" s="26">
        <v>0</v>
      </c>
      <c r="Q201" s="26">
        <v>0</v>
      </c>
      <c r="R201" s="26">
        <v>0</v>
      </c>
      <c r="S201" s="27">
        <v>0</v>
      </c>
      <c r="T201" s="27">
        <v>0</v>
      </c>
      <c r="U201" s="27">
        <v>0</v>
      </c>
      <c r="V201" s="27">
        <v>0</v>
      </c>
      <c r="W201" s="26">
        <v>424.38</v>
      </c>
      <c r="X201" s="26">
        <v>0</v>
      </c>
      <c r="Y201" s="26">
        <v>0</v>
      </c>
      <c r="Z201" s="26">
        <v>424.38</v>
      </c>
      <c r="AA201" s="25">
        <v>0</v>
      </c>
      <c r="AB201" s="25">
        <v>0</v>
      </c>
      <c r="AC201" s="25">
        <v>0</v>
      </c>
      <c r="AD201" s="25">
        <v>0</v>
      </c>
      <c r="AE201" s="28"/>
      <c r="AF201" s="28"/>
      <c r="AG201" s="28"/>
      <c r="AH201" s="28"/>
      <c r="AI201" s="27">
        <v>0</v>
      </c>
      <c r="AJ201" s="27">
        <v>0</v>
      </c>
      <c r="AK201" s="27">
        <v>0</v>
      </c>
      <c r="AL201" s="27">
        <v>0</v>
      </c>
      <c r="AM201" s="25">
        <v>0</v>
      </c>
      <c r="AN201" s="25">
        <v>0</v>
      </c>
      <c r="AO201" s="25">
        <v>0</v>
      </c>
      <c r="AP201" s="25">
        <v>0</v>
      </c>
    </row>
    <row r="202" spans="1:42" s="4" customFormat="1" hidden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0</v>
      </c>
      <c r="G202" s="26">
        <v>0</v>
      </c>
      <c r="H202" s="26">
        <v>0</v>
      </c>
      <c r="I202" s="26">
        <v>0</v>
      </c>
      <c r="J202" s="26">
        <v>0</v>
      </c>
      <c r="K202" s="25">
        <v>0</v>
      </c>
      <c r="L202" s="25">
        <v>0</v>
      </c>
      <c r="M202" s="25">
        <v>0</v>
      </c>
      <c r="N202" s="25">
        <v>0</v>
      </c>
      <c r="O202" s="26">
        <v>0</v>
      </c>
      <c r="P202" s="26">
        <v>0</v>
      </c>
      <c r="Q202" s="26">
        <v>0</v>
      </c>
      <c r="R202" s="26">
        <v>0</v>
      </c>
      <c r="S202" s="27">
        <v>0</v>
      </c>
      <c r="T202" s="27">
        <v>0</v>
      </c>
      <c r="U202" s="27">
        <v>0</v>
      </c>
      <c r="V202" s="27">
        <v>0</v>
      </c>
      <c r="W202" s="26">
        <v>125.05</v>
      </c>
      <c r="X202" s="26">
        <v>0</v>
      </c>
      <c r="Y202" s="26">
        <v>0</v>
      </c>
      <c r="Z202" s="26">
        <v>125.05</v>
      </c>
      <c r="AA202" s="25">
        <v>0</v>
      </c>
      <c r="AB202" s="25">
        <v>0</v>
      </c>
      <c r="AC202" s="25">
        <v>0</v>
      </c>
      <c r="AD202" s="25">
        <v>0</v>
      </c>
      <c r="AE202" s="28"/>
      <c r="AF202" s="28"/>
      <c r="AG202" s="28"/>
      <c r="AH202" s="28"/>
      <c r="AI202" s="27">
        <v>0</v>
      </c>
      <c r="AJ202" s="27">
        <v>0</v>
      </c>
      <c r="AK202" s="27">
        <v>0</v>
      </c>
      <c r="AL202" s="27">
        <v>0</v>
      </c>
      <c r="AM202" s="25">
        <v>0</v>
      </c>
      <c r="AN202" s="25">
        <v>0</v>
      </c>
      <c r="AO202" s="25">
        <v>0</v>
      </c>
      <c r="AP202" s="25">
        <v>0</v>
      </c>
    </row>
    <row r="203" spans="1:42" s="4" customFormat="1" ht="56.25" hidden="1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0</v>
      </c>
      <c r="G203" s="26">
        <v>0</v>
      </c>
      <c r="H203" s="26">
        <v>0</v>
      </c>
      <c r="I203" s="26">
        <v>0</v>
      </c>
      <c r="J203" s="26">
        <v>0</v>
      </c>
      <c r="K203" s="25">
        <v>0</v>
      </c>
      <c r="L203" s="25">
        <v>0</v>
      </c>
      <c r="M203" s="25">
        <v>0</v>
      </c>
      <c r="N203" s="25">
        <v>0</v>
      </c>
      <c r="O203" s="26">
        <v>0</v>
      </c>
      <c r="P203" s="26">
        <v>0</v>
      </c>
      <c r="Q203" s="26">
        <v>0</v>
      </c>
      <c r="R203" s="26">
        <v>0</v>
      </c>
      <c r="S203" s="27">
        <v>0</v>
      </c>
      <c r="T203" s="27">
        <v>0</v>
      </c>
      <c r="U203" s="27">
        <v>0</v>
      </c>
      <c r="V203" s="27">
        <v>0</v>
      </c>
      <c r="W203" s="26">
        <v>0</v>
      </c>
      <c r="X203" s="26">
        <v>0</v>
      </c>
      <c r="Y203" s="26">
        <v>0</v>
      </c>
      <c r="Z203" s="26">
        <v>0</v>
      </c>
      <c r="AA203" s="25">
        <v>0</v>
      </c>
      <c r="AB203" s="25">
        <v>0</v>
      </c>
      <c r="AC203" s="25">
        <v>0</v>
      </c>
      <c r="AD203" s="25">
        <v>0</v>
      </c>
      <c r="AE203" s="28"/>
      <c r="AF203" s="28"/>
      <c r="AG203" s="28"/>
      <c r="AH203" s="28"/>
      <c r="AI203" s="27">
        <v>0</v>
      </c>
      <c r="AJ203" s="27">
        <v>0</v>
      </c>
      <c r="AK203" s="27">
        <v>0</v>
      </c>
      <c r="AL203" s="27">
        <v>0</v>
      </c>
      <c r="AM203" s="25">
        <v>0</v>
      </c>
      <c r="AN203" s="25">
        <v>0</v>
      </c>
      <c r="AO203" s="25">
        <v>0</v>
      </c>
      <c r="AP203" s="25">
        <v>0</v>
      </c>
    </row>
    <row r="204" spans="1:42" s="45" customFormat="1" hidden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0</v>
      </c>
      <c r="G204" s="42">
        <v>0</v>
      </c>
      <c r="H204" s="42">
        <v>0</v>
      </c>
      <c r="I204" s="42">
        <v>0</v>
      </c>
      <c r="J204" s="42">
        <v>0</v>
      </c>
      <c r="K204" s="41">
        <v>0</v>
      </c>
      <c r="L204" s="41">
        <v>0</v>
      </c>
      <c r="M204" s="41">
        <v>0</v>
      </c>
      <c r="N204" s="41">
        <v>0</v>
      </c>
      <c r="O204" s="42">
        <v>0</v>
      </c>
      <c r="P204" s="42">
        <v>0</v>
      </c>
      <c r="Q204" s="42">
        <v>0</v>
      </c>
      <c r="R204" s="42">
        <v>0</v>
      </c>
      <c r="S204" s="43">
        <v>0</v>
      </c>
      <c r="T204" s="43">
        <v>0</v>
      </c>
      <c r="U204" s="43">
        <v>0</v>
      </c>
      <c r="V204" s="43">
        <v>0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1">
        <v>0</v>
      </c>
      <c r="AB204" s="41">
        <v>0</v>
      </c>
      <c r="AC204" s="41">
        <v>0</v>
      </c>
      <c r="AD204" s="41">
        <v>0</v>
      </c>
      <c r="AE204" s="44" t="s">
        <v>31</v>
      </c>
      <c r="AF204" s="44" t="s">
        <v>31</v>
      </c>
      <c r="AG204" s="44" t="s">
        <v>31</v>
      </c>
      <c r="AH204" s="44" t="s">
        <v>31</v>
      </c>
      <c r="AI204" s="43">
        <v>0</v>
      </c>
      <c r="AJ204" s="43">
        <v>0</v>
      </c>
      <c r="AK204" s="43">
        <v>0</v>
      </c>
      <c r="AL204" s="43">
        <v>0</v>
      </c>
      <c r="AM204" s="41">
        <v>0</v>
      </c>
      <c r="AN204" s="41">
        <v>0</v>
      </c>
      <c r="AO204" s="41">
        <v>0</v>
      </c>
      <c r="AP204" s="41">
        <v>0</v>
      </c>
    </row>
    <row r="205" spans="1:42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0</v>
      </c>
      <c r="G205" s="26">
        <v>0</v>
      </c>
      <c r="H205" s="26">
        <v>0</v>
      </c>
      <c r="I205" s="26">
        <v>0</v>
      </c>
      <c r="J205" s="26">
        <v>0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0</v>
      </c>
      <c r="X205" s="26">
        <v>0</v>
      </c>
      <c r="Y205" s="26">
        <v>0</v>
      </c>
      <c r="Z205" s="26">
        <v>0</v>
      </c>
      <c r="AA205" s="25">
        <v>0</v>
      </c>
      <c r="AB205" s="25">
        <v>0</v>
      </c>
      <c r="AC205" s="25">
        <v>0</v>
      </c>
      <c r="AD205" s="25">
        <v>0</v>
      </c>
      <c r="AE205" s="28"/>
      <c r="AF205" s="28"/>
      <c r="AG205" s="28"/>
      <c r="AH205" s="28"/>
      <c r="AI205" s="27">
        <v>0</v>
      </c>
      <c r="AJ205" s="27">
        <v>0</v>
      </c>
      <c r="AK205" s="27">
        <v>0</v>
      </c>
      <c r="AL205" s="27">
        <v>0</v>
      </c>
      <c r="AM205" s="25">
        <v>0</v>
      </c>
      <c r="AN205" s="25">
        <v>0</v>
      </c>
      <c r="AO205" s="25">
        <v>0</v>
      </c>
      <c r="AP205" s="25">
        <v>0</v>
      </c>
    </row>
    <row r="206" spans="1:42" s="4" customFormat="1" ht="37.5" hidden="1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0</v>
      </c>
      <c r="G206" s="26">
        <v>0</v>
      </c>
      <c r="H206" s="26">
        <v>0</v>
      </c>
      <c r="I206" s="26">
        <v>0</v>
      </c>
      <c r="J206" s="26">
        <v>0</v>
      </c>
      <c r="K206" s="25">
        <v>0</v>
      </c>
      <c r="L206" s="25">
        <v>0</v>
      </c>
      <c r="M206" s="25">
        <v>0</v>
      </c>
      <c r="N206" s="25">
        <v>0</v>
      </c>
      <c r="O206" s="26">
        <v>0</v>
      </c>
      <c r="P206" s="26">
        <v>0</v>
      </c>
      <c r="Q206" s="26">
        <v>0</v>
      </c>
      <c r="R206" s="26">
        <v>0</v>
      </c>
      <c r="S206" s="27">
        <v>0</v>
      </c>
      <c r="T206" s="27">
        <v>0</v>
      </c>
      <c r="U206" s="27">
        <v>0</v>
      </c>
      <c r="V206" s="27">
        <v>0</v>
      </c>
      <c r="W206" s="26">
        <v>7.89</v>
      </c>
      <c r="X206" s="26">
        <v>0</v>
      </c>
      <c r="Y206" s="26">
        <v>0</v>
      </c>
      <c r="Z206" s="26">
        <v>7.89</v>
      </c>
      <c r="AA206" s="25">
        <v>0</v>
      </c>
      <c r="AB206" s="25">
        <v>0</v>
      </c>
      <c r="AC206" s="25">
        <v>0</v>
      </c>
      <c r="AD206" s="25">
        <v>0</v>
      </c>
      <c r="AE206" s="28"/>
      <c r="AF206" s="28"/>
      <c r="AG206" s="28"/>
      <c r="AH206" s="28"/>
      <c r="AI206" s="27">
        <v>0</v>
      </c>
      <c r="AJ206" s="27">
        <v>0</v>
      </c>
      <c r="AK206" s="27">
        <v>0</v>
      </c>
      <c r="AL206" s="27">
        <v>0</v>
      </c>
      <c r="AM206" s="25">
        <v>0</v>
      </c>
      <c r="AN206" s="25">
        <v>0</v>
      </c>
      <c r="AO206" s="25">
        <v>0</v>
      </c>
      <c r="AP206" s="25">
        <v>0</v>
      </c>
    </row>
    <row r="207" spans="1:42" s="4" customFormat="1" ht="37.5" hidden="1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0</v>
      </c>
      <c r="G207" s="26">
        <v>0</v>
      </c>
      <c r="H207" s="26">
        <v>0</v>
      </c>
      <c r="I207" s="26">
        <v>0</v>
      </c>
      <c r="J207" s="26">
        <v>0</v>
      </c>
      <c r="K207" s="25">
        <v>0</v>
      </c>
      <c r="L207" s="25">
        <v>0</v>
      </c>
      <c r="M207" s="25">
        <v>0</v>
      </c>
      <c r="N207" s="25">
        <v>0</v>
      </c>
      <c r="O207" s="26">
        <v>0</v>
      </c>
      <c r="P207" s="26">
        <v>0</v>
      </c>
      <c r="Q207" s="26">
        <v>0</v>
      </c>
      <c r="R207" s="26">
        <v>0</v>
      </c>
      <c r="S207" s="27">
        <v>0</v>
      </c>
      <c r="T207" s="27">
        <v>0</v>
      </c>
      <c r="U207" s="27">
        <v>0</v>
      </c>
      <c r="V207" s="27">
        <v>0</v>
      </c>
      <c r="W207" s="26">
        <v>0</v>
      </c>
      <c r="X207" s="26">
        <v>0</v>
      </c>
      <c r="Y207" s="26">
        <v>0</v>
      </c>
      <c r="Z207" s="26">
        <v>0</v>
      </c>
      <c r="AA207" s="25">
        <v>0</v>
      </c>
      <c r="AB207" s="25">
        <v>0</v>
      </c>
      <c r="AC207" s="25">
        <v>0</v>
      </c>
      <c r="AD207" s="25">
        <v>0</v>
      </c>
      <c r="AE207" s="28"/>
      <c r="AF207" s="28"/>
      <c r="AG207" s="28"/>
      <c r="AH207" s="28"/>
      <c r="AI207" s="27">
        <v>0</v>
      </c>
      <c r="AJ207" s="27">
        <v>0</v>
      </c>
      <c r="AK207" s="27">
        <v>0</v>
      </c>
      <c r="AL207" s="27">
        <v>0</v>
      </c>
      <c r="AM207" s="25">
        <v>0</v>
      </c>
      <c r="AN207" s="25">
        <v>0</v>
      </c>
      <c r="AO207" s="25">
        <v>0</v>
      </c>
      <c r="AP207" s="25">
        <v>0</v>
      </c>
    </row>
    <row r="208" spans="1:42" s="4" customFormat="1" ht="37.5" hidden="1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0</v>
      </c>
      <c r="G208" s="26">
        <v>0</v>
      </c>
      <c r="H208" s="26">
        <v>0</v>
      </c>
      <c r="I208" s="26">
        <v>0</v>
      </c>
      <c r="J208" s="26">
        <v>0</v>
      </c>
      <c r="K208" s="25">
        <v>0</v>
      </c>
      <c r="L208" s="25">
        <v>0</v>
      </c>
      <c r="M208" s="25">
        <v>0</v>
      </c>
      <c r="N208" s="25">
        <v>0</v>
      </c>
      <c r="O208" s="26">
        <v>0</v>
      </c>
      <c r="P208" s="26">
        <v>0</v>
      </c>
      <c r="Q208" s="26">
        <v>0</v>
      </c>
      <c r="R208" s="26">
        <v>0</v>
      </c>
      <c r="S208" s="27">
        <v>0</v>
      </c>
      <c r="T208" s="27">
        <v>0</v>
      </c>
      <c r="U208" s="27">
        <v>0</v>
      </c>
      <c r="V208" s="27">
        <v>0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5">
        <v>0</v>
      </c>
      <c r="AB208" s="25">
        <v>0</v>
      </c>
      <c r="AC208" s="25">
        <v>0</v>
      </c>
      <c r="AD208" s="25">
        <v>0</v>
      </c>
      <c r="AE208" s="28"/>
      <c r="AF208" s="28"/>
      <c r="AG208" s="28"/>
      <c r="AH208" s="28"/>
      <c r="AI208" s="27">
        <v>0</v>
      </c>
      <c r="AJ208" s="27">
        <v>0</v>
      </c>
      <c r="AK208" s="27">
        <v>0</v>
      </c>
      <c r="AL208" s="27">
        <v>0</v>
      </c>
      <c r="AM208" s="25">
        <v>0</v>
      </c>
      <c r="AN208" s="25">
        <v>0</v>
      </c>
      <c r="AO208" s="25">
        <v>0</v>
      </c>
      <c r="AP208" s="25">
        <v>0</v>
      </c>
    </row>
    <row r="209" spans="1:42" s="4" customFormat="1" ht="37.5" hidden="1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0</v>
      </c>
      <c r="G209" s="26">
        <v>0</v>
      </c>
      <c r="H209" s="26">
        <v>0</v>
      </c>
      <c r="I209" s="26">
        <v>0</v>
      </c>
      <c r="J209" s="26">
        <v>0</v>
      </c>
      <c r="K209" s="25">
        <v>0</v>
      </c>
      <c r="L209" s="25">
        <v>0</v>
      </c>
      <c r="M209" s="25">
        <v>0</v>
      </c>
      <c r="N209" s="25">
        <v>0</v>
      </c>
      <c r="O209" s="26">
        <v>0</v>
      </c>
      <c r="P209" s="26">
        <v>0</v>
      </c>
      <c r="Q209" s="26">
        <v>0</v>
      </c>
      <c r="R209" s="26">
        <v>0</v>
      </c>
      <c r="S209" s="27">
        <v>0</v>
      </c>
      <c r="T209" s="27">
        <v>0</v>
      </c>
      <c r="U209" s="27">
        <v>0</v>
      </c>
      <c r="V209" s="27">
        <v>0</v>
      </c>
      <c r="W209" s="26">
        <v>0</v>
      </c>
      <c r="X209" s="26">
        <v>0</v>
      </c>
      <c r="Y209" s="26">
        <v>0</v>
      </c>
      <c r="Z209" s="26">
        <v>0</v>
      </c>
      <c r="AA209" s="25">
        <v>0</v>
      </c>
      <c r="AB209" s="25">
        <v>0</v>
      </c>
      <c r="AC209" s="25">
        <v>0</v>
      </c>
      <c r="AD209" s="25">
        <v>0</v>
      </c>
      <c r="AE209" s="28"/>
      <c r="AF209" s="28"/>
      <c r="AG209" s="28"/>
      <c r="AH209" s="28"/>
      <c r="AI209" s="27">
        <v>0</v>
      </c>
      <c r="AJ209" s="27">
        <v>0</v>
      </c>
      <c r="AK209" s="27">
        <v>0</v>
      </c>
      <c r="AL209" s="27">
        <v>0</v>
      </c>
      <c r="AM209" s="25">
        <v>0</v>
      </c>
      <c r="AN209" s="25">
        <v>0</v>
      </c>
      <c r="AO209" s="25">
        <v>0</v>
      </c>
      <c r="AP209" s="25">
        <v>0</v>
      </c>
    </row>
    <row r="210" spans="1:42" s="29" customFormat="1" hidden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0</v>
      </c>
      <c r="G210" s="26">
        <v>0</v>
      </c>
      <c r="H210" s="26">
        <v>0</v>
      </c>
      <c r="I210" s="26">
        <v>0</v>
      </c>
      <c r="J210" s="26">
        <v>0</v>
      </c>
      <c r="K210" s="25">
        <v>0</v>
      </c>
      <c r="L210" s="25">
        <v>0</v>
      </c>
      <c r="M210" s="25">
        <v>0</v>
      </c>
      <c r="N210" s="25">
        <v>0</v>
      </c>
      <c r="O210" s="26">
        <v>0</v>
      </c>
      <c r="P210" s="26">
        <v>0</v>
      </c>
      <c r="Q210" s="26">
        <v>0</v>
      </c>
      <c r="R210" s="26">
        <v>0</v>
      </c>
      <c r="S210" s="27">
        <v>0</v>
      </c>
      <c r="T210" s="27">
        <v>0</v>
      </c>
      <c r="U210" s="27">
        <v>0</v>
      </c>
      <c r="V210" s="27">
        <v>0</v>
      </c>
      <c r="W210" s="26">
        <v>0</v>
      </c>
      <c r="X210" s="26">
        <v>0</v>
      </c>
      <c r="Y210" s="26">
        <v>0</v>
      </c>
      <c r="Z210" s="26">
        <v>0</v>
      </c>
      <c r="AA210" s="25">
        <v>0</v>
      </c>
      <c r="AB210" s="25">
        <v>0</v>
      </c>
      <c r="AC210" s="25">
        <v>0</v>
      </c>
      <c r="AD210" s="25">
        <v>0</v>
      </c>
      <c r="AE210" s="28"/>
      <c r="AF210" s="28"/>
      <c r="AG210" s="28"/>
      <c r="AH210" s="28"/>
      <c r="AI210" s="27">
        <v>0</v>
      </c>
      <c r="AJ210" s="27">
        <v>0</v>
      </c>
      <c r="AK210" s="27">
        <v>0</v>
      </c>
      <c r="AL210" s="27">
        <v>0</v>
      </c>
      <c r="AM210" s="25">
        <v>0</v>
      </c>
      <c r="AN210" s="25">
        <v>0</v>
      </c>
      <c r="AO210" s="25">
        <v>0</v>
      </c>
      <c r="AP210" s="25">
        <v>0</v>
      </c>
    </row>
    <row r="211" spans="1:42" s="4" customFormat="1" ht="37.5" hidden="1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0</v>
      </c>
      <c r="G211" s="26">
        <v>0</v>
      </c>
      <c r="H211" s="26">
        <v>0</v>
      </c>
      <c r="I211" s="26">
        <v>0</v>
      </c>
      <c r="J211" s="26">
        <v>0</v>
      </c>
      <c r="K211" s="25">
        <v>0</v>
      </c>
      <c r="L211" s="25">
        <v>0</v>
      </c>
      <c r="M211" s="25">
        <v>0</v>
      </c>
      <c r="N211" s="25">
        <v>0</v>
      </c>
      <c r="O211" s="26">
        <v>0</v>
      </c>
      <c r="P211" s="26">
        <v>0</v>
      </c>
      <c r="Q211" s="26">
        <v>0</v>
      </c>
      <c r="R211" s="26">
        <v>0</v>
      </c>
      <c r="S211" s="27">
        <v>0</v>
      </c>
      <c r="T211" s="27">
        <v>0</v>
      </c>
      <c r="U211" s="27">
        <v>0</v>
      </c>
      <c r="V211" s="27">
        <v>0</v>
      </c>
      <c r="W211" s="26">
        <v>0</v>
      </c>
      <c r="X211" s="26">
        <v>0</v>
      </c>
      <c r="Y211" s="26">
        <v>0</v>
      </c>
      <c r="Z211" s="26">
        <v>0</v>
      </c>
      <c r="AA211" s="25">
        <v>0</v>
      </c>
      <c r="AB211" s="25">
        <v>0</v>
      </c>
      <c r="AC211" s="25">
        <v>0</v>
      </c>
      <c r="AD211" s="25">
        <v>0</v>
      </c>
      <c r="AE211" s="28"/>
      <c r="AF211" s="28"/>
      <c r="AG211" s="28"/>
      <c r="AH211" s="28"/>
      <c r="AI211" s="27">
        <v>0</v>
      </c>
      <c r="AJ211" s="27">
        <v>0</v>
      </c>
      <c r="AK211" s="27">
        <v>0</v>
      </c>
      <c r="AL211" s="27">
        <v>0</v>
      </c>
      <c r="AM211" s="25">
        <v>0</v>
      </c>
      <c r="AN211" s="25">
        <v>0</v>
      </c>
      <c r="AO211" s="25">
        <v>0</v>
      </c>
      <c r="AP211" s="25">
        <v>0</v>
      </c>
    </row>
    <row r="212" spans="1:42" s="4" customFormat="1" ht="56.25" hidden="1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0</v>
      </c>
      <c r="G212" s="26">
        <v>0</v>
      </c>
      <c r="H212" s="26">
        <v>0</v>
      </c>
      <c r="I212" s="26">
        <v>0</v>
      </c>
      <c r="J212" s="26">
        <v>0</v>
      </c>
      <c r="K212" s="25">
        <v>0</v>
      </c>
      <c r="L212" s="25">
        <v>0</v>
      </c>
      <c r="M212" s="25">
        <v>0</v>
      </c>
      <c r="N212" s="25">
        <v>0</v>
      </c>
      <c r="O212" s="26">
        <v>0</v>
      </c>
      <c r="P212" s="26">
        <v>0</v>
      </c>
      <c r="Q212" s="26">
        <v>0</v>
      </c>
      <c r="R212" s="26">
        <v>0</v>
      </c>
      <c r="S212" s="27">
        <v>0</v>
      </c>
      <c r="T212" s="27">
        <v>0</v>
      </c>
      <c r="U212" s="27">
        <v>0</v>
      </c>
      <c r="V212" s="27">
        <v>0</v>
      </c>
      <c r="W212" s="26">
        <v>0</v>
      </c>
      <c r="X212" s="26">
        <v>0</v>
      </c>
      <c r="Y212" s="26">
        <v>0</v>
      </c>
      <c r="Z212" s="26">
        <v>0</v>
      </c>
      <c r="AA212" s="25">
        <v>0</v>
      </c>
      <c r="AB212" s="25">
        <v>0</v>
      </c>
      <c r="AC212" s="25">
        <v>0</v>
      </c>
      <c r="AD212" s="25">
        <v>0</v>
      </c>
      <c r="AE212" s="28"/>
      <c r="AF212" s="28"/>
      <c r="AG212" s="28"/>
      <c r="AH212" s="28"/>
      <c r="AI212" s="27">
        <v>0</v>
      </c>
      <c r="AJ212" s="27">
        <v>0</v>
      </c>
      <c r="AK212" s="27">
        <v>0</v>
      </c>
      <c r="AL212" s="27">
        <v>0</v>
      </c>
      <c r="AM212" s="25">
        <v>0</v>
      </c>
      <c r="AN212" s="25">
        <v>0</v>
      </c>
      <c r="AO212" s="25">
        <v>0</v>
      </c>
      <c r="AP212" s="25">
        <v>0</v>
      </c>
    </row>
    <row r="213" spans="1:42" s="46" customFormat="1" hidden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0</v>
      </c>
      <c r="G213" s="42">
        <v>0</v>
      </c>
      <c r="H213" s="42">
        <v>0</v>
      </c>
      <c r="I213" s="42">
        <v>0</v>
      </c>
      <c r="J213" s="42">
        <v>0</v>
      </c>
      <c r="K213" s="41">
        <v>0</v>
      </c>
      <c r="L213" s="41">
        <v>0</v>
      </c>
      <c r="M213" s="41">
        <v>0</v>
      </c>
      <c r="N213" s="41">
        <v>0</v>
      </c>
      <c r="O213" s="42">
        <v>0</v>
      </c>
      <c r="P213" s="42">
        <v>0</v>
      </c>
      <c r="Q213" s="42">
        <v>0</v>
      </c>
      <c r="R213" s="42">
        <v>0</v>
      </c>
      <c r="S213" s="43">
        <v>0</v>
      </c>
      <c r="T213" s="43">
        <v>0</v>
      </c>
      <c r="U213" s="43">
        <v>0</v>
      </c>
      <c r="V213" s="43">
        <v>0</v>
      </c>
      <c r="W213" s="42">
        <v>0</v>
      </c>
      <c r="X213" s="42">
        <v>0</v>
      </c>
      <c r="Y213" s="42">
        <v>0</v>
      </c>
      <c r="Z213" s="42">
        <v>0</v>
      </c>
      <c r="AA213" s="41">
        <v>0</v>
      </c>
      <c r="AB213" s="41">
        <v>0</v>
      </c>
      <c r="AC213" s="41">
        <v>0</v>
      </c>
      <c r="AD213" s="41">
        <v>0</v>
      </c>
      <c r="AE213" s="44" t="s">
        <v>31</v>
      </c>
      <c r="AF213" s="44" t="s">
        <v>31</v>
      </c>
      <c r="AG213" s="44" t="s">
        <v>31</v>
      </c>
      <c r="AH213" s="44" t="s">
        <v>31</v>
      </c>
      <c r="AI213" s="43">
        <v>0</v>
      </c>
      <c r="AJ213" s="43">
        <v>0</v>
      </c>
      <c r="AK213" s="43">
        <v>0</v>
      </c>
      <c r="AL213" s="43">
        <v>0</v>
      </c>
      <c r="AM213" s="41">
        <v>0</v>
      </c>
      <c r="AN213" s="41">
        <v>0</v>
      </c>
      <c r="AO213" s="41">
        <v>0</v>
      </c>
      <c r="AP213" s="41">
        <v>0</v>
      </c>
    </row>
    <row r="214" spans="1:42" s="4" customFormat="1" hidden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0</v>
      </c>
      <c r="G214" s="26">
        <v>0</v>
      </c>
      <c r="H214" s="26">
        <v>0</v>
      </c>
      <c r="I214" s="26">
        <v>0</v>
      </c>
      <c r="J214" s="26">
        <v>0</v>
      </c>
      <c r="K214" s="25">
        <v>0</v>
      </c>
      <c r="L214" s="25">
        <v>0</v>
      </c>
      <c r="M214" s="25">
        <v>0</v>
      </c>
      <c r="N214" s="25">
        <v>0</v>
      </c>
      <c r="O214" s="26">
        <v>0</v>
      </c>
      <c r="P214" s="26">
        <v>0</v>
      </c>
      <c r="Q214" s="26">
        <v>0</v>
      </c>
      <c r="R214" s="26">
        <v>0</v>
      </c>
      <c r="S214" s="27">
        <v>0</v>
      </c>
      <c r="T214" s="27">
        <v>0</v>
      </c>
      <c r="U214" s="27">
        <v>0</v>
      </c>
      <c r="V214" s="27">
        <v>0</v>
      </c>
      <c r="W214" s="26">
        <v>0</v>
      </c>
      <c r="X214" s="26">
        <v>0</v>
      </c>
      <c r="Y214" s="26">
        <v>0</v>
      </c>
      <c r="Z214" s="26">
        <v>0</v>
      </c>
      <c r="AA214" s="25">
        <v>0</v>
      </c>
      <c r="AB214" s="25">
        <v>0</v>
      </c>
      <c r="AC214" s="25">
        <v>0</v>
      </c>
      <c r="AD214" s="25">
        <v>0</v>
      </c>
      <c r="AE214" s="28"/>
      <c r="AF214" s="28"/>
      <c r="AG214" s="28"/>
      <c r="AH214" s="28"/>
      <c r="AI214" s="27">
        <v>0</v>
      </c>
      <c r="AJ214" s="27">
        <v>0</v>
      </c>
      <c r="AK214" s="27">
        <v>0</v>
      </c>
      <c r="AL214" s="27">
        <v>0</v>
      </c>
      <c r="AM214" s="25">
        <v>0</v>
      </c>
      <c r="AN214" s="25">
        <v>0</v>
      </c>
      <c r="AO214" s="25">
        <v>0</v>
      </c>
      <c r="AP214" s="25">
        <v>0</v>
      </c>
    </row>
    <row r="215" spans="1:42" s="4" customFormat="1" ht="37.5" hidden="1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0</v>
      </c>
      <c r="G215" s="26">
        <v>0</v>
      </c>
      <c r="H215" s="26">
        <v>0</v>
      </c>
      <c r="I215" s="26">
        <v>0</v>
      </c>
      <c r="J215" s="26">
        <v>0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0</v>
      </c>
      <c r="Y215" s="26">
        <v>0</v>
      </c>
      <c r="Z215" s="26">
        <v>0</v>
      </c>
      <c r="AA215" s="25">
        <v>0</v>
      </c>
      <c r="AB215" s="25">
        <v>0</v>
      </c>
      <c r="AC215" s="25">
        <v>0</v>
      </c>
      <c r="AD215" s="25">
        <v>0</v>
      </c>
      <c r="AE215" s="28"/>
      <c r="AF215" s="28"/>
      <c r="AG215" s="28"/>
      <c r="AH215" s="28"/>
      <c r="AI215" s="27">
        <v>0</v>
      </c>
      <c r="AJ215" s="27">
        <v>0</v>
      </c>
      <c r="AK215" s="27">
        <v>0</v>
      </c>
      <c r="AL215" s="27">
        <v>0</v>
      </c>
      <c r="AM215" s="25">
        <v>0</v>
      </c>
      <c r="AN215" s="25">
        <v>0</v>
      </c>
      <c r="AO215" s="25">
        <v>0</v>
      </c>
      <c r="AP215" s="25">
        <v>0</v>
      </c>
    </row>
    <row r="216" spans="1:42" s="4" customFormat="1" hidden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0</v>
      </c>
      <c r="G216" s="26">
        <v>0</v>
      </c>
      <c r="H216" s="26">
        <v>0</v>
      </c>
      <c r="I216" s="26">
        <v>0</v>
      </c>
      <c r="J216" s="26">
        <v>0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0</v>
      </c>
      <c r="Y216" s="26">
        <v>0</v>
      </c>
      <c r="Z216" s="26">
        <v>0</v>
      </c>
      <c r="AA216" s="25">
        <v>0</v>
      </c>
      <c r="AB216" s="25">
        <v>0</v>
      </c>
      <c r="AC216" s="25">
        <v>0</v>
      </c>
      <c r="AD216" s="25">
        <v>0</v>
      </c>
      <c r="AE216" s="28"/>
      <c r="AF216" s="28"/>
      <c r="AG216" s="28"/>
      <c r="AH216" s="28"/>
      <c r="AI216" s="27">
        <v>0</v>
      </c>
      <c r="AJ216" s="27">
        <v>0</v>
      </c>
      <c r="AK216" s="27">
        <v>0</v>
      </c>
      <c r="AL216" s="27">
        <v>0</v>
      </c>
      <c r="AM216" s="25">
        <v>0</v>
      </c>
      <c r="AN216" s="25">
        <v>0</v>
      </c>
      <c r="AO216" s="25">
        <v>0</v>
      </c>
      <c r="AP216" s="25">
        <v>0</v>
      </c>
    </row>
    <row r="217" spans="1:42" s="29" customFormat="1" ht="37.5" hidden="1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0</v>
      </c>
      <c r="G217" s="26">
        <v>0</v>
      </c>
      <c r="H217" s="26">
        <v>0</v>
      </c>
      <c r="I217" s="26">
        <v>0</v>
      </c>
      <c r="J217" s="26">
        <v>0</v>
      </c>
      <c r="K217" s="25">
        <v>0</v>
      </c>
      <c r="L217" s="25">
        <v>0</v>
      </c>
      <c r="M217" s="25">
        <v>0</v>
      </c>
      <c r="N217" s="25">
        <v>0</v>
      </c>
      <c r="O217" s="26">
        <v>0</v>
      </c>
      <c r="P217" s="26">
        <v>0</v>
      </c>
      <c r="Q217" s="26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6">
        <v>0</v>
      </c>
      <c r="X217" s="26">
        <v>0</v>
      </c>
      <c r="Y217" s="26">
        <v>0</v>
      </c>
      <c r="Z217" s="26">
        <v>0</v>
      </c>
      <c r="AA217" s="25">
        <v>0</v>
      </c>
      <c r="AB217" s="25">
        <v>0</v>
      </c>
      <c r="AC217" s="25">
        <v>0</v>
      </c>
      <c r="AD217" s="25">
        <v>0</v>
      </c>
      <c r="AE217" s="28"/>
      <c r="AF217" s="28"/>
      <c r="AG217" s="28"/>
      <c r="AH217" s="28"/>
      <c r="AI217" s="27">
        <v>0</v>
      </c>
      <c r="AJ217" s="27">
        <v>0</v>
      </c>
      <c r="AK217" s="27">
        <v>0</v>
      </c>
      <c r="AL217" s="27">
        <v>0</v>
      </c>
      <c r="AM217" s="25">
        <v>0</v>
      </c>
      <c r="AN217" s="25">
        <v>0</v>
      </c>
      <c r="AO217" s="25">
        <v>0</v>
      </c>
      <c r="AP217" s="25">
        <v>0</v>
      </c>
    </row>
    <row r="218" spans="1:42" s="49" customFormat="1" hidden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0</v>
      </c>
      <c r="G218" s="42">
        <v>0</v>
      </c>
      <c r="H218" s="42">
        <v>0</v>
      </c>
      <c r="I218" s="42">
        <v>0</v>
      </c>
      <c r="J218" s="42">
        <v>0</v>
      </c>
      <c r="K218" s="41">
        <v>0</v>
      </c>
      <c r="L218" s="41">
        <v>0</v>
      </c>
      <c r="M218" s="41">
        <v>0</v>
      </c>
      <c r="N218" s="41">
        <v>0</v>
      </c>
      <c r="O218" s="42">
        <v>0</v>
      </c>
      <c r="P218" s="42">
        <v>0</v>
      </c>
      <c r="Q218" s="42">
        <v>0</v>
      </c>
      <c r="R218" s="42">
        <v>0</v>
      </c>
      <c r="S218" s="43">
        <v>0</v>
      </c>
      <c r="T218" s="43">
        <v>0</v>
      </c>
      <c r="U218" s="43">
        <v>0</v>
      </c>
      <c r="V218" s="43">
        <v>0</v>
      </c>
      <c r="W218" s="42">
        <v>0</v>
      </c>
      <c r="X218" s="42">
        <v>0</v>
      </c>
      <c r="Y218" s="42">
        <v>0</v>
      </c>
      <c r="Z218" s="42">
        <v>0</v>
      </c>
      <c r="AA218" s="41">
        <v>0</v>
      </c>
      <c r="AB218" s="41">
        <v>0</v>
      </c>
      <c r="AC218" s="41">
        <v>0</v>
      </c>
      <c r="AD218" s="41">
        <v>0</v>
      </c>
      <c r="AE218" s="44" t="s">
        <v>31</v>
      </c>
      <c r="AF218" s="44" t="s">
        <v>31</v>
      </c>
      <c r="AG218" s="44" t="s">
        <v>31</v>
      </c>
      <c r="AH218" s="44" t="s">
        <v>31</v>
      </c>
      <c r="AI218" s="43">
        <v>0</v>
      </c>
      <c r="AJ218" s="43">
        <v>0</v>
      </c>
      <c r="AK218" s="43">
        <v>0</v>
      </c>
      <c r="AL218" s="43">
        <v>0</v>
      </c>
      <c r="AM218" s="41">
        <v>0</v>
      </c>
      <c r="AN218" s="41">
        <v>0</v>
      </c>
      <c r="AO218" s="41">
        <v>0</v>
      </c>
      <c r="AP218" s="41">
        <v>0</v>
      </c>
    </row>
    <row r="219" spans="1:42" s="4" customFormat="1" hidden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6</v>
      </c>
      <c r="G219" s="26">
        <v>50</v>
      </c>
      <c r="H219" s="26">
        <v>0</v>
      </c>
      <c r="I219" s="26">
        <v>0</v>
      </c>
      <c r="J219" s="26">
        <v>50</v>
      </c>
      <c r="K219" s="25">
        <v>0</v>
      </c>
      <c r="L219" s="25">
        <v>0</v>
      </c>
      <c r="M219" s="25">
        <v>0</v>
      </c>
      <c r="N219" s="25">
        <v>0</v>
      </c>
      <c r="O219" s="26">
        <v>0</v>
      </c>
      <c r="P219" s="26">
        <v>0</v>
      </c>
      <c r="Q219" s="26">
        <v>0</v>
      </c>
      <c r="R219" s="26">
        <v>0</v>
      </c>
      <c r="S219" s="27">
        <v>0</v>
      </c>
      <c r="T219" s="27">
        <v>0</v>
      </c>
      <c r="U219" s="27">
        <v>0</v>
      </c>
      <c r="V219" s="27">
        <v>0</v>
      </c>
      <c r="W219" s="26">
        <v>51.36</v>
      </c>
      <c r="X219" s="26">
        <v>1.87</v>
      </c>
      <c r="Y219" s="26">
        <v>0</v>
      </c>
      <c r="Z219" s="26">
        <v>53.23</v>
      </c>
      <c r="AA219" s="25">
        <v>0</v>
      </c>
      <c r="AB219" s="25">
        <v>0</v>
      </c>
      <c r="AC219" s="25">
        <v>0</v>
      </c>
      <c r="AD219" s="25">
        <v>0</v>
      </c>
      <c r="AE219" s="28"/>
      <c r="AF219" s="28"/>
      <c r="AG219" s="28"/>
      <c r="AH219" s="28"/>
      <c r="AI219" s="27">
        <v>0</v>
      </c>
      <c r="AJ219" s="27">
        <v>0</v>
      </c>
      <c r="AK219" s="27">
        <v>0</v>
      </c>
      <c r="AL219" s="27">
        <v>0</v>
      </c>
      <c r="AM219" s="25">
        <v>0</v>
      </c>
      <c r="AN219" s="25">
        <v>0</v>
      </c>
      <c r="AO219" s="25">
        <v>0</v>
      </c>
      <c r="AP219" s="25">
        <v>0</v>
      </c>
    </row>
    <row r="220" spans="1:42" s="4" customFormat="1" hidden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7</v>
      </c>
      <c r="G220" s="26">
        <v>43.2</v>
      </c>
      <c r="H220" s="26">
        <v>7.9</v>
      </c>
      <c r="I220" s="26">
        <v>0</v>
      </c>
      <c r="J220" s="26">
        <v>51.1</v>
      </c>
      <c r="K220" s="25">
        <v>0</v>
      </c>
      <c r="L220" s="25">
        <v>0</v>
      </c>
      <c r="M220" s="25">
        <v>0</v>
      </c>
      <c r="N220" s="25">
        <v>0</v>
      </c>
      <c r="O220" s="26">
        <v>0</v>
      </c>
      <c r="P220" s="26">
        <v>0</v>
      </c>
      <c r="Q220" s="26">
        <v>0</v>
      </c>
      <c r="R220" s="26">
        <v>0</v>
      </c>
      <c r="S220" s="27">
        <v>0</v>
      </c>
      <c r="T220" s="27">
        <v>0</v>
      </c>
      <c r="U220" s="27">
        <v>0</v>
      </c>
      <c r="V220" s="27">
        <v>0</v>
      </c>
      <c r="W220" s="26">
        <v>8.7100000000000009</v>
      </c>
      <c r="X220" s="26">
        <v>1.82</v>
      </c>
      <c r="Y220" s="26">
        <v>1.71</v>
      </c>
      <c r="Z220" s="26">
        <v>12.24</v>
      </c>
      <c r="AA220" s="25">
        <v>0</v>
      </c>
      <c r="AB220" s="25">
        <v>0</v>
      </c>
      <c r="AC220" s="25">
        <v>0</v>
      </c>
      <c r="AD220" s="25">
        <v>0</v>
      </c>
      <c r="AE220" s="28"/>
      <c r="AF220" s="28"/>
      <c r="AG220" s="28"/>
      <c r="AH220" s="28"/>
      <c r="AI220" s="27">
        <v>0</v>
      </c>
      <c r="AJ220" s="27">
        <v>0</v>
      </c>
      <c r="AK220" s="27">
        <v>0</v>
      </c>
      <c r="AL220" s="27">
        <v>0</v>
      </c>
      <c r="AM220" s="25">
        <v>0</v>
      </c>
      <c r="AN220" s="25">
        <v>0</v>
      </c>
      <c r="AO220" s="25">
        <v>0</v>
      </c>
      <c r="AP220" s="25">
        <v>0</v>
      </c>
    </row>
    <row r="221" spans="1:42" s="29" customFormat="1" hidden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8</v>
      </c>
      <c r="G221" s="26">
        <v>80</v>
      </c>
      <c r="H221" s="26">
        <v>0</v>
      </c>
      <c r="I221" s="26">
        <v>0</v>
      </c>
      <c r="J221" s="26">
        <v>80</v>
      </c>
      <c r="K221" s="25">
        <v>0</v>
      </c>
      <c r="L221" s="25">
        <v>0</v>
      </c>
      <c r="M221" s="25">
        <v>0</v>
      </c>
      <c r="N221" s="25">
        <v>0</v>
      </c>
      <c r="O221" s="26">
        <v>0</v>
      </c>
      <c r="P221" s="26">
        <v>0</v>
      </c>
      <c r="Q221" s="26">
        <v>0</v>
      </c>
      <c r="R221" s="26">
        <v>0</v>
      </c>
      <c r="S221" s="27">
        <v>0</v>
      </c>
      <c r="T221" s="27">
        <v>0</v>
      </c>
      <c r="U221" s="27">
        <v>0</v>
      </c>
      <c r="V221" s="27">
        <v>0</v>
      </c>
      <c r="W221" s="26">
        <v>107.16</v>
      </c>
      <c r="X221" s="26">
        <v>0</v>
      </c>
      <c r="Y221" s="26">
        <v>1.41</v>
      </c>
      <c r="Z221" s="26">
        <v>108.57</v>
      </c>
      <c r="AA221" s="25">
        <v>0</v>
      </c>
      <c r="AB221" s="25">
        <v>0</v>
      </c>
      <c r="AC221" s="25">
        <v>0</v>
      </c>
      <c r="AD221" s="25">
        <v>0</v>
      </c>
      <c r="AE221" s="28"/>
      <c r="AF221" s="28"/>
      <c r="AG221" s="28"/>
      <c r="AH221" s="28"/>
      <c r="AI221" s="27">
        <v>0</v>
      </c>
      <c r="AJ221" s="27">
        <v>0</v>
      </c>
      <c r="AK221" s="27">
        <v>0</v>
      </c>
      <c r="AL221" s="27">
        <v>0</v>
      </c>
      <c r="AM221" s="25">
        <v>0</v>
      </c>
      <c r="AN221" s="25">
        <v>0</v>
      </c>
      <c r="AO221" s="25">
        <v>0</v>
      </c>
      <c r="AP221" s="25">
        <v>0</v>
      </c>
    </row>
    <row r="222" spans="1:42" s="4" customFormat="1" hidden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6</v>
      </c>
      <c r="G222" s="26">
        <v>58.4</v>
      </c>
      <c r="H222" s="26">
        <v>0</v>
      </c>
      <c r="I222" s="26">
        <v>0</v>
      </c>
      <c r="J222" s="26">
        <v>58.4</v>
      </c>
      <c r="K222" s="25">
        <v>0</v>
      </c>
      <c r="L222" s="25">
        <v>0</v>
      </c>
      <c r="M222" s="25">
        <v>0</v>
      </c>
      <c r="N222" s="25">
        <v>0</v>
      </c>
      <c r="O222" s="26">
        <v>0</v>
      </c>
      <c r="P222" s="26">
        <v>0</v>
      </c>
      <c r="Q222" s="26">
        <v>0</v>
      </c>
      <c r="R222" s="26">
        <v>0</v>
      </c>
      <c r="S222" s="27">
        <v>0</v>
      </c>
      <c r="T222" s="27">
        <v>0</v>
      </c>
      <c r="U222" s="27">
        <v>0</v>
      </c>
      <c r="V222" s="27">
        <v>0</v>
      </c>
      <c r="W222" s="26">
        <v>70.89</v>
      </c>
      <c r="X222" s="26">
        <v>0</v>
      </c>
      <c r="Y222" s="26">
        <v>0.05</v>
      </c>
      <c r="Z222" s="26">
        <v>70.94</v>
      </c>
      <c r="AA222" s="25">
        <v>0</v>
      </c>
      <c r="AB222" s="25">
        <v>0</v>
      </c>
      <c r="AC222" s="25">
        <v>0</v>
      </c>
      <c r="AD222" s="25">
        <v>0</v>
      </c>
      <c r="AE222" s="28"/>
      <c r="AF222" s="28"/>
      <c r="AG222" s="28"/>
      <c r="AH222" s="28"/>
      <c r="AI222" s="27">
        <v>0</v>
      </c>
      <c r="AJ222" s="27">
        <v>0</v>
      </c>
      <c r="AK222" s="27">
        <v>0</v>
      </c>
      <c r="AL222" s="27">
        <v>0</v>
      </c>
      <c r="AM222" s="25">
        <v>0</v>
      </c>
      <c r="AN222" s="25">
        <v>0</v>
      </c>
      <c r="AO222" s="25">
        <v>0</v>
      </c>
      <c r="AP222" s="25">
        <v>0</v>
      </c>
    </row>
    <row r="223" spans="1:42" s="4" customFormat="1" ht="37.5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7</v>
      </c>
      <c r="G223" s="26">
        <v>86.32</v>
      </c>
      <c r="H223" s="26">
        <v>0</v>
      </c>
      <c r="I223" s="26">
        <v>0</v>
      </c>
      <c r="J223" s="26">
        <v>86.32</v>
      </c>
      <c r="K223" s="25">
        <v>9</v>
      </c>
      <c r="L223" s="25">
        <v>0</v>
      </c>
      <c r="M223" s="25">
        <v>0</v>
      </c>
      <c r="N223" s="25">
        <v>9</v>
      </c>
      <c r="O223" s="26">
        <v>1.04</v>
      </c>
      <c r="P223" s="26">
        <v>0</v>
      </c>
      <c r="Q223" s="26">
        <v>0</v>
      </c>
      <c r="R223" s="26">
        <v>1.04</v>
      </c>
      <c r="S223" s="27">
        <v>0.26377382323438719</v>
      </c>
      <c r="T223" s="27">
        <v>0</v>
      </c>
      <c r="U223" s="27">
        <v>0</v>
      </c>
      <c r="V223" s="27">
        <v>0.26377382323438719</v>
      </c>
      <c r="W223" s="26">
        <v>269.17</v>
      </c>
      <c r="X223" s="26">
        <v>0</v>
      </c>
      <c r="Y223" s="26">
        <v>0</v>
      </c>
      <c r="Z223" s="26">
        <v>269.17</v>
      </c>
      <c r="AA223" s="25">
        <v>71</v>
      </c>
      <c r="AB223" s="25">
        <v>0</v>
      </c>
      <c r="AC223" s="25">
        <v>0</v>
      </c>
      <c r="AD223" s="25">
        <v>71</v>
      </c>
      <c r="AE223" s="28"/>
      <c r="AF223" s="28"/>
      <c r="AG223" s="28"/>
      <c r="AH223" s="28"/>
      <c r="AI223" s="27">
        <v>0.36399999999999999</v>
      </c>
      <c r="AJ223" s="27">
        <v>0</v>
      </c>
      <c r="AK223" s="27">
        <v>0</v>
      </c>
      <c r="AL223" s="27">
        <v>0.36399999999999999</v>
      </c>
      <c r="AM223" s="25">
        <v>98</v>
      </c>
      <c r="AN223" s="25">
        <v>0</v>
      </c>
      <c r="AO223" s="25">
        <v>0</v>
      </c>
      <c r="AP223" s="25">
        <v>98</v>
      </c>
    </row>
    <row r="224" spans="1:42" s="4" customFormat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13</v>
      </c>
      <c r="G224" s="26">
        <v>152.47999999999999</v>
      </c>
      <c r="H224" s="26">
        <v>0</v>
      </c>
      <c r="I224" s="26">
        <v>0</v>
      </c>
      <c r="J224" s="26">
        <v>152.47999999999999</v>
      </c>
      <c r="K224" s="25">
        <v>17</v>
      </c>
      <c r="L224" s="25">
        <v>0</v>
      </c>
      <c r="M224" s="25">
        <v>0</v>
      </c>
      <c r="N224" s="25">
        <v>17</v>
      </c>
      <c r="O224" s="26">
        <v>1.1100000000000001</v>
      </c>
      <c r="P224" s="26">
        <v>0</v>
      </c>
      <c r="Q224" s="26">
        <v>0</v>
      </c>
      <c r="R224" s="26">
        <v>1.1100000000000001</v>
      </c>
      <c r="S224" s="27">
        <v>0.28160412567008208</v>
      </c>
      <c r="T224" s="27">
        <v>0</v>
      </c>
      <c r="U224" s="27">
        <v>0</v>
      </c>
      <c r="V224" s="27">
        <v>0.28160412567008208</v>
      </c>
      <c r="W224" s="26">
        <v>589.48</v>
      </c>
      <c r="X224" s="26">
        <v>0</v>
      </c>
      <c r="Y224" s="26">
        <v>0</v>
      </c>
      <c r="Z224" s="26">
        <v>589.48</v>
      </c>
      <c r="AA224" s="25">
        <v>166</v>
      </c>
      <c r="AB224" s="25">
        <v>0</v>
      </c>
      <c r="AC224" s="25">
        <v>0</v>
      </c>
      <c r="AD224" s="25">
        <v>166</v>
      </c>
      <c r="AE224" s="28"/>
      <c r="AF224" s="28"/>
      <c r="AG224" s="28"/>
      <c r="AH224" s="28"/>
      <c r="AI224" s="27">
        <v>0.38900000000000001</v>
      </c>
      <c r="AJ224" s="27">
        <v>0</v>
      </c>
      <c r="AK224" s="27">
        <v>0</v>
      </c>
      <c r="AL224" s="27">
        <v>0.38900000000000001</v>
      </c>
      <c r="AM224" s="25">
        <v>229</v>
      </c>
      <c r="AN224" s="25">
        <v>0</v>
      </c>
      <c r="AO224" s="25">
        <v>0</v>
      </c>
      <c r="AP224" s="25">
        <v>229</v>
      </c>
    </row>
    <row r="225" spans="1:42" s="29" customFormat="1" ht="37.5" hidden="1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15</v>
      </c>
      <c r="G225" s="26">
        <v>150</v>
      </c>
      <c r="H225" s="26">
        <v>0</v>
      </c>
      <c r="I225" s="26">
        <v>0</v>
      </c>
      <c r="J225" s="26">
        <v>150</v>
      </c>
      <c r="K225" s="25">
        <v>0</v>
      </c>
      <c r="L225" s="25">
        <v>0</v>
      </c>
      <c r="M225" s="25">
        <v>0</v>
      </c>
      <c r="N225" s="25">
        <v>0</v>
      </c>
      <c r="O225" s="26">
        <v>0</v>
      </c>
      <c r="P225" s="26">
        <v>0</v>
      </c>
      <c r="Q225" s="26">
        <v>0</v>
      </c>
      <c r="R225" s="26">
        <v>0</v>
      </c>
      <c r="S225" s="27">
        <v>0</v>
      </c>
      <c r="T225" s="27">
        <v>0</v>
      </c>
      <c r="U225" s="27">
        <v>0</v>
      </c>
      <c r="V225" s="27">
        <v>0</v>
      </c>
      <c r="W225" s="26">
        <v>455.24</v>
      </c>
      <c r="X225" s="26">
        <v>1.52</v>
      </c>
      <c r="Y225" s="26">
        <v>0.93</v>
      </c>
      <c r="Z225" s="26">
        <v>457.69</v>
      </c>
      <c r="AA225" s="25">
        <v>0</v>
      </c>
      <c r="AB225" s="25">
        <v>0</v>
      </c>
      <c r="AC225" s="25">
        <v>0</v>
      </c>
      <c r="AD225" s="25">
        <v>0</v>
      </c>
      <c r="AE225" s="28"/>
      <c r="AF225" s="28"/>
      <c r="AG225" s="28"/>
      <c r="AH225" s="28"/>
      <c r="AI225" s="27">
        <v>0</v>
      </c>
      <c r="AJ225" s="27">
        <v>0</v>
      </c>
      <c r="AK225" s="27">
        <v>0</v>
      </c>
      <c r="AL225" s="27">
        <v>0</v>
      </c>
      <c r="AM225" s="25">
        <v>0</v>
      </c>
      <c r="AN225" s="25">
        <v>0</v>
      </c>
      <c r="AO225" s="25">
        <v>0</v>
      </c>
      <c r="AP225" s="25">
        <v>0</v>
      </c>
    </row>
    <row r="226" spans="1:42" s="9" customFormat="1" ht="56.25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8</v>
      </c>
      <c r="G226" s="26">
        <v>96.7</v>
      </c>
      <c r="H226" s="26">
        <v>0</v>
      </c>
      <c r="I226" s="26">
        <v>0</v>
      </c>
      <c r="J226" s="26">
        <v>96.7</v>
      </c>
      <c r="K226" s="25">
        <v>9</v>
      </c>
      <c r="L226" s="25">
        <v>0</v>
      </c>
      <c r="M226" s="25">
        <v>0</v>
      </c>
      <c r="N226" s="25">
        <v>9</v>
      </c>
      <c r="O226" s="26">
        <v>0.93</v>
      </c>
      <c r="P226" s="26">
        <v>0</v>
      </c>
      <c r="Q226" s="26">
        <v>0</v>
      </c>
      <c r="R226" s="26">
        <v>0.93</v>
      </c>
      <c r="S226" s="27">
        <v>0.23522702972414286</v>
      </c>
      <c r="T226" s="27">
        <v>0</v>
      </c>
      <c r="U226" s="27">
        <v>0</v>
      </c>
      <c r="V226" s="27">
        <v>0.23522702972414286</v>
      </c>
      <c r="W226" s="26">
        <v>280.58</v>
      </c>
      <c r="X226" s="26">
        <v>0</v>
      </c>
      <c r="Y226" s="26">
        <v>0</v>
      </c>
      <c r="Z226" s="26">
        <v>280.58</v>
      </c>
      <c r="AA226" s="25">
        <v>66</v>
      </c>
      <c r="AB226" s="25">
        <v>0</v>
      </c>
      <c r="AC226" s="25">
        <v>0</v>
      </c>
      <c r="AD226" s="25">
        <v>66</v>
      </c>
      <c r="AE226" s="28"/>
      <c r="AF226" s="28"/>
      <c r="AG226" s="28"/>
      <c r="AH226" s="28"/>
      <c r="AI226" s="27">
        <v>0.32600000000000001</v>
      </c>
      <c r="AJ226" s="27">
        <v>0</v>
      </c>
      <c r="AK226" s="27">
        <v>0</v>
      </c>
      <c r="AL226" s="27">
        <v>0.32600000000000001</v>
      </c>
      <c r="AM226" s="25">
        <v>91</v>
      </c>
      <c r="AN226" s="25">
        <v>0</v>
      </c>
      <c r="AO226" s="25">
        <v>0</v>
      </c>
      <c r="AP226" s="25">
        <v>91</v>
      </c>
    </row>
    <row r="227" spans="1:42" s="4" customFormat="1" ht="56.25" hidden="1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3</v>
      </c>
      <c r="G227" s="26">
        <v>40.99</v>
      </c>
      <c r="H227" s="26">
        <v>0</v>
      </c>
      <c r="I227" s="26">
        <v>0</v>
      </c>
      <c r="J227" s="26">
        <v>40.99</v>
      </c>
      <c r="K227" s="25">
        <v>0</v>
      </c>
      <c r="L227" s="25">
        <v>0</v>
      </c>
      <c r="M227" s="25">
        <v>0</v>
      </c>
      <c r="N227" s="25">
        <v>0</v>
      </c>
      <c r="O227" s="26">
        <v>0</v>
      </c>
      <c r="P227" s="26">
        <v>0</v>
      </c>
      <c r="Q227" s="26">
        <v>0</v>
      </c>
      <c r="R227" s="26">
        <v>0</v>
      </c>
      <c r="S227" s="27">
        <v>0</v>
      </c>
      <c r="T227" s="27">
        <v>0</v>
      </c>
      <c r="U227" s="27">
        <v>0</v>
      </c>
      <c r="V227" s="27">
        <v>0</v>
      </c>
      <c r="W227" s="26">
        <v>50.83</v>
      </c>
      <c r="X227" s="26">
        <v>0</v>
      </c>
      <c r="Y227" s="26">
        <v>0</v>
      </c>
      <c r="Z227" s="26">
        <v>50.83</v>
      </c>
      <c r="AA227" s="25">
        <v>0</v>
      </c>
      <c r="AB227" s="25">
        <v>0</v>
      </c>
      <c r="AC227" s="25">
        <v>0</v>
      </c>
      <c r="AD227" s="25">
        <v>0</v>
      </c>
      <c r="AE227" s="28"/>
      <c r="AF227" s="28"/>
      <c r="AG227" s="28"/>
      <c r="AH227" s="28"/>
      <c r="AI227" s="27">
        <v>0</v>
      </c>
      <c r="AJ227" s="27">
        <v>0</v>
      </c>
      <c r="AK227" s="27">
        <v>0</v>
      </c>
      <c r="AL227" s="27">
        <v>0</v>
      </c>
      <c r="AM227" s="25">
        <v>0</v>
      </c>
      <c r="AN227" s="25">
        <v>0</v>
      </c>
      <c r="AO227" s="25">
        <v>0</v>
      </c>
      <c r="AP227" s="25">
        <v>0</v>
      </c>
    </row>
    <row r="228" spans="1:42" s="46" customFormat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72</v>
      </c>
      <c r="G228" s="42">
        <v>758.09</v>
      </c>
      <c r="H228" s="42">
        <v>7.9</v>
      </c>
      <c r="I228" s="42">
        <v>0</v>
      </c>
      <c r="J228" s="42">
        <v>765.99</v>
      </c>
      <c r="K228" s="41">
        <v>35</v>
      </c>
      <c r="L228" s="41">
        <v>0</v>
      </c>
      <c r="M228" s="41">
        <v>0</v>
      </c>
      <c r="N228" s="41">
        <v>35</v>
      </c>
      <c r="O228" s="42">
        <v>0.46</v>
      </c>
      <c r="P228" s="42">
        <v>0</v>
      </c>
      <c r="Q228" s="42">
        <v>0</v>
      </c>
      <c r="R228" s="42">
        <v>0.46</v>
      </c>
      <c r="S228" s="43">
        <v>0.16087755253740535</v>
      </c>
      <c r="T228" s="43">
        <v>0</v>
      </c>
      <c r="U228" s="43">
        <v>0</v>
      </c>
      <c r="V228" s="43">
        <v>0.16008622465961864</v>
      </c>
      <c r="W228" s="42">
        <v>1883.42</v>
      </c>
      <c r="X228" s="42">
        <v>5.21</v>
      </c>
      <c r="Y228" s="42">
        <v>4.0999999999999996</v>
      </c>
      <c r="Z228" s="42">
        <v>1892.73</v>
      </c>
      <c r="AA228" s="41">
        <v>303</v>
      </c>
      <c r="AB228" s="41">
        <v>0</v>
      </c>
      <c r="AC228" s="41">
        <v>0</v>
      </c>
      <c r="AD228" s="41">
        <v>303</v>
      </c>
      <c r="AE228" s="44" t="s">
        <v>1208</v>
      </c>
      <c r="AF228" s="44" t="s">
        <v>31</v>
      </c>
      <c r="AG228" s="44" t="s">
        <v>31</v>
      </c>
      <c r="AH228" s="44" t="s">
        <v>1209</v>
      </c>
      <c r="AI228" s="43">
        <v>0.161</v>
      </c>
      <c r="AJ228" s="43">
        <v>0</v>
      </c>
      <c r="AK228" s="43">
        <v>0</v>
      </c>
      <c r="AL228" s="43">
        <v>0.161</v>
      </c>
      <c r="AM228" s="41">
        <v>303</v>
      </c>
      <c r="AN228" s="41">
        <v>0</v>
      </c>
      <c r="AO228" s="41">
        <v>0</v>
      </c>
      <c r="AP228" s="41">
        <v>303</v>
      </c>
    </row>
    <row r="229" spans="1:42" s="4" customFormat="1" hidden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0</v>
      </c>
      <c r="G229" s="26">
        <v>0</v>
      </c>
      <c r="H229" s="26">
        <v>0</v>
      </c>
      <c r="I229" s="26">
        <v>0</v>
      </c>
      <c r="J229" s="26">
        <v>0</v>
      </c>
      <c r="K229" s="25">
        <v>0</v>
      </c>
      <c r="L229" s="25">
        <v>0</v>
      </c>
      <c r="M229" s="25">
        <v>0</v>
      </c>
      <c r="N229" s="25">
        <v>0</v>
      </c>
      <c r="O229" s="26">
        <v>0</v>
      </c>
      <c r="P229" s="26">
        <v>0</v>
      </c>
      <c r="Q229" s="26">
        <v>0</v>
      </c>
      <c r="R229" s="26">
        <v>0</v>
      </c>
      <c r="S229" s="27">
        <v>0</v>
      </c>
      <c r="T229" s="27">
        <v>0</v>
      </c>
      <c r="U229" s="27">
        <v>0</v>
      </c>
      <c r="V229" s="27">
        <v>0</v>
      </c>
      <c r="W229" s="26">
        <v>0</v>
      </c>
      <c r="X229" s="26">
        <v>0</v>
      </c>
      <c r="Y229" s="26">
        <v>0</v>
      </c>
      <c r="Z229" s="26">
        <v>0</v>
      </c>
      <c r="AA229" s="25">
        <v>0</v>
      </c>
      <c r="AB229" s="25">
        <v>0</v>
      </c>
      <c r="AC229" s="25">
        <v>0</v>
      </c>
      <c r="AD229" s="25">
        <v>0</v>
      </c>
      <c r="AE229" s="28"/>
      <c r="AF229" s="28"/>
      <c r="AG229" s="28"/>
      <c r="AH229" s="28"/>
      <c r="AI229" s="27">
        <v>0</v>
      </c>
      <c r="AJ229" s="27">
        <v>0</v>
      </c>
      <c r="AK229" s="27">
        <v>0</v>
      </c>
      <c r="AL229" s="27">
        <v>0</v>
      </c>
      <c r="AM229" s="25">
        <v>0</v>
      </c>
      <c r="AN229" s="25">
        <v>0</v>
      </c>
      <c r="AO229" s="25">
        <v>0</v>
      </c>
      <c r="AP229" s="25">
        <v>0</v>
      </c>
    </row>
    <row r="230" spans="1:42" s="29" customFormat="1" hidden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0</v>
      </c>
      <c r="G230" s="26">
        <v>0</v>
      </c>
      <c r="H230" s="26">
        <v>0</v>
      </c>
      <c r="I230" s="26">
        <v>0</v>
      </c>
      <c r="J230" s="26">
        <v>0</v>
      </c>
      <c r="K230" s="25">
        <v>0</v>
      </c>
      <c r="L230" s="25">
        <v>0</v>
      </c>
      <c r="M230" s="25">
        <v>0</v>
      </c>
      <c r="N230" s="25">
        <v>0</v>
      </c>
      <c r="O230" s="26">
        <v>0</v>
      </c>
      <c r="P230" s="26">
        <v>0</v>
      </c>
      <c r="Q230" s="26">
        <v>0</v>
      </c>
      <c r="R230" s="26">
        <v>0</v>
      </c>
      <c r="S230" s="27">
        <v>0</v>
      </c>
      <c r="T230" s="27">
        <v>0</v>
      </c>
      <c r="U230" s="27">
        <v>0</v>
      </c>
      <c r="V230" s="27">
        <v>0</v>
      </c>
      <c r="W230" s="26">
        <v>0</v>
      </c>
      <c r="X230" s="26">
        <v>0</v>
      </c>
      <c r="Y230" s="26">
        <v>0</v>
      </c>
      <c r="Z230" s="26">
        <v>0</v>
      </c>
      <c r="AA230" s="25">
        <v>0</v>
      </c>
      <c r="AB230" s="25">
        <v>0</v>
      </c>
      <c r="AC230" s="25">
        <v>0</v>
      </c>
      <c r="AD230" s="25">
        <v>0</v>
      </c>
      <c r="AE230" s="28"/>
      <c r="AF230" s="28"/>
      <c r="AG230" s="28"/>
      <c r="AH230" s="28"/>
      <c r="AI230" s="27">
        <v>0</v>
      </c>
      <c r="AJ230" s="27">
        <v>0</v>
      </c>
      <c r="AK230" s="27">
        <v>0</v>
      </c>
      <c r="AL230" s="27">
        <v>0</v>
      </c>
      <c r="AM230" s="25">
        <v>0</v>
      </c>
      <c r="AN230" s="25">
        <v>0</v>
      </c>
      <c r="AO230" s="25">
        <v>0</v>
      </c>
      <c r="AP230" s="25">
        <v>0</v>
      </c>
    </row>
    <row r="231" spans="1:42" s="4" customFormat="1" ht="56.25" hidden="1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0</v>
      </c>
      <c r="G231" s="26">
        <v>0</v>
      </c>
      <c r="H231" s="26">
        <v>0</v>
      </c>
      <c r="I231" s="26">
        <v>0</v>
      </c>
      <c r="J231" s="26">
        <v>0</v>
      </c>
      <c r="K231" s="25">
        <v>0</v>
      </c>
      <c r="L231" s="25">
        <v>0</v>
      </c>
      <c r="M231" s="25">
        <v>0</v>
      </c>
      <c r="N231" s="25">
        <v>0</v>
      </c>
      <c r="O231" s="26">
        <v>0</v>
      </c>
      <c r="P231" s="26">
        <v>0</v>
      </c>
      <c r="Q231" s="26">
        <v>0</v>
      </c>
      <c r="R231" s="26">
        <v>0</v>
      </c>
      <c r="S231" s="27">
        <v>0</v>
      </c>
      <c r="T231" s="27">
        <v>0</v>
      </c>
      <c r="U231" s="27">
        <v>0</v>
      </c>
      <c r="V231" s="27">
        <v>0</v>
      </c>
      <c r="W231" s="26">
        <v>0</v>
      </c>
      <c r="X231" s="26">
        <v>0</v>
      </c>
      <c r="Y231" s="26">
        <v>0</v>
      </c>
      <c r="Z231" s="26">
        <v>0</v>
      </c>
      <c r="AA231" s="25">
        <v>0</v>
      </c>
      <c r="AB231" s="25">
        <v>0</v>
      </c>
      <c r="AC231" s="25">
        <v>0</v>
      </c>
      <c r="AD231" s="25">
        <v>0</v>
      </c>
      <c r="AE231" s="28"/>
      <c r="AF231" s="28"/>
      <c r="AG231" s="28"/>
      <c r="AH231" s="28"/>
      <c r="AI231" s="27">
        <v>0</v>
      </c>
      <c r="AJ231" s="27">
        <v>0</v>
      </c>
      <c r="AK231" s="27">
        <v>0</v>
      </c>
      <c r="AL231" s="27">
        <v>0</v>
      </c>
      <c r="AM231" s="25">
        <v>0</v>
      </c>
      <c r="AN231" s="25">
        <v>0</v>
      </c>
      <c r="AO231" s="25">
        <v>0</v>
      </c>
      <c r="AP231" s="25">
        <v>0</v>
      </c>
    </row>
    <row r="232" spans="1:42" s="4" customFormat="1" hidden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0</v>
      </c>
      <c r="G232" s="26">
        <v>0</v>
      </c>
      <c r="H232" s="26">
        <v>0</v>
      </c>
      <c r="I232" s="26">
        <v>0</v>
      </c>
      <c r="J232" s="26">
        <v>0</v>
      </c>
      <c r="K232" s="25">
        <v>0</v>
      </c>
      <c r="L232" s="25">
        <v>0</v>
      </c>
      <c r="M232" s="25">
        <v>0</v>
      </c>
      <c r="N232" s="25">
        <v>0</v>
      </c>
      <c r="O232" s="26">
        <v>0</v>
      </c>
      <c r="P232" s="26">
        <v>0</v>
      </c>
      <c r="Q232" s="26">
        <v>0</v>
      </c>
      <c r="R232" s="26">
        <v>0</v>
      </c>
      <c r="S232" s="27">
        <v>0</v>
      </c>
      <c r="T232" s="27">
        <v>0</v>
      </c>
      <c r="U232" s="27">
        <v>0</v>
      </c>
      <c r="V232" s="27">
        <v>0</v>
      </c>
      <c r="W232" s="26">
        <v>0</v>
      </c>
      <c r="X232" s="26">
        <v>0</v>
      </c>
      <c r="Y232" s="26">
        <v>0</v>
      </c>
      <c r="Z232" s="26">
        <v>0</v>
      </c>
      <c r="AA232" s="25">
        <v>0</v>
      </c>
      <c r="AB232" s="25">
        <v>0</v>
      </c>
      <c r="AC232" s="25">
        <v>0</v>
      </c>
      <c r="AD232" s="25">
        <v>0</v>
      </c>
      <c r="AE232" s="28"/>
      <c r="AF232" s="28"/>
      <c r="AG232" s="28"/>
      <c r="AH232" s="28"/>
      <c r="AI232" s="27">
        <v>0</v>
      </c>
      <c r="AJ232" s="27">
        <v>0</v>
      </c>
      <c r="AK232" s="27">
        <v>0</v>
      </c>
      <c r="AL232" s="27">
        <v>0</v>
      </c>
      <c r="AM232" s="25">
        <v>0</v>
      </c>
      <c r="AN232" s="25">
        <v>0</v>
      </c>
      <c r="AO232" s="25">
        <v>0</v>
      </c>
      <c r="AP232" s="25">
        <v>0</v>
      </c>
    </row>
    <row r="233" spans="1:42" s="46" customFormat="1" hidden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0</v>
      </c>
      <c r="G233" s="42">
        <v>0</v>
      </c>
      <c r="H233" s="42">
        <v>0</v>
      </c>
      <c r="I233" s="42">
        <v>0</v>
      </c>
      <c r="J233" s="42">
        <v>0</v>
      </c>
      <c r="K233" s="41">
        <v>0</v>
      </c>
      <c r="L233" s="41">
        <v>0</v>
      </c>
      <c r="M233" s="41">
        <v>0</v>
      </c>
      <c r="N233" s="41">
        <v>0</v>
      </c>
      <c r="O233" s="42">
        <v>0</v>
      </c>
      <c r="P233" s="42">
        <v>0</v>
      </c>
      <c r="Q233" s="42">
        <v>0</v>
      </c>
      <c r="R233" s="42">
        <v>0</v>
      </c>
      <c r="S233" s="43">
        <v>0</v>
      </c>
      <c r="T233" s="43">
        <v>0</v>
      </c>
      <c r="U233" s="43">
        <v>0</v>
      </c>
      <c r="V233" s="43">
        <v>0</v>
      </c>
      <c r="W233" s="42">
        <v>0</v>
      </c>
      <c r="X233" s="42">
        <v>0</v>
      </c>
      <c r="Y233" s="42">
        <v>0</v>
      </c>
      <c r="Z233" s="42">
        <v>0</v>
      </c>
      <c r="AA233" s="41">
        <v>0</v>
      </c>
      <c r="AB233" s="41">
        <v>0</v>
      </c>
      <c r="AC233" s="41">
        <v>0</v>
      </c>
      <c r="AD233" s="41">
        <v>0</v>
      </c>
      <c r="AE233" s="44" t="s">
        <v>31</v>
      </c>
      <c r="AF233" s="44" t="s">
        <v>31</v>
      </c>
      <c r="AG233" s="44" t="s">
        <v>31</v>
      </c>
      <c r="AH233" s="44" t="s">
        <v>31</v>
      </c>
      <c r="AI233" s="43">
        <v>0</v>
      </c>
      <c r="AJ233" s="43">
        <v>0</v>
      </c>
      <c r="AK233" s="43">
        <v>0</v>
      </c>
      <c r="AL233" s="43">
        <v>0</v>
      </c>
      <c r="AM233" s="41">
        <v>0</v>
      </c>
      <c r="AN233" s="41">
        <v>0</v>
      </c>
      <c r="AO233" s="41">
        <v>0</v>
      </c>
      <c r="AP233" s="41">
        <v>0</v>
      </c>
    </row>
    <row r="234" spans="1:42" s="4" customFormat="1" ht="37.5" hidden="1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0</v>
      </c>
      <c r="G234" s="26">
        <v>0</v>
      </c>
      <c r="H234" s="26">
        <v>0</v>
      </c>
      <c r="I234" s="26">
        <v>0</v>
      </c>
      <c r="J234" s="26">
        <v>0</v>
      </c>
      <c r="K234" s="25">
        <v>0</v>
      </c>
      <c r="L234" s="25">
        <v>0</v>
      </c>
      <c r="M234" s="25">
        <v>0</v>
      </c>
      <c r="N234" s="25">
        <v>0</v>
      </c>
      <c r="O234" s="26">
        <v>0</v>
      </c>
      <c r="P234" s="26">
        <v>0</v>
      </c>
      <c r="Q234" s="26">
        <v>0</v>
      </c>
      <c r="R234" s="26">
        <v>0</v>
      </c>
      <c r="S234" s="27">
        <v>0</v>
      </c>
      <c r="T234" s="27">
        <v>0</v>
      </c>
      <c r="U234" s="27">
        <v>0</v>
      </c>
      <c r="V234" s="27">
        <v>0</v>
      </c>
      <c r="W234" s="26">
        <v>0</v>
      </c>
      <c r="X234" s="26">
        <v>0</v>
      </c>
      <c r="Y234" s="26">
        <v>0</v>
      </c>
      <c r="Z234" s="26">
        <v>0</v>
      </c>
      <c r="AA234" s="25">
        <v>0</v>
      </c>
      <c r="AB234" s="25">
        <v>0</v>
      </c>
      <c r="AC234" s="25">
        <v>0</v>
      </c>
      <c r="AD234" s="25">
        <v>0</v>
      </c>
      <c r="AE234" s="28"/>
      <c r="AF234" s="28"/>
      <c r="AG234" s="28"/>
      <c r="AH234" s="28"/>
      <c r="AI234" s="27">
        <v>0</v>
      </c>
      <c r="AJ234" s="27">
        <v>0</v>
      </c>
      <c r="AK234" s="27">
        <v>0</v>
      </c>
      <c r="AL234" s="27">
        <v>0</v>
      </c>
      <c r="AM234" s="25">
        <v>0</v>
      </c>
      <c r="AN234" s="25">
        <v>0</v>
      </c>
      <c r="AO234" s="25">
        <v>0</v>
      </c>
      <c r="AP234" s="25">
        <v>0</v>
      </c>
    </row>
    <row r="235" spans="1:42" s="4" customFormat="1" hidden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0</v>
      </c>
      <c r="X235" s="26">
        <v>0</v>
      </c>
      <c r="Y235" s="26">
        <v>0</v>
      </c>
      <c r="Z235" s="26">
        <v>0</v>
      </c>
      <c r="AA235" s="25">
        <v>0</v>
      </c>
      <c r="AB235" s="25">
        <v>0</v>
      </c>
      <c r="AC235" s="25">
        <v>0</v>
      </c>
      <c r="AD235" s="25">
        <v>0</v>
      </c>
      <c r="AE235" s="28"/>
      <c r="AF235" s="28"/>
      <c r="AG235" s="28"/>
      <c r="AH235" s="28"/>
      <c r="AI235" s="27">
        <v>0</v>
      </c>
      <c r="AJ235" s="27">
        <v>0</v>
      </c>
      <c r="AK235" s="27">
        <v>0</v>
      </c>
      <c r="AL235" s="27">
        <v>0</v>
      </c>
      <c r="AM235" s="25">
        <v>0</v>
      </c>
      <c r="AN235" s="25">
        <v>0</v>
      </c>
      <c r="AO235" s="25">
        <v>0</v>
      </c>
      <c r="AP235" s="25">
        <v>0</v>
      </c>
    </row>
    <row r="236" spans="1:42" s="4" customFormat="1" ht="37.5" hidden="1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0</v>
      </c>
      <c r="G236" s="26">
        <v>0</v>
      </c>
      <c r="H236" s="26">
        <v>0</v>
      </c>
      <c r="I236" s="26">
        <v>0</v>
      </c>
      <c r="J236" s="26">
        <v>0</v>
      </c>
      <c r="K236" s="25">
        <v>0</v>
      </c>
      <c r="L236" s="25">
        <v>0</v>
      </c>
      <c r="M236" s="25">
        <v>0</v>
      </c>
      <c r="N236" s="25">
        <v>0</v>
      </c>
      <c r="O236" s="26">
        <v>0</v>
      </c>
      <c r="P236" s="26">
        <v>0</v>
      </c>
      <c r="Q236" s="26">
        <v>0</v>
      </c>
      <c r="R236" s="26">
        <v>0</v>
      </c>
      <c r="S236" s="27">
        <v>0</v>
      </c>
      <c r="T236" s="27">
        <v>0</v>
      </c>
      <c r="U236" s="27">
        <v>0</v>
      </c>
      <c r="V236" s="27">
        <v>0</v>
      </c>
      <c r="W236" s="26">
        <v>0</v>
      </c>
      <c r="X236" s="26">
        <v>0</v>
      </c>
      <c r="Y236" s="26">
        <v>0</v>
      </c>
      <c r="Z236" s="26">
        <v>0</v>
      </c>
      <c r="AA236" s="25">
        <v>0</v>
      </c>
      <c r="AB236" s="25">
        <v>0</v>
      </c>
      <c r="AC236" s="25">
        <v>0</v>
      </c>
      <c r="AD236" s="25">
        <v>0</v>
      </c>
      <c r="AE236" s="28"/>
      <c r="AF236" s="28"/>
      <c r="AG236" s="28"/>
      <c r="AH236" s="28"/>
      <c r="AI236" s="27">
        <v>0</v>
      </c>
      <c r="AJ236" s="27">
        <v>0</v>
      </c>
      <c r="AK236" s="27">
        <v>0</v>
      </c>
      <c r="AL236" s="27">
        <v>0</v>
      </c>
      <c r="AM236" s="25">
        <v>0</v>
      </c>
      <c r="AN236" s="25">
        <v>0</v>
      </c>
      <c r="AO236" s="25">
        <v>0</v>
      </c>
      <c r="AP236" s="25">
        <v>0</v>
      </c>
    </row>
    <row r="237" spans="1:42" s="29" customFormat="1" ht="56.25" hidden="1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0</v>
      </c>
      <c r="G237" s="26">
        <v>0</v>
      </c>
      <c r="H237" s="26">
        <v>0</v>
      </c>
      <c r="I237" s="26">
        <v>0</v>
      </c>
      <c r="J237" s="26">
        <v>0</v>
      </c>
      <c r="K237" s="25">
        <v>0</v>
      </c>
      <c r="L237" s="25">
        <v>0</v>
      </c>
      <c r="M237" s="25">
        <v>0</v>
      </c>
      <c r="N237" s="25">
        <v>0</v>
      </c>
      <c r="O237" s="26">
        <v>0</v>
      </c>
      <c r="P237" s="26">
        <v>0</v>
      </c>
      <c r="Q237" s="26">
        <v>0</v>
      </c>
      <c r="R237" s="26">
        <v>0</v>
      </c>
      <c r="S237" s="27">
        <v>0</v>
      </c>
      <c r="T237" s="27">
        <v>0</v>
      </c>
      <c r="U237" s="27">
        <v>0</v>
      </c>
      <c r="V237" s="27">
        <v>0</v>
      </c>
      <c r="W237" s="26">
        <v>0</v>
      </c>
      <c r="X237" s="26">
        <v>0</v>
      </c>
      <c r="Y237" s="26">
        <v>0</v>
      </c>
      <c r="Z237" s="26">
        <v>0</v>
      </c>
      <c r="AA237" s="25">
        <v>0</v>
      </c>
      <c r="AB237" s="25">
        <v>0</v>
      </c>
      <c r="AC237" s="25">
        <v>0</v>
      </c>
      <c r="AD237" s="25">
        <v>0</v>
      </c>
      <c r="AE237" s="28"/>
      <c r="AF237" s="28"/>
      <c r="AG237" s="28"/>
      <c r="AH237" s="28"/>
      <c r="AI237" s="27">
        <v>0</v>
      </c>
      <c r="AJ237" s="27">
        <v>0</v>
      </c>
      <c r="AK237" s="27">
        <v>0</v>
      </c>
      <c r="AL237" s="27">
        <v>0</v>
      </c>
      <c r="AM237" s="25">
        <v>0</v>
      </c>
      <c r="AN237" s="25">
        <v>0</v>
      </c>
      <c r="AO237" s="25">
        <v>0</v>
      </c>
      <c r="AP237" s="25">
        <v>0</v>
      </c>
    </row>
    <row r="238" spans="1:42" s="9" customFormat="1" hidden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0</v>
      </c>
      <c r="G238" s="26">
        <v>0</v>
      </c>
      <c r="H238" s="26">
        <v>0</v>
      </c>
      <c r="I238" s="26">
        <v>0</v>
      </c>
      <c r="J238" s="26">
        <v>0</v>
      </c>
      <c r="K238" s="25">
        <v>0</v>
      </c>
      <c r="L238" s="25">
        <v>0</v>
      </c>
      <c r="M238" s="25">
        <v>0</v>
      </c>
      <c r="N238" s="25">
        <v>0</v>
      </c>
      <c r="O238" s="26">
        <v>0</v>
      </c>
      <c r="P238" s="26">
        <v>0</v>
      </c>
      <c r="Q238" s="26">
        <v>0</v>
      </c>
      <c r="R238" s="26">
        <v>0</v>
      </c>
      <c r="S238" s="27">
        <v>0</v>
      </c>
      <c r="T238" s="27">
        <v>0</v>
      </c>
      <c r="U238" s="27">
        <v>0</v>
      </c>
      <c r="V238" s="27">
        <v>0</v>
      </c>
      <c r="W238" s="26">
        <v>0</v>
      </c>
      <c r="X238" s="26">
        <v>0</v>
      </c>
      <c r="Y238" s="26">
        <v>0</v>
      </c>
      <c r="Z238" s="26">
        <v>0</v>
      </c>
      <c r="AA238" s="25">
        <v>0</v>
      </c>
      <c r="AB238" s="25">
        <v>0</v>
      </c>
      <c r="AC238" s="25">
        <v>0</v>
      </c>
      <c r="AD238" s="25">
        <v>0</v>
      </c>
      <c r="AE238" s="28"/>
      <c r="AF238" s="28"/>
      <c r="AG238" s="28"/>
      <c r="AH238" s="28"/>
      <c r="AI238" s="27">
        <v>0</v>
      </c>
      <c r="AJ238" s="27">
        <v>0</v>
      </c>
      <c r="AK238" s="27">
        <v>0</v>
      </c>
      <c r="AL238" s="27">
        <v>0</v>
      </c>
      <c r="AM238" s="25">
        <v>0</v>
      </c>
      <c r="AN238" s="25">
        <v>0</v>
      </c>
      <c r="AO238" s="25">
        <v>0</v>
      </c>
      <c r="AP238" s="25">
        <v>0</v>
      </c>
    </row>
    <row r="239" spans="1:42" s="4" customFormat="1" ht="37.5" hidden="1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0</v>
      </c>
      <c r="G239" s="26">
        <v>0</v>
      </c>
      <c r="H239" s="26">
        <v>0</v>
      </c>
      <c r="I239" s="26">
        <v>0</v>
      </c>
      <c r="J239" s="26">
        <v>0</v>
      </c>
      <c r="K239" s="25">
        <v>0</v>
      </c>
      <c r="L239" s="25">
        <v>0</v>
      </c>
      <c r="M239" s="25">
        <v>0</v>
      </c>
      <c r="N239" s="25">
        <v>0</v>
      </c>
      <c r="O239" s="26">
        <v>0</v>
      </c>
      <c r="P239" s="26">
        <v>0</v>
      </c>
      <c r="Q239" s="26">
        <v>0</v>
      </c>
      <c r="R239" s="26">
        <v>0</v>
      </c>
      <c r="S239" s="27">
        <v>0</v>
      </c>
      <c r="T239" s="27">
        <v>0</v>
      </c>
      <c r="U239" s="27">
        <v>0</v>
      </c>
      <c r="V239" s="27">
        <v>0</v>
      </c>
      <c r="W239" s="26">
        <v>0</v>
      </c>
      <c r="X239" s="26">
        <v>0</v>
      </c>
      <c r="Y239" s="26">
        <v>0</v>
      </c>
      <c r="Z239" s="26">
        <v>0</v>
      </c>
      <c r="AA239" s="25">
        <v>0</v>
      </c>
      <c r="AB239" s="25">
        <v>0</v>
      </c>
      <c r="AC239" s="25">
        <v>0</v>
      </c>
      <c r="AD239" s="25">
        <v>0</v>
      </c>
      <c r="AE239" s="28"/>
      <c r="AF239" s="28"/>
      <c r="AG239" s="28"/>
      <c r="AH239" s="28"/>
      <c r="AI239" s="27">
        <v>0</v>
      </c>
      <c r="AJ239" s="27">
        <v>0</v>
      </c>
      <c r="AK239" s="27">
        <v>0</v>
      </c>
      <c r="AL239" s="27">
        <v>0</v>
      </c>
      <c r="AM239" s="25">
        <v>0</v>
      </c>
      <c r="AN239" s="25">
        <v>0</v>
      </c>
      <c r="AO239" s="25">
        <v>0</v>
      </c>
      <c r="AP239" s="25">
        <v>0</v>
      </c>
    </row>
    <row r="240" spans="1:42" s="4" customFormat="1" ht="37.5" hidden="1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0</v>
      </c>
      <c r="G240" s="26">
        <v>0</v>
      </c>
      <c r="H240" s="26">
        <v>0</v>
      </c>
      <c r="I240" s="26">
        <v>0</v>
      </c>
      <c r="J240" s="26">
        <v>0</v>
      </c>
      <c r="K240" s="25">
        <v>0</v>
      </c>
      <c r="L240" s="25">
        <v>0</v>
      </c>
      <c r="M240" s="25">
        <v>0</v>
      </c>
      <c r="N240" s="25">
        <v>0</v>
      </c>
      <c r="O240" s="26">
        <v>0</v>
      </c>
      <c r="P240" s="26">
        <v>0</v>
      </c>
      <c r="Q240" s="26">
        <v>0</v>
      </c>
      <c r="R240" s="26">
        <v>0</v>
      </c>
      <c r="S240" s="27">
        <v>0</v>
      </c>
      <c r="T240" s="27">
        <v>0</v>
      </c>
      <c r="U240" s="27">
        <v>0</v>
      </c>
      <c r="V240" s="27">
        <v>0</v>
      </c>
      <c r="W240" s="26">
        <v>0</v>
      </c>
      <c r="X240" s="26">
        <v>0</v>
      </c>
      <c r="Y240" s="26">
        <v>0</v>
      </c>
      <c r="Z240" s="26">
        <v>0</v>
      </c>
      <c r="AA240" s="25">
        <v>0</v>
      </c>
      <c r="AB240" s="25">
        <v>0</v>
      </c>
      <c r="AC240" s="25">
        <v>0</v>
      </c>
      <c r="AD240" s="25">
        <v>0</v>
      </c>
      <c r="AE240" s="28"/>
      <c r="AF240" s="28"/>
      <c r="AG240" s="28"/>
      <c r="AH240" s="28"/>
      <c r="AI240" s="27">
        <v>0</v>
      </c>
      <c r="AJ240" s="27">
        <v>0</v>
      </c>
      <c r="AK240" s="27">
        <v>0</v>
      </c>
      <c r="AL240" s="27">
        <v>0</v>
      </c>
      <c r="AM240" s="25">
        <v>0</v>
      </c>
      <c r="AN240" s="25">
        <v>0</v>
      </c>
      <c r="AO240" s="25">
        <v>0</v>
      </c>
      <c r="AP240" s="25">
        <v>0</v>
      </c>
    </row>
    <row r="241" spans="1:42" s="45" customFormat="1" hidden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0</v>
      </c>
      <c r="G241" s="42">
        <v>0</v>
      </c>
      <c r="H241" s="42">
        <v>0</v>
      </c>
      <c r="I241" s="42">
        <v>0</v>
      </c>
      <c r="J241" s="42">
        <v>0</v>
      </c>
      <c r="K241" s="41">
        <v>0</v>
      </c>
      <c r="L241" s="41">
        <v>0</v>
      </c>
      <c r="M241" s="41">
        <v>0</v>
      </c>
      <c r="N241" s="41">
        <v>0</v>
      </c>
      <c r="O241" s="42">
        <v>0</v>
      </c>
      <c r="P241" s="42">
        <v>0</v>
      </c>
      <c r="Q241" s="42">
        <v>0</v>
      </c>
      <c r="R241" s="42">
        <v>0</v>
      </c>
      <c r="S241" s="43">
        <v>0</v>
      </c>
      <c r="T241" s="43">
        <v>0</v>
      </c>
      <c r="U241" s="43">
        <v>0</v>
      </c>
      <c r="V241" s="43">
        <v>0</v>
      </c>
      <c r="W241" s="42">
        <v>0</v>
      </c>
      <c r="X241" s="42">
        <v>0</v>
      </c>
      <c r="Y241" s="42">
        <v>0</v>
      </c>
      <c r="Z241" s="42">
        <v>0</v>
      </c>
      <c r="AA241" s="41">
        <v>0</v>
      </c>
      <c r="AB241" s="41">
        <v>0</v>
      </c>
      <c r="AC241" s="41">
        <v>0</v>
      </c>
      <c r="AD241" s="41">
        <v>0</v>
      </c>
      <c r="AE241" s="44" t="s">
        <v>31</v>
      </c>
      <c r="AF241" s="44" t="s">
        <v>31</v>
      </c>
      <c r="AG241" s="44" t="s">
        <v>31</v>
      </c>
      <c r="AH241" s="44" t="s">
        <v>31</v>
      </c>
      <c r="AI241" s="43">
        <v>0</v>
      </c>
      <c r="AJ241" s="43">
        <v>0</v>
      </c>
      <c r="AK241" s="43">
        <v>0</v>
      </c>
      <c r="AL241" s="43">
        <v>0</v>
      </c>
      <c r="AM241" s="41">
        <v>0</v>
      </c>
      <c r="AN241" s="41">
        <v>0</v>
      </c>
      <c r="AO241" s="41">
        <v>0</v>
      </c>
      <c r="AP241" s="41">
        <v>0</v>
      </c>
    </row>
    <row r="242" spans="1:42" s="30" customFormat="1" hidden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0</v>
      </c>
      <c r="G242" s="26">
        <v>0</v>
      </c>
      <c r="H242" s="26">
        <v>0</v>
      </c>
      <c r="I242" s="26">
        <v>0</v>
      </c>
      <c r="J242" s="26">
        <v>0</v>
      </c>
      <c r="K242" s="25">
        <v>0</v>
      </c>
      <c r="L242" s="25">
        <v>0</v>
      </c>
      <c r="M242" s="25">
        <v>0</v>
      </c>
      <c r="N242" s="25">
        <v>0</v>
      </c>
      <c r="O242" s="26">
        <v>0</v>
      </c>
      <c r="P242" s="26">
        <v>0</v>
      </c>
      <c r="Q242" s="26">
        <v>0</v>
      </c>
      <c r="R242" s="26">
        <v>0</v>
      </c>
      <c r="S242" s="27">
        <v>0</v>
      </c>
      <c r="T242" s="27">
        <v>0</v>
      </c>
      <c r="U242" s="27">
        <v>0</v>
      </c>
      <c r="V242" s="27">
        <v>0</v>
      </c>
      <c r="W242" s="26">
        <v>0</v>
      </c>
      <c r="X242" s="26">
        <v>0</v>
      </c>
      <c r="Y242" s="26">
        <v>0</v>
      </c>
      <c r="Z242" s="26">
        <v>0</v>
      </c>
      <c r="AA242" s="25">
        <v>0</v>
      </c>
      <c r="AB242" s="25">
        <v>0</v>
      </c>
      <c r="AC242" s="25">
        <v>0</v>
      </c>
      <c r="AD242" s="25">
        <v>0</v>
      </c>
      <c r="AE242" s="28"/>
      <c r="AF242" s="28"/>
      <c r="AG242" s="28"/>
      <c r="AH242" s="28"/>
      <c r="AI242" s="27">
        <v>0</v>
      </c>
      <c r="AJ242" s="27">
        <v>0</v>
      </c>
      <c r="AK242" s="27">
        <v>0</v>
      </c>
      <c r="AL242" s="27">
        <v>0</v>
      </c>
      <c r="AM242" s="25">
        <v>0</v>
      </c>
      <c r="AN242" s="25">
        <v>0</v>
      </c>
      <c r="AO242" s="25">
        <v>0</v>
      </c>
      <c r="AP242" s="25">
        <v>0</v>
      </c>
    </row>
    <row r="243" spans="1:42" s="30" customFormat="1" ht="37.5" hidden="1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0</v>
      </c>
      <c r="G243" s="26">
        <v>0</v>
      </c>
      <c r="H243" s="26">
        <v>0</v>
      </c>
      <c r="I243" s="26">
        <v>0</v>
      </c>
      <c r="J243" s="26">
        <v>0</v>
      </c>
      <c r="K243" s="25">
        <v>0</v>
      </c>
      <c r="L243" s="25">
        <v>0</v>
      </c>
      <c r="M243" s="25">
        <v>0</v>
      </c>
      <c r="N243" s="25">
        <v>0</v>
      </c>
      <c r="O243" s="26">
        <v>0</v>
      </c>
      <c r="P243" s="26">
        <v>0</v>
      </c>
      <c r="Q243" s="26">
        <v>0</v>
      </c>
      <c r="R243" s="26">
        <v>0</v>
      </c>
      <c r="S243" s="27">
        <v>0</v>
      </c>
      <c r="T243" s="27">
        <v>0</v>
      </c>
      <c r="U243" s="27">
        <v>0</v>
      </c>
      <c r="V243" s="27">
        <v>0</v>
      </c>
      <c r="W243" s="26">
        <v>0</v>
      </c>
      <c r="X243" s="26">
        <v>0</v>
      </c>
      <c r="Y243" s="26">
        <v>0</v>
      </c>
      <c r="Z243" s="26">
        <v>0</v>
      </c>
      <c r="AA243" s="25">
        <v>0</v>
      </c>
      <c r="AB243" s="25">
        <v>0</v>
      </c>
      <c r="AC243" s="25">
        <v>0</v>
      </c>
      <c r="AD243" s="25">
        <v>0</v>
      </c>
      <c r="AE243" s="28"/>
      <c r="AF243" s="28"/>
      <c r="AG243" s="28"/>
      <c r="AH243" s="28"/>
      <c r="AI243" s="27">
        <v>0</v>
      </c>
      <c r="AJ243" s="27">
        <v>0</v>
      </c>
      <c r="AK243" s="27">
        <v>0</v>
      </c>
      <c r="AL243" s="27">
        <v>0</v>
      </c>
      <c r="AM243" s="25">
        <v>0</v>
      </c>
      <c r="AN243" s="25">
        <v>0</v>
      </c>
      <c r="AO243" s="25">
        <v>0</v>
      </c>
      <c r="AP243" s="25">
        <v>0</v>
      </c>
    </row>
    <row r="244" spans="1:42" s="29" customFormat="1" hidden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0</v>
      </c>
      <c r="G244" s="26">
        <v>0</v>
      </c>
      <c r="H244" s="26">
        <v>0</v>
      </c>
      <c r="I244" s="26">
        <v>0</v>
      </c>
      <c r="J244" s="26">
        <v>0</v>
      </c>
      <c r="K244" s="25">
        <v>0</v>
      </c>
      <c r="L244" s="25">
        <v>0</v>
      </c>
      <c r="M244" s="25">
        <v>0</v>
      </c>
      <c r="N244" s="25">
        <v>0</v>
      </c>
      <c r="O244" s="26">
        <v>0</v>
      </c>
      <c r="P244" s="26">
        <v>0</v>
      </c>
      <c r="Q244" s="26">
        <v>0</v>
      </c>
      <c r="R244" s="26">
        <v>0</v>
      </c>
      <c r="S244" s="27">
        <v>0</v>
      </c>
      <c r="T244" s="27">
        <v>0</v>
      </c>
      <c r="U244" s="27">
        <v>0</v>
      </c>
      <c r="V244" s="27">
        <v>0</v>
      </c>
      <c r="W244" s="26">
        <v>0</v>
      </c>
      <c r="X244" s="26">
        <v>0</v>
      </c>
      <c r="Y244" s="26">
        <v>0</v>
      </c>
      <c r="Z244" s="26">
        <v>0</v>
      </c>
      <c r="AA244" s="25">
        <v>0</v>
      </c>
      <c r="AB244" s="25">
        <v>0</v>
      </c>
      <c r="AC244" s="25">
        <v>0</v>
      </c>
      <c r="AD244" s="25">
        <v>0</v>
      </c>
      <c r="AE244" s="28"/>
      <c r="AF244" s="28"/>
      <c r="AG244" s="28"/>
      <c r="AH244" s="28"/>
      <c r="AI244" s="27">
        <v>0</v>
      </c>
      <c r="AJ244" s="27">
        <v>0</v>
      </c>
      <c r="AK244" s="27">
        <v>0</v>
      </c>
      <c r="AL244" s="27">
        <v>0</v>
      </c>
      <c r="AM244" s="25">
        <v>0</v>
      </c>
      <c r="AN244" s="25">
        <v>0</v>
      </c>
      <c r="AO244" s="25">
        <v>0</v>
      </c>
      <c r="AP244" s="25">
        <v>0</v>
      </c>
    </row>
    <row r="245" spans="1:42" s="4" customFormat="1" ht="37.5" hidden="1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0</v>
      </c>
      <c r="G245" s="26">
        <v>0</v>
      </c>
      <c r="H245" s="26">
        <v>0</v>
      </c>
      <c r="I245" s="26">
        <v>0</v>
      </c>
      <c r="J245" s="26">
        <v>0</v>
      </c>
      <c r="K245" s="25">
        <v>0</v>
      </c>
      <c r="L245" s="25">
        <v>0</v>
      </c>
      <c r="M245" s="25">
        <v>0</v>
      </c>
      <c r="N245" s="25">
        <v>0</v>
      </c>
      <c r="O245" s="26">
        <v>0</v>
      </c>
      <c r="P245" s="26">
        <v>0</v>
      </c>
      <c r="Q245" s="26">
        <v>0</v>
      </c>
      <c r="R245" s="26">
        <v>0</v>
      </c>
      <c r="S245" s="27">
        <v>0</v>
      </c>
      <c r="T245" s="27">
        <v>0</v>
      </c>
      <c r="U245" s="27">
        <v>0</v>
      </c>
      <c r="V245" s="27">
        <v>0</v>
      </c>
      <c r="W245" s="26">
        <v>0</v>
      </c>
      <c r="X245" s="26">
        <v>0</v>
      </c>
      <c r="Y245" s="26">
        <v>0</v>
      </c>
      <c r="Z245" s="26">
        <v>0</v>
      </c>
      <c r="AA245" s="25">
        <v>0</v>
      </c>
      <c r="AB245" s="25">
        <v>0</v>
      </c>
      <c r="AC245" s="25">
        <v>0</v>
      </c>
      <c r="AD245" s="25">
        <v>0</v>
      </c>
      <c r="AE245" s="28"/>
      <c r="AF245" s="28"/>
      <c r="AG245" s="28"/>
      <c r="AH245" s="28"/>
      <c r="AI245" s="27">
        <v>0</v>
      </c>
      <c r="AJ245" s="27">
        <v>0</v>
      </c>
      <c r="AK245" s="27">
        <v>0</v>
      </c>
      <c r="AL245" s="27">
        <v>0</v>
      </c>
      <c r="AM245" s="25">
        <v>0</v>
      </c>
      <c r="AN245" s="25">
        <v>0</v>
      </c>
      <c r="AO245" s="25">
        <v>0</v>
      </c>
      <c r="AP245" s="25">
        <v>0</v>
      </c>
    </row>
    <row r="246" spans="1:42" s="4" customFormat="1" ht="56.25" hidden="1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0</v>
      </c>
      <c r="G246" s="26">
        <v>0</v>
      </c>
      <c r="H246" s="26">
        <v>0</v>
      </c>
      <c r="I246" s="26">
        <v>0</v>
      </c>
      <c r="J246" s="26">
        <v>0</v>
      </c>
      <c r="K246" s="25">
        <v>0</v>
      </c>
      <c r="L246" s="25">
        <v>0</v>
      </c>
      <c r="M246" s="25">
        <v>0</v>
      </c>
      <c r="N246" s="25">
        <v>0</v>
      </c>
      <c r="O246" s="26">
        <v>0</v>
      </c>
      <c r="P246" s="26">
        <v>0</v>
      </c>
      <c r="Q246" s="26">
        <v>0</v>
      </c>
      <c r="R246" s="26">
        <v>0</v>
      </c>
      <c r="S246" s="27">
        <v>0</v>
      </c>
      <c r="T246" s="27">
        <v>0</v>
      </c>
      <c r="U246" s="27">
        <v>0</v>
      </c>
      <c r="V246" s="27">
        <v>0</v>
      </c>
      <c r="W246" s="26">
        <v>0</v>
      </c>
      <c r="X246" s="26">
        <v>0</v>
      </c>
      <c r="Y246" s="26">
        <v>0</v>
      </c>
      <c r="Z246" s="26">
        <v>0</v>
      </c>
      <c r="AA246" s="25">
        <v>0</v>
      </c>
      <c r="AB246" s="25">
        <v>0</v>
      </c>
      <c r="AC246" s="25">
        <v>0</v>
      </c>
      <c r="AD246" s="25">
        <v>0</v>
      </c>
      <c r="AE246" s="28"/>
      <c r="AF246" s="28"/>
      <c r="AG246" s="28"/>
      <c r="AH246" s="28"/>
      <c r="AI246" s="27">
        <v>0</v>
      </c>
      <c r="AJ246" s="27">
        <v>0</v>
      </c>
      <c r="AK246" s="27">
        <v>0</v>
      </c>
      <c r="AL246" s="27">
        <v>0</v>
      </c>
      <c r="AM246" s="25">
        <v>0</v>
      </c>
      <c r="AN246" s="25">
        <v>0</v>
      </c>
      <c r="AO246" s="25">
        <v>0</v>
      </c>
      <c r="AP246" s="25">
        <v>0</v>
      </c>
    </row>
    <row r="247" spans="1:42" s="4" customFormat="1" ht="56.25" hidden="1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0</v>
      </c>
      <c r="G247" s="26">
        <v>0</v>
      </c>
      <c r="H247" s="26">
        <v>0</v>
      </c>
      <c r="I247" s="26">
        <v>0</v>
      </c>
      <c r="J247" s="26">
        <v>0</v>
      </c>
      <c r="K247" s="25">
        <v>0</v>
      </c>
      <c r="L247" s="25">
        <v>0</v>
      </c>
      <c r="M247" s="25">
        <v>0</v>
      </c>
      <c r="N247" s="25">
        <v>0</v>
      </c>
      <c r="O247" s="26">
        <v>0</v>
      </c>
      <c r="P247" s="26">
        <v>0</v>
      </c>
      <c r="Q247" s="26">
        <v>0</v>
      </c>
      <c r="R247" s="26">
        <v>0</v>
      </c>
      <c r="S247" s="27">
        <v>0</v>
      </c>
      <c r="T247" s="27">
        <v>0</v>
      </c>
      <c r="U247" s="27">
        <v>0</v>
      </c>
      <c r="V247" s="27">
        <v>0</v>
      </c>
      <c r="W247" s="26">
        <v>0</v>
      </c>
      <c r="X247" s="26">
        <v>0</v>
      </c>
      <c r="Y247" s="26">
        <v>0</v>
      </c>
      <c r="Z247" s="26">
        <v>0</v>
      </c>
      <c r="AA247" s="25">
        <v>0</v>
      </c>
      <c r="AB247" s="25">
        <v>0</v>
      </c>
      <c r="AC247" s="25">
        <v>0</v>
      </c>
      <c r="AD247" s="25">
        <v>0</v>
      </c>
      <c r="AE247" s="28"/>
      <c r="AF247" s="28"/>
      <c r="AG247" s="28"/>
      <c r="AH247" s="28"/>
      <c r="AI247" s="27">
        <v>0</v>
      </c>
      <c r="AJ247" s="27">
        <v>0</v>
      </c>
      <c r="AK247" s="27">
        <v>0</v>
      </c>
      <c r="AL247" s="27">
        <v>0</v>
      </c>
      <c r="AM247" s="25">
        <v>0</v>
      </c>
      <c r="AN247" s="25">
        <v>0</v>
      </c>
      <c r="AO247" s="25">
        <v>0</v>
      </c>
      <c r="AP247" s="25">
        <v>0</v>
      </c>
    </row>
    <row r="248" spans="1:42" s="4" customFormat="1" ht="37.5" hidden="1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0</v>
      </c>
      <c r="G248" s="26">
        <v>0</v>
      </c>
      <c r="H248" s="26">
        <v>0</v>
      </c>
      <c r="I248" s="26">
        <v>0</v>
      </c>
      <c r="J248" s="26">
        <v>0</v>
      </c>
      <c r="K248" s="25">
        <v>0</v>
      </c>
      <c r="L248" s="25">
        <v>0</v>
      </c>
      <c r="M248" s="25">
        <v>0</v>
      </c>
      <c r="N248" s="25">
        <v>0</v>
      </c>
      <c r="O248" s="26">
        <v>0</v>
      </c>
      <c r="P248" s="26">
        <v>0</v>
      </c>
      <c r="Q248" s="26">
        <v>0</v>
      </c>
      <c r="R248" s="26">
        <v>0</v>
      </c>
      <c r="S248" s="27">
        <v>0</v>
      </c>
      <c r="T248" s="27">
        <v>0</v>
      </c>
      <c r="U248" s="27">
        <v>0</v>
      </c>
      <c r="V248" s="27">
        <v>0</v>
      </c>
      <c r="W248" s="26">
        <v>0</v>
      </c>
      <c r="X248" s="26">
        <v>0</v>
      </c>
      <c r="Y248" s="26">
        <v>0</v>
      </c>
      <c r="Z248" s="26">
        <v>0</v>
      </c>
      <c r="AA248" s="25">
        <v>0</v>
      </c>
      <c r="AB248" s="25">
        <v>0</v>
      </c>
      <c r="AC248" s="25">
        <v>0</v>
      </c>
      <c r="AD248" s="25">
        <v>0</v>
      </c>
      <c r="AE248" s="28"/>
      <c r="AF248" s="28"/>
      <c r="AG248" s="28"/>
      <c r="AH248" s="28"/>
      <c r="AI248" s="27">
        <v>0</v>
      </c>
      <c r="AJ248" s="27">
        <v>0</v>
      </c>
      <c r="AK248" s="27">
        <v>0</v>
      </c>
      <c r="AL248" s="27">
        <v>0</v>
      </c>
      <c r="AM248" s="25">
        <v>0</v>
      </c>
      <c r="AN248" s="25">
        <v>0</v>
      </c>
      <c r="AO248" s="25">
        <v>0</v>
      </c>
      <c r="AP248" s="25">
        <v>0</v>
      </c>
    </row>
    <row r="249" spans="1:42" s="29" customFormat="1" ht="37.5" hidden="1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0</v>
      </c>
      <c r="G249" s="26">
        <v>0</v>
      </c>
      <c r="H249" s="26">
        <v>0</v>
      </c>
      <c r="I249" s="26">
        <v>0</v>
      </c>
      <c r="J249" s="26">
        <v>0</v>
      </c>
      <c r="K249" s="25">
        <v>0</v>
      </c>
      <c r="L249" s="25">
        <v>0</v>
      </c>
      <c r="M249" s="25">
        <v>0</v>
      </c>
      <c r="N249" s="25">
        <v>0</v>
      </c>
      <c r="O249" s="26">
        <v>0</v>
      </c>
      <c r="P249" s="26">
        <v>0</v>
      </c>
      <c r="Q249" s="26">
        <v>0</v>
      </c>
      <c r="R249" s="26">
        <v>0</v>
      </c>
      <c r="S249" s="27">
        <v>0</v>
      </c>
      <c r="T249" s="27">
        <v>0</v>
      </c>
      <c r="U249" s="27">
        <v>0</v>
      </c>
      <c r="V249" s="27">
        <v>0</v>
      </c>
      <c r="W249" s="26">
        <v>0</v>
      </c>
      <c r="X249" s="26">
        <v>0</v>
      </c>
      <c r="Y249" s="26">
        <v>0</v>
      </c>
      <c r="Z249" s="26">
        <v>0</v>
      </c>
      <c r="AA249" s="25">
        <v>0</v>
      </c>
      <c r="AB249" s="25">
        <v>0</v>
      </c>
      <c r="AC249" s="25">
        <v>0</v>
      </c>
      <c r="AD249" s="25">
        <v>0</v>
      </c>
      <c r="AE249" s="28"/>
      <c r="AF249" s="28"/>
      <c r="AG249" s="28"/>
      <c r="AH249" s="28"/>
      <c r="AI249" s="27">
        <v>0</v>
      </c>
      <c r="AJ249" s="27">
        <v>0</v>
      </c>
      <c r="AK249" s="27">
        <v>0</v>
      </c>
      <c r="AL249" s="27">
        <v>0</v>
      </c>
      <c r="AM249" s="25">
        <v>0</v>
      </c>
      <c r="AN249" s="25">
        <v>0</v>
      </c>
      <c r="AO249" s="25">
        <v>0</v>
      </c>
      <c r="AP249" s="25">
        <v>0</v>
      </c>
    </row>
    <row r="250" spans="1:42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0</v>
      </c>
      <c r="G250" s="26">
        <v>0</v>
      </c>
      <c r="H250" s="26">
        <v>0</v>
      </c>
      <c r="I250" s="26">
        <v>0</v>
      </c>
      <c r="J250" s="26">
        <v>0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0</v>
      </c>
      <c r="X250" s="26">
        <v>0</v>
      </c>
      <c r="Y250" s="26">
        <v>0</v>
      </c>
      <c r="Z250" s="26">
        <v>0</v>
      </c>
      <c r="AA250" s="25">
        <v>0</v>
      </c>
      <c r="AB250" s="25">
        <v>0</v>
      </c>
      <c r="AC250" s="25">
        <v>0</v>
      </c>
      <c r="AD250" s="25">
        <v>0</v>
      </c>
      <c r="AE250" s="28"/>
      <c r="AF250" s="28"/>
      <c r="AG250" s="28"/>
      <c r="AH250" s="28"/>
      <c r="AI250" s="27">
        <v>0</v>
      </c>
      <c r="AJ250" s="27">
        <v>0</v>
      </c>
      <c r="AK250" s="27">
        <v>0</v>
      </c>
      <c r="AL250" s="27">
        <v>0</v>
      </c>
      <c r="AM250" s="25">
        <v>0</v>
      </c>
      <c r="AN250" s="25">
        <v>0</v>
      </c>
      <c r="AO250" s="25">
        <v>0</v>
      </c>
      <c r="AP250" s="25">
        <v>0</v>
      </c>
    </row>
    <row r="251" spans="1:42" s="47" customFormat="1" hidden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0</v>
      </c>
      <c r="G251" s="42">
        <v>0</v>
      </c>
      <c r="H251" s="42">
        <v>0</v>
      </c>
      <c r="I251" s="42">
        <v>0</v>
      </c>
      <c r="J251" s="42">
        <v>0</v>
      </c>
      <c r="K251" s="41">
        <v>0</v>
      </c>
      <c r="L251" s="41">
        <v>0</v>
      </c>
      <c r="M251" s="41">
        <v>0</v>
      </c>
      <c r="N251" s="41">
        <v>0</v>
      </c>
      <c r="O251" s="42">
        <v>0</v>
      </c>
      <c r="P251" s="42">
        <v>0</v>
      </c>
      <c r="Q251" s="42">
        <v>0</v>
      </c>
      <c r="R251" s="42">
        <v>0</v>
      </c>
      <c r="S251" s="43">
        <v>0</v>
      </c>
      <c r="T251" s="43">
        <v>0</v>
      </c>
      <c r="U251" s="43">
        <v>0</v>
      </c>
      <c r="V251" s="43">
        <v>0</v>
      </c>
      <c r="W251" s="42">
        <v>0</v>
      </c>
      <c r="X251" s="42">
        <v>0</v>
      </c>
      <c r="Y251" s="42">
        <v>0</v>
      </c>
      <c r="Z251" s="42">
        <v>0</v>
      </c>
      <c r="AA251" s="41">
        <v>0</v>
      </c>
      <c r="AB251" s="41">
        <v>0</v>
      </c>
      <c r="AC251" s="41">
        <v>0</v>
      </c>
      <c r="AD251" s="41">
        <v>0</v>
      </c>
      <c r="AE251" s="44" t="s">
        <v>31</v>
      </c>
      <c r="AF251" s="44" t="s">
        <v>31</v>
      </c>
      <c r="AG251" s="44" t="s">
        <v>31</v>
      </c>
      <c r="AH251" s="44" t="s">
        <v>31</v>
      </c>
      <c r="AI251" s="43">
        <v>0</v>
      </c>
      <c r="AJ251" s="43">
        <v>0</v>
      </c>
      <c r="AK251" s="43">
        <v>0</v>
      </c>
      <c r="AL251" s="43">
        <v>0</v>
      </c>
      <c r="AM251" s="41">
        <v>0</v>
      </c>
      <c r="AN251" s="41">
        <v>0</v>
      </c>
      <c r="AO251" s="41">
        <v>0</v>
      </c>
      <c r="AP251" s="41">
        <v>0</v>
      </c>
    </row>
    <row r="252" spans="1:42" s="4" customFormat="1" ht="37.5" hidden="1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0</v>
      </c>
      <c r="G252" s="26">
        <v>0</v>
      </c>
      <c r="H252" s="26">
        <v>0</v>
      </c>
      <c r="I252" s="26">
        <v>0</v>
      </c>
      <c r="J252" s="26">
        <v>0</v>
      </c>
      <c r="K252" s="25">
        <v>0</v>
      </c>
      <c r="L252" s="25">
        <v>0</v>
      </c>
      <c r="M252" s="25">
        <v>0</v>
      </c>
      <c r="N252" s="25">
        <v>0</v>
      </c>
      <c r="O252" s="26">
        <v>0</v>
      </c>
      <c r="P252" s="26">
        <v>0</v>
      </c>
      <c r="Q252" s="26">
        <v>0</v>
      </c>
      <c r="R252" s="26">
        <v>0</v>
      </c>
      <c r="S252" s="27">
        <v>0</v>
      </c>
      <c r="T252" s="27">
        <v>0</v>
      </c>
      <c r="U252" s="27">
        <v>0</v>
      </c>
      <c r="V252" s="27">
        <v>0</v>
      </c>
      <c r="W252" s="26">
        <v>0</v>
      </c>
      <c r="X252" s="26">
        <v>0</v>
      </c>
      <c r="Y252" s="26">
        <v>0</v>
      </c>
      <c r="Z252" s="26">
        <v>0</v>
      </c>
      <c r="AA252" s="25">
        <v>0</v>
      </c>
      <c r="AB252" s="25">
        <v>0</v>
      </c>
      <c r="AC252" s="25">
        <v>0</v>
      </c>
      <c r="AD252" s="25">
        <v>0</v>
      </c>
      <c r="AE252" s="28"/>
      <c r="AF252" s="28"/>
      <c r="AG252" s="28"/>
      <c r="AH252" s="28"/>
      <c r="AI252" s="27">
        <v>0</v>
      </c>
      <c r="AJ252" s="27">
        <v>0</v>
      </c>
      <c r="AK252" s="27">
        <v>0</v>
      </c>
      <c r="AL252" s="27">
        <v>0</v>
      </c>
      <c r="AM252" s="25">
        <v>0</v>
      </c>
      <c r="AN252" s="25">
        <v>0</v>
      </c>
      <c r="AO252" s="25">
        <v>0</v>
      </c>
      <c r="AP252" s="25">
        <v>0</v>
      </c>
    </row>
    <row r="253" spans="1:42" s="29" customFormat="1" ht="56.25" hidden="1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0</v>
      </c>
      <c r="G253" s="26">
        <v>0</v>
      </c>
      <c r="H253" s="26">
        <v>0</v>
      </c>
      <c r="I253" s="26">
        <v>0</v>
      </c>
      <c r="J253" s="26">
        <v>0</v>
      </c>
      <c r="K253" s="25">
        <v>0</v>
      </c>
      <c r="L253" s="25">
        <v>0</v>
      </c>
      <c r="M253" s="25">
        <v>0</v>
      </c>
      <c r="N253" s="25">
        <v>0</v>
      </c>
      <c r="O253" s="26">
        <v>0</v>
      </c>
      <c r="P253" s="26">
        <v>0</v>
      </c>
      <c r="Q253" s="26">
        <v>0</v>
      </c>
      <c r="R253" s="26">
        <v>0</v>
      </c>
      <c r="S253" s="27">
        <v>0</v>
      </c>
      <c r="T253" s="27">
        <v>0</v>
      </c>
      <c r="U253" s="27">
        <v>0</v>
      </c>
      <c r="V253" s="27">
        <v>0</v>
      </c>
      <c r="W253" s="26">
        <v>0</v>
      </c>
      <c r="X253" s="26">
        <v>0</v>
      </c>
      <c r="Y253" s="26">
        <v>0</v>
      </c>
      <c r="Z253" s="26">
        <v>0</v>
      </c>
      <c r="AA253" s="25">
        <v>0</v>
      </c>
      <c r="AB253" s="25">
        <v>0</v>
      </c>
      <c r="AC253" s="25">
        <v>0</v>
      </c>
      <c r="AD253" s="25">
        <v>0</v>
      </c>
      <c r="AE253" s="28"/>
      <c r="AF253" s="28"/>
      <c r="AG253" s="28"/>
      <c r="AH253" s="28"/>
      <c r="AI253" s="27">
        <v>0</v>
      </c>
      <c r="AJ253" s="27">
        <v>0</v>
      </c>
      <c r="AK253" s="27">
        <v>0</v>
      </c>
      <c r="AL253" s="27">
        <v>0</v>
      </c>
      <c r="AM253" s="25">
        <v>0</v>
      </c>
      <c r="AN253" s="25">
        <v>0</v>
      </c>
      <c r="AO253" s="25">
        <v>0</v>
      </c>
      <c r="AP253" s="25">
        <v>0</v>
      </c>
    </row>
    <row r="254" spans="1:42" s="4" customFormat="1" ht="37.5" hidden="1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0</v>
      </c>
      <c r="G254" s="26">
        <v>0</v>
      </c>
      <c r="H254" s="26">
        <v>0</v>
      </c>
      <c r="I254" s="26">
        <v>0</v>
      </c>
      <c r="J254" s="26">
        <v>0</v>
      </c>
      <c r="K254" s="25">
        <v>0</v>
      </c>
      <c r="L254" s="25">
        <v>0</v>
      </c>
      <c r="M254" s="25">
        <v>0</v>
      </c>
      <c r="N254" s="25">
        <v>0</v>
      </c>
      <c r="O254" s="26">
        <v>0</v>
      </c>
      <c r="P254" s="26">
        <v>0</v>
      </c>
      <c r="Q254" s="26">
        <v>0</v>
      </c>
      <c r="R254" s="26">
        <v>0</v>
      </c>
      <c r="S254" s="27">
        <v>0</v>
      </c>
      <c r="T254" s="27">
        <v>0</v>
      </c>
      <c r="U254" s="27">
        <v>0</v>
      </c>
      <c r="V254" s="27">
        <v>0</v>
      </c>
      <c r="W254" s="26">
        <v>0</v>
      </c>
      <c r="X254" s="26">
        <v>0</v>
      </c>
      <c r="Y254" s="26">
        <v>0</v>
      </c>
      <c r="Z254" s="26">
        <v>0</v>
      </c>
      <c r="AA254" s="25">
        <v>0</v>
      </c>
      <c r="AB254" s="25">
        <v>0</v>
      </c>
      <c r="AC254" s="25">
        <v>0</v>
      </c>
      <c r="AD254" s="25">
        <v>0</v>
      </c>
      <c r="AE254" s="28"/>
      <c r="AF254" s="28"/>
      <c r="AG254" s="28"/>
      <c r="AH254" s="28"/>
      <c r="AI254" s="27">
        <v>0</v>
      </c>
      <c r="AJ254" s="27">
        <v>0</v>
      </c>
      <c r="AK254" s="27">
        <v>0</v>
      </c>
      <c r="AL254" s="27">
        <v>0</v>
      </c>
      <c r="AM254" s="25">
        <v>0</v>
      </c>
      <c r="AN254" s="25">
        <v>0</v>
      </c>
      <c r="AO254" s="25">
        <v>0</v>
      </c>
      <c r="AP254" s="25">
        <v>0</v>
      </c>
    </row>
    <row r="255" spans="1:42" s="4" customFormat="1" ht="37.5" hidden="1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0</v>
      </c>
      <c r="G255" s="26">
        <v>0</v>
      </c>
      <c r="H255" s="26">
        <v>0</v>
      </c>
      <c r="I255" s="26">
        <v>0</v>
      </c>
      <c r="J255" s="26">
        <v>0</v>
      </c>
      <c r="K255" s="25">
        <v>0</v>
      </c>
      <c r="L255" s="25">
        <v>0</v>
      </c>
      <c r="M255" s="25">
        <v>0</v>
      </c>
      <c r="N255" s="25">
        <v>0</v>
      </c>
      <c r="O255" s="26">
        <v>0</v>
      </c>
      <c r="P255" s="26">
        <v>0</v>
      </c>
      <c r="Q255" s="26">
        <v>0</v>
      </c>
      <c r="R255" s="26">
        <v>0</v>
      </c>
      <c r="S255" s="27">
        <v>0</v>
      </c>
      <c r="T255" s="27">
        <v>0</v>
      </c>
      <c r="U255" s="27">
        <v>0</v>
      </c>
      <c r="V255" s="27">
        <v>0</v>
      </c>
      <c r="W255" s="26">
        <v>0</v>
      </c>
      <c r="X255" s="26">
        <v>0</v>
      </c>
      <c r="Y255" s="26">
        <v>0</v>
      </c>
      <c r="Z255" s="26">
        <v>0</v>
      </c>
      <c r="AA255" s="25">
        <v>0</v>
      </c>
      <c r="AB255" s="25">
        <v>0</v>
      </c>
      <c r="AC255" s="25">
        <v>0</v>
      </c>
      <c r="AD255" s="25">
        <v>0</v>
      </c>
      <c r="AE255" s="28"/>
      <c r="AF255" s="28"/>
      <c r="AG255" s="28"/>
      <c r="AH255" s="28"/>
      <c r="AI255" s="27">
        <v>0</v>
      </c>
      <c r="AJ255" s="27">
        <v>0</v>
      </c>
      <c r="AK255" s="27">
        <v>0</v>
      </c>
      <c r="AL255" s="27">
        <v>0</v>
      </c>
      <c r="AM255" s="25">
        <v>0</v>
      </c>
      <c r="AN255" s="25">
        <v>0</v>
      </c>
      <c r="AO255" s="25">
        <v>0</v>
      </c>
      <c r="AP255" s="25">
        <v>0</v>
      </c>
    </row>
    <row r="256" spans="1:42" s="4" customFormat="1" hidden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0</v>
      </c>
      <c r="G256" s="26">
        <v>0</v>
      </c>
      <c r="H256" s="26">
        <v>0</v>
      </c>
      <c r="I256" s="26">
        <v>0</v>
      </c>
      <c r="J256" s="26">
        <v>0</v>
      </c>
      <c r="K256" s="25">
        <v>0</v>
      </c>
      <c r="L256" s="25">
        <v>0</v>
      </c>
      <c r="M256" s="25">
        <v>0</v>
      </c>
      <c r="N256" s="25">
        <v>0</v>
      </c>
      <c r="O256" s="26">
        <v>0</v>
      </c>
      <c r="P256" s="26">
        <v>0</v>
      </c>
      <c r="Q256" s="26">
        <v>0</v>
      </c>
      <c r="R256" s="26">
        <v>0</v>
      </c>
      <c r="S256" s="27">
        <v>0</v>
      </c>
      <c r="T256" s="27">
        <v>0</v>
      </c>
      <c r="U256" s="27">
        <v>0</v>
      </c>
      <c r="V256" s="27">
        <v>0</v>
      </c>
      <c r="W256" s="26">
        <v>0</v>
      </c>
      <c r="X256" s="26">
        <v>0</v>
      </c>
      <c r="Y256" s="26">
        <v>0</v>
      </c>
      <c r="Z256" s="26">
        <v>0</v>
      </c>
      <c r="AA256" s="25">
        <v>0</v>
      </c>
      <c r="AB256" s="25">
        <v>0</v>
      </c>
      <c r="AC256" s="25">
        <v>0</v>
      </c>
      <c r="AD256" s="25">
        <v>0</v>
      </c>
      <c r="AE256" s="28"/>
      <c r="AF256" s="28"/>
      <c r="AG256" s="28"/>
      <c r="AH256" s="28"/>
      <c r="AI256" s="27">
        <v>0</v>
      </c>
      <c r="AJ256" s="27">
        <v>0</v>
      </c>
      <c r="AK256" s="27">
        <v>0</v>
      </c>
      <c r="AL256" s="27">
        <v>0</v>
      </c>
      <c r="AM256" s="25">
        <v>0</v>
      </c>
      <c r="AN256" s="25">
        <v>0</v>
      </c>
      <c r="AO256" s="25">
        <v>0</v>
      </c>
      <c r="AP256" s="25">
        <v>0</v>
      </c>
    </row>
    <row r="257" spans="1:42" s="4" customFormat="1" ht="37.5" hidden="1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0</v>
      </c>
      <c r="G257" s="26">
        <v>0</v>
      </c>
      <c r="H257" s="26">
        <v>0</v>
      </c>
      <c r="I257" s="26">
        <v>0</v>
      </c>
      <c r="J257" s="26">
        <v>0</v>
      </c>
      <c r="K257" s="25">
        <v>0</v>
      </c>
      <c r="L257" s="25">
        <v>0</v>
      </c>
      <c r="M257" s="25">
        <v>0</v>
      </c>
      <c r="N257" s="25">
        <v>0</v>
      </c>
      <c r="O257" s="26">
        <v>0</v>
      </c>
      <c r="P257" s="26">
        <v>0</v>
      </c>
      <c r="Q257" s="26">
        <v>0</v>
      </c>
      <c r="R257" s="26">
        <v>0</v>
      </c>
      <c r="S257" s="27">
        <v>0</v>
      </c>
      <c r="T257" s="27">
        <v>0</v>
      </c>
      <c r="U257" s="27">
        <v>0</v>
      </c>
      <c r="V257" s="27">
        <v>0</v>
      </c>
      <c r="W257" s="26">
        <v>0</v>
      </c>
      <c r="X257" s="26">
        <v>0</v>
      </c>
      <c r="Y257" s="26">
        <v>0</v>
      </c>
      <c r="Z257" s="26">
        <v>0</v>
      </c>
      <c r="AA257" s="25">
        <v>0</v>
      </c>
      <c r="AB257" s="25">
        <v>0</v>
      </c>
      <c r="AC257" s="25">
        <v>0</v>
      </c>
      <c r="AD257" s="25">
        <v>0</v>
      </c>
      <c r="AE257" s="28"/>
      <c r="AF257" s="28"/>
      <c r="AG257" s="28"/>
      <c r="AH257" s="28"/>
      <c r="AI257" s="27">
        <v>0</v>
      </c>
      <c r="AJ257" s="27">
        <v>0</v>
      </c>
      <c r="AK257" s="27">
        <v>0</v>
      </c>
      <c r="AL257" s="27">
        <v>0</v>
      </c>
      <c r="AM257" s="25">
        <v>0</v>
      </c>
      <c r="AN257" s="25">
        <v>0</v>
      </c>
      <c r="AO257" s="25">
        <v>0</v>
      </c>
      <c r="AP257" s="25">
        <v>0</v>
      </c>
    </row>
    <row r="258" spans="1:42" s="4" customFormat="1" ht="37.5" hidden="1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0</v>
      </c>
      <c r="G258" s="26">
        <v>0</v>
      </c>
      <c r="H258" s="26">
        <v>0</v>
      </c>
      <c r="I258" s="26">
        <v>0</v>
      </c>
      <c r="J258" s="26">
        <v>0</v>
      </c>
      <c r="K258" s="25">
        <v>0</v>
      </c>
      <c r="L258" s="25">
        <v>0</v>
      </c>
      <c r="M258" s="25">
        <v>0</v>
      </c>
      <c r="N258" s="25">
        <v>0</v>
      </c>
      <c r="O258" s="26">
        <v>0</v>
      </c>
      <c r="P258" s="26">
        <v>0</v>
      </c>
      <c r="Q258" s="26">
        <v>0</v>
      </c>
      <c r="R258" s="26">
        <v>0</v>
      </c>
      <c r="S258" s="27">
        <v>0</v>
      </c>
      <c r="T258" s="27">
        <v>0</v>
      </c>
      <c r="U258" s="27">
        <v>0</v>
      </c>
      <c r="V258" s="27">
        <v>0</v>
      </c>
      <c r="W258" s="26">
        <v>0</v>
      </c>
      <c r="X258" s="26">
        <v>0</v>
      </c>
      <c r="Y258" s="26">
        <v>0</v>
      </c>
      <c r="Z258" s="26">
        <v>0</v>
      </c>
      <c r="AA258" s="25">
        <v>0</v>
      </c>
      <c r="AB258" s="25">
        <v>0</v>
      </c>
      <c r="AC258" s="25">
        <v>0</v>
      </c>
      <c r="AD258" s="25">
        <v>0</v>
      </c>
      <c r="AE258" s="28"/>
      <c r="AF258" s="28"/>
      <c r="AG258" s="28"/>
      <c r="AH258" s="28"/>
      <c r="AI258" s="27">
        <v>0</v>
      </c>
      <c r="AJ258" s="27">
        <v>0</v>
      </c>
      <c r="AK258" s="27">
        <v>0</v>
      </c>
      <c r="AL258" s="27">
        <v>0</v>
      </c>
      <c r="AM258" s="25">
        <v>0</v>
      </c>
      <c r="AN258" s="25">
        <v>0</v>
      </c>
      <c r="AO258" s="25">
        <v>0</v>
      </c>
      <c r="AP258" s="25">
        <v>0</v>
      </c>
    </row>
    <row r="259" spans="1:42" s="4" customFormat="1" ht="37.5" hidden="1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0</v>
      </c>
      <c r="G259" s="26">
        <v>0</v>
      </c>
      <c r="H259" s="26">
        <v>0</v>
      </c>
      <c r="I259" s="26">
        <v>0</v>
      </c>
      <c r="J259" s="26">
        <v>0</v>
      </c>
      <c r="K259" s="25">
        <v>0</v>
      </c>
      <c r="L259" s="25">
        <v>0</v>
      </c>
      <c r="M259" s="25">
        <v>0</v>
      </c>
      <c r="N259" s="25">
        <v>0</v>
      </c>
      <c r="O259" s="26">
        <v>0</v>
      </c>
      <c r="P259" s="26">
        <v>0</v>
      </c>
      <c r="Q259" s="26">
        <v>0</v>
      </c>
      <c r="R259" s="26">
        <v>0</v>
      </c>
      <c r="S259" s="27">
        <v>0</v>
      </c>
      <c r="T259" s="27">
        <v>0</v>
      </c>
      <c r="U259" s="27">
        <v>0</v>
      </c>
      <c r="V259" s="27">
        <v>0</v>
      </c>
      <c r="W259" s="26">
        <v>0</v>
      </c>
      <c r="X259" s="26">
        <v>0</v>
      </c>
      <c r="Y259" s="26">
        <v>0</v>
      </c>
      <c r="Z259" s="26">
        <v>0</v>
      </c>
      <c r="AA259" s="25">
        <v>0</v>
      </c>
      <c r="AB259" s="25">
        <v>0</v>
      </c>
      <c r="AC259" s="25">
        <v>0</v>
      </c>
      <c r="AD259" s="25">
        <v>0</v>
      </c>
      <c r="AE259" s="28"/>
      <c r="AF259" s="28"/>
      <c r="AG259" s="28"/>
      <c r="AH259" s="28"/>
      <c r="AI259" s="27">
        <v>0</v>
      </c>
      <c r="AJ259" s="27">
        <v>0</v>
      </c>
      <c r="AK259" s="27">
        <v>0</v>
      </c>
      <c r="AL259" s="27">
        <v>0</v>
      </c>
      <c r="AM259" s="25">
        <v>0</v>
      </c>
      <c r="AN259" s="25">
        <v>0</v>
      </c>
      <c r="AO259" s="25">
        <v>0</v>
      </c>
      <c r="AP259" s="25">
        <v>0</v>
      </c>
    </row>
    <row r="260" spans="1:42" s="4" customFormat="1" ht="37.5" hidden="1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0</v>
      </c>
      <c r="G260" s="26">
        <v>0</v>
      </c>
      <c r="H260" s="26">
        <v>0</v>
      </c>
      <c r="I260" s="26">
        <v>0</v>
      </c>
      <c r="J260" s="26">
        <v>0</v>
      </c>
      <c r="K260" s="25">
        <v>0</v>
      </c>
      <c r="L260" s="25">
        <v>0</v>
      </c>
      <c r="M260" s="25">
        <v>0</v>
      </c>
      <c r="N260" s="25">
        <v>0</v>
      </c>
      <c r="O260" s="26">
        <v>0</v>
      </c>
      <c r="P260" s="26">
        <v>0</v>
      </c>
      <c r="Q260" s="26">
        <v>0</v>
      </c>
      <c r="R260" s="26">
        <v>0</v>
      </c>
      <c r="S260" s="27">
        <v>0</v>
      </c>
      <c r="T260" s="27">
        <v>0</v>
      </c>
      <c r="U260" s="27">
        <v>0</v>
      </c>
      <c r="V260" s="27">
        <v>0</v>
      </c>
      <c r="W260" s="26">
        <v>0</v>
      </c>
      <c r="X260" s="26">
        <v>0</v>
      </c>
      <c r="Y260" s="26">
        <v>0</v>
      </c>
      <c r="Z260" s="26">
        <v>0</v>
      </c>
      <c r="AA260" s="25">
        <v>0</v>
      </c>
      <c r="AB260" s="25">
        <v>0</v>
      </c>
      <c r="AC260" s="25">
        <v>0</v>
      </c>
      <c r="AD260" s="25">
        <v>0</v>
      </c>
      <c r="AE260" s="28"/>
      <c r="AF260" s="28"/>
      <c r="AG260" s="28"/>
      <c r="AH260" s="28"/>
      <c r="AI260" s="27">
        <v>0</v>
      </c>
      <c r="AJ260" s="27">
        <v>0</v>
      </c>
      <c r="AK260" s="27">
        <v>0</v>
      </c>
      <c r="AL260" s="27">
        <v>0</v>
      </c>
      <c r="AM260" s="25">
        <v>0</v>
      </c>
      <c r="AN260" s="25">
        <v>0</v>
      </c>
      <c r="AO260" s="25">
        <v>0</v>
      </c>
      <c r="AP260" s="25">
        <v>0</v>
      </c>
    </row>
    <row r="261" spans="1:42" s="4" customFormat="1" ht="56.25" hidden="1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0</v>
      </c>
      <c r="G261" s="26">
        <v>0</v>
      </c>
      <c r="H261" s="26">
        <v>0</v>
      </c>
      <c r="I261" s="26">
        <v>0</v>
      </c>
      <c r="J261" s="26">
        <v>0</v>
      </c>
      <c r="K261" s="25">
        <v>0</v>
      </c>
      <c r="L261" s="25">
        <v>0</v>
      </c>
      <c r="M261" s="25">
        <v>0</v>
      </c>
      <c r="N261" s="25">
        <v>0</v>
      </c>
      <c r="O261" s="26">
        <v>0</v>
      </c>
      <c r="P261" s="26">
        <v>0</v>
      </c>
      <c r="Q261" s="26">
        <v>0</v>
      </c>
      <c r="R261" s="26">
        <v>0</v>
      </c>
      <c r="S261" s="27">
        <v>0</v>
      </c>
      <c r="T261" s="27">
        <v>0</v>
      </c>
      <c r="U261" s="27">
        <v>0</v>
      </c>
      <c r="V261" s="27">
        <v>0</v>
      </c>
      <c r="W261" s="26">
        <v>0</v>
      </c>
      <c r="X261" s="26">
        <v>0</v>
      </c>
      <c r="Y261" s="26">
        <v>0</v>
      </c>
      <c r="Z261" s="26">
        <v>0</v>
      </c>
      <c r="AA261" s="25">
        <v>0</v>
      </c>
      <c r="AB261" s="25">
        <v>0</v>
      </c>
      <c r="AC261" s="25">
        <v>0</v>
      </c>
      <c r="AD261" s="25">
        <v>0</v>
      </c>
      <c r="AE261" s="28"/>
      <c r="AF261" s="28"/>
      <c r="AG261" s="28"/>
      <c r="AH261" s="28"/>
      <c r="AI261" s="27">
        <v>0</v>
      </c>
      <c r="AJ261" s="27">
        <v>0</v>
      </c>
      <c r="AK261" s="27">
        <v>0</v>
      </c>
      <c r="AL261" s="27">
        <v>0</v>
      </c>
      <c r="AM261" s="25">
        <v>0</v>
      </c>
      <c r="AN261" s="25">
        <v>0</v>
      </c>
      <c r="AO261" s="25">
        <v>0</v>
      </c>
      <c r="AP261" s="25">
        <v>0</v>
      </c>
    </row>
    <row r="262" spans="1:42" s="4" customFormat="1" ht="37.5" hidden="1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0</v>
      </c>
      <c r="G262" s="26">
        <v>0</v>
      </c>
      <c r="H262" s="26">
        <v>0</v>
      </c>
      <c r="I262" s="26">
        <v>0</v>
      </c>
      <c r="J262" s="26">
        <v>0</v>
      </c>
      <c r="K262" s="25">
        <v>0</v>
      </c>
      <c r="L262" s="25">
        <v>0</v>
      </c>
      <c r="M262" s="25">
        <v>0</v>
      </c>
      <c r="N262" s="25">
        <v>0</v>
      </c>
      <c r="O262" s="26">
        <v>0</v>
      </c>
      <c r="P262" s="26">
        <v>0</v>
      </c>
      <c r="Q262" s="26">
        <v>0</v>
      </c>
      <c r="R262" s="26">
        <v>0</v>
      </c>
      <c r="S262" s="27">
        <v>0</v>
      </c>
      <c r="T262" s="27">
        <v>0</v>
      </c>
      <c r="U262" s="27">
        <v>0</v>
      </c>
      <c r="V262" s="27">
        <v>0</v>
      </c>
      <c r="W262" s="26">
        <v>54.74</v>
      </c>
      <c r="X262" s="26">
        <v>0</v>
      </c>
      <c r="Y262" s="26">
        <v>0</v>
      </c>
      <c r="Z262" s="26">
        <v>54.74</v>
      </c>
      <c r="AA262" s="25">
        <v>0</v>
      </c>
      <c r="AB262" s="25">
        <v>0</v>
      </c>
      <c r="AC262" s="25">
        <v>0</v>
      </c>
      <c r="AD262" s="25">
        <v>0</v>
      </c>
      <c r="AE262" s="28"/>
      <c r="AF262" s="28"/>
      <c r="AG262" s="28"/>
      <c r="AH262" s="28"/>
      <c r="AI262" s="27">
        <v>0</v>
      </c>
      <c r="AJ262" s="27">
        <v>0</v>
      </c>
      <c r="AK262" s="27">
        <v>0</v>
      </c>
      <c r="AL262" s="27">
        <v>0</v>
      </c>
      <c r="AM262" s="25">
        <v>0</v>
      </c>
      <c r="AN262" s="25">
        <v>0</v>
      </c>
      <c r="AO262" s="25">
        <v>0</v>
      </c>
      <c r="AP262" s="25">
        <v>0</v>
      </c>
    </row>
    <row r="263" spans="1:42" s="4" customFormat="1" hidden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0</v>
      </c>
      <c r="G263" s="26">
        <v>0</v>
      </c>
      <c r="H263" s="26">
        <v>0</v>
      </c>
      <c r="I263" s="26">
        <v>0</v>
      </c>
      <c r="J263" s="26">
        <v>0</v>
      </c>
      <c r="K263" s="25">
        <v>0</v>
      </c>
      <c r="L263" s="25">
        <v>0</v>
      </c>
      <c r="M263" s="25">
        <v>0</v>
      </c>
      <c r="N263" s="25">
        <v>0</v>
      </c>
      <c r="O263" s="26">
        <v>0</v>
      </c>
      <c r="P263" s="26">
        <v>0</v>
      </c>
      <c r="Q263" s="26">
        <v>0</v>
      </c>
      <c r="R263" s="26">
        <v>0</v>
      </c>
      <c r="S263" s="27">
        <v>0</v>
      </c>
      <c r="T263" s="27">
        <v>0</v>
      </c>
      <c r="U263" s="27">
        <v>0</v>
      </c>
      <c r="V263" s="27">
        <v>0</v>
      </c>
      <c r="W263" s="26">
        <v>0</v>
      </c>
      <c r="X263" s="26">
        <v>0</v>
      </c>
      <c r="Y263" s="26">
        <v>0</v>
      </c>
      <c r="Z263" s="26">
        <v>0</v>
      </c>
      <c r="AA263" s="25">
        <v>0</v>
      </c>
      <c r="AB263" s="25">
        <v>0</v>
      </c>
      <c r="AC263" s="25">
        <v>0</v>
      </c>
      <c r="AD263" s="25">
        <v>0</v>
      </c>
      <c r="AE263" s="28"/>
      <c r="AF263" s="28"/>
      <c r="AG263" s="28"/>
      <c r="AH263" s="28"/>
      <c r="AI263" s="27">
        <v>0</v>
      </c>
      <c r="AJ263" s="27">
        <v>0</v>
      </c>
      <c r="AK263" s="27">
        <v>0</v>
      </c>
      <c r="AL263" s="27">
        <v>0</v>
      </c>
      <c r="AM263" s="25">
        <v>0</v>
      </c>
      <c r="AN263" s="25">
        <v>0</v>
      </c>
      <c r="AO263" s="25">
        <v>0</v>
      </c>
      <c r="AP263" s="25">
        <v>0</v>
      </c>
    </row>
    <row r="264" spans="1:42" s="46" customFormat="1" hidden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0</v>
      </c>
      <c r="G264" s="42">
        <v>0</v>
      </c>
      <c r="H264" s="42">
        <v>0</v>
      </c>
      <c r="I264" s="42">
        <v>0</v>
      </c>
      <c r="J264" s="42">
        <v>0</v>
      </c>
      <c r="K264" s="41">
        <v>0</v>
      </c>
      <c r="L264" s="41">
        <v>0</v>
      </c>
      <c r="M264" s="41">
        <v>0</v>
      </c>
      <c r="N264" s="41">
        <v>0</v>
      </c>
      <c r="O264" s="42">
        <v>0</v>
      </c>
      <c r="P264" s="42">
        <v>0</v>
      </c>
      <c r="Q264" s="42">
        <v>0</v>
      </c>
      <c r="R264" s="42">
        <v>0</v>
      </c>
      <c r="S264" s="43">
        <v>0</v>
      </c>
      <c r="T264" s="43">
        <v>0</v>
      </c>
      <c r="U264" s="43">
        <v>0</v>
      </c>
      <c r="V264" s="43">
        <v>0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0</v>
      </c>
      <c r="AB264" s="41">
        <v>0</v>
      </c>
      <c r="AC264" s="41">
        <v>0</v>
      </c>
      <c r="AD264" s="41">
        <v>0</v>
      </c>
      <c r="AE264" s="44" t="s">
        <v>31</v>
      </c>
      <c r="AF264" s="44" t="s">
        <v>31</v>
      </c>
      <c r="AG264" s="44" t="s">
        <v>31</v>
      </c>
      <c r="AH264" s="44" t="s">
        <v>31</v>
      </c>
      <c r="AI264" s="43">
        <v>0</v>
      </c>
      <c r="AJ264" s="43">
        <v>0</v>
      </c>
      <c r="AK264" s="43">
        <v>0</v>
      </c>
      <c r="AL264" s="43">
        <v>0</v>
      </c>
      <c r="AM264" s="41">
        <v>0</v>
      </c>
      <c r="AN264" s="41">
        <v>0</v>
      </c>
      <c r="AO264" s="41">
        <v>0</v>
      </c>
      <c r="AP264" s="41">
        <v>0</v>
      </c>
    </row>
    <row r="265" spans="1:42" s="4" customFormat="1" ht="37.5" hidden="1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0</v>
      </c>
      <c r="G265" s="26">
        <v>0</v>
      </c>
      <c r="H265" s="26">
        <v>0</v>
      </c>
      <c r="I265" s="26">
        <v>0</v>
      </c>
      <c r="J265" s="26">
        <v>0</v>
      </c>
      <c r="K265" s="25">
        <v>0</v>
      </c>
      <c r="L265" s="25">
        <v>0</v>
      </c>
      <c r="M265" s="25">
        <v>0</v>
      </c>
      <c r="N265" s="25">
        <v>0</v>
      </c>
      <c r="O265" s="26">
        <v>0</v>
      </c>
      <c r="P265" s="26">
        <v>0</v>
      </c>
      <c r="Q265" s="26">
        <v>0</v>
      </c>
      <c r="R265" s="26">
        <v>0</v>
      </c>
      <c r="S265" s="27">
        <v>0</v>
      </c>
      <c r="T265" s="27">
        <v>0</v>
      </c>
      <c r="U265" s="27">
        <v>0</v>
      </c>
      <c r="V265" s="27">
        <v>0</v>
      </c>
      <c r="W265" s="26">
        <v>0</v>
      </c>
      <c r="X265" s="26">
        <v>0</v>
      </c>
      <c r="Y265" s="26">
        <v>0</v>
      </c>
      <c r="Z265" s="26">
        <v>0</v>
      </c>
      <c r="AA265" s="25">
        <v>0</v>
      </c>
      <c r="AB265" s="25">
        <v>0</v>
      </c>
      <c r="AC265" s="25">
        <v>0</v>
      </c>
      <c r="AD265" s="25">
        <v>0</v>
      </c>
      <c r="AE265" s="28"/>
      <c r="AF265" s="28"/>
      <c r="AG265" s="28"/>
      <c r="AH265" s="28"/>
      <c r="AI265" s="27">
        <v>0</v>
      </c>
      <c r="AJ265" s="27">
        <v>0</v>
      </c>
      <c r="AK265" s="27">
        <v>0</v>
      </c>
      <c r="AL265" s="27">
        <v>0</v>
      </c>
      <c r="AM265" s="25">
        <v>0</v>
      </c>
      <c r="AN265" s="25">
        <v>0</v>
      </c>
      <c r="AO265" s="25">
        <v>0</v>
      </c>
      <c r="AP265" s="25">
        <v>0</v>
      </c>
    </row>
    <row r="266" spans="1:42" s="4" customFormat="1" ht="37.5" hidden="1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0</v>
      </c>
      <c r="G266" s="26">
        <v>0</v>
      </c>
      <c r="H266" s="26">
        <v>0</v>
      </c>
      <c r="I266" s="26">
        <v>0</v>
      </c>
      <c r="J266" s="26">
        <v>0</v>
      </c>
      <c r="K266" s="25">
        <v>0</v>
      </c>
      <c r="L266" s="25">
        <v>0</v>
      </c>
      <c r="M266" s="25">
        <v>0</v>
      </c>
      <c r="N266" s="25">
        <v>0</v>
      </c>
      <c r="O266" s="26">
        <v>0</v>
      </c>
      <c r="P266" s="26">
        <v>0</v>
      </c>
      <c r="Q266" s="26">
        <v>0</v>
      </c>
      <c r="R266" s="26">
        <v>0</v>
      </c>
      <c r="S266" s="27">
        <v>0</v>
      </c>
      <c r="T266" s="27">
        <v>0</v>
      </c>
      <c r="U266" s="27">
        <v>0</v>
      </c>
      <c r="V266" s="27">
        <v>0</v>
      </c>
      <c r="W266" s="26">
        <v>30.76</v>
      </c>
      <c r="X266" s="26">
        <v>0</v>
      </c>
      <c r="Y266" s="26">
        <v>0</v>
      </c>
      <c r="Z266" s="26">
        <v>30.76</v>
      </c>
      <c r="AA266" s="25">
        <v>0</v>
      </c>
      <c r="AB266" s="25">
        <v>0</v>
      </c>
      <c r="AC266" s="25">
        <v>0</v>
      </c>
      <c r="AD266" s="25">
        <v>0</v>
      </c>
      <c r="AE266" s="28"/>
      <c r="AF266" s="28"/>
      <c r="AG266" s="28"/>
      <c r="AH266" s="28"/>
      <c r="AI266" s="27">
        <v>0</v>
      </c>
      <c r="AJ266" s="27">
        <v>0</v>
      </c>
      <c r="AK266" s="27">
        <v>0</v>
      </c>
      <c r="AL266" s="27">
        <v>0</v>
      </c>
      <c r="AM266" s="25">
        <v>0</v>
      </c>
      <c r="AN266" s="25">
        <v>0</v>
      </c>
      <c r="AO266" s="25">
        <v>0</v>
      </c>
      <c r="AP266" s="25">
        <v>0</v>
      </c>
    </row>
    <row r="267" spans="1:42" s="4" customFormat="1" hidden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0</v>
      </c>
      <c r="G267" s="26">
        <v>0</v>
      </c>
      <c r="H267" s="26">
        <v>0</v>
      </c>
      <c r="I267" s="26">
        <v>0</v>
      </c>
      <c r="J267" s="26">
        <v>0</v>
      </c>
      <c r="K267" s="25">
        <v>0</v>
      </c>
      <c r="L267" s="25">
        <v>0</v>
      </c>
      <c r="M267" s="25">
        <v>0</v>
      </c>
      <c r="N267" s="25">
        <v>0</v>
      </c>
      <c r="O267" s="26">
        <v>0</v>
      </c>
      <c r="P267" s="26">
        <v>0</v>
      </c>
      <c r="Q267" s="26">
        <v>0</v>
      </c>
      <c r="R267" s="26">
        <v>0</v>
      </c>
      <c r="S267" s="27">
        <v>0</v>
      </c>
      <c r="T267" s="27">
        <v>0</v>
      </c>
      <c r="U267" s="27">
        <v>0</v>
      </c>
      <c r="V267" s="27">
        <v>0</v>
      </c>
      <c r="W267" s="26">
        <v>0</v>
      </c>
      <c r="X267" s="26">
        <v>0</v>
      </c>
      <c r="Y267" s="26">
        <v>0</v>
      </c>
      <c r="Z267" s="26">
        <v>0</v>
      </c>
      <c r="AA267" s="25">
        <v>0</v>
      </c>
      <c r="AB267" s="25">
        <v>0</v>
      </c>
      <c r="AC267" s="25">
        <v>0</v>
      </c>
      <c r="AD267" s="25">
        <v>0</v>
      </c>
      <c r="AE267" s="28"/>
      <c r="AF267" s="28"/>
      <c r="AG267" s="28"/>
      <c r="AH267" s="28"/>
      <c r="AI267" s="27">
        <v>0</v>
      </c>
      <c r="AJ267" s="27">
        <v>0</v>
      </c>
      <c r="AK267" s="27">
        <v>0</v>
      </c>
      <c r="AL267" s="27">
        <v>0</v>
      </c>
      <c r="AM267" s="25">
        <v>0</v>
      </c>
      <c r="AN267" s="25">
        <v>0</v>
      </c>
      <c r="AO267" s="25">
        <v>0</v>
      </c>
      <c r="AP267" s="25">
        <v>0</v>
      </c>
    </row>
    <row r="268" spans="1:42" s="4" customFormat="1" ht="37.5" hidden="1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0</v>
      </c>
      <c r="G268" s="26">
        <v>0</v>
      </c>
      <c r="H268" s="26">
        <v>0</v>
      </c>
      <c r="I268" s="26">
        <v>0</v>
      </c>
      <c r="J268" s="26">
        <v>0</v>
      </c>
      <c r="K268" s="25">
        <v>0</v>
      </c>
      <c r="L268" s="25">
        <v>0</v>
      </c>
      <c r="M268" s="25">
        <v>0</v>
      </c>
      <c r="N268" s="25">
        <v>0</v>
      </c>
      <c r="O268" s="26">
        <v>0</v>
      </c>
      <c r="P268" s="26">
        <v>0</v>
      </c>
      <c r="Q268" s="26">
        <v>0</v>
      </c>
      <c r="R268" s="26">
        <v>0</v>
      </c>
      <c r="S268" s="27">
        <v>0</v>
      </c>
      <c r="T268" s="27">
        <v>0</v>
      </c>
      <c r="U268" s="27">
        <v>0</v>
      </c>
      <c r="V268" s="27">
        <v>0</v>
      </c>
      <c r="W268" s="26">
        <v>0</v>
      </c>
      <c r="X268" s="26">
        <v>0</v>
      </c>
      <c r="Y268" s="26">
        <v>0</v>
      </c>
      <c r="Z268" s="26">
        <v>0</v>
      </c>
      <c r="AA268" s="25">
        <v>0</v>
      </c>
      <c r="AB268" s="25">
        <v>0</v>
      </c>
      <c r="AC268" s="25">
        <v>0</v>
      </c>
      <c r="AD268" s="25">
        <v>0</v>
      </c>
      <c r="AE268" s="28"/>
      <c r="AF268" s="28"/>
      <c r="AG268" s="28"/>
      <c r="AH268" s="28"/>
      <c r="AI268" s="27">
        <v>0</v>
      </c>
      <c r="AJ268" s="27">
        <v>0</v>
      </c>
      <c r="AK268" s="27">
        <v>0</v>
      </c>
      <c r="AL268" s="27">
        <v>0</v>
      </c>
      <c r="AM268" s="25">
        <v>0</v>
      </c>
      <c r="AN268" s="25">
        <v>0</v>
      </c>
      <c r="AO268" s="25">
        <v>0</v>
      </c>
      <c r="AP268" s="25">
        <v>0</v>
      </c>
    </row>
    <row r="269" spans="1:42" s="4" customFormat="1" ht="37.5" hidden="1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0</v>
      </c>
      <c r="G269" s="26">
        <v>0</v>
      </c>
      <c r="H269" s="26">
        <v>0</v>
      </c>
      <c r="I269" s="26">
        <v>0</v>
      </c>
      <c r="J269" s="26">
        <v>0</v>
      </c>
      <c r="K269" s="25">
        <v>0</v>
      </c>
      <c r="L269" s="25">
        <v>0</v>
      </c>
      <c r="M269" s="25">
        <v>0</v>
      </c>
      <c r="N269" s="25">
        <v>0</v>
      </c>
      <c r="O269" s="26">
        <v>0</v>
      </c>
      <c r="P269" s="26">
        <v>0</v>
      </c>
      <c r="Q269" s="26">
        <v>0</v>
      </c>
      <c r="R269" s="26">
        <v>0</v>
      </c>
      <c r="S269" s="27">
        <v>0</v>
      </c>
      <c r="T269" s="27">
        <v>0</v>
      </c>
      <c r="U269" s="27">
        <v>0</v>
      </c>
      <c r="V269" s="27">
        <v>0</v>
      </c>
      <c r="W269" s="26">
        <v>0</v>
      </c>
      <c r="X269" s="26">
        <v>0</v>
      </c>
      <c r="Y269" s="26">
        <v>0</v>
      </c>
      <c r="Z269" s="26">
        <v>0</v>
      </c>
      <c r="AA269" s="25">
        <v>0</v>
      </c>
      <c r="AB269" s="25">
        <v>0</v>
      </c>
      <c r="AC269" s="25">
        <v>0</v>
      </c>
      <c r="AD269" s="25">
        <v>0</v>
      </c>
      <c r="AE269" s="28"/>
      <c r="AF269" s="28"/>
      <c r="AG269" s="28"/>
      <c r="AH269" s="28"/>
      <c r="AI269" s="27">
        <v>0</v>
      </c>
      <c r="AJ269" s="27">
        <v>0</v>
      </c>
      <c r="AK269" s="27">
        <v>0</v>
      </c>
      <c r="AL269" s="27">
        <v>0</v>
      </c>
      <c r="AM269" s="25">
        <v>0</v>
      </c>
      <c r="AN269" s="25">
        <v>0</v>
      </c>
      <c r="AO269" s="25">
        <v>0</v>
      </c>
      <c r="AP269" s="25">
        <v>0</v>
      </c>
    </row>
    <row r="270" spans="1:42" s="46" customFormat="1" hidden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0</v>
      </c>
      <c r="G270" s="42">
        <v>0</v>
      </c>
      <c r="H270" s="42">
        <v>0</v>
      </c>
      <c r="I270" s="42">
        <v>0</v>
      </c>
      <c r="J270" s="42">
        <v>0</v>
      </c>
      <c r="K270" s="41">
        <v>0</v>
      </c>
      <c r="L270" s="41">
        <v>0</v>
      </c>
      <c r="M270" s="41">
        <v>0</v>
      </c>
      <c r="N270" s="41">
        <v>0</v>
      </c>
      <c r="O270" s="42">
        <v>0</v>
      </c>
      <c r="P270" s="42">
        <v>0</v>
      </c>
      <c r="Q270" s="42">
        <v>0</v>
      </c>
      <c r="R270" s="42">
        <v>0</v>
      </c>
      <c r="S270" s="43">
        <v>0</v>
      </c>
      <c r="T270" s="43">
        <v>0</v>
      </c>
      <c r="U270" s="43">
        <v>0</v>
      </c>
      <c r="V270" s="43">
        <v>0</v>
      </c>
      <c r="W270" s="42">
        <v>0</v>
      </c>
      <c r="X270" s="42">
        <v>0</v>
      </c>
      <c r="Y270" s="42">
        <v>0</v>
      </c>
      <c r="Z270" s="42">
        <v>0</v>
      </c>
      <c r="AA270" s="41">
        <v>0</v>
      </c>
      <c r="AB270" s="41">
        <v>0</v>
      </c>
      <c r="AC270" s="41">
        <v>0</v>
      </c>
      <c r="AD270" s="41">
        <v>0</v>
      </c>
      <c r="AE270" s="44" t="s">
        <v>31</v>
      </c>
      <c r="AF270" s="44" t="s">
        <v>31</v>
      </c>
      <c r="AG270" s="44" t="s">
        <v>31</v>
      </c>
      <c r="AH270" s="44" t="s">
        <v>31</v>
      </c>
      <c r="AI270" s="43">
        <v>0</v>
      </c>
      <c r="AJ270" s="43">
        <v>0</v>
      </c>
      <c r="AK270" s="43">
        <v>0</v>
      </c>
      <c r="AL270" s="43">
        <v>0</v>
      </c>
      <c r="AM270" s="41">
        <v>0</v>
      </c>
      <c r="AN270" s="41">
        <v>0</v>
      </c>
      <c r="AO270" s="41">
        <v>0</v>
      </c>
      <c r="AP270" s="41">
        <v>0</v>
      </c>
    </row>
    <row r="271" spans="1:42" s="4" customFormat="1" hidden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0</v>
      </c>
      <c r="G271" s="26">
        <v>0</v>
      </c>
      <c r="H271" s="26">
        <v>0</v>
      </c>
      <c r="I271" s="26">
        <v>0</v>
      </c>
      <c r="J271" s="26">
        <v>0</v>
      </c>
      <c r="K271" s="25">
        <v>0</v>
      </c>
      <c r="L271" s="25">
        <v>0</v>
      </c>
      <c r="M271" s="25">
        <v>0</v>
      </c>
      <c r="N271" s="25">
        <v>0</v>
      </c>
      <c r="O271" s="26">
        <v>0</v>
      </c>
      <c r="P271" s="26">
        <v>0</v>
      </c>
      <c r="Q271" s="26">
        <v>0</v>
      </c>
      <c r="R271" s="26">
        <v>0</v>
      </c>
      <c r="S271" s="27">
        <v>0</v>
      </c>
      <c r="T271" s="27">
        <v>0</v>
      </c>
      <c r="U271" s="27">
        <v>0</v>
      </c>
      <c r="V271" s="27">
        <v>0</v>
      </c>
      <c r="W271" s="26">
        <v>0</v>
      </c>
      <c r="X271" s="26">
        <v>0</v>
      </c>
      <c r="Y271" s="26">
        <v>0</v>
      </c>
      <c r="Z271" s="26">
        <v>0</v>
      </c>
      <c r="AA271" s="25">
        <v>0</v>
      </c>
      <c r="AB271" s="25">
        <v>0</v>
      </c>
      <c r="AC271" s="25">
        <v>0</v>
      </c>
      <c r="AD271" s="25">
        <v>0</v>
      </c>
      <c r="AE271" s="28"/>
      <c r="AF271" s="28"/>
      <c r="AG271" s="28"/>
      <c r="AH271" s="28"/>
      <c r="AI271" s="27">
        <v>0</v>
      </c>
      <c r="AJ271" s="27">
        <v>0</v>
      </c>
      <c r="AK271" s="27">
        <v>0</v>
      </c>
      <c r="AL271" s="27">
        <v>0</v>
      </c>
      <c r="AM271" s="25">
        <v>0</v>
      </c>
      <c r="AN271" s="25">
        <v>0</v>
      </c>
      <c r="AO271" s="25">
        <v>0</v>
      </c>
      <c r="AP271" s="25">
        <v>0</v>
      </c>
    </row>
    <row r="272" spans="1:42" s="4" customFormat="1" ht="56.25" hidden="1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0</v>
      </c>
      <c r="G272" s="26">
        <v>0</v>
      </c>
      <c r="H272" s="26">
        <v>0</v>
      </c>
      <c r="I272" s="26">
        <v>0</v>
      </c>
      <c r="J272" s="26">
        <v>0</v>
      </c>
      <c r="K272" s="25">
        <v>0</v>
      </c>
      <c r="L272" s="25">
        <v>0</v>
      </c>
      <c r="M272" s="25">
        <v>0</v>
      </c>
      <c r="N272" s="25">
        <v>0</v>
      </c>
      <c r="O272" s="26">
        <v>0</v>
      </c>
      <c r="P272" s="26">
        <v>0</v>
      </c>
      <c r="Q272" s="26">
        <v>0</v>
      </c>
      <c r="R272" s="26">
        <v>0</v>
      </c>
      <c r="S272" s="27">
        <v>0</v>
      </c>
      <c r="T272" s="27">
        <v>0</v>
      </c>
      <c r="U272" s="27">
        <v>0</v>
      </c>
      <c r="V272" s="27">
        <v>0</v>
      </c>
      <c r="W272" s="26">
        <v>0</v>
      </c>
      <c r="X272" s="26">
        <v>0</v>
      </c>
      <c r="Y272" s="26">
        <v>0</v>
      </c>
      <c r="Z272" s="26">
        <v>0</v>
      </c>
      <c r="AA272" s="25">
        <v>0</v>
      </c>
      <c r="AB272" s="25">
        <v>0</v>
      </c>
      <c r="AC272" s="25">
        <v>0</v>
      </c>
      <c r="AD272" s="25">
        <v>0</v>
      </c>
      <c r="AE272" s="28"/>
      <c r="AF272" s="28"/>
      <c r="AG272" s="28"/>
      <c r="AH272" s="28"/>
      <c r="AI272" s="27">
        <v>0</v>
      </c>
      <c r="AJ272" s="27">
        <v>0</v>
      </c>
      <c r="AK272" s="27">
        <v>0</v>
      </c>
      <c r="AL272" s="27">
        <v>0</v>
      </c>
      <c r="AM272" s="25">
        <v>0</v>
      </c>
      <c r="AN272" s="25">
        <v>0</v>
      </c>
      <c r="AO272" s="25">
        <v>0</v>
      </c>
      <c r="AP272" s="25">
        <v>0</v>
      </c>
    </row>
    <row r="273" spans="1:42" s="46" customFormat="1" hidden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0</v>
      </c>
      <c r="G273" s="42">
        <v>0</v>
      </c>
      <c r="H273" s="42">
        <v>0</v>
      </c>
      <c r="I273" s="42">
        <v>0</v>
      </c>
      <c r="J273" s="42">
        <v>0</v>
      </c>
      <c r="K273" s="41">
        <v>0</v>
      </c>
      <c r="L273" s="41">
        <v>0</v>
      </c>
      <c r="M273" s="41">
        <v>0</v>
      </c>
      <c r="N273" s="41">
        <v>0</v>
      </c>
      <c r="O273" s="42">
        <v>0</v>
      </c>
      <c r="P273" s="42">
        <v>0</v>
      </c>
      <c r="Q273" s="42">
        <v>0</v>
      </c>
      <c r="R273" s="42">
        <v>0</v>
      </c>
      <c r="S273" s="43">
        <v>0</v>
      </c>
      <c r="T273" s="43">
        <v>0</v>
      </c>
      <c r="U273" s="43">
        <v>0</v>
      </c>
      <c r="V273" s="43">
        <v>0</v>
      </c>
      <c r="W273" s="42">
        <v>0</v>
      </c>
      <c r="X273" s="42">
        <v>0</v>
      </c>
      <c r="Y273" s="42">
        <v>0</v>
      </c>
      <c r="Z273" s="42">
        <v>0</v>
      </c>
      <c r="AA273" s="41">
        <v>0</v>
      </c>
      <c r="AB273" s="41">
        <v>0</v>
      </c>
      <c r="AC273" s="41">
        <v>0</v>
      </c>
      <c r="AD273" s="41">
        <v>0</v>
      </c>
      <c r="AE273" s="44" t="s">
        <v>31</v>
      </c>
      <c r="AF273" s="44" t="s">
        <v>31</v>
      </c>
      <c r="AG273" s="44" t="s">
        <v>31</v>
      </c>
      <c r="AH273" s="44" t="s">
        <v>31</v>
      </c>
      <c r="AI273" s="43">
        <v>0</v>
      </c>
      <c r="AJ273" s="43">
        <v>0</v>
      </c>
      <c r="AK273" s="43">
        <v>0</v>
      </c>
      <c r="AL273" s="43">
        <v>0</v>
      </c>
      <c r="AM273" s="41">
        <v>0</v>
      </c>
      <c r="AN273" s="41">
        <v>0</v>
      </c>
      <c r="AO273" s="41">
        <v>0</v>
      </c>
      <c r="AP273" s="41">
        <v>0</v>
      </c>
    </row>
    <row r="274" spans="1:42" s="4" customFormat="1" ht="56.25" hidden="1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95.88</v>
      </c>
      <c r="H274" s="26">
        <v>10.3</v>
      </c>
      <c r="I274" s="26">
        <v>0</v>
      </c>
      <c r="J274" s="26">
        <v>106.18</v>
      </c>
      <c r="K274" s="25">
        <v>0</v>
      </c>
      <c r="L274" s="25">
        <v>0</v>
      </c>
      <c r="M274" s="25">
        <v>0</v>
      </c>
      <c r="N274" s="25">
        <v>0</v>
      </c>
      <c r="O274" s="26">
        <v>0</v>
      </c>
      <c r="P274" s="26">
        <v>0</v>
      </c>
      <c r="Q274" s="26">
        <v>0</v>
      </c>
      <c r="R274" s="26">
        <v>0</v>
      </c>
      <c r="S274" s="27">
        <v>0</v>
      </c>
      <c r="T274" s="27">
        <v>0</v>
      </c>
      <c r="U274" s="27">
        <v>0</v>
      </c>
      <c r="V274" s="27">
        <v>0</v>
      </c>
      <c r="W274" s="26">
        <v>180</v>
      </c>
      <c r="X274" s="26">
        <v>1.8</v>
      </c>
      <c r="Y274" s="26">
        <v>1.8</v>
      </c>
      <c r="Z274" s="26">
        <v>183.6</v>
      </c>
      <c r="AA274" s="25">
        <v>0</v>
      </c>
      <c r="AB274" s="25">
        <v>0</v>
      </c>
      <c r="AC274" s="25">
        <v>0</v>
      </c>
      <c r="AD274" s="25">
        <v>0</v>
      </c>
      <c r="AE274" s="28"/>
      <c r="AF274" s="28"/>
      <c r="AG274" s="28"/>
      <c r="AH274" s="28"/>
      <c r="AI274" s="27">
        <v>0</v>
      </c>
      <c r="AJ274" s="27">
        <v>0</v>
      </c>
      <c r="AK274" s="27">
        <v>0</v>
      </c>
      <c r="AL274" s="27">
        <v>0</v>
      </c>
      <c r="AM274" s="25">
        <v>0</v>
      </c>
      <c r="AN274" s="25">
        <v>0</v>
      </c>
      <c r="AO274" s="25">
        <v>0</v>
      </c>
      <c r="AP274" s="25">
        <v>0</v>
      </c>
    </row>
    <row r="275" spans="1:42" s="4" customFormat="1" ht="37.5" hidden="1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0</v>
      </c>
      <c r="L275" s="25">
        <v>0</v>
      </c>
      <c r="M275" s="25">
        <v>0</v>
      </c>
      <c r="N275" s="25">
        <v>0</v>
      </c>
      <c r="O275" s="26">
        <v>0</v>
      </c>
      <c r="P275" s="26">
        <v>0</v>
      </c>
      <c r="Q275" s="26">
        <v>0</v>
      </c>
      <c r="R275" s="26">
        <v>0</v>
      </c>
      <c r="S275" s="27">
        <v>0</v>
      </c>
      <c r="T275" s="27">
        <v>0</v>
      </c>
      <c r="U275" s="27">
        <v>0</v>
      </c>
      <c r="V275" s="27">
        <v>0</v>
      </c>
      <c r="W275" s="26">
        <v>34.46</v>
      </c>
      <c r="X275" s="26">
        <v>36.08</v>
      </c>
      <c r="Y275" s="26">
        <v>4.26</v>
      </c>
      <c r="Z275" s="26">
        <v>74.8</v>
      </c>
      <c r="AA275" s="25">
        <v>0</v>
      </c>
      <c r="AB275" s="25">
        <v>0</v>
      </c>
      <c r="AC275" s="25">
        <v>0</v>
      </c>
      <c r="AD275" s="25">
        <v>0</v>
      </c>
      <c r="AE275" s="28"/>
      <c r="AF275" s="28"/>
      <c r="AG275" s="28"/>
      <c r="AH275" s="28"/>
      <c r="AI275" s="27">
        <v>0</v>
      </c>
      <c r="AJ275" s="27">
        <v>0</v>
      </c>
      <c r="AK275" s="27">
        <v>0</v>
      </c>
      <c r="AL275" s="27">
        <v>0</v>
      </c>
      <c r="AM275" s="25">
        <v>0</v>
      </c>
      <c r="AN275" s="25">
        <v>0</v>
      </c>
      <c r="AO275" s="25">
        <v>0</v>
      </c>
      <c r="AP275" s="25">
        <v>0</v>
      </c>
    </row>
    <row r="276" spans="1:42" s="4" customFormat="1" hidden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0</v>
      </c>
      <c r="L276" s="25">
        <v>0</v>
      </c>
      <c r="M276" s="25">
        <v>0</v>
      </c>
      <c r="N276" s="25">
        <v>0</v>
      </c>
      <c r="O276" s="26">
        <v>0</v>
      </c>
      <c r="P276" s="26">
        <v>0</v>
      </c>
      <c r="Q276" s="26">
        <v>0</v>
      </c>
      <c r="R276" s="26">
        <v>0</v>
      </c>
      <c r="S276" s="27">
        <v>0</v>
      </c>
      <c r="T276" s="27">
        <v>0</v>
      </c>
      <c r="U276" s="27">
        <v>0</v>
      </c>
      <c r="V276" s="27">
        <v>0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5">
        <v>0</v>
      </c>
      <c r="AB276" s="25">
        <v>0</v>
      </c>
      <c r="AC276" s="25">
        <v>0</v>
      </c>
      <c r="AD276" s="25">
        <v>0</v>
      </c>
      <c r="AE276" s="28"/>
      <c r="AF276" s="28"/>
      <c r="AG276" s="28"/>
      <c r="AH276" s="28"/>
      <c r="AI276" s="27">
        <v>0</v>
      </c>
      <c r="AJ276" s="27">
        <v>0</v>
      </c>
      <c r="AK276" s="27">
        <v>0</v>
      </c>
      <c r="AL276" s="27">
        <v>0</v>
      </c>
      <c r="AM276" s="25">
        <v>0</v>
      </c>
      <c r="AN276" s="25">
        <v>0</v>
      </c>
      <c r="AO276" s="25">
        <v>0</v>
      </c>
      <c r="AP276" s="25">
        <v>0</v>
      </c>
    </row>
    <row r="277" spans="1:42" s="4" customFormat="1" ht="37.5" hidden="1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0</v>
      </c>
      <c r="L277" s="25">
        <v>0</v>
      </c>
      <c r="M277" s="25">
        <v>0</v>
      </c>
      <c r="N277" s="25">
        <v>0</v>
      </c>
      <c r="O277" s="26">
        <v>0</v>
      </c>
      <c r="P277" s="26">
        <v>0</v>
      </c>
      <c r="Q277" s="26">
        <v>0</v>
      </c>
      <c r="R277" s="26">
        <v>0</v>
      </c>
      <c r="S277" s="27">
        <v>0</v>
      </c>
      <c r="T277" s="27">
        <v>0</v>
      </c>
      <c r="U277" s="27">
        <v>0</v>
      </c>
      <c r="V277" s="27">
        <v>0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5">
        <v>0</v>
      </c>
      <c r="AB277" s="25">
        <v>0</v>
      </c>
      <c r="AC277" s="25">
        <v>0</v>
      </c>
      <c r="AD277" s="25">
        <v>0</v>
      </c>
      <c r="AE277" s="28"/>
      <c r="AF277" s="28"/>
      <c r="AG277" s="28"/>
      <c r="AH277" s="28"/>
      <c r="AI277" s="27">
        <v>0</v>
      </c>
      <c r="AJ277" s="27">
        <v>0</v>
      </c>
      <c r="AK277" s="27">
        <v>0</v>
      </c>
      <c r="AL277" s="27">
        <v>0</v>
      </c>
      <c r="AM277" s="25">
        <v>0</v>
      </c>
      <c r="AN277" s="25">
        <v>0</v>
      </c>
      <c r="AO277" s="25">
        <v>0</v>
      </c>
      <c r="AP277" s="25">
        <v>0</v>
      </c>
    </row>
    <row r="278" spans="1:42" s="4" customFormat="1" ht="37.5" hidden="1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0</v>
      </c>
      <c r="L278" s="25">
        <v>0</v>
      </c>
      <c r="M278" s="25">
        <v>0</v>
      </c>
      <c r="N278" s="25">
        <v>0</v>
      </c>
      <c r="O278" s="26">
        <v>0</v>
      </c>
      <c r="P278" s="26">
        <v>0</v>
      </c>
      <c r="Q278" s="26">
        <v>0</v>
      </c>
      <c r="R278" s="26">
        <v>0</v>
      </c>
      <c r="S278" s="27">
        <v>0</v>
      </c>
      <c r="T278" s="27">
        <v>0</v>
      </c>
      <c r="U278" s="27">
        <v>0</v>
      </c>
      <c r="V278" s="27">
        <v>0</v>
      </c>
      <c r="W278" s="26">
        <v>15.16</v>
      </c>
      <c r="X278" s="26">
        <v>0</v>
      </c>
      <c r="Y278" s="26">
        <v>0</v>
      </c>
      <c r="Z278" s="26">
        <v>15.16</v>
      </c>
      <c r="AA278" s="25">
        <v>0</v>
      </c>
      <c r="AB278" s="25">
        <v>0</v>
      </c>
      <c r="AC278" s="25">
        <v>0</v>
      </c>
      <c r="AD278" s="25">
        <v>0</v>
      </c>
      <c r="AE278" s="28"/>
      <c r="AF278" s="28"/>
      <c r="AG278" s="28"/>
      <c r="AH278" s="28"/>
      <c r="AI278" s="27">
        <v>0</v>
      </c>
      <c r="AJ278" s="27">
        <v>0</v>
      </c>
      <c r="AK278" s="27">
        <v>0</v>
      </c>
      <c r="AL278" s="27">
        <v>0</v>
      </c>
      <c r="AM278" s="25">
        <v>0</v>
      </c>
      <c r="AN278" s="25">
        <v>0</v>
      </c>
      <c r="AO278" s="25">
        <v>0</v>
      </c>
      <c r="AP278" s="25">
        <v>0</v>
      </c>
    </row>
    <row r="279" spans="1:42" s="4" customFormat="1" ht="37.5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18</v>
      </c>
      <c r="L279" s="25">
        <v>0</v>
      </c>
      <c r="M279" s="25">
        <v>0</v>
      </c>
      <c r="N279" s="25">
        <v>18</v>
      </c>
      <c r="O279" s="26">
        <v>3.3</v>
      </c>
      <c r="P279" s="26">
        <v>0</v>
      </c>
      <c r="Q279" s="26">
        <v>0</v>
      </c>
      <c r="R279" s="26">
        <v>3.3</v>
      </c>
      <c r="S279" s="27">
        <v>0.78374455732946302</v>
      </c>
      <c r="T279" s="27">
        <v>0</v>
      </c>
      <c r="U279" s="27">
        <v>0</v>
      </c>
      <c r="V279" s="27">
        <v>0.78374455732946302</v>
      </c>
      <c r="W279" s="26">
        <v>103.35</v>
      </c>
      <c r="X279" s="26">
        <v>0</v>
      </c>
      <c r="Y279" s="26">
        <v>0</v>
      </c>
      <c r="Z279" s="26">
        <v>103.35</v>
      </c>
      <c r="AA279" s="25">
        <v>81</v>
      </c>
      <c r="AB279" s="25">
        <v>0</v>
      </c>
      <c r="AC279" s="25">
        <v>0</v>
      </c>
      <c r="AD279" s="25">
        <v>81</v>
      </c>
      <c r="AE279" s="28"/>
      <c r="AF279" s="28"/>
      <c r="AG279" s="28"/>
      <c r="AH279" s="28"/>
      <c r="AI279" s="27">
        <v>1.155</v>
      </c>
      <c r="AJ279" s="27">
        <v>0</v>
      </c>
      <c r="AK279" s="27">
        <v>0</v>
      </c>
      <c r="AL279" s="27">
        <v>1.155</v>
      </c>
      <c r="AM279" s="25">
        <v>119</v>
      </c>
      <c r="AN279" s="25">
        <v>0</v>
      </c>
      <c r="AO279" s="25">
        <v>0</v>
      </c>
      <c r="AP279" s="25">
        <v>119</v>
      </c>
    </row>
    <row r="280" spans="1:42" s="4" customFormat="1" ht="37.5" hidden="1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34.159999999999997</v>
      </c>
      <c r="H280" s="26">
        <v>0</v>
      </c>
      <c r="I280" s="26">
        <v>0</v>
      </c>
      <c r="J280" s="26">
        <v>34.159999999999997</v>
      </c>
      <c r="K280" s="25">
        <v>0</v>
      </c>
      <c r="L280" s="25">
        <v>0</v>
      </c>
      <c r="M280" s="25">
        <v>0</v>
      </c>
      <c r="N280" s="25">
        <v>0</v>
      </c>
      <c r="O280" s="26">
        <v>0</v>
      </c>
      <c r="P280" s="26">
        <v>0</v>
      </c>
      <c r="Q280" s="26">
        <v>0</v>
      </c>
      <c r="R280" s="26">
        <v>0</v>
      </c>
      <c r="S280" s="27">
        <v>0</v>
      </c>
      <c r="T280" s="27">
        <v>0</v>
      </c>
      <c r="U280" s="27">
        <v>0</v>
      </c>
      <c r="V280" s="27">
        <v>0</v>
      </c>
      <c r="W280" s="26">
        <v>55.36</v>
      </c>
      <c r="X280" s="26">
        <v>0</v>
      </c>
      <c r="Y280" s="26">
        <v>0</v>
      </c>
      <c r="Z280" s="26">
        <v>55.36</v>
      </c>
      <c r="AA280" s="25">
        <v>0</v>
      </c>
      <c r="AB280" s="25">
        <v>0</v>
      </c>
      <c r="AC280" s="25">
        <v>0</v>
      </c>
      <c r="AD280" s="25">
        <v>0</v>
      </c>
      <c r="AE280" s="28"/>
      <c r="AF280" s="28"/>
      <c r="AG280" s="28"/>
      <c r="AH280" s="28"/>
      <c r="AI280" s="27">
        <v>0</v>
      </c>
      <c r="AJ280" s="27">
        <v>0</v>
      </c>
      <c r="AK280" s="27">
        <v>0</v>
      </c>
      <c r="AL280" s="27">
        <v>0</v>
      </c>
      <c r="AM280" s="25">
        <v>0</v>
      </c>
      <c r="AN280" s="25">
        <v>0</v>
      </c>
      <c r="AO280" s="25">
        <v>0</v>
      </c>
      <c r="AP280" s="25">
        <v>0</v>
      </c>
    </row>
    <row r="281" spans="1:42" s="4" customFormat="1" ht="37.5" hidden="1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0</v>
      </c>
      <c r="L281" s="25">
        <v>0</v>
      </c>
      <c r="M281" s="25">
        <v>0</v>
      </c>
      <c r="N281" s="25">
        <v>0</v>
      </c>
      <c r="O281" s="26">
        <v>0</v>
      </c>
      <c r="P281" s="26">
        <v>0</v>
      </c>
      <c r="Q281" s="26">
        <v>0</v>
      </c>
      <c r="R281" s="26">
        <v>0</v>
      </c>
      <c r="S281" s="27">
        <v>0</v>
      </c>
      <c r="T281" s="27">
        <v>0</v>
      </c>
      <c r="U281" s="27">
        <v>0</v>
      </c>
      <c r="V281" s="27">
        <v>0</v>
      </c>
      <c r="W281" s="26">
        <v>33.46</v>
      </c>
      <c r="X281" s="26">
        <v>0</v>
      </c>
      <c r="Y281" s="26">
        <v>0</v>
      </c>
      <c r="Z281" s="26">
        <v>33.46</v>
      </c>
      <c r="AA281" s="25">
        <v>0</v>
      </c>
      <c r="AB281" s="25">
        <v>0</v>
      </c>
      <c r="AC281" s="25">
        <v>0</v>
      </c>
      <c r="AD281" s="25">
        <v>0</v>
      </c>
      <c r="AE281" s="28"/>
      <c r="AF281" s="28"/>
      <c r="AG281" s="28"/>
      <c r="AH281" s="28"/>
      <c r="AI281" s="27">
        <v>0</v>
      </c>
      <c r="AJ281" s="27">
        <v>0</v>
      </c>
      <c r="AK281" s="27">
        <v>0</v>
      </c>
      <c r="AL281" s="27">
        <v>0</v>
      </c>
      <c r="AM281" s="25">
        <v>0</v>
      </c>
      <c r="AN281" s="25">
        <v>0</v>
      </c>
      <c r="AO281" s="25">
        <v>0</v>
      </c>
      <c r="AP281" s="25">
        <v>0</v>
      </c>
    </row>
    <row r="282" spans="1:42" s="4" customFormat="1" ht="37.5" hidden="1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81.5</v>
      </c>
      <c r="H282" s="26">
        <v>0</v>
      </c>
      <c r="I282" s="26">
        <v>0</v>
      </c>
      <c r="J282" s="26">
        <v>81.5</v>
      </c>
      <c r="K282" s="25">
        <v>0</v>
      </c>
      <c r="L282" s="25">
        <v>0</v>
      </c>
      <c r="M282" s="25">
        <v>0</v>
      </c>
      <c r="N282" s="25">
        <v>0</v>
      </c>
      <c r="O282" s="26">
        <v>0</v>
      </c>
      <c r="P282" s="26">
        <v>0</v>
      </c>
      <c r="Q282" s="26">
        <v>0</v>
      </c>
      <c r="R282" s="26">
        <v>0</v>
      </c>
      <c r="S282" s="27">
        <v>0</v>
      </c>
      <c r="T282" s="27">
        <v>0</v>
      </c>
      <c r="U282" s="27">
        <v>0</v>
      </c>
      <c r="V282" s="27">
        <v>0</v>
      </c>
      <c r="W282" s="26">
        <v>108.07</v>
      </c>
      <c r="X282" s="26">
        <v>0</v>
      </c>
      <c r="Y282" s="26">
        <v>0</v>
      </c>
      <c r="Z282" s="26">
        <v>108.07</v>
      </c>
      <c r="AA282" s="25">
        <v>0</v>
      </c>
      <c r="AB282" s="25">
        <v>0</v>
      </c>
      <c r="AC282" s="25">
        <v>0</v>
      </c>
      <c r="AD282" s="25">
        <v>0</v>
      </c>
      <c r="AE282" s="28"/>
      <c r="AF282" s="28"/>
      <c r="AG282" s="28"/>
      <c r="AH282" s="28"/>
      <c r="AI282" s="27">
        <v>0</v>
      </c>
      <c r="AJ282" s="27">
        <v>0</v>
      </c>
      <c r="AK282" s="27">
        <v>0</v>
      </c>
      <c r="AL282" s="27">
        <v>0</v>
      </c>
      <c r="AM282" s="25">
        <v>0</v>
      </c>
      <c r="AN282" s="25">
        <v>0</v>
      </c>
      <c r="AO282" s="25">
        <v>0</v>
      </c>
      <c r="AP282" s="25">
        <v>0</v>
      </c>
    </row>
    <row r="283" spans="1:42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445.54</v>
      </c>
      <c r="H283" s="42">
        <v>89.5</v>
      </c>
      <c r="I283" s="42">
        <v>3.5</v>
      </c>
      <c r="J283" s="42">
        <v>538.54</v>
      </c>
      <c r="K283" s="41">
        <v>18</v>
      </c>
      <c r="L283" s="41">
        <v>0</v>
      </c>
      <c r="M283" s="41">
        <v>0</v>
      </c>
      <c r="N283" s="41">
        <v>18</v>
      </c>
      <c r="O283" s="42">
        <v>0.4</v>
      </c>
      <c r="P283" s="42">
        <v>0</v>
      </c>
      <c r="Q283" s="42">
        <v>0</v>
      </c>
      <c r="R283" s="42">
        <v>0.28999999999999998</v>
      </c>
      <c r="S283" s="43">
        <v>0.1393356613283333</v>
      </c>
      <c r="T283" s="43">
        <v>0</v>
      </c>
      <c r="U283" s="43">
        <v>0</v>
      </c>
      <c r="V283" s="43">
        <v>0.10262257696693274</v>
      </c>
      <c r="W283" s="42">
        <v>581.33000000000004</v>
      </c>
      <c r="X283" s="42">
        <v>200.81</v>
      </c>
      <c r="Y283" s="42">
        <v>7.16</v>
      </c>
      <c r="Z283" s="42">
        <v>789.3</v>
      </c>
      <c r="AA283" s="41">
        <v>81</v>
      </c>
      <c r="AB283" s="41">
        <v>0</v>
      </c>
      <c r="AC283" s="41">
        <v>0</v>
      </c>
      <c r="AD283" s="41">
        <v>81</v>
      </c>
      <c r="AE283" s="44" t="s">
        <v>1210</v>
      </c>
      <c r="AF283" s="44" t="s">
        <v>31</v>
      </c>
      <c r="AG283" s="44" t="s">
        <v>31</v>
      </c>
      <c r="AH283" s="44" t="s">
        <v>1211</v>
      </c>
      <c r="AI283" s="43">
        <v>0.14000000000000001</v>
      </c>
      <c r="AJ283" s="43">
        <v>0</v>
      </c>
      <c r="AK283" s="43">
        <v>0</v>
      </c>
      <c r="AL283" s="43">
        <v>0.14000000000000001</v>
      </c>
      <c r="AM283" s="41">
        <v>81</v>
      </c>
      <c r="AN283" s="41">
        <v>0</v>
      </c>
      <c r="AO283" s="41">
        <v>0</v>
      </c>
      <c r="AP283" s="41">
        <v>81</v>
      </c>
    </row>
    <row r="284" spans="1:42" s="4" customFormat="1" ht="37.5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4</v>
      </c>
      <c r="G284" s="26">
        <v>38.6</v>
      </c>
      <c r="H284" s="26">
        <v>0</v>
      </c>
      <c r="I284" s="26">
        <v>0</v>
      </c>
      <c r="J284" s="26">
        <v>38.6</v>
      </c>
      <c r="K284" s="25">
        <v>12</v>
      </c>
      <c r="L284" s="25">
        <v>0</v>
      </c>
      <c r="M284" s="25">
        <v>0</v>
      </c>
      <c r="N284" s="25">
        <v>12</v>
      </c>
      <c r="O284" s="26">
        <v>3.11</v>
      </c>
      <c r="P284" s="26">
        <v>0</v>
      </c>
      <c r="Q284" s="26">
        <v>0</v>
      </c>
      <c r="R284" s="26">
        <v>3.11</v>
      </c>
      <c r="S284" s="27">
        <v>1.5250544662309369</v>
      </c>
      <c r="T284" s="27">
        <v>0</v>
      </c>
      <c r="U284" s="27">
        <v>0</v>
      </c>
      <c r="V284" s="27">
        <v>1.5250544662309369</v>
      </c>
      <c r="W284" s="26">
        <v>36.72</v>
      </c>
      <c r="X284" s="26">
        <v>0</v>
      </c>
      <c r="Y284" s="26">
        <v>0</v>
      </c>
      <c r="Z284" s="26">
        <v>36.72</v>
      </c>
      <c r="AA284" s="25">
        <v>56</v>
      </c>
      <c r="AB284" s="25">
        <v>0</v>
      </c>
      <c r="AC284" s="25">
        <v>0</v>
      </c>
      <c r="AD284" s="25">
        <v>56</v>
      </c>
      <c r="AE284" s="28"/>
      <c r="AF284" s="28"/>
      <c r="AG284" s="28"/>
      <c r="AH284" s="28"/>
      <c r="AI284" s="27">
        <v>1.089</v>
      </c>
      <c r="AJ284" s="27">
        <v>0</v>
      </c>
      <c r="AK284" s="27">
        <v>0</v>
      </c>
      <c r="AL284" s="27">
        <v>1.089</v>
      </c>
      <c r="AM284" s="25">
        <v>40</v>
      </c>
      <c r="AN284" s="25">
        <v>0</v>
      </c>
      <c r="AO284" s="25">
        <v>0</v>
      </c>
      <c r="AP284" s="25">
        <v>40</v>
      </c>
    </row>
    <row r="285" spans="1:42" s="4" customFormat="1" ht="37.5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4</v>
      </c>
      <c r="G285" s="26">
        <v>44.68</v>
      </c>
      <c r="H285" s="26">
        <v>0</v>
      </c>
      <c r="I285" s="26">
        <v>0</v>
      </c>
      <c r="J285" s="26">
        <v>44.68</v>
      </c>
      <c r="K285" s="25">
        <v>25</v>
      </c>
      <c r="L285" s="25">
        <v>0</v>
      </c>
      <c r="M285" s="25">
        <v>0</v>
      </c>
      <c r="N285" s="25">
        <v>25</v>
      </c>
      <c r="O285" s="26">
        <v>5.6</v>
      </c>
      <c r="P285" s="26">
        <v>0</v>
      </c>
      <c r="Q285" s="26">
        <v>0</v>
      </c>
      <c r="R285" s="26">
        <v>5.6</v>
      </c>
      <c r="S285" s="27">
        <v>2.7338129496402876</v>
      </c>
      <c r="T285" s="27">
        <v>0</v>
      </c>
      <c r="U285" s="27">
        <v>0</v>
      </c>
      <c r="V285" s="27">
        <v>2.7338129496402876</v>
      </c>
      <c r="W285" s="26">
        <v>83.4</v>
      </c>
      <c r="X285" s="26">
        <v>0</v>
      </c>
      <c r="Y285" s="26">
        <v>0</v>
      </c>
      <c r="Z285" s="26">
        <v>83.4</v>
      </c>
      <c r="AA285" s="25">
        <v>228</v>
      </c>
      <c r="AB285" s="25">
        <v>0</v>
      </c>
      <c r="AC285" s="25">
        <v>0</v>
      </c>
      <c r="AD285" s="25">
        <v>228</v>
      </c>
      <c r="AE285" s="28"/>
      <c r="AF285" s="28"/>
      <c r="AG285" s="28"/>
      <c r="AH285" s="28"/>
      <c r="AI285" s="27">
        <v>1.96</v>
      </c>
      <c r="AJ285" s="27">
        <v>0</v>
      </c>
      <c r="AK285" s="27">
        <v>0</v>
      </c>
      <c r="AL285" s="27">
        <v>1.96</v>
      </c>
      <c r="AM285" s="25">
        <v>163</v>
      </c>
      <c r="AN285" s="25">
        <v>0</v>
      </c>
      <c r="AO285" s="25">
        <v>0</v>
      </c>
      <c r="AP285" s="25">
        <v>163</v>
      </c>
    </row>
    <row r="286" spans="1:42" s="4" customFormat="1" ht="37.5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3</v>
      </c>
      <c r="G286" s="26">
        <v>41</v>
      </c>
      <c r="H286" s="26">
        <v>0</v>
      </c>
      <c r="I286" s="26">
        <v>0</v>
      </c>
      <c r="J286" s="26">
        <v>41</v>
      </c>
      <c r="K286" s="25">
        <v>28</v>
      </c>
      <c r="L286" s="25">
        <v>0</v>
      </c>
      <c r="M286" s="25">
        <v>0</v>
      </c>
      <c r="N286" s="25">
        <v>28</v>
      </c>
      <c r="O286" s="26">
        <v>6.83</v>
      </c>
      <c r="P286" s="26">
        <v>0</v>
      </c>
      <c r="Q286" s="26">
        <v>0</v>
      </c>
      <c r="R286" s="26">
        <v>6.83</v>
      </c>
      <c r="S286" s="27">
        <v>3.3326600686729955</v>
      </c>
      <c r="T286" s="27">
        <v>0</v>
      </c>
      <c r="U286" s="27">
        <v>0</v>
      </c>
      <c r="V286" s="27">
        <v>3.3326600686729955</v>
      </c>
      <c r="W286" s="26">
        <v>49.51</v>
      </c>
      <c r="X286" s="26">
        <v>0</v>
      </c>
      <c r="Y286" s="26">
        <v>0</v>
      </c>
      <c r="Z286" s="26">
        <v>49.51</v>
      </c>
      <c r="AA286" s="25">
        <v>165</v>
      </c>
      <c r="AB286" s="25">
        <v>0</v>
      </c>
      <c r="AC286" s="25">
        <v>0</v>
      </c>
      <c r="AD286" s="25">
        <v>165</v>
      </c>
      <c r="AE286" s="28"/>
      <c r="AF286" s="28"/>
      <c r="AG286" s="28"/>
      <c r="AH286" s="28"/>
      <c r="AI286" s="27">
        <v>2.391</v>
      </c>
      <c r="AJ286" s="27">
        <v>0</v>
      </c>
      <c r="AK286" s="27">
        <v>0</v>
      </c>
      <c r="AL286" s="27">
        <v>2.391</v>
      </c>
      <c r="AM286" s="25">
        <v>118</v>
      </c>
      <c r="AN286" s="25">
        <v>0</v>
      </c>
      <c r="AO286" s="25">
        <v>0</v>
      </c>
      <c r="AP286" s="25">
        <v>118</v>
      </c>
    </row>
    <row r="287" spans="1:42" s="4" customFormat="1" ht="37.5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3</v>
      </c>
      <c r="G287" s="26">
        <v>30</v>
      </c>
      <c r="H287" s="26">
        <v>0</v>
      </c>
      <c r="I287" s="26">
        <v>0</v>
      </c>
      <c r="J287" s="26">
        <v>30</v>
      </c>
      <c r="K287" s="25">
        <v>9</v>
      </c>
      <c r="L287" s="25">
        <v>0</v>
      </c>
      <c r="M287" s="25">
        <v>0</v>
      </c>
      <c r="N287" s="25">
        <v>9</v>
      </c>
      <c r="O287" s="26">
        <v>3</v>
      </c>
      <c r="P287" s="26">
        <v>0</v>
      </c>
      <c r="Q287" s="26">
        <v>0</v>
      </c>
      <c r="R287" s="26">
        <v>3</v>
      </c>
      <c r="S287" s="27">
        <v>1.4631233203941474</v>
      </c>
      <c r="T287" s="27">
        <v>0</v>
      </c>
      <c r="U287" s="27">
        <v>0</v>
      </c>
      <c r="V287" s="27">
        <v>1.4631233203941474</v>
      </c>
      <c r="W287" s="26">
        <v>33.49</v>
      </c>
      <c r="X287" s="26">
        <v>0</v>
      </c>
      <c r="Y287" s="26">
        <v>0</v>
      </c>
      <c r="Z287" s="26">
        <v>33.49</v>
      </c>
      <c r="AA287" s="25">
        <v>49</v>
      </c>
      <c r="AB287" s="25">
        <v>0</v>
      </c>
      <c r="AC287" s="25">
        <v>0</v>
      </c>
      <c r="AD287" s="25">
        <v>49</v>
      </c>
      <c r="AE287" s="28"/>
      <c r="AF287" s="28"/>
      <c r="AG287" s="28"/>
      <c r="AH287" s="28"/>
      <c r="AI287" s="27">
        <v>1.05</v>
      </c>
      <c r="AJ287" s="27">
        <v>0</v>
      </c>
      <c r="AK287" s="27">
        <v>0</v>
      </c>
      <c r="AL287" s="27">
        <v>1.05</v>
      </c>
      <c r="AM287" s="25">
        <v>35</v>
      </c>
      <c r="AN287" s="25">
        <v>0</v>
      </c>
      <c r="AO287" s="25">
        <v>0</v>
      </c>
      <c r="AP287" s="25">
        <v>35</v>
      </c>
    </row>
    <row r="288" spans="1:42" s="4" customFormat="1" ht="37.5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3</v>
      </c>
      <c r="G288" s="26">
        <v>30.5</v>
      </c>
      <c r="H288" s="26">
        <v>0</v>
      </c>
      <c r="I288" s="26">
        <v>0</v>
      </c>
      <c r="J288" s="26">
        <v>30.5</v>
      </c>
      <c r="K288" s="25">
        <v>8</v>
      </c>
      <c r="L288" s="25">
        <v>0</v>
      </c>
      <c r="M288" s="25">
        <v>0</v>
      </c>
      <c r="N288" s="25">
        <v>8</v>
      </c>
      <c r="O288" s="26">
        <v>2.62</v>
      </c>
      <c r="P288" s="26">
        <v>0</v>
      </c>
      <c r="Q288" s="26">
        <v>0</v>
      </c>
      <c r="R288" s="26">
        <v>2.62</v>
      </c>
      <c r="S288" s="27">
        <v>1.2727272727272727</v>
      </c>
      <c r="T288" s="27">
        <v>0</v>
      </c>
      <c r="U288" s="27">
        <v>0</v>
      </c>
      <c r="V288" s="27">
        <v>1.2727272727272727</v>
      </c>
      <c r="W288" s="26">
        <v>27.5</v>
      </c>
      <c r="X288" s="26">
        <v>0</v>
      </c>
      <c r="Y288" s="26">
        <v>0</v>
      </c>
      <c r="Z288" s="26">
        <v>27.5</v>
      </c>
      <c r="AA288" s="25">
        <v>35</v>
      </c>
      <c r="AB288" s="25">
        <v>0</v>
      </c>
      <c r="AC288" s="25">
        <v>0</v>
      </c>
      <c r="AD288" s="25">
        <v>35</v>
      </c>
      <c r="AE288" s="28"/>
      <c r="AF288" s="28"/>
      <c r="AG288" s="28"/>
      <c r="AH288" s="28"/>
      <c r="AI288" s="27">
        <v>0.91700000000000004</v>
      </c>
      <c r="AJ288" s="27">
        <v>0</v>
      </c>
      <c r="AK288" s="27">
        <v>0</v>
      </c>
      <c r="AL288" s="27">
        <v>0.91700000000000004</v>
      </c>
      <c r="AM288" s="25">
        <v>25</v>
      </c>
      <c r="AN288" s="25">
        <v>0</v>
      </c>
      <c r="AO288" s="25">
        <v>0</v>
      </c>
      <c r="AP288" s="25">
        <v>25</v>
      </c>
    </row>
    <row r="289" spans="1:42" s="4" customFormat="1" ht="37.5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15</v>
      </c>
      <c r="G289" s="26">
        <v>156.9</v>
      </c>
      <c r="H289" s="26">
        <v>0</v>
      </c>
      <c r="I289" s="26">
        <v>0</v>
      </c>
      <c r="J289" s="26">
        <v>156.9</v>
      </c>
      <c r="K289" s="25">
        <v>31</v>
      </c>
      <c r="L289" s="25">
        <v>0</v>
      </c>
      <c r="M289" s="25">
        <v>0</v>
      </c>
      <c r="N289" s="25">
        <v>31</v>
      </c>
      <c r="O289" s="26">
        <v>1.98</v>
      </c>
      <c r="P289" s="26">
        <v>0</v>
      </c>
      <c r="Q289" s="26">
        <v>0</v>
      </c>
      <c r="R289" s="26">
        <v>1.98</v>
      </c>
      <c r="S289" s="27">
        <v>0.96486865307229741</v>
      </c>
      <c r="T289" s="27">
        <v>0</v>
      </c>
      <c r="U289" s="27">
        <v>0</v>
      </c>
      <c r="V289" s="27">
        <v>0.96486865307229741</v>
      </c>
      <c r="W289" s="26">
        <v>1105.8499999999999</v>
      </c>
      <c r="X289" s="26">
        <v>0</v>
      </c>
      <c r="Y289" s="26">
        <v>0</v>
      </c>
      <c r="Z289" s="26">
        <v>1105.8499999999999</v>
      </c>
      <c r="AA289" s="25">
        <v>1067</v>
      </c>
      <c r="AB289" s="25">
        <v>0</v>
      </c>
      <c r="AC289" s="25">
        <v>0</v>
      </c>
      <c r="AD289" s="25">
        <v>1067</v>
      </c>
      <c r="AE289" s="28"/>
      <c r="AF289" s="28"/>
      <c r="AG289" s="28"/>
      <c r="AH289" s="28"/>
      <c r="AI289" s="27">
        <v>0.69299999999999995</v>
      </c>
      <c r="AJ289" s="27">
        <v>0</v>
      </c>
      <c r="AK289" s="27">
        <v>0</v>
      </c>
      <c r="AL289" s="27">
        <v>0.69299999999999995</v>
      </c>
      <c r="AM289" s="25">
        <v>766</v>
      </c>
      <c r="AN289" s="25">
        <v>0</v>
      </c>
      <c r="AO289" s="25">
        <v>0</v>
      </c>
      <c r="AP289" s="25">
        <v>766</v>
      </c>
    </row>
    <row r="290" spans="1:42" s="4" customFormat="1" ht="37.5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4</v>
      </c>
      <c r="G290" s="26">
        <v>33.4</v>
      </c>
      <c r="H290" s="26">
        <v>0</v>
      </c>
      <c r="I290" s="26">
        <v>0</v>
      </c>
      <c r="J290" s="26">
        <v>33.4</v>
      </c>
      <c r="K290" s="25">
        <v>18</v>
      </c>
      <c r="L290" s="25">
        <v>0</v>
      </c>
      <c r="M290" s="25">
        <v>0</v>
      </c>
      <c r="N290" s="25">
        <v>18</v>
      </c>
      <c r="O290" s="26">
        <v>5.39</v>
      </c>
      <c r="P290" s="26">
        <v>0</v>
      </c>
      <c r="Q290" s="26">
        <v>0</v>
      </c>
      <c r="R290" s="26">
        <v>5.39</v>
      </c>
      <c r="S290" s="27">
        <v>2.6178010471204192</v>
      </c>
      <c r="T290" s="27">
        <v>0</v>
      </c>
      <c r="U290" s="27">
        <v>0</v>
      </c>
      <c r="V290" s="27">
        <v>2.6178010471204192</v>
      </c>
      <c r="W290" s="26">
        <v>24.83</v>
      </c>
      <c r="X290" s="26">
        <v>0</v>
      </c>
      <c r="Y290" s="26">
        <v>0</v>
      </c>
      <c r="Z290" s="26">
        <v>24.83</v>
      </c>
      <c r="AA290" s="25">
        <v>65</v>
      </c>
      <c r="AB290" s="25">
        <v>0</v>
      </c>
      <c r="AC290" s="25">
        <v>0</v>
      </c>
      <c r="AD290" s="25">
        <v>65</v>
      </c>
      <c r="AE290" s="28"/>
      <c r="AF290" s="28"/>
      <c r="AG290" s="28"/>
      <c r="AH290" s="28"/>
      <c r="AI290" s="27">
        <v>1.887</v>
      </c>
      <c r="AJ290" s="27">
        <v>0</v>
      </c>
      <c r="AK290" s="27">
        <v>0</v>
      </c>
      <c r="AL290" s="27">
        <v>1.887</v>
      </c>
      <c r="AM290" s="25">
        <v>47</v>
      </c>
      <c r="AN290" s="25">
        <v>0</v>
      </c>
      <c r="AO290" s="25">
        <v>0</v>
      </c>
      <c r="AP290" s="25">
        <v>47</v>
      </c>
    </row>
    <row r="291" spans="1:42" s="46" customFormat="1" ht="37.5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36</v>
      </c>
      <c r="G291" s="42">
        <v>375.08</v>
      </c>
      <c r="H291" s="42">
        <v>0</v>
      </c>
      <c r="I291" s="42">
        <v>0</v>
      </c>
      <c r="J291" s="42">
        <v>375.08</v>
      </c>
      <c r="K291" s="41">
        <v>131</v>
      </c>
      <c r="L291" s="41">
        <v>0</v>
      </c>
      <c r="M291" s="41">
        <v>0</v>
      </c>
      <c r="N291" s="41">
        <v>131</v>
      </c>
      <c r="O291" s="42">
        <v>3.49</v>
      </c>
      <c r="P291" s="42">
        <v>0</v>
      </c>
      <c r="Q291" s="42">
        <v>0</v>
      </c>
      <c r="R291" s="42">
        <v>3.49</v>
      </c>
      <c r="S291" s="43">
        <v>1.2223519991772631</v>
      </c>
      <c r="T291" s="43">
        <v>0</v>
      </c>
      <c r="U291" s="43">
        <v>0</v>
      </c>
      <c r="V291" s="43">
        <v>1.2223519991772631</v>
      </c>
      <c r="W291" s="42">
        <v>1361.31</v>
      </c>
      <c r="X291" s="42">
        <v>0</v>
      </c>
      <c r="Y291" s="42">
        <v>0</v>
      </c>
      <c r="Z291" s="42">
        <v>1361.31</v>
      </c>
      <c r="AA291" s="41">
        <v>1664</v>
      </c>
      <c r="AB291" s="41">
        <v>0</v>
      </c>
      <c r="AC291" s="41">
        <v>0</v>
      </c>
      <c r="AD291" s="41">
        <v>1664</v>
      </c>
      <c r="AE291" s="44" t="s">
        <v>1212</v>
      </c>
      <c r="AF291" s="44" t="s">
        <v>31</v>
      </c>
      <c r="AG291" s="44" t="s">
        <v>31</v>
      </c>
      <c r="AH291" s="44" t="s">
        <v>1177</v>
      </c>
      <c r="AI291" s="43">
        <v>1.222</v>
      </c>
      <c r="AJ291" s="43">
        <v>0</v>
      </c>
      <c r="AK291" s="43">
        <v>0</v>
      </c>
      <c r="AL291" s="43">
        <v>1.222</v>
      </c>
      <c r="AM291" s="41">
        <v>1664</v>
      </c>
      <c r="AN291" s="41">
        <v>0</v>
      </c>
      <c r="AO291" s="41">
        <v>0</v>
      </c>
      <c r="AP291" s="41">
        <v>1664</v>
      </c>
    </row>
    <row r="292" spans="1:42" s="4" customFormat="1" hidden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0</v>
      </c>
      <c r="G292" s="26">
        <v>0</v>
      </c>
      <c r="H292" s="26">
        <v>0</v>
      </c>
      <c r="I292" s="26">
        <v>0</v>
      </c>
      <c r="J292" s="26">
        <v>0</v>
      </c>
      <c r="K292" s="25">
        <v>0</v>
      </c>
      <c r="L292" s="25">
        <v>0</v>
      </c>
      <c r="M292" s="25">
        <v>0</v>
      </c>
      <c r="N292" s="25">
        <v>0</v>
      </c>
      <c r="O292" s="26">
        <v>0</v>
      </c>
      <c r="P292" s="26">
        <v>0</v>
      </c>
      <c r="Q292" s="26">
        <v>0</v>
      </c>
      <c r="R292" s="26">
        <v>0</v>
      </c>
      <c r="S292" s="27">
        <v>0</v>
      </c>
      <c r="T292" s="27">
        <v>0</v>
      </c>
      <c r="U292" s="27">
        <v>0</v>
      </c>
      <c r="V292" s="27">
        <v>0</v>
      </c>
      <c r="W292" s="26">
        <v>0</v>
      </c>
      <c r="X292" s="26">
        <v>0</v>
      </c>
      <c r="Y292" s="26">
        <v>0</v>
      </c>
      <c r="Z292" s="26">
        <v>0</v>
      </c>
      <c r="AA292" s="25">
        <v>0</v>
      </c>
      <c r="AB292" s="25">
        <v>0</v>
      </c>
      <c r="AC292" s="25">
        <v>0</v>
      </c>
      <c r="AD292" s="25">
        <v>0</v>
      </c>
      <c r="AE292" s="28"/>
      <c r="AF292" s="28"/>
      <c r="AG292" s="28"/>
      <c r="AH292" s="28"/>
      <c r="AI292" s="27">
        <v>0</v>
      </c>
      <c r="AJ292" s="27">
        <v>0</v>
      </c>
      <c r="AK292" s="27">
        <v>0</v>
      </c>
      <c r="AL292" s="27">
        <v>0</v>
      </c>
      <c r="AM292" s="25">
        <v>0</v>
      </c>
      <c r="AN292" s="25">
        <v>0</v>
      </c>
      <c r="AO292" s="25">
        <v>0</v>
      </c>
      <c r="AP292" s="25">
        <v>0</v>
      </c>
    </row>
    <row r="293" spans="1:42" s="29" customFormat="1" hidden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0</v>
      </c>
      <c r="G293" s="26">
        <v>0</v>
      </c>
      <c r="H293" s="26">
        <v>0</v>
      </c>
      <c r="I293" s="26">
        <v>0</v>
      </c>
      <c r="J293" s="26">
        <v>0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0</v>
      </c>
      <c r="X293" s="26">
        <v>0</v>
      </c>
      <c r="Y293" s="26">
        <v>0</v>
      </c>
      <c r="Z293" s="26">
        <v>0</v>
      </c>
      <c r="AA293" s="25">
        <v>0</v>
      </c>
      <c r="AB293" s="25">
        <v>0</v>
      </c>
      <c r="AC293" s="25">
        <v>0</v>
      </c>
      <c r="AD293" s="25">
        <v>0</v>
      </c>
      <c r="AE293" s="28"/>
      <c r="AF293" s="28"/>
      <c r="AG293" s="28"/>
      <c r="AH293" s="28"/>
      <c r="AI293" s="27">
        <v>0</v>
      </c>
      <c r="AJ293" s="27">
        <v>0</v>
      </c>
      <c r="AK293" s="27">
        <v>0</v>
      </c>
      <c r="AL293" s="27">
        <v>0</v>
      </c>
      <c r="AM293" s="25">
        <v>0</v>
      </c>
      <c r="AN293" s="25">
        <v>0</v>
      </c>
      <c r="AO293" s="25">
        <v>0</v>
      </c>
      <c r="AP293" s="25">
        <v>0</v>
      </c>
    </row>
    <row r="294" spans="1:42" s="4" customFormat="1" hidden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0</v>
      </c>
      <c r="G294" s="26">
        <v>0</v>
      </c>
      <c r="H294" s="26">
        <v>0</v>
      </c>
      <c r="I294" s="26">
        <v>0</v>
      </c>
      <c r="J294" s="26">
        <v>0</v>
      </c>
      <c r="K294" s="25">
        <v>0</v>
      </c>
      <c r="L294" s="25">
        <v>0</v>
      </c>
      <c r="M294" s="25">
        <v>0</v>
      </c>
      <c r="N294" s="25">
        <v>0</v>
      </c>
      <c r="O294" s="26">
        <v>0</v>
      </c>
      <c r="P294" s="26">
        <v>0</v>
      </c>
      <c r="Q294" s="26">
        <v>0</v>
      </c>
      <c r="R294" s="26">
        <v>0</v>
      </c>
      <c r="S294" s="27">
        <v>0</v>
      </c>
      <c r="T294" s="27">
        <v>0</v>
      </c>
      <c r="U294" s="27">
        <v>0</v>
      </c>
      <c r="V294" s="27">
        <v>0</v>
      </c>
      <c r="W294" s="26">
        <v>0</v>
      </c>
      <c r="X294" s="26">
        <v>0</v>
      </c>
      <c r="Y294" s="26">
        <v>0</v>
      </c>
      <c r="Z294" s="26">
        <v>0</v>
      </c>
      <c r="AA294" s="25">
        <v>0</v>
      </c>
      <c r="AB294" s="25">
        <v>0</v>
      </c>
      <c r="AC294" s="25">
        <v>0</v>
      </c>
      <c r="AD294" s="25">
        <v>0</v>
      </c>
      <c r="AE294" s="28"/>
      <c r="AF294" s="28"/>
      <c r="AG294" s="28"/>
      <c r="AH294" s="28"/>
      <c r="AI294" s="27">
        <v>0</v>
      </c>
      <c r="AJ294" s="27">
        <v>0</v>
      </c>
      <c r="AK294" s="27">
        <v>0</v>
      </c>
      <c r="AL294" s="27">
        <v>0</v>
      </c>
      <c r="AM294" s="25">
        <v>0</v>
      </c>
      <c r="AN294" s="25">
        <v>0</v>
      </c>
      <c r="AO294" s="25">
        <v>0</v>
      </c>
      <c r="AP294" s="25">
        <v>0</v>
      </c>
    </row>
    <row r="295" spans="1:42" s="4" customFormat="1" ht="56.25" hidden="1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0</v>
      </c>
      <c r="G295" s="26">
        <v>0</v>
      </c>
      <c r="H295" s="26">
        <v>0</v>
      </c>
      <c r="I295" s="26">
        <v>0</v>
      </c>
      <c r="J295" s="26">
        <v>0</v>
      </c>
      <c r="K295" s="25">
        <v>0</v>
      </c>
      <c r="L295" s="25">
        <v>0</v>
      </c>
      <c r="M295" s="25">
        <v>0</v>
      </c>
      <c r="N295" s="25">
        <v>0</v>
      </c>
      <c r="O295" s="26">
        <v>0</v>
      </c>
      <c r="P295" s="26">
        <v>0</v>
      </c>
      <c r="Q295" s="26">
        <v>0</v>
      </c>
      <c r="R295" s="26">
        <v>0</v>
      </c>
      <c r="S295" s="27">
        <v>0</v>
      </c>
      <c r="T295" s="27">
        <v>0</v>
      </c>
      <c r="U295" s="27">
        <v>0</v>
      </c>
      <c r="V295" s="27">
        <v>0</v>
      </c>
      <c r="W295" s="26">
        <v>0</v>
      </c>
      <c r="X295" s="26">
        <v>0</v>
      </c>
      <c r="Y295" s="26">
        <v>0</v>
      </c>
      <c r="Z295" s="26">
        <v>0</v>
      </c>
      <c r="AA295" s="25">
        <v>0</v>
      </c>
      <c r="AB295" s="25">
        <v>0</v>
      </c>
      <c r="AC295" s="25">
        <v>0</v>
      </c>
      <c r="AD295" s="25">
        <v>0</v>
      </c>
      <c r="AE295" s="28"/>
      <c r="AF295" s="28"/>
      <c r="AG295" s="28"/>
      <c r="AH295" s="28"/>
      <c r="AI295" s="27">
        <v>0</v>
      </c>
      <c r="AJ295" s="27">
        <v>0</v>
      </c>
      <c r="AK295" s="27">
        <v>0</v>
      </c>
      <c r="AL295" s="27">
        <v>0</v>
      </c>
      <c r="AM295" s="25">
        <v>0</v>
      </c>
      <c r="AN295" s="25">
        <v>0</v>
      </c>
      <c r="AO295" s="25">
        <v>0</v>
      </c>
      <c r="AP295" s="25">
        <v>0</v>
      </c>
    </row>
    <row r="296" spans="1:42" s="4" customFormat="1" hidden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0</v>
      </c>
      <c r="G296" s="26">
        <v>0</v>
      </c>
      <c r="H296" s="26">
        <v>0</v>
      </c>
      <c r="I296" s="26">
        <v>0</v>
      </c>
      <c r="J296" s="26">
        <v>0</v>
      </c>
      <c r="K296" s="25">
        <v>0</v>
      </c>
      <c r="L296" s="25">
        <v>0</v>
      </c>
      <c r="M296" s="25">
        <v>0</v>
      </c>
      <c r="N296" s="25">
        <v>0</v>
      </c>
      <c r="O296" s="26">
        <v>0</v>
      </c>
      <c r="P296" s="26">
        <v>0</v>
      </c>
      <c r="Q296" s="26">
        <v>0</v>
      </c>
      <c r="R296" s="26">
        <v>0</v>
      </c>
      <c r="S296" s="27">
        <v>0</v>
      </c>
      <c r="T296" s="27">
        <v>0</v>
      </c>
      <c r="U296" s="27">
        <v>0</v>
      </c>
      <c r="V296" s="27">
        <v>0</v>
      </c>
      <c r="W296" s="26">
        <v>0</v>
      </c>
      <c r="X296" s="26">
        <v>0</v>
      </c>
      <c r="Y296" s="26">
        <v>0</v>
      </c>
      <c r="Z296" s="26">
        <v>0</v>
      </c>
      <c r="AA296" s="25">
        <v>0</v>
      </c>
      <c r="AB296" s="25">
        <v>0</v>
      </c>
      <c r="AC296" s="25">
        <v>0</v>
      </c>
      <c r="AD296" s="25">
        <v>0</v>
      </c>
      <c r="AE296" s="28"/>
      <c r="AF296" s="28"/>
      <c r="AG296" s="28"/>
      <c r="AH296" s="28"/>
      <c r="AI296" s="27">
        <v>0</v>
      </c>
      <c r="AJ296" s="27">
        <v>0</v>
      </c>
      <c r="AK296" s="27">
        <v>0</v>
      </c>
      <c r="AL296" s="27">
        <v>0</v>
      </c>
      <c r="AM296" s="25">
        <v>0</v>
      </c>
      <c r="AN296" s="25">
        <v>0</v>
      </c>
      <c r="AO296" s="25">
        <v>0</v>
      </c>
      <c r="AP296" s="25">
        <v>0</v>
      </c>
    </row>
    <row r="297" spans="1:42" s="4" customFormat="1" ht="56.25" hidden="1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0</v>
      </c>
      <c r="G297" s="26">
        <v>0</v>
      </c>
      <c r="H297" s="26">
        <v>0</v>
      </c>
      <c r="I297" s="26">
        <v>0</v>
      </c>
      <c r="J297" s="26">
        <v>0</v>
      </c>
      <c r="K297" s="25">
        <v>0</v>
      </c>
      <c r="L297" s="25">
        <v>0</v>
      </c>
      <c r="M297" s="25">
        <v>0</v>
      </c>
      <c r="N297" s="25">
        <v>0</v>
      </c>
      <c r="O297" s="26">
        <v>0</v>
      </c>
      <c r="P297" s="26">
        <v>0</v>
      </c>
      <c r="Q297" s="26">
        <v>0</v>
      </c>
      <c r="R297" s="26">
        <v>0</v>
      </c>
      <c r="S297" s="27">
        <v>0</v>
      </c>
      <c r="T297" s="27">
        <v>0</v>
      </c>
      <c r="U297" s="27">
        <v>0</v>
      </c>
      <c r="V297" s="27">
        <v>0</v>
      </c>
      <c r="W297" s="26">
        <v>0</v>
      </c>
      <c r="X297" s="26">
        <v>0</v>
      </c>
      <c r="Y297" s="26">
        <v>0</v>
      </c>
      <c r="Z297" s="26">
        <v>0</v>
      </c>
      <c r="AA297" s="25">
        <v>0</v>
      </c>
      <c r="AB297" s="25">
        <v>0</v>
      </c>
      <c r="AC297" s="25">
        <v>0</v>
      </c>
      <c r="AD297" s="25">
        <v>0</v>
      </c>
      <c r="AE297" s="28"/>
      <c r="AF297" s="28"/>
      <c r="AG297" s="28"/>
      <c r="AH297" s="28"/>
      <c r="AI297" s="27">
        <v>0</v>
      </c>
      <c r="AJ297" s="27">
        <v>0</v>
      </c>
      <c r="AK297" s="27">
        <v>0</v>
      </c>
      <c r="AL297" s="27">
        <v>0</v>
      </c>
      <c r="AM297" s="25">
        <v>0</v>
      </c>
      <c r="AN297" s="25">
        <v>0</v>
      </c>
      <c r="AO297" s="25">
        <v>0</v>
      </c>
      <c r="AP297" s="25">
        <v>0</v>
      </c>
    </row>
    <row r="298" spans="1:42" s="46" customFormat="1" hidden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0</v>
      </c>
      <c r="G298" s="42">
        <v>0</v>
      </c>
      <c r="H298" s="42">
        <v>0</v>
      </c>
      <c r="I298" s="42">
        <v>0</v>
      </c>
      <c r="J298" s="42">
        <v>0</v>
      </c>
      <c r="K298" s="41">
        <v>0</v>
      </c>
      <c r="L298" s="41">
        <v>0</v>
      </c>
      <c r="M298" s="41">
        <v>0</v>
      </c>
      <c r="N298" s="41">
        <v>0</v>
      </c>
      <c r="O298" s="42">
        <v>0</v>
      </c>
      <c r="P298" s="42">
        <v>0</v>
      </c>
      <c r="Q298" s="42">
        <v>0</v>
      </c>
      <c r="R298" s="42">
        <v>0</v>
      </c>
      <c r="S298" s="43">
        <v>0</v>
      </c>
      <c r="T298" s="43">
        <v>0</v>
      </c>
      <c r="U298" s="43">
        <v>0</v>
      </c>
      <c r="V298" s="43">
        <v>0</v>
      </c>
      <c r="W298" s="42">
        <v>0</v>
      </c>
      <c r="X298" s="42">
        <v>0</v>
      </c>
      <c r="Y298" s="42">
        <v>0</v>
      </c>
      <c r="Z298" s="42">
        <v>0</v>
      </c>
      <c r="AA298" s="41">
        <v>0</v>
      </c>
      <c r="AB298" s="41">
        <v>0</v>
      </c>
      <c r="AC298" s="41">
        <v>0</v>
      </c>
      <c r="AD298" s="41">
        <v>0</v>
      </c>
      <c r="AE298" s="44" t="s">
        <v>31</v>
      </c>
      <c r="AF298" s="44" t="s">
        <v>31</v>
      </c>
      <c r="AG298" s="44" t="s">
        <v>31</v>
      </c>
      <c r="AH298" s="44" t="s">
        <v>31</v>
      </c>
      <c r="AI298" s="43">
        <v>0</v>
      </c>
      <c r="AJ298" s="43">
        <v>0</v>
      </c>
      <c r="AK298" s="43">
        <v>0</v>
      </c>
      <c r="AL298" s="43">
        <v>0</v>
      </c>
      <c r="AM298" s="41">
        <v>0</v>
      </c>
      <c r="AN298" s="41">
        <v>0</v>
      </c>
      <c r="AO298" s="41">
        <v>0</v>
      </c>
      <c r="AP298" s="41">
        <v>0</v>
      </c>
    </row>
    <row r="299" spans="1:42" s="4" customFormat="1" hidden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0</v>
      </c>
      <c r="G299" s="26">
        <v>0</v>
      </c>
      <c r="H299" s="26">
        <v>0</v>
      </c>
      <c r="I299" s="26">
        <v>0</v>
      </c>
      <c r="J299" s="26">
        <v>0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0</v>
      </c>
      <c r="X299" s="26">
        <v>0</v>
      </c>
      <c r="Y299" s="26">
        <v>0</v>
      </c>
      <c r="Z299" s="26">
        <v>0</v>
      </c>
      <c r="AA299" s="25">
        <v>0</v>
      </c>
      <c r="AB299" s="25">
        <v>0</v>
      </c>
      <c r="AC299" s="25">
        <v>0</v>
      </c>
      <c r="AD299" s="25">
        <v>0</v>
      </c>
      <c r="AE299" s="28"/>
      <c r="AF299" s="28"/>
      <c r="AG299" s="28"/>
      <c r="AH299" s="28"/>
      <c r="AI299" s="27">
        <v>0</v>
      </c>
      <c r="AJ299" s="27">
        <v>0</v>
      </c>
      <c r="AK299" s="27">
        <v>0</v>
      </c>
      <c r="AL299" s="27">
        <v>0</v>
      </c>
      <c r="AM299" s="25">
        <v>0</v>
      </c>
      <c r="AN299" s="25">
        <v>0</v>
      </c>
      <c r="AO299" s="25">
        <v>0</v>
      </c>
      <c r="AP299" s="25">
        <v>0</v>
      </c>
    </row>
    <row r="300" spans="1:42" s="4" customFormat="1" ht="37.5" hidden="1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0</v>
      </c>
      <c r="G300" s="26">
        <v>0</v>
      </c>
      <c r="H300" s="26">
        <v>0</v>
      </c>
      <c r="I300" s="26">
        <v>0</v>
      </c>
      <c r="J300" s="26">
        <v>0</v>
      </c>
      <c r="K300" s="25">
        <v>0</v>
      </c>
      <c r="L300" s="25">
        <v>0</v>
      </c>
      <c r="M300" s="25">
        <v>0</v>
      </c>
      <c r="N300" s="25">
        <v>0</v>
      </c>
      <c r="O300" s="26">
        <v>0</v>
      </c>
      <c r="P300" s="26">
        <v>0</v>
      </c>
      <c r="Q300" s="26">
        <v>0</v>
      </c>
      <c r="R300" s="26">
        <v>0</v>
      </c>
      <c r="S300" s="27">
        <v>0</v>
      </c>
      <c r="T300" s="27">
        <v>0</v>
      </c>
      <c r="U300" s="27">
        <v>0</v>
      </c>
      <c r="V300" s="27">
        <v>0</v>
      </c>
      <c r="W300" s="26">
        <v>0</v>
      </c>
      <c r="X300" s="26">
        <v>0</v>
      </c>
      <c r="Y300" s="26">
        <v>0</v>
      </c>
      <c r="Z300" s="26">
        <v>0</v>
      </c>
      <c r="AA300" s="25">
        <v>0</v>
      </c>
      <c r="AB300" s="25">
        <v>0</v>
      </c>
      <c r="AC300" s="25">
        <v>0</v>
      </c>
      <c r="AD300" s="25">
        <v>0</v>
      </c>
      <c r="AE300" s="28"/>
      <c r="AF300" s="28"/>
      <c r="AG300" s="28"/>
      <c r="AH300" s="28"/>
      <c r="AI300" s="27">
        <v>0</v>
      </c>
      <c r="AJ300" s="27">
        <v>0</v>
      </c>
      <c r="AK300" s="27">
        <v>0</v>
      </c>
      <c r="AL300" s="27">
        <v>0</v>
      </c>
      <c r="AM300" s="25">
        <v>0</v>
      </c>
      <c r="AN300" s="25">
        <v>0</v>
      </c>
      <c r="AO300" s="25">
        <v>0</v>
      </c>
      <c r="AP300" s="25">
        <v>0</v>
      </c>
    </row>
    <row r="301" spans="1:42" s="4" customFormat="1" hidden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0</v>
      </c>
      <c r="G301" s="26">
        <v>0</v>
      </c>
      <c r="H301" s="26">
        <v>0</v>
      </c>
      <c r="I301" s="26">
        <v>0</v>
      </c>
      <c r="J301" s="26">
        <v>0</v>
      </c>
      <c r="K301" s="25">
        <v>0</v>
      </c>
      <c r="L301" s="25">
        <v>0</v>
      </c>
      <c r="M301" s="25">
        <v>0</v>
      </c>
      <c r="N301" s="25">
        <v>0</v>
      </c>
      <c r="O301" s="26">
        <v>0</v>
      </c>
      <c r="P301" s="26">
        <v>0</v>
      </c>
      <c r="Q301" s="26">
        <v>0</v>
      </c>
      <c r="R301" s="26">
        <v>0</v>
      </c>
      <c r="S301" s="27">
        <v>0</v>
      </c>
      <c r="T301" s="27">
        <v>0</v>
      </c>
      <c r="U301" s="27">
        <v>0</v>
      </c>
      <c r="V301" s="27">
        <v>0</v>
      </c>
      <c r="W301" s="26">
        <v>0</v>
      </c>
      <c r="X301" s="26">
        <v>0</v>
      </c>
      <c r="Y301" s="26">
        <v>0</v>
      </c>
      <c r="Z301" s="26">
        <v>0</v>
      </c>
      <c r="AA301" s="25">
        <v>0</v>
      </c>
      <c r="AB301" s="25">
        <v>0</v>
      </c>
      <c r="AC301" s="25">
        <v>0</v>
      </c>
      <c r="AD301" s="25">
        <v>0</v>
      </c>
      <c r="AE301" s="28"/>
      <c r="AF301" s="28"/>
      <c r="AG301" s="28"/>
      <c r="AH301" s="28"/>
      <c r="AI301" s="27">
        <v>0</v>
      </c>
      <c r="AJ301" s="27">
        <v>0</v>
      </c>
      <c r="AK301" s="27">
        <v>0</v>
      </c>
      <c r="AL301" s="27">
        <v>0</v>
      </c>
      <c r="AM301" s="25">
        <v>0</v>
      </c>
      <c r="AN301" s="25">
        <v>0</v>
      </c>
      <c r="AO301" s="25">
        <v>0</v>
      </c>
      <c r="AP301" s="25">
        <v>0</v>
      </c>
    </row>
    <row r="302" spans="1:42" s="4" customFormat="1" ht="37.5" hidden="1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0</v>
      </c>
      <c r="G302" s="26">
        <v>0</v>
      </c>
      <c r="H302" s="26">
        <v>0</v>
      </c>
      <c r="I302" s="26">
        <v>0</v>
      </c>
      <c r="J302" s="26">
        <v>0</v>
      </c>
      <c r="K302" s="25">
        <v>0</v>
      </c>
      <c r="L302" s="25">
        <v>0</v>
      </c>
      <c r="M302" s="25">
        <v>0</v>
      </c>
      <c r="N302" s="25">
        <v>0</v>
      </c>
      <c r="O302" s="26">
        <v>0</v>
      </c>
      <c r="P302" s="26">
        <v>0</v>
      </c>
      <c r="Q302" s="26">
        <v>0</v>
      </c>
      <c r="R302" s="26">
        <v>0</v>
      </c>
      <c r="S302" s="27">
        <v>0</v>
      </c>
      <c r="T302" s="27">
        <v>0</v>
      </c>
      <c r="U302" s="27">
        <v>0</v>
      </c>
      <c r="V302" s="27">
        <v>0</v>
      </c>
      <c r="W302" s="26">
        <v>0</v>
      </c>
      <c r="X302" s="26">
        <v>0</v>
      </c>
      <c r="Y302" s="26">
        <v>0</v>
      </c>
      <c r="Z302" s="26">
        <v>0</v>
      </c>
      <c r="AA302" s="25">
        <v>0</v>
      </c>
      <c r="AB302" s="25">
        <v>0</v>
      </c>
      <c r="AC302" s="25">
        <v>0</v>
      </c>
      <c r="AD302" s="25">
        <v>0</v>
      </c>
      <c r="AE302" s="28"/>
      <c r="AF302" s="28"/>
      <c r="AG302" s="28"/>
      <c r="AH302" s="28"/>
      <c r="AI302" s="27">
        <v>0</v>
      </c>
      <c r="AJ302" s="27">
        <v>0</v>
      </c>
      <c r="AK302" s="27">
        <v>0</v>
      </c>
      <c r="AL302" s="27">
        <v>0</v>
      </c>
      <c r="AM302" s="25">
        <v>0</v>
      </c>
      <c r="AN302" s="25">
        <v>0</v>
      </c>
      <c r="AO302" s="25">
        <v>0</v>
      </c>
      <c r="AP302" s="25">
        <v>0</v>
      </c>
    </row>
    <row r="303" spans="1:42" s="4" customFormat="1" ht="37.5" hidden="1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0</v>
      </c>
      <c r="G303" s="26">
        <v>0</v>
      </c>
      <c r="H303" s="26">
        <v>0</v>
      </c>
      <c r="I303" s="26">
        <v>0</v>
      </c>
      <c r="J303" s="26">
        <v>0</v>
      </c>
      <c r="K303" s="25">
        <v>0</v>
      </c>
      <c r="L303" s="25">
        <v>0</v>
      </c>
      <c r="M303" s="25">
        <v>0</v>
      </c>
      <c r="N303" s="25">
        <v>0</v>
      </c>
      <c r="O303" s="26">
        <v>0</v>
      </c>
      <c r="P303" s="26">
        <v>0</v>
      </c>
      <c r="Q303" s="26">
        <v>0</v>
      </c>
      <c r="R303" s="26">
        <v>0</v>
      </c>
      <c r="S303" s="27">
        <v>0</v>
      </c>
      <c r="T303" s="27">
        <v>0</v>
      </c>
      <c r="U303" s="27">
        <v>0</v>
      </c>
      <c r="V303" s="27">
        <v>0</v>
      </c>
      <c r="W303" s="26">
        <v>0</v>
      </c>
      <c r="X303" s="26">
        <v>0</v>
      </c>
      <c r="Y303" s="26">
        <v>0</v>
      </c>
      <c r="Z303" s="26">
        <v>0</v>
      </c>
      <c r="AA303" s="25">
        <v>0</v>
      </c>
      <c r="AB303" s="25">
        <v>0</v>
      </c>
      <c r="AC303" s="25">
        <v>0</v>
      </c>
      <c r="AD303" s="25">
        <v>0</v>
      </c>
      <c r="AE303" s="28"/>
      <c r="AF303" s="28"/>
      <c r="AG303" s="28"/>
      <c r="AH303" s="28"/>
      <c r="AI303" s="27">
        <v>0</v>
      </c>
      <c r="AJ303" s="27">
        <v>0</v>
      </c>
      <c r="AK303" s="27">
        <v>0</v>
      </c>
      <c r="AL303" s="27">
        <v>0</v>
      </c>
      <c r="AM303" s="25">
        <v>0</v>
      </c>
      <c r="AN303" s="25">
        <v>0</v>
      </c>
      <c r="AO303" s="25">
        <v>0</v>
      </c>
      <c r="AP303" s="25">
        <v>0</v>
      </c>
    </row>
    <row r="304" spans="1:42" s="4" customFormat="1" ht="37.5" hidden="1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0</v>
      </c>
      <c r="G304" s="26">
        <v>0</v>
      </c>
      <c r="H304" s="26">
        <v>0</v>
      </c>
      <c r="I304" s="26">
        <v>0</v>
      </c>
      <c r="J304" s="26">
        <v>0</v>
      </c>
      <c r="K304" s="25">
        <v>0</v>
      </c>
      <c r="L304" s="25">
        <v>0</v>
      </c>
      <c r="M304" s="25">
        <v>0</v>
      </c>
      <c r="N304" s="25">
        <v>0</v>
      </c>
      <c r="O304" s="26">
        <v>0</v>
      </c>
      <c r="P304" s="26">
        <v>0</v>
      </c>
      <c r="Q304" s="26">
        <v>0</v>
      </c>
      <c r="R304" s="26">
        <v>0</v>
      </c>
      <c r="S304" s="27">
        <v>0</v>
      </c>
      <c r="T304" s="27">
        <v>0</v>
      </c>
      <c r="U304" s="27">
        <v>0</v>
      </c>
      <c r="V304" s="27">
        <v>0</v>
      </c>
      <c r="W304" s="26">
        <v>0</v>
      </c>
      <c r="X304" s="26">
        <v>0</v>
      </c>
      <c r="Y304" s="26">
        <v>0</v>
      </c>
      <c r="Z304" s="26">
        <v>0</v>
      </c>
      <c r="AA304" s="25">
        <v>0</v>
      </c>
      <c r="AB304" s="25">
        <v>0</v>
      </c>
      <c r="AC304" s="25">
        <v>0</v>
      </c>
      <c r="AD304" s="25">
        <v>0</v>
      </c>
      <c r="AE304" s="28"/>
      <c r="AF304" s="28"/>
      <c r="AG304" s="28"/>
      <c r="AH304" s="28"/>
      <c r="AI304" s="27">
        <v>0</v>
      </c>
      <c r="AJ304" s="27">
        <v>0</v>
      </c>
      <c r="AK304" s="27">
        <v>0</v>
      </c>
      <c r="AL304" s="27">
        <v>0</v>
      </c>
      <c r="AM304" s="25">
        <v>0</v>
      </c>
      <c r="AN304" s="25">
        <v>0</v>
      </c>
      <c r="AO304" s="25">
        <v>0</v>
      </c>
      <c r="AP304" s="25">
        <v>0</v>
      </c>
    </row>
    <row r="305" spans="1:42" s="4" customFormat="1" ht="37.5" hidden="1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0</v>
      </c>
      <c r="G305" s="26">
        <v>0</v>
      </c>
      <c r="H305" s="26">
        <v>0</v>
      </c>
      <c r="I305" s="26">
        <v>0</v>
      </c>
      <c r="J305" s="26">
        <v>0</v>
      </c>
      <c r="K305" s="25">
        <v>0</v>
      </c>
      <c r="L305" s="25">
        <v>0</v>
      </c>
      <c r="M305" s="25">
        <v>0</v>
      </c>
      <c r="N305" s="25">
        <v>0</v>
      </c>
      <c r="O305" s="26">
        <v>0</v>
      </c>
      <c r="P305" s="26">
        <v>0</v>
      </c>
      <c r="Q305" s="26">
        <v>0</v>
      </c>
      <c r="R305" s="26">
        <v>0</v>
      </c>
      <c r="S305" s="27">
        <v>0</v>
      </c>
      <c r="T305" s="27">
        <v>0</v>
      </c>
      <c r="U305" s="27">
        <v>0</v>
      </c>
      <c r="V305" s="27">
        <v>0</v>
      </c>
      <c r="W305" s="26">
        <v>0</v>
      </c>
      <c r="X305" s="26">
        <v>0</v>
      </c>
      <c r="Y305" s="26">
        <v>0</v>
      </c>
      <c r="Z305" s="26">
        <v>0</v>
      </c>
      <c r="AA305" s="25">
        <v>0</v>
      </c>
      <c r="AB305" s="25">
        <v>0</v>
      </c>
      <c r="AC305" s="25">
        <v>0</v>
      </c>
      <c r="AD305" s="25">
        <v>0</v>
      </c>
      <c r="AE305" s="28"/>
      <c r="AF305" s="28"/>
      <c r="AG305" s="28"/>
      <c r="AH305" s="28"/>
      <c r="AI305" s="27">
        <v>0</v>
      </c>
      <c r="AJ305" s="27">
        <v>0</v>
      </c>
      <c r="AK305" s="27">
        <v>0</v>
      </c>
      <c r="AL305" s="27">
        <v>0</v>
      </c>
      <c r="AM305" s="25">
        <v>0</v>
      </c>
      <c r="AN305" s="25">
        <v>0</v>
      </c>
      <c r="AO305" s="25">
        <v>0</v>
      </c>
      <c r="AP305" s="25">
        <v>0</v>
      </c>
    </row>
    <row r="306" spans="1:42" s="4" customFormat="1" ht="37.5" hidden="1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0</v>
      </c>
      <c r="G306" s="26">
        <v>0</v>
      </c>
      <c r="H306" s="26">
        <v>0</v>
      </c>
      <c r="I306" s="26">
        <v>0</v>
      </c>
      <c r="J306" s="26">
        <v>0</v>
      </c>
      <c r="K306" s="25">
        <v>0</v>
      </c>
      <c r="L306" s="25">
        <v>0</v>
      </c>
      <c r="M306" s="25">
        <v>0</v>
      </c>
      <c r="N306" s="25">
        <v>0</v>
      </c>
      <c r="O306" s="26">
        <v>0</v>
      </c>
      <c r="P306" s="26">
        <v>0</v>
      </c>
      <c r="Q306" s="26">
        <v>0</v>
      </c>
      <c r="R306" s="26">
        <v>0</v>
      </c>
      <c r="S306" s="27">
        <v>0</v>
      </c>
      <c r="T306" s="27">
        <v>0</v>
      </c>
      <c r="U306" s="27">
        <v>0</v>
      </c>
      <c r="V306" s="27">
        <v>0</v>
      </c>
      <c r="W306" s="26">
        <v>0</v>
      </c>
      <c r="X306" s="26">
        <v>0</v>
      </c>
      <c r="Y306" s="26">
        <v>0</v>
      </c>
      <c r="Z306" s="26">
        <v>0</v>
      </c>
      <c r="AA306" s="25">
        <v>0</v>
      </c>
      <c r="AB306" s="25">
        <v>0</v>
      </c>
      <c r="AC306" s="25">
        <v>0</v>
      </c>
      <c r="AD306" s="25">
        <v>0</v>
      </c>
      <c r="AE306" s="28"/>
      <c r="AF306" s="28"/>
      <c r="AG306" s="28"/>
      <c r="AH306" s="28"/>
      <c r="AI306" s="27">
        <v>0</v>
      </c>
      <c r="AJ306" s="27">
        <v>0</v>
      </c>
      <c r="AK306" s="27">
        <v>0</v>
      </c>
      <c r="AL306" s="27">
        <v>0</v>
      </c>
      <c r="AM306" s="25">
        <v>0</v>
      </c>
      <c r="AN306" s="25">
        <v>0</v>
      </c>
      <c r="AO306" s="25">
        <v>0</v>
      </c>
      <c r="AP306" s="25">
        <v>0</v>
      </c>
    </row>
    <row r="307" spans="1:42" s="4" customFormat="1" ht="37.5" hidden="1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0</v>
      </c>
      <c r="G307" s="26">
        <v>0</v>
      </c>
      <c r="H307" s="26">
        <v>0</v>
      </c>
      <c r="I307" s="26">
        <v>0</v>
      </c>
      <c r="J307" s="26">
        <v>0</v>
      </c>
      <c r="K307" s="25">
        <v>0</v>
      </c>
      <c r="L307" s="25">
        <v>0</v>
      </c>
      <c r="M307" s="25">
        <v>0</v>
      </c>
      <c r="N307" s="25">
        <v>0</v>
      </c>
      <c r="O307" s="26">
        <v>0</v>
      </c>
      <c r="P307" s="26">
        <v>0</v>
      </c>
      <c r="Q307" s="26">
        <v>0</v>
      </c>
      <c r="R307" s="26">
        <v>0</v>
      </c>
      <c r="S307" s="27">
        <v>0</v>
      </c>
      <c r="T307" s="27">
        <v>0</v>
      </c>
      <c r="U307" s="27">
        <v>0</v>
      </c>
      <c r="V307" s="27">
        <v>0</v>
      </c>
      <c r="W307" s="26">
        <v>0</v>
      </c>
      <c r="X307" s="26">
        <v>0</v>
      </c>
      <c r="Y307" s="26">
        <v>0</v>
      </c>
      <c r="Z307" s="26">
        <v>0</v>
      </c>
      <c r="AA307" s="25">
        <v>0</v>
      </c>
      <c r="AB307" s="25">
        <v>0</v>
      </c>
      <c r="AC307" s="25">
        <v>0</v>
      </c>
      <c r="AD307" s="25">
        <v>0</v>
      </c>
      <c r="AE307" s="28"/>
      <c r="AF307" s="28"/>
      <c r="AG307" s="28"/>
      <c r="AH307" s="28"/>
      <c r="AI307" s="27">
        <v>0</v>
      </c>
      <c r="AJ307" s="27">
        <v>0</v>
      </c>
      <c r="AK307" s="27">
        <v>0</v>
      </c>
      <c r="AL307" s="27">
        <v>0</v>
      </c>
      <c r="AM307" s="25">
        <v>0</v>
      </c>
      <c r="AN307" s="25">
        <v>0</v>
      </c>
      <c r="AO307" s="25">
        <v>0</v>
      </c>
      <c r="AP307" s="25">
        <v>0</v>
      </c>
    </row>
    <row r="308" spans="1:42" s="46" customFormat="1" hidden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0</v>
      </c>
      <c r="G308" s="42">
        <v>0</v>
      </c>
      <c r="H308" s="42">
        <v>0</v>
      </c>
      <c r="I308" s="42">
        <v>0</v>
      </c>
      <c r="J308" s="42">
        <v>0</v>
      </c>
      <c r="K308" s="41">
        <v>0</v>
      </c>
      <c r="L308" s="41">
        <v>0</v>
      </c>
      <c r="M308" s="41">
        <v>0</v>
      </c>
      <c r="N308" s="41">
        <v>0</v>
      </c>
      <c r="O308" s="42">
        <v>0</v>
      </c>
      <c r="P308" s="42">
        <v>0</v>
      </c>
      <c r="Q308" s="42">
        <v>0</v>
      </c>
      <c r="R308" s="42">
        <v>0</v>
      </c>
      <c r="S308" s="43">
        <v>0</v>
      </c>
      <c r="T308" s="43">
        <v>0</v>
      </c>
      <c r="U308" s="43">
        <v>0</v>
      </c>
      <c r="V308" s="43">
        <v>0</v>
      </c>
      <c r="W308" s="42">
        <v>0</v>
      </c>
      <c r="X308" s="42">
        <v>0</v>
      </c>
      <c r="Y308" s="42">
        <v>0</v>
      </c>
      <c r="Z308" s="42">
        <v>0</v>
      </c>
      <c r="AA308" s="41">
        <v>0</v>
      </c>
      <c r="AB308" s="41">
        <v>0</v>
      </c>
      <c r="AC308" s="41">
        <v>0</v>
      </c>
      <c r="AD308" s="41">
        <v>0</v>
      </c>
      <c r="AE308" s="44" t="s">
        <v>31</v>
      </c>
      <c r="AF308" s="44" t="s">
        <v>31</v>
      </c>
      <c r="AG308" s="44" t="s">
        <v>31</v>
      </c>
      <c r="AH308" s="44" t="s">
        <v>31</v>
      </c>
      <c r="AI308" s="43">
        <v>0</v>
      </c>
      <c r="AJ308" s="43">
        <v>0</v>
      </c>
      <c r="AK308" s="43">
        <v>0</v>
      </c>
      <c r="AL308" s="43">
        <v>0</v>
      </c>
      <c r="AM308" s="41">
        <v>0</v>
      </c>
      <c r="AN308" s="41">
        <v>0</v>
      </c>
      <c r="AO308" s="41">
        <v>0</v>
      </c>
      <c r="AP308" s="41">
        <v>0</v>
      </c>
    </row>
    <row r="309" spans="1:42" s="4" customFormat="1" hidden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8</v>
      </c>
      <c r="G309" s="26">
        <v>70</v>
      </c>
      <c r="H309" s="26">
        <v>0</v>
      </c>
      <c r="I309" s="26">
        <v>0</v>
      </c>
      <c r="J309" s="26">
        <v>70</v>
      </c>
      <c r="K309" s="25">
        <v>0</v>
      </c>
      <c r="L309" s="25">
        <v>0</v>
      </c>
      <c r="M309" s="25">
        <v>0</v>
      </c>
      <c r="N309" s="25">
        <v>0</v>
      </c>
      <c r="O309" s="26">
        <v>0</v>
      </c>
      <c r="P309" s="26">
        <v>0</v>
      </c>
      <c r="Q309" s="26">
        <v>0</v>
      </c>
      <c r="R309" s="26">
        <v>0</v>
      </c>
      <c r="S309" s="54">
        <v>0</v>
      </c>
      <c r="T309" s="54">
        <v>0</v>
      </c>
      <c r="U309" s="54">
        <v>0</v>
      </c>
      <c r="V309" s="54">
        <v>0</v>
      </c>
      <c r="W309" s="26">
        <v>124.82</v>
      </c>
      <c r="X309" s="26">
        <v>0</v>
      </c>
      <c r="Y309" s="26">
        <v>1.57</v>
      </c>
      <c r="Z309" s="26">
        <v>126.39</v>
      </c>
      <c r="AA309" s="25">
        <v>0</v>
      </c>
      <c r="AB309" s="25">
        <v>0</v>
      </c>
      <c r="AC309" s="25">
        <v>0</v>
      </c>
      <c r="AD309" s="25">
        <v>0</v>
      </c>
      <c r="AE309" s="28"/>
      <c r="AF309" s="28"/>
      <c r="AG309" s="28"/>
      <c r="AH309" s="28"/>
      <c r="AI309" s="27">
        <v>0</v>
      </c>
      <c r="AJ309" s="27">
        <v>0</v>
      </c>
      <c r="AK309" s="27">
        <v>0</v>
      </c>
      <c r="AL309" s="27">
        <v>0</v>
      </c>
      <c r="AM309" s="25">
        <v>0</v>
      </c>
      <c r="AN309" s="25">
        <v>0</v>
      </c>
      <c r="AO309" s="25">
        <v>0</v>
      </c>
      <c r="AP309" s="25">
        <v>0</v>
      </c>
    </row>
    <row r="310" spans="1:42" s="4" customFormat="1" ht="37.5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173</v>
      </c>
      <c r="G310" s="26">
        <v>1590.3</v>
      </c>
      <c r="H310" s="26">
        <v>33.4</v>
      </c>
      <c r="I310" s="26">
        <v>127.2</v>
      </c>
      <c r="J310" s="26">
        <v>1750.9</v>
      </c>
      <c r="K310" s="25">
        <v>690</v>
      </c>
      <c r="L310" s="25">
        <v>33</v>
      </c>
      <c r="M310" s="25">
        <v>202</v>
      </c>
      <c r="N310" s="25">
        <v>925</v>
      </c>
      <c r="O310" s="26">
        <v>4.34</v>
      </c>
      <c r="P310" s="26">
        <v>9.8800000000000008</v>
      </c>
      <c r="Q310" s="26">
        <v>15.88</v>
      </c>
      <c r="R310" s="26">
        <v>4.9400000000000004</v>
      </c>
      <c r="S310" s="54">
        <v>1.4686109591248986</v>
      </c>
      <c r="T310" s="54">
        <v>5.2840909090909092</v>
      </c>
      <c r="U310" s="54">
        <v>7.2024955200106193</v>
      </c>
      <c r="V310" s="54">
        <v>1.7709803995005406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20775</v>
      </c>
      <c r="AB310" s="25">
        <v>279</v>
      </c>
      <c r="AC310" s="25">
        <v>5426</v>
      </c>
      <c r="AD310" s="25">
        <v>26480</v>
      </c>
      <c r="AE310" s="28"/>
      <c r="AF310" s="28"/>
      <c r="AG310" s="28"/>
      <c r="AH310" s="28"/>
      <c r="AI310" s="27">
        <v>1.5189999999999999</v>
      </c>
      <c r="AJ310" s="27">
        <v>3.4580000000000002</v>
      </c>
      <c r="AK310" s="27">
        <v>5.5579999999999998</v>
      </c>
      <c r="AL310" s="27">
        <v>10.535</v>
      </c>
      <c r="AM310" s="25">
        <v>21488</v>
      </c>
      <c r="AN310" s="25">
        <v>183</v>
      </c>
      <c r="AO310" s="25">
        <v>4187</v>
      </c>
      <c r="AP310" s="25">
        <v>25858</v>
      </c>
    </row>
    <row r="311" spans="1:42" s="4" customFormat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33</v>
      </c>
      <c r="G311" s="26">
        <v>256.2</v>
      </c>
      <c r="H311" s="26">
        <v>120.05</v>
      </c>
      <c r="I311" s="26">
        <v>88.66</v>
      </c>
      <c r="J311" s="26">
        <v>464.91</v>
      </c>
      <c r="K311" s="25">
        <v>79</v>
      </c>
      <c r="L311" s="25">
        <v>26</v>
      </c>
      <c r="M311" s="25">
        <v>20</v>
      </c>
      <c r="N311" s="25">
        <v>125</v>
      </c>
      <c r="O311" s="26">
        <v>3.08</v>
      </c>
      <c r="P311" s="26">
        <v>2.17</v>
      </c>
      <c r="Q311" s="26">
        <v>2.2599999999999998</v>
      </c>
      <c r="R311" s="26">
        <v>2.6</v>
      </c>
      <c r="S311" s="27">
        <v>1.0423662334290857</v>
      </c>
      <c r="T311" s="27">
        <v>1.1599642537980339</v>
      </c>
      <c r="U311" s="27">
        <v>1.0253512777525633</v>
      </c>
      <c r="V311" s="27">
        <v>1.0708816892327531</v>
      </c>
      <c r="W311" s="26">
        <v>1771.93</v>
      </c>
      <c r="X311" s="26">
        <v>1119</v>
      </c>
      <c r="Y311" s="26">
        <v>1079.6300000000001</v>
      </c>
      <c r="Z311" s="26">
        <v>3970.56</v>
      </c>
      <c r="AA311" s="25">
        <v>1847</v>
      </c>
      <c r="AB311" s="25">
        <v>1298</v>
      </c>
      <c r="AC311" s="25">
        <v>1107</v>
      </c>
      <c r="AD311" s="25">
        <v>4252</v>
      </c>
      <c r="AE311" s="28"/>
      <c r="AF311" s="28"/>
      <c r="AG311" s="28"/>
      <c r="AH311" s="28"/>
      <c r="AI311" s="27">
        <v>1.0780000000000001</v>
      </c>
      <c r="AJ311" s="27">
        <v>0.76</v>
      </c>
      <c r="AK311" s="27">
        <v>0.79100000000000004</v>
      </c>
      <c r="AL311" s="27">
        <v>2.629</v>
      </c>
      <c r="AM311" s="25">
        <v>1910</v>
      </c>
      <c r="AN311" s="25">
        <v>850</v>
      </c>
      <c r="AO311" s="25">
        <v>854</v>
      </c>
      <c r="AP311" s="25">
        <v>3614</v>
      </c>
    </row>
    <row r="312" spans="1:42" s="4" customFormat="1" ht="37.5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5</v>
      </c>
      <c r="G312" s="26">
        <v>51.38</v>
      </c>
      <c r="H312" s="26">
        <v>0</v>
      </c>
      <c r="I312" s="26">
        <v>0</v>
      </c>
      <c r="J312" s="26">
        <v>51.38</v>
      </c>
      <c r="K312" s="25">
        <v>14</v>
      </c>
      <c r="L312" s="25">
        <v>0</v>
      </c>
      <c r="M312" s="25">
        <v>0</v>
      </c>
      <c r="N312" s="25">
        <v>14</v>
      </c>
      <c r="O312" s="26">
        <v>2.72</v>
      </c>
      <c r="P312" s="26">
        <v>0</v>
      </c>
      <c r="Q312" s="26">
        <v>0</v>
      </c>
      <c r="R312" s="26">
        <v>2.72</v>
      </c>
      <c r="S312" s="54">
        <v>0.92049605845029803</v>
      </c>
      <c r="T312" s="54">
        <v>0</v>
      </c>
      <c r="U312" s="54">
        <v>0</v>
      </c>
      <c r="V312" s="54">
        <v>0.92049605845029803</v>
      </c>
      <c r="W312" s="26">
        <v>416.08</v>
      </c>
      <c r="X312" s="26">
        <v>0</v>
      </c>
      <c r="Y312" s="26">
        <v>0</v>
      </c>
      <c r="Z312" s="26">
        <v>416.08</v>
      </c>
      <c r="AA312" s="25">
        <v>383</v>
      </c>
      <c r="AB312" s="25">
        <v>0</v>
      </c>
      <c r="AC312" s="25">
        <v>0</v>
      </c>
      <c r="AD312" s="25">
        <v>383</v>
      </c>
      <c r="AE312" s="28"/>
      <c r="AF312" s="28"/>
      <c r="AG312" s="28"/>
      <c r="AH312" s="28"/>
      <c r="AI312" s="27">
        <v>0.95199999999999996</v>
      </c>
      <c r="AJ312" s="27">
        <v>0</v>
      </c>
      <c r="AK312" s="27">
        <v>0</v>
      </c>
      <c r="AL312" s="27">
        <v>0.95199999999999996</v>
      </c>
      <c r="AM312" s="25">
        <v>396</v>
      </c>
      <c r="AN312" s="25">
        <v>0</v>
      </c>
      <c r="AO312" s="25">
        <v>0</v>
      </c>
      <c r="AP312" s="25">
        <v>396</v>
      </c>
    </row>
    <row r="313" spans="1:42" s="4" customFormat="1" ht="37.5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3</v>
      </c>
      <c r="G313" s="26">
        <v>34.450000000000003</v>
      </c>
      <c r="H313" s="26">
        <v>0</v>
      </c>
      <c r="I313" s="26">
        <v>0</v>
      </c>
      <c r="J313" s="26">
        <v>34.450000000000003</v>
      </c>
      <c r="K313" s="25">
        <v>11</v>
      </c>
      <c r="L313" s="25">
        <v>0</v>
      </c>
      <c r="M313" s="25">
        <v>0</v>
      </c>
      <c r="N313" s="25">
        <v>11</v>
      </c>
      <c r="O313" s="26">
        <v>3.19</v>
      </c>
      <c r="P313" s="26">
        <v>0</v>
      </c>
      <c r="Q313" s="26">
        <v>0</v>
      </c>
      <c r="R313" s="26">
        <v>3.19</v>
      </c>
      <c r="S313" s="27">
        <v>1.0790387364694671</v>
      </c>
      <c r="T313" s="27">
        <v>0</v>
      </c>
      <c r="U313" s="27">
        <v>0</v>
      </c>
      <c r="V313" s="27">
        <v>1.0790387364694671</v>
      </c>
      <c r="W313" s="26">
        <v>293.77999999999997</v>
      </c>
      <c r="X313" s="26">
        <v>0</v>
      </c>
      <c r="Y313" s="26">
        <v>0</v>
      </c>
      <c r="Z313" s="26">
        <v>293.77999999999997</v>
      </c>
      <c r="AA313" s="25">
        <v>317</v>
      </c>
      <c r="AB313" s="25">
        <v>0</v>
      </c>
      <c r="AC313" s="25">
        <v>0</v>
      </c>
      <c r="AD313" s="25">
        <v>317</v>
      </c>
      <c r="AE313" s="28"/>
      <c r="AF313" s="28"/>
      <c r="AG313" s="28"/>
      <c r="AH313" s="28"/>
      <c r="AI313" s="27">
        <v>1.117</v>
      </c>
      <c r="AJ313" s="27">
        <v>0</v>
      </c>
      <c r="AK313" s="27">
        <v>0</v>
      </c>
      <c r="AL313" s="27">
        <v>1.117</v>
      </c>
      <c r="AM313" s="25">
        <v>328</v>
      </c>
      <c r="AN313" s="25">
        <v>0</v>
      </c>
      <c r="AO313" s="25">
        <v>0</v>
      </c>
      <c r="AP313" s="25">
        <v>328</v>
      </c>
    </row>
    <row r="314" spans="1:42" s="4" customFormat="1" ht="56.25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3</v>
      </c>
      <c r="G314" s="26">
        <v>24.67</v>
      </c>
      <c r="H314" s="26">
        <v>0</v>
      </c>
      <c r="I314" s="26">
        <v>5.35</v>
      </c>
      <c r="J314" s="26">
        <v>30.02</v>
      </c>
      <c r="K314" s="25">
        <v>15</v>
      </c>
      <c r="L314" s="25">
        <v>0</v>
      </c>
      <c r="M314" s="25">
        <v>2</v>
      </c>
      <c r="N314" s="25">
        <v>17</v>
      </c>
      <c r="O314" s="26">
        <v>6.08</v>
      </c>
      <c r="P314" s="26">
        <v>0</v>
      </c>
      <c r="Q314" s="26">
        <v>3.74</v>
      </c>
      <c r="R314" s="26">
        <v>5.75</v>
      </c>
      <c r="S314" s="54">
        <v>2.0591599934629841</v>
      </c>
      <c r="T314" s="54">
        <v>0</v>
      </c>
      <c r="U314" s="54">
        <v>1.7006802721088436</v>
      </c>
      <c r="V314" s="54">
        <v>1.9948149215036726</v>
      </c>
      <c r="W314" s="26">
        <v>122.38</v>
      </c>
      <c r="X314" s="26">
        <v>1.78</v>
      </c>
      <c r="Y314" s="26">
        <v>14.7</v>
      </c>
      <c r="Z314" s="26">
        <v>138.86000000000001</v>
      </c>
      <c r="AA314" s="25">
        <v>252</v>
      </c>
      <c r="AB314" s="25">
        <v>0</v>
      </c>
      <c r="AC314" s="25">
        <v>25</v>
      </c>
      <c r="AD314" s="25">
        <v>277</v>
      </c>
      <c r="AE314" s="28"/>
      <c r="AF314" s="28"/>
      <c r="AG314" s="28"/>
      <c r="AH314" s="28"/>
      <c r="AI314" s="27">
        <v>2.1280000000000001</v>
      </c>
      <c r="AJ314" s="27">
        <v>0</v>
      </c>
      <c r="AK314" s="27">
        <v>1.3089999999999999</v>
      </c>
      <c r="AL314" s="27">
        <v>3.4369999999999998</v>
      </c>
      <c r="AM314" s="25">
        <v>260</v>
      </c>
      <c r="AN314" s="25">
        <v>0</v>
      </c>
      <c r="AO314" s="25">
        <v>19</v>
      </c>
      <c r="AP314" s="25">
        <v>279</v>
      </c>
    </row>
    <row r="315" spans="1:42" s="46" customFormat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225</v>
      </c>
      <c r="G315" s="42">
        <v>2027</v>
      </c>
      <c r="H315" s="42">
        <v>153.44999999999999</v>
      </c>
      <c r="I315" s="42">
        <v>221.21</v>
      </c>
      <c r="J315" s="42">
        <v>2401.66</v>
      </c>
      <c r="K315" s="41">
        <v>809</v>
      </c>
      <c r="L315" s="41">
        <v>59</v>
      </c>
      <c r="M315" s="41">
        <v>224</v>
      </c>
      <c r="N315" s="41">
        <v>1092</v>
      </c>
      <c r="O315" s="42">
        <v>3.99</v>
      </c>
      <c r="P315" s="42">
        <v>3.84</v>
      </c>
      <c r="Q315" s="42">
        <v>10.130000000000001</v>
      </c>
      <c r="R315" s="42">
        <v>4.55</v>
      </c>
      <c r="S315" s="43">
        <v>1.3969769499395854</v>
      </c>
      <c r="T315" s="43">
        <v>1.3437515976754888</v>
      </c>
      <c r="U315" s="43">
        <v>3.5457617953224281</v>
      </c>
      <c r="V315" s="43">
        <v>1.5935398013050663</v>
      </c>
      <c r="W315" s="42">
        <v>16875.009999999998</v>
      </c>
      <c r="X315" s="42">
        <v>1173.58</v>
      </c>
      <c r="Y315" s="42">
        <v>1849.25</v>
      </c>
      <c r="Z315" s="42">
        <v>19897.84</v>
      </c>
      <c r="AA315" s="41">
        <v>23574</v>
      </c>
      <c r="AB315" s="41">
        <v>1577</v>
      </c>
      <c r="AC315" s="41">
        <v>6557</v>
      </c>
      <c r="AD315" s="41">
        <v>31708</v>
      </c>
      <c r="AE315" s="44" t="s">
        <v>1213</v>
      </c>
      <c r="AF315" s="44" t="s">
        <v>1214</v>
      </c>
      <c r="AG315" s="44" t="s">
        <v>483</v>
      </c>
      <c r="AH315" s="44" t="s">
        <v>419</v>
      </c>
      <c r="AI315" s="43">
        <v>1.397</v>
      </c>
      <c r="AJ315" s="43">
        <v>1.3440000000000001</v>
      </c>
      <c r="AK315" s="43">
        <v>3.5459999999999998</v>
      </c>
      <c r="AL315" s="43">
        <v>6.2869999999999999</v>
      </c>
      <c r="AM315" s="41">
        <v>23574</v>
      </c>
      <c r="AN315" s="41">
        <v>1577</v>
      </c>
      <c r="AO315" s="41">
        <v>6557</v>
      </c>
      <c r="AP315" s="41">
        <v>31708</v>
      </c>
    </row>
    <row r="316" spans="1:42" s="4" customFormat="1" hidden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0</v>
      </c>
      <c r="G316" s="26">
        <v>0</v>
      </c>
      <c r="H316" s="26">
        <v>0</v>
      </c>
      <c r="I316" s="26">
        <v>0</v>
      </c>
      <c r="J316" s="26">
        <v>0</v>
      </c>
      <c r="K316" s="25">
        <v>0</v>
      </c>
      <c r="L316" s="25">
        <v>0</v>
      </c>
      <c r="M316" s="25">
        <v>0</v>
      </c>
      <c r="N316" s="25">
        <v>0</v>
      </c>
      <c r="O316" s="26">
        <v>0</v>
      </c>
      <c r="P316" s="26">
        <v>0</v>
      </c>
      <c r="Q316" s="26">
        <v>0</v>
      </c>
      <c r="R316" s="26">
        <v>0</v>
      </c>
      <c r="S316" s="27">
        <v>0</v>
      </c>
      <c r="T316" s="27">
        <v>0</v>
      </c>
      <c r="U316" s="27">
        <v>0</v>
      </c>
      <c r="V316" s="27">
        <v>0</v>
      </c>
      <c r="W316" s="26">
        <v>0</v>
      </c>
      <c r="X316" s="26">
        <v>0</v>
      </c>
      <c r="Y316" s="26">
        <v>0</v>
      </c>
      <c r="Z316" s="26">
        <v>0</v>
      </c>
      <c r="AA316" s="25">
        <v>0</v>
      </c>
      <c r="AB316" s="25">
        <v>0</v>
      </c>
      <c r="AC316" s="25">
        <v>0</v>
      </c>
      <c r="AD316" s="25">
        <v>0</v>
      </c>
      <c r="AE316" s="28"/>
      <c r="AF316" s="28"/>
      <c r="AG316" s="28"/>
      <c r="AH316" s="28"/>
      <c r="AI316" s="27">
        <v>0</v>
      </c>
      <c r="AJ316" s="27">
        <v>0</v>
      </c>
      <c r="AK316" s="27">
        <v>0</v>
      </c>
      <c r="AL316" s="27">
        <v>0</v>
      </c>
      <c r="AM316" s="25">
        <v>0</v>
      </c>
      <c r="AN316" s="25">
        <v>0</v>
      </c>
      <c r="AO316" s="25">
        <v>0</v>
      </c>
      <c r="AP316" s="25">
        <v>0</v>
      </c>
    </row>
    <row r="317" spans="1:42" s="4" customFormat="1" hidden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0</v>
      </c>
      <c r="G317" s="26">
        <v>0</v>
      </c>
      <c r="H317" s="26">
        <v>0</v>
      </c>
      <c r="I317" s="26">
        <v>0</v>
      </c>
      <c r="J317" s="26">
        <v>0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0</v>
      </c>
      <c r="X317" s="26">
        <v>0</v>
      </c>
      <c r="Y317" s="26">
        <v>0</v>
      </c>
      <c r="Z317" s="26">
        <v>0</v>
      </c>
      <c r="AA317" s="25">
        <v>0</v>
      </c>
      <c r="AB317" s="25">
        <v>0</v>
      </c>
      <c r="AC317" s="25">
        <v>0</v>
      </c>
      <c r="AD317" s="25">
        <v>0</v>
      </c>
      <c r="AE317" s="28"/>
      <c r="AF317" s="28"/>
      <c r="AG317" s="28"/>
      <c r="AH317" s="28"/>
      <c r="AI317" s="27">
        <v>0</v>
      </c>
      <c r="AJ317" s="27">
        <v>0</v>
      </c>
      <c r="AK317" s="27">
        <v>0</v>
      </c>
      <c r="AL317" s="27">
        <v>0</v>
      </c>
      <c r="AM317" s="25">
        <v>0</v>
      </c>
      <c r="AN317" s="25">
        <v>0</v>
      </c>
      <c r="AO317" s="25">
        <v>0</v>
      </c>
      <c r="AP317" s="25">
        <v>0</v>
      </c>
    </row>
    <row r="318" spans="1:42" s="4" customFormat="1" ht="37.5" hidden="1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0</v>
      </c>
      <c r="G318" s="26">
        <v>0</v>
      </c>
      <c r="H318" s="26">
        <v>0</v>
      </c>
      <c r="I318" s="26">
        <v>0</v>
      </c>
      <c r="J318" s="26">
        <v>0</v>
      </c>
      <c r="K318" s="25">
        <v>0</v>
      </c>
      <c r="L318" s="25">
        <v>0</v>
      </c>
      <c r="M318" s="25">
        <v>0</v>
      </c>
      <c r="N318" s="25">
        <v>0</v>
      </c>
      <c r="O318" s="26">
        <v>0</v>
      </c>
      <c r="P318" s="26">
        <v>0</v>
      </c>
      <c r="Q318" s="26">
        <v>0</v>
      </c>
      <c r="R318" s="26">
        <v>0</v>
      </c>
      <c r="S318" s="27">
        <v>0</v>
      </c>
      <c r="T318" s="27">
        <v>0</v>
      </c>
      <c r="U318" s="27">
        <v>0</v>
      </c>
      <c r="V318" s="27">
        <v>0</v>
      </c>
      <c r="W318" s="26">
        <v>0</v>
      </c>
      <c r="X318" s="26">
        <v>0</v>
      </c>
      <c r="Y318" s="26">
        <v>0</v>
      </c>
      <c r="Z318" s="26">
        <v>0</v>
      </c>
      <c r="AA318" s="25">
        <v>0</v>
      </c>
      <c r="AB318" s="25">
        <v>0</v>
      </c>
      <c r="AC318" s="25">
        <v>0</v>
      </c>
      <c r="AD318" s="25">
        <v>0</v>
      </c>
      <c r="AE318" s="28"/>
      <c r="AF318" s="28"/>
      <c r="AG318" s="28"/>
      <c r="AH318" s="28"/>
      <c r="AI318" s="27">
        <v>0</v>
      </c>
      <c r="AJ318" s="27">
        <v>0</v>
      </c>
      <c r="AK318" s="27">
        <v>0</v>
      </c>
      <c r="AL318" s="27">
        <v>0</v>
      </c>
      <c r="AM318" s="25">
        <v>0</v>
      </c>
      <c r="AN318" s="25">
        <v>0</v>
      </c>
      <c r="AO318" s="25">
        <v>0</v>
      </c>
      <c r="AP318" s="25">
        <v>0</v>
      </c>
    </row>
    <row r="319" spans="1:42" s="4" customFormat="1" hidden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0</v>
      </c>
      <c r="G319" s="26">
        <v>0</v>
      </c>
      <c r="H319" s="26">
        <v>0</v>
      </c>
      <c r="I319" s="26">
        <v>0</v>
      </c>
      <c r="J319" s="26">
        <v>0</v>
      </c>
      <c r="K319" s="25">
        <v>0</v>
      </c>
      <c r="L319" s="25">
        <v>0</v>
      </c>
      <c r="M319" s="25">
        <v>0</v>
      </c>
      <c r="N319" s="25">
        <v>0</v>
      </c>
      <c r="O319" s="26">
        <v>0</v>
      </c>
      <c r="P319" s="26">
        <v>0</v>
      </c>
      <c r="Q319" s="26">
        <v>0</v>
      </c>
      <c r="R319" s="26">
        <v>0</v>
      </c>
      <c r="S319" s="27">
        <v>0</v>
      </c>
      <c r="T319" s="27">
        <v>0</v>
      </c>
      <c r="U319" s="27">
        <v>0</v>
      </c>
      <c r="V319" s="27">
        <v>0</v>
      </c>
      <c r="W319" s="26">
        <v>0</v>
      </c>
      <c r="X319" s="26">
        <v>0</v>
      </c>
      <c r="Y319" s="26">
        <v>0</v>
      </c>
      <c r="Z319" s="26">
        <v>0</v>
      </c>
      <c r="AA319" s="25">
        <v>0</v>
      </c>
      <c r="AB319" s="25">
        <v>0</v>
      </c>
      <c r="AC319" s="25">
        <v>0</v>
      </c>
      <c r="AD319" s="25">
        <v>0</v>
      </c>
      <c r="AE319" s="28"/>
      <c r="AF319" s="28"/>
      <c r="AG319" s="28"/>
      <c r="AH319" s="28"/>
      <c r="AI319" s="27">
        <v>0</v>
      </c>
      <c r="AJ319" s="27">
        <v>0</v>
      </c>
      <c r="AK319" s="27">
        <v>0</v>
      </c>
      <c r="AL319" s="27">
        <v>0</v>
      </c>
      <c r="AM319" s="25">
        <v>0</v>
      </c>
      <c r="AN319" s="25">
        <v>0</v>
      </c>
      <c r="AO319" s="25">
        <v>0</v>
      </c>
      <c r="AP319" s="25">
        <v>0</v>
      </c>
    </row>
    <row r="320" spans="1:42" s="4" customFormat="1" ht="37.5" hidden="1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0</v>
      </c>
      <c r="G320" s="26">
        <v>0</v>
      </c>
      <c r="H320" s="26">
        <v>0</v>
      </c>
      <c r="I320" s="26">
        <v>0</v>
      </c>
      <c r="J320" s="26">
        <v>0</v>
      </c>
      <c r="K320" s="25">
        <v>0</v>
      </c>
      <c r="L320" s="25">
        <v>0</v>
      </c>
      <c r="M320" s="25">
        <v>0</v>
      </c>
      <c r="N320" s="25">
        <v>0</v>
      </c>
      <c r="O320" s="26">
        <v>0</v>
      </c>
      <c r="P320" s="26">
        <v>0</v>
      </c>
      <c r="Q320" s="26">
        <v>0</v>
      </c>
      <c r="R320" s="26">
        <v>0</v>
      </c>
      <c r="S320" s="27">
        <v>0</v>
      </c>
      <c r="T320" s="27">
        <v>0</v>
      </c>
      <c r="U320" s="27">
        <v>0</v>
      </c>
      <c r="V320" s="27">
        <v>0</v>
      </c>
      <c r="W320" s="26">
        <v>0</v>
      </c>
      <c r="X320" s="26">
        <v>0</v>
      </c>
      <c r="Y320" s="26">
        <v>0</v>
      </c>
      <c r="Z320" s="26">
        <v>0</v>
      </c>
      <c r="AA320" s="25">
        <v>0</v>
      </c>
      <c r="AB320" s="25">
        <v>0</v>
      </c>
      <c r="AC320" s="25">
        <v>0</v>
      </c>
      <c r="AD320" s="25">
        <v>0</v>
      </c>
      <c r="AE320" s="28"/>
      <c r="AF320" s="28"/>
      <c r="AG320" s="28"/>
      <c r="AH320" s="28"/>
      <c r="AI320" s="27">
        <v>0</v>
      </c>
      <c r="AJ320" s="27">
        <v>0</v>
      </c>
      <c r="AK320" s="27">
        <v>0</v>
      </c>
      <c r="AL320" s="27">
        <v>0</v>
      </c>
      <c r="AM320" s="25">
        <v>0</v>
      </c>
      <c r="AN320" s="25">
        <v>0</v>
      </c>
      <c r="AO320" s="25">
        <v>0</v>
      </c>
      <c r="AP320" s="25">
        <v>0</v>
      </c>
    </row>
    <row r="321" spans="1:42" s="4" customFormat="1" ht="37.5" hidden="1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0</v>
      </c>
      <c r="G321" s="26">
        <v>0</v>
      </c>
      <c r="H321" s="26">
        <v>0</v>
      </c>
      <c r="I321" s="26">
        <v>0</v>
      </c>
      <c r="J321" s="26">
        <v>0</v>
      </c>
      <c r="K321" s="25">
        <v>0</v>
      </c>
      <c r="L321" s="25">
        <v>0</v>
      </c>
      <c r="M321" s="25">
        <v>0</v>
      </c>
      <c r="N321" s="25">
        <v>0</v>
      </c>
      <c r="O321" s="26">
        <v>0</v>
      </c>
      <c r="P321" s="26">
        <v>0</v>
      </c>
      <c r="Q321" s="26">
        <v>0</v>
      </c>
      <c r="R321" s="26">
        <v>0</v>
      </c>
      <c r="S321" s="27">
        <v>0</v>
      </c>
      <c r="T321" s="27">
        <v>0</v>
      </c>
      <c r="U321" s="27">
        <v>0</v>
      </c>
      <c r="V321" s="27">
        <v>0</v>
      </c>
      <c r="W321" s="26">
        <v>0</v>
      </c>
      <c r="X321" s="26">
        <v>0</v>
      </c>
      <c r="Y321" s="26">
        <v>0</v>
      </c>
      <c r="Z321" s="26">
        <v>0</v>
      </c>
      <c r="AA321" s="25">
        <v>0</v>
      </c>
      <c r="AB321" s="25">
        <v>0</v>
      </c>
      <c r="AC321" s="25">
        <v>0</v>
      </c>
      <c r="AD321" s="25">
        <v>0</v>
      </c>
      <c r="AE321" s="28"/>
      <c r="AF321" s="28"/>
      <c r="AG321" s="28"/>
      <c r="AH321" s="28"/>
      <c r="AI321" s="27">
        <v>0</v>
      </c>
      <c r="AJ321" s="27">
        <v>0</v>
      </c>
      <c r="AK321" s="27">
        <v>0</v>
      </c>
      <c r="AL321" s="27">
        <v>0</v>
      </c>
      <c r="AM321" s="25">
        <v>0</v>
      </c>
      <c r="AN321" s="25">
        <v>0</v>
      </c>
      <c r="AO321" s="25">
        <v>0</v>
      </c>
      <c r="AP321" s="25">
        <v>0</v>
      </c>
    </row>
    <row r="322" spans="1:42" s="4" customFormat="1" ht="37.5" hidden="1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0</v>
      </c>
      <c r="G322" s="26">
        <v>0</v>
      </c>
      <c r="H322" s="26">
        <v>0</v>
      </c>
      <c r="I322" s="26">
        <v>0</v>
      </c>
      <c r="J322" s="26">
        <v>0</v>
      </c>
      <c r="K322" s="25">
        <v>0</v>
      </c>
      <c r="L322" s="25">
        <v>0</v>
      </c>
      <c r="M322" s="25">
        <v>0</v>
      </c>
      <c r="N322" s="25">
        <v>0</v>
      </c>
      <c r="O322" s="26">
        <v>0</v>
      </c>
      <c r="P322" s="26">
        <v>0</v>
      </c>
      <c r="Q322" s="26">
        <v>0</v>
      </c>
      <c r="R322" s="26">
        <v>0</v>
      </c>
      <c r="S322" s="27">
        <v>0</v>
      </c>
      <c r="T322" s="27">
        <v>0</v>
      </c>
      <c r="U322" s="27">
        <v>0</v>
      </c>
      <c r="V322" s="27">
        <v>0</v>
      </c>
      <c r="W322" s="26">
        <v>0</v>
      </c>
      <c r="X322" s="26">
        <v>0</v>
      </c>
      <c r="Y322" s="26">
        <v>0</v>
      </c>
      <c r="Z322" s="26">
        <v>0</v>
      </c>
      <c r="AA322" s="25">
        <v>0</v>
      </c>
      <c r="AB322" s="25">
        <v>0</v>
      </c>
      <c r="AC322" s="25">
        <v>0</v>
      </c>
      <c r="AD322" s="25">
        <v>0</v>
      </c>
      <c r="AE322" s="28"/>
      <c r="AF322" s="28"/>
      <c r="AG322" s="28"/>
      <c r="AH322" s="28"/>
      <c r="AI322" s="27">
        <v>0</v>
      </c>
      <c r="AJ322" s="27">
        <v>0</v>
      </c>
      <c r="AK322" s="27">
        <v>0</v>
      </c>
      <c r="AL322" s="27">
        <v>0</v>
      </c>
      <c r="AM322" s="25">
        <v>0</v>
      </c>
      <c r="AN322" s="25">
        <v>0</v>
      </c>
      <c r="AO322" s="25">
        <v>0</v>
      </c>
      <c r="AP322" s="25">
        <v>0</v>
      </c>
    </row>
    <row r="323" spans="1:42" s="4" customFormat="1" ht="37.5" hidden="1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0</v>
      </c>
      <c r="G323" s="26">
        <v>0</v>
      </c>
      <c r="H323" s="26">
        <v>0</v>
      </c>
      <c r="I323" s="26">
        <v>0</v>
      </c>
      <c r="J323" s="26">
        <v>0</v>
      </c>
      <c r="K323" s="25">
        <v>0</v>
      </c>
      <c r="L323" s="25">
        <v>0</v>
      </c>
      <c r="M323" s="25">
        <v>0</v>
      </c>
      <c r="N323" s="25">
        <v>0</v>
      </c>
      <c r="O323" s="26">
        <v>0</v>
      </c>
      <c r="P323" s="26">
        <v>0</v>
      </c>
      <c r="Q323" s="26">
        <v>0</v>
      </c>
      <c r="R323" s="26">
        <v>0</v>
      </c>
      <c r="S323" s="27">
        <v>0</v>
      </c>
      <c r="T323" s="27">
        <v>0</v>
      </c>
      <c r="U323" s="27">
        <v>0</v>
      </c>
      <c r="V323" s="27">
        <v>0</v>
      </c>
      <c r="W323" s="26">
        <v>0</v>
      </c>
      <c r="X323" s="26">
        <v>0</v>
      </c>
      <c r="Y323" s="26">
        <v>0</v>
      </c>
      <c r="Z323" s="26">
        <v>0</v>
      </c>
      <c r="AA323" s="25">
        <v>0</v>
      </c>
      <c r="AB323" s="25">
        <v>0</v>
      </c>
      <c r="AC323" s="25">
        <v>0</v>
      </c>
      <c r="AD323" s="25">
        <v>0</v>
      </c>
      <c r="AE323" s="28"/>
      <c r="AF323" s="28"/>
      <c r="AG323" s="28"/>
      <c r="AH323" s="28"/>
      <c r="AI323" s="27">
        <v>0</v>
      </c>
      <c r="AJ323" s="27">
        <v>0</v>
      </c>
      <c r="AK323" s="27">
        <v>0</v>
      </c>
      <c r="AL323" s="27">
        <v>0</v>
      </c>
      <c r="AM323" s="25">
        <v>0</v>
      </c>
      <c r="AN323" s="25">
        <v>0</v>
      </c>
      <c r="AO323" s="25">
        <v>0</v>
      </c>
      <c r="AP323" s="25">
        <v>0</v>
      </c>
    </row>
    <row r="324" spans="1:42" s="4" customFormat="1" ht="37.5" hidden="1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0</v>
      </c>
      <c r="G324" s="26">
        <v>0</v>
      </c>
      <c r="H324" s="26">
        <v>0</v>
      </c>
      <c r="I324" s="26">
        <v>0</v>
      </c>
      <c r="J324" s="26">
        <v>0</v>
      </c>
      <c r="K324" s="25">
        <v>0</v>
      </c>
      <c r="L324" s="25">
        <v>0</v>
      </c>
      <c r="M324" s="25">
        <v>0</v>
      </c>
      <c r="N324" s="25">
        <v>0</v>
      </c>
      <c r="O324" s="26">
        <v>0</v>
      </c>
      <c r="P324" s="26">
        <v>0</v>
      </c>
      <c r="Q324" s="26">
        <v>0</v>
      </c>
      <c r="R324" s="26">
        <v>0</v>
      </c>
      <c r="S324" s="27">
        <v>0</v>
      </c>
      <c r="T324" s="27">
        <v>0</v>
      </c>
      <c r="U324" s="27">
        <v>0</v>
      </c>
      <c r="V324" s="27">
        <v>0</v>
      </c>
      <c r="W324" s="26">
        <v>0</v>
      </c>
      <c r="X324" s="26">
        <v>0</v>
      </c>
      <c r="Y324" s="26">
        <v>0</v>
      </c>
      <c r="Z324" s="26">
        <v>0</v>
      </c>
      <c r="AA324" s="25">
        <v>0</v>
      </c>
      <c r="AB324" s="25">
        <v>0</v>
      </c>
      <c r="AC324" s="25">
        <v>0</v>
      </c>
      <c r="AD324" s="25">
        <v>0</v>
      </c>
      <c r="AE324" s="28"/>
      <c r="AF324" s="28"/>
      <c r="AG324" s="28"/>
      <c r="AH324" s="28"/>
      <c r="AI324" s="27">
        <v>0</v>
      </c>
      <c r="AJ324" s="27">
        <v>0</v>
      </c>
      <c r="AK324" s="27">
        <v>0</v>
      </c>
      <c r="AL324" s="27">
        <v>0</v>
      </c>
      <c r="AM324" s="25">
        <v>0</v>
      </c>
      <c r="AN324" s="25">
        <v>0</v>
      </c>
      <c r="AO324" s="25">
        <v>0</v>
      </c>
      <c r="AP324" s="25">
        <v>0</v>
      </c>
    </row>
    <row r="325" spans="1:42" s="4" customFormat="1" ht="37.5" hidden="1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0</v>
      </c>
      <c r="G325" s="26">
        <v>0</v>
      </c>
      <c r="H325" s="26">
        <v>0</v>
      </c>
      <c r="I325" s="26">
        <v>0</v>
      </c>
      <c r="J325" s="26">
        <v>0</v>
      </c>
      <c r="K325" s="25">
        <v>0</v>
      </c>
      <c r="L325" s="25">
        <v>0</v>
      </c>
      <c r="M325" s="25">
        <v>0</v>
      </c>
      <c r="N325" s="25">
        <v>0</v>
      </c>
      <c r="O325" s="26">
        <v>0</v>
      </c>
      <c r="P325" s="26">
        <v>0</v>
      </c>
      <c r="Q325" s="26">
        <v>0</v>
      </c>
      <c r="R325" s="26">
        <v>0</v>
      </c>
      <c r="S325" s="27">
        <v>0</v>
      </c>
      <c r="T325" s="27">
        <v>0</v>
      </c>
      <c r="U325" s="27">
        <v>0</v>
      </c>
      <c r="V325" s="27">
        <v>0</v>
      </c>
      <c r="W325" s="26">
        <v>0</v>
      </c>
      <c r="X325" s="26">
        <v>0</v>
      </c>
      <c r="Y325" s="26">
        <v>0</v>
      </c>
      <c r="Z325" s="26">
        <v>0</v>
      </c>
      <c r="AA325" s="25">
        <v>0</v>
      </c>
      <c r="AB325" s="25">
        <v>0</v>
      </c>
      <c r="AC325" s="25">
        <v>0</v>
      </c>
      <c r="AD325" s="25">
        <v>0</v>
      </c>
      <c r="AE325" s="28"/>
      <c r="AF325" s="28"/>
      <c r="AG325" s="28"/>
      <c r="AH325" s="28"/>
      <c r="AI325" s="27">
        <v>0</v>
      </c>
      <c r="AJ325" s="27">
        <v>0</v>
      </c>
      <c r="AK325" s="27">
        <v>0</v>
      </c>
      <c r="AL325" s="27">
        <v>0</v>
      </c>
      <c r="AM325" s="25">
        <v>0</v>
      </c>
      <c r="AN325" s="25">
        <v>0</v>
      </c>
      <c r="AO325" s="25">
        <v>0</v>
      </c>
      <c r="AP325" s="25">
        <v>0</v>
      </c>
    </row>
    <row r="326" spans="1:42" s="46" customFormat="1" hidden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0</v>
      </c>
      <c r="G326" s="42">
        <v>0</v>
      </c>
      <c r="H326" s="42">
        <v>0</v>
      </c>
      <c r="I326" s="42">
        <v>0</v>
      </c>
      <c r="J326" s="42">
        <v>0</v>
      </c>
      <c r="K326" s="41">
        <v>0</v>
      </c>
      <c r="L326" s="41">
        <v>0</v>
      </c>
      <c r="M326" s="41">
        <v>0</v>
      </c>
      <c r="N326" s="41">
        <v>0</v>
      </c>
      <c r="O326" s="42">
        <v>0</v>
      </c>
      <c r="P326" s="42">
        <v>0</v>
      </c>
      <c r="Q326" s="42">
        <v>0</v>
      </c>
      <c r="R326" s="42">
        <v>0</v>
      </c>
      <c r="S326" s="43">
        <v>0</v>
      </c>
      <c r="T326" s="43">
        <v>0</v>
      </c>
      <c r="U326" s="43">
        <v>0</v>
      </c>
      <c r="V326" s="43">
        <v>0</v>
      </c>
      <c r="W326" s="42">
        <v>0</v>
      </c>
      <c r="X326" s="42">
        <v>0</v>
      </c>
      <c r="Y326" s="42">
        <v>0</v>
      </c>
      <c r="Z326" s="42">
        <v>0</v>
      </c>
      <c r="AA326" s="41">
        <v>0</v>
      </c>
      <c r="AB326" s="41">
        <v>0</v>
      </c>
      <c r="AC326" s="41">
        <v>0</v>
      </c>
      <c r="AD326" s="41">
        <v>0</v>
      </c>
      <c r="AE326" s="44" t="s">
        <v>31</v>
      </c>
      <c r="AF326" s="44" t="s">
        <v>31</v>
      </c>
      <c r="AG326" s="44" t="s">
        <v>31</v>
      </c>
      <c r="AH326" s="44" t="s">
        <v>31</v>
      </c>
      <c r="AI326" s="43">
        <v>0</v>
      </c>
      <c r="AJ326" s="43">
        <v>0</v>
      </c>
      <c r="AK326" s="43">
        <v>0</v>
      </c>
      <c r="AL326" s="43">
        <v>0</v>
      </c>
      <c r="AM326" s="41">
        <v>0</v>
      </c>
      <c r="AN326" s="41">
        <v>0</v>
      </c>
      <c r="AO326" s="41">
        <v>0</v>
      </c>
      <c r="AP326" s="41">
        <v>0</v>
      </c>
    </row>
    <row r="327" spans="1:42" s="4" customFormat="1" hidden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0</v>
      </c>
      <c r="G327" s="26">
        <v>0</v>
      </c>
      <c r="H327" s="26">
        <v>0</v>
      </c>
      <c r="I327" s="26">
        <v>0</v>
      </c>
      <c r="J327" s="26">
        <v>0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0</v>
      </c>
      <c r="X327" s="26">
        <v>0</v>
      </c>
      <c r="Y327" s="26">
        <v>0</v>
      </c>
      <c r="Z327" s="26">
        <v>0</v>
      </c>
      <c r="AA327" s="25">
        <v>0</v>
      </c>
      <c r="AB327" s="25">
        <v>0</v>
      </c>
      <c r="AC327" s="25">
        <v>0</v>
      </c>
      <c r="AD327" s="25">
        <v>0</v>
      </c>
      <c r="AE327" s="28"/>
      <c r="AF327" s="28"/>
      <c r="AG327" s="28"/>
      <c r="AH327" s="28"/>
      <c r="AI327" s="27">
        <v>0</v>
      </c>
      <c r="AJ327" s="27">
        <v>0</v>
      </c>
      <c r="AK327" s="27">
        <v>0</v>
      </c>
      <c r="AL327" s="27">
        <v>0</v>
      </c>
      <c r="AM327" s="25">
        <v>0</v>
      </c>
      <c r="AN327" s="25">
        <v>0</v>
      </c>
      <c r="AO327" s="25">
        <v>0</v>
      </c>
      <c r="AP327" s="25">
        <v>0</v>
      </c>
    </row>
    <row r="328" spans="1:42" s="4" customFormat="1" hidden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0</v>
      </c>
      <c r="G328" s="26">
        <v>0</v>
      </c>
      <c r="H328" s="26">
        <v>0</v>
      </c>
      <c r="I328" s="26">
        <v>0</v>
      </c>
      <c r="J328" s="26">
        <v>0</v>
      </c>
      <c r="K328" s="25">
        <v>0</v>
      </c>
      <c r="L328" s="25">
        <v>0</v>
      </c>
      <c r="M328" s="25">
        <v>0</v>
      </c>
      <c r="N328" s="25">
        <v>0</v>
      </c>
      <c r="O328" s="26">
        <v>0</v>
      </c>
      <c r="P328" s="26">
        <v>0</v>
      </c>
      <c r="Q328" s="26">
        <v>0</v>
      </c>
      <c r="R328" s="26">
        <v>0</v>
      </c>
      <c r="S328" s="27">
        <v>0</v>
      </c>
      <c r="T328" s="27">
        <v>0</v>
      </c>
      <c r="U328" s="27">
        <v>0</v>
      </c>
      <c r="V328" s="27">
        <v>0</v>
      </c>
      <c r="W328" s="26">
        <v>0</v>
      </c>
      <c r="X328" s="26">
        <v>0</v>
      </c>
      <c r="Y328" s="26">
        <v>0</v>
      </c>
      <c r="Z328" s="26">
        <v>0</v>
      </c>
      <c r="AA328" s="25">
        <v>0</v>
      </c>
      <c r="AB328" s="25">
        <v>0</v>
      </c>
      <c r="AC328" s="25">
        <v>0</v>
      </c>
      <c r="AD328" s="25">
        <v>0</v>
      </c>
      <c r="AE328" s="28"/>
      <c r="AF328" s="28"/>
      <c r="AG328" s="28"/>
      <c r="AH328" s="28"/>
      <c r="AI328" s="27">
        <v>0</v>
      </c>
      <c r="AJ328" s="27">
        <v>0</v>
      </c>
      <c r="AK328" s="27">
        <v>0</v>
      </c>
      <c r="AL328" s="27">
        <v>0</v>
      </c>
      <c r="AM328" s="25">
        <v>0</v>
      </c>
      <c r="AN328" s="25">
        <v>0</v>
      </c>
      <c r="AO328" s="25">
        <v>0</v>
      </c>
      <c r="AP328" s="25">
        <v>0</v>
      </c>
    </row>
    <row r="329" spans="1:42" s="4" customFormat="1" ht="56.25" hidden="1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0</v>
      </c>
      <c r="G329" s="26">
        <v>0</v>
      </c>
      <c r="H329" s="26">
        <v>0</v>
      </c>
      <c r="I329" s="26">
        <v>0</v>
      </c>
      <c r="J329" s="26">
        <v>0</v>
      </c>
      <c r="K329" s="25">
        <v>0</v>
      </c>
      <c r="L329" s="25">
        <v>0</v>
      </c>
      <c r="M329" s="25">
        <v>0</v>
      </c>
      <c r="N329" s="25">
        <v>0</v>
      </c>
      <c r="O329" s="26">
        <v>0</v>
      </c>
      <c r="P329" s="26">
        <v>0</v>
      </c>
      <c r="Q329" s="26">
        <v>0</v>
      </c>
      <c r="R329" s="26">
        <v>0</v>
      </c>
      <c r="S329" s="27">
        <v>0</v>
      </c>
      <c r="T329" s="27">
        <v>0</v>
      </c>
      <c r="U329" s="27">
        <v>0</v>
      </c>
      <c r="V329" s="27">
        <v>0</v>
      </c>
      <c r="W329" s="26">
        <v>0</v>
      </c>
      <c r="X329" s="26">
        <v>0</v>
      </c>
      <c r="Y329" s="26">
        <v>0</v>
      </c>
      <c r="Z329" s="26">
        <v>0</v>
      </c>
      <c r="AA329" s="25">
        <v>0</v>
      </c>
      <c r="AB329" s="25">
        <v>0</v>
      </c>
      <c r="AC329" s="25">
        <v>0</v>
      </c>
      <c r="AD329" s="25">
        <v>0</v>
      </c>
      <c r="AE329" s="28"/>
      <c r="AF329" s="28"/>
      <c r="AG329" s="28"/>
      <c r="AH329" s="28"/>
      <c r="AI329" s="27">
        <v>0</v>
      </c>
      <c r="AJ329" s="27">
        <v>0</v>
      </c>
      <c r="AK329" s="27">
        <v>0</v>
      </c>
      <c r="AL329" s="27">
        <v>0</v>
      </c>
      <c r="AM329" s="25">
        <v>0</v>
      </c>
      <c r="AN329" s="25">
        <v>0</v>
      </c>
      <c r="AO329" s="25">
        <v>0</v>
      </c>
      <c r="AP329" s="25">
        <v>0</v>
      </c>
    </row>
    <row r="330" spans="1:42" s="4" customFormat="1" hidden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0</v>
      </c>
      <c r="G330" s="26">
        <v>0</v>
      </c>
      <c r="H330" s="26">
        <v>0</v>
      </c>
      <c r="I330" s="26">
        <v>0</v>
      </c>
      <c r="J330" s="26">
        <v>0</v>
      </c>
      <c r="K330" s="25">
        <v>0</v>
      </c>
      <c r="L330" s="25">
        <v>0</v>
      </c>
      <c r="M330" s="25">
        <v>0</v>
      </c>
      <c r="N330" s="25">
        <v>0</v>
      </c>
      <c r="O330" s="26">
        <v>0</v>
      </c>
      <c r="P330" s="26">
        <v>0</v>
      </c>
      <c r="Q330" s="26">
        <v>0</v>
      </c>
      <c r="R330" s="26">
        <v>0</v>
      </c>
      <c r="S330" s="27">
        <v>0</v>
      </c>
      <c r="T330" s="27">
        <v>0</v>
      </c>
      <c r="U330" s="27">
        <v>0</v>
      </c>
      <c r="V330" s="27">
        <v>0</v>
      </c>
      <c r="W330" s="26">
        <v>0</v>
      </c>
      <c r="X330" s="26">
        <v>0</v>
      </c>
      <c r="Y330" s="26">
        <v>0</v>
      </c>
      <c r="Z330" s="26">
        <v>0</v>
      </c>
      <c r="AA330" s="25">
        <v>0</v>
      </c>
      <c r="AB330" s="25">
        <v>0</v>
      </c>
      <c r="AC330" s="25">
        <v>0</v>
      </c>
      <c r="AD330" s="25">
        <v>0</v>
      </c>
      <c r="AE330" s="28"/>
      <c r="AF330" s="28"/>
      <c r="AG330" s="28"/>
      <c r="AH330" s="28"/>
      <c r="AI330" s="27">
        <v>0</v>
      </c>
      <c r="AJ330" s="27">
        <v>0</v>
      </c>
      <c r="AK330" s="27">
        <v>0</v>
      </c>
      <c r="AL330" s="27">
        <v>0</v>
      </c>
      <c r="AM330" s="25">
        <v>0</v>
      </c>
      <c r="AN330" s="25">
        <v>0</v>
      </c>
      <c r="AO330" s="25">
        <v>0</v>
      </c>
      <c r="AP330" s="25">
        <v>0</v>
      </c>
    </row>
    <row r="331" spans="1:42" s="4" customFormat="1" ht="56.25" hidden="1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0</v>
      </c>
      <c r="G331" s="26">
        <v>0</v>
      </c>
      <c r="H331" s="26">
        <v>0</v>
      </c>
      <c r="I331" s="26">
        <v>0</v>
      </c>
      <c r="J331" s="26">
        <v>0</v>
      </c>
      <c r="K331" s="25">
        <v>0</v>
      </c>
      <c r="L331" s="25">
        <v>0</v>
      </c>
      <c r="M331" s="25">
        <v>0</v>
      </c>
      <c r="N331" s="25">
        <v>0</v>
      </c>
      <c r="O331" s="26">
        <v>0</v>
      </c>
      <c r="P331" s="26">
        <v>0</v>
      </c>
      <c r="Q331" s="26">
        <v>0</v>
      </c>
      <c r="R331" s="26">
        <v>0</v>
      </c>
      <c r="S331" s="27">
        <v>0</v>
      </c>
      <c r="T331" s="27">
        <v>0</v>
      </c>
      <c r="U331" s="27">
        <v>0</v>
      </c>
      <c r="V331" s="27">
        <v>0</v>
      </c>
      <c r="W331" s="26">
        <v>0</v>
      </c>
      <c r="X331" s="26">
        <v>0</v>
      </c>
      <c r="Y331" s="26">
        <v>0</v>
      </c>
      <c r="Z331" s="26">
        <v>0</v>
      </c>
      <c r="AA331" s="25">
        <v>0</v>
      </c>
      <c r="AB331" s="25">
        <v>0</v>
      </c>
      <c r="AC331" s="25">
        <v>0</v>
      </c>
      <c r="AD331" s="25">
        <v>0</v>
      </c>
      <c r="AE331" s="28"/>
      <c r="AF331" s="28"/>
      <c r="AG331" s="28"/>
      <c r="AH331" s="28"/>
      <c r="AI331" s="27">
        <v>0</v>
      </c>
      <c r="AJ331" s="27">
        <v>0</v>
      </c>
      <c r="AK331" s="27">
        <v>0</v>
      </c>
      <c r="AL331" s="27">
        <v>0</v>
      </c>
      <c r="AM331" s="25">
        <v>0</v>
      </c>
      <c r="AN331" s="25">
        <v>0</v>
      </c>
      <c r="AO331" s="25">
        <v>0</v>
      </c>
      <c r="AP331" s="25">
        <v>0</v>
      </c>
    </row>
    <row r="332" spans="1:42" s="46" customFormat="1" hidden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0</v>
      </c>
      <c r="G332" s="42">
        <v>0</v>
      </c>
      <c r="H332" s="42">
        <v>0</v>
      </c>
      <c r="I332" s="42">
        <v>0</v>
      </c>
      <c r="J332" s="42">
        <v>0</v>
      </c>
      <c r="K332" s="41">
        <v>0</v>
      </c>
      <c r="L332" s="41">
        <v>0</v>
      </c>
      <c r="M332" s="41">
        <v>0</v>
      </c>
      <c r="N332" s="41">
        <v>0</v>
      </c>
      <c r="O332" s="42">
        <v>0</v>
      </c>
      <c r="P332" s="42">
        <v>0</v>
      </c>
      <c r="Q332" s="42">
        <v>0</v>
      </c>
      <c r="R332" s="42">
        <v>0</v>
      </c>
      <c r="S332" s="43">
        <v>0</v>
      </c>
      <c r="T332" s="43">
        <v>0</v>
      </c>
      <c r="U332" s="43">
        <v>0</v>
      </c>
      <c r="V332" s="43">
        <v>0</v>
      </c>
      <c r="W332" s="42">
        <v>0</v>
      </c>
      <c r="X332" s="42">
        <v>0</v>
      </c>
      <c r="Y332" s="42">
        <v>0</v>
      </c>
      <c r="Z332" s="42">
        <v>0</v>
      </c>
      <c r="AA332" s="41">
        <v>0</v>
      </c>
      <c r="AB332" s="41">
        <v>0</v>
      </c>
      <c r="AC332" s="41">
        <v>0</v>
      </c>
      <c r="AD332" s="41">
        <v>0</v>
      </c>
      <c r="AE332" s="44" t="s">
        <v>31</v>
      </c>
      <c r="AF332" s="44" t="s">
        <v>31</v>
      </c>
      <c r="AG332" s="44" t="s">
        <v>31</v>
      </c>
      <c r="AH332" s="44" t="s">
        <v>31</v>
      </c>
      <c r="AI332" s="43">
        <v>0</v>
      </c>
      <c r="AJ332" s="43">
        <v>0</v>
      </c>
      <c r="AK332" s="43">
        <v>0</v>
      </c>
      <c r="AL332" s="43">
        <v>0</v>
      </c>
      <c r="AM332" s="41">
        <v>0</v>
      </c>
      <c r="AN332" s="41">
        <v>0</v>
      </c>
      <c r="AO332" s="41">
        <v>0</v>
      </c>
      <c r="AP332" s="41">
        <v>0</v>
      </c>
    </row>
    <row r="333" spans="1:42" s="4" customFormat="1" hidden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0</v>
      </c>
      <c r="G333" s="26">
        <v>0</v>
      </c>
      <c r="H333" s="26">
        <v>0</v>
      </c>
      <c r="I333" s="26">
        <v>0</v>
      </c>
      <c r="J333" s="26">
        <v>0</v>
      </c>
      <c r="K333" s="25">
        <v>0</v>
      </c>
      <c r="L333" s="25">
        <v>0</v>
      </c>
      <c r="M333" s="25">
        <v>0</v>
      </c>
      <c r="N333" s="25">
        <v>0</v>
      </c>
      <c r="O333" s="26">
        <v>0</v>
      </c>
      <c r="P333" s="26">
        <v>0</v>
      </c>
      <c r="Q333" s="26">
        <v>0</v>
      </c>
      <c r="R333" s="26">
        <v>0</v>
      </c>
      <c r="S333" s="27">
        <v>0</v>
      </c>
      <c r="T333" s="27">
        <v>0</v>
      </c>
      <c r="U333" s="27">
        <v>0</v>
      </c>
      <c r="V333" s="27">
        <v>0</v>
      </c>
      <c r="W333" s="26">
        <v>0</v>
      </c>
      <c r="X333" s="26">
        <v>0</v>
      </c>
      <c r="Y333" s="26">
        <v>0</v>
      </c>
      <c r="Z333" s="26">
        <v>0</v>
      </c>
      <c r="AA333" s="25">
        <v>0</v>
      </c>
      <c r="AB333" s="25">
        <v>0</v>
      </c>
      <c r="AC333" s="25">
        <v>0</v>
      </c>
      <c r="AD333" s="25">
        <v>0</v>
      </c>
      <c r="AE333" s="28"/>
      <c r="AF333" s="28"/>
      <c r="AG333" s="28"/>
      <c r="AH333" s="28"/>
      <c r="AI333" s="27">
        <v>0</v>
      </c>
      <c r="AJ333" s="27">
        <v>0</v>
      </c>
      <c r="AK333" s="27">
        <v>0</v>
      </c>
      <c r="AL333" s="27">
        <v>0</v>
      </c>
      <c r="AM333" s="25">
        <v>0</v>
      </c>
      <c r="AN333" s="25">
        <v>0</v>
      </c>
      <c r="AO333" s="25">
        <v>0</v>
      </c>
      <c r="AP333" s="25">
        <v>0</v>
      </c>
    </row>
    <row r="334" spans="1:42" s="4" customFormat="1" ht="56.25" hidden="1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0</v>
      </c>
      <c r="G334" s="26">
        <v>0</v>
      </c>
      <c r="H334" s="26">
        <v>0</v>
      </c>
      <c r="I334" s="26">
        <v>0</v>
      </c>
      <c r="J334" s="26">
        <v>0</v>
      </c>
      <c r="K334" s="25">
        <v>0</v>
      </c>
      <c r="L334" s="25">
        <v>0</v>
      </c>
      <c r="M334" s="25">
        <v>0</v>
      </c>
      <c r="N334" s="25">
        <v>0</v>
      </c>
      <c r="O334" s="26">
        <v>0</v>
      </c>
      <c r="P334" s="26">
        <v>0</v>
      </c>
      <c r="Q334" s="26">
        <v>0</v>
      </c>
      <c r="R334" s="26">
        <v>0</v>
      </c>
      <c r="S334" s="27">
        <v>0</v>
      </c>
      <c r="T334" s="27">
        <v>0</v>
      </c>
      <c r="U334" s="27">
        <v>0</v>
      </c>
      <c r="V334" s="27">
        <v>0</v>
      </c>
      <c r="W334" s="26">
        <v>0</v>
      </c>
      <c r="X334" s="26">
        <v>0</v>
      </c>
      <c r="Y334" s="26">
        <v>0</v>
      </c>
      <c r="Z334" s="26">
        <v>0</v>
      </c>
      <c r="AA334" s="25">
        <v>0</v>
      </c>
      <c r="AB334" s="25">
        <v>0</v>
      </c>
      <c r="AC334" s="25">
        <v>0</v>
      </c>
      <c r="AD334" s="25">
        <v>0</v>
      </c>
      <c r="AE334" s="28"/>
      <c r="AF334" s="28"/>
      <c r="AG334" s="28"/>
      <c r="AH334" s="28"/>
      <c r="AI334" s="27">
        <v>0</v>
      </c>
      <c r="AJ334" s="27">
        <v>0</v>
      </c>
      <c r="AK334" s="27">
        <v>0</v>
      </c>
      <c r="AL334" s="27">
        <v>0</v>
      </c>
      <c r="AM334" s="25">
        <v>0</v>
      </c>
      <c r="AN334" s="25">
        <v>0</v>
      </c>
      <c r="AO334" s="25">
        <v>0</v>
      </c>
      <c r="AP334" s="25">
        <v>0</v>
      </c>
    </row>
    <row r="335" spans="1:42" s="46" customFormat="1" hidden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0</v>
      </c>
      <c r="G335" s="42">
        <v>0</v>
      </c>
      <c r="H335" s="42">
        <v>0</v>
      </c>
      <c r="I335" s="42">
        <v>0</v>
      </c>
      <c r="J335" s="42">
        <v>0</v>
      </c>
      <c r="K335" s="41">
        <v>0</v>
      </c>
      <c r="L335" s="41">
        <v>0</v>
      </c>
      <c r="M335" s="41">
        <v>0</v>
      </c>
      <c r="N335" s="41">
        <v>0</v>
      </c>
      <c r="O335" s="42">
        <v>0</v>
      </c>
      <c r="P335" s="42">
        <v>0</v>
      </c>
      <c r="Q335" s="42">
        <v>0</v>
      </c>
      <c r="R335" s="42">
        <v>0</v>
      </c>
      <c r="S335" s="43">
        <v>0</v>
      </c>
      <c r="T335" s="43">
        <v>0</v>
      </c>
      <c r="U335" s="43">
        <v>0</v>
      </c>
      <c r="V335" s="43">
        <v>0</v>
      </c>
      <c r="W335" s="42">
        <v>0</v>
      </c>
      <c r="X335" s="42">
        <v>0</v>
      </c>
      <c r="Y335" s="42">
        <v>0</v>
      </c>
      <c r="Z335" s="42">
        <v>0</v>
      </c>
      <c r="AA335" s="41">
        <v>0</v>
      </c>
      <c r="AB335" s="41">
        <v>0</v>
      </c>
      <c r="AC335" s="41">
        <v>0</v>
      </c>
      <c r="AD335" s="41">
        <v>0</v>
      </c>
      <c r="AE335" s="44" t="s">
        <v>31</v>
      </c>
      <c r="AF335" s="44" t="s">
        <v>31</v>
      </c>
      <c r="AG335" s="44" t="s">
        <v>31</v>
      </c>
      <c r="AH335" s="44" t="s">
        <v>31</v>
      </c>
      <c r="AI335" s="43">
        <v>0</v>
      </c>
      <c r="AJ335" s="43">
        <v>0</v>
      </c>
      <c r="AK335" s="43">
        <v>0</v>
      </c>
      <c r="AL335" s="43">
        <v>0</v>
      </c>
      <c r="AM335" s="41">
        <v>0</v>
      </c>
      <c r="AN335" s="41">
        <v>0</v>
      </c>
      <c r="AO335" s="41">
        <v>0</v>
      </c>
      <c r="AP335" s="41">
        <v>0</v>
      </c>
    </row>
    <row r="336" spans="1:42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0</v>
      </c>
      <c r="G336" s="26">
        <v>0</v>
      </c>
      <c r="H336" s="26">
        <v>0</v>
      </c>
      <c r="I336" s="26">
        <v>0</v>
      </c>
      <c r="J336" s="26">
        <v>0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</v>
      </c>
      <c r="X336" s="26">
        <v>0</v>
      </c>
      <c r="Y336" s="26">
        <v>0</v>
      </c>
      <c r="Z336" s="26">
        <v>0</v>
      </c>
      <c r="AA336" s="25">
        <v>0</v>
      </c>
      <c r="AB336" s="25">
        <v>0</v>
      </c>
      <c r="AC336" s="25">
        <v>0</v>
      </c>
      <c r="AD336" s="25">
        <v>0</v>
      </c>
      <c r="AE336" s="28"/>
      <c r="AF336" s="28"/>
      <c r="AG336" s="28"/>
      <c r="AH336" s="28"/>
      <c r="AI336" s="27">
        <v>0</v>
      </c>
      <c r="AJ336" s="27">
        <v>0</v>
      </c>
      <c r="AK336" s="27">
        <v>0</v>
      </c>
      <c r="AL336" s="27">
        <v>0</v>
      </c>
      <c r="AM336" s="25">
        <v>0</v>
      </c>
      <c r="AN336" s="25">
        <v>0</v>
      </c>
      <c r="AO336" s="25">
        <v>0</v>
      </c>
      <c r="AP336" s="25">
        <v>0</v>
      </c>
    </row>
    <row r="337" spans="1:42" s="4" customFormat="1" hidden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0</v>
      </c>
      <c r="G337" s="26">
        <v>0</v>
      </c>
      <c r="H337" s="26">
        <v>0</v>
      </c>
      <c r="I337" s="26">
        <v>0</v>
      </c>
      <c r="J337" s="26">
        <v>0</v>
      </c>
      <c r="K337" s="25">
        <v>0</v>
      </c>
      <c r="L337" s="25">
        <v>0</v>
      </c>
      <c r="M337" s="25">
        <v>0</v>
      </c>
      <c r="N337" s="25">
        <v>0</v>
      </c>
      <c r="O337" s="26">
        <v>0</v>
      </c>
      <c r="P337" s="26">
        <v>0</v>
      </c>
      <c r="Q337" s="26">
        <v>0</v>
      </c>
      <c r="R337" s="26">
        <v>0</v>
      </c>
      <c r="S337" s="27">
        <v>0</v>
      </c>
      <c r="T337" s="27">
        <v>0</v>
      </c>
      <c r="U337" s="27">
        <v>0</v>
      </c>
      <c r="V337" s="27">
        <v>0</v>
      </c>
      <c r="W337" s="26">
        <v>0</v>
      </c>
      <c r="X337" s="26">
        <v>0</v>
      </c>
      <c r="Y337" s="26">
        <v>0</v>
      </c>
      <c r="Z337" s="26">
        <v>0</v>
      </c>
      <c r="AA337" s="25">
        <v>0</v>
      </c>
      <c r="AB337" s="25">
        <v>0</v>
      </c>
      <c r="AC337" s="25">
        <v>0</v>
      </c>
      <c r="AD337" s="25">
        <v>0</v>
      </c>
      <c r="AE337" s="28"/>
      <c r="AF337" s="28"/>
      <c r="AG337" s="28"/>
      <c r="AH337" s="28"/>
      <c r="AI337" s="27">
        <v>0</v>
      </c>
      <c r="AJ337" s="27">
        <v>0</v>
      </c>
      <c r="AK337" s="27">
        <v>0</v>
      </c>
      <c r="AL337" s="27">
        <v>0</v>
      </c>
      <c r="AM337" s="25">
        <v>0</v>
      </c>
      <c r="AN337" s="25">
        <v>0</v>
      </c>
      <c r="AO337" s="25">
        <v>0</v>
      </c>
      <c r="AP337" s="25">
        <v>0</v>
      </c>
    </row>
    <row r="338" spans="1:42" s="4" customFormat="1" hidden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0</v>
      </c>
      <c r="G338" s="26">
        <v>0</v>
      </c>
      <c r="H338" s="26">
        <v>0</v>
      </c>
      <c r="I338" s="26">
        <v>0</v>
      </c>
      <c r="J338" s="26">
        <v>0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0</v>
      </c>
      <c r="X338" s="26">
        <v>0</v>
      </c>
      <c r="Y338" s="26">
        <v>0</v>
      </c>
      <c r="Z338" s="26">
        <v>0</v>
      </c>
      <c r="AA338" s="25">
        <v>0</v>
      </c>
      <c r="AB338" s="25">
        <v>0</v>
      </c>
      <c r="AC338" s="25">
        <v>0</v>
      </c>
      <c r="AD338" s="25">
        <v>0</v>
      </c>
      <c r="AE338" s="28"/>
      <c r="AF338" s="28"/>
      <c r="AG338" s="28"/>
      <c r="AH338" s="28"/>
      <c r="AI338" s="27">
        <v>0</v>
      </c>
      <c r="AJ338" s="27">
        <v>0</v>
      </c>
      <c r="AK338" s="27">
        <v>0</v>
      </c>
      <c r="AL338" s="27">
        <v>0</v>
      </c>
      <c r="AM338" s="25">
        <v>0</v>
      </c>
      <c r="AN338" s="25">
        <v>0</v>
      </c>
      <c r="AO338" s="25">
        <v>0</v>
      </c>
      <c r="AP338" s="25">
        <v>0</v>
      </c>
    </row>
    <row r="339" spans="1:42" s="4" customFormat="1" hidden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0</v>
      </c>
      <c r="G339" s="26">
        <v>0</v>
      </c>
      <c r="H339" s="26">
        <v>0</v>
      </c>
      <c r="I339" s="26">
        <v>0</v>
      </c>
      <c r="J339" s="26">
        <v>0</v>
      </c>
      <c r="K339" s="25">
        <v>0</v>
      </c>
      <c r="L339" s="25">
        <v>0</v>
      </c>
      <c r="M339" s="25">
        <v>0</v>
      </c>
      <c r="N339" s="25">
        <v>0</v>
      </c>
      <c r="O339" s="26">
        <v>0</v>
      </c>
      <c r="P339" s="26">
        <v>0</v>
      </c>
      <c r="Q339" s="26">
        <v>0</v>
      </c>
      <c r="R339" s="26">
        <v>0</v>
      </c>
      <c r="S339" s="27">
        <v>0</v>
      </c>
      <c r="T339" s="27">
        <v>0</v>
      </c>
      <c r="U339" s="27">
        <v>0</v>
      </c>
      <c r="V339" s="27">
        <v>0</v>
      </c>
      <c r="W339" s="26">
        <v>0</v>
      </c>
      <c r="X339" s="26">
        <v>0</v>
      </c>
      <c r="Y339" s="26">
        <v>0</v>
      </c>
      <c r="Z339" s="26">
        <v>0</v>
      </c>
      <c r="AA339" s="25">
        <v>0</v>
      </c>
      <c r="AB339" s="25">
        <v>0</v>
      </c>
      <c r="AC339" s="25">
        <v>0</v>
      </c>
      <c r="AD339" s="25">
        <v>0</v>
      </c>
      <c r="AE339" s="28"/>
      <c r="AF339" s="28"/>
      <c r="AG339" s="28"/>
      <c r="AH339" s="28"/>
      <c r="AI339" s="27">
        <v>0</v>
      </c>
      <c r="AJ339" s="27">
        <v>0</v>
      </c>
      <c r="AK339" s="27">
        <v>0</v>
      </c>
      <c r="AL339" s="27">
        <v>0</v>
      </c>
      <c r="AM339" s="25">
        <v>0</v>
      </c>
      <c r="AN339" s="25">
        <v>0</v>
      </c>
      <c r="AO339" s="25">
        <v>0</v>
      </c>
      <c r="AP339" s="25">
        <v>0</v>
      </c>
    </row>
    <row r="340" spans="1:42" s="4" customFormat="1" hidden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0</v>
      </c>
      <c r="G340" s="26">
        <v>0</v>
      </c>
      <c r="H340" s="26">
        <v>0</v>
      </c>
      <c r="I340" s="26">
        <v>0</v>
      </c>
      <c r="J340" s="26">
        <v>0</v>
      </c>
      <c r="K340" s="25">
        <v>0</v>
      </c>
      <c r="L340" s="25">
        <v>0</v>
      </c>
      <c r="M340" s="25">
        <v>0</v>
      </c>
      <c r="N340" s="25">
        <v>0</v>
      </c>
      <c r="O340" s="26">
        <v>0</v>
      </c>
      <c r="P340" s="26">
        <v>0</v>
      </c>
      <c r="Q340" s="26">
        <v>0</v>
      </c>
      <c r="R340" s="26">
        <v>0</v>
      </c>
      <c r="S340" s="27">
        <v>0</v>
      </c>
      <c r="T340" s="27">
        <v>0</v>
      </c>
      <c r="U340" s="27">
        <v>0</v>
      </c>
      <c r="V340" s="27">
        <v>0</v>
      </c>
      <c r="W340" s="26">
        <v>0</v>
      </c>
      <c r="X340" s="26">
        <v>0</v>
      </c>
      <c r="Y340" s="26">
        <v>0</v>
      </c>
      <c r="Z340" s="26">
        <v>0</v>
      </c>
      <c r="AA340" s="25">
        <v>0</v>
      </c>
      <c r="AB340" s="25">
        <v>0</v>
      </c>
      <c r="AC340" s="25">
        <v>0</v>
      </c>
      <c r="AD340" s="25">
        <v>0</v>
      </c>
      <c r="AE340" s="28"/>
      <c r="AF340" s="28"/>
      <c r="AG340" s="28"/>
      <c r="AH340" s="28"/>
      <c r="AI340" s="27">
        <v>0</v>
      </c>
      <c r="AJ340" s="27">
        <v>0</v>
      </c>
      <c r="AK340" s="27">
        <v>0</v>
      </c>
      <c r="AL340" s="27">
        <v>0</v>
      </c>
      <c r="AM340" s="25">
        <v>0</v>
      </c>
      <c r="AN340" s="25">
        <v>0</v>
      </c>
      <c r="AO340" s="25">
        <v>0</v>
      </c>
      <c r="AP340" s="25">
        <v>0</v>
      </c>
    </row>
    <row r="341" spans="1:42" s="4" customFormat="1" hidden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0</v>
      </c>
      <c r="G341" s="26">
        <v>0</v>
      </c>
      <c r="H341" s="26">
        <v>0</v>
      </c>
      <c r="I341" s="26">
        <v>0</v>
      </c>
      <c r="J341" s="26">
        <v>0</v>
      </c>
      <c r="K341" s="25">
        <v>0</v>
      </c>
      <c r="L341" s="25">
        <v>0</v>
      </c>
      <c r="M341" s="25">
        <v>0</v>
      </c>
      <c r="N341" s="25">
        <v>0</v>
      </c>
      <c r="O341" s="26">
        <v>0</v>
      </c>
      <c r="P341" s="26">
        <v>0</v>
      </c>
      <c r="Q341" s="26">
        <v>0</v>
      </c>
      <c r="R341" s="26">
        <v>0</v>
      </c>
      <c r="S341" s="27">
        <v>0</v>
      </c>
      <c r="T341" s="27">
        <v>0</v>
      </c>
      <c r="U341" s="27">
        <v>0</v>
      </c>
      <c r="V341" s="27">
        <v>0</v>
      </c>
      <c r="W341" s="26">
        <v>0</v>
      </c>
      <c r="X341" s="26">
        <v>0</v>
      </c>
      <c r="Y341" s="26">
        <v>0</v>
      </c>
      <c r="Z341" s="26">
        <v>0</v>
      </c>
      <c r="AA341" s="25">
        <v>0</v>
      </c>
      <c r="AB341" s="25">
        <v>0</v>
      </c>
      <c r="AC341" s="25">
        <v>0</v>
      </c>
      <c r="AD341" s="25">
        <v>0</v>
      </c>
      <c r="AE341" s="28"/>
      <c r="AF341" s="28"/>
      <c r="AG341" s="28"/>
      <c r="AH341" s="28"/>
      <c r="AI341" s="27">
        <v>0</v>
      </c>
      <c r="AJ341" s="27">
        <v>0</v>
      </c>
      <c r="AK341" s="27">
        <v>0</v>
      </c>
      <c r="AL341" s="27">
        <v>0</v>
      </c>
      <c r="AM341" s="25">
        <v>0</v>
      </c>
      <c r="AN341" s="25">
        <v>0</v>
      </c>
      <c r="AO341" s="25">
        <v>0</v>
      </c>
      <c r="AP341" s="25">
        <v>0</v>
      </c>
    </row>
    <row r="342" spans="1:42" s="4" customFormat="1" ht="75" hidden="1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0</v>
      </c>
      <c r="G342" s="26">
        <v>0</v>
      </c>
      <c r="H342" s="26">
        <v>0</v>
      </c>
      <c r="I342" s="26">
        <v>0</v>
      </c>
      <c r="J342" s="26">
        <v>0</v>
      </c>
      <c r="K342" s="25">
        <v>0</v>
      </c>
      <c r="L342" s="25">
        <v>0</v>
      </c>
      <c r="M342" s="25">
        <v>0</v>
      </c>
      <c r="N342" s="25">
        <v>0</v>
      </c>
      <c r="O342" s="26">
        <v>0</v>
      </c>
      <c r="P342" s="26">
        <v>0</v>
      </c>
      <c r="Q342" s="26">
        <v>0</v>
      </c>
      <c r="R342" s="26">
        <v>0</v>
      </c>
      <c r="S342" s="27">
        <v>0</v>
      </c>
      <c r="T342" s="27">
        <v>0</v>
      </c>
      <c r="U342" s="27">
        <v>0</v>
      </c>
      <c r="V342" s="27">
        <v>0</v>
      </c>
      <c r="W342" s="26">
        <v>0</v>
      </c>
      <c r="X342" s="26">
        <v>0</v>
      </c>
      <c r="Y342" s="26">
        <v>0</v>
      </c>
      <c r="Z342" s="26">
        <v>0</v>
      </c>
      <c r="AA342" s="25">
        <v>0</v>
      </c>
      <c r="AB342" s="25">
        <v>0</v>
      </c>
      <c r="AC342" s="25">
        <v>0</v>
      </c>
      <c r="AD342" s="25">
        <v>0</v>
      </c>
      <c r="AE342" s="28"/>
      <c r="AF342" s="28"/>
      <c r="AG342" s="28"/>
      <c r="AH342" s="28"/>
      <c r="AI342" s="27">
        <v>0</v>
      </c>
      <c r="AJ342" s="27">
        <v>0</v>
      </c>
      <c r="AK342" s="27">
        <v>0</v>
      </c>
      <c r="AL342" s="27">
        <v>0</v>
      </c>
      <c r="AM342" s="25">
        <v>0</v>
      </c>
      <c r="AN342" s="25">
        <v>0</v>
      </c>
      <c r="AO342" s="25">
        <v>0</v>
      </c>
      <c r="AP342" s="25">
        <v>0</v>
      </c>
    </row>
    <row r="343" spans="1:42" s="46" customFormat="1" hidden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0</v>
      </c>
      <c r="G343" s="42">
        <v>0</v>
      </c>
      <c r="H343" s="42">
        <v>0</v>
      </c>
      <c r="I343" s="42">
        <v>0</v>
      </c>
      <c r="J343" s="42">
        <v>0</v>
      </c>
      <c r="K343" s="41">
        <v>0</v>
      </c>
      <c r="L343" s="41">
        <v>0</v>
      </c>
      <c r="M343" s="41">
        <v>0</v>
      </c>
      <c r="N343" s="41">
        <v>0</v>
      </c>
      <c r="O343" s="42">
        <v>0</v>
      </c>
      <c r="P343" s="42">
        <v>0</v>
      </c>
      <c r="Q343" s="42">
        <v>0</v>
      </c>
      <c r="R343" s="42">
        <v>0</v>
      </c>
      <c r="S343" s="43">
        <v>0</v>
      </c>
      <c r="T343" s="43">
        <v>0</v>
      </c>
      <c r="U343" s="43">
        <v>0</v>
      </c>
      <c r="V343" s="43">
        <v>0</v>
      </c>
      <c r="W343" s="42">
        <v>0</v>
      </c>
      <c r="X343" s="42">
        <v>0</v>
      </c>
      <c r="Y343" s="42">
        <v>0</v>
      </c>
      <c r="Z343" s="42">
        <v>0</v>
      </c>
      <c r="AA343" s="41">
        <v>0</v>
      </c>
      <c r="AB343" s="41">
        <v>0</v>
      </c>
      <c r="AC343" s="41">
        <v>0</v>
      </c>
      <c r="AD343" s="41">
        <v>0</v>
      </c>
      <c r="AE343" s="44" t="s">
        <v>31</v>
      </c>
      <c r="AF343" s="44" t="s">
        <v>31</v>
      </c>
      <c r="AG343" s="44" t="s">
        <v>31</v>
      </c>
      <c r="AH343" s="44" t="s">
        <v>31</v>
      </c>
      <c r="AI343" s="43">
        <v>0</v>
      </c>
      <c r="AJ343" s="43">
        <v>0</v>
      </c>
      <c r="AK343" s="43">
        <v>0</v>
      </c>
      <c r="AL343" s="43">
        <v>0</v>
      </c>
      <c r="AM343" s="41">
        <v>0</v>
      </c>
      <c r="AN343" s="41">
        <v>0</v>
      </c>
      <c r="AO343" s="41">
        <v>0</v>
      </c>
      <c r="AP343" s="41">
        <v>0</v>
      </c>
    </row>
    <row r="344" spans="1:42" s="4" customFormat="1" ht="56.25" hidden="1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0</v>
      </c>
      <c r="G344" s="26">
        <v>0</v>
      </c>
      <c r="H344" s="26">
        <v>0</v>
      </c>
      <c r="I344" s="26">
        <v>0</v>
      </c>
      <c r="J344" s="26">
        <v>0</v>
      </c>
      <c r="K344" s="25">
        <v>0</v>
      </c>
      <c r="L344" s="25">
        <v>0</v>
      </c>
      <c r="M344" s="25">
        <v>0</v>
      </c>
      <c r="N344" s="25">
        <v>0</v>
      </c>
      <c r="O344" s="26">
        <v>0</v>
      </c>
      <c r="P344" s="26">
        <v>0</v>
      </c>
      <c r="Q344" s="26">
        <v>0</v>
      </c>
      <c r="R344" s="26">
        <v>0</v>
      </c>
      <c r="S344" s="27">
        <v>0</v>
      </c>
      <c r="T344" s="27">
        <v>0</v>
      </c>
      <c r="U344" s="27">
        <v>0</v>
      </c>
      <c r="V344" s="27">
        <v>0</v>
      </c>
      <c r="W344" s="26">
        <v>0</v>
      </c>
      <c r="X344" s="26">
        <v>0</v>
      </c>
      <c r="Y344" s="26">
        <v>0</v>
      </c>
      <c r="Z344" s="26">
        <v>0</v>
      </c>
      <c r="AA344" s="25">
        <v>0</v>
      </c>
      <c r="AB344" s="25">
        <v>0</v>
      </c>
      <c r="AC344" s="25">
        <v>0</v>
      </c>
      <c r="AD344" s="25">
        <v>0</v>
      </c>
      <c r="AE344" s="28"/>
      <c r="AF344" s="28"/>
      <c r="AG344" s="28"/>
      <c r="AH344" s="28"/>
      <c r="AI344" s="27">
        <v>0</v>
      </c>
      <c r="AJ344" s="27">
        <v>0</v>
      </c>
      <c r="AK344" s="27">
        <v>0</v>
      </c>
      <c r="AL344" s="27">
        <v>0</v>
      </c>
      <c r="AM344" s="25">
        <v>0</v>
      </c>
      <c r="AN344" s="25">
        <v>0</v>
      </c>
      <c r="AO344" s="25">
        <v>0</v>
      </c>
      <c r="AP344" s="25">
        <v>0</v>
      </c>
    </row>
    <row r="345" spans="1:42" s="4" customFormat="1" hidden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0</v>
      </c>
      <c r="G345" s="26">
        <v>0</v>
      </c>
      <c r="H345" s="26">
        <v>0</v>
      </c>
      <c r="I345" s="26">
        <v>0</v>
      </c>
      <c r="J345" s="26">
        <v>0</v>
      </c>
      <c r="K345" s="25">
        <v>0</v>
      </c>
      <c r="L345" s="25">
        <v>0</v>
      </c>
      <c r="M345" s="25">
        <v>0</v>
      </c>
      <c r="N345" s="25">
        <v>0</v>
      </c>
      <c r="O345" s="26">
        <v>0</v>
      </c>
      <c r="P345" s="26">
        <v>0</v>
      </c>
      <c r="Q345" s="26">
        <v>0</v>
      </c>
      <c r="R345" s="26">
        <v>0</v>
      </c>
      <c r="S345" s="27">
        <v>0</v>
      </c>
      <c r="T345" s="27">
        <v>0</v>
      </c>
      <c r="U345" s="27">
        <v>0</v>
      </c>
      <c r="V345" s="27">
        <v>0</v>
      </c>
      <c r="W345" s="26">
        <v>6.03</v>
      </c>
      <c r="X345" s="26">
        <v>0</v>
      </c>
      <c r="Y345" s="26">
        <v>0</v>
      </c>
      <c r="Z345" s="26">
        <v>6.03</v>
      </c>
      <c r="AA345" s="25">
        <v>0</v>
      </c>
      <c r="AB345" s="25">
        <v>0</v>
      </c>
      <c r="AC345" s="25">
        <v>0</v>
      </c>
      <c r="AD345" s="25">
        <v>0</v>
      </c>
      <c r="AE345" s="28"/>
      <c r="AF345" s="28"/>
      <c r="AG345" s="28"/>
      <c r="AH345" s="28"/>
      <c r="AI345" s="27">
        <v>0</v>
      </c>
      <c r="AJ345" s="27">
        <v>0</v>
      </c>
      <c r="AK345" s="27">
        <v>0</v>
      </c>
      <c r="AL345" s="27">
        <v>0</v>
      </c>
      <c r="AM345" s="25">
        <v>0</v>
      </c>
      <c r="AN345" s="25">
        <v>0</v>
      </c>
      <c r="AO345" s="25">
        <v>0</v>
      </c>
      <c r="AP345" s="25">
        <v>0</v>
      </c>
    </row>
    <row r="346" spans="1:42" s="4" customFormat="1" ht="37.5" hidden="1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0</v>
      </c>
      <c r="G346" s="26">
        <v>0</v>
      </c>
      <c r="H346" s="26">
        <v>0</v>
      </c>
      <c r="I346" s="26">
        <v>0</v>
      </c>
      <c r="J346" s="26">
        <v>0</v>
      </c>
      <c r="K346" s="25">
        <v>0</v>
      </c>
      <c r="L346" s="25">
        <v>0</v>
      </c>
      <c r="M346" s="25">
        <v>0</v>
      </c>
      <c r="N346" s="25">
        <v>0</v>
      </c>
      <c r="O346" s="26">
        <v>0</v>
      </c>
      <c r="P346" s="26">
        <v>0</v>
      </c>
      <c r="Q346" s="26">
        <v>0</v>
      </c>
      <c r="R346" s="26">
        <v>0</v>
      </c>
      <c r="S346" s="27">
        <v>0</v>
      </c>
      <c r="T346" s="27">
        <v>0</v>
      </c>
      <c r="U346" s="27">
        <v>0</v>
      </c>
      <c r="V346" s="27">
        <v>0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0</v>
      </c>
      <c r="AB346" s="25">
        <v>0</v>
      </c>
      <c r="AC346" s="25">
        <v>0</v>
      </c>
      <c r="AD346" s="25">
        <v>0</v>
      </c>
      <c r="AE346" s="28"/>
      <c r="AF346" s="28"/>
      <c r="AG346" s="28"/>
      <c r="AH346" s="28"/>
      <c r="AI346" s="27">
        <v>0</v>
      </c>
      <c r="AJ346" s="27">
        <v>0</v>
      </c>
      <c r="AK346" s="27">
        <v>0</v>
      </c>
      <c r="AL346" s="27">
        <v>0</v>
      </c>
      <c r="AM346" s="25">
        <v>0</v>
      </c>
      <c r="AN346" s="25">
        <v>0</v>
      </c>
      <c r="AO346" s="25">
        <v>0</v>
      </c>
      <c r="AP346" s="25">
        <v>0</v>
      </c>
    </row>
    <row r="347" spans="1:42" s="45" customFormat="1" hidden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0</v>
      </c>
      <c r="G347" s="42">
        <v>0</v>
      </c>
      <c r="H347" s="42">
        <v>0</v>
      </c>
      <c r="I347" s="42">
        <v>0</v>
      </c>
      <c r="J347" s="42">
        <v>0</v>
      </c>
      <c r="K347" s="41">
        <v>0</v>
      </c>
      <c r="L347" s="41">
        <v>0</v>
      </c>
      <c r="M347" s="41">
        <v>0</v>
      </c>
      <c r="N347" s="41">
        <v>0</v>
      </c>
      <c r="O347" s="42">
        <v>0</v>
      </c>
      <c r="P347" s="42">
        <v>0</v>
      </c>
      <c r="Q347" s="42">
        <v>0</v>
      </c>
      <c r="R347" s="42">
        <v>0</v>
      </c>
      <c r="S347" s="57">
        <v>0</v>
      </c>
      <c r="T347" s="57">
        <v>0</v>
      </c>
      <c r="U347" s="57">
        <v>0</v>
      </c>
      <c r="V347" s="57">
        <v>0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0</v>
      </c>
      <c r="AB347" s="41">
        <v>0</v>
      </c>
      <c r="AC347" s="41">
        <v>0</v>
      </c>
      <c r="AD347" s="41">
        <v>0</v>
      </c>
      <c r="AE347" s="44" t="s">
        <v>31</v>
      </c>
      <c r="AF347" s="44" t="s">
        <v>31</v>
      </c>
      <c r="AG347" s="44" t="s">
        <v>31</v>
      </c>
      <c r="AH347" s="44" t="s">
        <v>31</v>
      </c>
      <c r="AI347" s="43">
        <v>0</v>
      </c>
      <c r="AJ347" s="43">
        <v>0</v>
      </c>
      <c r="AK347" s="43">
        <v>0</v>
      </c>
      <c r="AL347" s="43">
        <v>0</v>
      </c>
      <c r="AM347" s="41">
        <v>0</v>
      </c>
      <c r="AN347" s="41">
        <v>0</v>
      </c>
      <c r="AO347" s="41">
        <v>0</v>
      </c>
      <c r="AP347" s="41">
        <v>0</v>
      </c>
    </row>
    <row r="348" spans="1:42" s="12" customFormat="1" ht="37.5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3</v>
      </c>
      <c r="G348" s="26">
        <v>31.3</v>
      </c>
      <c r="H348" s="26">
        <v>0</v>
      </c>
      <c r="I348" s="26">
        <v>0</v>
      </c>
      <c r="J348" s="26">
        <v>31.3</v>
      </c>
      <c r="K348" s="25">
        <v>6</v>
      </c>
      <c r="L348" s="25">
        <v>0</v>
      </c>
      <c r="M348" s="25">
        <v>0</v>
      </c>
      <c r="N348" s="25">
        <v>95</v>
      </c>
      <c r="O348" s="26">
        <v>1.92</v>
      </c>
      <c r="P348" s="26">
        <v>0</v>
      </c>
      <c r="Q348" s="26">
        <v>0</v>
      </c>
      <c r="R348" s="26">
        <v>1.92</v>
      </c>
      <c r="S348" s="54">
        <v>0.5274104887832417</v>
      </c>
      <c r="T348" s="54">
        <v>0</v>
      </c>
      <c r="U348" s="54">
        <v>0</v>
      </c>
      <c r="V348" s="54">
        <v>0.5274104887832417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71</v>
      </c>
      <c r="AB348" s="25">
        <v>0</v>
      </c>
      <c r="AC348" s="25">
        <v>0</v>
      </c>
      <c r="AD348" s="25">
        <v>71</v>
      </c>
      <c r="AE348" s="28"/>
      <c r="AF348" s="28"/>
      <c r="AG348" s="28"/>
      <c r="AH348" s="28"/>
      <c r="AI348" s="27">
        <v>0.67200000000000004</v>
      </c>
      <c r="AJ348" s="27">
        <v>0</v>
      </c>
      <c r="AK348" s="27">
        <v>0</v>
      </c>
      <c r="AL348" s="27">
        <v>0.67200000000000004</v>
      </c>
      <c r="AM348" s="25">
        <v>1282</v>
      </c>
      <c r="AN348" s="25">
        <v>0</v>
      </c>
      <c r="AO348" s="25">
        <v>0</v>
      </c>
      <c r="AP348" s="25">
        <v>1282</v>
      </c>
    </row>
    <row r="349" spans="1:42" s="12" customFormat="1" ht="37.5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3</v>
      </c>
      <c r="G349" s="26">
        <v>31.1</v>
      </c>
      <c r="H349" s="26">
        <v>0</v>
      </c>
      <c r="I349" s="26">
        <v>0</v>
      </c>
      <c r="J349" s="26">
        <v>31.1</v>
      </c>
      <c r="K349" s="25">
        <v>7</v>
      </c>
      <c r="L349" s="25">
        <v>0</v>
      </c>
      <c r="M349" s="25">
        <v>0</v>
      </c>
      <c r="N349" s="25">
        <v>7</v>
      </c>
      <c r="O349" s="26">
        <v>2.25</v>
      </c>
      <c r="P349" s="26">
        <v>0</v>
      </c>
      <c r="Q349" s="26">
        <v>0</v>
      </c>
      <c r="R349" s="26">
        <v>2.25</v>
      </c>
      <c r="S349" s="54">
        <v>0.61898211829436034</v>
      </c>
      <c r="T349" s="54">
        <v>0</v>
      </c>
      <c r="U349" s="54">
        <v>0</v>
      </c>
      <c r="V349" s="54">
        <v>0.61898211829436034</v>
      </c>
      <c r="W349" s="26">
        <v>145.4</v>
      </c>
      <c r="X349" s="26">
        <v>0</v>
      </c>
      <c r="Y349" s="26">
        <v>0</v>
      </c>
      <c r="Z349" s="26">
        <v>145.4</v>
      </c>
      <c r="AA349" s="25">
        <v>90</v>
      </c>
      <c r="AB349" s="25">
        <v>0</v>
      </c>
      <c r="AC349" s="25">
        <v>0</v>
      </c>
      <c r="AD349" s="25">
        <v>90</v>
      </c>
      <c r="AE349" s="28"/>
      <c r="AF349" s="28"/>
      <c r="AG349" s="28"/>
      <c r="AH349" s="28"/>
      <c r="AI349" s="27">
        <v>0.78800000000000003</v>
      </c>
      <c r="AJ349" s="27">
        <v>0</v>
      </c>
      <c r="AK349" s="27">
        <v>0</v>
      </c>
      <c r="AL349" s="27">
        <v>0.78800000000000003</v>
      </c>
      <c r="AM349" s="25">
        <v>115</v>
      </c>
      <c r="AN349" s="25">
        <v>0</v>
      </c>
      <c r="AO349" s="25">
        <v>0</v>
      </c>
      <c r="AP349" s="25">
        <v>115</v>
      </c>
    </row>
    <row r="350" spans="1:42" s="32" customFormat="1" ht="37.5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5</v>
      </c>
      <c r="G350" s="26">
        <v>58</v>
      </c>
      <c r="H350" s="26">
        <v>0</v>
      </c>
      <c r="I350" s="26">
        <v>0</v>
      </c>
      <c r="J350" s="26">
        <v>58</v>
      </c>
      <c r="K350" s="25">
        <v>10</v>
      </c>
      <c r="L350" s="25">
        <v>0</v>
      </c>
      <c r="M350" s="25">
        <v>0</v>
      </c>
      <c r="N350" s="25">
        <v>10</v>
      </c>
      <c r="O350" s="26">
        <v>1.72</v>
      </c>
      <c r="P350" s="26">
        <v>0</v>
      </c>
      <c r="Q350" s="26">
        <v>0</v>
      </c>
      <c r="R350" s="26">
        <v>1.72</v>
      </c>
      <c r="S350" s="54">
        <v>0.47139929196944286</v>
      </c>
      <c r="T350" s="54">
        <v>0</v>
      </c>
      <c r="U350" s="54">
        <v>0</v>
      </c>
      <c r="V350" s="54">
        <v>0.47139929196944286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253</v>
      </c>
      <c r="AB350" s="25">
        <v>0</v>
      </c>
      <c r="AC350" s="25">
        <v>0</v>
      </c>
      <c r="AD350" s="25">
        <v>253</v>
      </c>
      <c r="AE350" s="28"/>
      <c r="AF350" s="28"/>
      <c r="AG350" s="28"/>
      <c r="AH350" s="28"/>
      <c r="AI350" s="27">
        <v>0.60199999999999998</v>
      </c>
      <c r="AJ350" s="27">
        <v>0</v>
      </c>
      <c r="AK350" s="27">
        <v>0</v>
      </c>
      <c r="AL350" s="27">
        <v>0.60199999999999998</v>
      </c>
      <c r="AM350" s="25">
        <v>323</v>
      </c>
      <c r="AN350" s="25">
        <v>0</v>
      </c>
      <c r="AO350" s="25">
        <v>0</v>
      </c>
      <c r="AP350" s="25">
        <v>323</v>
      </c>
    </row>
    <row r="351" spans="1:42" s="12" customFormat="1" ht="37.5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3</v>
      </c>
      <c r="G351" s="26">
        <v>32.6</v>
      </c>
      <c r="H351" s="26">
        <v>0</v>
      </c>
      <c r="I351" s="26">
        <v>0</v>
      </c>
      <c r="J351" s="26">
        <v>32.6</v>
      </c>
      <c r="K351" s="25">
        <v>6</v>
      </c>
      <c r="L351" s="25">
        <v>0</v>
      </c>
      <c r="M351" s="25">
        <v>0</v>
      </c>
      <c r="N351" s="25">
        <v>6</v>
      </c>
      <c r="O351" s="26">
        <v>1.84</v>
      </c>
      <c r="P351" s="26">
        <v>0</v>
      </c>
      <c r="Q351" s="26">
        <v>0</v>
      </c>
      <c r="R351" s="26">
        <v>1.84</v>
      </c>
      <c r="S351" s="54">
        <v>0.50248176971628167</v>
      </c>
      <c r="T351" s="54">
        <v>0</v>
      </c>
      <c r="U351" s="54">
        <v>0</v>
      </c>
      <c r="V351" s="54">
        <v>0.50248176971628167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82</v>
      </c>
      <c r="AB351" s="25">
        <v>0</v>
      </c>
      <c r="AC351" s="25">
        <v>0</v>
      </c>
      <c r="AD351" s="25">
        <v>82</v>
      </c>
      <c r="AE351" s="28"/>
      <c r="AF351" s="28"/>
      <c r="AG351" s="28"/>
      <c r="AH351" s="28"/>
      <c r="AI351" s="27">
        <v>0.64400000000000002</v>
      </c>
      <c r="AJ351" s="27">
        <v>0</v>
      </c>
      <c r="AK351" s="27">
        <v>0</v>
      </c>
      <c r="AL351" s="27">
        <v>0.64400000000000002</v>
      </c>
      <c r="AM351" s="25">
        <v>105</v>
      </c>
      <c r="AN351" s="25">
        <v>0</v>
      </c>
      <c r="AO351" s="25">
        <v>0</v>
      </c>
      <c r="AP351" s="25">
        <v>105</v>
      </c>
    </row>
    <row r="352" spans="1:42" s="12" customFormat="1" ht="37.5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4</v>
      </c>
      <c r="G352" s="26">
        <v>45.7</v>
      </c>
      <c r="H352" s="26">
        <v>0</v>
      </c>
      <c r="I352" s="26">
        <v>0</v>
      </c>
      <c r="J352" s="26">
        <v>45.7</v>
      </c>
      <c r="K352" s="25">
        <v>12</v>
      </c>
      <c r="L352" s="25">
        <v>0</v>
      </c>
      <c r="M352" s="25">
        <v>0</v>
      </c>
      <c r="N352" s="25">
        <v>12</v>
      </c>
      <c r="O352" s="26">
        <v>2.63</v>
      </c>
      <c r="P352" s="26">
        <v>0</v>
      </c>
      <c r="Q352" s="26">
        <v>0</v>
      </c>
      <c r="R352" s="26">
        <v>2.63</v>
      </c>
      <c r="S352" s="54">
        <v>0.72056112800134053</v>
      </c>
      <c r="T352" s="54">
        <v>0</v>
      </c>
      <c r="U352" s="54">
        <v>0</v>
      </c>
      <c r="V352" s="54">
        <v>0.72056112800134053</v>
      </c>
      <c r="W352" s="26">
        <v>417.73</v>
      </c>
      <c r="X352" s="26">
        <v>0</v>
      </c>
      <c r="Y352" s="26">
        <v>0</v>
      </c>
      <c r="Z352" s="26">
        <v>417.73</v>
      </c>
      <c r="AA352" s="25">
        <v>301</v>
      </c>
      <c r="AB352" s="25">
        <v>0</v>
      </c>
      <c r="AC352" s="25">
        <v>0</v>
      </c>
      <c r="AD352" s="25">
        <v>301</v>
      </c>
      <c r="AE352" s="28"/>
      <c r="AF352" s="28"/>
      <c r="AG352" s="28"/>
      <c r="AH352" s="28"/>
      <c r="AI352" s="27">
        <v>0.92100000000000004</v>
      </c>
      <c r="AJ352" s="27">
        <v>0</v>
      </c>
      <c r="AK352" s="27">
        <v>0</v>
      </c>
      <c r="AL352" s="27">
        <v>0.92100000000000004</v>
      </c>
      <c r="AM352" s="25">
        <v>385</v>
      </c>
      <c r="AN352" s="25">
        <v>0</v>
      </c>
      <c r="AO352" s="25">
        <v>0</v>
      </c>
      <c r="AP352" s="25">
        <v>385</v>
      </c>
    </row>
    <row r="353" spans="1:42" s="12" customFormat="1" ht="37.5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3</v>
      </c>
      <c r="G353" s="26">
        <v>37</v>
      </c>
      <c r="H353" s="26">
        <v>0</v>
      </c>
      <c r="I353" s="26">
        <v>0</v>
      </c>
      <c r="J353" s="26">
        <v>37</v>
      </c>
      <c r="K353" s="25">
        <v>6</v>
      </c>
      <c r="L353" s="25">
        <v>0</v>
      </c>
      <c r="M353" s="25">
        <v>0</v>
      </c>
      <c r="N353" s="25">
        <v>6</v>
      </c>
      <c r="O353" s="26">
        <v>1.62</v>
      </c>
      <c r="P353" s="26">
        <v>0</v>
      </c>
      <c r="Q353" s="26">
        <v>0</v>
      </c>
      <c r="R353" s="26">
        <v>1.62</v>
      </c>
      <c r="S353" s="54">
        <v>0.44390019898974437</v>
      </c>
      <c r="T353" s="54">
        <v>0</v>
      </c>
      <c r="U353" s="54">
        <v>0</v>
      </c>
      <c r="V353" s="54">
        <v>0.44390019898974437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116</v>
      </c>
      <c r="AB353" s="25">
        <v>0</v>
      </c>
      <c r="AC353" s="25">
        <v>0</v>
      </c>
      <c r="AD353" s="25">
        <v>116</v>
      </c>
      <c r="AE353" s="28"/>
      <c r="AF353" s="28"/>
      <c r="AG353" s="28"/>
      <c r="AH353" s="28"/>
      <c r="AI353" s="27">
        <v>0.56699999999999995</v>
      </c>
      <c r="AJ353" s="27">
        <v>0</v>
      </c>
      <c r="AK353" s="27">
        <v>0</v>
      </c>
      <c r="AL353" s="27">
        <v>0.56699999999999995</v>
      </c>
      <c r="AM353" s="25">
        <v>148</v>
      </c>
      <c r="AN353" s="25">
        <v>0</v>
      </c>
      <c r="AO353" s="25">
        <v>0</v>
      </c>
      <c r="AP353" s="25">
        <v>148</v>
      </c>
    </row>
    <row r="354" spans="1:42" s="12" customFormat="1" ht="37.5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4</v>
      </c>
      <c r="G354" s="26">
        <v>41</v>
      </c>
      <c r="H354" s="26">
        <v>0</v>
      </c>
      <c r="I354" s="26">
        <v>0</v>
      </c>
      <c r="J354" s="26">
        <v>41</v>
      </c>
      <c r="K354" s="25">
        <v>13</v>
      </c>
      <c r="L354" s="25">
        <v>0</v>
      </c>
      <c r="M354" s="25">
        <v>0</v>
      </c>
      <c r="N354" s="25">
        <v>13</v>
      </c>
      <c r="O354" s="26">
        <v>3.17</v>
      </c>
      <c r="P354" s="26">
        <v>0</v>
      </c>
      <c r="Q354" s="26">
        <v>0</v>
      </c>
      <c r="R354" s="26">
        <v>3.17</v>
      </c>
      <c r="S354" s="54">
        <v>0.86990666626393209</v>
      </c>
      <c r="T354" s="54">
        <v>0</v>
      </c>
      <c r="U354" s="54">
        <v>0</v>
      </c>
      <c r="V354" s="54">
        <v>0.86990666626393209</v>
      </c>
      <c r="W354" s="26">
        <v>331.07</v>
      </c>
      <c r="X354" s="26">
        <v>0</v>
      </c>
      <c r="Y354" s="26">
        <v>0</v>
      </c>
      <c r="Z354" s="26">
        <v>331.07</v>
      </c>
      <c r="AA354" s="25">
        <v>288</v>
      </c>
      <c r="AB354" s="25">
        <v>0</v>
      </c>
      <c r="AC354" s="25">
        <v>0</v>
      </c>
      <c r="AD354" s="25">
        <v>288</v>
      </c>
      <c r="AE354" s="28"/>
      <c r="AF354" s="28"/>
      <c r="AG354" s="28"/>
      <c r="AH354" s="28"/>
      <c r="AI354" s="27">
        <v>1.1100000000000001</v>
      </c>
      <c r="AJ354" s="27">
        <v>0</v>
      </c>
      <c r="AK354" s="27">
        <v>0</v>
      </c>
      <c r="AL354" s="27">
        <v>1.1100000000000001</v>
      </c>
      <c r="AM354" s="25">
        <v>367</v>
      </c>
      <c r="AN354" s="25">
        <v>0</v>
      </c>
      <c r="AO354" s="25">
        <v>0</v>
      </c>
      <c r="AP354" s="25">
        <v>367</v>
      </c>
    </row>
    <row r="355" spans="1:42" s="12" customFormat="1" ht="37.5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3</v>
      </c>
      <c r="G355" s="26">
        <v>30</v>
      </c>
      <c r="H355" s="26">
        <v>0</v>
      </c>
      <c r="I355" s="26">
        <v>0</v>
      </c>
      <c r="J355" s="26">
        <v>30</v>
      </c>
      <c r="K355" s="25">
        <v>5</v>
      </c>
      <c r="L355" s="25">
        <v>0</v>
      </c>
      <c r="M355" s="25">
        <v>0</v>
      </c>
      <c r="N355" s="25">
        <v>5</v>
      </c>
      <c r="O355" s="26">
        <v>1.67</v>
      </c>
      <c r="P355" s="26">
        <v>0</v>
      </c>
      <c r="Q355" s="26">
        <v>0</v>
      </c>
      <c r="R355" s="26">
        <v>1.67</v>
      </c>
      <c r="S355" s="54">
        <v>0.45753167526982641</v>
      </c>
      <c r="T355" s="54">
        <v>0</v>
      </c>
      <c r="U355" s="54">
        <v>0</v>
      </c>
      <c r="V355" s="54">
        <v>0.45753167526982641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78</v>
      </c>
      <c r="AB355" s="25">
        <v>0</v>
      </c>
      <c r="AC355" s="25">
        <v>0</v>
      </c>
      <c r="AD355" s="25">
        <v>78</v>
      </c>
      <c r="AE355" s="28"/>
      <c r="AF355" s="28"/>
      <c r="AG355" s="28"/>
      <c r="AH355" s="28"/>
      <c r="AI355" s="27">
        <v>0.58499999999999996</v>
      </c>
      <c r="AJ355" s="27">
        <v>0</v>
      </c>
      <c r="AK355" s="27">
        <v>0</v>
      </c>
      <c r="AL355" s="27">
        <v>0.58499999999999996</v>
      </c>
      <c r="AM355" s="25">
        <v>100</v>
      </c>
      <c r="AN355" s="25">
        <v>0</v>
      </c>
      <c r="AO355" s="25">
        <v>0</v>
      </c>
      <c r="AP355" s="25">
        <v>100</v>
      </c>
    </row>
    <row r="356" spans="1:42" s="12" customFormat="1" ht="37.5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3</v>
      </c>
      <c r="G356" s="26">
        <v>30</v>
      </c>
      <c r="H356" s="26">
        <v>0</v>
      </c>
      <c r="I356" s="26">
        <v>0</v>
      </c>
      <c r="J356" s="26">
        <v>30</v>
      </c>
      <c r="K356" s="25">
        <v>7</v>
      </c>
      <c r="L356" s="25">
        <v>0</v>
      </c>
      <c r="M356" s="25">
        <v>0</v>
      </c>
      <c r="N356" s="25">
        <v>7</v>
      </c>
      <c r="O356" s="26">
        <v>2.33</v>
      </c>
      <c r="P356" s="26">
        <v>0</v>
      </c>
      <c r="Q356" s="26">
        <v>0</v>
      </c>
      <c r="R356" s="26">
        <v>2.33</v>
      </c>
      <c r="S356" s="54">
        <v>0.63662374821173096</v>
      </c>
      <c r="T356" s="54">
        <v>0</v>
      </c>
      <c r="U356" s="54">
        <v>0</v>
      </c>
      <c r="V356" s="54">
        <v>0.63662374821173096</v>
      </c>
      <c r="W356" s="26">
        <v>139.80000000000001</v>
      </c>
      <c r="X356" s="26">
        <v>0</v>
      </c>
      <c r="Y356" s="26">
        <v>0</v>
      </c>
      <c r="Z356" s="26">
        <v>139.80000000000001</v>
      </c>
      <c r="AA356" s="25">
        <v>89</v>
      </c>
      <c r="AB356" s="25">
        <v>0</v>
      </c>
      <c r="AC356" s="25">
        <v>0</v>
      </c>
      <c r="AD356" s="25">
        <v>89</v>
      </c>
      <c r="AE356" s="28"/>
      <c r="AF356" s="28"/>
      <c r="AG356" s="28"/>
      <c r="AH356" s="28"/>
      <c r="AI356" s="27">
        <v>0.81599999999999995</v>
      </c>
      <c r="AJ356" s="27">
        <v>0</v>
      </c>
      <c r="AK356" s="27">
        <v>0</v>
      </c>
      <c r="AL356" s="27">
        <v>0.81599999999999995</v>
      </c>
      <c r="AM356" s="25">
        <v>114</v>
      </c>
      <c r="AN356" s="25">
        <v>0</v>
      </c>
      <c r="AO356" s="25">
        <v>0</v>
      </c>
      <c r="AP356" s="25">
        <v>114</v>
      </c>
    </row>
    <row r="357" spans="1:42" s="12" customFormat="1" ht="37.5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3</v>
      </c>
      <c r="G357" s="26">
        <v>30.6</v>
      </c>
      <c r="H357" s="26">
        <v>0</v>
      </c>
      <c r="I357" s="26">
        <v>0</v>
      </c>
      <c r="J357" s="26">
        <v>30.6</v>
      </c>
      <c r="K357" s="25">
        <v>5</v>
      </c>
      <c r="L357" s="25">
        <v>0</v>
      </c>
      <c r="M357" s="25">
        <v>0</v>
      </c>
      <c r="N357" s="25">
        <v>5</v>
      </c>
      <c r="O357" s="26">
        <v>1.63</v>
      </c>
      <c r="P357" s="26">
        <v>0</v>
      </c>
      <c r="Q357" s="26">
        <v>0</v>
      </c>
      <c r="R357" s="26">
        <v>1.63</v>
      </c>
      <c r="S357" s="54">
        <v>0.44136191677175285</v>
      </c>
      <c r="T357" s="54">
        <v>0</v>
      </c>
      <c r="U357" s="54">
        <v>0</v>
      </c>
      <c r="V357" s="54">
        <v>0.44136191677175285</v>
      </c>
      <c r="W357" s="26">
        <v>15.86</v>
      </c>
      <c r="X357" s="26">
        <v>0</v>
      </c>
      <c r="Y357" s="26">
        <v>0</v>
      </c>
      <c r="Z357" s="26">
        <v>15.86</v>
      </c>
      <c r="AA357" s="25">
        <v>7</v>
      </c>
      <c r="AB357" s="25">
        <v>0</v>
      </c>
      <c r="AC357" s="25">
        <v>0</v>
      </c>
      <c r="AD357" s="25">
        <v>7</v>
      </c>
      <c r="AE357" s="28"/>
      <c r="AF357" s="28"/>
      <c r="AG357" s="28"/>
      <c r="AH357" s="28"/>
      <c r="AI357" s="27">
        <v>0.57099999999999995</v>
      </c>
      <c r="AJ357" s="27">
        <v>0</v>
      </c>
      <c r="AK357" s="27">
        <v>0</v>
      </c>
      <c r="AL357" s="27">
        <v>0.57099999999999995</v>
      </c>
      <c r="AM357" s="25">
        <v>9</v>
      </c>
      <c r="AN357" s="25">
        <v>0</v>
      </c>
      <c r="AO357" s="25">
        <v>0</v>
      </c>
      <c r="AP357" s="25">
        <v>9</v>
      </c>
    </row>
    <row r="358" spans="1:42" s="12" customFormat="1" ht="37.5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3</v>
      </c>
      <c r="G358" s="26">
        <v>30</v>
      </c>
      <c r="H358" s="26">
        <v>0</v>
      </c>
      <c r="I358" s="26">
        <v>0</v>
      </c>
      <c r="J358" s="26">
        <v>30</v>
      </c>
      <c r="K358" s="25">
        <v>5</v>
      </c>
      <c r="L358" s="25">
        <v>0</v>
      </c>
      <c r="M358" s="25">
        <v>0</v>
      </c>
      <c r="N358" s="25">
        <v>5</v>
      </c>
      <c r="O358" s="26">
        <v>1.67</v>
      </c>
      <c r="P358" s="26">
        <v>0</v>
      </c>
      <c r="Q358" s="26">
        <v>0</v>
      </c>
      <c r="R358" s="26">
        <v>1.67</v>
      </c>
      <c r="S358" s="54">
        <v>0.45681414431943157</v>
      </c>
      <c r="T358" s="54">
        <v>0</v>
      </c>
      <c r="U358" s="54">
        <v>0</v>
      </c>
      <c r="V358" s="54">
        <v>0.45681414431943157</v>
      </c>
      <c r="W358" s="26">
        <v>118.21</v>
      </c>
      <c r="X358" s="26">
        <v>0</v>
      </c>
      <c r="Y358" s="26">
        <v>0</v>
      </c>
      <c r="Z358" s="26">
        <v>118.21</v>
      </c>
      <c r="AA358" s="25">
        <v>54</v>
      </c>
      <c r="AB358" s="25">
        <v>0</v>
      </c>
      <c r="AC358" s="25">
        <v>0</v>
      </c>
      <c r="AD358" s="25">
        <v>54</v>
      </c>
      <c r="AE358" s="28"/>
      <c r="AF358" s="28"/>
      <c r="AG358" s="28"/>
      <c r="AH358" s="28"/>
      <c r="AI358" s="27">
        <v>0.58499999999999996</v>
      </c>
      <c r="AJ358" s="27">
        <v>0</v>
      </c>
      <c r="AK358" s="27">
        <v>0</v>
      </c>
      <c r="AL358" s="27">
        <v>0.58499999999999996</v>
      </c>
      <c r="AM358" s="25">
        <v>69</v>
      </c>
      <c r="AN358" s="25">
        <v>0</v>
      </c>
      <c r="AO358" s="25">
        <v>0</v>
      </c>
      <c r="AP358" s="25">
        <v>69</v>
      </c>
    </row>
    <row r="359" spans="1:42" s="12" customFormat="1" ht="37.5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3</v>
      </c>
      <c r="G359" s="26">
        <v>30</v>
      </c>
      <c r="H359" s="26">
        <v>0</v>
      </c>
      <c r="I359" s="26">
        <v>0</v>
      </c>
      <c r="J359" s="26">
        <v>30</v>
      </c>
      <c r="K359" s="25">
        <v>7</v>
      </c>
      <c r="L359" s="25">
        <v>0</v>
      </c>
      <c r="M359" s="25">
        <v>0</v>
      </c>
      <c r="N359" s="25">
        <v>7</v>
      </c>
      <c r="O359" s="26">
        <v>2.33</v>
      </c>
      <c r="P359" s="26">
        <v>0</v>
      </c>
      <c r="Q359" s="26">
        <v>0</v>
      </c>
      <c r="R359" s="26">
        <v>2.33</v>
      </c>
      <c r="S359" s="54">
        <v>0.63291139240506322</v>
      </c>
      <c r="T359" s="54">
        <v>0</v>
      </c>
      <c r="U359" s="54">
        <v>0</v>
      </c>
      <c r="V359" s="54">
        <v>0.63291139240506322</v>
      </c>
      <c r="W359" s="26">
        <v>75.84</v>
      </c>
      <c r="X359" s="26">
        <v>0</v>
      </c>
      <c r="Y359" s="26">
        <v>0</v>
      </c>
      <c r="Z359" s="26">
        <v>75.84</v>
      </c>
      <c r="AA359" s="25">
        <v>48</v>
      </c>
      <c r="AB359" s="25">
        <v>0</v>
      </c>
      <c r="AC359" s="25">
        <v>0</v>
      </c>
      <c r="AD359" s="25">
        <v>48</v>
      </c>
      <c r="AE359" s="28"/>
      <c r="AF359" s="28"/>
      <c r="AG359" s="28"/>
      <c r="AH359" s="28"/>
      <c r="AI359" s="27">
        <v>0.81599999999999995</v>
      </c>
      <c r="AJ359" s="27">
        <v>0</v>
      </c>
      <c r="AK359" s="27">
        <v>0</v>
      </c>
      <c r="AL359" s="27">
        <v>0.81599999999999995</v>
      </c>
      <c r="AM359" s="25">
        <v>62</v>
      </c>
      <c r="AN359" s="25">
        <v>0</v>
      </c>
      <c r="AO359" s="25">
        <v>0</v>
      </c>
      <c r="AP359" s="25">
        <v>62</v>
      </c>
    </row>
    <row r="360" spans="1:42" s="12" customFormat="1" ht="37.5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3</v>
      </c>
      <c r="G360" s="26">
        <v>30.4</v>
      </c>
      <c r="H360" s="26">
        <v>0</v>
      </c>
      <c r="I360" s="26">
        <v>0</v>
      </c>
      <c r="J360" s="26">
        <v>30.4</v>
      </c>
      <c r="K360" s="25">
        <v>6</v>
      </c>
      <c r="L360" s="25">
        <v>0</v>
      </c>
      <c r="M360" s="25">
        <v>0</v>
      </c>
      <c r="N360" s="25">
        <v>6</v>
      </c>
      <c r="O360" s="26">
        <v>1.97</v>
      </c>
      <c r="P360" s="26">
        <v>0</v>
      </c>
      <c r="Q360" s="26">
        <v>0</v>
      </c>
      <c r="R360" s="26">
        <v>1.97</v>
      </c>
      <c r="S360" s="27">
        <v>0.54065628178363045</v>
      </c>
      <c r="T360" s="27">
        <v>0</v>
      </c>
      <c r="U360" s="27">
        <v>0</v>
      </c>
      <c r="V360" s="27">
        <v>0.54065628178363045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101</v>
      </c>
      <c r="AB360" s="25">
        <v>0</v>
      </c>
      <c r="AC360" s="25">
        <v>0</v>
      </c>
      <c r="AD360" s="25">
        <v>101</v>
      </c>
      <c r="AE360" s="28"/>
      <c r="AF360" s="28"/>
      <c r="AG360" s="28"/>
      <c r="AH360" s="28"/>
      <c r="AI360" s="27">
        <v>0.69</v>
      </c>
      <c r="AJ360" s="27">
        <v>0</v>
      </c>
      <c r="AK360" s="27">
        <v>0</v>
      </c>
      <c r="AL360" s="27">
        <v>0.69</v>
      </c>
      <c r="AM360" s="25">
        <v>129</v>
      </c>
      <c r="AN360" s="25">
        <v>0</v>
      </c>
      <c r="AO360" s="25">
        <v>0</v>
      </c>
      <c r="AP360" s="25">
        <v>129</v>
      </c>
    </row>
    <row r="361" spans="1:42" s="12" customFormat="1" ht="37.5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1</v>
      </c>
      <c r="G361" s="26">
        <v>30</v>
      </c>
      <c r="H361" s="26">
        <v>0</v>
      </c>
      <c r="I361" s="26">
        <v>0</v>
      </c>
      <c r="J361" s="26">
        <v>30</v>
      </c>
      <c r="K361" s="25">
        <v>7</v>
      </c>
      <c r="L361" s="25">
        <v>0</v>
      </c>
      <c r="M361" s="25">
        <v>0</v>
      </c>
      <c r="N361" s="25">
        <v>7</v>
      </c>
      <c r="O361" s="26">
        <v>2.33</v>
      </c>
      <c r="P361" s="26">
        <v>0</v>
      </c>
      <c r="Q361" s="26">
        <v>0</v>
      </c>
      <c r="R361" s="26">
        <v>2.33</v>
      </c>
      <c r="S361" s="54">
        <v>0.64119004873044372</v>
      </c>
      <c r="T361" s="54">
        <v>0</v>
      </c>
      <c r="U361" s="54">
        <v>0</v>
      </c>
      <c r="V361" s="54">
        <v>0.64119004873044372</v>
      </c>
      <c r="W361" s="26">
        <v>77.98</v>
      </c>
      <c r="X361" s="26">
        <v>0</v>
      </c>
      <c r="Y361" s="26">
        <v>0</v>
      </c>
      <c r="Z361" s="26">
        <v>77.98</v>
      </c>
      <c r="AA361" s="25">
        <v>50</v>
      </c>
      <c r="AB361" s="25">
        <v>0</v>
      </c>
      <c r="AC361" s="25">
        <v>0</v>
      </c>
      <c r="AD361" s="25">
        <v>50</v>
      </c>
      <c r="AE361" s="28"/>
      <c r="AF361" s="28"/>
      <c r="AG361" s="28"/>
      <c r="AH361" s="28"/>
      <c r="AI361" s="27">
        <v>0.81599999999999995</v>
      </c>
      <c r="AJ361" s="27">
        <v>0</v>
      </c>
      <c r="AK361" s="27">
        <v>0</v>
      </c>
      <c r="AL361" s="27">
        <v>0.81599999999999995</v>
      </c>
      <c r="AM361" s="25">
        <v>64</v>
      </c>
      <c r="AN361" s="25">
        <v>0</v>
      </c>
      <c r="AO361" s="25">
        <v>0</v>
      </c>
      <c r="AP361" s="25">
        <v>64</v>
      </c>
    </row>
    <row r="362" spans="1:42" s="12" customFormat="1" ht="37.5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3</v>
      </c>
      <c r="G362" s="26">
        <v>30</v>
      </c>
      <c r="H362" s="26">
        <v>0</v>
      </c>
      <c r="I362" s="26">
        <v>0</v>
      </c>
      <c r="J362" s="26">
        <v>30</v>
      </c>
      <c r="K362" s="25">
        <v>7</v>
      </c>
      <c r="L362" s="25">
        <v>0</v>
      </c>
      <c r="M362" s="25">
        <v>0</v>
      </c>
      <c r="N362" s="25">
        <v>7</v>
      </c>
      <c r="O362" s="26">
        <v>2.33</v>
      </c>
      <c r="P362" s="26">
        <v>0</v>
      </c>
      <c r="Q362" s="26">
        <v>0</v>
      </c>
      <c r="R362" s="26">
        <v>2.33</v>
      </c>
      <c r="S362" s="54">
        <v>0.63733872221358623</v>
      </c>
      <c r="T362" s="54">
        <v>0</v>
      </c>
      <c r="U362" s="54">
        <v>0</v>
      </c>
      <c r="V362" s="54">
        <v>0.63733872221358623</v>
      </c>
      <c r="W362" s="26">
        <v>128.66</v>
      </c>
      <c r="X362" s="26">
        <v>0</v>
      </c>
      <c r="Y362" s="26">
        <v>0</v>
      </c>
      <c r="Z362" s="26">
        <v>128.66</v>
      </c>
      <c r="AA362" s="25">
        <v>82</v>
      </c>
      <c r="AB362" s="25">
        <v>0</v>
      </c>
      <c r="AC362" s="25">
        <v>0</v>
      </c>
      <c r="AD362" s="25">
        <v>82</v>
      </c>
      <c r="AE362" s="28"/>
      <c r="AF362" s="28"/>
      <c r="AG362" s="28"/>
      <c r="AH362" s="28"/>
      <c r="AI362" s="27">
        <v>0.81599999999999995</v>
      </c>
      <c r="AJ362" s="27">
        <v>0</v>
      </c>
      <c r="AK362" s="27">
        <v>0</v>
      </c>
      <c r="AL362" s="27">
        <v>0.81599999999999995</v>
      </c>
      <c r="AM362" s="25">
        <v>105</v>
      </c>
      <c r="AN362" s="25">
        <v>0</v>
      </c>
      <c r="AO362" s="25">
        <v>0</v>
      </c>
      <c r="AP362" s="25">
        <v>105</v>
      </c>
    </row>
    <row r="363" spans="1:42" s="12" customFormat="1" ht="37.5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3</v>
      </c>
      <c r="G363" s="26">
        <v>36.1</v>
      </c>
      <c r="H363" s="26">
        <v>0</v>
      </c>
      <c r="I363" s="26">
        <v>0</v>
      </c>
      <c r="J363" s="26">
        <v>36.1</v>
      </c>
      <c r="K363" s="25">
        <v>16</v>
      </c>
      <c r="L363" s="25">
        <v>0</v>
      </c>
      <c r="M363" s="25">
        <v>0</v>
      </c>
      <c r="N363" s="25">
        <v>16</v>
      </c>
      <c r="O363" s="26">
        <v>4.43</v>
      </c>
      <c r="P363" s="26">
        <v>0</v>
      </c>
      <c r="Q363" s="26">
        <v>0</v>
      </c>
      <c r="R363" s="26">
        <v>4.43</v>
      </c>
      <c r="S363" s="54">
        <v>1.218836565096953</v>
      </c>
      <c r="T363" s="54">
        <v>0</v>
      </c>
      <c r="U363" s="54">
        <v>0</v>
      </c>
      <c r="V363" s="54">
        <v>1.218836565096953</v>
      </c>
      <c r="W363" s="26">
        <v>54.15</v>
      </c>
      <c r="X363" s="26">
        <v>0</v>
      </c>
      <c r="Y363" s="26">
        <v>0</v>
      </c>
      <c r="Z363" s="26">
        <v>54.15</v>
      </c>
      <c r="AA363" s="25">
        <v>66</v>
      </c>
      <c r="AB363" s="25">
        <v>0</v>
      </c>
      <c r="AC363" s="25">
        <v>0</v>
      </c>
      <c r="AD363" s="25">
        <v>66</v>
      </c>
      <c r="AE363" s="28"/>
      <c r="AF363" s="28"/>
      <c r="AG363" s="28"/>
      <c r="AH363" s="28"/>
      <c r="AI363" s="27">
        <v>1.5509999999999999</v>
      </c>
      <c r="AJ363" s="27">
        <v>0</v>
      </c>
      <c r="AK363" s="27">
        <v>0</v>
      </c>
      <c r="AL363" s="27">
        <v>1.5509999999999999</v>
      </c>
      <c r="AM363" s="25">
        <v>84</v>
      </c>
      <c r="AN363" s="25">
        <v>0</v>
      </c>
      <c r="AO363" s="25">
        <v>0</v>
      </c>
      <c r="AP363" s="25">
        <v>84</v>
      </c>
    </row>
    <row r="364" spans="1:42" s="12" customFormat="1" ht="37.5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3</v>
      </c>
      <c r="G364" s="26">
        <v>30</v>
      </c>
      <c r="H364" s="26">
        <v>0</v>
      </c>
      <c r="I364" s="26">
        <v>0</v>
      </c>
      <c r="J364" s="26">
        <v>30</v>
      </c>
      <c r="K364" s="25">
        <v>7</v>
      </c>
      <c r="L364" s="25">
        <v>0</v>
      </c>
      <c r="M364" s="25">
        <v>0</v>
      </c>
      <c r="N364" s="25">
        <v>7</v>
      </c>
      <c r="O364" s="26">
        <v>2.33</v>
      </c>
      <c r="P364" s="26">
        <v>0</v>
      </c>
      <c r="Q364" s="26">
        <v>0</v>
      </c>
      <c r="R364" s="26">
        <v>2.33</v>
      </c>
      <c r="S364" s="54">
        <v>0.640625</v>
      </c>
      <c r="T364" s="54">
        <v>0</v>
      </c>
      <c r="U364" s="54">
        <v>0</v>
      </c>
      <c r="V364" s="54">
        <v>0.640625</v>
      </c>
      <c r="W364" s="26">
        <v>128</v>
      </c>
      <c r="X364" s="26">
        <v>0</v>
      </c>
      <c r="Y364" s="26">
        <v>0</v>
      </c>
      <c r="Z364" s="26">
        <v>128</v>
      </c>
      <c r="AA364" s="25">
        <v>82</v>
      </c>
      <c r="AB364" s="25">
        <v>0</v>
      </c>
      <c r="AC364" s="25">
        <v>0</v>
      </c>
      <c r="AD364" s="25">
        <v>82</v>
      </c>
      <c r="AE364" s="28"/>
      <c r="AF364" s="28"/>
      <c r="AG364" s="28"/>
      <c r="AH364" s="28"/>
      <c r="AI364" s="27">
        <v>0.81599999999999995</v>
      </c>
      <c r="AJ364" s="27">
        <v>0</v>
      </c>
      <c r="AK364" s="27">
        <v>0</v>
      </c>
      <c r="AL364" s="27">
        <v>0.81599999999999995</v>
      </c>
      <c r="AM364" s="25">
        <v>104</v>
      </c>
      <c r="AN364" s="25">
        <v>0</v>
      </c>
      <c r="AO364" s="25">
        <v>0</v>
      </c>
      <c r="AP364" s="25">
        <v>104</v>
      </c>
    </row>
    <row r="365" spans="1:42" s="12" customFormat="1" ht="37.5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3</v>
      </c>
      <c r="G365" s="26">
        <v>31.6</v>
      </c>
      <c r="H365" s="26">
        <v>0</v>
      </c>
      <c r="I365" s="26">
        <v>0</v>
      </c>
      <c r="J365" s="26">
        <v>31.6</v>
      </c>
      <c r="K365" s="25">
        <v>5</v>
      </c>
      <c r="L365" s="25">
        <v>0</v>
      </c>
      <c r="M365" s="25">
        <v>0</v>
      </c>
      <c r="N365" s="25">
        <v>5</v>
      </c>
      <c r="O365" s="26">
        <v>1.58</v>
      </c>
      <c r="P365" s="26">
        <v>0</v>
      </c>
      <c r="Q365" s="26">
        <v>0</v>
      </c>
      <c r="R365" s="26">
        <v>1.58</v>
      </c>
      <c r="S365" s="54">
        <v>0.43694746468854795</v>
      </c>
      <c r="T365" s="54">
        <v>0</v>
      </c>
      <c r="U365" s="54">
        <v>0</v>
      </c>
      <c r="V365" s="54">
        <v>0.43694746468854795</v>
      </c>
      <c r="W365" s="26">
        <v>98.41</v>
      </c>
      <c r="X365" s="26">
        <v>0</v>
      </c>
      <c r="Y365" s="26">
        <v>0</v>
      </c>
      <c r="Z365" s="26">
        <v>98.41</v>
      </c>
      <c r="AA365" s="25">
        <v>43</v>
      </c>
      <c r="AB365" s="25">
        <v>0</v>
      </c>
      <c r="AC365" s="25">
        <v>0</v>
      </c>
      <c r="AD365" s="25">
        <v>43</v>
      </c>
      <c r="AE365" s="28"/>
      <c r="AF365" s="28"/>
      <c r="AG365" s="28"/>
      <c r="AH365" s="28"/>
      <c r="AI365" s="27">
        <v>0.55300000000000005</v>
      </c>
      <c r="AJ365" s="27">
        <v>0</v>
      </c>
      <c r="AK365" s="27">
        <v>0</v>
      </c>
      <c r="AL365" s="27">
        <v>0.55300000000000005</v>
      </c>
      <c r="AM365" s="25">
        <v>54</v>
      </c>
      <c r="AN365" s="25">
        <v>0</v>
      </c>
      <c r="AO365" s="25">
        <v>0</v>
      </c>
      <c r="AP365" s="25">
        <v>54</v>
      </c>
    </row>
    <row r="366" spans="1:42" s="12" customFormat="1" ht="75" x14ac:dyDescent="0.25">
      <c r="A366" s="23">
        <v>358</v>
      </c>
      <c r="B366" s="24" t="s">
        <v>25</v>
      </c>
      <c r="C366" s="24" t="s">
        <v>26</v>
      </c>
      <c r="D366" s="25"/>
      <c r="E366" s="25"/>
      <c r="F366" s="25">
        <v>3</v>
      </c>
      <c r="G366" s="26">
        <v>31.4</v>
      </c>
      <c r="H366" s="26">
        <v>0</v>
      </c>
      <c r="I366" s="26">
        <v>0</v>
      </c>
      <c r="J366" s="26">
        <v>31.4</v>
      </c>
      <c r="K366" s="25">
        <v>6</v>
      </c>
      <c r="L366" s="25">
        <v>0</v>
      </c>
      <c r="M366" s="25">
        <v>0</v>
      </c>
      <c r="N366" s="25">
        <v>6</v>
      </c>
      <c r="O366" s="26">
        <v>1.91</v>
      </c>
      <c r="P366" s="26">
        <v>0</v>
      </c>
      <c r="Q366" s="26">
        <v>0</v>
      </c>
      <c r="R366" s="26">
        <v>1.91</v>
      </c>
      <c r="S366" s="54">
        <v>0.52852014359792576</v>
      </c>
      <c r="T366" s="54">
        <v>0</v>
      </c>
      <c r="U366" s="54">
        <v>0</v>
      </c>
      <c r="V366" s="54">
        <v>0.52852014359792576</v>
      </c>
      <c r="W366" s="26">
        <v>100.28</v>
      </c>
      <c r="X366" s="26">
        <v>0</v>
      </c>
      <c r="Y366" s="26">
        <v>0</v>
      </c>
      <c r="Z366" s="26">
        <v>100.28</v>
      </c>
      <c r="AA366" s="25">
        <v>53</v>
      </c>
      <c r="AB366" s="25">
        <v>0</v>
      </c>
      <c r="AC366" s="25">
        <v>0</v>
      </c>
      <c r="AD366" s="25">
        <v>53</v>
      </c>
      <c r="AE366" s="28"/>
      <c r="AF366" s="28"/>
      <c r="AG366" s="28"/>
      <c r="AH366" s="28"/>
      <c r="AI366" s="27">
        <v>0.66900000000000004</v>
      </c>
      <c r="AJ366" s="27">
        <v>0</v>
      </c>
      <c r="AK366" s="27">
        <v>0</v>
      </c>
      <c r="AL366" s="27">
        <v>0.66900000000000004</v>
      </c>
      <c r="AM366" s="25">
        <v>67</v>
      </c>
      <c r="AN366" s="25">
        <v>0</v>
      </c>
      <c r="AO366" s="25">
        <v>0</v>
      </c>
      <c r="AP366" s="25">
        <v>67</v>
      </c>
    </row>
    <row r="367" spans="1:42" s="12" customFormat="1" ht="56.25" x14ac:dyDescent="0.25">
      <c r="A367" s="23">
        <v>359</v>
      </c>
      <c r="B367" s="24" t="s">
        <v>325</v>
      </c>
      <c r="C367" s="24" t="s">
        <v>26</v>
      </c>
      <c r="D367" s="25"/>
      <c r="E367" s="25"/>
      <c r="F367" s="25">
        <v>22</v>
      </c>
      <c r="G367" s="26">
        <v>216</v>
      </c>
      <c r="H367" s="26">
        <v>0</v>
      </c>
      <c r="I367" s="26">
        <v>0</v>
      </c>
      <c r="J367" s="26">
        <v>216</v>
      </c>
      <c r="K367" s="25">
        <v>156</v>
      </c>
      <c r="L367" s="25">
        <v>0</v>
      </c>
      <c r="M367" s="25">
        <v>0</v>
      </c>
      <c r="N367" s="25">
        <v>156</v>
      </c>
      <c r="O367" s="26">
        <v>7.22</v>
      </c>
      <c r="P367" s="26">
        <v>0</v>
      </c>
      <c r="Q367" s="26">
        <v>0</v>
      </c>
      <c r="R367" s="26">
        <v>7.22</v>
      </c>
      <c r="S367" s="54">
        <v>1.9792958429934759</v>
      </c>
      <c r="T367" s="54">
        <v>0</v>
      </c>
      <c r="U367" s="54">
        <v>0</v>
      </c>
      <c r="V367" s="54">
        <v>1.9792958429934759</v>
      </c>
      <c r="W367" s="26">
        <v>1854.7</v>
      </c>
      <c r="X367" s="26">
        <v>0</v>
      </c>
      <c r="Y367" s="26">
        <v>0</v>
      </c>
      <c r="Z367" s="26">
        <v>1854.7</v>
      </c>
      <c r="AA367" s="25">
        <v>3671</v>
      </c>
      <c r="AB367" s="25">
        <v>0</v>
      </c>
      <c r="AC367" s="25">
        <v>0</v>
      </c>
      <c r="AD367" s="25">
        <v>3671</v>
      </c>
      <c r="AE367" s="28"/>
      <c r="AF367" s="28"/>
      <c r="AG367" s="28"/>
      <c r="AH367" s="28"/>
      <c r="AI367" s="27">
        <v>2.5270000000000001</v>
      </c>
      <c r="AJ367" s="27">
        <v>0</v>
      </c>
      <c r="AK367" s="27">
        <v>0</v>
      </c>
      <c r="AL367" s="27">
        <v>2.5270000000000001</v>
      </c>
      <c r="AM367" s="25">
        <v>4687</v>
      </c>
      <c r="AN367" s="25">
        <v>0</v>
      </c>
      <c r="AO367" s="25">
        <v>0</v>
      </c>
      <c r="AP367" s="25">
        <v>4687</v>
      </c>
    </row>
    <row r="368" spans="1:42" s="12" customFormat="1" x14ac:dyDescent="0.25">
      <c r="A368" s="23">
        <v>360</v>
      </c>
      <c r="B368" s="24" t="s">
        <v>47</v>
      </c>
      <c r="C368" s="24" t="s">
        <v>26</v>
      </c>
      <c r="D368" s="25"/>
      <c r="E368" s="25"/>
      <c r="F368" s="25">
        <v>204</v>
      </c>
      <c r="G368" s="26">
        <v>5118.38</v>
      </c>
      <c r="H368" s="26">
        <v>0</v>
      </c>
      <c r="I368" s="26">
        <v>0</v>
      </c>
      <c r="J368" s="26">
        <v>5118.38</v>
      </c>
      <c r="K368" s="25">
        <v>843</v>
      </c>
      <c r="L368" s="25">
        <v>0</v>
      </c>
      <c r="M368" s="25">
        <v>0</v>
      </c>
      <c r="N368" s="25">
        <v>843</v>
      </c>
      <c r="O368" s="26">
        <v>1.65</v>
      </c>
      <c r="P368" s="26">
        <v>0</v>
      </c>
      <c r="Q368" s="26">
        <v>0</v>
      </c>
      <c r="R368" s="26">
        <v>1.65</v>
      </c>
      <c r="S368" s="27">
        <v>0.45228089845017766</v>
      </c>
      <c r="T368" s="27">
        <v>0</v>
      </c>
      <c r="U368" s="27">
        <v>0</v>
      </c>
      <c r="V368" s="27">
        <v>0.45228089845017766</v>
      </c>
      <c r="W368" s="26">
        <v>47450.6</v>
      </c>
      <c r="X368" s="26">
        <v>0</v>
      </c>
      <c r="Y368" s="26">
        <v>0</v>
      </c>
      <c r="Z368" s="26">
        <v>47450.6</v>
      </c>
      <c r="AA368" s="25">
        <v>21461</v>
      </c>
      <c r="AB368" s="25">
        <v>0</v>
      </c>
      <c r="AC368" s="25">
        <v>0</v>
      </c>
      <c r="AD368" s="25">
        <v>21461</v>
      </c>
      <c r="AE368" s="28"/>
      <c r="AF368" s="28"/>
      <c r="AG368" s="28"/>
      <c r="AH368" s="28"/>
      <c r="AI368" s="27">
        <v>0.57799999999999996</v>
      </c>
      <c r="AJ368" s="27">
        <v>0</v>
      </c>
      <c r="AK368" s="27">
        <v>0</v>
      </c>
      <c r="AL368" s="27">
        <v>0.57799999999999996</v>
      </c>
      <c r="AM368" s="25">
        <v>27426</v>
      </c>
      <c r="AN368" s="25">
        <v>0</v>
      </c>
      <c r="AO368" s="25">
        <v>0</v>
      </c>
      <c r="AP368" s="25">
        <v>27426</v>
      </c>
    </row>
    <row r="369" spans="1:42" s="12" customFormat="1" ht="37.5" x14ac:dyDescent="0.25">
      <c r="A369" s="23">
        <v>361</v>
      </c>
      <c r="B369" s="24" t="s">
        <v>326</v>
      </c>
      <c r="C369" s="24" t="s">
        <v>26</v>
      </c>
      <c r="D369" s="25"/>
      <c r="E369" s="25"/>
      <c r="F369" s="25">
        <v>6</v>
      </c>
      <c r="G369" s="26">
        <v>71</v>
      </c>
      <c r="H369" s="26">
        <v>0</v>
      </c>
      <c r="I369" s="26">
        <v>0</v>
      </c>
      <c r="J369" s="26">
        <v>71</v>
      </c>
      <c r="K369" s="25">
        <v>8</v>
      </c>
      <c r="L369" s="25">
        <v>0</v>
      </c>
      <c r="M369" s="25">
        <v>0</v>
      </c>
      <c r="N369" s="25">
        <v>8</v>
      </c>
      <c r="O369" s="26">
        <v>1.1299999999999999</v>
      </c>
      <c r="P369" s="26">
        <v>0</v>
      </c>
      <c r="Q369" s="26">
        <v>0</v>
      </c>
      <c r="R369" s="26">
        <v>1.1299999999999999</v>
      </c>
      <c r="S369" s="54">
        <v>0.30971374941342095</v>
      </c>
      <c r="T369" s="54">
        <v>0</v>
      </c>
      <c r="U369" s="54">
        <v>0</v>
      </c>
      <c r="V369" s="54">
        <v>0.30971374941342095</v>
      </c>
      <c r="W369" s="26">
        <v>532.75</v>
      </c>
      <c r="X369" s="26">
        <v>0</v>
      </c>
      <c r="Y369" s="26">
        <v>0</v>
      </c>
      <c r="Z369" s="26">
        <v>532.75</v>
      </c>
      <c r="AA369" s="25">
        <v>165</v>
      </c>
      <c r="AB369" s="25">
        <v>0</v>
      </c>
      <c r="AC369" s="25">
        <v>0</v>
      </c>
      <c r="AD369" s="25">
        <v>165</v>
      </c>
      <c r="AE369" s="28"/>
      <c r="AF369" s="28"/>
      <c r="AG369" s="28"/>
      <c r="AH369" s="28"/>
      <c r="AI369" s="27">
        <v>0.39600000000000002</v>
      </c>
      <c r="AJ369" s="27">
        <v>0</v>
      </c>
      <c r="AK369" s="27">
        <v>0</v>
      </c>
      <c r="AL369" s="27">
        <v>0.39600000000000002</v>
      </c>
      <c r="AM369" s="25">
        <v>211</v>
      </c>
      <c r="AN369" s="25">
        <v>0</v>
      </c>
      <c r="AO369" s="25">
        <v>0</v>
      </c>
      <c r="AP369" s="25">
        <v>211</v>
      </c>
    </row>
    <row r="370" spans="1:42" s="12" customFormat="1" ht="37.5" x14ac:dyDescent="0.25">
      <c r="A370" s="23">
        <v>362</v>
      </c>
      <c r="B370" s="24" t="s">
        <v>327</v>
      </c>
      <c r="C370" s="24" t="s">
        <v>26</v>
      </c>
      <c r="D370" s="25"/>
      <c r="E370" s="25"/>
      <c r="F370" s="25">
        <v>3</v>
      </c>
      <c r="G370" s="26">
        <v>30</v>
      </c>
      <c r="H370" s="26">
        <v>0</v>
      </c>
      <c r="I370" s="26">
        <v>0</v>
      </c>
      <c r="J370" s="26">
        <v>30</v>
      </c>
      <c r="K370" s="25">
        <v>11</v>
      </c>
      <c r="L370" s="25">
        <v>0</v>
      </c>
      <c r="M370" s="25">
        <v>0</v>
      </c>
      <c r="N370" s="25">
        <v>11</v>
      </c>
      <c r="O370" s="26">
        <v>3.67</v>
      </c>
      <c r="P370" s="26">
        <v>0</v>
      </c>
      <c r="Q370" s="26">
        <v>0</v>
      </c>
      <c r="R370" s="26">
        <v>3.67</v>
      </c>
      <c r="S370" s="54">
        <v>0.99937539038101175</v>
      </c>
      <c r="T370" s="54">
        <v>0</v>
      </c>
      <c r="U370" s="54">
        <v>0</v>
      </c>
      <c r="V370" s="54">
        <v>0.99937539038101175</v>
      </c>
      <c r="W370" s="26">
        <v>64.040000000000006</v>
      </c>
      <c r="X370" s="26">
        <v>0</v>
      </c>
      <c r="Y370" s="26">
        <v>0</v>
      </c>
      <c r="Z370" s="26">
        <v>64.040000000000006</v>
      </c>
      <c r="AA370" s="25">
        <v>64</v>
      </c>
      <c r="AB370" s="25">
        <v>0</v>
      </c>
      <c r="AC370" s="25">
        <v>0</v>
      </c>
      <c r="AD370" s="25">
        <v>64</v>
      </c>
      <c r="AE370" s="28"/>
      <c r="AF370" s="28"/>
      <c r="AG370" s="28"/>
      <c r="AH370" s="28"/>
      <c r="AI370" s="27">
        <v>1.2849999999999999</v>
      </c>
      <c r="AJ370" s="27">
        <v>0</v>
      </c>
      <c r="AK370" s="27">
        <v>0</v>
      </c>
      <c r="AL370" s="27">
        <v>1.2849999999999999</v>
      </c>
      <c r="AM370" s="25">
        <v>82</v>
      </c>
      <c r="AN370" s="25">
        <v>0</v>
      </c>
      <c r="AO370" s="25">
        <v>0</v>
      </c>
      <c r="AP370" s="25">
        <v>82</v>
      </c>
    </row>
    <row r="371" spans="1:42" s="12" customFormat="1" ht="37.5" x14ac:dyDescent="0.25">
      <c r="A371" s="23">
        <v>363</v>
      </c>
      <c r="B371" s="24" t="s">
        <v>328</v>
      </c>
      <c r="C371" s="24" t="s">
        <v>26</v>
      </c>
      <c r="D371" s="25"/>
      <c r="E371" s="25"/>
      <c r="F371" s="25">
        <v>3</v>
      </c>
      <c r="G371" s="26">
        <v>33.200000000000003</v>
      </c>
      <c r="H371" s="26">
        <v>0</v>
      </c>
      <c r="I371" s="26">
        <v>0</v>
      </c>
      <c r="J371" s="26">
        <v>33.200000000000003</v>
      </c>
      <c r="K371" s="25">
        <v>6</v>
      </c>
      <c r="L371" s="25">
        <v>0</v>
      </c>
      <c r="M371" s="25">
        <v>0</v>
      </c>
      <c r="N371" s="25">
        <v>6</v>
      </c>
      <c r="O371" s="26">
        <v>1.81</v>
      </c>
      <c r="P371" s="26">
        <v>0</v>
      </c>
      <c r="Q371" s="26">
        <v>0</v>
      </c>
      <c r="R371" s="26">
        <v>1.81</v>
      </c>
      <c r="S371" s="54">
        <v>0.49419441512330875</v>
      </c>
      <c r="T371" s="54">
        <v>0</v>
      </c>
      <c r="U371" s="54">
        <v>0</v>
      </c>
      <c r="V371" s="54">
        <v>0.49419441512330875</v>
      </c>
      <c r="W371" s="26">
        <v>208.42</v>
      </c>
      <c r="X371" s="26">
        <v>0</v>
      </c>
      <c r="Y371" s="26">
        <v>0</v>
      </c>
      <c r="Z371" s="26">
        <v>208.42</v>
      </c>
      <c r="AA371" s="25">
        <v>103</v>
      </c>
      <c r="AB371" s="25">
        <v>0</v>
      </c>
      <c r="AC371" s="25">
        <v>0</v>
      </c>
      <c r="AD371" s="25">
        <v>103</v>
      </c>
      <c r="AE371" s="28"/>
      <c r="AF371" s="28"/>
      <c r="AG371" s="28"/>
      <c r="AH371" s="28"/>
      <c r="AI371" s="27">
        <v>0.63400000000000001</v>
      </c>
      <c r="AJ371" s="27">
        <v>0</v>
      </c>
      <c r="AK371" s="27">
        <v>0</v>
      </c>
      <c r="AL371" s="27">
        <v>0.63400000000000001</v>
      </c>
      <c r="AM371" s="25">
        <v>132</v>
      </c>
      <c r="AN371" s="25">
        <v>0</v>
      </c>
      <c r="AO371" s="25">
        <v>0</v>
      </c>
      <c r="AP371" s="25">
        <v>132</v>
      </c>
    </row>
    <row r="372" spans="1:42" s="12" customFormat="1" ht="37.5" x14ac:dyDescent="0.25">
      <c r="A372" s="23">
        <v>364</v>
      </c>
      <c r="B372" s="24" t="s">
        <v>329</v>
      </c>
      <c r="C372" s="24" t="s">
        <v>26</v>
      </c>
      <c r="D372" s="25"/>
      <c r="E372" s="25"/>
      <c r="F372" s="25">
        <v>5</v>
      </c>
      <c r="G372" s="26">
        <v>50</v>
      </c>
      <c r="H372" s="26">
        <v>0</v>
      </c>
      <c r="I372" s="26">
        <v>0</v>
      </c>
      <c r="J372" s="26">
        <v>50</v>
      </c>
      <c r="K372" s="25">
        <v>8</v>
      </c>
      <c r="L372" s="25">
        <v>0</v>
      </c>
      <c r="M372" s="25">
        <v>0</v>
      </c>
      <c r="N372" s="25">
        <v>8</v>
      </c>
      <c r="O372" s="26">
        <v>1.6</v>
      </c>
      <c r="P372" s="26">
        <v>0</v>
      </c>
      <c r="Q372" s="26">
        <v>0</v>
      </c>
      <c r="R372" s="26">
        <v>1.6</v>
      </c>
      <c r="S372" s="54">
        <v>0.43786189405177778</v>
      </c>
      <c r="T372" s="54">
        <v>0</v>
      </c>
      <c r="U372" s="54">
        <v>0</v>
      </c>
      <c r="V372" s="54">
        <v>0.43786189405177778</v>
      </c>
      <c r="W372" s="26">
        <v>417.94</v>
      </c>
      <c r="X372" s="26">
        <v>0</v>
      </c>
      <c r="Y372" s="26">
        <v>0</v>
      </c>
      <c r="Z372" s="26">
        <v>417.94</v>
      </c>
      <c r="AA372" s="25">
        <v>183</v>
      </c>
      <c r="AB372" s="25">
        <v>0</v>
      </c>
      <c r="AC372" s="25">
        <v>0</v>
      </c>
      <c r="AD372" s="25">
        <v>183</v>
      </c>
      <c r="AE372" s="28"/>
      <c r="AF372" s="28"/>
      <c r="AG372" s="28"/>
      <c r="AH372" s="28"/>
      <c r="AI372" s="27">
        <v>0.56000000000000005</v>
      </c>
      <c r="AJ372" s="27">
        <v>0</v>
      </c>
      <c r="AK372" s="27">
        <v>0</v>
      </c>
      <c r="AL372" s="27">
        <v>0.56000000000000005</v>
      </c>
      <c r="AM372" s="25">
        <v>234</v>
      </c>
      <c r="AN372" s="25">
        <v>0</v>
      </c>
      <c r="AO372" s="25">
        <v>0</v>
      </c>
      <c r="AP372" s="25">
        <v>234</v>
      </c>
    </row>
    <row r="373" spans="1:42" s="12" customFormat="1" ht="37.5" x14ac:dyDescent="0.25">
      <c r="A373" s="23">
        <v>365</v>
      </c>
      <c r="B373" s="24" t="s">
        <v>330</v>
      </c>
      <c r="C373" s="24" t="s">
        <v>26</v>
      </c>
      <c r="D373" s="25"/>
      <c r="E373" s="25"/>
      <c r="F373" s="25">
        <v>3</v>
      </c>
      <c r="G373" s="26">
        <v>34.4</v>
      </c>
      <c r="H373" s="26">
        <v>0</v>
      </c>
      <c r="I373" s="26">
        <v>0</v>
      </c>
      <c r="J373" s="26">
        <v>34.4</v>
      </c>
      <c r="K373" s="25">
        <v>6</v>
      </c>
      <c r="L373" s="25">
        <v>0</v>
      </c>
      <c r="M373" s="25">
        <v>0</v>
      </c>
      <c r="N373" s="25">
        <v>6</v>
      </c>
      <c r="O373" s="26">
        <v>1.74</v>
      </c>
      <c r="P373" s="26">
        <v>0</v>
      </c>
      <c r="Q373" s="26">
        <v>0</v>
      </c>
      <c r="R373" s="26">
        <v>1.74</v>
      </c>
      <c r="S373" s="27">
        <v>0.47801578354002255</v>
      </c>
      <c r="T373" s="27">
        <v>0</v>
      </c>
      <c r="U373" s="27">
        <v>0</v>
      </c>
      <c r="V373" s="27">
        <v>0.47801578354002255</v>
      </c>
      <c r="W373" s="26">
        <v>221.75</v>
      </c>
      <c r="X373" s="26">
        <v>0</v>
      </c>
      <c r="Y373" s="26">
        <v>0</v>
      </c>
      <c r="Z373" s="26">
        <v>221.75</v>
      </c>
      <c r="AA373" s="25">
        <v>106</v>
      </c>
      <c r="AB373" s="25">
        <v>0</v>
      </c>
      <c r="AC373" s="25">
        <v>0</v>
      </c>
      <c r="AD373" s="25">
        <v>106</v>
      </c>
      <c r="AE373" s="28"/>
      <c r="AF373" s="28"/>
      <c r="AG373" s="28"/>
      <c r="AH373" s="28"/>
      <c r="AI373" s="27">
        <v>0.60899999999999999</v>
      </c>
      <c r="AJ373" s="27">
        <v>0</v>
      </c>
      <c r="AK373" s="27">
        <v>0</v>
      </c>
      <c r="AL373" s="27">
        <v>0.60899999999999999</v>
      </c>
      <c r="AM373" s="25">
        <v>135</v>
      </c>
      <c r="AN373" s="25">
        <v>0</v>
      </c>
      <c r="AO373" s="25">
        <v>0</v>
      </c>
      <c r="AP373" s="25">
        <v>135</v>
      </c>
    </row>
    <row r="374" spans="1:42" s="12" customFormat="1" ht="56.25" x14ac:dyDescent="0.25">
      <c r="A374" s="23">
        <v>366</v>
      </c>
      <c r="B374" s="24" t="s">
        <v>331</v>
      </c>
      <c r="C374" s="24" t="s">
        <v>26</v>
      </c>
      <c r="D374" s="25"/>
      <c r="E374" s="25"/>
      <c r="F374" s="25">
        <v>3</v>
      </c>
      <c r="G374" s="26">
        <v>34.630000000000003</v>
      </c>
      <c r="H374" s="26">
        <v>0</v>
      </c>
      <c r="I374" s="26">
        <v>0</v>
      </c>
      <c r="J374" s="26">
        <v>34.630000000000003</v>
      </c>
      <c r="K374" s="25">
        <v>18</v>
      </c>
      <c r="L374" s="25">
        <v>0</v>
      </c>
      <c r="M374" s="25">
        <v>0</v>
      </c>
      <c r="N374" s="25">
        <v>18</v>
      </c>
      <c r="O374" s="26">
        <v>5.2</v>
      </c>
      <c r="P374" s="26">
        <v>0</v>
      </c>
      <c r="Q374" s="26">
        <v>0</v>
      </c>
      <c r="R374" s="26">
        <v>5.2</v>
      </c>
      <c r="S374" s="27">
        <v>1.4221556886227547</v>
      </c>
      <c r="T374" s="27">
        <v>0</v>
      </c>
      <c r="U374" s="27">
        <v>0</v>
      </c>
      <c r="V374" s="27">
        <v>1.4221556886227547</v>
      </c>
      <c r="W374" s="26">
        <v>66.8</v>
      </c>
      <c r="X374" s="26">
        <v>0</v>
      </c>
      <c r="Y374" s="26">
        <v>0</v>
      </c>
      <c r="Z374" s="26">
        <v>66.8</v>
      </c>
      <c r="AA374" s="25">
        <v>95</v>
      </c>
      <c r="AB374" s="25">
        <v>0</v>
      </c>
      <c r="AC374" s="25">
        <v>0</v>
      </c>
      <c r="AD374" s="25">
        <v>95</v>
      </c>
      <c r="AE374" s="28"/>
      <c r="AF374" s="28"/>
      <c r="AG374" s="28"/>
      <c r="AH374" s="28"/>
      <c r="AI374" s="27">
        <v>1.82</v>
      </c>
      <c r="AJ374" s="27">
        <v>0</v>
      </c>
      <c r="AK374" s="27">
        <v>0</v>
      </c>
      <c r="AL374" s="27">
        <v>1.82</v>
      </c>
      <c r="AM374" s="25">
        <v>122</v>
      </c>
      <c r="AN374" s="25">
        <v>0</v>
      </c>
      <c r="AO374" s="25">
        <v>0</v>
      </c>
      <c r="AP374" s="25">
        <v>122</v>
      </c>
    </row>
    <row r="375" spans="1:42" s="12" customFormat="1" ht="37.5" x14ac:dyDescent="0.25">
      <c r="A375" s="23">
        <v>367</v>
      </c>
      <c r="B375" s="24" t="s">
        <v>29</v>
      </c>
      <c r="C375" s="24" t="s">
        <v>26</v>
      </c>
      <c r="D375" s="25"/>
      <c r="E375" s="25"/>
      <c r="F375" s="25">
        <v>4</v>
      </c>
      <c r="G375" s="26">
        <v>41.3</v>
      </c>
      <c r="H375" s="26">
        <v>0</v>
      </c>
      <c r="I375" s="26">
        <v>0</v>
      </c>
      <c r="J375" s="26">
        <v>41.3</v>
      </c>
      <c r="K375" s="25">
        <v>3</v>
      </c>
      <c r="L375" s="25">
        <v>0</v>
      </c>
      <c r="M375" s="25">
        <v>0</v>
      </c>
      <c r="N375" s="25">
        <v>3</v>
      </c>
      <c r="O375" s="26">
        <v>0.73</v>
      </c>
      <c r="P375" s="26">
        <v>0</v>
      </c>
      <c r="Q375" s="26">
        <v>0</v>
      </c>
      <c r="R375" s="26">
        <v>0.73</v>
      </c>
      <c r="S375" s="27">
        <v>0.19882296802926672</v>
      </c>
      <c r="T375" s="27">
        <v>0</v>
      </c>
      <c r="U375" s="27">
        <v>0</v>
      </c>
      <c r="V375" s="27">
        <v>0.19882296802926672</v>
      </c>
      <c r="W375" s="26">
        <v>377.22</v>
      </c>
      <c r="X375" s="26">
        <v>0</v>
      </c>
      <c r="Y375" s="26">
        <v>0</v>
      </c>
      <c r="Z375" s="26">
        <v>377.22</v>
      </c>
      <c r="AA375" s="25">
        <v>75</v>
      </c>
      <c r="AB375" s="25">
        <v>0</v>
      </c>
      <c r="AC375" s="25">
        <v>0</v>
      </c>
      <c r="AD375" s="25">
        <v>75</v>
      </c>
      <c r="AE375" s="28"/>
      <c r="AF375" s="28"/>
      <c r="AG375" s="28"/>
      <c r="AH375" s="28"/>
      <c r="AI375" s="27">
        <v>0.25600000000000001</v>
      </c>
      <c r="AJ375" s="27">
        <v>0</v>
      </c>
      <c r="AK375" s="27">
        <v>0</v>
      </c>
      <c r="AL375" s="27">
        <v>0.25600000000000001</v>
      </c>
      <c r="AM375" s="25">
        <v>97</v>
      </c>
      <c r="AN375" s="25">
        <v>0</v>
      </c>
      <c r="AO375" s="25">
        <v>0</v>
      </c>
      <c r="AP375" s="25">
        <v>97</v>
      </c>
    </row>
    <row r="376" spans="1:42" s="12" customFormat="1" ht="37.5" x14ac:dyDescent="0.25">
      <c r="A376" s="23">
        <v>368</v>
      </c>
      <c r="B376" s="24" t="s">
        <v>332</v>
      </c>
      <c r="C376" s="24" t="s">
        <v>26</v>
      </c>
      <c r="D376" s="25"/>
      <c r="E376" s="25"/>
      <c r="F376" s="25">
        <v>14</v>
      </c>
      <c r="G376" s="26">
        <v>136</v>
      </c>
      <c r="H376" s="26">
        <v>0</v>
      </c>
      <c r="I376" s="26">
        <v>0</v>
      </c>
      <c r="J376" s="26">
        <v>136</v>
      </c>
      <c r="K376" s="25">
        <v>10</v>
      </c>
      <c r="L376" s="25">
        <v>0</v>
      </c>
      <c r="M376" s="25">
        <v>0</v>
      </c>
      <c r="N376" s="25">
        <v>10</v>
      </c>
      <c r="O376" s="26">
        <v>0.74</v>
      </c>
      <c r="P376" s="26">
        <v>0</v>
      </c>
      <c r="Q376" s="26">
        <v>0</v>
      </c>
      <c r="R376" s="26">
        <v>0.74</v>
      </c>
      <c r="S376" s="27">
        <v>0.20319916769620913</v>
      </c>
      <c r="T376" s="27">
        <v>0</v>
      </c>
      <c r="U376" s="27">
        <v>0</v>
      </c>
      <c r="V376" s="27">
        <v>0.20319916769620913</v>
      </c>
      <c r="W376" s="26">
        <v>1230.32</v>
      </c>
      <c r="X376" s="26">
        <v>0</v>
      </c>
      <c r="Y376" s="26">
        <v>0</v>
      </c>
      <c r="Z376" s="26">
        <v>1230.32</v>
      </c>
      <c r="AA376" s="25">
        <v>250</v>
      </c>
      <c r="AB376" s="25">
        <v>0</v>
      </c>
      <c r="AC376" s="25">
        <v>0</v>
      </c>
      <c r="AD376" s="25">
        <v>250</v>
      </c>
      <c r="AE376" s="28"/>
      <c r="AF376" s="28"/>
      <c r="AG376" s="28"/>
      <c r="AH376" s="28"/>
      <c r="AI376" s="27">
        <v>0.25900000000000001</v>
      </c>
      <c r="AJ376" s="27">
        <v>0</v>
      </c>
      <c r="AK376" s="27">
        <v>0</v>
      </c>
      <c r="AL376" s="27">
        <v>0.25900000000000001</v>
      </c>
      <c r="AM376" s="25">
        <v>319</v>
      </c>
      <c r="AN376" s="25">
        <v>0</v>
      </c>
      <c r="AO376" s="25">
        <v>0</v>
      </c>
      <c r="AP376" s="25">
        <v>319</v>
      </c>
    </row>
    <row r="377" spans="1:42" s="12" customFormat="1" ht="56.25" x14ac:dyDescent="0.25">
      <c r="A377" s="23">
        <v>369</v>
      </c>
      <c r="B377" s="24" t="s">
        <v>105</v>
      </c>
      <c r="C377" s="24" t="s">
        <v>26</v>
      </c>
      <c r="D377" s="25"/>
      <c r="E377" s="25"/>
      <c r="F377" s="25">
        <v>3</v>
      </c>
      <c r="G377" s="26">
        <v>34.299999999999997</v>
      </c>
      <c r="H377" s="26">
        <v>0</v>
      </c>
      <c r="I377" s="26">
        <v>0</v>
      </c>
      <c r="J377" s="26">
        <v>34.299999999999997</v>
      </c>
      <c r="K377" s="25">
        <v>6</v>
      </c>
      <c r="L377" s="25">
        <v>0</v>
      </c>
      <c r="M377" s="25">
        <v>0</v>
      </c>
      <c r="N377" s="25">
        <v>6</v>
      </c>
      <c r="O377" s="26">
        <v>1.75</v>
      </c>
      <c r="P377" s="26">
        <v>0</v>
      </c>
      <c r="Q377" s="26">
        <v>0</v>
      </c>
      <c r="R377" s="26">
        <v>1.75</v>
      </c>
      <c r="S377" s="54">
        <v>0.48143053645116923</v>
      </c>
      <c r="T377" s="54">
        <v>0</v>
      </c>
      <c r="U377" s="54">
        <v>0</v>
      </c>
      <c r="V377" s="54">
        <v>0.48143053645116923</v>
      </c>
      <c r="W377" s="26">
        <v>232.64</v>
      </c>
      <c r="X377" s="26">
        <v>0</v>
      </c>
      <c r="Y377" s="26">
        <v>0</v>
      </c>
      <c r="Z377" s="26">
        <v>232.64</v>
      </c>
      <c r="AA377" s="25">
        <v>112</v>
      </c>
      <c r="AB377" s="25">
        <v>0</v>
      </c>
      <c r="AC377" s="25">
        <v>0</v>
      </c>
      <c r="AD377" s="25">
        <v>112</v>
      </c>
      <c r="AE377" s="28"/>
      <c r="AF377" s="28"/>
      <c r="AG377" s="28"/>
      <c r="AH377" s="28"/>
      <c r="AI377" s="27">
        <v>0.61299999999999999</v>
      </c>
      <c r="AJ377" s="27">
        <v>0</v>
      </c>
      <c r="AK377" s="27">
        <v>0</v>
      </c>
      <c r="AL377" s="27">
        <v>0.61299999999999999</v>
      </c>
      <c r="AM377" s="25">
        <v>143</v>
      </c>
      <c r="AN377" s="25">
        <v>0</v>
      </c>
      <c r="AO377" s="25">
        <v>0</v>
      </c>
      <c r="AP377" s="25">
        <v>143</v>
      </c>
    </row>
    <row r="378" spans="1:42" s="12" customFormat="1" ht="37.5" x14ac:dyDescent="0.25">
      <c r="A378" s="23">
        <v>370</v>
      </c>
      <c r="B378" s="24" t="s">
        <v>333</v>
      </c>
      <c r="C378" s="24" t="s">
        <v>26</v>
      </c>
      <c r="D378" s="25"/>
      <c r="E378" s="25"/>
      <c r="F378" s="25">
        <v>3</v>
      </c>
      <c r="G378" s="26">
        <v>32.5</v>
      </c>
      <c r="H378" s="26">
        <v>0</v>
      </c>
      <c r="I378" s="26">
        <v>0</v>
      </c>
      <c r="J378" s="26">
        <v>32.5</v>
      </c>
      <c r="K378" s="25">
        <v>6</v>
      </c>
      <c r="L378" s="25">
        <v>0</v>
      </c>
      <c r="M378" s="25">
        <v>0</v>
      </c>
      <c r="N378" s="25">
        <v>6</v>
      </c>
      <c r="O378" s="26">
        <v>1.85</v>
      </c>
      <c r="P378" s="26">
        <v>0</v>
      </c>
      <c r="Q378" s="26">
        <v>0</v>
      </c>
      <c r="R378" s="26">
        <v>1.85</v>
      </c>
      <c r="S378" s="27">
        <v>0.50235800697149879</v>
      </c>
      <c r="T378" s="27">
        <v>0</v>
      </c>
      <c r="U378" s="27">
        <v>0</v>
      </c>
      <c r="V378" s="27">
        <v>0.50235800697149879</v>
      </c>
      <c r="W378" s="26">
        <v>97.54</v>
      </c>
      <c r="X378" s="26">
        <v>0</v>
      </c>
      <c r="Y378" s="26">
        <v>0</v>
      </c>
      <c r="Z378" s="26">
        <v>97.54</v>
      </c>
      <c r="AA378" s="25">
        <v>49</v>
      </c>
      <c r="AB378" s="25">
        <v>0</v>
      </c>
      <c r="AC378" s="25">
        <v>0</v>
      </c>
      <c r="AD378" s="25">
        <v>49</v>
      </c>
      <c r="AE378" s="28"/>
      <c r="AF378" s="28"/>
      <c r="AG378" s="28"/>
      <c r="AH378" s="28"/>
      <c r="AI378" s="27">
        <v>0.64800000000000002</v>
      </c>
      <c r="AJ378" s="27">
        <v>0</v>
      </c>
      <c r="AK378" s="27">
        <v>0</v>
      </c>
      <c r="AL378" s="27">
        <v>0.64800000000000002</v>
      </c>
      <c r="AM378" s="25">
        <v>63</v>
      </c>
      <c r="AN378" s="25">
        <v>0</v>
      </c>
      <c r="AO378" s="25">
        <v>0</v>
      </c>
      <c r="AP378" s="25">
        <v>63</v>
      </c>
    </row>
    <row r="379" spans="1:42" s="12" customFormat="1" ht="37.5" x14ac:dyDescent="0.25">
      <c r="A379" s="23">
        <v>371</v>
      </c>
      <c r="B379" s="24" t="s">
        <v>273</v>
      </c>
      <c r="C379" s="24" t="s">
        <v>26</v>
      </c>
      <c r="D379" s="25"/>
      <c r="E379" s="25"/>
      <c r="F379" s="25">
        <v>5</v>
      </c>
      <c r="G379" s="26">
        <v>66.5</v>
      </c>
      <c r="H379" s="26">
        <v>0</v>
      </c>
      <c r="I379" s="26">
        <v>0</v>
      </c>
      <c r="J379" s="26">
        <v>66.5</v>
      </c>
      <c r="K379" s="25">
        <v>32</v>
      </c>
      <c r="L379" s="25">
        <v>0</v>
      </c>
      <c r="M379" s="25">
        <v>0</v>
      </c>
      <c r="N379" s="25">
        <v>32</v>
      </c>
      <c r="O379" s="26">
        <v>4.8099999999999996</v>
      </c>
      <c r="P379" s="26">
        <v>0</v>
      </c>
      <c r="Q379" s="26">
        <v>0</v>
      </c>
      <c r="R379" s="26">
        <v>4.8099999999999996</v>
      </c>
      <c r="S379" s="27">
        <v>1.3187138835383019</v>
      </c>
      <c r="T379" s="27">
        <v>0</v>
      </c>
      <c r="U379" s="27">
        <v>0</v>
      </c>
      <c r="V379" s="27">
        <v>1.3187138835383019</v>
      </c>
      <c r="W379" s="26">
        <v>472.43</v>
      </c>
      <c r="X379" s="26">
        <v>0</v>
      </c>
      <c r="Y379" s="26">
        <v>0</v>
      </c>
      <c r="Z379" s="26">
        <v>472.43</v>
      </c>
      <c r="AA379" s="25">
        <v>623</v>
      </c>
      <c r="AB379" s="25">
        <v>0</v>
      </c>
      <c r="AC379" s="25">
        <v>0</v>
      </c>
      <c r="AD379" s="25">
        <v>623</v>
      </c>
      <c r="AE379" s="28"/>
      <c r="AF379" s="28"/>
      <c r="AG379" s="28"/>
      <c r="AH379" s="28"/>
      <c r="AI379" s="27">
        <v>1.6839999999999999</v>
      </c>
      <c r="AJ379" s="27">
        <v>0</v>
      </c>
      <c r="AK379" s="27">
        <v>0</v>
      </c>
      <c r="AL379" s="27">
        <v>1.6839999999999999</v>
      </c>
      <c r="AM379" s="25">
        <v>796</v>
      </c>
      <c r="AN379" s="25">
        <v>0</v>
      </c>
      <c r="AO379" s="25">
        <v>0</v>
      </c>
      <c r="AP379" s="25">
        <v>796</v>
      </c>
    </row>
    <row r="380" spans="1:42" s="12" customFormat="1" ht="56.25" x14ac:dyDescent="0.25">
      <c r="A380" s="23">
        <v>372</v>
      </c>
      <c r="B380" s="24" t="s">
        <v>334</v>
      </c>
      <c r="C380" s="24" t="s">
        <v>26</v>
      </c>
      <c r="D380" s="25"/>
      <c r="E380" s="25"/>
      <c r="F380" s="25">
        <v>6</v>
      </c>
      <c r="G380" s="26">
        <v>62</v>
      </c>
      <c r="H380" s="26">
        <v>0</v>
      </c>
      <c r="I380" s="26">
        <v>0</v>
      </c>
      <c r="J380" s="26">
        <v>62</v>
      </c>
      <c r="K380" s="25">
        <v>23</v>
      </c>
      <c r="L380" s="25">
        <v>0</v>
      </c>
      <c r="M380" s="25">
        <v>0</v>
      </c>
      <c r="N380" s="25">
        <v>23</v>
      </c>
      <c r="O380" s="26">
        <v>3.71</v>
      </c>
      <c r="P380" s="26">
        <v>0</v>
      </c>
      <c r="Q380" s="26">
        <v>0</v>
      </c>
      <c r="R380" s="26">
        <v>3.71</v>
      </c>
      <c r="S380" s="27">
        <v>1.0161458066936049</v>
      </c>
      <c r="T380" s="27">
        <v>0</v>
      </c>
      <c r="U380" s="27">
        <v>0</v>
      </c>
      <c r="V380" s="27">
        <v>1.0161458066936049</v>
      </c>
      <c r="W380" s="26">
        <v>586.53</v>
      </c>
      <c r="X380" s="26">
        <v>0</v>
      </c>
      <c r="Y380" s="26">
        <v>0</v>
      </c>
      <c r="Z380" s="26">
        <v>586.53</v>
      </c>
      <c r="AA380" s="25">
        <v>596</v>
      </c>
      <c r="AB380" s="25">
        <v>0</v>
      </c>
      <c r="AC380" s="25">
        <v>0</v>
      </c>
      <c r="AD380" s="25">
        <v>596</v>
      </c>
      <c r="AE380" s="28"/>
      <c r="AF380" s="28"/>
      <c r="AG380" s="28"/>
      <c r="AH380" s="28"/>
      <c r="AI380" s="27">
        <v>1.2989999999999999</v>
      </c>
      <c r="AJ380" s="27">
        <v>0</v>
      </c>
      <c r="AK380" s="27">
        <v>0</v>
      </c>
      <c r="AL380" s="27">
        <v>1.2989999999999999</v>
      </c>
      <c r="AM380" s="25">
        <v>762</v>
      </c>
      <c r="AN380" s="25">
        <v>0</v>
      </c>
      <c r="AO380" s="25">
        <v>0</v>
      </c>
      <c r="AP380" s="25">
        <v>762</v>
      </c>
    </row>
    <row r="381" spans="1:42" s="12" customFormat="1" ht="56.25" x14ac:dyDescent="0.25">
      <c r="A381" s="23">
        <v>373</v>
      </c>
      <c r="B381" s="24" t="s">
        <v>334</v>
      </c>
      <c r="C381" s="24" t="s">
        <v>26</v>
      </c>
      <c r="D381" s="25"/>
      <c r="E381" s="25"/>
      <c r="F381" s="25">
        <v>4</v>
      </c>
      <c r="G381" s="26">
        <v>56.3</v>
      </c>
      <c r="H381" s="26">
        <v>0</v>
      </c>
      <c r="I381" s="26">
        <v>0</v>
      </c>
      <c r="J381" s="26">
        <v>56.3</v>
      </c>
      <c r="K381" s="25">
        <v>18</v>
      </c>
      <c r="L381" s="25">
        <v>0</v>
      </c>
      <c r="M381" s="25">
        <v>0</v>
      </c>
      <c r="N381" s="25">
        <v>18</v>
      </c>
      <c r="O381" s="26">
        <v>3.2</v>
      </c>
      <c r="P381" s="26">
        <v>0</v>
      </c>
      <c r="Q381" s="26">
        <v>0</v>
      </c>
      <c r="R381" s="26">
        <v>3.2</v>
      </c>
      <c r="S381" s="27">
        <v>0.87751563238925967</v>
      </c>
      <c r="T381" s="27">
        <v>0</v>
      </c>
      <c r="U381" s="27">
        <v>0</v>
      </c>
      <c r="V381" s="27">
        <v>0.87751563238925967</v>
      </c>
      <c r="W381" s="26">
        <v>380.62</v>
      </c>
      <c r="X381" s="26">
        <v>0</v>
      </c>
      <c r="Y381" s="26">
        <v>0</v>
      </c>
      <c r="Z381" s="26">
        <v>380.62</v>
      </c>
      <c r="AA381" s="25">
        <v>334</v>
      </c>
      <c r="AB381" s="25">
        <v>0</v>
      </c>
      <c r="AC381" s="25">
        <v>0</v>
      </c>
      <c r="AD381" s="25">
        <v>334</v>
      </c>
      <c r="AE381" s="28"/>
      <c r="AF381" s="28"/>
      <c r="AG381" s="28"/>
      <c r="AH381" s="28"/>
      <c r="AI381" s="27">
        <v>1.1200000000000001</v>
      </c>
      <c r="AJ381" s="27">
        <v>0</v>
      </c>
      <c r="AK381" s="27">
        <v>0</v>
      </c>
      <c r="AL381" s="27">
        <v>1.1200000000000001</v>
      </c>
      <c r="AM381" s="25">
        <v>426</v>
      </c>
      <c r="AN381" s="25">
        <v>0</v>
      </c>
      <c r="AO381" s="25">
        <v>0</v>
      </c>
      <c r="AP381" s="25">
        <v>426</v>
      </c>
    </row>
    <row r="382" spans="1:42" s="12" customFormat="1" ht="37.5" hidden="1" x14ac:dyDescent="0.25">
      <c r="A382" s="23">
        <v>374</v>
      </c>
      <c r="B382" s="24" t="s">
        <v>335</v>
      </c>
      <c r="C382" s="24" t="s">
        <v>26</v>
      </c>
      <c r="D382" s="25"/>
      <c r="E382" s="25"/>
      <c r="F382" s="25">
        <v>8</v>
      </c>
      <c r="G382" s="26">
        <v>83.2</v>
      </c>
      <c r="H382" s="26">
        <v>0</v>
      </c>
      <c r="I382" s="26">
        <v>0</v>
      </c>
      <c r="J382" s="26">
        <v>83.2</v>
      </c>
      <c r="K382" s="25">
        <v>0</v>
      </c>
      <c r="L382" s="25">
        <v>0</v>
      </c>
      <c r="M382" s="25">
        <v>0</v>
      </c>
      <c r="N382" s="25">
        <v>0</v>
      </c>
      <c r="O382" s="26">
        <v>0</v>
      </c>
      <c r="P382" s="26">
        <v>0</v>
      </c>
      <c r="Q382" s="26">
        <v>0</v>
      </c>
      <c r="R382" s="26">
        <v>0</v>
      </c>
      <c r="S382" s="54">
        <v>0</v>
      </c>
      <c r="T382" s="54">
        <v>0</v>
      </c>
      <c r="U382" s="54">
        <v>0</v>
      </c>
      <c r="V382" s="54">
        <v>0</v>
      </c>
      <c r="W382" s="26">
        <v>757.58</v>
      </c>
      <c r="X382" s="26">
        <v>0</v>
      </c>
      <c r="Y382" s="26">
        <v>0</v>
      </c>
      <c r="Z382" s="26">
        <v>757.58</v>
      </c>
      <c r="AA382" s="25">
        <v>0</v>
      </c>
      <c r="AB382" s="25">
        <v>0</v>
      </c>
      <c r="AC382" s="25">
        <v>0</v>
      </c>
      <c r="AD382" s="25">
        <v>0</v>
      </c>
      <c r="AE382" s="28"/>
      <c r="AF382" s="28"/>
      <c r="AG382" s="28"/>
      <c r="AH382" s="28"/>
      <c r="AI382" s="27">
        <v>0</v>
      </c>
      <c r="AJ382" s="27">
        <v>0</v>
      </c>
      <c r="AK382" s="27">
        <v>0</v>
      </c>
      <c r="AL382" s="27">
        <v>0</v>
      </c>
      <c r="AM382" s="25">
        <v>0</v>
      </c>
      <c r="AN382" s="25">
        <v>0</v>
      </c>
      <c r="AO382" s="25">
        <v>0</v>
      </c>
      <c r="AP382" s="25">
        <v>0</v>
      </c>
    </row>
    <row r="383" spans="1:42" s="12" customFormat="1" ht="37.5" x14ac:dyDescent="0.25">
      <c r="A383" s="23">
        <v>375</v>
      </c>
      <c r="B383" s="24" t="s">
        <v>336</v>
      </c>
      <c r="C383" s="24" t="s">
        <v>26</v>
      </c>
      <c r="D383" s="25"/>
      <c r="E383" s="25"/>
      <c r="F383" s="25">
        <v>3</v>
      </c>
      <c r="G383" s="26">
        <v>30</v>
      </c>
      <c r="H383" s="26">
        <v>0</v>
      </c>
      <c r="I383" s="26">
        <v>0</v>
      </c>
      <c r="J383" s="26">
        <v>30</v>
      </c>
      <c r="K383" s="25">
        <v>7</v>
      </c>
      <c r="L383" s="25">
        <v>0</v>
      </c>
      <c r="M383" s="25">
        <v>0</v>
      </c>
      <c r="N383" s="25">
        <v>7</v>
      </c>
      <c r="O383" s="26">
        <v>2.33</v>
      </c>
      <c r="P383" s="26">
        <v>0</v>
      </c>
      <c r="Q383" s="26">
        <v>0</v>
      </c>
      <c r="R383" s="26">
        <v>2.33</v>
      </c>
      <c r="S383" s="27">
        <v>0.63598519888991667</v>
      </c>
      <c r="T383" s="27">
        <v>0</v>
      </c>
      <c r="U383" s="27">
        <v>0</v>
      </c>
      <c r="V383" s="27">
        <v>0.63598519888991667</v>
      </c>
      <c r="W383" s="26">
        <v>86.48</v>
      </c>
      <c r="X383" s="26">
        <v>0</v>
      </c>
      <c r="Y383" s="26">
        <v>0</v>
      </c>
      <c r="Z383" s="26">
        <v>86.48</v>
      </c>
      <c r="AA383" s="25">
        <v>55</v>
      </c>
      <c r="AB383" s="25">
        <v>0</v>
      </c>
      <c r="AC383" s="25">
        <v>0</v>
      </c>
      <c r="AD383" s="25">
        <v>55</v>
      </c>
      <c r="AE383" s="28"/>
      <c r="AF383" s="28"/>
      <c r="AG383" s="28"/>
      <c r="AH383" s="28"/>
      <c r="AI383" s="27">
        <v>0.81599999999999995</v>
      </c>
      <c r="AJ383" s="27">
        <v>0</v>
      </c>
      <c r="AK383" s="27">
        <v>0</v>
      </c>
      <c r="AL383" s="27">
        <v>0.81599999999999995</v>
      </c>
      <c r="AM383" s="25">
        <v>71</v>
      </c>
      <c r="AN383" s="25">
        <v>0</v>
      </c>
      <c r="AO383" s="25">
        <v>0</v>
      </c>
      <c r="AP383" s="25">
        <v>71</v>
      </c>
    </row>
    <row r="384" spans="1:42" s="12" customFormat="1" ht="37.5" hidden="1" x14ac:dyDescent="0.25">
      <c r="A384" s="23">
        <v>376</v>
      </c>
      <c r="B384" s="24" t="s">
        <v>337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0</v>
      </c>
      <c r="X384" s="26">
        <v>0</v>
      </c>
      <c r="Y384" s="26">
        <v>0</v>
      </c>
      <c r="Z384" s="26">
        <v>0</v>
      </c>
      <c r="AA384" s="25">
        <v>0</v>
      </c>
      <c r="AB384" s="25">
        <v>0</v>
      </c>
      <c r="AC384" s="25">
        <v>0</v>
      </c>
      <c r="AD384" s="25">
        <v>0</v>
      </c>
      <c r="AE384" s="28"/>
      <c r="AF384" s="28"/>
      <c r="AG384" s="28"/>
      <c r="AH384" s="28"/>
      <c r="AI384" s="27">
        <v>0</v>
      </c>
      <c r="AJ384" s="27">
        <v>0</v>
      </c>
      <c r="AK384" s="27">
        <v>0</v>
      </c>
      <c r="AL384" s="27">
        <v>0</v>
      </c>
      <c r="AM384" s="25">
        <v>0</v>
      </c>
      <c r="AN384" s="25">
        <v>0</v>
      </c>
      <c r="AO384" s="25">
        <v>0</v>
      </c>
      <c r="AP384" s="25">
        <v>0</v>
      </c>
    </row>
    <row r="385" spans="1:42" s="12" customFormat="1" ht="37.5" x14ac:dyDescent="0.25">
      <c r="A385" s="23">
        <v>377</v>
      </c>
      <c r="B385" s="24" t="s">
        <v>338</v>
      </c>
      <c r="C385" s="24" t="s">
        <v>26</v>
      </c>
      <c r="D385" s="25"/>
      <c r="E385" s="25"/>
      <c r="F385" s="25">
        <v>11</v>
      </c>
      <c r="G385" s="26">
        <v>134.4</v>
      </c>
      <c r="H385" s="26">
        <v>0</v>
      </c>
      <c r="I385" s="26">
        <v>0</v>
      </c>
      <c r="J385" s="26">
        <v>134.4</v>
      </c>
      <c r="K385" s="25">
        <v>25</v>
      </c>
      <c r="L385" s="25">
        <v>0</v>
      </c>
      <c r="M385" s="25">
        <v>0</v>
      </c>
      <c r="N385" s="25">
        <v>25</v>
      </c>
      <c r="O385" s="26">
        <v>1.86</v>
      </c>
      <c r="P385" s="26">
        <v>0</v>
      </c>
      <c r="Q385" s="26">
        <v>0</v>
      </c>
      <c r="R385" s="26">
        <v>1.86</v>
      </c>
      <c r="S385" s="54">
        <v>0.51000019029857846</v>
      </c>
      <c r="T385" s="54">
        <v>0</v>
      </c>
      <c r="U385" s="54">
        <v>0</v>
      </c>
      <c r="V385" s="54">
        <v>0.51000019029857846</v>
      </c>
      <c r="W385" s="26">
        <v>1050.98</v>
      </c>
      <c r="X385" s="26">
        <v>0</v>
      </c>
      <c r="Y385" s="26">
        <v>0</v>
      </c>
      <c r="Z385" s="26">
        <v>1050.98</v>
      </c>
      <c r="AA385" s="25">
        <v>536</v>
      </c>
      <c r="AB385" s="25">
        <v>0</v>
      </c>
      <c r="AC385" s="25">
        <v>0</v>
      </c>
      <c r="AD385" s="25">
        <v>536</v>
      </c>
      <c r="AE385" s="28"/>
      <c r="AF385" s="28"/>
      <c r="AG385" s="28"/>
      <c r="AH385" s="28"/>
      <c r="AI385" s="27">
        <v>0.65100000000000002</v>
      </c>
      <c r="AJ385" s="27">
        <v>0</v>
      </c>
      <c r="AK385" s="27">
        <v>0</v>
      </c>
      <c r="AL385" s="27">
        <v>0.65100000000000002</v>
      </c>
      <c r="AM385" s="25">
        <v>684</v>
      </c>
      <c r="AN385" s="25">
        <v>0</v>
      </c>
      <c r="AO385" s="25">
        <v>0</v>
      </c>
      <c r="AP385" s="25">
        <v>684</v>
      </c>
    </row>
    <row r="386" spans="1:42" s="12" customFormat="1" ht="37.5" x14ac:dyDescent="0.25">
      <c r="A386" s="23">
        <v>378</v>
      </c>
      <c r="B386" s="24" t="s">
        <v>28</v>
      </c>
      <c r="C386" s="24" t="s">
        <v>26</v>
      </c>
      <c r="D386" s="25"/>
      <c r="E386" s="25"/>
      <c r="F386" s="25">
        <v>3</v>
      </c>
      <c r="G386" s="26">
        <v>30</v>
      </c>
      <c r="H386" s="26">
        <v>0</v>
      </c>
      <c r="I386" s="26">
        <v>0</v>
      </c>
      <c r="J386" s="26">
        <v>30</v>
      </c>
      <c r="K386" s="25">
        <v>5</v>
      </c>
      <c r="L386" s="25">
        <v>0</v>
      </c>
      <c r="M386" s="25">
        <v>0</v>
      </c>
      <c r="N386" s="25">
        <v>5</v>
      </c>
      <c r="O386" s="26">
        <v>1.67</v>
      </c>
      <c r="P386" s="26">
        <v>0</v>
      </c>
      <c r="Q386" s="26">
        <v>0</v>
      </c>
      <c r="R386" s="26">
        <v>1.67</v>
      </c>
      <c r="S386" s="54">
        <v>0.45074050225370249</v>
      </c>
      <c r="T386" s="54">
        <v>0</v>
      </c>
      <c r="U386" s="54">
        <v>0</v>
      </c>
      <c r="V386" s="54">
        <v>0.45074050225370249</v>
      </c>
      <c r="W386" s="26">
        <v>46.59</v>
      </c>
      <c r="X386" s="26">
        <v>0</v>
      </c>
      <c r="Y386" s="26">
        <v>0</v>
      </c>
      <c r="Z386" s="26">
        <v>46.59</v>
      </c>
      <c r="AA386" s="25">
        <v>21</v>
      </c>
      <c r="AB386" s="25">
        <v>0</v>
      </c>
      <c r="AC386" s="25">
        <v>0</v>
      </c>
      <c r="AD386" s="25">
        <v>21</v>
      </c>
      <c r="AE386" s="28"/>
      <c r="AF386" s="28"/>
      <c r="AG386" s="28"/>
      <c r="AH386" s="28"/>
      <c r="AI386" s="27">
        <v>0.58499999999999996</v>
      </c>
      <c r="AJ386" s="27">
        <v>0</v>
      </c>
      <c r="AK386" s="27">
        <v>0</v>
      </c>
      <c r="AL386" s="27">
        <v>0.58499999999999996</v>
      </c>
      <c r="AM386" s="25">
        <v>27</v>
      </c>
      <c r="AN386" s="25">
        <v>0</v>
      </c>
      <c r="AO386" s="25">
        <v>0</v>
      </c>
      <c r="AP386" s="25">
        <v>27</v>
      </c>
    </row>
    <row r="387" spans="1:42" s="12" customFormat="1" ht="37.5" x14ac:dyDescent="0.25">
      <c r="A387" s="23">
        <v>379</v>
      </c>
      <c r="B387" s="24" t="s">
        <v>339</v>
      </c>
      <c r="C387" s="24" t="s">
        <v>26</v>
      </c>
      <c r="D387" s="25"/>
      <c r="E387" s="25"/>
      <c r="F387" s="25">
        <v>3</v>
      </c>
      <c r="G387" s="26">
        <v>36.6</v>
      </c>
      <c r="H387" s="26">
        <v>0</v>
      </c>
      <c r="I387" s="26">
        <v>0</v>
      </c>
      <c r="J387" s="26">
        <v>36.6</v>
      </c>
      <c r="K387" s="25">
        <v>128</v>
      </c>
      <c r="L387" s="25">
        <v>0</v>
      </c>
      <c r="M387" s="25">
        <v>0</v>
      </c>
      <c r="N387" s="25">
        <v>128</v>
      </c>
      <c r="O387" s="26">
        <v>1.37</v>
      </c>
      <c r="P387" s="26">
        <v>0</v>
      </c>
      <c r="Q387" s="26">
        <v>0</v>
      </c>
      <c r="R387" s="26">
        <v>1.37</v>
      </c>
      <c r="S387" s="54">
        <v>0.37537537537537535</v>
      </c>
      <c r="T387" s="54">
        <v>0</v>
      </c>
      <c r="U387" s="54">
        <v>0</v>
      </c>
      <c r="V387" s="54">
        <v>0.37537537537537535</v>
      </c>
      <c r="W387" s="26">
        <v>213.12</v>
      </c>
      <c r="X387" s="26">
        <v>0</v>
      </c>
      <c r="Y387" s="26">
        <v>0</v>
      </c>
      <c r="Z387" s="26">
        <v>213.12</v>
      </c>
      <c r="AA387" s="25">
        <v>80</v>
      </c>
      <c r="AB387" s="25">
        <v>0</v>
      </c>
      <c r="AC387" s="25">
        <v>0</v>
      </c>
      <c r="AD387" s="25">
        <v>80</v>
      </c>
      <c r="AE387" s="28"/>
      <c r="AF387" s="28"/>
      <c r="AG387" s="28"/>
      <c r="AH387" s="28"/>
      <c r="AI387" s="27">
        <v>0.48</v>
      </c>
      <c r="AJ387" s="27">
        <v>0</v>
      </c>
      <c r="AK387" s="27">
        <v>0</v>
      </c>
      <c r="AL387" s="27">
        <v>0.48</v>
      </c>
      <c r="AM387" s="25">
        <v>2597</v>
      </c>
      <c r="AN387" s="25">
        <v>0</v>
      </c>
      <c r="AO387" s="25">
        <v>0</v>
      </c>
      <c r="AP387" s="25">
        <v>2597</v>
      </c>
    </row>
    <row r="388" spans="1:42" s="12" customFormat="1" ht="56.25" x14ac:dyDescent="0.25">
      <c r="A388" s="23">
        <v>380</v>
      </c>
      <c r="B388" s="24" t="s">
        <v>340</v>
      </c>
      <c r="C388" s="24" t="s">
        <v>26</v>
      </c>
      <c r="D388" s="25"/>
      <c r="E388" s="25"/>
      <c r="F388" s="25">
        <v>3</v>
      </c>
      <c r="G388" s="26">
        <v>30.4</v>
      </c>
      <c r="H388" s="26">
        <v>0</v>
      </c>
      <c r="I388" s="26">
        <v>0</v>
      </c>
      <c r="J388" s="26">
        <v>30.4</v>
      </c>
      <c r="K388" s="25">
        <v>5</v>
      </c>
      <c r="L388" s="25">
        <v>0</v>
      </c>
      <c r="M388" s="25">
        <v>0</v>
      </c>
      <c r="N388" s="25">
        <v>5</v>
      </c>
      <c r="O388" s="26">
        <v>1.64</v>
      </c>
      <c r="P388" s="26">
        <v>0</v>
      </c>
      <c r="Q388" s="26">
        <v>0</v>
      </c>
      <c r="R388" s="26">
        <v>1.64</v>
      </c>
      <c r="S388" s="54">
        <v>0.45507584597432904</v>
      </c>
      <c r="T388" s="54">
        <v>0</v>
      </c>
      <c r="U388" s="54">
        <v>0</v>
      </c>
      <c r="V388" s="54">
        <v>0.45507584597432904</v>
      </c>
      <c r="W388" s="26">
        <v>85.7</v>
      </c>
      <c r="X388" s="26">
        <v>0</v>
      </c>
      <c r="Y388" s="26">
        <v>0</v>
      </c>
      <c r="Z388" s="26">
        <v>85.7</v>
      </c>
      <c r="AA388" s="25">
        <v>39</v>
      </c>
      <c r="AB388" s="25">
        <v>0</v>
      </c>
      <c r="AC388" s="25">
        <v>0</v>
      </c>
      <c r="AD388" s="25">
        <v>39</v>
      </c>
      <c r="AE388" s="28"/>
      <c r="AF388" s="28"/>
      <c r="AG388" s="28"/>
      <c r="AH388" s="28"/>
      <c r="AI388" s="27">
        <v>0.57399999999999995</v>
      </c>
      <c r="AJ388" s="27">
        <v>0</v>
      </c>
      <c r="AK388" s="27">
        <v>0</v>
      </c>
      <c r="AL388" s="27">
        <v>0.57399999999999995</v>
      </c>
      <c r="AM388" s="25">
        <v>49</v>
      </c>
      <c r="AN388" s="25">
        <v>0</v>
      </c>
      <c r="AO388" s="25">
        <v>0</v>
      </c>
      <c r="AP388" s="25">
        <v>49</v>
      </c>
    </row>
    <row r="389" spans="1:42" s="12" customFormat="1" ht="56.25" x14ac:dyDescent="0.25">
      <c r="A389" s="23">
        <v>381</v>
      </c>
      <c r="B389" s="24" t="s">
        <v>341</v>
      </c>
      <c r="C389" s="24" t="s">
        <v>26</v>
      </c>
      <c r="D389" s="25"/>
      <c r="E389" s="25"/>
      <c r="F389" s="25">
        <v>3</v>
      </c>
      <c r="G389" s="26">
        <v>28.5</v>
      </c>
      <c r="H389" s="26">
        <v>0</v>
      </c>
      <c r="I389" s="26">
        <v>0</v>
      </c>
      <c r="J389" s="26">
        <v>28.5</v>
      </c>
      <c r="K389" s="25">
        <v>3</v>
      </c>
      <c r="L389" s="25">
        <v>0</v>
      </c>
      <c r="M389" s="25">
        <v>0</v>
      </c>
      <c r="N389" s="25">
        <v>3</v>
      </c>
      <c r="O389" s="26">
        <v>1.05</v>
      </c>
      <c r="P389" s="26">
        <v>0</v>
      </c>
      <c r="Q389" s="26">
        <v>0</v>
      </c>
      <c r="R389" s="26">
        <v>1.05</v>
      </c>
      <c r="S389" s="54">
        <v>0.3115264797507788</v>
      </c>
      <c r="T389" s="54">
        <v>0</v>
      </c>
      <c r="U389" s="54">
        <v>0</v>
      </c>
      <c r="V389" s="54">
        <v>0.3115264797507788</v>
      </c>
      <c r="W389" s="26">
        <v>6.42</v>
      </c>
      <c r="X389" s="26">
        <v>0</v>
      </c>
      <c r="Y389" s="26">
        <v>0</v>
      </c>
      <c r="Z389" s="26">
        <v>6.42</v>
      </c>
      <c r="AA389" s="25">
        <v>2</v>
      </c>
      <c r="AB389" s="25">
        <v>0</v>
      </c>
      <c r="AC389" s="25">
        <v>0</v>
      </c>
      <c r="AD389" s="25">
        <v>2</v>
      </c>
      <c r="AE389" s="28"/>
      <c r="AF389" s="28"/>
      <c r="AG389" s="28"/>
      <c r="AH389" s="28"/>
      <c r="AI389" s="27">
        <v>0.36799999999999999</v>
      </c>
      <c r="AJ389" s="27">
        <v>0</v>
      </c>
      <c r="AK389" s="27">
        <v>0</v>
      </c>
      <c r="AL389" s="27">
        <v>0.36799999999999999</v>
      </c>
      <c r="AM389" s="25">
        <v>2</v>
      </c>
      <c r="AN389" s="25">
        <v>0</v>
      </c>
      <c r="AO389" s="25">
        <v>0</v>
      </c>
      <c r="AP389" s="25">
        <v>2</v>
      </c>
    </row>
    <row r="390" spans="1:42" s="12" customFormat="1" ht="56.25" x14ac:dyDescent="0.25">
      <c r="A390" s="23">
        <v>382</v>
      </c>
      <c r="B390" s="24" t="s">
        <v>342</v>
      </c>
      <c r="C390" s="24" t="s">
        <v>26</v>
      </c>
      <c r="D390" s="25"/>
      <c r="E390" s="25"/>
      <c r="F390" s="25">
        <v>6</v>
      </c>
      <c r="G390" s="26">
        <v>63.6</v>
      </c>
      <c r="H390" s="26">
        <v>0</v>
      </c>
      <c r="I390" s="26">
        <v>0</v>
      </c>
      <c r="J390" s="26">
        <v>63.6</v>
      </c>
      <c r="K390" s="25">
        <v>12</v>
      </c>
      <c r="L390" s="25">
        <v>0</v>
      </c>
      <c r="M390" s="25">
        <v>0</v>
      </c>
      <c r="N390" s="25">
        <v>12</v>
      </c>
      <c r="O390" s="26">
        <v>1.89</v>
      </c>
      <c r="P390" s="26">
        <v>0</v>
      </c>
      <c r="Q390" s="26">
        <v>0</v>
      </c>
      <c r="R390" s="26">
        <v>1.89</v>
      </c>
      <c r="S390" s="27">
        <v>0.51776433994706439</v>
      </c>
      <c r="T390" s="27">
        <v>0</v>
      </c>
      <c r="U390" s="27">
        <v>0</v>
      </c>
      <c r="V390" s="27">
        <v>0.51776433994706439</v>
      </c>
      <c r="W390" s="26">
        <v>517.61</v>
      </c>
      <c r="X390" s="26">
        <v>0</v>
      </c>
      <c r="Y390" s="26">
        <v>0</v>
      </c>
      <c r="Z390" s="26">
        <v>517.61</v>
      </c>
      <c r="AA390" s="25">
        <v>268</v>
      </c>
      <c r="AB390" s="25">
        <v>0</v>
      </c>
      <c r="AC390" s="25">
        <v>0</v>
      </c>
      <c r="AD390" s="25">
        <v>268</v>
      </c>
      <c r="AE390" s="28"/>
      <c r="AF390" s="28"/>
      <c r="AG390" s="28"/>
      <c r="AH390" s="28"/>
      <c r="AI390" s="27">
        <v>0.66200000000000003</v>
      </c>
      <c r="AJ390" s="27">
        <v>0</v>
      </c>
      <c r="AK390" s="27">
        <v>0</v>
      </c>
      <c r="AL390" s="27">
        <v>0.66200000000000003</v>
      </c>
      <c r="AM390" s="25">
        <v>343</v>
      </c>
      <c r="AN390" s="25">
        <v>0</v>
      </c>
      <c r="AO390" s="25">
        <v>0</v>
      </c>
      <c r="AP390" s="25">
        <v>343</v>
      </c>
    </row>
    <row r="391" spans="1:42" s="12" customFormat="1" ht="56.25" x14ac:dyDescent="0.25">
      <c r="A391" s="23">
        <v>383</v>
      </c>
      <c r="B391" s="24" t="s">
        <v>343</v>
      </c>
      <c r="C391" s="24" t="s">
        <v>26</v>
      </c>
      <c r="D391" s="25"/>
      <c r="E391" s="25"/>
      <c r="F391" s="25">
        <v>21</v>
      </c>
      <c r="G391" s="26">
        <v>210</v>
      </c>
      <c r="H391" s="26">
        <v>0</v>
      </c>
      <c r="I391" s="26">
        <v>0</v>
      </c>
      <c r="J391" s="26">
        <v>210</v>
      </c>
      <c r="K391" s="25">
        <v>62</v>
      </c>
      <c r="L391" s="25">
        <v>0</v>
      </c>
      <c r="M391" s="25">
        <v>0</v>
      </c>
      <c r="N391" s="25">
        <v>62</v>
      </c>
      <c r="O391" s="26">
        <v>1.48</v>
      </c>
      <c r="P391" s="26">
        <v>0</v>
      </c>
      <c r="Q391" s="26">
        <v>0</v>
      </c>
      <c r="R391" s="26">
        <v>1.48</v>
      </c>
      <c r="S391" s="27">
        <v>0.4057315233785822</v>
      </c>
      <c r="T391" s="27">
        <v>0</v>
      </c>
      <c r="U391" s="27">
        <v>0</v>
      </c>
      <c r="V391" s="27">
        <v>0.4057315233785822</v>
      </c>
      <c r="W391" s="26">
        <v>1989</v>
      </c>
      <c r="X391" s="26">
        <v>0</v>
      </c>
      <c r="Y391" s="26">
        <v>0</v>
      </c>
      <c r="Z391" s="26">
        <v>1989</v>
      </c>
      <c r="AA391" s="25">
        <v>807</v>
      </c>
      <c r="AB391" s="25">
        <v>0</v>
      </c>
      <c r="AC391" s="25">
        <v>0</v>
      </c>
      <c r="AD391" s="25">
        <v>807</v>
      </c>
      <c r="AE391" s="28"/>
      <c r="AF391" s="28"/>
      <c r="AG391" s="28"/>
      <c r="AH391" s="28"/>
      <c r="AI391" s="27">
        <v>0.51800000000000002</v>
      </c>
      <c r="AJ391" s="27">
        <v>0</v>
      </c>
      <c r="AK391" s="27">
        <v>0</v>
      </c>
      <c r="AL391" s="27">
        <v>0.51800000000000002</v>
      </c>
      <c r="AM391" s="25">
        <v>1030</v>
      </c>
      <c r="AN391" s="25">
        <v>0</v>
      </c>
      <c r="AO391" s="25">
        <v>0</v>
      </c>
      <c r="AP391" s="25">
        <v>1030</v>
      </c>
    </row>
    <row r="392" spans="1:42" s="12" customFormat="1" ht="56.25" x14ac:dyDescent="0.25">
      <c r="A392" s="23">
        <v>384</v>
      </c>
      <c r="B392" s="24" t="s">
        <v>344</v>
      </c>
      <c r="C392" s="24" t="s">
        <v>26</v>
      </c>
      <c r="D392" s="25"/>
      <c r="E392" s="25"/>
      <c r="F392" s="25">
        <v>12</v>
      </c>
      <c r="G392" s="26">
        <v>122</v>
      </c>
      <c r="H392" s="26">
        <v>0</v>
      </c>
      <c r="I392" s="26">
        <v>0</v>
      </c>
      <c r="J392" s="26">
        <v>122</v>
      </c>
      <c r="K392" s="25">
        <v>9</v>
      </c>
      <c r="L392" s="25">
        <v>0</v>
      </c>
      <c r="M392" s="25">
        <v>0</v>
      </c>
      <c r="N392" s="25">
        <v>9</v>
      </c>
      <c r="O392" s="26">
        <v>0.74</v>
      </c>
      <c r="P392" s="26">
        <v>0</v>
      </c>
      <c r="Q392" s="26">
        <v>0</v>
      </c>
      <c r="R392" s="26">
        <v>0.74</v>
      </c>
      <c r="S392" s="54">
        <v>0.20249008072239705</v>
      </c>
      <c r="T392" s="54">
        <v>0</v>
      </c>
      <c r="U392" s="54">
        <v>0</v>
      </c>
      <c r="V392" s="54">
        <v>0.20249008072239705</v>
      </c>
      <c r="W392" s="26">
        <v>1096.3499999999999</v>
      </c>
      <c r="X392" s="26">
        <v>0</v>
      </c>
      <c r="Y392" s="26">
        <v>0</v>
      </c>
      <c r="Z392" s="26">
        <v>1096.3499999999999</v>
      </c>
      <c r="AA392" s="25">
        <v>222</v>
      </c>
      <c r="AB392" s="25">
        <v>0</v>
      </c>
      <c r="AC392" s="25">
        <v>0</v>
      </c>
      <c r="AD392" s="25">
        <v>222</v>
      </c>
      <c r="AE392" s="28"/>
      <c r="AF392" s="28"/>
      <c r="AG392" s="28"/>
      <c r="AH392" s="28"/>
      <c r="AI392" s="27">
        <v>0.25900000000000001</v>
      </c>
      <c r="AJ392" s="27">
        <v>0</v>
      </c>
      <c r="AK392" s="27">
        <v>0</v>
      </c>
      <c r="AL392" s="27">
        <v>0.25900000000000001</v>
      </c>
      <c r="AM392" s="25">
        <v>284</v>
      </c>
      <c r="AN392" s="25">
        <v>0</v>
      </c>
      <c r="AO392" s="25">
        <v>0</v>
      </c>
      <c r="AP392" s="25">
        <v>284</v>
      </c>
    </row>
    <row r="393" spans="1:42" s="12" customFormat="1" ht="56.25" x14ac:dyDescent="0.25">
      <c r="A393" s="23">
        <v>385</v>
      </c>
      <c r="B393" s="24" t="s">
        <v>345</v>
      </c>
      <c r="C393" s="24" t="s">
        <v>26</v>
      </c>
      <c r="D393" s="25"/>
      <c r="E393" s="25"/>
      <c r="F393" s="25">
        <v>3</v>
      </c>
      <c r="G393" s="26">
        <v>30</v>
      </c>
      <c r="H393" s="26">
        <v>0</v>
      </c>
      <c r="I393" s="26">
        <v>0</v>
      </c>
      <c r="J393" s="26">
        <v>30</v>
      </c>
      <c r="K393" s="25">
        <v>14</v>
      </c>
      <c r="L393" s="25">
        <v>0</v>
      </c>
      <c r="M393" s="25">
        <v>0</v>
      </c>
      <c r="N393" s="25">
        <v>14</v>
      </c>
      <c r="O393" s="26">
        <v>4.67</v>
      </c>
      <c r="P393" s="26">
        <v>0</v>
      </c>
      <c r="Q393" s="26">
        <v>0</v>
      </c>
      <c r="R393" s="26">
        <v>4.67</v>
      </c>
      <c r="S393" s="27">
        <v>1.2860576923076923</v>
      </c>
      <c r="T393" s="27">
        <v>0</v>
      </c>
      <c r="U393" s="27">
        <v>0</v>
      </c>
      <c r="V393" s="27">
        <v>1.2860576923076923</v>
      </c>
      <c r="W393" s="26">
        <v>83.2</v>
      </c>
      <c r="X393" s="26">
        <v>0</v>
      </c>
      <c r="Y393" s="26">
        <v>0</v>
      </c>
      <c r="Z393" s="26">
        <v>83.2</v>
      </c>
      <c r="AA393" s="25">
        <v>107</v>
      </c>
      <c r="AB393" s="25">
        <v>0</v>
      </c>
      <c r="AC393" s="25">
        <v>0</v>
      </c>
      <c r="AD393" s="25">
        <v>107</v>
      </c>
      <c r="AE393" s="28"/>
      <c r="AF393" s="28"/>
      <c r="AG393" s="28"/>
      <c r="AH393" s="28"/>
      <c r="AI393" s="27">
        <v>1.635</v>
      </c>
      <c r="AJ393" s="27">
        <v>0</v>
      </c>
      <c r="AK393" s="27">
        <v>0</v>
      </c>
      <c r="AL393" s="27">
        <v>1.635</v>
      </c>
      <c r="AM393" s="25">
        <v>136</v>
      </c>
      <c r="AN393" s="25">
        <v>0</v>
      </c>
      <c r="AO393" s="25">
        <v>0</v>
      </c>
      <c r="AP393" s="25">
        <v>136</v>
      </c>
    </row>
    <row r="394" spans="1:42" s="12" customFormat="1" ht="56.25" x14ac:dyDescent="0.25">
      <c r="A394" s="23">
        <v>386</v>
      </c>
      <c r="B394" s="24" t="s">
        <v>346</v>
      </c>
      <c r="C394" s="24" t="s">
        <v>26</v>
      </c>
      <c r="D394" s="25"/>
      <c r="E394" s="25"/>
      <c r="F394" s="25">
        <v>6</v>
      </c>
      <c r="G394" s="26">
        <v>64</v>
      </c>
      <c r="H394" s="26">
        <v>0</v>
      </c>
      <c r="I394" s="26">
        <v>0</v>
      </c>
      <c r="J394" s="26">
        <v>64</v>
      </c>
      <c r="K394" s="25">
        <v>12</v>
      </c>
      <c r="L394" s="25">
        <v>0</v>
      </c>
      <c r="M394" s="25">
        <v>0</v>
      </c>
      <c r="N394" s="25">
        <v>12</v>
      </c>
      <c r="O394" s="26">
        <v>1.88</v>
      </c>
      <c r="P394" s="26">
        <v>0</v>
      </c>
      <c r="Q394" s="26">
        <v>0</v>
      </c>
      <c r="R394" s="26">
        <v>1.88</v>
      </c>
      <c r="S394" s="54">
        <v>0.51505806705596746</v>
      </c>
      <c r="T394" s="54">
        <v>0</v>
      </c>
      <c r="U394" s="54">
        <v>0</v>
      </c>
      <c r="V394" s="54">
        <v>0.51505806705596746</v>
      </c>
      <c r="W394" s="26">
        <v>609.64</v>
      </c>
      <c r="X394" s="26">
        <v>0</v>
      </c>
      <c r="Y394" s="26">
        <v>0</v>
      </c>
      <c r="Z394" s="26">
        <v>609.64</v>
      </c>
      <c r="AA394" s="25">
        <v>314</v>
      </c>
      <c r="AB394" s="25">
        <v>0</v>
      </c>
      <c r="AC394" s="25">
        <v>0</v>
      </c>
      <c r="AD394" s="25">
        <v>314</v>
      </c>
      <c r="AE394" s="28"/>
      <c r="AF394" s="28"/>
      <c r="AG394" s="28"/>
      <c r="AH394" s="28"/>
      <c r="AI394" s="27">
        <v>0.65800000000000003</v>
      </c>
      <c r="AJ394" s="27">
        <v>0</v>
      </c>
      <c r="AK394" s="27">
        <v>0</v>
      </c>
      <c r="AL394" s="27">
        <v>0.65800000000000003</v>
      </c>
      <c r="AM394" s="25">
        <v>401</v>
      </c>
      <c r="AN394" s="25">
        <v>0</v>
      </c>
      <c r="AO394" s="25">
        <v>0</v>
      </c>
      <c r="AP394" s="25">
        <v>401</v>
      </c>
    </row>
    <row r="395" spans="1:42" s="12" customFormat="1" ht="56.25" x14ac:dyDescent="0.25">
      <c r="A395" s="23">
        <v>387</v>
      </c>
      <c r="B395" s="24" t="s">
        <v>347</v>
      </c>
      <c r="C395" s="24" t="s">
        <v>26</v>
      </c>
      <c r="D395" s="25"/>
      <c r="E395" s="25"/>
      <c r="F395" s="25">
        <v>3</v>
      </c>
      <c r="G395" s="26">
        <v>32.700000000000003</v>
      </c>
      <c r="H395" s="26">
        <v>0</v>
      </c>
      <c r="I395" s="26">
        <v>0</v>
      </c>
      <c r="J395" s="26">
        <v>32.700000000000003</v>
      </c>
      <c r="K395" s="25">
        <v>5</v>
      </c>
      <c r="L395" s="25">
        <v>0</v>
      </c>
      <c r="M395" s="25">
        <v>0</v>
      </c>
      <c r="N395" s="25">
        <v>5</v>
      </c>
      <c r="O395" s="26">
        <v>1.53</v>
      </c>
      <c r="P395" s="26">
        <v>0</v>
      </c>
      <c r="Q395" s="26">
        <v>0</v>
      </c>
      <c r="R395" s="26">
        <v>1.53</v>
      </c>
      <c r="S395" s="27">
        <v>0.42127766599597588</v>
      </c>
      <c r="T395" s="27">
        <v>0</v>
      </c>
      <c r="U395" s="27">
        <v>0</v>
      </c>
      <c r="V395" s="27">
        <v>0.42127766599597588</v>
      </c>
      <c r="W395" s="26">
        <v>159.04</v>
      </c>
      <c r="X395" s="26">
        <v>0</v>
      </c>
      <c r="Y395" s="26">
        <v>0</v>
      </c>
      <c r="Z395" s="26">
        <v>159.04</v>
      </c>
      <c r="AA395" s="25">
        <v>67</v>
      </c>
      <c r="AB395" s="25">
        <v>0</v>
      </c>
      <c r="AC395" s="25">
        <v>0</v>
      </c>
      <c r="AD395" s="25">
        <v>67</v>
      </c>
      <c r="AE395" s="28"/>
      <c r="AF395" s="28"/>
      <c r="AG395" s="28"/>
      <c r="AH395" s="28"/>
      <c r="AI395" s="27">
        <v>0.53600000000000003</v>
      </c>
      <c r="AJ395" s="27">
        <v>0</v>
      </c>
      <c r="AK395" s="27">
        <v>0</v>
      </c>
      <c r="AL395" s="27">
        <v>0.53600000000000003</v>
      </c>
      <c r="AM395" s="25">
        <v>85</v>
      </c>
      <c r="AN395" s="25">
        <v>0</v>
      </c>
      <c r="AO395" s="25">
        <v>0</v>
      </c>
      <c r="AP395" s="25">
        <v>85</v>
      </c>
    </row>
    <row r="396" spans="1:42" s="12" customFormat="1" ht="56.25" x14ac:dyDescent="0.25">
      <c r="A396" s="23">
        <v>388</v>
      </c>
      <c r="B396" s="24" t="s">
        <v>348</v>
      </c>
      <c r="C396" s="24" t="s">
        <v>26</v>
      </c>
      <c r="D396" s="25"/>
      <c r="E396" s="25"/>
      <c r="F396" s="25">
        <v>7</v>
      </c>
      <c r="G396" s="26">
        <v>70</v>
      </c>
      <c r="H396" s="26">
        <v>0</v>
      </c>
      <c r="I396" s="26">
        <v>0</v>
      </c>
      <c r="J396" s="26">
        <v>70</v>
      </c>
      <c r="K396" s="25">
        <v>6</v>
      </c>
      <c r="L396" s="25">
        <v>0</v>
      </c>
      <c r="M396" s="25">
        <v>0</v>
      </c>
      <c r="N396" s="25">
        <v>6</v>
      </c>
      <c r="O396" s="26">
        <v>0.86</v>
      </c>
      <c r="P396" s="26">
        <v>0</v>
      </c>
      <c r="Q396" s="26">
        <v>0</v>
      </c>
      <c r="R396" s="26">
        <v>0.86</v>
      </c>
      <c r="S396" s="27">
        <v>0.2359786649426216</v>
      </c>
      <c r="T396" s="27">
        <v>0</v>
      </c>
      <c r="U396" s="27">
        <v>0</v>
      </c>
      <c r="V396" s="27">
        <v>0.2359786649426216</v>
      </c>
      <c r="W396" s="26">
        <v>618.70000000000005</v>
      </c>
      <c r="X396" s="26">
        <v>0</v>
      </c>
      <c r="Y396" s="26">
        <v>0</v>
      </c>
      <c r="Z396" s="26">
        <v>618.70000000000005</v>
      </c>
      <c r="AA396" s="25">
        <v>146</v>
      </c>
      <c r="AB396" s="25">
        <v>0</v>
      </c>
      <c r="AC396" s="25">
        <v>0</v>
      </c>
      <c r="AD396" s="25">
        <v>146</v>
      </c>
      <c r="AE396" s="28"/>
      <c r="AF396" s="28"/>
      <c r="AG396" s="28"/>
      <c r="AH396" s="28"/>
      <c r="AI396" s="27">
        <v>0.30099999999999999</v>
      </c>
      <c r="AJ396" s="27">
        <v>0</v>
      </c>
      <c r="AK396" s="27">
        <v>0</v>
      </c>
      <c r="AL396" s="27">
        <v>0.30099999999999999</v>
      </c>
      <c r="AM396" s="25">
        <v>186</v>
      </c>
      <c r="AN396" s="25">
        <v>0</v>
      </c>
      <c r="AO396" s="25">
        <v>0</v>
      </c>
      <c r="AP396" s="25">
        <v>186</v>
      </c>
    </row>
    <row r="397" spans="1:42" s="12" customFormat="1" ht="56.25" x14ac:dyDescent="0.25">
      <c r="A397" s="23">
        <v>389</v>
      </c>
      <c r="B397" s="24" t="s">
        <v>349</v>
      </c>
      <c r="C397" s="24" t="s">
        <v>26</v>
      </c>
      <c r="D397" s="25"/>
      <c r="E397" s="25"/>
      <c r="F397" s="25">
        <v>15</v>
      </c>
      <c r="G397" s="26">
        <v>158.5</v>
      </c>
      <c r="H397" s="26">
        <v>0</v>
      </c>
      <c r="I397" s="26">
        <v>0</v>
      </c>
      <c r="J397" s="26">
        <v>158.5</v>
      </c>
      <c r="K397" s="25">
        <v>25</v>
      </c>
      <c r="L397" s="25">
        <v>0</v>
      </c>
      <c r="M397" s="25">
        <v>0</v>
      </c>
      <c r="N397" s="25">
        <v>25</v>
      </c>
      <c r="O397" s="26">
        <v>1.58</v>
      </c>
      <c r="P397" s="26">
        <v>0</v>
      </c>
      <c r="Q397" s="26">
        <v>0</v>
      </c>
      <c r="R397" s="26">
        <v>1.58</v>
      </c>
      <c r="S397" s="54">
        <v>0.43295415374008961</v>
      </c>
      <c r="T397" s="54">
        <v>0</v>
      </c>
      <c r="U397" s="54">
        <v>0</v>
      </c>
      <c r="V397" s="54">
        <v>0.43295415374008961</v>
      </c>
      <c r="W397" s="26">
        <v>1450.5</v>
      </c>
      <c r="X397" s="26">
        <v>0</v>
      </c>
      <c r="Y397" s="26">
        <v>0</v>
      </c>
      <c r="Z397" s="26">
        <v>1450.5</v>
      </c>
      <c r="AA397" s="25">
        <v>628</v>
      </c>
      <c r="AB397" s="25">
        <v>0</v>
      </c>
      <c r="AC397" s="25">
        <v>0</v>
      </c>
      <c r="AD397" s="25">
        <v>628</v>
      </c>
      <c r="AE397" s="28"/>
      <c r="AF397" s="28"/>
      <c r="AG397" s="28"/>
      <c r="AH397" s="28"/>
      <c r="AI397" s="27">
        <v>0.55300000000000005</v>
      </c>
      <c r="AJ397" s="27">
        <v>0</v>
      </c>
      <c r="AK397" s="27">
        <v>0</v>
      </c>
      <c r="AL397" s="27">
        <v>0.55300000000000005</v>
      </c>
      <c r="AM397" s="25">
        <v>802</v>
      </c>
      <c r="AN397" s="25">
        <v>0</v>
      </c>
      <c r="AO397" s="25">
        <v>0</v>
      </c>
      <c r="AP397" s="25">
        <v>802</v>
      </c>
    </row>
    <row r="398" spans="1:42" s="12" customFormat="1" ht="56.25" x14ac:dyDescent="0.25">
      <c r="A398" s="23">
        <v>390</v>
      </c>
      <c r="B398" s="24" t="s">
        <v>350</v>
      </c>
      <c r="C398" s="24" t="s">
        <v>26</v>
      </c>
      <c r="D398" s="25"/>
      <c r="E398" s="25"/>
      <c r="F398" s="25">
        <v>6</v>
      </c>
      <c r="G398" s="26">
        <v>63</v>
      </c>
      <c r="H398" s="26">
        <v>0</v>
      </c>
      <c r="I398" s="26">
        <v>0</v>
      </c>
      <c r="J398" s="26">
        <v>63</v>
      </c>
      <c r="K398" s="25">
        <v>11</v>
      </c>
      <c r="L398" s="25">
        <v>0</v>
      </c>
      <c r="M398" s="25">
        <v>0</v>
      </c>
      <c r="N398" s="25">
        <v>11</v>
      </c>
      <c r="O398" s="26">
        <v>1.75</v>
      </c>
      <c r="P398" s="26">
        <v>0</v>
      </c>
      <c r="Q398" s="26">
        <v>0</v>
      </c>
      <c r="R398" s="26">
        <v>1.75</v>
      </c>
      <c r="S398" s="54">
        <v>0.47893350888742592</v>
      </c>
      <c r="T398" s="54">
        <v>0</v>
      </c>
      <c r="U398" s="54">
        <v>0</v>
      </c>
      <c r="V398" s="54">
        <v>0.47893350888742592</v>
      </c>
      <c r="W398" s="26">
        <v>607.6</v>
      </c>
      <c r="X398" s="26">
        <v>0</v>
      </c>
      <c r="Y398" s="26">
        <v>0</v>
      </c>
      <c r="Z398" s="26">
        <v>607.6</v>
      </c>
      <c r="AA398" s="25">
        <v>291</v>
      </c>
      <c r="AB398" s="25">
        <v>0</v>
      </c>
      <c r="AC398" s="25">
        <v>0</v>
      </c>
      <c r="AD398" s="25">
        <v>291</v>
      </c>
      <c r="AE398" s="28"/>
      <c r="AF398" s="28"/>
      <c r="AG398" s="28"/>
      <c r="AH398" s="28"/>
      <c r="AI398" s="27">
        <v>0.61299999999999999</v>
      </c>
      <c r="AJ398" s="27">
        <v>0</v>
      </c>
      <c r="AK398" s="27">
        <v>0</v>
      </c>
      <c r="AL398" s="27">
        <v>0.61299999999999999</v>
      </c>
      <c r="AM398" s="25">
        <v>372</v>
      </c>
      <c r="AN398" s="25">
        <v>0</v>
      </c>
      <c r="AO398" s="25">
        <v>0</v>
      </c>
      <c r="AP398" s="25">
        <v>372</v>
      </c>
    </row>
    <row r="399" spans="1:42" s="12" customFormat="1" ht="56.25" x14ac:dyDescent="0.25">
      <c r="A399" s="23">
        <v>391</v>
      </c>
      <c r="B399" s="24" t="s">
        <v>27</v>
      </c>
      <c r="C399" s="24" t="s">
        <v>26</v>
      </c>
      <c r="D399" s="25"/>
      <c r="E399" s="25"/>
      <c r="F399" s="25">
        <v>4</v>
      </c>
      <c r="G399" s="26">
        <v>42.6</v>
      </c>
      <c r="H399" s="26">
        <v>0</v>
      </c>
      <c r="I399" s="26">
        <v>0</v>
      </c>
      <c r="J399" s="26">
        <v>42.6</v>
      </c>
      <c r="K399" s="25">
        <v>8</v>
      </c>
      <c r="L399" s="25">
        <v>0</v>
      </c>
      <c r="M399" s="25">
        <v>0</v>
      </c>
      <c r="N399" s="25">
        <v>8</v>
      </c>
      <c r="O399" s="26">
        <v>1.88</v>
      </c>
      <c r="P399" s="26">
        <v>0</v>
      </c>
      <c r="Q399" s="26">
        <v>0</v>
      </c>
      <c r="R399" s="26">
        <v>1.88</v>
      </c>
      <c r="S399" s="54">
        <v>0.51449953227315248</v>
      </c>
      <c r="T399" s="54">
        <v>0</v>
      </c>
      <c r="U399" s="54">
        <v>0</v>
      </c>
      <c r="V399" s="54">
        <v>0.51449953227315248</v>
      </c>
      <c r="W399" s="26">
        <v>406.22</v>
      </c>
      <c r="X399" s="26">
        <v>0</v>
      </c>
      <c r="Y399" s="26">
        <v>0</v>
      </c>
      <c r="Z399" s="26">
        <v>406.22</v>
      </c>
      <c r="AA399" s="25">
        <v>209</v>
      </c>
      <c r="AB399" s="25">
        <v>0</v>
      </c>
      <c r="AC399" s="25">
        <v>0</v>
      </c>
      <c r="AD399" s="25">
        <v>209</v>
      </c>
      <c r="AE399" s="28"/>
      <c r="AF399" s="28"/>
      <c r="AG399" s="28"/>
      <c r="AH399" s="28"/>
      <c r="AI399" s="27">
        <v>0.65800000000000003</v>
      </c>
      <c r="AJ399" s="27">
        <v>0</v>
      </c>
      <c r="AK399" s="27">
        <v>0</v>
      </c>
      <c r="AL399" s="27">
        <v>0.65800000000000003</v>
      </c>
      <c r="AM399" s="25">
        <v>267</v>
      </c>
      <c r="AN399" s="25">
        <v>0</v>
      </c>
      <c r="AO399" s="25">
        <v>0</v>
      </c>
      <c r="AP399" s="25">
        <v>267</v>
      </c>
    </row>
    <row r="400" spans="1:42" s="12" customFormat="1" x14ac:dyDescent="0.25">
      <c r="A400" s="23">
        <v>392</v>
      </c>
      <c r="B400" s="24" t="s">
        <v>351</v>
      </c>
      <c r="C400" s="24" t="s">
        <v>26</v>
      </c>
      <c r="D400" s="25"/>
      <c r="E400" s="25"/>
      <c r="F400" s="25">
        <v>12</v>
      </c>
      <c r="G400" s="26">
        <v>138.1</v>
      </c>
      <c r="H400" s="26">
        <v>0</v>
      </c>
      <c r="I400" s="26">
        <v>0</v>
      </c>
      <c r="J400" s="26">
        <v>138.1</v>
      </c>
      <c r="K400" s="25">
        <v>23</v>
      </c>
      <c r="L400" s="25">
        <v>0</v>
      </c>
      <c r="M400" s="25">
        <v>0</v>
      </c>
      <c r="N400" s="25">
        <v>23</v>
      </c>
      <c r="O400" s="26">
        <v>1.67</v>
      </c>
      <c r="P400" s="26">
        <v>0</v>
      </c>
      <c r="Q400" s="26">
        <v>0</v>
      </c>
      <c r="R400" s="26">
        <v>1.67</v>
      </c>
      <c r="S400" s="54">
        <v>0.4581328505867594</v>
      </c>
      <c r="T400" s="54">
        <v>0</v>
      </c>
      <c r="U400" s="54">
        <v>0</v>
      </c>
      <c r="V400" s="54">
        <v>0.4581328505867594</v>
      </c>
      <c r="W400" s="26">
        <v>1259.46</v>
      </c>
      <c r="X400" s="26">
        <v>0</v>
      </c>
      <c r="Y400" s="26">
        <v>0</v>
      </c>
      <c r="Z400" s="26">
        <v>1259.46</v>
      </c>
      <c r="AA400" s="25">
        <v>577</v>
      </c>
      <c r="AB400" s="25">
        <v>0</v>
      </c>
      <c r="AC400" s="25">
        <v>0</v>
      </c>
      <c r="AD400" s="25">
        <v>577</v>
      </c>
      <c r="AE400" s="28"/>
      <c r="AF400" s="28"/>
      <c r="AG400" s="28"/>
      <c r="AH400" s="28"/>
      <c r="AI400" s="27">
        <v>0.58499999999999996</v>
      </c>
      <c r="AJ400" s="27">
        <v>0</v>
      </c>
      <c r="AK400" s="27">
        <v>0</v>
      </c>
      <c r="AL400" s="27">
        <v>0.58499999999999996</v>
      </c>
      <c r="AM400" s="25">
        <v>737</v>
      </c>
      <c r="AN400" s="25">
        <v>0</v>
      </c>
      <c r="AO400" s="25">
        <v>0</v>
      </c>
      <c r="AP400" s="25">
        <v>737</v>
      </c>
    </row>
    <row r="401" spans="1:42" s="12" customFormat="1" ht="56.25" x14ac:dyDescent="0.25">
      <c r="A401" s="23">
        <v>393</v>
      </c>
      <c r="B401" s="24" t="s">
        <v>352</v>
      </c>
      <c r="C401" s="24" t="s">
        <v>26</v>
      </c>
      <c r="D401" s="25"/>
      <c r="E401" s="25"/>
      <c r="F401" s="25">
        <v>3</v>
      </c>
      <c r="G401" s="26">
        <v>39.5</v>
      </c>
      <c r="H401" s="26">
        <v>0</v>
      </c>
      <c r="I401" s="26">
        <v>0</v>
      </c>
      <c r="J401" s="26">
        <v>39.5</v>
      </c>
      <c r="K401" s="25">
        <v>27</v>
      </c>
      <c r="L401" s="25">
        <v>0</v>
      </c>
      <c r="M401" s="25">
        <v>0</v>
      </c>
      <c r="N401" s="25">
        <v>27</v>
      </c>
      <c r="O401" s="26">
        <v>6.84</v>
      </c>
      <c r="P401" s="26">
        <v>0</v>
      </c>
      <c r="Q401" s="26">
        <v>0</v>
      </c>
      <c r="R401" s="26">
        <v>6.84</v>
      </c>
      <c r="S401" s="27">
        <v>1.8734906909714106</v>
      </c>
      <c r="T401" s="27">
        <v>0</v>
      </c>
      <c r="U401" s="27">
        <v>0</v>
      </c>
      <c r="V401" s="27">
        <v>1.8734906909714106</v>
      </c>
      <c r="W401" s="26">
        <v>256.74</v>
      </c>
      <c r="X401" s="26">
        <v>0</v>
      </c>
      <c r="Y401" s="26">
        <v>0</v>
      </c>
      <c r="Z401" s="26">
        <v>256.74</v>
      </c>
      <c r="AA401" s="25">
        <v>481</v>
      </c>
      <c r="AB401" s="25">
        <v>0</v>
      </c>
      <c r="AC401" s="25">
        <v>0</v>
      </c>
      <c r="AD401" s="25">
        <v>481</v>
      </c>
      <c r="AE401" s="28"/>
      <c r="AF401" s="28"/>
      <c r="AG401" s="28"/>
      <c r="AH401" s="28"/>
      <c r="AI401" s="27">
        <v>2.3940000000000001</v>
      </c>
      <c r="AJ401" s="27">
        <v>0</v>
      </c>
      <c r="AK401" s="27">
        <v>0</v>
      </c>
      <c r="AL401" s="27">
        <v>2.3940000000000001</v>
      </c>
      <c r="AM401" s="25">
        <v>615</v>
      </c>
      <c r="AN401" s="25">
        <v>0</v>
      </c>
      <c r="AO401" s="25">
        <v>0</v>
      </c>
      <c r="AP401" s="25">
        <v>615</v>
      </c>
    </row>
    <row r="402" spans="1:42" s="12" customFormat="1" ht="37.5" x14ac:dyDescent="0.25">
      <c r="A402" s="23">
        <v>394</v>
      </c>
      <c r="B402" s="24" t="s">
        <v>353</v>
      </c>
      <c r="C402" s="24" t="s">
        <v>26</v>
      </c>
      <c r="D402" s="25"/>
      <c r="E402" s="25"/>
      <c r="F402" s="25">
        <v>3</v>
      </c>
      <c r="G402" s="26">
        <v>34.5</v>
      </c>
      <c r="H402" s="26">
        <v>0</v>
      </c>
      <c r="I402" s="26">
        <v>0</v>
      </c>
      <c r="J402" s="26">
        <v>34.5</v>
      </c>
      <c r="K402" s="25">
        <v>16</v>
      </c>
      <c r="L402" s="25">
        <v>0</v>
      </c>
      <c r="M402" s="25">
        <v>0</v>
      </c>
      <c r="N402" s="25">
        <v>16</v>
      </c>
      <c r="O402" s="26">
        <v>4.6399999999999997</v>
      </c>
      <c r="P402" s="26">
        <v>0</v>
      </c>
      <c r="Q402" s="26">
        <v>0</v>
      </c>
      <c r="R402" s="26">
        <v>4.6399999999999997</v>
      </c>
      <c r="S402" s="54">
        <v>1.2578616352201257</v>
      </c>
      <c r="T402" s="54">
        <v>0</v>
      </c>
      <c r="U402" s="54">
        <v>0</v>
      </c>
      <c r="V402" s="54">
        <v>1.2578616352201257</v>
      </c>
      <c r="W402" s="26">
        <v>33.39</v>
      </c>
      <c r="X402" s="26">
        <v>0</v>
      </c>
      <c r="Y402" s="26">
        <v>0</v>
      </c>
      <c r="Z402" s="26">
        <v>33.39</v>
      </c>
      <c r="AA402" s="25">
        <v>42</v>
      </c>
      <c r="AB402" s="25">
        <v>0</v>
      </c>
      <c r="AC402" s="25">
        <v>0</v>
      </c>
      <c r="AD402" s="25">
        <v>42</v>
      </c>
      <c r="AE402" s="28"/>
      <c r="AF402" s="28"/>
      <c r="AG402" s="28"/>
      <c r="AH402" s="28"/>
      <c r="AI402" s="27">
        <v>1.6240000000000001</v>
      </c>
      <c r="AJ402" s="27">
        <v>0</v>
      </c>
      <c r="AK402" s="27">
        <v>0</v>
      </c>
      <c r="AL402" s="27">
        <v>1.6240000000000001</v>
      </c>
      <c r="AM402" s="25">
        <v>54</v>
      </c>
      <c r="AN402" s="25">
        <v>0</v>
      </c>
      <c r="AO402" s="25">
        <v>0</v>
      </c>
      <c r="AP402" s="25">
        <v>54</v>
      </c>
    </row>
    <row r="403" spans="1:42" s="50" customFormat="1" x14ac:dyDescent="0.25">
      <c r="A403" s="39">
        <v>395</v>
      </c>
      <c r="B403" s="40" t="s">
        <v>30</v>
      </c>
      <c r="C403" s="40" t="s">
        <v>26</v>
      </c>
      <c r="D403" s="25"/>
      <c r="E403" s="25"/>
      <c r="F403" s="41">
        <v>483</v>
      </c>
      <c r="G403" s="42">
        <v>8132.91</v>
      </c>
      <c r="H403" s="42">
        <v>0</v>
      </c>
      <c r="I403" s="42">
        <v>0</v>
      </c>
      <c r="J403" s="42">
        <v>8132.91</v>
      </c>
      <c r="K403" s="41">
        <v>1700</v>
      </c>
      <c r="L403" s="41">
        <v>0</v>
      </c>
      <c r="M403" s="41">
        <v>0</v>
      </c>
      <c r="N403" s="41">
        <v>1700</v>
      </c>
      <c r="O403" s="42">
        <v>2.09</v>
      </c>
      <c r="P403" s="42">
        <v>0</v>
      </c>
      <c r="Q403" s="42">
        <v>0</v>
      </c>
      <c r="R403" s="42">
        <v>2.09</v>
      </c>
      <c r="S403" s="57">
        <v>0.73200338878749693</v>
      </c>
      <c r="T403" s="57">
        <v>0</v>
      </c>
      <c r="U403" s="57">
        <v>0</v>
      </c>
      <c r="V403" s="57">
        <v>0.73200338878749693</v>
      </c>
      <c r="W403" s="42">
        <v>47450.6</v>
      </c>
      <c r="X403" s="42">
        <v>0</v>
      </c>
      <c r="Y403" s="42">
        <v>0</v>
      </c>
      <c r="Z403" s="42">
        <v>47450.6</v>
      </c>
      <c r="AA403" s="41">
        <v>34734</v>
      </c>
      <c r="AB403" s="41">
        <v>0</v>
      </c>
      <c r="AC403" s="41">
        <v>0</v>
      </c>
      <c r="AD403" s="41">
        <v>34734</v>
      </c>
      <c r="AE403" s="44" t="s">
        <v>1215</v>
      </c>
      <c r="AF403" s="44" t="s">
        <v>31</v>
      </c>
      <c r="AG403" s="44" t="s">
        <v>31</v>
      </c>
      <c r="AH403" s="44" t="s">
        <v>1216</v>
      </c>
      <c r="AI403" s="43">
        <v>0.73199999999999998</v>
      </c>
      <c r="AJ403" s="43">
        <v>0</v>
      </c>
      <c r="AK403" s="43">
        <v>0</v>
      </c>
      <c r="AL403" s="43">
        <v>0.73199999999999998</v>
      </c>
      <c r="AM403" s="41">
        <v>34734</v>
      </c>
      <c r="AN403" s="41">
        <v>0</v>
      </c>
      <c r="AO403" s="41">
        <v>0</v>
      </c>
      <c r="AP403" s="41">
        <v>34734</v>
      </c>
    </row>
    <row r="404" spans="1:42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3">
      <filters blank="1">
        <filter val="1 092"/>
        <filter val="1 700"/>
        <filter val="10"/>
        <filter val="107"/>
        <filter val="11"/>
        <filter val="113"/>
        <filter val="12"/>
        <filter val="125"/>
        <filter val="128"/>
        <filter val="13"/>
        <filter val="131"/>
        <filter val="14"/>
        <filter val="15"/>
        <filter val="156"/>
        <filter val="16"/>
        <filter val="17"/>
        <filter val="18"/>
        <filter val="19"/>
        <filter val="20"/>
        <filter val="21"/>
        <filter val="22"/>
        <filter val="23"/>
        <filter val="24"/>
        <filter val="25"/>
        <filter val="27"/>
        <filter val="28"/>
        <filter val="3"/>
        <filter val="3 491"/>
        <filter val="31"/>
        <filter val="32"/>
        <filter val="35"/>
        <filter val="38"/>
        <filter val="380"/>
        <filter val="4"/>
        <filter val="41"/>
        <filter val="5"/>
        <filter val="50"/>
        <filter val="6"/>
        <filter val="62"/>
        <filter val="7"/>
        <filter val="8"/>
        <filter val="843"/>
        <filter val="9"/>
        <filter val="925"/>
        <filter val="95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7"/>
  </mergeCells>
  <pageMargins left="0.25" right="0.25" top="0.75" bottom="0.21" header="0.3" footer="0.24"/>
  <pageSetup paperSize="9" scale="3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S503"/>
  <sheetViews>
    <sheetView view="pageBreakPreview" zoomScale="75" zoomScaleNormal="100" zoomScaleSheetLayoutView="75" workbookViewId="0">
      <pane xSplit="3" ySplit="8" topLeftCell="F9" activePane="bottomRight" state="frozen"/>
      <selection activeCell="J3" sqref="J3"/>
      <selection pane="topRight" activeCell="J3" sqref="J3"/>
      <selection pane="bottomLeft" activeCell="J3" sqref="J3"/>
      <selection pane="bottomRight" activeCell="W126" sqref="W126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9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4" width="11.85546875" style="4" customWidth="1"/>
    <col min="25" max="25" width="10.140625" style="4" customWidth="1"/>
    <col min="26" max="26" width="11.85546875" style="4" customWidth="1"/>
    <col min="27" max="27" width="10.7109375" style="4" customWidth="1"/>
    <col min="28" max="28" width="9.28515625" customWidth="1"/>
    <col min="30" max="30" width="9" style="4" customWidth="1"/>
    <col min="31" max="31" width="9.28515625" style="4" customWidth="1"/>
    <col min="32" max="32" width="8.28515625" style="4" customWidth="1"/>
    <col min="33" max="33" width="10.42578125" style="4" customWidth="1"/>
    <col min="34" max="34" width="11.42578125" style="4" customWidth="1"/>
    <col min="35" max="35" width="11.28515625" style="4" customWidth="1"/>
    <col min="36" max="36" width="11.5703125" style="4" customWidth="1"/>
    <col min="37" max="37" width="12" style="4" customWidth="1"/>
    <col min="38" max="45" width="10.7109375" style="4" hidden="1" customWidth="1"/>
    <col min="46" max="46" width="9.140625" style="5" customWidth="1"/>
    <col min="47" max="16384" width="9.140625" style="5"/>
  </cols>
  <sheetData>
    <row r="1" spans="1:45" s="6" customFormat="1" x14ac:dyDescent="0.3">
      <c r="A1" s="7" t="s">
        <v>1516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6" customFormat="1" x14ac:dyDescent="0.3">
      <c r="A2" s="7" t="s">
        <v>437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6" customFormat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12" customFormat="1" x14ac:dyDescent="0.3">
      <c r="A5" s="13"/>
      <c r="S5" s="52"/>
      <c r="T5" s="52"/>
      <c r="U5" s="52"/>
      <c r="V5" s="52"/>
    </row>
    <row r="6" spans="1:45" s="6" customFormat="1" ht="50.25" customHeight="1" x14ac:dyDescent="0.3">
      <c r="A6" s="101" t="s">
        <v>2</v>
      </c>
      <c r="B6" s="114" t="s">
        <v>3</v>
      </c>
      <c r="C6" s="114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36</v>
      </c>
      <c r="L6" s="101"/>
      <c r="M6" s="101"/>
      <c r="N6" s="101"/>
      <c r="O6" s="115" t="s">
        <v>8</v>
      </c>
      <c r="P6" s="116"/>
      <c r="Q6" s="116"/>
      <c r="R6" s="117"/>
      <c r="S6" s="118" t="s">
        <v>37</v>
      </c>
      <c r="T6" s="118"/>
      <c r="U6" s="118"/>
      <c r="V6" s="118"/>
      <c r="W6" s="101" t="s">
        <v>10</v>
      </c>
      <c r="X6" s="101"/>
      <c r="Y6" s="101"/>
      <c r="Z6" s="101"/>
      <c r="AA6" s="101" t="s">
        <v>38</v>
      </c>
      <c r="AB6" s="101"/>
      <c r="AC6" s="101"/>
      <c r="AD6" s="101" t="s">
        <v>39</v>
      </c>
      <c r="AE6" s="101"/>
      <c r="AF6" s="101"/>
      <c r="AG6" s="101"/>
      <c r="AH6" s="108" t="s">
        <v>12</v>
      </c>
      <c r="AI6" s="109"/>
      <c r="AJ6" s="109"/>
      <c r="AK6" s="110"/>
      <c r="AL6" s="101" t="s">
        <v>13</v>
      </c>
      <c r="AM6" s="101"/>
      <c r="AN6" s="101"/>
      <c r="AO6" s="101"/>
      <c r="AP6" s="101" t="s">
        <v>14</v>
      </c>
      <c r="AQ6" s="101"/>
      <c r="AR6" s="101"/>
      <c r="AS6" s="101"/>
    </row>
    <row r="7" spans="1:45" s="6" customFormat="1" ht="58.5" customHeight="1" x14ac:dyDescent="0.3">
      <c r="A7" s="101"/>
      <c r="B7" s="114"/>
      <c r="C7" s="114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38" t="s">
        <v>18</v>
      </c>
      <c r="AB7" s="16" t="s">
        <v>19</v>
      </c>
      <c r="AC7" s="16" t="s">
        <v>20</v>
      </c>
      <c r="AD7" s="16" t="s">
        <v>18</v>
      </c>
      <c r="AE7" s="16" t="s">
        <v>19</v>
      </c>
      <c r="AF7" s="16" t="s">
        <v>20</v>
      </c>
      <c r="AG7" s="16" t="s">
        <v>15</v>
      </c>
      <c r="AH7" s="16" t="s">
        <v>18</v>
      </c>
      <c r="AI7" s="16" t="s">
        <v>19</v>
      </c>
      <c r="AJ7" s="16" t="s">
        <v>20</v>
      </c>
      <c r="AK7" s="17" t="s">
        <v>24</v>
      </c>
      <c r="AL7" s="16" t="s">
        <v>18</v>
      </c>
      <c r="AM7" s="16" t="s">
        <v>19</v>
      </c>
      <c r="AN7" s="16" t="s">
        <v>20</v>
      </c>
      <c r="AO7" s="16" t="s">
        <v>23</v>
      </c>
      <c r="AP7" s="16" t="s">
        <v>18</v>
      </c>
      <c r="AQ7" s="16" t="s">
        <v>19</v>
      </c>
      <c r="AR7" s="16" t="s">
        <v>20</v>
      </c>
      <c r="AS7" s="16" t="s">
        <v>15</v>
      </c>
    </row>
    <row r="8" spans="1:45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1">
        <v>28</v>
      </c>
      <c r="AC8" s="22">
        <v>29</v>
      </c>
      <c r="AD8" s="21">
        <v>30</v>
      </c>
      <c r="AE8" s="22">
        <v>31</v>
      </c>
      <c r="AF8" s="21">
        <v>32</v>
      </c>
      <c r="AG8" s="22">
        <v>33</v>
      </c>
      <c r="AH8" s="21">
        <v>34</v>
      </c>
      <c r="AI8" s="22">
        <v>35</v>
      </c>
      <c r="AJ8" s="21">
        <v>36</v>
      </c>
      <c r="AK8" s="22">
        <v>37</v>
      </c>
      <c r="AL8" s="22">
        <v>38</v>
      </c>
      <c r="AM8" s="22">
        <v>39</v>
      </c>
      <c r="AN8" s="20">
        <v>40</v>
      </c>
      <c r="AO8" s="21">
        <v>41</v>
      </c>
      <c r="AP8" s="22">
        <v>42</v>
      </c>
      <c r="AQ8" s="22">
        <v>43</v>
      </c>
      <c r="AR8" s="22">
        <v>44</v>
      </c>
      <c r="AS8" s="22">
        <v>45</v>
      </c>
    </row>
    <row r="9" spans="1:45" s="4" customFormat="1" x14ac:dyDescent="0.3">
      <c r="A9" s="23">
        <v>1</v>
      </c>
      <c r="B9" s="51" t="s">
        <v>1519</v>
      </c>
      <c r="C9" s="24"/>
      <c r="D9" s="25"/>
      <c r="E9" s="25"/>
      <c r="F9" s="25"/>
      <c r="G9" s="26"/>
      <c r="H9" s="26"/>
      <c r="I9" s="26"/>
      <c r="J9" s="26"/>
      <c r="K9" s="25"/>
      <c r="L9" s="25"/>
      <c r="M9" s="25"/>
      <c r="N9" s="25"/>
      <c r="O9" s="26"/>
      <c r="P9" s="26"/>
      <c r="Q9" s="26"/>
      <c r="R9" s="26"/>
      <c r="S9" s="54"/>
      <c r="T9" s="54"/>
      <c r="U9" s="54"/>
      <c r="V9" s="54">
        <f>AG9/Z9</f>
        <v>18.388997486735548</v>
      </c>
      <c r="W9" s="26">
        <f>W126+W148+W168+W187+W218+W292+W300+W304</f>
        <v>1801.2199999999998</v>
      </c>
      <c r="X9" s="26">
        <f t="shared" ref="X9:Y9" si="0">X126+X148+X168+X187+X218+X292+X300+X304</f>
        <v>1749.84</v>
      </c>
      <c r="Y9" s="26">
        <f t="shared" si="0"/>
        <v>29.939999999999998</v>
      </c>
      <c r="Z9" s="26">
        <f>Z126+Z148+Z168+Z187+Z218+Z292+Z300+Z304</f>
        <v>3581</v>
      </c>
      <c r="AA9" s="26"/>
      <c r="AB9" s="26"/>
      <c r="AC9" s="26"/>
      <c r="AD9" s="25">
        <f t="shared" ref="AD9:AF9" si="1">AD15+AD20+AD49+AD58+AD69+AD73+AD82+AD93+AD96+AD101+AD110+AD129+AD143+AD150+AD153+AD165+AD171+AD175+AD182+AD186+AD192+AD197+AD204+AD213+AD218+AD228+AD233+AD241+AD251+AD264+AD270+AD273+AD283+AD291+AD298+AD308+AD315+AD326+AD332+AD335+AD343+AD347+AD403</f>
        <v>328</v>
      </c>
      <c r="AE9" s="25">
        <f t="shared" si="1"/>
        <v>16879</v>
      </c>
      <c r="AF9" s="25">
        <f t="shared" si="1"/>
        <v>0</v>
      </c>
      <c r="AG9" s="25">
        <f>AG126+AG148+AG168+AG187+AG218+AG292+AG300+AG304</f>
        <v>65851</v>
      </c>
      <c r="AH9" s="28"/>
      <c r="AI9" s="28"/>
      <c r="AJ9" s="28"/>
      <c r="AK9" s="28"/>
      <c r="AL9" s="27"/>
      <c r="AM9" s="27"/>
      <c r="AN9" s="27"/>
      <c r="AO9" s="27"/>
      <c r="AP9" s="25"/>
      <c r="AQ9" s="25"/>
      <c r="AR9" s="25"/>
      <c r="AS9" s="25"/>
    </row>
    <row r="10" spans="1:45" s="4" customFormat="1" ht="37.5" hidden="1" x14ac:dyDescent="0.3">
      <c r="A10" s="23">
        <v>2</v>
      </c>
      <c r="B10" s="24" t="s">
        <v>45</v>
      </c>
      <c r="C10" s="24" t="s">
        <v>44</v>
      </c>
      <c r="D10" s="25"/>
      <c r="E10" s="25"/>
      <c r="F10" s="25">
        <v>0</v>
      </c>
      <c r="G10" s="26">
        <v>0</v>
      </c>
      <c r="H10" s="26">
        <v>0</v>
      </c>
      <c r="I10" s="26">
        <v>0</v>
      </c>
      <c r="J10" s="26">
        <v>0</v>
      </c>
      <c r="K10" s="25">
        <v>0</v>
      </c>
      <c r="L10" s="25">
        <v>0</v>
      </c>
      <c r="M10" s="25">
        <v>0</v>
      </c>
      <c r="N10" s="25">
        <v>0</v>
      </c>
      <c r="O10" s="26">
        <v>0</v>
      </c>
      <c r="P10" s="26">
        <v>0</v>
      </c>
      <c r="Q10" s="26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v>0</v>
      </c>
      <c r="AC10" s="26">
        <v>0</v>
      </c>
      <c r="AD10" s="25">
        <v>0</v>
      </c>
      <c r="AE10" s="25">
        <v>0</v>
      </c>
      <c r="AF10" s="25">
        <v>0</v>
      </c>
      <c r="AG10" s="25">
        <v>0</v>
      </c>
      <c r="AH10" s="28"/>
      <c r="AI10" s="28"/>
      <c r="AJ10" s="28"/>
      <c r="AK10" s="28"/>
      <c r="AL10" s="27">
        <v>0</v>
      </c>
      <c r="AM10" s="27">
        <v>0</v>
      </c>
      <c r="AN10" s="27">
        <v>0</v>
      </c>
      <c r="AO10" s="27">
        <v>0</v>
      </c>
      <c r="AP10" s="25">
        <v>0</v>
      </c>
      <c r="AQ10" s="25">
        <v>0</v>
      </c>
      <c r="AR10" s="25">
        <v>0</v>
      </c>
      <c r="AS10" s="25">
        <v>0</v>
      </c>
    </row>
    <row r="11" spans="1:45" s="4" customFormat="1" ht="37.5" hidden="1" x14ac:dyDescent="0.3">
      <c r="A11" s="23">
        <v>3</v>
      </c>
      <c r="B11" s="24" t="s">
        <v>46</v>
      </c>
      <c r="C11" s="24" t="s">
        <v>44</v>
      </c>
      <c r="D11" s="25"/>
      <c r="E11" s="25"/>
      <c r="F11" s="25">
        <v>0</v>
      </c>
      <c r="G11" s="26">
        <v>0</v>
      </c>
      <c r="H11" s="26">
        <v>0</v>
      </c>
      <c r="I11" s="26">
        <v>0</v>
      </c>
      <c r="J11" s="26">
        <v>0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5">
        <v>0</v>
      </c>
      <c r="AE11" s="25">
        <v>0</v>
      </c>
      <c r="AF11" s="25">
        <v>0</v>
      </c>
      <c r="AG11" s="25">
        <v>0</v>
      </c>
      <c r="AH11" s="28"/>
      <c r="AI11" s="28"/>
      <c r="AJ11" s="28"/>
      <c r="AK11" s="28"/>
      <c r="AL11" s="27">
        <v>0</v>
      </c>
      <c r="AM11" s="27">
        <v>0</v>
      </c>
      <c r="AN11" s="27">
        <v>0</v>
      </c>
      <c r="AO11" s="27">
        <v>0</v>
      </c>
      <c r="AP11" s="25">
        <v>0</v>
      </c>
      <c r="AQ11" s="25">
        <v>0</v>
      </c>
      <c r="AR11" s="25">
        <v>0</v>
      </c>
      <c r="AS11" s="25">
        <v>0</v>
      </c>
    </row>
    <row r="12" spans="1:45" s="29" customFormat="1" hidden="1" x14ac:dyDescent="0.3">
      <c r="A12" s="23">
        <v>4</v>
      </c>
      <c r="B12" s="24" t="s">
        <v>47</v>
      </c>
      <c r="C12" s="24" t="s">
        <v>44</v>
      </c>
      <c r="D12" s="25"/>
      <c r="E12" s="25"/>
      <c r="F12" s="25">
        <v>0</v>
      </c>
      <c r="G12" s="26">
        <v>0</v>
      </c>
      <c r="H12" s="26">
        <v>0</v>
      </c>
      <c r="I12" s="26">
        <v>0</v>
      </c>
      <c r="J12" s="26">
        <v>0</v>
      </c>
      <c r="K12" s="25">
        <v>0</v>
      </c>
      <c r="L12" s="25">
        <v>0</v>
      </c>
      <c r="M12" s="25">
        <v>0</v>
      </c>
      <c r="N12" s="25">
        <v>0</v>
      </c>
      <c r="O12" s="26">
        <v>0</v>
      </c>
      <c r="P12" s="26">
        <v>0</v>
      </c>
      <c r="Q12" s="26">
        <v>0</v>
      </c>
      <c r="R12" s="26">
        <v>0</v>
      </c>
      <c r="S12" s="27">
        <v>0</v>
      </c>
      <c r="T12" s="27">
        <v>0</v>
      </c>
      <c r="U12" s="27">
        <v>0</v>
      </c>
      <c r="V12" s="27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5">
        <v>0</v>
      </c>
      <c r="AE12" s="25">
        <v>0</v>
      </c>
      <c r="AF12" s="25">
        <v>0</v>
      </c>
      <c r="AG12" s="25">
        <v>0</v>
      </c>
      <c r="AH12" s="28"/>
      <c r="AI12" s="28"/>
      <c r="AJ12" s="28"/>
      <c r="AK12" s="28"/>
      <c r="AL12" s="27">
        <v>0</v>
      </c>
      <c r="AM12" s="27">
        <v>0</v>
      </c>
      <c r="AN12" s="27">
        <v>0</v>
      </c>
      <c r="AO12" s="27">
        <v>0</v>
      </c>
      <c r="AP12" s="25">
        <v>0</v>
      </c>
      <c r="AQ12" s="25">
        <v>0</v>
      </c>
      <c r="AR12" s="25">
        <v>0</v>
      </c>
      <c r="AS12" s="25">
        <v>0</v>
      </c>
    </row>
    <row r="13" spans="1:45" s="4" customFormat="1" ht="37.5" hidden="1" x14ac:dyDescent="0.3">
      <c r="A13" s="23">
        <v>5</v>
      </c>
      <c r="B13" s="24" t="s">
        <v>48</v>
      </c>
      <c r="C13" s="24" t="s">
        <v>44</v>
      </c>
      <c r="D13" s="25"/>
      <c r="E13" s="25"/>
      <c r="F13" s="25">
        <v>0</v>
      </c>
      <c r="G13" s="26">
        <v>0</v>
      </c>
      <c r="H13" s="26">
        <v>0</v>
      </c>
      <c r="I13" s="26">
        <v>0</v>
      </c>
      <c r="J13" s="26">
        <v>0</v>
      </c>
      <c r="K13" s="25">
        <v>0</v>
      </c>
      <c r="L13" s="25">
        <v>0</v>
      </c>
      <c r="M13" s="25">
        <v>0</v>
      </c>
      <c r="N13" s="25">
        <v>0</v>
      </c>
      <c r="O13" s="26">
        <v>0</v>
      </c>
      <c r="P13" s="26">
        <v>0</v>
      </c>
      <c r="Q13" s="26">
        <v>0</v>
      </c>
      <c r="R13" s="26">
        <v>0</v>
      </c>
      <c r="S13" s="27">
        <v>0</v>
      </c>
      <c r="T13" s="27">
        <v>0</v>
      </c>
      <c r="U13" s="27">
        <v>0</v>
      </c>
      <c r="V13" s="27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5">
        <v>0</v>
      </c>
      <c r="AE13" s="25">
        <v>0</v>
      </c>
      <c r="AF13" s="25">
        <v>0</v>
      </c>
      <c r="AG13" s="25">
        <v>0</v>
      </c>
      <c r="AH13" s="28"/>
      <c r="AI13" s="28"/>
      <c r="AJ13" s="28"/>
      <c r="AK13" s="28"/>
      <c r="AL13" s="27">
        <v>0</v>
      </c>
      <c r="AM13" s="27">
        <v>0</v>
      </c>
      <c r="AN13" s="27">
        <v>0</v>
      </c>
      <c r="AO13" s="27">
        <v>0</v>
      </c>
      <c r="AP13" s="25">
        <v>0</v>
      </c>
      <c r="AQ13" s="25">
        <v>0</v>
      </c>
      <c r="AR13" s="25">
        <v>0</v>
      </c>
      <c r="AS13" s="25">
        <v>0</v>
      </c>
    </row>
    <row r="14" spans="1:45" s="46" customFormat="1" hidden="1" x14ac:dyDescent="0.3">
      <c r="A14" s="39">
        <v>6</v>
      </c>
      <c r="B14" s="40" t="s">
        <v>30</v>
      </c>
      <c r="C14" s="40" t="s">
        <v>44</v>
      </c>
      <c r="D14" s="25"/>
      <c r="E14" s="25"/>
      <c r="F14" s="41">
        <v>0</v>
      </c>
      <c r="G14" s="42">
        <v>0</v>
      </c>
      <c r="H14" s="42">
        <v>0</v>
      </c>
      <c r="I14" s="42">
        <v>0</v>
      </c>
      <c r="J14" s="42">
        <v>0</v>
      </c>
      <c r="K14" s="41">
        <v>0</v>
      </c>
      <c r="L14" s="41">
        <v>0</v>
      </c>
      <c r="M14" s="41">
        <v>0</v>
      </c>
      <c r="N14" s="41">
        <v>0</v>
      </c>
      <c r="O14" s="42">
        <v>0</v>
      </c>
      <c r="P14" s="42">
        <v>0</v>
      </c>
      <c r="Q14" s="42">
        <v>0</v>
      </c>
      <c r="R14" s="42">
        <v>0</v>
      </c>
      <c r="S14" s="43">
        <v>0</v>
      </c>
      <c r="T14" s="43">
        <v>0</v>
      </c>
      <c r="U14" s="43">
        <v>0</v>
      </c>
      <c r="V14" s="43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1">
        <v>0</v>
      </c>
      <c r="AE14" s="41">
        <v>0</v>
      </c>
      <c r="AF14" s="41">
        <v>0</v>
      </c>
      <c r="AG14" s="41">
        <v>0</v>
      </c>
      <c r="AH14" s="44" t="s">
        <v>31</v>
      </c>
      <c r="AI14" s="44" t="s">
        <v>31</v>
      </c>
      <c r="AJ14" s="44" t="s">
        <v>31</v>
      </c>
      <c r="AK14" s="44" t="s">
        <v>31</v>
      </c>
      <c r="AL14" s="27">
        <v>0</v>
      </c>
      <c r="AM14" s="27">
        <v>0</v>
      </c>
      <c r="AN14" s="27">
        <v>0</v>
      </c>
      <c r="AO14" s="27">
        <v>0</v>
      </c>
      <c r="AP14" s="25">
        <v>0</v>
      </c>
      <c r="AQ14" s="25">
        <v>0</v>
      </c>
      <c r="AR14" s="25">
        <v>0</v>
      </c>
      <c r="AS14" s="25">
        <v>0</v>
      </c>
    </row>
    <row r="15" spans="1:45" s="29" customFormat="1" ht="37.5" hidden="1" x14ac:dyDescent="0.3">
      <c r="A15" s="23">
        <v>7</v>
      </c>
      <c r="B15" s="24" t="s">
        <v>49</v>
      </c>
      <c r="C15" s="24" t="s">
        <v>50</v>
      </c>
      <c r="D15" s="25"/>
      <c r="E15" s="25"/>
      <c r="F15" s="25">
        <v>0</v>
      </c>
      <c r="G15" s="26">
        <v>0</v>
      </c>
      <c r="H15" s="26">
        <v>0</v>
      </c>
      <c r="I15" s="26">
        <v>0</v>
      </c>
      <c r="J15" s="26">
        <v>0</v>
      </c>
      <c r="K15" s="25">
        <v>0</v>
      </c>
      <c r="L15" s="25">
        <v>0</v>
      </c>
      <c r="M15" s="25">
        <v>0</v>
      </c>
      <c r="N15" s="25">
        <v>0</v>
      </c>
      <c r="O15" s="26">
        <v>0</v>
      </c>
      <c r="P15" s="26">
        <v>0</v>
      </c>
      <c r="Q15" s="26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5">
        <v>0</v>
      </c>
      <c r="AE15" s="25">
        <v>0</v>
      </c>
      <c r="AF15" s="25">
        <v>0</v>
      </c>
      <c r="AG15" s="25">
        <v>0</v>
      </c>
      <c r="AH15" s="28"/>
      <c r="AI15" s="28"/>
      <c r="AJ15" s="28"/>
      <c r="AK15" s="28"/>
      <c r="AL15" s="27">
        <v>0</v>
      </c>
      <c r="AM15" s="27">
        <v>0</v>
      </c>
      <c r="AN15" s="27">
        <v>0</v>
      </c>
      <c r="AO15" s="27">
        <v>0</v>
      </c>
      <c r="AP15" s="25">
        <v>0</v>
      </c>
      <c r="AQ15" s="25">
        <v>0</v>
      </c>
      <c r="AR15" s="25">
        <v>0</v>
      </c>
      <c r="AS15" s="25">
        <v>0</v>
      </c>
    </row>
    <row r="16" spans="1:45" s="4" customFormat="1" hidden="1" x14ac:dyDescent="0.3">
      <c r="A16" s="23">
        <v>8</v>
      </c>
      <c r="B16" s="24" t="s">
        <v>47</v>
      </c>
      <c r="C16" s="24" t="s">
        <v>50</v>
      </c>
      <c r="D16" s="25"/>
      <c r="E16" s="25"/>
      <c r="F16" s="25">
        <v>0</v>
      </c>
      <c r="G16" s="26">
        <v>0</v>
      </c>
      <c r="H16" s="26">
        <v>0</v>
      </c>
      <c r="I16" s="26">
        <v>0</v>
      </c>
      <c r="J16" s="26">
        <v>0</v>
      </c>
      <c r="K16" s="25">
        <v>0</v>
      </c>
      <c r="L16" s="25">
        <v>0</v>
      </c>
      <c r="M16" s="25">
        <v>0</v>
      </c>
      <c r="N16" s="25">
        <v>0</v>
      </c>
      <c r="O16" s="26">
        <v>0</v>
      </c>
      <c r="P16" s="26">
        <v>0</v>
      </c>
      <c r="Q16" s="26">
        <v>0</v>
      </c>
      <c r="R16" s="26">
        <v>0</v>
      </c>
      <c r="S16" s="27">
        <v>0</v>
      </c>
      <c r="T16" s="27">
        <v>0</v>
      </c>
      <c r="U16" s="27">
        <v>0</v>
      </c>
      <c r="V16" s="27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5">
        <v>0</v>
      </c>
      <c r="AE16" s="25">
        <v>0</v>
      </c>
      <c r="AF16" s="25">
        <v>0</v>
      </c>
      <c r="AG16" s="25">
        <v>0</v>
      </c>
      <c r="AH16" s="28"/>
      <c r="AI16" s="28"/>
      <c r="AJ16" s="28"/>
      <c r="AK16" s="28"/>
      <c r="AL16" s="27">
        <v>0</v>
      </c>
      <c r="AM16" s="27">
        <v>0</v>
      </c>
      <c r="AN16" s="27">
        <v>0</v>
      </c>
      <c r="AO16" s="27">
        <v>0</v>
      </c>
      <c r="AP16" s="25">
        <v>0</v>
      </c>
      <c r="AQ16" s="25">
        <v>0</v>
      </c>
      <c r="AR16" s="25">
        <v>0</v>
      </c>
      <c r="AS16" s="25">
        <v>0</v>
      </c>
    </row>
    <row r="17" spans="1:45" s="46" customFormat="1" hidden="1" x14ac:dyDescent="0.3">
      <c r="A17" s="39">
        <v>9</v>
      </c>
      <c r="B17" s="40" t="s">
        <v>30</v>
      </c>
      <c r="C17" s="40" t="s">
        <v>50</v>
      </c>
      <c r="D17" s="25"/>
      <c r="E17" s="25"/>
      <c r="F17" s="41">
        <v>0</v>
      </c>
      <c r="G17" s="42">
        <v>0</v>
      </c>
      <c r="H17" s="42">
        <v>0</v>
      </c>
      <c r="I17" s="42">
        <v>0</v>
      </c>
      <c r="J17" s="42">
        <v>0</v>
      </c>
      <c r="K17" s="41">
        <v>0</v>
      </c>
      <c r="L17" s="41">
        <v>0</v>
      </c>
      <c r="M17" s="41">
        <v>0</v>
      </c>
      <c r="N17" s="41">
        <v>0</v>
      </c>
      <c r="O17" s="42">
        <v>0</v>
      </c>
      <c r="P17" s="42">
        <v>0</v>
      </c>
      <c r="Q17" s="42">
        <v>0</v>
      </c>
      <c r="R17" s="42">
        <v>0</v>
      </c>
      <c r="S17" s="43">
        <v>0</v>
      </c>
      <c r="T17" s="43">
        <v>0</v>
      </c>
      <c r="U17" s="43">
        <v>0</v>
      </c>
      <c r="V17" s="43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1">
        <v>0</v>
      </c>
      <c r="AE17" s="41">
        <v>0</v>
      </c>
      <c r="AF17" s="41">
        <v>0</v>
      </c>
      <c r="AG17" s="41">
        <v>0</v>
      </c>
      <c r="AH17" s="44" t="s">
        <v>31</v>
      </c>
      <c r="AI17" s="44" t="s">
        <v>31</v>
      </c>
      <c r="AJ17" s="44" t="s">
        <v>31</v>
      </c>
      <c r="AK17" s="44" t="s">
        <v>31</v>
      </c>
      <c r="AL17" s="27">
        <v>0</v>
      </c>
      <c r="AM17" s="27">
        <v>0</v>
      </c>
      <c r="AN17" s="27">
        <v>0</v>
      </c>
      <c r="AO17" s="27">
        <v>0</v>
      </c>
      <c r="AP17" s="25">
        <v>0</v>
      </c>
      <c r="AQ17" s="25">
        <v>0</v>
      </c>
      <c r="AR17" s="25">
        <v>0</v>
      </c>
      <c r="AS17" s="25">
        <v>0</v>
      </c>
    </row>
    <row r="18" spans="1:45" s="4" customFormat="1" ht="37.5" hidden="1" x14ac:dyDescent="0.3">
      <c r="A18" s="23">
        <v>10</v>
      </c>
      <c r="B18" s="24" t="s">
        <v>59</v>
      </c>
      <c r="C18" s="24" t="s">
        <v>54</v>
      </c>
      <c r="D18" s="25"/>
      <c r="E18" s="25"/>
      <c r="F18" s="25">
        <v>0</v>
      </c>
      <c r="G18" s="26">
        <v>0</v>
      </c>
      <c r="H18" s="26">
        <v>0</v>
      </c>
      <c r="I18" s="26">
        <v>0</v>
      </c>
      <c r="J18" s="26">
        <v>0</v>
      </c>
      <c r="K18" s="25">
        <v>0</v>
      </c>
      <c r="L18" s="25">
        <v>0</v>
      </c>
      <c r="M18" s="25">
        <v>0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5">
        <v>0</v>
      </c>
      <c r="AE18" s="25">
        <v>0</v>
      </c>
      <c r="AF18" s="25">
        <v>0</v>
      </c>
      <c r="AG18" s="25">
        <v>0</v>
      </c>
      <c r="AH18" s="28"/>
      <c r="AI18" s="28"/>
      <c r="AJ18" s="28"/>
      <c r="AK18" s="28"/>
      <c r="AL18" s="27">
        <v>0</v>
      </c>
      <c r="AM18" s="27">
        <v>0</v>
      </c>
      <c r="AN18" s="27">
        <v>0</v>
      </c>
      <c r="AO18" s="27">
        <v>0</v>
      </c>
      <c r="AP18" s="25">
        <v>0</v>
      </c>
      <c r="AQ18" s="25">
        <v>0</v>
      </c>
      <c r="AR18" s="25">
        <v>0</v>
      </c>
      <c r="AS18" s="25">
        <v>0</v>
      </c>
    </row>
    <row r="19" spans="1:45" s="4" customFormat="1" ht="37.5" hidden="1" x14ac:dyDescent="0.3">
      <c r="A19" s="23">
        <v>11</v>
      </c>
      <c r="B19" s="24" t="s">
        <v>60</v>
      </c>
      <c r="C19" s="24" t="s">
        <v>54</v>
      </c>
      <c r="D19" s="25"/>
      <c r="E19" s="25"/>
      <c r="F19" s="25">
        <v>0</v>
      </c>
      <c r="G19" s="26">
        <v>0</v>
      </c>
      <c r="H19" s="26">
        <v>0</v>
      </c>
      <c r="I19" s="26">
        <v>0</v>
      </c>
      <c r="J19" s="26">
        <v>0</v>
      </c>
      <c r="K19" s="25">
        <v>0</v>
      </c>
      <c r="L19" s="25">
        <v>0</v>
      </c>
      <c r="M19" s="25">
        <v>0</v>
      </c>
      <c r="N19" s="25">
        <v>0</v>
      </c>
      <c r="O19" s="26">
        <v>0</v>
      </c>
      <c r="P19" s="26">
        <v>0</v>
      </c>
      <c r="Q19" s="26">
        <v>0</v>
      </c>
      <c r="R19" s="26">
        <v>0</v>
      </c>
      <c r="S19" s="27">
        <v>0</v>
      </c>
      <c r="T19" s="27">
        <v>0</v>
      </c>
      <c r="U19" s="27">
        <v>0</v>
      </c>
      <c r="V19" s="27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5">
        <v>0</v>
      </c>
      <c r="AE19" s="25">
        <v>0</v>
      </c>
      <c r="AF19" s="25">
        <v>0</v>
      </c>
      <c r="AG19" s="25">
        <v>0</v>
      </c>
      <c r="AH19" s="28"/>
      <c r="AI19" s="28"/>
      <c r="AJ19" s="28"/>
      <c r="AK19" s="28"/>
      <c r="AL19" s="27">
        <v>0</v>
      </c>
      <c r="AM19" s="27">
        <v>0</v>
      </c>
      <c r="AN19" s="27">
        <v>0</v>
      </c>
      <c r="AO19" s="27">
        <v>0</v>
      </c>
      <c r="AP19" s="25">
        <v>0</v>
      </c>
      <c r="AQ19" s="25">
        <v>0</v>
      </c>
      <c r="AR19" s="25">
        <v>0</v>
      </c>
      <c r="AS19" s="25">
        <v>0</v>
      </c>
    </row>
    <row r="20" spans="1:45" s="4" customFormat="1" ht="37.5" hidden="1" x14ac:dyDescent="0.3">
      <c r="A20" s="23">
        <v>12</v>
      </c>
      <c r="B20" s="24" t="s">
        <v>61</v>
      </c>
      <c r="C20" s="24" t="s">
        <v>54</v>
      </c>
      <c r="D20" s="25"/>
      <c r="E20" s="25"/>
      <c r="F20" s="25">
        <v>0</v>
      </c>
      <c r="G20" s="26">
        <v>0</v>
      </c>
      <c r="H20" s="26">
        <v>0</v>
      </c>
      <c r="I20" s="26">
        <v>0</v>
      </c>
      <c r="J20" s="26">
        <v>0</v>
      </c>
      <c r="K20" s="25">
        <v>0</v>
      </c>
      <c r="L20" s="25">
        <v>0</v>
      </c>
      <c r="M20" s="25">
        <v>0</v>
      </c>
      <c r="N20" s="25">
        <v>0</v>
      </c>
      <c r="O20" s="26">
        <v>0</v>
      </c>
      <c r="P20" s="26">
        <v>0</v>
      </c>
      <c r="Q20" s="26">
        <v>0</v>
      </c>
      <c r="R20" s="26">
        <v>0</v>
      </c>
      <c r="S20" s="27">
        <v>0</v>
      </c>
      <c r="T20" s="27">
        <v>0</v>
      </c>
      <c r="U20" s="27">
        <v>0</v>
      </c>
      <c r="V20" s="27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5">
        <v>0</v>
      </c>
      <c r="AE20" s="25">
        <v>0</v>
      </c>
      <c r="AF20" s="25">
        <v>0</v>
      </c>
      <c r="AG20" s="25">
        <v>0</v>
      </c>
      <c r="AH20" s="28"/>
      <c r="AI20" s="28"/>
      <c r="AJ20" s="28"/>
      <c r="AK20" s="28"/>
      <c r="AL20" s="27">
        <v>0</v>
      </c>
      <c r="AM20" s="27">
        <v>0</v>
      </c>
      <c r="AN20" s="27">
        <v>0</v>
      </c>
      <c r="AO20" s="27">
        <v>0</v>
      </c>
      <c r="AP20" s="25">
        <v>0</v>
      </c>
      <c r="AQ20" s="25">
        <v>0</v>
      </c>
      <c r="AR20" s="25">
        <v>0</v>
      </c>
      <c r="AS20" s="25">
        <v>0</v>
      </c>
    </row>
    <row r="21" spans="1:45" s="4" customFormat="1" ht="56.25" hidden="1" x14ac:dyDescent="0.3">
      <c r="A21" s="23">
        <v>13</v>
      </c>
      <c r="B21" s="24" t="s">
        <v>62</v>
      </c>
      <c r="C21" s="24" t="s">
        <v>54</v>
      </c>
      <c r="D21" s="25"/>
      <c r="E21" s="25"/>
      <c r="F21" s="25">
        <v>0</v>
      </c>
      <c r="G21" s="26">
        <v>0</v>
      </c>
      <c r="H21" s="26">
        <v>0</v>
      </c>
      <c r="I21" s="26">
        <v>0</v>
      </c>
      <c r="J21" s="26">
        <v>0</v>
      </c>
      <c r="K21" s="25">
        <v>0</v>
      </c>
      <c r="L21" s="25">
        <v>0</v>
      </c>
      <c r="M21" s="25">
        <v>0</v>
      </c>
      <c r="N21" s="25">
        <v>0</v>
      </c>
      <c r="O21" s="26">
        <v>0</v>
      </c>
      <c r="P21" s="26">
        <v>0</v>
      </c>
      <c r="Q21" s="26">
        <v>0</v>
      </c>
      <c r="R21" s="26">
        <v>0</v>
      </c>
      <c r="S21" s="27">
        <v>0</v>
      </c>
      <c r="T21" s="27">
        <v>0</v>
      </c>
      <c r="U21" s="27">
        <v>0</v>
      </c>
      <c r="V21" s="27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5">
        <v>0</v>
      </c>
      <c r="AE21" s="25">
        <v>0</v>
      </c>
      <c r="AF21" s="25">
        <v>0</v>
      </c>
      <c r="AG21" s="25">
        <v>0</v>
      </c>
      <c r="AH21" s="28"/>
      <c r="AI21" s="28"/>
      <c r="AJ21" s="28"/>
      <c r="AK21" s="28"/>
      <c r="AL21" s="27">
        <v>0</v>
      </c>
      <c r="AM21" s="27">
        <v>0</v>
      </c>
      <c r="AN21" s="27">
        <v>0</v>
      </c>
      <c r="AO21" s="27">
        <v>0</v>
      </c>
      <c r="AP21" s="25">
        <v>0</v>
      </c>
      <c r="AQ21" s="25">
        <v>0</v>
      </c>
      <c r="AR21" s="25">
        <v>0</v>
      </c>
      <c r="AS21" s="25">
        <v>0</v>
      </c>
    </row>
    <row r="22" spans="1:45" s="4" customFormat="1" ht="37.5" hidden="1" x14ac:dyDescent="0.3">
      <c r="A22" s="23">
        <v>14</v>
      </c>
      <c r="B22" s="24" t="s">
        <v>63</v>
      </c>
      <c r="C22" s="24" t="s">
        <v>54</v>
      </c>
      <c r="D22" s="25"/>
      <c r="E22" s="25"/>
      <c r="F22" s="25">
        <v>0</v>
      </c>
      <c r="G22" s="26">
        <v>0</v>
      </c>
      <c r="H22" s="26">
        <v>0</v>
      </c>
      <c r="I22" s="26">
        <v>0</v>
      </c>
      <c r="J22" s="26">
        <v>0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5">
        <v>0</v>
      </c>
      <c r="AE22" s="25">
        <v>0</v>
      </c>
      <c r="AF22" s="25">
        <v>0</v>
      </c>
      <c r="AG22" s="25">
        <v>0</v>
      </c>
      <c r="AH22" s="28"/>
      <c r="AI22" s="28"/>
      <c r="AJ22" s="28"/>
      <c r="AK22" s="28"/>
      <c r="AL22" s="27">
        <v>0</v>
      </c>
      <c r="AM22" s="27">
        <v>0</v>
      </c>
      <c r="AN22" s="27">
        <v>0</v>
      </c>
      <c r="AO22" s="27">
        <v>0</v>
      </c>
      <c r="AP22" s="25">
        <v>0</v>
      </c>
      <c r="AQ22" s="25">
        <v>0</v>
      </c>
      <c r="AR22" s="25">
        <v>0</v>
      </c>
      <c r="AS22" s="25">
        <v>0</v>
      </c>
    </row>
    <row r="23" spans="1:45" s="4" customFormat="1" ht="56.25" hidden="1" x14ac:dyDescent="0.3">
      <c r="A23" s="23">
        <v>15</v>
      </c>
      <c r="B23" s="24" t="s">
        <v>64</v>
      </c>
      <c r="C23" s="24" t="s">
        <v>54</v>
      </c>
      <c r="D23" s="25"/>
      <c r="E23" s="25"/>
      <c r="F23" s="25">
        <v>0</v>
      </c>
      <c r="G23" s="26">
        <v>0</v>
      </c>
      <c r="H23" s="26">
        <v>0</v>
      </c>
      <c r="I23" s="26">
        <v>0</v>
      </c>
      <c r="J23" s="26">
        <v>0</v>
      </c>
      <c r="K23" s="25">
        <v>0</v>
      </c>
      <c r="L23" s="25">
        <v>0</v>
      </c>
      <c r="M23" s="25">
        <v>0</v>
      </c>
      <c r="N23" s="25">
        <v>0</v>
      </c>
      <c r="O23" s="26">
        <v>0</v>
      </c>
      <c r="P23" s="26">
        <v>0</v>
      </c>
      <c r="Q23" s="26">
        <v>0</v>
      </c>
      <c r="R23" s="26">
        <v>0</v>
      </c>
      <c r="S23" s="27">
        <v>0</v>
      </c>
      <c r="T23" s="27">
        <v>0</v>
      </c>
      <c r="U23" s="27">
        <v>0</v>
      </c>
      <c r="V23" s="27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25">
        <v>0</v>
      </c>
      <c r="AE23" s="25">
        <v>0</v>
      </c>
      <c r="AF23" s="25">
        <v>0</v>
      </c>
      <c r="AG23" s="25">
        <v>0</v>
      </c>
      <c r="AH23" s="28"/>
      <c r="AI23" s="28"/>
      <c r="AJ23" s="28"/>
      <c r="AK23" s="28"/>
      <c r="AL23" s="27">
        <v>0</v>
      </c>
      <c r="AM23" s="27">
        <v>0</v>
      </c>
      <c r="AN23" s="27">
        <v>0</v>
      </c>
      <c r="AO23" s="27">
        <v>0</v>
      </c>
      <c r="AP23" s="25">
        <v>0</v>
      </c>
      <c r="AQ23" s="25">
        <v>0</v>
      </c>
      <c r="AR23" s="25">
        <v>0</v>
      </c>
      <c r="AS23" s="25">
        <v>0</v>
      </c>
    </row>
    <row r="24" spans="1:45" s="4" customFormat="1" ht="37.5" hidden="1" x14ac:dyDescent="0.3">
      <c r="A24" s="23">
        <v>16</v>
      </c>
      <c r="B24" s="24" t="s">
        <v>65</v>
      </c>
      <c r="C24" s="24" t="s">
        <v>54</v>
      </c>
      <c r="D24" s="25"/>
      <c r="E24" s="25"/>
      <c r="F24" s="25">
        <v>0</v>
      </c>
      <c r="G24" s="26">
        <v>0</v>
      </c>
      <c r="H24" s="26">
        <v>0</v>
      </c>
      <c r="I24" s="26">
        <v>0</v>
      </c>
      <c r="J24" s="26">
        <v>0</v>
      </c>
      <c r="K24" s="25">
        <v>0</v>
      </c>
      <c r="L24" s="25">
        <v>0</v>
      </c>
      <c r="M24" s="25">
        <v>0</v>
      </c>
      <c r="N24" s="25">
        <v>0</v>
      </c>
      <c r="O24" s="26">
        <v>0</v>
      </c>
      <c r="P24" s="26">
        <v>0</v>
      </c>
      <c r="Q24" s="26">
        <v>0</v>
      </c>
      <c r="R24" s="26">
        <v>0</v>
      </c>
      <c r="S24" s="27">
        <v>0</v>
      </c>
      <c r="T24" s="27">
        <v>0</v>
      </c>
      <c r="U24" s="27">
        <v>0</v>
      </c>
      <c r="V24" s="27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5">
        <v>0</v>
      </c>
      <c r="AE24" s="25">
        <v>0</v>
      </c>
      <c r="AF24" s="25">
        <v>0</v>
      </c>
      <c r="AG24" s="25">
        <v>0</v>
      </c>
      <c r="AH24" s="28"/>
      <c r="AI24" s="28"/>
      <c r="AJ24" s="28"/>
      <c r="AK24" s="28"/>
      <c r="AL24" s="27">
        <v>0</v>
      </c>
      <c r="AM24" s="27">
        <v>0</v>
      </c>
      <c r="AN24" s="27">
        <v>0</v>
      </c>
      <c r="AO24" s="27">
        <v>0</v>
      </c>
      <c r="AP24" s="25">
        <v>0</v>
      </c>
      <c r="AQ24" s="25">
        <v>0</v>
      </c>
      <c r="AR24" s="25">
        <v>0</v>
      </c>
      <c r="AS24" s="25">
        <v>0</v>
      </c>
    </row>
    <row r="25" spans="1:45" s="4" customFormat="1" ht="56.25" hidden="1" x14ac:dyDescent="0.3">
      <c r="A25" s="23">
        <v>17</v>
      </c>
      <c r="B25" s="24" t="s">
        <v>66</v>
      </c>
      <c r="C25" s="24" t="s">
        <v>54</v>
      </c>
      <c r="D25" s="25"/>
      <c r="E25" s="25"/>
      <c r="F25" s="25">
        <v>0</v>
      </c>
      <c r="G25" s="26">
        <v>0</v>
      </c>
      <c r="H25" s="26">
        <v>0</v>
      </c>
      <c r="I25" s="26">
        <v>0</v>
      </c>
      <c r="J25" s="26">
        <v>0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5.05</v>
      </c>
      <c r="X25" s="26">
        <v>52.59</v>
      </c>
      <c r="Y25" s="26">
        <v>0</v>
      </c>
      <c r="Z25" s="26">
        <v>57.64</v>
      </c>
      <c r="AA25" s="26">
        <v>0</v>
      </c>
      <c r="AB25" s="26">
        <v>0</v>
      </c>
      <c r="AC25" s="26">
        <v>0</v>
      </c>
      <c r="AD25" s="25">
        <v>0</v>
      </c>
      <c r="AE25" s="25">
        <v>0</v>
      </c>
      <c r="AF25" s="25">
        <v>0</v>
      </c>
      <c r="AG25" s="25">
        <v>0</v>
      </c>
      <c r="AH25" s="28"/>
      <c r="AI25" s="28"/>
      <c r="AJ25" s="28"/>
      <c r="AK25" s="28"/>
      <c r="AL25" s="27">
        <v>0</v>
      </c>
      <c r="AM25" s="27">
        <v>0</v>
      </c>
      <c r="AN25" s="27">
        <v>0</v>
      </c>
      <c r="AO25" s="27">
        <v>0</v>
      </c>
      <c r="AP25" s="25">
        <v>0</v>
      </c>
      <c r="AQ25" s="25">
        <v>0</v>
      </c>
      <c r="AR25" s="25">
        <v>0</v>
      </c>
      <c r="AS25" s="25">
        <v>0</v>
      </c>
    </row>
    <row r="26" spans="1:45" s="4" customFormat="1" ht="37.5" hidden="1" x14ac:dyDescent="0.3">
      <c r="A26" s="23">
        <v>18</v>
      </c>
      <c r="B26" s="24" t="s">
        <v>67</v>
      </c>
      <c r="C26" s="24" t="s">
        <v>54</v>
      </c>
      <c r="D26" s="25"/>
      <c r="E26" s="25"/>
      <c r="F26" s="25">
        <v>0</v>
      </c>
      <c r="G26" s="26">
        <v>0</v>
      </c>
      <c r="H26" s="26">
        <v>0</v>
      </c>
      <c r="I26" s="26">
        <v>0</v>
      </c>
      <c r="J26" s="26">
        <v>0</v>
      </c>
      <c r="K26" s="25">
        <v>0</v>
      </c>
      <c r="L26" s="25">
        <v>0</v>
      </c>
      <c r="M26" s="25">
        <v>0</v>
      </c>
      <c r="N26" s="25">
        <v>0</v>
      </c>
      <c r="O26" s="26">
        <v>0</v>
      </c>
      <c r="P26" s="26">
        <v>0</v>
      </c>
      <c r="Q26" s="26">
        <v>0</v>
      </c>
      <c r="R26" s="26">
        <v>0</v>
      </c>
      <c r="S26" s="27">
        <v>0</v>
      </c>
      <c r="T26" s="27">
        <v>0</v>
      </c>
      <c r="U26" s="27">
        <v>0</v>
      </c>
      <c r="V26" s="27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5">
        <v>0</v>
      </c>
      <c r="AE26" s="25">
        <v>0</v>
      </c>
      <c r="AF26" s="25">
        <v>0</v>
      </c>
      <c r="AG26" s="25">
        <v>0</v>
      </c>
      <c r="AH26" s="28"/>
      <c r="AI26" s="28"/>
      <c r="AJ26" s="28"/>
      <c r="AK26" s="28"/>
      <c r="AL26" s="27">
        <v>0</v>
      </c>
      <c r="AM26" s="27">
        <v>0</v>
      </c>
      <c r="AN26" s="27">
        <v>0</v>
      </c>
      <c r="AO26" s="27">
        <v>0</v>
      </c>
      <c r="AP26" s="25">
        <v>0</v>
      </c>
      <c r="AQ26" s="25">
        <v>0</v>
      </c>
      <c r="AR26" s="25">
        <v>0</v>
      </c>
      <c r="AS26" s="25">
        <v>0</v>
      </c>
    </row>
    <row r="27" spans="1:45" s="4" customFormat="1" hidden="1" x14ac:dyDescent="0.3">
      <c r="A27" s="23">
        <v>19</v>
      </c>
      <c r="B27" s="24" t="s">
        <v>47</v>
      </c>
      <c r="C27" s="24" t="s">
        <v>54</v>
      </c>
      <c r="D27" s="25"/>
      <c r="E27" s="25"/>
      <c r="F27" s="25">
        <v>0</v>
      </c>
      <c r="G27" s="26">
        <v>0</v>
      </c>
      <c r="H27" s="26">
        <v>0</v>
      </c>
      <c r="I27" s="26">
        <v>0</v>
      </c>
      <c r="J27" s="26">
        <v>0</v>
      </c>
      <c r="K27" s="25">
        <v>0</v>
      </c>
      <c r="L27" s="25">
        <v>0</v>
      </c>
      <c r="M27" s="25">
        <v>0</v>
      </c>
      <c r="N27" s="25">
        <v>0</v>
      </c>
      <c r="O27" s="26">
        <v>0</v>
      </c>
      <c r="P27" s="26">
        <v>0</v>
      </c>
      <c r="Q27" s="26">
        <v>0</v>
      </c>
      <c r="R27" s="26">
        <v>0</v>
      </c>
      <c r="S27" s="27">
        <v>0</v>
      </c>
      <c r="T27" s="27">
        <v>0</v>
      </c>
      <c r="U27" s="27">
        <v>0</v>
      </c>
      <c r="V27" s="27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5">
        <v>0</v>
      </c>
      <c r="AE27" s="25">
        <v>0</v>
      </c>
      <c r="AF27" s="25">
        <v>0</v>
      </c>
      <c r="AG27" s="25">
        <v>0</v>
      </c>
      <c r="AH27" s="28"/>
      <c r="AI27" s="28"/>
      <c r="AJ27" s="28"/>
      <c r="AK27" s="28"/>
      <c r="AL27" s="27">
        <v>0</v>
      </c>
      <c r="AM27" s="27">
        <v>0</v>
      </c>
      <c r="AN27" s="27">
        <v>0</v>
      </c>
      <c r="AO27" s="27">
        <v>0</v>
      </c>
      <c r="AP27" s="25">
        <v>0</v>
      </c>
      <c r="AQ27" s="25">
        <v>0</v>
      </c>
      <c r="AR27" s="25">
        <v>0</v>
      </c>
      <c r="AS27" s="25">
        <v>0</v>
      </c>
    </row>
    <row r="28" spans="1:45" s="4" customFormat="1" ht="37.5" hidden="1" x14ac:dyDescent="0.3">
      <c r="A28" s="23">
        <v>20</v>
      </c>
      <c r="B28" s="24" t="s">
        <v>68</v>
      </c>
      <c r="C28" s="24" t="s">
        <v>54</v>
      </c>
      <c r="D28" s="25"/>
      <c r="E28" s="25"/>
      <c r="F28" s="25">
        <v>0</v>
      </c>
      <c r="G28" s="26">
        <v>0</v>
      </c>
      <c r="H28" s="26">
        <v>0</v>
      </c>
      <c r="I28" s="26">
        <v>0</v>
      </c>
      <c r="J28" s="26">
        <v>0</v>
      </c>
      <c r="K28" s="25">
        <v>0</v>
      </c>
      <c r="L28" s="25">
        <v>0</v>
      </c>
      <c r="M28" s="25">
        <v>0</v>
      </c>
      <c r="N28" s="25">
        <v>0</v>
      </c>
      <c r="O28" s="26">
        <v>0</v>
      </c>
      <c r="P28" s="26">
        <v>0</v>
      </c>
      <c r="Q28" s="26">
        <v>0</v>
      </c>
      <c r="R28" s="26">
        <v>0</v>
      </c>
      <c r="S28" s="27">
        <v>0</v>
      </c>
      <c r="T28" s="27">
        <v>0</v>
      </c>
      <c r="U28" s="27">
        <v>0</v>
      </c>
      <c r="V28" s="27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5">
        <v>0</v>
      </c>
      <c r="AE28" s="25">
        <v>0</v>
      </c>
      <c r="AF28" s="25">
        <v>0</v>
      </c>
      <c r="AG28" s="25">
        <v>0</v>
      </c>
      <c r="AH28" s="28"/>
      <c r="AI28" s="28"/>
      <c r="AJ28" s="28"/>
      <c r="AK28" s="28"/>
      <c r="AL28" s="27">
        <v>0</v>
      </c>
      <c r="AM28" s="27">
        <v>0</v>
      </c>
      <c r="AN28" s="27">
        <v>0</v>
      </c>
      <c r="AO28" s="27">
        <v>0</v>
      </c>
      <c r="AP28" s="25">
        <v>0</v>
      </c>
      <c r="AQ28" s="25">
        <v>0</v>
      </c>
      <c r="AR28" s="25">
        <v>0</v>
      </c>
      <c r="AS28" s="25">
        <v>0</v>
      </c>
    </row>
    <row r="29" spans="1:45" s="4" customFormat="1" ht="37.5" hidden="1" x14ac:dyDescent="0.3">
      <c r="A29" s="23">
        <v>21</v>
      </c>
      <c r="B29" s="24" t="s">
        <v>69</v>
      </c>
      <c r="C29" s="24" t="s">
        <v>54</v>
      </c>
      <c r="D29" s="25"/>
      <c r="E29" s="25"/>
      <c r="F29" s="25">
        <v>0</v>
      </c>
      <c r="G29" s="26">
        <v>0</v>
      </c>
      <c r="H29" s="26">
        <v>0</v>
      </c>
      <c r="I29" s="26">
        <v>0</v>
      </c>
      <c r="J29" s="26">
        <v>0</v>
      </c>
      <c r="K29" s="25">
        <v>0</v>
      </c>
      <c r="L29" s="25">
        <v>0</v>
      </c>
      <c r="M29" s="25">
        <v>0</v>
      </c>
      <c r="N29" s="25">
        <v>0</v>
      </c>
      <c r="O29" s="26">
        <v>0</v>
      </c>
      <c r="P29" s="26">
        <v>0</v>
      </c>
      <c r="Q29" s="26">
        <v>0</v>
      </c>
      <c r="R29" s="26">
        <v>0</v>
      </c>
      <c r="S29" s="27">
        <v>0</v>
      </c>
      <c r="T29" s="27">
        <v>0</v>
      </c>
      <c r="U29" s="27">
        <v>0</v>
      </c>
      <c r="V29" s="27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  <c r="AD29" s="25">
        <v>0</v>
      </c>
      <c r="AE29" s="25">
        <v>0</v>
      </c>
      <c r="AF29" s="25">
        <v>0</v>
      </c>
      <c r="AG29" s="25">
        <v>0</v>
      </c>
      <c r="AH29" s="28"/>
      <c r="AI29" s="28"/>
      <c r="AJ29" s="28"/>
      <c r="AK29" s="28"/>
      <c r="AL29" s="27">
        <v>0</v>
      </c>
      <c r="AM29" s="27">
        <v>0</v>
      </c>
      <c r="AN29" s="27">
        <v>0</v>
      </c>
      <c r="AO29" s="27">
        <v>0</v>
      </c>
      <c r="AP29" s="25">
        <v>0</v>
      </c>
      <c r="AQ29" s="25">
        <v>0</v>
      </c>
      <c r="AR29" s="25">
        <v>0</v>
      </c>
      <c r="AS29" s="25">
        <v>0</v>
      </c>
    </row>
    <row r="30" spans="1:45" s="4" customFormat="1" ht="37.5" hidden="1" x14ac:dyDescent="0.3">
      <c r="A30" s="23">
        <v>22</v>
      </c>
      <c r="B30" s="24" t="s">
        <v>70</v>
      </c>
      <c r="C30" s="24" t="s">
        <v>54</v>
      </c>
      <c r="D30" s="25"/>
      <c r="E30" s="25"/>
      <c r="F30" s="25">
        <v>0</v>
      </c>
      <c r="G30" s="26">
        <v>0</v>
      </c>
      <c r="H30" s="26">
        <v>0</v>
      </c>
      <c r="I30" s="26">
        <v>0</v>
      </c>
      <c r="J30" s="26">
        <v>0</v>
      </c>
      <c r="K30" s="25">
        <v>0</v>
      </c>
      <c r="L30" s="25">
        <v>0</v>
      </c>
      <c r="M30" s="25">
        <v>0</v>
      </c>
      <c r="N30" s="25">
        <v>0</v>
      </c>
      <c r="O30" s="26">
        <v>0</v>
      </c>
      <c r="P30" s="26">
        <v>0</v>
      </c>
      <c r="Q30" s="26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5">
        <v>0</v>
      </c>
      <c r="AE30" s="25">
        <v>0</v>
      </c>
      <c r="AF30" s="25">
        <v>0</v>
      </c>
      <c r="AG30" s="25">
        <v>0</v>
      </c>
      <c r="AH30" s="28"/>
      <c r="AI30" s="28"/>
      <c r="AJ30" s="28"/>
      <c r="AK30" s="28"/>
      <c r="AL30" s="27">
        <v>0</v>
      </c>
      <c r="AM30" s="27">
        <v>0</v>
      </c>
      <c r="AN30" s="27">
        <v>0</v>
      </c>
      <c r="AO30" s="27">
        <v>0</v>
      </c>
      <c r="AP30" s="25">
        <v>0</v>
      </c>
      <c r="AQ30" s="25">
        <v>0</v>
      </c>
      <c r="AR30" s="25">
        <v>0</v>
      </c>
      <c r="AS30" s="25">
        <v>0</v>
      </c>
    </row>
    <row r="31" spans="1:45" s="4" customFormat="1" ht="37.5" hidden="1" x14ac:dyDescent="0.3">
      <c r="A31" s="23">
        <v>23</v>
      </c>
      <c r="B31" s="24" t="s">
        <v>71</v>
      </c>
      <c r="C31" s="24" t="s">
        <v>54</v>
      </c>
      <c r="D31" s="25"/>
      <c r="E31" s="25"/>
      <c r="F31" s="25">
        <v>0</v>
      </c>
      <c r="G31" s="26">
        <v>0</v>
      </c>
      <c r="H31" s="26">
        <v>0</v>
      </c>
      <c r="I31" s="26">
        <v>0</v>
      </c>
      <c r="J31" s="26">
        <v>0</v>
      </c>
      <c r="K31" s="25">
        <v>0</v>
      </c>
      <c r="L31" s="25">
        <v>0</v>
      </c>
      <c r="M31" s="25">
        <v>0</v>
      </c>
      <c r="N31" s="25">
        <v>0</v>
      </c>
      <c r="O31" s="26">
        <v>0</v>
      </c>
      <c r="P31" s="26">
        <v>0</v>
      </c>
      <c r="Q31" s="26">
        <v>0</v>
      </c>
      <c r="R31" s="26">
        <v>0</v>
      </c>
      <c r="S31" s="27">
        <v>0</v>
      </c>
      <c r="T31" s="27">
        <v>0</v>
      </c>
      <c r="U31" s="27">
        <v>0</v>
      </c>
      <c r="V31" s="27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5">
        <v>0</v>
      </c>
      <c r="AE31" s="25">
        <v>0</v>
      </c>
      <c r="AF31" s="25">
        <v>0</v>
      </c>
      <c r="AG31" s="25">
        <v>0</v>
      </c>
      <c r="AH31" s="28"/>
      <c r="AI31" s="28"/>
      <c r="AJ31" s="28"/>
      <c r="AK31" s="28"/>
      <c r="AL31" s="27">
        <v>0</v>
      </c>
      <c r="AM31" s="27">
        <v>0</v>
      </c>
      <c r="AN31" s="27">
        <v>0</v>
      </c>
      <c r="AO31" s="27">
        <v>0</v>
      </c>
      <c r="AP31" s="25">
        <v>0</v>
      </c>
      <c r="AQ31" s="25">
        <v>0</v>
      </c>
      <c r="AR31" s="25">
        <v>0</v>
      </c>
      <c r="AS31" s="25">
        <v>0</v>
      </c>
    </row>
    <row r="32" spans="1:45" s="4" customFormat="1" ht="56.25" hidden="1" x14ac:dyDescent="0.3">
      <c r="A32" s="23">
        <v>24</v>
      </c>
      <c r="B32" s="24" t="s">
        <v>72</v>
      </c>
      <c r="C32" s="24" t="s">
        <v>54</v>
      </c>
      <c r="D32" s="25"/>
      <c r="E32" s="25"/>
      <c r="F32" s="25">
        <v>0</v>
      </c>
      <c r="G32" s="26">
        <v>0</v>
      </c>
      <c r="H32" s="26">
        <v>0</v>
      </c>
      <c r="I32" s="26">
        <v>0</v>
      </c>
      <c r="J32" s="26">
        <v>0</v>
      </c>
      <c r="K32" s="25">
        <v>0</v>
      </c>
      <c r="L32" s="25">
        <v>0</v>
      </c>
      <c r="M32" s="25">
        <v>0</v>
      </c>
      <c r="N32" s="25">
        <v>0</v>
      </c>
      <c r="O32" s="26">
        <v>0</v>
      </c>
      <c r="P32" s="26">
        <v>0</v>
      </c>
      <c r="Q32" s="26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5">
        <v>0</v>
      </c>
      <c r="AE32" s="25">
        <v>0</v>
      </c>
      <c r="AF32" s="25">
        <v>0</v>
      </c>
      <c r="AG32" s="25">
        <v>0</v>
      </c>
      <c r="AH32" s="28"/>
      <c r="AI32" s="28"/>
      <c r="AJ32" s="28"/>
      <c r="AK32" s="28"/>
      <c r="AL32" s="27">
        <v>0</v>
      </c>
      <c r="AM32" s="27">
        <v>0</v>
      </c>
      <c r="AN32" s="27">
        <v>0</v>
      </c>
      <c r="AO32" s="27">
        <v>0</v>
      </c>
      <c r="AP32" s="25">
        <v>0</v>
      </c>
      <c r="AQ32" s="25">
        <v>0</v>
      </c>
      <c r="AR32" s="25">
        <v>0</v>
      </c>
      <c r="AS32" s="25">
        <v>0</v>
      </c>
    </row>
    <row r="33" spans="1:45" s="4" customFormat="1" ht="37.5" hidden="1" x14ac:dyDescent="0.3">
      <c r="A33" s="23">
        <v>25</v>
      </c>
      <c r="B33" s="24" t="s">
        <v>73</v>
      </c>
      <c r="C33" s="24" t="s">
        <v>54</v>
      </c>
      <c r="D33" s="25"/>
      <c r="E33" s="25"/>
      <c r="F33" s="25">
        <v>0</v>
      </c>
      <c r="G33" s="26">
        <v>0</v>
      </c>
      <c r="H33" s="26">
        <v>0</v>
      </c>
      <c r="I33" s="26">
        <v>0</v>
      </c>
      <c r="J33" s="26">
        <v>0</v>
      </c>
      <c r="K33" s="25">
        <v>0</v>
      </c>
      <c r="L33" s="25">
        <v>0</v>
      </c>
      <c r="M33" s="25">
        <v>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5">
        <v>0</v>
      </c>
      <c r="AE33" s="25">
        <v>0</v>
      </c>
      <c r="AF33" s="25">
        <v>0</v>
      </c>
      <c r="AG33" s="25">
        <v>0</v>
      </c>
      <c r="AH33" s="28"/>
      <c r="AI33" s="28"/>
      <c r="AJ33" s="28"/>
      <c r="AK33" s="28"/>
      <c r="AL33" s="27">
        <v>0</v>
      </c>
      <c r="AM33" s="27">
        <v>0</v>
      </c>
      <c r="AN33" s="27">
        <v>0</v>
      </c>
      <c r="AO33" s="27">
        <v>0</v>
      </c>
      <c r="AP33" s="25">
        <v>0</v>
      </c>
      <c r="AQ33" s="25">
        <v>0</v>
      </c>
      <c r="AR33" s="25">
        <v>0</v>
      </c>
      <c r="AS33" s="25">
        <v>0</v>
      </c>
    </row>
    <row r="34" spans="1:45" s="4" customFormat="1" ht="37.5" hidden="1" x14ac:dyDescent="0.3">
      <c r="A34" s="23">
        <v>26</v>
      </c>
      <c r="B34" s="24" t="s">
        <v>74</v>
      </c>
      <c r="C34" s="24" t="s">
        <v>54</v>
      </c>
      <c r="D34" s="25"/>
      <c r="E34" s="25"/>
      <c r="F34" s="25">
        <v>0</v>
      </c>
      <c r="G34" s="26">
        <v>0</v>
      </c>
      <c r="H34" s="26">
        <v>0</v>
      </c>
      <c r="I34" s="26">
        <v>0</v>
      </c>
      <c r="J34" s="26">
        <v>0</v>
      </c>
      <c r="K34" s="25">
        <v>0</v>
      </c>
      <c r="L34" s="25">
        <v>0</v>
      </c>
      <c r="M34" s="25">
        <v>0</v>
      </c>
      <c r="N34" s="25">
        <v>0</v>
      </c>
      <c r="O34" s="26">
        <v>0</v>
      </c>
      <c r="P34" s="26">
        <v>0</v>
      </c>
      <c r="Q34" s="26">
        <v>0</v>
      </c>
      <c r="R34" s="26">
        <v>0</v>
      </c>
      <c r="S34" s="27">
        <v>0</v>
      </c>
      <c r="T34" s="27">
        <v>0</v>
      </c>
      <c r="U34" s="27">
        <v>0</v>
      </c>
      <c r="V34" s="27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5">
        <v>0</v>
      </c>
      <c r="AE34" s="25">
        <v>0</v>
      </c>
      <c r="AF34" s="25">
        <v>0</v>
      </c>
      <c r="AG34" s="25">
        <v>0</v>
      </c>
      <c r="AH34" s="28"/>
      <c r="AI34" s="28"/>
      <c r="AJ34" s="28"/>
      <c r="AK34" s="28"/>
      <c r="AL34" s="27">
        <v>0</v>
      </c>
      <c r="AM34" s="27">
        <v>0</v>
      </c>
      <c r="AN34" s="27">
        <v>0</v>
      </c>
      <c r="AO34" s="27">
        <v>0</v>
      </c>
      <c r="AP34" s="25">
        <v>0</v>
      </c>
      <c r="AQ34" s="25">
        <v>0</v>
      </c>
      <c r="AR34" s="25">
        <v>0</v>
      </c>
      <c r="AS34" s="25">
        <v>0</v>
      </c>
    </row>
    <row r="35" spans="1:45" s="29" customFormat="1" ht="37.5" hidden="1" x14ac:dyDescent="0.3">
      <c r="A35" s="23">
        <v>27</v>
      </c>
      <c r="B35" s="24" t="s">
        <v>75</v>
      </c>
      <c r="C35" s="24" t="s">
        <v>54</v>
      </c>
      <c r="D35" s="25"/>
      <c r="E35" s="25"/>
      <c r="F35" s="25">
        <v>0</v>
      </c>
      <c r="G35" s="26">
        <v>0</v>
      </c>
      <c r="H35" s="26">
        <v>0</v>
      </c>
      <c r="I35" s="26">
        <v>0</v>
      </c>
      <c r="J35" s="26">
        <v>0</v>
      </c>
      <c r="K35" s="25">
        <v>0</v>
      </c>
      <c r="L35" s="25">
        <v>0</v>
      </c>
      <c r="M35" s="25">
        <v>0</v>
      </c>
      <c r="N35" s="25">
        <v>0</v>
      </c>
      <c r="O35" s="26">
        <v>0</v>
      </c>
      <c r="P35" s="26">
        <v>0</v>
      </c>
      <c r="Q35" s="26">
        <v>0</v>
      </c>
      <c r="R35" s="26">
        <v>0</v>
      </c>
      <c r="S35" s="27">
        <v>0</v>
      </c>
      <c r="T35" s="27">
        <v>0</v>
      </c>
      <c r="U35" s="27">
        <v>0</v>
      </c>
      <c r="V35" s="27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5">
        <v>0</v>
      </c>
      <c r="AE35" s="25">
        <v>0</v>
      </c>
      <c r="AF35" s="25">
        <v>0</v>
      </c>
      <c r="AG35" s="25">
        <v>0</v>
      </c>
      <c r="AH35" s="28"/>
      <c r="AI35" s="28"/>
      <c r="AJ35" s="28"/>
      <c r="AK35" s="28"/>
      <c r="AL35" s="27">
        <v>0</v>
      </c>
      <c r="AM35" s="27">
        <v>0</v>
      </c>
      <c r="AN35" s="27">
        <v>0</v>
      </c>
      <c r="AO35" s="27">
        <v>0</v>
      </c>
      <c r="AP35" s="25">
        <v>0</v>
      </c>
      <c r="AQ35" s="25">
        <v>0</v>
      </c>
      <c r="AR35" s="25">
        <v>0</v>
      </c>
      <c r="AS35" s="25">
        <v>0</v>
      </c>
    </row>
    <row r="36" spans="1:45" s="4" customFormat="1" ht="37.5" hidden="1" x14ac:dyDescent="0.3">
      <c r="A36" s="23">
        <v>28</v>
      </c>
      <c r="B36" s="24" t="s">
        <v>76</v>
      </c>
      <c r="C36" s="24" t="s">
        <v>54</v>
      </c>
      <c r="D36" s="25"/>
      <c r="E36" s="25"/>
      <c r="F36" s="25">
        <v>0</v>
      </c>
      <c r="G36" s="26">
        <v>0</v>
      </c>
      <c r="H36" s="26">
        <v>0</v>
      </c>
      <c r="I36" s="26">
        <v>0</v>
      </c>
      <c r="J36" s="26">
        <v>0</v>
      </c>
      <c r="K36" s="25">
        <v>0</v>
      </c>
      <c r="L36" s="25">
        <v>0</v>
      </c>
      <c r="M36" s="25">
        <v>0</v>
      </c>
      <c r="N36" s="25">
        <v>0</v>
      </c>
      <c r="O36" s="26">
        <v>0</v>
      </c>
      <c r="P36" s="26">
        <v>0</v>
      </c>
      <c r="Q36" s="26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5">
        <v>0</v>
      </c>
      <c r="AE36" s="25">
        <v>0</v>
      </c>
      <c r="AF36" s="25">
        <v>0</v>
      </c>
      <c r="AG36" s="25">
        <v>0</v>
      </c>
      <c r="AH36" s="28"/>
      <c r="AI36" s="28"/>
      <c r="AJ36" s="28"/>
      <c r="AK36" s="28"/>
      <c r="AL36" s="27">
        <v>0</v>
      </c>
      <c r="AM36" s="27">
        <v>0</v>
      </c>
      <c r="AN36" s="27">
        <v>0</v>
      </c>
      <c r="AO36" s="27">
        <v>0</v>
      </c>
      <c r="AP36" s="25">
        <v>0</v>
      </c>
      <c r="AQ36" s="25">
        <v>0</v>
      </c>
      <c r="AR36" s="25">
        <v>0</v>
      </c>
      <c r="AS36" s="25">
        <v>0</v>
      </c>
    </row>
    <row r="37" spans="1:45" s="4" customFormat="1" ht="37.5" hidden="1" x14ac:dyDescent="0.3">
      <c r="A37" s="23">
        <v>29</v>
      </c>
      <c r="B37" s="24" t="s">
        <v>77</v>
      </c>
      <c r="C37" s="24" t="s">
        <v>54</v>
      </c>
      <c r="D37" s="25"/>
      <c r="E37" s="25"/>
      <c r="F37" s="25">
        <v>0</v>
      </c>
      <c r="G37" s="26">
        <v>0</v>
      </c>
      <c r="H37" s="26">
        <v>0</v>
      </c>
      <c r="I37" s="26">
        <v>0</v>
      </c>
      <c r="J37" s="26">
        <v>0</v>
      </c>
      <c r="K37" s="25">
        <v>0</v>
      </c>
      <c r="L37" s="25">
        <v>0</v>
      </c>
      <c r="M37" s="25">
        <v>0</v>
      </c>
      <c r="N37" s="25">
        <v>0</v>
      </c>
      <c r="O37" s="26">
        <v>0</v>
      </c>
      <c r="P37" s="26">
        <v>0</v>
      </c>
      <c r="Q37" s="26">
        <v>0</v>
      </c>
      <c r="R37" s="26">
        <v>0</v>
      </c>
      <c r="S37" s="27">
        <v>0</v>
      </c>
      <c r="T37" s="27">
        <v>0</v>
      </c>
      <c r="U37" s="27">
        <v>0</v>
      </c>
      <c r="V37" s="27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5">
        <v>0</v>
      </c>
      <c r="AE37" s="25">
        <v>0</v>
      </c>
      <c r="AF37" s="25">
        <v>0</v>
      </c>
      <c r="AG37" s="25">
        <v>0</v>
      </c>
      <c r="AH37" s="28"/>
      <c r="AI37" s="28"/>
      <c r="AJ37" s="28"/>
      <c r="AK37" s="28"/>
      <c r="AL37" s="27">
        <v>0</v>
      </c>
      <c r="AM37" s="27">
        <v>0</v>
      </c>
      <c r="AN37" s="27">
        <v>0</v>
      </c>
      <c r="AO37" s="27">
        <v>0</v>
      </c>
      <c r="AP37" s="25">
        <v>0</v>
      </c>
      <c r="AQ37" s="25">
        <v>0</v>
      </c>
      <c r="AR37" s="25">
        <v>0</v>
      </c>
      <c r="AS37" s="25">
        <v>0</v>
      </c>
    </row>
    <row r="38" spans="1:45" s="4" customFormat="1" ht="37.5" hidden="1" x14ac:dyDescent="0.3">
      <c r="A38" s="23">
        <v>30</v>
      </c>
      <c r="B38" s="24" t="s">
        <v>78</v>
      </c>
      <c r="C38" s="24" t="s">
        <v>54</v>
      </c>
      <c r="D38" s="25"/>
      <c r="E38" s="25"/>
      <c r="F38" s="25">
        <v>0</v>
      </c>
      <c r="G38" s="26">
        <v>0</v>
      </c>
      <c r="H38" s="26">
        <v>0</v>
      </c>
      <c r="I38" s="26">
        <v>0</v>
      </c>
      <c r="J38" s="26">
        <v>0</v>
      </c>
      <c r="K38" s="25">
        <v>0</v>
      </c>
      <c r="L38" s="25">
        <v>0</v>
      </c>
      <c r="M38" s="25">
        <v>0</v>
      </c>
      <c r="N38" s="25">
        <v>0</v>
      </c>
      <c r="O38" s="26">
        <v>0</v>
      </c>
      <c r="P38" s="26">
        <v>0</v>
      </c>
      <c r="Q38" s="26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25">
        <v>0</v>
      </c>
      <c r="AE38" s="25">
        <v>0</v>
      </c>
      <c r="AF38" s="25">
        <v>0</v>
      </c>
      <c r="AG38" s="25">
        <v>0</v>
      </c>
      <c r="AH38" s="28"/>
      <c r="AI38" s="28"/>
      <c r="AJ38" s="28"/>
      <c r="AK38" s="28"/>
      <c r="AL38" s="27">
        <v>0</v>
      </c>
      <c r="AM38" s="27">
        <v>0</v>
      </c>
      <c r="AN38" s="27">
        <v>0</v>
      </c>
      <c r="AO38" s="27">
        <v>0</v>
      </c>
      <c r="AP38" s="25">
        <v>0</v>
      </c>
      <c r="AQ38" s="25">
        <v>0</v>
      </c>
      <c r="AR38" s="25">
        <v>0</v>
      </c>
      <c r="AS38" s="25">
        <v>0</v>
      </c>
    </row>
    <row r="39" spans="1:45" s="4" customFormat="1" ht="37.5" hidden="1" x14ac:dyDescent="0.3">
      <c r="A39" s="23">
        <v>31</v>
      </c>
      <c r="B39" s="24" t="s">
        <v>79</v>
      </c>
      <c r="C39" s="24" t="s">
        <v>54</v>
      </c>
      <c r="D39" s="25"/>
      <c r="E39" s="25"/>
      <c r="F39" s="25">
        <v>0</v>
      </c>
      <c r="G39" s="26">
        <v>0</v>
      </c>
      <c r="H39" s="26">
        <v>0</v>
      </c>
      <c r="I39" s="26">
        <v>0</v>
      </c>
      <c r="J39" s="26">
        <v>0</v>
      </c>
      <c r="K39" s="25">
        <v>0</v>
      </c>
      <c r="L39" s="25">
        <v>0</v>
      </c>
      <c r="M39" s="25">
        <v>0</v>
      </c>
      <c r="N39" s="25">
        <v>0</v>
      </c>
      <c r="O39" s="26">
        <v>0</v>
      </c>
      <c r="P39" s="26">
        <v>0</v>
      </c>
      <c r="Q39" s="26">
        <v>0</v>
      </c>
      <c r="R39" s="26">
        <v>0</v>
      </c>
      <c r="S39" s="27">
        <v>0</v>
      </c>
      <c r="T39" s="27">
        <v>0</v>
      </c>
      <c r="U39" s="27">
        <v>0</v>
      </c>
      <c r="V39" s="27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5">
        <v>0</v>
      </c>
      <c r="AE39" s="25">
        <v>0</v>
      </c>
      <c r="AF39" s="25">
        <v>0</v>
      </c>
      <c r="AG39" s="25">
        <v>0</v>
      </c>
      <c r="AH39" s="28"/>
      <c r="AI39" s="28"/>
      <c r="AJ39" s="28"/>
      <c r="AK39" s="28"/>
      <c r="AL39" s="27">
        <v>0</v>
      </c>
      <c r="AM39" s="27">
        <v>0</v>
      </c>
      <c r="AN39" s="27">
        <v>0</v>
      </c>
      <c r="AO39" s="27">
        <v>0</v>
      </c>
      <c r="AP39" s="25">
        <v>0</v>
      </c>
      <c r="AQ39" s="25">
        <v>0</v>
      </c>
      <c r="AR39" s="25">
        <v>0</v>
      </c>
      <c r="AS39" s="25">
        <v>0</v>
      </c>
    </row>
    <row r="40" spans="1:45" s="4" customFormat="1" ht="56.25" hidden="1" x14ac:dyDescent="0.3">
      <c r="A40" s="23">
        <v>32</v>
      </c>
      <c r="B40" s="24" t="s">
        <v>80</v>
      </c>
      <c r="C40" s="24" t="s">
        <v>54</v>
      </c>
      <c r="D40" s="25"/>
      <c r="E40" s="25"/>
      <c r="F40" s="25">
        <v>0</v>
      </c>
      <c r="G40" s="26">
        <v>0</v>
      </c>
      <c r="H40" s="26">
        <v>0</v>
      </c>
      <c r="I40" s="26">
        <v>0</v>
      </c>
      <c r="J40" s="26">
        <v>0</v>
      </c>
      <c r="K40" s="25">
        <v>0</v>
      </c>
      <c r="L40" s="25">
        <v>0</v>
      </c>
      <c r="M40" s="25">
        <v>0</v>
      </c>
      <c r="N40" s="25">
        <v>0</v>
      </c>
      <c r="O40" s="26">
        <v>0</v>
      </c>
      <c r="P40" s="26">
        <v>0</v>
      </c>
      <c r="Q40" s="26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5">
        <v>0</v>
      </c>
      <c r="AE40" s="25">
        <v>0</v>
      </c>
      <c r="AF40" s="25">
        <v>0</v>
      </c>
      <c r="AG40" s="25">
        <v>0</v>
      </c>
      <c r="AH40" s="28"/>
      <c r="AI40" s="28"/>
      <c r="AJ40" s="28"/>
      <c r="AK40" s="28"/>
      <c r="AL40" s="27">
        <v>0</v>
      </c>
      <c r="AM40" s="27">
        <v>0</v>
      </c>
      <c r="AN40" s="27">
        <v>0</v>
      </c>
      <c r="AO40" s="27">
        <v>0</v>
      </c>
      <c r="AP40" s="25">
        <v>0</v>
      </c>
      <c r="AQ40" s="25">
        <v>0</v>
      </c>
      <c r="AR40" s="25">
        <v>0</v>
      </c>
      <c r="AS40" s="25">
        <v>0</v>
      </c>
    </row>
    <row r="41" spans="1:45" s="46" customFormat="1" hidden="1" x14ac:dyDescent="0.3">
      <c r="A41" s="39">
        <v>33</v>
      </c>
      <c r="B41" s="40" t="s">
        <v>30</v>
      </c>
      <c r="C41" s="40" t="s">
        <v>54</v>
      </c>
      <c r="D41" s="25"/>
      <c r="E41" s="25"/>
      <c r="F41" s="41">
        <v>0</v>
      </c>
      <c r="G41" s="42">
        <v>0</v>
      </c>
      <c r="H41" s="42">
        <v>0</v>
      </c>
      <c r="I41" s="42">
        <v>0</v>
      </c>
      <c r="J41" s="42">
        <v>0</v>
      </c>
      <c r="K41" s="41">
        <v>0</v>
      </c>
      <c r="L41" s="41">
        <v>0</v>
      </c>
      <c r="M41" s="41">
        <v>0</v>
      </c>
      <c r="N41" s="41">
        <v>0</v>
      </c>
      <c r="O41" s="42">
        <v>0</v>
      </c>
      <c r="P41" s="42">
        <v>0</v>
      </c>
      <c r="Q41" s="42">
        <v>0</v>
      </c>
      <c r="R41" s="42">
        <v>0</v>
      </c>
      <c r="S41" s="43">
        <v>0</v>
      </c>
      <c r="T41" s="43">
        <v>0</v>
      </c>
      <c r="U41" s="43">
        <v>0</v>
      </c>
      <c r="V41" s="43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1">
        <v>0</v>
      </c>
      <c r="AE41" s="41">
        <v>0</v>
      </c>
      <c r="AF41" s="41">
        <v>0</v>
      </c>
      <c r="AG41" s="41">
        <v>0</v>
      </c>
      <c r="AH41" s="44" t="s">
        <v>31</v>
      </c>
      <c r="AI41" s="44" t="s">
        <v>31</v>
      </c>
      <c r="AJ41" s="44" t="s">
        <v>31</v>
      </c>
      <c r="AK41" s="44" t="s">
        <v>31</v>
      </c>
      <c r="AL41" s="27">
        <v>0</v>
      </c>
      <c r="AM41" s="27">
        <v>0</v>
      </c>
      <c r="AN41" s="27">
        <v>0</v>
      </c>
      <c r="AO41" s="27">
        <v>0</v>
      </c>
      <c r="AP41" s="25">
        <v>0</v>
      </c>
      <c r="AQ41" s="25">
        <v>0</v>
      </c>
      <c r="AR41" s="25">
        <v>0</v>
      </c>
      <c r="AS41" s="25">
        <v>0</v>
      </c>
    </row>
    <row r="42" spans="1:45" s="4" customFormat="1" ht="56.25" hidden="1" x14ac:dyDescent="0.3">
      <c r="A42" s="23">
        <v>34</v>
      </c>
      <c r="B42" s="24" t="s">
        <v>83</v>
      </c>
      <c r="C42" s="24" t="s">
        <v>82</v>
      </c>
      <c r="D42" s="25"/>
      <c r="E42" s="25"/>
      <c r="F42" s="25">
        <v>0</v>
      </c>
      <c r="G42" s="26">
        <v>0</v>
      </c>
      <c r="H42" s="26">
        <v>0</v>
      </c>
      <c r="I42" s="26">
        <v>0</v>
      </c>
      <c r="J42" s="26">
        <v>0</v>
      </c>
      <c r="K42" s="25">
        <v>0</v>
      </c>
      <c r="L42" s="25">
        <v>0</v>
      </c>
      <c r="M42" s="25">
        <v>0</v>
      </c>
      <c r="N42" s="25">
        <v>0</v>
      </c>
      <c r="O42" s="26">
        <v>0</v>
      </c>
      <c r="P42" s="26">
        <v>0</v>
      </c>
      <c r="Q42" s="26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5">
        <v>0</v>
      </c>
      <c r="AE42" s="25">
        <v>0</v>
      </c>
      <c r="AF42" s="25">
        <v>0</v>
      </c>
      <c r="AG42" s="25">
        <v>0</v>
      </c>
      <c r="AH42" s="28"/>
      <c r="AI42" s="28"/>
      <c r="AJ42" s="28"/>
      <c r="AK42" s="28"/>
      <c r="AL42" s="27">
        <v>0</v>
      </c>
      <c r="AM42" s="27">
        <v>0</v>
      </c>
      <c r="AN42" s="27">
        <v>0</v>
      </c>
      <c r="AO42" s="27">
        <v>0</v>
      </c>
      <c r="AP42" s="25">
        <v>0</v>
      </c>
      <c r="AQ42" s="25">
        <v>0</v>
      </c>
      <c r="AR42" s="25">
        <v>0</v>
      </c>
      <c r="AS42" s="25">
        <v>0</v>
      </c>
    </row>
    <row r="43" spans="1:45" s="29" customFormat="1" ht="37.5" hidden="1" x14ac:dyDescent="0.3">
      <c r="A43" s="23">
        <v>35</v>
      </c>
      <c r="B43" s="24" t="s">
        <v>84</v>
      </c>
      <c r="C43" s="24" t="s">
        <v>82</v>
      </c>
      <c r="D43" s="25"/>
      <c r="E43" s="25"/>
      <c r="F43" s="25">
        <v>0</v>
      </c>
      <c r="G43" s="26">
        <v>0</v>
      </c>
      <c r="H43" s="26">
        <v>0</v>
      </c>
      <c r="I43" s="26">
        <v>0</v>
      </c>
      <c r="J43" s="26">
        <v>0</v>
      </c>
      <c r="K43" s="25">
        <v>0</v>
      </c>
      <c r="L43" s="25">
        <v>0</v>
      </c>
      <c r="M43" s="25">
        <v>0</v>
      </c>
      <c r="N43" s="25">
        <v>0</v>
      </c>
      <c r="O43" s="26">
        <v>0</v>
      </c>
      <c r="P43" s="26">
        <v>0</v>
      </c>
      <c r="Q43" s="26">
        <v>0</v>
      </c>
      <c r="R43" s="26">
        <v>0</v>
      </c>
      <c r="S43" s="27">
        <v>0</v>
      </c>
      <c r="T43" s="27">
        <v>0</v>
      </c>
      <c r="U43" s="27">
        <v>0</v>
      </c>
      <c r="V43" s="27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5">
        <v>0</v>
      </c>
      <c r="AE43" s="25">
        <v>0</v>
      </c>
      <c r="AF43" s="25">
        <v>0</v>
      </c>
      <c r="AG43" s="25">
        <v>0</v>
      </c>
      <c r="AH43" s="28"/>
      <c r="AI43" s="28"/>
      <c r="AJ43" s="28"/>
      <c r="AK43" s="28"/>
      <c r="AL43" s="27">
        <v>0</v>
      </c>
      <c r="AM43" s="27">
        <v>0</v>
      </c>
      <c r="AN43" s="27">
        <v>0</v>
      </c>
      <c r="AO43" s="27">
        <v>0</v>
      </c>
      <c r="AP43" s="25">
        <v>0</v>
      </c>
      <c r="AQ43" s="25">
        <v>0</v>
      </c>
      <c r="AR43" s="25">
        <v>0</v>
      </c>
      <c r="AS43" s="25">
        <v>0</v>
      </c>
    </row>
    <row r="44" spans="1:45" s="4" customFormat="1" ht="56.25" hidden="1" x14ac:dyDescent="0.3">
      <c r="A44" s="23">
        <v>36</v>
      </c>
      <c r="B44" s="24" t="s">
        <v>85</v>
      </c>
      <c r="C44" s="24" t="s">
        <v>82</v>
      </c>
      <c r="D44" s="25"/>
      <c r="E44" s="25"/>
      <c r="F44" s="25">
        <v>0</v>
      </c>
      <c r="G44" s="26">
        <v>0</v>
      </c>
      <c r="H44" s="26">
        <v>0</v>
      </c>
      <c r="I44" s="26">
        <v>0</v>
      </c>
      <c r="J44" s="26">
        <v>0</v>
      </c>
      <c r="K44" s="25">
        <v>0</v>
      </c>
      <c r="L44" s="25">
        <v>0</v>
      </c>
      <c r="M44" s="25">
        <v>0</v>
      </c>
      <c r="N44" s="25">
        <v>0</v>
      </c>
      <c r="O44" s="26">
        <v>0</v>
      </c>
      <c r="P44" s="26">
        <v>0</v>
      </c>
      <c r="Q44" s="26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5">
        <v>0</v>
      </c>
      <c r="AE44" s="25">
        <v>0</v>
      </c>
      <c r="AF44" s="25">
        <v>0</v>
      </c>
      <c r="AG44" s="25">
        <v>0</v>
      </c>
      <c r="AH44" s="28"/>
      <c r="AI44" s="28"/>
      <c r="AJ44" s="28"/>
      <c r="AK44" s="28"/>
      <c r="AL44" s="27">
        <v>0</v>
      </c>
      <c r="AM44" s="27">
        <v>0</v>
      </c>
      <c r="AN44" s="27">
        <v>0</v>
      </c>
      <c r="AO44" s="27">
        <v>0</v>
      </c>
      <c r="AP44" s="25">
        <v>0</v>
      </c>
      <c r="AQ44" s="25">
        <v>0</v>
      </c>
      <c r="AR44" s="25">
        <v>0</v>
      </c>
      <c r="AS44" s="25">
        <v>0</v>
      </c>
    </row>
    <row r="45" spans="1:45" s="4" customFormat="1" hidden="1" x14ac:dyDescent="0.3">
      <c r="A45" s="23">
        <v>37</v>
      </c>
      <c r="B45" s="24" t="s">
        <v>47</v>
      </c>
      <c r="C45" s="24" t="s">
        <v>82</v>
      </c>
      <c r="D45" s="25"/>
      <c r="E45" s="25"/>
      <c r="F45" s="25">
        <v>7</v>
      </c>
      <c r="G45" s="26">
        <v>8.9</v>
      </c>
      <c r="H45" s="26">
        <v>47.6</v>
      </c>
      <c r="I45" s="26">
        <v>0</v>
      </c>
      <c r="J45" s="26">
        <v>56.5</v>
      </c>
      <c r="K45" s="25">
        <v>0</v>
      </c>
      <c r="L45" s="25">
        <v>0</v>
      </c>
      <c r="M45" s="25">
        <v>0</v>
      </c>
      <c r="N45" s="25">
        <v>0</v>
      </c>
      <c r="O45" s="26">
        <v>0</v>
      </c>
      <c r="P45" s="26">
        <v>0</v>
      </c>
      <c r="Q45" s="26">
        <v>0</v>
      </c>
      <c r="R45" s="26">
        <v>0</v>
      </c>
      <c r="S45" s="27">
        <v>0</v>
      </c>
      <c r="T45" s="27">
        <v>0</v>
      </c>
      <c r="U45" s="27">
        <v>0</v>
      </c>
      <c r="V45" s="27">
        <v>0</v>
      </c>
      <c r="W45" s="26">
        <v>37.130000000000003</v>
      </c>
      <c r="X45" s="26">
        <v>20.059999999999999</v>
      </c>
      <c r="Y45" s="26">
        <v>0</v>
      </c>
      <c r="Z45" s="26">
        <v>57.19</v>
      </c>
      <c r="AA45" s="26">
        <v>0</v>
      </c>
      <c r="AB45" s="26">
        <v>0</v>
      </c>
      <c r="AC45" s="26">
        <v>0</v>
      </c>
      <c r="AD45" s="25">
        <v>0</v>
      </c>
      <c r="AE45" s="25">
        <v>0</v>
      </c>
      <c r="AF45" s="25">
        <v>0</v>
      </c>
      <c r="AG45" s="25">
        <v>0</v>
      </c>
      <c r="AH45" s="28"/>
      <c r="AI45" s="28"/>
      <c r="AJ45" s="28"/>
      <c r="AK45" s="28"/>
      <c r="AL45" s="27">
        <v>0</v>
      </c>
      <c r="AM45" s="27">
        <v>0</v>
      </c>
      <c r="AN45" s="27">
        <v>0</v>
      </c>
      <c r="AO45" s="27">
        <v>0</v>
      </c>
      <c r="AP45" s="25">
        <v>0</v>
      </c>
      <c r="AQ45" s="25">
        <v>0</v>
      </c>
      <c r="AR45" s="25">
        <v>0</v>
      </c>
      <c r="AS45" s="25">
        <v>0</v>
      </c>
    </row>
    <row r="46" spans="1:45" s="4" customFormat="1" ht="37.5" hidden="1" x14ac:dyDescent="0.3">
      <c r="A46" s="23">
        <v>38</v>
      </c>
      <c r="B46" s="24" t="s">
        <v>86</v>
      </c>
      <c r="C46" s="24" t="s">
        <v>82</v>
      </c>
      <c r="D46" s="25"/>
      <c r="E46" s="25"/>
      <c r="F46" s="25">
        <v>0</v>
      </c>
      <c r="G46" s="26">
        <v>0</v>
      </c>
      <c r="H46" s="26">
        <v>0</v>
      </c>
      <c r="I46" s="26">
        <v>0</v>
      </c>
      <c r="J46" s="26">
        <v>0</v>
      </c>
      <c r="K46" s="25">
        <v>0</v>
      </c>
      <c r="L46" s="25">
        <v>0</v>
      </c>
      <c r="M46" s="25">
        <v>0</v>
      </c>
      <c r="N46" s="25">
        <v>0</v>
      </c>
      <c r="O46" s="26">
        <v>0</v>
      </c>
      <c r="P46" s="26">
        <v>0</v>
      </c>
      <c r="Q46" s="26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6">
        <v>18.670000000000002</v>
      </c>
      <c r="X46" s="26">
        <v>0</v>
      </c>
      <c r="Y46" s="26">
        <v>0</v>
      </c>
      <c r="Z46" s="26">
        <v>18.670000000000002</v>
      </c>
      <c r="AA46" s="26">
        <v>0</v>
      </c>
      <c r="AB46" s="26">
        <v>0</v>
      </c>
      <c r="AC46" s="26">
        <v>0</v>
      </c>
      <c r="AD46" s="25">
        <v>0</v>
      </c>
      <c r="AE46" s="25">
        <v>0</v>
      </c>
      <c r="AF46" s="25">
        <v>0</v>
      </c>
      <c r="AG46" s="25">
        <v>0</v>
      </c>
      <c r="AH46" s="28"/>
      <c r="AI46" s="28"/>
      <c r="AJ46" s="28"/>
      <c r="AK46" s="28"/>
      <c r="AL46" s="27">
        <v>0</v>
      </c>
      <c r="AM46" s="27">
        <v>0</v>
      </c>
      <c r="AN46" s="27">
        <v>0</v>
      </c>
      <c r="AO46" s="27">
        <v>0</v>
      </c>
      <c r="AP46" s="25">
        <v>0</v>
      </c>
      <c r="AQ46" s="25">
        <v>0</v>
      </c>
      <c r="AR46" s="25">
        <v>0</v>
      </c>
      <c r="AS46" s="25">
        <v>0</v>
      </c>
    </row>
    <row r="47" spans="1:45" s="4" customFormat="1" ht="37.5" hidden="1" x14ac:dyDescent="0.3">
      <c r="A47" s="23">
        <v>39</v>
      </c>
      <c r="B47" s="24" t="s">
        <v>87</v>
      </c>
      <c r="C47" s="24" t="s">
        <v>82</v>
      </c>
      <c r="D47" s="25"/>
      <c r="E47" s="25"/>
      <c r="F47" s="25">
        <v>0</v>
      </c>
      <c r="G47" s="26">
        <v>0</v>
      </c>
      <c r="H47" s="26">
        <v>0</v>
      </c>
      <c r="I47" s="26">
        <v>0</v>
      </c>
      <c r="J47" s="26">
        <v>0</v>
      </c>
      <c r="K47" s="25">
        <v>0</v>
      </c>
      <c r="L47" s="25">
        <v>0</v>
      </c>
      <c r="M47" s="25">
        <v>0</v>
      </c>
      <c r="N47" s="25">
        <v>0</v>
      </c>
      <c r="O47" s="26">
        <v>0</v>
      </c>
      <c r="P47" s="26">
        <v>0</v>
      </c>
      <c r="Q47" s="26">
        <v>0</v>
      </c>
      <c r="R47" s="26">
        <v>0</v>
      </c>
      <c r="S47" s="27">
        <v>0</v>
      </c>
      <c r="T47" s="27">
        <v>0</v>
      </c>
      <c r="U47" s="27">
        <v>0</v>
      </c>
      <c r="V47" s="27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5">
        <v>0</v>
      </c>
      <c r="AE47" s="25">
        <v>0</v>
      </c>
      <c r="AF47" s="25">
        <v>0</v>
      </c>
      <c r="AG47" s="25">
        <v>0</v>
      </c>
      <c r="AH47" s="28"/>
      <c r="AI47" s="28"/>
      <c r="AJ47" s="28"/>
      <c r="AK47" s="28"/>
      <c r="AL47" s="27">
        <v>0</v>
      </c>
      <c r="AM47" s="27">
        <v>0</v>
      </c>
      <c r="AN47" s="27">
        <v>0</v>
      </c>
      <c r="AO47" s="27">
        <v>0</v>
      </c>
      <c r="AP47" s="25">
        <v>0</v>
      </c>
      <c r="AQ47" s="25">
        <v>0</v>
      </c>
      <c r="AR47" s="25">
        <v>0</v>
      </c>
      <c r="AS47" s="25">
        <v>0</v>
      </c>
    </row>
    <row r="48" spans="1:45" s="46" customFormat="1" hidden="1" x14ac:dyDescent="0.3">
      <c r="A48" s="39">
        <v>40</v>
      </c>
      <c r="B48" s="40" t="s">
        <v>30</v>
      </c>
      <c r="C48" s="40" t="s">
        <v>82</v>
      </c>
      <c r="D48" s="25"/>
      <c r="E48" s="25"/>
      <c r="F48" s="41">
        <v>0</v>
      </c>
      <c r="G48" s="42">
        <v>0</v>
      </c>
      <c r="H48" s="42">
        <v>0</v>
      </c>
      <c r="I48" s="42">
        <v>0</v>
      </c>
      <c r="J48" s="42">
        <v>0</v>
      </c>
      <c r="K48" s="41">
        <v>0</v>
      </c>
      <c r="L48" s="41">
        <v>0</v>
      </c>
      <c r="M48" s="41">
        <v>0</v>
      </c>
      <c r="N48" s="41">
        <v>0</v>
      </c>
      <c r="O48" s="42">
        <v>0</v>
      </c>
      <c r="P48" s="42">
        <v>0</v>
      </c>
      <c r="Q48" s="42">
        <v>0</v>
      </c>
      <c r="R48" s="42">
        <v>0</v>
      </c>
      <c r="S48" s="43">
        <v>0</v>
      </c>
      <c r="T48" s="43">
        <v>0</v>
      </c>
      <c r="U48" s="43">
        <v>0</v>
      </c>
      <c r="V48" s="43">
        <v>0</v>
      </c>
      <c r="W48" s="42">
        <v>304.33999999999997</v>
      </c>
      <c r="X48" s="42">
        <v>20.059999999999999</v>
      </c>
      <c r="Y48" s="42">
        <v>0</v>
      </c>
      <c r="Z48" s="42">
        <v>324.39999999999998</v>
      </c>
      <c r="AA48" s="42">
        <v>0</v>
      </c>
      <c r="AB48" s="42">
        <v>0</v>
      </c>
      <c r="AC48" s="42">
        <v>0</v>
      </c>
      <c r="AD48" s="41">
        <v>0</v>
      </c>
      <c r="AE48" s="41">
        <v>0</v>
      </c>
      <c r="AF48" s="41">
        <v>0</v>
      </c>
      <c r="AG48" s="41">
        <v>0</v>
      </c>
      <c r="AH48" s="44" t="s">
        <v>31</v>
      </c>
      <c r="AI48" s="44" t="s">
        <v>31</v>
      </c>
      <c r="AJ48" s="44" t="s">
        <v>31</v>
      </c>
      <c r="AK48" s="44" t="s">
        <v>31</v>
      </c>
      <c r="AL48" s="27">
        <v>0</v>
      </c>
      <c r="AM48" s="27">
        <v>0</v>
      </c>
      <c r="AN48" s="27">
        <v>0</v>
      </c>
      <c r="AO48" s="27">
        <v>0</v>
      </c>
      <c r="AP48" s="25">
        <v>0</v>
      </c>
      <c r="AQ48" s="25">
        <v>0</v>
      </c>
      <c r="AR48" s="25">
        <v>0</v>
      </c>
      <c r="AS48" s="25">
        <v>0</v>
      </c>
    </row>
    <row r="49" spans="1:45" s="4" customFormat="1" hidden="1" x14ac:dyDescent="0.3">
      <c r="A49" s="23">
        <v>41</v>
      </c>
      <c r="B49" s="24" t="s">
        <v>88</v>
      </c>
      <c r="C49" s="24" t="s">
        <v>89</v>
      </c>
      <c r="D49" s="25"/>
      <c r="E49" s="25"/>
      <c r="F49" s="25">
        <v>0</v>
      </c>
      <c r="G49" s="26">
        <v>0</v>
      </c>
      <c r="H49" s="26">
        <v>0</v>
      </c>
      <c r="I49" s="26">
        <v>0</v>
      </c>
      <c r="J49" s="26">
        <v>0</v>
      </c>
      <c r="K49" s="25">
        <v>0</v>
      </c>
      <c r="L49" s="25">
        <v>0</v>
      </c>
      <c r="M49" s="25">
        <v>0</v>
      </c>
      <c r="N49" s="25">
        <v>0</v>
      </c>
      <c r="O49" s="26">
        <v>0</v>
      </c>
      <c r="P49" s="26">
        <v>0</v>
      </c>
      <c r="Q49" s="26">
        <v>0</v>
      </c>
      <c r="R49" s="26">
        <v>0</v>
      </c>
      <c r="S49" s="27">
        <v>0</v>
      </c>
      <c r="T49" s="27">
        <v>0</v>
      </c>
      <c r="U49" s="27">
        <v>0</v>
      </c>
      <c r="V49" s="27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5">
        <v>0</v>
      </c>
      <c r="AE49" s="25">
        <v>0</v>
      </c>
      <c r="AF49" s="25">
        <v>0</v>
      </c>
      <c r="AG49" s="25">
        <v>0</v>
      </c>
      <c r="AH49" s="28"/>
      <c r="AI49" s="28"/>
      <c r="AJ49" s="28"/>
      <c r="AK49" s="28"/>
      <c r="AL49" s="27">
        <v>0</v>
      </c>
      <c r="AM49" s="27">
        <v>0</v>
      </c>
      <c r="AN49" s="27">
        <v>0</v>
      </c>
      <c r="AO49" s="27">
        <v>0</v>
      </c>
      <c r="AP49" s="25">
        <v>0</v>
      </c>
      <c r="AQ49" s="25">
        <v>0</v>
      </c>
      <c r="AR49" s="25">
        <v>0</v>
      </c>
      <c r="AS49" s="25">
        <v>0</v>
      </c>
    </row>
    <row r="50" spans="1:45" s="4" customFormat="1" hidden="1" x14ac:dyDescent="0.3">
      <c r="A50" s="23">
        <v>42</v>
      </c>
      <c r="B50" s="24" t="s">
        <v>90</v>
      </c>
      <c r="C50" s="24" t="s">
        <v>89</v>
      </c>
      <c r="D50" s="25"/>
      <c r="E50" s="25"/>
      <c r="F50" s="25">
        <v>0</v>
      </c>
      <c r="G50" s="26">
        <v>0</v>
      </c>
      <c r="H50" s="26">
        <v>0</v>
      </c>
      <c r="I50" s="26">
        <v>0</v>
      </c>
      <c r="J50" s="26">
        <v>0</v>
      </c>
      <c r="K50" s="25">
        <v>0</v>
      </c>
      <c r="L50" s="25">
        <v>0</v>
      </c>
      <c r="M50" s="25">
        <v>0</v>
      </c>
      <c r="N50" s="25">
        <v>0</v>
      </c>
      <c r="O50" s="26">
        <v>0</v>
      </c>
      <c r="P50" s="26">
        <v>0</v>
      </c>
      <c r="Q50" s="26">
        <v>0</v>
      </c>
      <c r="R50" s="26">
        <v>0</v>
      </c>
      <c r="S50" s="27">
        <v>0</v>
      </c>
      <c r="T50" s="27">
        <v>0</v>
      </c>
      <c r="U50" s="27">
        <v>0</v>
      </c>
      <c r="V50" s="27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  <c r="AD50" s="25">
        <v>0</v>
      </c>
      <c r="AE50" s="25">
        <v>0</v>
      </c>
      <c r="AF50" s="25">
        <v>0</v>
      </c>
      <c r="AG50" s="25">
        <v>0</v>
      </c>
      <c r="AH50" s="28"/>
      <c r="AI50" s="28"/>
      <c r="AJ50" s="28"/>
      <c r="AK50" s="28"/>
      <c r="AL50" s="27">
        <v>0</v>
      </c>
      <c r="AM50" s="27">
        <v>0</v>
      </c>
      <c r="AN50" s="27">
        <v>0</v>
      </c>
      <c r="AO50" s="27">
        <v>0</v>
      </c>
      <c r="AP50" s="25">
        <v>0</v>
      </c>
      <c r="AQ50" s="25">
        <v>0</v>
      </c>
      <c r="AR50" s="25">
        <v>0</v>
      </c>
      <c r="AS50" s="25">
        <v>0</v>
      </c>
    </row>
    <row r="51" spans="1:45" s="4" customFormat="1" ht="37.5" hidden="1" x14ac:dyDescent="0.3">
      <c r="A51" s="23">
        <v>43</v>
      </c>
      <c r="B51" s="24" t="s">
        <v>91</v>
      </c>
      <c r="C51" s="24" t="s">
        <v>89</v>
      </c>
      <c r="D51" s="25"/>
      <c r="E51" s="25"/>
      <c r="F51" s="25">
        <v>0</v>
      </c>
      <c r="G51" s="26">
        <v>0</v>
      </c>
      <c r="H51" s="26">
        <v>0</v>
      </c>
      <c r="I51" s="26">
        <v>0</v>
      </c>
      <c r="J51" s="26">
        <v>0</v>
      </c>
      <c r="K51" s="25">
        <v>0</v>
      </c>
      <c r="L51" s="25">
        <v>0</v>
      </c>
      <c r="M51" s="25">
        <v>0</v>
      </c>
      <c r="N51" s="25">
        <v>0</v>
      </c>
      <c r="O51" s="26">
        <v>0</v>
      </c>
      <c r="P51" s="26">
        <v>0</v>
      </c>
      <c r="Q51" s="26">
        <v>0</v>
      </c>
      <c r="R51" s="26">
        <v>0</v>
      </c>
      <c r="S51" s="27">
        <v>0</v>
      </c>
      <c r="T51" s="27">
        <v>0</v>
      </c>
      <c r="U51" s="27">
        <v>0</v>
      </c>
      <c r="V51" s="27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5">
        <v>0</v>
      </c>
      <c r="AE51" s="25">
        <v>0</v>
      </c>
      <c r="AF51" s="25">
        <v>0</v>
      </c>
      <c r="AG51" s="25">
        <v>0</v>
      </c>
      <c r="AH51" s="28"/>
      <c r="AI51" s="28"/>
      <c r="AJ51" s="28"/>
      <c r="AK51" s="28"/>
      <c r="AL51" s="27">
        <v>0</v>
      </c>
      <c r="AM51" s="27">
        <v>0</v>
      </c>
      <c r="AN51" s="27">
        <v>0</v>
      </c>
      <c r="AO51" s="27">
        <v>0</v>
      </c>
      <c r="AP51" s="25">
        <v>0</v>
      </c>
      <c r="AQ51" s="25">
        <v>0</v>
      </c>
      <c r="AR51" s="25">
        <v>0</v>
      </c>
      <c r="AS51" s="25">
        <v>0</v>
      </c>
    </row>
    <row r="52" spans="1:45" s="4" customFormat="1" ht="37.5" hidden="1" x14ac:dyDescent="0.3">
      <c r="A52" s="23">
        <v>44</v>
      </c>
      <c r="B52" s="24" t="s">
        <v>92</v>
      </c>
      <c r="C52" s="24" t="s">
        <v>89</v>
      </c>
      <c r="D52" s="25"/>
      <c r="E52" s="25"/>
      <c r="F52" s="25">
        <v>0</v>
      </c>
      <c r="G52" s="26">
        <v>0</v>
      </c>
      <c r="H52" s="26">
        <v>0</v>
      </c>
      <c r="I52" s="26">
        <v>0</v>
      </c>
      <c r="J52" s="26">
        <v>0</v>
      </c>
      <c r="K52" s="25">
        <v>0</v>
      </c>
      <c r="L52" s="25">
        <v>0</v>
      </c>
      <c r="M52" s="25">
        <v>0</v>
      </c>
      <c r="N52" s="25">
        <v>0</v>
      </c>
      <c r="O52" s="26">
        <v>0</v>
      </c>
      <c r="P52" s="26">
        <v>0</v>
      </c>
      <c r="Q52" s="26">
        <v>0</v>
      </c>
      <c r="R52" s="26">
        <v>0</v>
      </c>
      <c r="S52" s="27">
        <v>0</v>
      </c>
      <c r="T52" s="27">
        <v>0</v>
      </c>
      <c r="U52" s="27">
        <v>0</v>
      </c>
      <c r="V52" s="27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5">
        <v>0</v>
      </c>
      <c r="AE52" s="25">
        <v>0</v>
      </c>
      <c r="AF52" s="25">
        <v>0</v>
      </c>
      <c r="AG52" s="25">
        <v>0</v>
      </c>
      <c r="AH52" s="28"/>
      <c r="AI52" s="28"/>
      <c r="AJ52" s="28"/>
      <c r="AK52" s="28"/>
      <c r="AL52" s="27">
        <v>0</v>
      </c>
      <c r="AM52" s="27">
        <v>0</v>
      </c>
      <c r="AN52" s="27">
        <v>0</v>
      </c>
      <c r="AO52" s="27">
        <v>0</v>
      </c>
      <c r="AP52" s="25">
        <v>0</v>
      </c>
      <c r="AQ52" s="25">
        <v>0</v>
      </c>
      <c r="AR52" s="25">
        <v>0</v>
      </c>
      <c r="AS52" s="25">
        <v>0</v>
      </c>
    </row>
    <row r="53" spans="1:45" s="29" customFormat="1" ht="37.5" hidden="1" x14ac:dyDescent="0.3">
      <c r="A53" s="23">
        <v>45</v>
      </c>
      <c r="B53" s="24" t="s">
        <v>93</v>
      </c>
      <c r="C53" s="24" t="s">
        <v>89</v>
      </c>
      <c r="D53" s="25"/>
      <c r="E53" s="25"/>
      <c r="F53" s="25">
        <v>0</v>
      </c>
      <c r="G53" s="26">
        <v>0</v>
      </c>
      <c r="H53" s="26">
        <v>0</v>
      </c>
      <c r="I53" s="26">
        <v>0</v>
      </c>
      <c r="J53" s="26">
        <v>0</v>
      </c>
      <c r="K53" s="25">
        <v>0</v>
      </c>
      <c r="L53" s="25">
        <v>0</v>
      </c>
      <c r="M53" s="25">
        <v>0</v>
      </c>
      <c r="N53" s="25">
        <v>0</v>
      </c>
      <c r="O53" s="26">
        <v>0</v>
      </c>
      <c r="P53" s="26">
        <v>0</v>
      </c>
      <c r="Q53" s="26">
        <v>0</v>
      </c>
      <c r="R53" s="26">
        <v>0</v>
      </c>
      <c r="S53" s="27">
        <v>0</v>
      </c>
      <c r="T53" s="27">
        <v>0</v>
      </c>
      <c r="U53" s="27">
        <v>0</v>
      </c>
      <c r="V53" s="27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5">
        <v>0</v>
      </c>
      <c r="AE53" s="25">
        <v>0</v>
      </c>
      <c r="AF53" s="25">
        <v>0</v>
      </c>
      <c r="AG53" s="25">
        <v>0</v>
      </c>
      <c r="AH53" s="28"/>
      <c r="AI53" s="28"/>
      <c r="AJ53" s="28"/>
      <c r="AK53" s="28"/>
      <c r="AL53" s="27">
        <v>0</v>
      </c>
      <c r="AM53" s="27">
        <v>0</v>
      </c>
      <c r="AN53" s="27">
        <v>0</v>
      </c>
      <c r="AO53" s="27">
        <v>0</v>
      </c>
      <c r="AP53" s="25">
        <v>0</v>
      </c>
      <c r="AQ53" s="25">
        <v>0</v>
      </c>
      <c r="AR53" s="25">
        <v>0</v>
      </c>
      <c r="AS53" s="25">
        <v>0</v>
      </c>
    </row>
    <row r="54" spans="1:45" s="4" customFormat="1" hidden="1" x14ac:dyDescent="0.3">
      <c r="A54" s="23">
        <v>46</v>
      </c>
      <c r="B54" s="24" t="s">
        <v>47</v>
      </c>
      <c r="C54" s="24" t="s">
        <v>89</v>
      </c>
      <c r="D54" s="25"/>
      <c r="E54" s="25"/>
      <c r="F54" s="25">
        <v>0</v>
      </c>
      <c r="G54" s="26">
        <v>0</v>
      </c>
      <c r="H54" s="26">
        <v>0</v>
      </c>
      <c r="I54" s="26">
        <v>0</v>
      </c>
      <c r="J54" s="26">
        <v>0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5">
        <v>0</v>
      </c>
      <c r="AE54" s="25">
        <v>0</v>
      </c>
      <c r="AF54" s="25">
        <v>0</v>
      </c>
      <c r="AG54" s="25">
        <v>0</v>
      </c>
      <c r="AH54" s="28"/>
      <c r="AI54" s="28"/>
      <c r="AJ54" s="28"/>
      <c r="AK54" s="28"/>
      <c r="AL54" s="27">
        <v>0</v>
      </c>
      <c r="AM54" s="27">
        <v>0</v>
      </c>
      <c r="AN54" s="27">
        <v>0</v>
      </c>
      <c r="AO54" s="27">
        <v>0</v>
      </c>
      <c r="AP54" s="25">
        <v>0</v>
      </c>
      <c r="AQ54" s="25">
        <v>0</v>
      </c>
      <c r="AR54" s="25">
        <v>0</v>
      </c>
      <c r="AS54" s="25">
        <v>0</v>
      </c>
    </row>
    <row r="55" spans="1:45" s="29" customFormat="1" ht="37.5" hidden="1" x14ac:dyDescent="0.3">
      <c r="A55" s="23">
        <v>47</v>
      </c>
      <c r="B55" s="24" t="s">
        <v>94</v>
      </c>
      <c r="C55" s="24" t="s">
        <v>89</v>
      </c>
      <c r="D55" s="25"/>
      <c r="E55" s="25"/>
      <c r="F55" s="25">
        <v>0</v>
      </c>
      <c r="G55" s="26">
        <v>0</v>
      </c>
      <c r="H55" s="26">
        <v>0</v>
      </c>
      <c r="I55" s="26">
        <v>0</v>
      </c>
      <c r="J55" s="26">
        <v>0</v>
      </c>
      <c r="K55" s="25">
        <v>0</v>
      </c>
      <c r="L55" s="25">
        <v>0</v>
      </c>
      <c r="M55" s="25">
        <v>0</v>
      </c>
      <c r="N55" s="25">
        <v>0</v>
      </c>
      <c r="O55" s="26">
        <v>0</v>
      </c>
      <c r="P55" s="26">
        <v>0</v>
      </c>
      <c r="Q55" s="26">
        <v>0</v>
      </c>
      <c r="R55" s="26">
        <v>0</v>
      </c>
      <c r="S55" s="27">
        <v>0</v>
      </c>
      <c r="T55" s="27">
        <v>0</v>
      </c>
      <c r="U55" s="27">
        <v>0</v>
      </c>
      <c r="V55" s="27">
        <v>0</v>
      </c>
      <c r="W55" s="26">
        <v>30.15</v>
      </c>
      <c r="X55" s="26">
        <v>0</v>
      </c>
      <c r="Y55" s="26">
        <v>0</v>
      </c>
      <c r="Z55" s="26">
        <v>30.15</v>
      </c>
      <c r="AA55" s="26">
        <v>0</v>
      </c>
      <c r="AB55" s="26">
        <v>0</v>
      </c>
      <c r="AC55" s="26">
        <v>0</v>
      </c>
      <c r="AD55" s="25">
        <v>0</v>
      </c>
      <c r="AE55" s="25">
        <v>0</v>
      </c>
      <c r="AF55" s="25">
        <v>0</v>
      </c>
      <c r="AG55" s="25">
        <v>0</v>
      </c>
      <c r="AH55" s="28"/>
      <c r="AI55" s="28"/>
      <c r="AJ55" s="28"/>
      <c r="AK55" s="28"/>
      <c r="AL55" s="27">
        <v>0</v>
      </c>
      <c r="AM55" s="27">
        <v>0</v>
      </c>
      <c r="AN55" s="27">
        <v>0</v>
      </c>
      <c r="AO55" s="27">
        <v>0</v>
      </c>
      <c r="AP55" s="25">
        <v>0</v>
      </c>
      <c r="AQ55" s="25">
        <v>0</v>
      </c>
      <c r="AR55" s="25">
        <v>0</v>
      </c>
      <c r="AS55" s="25">
        <v>0</v>
      </c>
    </row>
    <row r="56" spans="1:45" s="4" customFormat="1" ht="37.5" hidden="1" x14ac:dyDescent="0.3">
      <c r="A56" s="23">
        <v>48</v>
      </c>
      <c r="B56" s="24" t="s">
        <v>95</v>
      </c>
      <c r="C56" s="24" t="s">
        <v>89</v>
      </c>
      <c r="D56" s="25"/>
      <c r="E56" s="25"/>
      <c r="F56" s="25">
        <v>0</v>
      </c>
      <c r="G56" s="26">
        <v>0</v>
      </c>
      <c r="H56" s="26">
        <v>0</v>
      </c>
      <c r="I56" s="26">
        <v>0</v>
      </c>
      <c r="J56" s="26">
        <v>0</v>
      </c>
      <c r="K56" s="25">
        <v>0</v>
      </c>
      <c r="L56" s="25">
        <v>0</v>
      </c>
      <c r="M56" s="25">
        <v>0</v>
      </c>
      <c r="N56" s="25">
        <v>0</v>
      </c>
      <c r="O56" s="26">
        <v>0</v>
      </c>
      <c r="P56" s="26">
        <v>0</v>
      </c>
      <c r="Q56" s="26">
        <v>0</v>
      </c>
      <c r="R56" s="26">
        <v>0</v>
      </c>
      <c r="S56" s="27">
        <v>0</v>
      </c>
      <c r="T56" s="27">
        <v>0</v>
      </c>
      <c r="U56" s="27">
        <v>0</v>
      </c>
      <c r="V56" s="27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5">
        <v>0</v>
      </c>
      <c r="AE56" s="25">
        <v>0</v>
      </c>
      <c r="AF56" s="25">
        <v>0</v>
      </c>
      <c r="AG56" s="25">
        <v>0</v>
      </c>
      <c r="AH56" s="28"/>
      <c r="AI56" s="28"/>
      <c r="AJ56" s="28"/>
      <c r="AK56" s="28"/>
      <c r="AL56" s="27">
        <v>0</v>
      </c>
      <c r="AM56" s="27">
        <v>0</v>
      </c>
      <c r="AN56" s="27">
        <v>0</v>
      </c>
      <c r="AO56" s="27">
        <v>0</v>
      </c>
      <c r="AP56" s="25">
        <v>0</v>
      </c>
      <c r="AQ56" s="25">
        <v>0</v>
      </c>
      <c r="AR56" s="25">
        <v>0</v>
      </c>
      <c r="AS56" s="25">
        <v>0</v>
      </c>
    </row>
    <row r="57" spans="1:45" s="4" customFormat="1" ht="37.5" hidden="1" x14ac:dyDescent="0.3">
      <c r="A57" s="23">
        <v>49</v>
      </c>
      <c r="B57" s="24" t="s">
        <v>96</v>
      </c>
      <c r="C57" s="24" t="s">
        <v>89</v>
      </c>
      <c r="D57" s="25"/>
      <c r="E57" s="25"/>
      <c r="F57" s="25">
        <v>0</v>
      </c>
      <c r="G57" s="26">
        <v>0</v>
      </c>
      <c r="H57" s="26">
        <v>0</v>
      </c>
      <c r="I57" s="26">
        <v>0</v>
      </c>
      <c r="J57" s="26">
        <v>0</v>
      </c>
      <c r="K57" s="25">
        <v>0</v>
      </c>
      <c r="L57" s="25">
        <v>0</v>
      </c>
      <c r="M57" s="25">
        <v>0</v>
      </c>
      <c r="N57" s="25">
        <v>0</v>
      </c>
      <c r="O57" s="26">
        <v>0</v>
      </c>
      <c r="P57" s="26">
        <v>0</v>
      </c>
      <c r="Q57" s="26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  <c r="AD57" s="25">
        <v>0</v>
      </c>
      <c r="AE57" s="25">
        <v>0</v>
      </c>
      <c r="AF57" s="25">
        <v>0</v>
      </c>
      <c r="AG57" s="25">
        <v>0</v>
      </c>
      <c r="AH57" s="28"/>
      <c r="AI57" s="28"/>
      <c r="AJ57" s="28"/>
      <c r="AK57" s="28"/>
      <c r="AL57" s="27">
        <v>0</v>
      </c>
      <c r="AM57" s="27">
        <v>0</v>
      </c>
      <c r="AN57" s="27">
        <v>0</v>
      </c>
      <c r="AO57" s="27">
        <v>0</v>
      </c>
      <c r="AP57" s="25">
        <v>0</v>
      </c>
      <c r="AQ57" s="25">
        <v>0</v>
      </c>
      <c r="AR57" s="25">
        <v>0</v>
      </c>
      <c r="AS57" s="25">
        <v>0</v>
      </c>
    </row>
    <row r="58" spans="1:45" s="4" customFormat="1" ht="37.5" hidden="1" x14ac:dyDescent="0.3">
      <c r="A58" s="23">
        <v>50</v>
      </c>
      <c r="B58" s="24" t="s">
        <v>97</v>
      </c>
      <c r="C58" s="24" t="s">
        <v>89</v>
      </c>
      <c r="D58" s="25"/>
      <c r="E58" s="25"/>
      <c r="F58" s="25">
        <v>0</v>
      </c>
      <c r="G58" s="26">
        <v>0</v>
      </c>
      <c r="H58" s="26">
        <v>0</v>
      </c>
      <c r="I58" s="26">
        <v>0</v>
      </c>
      <c r="J58" s="26">
        <v>0</v>
      </c>
      <c r="K58" s="25">
        <v>0</v>
      </c>
      <c r="L58" s="25">
        <v>0</v>
      </c>
      <c r="M58" s="25">
        <v>0</v>
      </c>
      <c r="N58" s="25">
        <v>0</v>
      </c>
      <c r="O58" s="26">
        <v>0</v>
      </c>
      <c r="P58" s="26">
        <v>0</v>
      </c>
      <c r="Q58" s="26">
        <v>0</v>
      </c>
      <c r="R58" s="26">
        <v>0</v>
      </c>
      <c r="S58" s="27">
        <v>0</v>
      </c>
      <c r="T58" s="27">
        <v>0</v>
      </c>
      <c r="U58" s="27">
        <v>0</v>
      </c>
      <c r="V58" s="27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5">
        <v>0</v>
      </c>
      <c r="AE58" s="25">
        <v>0</v>
      </c>
      <c r="AF58" s="25">
        <v>0</v>
      </c>
      <c r="AG58" s="25">
        <v>0</v>
      </c>
      <c r="AH58" s="28"/>
      <c r="AI58" s="28"/>
      <c r="AJ58" s="28"/>
      <c r="AK58" s="28"/>
      <c r="AL58" s="27">
        <v>0</v>
      </c>
      <c r="AM58" s="27">
        <v>0</v>
      </c>
      <c r="AN58" s="27">
        <v>0</v>
      </c>
      <c r="AO58" s="27">
        <v>0</v>
      </c>
      <c r="AP58" s="25">
        <v>0</v>
      </c>
      <c r="AQ58" s="25">
        <v>0</v>
      </c>
      <c r="AR58" s="25">
        <v>0</v>
      </c>
      <c r="AS58" s="25">
        <v>0</v>
      </c>
    </row>
    <row r="59" spans="1:45" s="46" customFormat="1" hidden="1" x14ac:dyDescent="0.3">
      <c r="A59" s="39">
        <v>51</v>
      </c>
      <c r="B59" s="40" t="s">
        <v>30</v>
      </c>
      <c r="C59" s="40" t="s">
        <v>89</v>
      </c>
      <c r="D59" s="25"/>
      <c r="E59" s="25"/>
      <c r="F59" s="41">
        <v>0</v>
      </c>
      <c r="G59" s="42">
        <v>0</v>
      </c>
      <c r="H59" s="42">
        <v>0</v>
      </c>
      <c r="I59" s="42">
        <v>0</v>
      </c>
      <c r="J59" s="42">
        <v>0</v>
      </c>
      <c r="K59" s="41">
        <v>0</v>
      </c>
      <c r="L59" s="41">
        <v>0</v>
      </c>
      <c r="M59" s="41">
        <v>0</v>
      </c>
      <c r="N59" s="41">
        <v>0</v>
      </c>
      <c r="O59" s="42">
        <v>0</v>
      </c>
      <c r="P59" s="42">
        <v>0</v>
      </c>
      <c r="Q59" s="42">
        <v>0</v>
      </c>
      <c r="R59" s="42">
        <v>0</v>
      </c>
      <c r="S59" s="43">
        <v>0</v>
      </c>
      <c r="T59" s="43">
        <v>0</v>
      </c>
      <c r="U59" s="43">
        <v>0</v>
      </c>
      <c r="V59" s="43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1">
        <v>0</v>
      </c>
      <c r="AE59" s="41">
        <v>0</v>
      </c>
      <c r="AF59" s="41">
        <v>0</v>
      </c>
      <c r="AG59" s="41">
        <v>0</v>
      </c>
      <c r="AH59" s="44" t="s">
        <v>31</v>
      </c>
      <c r="AI59" s="44" t="s">
        <v>31</v>
      </c>
      <c r="AJ59" s="44" t="s">
        <v>31</v>
      </c>
      <c r="AK59" s="44" t="s">
        <v>31</v>
      </c>
      <c r="AL59" s="27">
        <v>0</v>
      </c>
      <c r="AM59" s="27">
        <v>0</v>
      </c>
      <c r="AN59" s="27">
        <v>0</v>
      </c>
      <c r="AO59" s="27">
        <v>0</v>
      </c>
      <c r="AP59" s="25">
        <v>0</v>
      </c>
      <c r="AQ59" s="25">
        <v>0</v>
      </c>
      <c r="AR59" s="25">
        <v>0</v>
      </c>
      <c r="AS59" s="25">
        <v>0</v>
      </c>
    </row>
    <row r="60" spans="1:45" s="4" customFormat="1" hidden="1" x14ac:dyDescent="0.3">
      <c r="A60" s="23">
        <v>52</v>
      </c>
      <c r="B60" s="24" t="s">
        <v>47</v>
      </c>
      <c r="C60" s="24" t="s">
        <v>99</v>
      </c>
      <c r="D60" s="25"/>
      <c r="E60" s="25"/>
      <c r="F60" s="25">
        <v>0</v>
      </c>
      <c r="G60" s="26">
        <v>0</v>
      </c>
      <c r="H60" s="26">
        <v>0</v>
      </c>
      <c r="I60" s="26">
        <v>0</v>
      </c>
      <c r="J60" s="26">
        <v>0</v>
      </c>
      <c r="K60" s="25">
        <v>0</v>
      </c>
      <c r="L60" s="25">
        <v>0</v>
      </c>
      <c r="M60" s="25">
        <v>0</v>
      </c>
      <c r="N60" s="25">
        <v>0</v>
      </c>
      <c r="O60" s="26">
        <v>0</v>
      </c>
      <c r="P60" s="26">
        <v>0</v>
      </c>
      <c r="Q60" s="26">
        <v>0</v>
      </c>
      <c r="R60" s="26">
        <v>0</v>
      </c>
      <c r="S60" s="27">
        <v>0</v>
      </c>
      <c r="T60" s="27">
        <v>0</v>
      </c>
      <c r="U60" s="27">
        <v>0</v>
      </c>
      <c r="V60" s="27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5">
        <v>0</v>
      </c>
      <c r="AE60" s="25">
        <v>0</v>
      </c>
      <c r="AF60" s="25">
        <v>0</v>
      </c>
      <c r="AG60" s="25">
        <v>0</v>
      </c>
      <c r="AH60" s="28"/>
      <c r="AI60" s="28"/>
      <c r="AJ60" s="28"/>
      <c r="AK60" s="28"/>
      <c r="AL60" s="27">
        <v>0</v>
      </c>
      <c r="AM60" s="27">
        <v>0</v>
      </c>
      <c r="AN60" s="27">
        <v>0</v>
      </c>
      <c r="AO60" s="27">
        <v>0</v>
      </c>
      <c r="AP60" s="25">
        <v>0</v>
      </c>
      <c r="AQ60" s="25">
        <v>0</v>
      </c>
      <c r="AR60" s="25">
        <v>0</v>
      </c>
      <c r="AS60" s="25">
        <v>0</v>
      </c>
    </row>
    <row r="61" spans="1:45" s="45" customFormat="1" hidden="1" x14ac:dyDescent="0.3">
      <c r="A61" s="39">
        <v>53</v>
      </c>
      <c r="B61" s="40" t="s">
        <v>30</v>
      </c>
      <c r="C61" s="40" t="s">
        <v>99</v>
      </c>
      <c r="D61" s="25"/>
      <c r="E61" s="25"/>
      <c r="F61" s="41">
        <v>0</v>
      </c>
      <c r="G61" s="42">
        <v>0</v>
      </c>
      <c r="H61" s="42">
        <v>0</v>
      </c>
      <c r="I61" s="42">
        <v>0</v>
      </c>
      <c r="J61" s="42">
        <v>0</v>
      </c>
      <c r="K61" s="41">
        <v>0</v>
      </c>
      <c r="L61" s="41">
        <v>0</v>
      </c>
      <c r="M61" s="41">
        <v>0</v>
      </c>
      <c r="N61" s="41">
        <v>0</v>
      </c>
      <c r="O61" s="42">
        <v>0</v>
      </c>
      <c r="P61" s="42">
        <v>0</v>
      </c>
      <c r="Q61" s="42">
        <v>0</v>
      </c>
      <c r="R61" s="42">
        <v>0</v>
      </c>
      <c r="S61" s="57">
        <v>0</v>
      </c>
      <c r="T61" s="57">
        <v>0</v>
      </c>
      <c r="U61" s="57">
        <v>0</v>
      </c>
      <c r="V61" s="57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1">
        <v>0</v>
      </c>
      <c r="AE61" s="41">
        <v>0</v>
      </c>
      <c r="AF61" s="41">
        <v>0</v>
      </c>
      <c r="AG61" s="41">
        <v>0</v>
      </c>
      <c r="AH61" s="44" t="s">
        <v>31</v>
      </c>
      <c r="AI61" s="44" t="s">
        <v>31</v>
      </c>
      <c r="AJ61" s="44" t="s">
        <v>31</v>
      </c>
      <c r="AK61" s="44" t="s">
        <v>31</v>
      </c>
      <c r="AL61" s="27">
        <v>0</v>
      </c>
      <c r="AM61" s="27">
        <v>0</v>
      </c>
      <c r="AN61" s="27">
        <v>0</v>
      </c>
      <c r="AO61" s="27">
        <v>0</v>
      </c>
      <c r="AP61" s="25">
        <v>0</v>
      </c>
      <c r="AQ61" s="25">
        <v>0</v>
      </c>
      <c r="AR61" s="25">
        <v>0</v>
      </c>
      <c r="AS61" s="25">
        <v>0</v>
      </c>
    </row>
    <row r="62" spans="1:45" s="4" customFormat="1" ht="37.5" hidden="1" x14ac:dyDescent="0.3">
      <c r="A62" s="23">
        <v>54</v>
      </c>
      <c r="B62" s="24" t="s">
        <v>102</v>
      </c>
      <c r="C62" s="24" t="s">
        <v>101</v>
      </c>
      <c r="D62" s="25"/>
      <c r="E62" s="25"/>
      <c r="F62" s="25">
        <v>0</v>
      </c>
      <c r="G62" s="26">
        <v>0</v>
      </c>
      <c r="H62" s="26">
        <v>0</v>
      </c>
      <c r="I62" s="26">
        <v>0</v>
      </c>
      <c r="J62" s="26">
        <v>0</v>
      </c>
      <c r="K62" s="25">
        <v>0</v>
      </c>
      <c r="L62" s="25">
        <v>0</v>
      </c>
      <c r="M62" s="25">
        <v>0</v>
      </c>
      <c r="N62" s="25">
        <v>0</v>
      </c>
      <c r="O62" s="26">
        <v>0</v>
      </c>
      <c r="P62" s="26">
        <v>0</v>
      </c>
      <c r="Q62" s="26">
        <v>0</v>
      </c>
      <c r="R62" s="26">
        <v>0</v>
      </c>
      <c r="S62" s="54">
        <v>0</v>
      </c>
      <c r="T62" s="54">
        <v>0</v>
      </c>
      <c r="U62" s="54">
        <v>0</v>
      </c>
      <c r="V62" s="54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  <c r="AD62" s="25">
        <v>0</v>
      </c>
      <c r="AE62" s="25">
        <v>0</v>
      </c>
      <c r="AF62" s="25">
        <v>0</v>
      </c>
      <c r="AG62" s="25">
        <v>0</v>
      </c>
      <c r="AH62" s="28"/>
      <c r="AI62" s="28"/>
      <c r="AJ62" s="28"/>
      <c r="AK62" s="28"/>
      <c r="AL62" s="27">
        <v>0</v>
      </c>
      <c r="AM62" s="27">
        <v>0</v>
      </c>
      <c r="AN62" s="27">
        <v>0</v>
      </c>
      <c r="AO62" s="27">
        <v>0</v>
      </c>
      <c r="AP62" s="25">
        <v>0</v>
      </c>
      <c r="AQ62" s="25">
        <v>0</v>
      </c>
      <c r="AR62" s="25">
        <v>0</v>
      </c>
      <c r="AS62" s="25">
        <v>0</v>
      </c>
    </row>
    <row r="63" spans="1:45" s="4" customFormat="1" ht="56.25" hidden="1" x14ac:dyDescent="0.3">
      <c r="A63" s="23">
        <v>55</v>
      </c>
      <c r="B63" s="24" t="s">
        <v>103</v>
      </c>
      <c r="C63" s="24" t="s">
        <v>101</v>
      </c>
      <c r="D63" s="25"/>
      <c r="E63" s="25"/>
      <c r="F63" s="25">
        <v>0</v>
      </c>
      <c r="G63" s="26">
        <v>0</v>
      </c>
      <c r="H63" s="26">
        <v>0</v>
      </c>
      <c r="I63" s="26">
        <v>0</v>
      </c>
      <c r="J63" s="26">
        <v>0</v>
      </c>
      <c r="K63" s="25">
        <v>0</v>
      </c>
      <c r="L63" s="25">
        <v>0</v>
      </c>
      <c r="M63" s="25">
        <v>0</v>
      </c>
      <c r="N63" s="25">
        <v>0</v>
      </c>
      <c r="O63" s="26">
        <v>0</v>
      </c>
      <c r="P63" s="26">
        <v>0</v>
      </c>
      <c r="Q63" s="26">
        <v>0</v>
      </c>
      <c r="R63" s="26">
        <v>0</v>
      </c>
      <c r="S63" s="27">
        <v>0</v>
      </c>
      <c r="T63" s="27">
        <v>0</v>
      </c>
      <c r="U63" s="27">
        <v>0</v>
      </c>
      <c r="V63" s="27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5">
        <v>0</v>
      </c>
      <c r="AE63" s="25">
        <v>0</v>
      </c>
      <c r="AF63" s="25">
        <v>0</v>
      </c>
      <c r="AG63" s="25">
        <v>0</v>
      </c>
      <c r="AH63" s="28"/>
      <c r="AI63" s="28"/>
      <c r="AJ63" s="28"/>
      <c r="AK63" s="28"/>
      <c r="AL63" s="27">
        <v>0</v>
      </c>
      <c r="AM63" s="27">
        <v>0</v>
      </c>
      <c r="AN63" s="27">
        <v>0</v>
      </c>
      <c r="AO63" s="27">
        <v>0</v>
      </c>
      <c r="AP63" s="25">
        <v>0</v>
      </c>
      <c r="AQ63" s="25">
        <v>0</v>
      </c>
      <c r="AR63" s="25">
        <v>0</v>
      </c>
      <c r="AS63" s="25">
        <v>0</v>
      </c>
    </row>
    <row r="64" spans="1:45" s="4" customFormat="1" hidden="1" x14ac:dyDescent="0.3">
      <c r="A64" s="23">
        <v>56</v>
      </c>
      <c r="B64" s="24" t="s">
        <v>47</v>
      </c>
      <c r="C64" s="24" t="s">
        <v>101</v>
      </c>
      <c r="D64" s="25"/>
      <c r="E64" s="25"/>
      <c r="F64" s="25">
        <v>0</v>
      </c>
      <c r="G64" s="26">
        <v>0</v>
      </c>
      <c r="H64" s="26">
        <v>0</v>
      </c>
      <c r="I64" s="26">
        <v>0</v>
      </c>
      <c r="J64" s="26">
        <v>0</v>
      </c>
      <c r="K64" s="25">
        <v>0</v>
      </c>
      <c r="L64" s="25">
        <v>0</v>
      </c>
      <c r="M64" s="25">
        <v>0</v>
      </c>
      <c r="N64" s="25">
        <v>0</v>
      </c>
      <c r="O64" s="26">
        <v>0</v>
      </c>
      <c r="P64" s="26">
        <v>0</v>
      </c>
      <c r="Q64" s="26">
        <v>0</v>
      </c>
      <c r="R64" s="26">
        <v>0</v>
      </c>
      <c r="S64" s="27">
        <v>0</v>
      </c>
      <c r="T64" s="27">
        <v>0</v>
      </c>
      <c r="U64" s="27">
        <v>0</v>
      </c>
      <c r="V64" s="27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5">
        <v>0</v>
      </c>
      <c r="AE64" s="25">
        <v>0</v>
      </c>
      <c r="AF64" s="25">
        <v>0</v>
      </c>
      <c r="AG64" s="25">
        <v>0</v>
      </c>
      <c r="AH64" s="28"/>
      <c r="AI64" s="28"/>
      <c r="AJ64" s="28"/>
      <c r="AK64" s="28"/>
      <c r="AL64" s="27">
        <v>0</v>
      </c>
      <c r="AM64" s="27">
        <v>0</v>
      </c>
      <c r="AN64" s="27">
        <v>0</v>
      </c>
      <c r="AO64" s="27">
        <v>0</v>
      </c>
      <c r="AP64" s="25">
        <v>0</v>
      </c>
      <c r="AQ64" s="25">
        <v>0</v>
      </c>
      <c r="AR64" s="25">
        <v>0</v>
      </c>
      <c r="AS64" s="25">
        <v>0</v>
      </c>
    </row>
    <row r="65" spans="1:45" s="4" customFormat="1" ht="56.25" hidden="1" x14ac:dyDescent="0.3">
      <c r="A65" s="23">
        <v>57</v>
      </c>
      <c r="B65" s="24" t="s">
        <v>104</v>
      </c>
      <c r="C65" s="24" t="s">
        <v>101</v>
      </c>
      <c r="D65" s="25"/>
      <c r="E65" s="25"/>
      <c r="F65" s="25">
        <v>0</v>
      </c>
      <c r="G65" s="26">
        <v>0</v>
      </c>
      <c r="H65" s="26">
        <v>0</v>
      </c>
      <c r="I65" s="26">
        <v>0</v>
      </c>
      <c r="J65" s="26">
        <v>0</v>
      </c>
      <c r="K65" s="25">
        <v>0</v>
      </c>
      <c r="L65" s="25">
        <v>0</v>
      </c>
      <c r="M65" s="25">
        <v>0</v>
      </c>
      <c r="N65" s="25">
        <v>0</v>
      </c>
      <c r="O65" s="26">
        <v>0</v>
      </c>
      <c r="P65" s="26">
        <v>0</v>
      </c>
      <c r="Q65" s="26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5">
        <v>0</v>
      </c>
      <c r="AE65" s="25">
        <v>0</v>
      </c>
      <c r="AF65" s="25">
        <v>0</v>
      </c>
      <c r="AG65" s="25">
        <v>0</v>
      </c>
      <c r="AH65" s="28"/>
      <c r="AI65" s="28"/>
      <c r="AJ65" s="28"/>
      <c r="AK65" s="28"/>
      <c r="AL65" s="27">
        <v>0</v>
      </c>
      <c r="AM65" s="27">
        <v>0</v>
      </c>
      <c r="AN65" s="27">
        <v>0</v>
      </c>
      <c r="AO65" s="27">
        <v>0</v>
      </c>
      <c r="AP65" s="25">
        <v>0</v>
      </c>
      <c r="AQ65" s="25">
        <v>0</v>
      </c>
      <c r="AR65" s="25">
        <v>0</v>
      </c>
      <c r="AS65" s="25">
        <v>0</v>
      </c>
    </row>
    <row r="66" spans="1:45" s="4" customFormat="1" ht="56.25" hidden="1" x14ac:dyDescent="0.3">
      <c r="A66" s="23">
        <v>58</v>
      </c>
      <c r="B66" s="24" t="s">
        <v>105</v>
      </c>
      <c r="C66" s="24" t="s">
        <v>101</v>
      </c>
      <c r="D66" s="25"/>
      <c r="E66" s="25"/>
      <c r="F66" s="25">
        <v>0</v>
      </c>
      <c r="G66" s="26">
        <v>0</v>
      </c>
      <c r="H66" s="26">
        <v>0</v>
      </c>
      <c r="I66" s="26">
        <v>0</v>
      </c>
      <c r="J66" s="26">
        <v>0</v>
      </c>
      <c r="K66" s="25">
        <v>0</v>
      </c>
      <c r="L66" s="25">
        <v>0</v>
      </c>
      <c r="M66" s="25">
        <v>0</v>
      </c>
      <c r="N66" s="25">
        <v>0</v>
      </c>
      <c r="O66" s="26">
        <v>0</v>
      </c>
      <c r="P66" s="26">
        <v>0</v>
      </c>
      <c r="Q66" s="26">
        <v>0</v>
      </c>
      <c r="R66" s="26">
        <v>0</v>
      </c>
      <c r="S66" s="27">
        <v>0</v>
      </c>
      <c r="T66" s="27">
        <v>0</v>
      </c>
      <c r="U66" s="27">
        <v>0</v>
      </c>
      <c r="V66" s="27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5">
        <v>0</v>
      </c>
      <c r="AE66" s="25">
        <v>0</v>
      </c>
      <c r="AF66" s="25">
        <v>0</v>
      </c>
      <c r="AG66" s="25">
        <v>0</v>
      </c>
      <c r="AH66" s="28"/>
      <c r="AI66" s="28"/>
      <c r="AJ66" s="28"/>
      <c r="AK66" s="28"/>
      <c r="AL66" s="27">
        <v>0</v>
      </c>
      <c r="AM66" s="27">
        <v>0</v>
      </c>
      <c r="AN66" s="27">
        <v>0</v>
      </c>
      <c r="AO66" s="27">
        <v>0</v>
      </c>
      <c r="AP66" s="25">
        <v>0</v>
      </c>
      <c r="AQ66" s="25">
        <v>0</v>
      </c>
      <c r="AR66" s="25">
        <v>0</v>
      </c>
      <c r="AS66" s="25">
        <v>0</v>
      </c>
    </row>
    <row r="67" spans="1:45" s="29" customFormat="1" ht="37.5" hidden="1" x14ac:dyDescent="0.3">
      <c r="A67" s="23">
        <v>59</v>
      </c>
      <c r="B67" s="24" t="s">
        <v>106</v>
      </c>
      <c r="C67" s="24" t="s">
        <v>101</v>
      </c>
      <c r="D67" s="25"/>
      <c r="E67" s="25"/>
      <c r="F67" s="25">
        <v>0</v>
      </c>
      <c r="G67" s="26">
        <v>0</v>
      </c>
      <c r="H67" s="26">
        <v>0</v>
      </c>
      <c r="I67" s="26">
        <v>0</v>
      </c>
      <c r="J67" s="26">
        <v>0</v>
      </c>
      <c r="K67" s="25">
        <v>0</v>
      </c>
      <c r="L67" s="25">
        <v>0</v>
      </c>
      <c r="M67" s="25">
        <v>0</v>
      </c>
      <c r="N67" s="25">
        <v>0</v>
      </c>
      <c r="O67" s="26">
        <v>0</v>
      </c>
      <c r="P67" s="26">
        <v>0</v>
      </c>
      <c r="Q67" s="26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5">
        <v>0</v>
      </c>
      <c r="AE67" s="25">
        <v>0</v>
      </c>
      <c r="AF67" s="25">
        <v>0</v>
      </c>
      <c r="AG67" s="25">
        <v>0</v>
      </c>
      <c r="AH67" s="28"/>
      <c r="AI67" s="28"/>
      <c r="AJ67" s="28"/>
      <c r="AK67" s="28"/>
      <c r="AL67" s="27">
        <v>0</v>
      </c>
      <c r="AM67" s="27">
        <v>0</v>
      </c>
      <c r="AN67" s="27">
        <v>0</v>
      </c>
      <c r="AO67" s="27">
        <v>0</v>
      </c>
      <c r="AP67" s="25">
        <v>0</v>
      </c>
      <c r="AQ67" s="25">
        <v>0</v>
      </c>
      <c r="AR67" s="25">
        <v>0</v>
      </c>
      <c r="AS67" s="25">
        <v>0</v>
      </c>
    </row>
    <row r="68" spans="1:45" s="4" customFormat="1" ht="37.5" hidden="1" x14ac:dyDescent="0.3">
      <c r="A68" s="23">
        <v>60</v>
      </c>
      <c r="B68" s="24" t="s">
        <v>107</v>
      </c>
      <c r="C68" s="24" t="s">
        <v>101</v>
      </c>
      <c r="D68" s="25"/>
      <c r="E68" s="25"/>
      <c r="F68" s="25">
        <v>0</v>
      </c>
      <c r="G68" s="26">
        <v>0</v>
      </c>
      <c r="H68" s="26">
        <v>0</v>
      </c>
      <c r="I68" s="26">
        <v>0</v>
      </c>
      <c r="J68" s="26">
        <v>0</v>
      </c>
      <c r="K68" s="25">
        <v>0</v>
      </c>
      <c r="L68" s="25">
        <v>0</v>
      </c>
      <c r="M68" s="25">
        <v>0</v>
      </c>
      <c r="N68" s="25">
        <v>0</v>
      </c>
      <c r="O68" s="26">
        <v>0</v>
      </c>
      <c r="P68" s="26">
        <v>0</v>
      </c>
      <c r="Q68" s="26">
        <v>0</v>
      </c>
      <c r="R68" s="26">
        <v>0</v>
      </c>
      <c r="S68" s="27">
        <v>0</v>
      </c>
      <c r="T68" s="27">
        <v>0</v>
      </c>
      <c r="U68" s="27">
        <v>0</v>
      </c>
      <c r="V68" s="27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  <c r="AD68" s="25">
        <v>0</v>
      </c>
      <c r="AE68" s="25">
        <v>0</v>
      </c>
      <c r="AF68" s="25">
        <v>0</v>
      </c>
      <c r="AG68" s="25">
        <v>0</v>
      </c>
      <c r="AH68" s="28"/>
      <c r="AI68" s="28"/>
      <c r="AJ68" s="28"/>
      <c r="AK68" s="28"/>
      <c r="AL68" s="27">
        <v>0</v>
      </c>
      <c r="AM68" s="27">
        <v>0</v>
      </c>
      <c r="AN68" s="27">
        <v>0</v>
      </c>
      <c r="AO68" s="27">
        <v>0</v>
      </c>
      <c r="AP68" s="25">
        <v>0</v>
      </c>
      <c r="AQ68" s="25">
        <v>0</v>
      </c>
      <c r="AR68" s="25">
        <v>0</v>
      </c>
      <c r="AS68" s="25">
        <v>0</v>
      </c>
    </row>
    <row r="69" spans="1:45" s="46" customFormat="1" hidden="1" x14ac:dyDescent="0.3">
      <c r="A69" s="39">
        <v>61</v>
      </c>
      <c r="B69" s="40" t="s">
        <v>30</v>
      </c>
      <c r="C69" s="40" t="s">
        <v>101</v>
      </c>
      <c r="D69" s="25"/>
      <c r="E69" s="25"/>
      <c r="F69" s="41">
        <v>0</v>
      </c>
      <c r="G69" s="42">
        <v>0</v>
      </c>
      <c r="H69" s="42">
        <v>0</v>
      </c>
      <c r="I69" s="42">
        <v>0</v>
      </c>
      <c r="J69" s="42">
        <v>0</v>
      </c>
      <c r="K69" s="41">
        <v>0</v>
      </c>
      <c r="L69" s="41">
        <v>0</v>
      </c>
      <c r="M69" s="41">
        <v>0</v>
      </c>
      <c r="N69" s="41">
        <v>0</v>
      </c>
      <c r="O69" s="42">
        <v>0</v>
      </c>
      <c r="P69" s="42">
        <v>0</v>
      </c>
      <c r="Q69" s="42">
        <v>0</v>
      </c>
      <c r="R69" s="42">
        <v>0</v>
      </c>
      <c r="S69" s="57">
        <v>0</v>
      </c>
      <c r="T69" s="57">
        <v>0</v>
      </c>
      <c r="U69" s="57">
        <v>0</v>
      </c>
      <c r="V69" s="57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1">
        <v>0</v>
      </c>
      <c r="AE69" s="41">
        <v>0</v>
      </c>
      <c r="AF69" s="41">
        <v>0</v>
      </c>
      <c r="AG69" s="41">
        <v>0</v>
      </c>
      <c r="AH69" s="44" t="s">
        <v>31</v>
      </c>
      <c r="AI69" s="44" t="s">
        <v>31</v>
      </c>
      <c r="AJ69" s="44" t="s">
        <v>31</v>
      </c>
      <c r="AK69" s="44" t="s">
        <v>31</v>
      </c>
      <c r="AL69" s="27">
        <v>0</v>
      </c>
      <c r="AM69" s="27">
        <v>0</v>
      </c>
      <c r="AN69" s="27">
        <v>0</v>
      </c>
      <c r="AO69" s="27">
        <v>0</v>
      </c>
      <c r="AP69" s="25">
        <v>0</v>
      </c>
      <c r="AQ69" s="25">
        <v>0</v>
      </c>
      <c r="AR69" s="25">
        <v>0</v>
      </c>
      <c r="AS69" s="25">
        <v>0</v>
      </c>
    </row>
    <row r="70" spans="1:45" s="29" customFormat="1" ht="37.5" hidden="1" x14ac:dyDescent="0.3">
      <c r="A70" s="23">
        <v>62</v>
      </c>
      <c r="B70" s="24" t="s">
        <v>108</v>
      </c>
      <c r="C70" s="24" t="s">
        <v>109</v>
      </c>
      <c r="D70" s="25"/>
      <c r="E70" s="25"/>
      <c r="F70" s="25">
        <v>0</v>
      </c>
      <c r="G70" s="26">
        <v>0</v>
      </c>
      <c r="H70" s="26">
        <v>0</v>
      </c>
      <c r="I70" s="26">
        <v>0</v>
      </c>
      <c r="J70" s="26">
        <v>0</v>
      </c>
      <c r="K70" s="25">
        <v>0</v>
      </c>
      <c r="L70" s="25">
        <v>0</v>
      </c>
      <c r="M70" s="25">
        <v>0</v>
      </c>
      <c r="N70" s="25">
        <v>0</v>
      </c>
      <c r="O70" s="26">
        <v>0</v>
      </c>
      <c r="P70" s="26">
        <v>0</v>
      </c>
      <c r="Q70" s="26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5">
        <v>0</v>
      </c>
      <c r="AE70" s="25">
        <v>0</v>
      </c>
      <c r="AF70" s="25">
        <v>0</v>
      </c>
      <c r="AG70" s="25">
        <v>0</v>
      </c>
      <c r="AH70" s="28"/>
      <c r="AI70" s="28"/>
      <c r="AJ70" s="28"/>
      <c r="AK70" s="28"/>
      <c r="AL70" s="27">
        <v>0</v>
      </c>
      <c r="AM70" s="27">
        <v>0</v>
      </c>
      <c r="AN70" s="27">
        <v>0</v>
      </c>
      <c r="AO70" s="27">
        <v>0</v>
      </c>
      <c r="AP70" s="25">
        <v>0</v>
      </c>
      <c r="AQ70" s="25">
        <v>0</v>
      </c>
      <c r="AR70" s="25">
        <v>0</v>
      </c>
      <c r="AS70" s="25">
        <v>0</v>
      </c>
    </row>
    <row r="71" spans="1:45" s="4" customFormat="1" ht="37.5" hidden="1" x14ac:dyDescent="0.3">
      <c r="A71" s="23">
        <v>63</v>
      </c>
      <c r="B71" s="24" t="s">
        <v>110</v>
      </c>
      <c r="C71" s="24" t="s">
        <v>109</v>
      </c>
      <c r="D71" s="25"/>
      <c r="E71" s="25"/>
      <c r="F71" s="25">
        <v>0</v>
      </c>
      <c r="G71" s="26">
        <v>0</v>
      </c>
      <c r="H71" s="26">
        <v>0</v>
      </c>
      <c r="I71" s="26">
        <v>0</v>
      </c>
      <c r="J71" s="26">
        <v>0</v>
      </c>
      <c r="K71" s="25">
        <v>0</v>
      </c>
      <c r="L71" s="25">
        <v>0</v>
      </c>
      <c r="M71" s="25">
        <v>0</v>
      </c>
      <c r="N71" s="25">
        <v>0</v>
      </c>
      <c r="O71" s="26">
        <v>0</v>
      </c>
      <c r="P71" s="26">
        <v>0</v>
      </c>
      <c r="Q71" s="26">
        <v>0</v>
      </c>
      <c r="R71" s="26">
        <v>0</v>
      </c>
      <c r="S71" s="27">
        <v>0</v>
      </c>
      <c r="T71" s="27">
        <v>0</v>
      </c>
      <c r="U71" s="27">
        <v>0</v>
      </c>
      <c r="V71" s="27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  <c r="AD71" s="25">
        <v>0</v>
      </c>
      <c r="AE71" s="25">
        <v>0</v>
      </c>
      <c r="AF71" s="25">
        <v>0</v>
      </c>
      <c r="AG71" s="25">
        <v>0</v>
      </c>
      <c r="AH71" s="28"/>
      <c r="AI71" s="28"/>
      <c r="AJ71" s="28"/>
      <c r="AK71" s="28"/>
      <c r="AL71" s="27">
        <v>0</v>
      </c>
      <c r="AM71" s="27">
        <v>0</v>
      </c>
      <c r="AN71" s="27">
        <v>0</v>
      </c>
      <c r="AO71" s="27">
        <v>0</v>
      </c>
      <c r="AP71" s="25">
        <v>0</v>
      </c>
      <c r="AQ71" s="25">
        <v>0</v>
      </c>
      <c r="AR71" s="25">
        <v>0</v>
      </c>
      <c r="AS71" s="25">
        <v>0</v>
      </c>
    </row>
    <row r="72" spans="1:45" s="4" customFormat="1" ht="37.5" hidden="1" x14ac:dyDescent="0.3">
      <c r="A72" s="23">
        <v>64</v>
      </c>
      <c r="B72" s="24" t="s">
        <v>111</v>
      </c>
      <c r="C72" s="24" t="s">
        <v>109</v>
      </c>
      <c r="D72" s="25"/>
      <c r="E72" s="25"/>
      <c r="F72" s="25">
        <v>0</v>
      </c>
      <c r="G72" s="26">
        <v>0</v>
      </c>
      <c r="H72" s="26">
        <v>0</v>
      </c>
      <c r="I72" s="26">
        <v>0</v>
      </c>
      <c r="J72" s="26">
        <v>0</v>
      </c>
      <c r="K72" s="25">
        <v>0</v>
      </c>
      <c r="L72" s="25">
        <v>0</v>
      </c>
      <c r="M72" s="25">
        <v>0</v>
      </c>
      <c r="N72" s="25">
        <v>0</v>
      </c>
      <c r="O72" s="26">
        <v>0</v>
      </c>
      <c r="P72" s="26">
        <v>0</v>
      </c>
      <c r="Q72" s="26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5">
        <v>0</v>
      </c>
      <c r="AE72" s="25">
        <v>0</v>
      </c>
      <c r="AF72" s="25">
        <v>0</v>
      </c>
      <c r="AG72" s="25">
        <v>0</v>
      </c>
      <c r="AH72" s="28"/>
      <c r="AI72" s="28"/>
      <c r="AJ72" s="28"/>
      <c r="AK72" s="28"/>
      <c r="AL72" s="27">
        <v>0</v>
      </c>
      <c r="AM72" s="27">
        <v>0</v>
      </c>
      <c r="AN72" s="27">
        <v>0</v>
      </c>
      <c r="AO72" s="27">
        <v>0</v>
      </c>
      <c r="AP72" s="25">
        <v>0</v>
      </c>
      <c r="AQ72" s="25">
        <v>0</v>
      </c>
      <c r="AR72" s="25">
        <v>0</v>
      </c>
      <c r="AS72" s="25">
        <v>0</v>
      </c>
    </row>
    <row r="73" spans="1:45" s="4" customFormat="1" ht="56.25" hidden="1" x14ac:dyDescent="0.3">
      <c r="A73" s="23">
        <v>65</v>
      </c>
      <c r="B73" s="24" t="s">
        <v>112</v>
      </c>
      <c r="C73" s="24" t="s">
        <v>109</v>
      </c>
      <c r="D73" s="25"/>
      <c r="E73" s="25"/>
      <c r="F73" s="25">
        <v>0</v>
      </c>
      <c r="G73" s="26">
        <v>0</v>
      </c>
      <c r="H73" s="26">
        <v>0</v>
      </c>
      <c r="I73" s="26">
        <v>0</v>
      </c>
      <c r="J73" s="26">
        <v>0</v>
      </c>
      <c r="K73" s="25">
        <v>0</v>
      </c>
      <c r="L73" s="25">
        <v>0</v>
      </c>
      <c r="M73" s="25">
        <v>0</v>
      </c>
      <c r="N73" s="25">
        <v>0</v>
      </c>
      <c r="O73" s="26">
        <v>0</v>
      </c>
      <c r="P73" s="26">
        <v>0</v>
      </c>
      <c r="Q73" s="26">
        <v>0</v>
      </c>
      <c r="R73" s="26">
        <v>0</v>
      </c>
      <c r="S73" s="27">
        <v>0</v>
      </c>
      <c r="T73" s="27">
        <v>0</v>
      </c>
      <c r="U73" s="27">
        <v>0</v>
      </c>
      <c r="V73" s="27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  <c r="AD73" s="25">
        <v>0</v>
      </c>
      <c r="AE73" s="25">
        <v>0</v>
      </c>
      <c r="AF73" s="25">
        <v>0</v>
      </c>
      <c r="AG73" s="25">
        <v>0</v>
      </c>
      <c r="AH73" s="28"/>
      <c r="AI73" s="28"/>
      <c r="AJ73" s="28"/>
      <c r="AK73" s="28"/>
      <c r="AL73" s="27">
        <v>0</v>
      </c>
      <c r="AM73" s="27">
        <v>0</v>
      </c>
      <c r="AN73" s="27">
        <v>0</v>
      </c>
      <c r="AO73" s="27">
        <v>0</v>
      </c>
      <c r="AP73" s="25">
        <v>0</v>
      </c>
      <c r="AQ73" s="25">
        <v>0</v>
      </c>
      <c r="AR73" s="25">
        <v>0</v>
      </c>
      <c r="AS73" s="25">
        <v>0</v>
      </c>
    </row>
    <row r="74" spans="1:45" s="29" customFormat="1" ht="37.5" hidden="1" x14ac:dyDescent="0.3">
      <c r="A74" s="23">
        <v>66</v>
      </c>
      <c r="B74" s="24" t="s">
        <v>47</v>
      </c>
      <c r="C74" s="24" t="s">
        <v>109</v>
      </c>
      <c r="D74" s="25"/>
      <c r="E74" s="25"/>
      <c r="F74" s="25">
        <v>0</v>
      </c>
      <c r="G74" s="26">
        <v>0</v>
      </c>
      <c r="H74" s="26">
        <v>0</v>
      </c>
      <c r="I74" s="26">
        <v>0</v>
      </c>
      <c r="J74" s="26">
        <v>0</v>
      </c>
      <c r="K74" s="25">
        <v>0</v>
      </c>
      <c r="L74" s="25">
        <v>0</v>
      </c>
      <c r="M74" s="25">
        <v>0</v>
      </c>
      <c r="N74" s="25">
        <v>0</v>
      </c>
      <c r="O74" s="26">
        <v>0</v>
      </c>
      <c r="P74" s="26">
        <v>0</v>
      </c>
      <c r="Q74" s="26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5">
        <v>0</v>
      </c>
      <c r="AE74" s="25">
        <v>0</v>
      </c>
      <c r="AF74" s="25">
        <v>0</v>
      </c>
      <c r="AG74" s="25">
        <v>0</v>
      </c>
      <c r="AH74" s="28"/>
      <c r="AI74" s="28"/>
      <c r="AJ74" s="28"/>
      <c r="AK74" s="28"/>
      <c r="AL74" s="27">
        <v>0</v>
      </c>
      <c r="AM74" s="27">
        <v>0</v>
      </c>
      <c r="AN74" s="27">
        <v>0</v>
      </c>
      <c r="AO74" s="27">
        <v>0</v>
      </c>
      <c r="AP74" s="25">
        <v>0</v>
      </c>
      <c r="AQ74" s="25">
        <v>0</v>
      </c>
      <c r="AR74" s="25">
        <v>0</v>
      </c>
      <c r="AS74" s="25">
        <v>0</v>
      </c>
    </row>
    <row r="75" spans="1:45" s="4" customFormat="1" ht="37.5" hidden="1" x14ac:dyDescent="0.3">
      <c r="A75" s="23">
        <v>67</v>
      </c>
      <c r="B75" s="24" t="s">
        <v>113</v>
      </c>
      <c r="C75" s="24" t="s">
        <v>109</v>
      </c>
      <c r="D75" s="25"/>
      <c r="E75" s="25"/>
      <c r="F75" s="25">
        <v>0</v>
      </c>
      <c r="G75" s="26">
        <v>0</v>
      </c>
      <c r="H75" s="26">
        <v>0</v>
      </c>
      <c r="I75" s="26">
        <v>0</v>
      </c>
      <c r="J75" s="26">
        <v>0</v>
      </c>
      <c r="K75" s="25">
        <v>0</v>
      </c>
      <c r="L75" s="25">
        <v>0</v>
      </c>
      <c r="M75" s="25">
        <v>0</v>
      </c>
      <c r="N75" s="25">
        <v>0</v>
      </c>
      <c r="O75" s="26">
        <v>0</v>
      </c>
      <c r="P75" s="26">
        <v>0</v>
      </c>
      <c r="Q75" s="26">
        <v>0</v>
      </c>
      <c r="R75" s="26">
        <v>0</v>
      </c>
      <c r="S75" s="27">
        <v>0</v>
      </c>
      <c r="T75" s="27">
        <v>0</v>
      </c>
      <c r="U75" s="27">
        <v>0</v>
      </c>
      <c r="V75" s="27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5">
        <v>0</v>
      </c>
      <c r="AE75" s="25">
        <v>0</v>
      </c>
      <c r="AF75" s="25">
        <v>0</v>
      </c>
      <c r="AG75" s="25">
        <v>0</v>
      </c>
      <c r="AH75" s="28"/>
      <c r="AI75" s="28"/>
      <c r="AJ75" s="28"/>
      <c r="AK75" s="28"/>
      <c r="AL75" s="27">
        <v>0</v>
      </c>
      <c r="AM75" s="27">
        <v>0</v>
      </c>
      <c r="AN75" s="27">
        <v>0</v>
      </c>
      <c r="AO75" s="27">
        <v>0</v>
      </c>
      <c r="AP75" s="25">
        <v>0</v>
      </c>
      <c r="AQ75" s="25">
        <v>0</v>
      </c>
      <c r="AR75" s="25">
        <v>0</v>
      </c>
      <c r="AS75" s="25">
        <v>0</v>
      </c>
    </row>
    <row r="76" spans="1:45" s="4" customFormat="1" ht="37.5" hidden="1" x14ac:dyDescent="0.3">
      <c r="A76" s="23">
        <v>68</v>
      </c>
      <c r="B76" s="24" t="s">
        <v>114</v>
      </c>
      <c r="C76" s="24" t="s">
        <v>109</v>
      </c>
      <c r="D76" s="25"/>
      <c r="E76" s="25"/>
      <c r="F76" s="25">
        <v>0</v>
      </c>
      <c r="G76" s="26">
        <v>0</v>
      </c>
      <c r="H76" s="26">
        <v>0</v>
      </c>
      <c r="I76" s="26">
        <v>0</v>
      </c>
      <c r="J76" s="26">
        <v>0</v>
      </c>
      <c r="K76" s="25">
        <v>0</v>
      </c>
      <c r="L76" s="25">
        <v>0</v>
      </c>
      <c r="M76" s="25">
        <v>0</v>
      </c>
      <c r="N76" s="25">
        <v>0</v>
      </c>
      <c r="O76" s="26">
        <v>0</v>
      </c>
      <c r="P76" s="26">
        <v>0</v>
      </c>
      <c r="Q76" s="26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5">
        <v>0</v>
      </c>
      <c r="AE76" s="25">
        <v>0</v>
      </c>
      <c r="AF76" s="25">
        <v>0</v>
      </c>
      <c r="AG76" s="25">
        <v>0</v>
      </c>
      <c r="AH76" s="28"/>
      <c r="AI76" s="28"/>
      <c r="AJ76" s="28"/>
      <c r="AK76" s="28"/>
      <c r="AL76" s="27">
        <v>0</v>
      </c>
      <c r="AM76" s="27">
        <v>0</v>
      </c>
      <c r="AN76" s="27">
        <v>0</v>
      </c>
      <c r="AO76" s="27">
        <v>0</v>
      </c>
      <c r="AP76" s="25">
        <v>0</v>
      </c>
      <c r="AQ76" s="25">
        <v>0</v>
      </c>
      <c r="AR76" s="25">
        <v>0</v>
      </c>
      <c r="AS76" s="25">
        <v>0</v>
      </c>
    </row>
    <row r="77" spans="1:45" s="4" customFormat="1" ht="37.5" hidden="1" x14ac:dyDescent="0.3">
      <c r="A77" s="23">
        <v>69</v>
      </c>
      <c r="B77" s="24" t="s">
        <v>115</v>
      </c>
      <c r="C77" s="24" t="s">
        <v>109</v>
      </c>
      <c r="D77" s="25"/>
      <c r="E77" s="25"/>
      <c r="F77" s="25">
        <v>0</v>
      </c>
      <c r="G77" s="26">
        <v>0</v>
      </c>
      <c r="H77" s="26">
        <v>0</v>
      </c>
      <c r="I77" s="26">
        <v>0</v>
      </c>
      <c r="J77" s="26">
        <v>0</v>
      </c>
      <c r="K77" s="25">
        <v>0</v>
      </c>
      <c r="L77" s="25">
        <v>0</v>
      </c>
      <c r="M77" s="25">
        <v>0</v>
      </c>
      <c r="N77" s="25">
        <v>0</v>
      </c>
      <c r="O77" s="26">
        <v>0</v>
      </c>
      <c r="P77" s="26">
        <v>0</v>
      </c>
      <c r="Q77" s="26">
        <v>0</v>
      </c>
      <c r="R77" s="26">
        <v>0</v>
      </c>
      <c r="S77" s="27">
        <v>0</v>
      </c>
      <c r="T77" s="27">
        <v>0</v>
      </c>
      <c r="U77" s="27">
        <v>0</v>
      </c>
      <c r="V77" s="27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5">
        <v>0</v>
      </c>
      <c r="AE77" s="25">
        <v>0</v>
      </c>
      <c r="AF77" s="25">
        <v>0</v>
      </c>
      <c r="AG77" s="25">
        <v>0</v>
      </c>
      <c r="AH77" s="28"/>
      <c r="AI77" s="28"/>
      <c r="AJ77" s="28"/>
      <c r="AK77" s="28"/>
      <c r="AL77" s="27">
        <v>0</v>
      </c>
      <c r="AM77" s="27">
        <v>0</v>
      </c>
      <c r="AN77" s="27">
        <v>0</v>
      </c>
      <c r="AO77" s="27">
        <v>0</v>
      </c>
      <c r="AP77" s="25">
        <v>0</v>
      </c>
      <c r="AQ77" s="25">
        <v>0</v>
      </c>
      <c r="AR77" s="25">
        <v>0</v>
      </c>
      <c r="AS77" s="25">
        <v>0</v>
      </c>
    </row>
    <row r="78" spans="1:45" s="4" customFormat="1" ht="56.25" hidden="1" x14ac:dyDescent="0.3">
      <c r="A78" s="23">
        <v>70</v>
      </c>
      <c r="B78" s="24" t="s">
        <v>116</v>
      </c>
      <c r="C78" s="24" t="s">
        <v>109</v>
      </c>
      <c r="D78" s="25"/>
      <c r="E78" s="25"/>
      <c r="F78" s="25">
        <v>0</v>
      </c>
      <c r="G78" s="26">
        <v>0</v>
      </c>
      <c r="H78" s="26">
        <v>0</v>
      </c>
      <c r="I78" s="26">
        <v>0</v>
      </c>
      <c r="J78" s="26">
        <v>0</v>
      </c>
      <c r="K78" s="25">
        <v>0</v>
      </c>
      <c r="L78" s="25">
        <v>0</v>
      </c>
      <c r="M78" s="25">
        <v>0</v>
      </c>
      <c r="N78" s="25">
        <v>0</v>
      </c>
      <c r="O78" s="26">
        <v>0</v>
      </c>
      <c r="P78" s="26">
        <v>0</v>
      </c>
      <c r="Q78" s="26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5">
        <v>0</v>
      </c>
      <c r="AE78" s="25">
        <v>0</v>
      </c>
      <c r="AF78" s="25">
        <v>0</v>
      </c>
      <c r="AG78" s="25">
        <v>0</v>
      </c>
      <c r="AH78" s="28"/>
      <c r="AI78" s="28"/>
      <c r="AJ78" s="28"/>
      <c r="AK78" s="28"/>
      <c r="AL78" s="27">
        <v>0</v>
      </c>
      <c r="AM78" s="27">
        <v>0</v>
      </c>
      <c r="AN78" s="27">
        <v>0</v>
      </c>
      <c r="AO78" s="27">
        <v>0</v>
      </c>
      <c r="AP78" s="25">
        <v>0</v>
      </c>
      <c r="AQ78" s="25">
        <v>0</v>
      </c>
      <c r="AR78" s="25">
        <v>0</v>
      </c>
      <c r="AS78" s="25">
        <v>0</v>
      </c>
    </row>
    <row r="79" spans="1:45" s="4" customFormat="1" ht="56.25" hidden="1" x14ac:dyDescent="0.3">
      <c r="A79" s="23">
        <v>71</v>
      </c>
      <c r="B79" s="24" t="s">
        <v>80</v>
      </c>
      <c r="C79" s="24" t="s">
        <v>109</v>
      </c>
      <c r="D79" s="25"/>
      <c r="E79" s="25"/>
      <c r="F79" s="25">
        <v>0</v>
      </c>
      <c r="G79" s="26">
        <v>0</v>
      </c>
      <c r="H79" s="26">
        <v>0</v>
      </c>
      <c r="I79" s="26">
        <v>0</v>
      </c>
      <c r="J79" s="26">
        <v>0</v>
      </c>
      <c r="K79" s="25">
        <v>0</v>
      </c>
      <c r="L79" s="25">
        <v>0</v>
      </c>
      <c r="M79" s="25">
        <v>0</v>
      </c>
      <c r="N79" s="25">
        <v>0</v>
      </c>
      <c r="O79" s="26">
        <v>0</v>
      </c>
      <c r="P79" s="26">
        <v>0</v>
      </c>
      <c r="Q79" s="26">
        <v>0</v>
      </c>
      <c r="R79" s="26">
        <v>0</v>
      </c>
      <c r="S79" s="27">
        <v>0</v>
      </c>
      <c r="T79" s="27">
        <v>0</v>
      </c>
      <c r="U79" s="27">
        <v>0</v>
      </c>
      <c r="V79" s="27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5">
        <v>0</v>
      </c>
      <c r="AE79" s="25">
        <v>0</v>
      </c>
      <c r="AF79" s="25">
        <v>0</v>
      </c>
      <c r="AG79" s="25">
        <v>0</v>
      </c>
      <c r="AH79" s="28"/>
      <c r="AI79" s="28"/>
      <c r="AJ79" s="28"/>
      <c r="AK79" s="28"/>
      <c r="AL79" s="27">
        <v>0</v>
      </c>
      <c r="AM79" s="27">
        <v>0</v>
      </c>
      <c r="AN79" s="27">
        <v>0</v>
      </c>
      <c r="AO79" s="27">
        <v>0</v>
      </c>
      <c r="AP79" s="25">
        <v>0</v>
      </c>
      <c r="AQ79" s="25">
        <v>0</v>
      </c>
      <c r="AR79" s="25">
        <v>0</v>
      </c>
      <c r="AS79" s="25">
        <v>0</v>
      </c>
    </row>
    <row r="80" spans="1:45" s="46" customFormat="1" ht="37.5" hidden="1" x14ac:dyDescent="0.3">
      <c r="A80" s="39">
        <v>72</v>
      </c>
      <c r="B80" s="40" t="s">
        <v>30</v>
      </c>
      <c r="C80" s="40" t="s">
        <v>109</v>
      </c>
      <c r="D80" s="25"/>
      <c r="E80" s="25"/>
      <c r="F80" s="41">
        <v>0</v>
      </c>
      <c r="G80" s="42">
        <v>0</v>
      </c>
      <c r="H80" s="42">
        <v>0</v>
      </c>
      <c r="I80" s="42">
        <v>0</v>
      </c>
      <c r="J80" s="42">
        <v>0</v>
      </c>
      <c r="K80" s="41">
        <v>0</v>
      </c>
      <c r="L80" s="41">
        <v>0</v>
      </c>
      <c r="M80" s="41">
        <v>0</v>
      </c>
      <c r="N80" s="41">
        <v>0</v>
      </c>
      <c r="O80" s="42">
        <v>0</v>
      </c>
      <c r="P80" s="42">
        <v>0</v>
      </c>
      <c r="Q80" s="42">
        <v>0</v>
      </c>
      <c r="R80" s="42">
        <v>0</v>
      </c>
      <c r="S80" s="43">
        <v>0</v>
      </c>
      <c r="T80" s="43">
        <v>0</v>
      </c>
      <c r="U80" s="43">
        <v>0</v>
      </c>
      <c r="V80" s="43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1">
        <v>0</v>
      </c>
      <c r="AE80" s="41">
        <v>0</v>
      </c>
      <c r="AF80" s="41">
        <v>0</v>
      </c>
      <c r="AG80" s="41">
        <v>0</v>
      </c>
      <c r="AH80" s="44" t="s">
        <v>31</v>
      </c>
      <c r="AI80" s="44" t="s">
        <v>31</v>
      </c>
      <c r="AJ80" s="44" t="s">
        <v>31</v>
      </c>
      <c r="AK80" s="44" t="s">
        <v>31</v>
      </c>
      <c r="AL80" s="27">
        <v>0</v>
      </c>
      <c r="AM80" s="27">
        <v>0</v>
      </c>
      <c r="AN80" s="27">
        <v>0</v>
      </c>
      <c r="AO80" s="27">
        <v>0</v>
      </c>
      <c r="AP80" s="25">
        <v>0</v>
      </c>
      <c r="AQ80" s="25">
        <v>0</v>
      </c>
      <c r="AR80" s="25">
        <v>0</v>
      </c>
      <c r="AS80" s="25">
        <v>0</v>
      </c>
    </row>
    <row r="81" spans="1:45" s="29" customFormat="1" ht="37.5" hidden="1" x14ac:dyDescent="0.3">
      <c r="A81" s="23">
        <v>73</v>
      </c>
      <c r="B81" s="24" t="s">
        <v>117</v>
      </c>
      <c r="C81" s="24" t="s">
        <v>118</v>
      </c>
      <c r="D81" s="25"/>
      <c r="E81" s="25"/>
      <c r="F81" s="25">
        <v>0</v>
      </c>
      <c r="G81" s="26">
        <v>0</v>
      </c>
      <c r="H81" s="26">
        <v>0</v>
      </c>
      <c r="I81" s="26">
        <v>0</v>
      </c>
      <c r="J81" s="26">
        <v>0</v>
      </c>
      <c r="K81" s="25">
        <v>0</v>
      </c>
      <c r="L81" s="25">
        <v>0</v>
      </c>
      <c r="M81" s="25">
        <v>0</v>
      </c>
      <c r="N81" s="25">
        <v>0</v>
      </c>
      <c r="O81" s="26">
        <v>0</v>
      </c>
      <c r="P81" s="26">
        <v>0</v>
      </c>
      <c r="Q81" s="26">
        <v>0</v>
      </c>
      <c r="R81" s="26">
        <v>0</v>
      </c>
      <c r="S81" s="27">
        <v>0</v>
      </c>
      <c r="T81" s="27">
        <v>0</v>
      </c>
      <c r="U81" s="27">
        <v>0</v>
      </c>
      <c r="V81" s="27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5">
        <v>0</v>
      </c>
      <c r="AE81" s="25">
        <v>0</v>
      </c>
      <c r="AF81" s="25">
        <v>0</v>
      </c>
      <c r="AG81" s="25">
        <v>0</v>
      </c>
      <c r="AH81" s="28"/>
      <c r="AI81" s="28"/>
      <c r="AJ81" s="28"/>
      <c r="AK81" s="28"/>
      <c r="AL81" s="27">
        <v>0</v>
      </c>
      <c r="AM81" s="27">
        <v>0</v>
      </c>
      <c r="AN81" s="27">
        <v>0</v>
      </c>
      <c r="AO81" s="27">
        <v>0</v>
      </c>
      <c r="AP81" s="25">
        <v>0</v>
      </c>
      <c r="AQ81" s="25">
        <v>0</v>
      </c>
      <c r="AR81" s="25">
        <v>0</v>
      </c>
      <c r="AS81" s="25">
        <v>0</v>
      </c>
    </row>
    <row r="82" spans="1:45" s="4" customFormat="1" hidden="1" x14ac:dyDescent="0.3">
      <c r="A82" s="23">
        <v>74</v>
      </c>
      <c r="B82" s="24" t="s">
        <v>47</v>
      </c>
      <c r="C82" s="24" t="s">
        <v>118</v>
      </c>
      <c r="D82" s="25"/>
      <c r="E82" s="25"/>
      <c r="F82" s="25">
        <v>0</v>
      </c>
      <c r="G82" s="26">
        <v>0</v>
      </c>
      <c r="H82" s="26">
        <v>0</v>
      </c>
      <c r="I82" s="26">
        <v>0</v>
      </c>
      <c r="J82" s="26">
        <v>0</v>
      </c>
      <c r="K82" s="25">
        <v>0</v>
      </c>
      <c r="L82" s="25">
        <v>0</v>
      </c>
      <c r="M82" s="25">
        <v>0</v>
      </c>
      <c r="N82" s="25">
        <v>0</v>
      </c>
      <c r="O82" s="26">
        <v>0</v>
      </c>
      <c r="P82" s="26">
        <v>0</v>
      </c>
      <c r="Q82" s="26">
        <v>0</v>
      </c>
      <c r="R82" s="26">
        <v>0</v>
      </c>
      <c r="S82" s="27">
        <v>0</v>
      </c>
      <c r="T82" s="27">
        <v>0</v>
      </c>
      <c r="U82" s="27">
        <v>0</v>
      </c>
      <c r="V82" s="27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5">
        <v>0</v>
      </c>
      <c r="AE82" s="25">
        <v>0</v>
      </c>
      <c r="AF82" s="25">
        <v>0</v>
      </c>
      <c r="AG82" s="25">
        <v>0</v>
      </c>
      <c r="AH82" s="28"/>
      <c r="AI82" s="28"/>
      <c r="AJ82" s="28"/>
      <c r="AK82" s="28"/>
      <c r="AL82" s="27">
        <v>0</v>
      </c>
      <c r="AM82" s="27">
        <v>0</v>
      </c>
      <c r="AN82" s="27">
        <v>0</v>
      </c>
      <c r="AO82" s="27">
        <v>0</v>
      </c>
      <c r="AP82" s="25">
        <v>0</v>
      </c>
      <c r="AQ82" s="25">
        <v>0</v>
      </c>
      <c r="AR82" s="25">
        <v>0</v>
      </c>
      <c r="AS82" s="25">
        <v>0</v>
      </c>
    </row>
    <row r="83" spans="1:45" s="46" customFormat="1" hidden="1" x14ac:dyDescent="0.3">
      <c r="A83" s="39">
        <v>75</v>
      </c>
      <c r="B83" s="40" t="s">
        <v>30</v>
      </c>
      <c r="C83" s="40" t="s">
        <v>118</v>
      </c>
      <c r="D83" s="25"/>
      <c r="E83" s="25"/>
      <c r="F83" s="41">
        <v>0</v>
      </c>
      <c r="G83" s="42">
        <v>0</v>
      </c>
      <c r="H83" s="42">
        <v>0</v>
      </c>
      <c r="I83" s="42">
        <v>0</v>
      </c>
      <c r="J83" s="42">
        <v>0</v>
      </c>
      <c r="K83" s="41">
        <v>0</v>
      </c>
      <c r="L83" s="41">
        <v>0</v>
      </c>
      <c r="M83" s="41">
        <v>0</v>
      </c>
      <c r="N83" s="41">
        <v>0</v>
      </c>
      <c r="O83" s="42">
        <v>0</v>
      </c>
      <c r="P83" s="42">
        <v>0</v>
      </c>
      <c r="Q83" s="42">
        <v>0</v>
      </c>
      <c r="R83" s="42">
        <v>0</v>
      </c>
      <c r="S83" s="43">
        <v>0</v>
      </c>
      <c r="T83" s="43">
        <v>0</v>
      </c>
      <c r="U83" s="43">
        <v>0</v>
      </c>
      <c r="V83" s="43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1">
        <v>0</v>
      </c>
      <c r="AE83" s="41">
        <v>0</v>
      </c>
      <c r="AF83" s="41">
        <v>0</v>
      </c>
      <c r="AG83" s="41">
        <v>0</v>
      </c>
      <c r="AH83" s="44" t="s">
        <v>31</v>
      </c>
      <c r="AI83" s="44" t="s">
        <v>31</v>
      </c>
      <c r="AJ83" s="44" t="s">
        <v>31</v>
      </c>
      <c r="AK83" s="44" t="s">
        <v>31</v>
      </c>
      <c r="AL83" s="27">
        <v>0</v>
      </c>
      <c r="AM83" s="27">
        <v>0</v>
      </c>
      <c r="AN83" s="27">
        <v>0</v>
      </c>
      <c r="AO83" s="27">
        <v>0</v>
      </c>
      <c r="AP83" s="25">
        <v>0</v>
      </c>
      <c r="AQ83" s="25">
        <v>0</v>
      </c>
      <c r="AR83" s="25">
        <v>0</v>
      </c>
      <c r="AS83" s="25">
        <v>0</v>
      </c>
    </row>
    <row r="84" spans="1:45" s="4" customFormat="1" ht="37.5" hidden="1" x14ac:dyDescent="0.3">
      <c r="A84" s="23">
        <v>76</v>
      </c>
      <c r="B84" s="24" t="s">
        <v>45</v>
      </c>
      <c r="C84" s="24" t="s">
        <v>120</v>
      </c>
      <c r="D84" s="25"/>
      <c r="E84" s="25"/>
      <c r="F84" s="25">
        <v>0</v>
      </c>
      <c r="G84" s="26">
        <v>0</v>
      </c>
      <c r="H84" s="26">
        <v>0</v>
      </c>
      <c r="I84" s="26">
        <v>0</v>
      </c>
      <c r="J84" s="26">
        <v>0</v>
      </c>
      <c r="K84" s="25">
        <v>0</v>
      </c>
      <c r="L84" s="25">
        <v>0</v>
      </c>
      <c r="M84" s="25">
        <v>0</v>
      </c>
      <c r="N84" s="25">
        <v>0</v>
      </c>
      <c r="O84" s="26">
        <v>0</v>
      </c>
      <c r="P84" s="26">
        <v>0</v>
      </c>
      <c r="Q84" s="26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  <c r="AD84" s="25">
        <v>0</v>
      </c>
      <c r="AE84" s="25">
        <v>0</v>
      </c>
      <c r="AF84" s="25">
        <v>0</v>
      </c>
      <c r="AG84" s="25">
        <v>0</v>
      </c>
      <c r="AH84" s="28"/>
      <c r="AI84" s="28"/>
      <c r="AJ84" s="28"/>
      <c r="AK84" s="28"/>
      <c r="AL84" s="27">
        <v>0</v>
      </c>
      <c r="AM84" s="27">
        <v>0</v>
      </c>
      <c r="AN84" s="27">
        <v>0</v>
      </c>
      <c r="AO84" s="27">
        <v>0</v>
      </c>
      <c r="AP84" s="25">
        <v>0</v>
      </c>
      <c r="AQ84" s="25">
        <v>0</v>
      </c>
      <c r="AR84" s="25">
        <v>0</v>
      </c>
      <c r="AS84" s="25">
        <v>0</v>
      </c>
    </row>
    <row r="85" spans="1:45" s="4" customFormat="1" ht="37.5" hidden="1" x14ac:dyDescent="0.3">
      <c r="A85" s="23">
        <v>77</v>
      </c>
      <c r="B85" s="24" t="s">
        <v>121</v>
      </c>
      <c r="C85" s="24" t="s">
        <v>120</v>
      </c>
      <c r="D85" s="25"/>
      <c r="E85" s="25"/>
      <c r="F85" s="25">
        <v>0</v>
      </c>
      <c r="G85" s="26">
        <v>0</v>
      </c>
      <c r="H85" s="26">
        <v>0</v>
      </c>
      <c r="I85" s="26">
        <v>0</v>
      </c>
      <c r="J85" s="26">
        <v>0</v>
      </c>
      <c r="K85" s="25">
        <v>0</v>
      </c>
      <c r="L85" s="25">
        <v>0</v>
      </c>
      <c r="M85" s="25">
        <v>0</v>
      </c>
      <c r="N85" s="25">
        <v>0</v>
      </c>
      <c r="O85" s="26">
        <v>0</v>
      </c>
      <c r="P85" s="26">
        <v>0</v>
      </c>
      <c r="Q85" s="26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  <c r="AD85" s="25">
        <v>0</v>
      </c>
      <c r="AE85" s="25">
        <v>0</v>
      </c>
      <c r="AF85" s="25">
        <v>0</v>
      </c>
      <c r="AG85" s="25">
        <v>0</v>
      </c>
      <c r="AH85" s="28"/>
      <c r="AI85" s="28"/>
      <c r="AJ85" s="28"/>
      <c r="AK85" s="28"/>
      <c r="AL85" s="27">
        <v>0</v>
      </c>
      <c r="AM85" s="27">
        <v>0</v>
      </c>
      <c r="AN85" s="27">
        <v>0</v>
      </c>
      <c r="AO85" s="27">
        <v>0</v>
      </c>
      <c r="AP85" s="25">
        <v>0</v>
      </c>
      <c r="AQ85" s="25">
        <v>0</v>
      </c>
      <c r="AR85" s="25">
        <v>0</v>
      </c>
      <c r="AS85" s="25">
        <v>0</v>
      </c>
    </row>
    <row r="86" spans="1:45" s="4" customFormat="1" hidden="1" x14ac:dyDescent="0.3">
      <c r="A86" s="23">
        <v>78</v>
      </c>
      <c r="B86" s="24" t="s">
        <v>47</v>
      </c>
      <c r="C86" s="24" t="s">
        <v>120</v>
      </c>
      <c r="D86" s="25"/>
      <c r="E86" s="25"/>
      <c r="F86" s="25">
        <v>0</v>
      </c>
      <c r="G86" s="26">
        <v>0</v>
      </c>
      <c r="H86" s="26">
        <v>0</v>
      </c>
      <c r="I86" s="26">
        <v>0</v>
      </c>
      <c r="J86" s="26">
        <v>0</v>
      </c>
      <c r="K86" s="25">
        <v>0</v>
      </c>
      <c r="L86" s="25">
        <v>0</v>
      </c>
      <c r="M86" s="25">
        <v>0</v>
      </c>
      <c r="N86" s="25">
        <v>0</v>
      </c>
      <c r="O86" s="26">
        <v>0</v>
      </c>
      <c r="P86" s="26">
        <v>0</v>
      </c>
      <c r="Q86" s="26">
        <v>0</v>
      </c>
      <c r="R86" s="26">
        <v>0</v>
      </c>
      <c r="S86" s="27">
        <v>0</v>
      </c>
      <c r="T86" s="27">
        <v>0</v>
      </c>
      <c r="U86" s="27">
        <v>0</v>
      </c>
      <c r="V86" s="27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5">
        <v>0</v>
      </c>
      <c r="AE86" s="25">
        <v>0</v>
      </c>
      <c r="AF86" s="25">
        <v>0</v>
      </c>
      <c r="AG86" s="25">
        <v>0</v>
      </c>
      <c r="AH86" s="28"/>
      <c r="AI86" s="28"/>
      <c r="AJ86" s="28"/>
      <c r="AK86" s="28"/>
      <c r="AL86" s="27">
        <v>0</v>
      </c>
      <c r="AM86" s="27">
        <v>0</v>
      </c>
      <c r="AN86" s="27">
        <v>0</v>
      </c>
      <c r="AO86" s="27">
        <v>0</v>
      </c>
      <c r="AP86" s="25">
        <v>0</v>
      </c>
      <c r="AQ86" s="25">
        <v>0</v>
      </c>
      <c r="AR86" s="25">
        <v>0</v>
      </c>
      <c r="AS86" s="25">
        <v>0</v>
      </c>
    </row>
    <row r="87" spans="1:45" s="46" customFormat="1" hidden="1" x14ac:dyDescent="0.3">
      <c r="A87" s="39">
        <v>79</v>
      </c>
      <c r="B87" s="40" t="s">
        <v>30</v>
      </c>
      <c r="C87" s="40" t="s">
        <v>120</v>
      </c>
      <c r="D87" s="25"/>
      <c r="E87" s="25"/>
      <c r="F87" s="41">
        <v>0</v>
      </c>
      <c r="G87" s="42">
        <v>0</v>
      </c>
      <c r="H87" s="42">
        <v>0</v>
      </c>
      <c r="I87" s="42">
        <v>0</v>
      </c>
      <c r="J87" s="42">
        <v>0</v>
      </c>
      <c r="K87" s="41">
        <v>0</v>
      </c>
      <c r="L87" s="41">
        <v>0</v>
      </c>
      <c r="M87" s="41">
        <v>0</v>
      </c>
      <c r="N87" s="41">
        <v>0</v>
      </c>
      <c r="O87" s="42">
        <v>0</v>
      </c>
      <c r="P87" s="42">
        <v>0</v>
      </c>
      <c r="Q87" s="42">
        <v>0</v>
      </c>
      <c r="R87" s="42">
        <v>0</v>
      </c>
      <c r="S87" s="43">
        <v>0</v>
      </c>
      <c r="T87" s="43">
        <v>0</v>
      </c>
      <c r="U87" s="43">
        <v>0</v>
      </c>
      <c r="V87" s="43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1">
        <v>0</v>
      </c>
      <c r="AE87" s="41">
        <v>0</v>
      </c>
      <c r="AF87" s="41">
        <v>0</v>
      </c>
      <c r="AG87" s="41">
        <v>0</v>
      </c>
      <c r="AH87" s="44" t="s">
        <v>31</v>
      </c>
      <c r="AI87" s="44" t="s">
        <v>31</v>
      </c>
      <c r="AJ87" s="44" t="s">
        <v>31</v>
      </c>
      <c r="AK87" s="44" t="s">
        <v>31</v>
      </c>
      <c r="AL87" s="27">
        <v>0</v>
      </c>
      <c r="AM87" s="27">
        <v>0</v>
      </c>
      <c r="AN87" s="27">
        <v>0</v>
      </c>
      <c r="AO87" s="27">
        <v>0</v>
      </c>
      <c r="AP87" s="25">
        <v>0</v>
      </c>
      <c r="AQ87" s="25">
        <v>0</v>
      </c>
      <c r="AR87" s="25">
        <v>0</v>
      </c>
      <c r="AS87" s="25">
        <v>0</v>
      </c>
    </row>
    <row r="88" spans="1:45" s="4" customFormat="1" ht="75" hidden="1" x14ac:dyDescent="0.3">
      <c r="A88" s="23">
        <v>80</v>
      </c>
      <c r="B88" s="24" t="s">
        <v>125</v>
      </c>
      <c r="C88" s="24" t="s">
        <v>123</v>
      </c>
      <c r="D88" s="25"/>
      <c r="E88" s="25"/>
      <c r="F88" s="25">
        <v>0</v>
      </c>
      <c r="G88" s="26">
        <v>0</v>
      </c>
      <c r="H88" s="26">
        <v>0</v>
      </c>
      <c r="I88" s="26">
        <v>0</v>
      </c>
      <c r="J88" s="26">
        <v>0</v>
      </c>
      <c r="K88" s="25">
        <v>0</v>
      </c>
      <c r="L88" s="25">
        <v>0</v>
      </c>
      <c r="M88" s="25">
        <v>0</v>
      </c>
      <c r="N88" s="25">
        <v>0</v>
      </c>
      <c r="O88" s="26">
        <v>0</v>
      </c>
      <c r="P88" s="26">
        <v>0</v>
      </c>
      <c r="Q88" s="26">
        <v>0</v>
      </c>
      <c r="R88" s="26">
        <v>0</v>
      </c>
      <c r="S88" s="27">
        <v>0</v>
      </c>
      <c r="T88" s="27">
        <v>0</v>
      </c>
      <c r="U88" s="27">
        <v>0</v>
      </c>
      <c r="V88" s="27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  <c r="AD88" s="25">
        <v>0</v>
      </c>
      <c r="AE88" s="25">
        <v>0</v>
      </c>
      <c r="AF88" s="25">
        <v>0</v>
      </c>
      <c r="AG88" s="25">
        <v>0</v>
      </c>
      <c r="AH88" s="28"/>
      <c r="AI88" s="28"/>
      <c r="AJ88" s="28"/>
      <c r="AK88" s="28"/>
      <c r="AL88" s="27">
        <v>0</v>
      </c>
      <c r="AM88" s="27">
        <v>0</v>
      </c>
      <c r="AN88" s="27">
        <v>0</v>
      </c>
      <c r="AO88" s="27">
        <v>0</v>
      </c>
      <c r="AP88" s="25">
        <v>0</v>
      </c>
      <c r="AQ88" s="25">
        <v>0</v>
      </c>
      <c r="AR88" s="25">
        <v>0</v>
      </c>
      <c r="AS88" s="25">
        <v>0</v>
      </c>
    </row>
    <row r="89" spans="1:45" s="4" customFormat="1" ht="56.25" hidden="1" x14ac:dyDescent="0.3">
      <c r="A89" s="23">
        <v>81</v>
      </c>
      <c r="B89" s="24" t="s">
        <v>126</v>
      </c>
      <c r="C89" s="24" t="s">
        <v>123</v>
      </c>
      <c r="D89" s="25"/>
      <c r="E89" s="25"/>
      <c r="F89" s="25">
        <v>0</v>
      </c>
      <c r="G89" s="26">
        <v>0</v>
      </c>
      <c r="H89" s="26">
        <v>0</v>
      </c>
      <c r="I89" s="26">
        <v>0</v>
      </c>
      <c r="J89" s="26">
        <v>0</v>
      </c>
      <c r="K89" s="25">
        <v>0</v>
      </c>
      <c r="L89" s="25">
        <v>0</v>
      </c>
      <c r="M89" s="25">
        <v>0</v>
      </c>
      <c r="N89" s="25">
        <v>0</v>
      </c>
      <c r="O89" s="26">
        <v>0</v>
      </c>
      <c r="P89" s="26">
        <v>0</v>
      </c>
      <c r="Q89" s="26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  <c r="AD89" s="25">
        <v>0</v>
      </c>
      <c r="AE89" s="25">
        <v>0</v>
      </c>
      <c r="AF89" s="25">
        <v>0</v>
      </c>
      <c r="AG89" s="25">
        <v>0</v>
      </c>
      <c r="AH89" s="28"/>
      <c r="AI89" s="28"/>
      <c r="AJ89" s="28"/>
      <c r="AK89" s="28"/>
      <c r="AL89" s="27">
        <v>0</v>
      </c>
      <c r="AM89" s="27">
        <v>0</v>
      </c>
      <c r="AN89" s="27">
        <v>0</v>
      </c>
      <c r="AO89" s="27">
        <v>0</v>
      </c>
      <c r="AP89" s="25">
        <v>0</v>
      </c>
      <c r="AQ89" s="25">
        <v>0</v>
      </c>
      <c r="AR89" s="25">
        <v>0</v>
      </c>
      <c r="AS89" s="25">
        <v>0</v>
      </c>
    </row>
    <row r="90" spans="1:45" s="29" customFormat="1" hidden="1" x14ac:dyDescent="0.3">
      <c r="A90" s="23">
        <v>82</v>
      </c>
      <c r="B90" s="24" t="s">
        <v>47</v>
      </c>
      <c r="C90" s="24" t="s">
        <v>123</v>
      </c>
      <c r="D90" s="25"/>
      <c r="E90" s="25"/>
      <c r="F90" s="25">
        <v>0</v>
      </c>
      <c r="G90" s="26">
        <v>0</v>
      </c>
      <c r="H90" s="26">
        <v>0</v>
      </c>
      <c r="I90" s="26">
        <v>0</v>
      </c>
      <c r="J90" s="26">
        <v>0</v>
      </c>
      <c r="K90" s="25">
        <v>0</v>
      </c>
      <c r="L90" s="25">
        <v>0</v>
      </c>
      <c r="M90" s="25">
        <v>0</v>
      </c>
      <c r="N90" s="25">
        <v>0</v>
      </c>
      <c r="O90" s="26">
        <v>0</v>
      </c>
      <c r="P90" s="26">
        <v>0</v>
      </c>
      <c r="Q90" s="26">
        <v>0</v>
      </c>
      <c r="R90" s="26">
        <v>0</v>
      </c>
      <c r="S90" s="27">
        <v>0</v>
      </c>
      <c r="T90" s="27">
        <v>0</v>
      </c>
      <c r="U90" s="27">
        <v>0</v>
      </c>
      <c r="V90" s="27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  <c r="AD90" s="25">
        <v>0</v>
      </c>
      <c r="AE90" s="25">
        <v>0</v>
      </c>
      <c r="AF90" s="25">
        <v>0</v>
      </c>
      <c r="AG90" s="25">
        <v>0</v>
      </c>
      <c r="AH90" s="28"/>
      <c r="AI90" s="28"/>
      <c r="AJ90" s="28"/>
      <c r="AK90" s="28"/>
      <c r="AL90" s="27">
        <v>0</v>
      </c>
      <c r="AM90" s="27">
        <v>0</v>
      </c>
      <c r="AN90" s="27">
        <v>0</v>
      </c>
      <c r="AO90" s="27">
        <v>0</v>
      </c>
      <c r="AP90" s="25">
        <v>0</v>
      </c>
      <c r="AQ90" s="25">
        <v>0</v>
      </c>
      <c r="AR90" s="25">
        <v>0</v>
      </c>
      <c r="AS90" s="25">
        <v>0</v>
      </c>
    </row>
    <row r="91" spans="1:45" s="4" customFormat="1" hidden="1" x14ac:dyDescent="0.3">
      <c r="A91" s="23">
        <v>83</v>
      </c>
      <c r="B91" s="24" t="s">
        <v>127</v>
      </c>
      <c r="C91" s="24" t="s">
        <v>123</v>
      </c>
      <c r="D91" s="25"/>
      <c r="E91" s="25"/>
      <c r="F91" s="25">
        <v>0</v>
      </c>
      <c r="G91" s="26">
        <v>0</v>
      </c>
      <c r="H91" s="26">
        <v>0</v>
      </c>
      <c r="I91" s="26">
        <v>0</v>
      </c>
      <c r="J91" s="26">
        <v>0</v>
      </c>
      <c r="K91" s="25">
        <v>0</v>
      </c>
      <c r="L91" s="25">
        <v>0</v>
      </c>
      <c r="M91" s="25">
        <v>0</v>
      </c>
      <c r="N91" s="25">
        <v>0</v>
      </c>
      <c r="O91" s="26">
        <v>0</v>
      </c>
      <c r="P91" s="26">
        <v>0</v>
      </c>
      <c r="Q91" s="26">
        <v>0</v>
      </c>
      <c r="R91" s="26">
        <v>0</v>
      </c>
      <c r="S91" s="27">
        <v>0</v>
      </c>
      <c r="T91" s="27">
        <v>0</v>
      </c>
      <c r="U91" s="27">
        <v>0</v>
      </c>
      <c r="V91" s="27">
        <v>0</v>
      </c>
      <c r="W91" s="26">
        <v>38.54</v>
      </c>
      <c r="X91" s="26">
        <v>12.31</v>
      </c>
      <c r="Y91" s="26">
        <v>0.11</v>
      </c>
      <c r="Z91" s="26">
        <v>50.96</v>
      </c>
      <c r="AA91" s="26">
        <v>0</v>
      </c>
      <c r="AB91" s="26">
        <v>0</v>
      </c>
      <c r="AC91" s="26">
        <v>0</v>
      </c>
      <c r="AD91" s="25">
        <v>0</v>
      </c>
      <c r="AE91" s="25">
        <v>0</v>
      </c>
      <c r="AF91" s="25">
        <v>0</v>
      </c>
      <c r="AG91" s="25">
        <v>0</v>
      </c>
      <c r="AH91" s="28"/>
      <c r="AI91" s="28"/>
      <c r="AJ91" s="28"/>
      <c r="AK91" s="28"/>
      <c r="AL91" s="27">
        <v>0</v>
      </c>
      <c r="AM91" s="27">
        <v>0</v>
      </c>
      <c r="AN91" s="27">
        <v>0</v>
      </c>
      <c r="AO91" s="27">
        <v>0</v>
      </c>
      <c r="AP91" s="25">
        <v>0</v>
      </c>
      <c r="AQ91" s="25">
        <v>0</v>
      </c>
      <c r="AR91" s="25">
        <v>0</v>
      </c>
      <c r="AS91" s="25">
        <v>0</v>
      </c>
    </row>
    <row r="92" spans="1:45" s="4" customFormat="1" ht="56.25" hidden="1" x14ac:dyDescent="0.3">
      <c r="A92" s="23">
        <v>84</v>
      </c>
      <c r="B92" s="24" t="s">
        <v>80</v>
      </c>
      <c r="C92" s="24" t="s">
        <v>123</v>
      </c>
      <c r="D92" s="25"/>
      <c r="E92" s="25"/>
      <c r="F92" s="25">
        <v>0</v>
      </c>
      <c r="G92" s="26">
        <v>0</v>
      </c>
      <c r="H92" s="26">
        <v>0</v>
      </c>
      <c r="I92" s="26">
        <v>0</v>
      </c>
      <c r="J92" s="26">
        <v>0</v>
      </c>
      <c r="K92" s="25">
        <v>0</v>
      </c>
      <c r="L92" s="25">
        <v>0</v>
      </c>
      <c r="M92" s="25">
        <v>0</v>
      </c>
      <c r="N92" s="25">
        <v>0</v>
      </c>
      <c r="O92" s="26">
        <v>0</v>
      </c>
      <c r="P92" s="26">
        <v>0</v>
      </c>
      <c r="Q92" s="26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5">
        <v>0</v>
      </c>
      <c r="AE92" s="25">
        <v>0</v>
      </c>
      <c r="AF92" s="25">
        <v>0</v>
      </c>
      <c r="AG92" s="25">
        <v>0</v>
      </c>
      <c r="AH92" s="28"/>
      <c r="AI92" s="28"/>
      <c r="AJ92" s="28"/>
      <c r="AK92" s="28"/>
      <c r="AL92" s="27">
        <v>0</v>
      </c>
      <c r="AM92" s="27">
        <v>0</v>
      </c>
      <c r="AN92" s="27">
        <v>0</v>
      </c>
      <c r="AO92" s="27">
        <v>0</v>
      </c>
      <c r="AP92" s="25">
        <v>0</v>
      </c>
      <c r="AQ92" s="25">
        <v>0</v>
      </c>
      <c r="AR92" s="25">
        <v>0</v>
      </c>
      <c r="AS92" s="25">
        <v>0</v>
      </c>
    </row>
    <row r="93" spans="1:45" s="46" customFormat="1" hidden="1" x14ac:dyDescent="0.3">
      <c r="A93" s="39">
        <v>85</v>
      </c>
      <c r="B93" s="40" t="s">
        <v>30</v>
      </c>
      <c r="C93" s="40" t="s">
        <v>123</v>
      </c>
      <c r="D93" s="25"/>
      <c r="E93" s="25"/>
      <c r="F93" s="41">
        <v>0</v>
      </c>
      <c r="G93" s="42">
        <v>0</v>
      </c>
      <c r="H93" s="42">
        <v>0</v>
      </c>
      <c r="I93" s="42">
        <v>0</v>
      </c>
      <c r="J93" s="42">
        <v>0</v>
      </c>
      <c r="K93" s="41">
        <v>0</v>
      </c>
      <c r="L93" s="41">
        <v>0</v>
      </c>
      <c r="M93" s="41">
        <v>0</v>
      </c>
      <c r="N93" s="41">
        <v>0</v>
      </c>
      <c r="O93" s="42">
        <v>0</v>
      </c>
      <c r="P93" s="42">
        <v>0</v>
      </c>
      <c r="Q93" s="42">
        <v>0</v>
      </c>
      <c r="R93" s="42">
        <v>0</v>
      </c>
      <c r="S93" s="43">
        <v>0</v>
      </c>
      <c r="T93" s="43">
        <v>0</v>
      </c>
      <c r="U93" s="43">
        <v>0</v>
      </c>
      <c r="V93" s="43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1">
        <v>0</v>
      </c>
      <c r="AE93" s="41">
        <v>0</v>
      </c>
      <c r="AF93" s="41">
        <v>0</v>
      </c>
      <c r="AG93" s="41">
        <v>0</v>
      </c>
      <c r="AH93" s="44" t="s">
        <v>31</v>
      </c>
      <c r="AI93" s="44" t="s">
        <v>31</v>
      </c>
      <c r="AJ93" s="44" t="s">
        <v>31</v>
      </c>
      <c r="AK93" s="44" t="s">
        <v>31</v>
      </c>
      <c r="AL93" s="27">
        <v>0</v>
      </c>
      <c r="AM93" s="27">
        <v>0</v>
      </c>
      <c r="AN93" s="27">
        <v>0</v>
      </c>
      <c r="AO93" s="27">
        <v>0</v>
      </c>
      <c r="AP93" s="25">
        <v>0</v>
      </c>
      <c r="AQ93" s="25">
        <v>0</v>
      </c>
      <c r="AR93" s="25">
        <v>0</v>
      </c>
      <c r="AS93" s="25">
        <v>0</v>
      </c>
    </row>
    <row r="94" spans="1:45" s="4" customFormat="1" ht="37.5" hidden="1" x14ac:dyDescent="0.3">
      <c r="A94" s="23">
        <v>86</v>
      </c>
      <c r="B94" s="24" t="s">
        <v>134</v>
      </c>
      <c r="C94" s="24" t="s">
        <v>129</v>
      </c>
      <c r="D94" s="25"/>
      <c r="E94" s="25"/>
      <c r="F94" s="25">
        <v>0</v>
      </c>
      <c r="G94" s="26">
        <v>0</v>
      </c>
      <c r="H94" s="26">
        <v>0</v>
      </c>
      <c r="I94" s="26">
        <v>0</v>
      </c>
      <c r="J94" s="26">
        <v>0</v>
      </c>
      <c r="K94" s="25">
        <v>0</v>
      </c>
      <c r="L94" s="25">
        <v>0</v>
      </c>
      <c r="M94" s="25">
        <v>0</v>
      </c>
      <c r="N94" s="25">
        <v>0</v>
      </c>
      <c r="O94" s="26">
        <v>0</v>
      </c>
      <c r="P94" s="26">
        <v>0</v>
      </c>
      <c r="Q94" s="26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  <c r="AC94" s="26">
        <v>0</v>
      </c>
      <c r="AD94" s="25">
        <v>0</v>
      </c>
      <c r="AE94" s="25">
        <v>0</v>
      </c>
      <c r="AF94" s="25">
        <v>0</v>
      </c>
      <c r="AG94" s="25">
        <v>0</v>
      </c>
      <c r="AH94" s="28"/>
      <c r="AI94" s="28"/>
      <c r="AJ94" s="28"/>
      <c r="AK94" s="28"/>
      <c r="AL94" s="27">
        <v>0</v>
      </c>
      <c r="AM94" s="27">
        <v>0</v>
      </c>
      <c r="AN94" s="27">
        <v>0</v>
      </c>
      <c r="AO94" s="27">
        <v>0</v>
      </c>
      <c r="AP94" s="25">
        <v>0</v>
      </c>
      <c r="AQ94" s="25">
        <v>0</v>
      </c>
      <c r="AR94" s="25">
        <v>0</v>
      </c>
      <c r="AS94" s="25">
        <v>0</v>
      </c>
    </row>
    <row r="95" spans="1:45" s="4" customFormat="1" ht="37.5" hidden="1" x14ac:dyDescent="0.3">
      <c r="A95" s="23">
        <v>87</v>
      </c>
      <c r="B95" s="24" t="s">
        <v>133</v>
      </c>
      <c r="C95" s="24" t="s">
        <v>129</v>
      </c>
      <c r="D95" s="25"/>
      <c r="E95" s="25"/>
      <c r="F95" s="25">
        <v>0</v>
      </c>
      <c r="G95" s="26">
        <v>0</v>
      </c>
      <c r="H95" s="26">
        <v>0</v>
      </c>
      <c r="I95" s="26">
        <v>0</v>
      </c>
      <c r="J95" s="26">
        <v>0</v>
      </c>
      <c r="K95" s="25">
        <v>0</v>
      </c>
      <c r="L95" s="25">
        <v>0</v>
      </c>
      <c r="M95" s="25">
        <v>0</v>
      </c>
      <c r="N95" s="25">
        <v>0</v>
      </c>
      <c r="O95" s="26">
        <v>0</v>
      </c>
      <c r="P95" s="26">
        <v>0</v>
      </c>
      <c r="Q95" s="26">
        <v>0</v>
      </c>
      <c r="R95" s="26">
        <v>0</v>
      </c>
      <c r="S95" s="27">
        <v>0</v>
      </c>
      <c r="T95" s="27">
        <v>0</v>
      </c>
      <c r="U95" s="27">
        <v>0</v>
      </c>
      <c r="V95" s="27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5">
        <v>0</v>
      </c>
      <c r="AE95" s="25">
        <v>0</v>
      </c>
      <c r="AF95" s="25">
        <v>0</v>
      </c>
      <c r="AG95" s="25">
        <v>0</v>
      </c>
      <c r="AH95" s="28"/>
      <c r="AI95" s="28"/>
      <c r="AJ95" s="28"/>
      <c r="AK95" s="28"/>
      <c r="AL95" s="27">
        <v>0</v>
      </c>
      <c r="AM95" s="27">
        <v>0</v>
      </c>
      <c r="AN95" s="27">
        <v>0</v>
      </c>
      <c r="AO95" s="27">
        <v>0</v>
      </c>
      <c r="AP95" s="25">
        <v>0</v>
      </c>
      <c r="AQ95" s="25">
        <v>0</v>
      </c>
      <c r="AR95" s="25">
        <v>0</v>
      </c>
      <c r="AS95" s="25">
        <v>0</v>
      </c>
    </row>
    <row r="96" spans="1:45" s="4" customFormat="1" ht="37.5" hidden="1" x14ac:dyDescent="0.3">
      <c r="A96" s="23">
        <v>88</v>
      </c>
      <c r="B96" s="24" t="s">
        <v>136</v>
      </c>
      <c r="C96" s="24" t="s">
        <v>129</v>
      </c>
      <c r="D96" s="25"/>
      <c r="E96" s="25"/>
      <c r="F96" s="25">
        <v>0</v>
      </c>
      <c r="G96" s="26">
        <v>0</v>
      </c>
      <c r="H96" s="26">
        <v>0</v>
      </c>
      <c r="I96" s="26">
        <v>0</v>
      </c>
      <c r="J96" s="26">
        <v>0</v>
      </c>
      <c r="K96" s="25">
        <v>0</v>
      </c>
      <c r="L96" s="25">
        <v>0</v>
      </c>
      <c r="M96" s="25">
        <v>0</v>
      </c>
      <c r="N96" s="25">
        <v>0</v>
      </c>
      <c r="O96" s="26">
        <v>0</v>
      </c>
      <c r="P96" s="26">
        <v>0</v>
      </c>
      <c r="Q96" s="26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  <c r="AC96" s="26">
        <v>0</v>
      </c>
      <c r="AD96" s="25">
        <v>0</v>
      </c>
      <c r="AE96" s="25">
        <v>0</v>
      </c>
      <c r="AF96" s="25">
        <v>0</v>
      </c>
      <c r="AG96" s="25">
        <v>0</v>
      </c>
      <c r="AH96" s="28"/>
      <c r="AI96" s="28"/>
      <c r="AJ96" s="28"/>
      <c r="AK96" s="28"/>
      <c r="AL96" s="27">
        <v>0</v>
      </c>
      <c r="AM96" s="27">
        <v>0</v>
      </c>
      <c r="AN96" s="27">
        <v>0</v>
      </c>
      <c r="AO96" s="27">
        <v>0</v>
      </c>
      <c r="AP96" s="25">
        <v>0</v>
      </c>
      <c r="AQ96" s="25">
        <v>0</v>
      </c>
      <c r="AR96" s="25">
        <v>0</v>
      </c>
      <c r="AS96" s="25">
        <v>0</v>
      </c>
    </row>
    <row r="97" spans="1:45" s="4" customFormat="1" ht="56.25" hidden="1" x14ac:dyDescent="0.3">
      <c r="A97" s="23">
        <v>89</v>
      </c>
      <c r="B97" s="24" t="s">
        <v>137</v>
      </c>
      <c r="C97" s="24" t="s">
        <v>129</v>
      </c>
      <c r="D97" s="25"/>
      <c r="E97" s="25"/>
      <c r="F97" s="25">
        <v>0</v>
      </c>
      <c r="G97" s="26">
        <v>0</v>
      </c>
      <c r="H97" s="26">
        <v>0</v>
      </c>
      <c r="I97" s="26">
        <v>0</v>
      </c>
      <c r="J97" s="26">
        <v>0</v>
      </c>
      <c r="K97" s="25">
        <v>0</v>
      </c>
      <c r="L97" s="25">
        <v>0</v>
      </c>
      <c r="M97" s="25">
        <v>0</v>
      </c>
      <c r="N97" s="25">
        <v>0</v>
      </c>
      <c r="O97" s="26">
        <v>0</v>
      </c>
      <c r="P97" s="26">
        <v>0</v>
      </c>
      <c r="Q97" s="26">
        <v>0</v>
      </c>
      <c r="R97" s="26">
        <v>0</v>
      </c>
      <c r="S97" s="27">
        <v>0</v>
      </c>
      <c r="T97" s="27">
        <v>0</v>
      </c>
      <c r="U97" s="27">
        <v>0</v>
      </c>
      <c r="V97" s="27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5">
        <v>0</v>
      </c>
      <c r="AE97" s="25">
        <v>0</v>
      </c>
      <c r="AF97" s="25">
        <v>0</v>
      </c>
      <c r="AG97" s="25">
        <v>0</v>
      </c>
      <c r="AH97" s="28"/>
      <c r="AI97" s="28"/>
      <c r="AJ97" s="28"/>
      <c r="AK97" s="28"/>
      <c r="AL97" s="27">
        <v>0</v>
      </c>
      <c r="AM97" s="27">
        <v>0</v>
      </c>
      <c r="AN97" s="27">
        <v>0</v>
      </c>
      <c r="AO97" s="27">
        <v>0</v>
      </c>
      <c r="AP97" s="25">
        <v>0</v>
      </c>
      <c r="AQ97" s="25">
        <v>0</v>
      </c>
      <c r="AR97" s="25">
        <v>0</v>
      </c>
      <c r="AS97" s="25">
        <v>0</v>
      </c>
    </row>
    <row r="98" spans="1:45" s="29" customFormat="1" ht="56.25" hidden="1" x14ac:dyDescent="0.3">
      <c r="A98" s="23">
        <v>90</v>
      </c>
      <c r="B98" s="24" t="s">
        <v>138</v>
      </c>
      <c r="C98" s="24" t="s">
        <v>129</v>
      </c>
      <c r="D98" s="25"/>
      <c r="E98" s="25"/>
      <c r="F98" s="25">
        <v>0</v>
      </c>
      <c r="G98" s="26">
        <v>0</v>
      </c>
      <c r="H98" s="26">
        <v>0</v>
      </c>
      <c r="I98" s="26">
        <v>0</v>
      </c>
      <c r="J98" s="26">
        <v>0</v>
      </c>
      <c r="K98" s="25">
        <v>0</v>
      </c>
      <c r="L98" s="25">
        <v>0</v>
      </c>
      <c r="M98" s="25">
        <v>0</v>
      </c>
      <c r="N98" s="25">
        <v>0</v>
      </c>
      <c r="O98" s="26">
        <v>0</v>
      </c>
      <c r="P98" s="26">
        <v>0</v>
      </c>
      <c r="Q98" s="26">
        <v>0</v>
      </c>
      <c r="R98" s="26">
        <v>0</v>
      </c>
      <c r="S98" s="27">
        <v>0</v>
      </c>
      <c r="T98" s="27">
        <v>0</v>
      </c>
      <c r="U98" s="27">
        <v>0</v>
      </c>
      <c r="V98" s="27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5">
        <v>0</v>
      </c>
      <c r="AE98" s="25">
        <v>0</v>
      </c>
      <c r="AF98" s="25">
        <v>0</v>
      </c>
      <c r="AG98" s="25">
        <v>0</v>
      </c>
      <c r="AH98" s="28"/>
      <c r="AI98" s="28"/>
      <c r="AJ98" s="28"/>
      <c r="AK98" s="28"/>
      <c r="AL98" s="27">
        <v>0</v>
      </c>
      <c r="AM98" s="27">
        <v>0</v>
      </c>
      <c r="AN98" s="27">
        <v>0</v>
      </c>
      <c r="AO98" s="27">
        <v>0</v>
      </c>
      <c r="AP98" s="25">
        <v>0</v>
      </c>
      <c r="AQ98" s="25">
        <v>0</v>
      </c>
      <c r="AR98" s="25">
        <v>0</v>
      </c>
      <c r="AS98" s="25">
        <v>0</v>
      </c>
    </row>
    <row r="99" spans="1:45" s="30" customFormat="1" ht="37.5" hidden="1" x14ac:dyDescent="0.25">
      <c r="A99" s="23">
        <v>91</v>
      </c>
      <c r="B99" s="24" t="s">
        <v>139</v>
      </c>
      <c r="C99" s="24" t="s">
        <v>129</v>
      </c>
      <c r="D99" s="25"/>
      <c r="E99" s="25"/>
      <c r="F99" s="25">
        <v>0</v>
      </c>
      <c r="G99" s="26">
        <v>0</v>
      </c>
      <c r="H99" s="26">
        <v>0</v>
      </c>
      <c r="I99" s="26">
        <v>0</v>
      </c>
      <c r="J99" s="26">
        <v>0</v>
      </c>
      <c r="K99" s="25">
        <v>0</v>
      </c>
      <c r="L99" s="25">
        <v>0</v>
      </c>
      <c r="M99" s="25">
        <v>0</v>
      </c>
      <c r="N99" s="25">
        <v>0</v>
      </c>
      <c r="O99" s="26">
        <v>0</v>
      </c>
      <c r="P99" s="26">
        <v>0</v>
      </c>
      <c r="Q99" s="26">
        <v>0</v>
      </c>
      <c r="R99" s="26">
        <v>0</v>
      </c>
      <c r="S99" s="27">
        <v>0</v>
      </c>
      <c r="T99" s="27">
        <v>0</v>
      </c>
      <c r="U99" s="27">
        <v>0</v>
      </c>
      <c r="V99" s="27">
        <v>0</v>
      </c>
      <c r="W99" s="26">
        <v>0</v>
      </c>
      <c r="X99" s="26">
        <v>0</v>
      </c>
      <c r="Y99" s="26">
        <v>0</v>
      </c>
      <c r="Z99" s="26">
        <v>0</v>
      </c>
      <c r="AA99" s="26">
        <v>0</v>
      </c>
      <c r="AB99" s="26">
        <v>0</v>
      </c>
      <c r="AC99" s="26">
        <v>0</v>
      </c>
      <c r="AD99" s="25">
        <v>0</v>
      </c>
      <c r="AE99" s="25">
        <v>0</v>
      </c>
      <c r="AF99" s="25">
        <v>0</v>
      </c>
      <c r="AG99" s="25">
        <v>0</v>
      </c>
      <c r="AH99" s="28"/>
      <c r="AI99" s="28"/>
      <c r="AJ99" s="28"/>
      <c r="AK99" s="28"/>
      <c r="AL99" s="27">
        <v>0</v>
      </c>
      <c r="AM99" s="27">
        <v>0</v>
      </c>
      <c r="AN99" s="27">
        <v>0</v>
      </c>
      <c r="AO99" s="27">
        <v>0</v>
      </c>
      <c r="AP99" s="25">
        <v>0</v>
      </c>
      <c r="AQ99" s="25">
        <v>0</v>
      </c>
      <c r="AR99" s="25">
        <v>0</v>
      </c>
      <c r="AS99" s="25">
        <v>0</v>
      </c>
    </row>
    <row r="100" spans="1:45" s="30" customFormat="1" ht="37.5" hidden="1" x14ac:dyDescent="0.25">
      <c r="A100" s="23">
        <v>92</v>
      </c>
      <c r="B100" s="24" t="s">
        <v>141</v>
      </c>
      <c r="C100" s="24" t="s">
        <v>129</v>
      </c>
      <c r="D100" s="25"/>
      <c r="E100" s="25"/>
      <c r="F100" s="25">
        <v>0</v>
      </c>
      <c r="G100" s="26">
        <v>0</v>
      </c>
      <c r="H100" s="26">
        <v>0</v>
      </c>
      <c r="I100" s="26">
        <v>0</v>
      </c>
      <c r="J100" s="26">
        <v>0</v>
      </c>
      <c r="K100" s="25">
        <v>0</v>
      </c>
      <c r="L100" s="25">
        <v>0</v>
      </c>
      <c r="M100" s="25">
        <v>0</v>
      </c>
      <c r="N100" s="25">
        <v>0</v>
      </c>
      <c r="O100" s="26">
        <v>0</v>
      </c>
      <c r="P100" s="26">
        <v>0</v>
      </c>
      <c r="Q100" s="26">
        <v>0</v>
      </c>
      <c r="R100" s="26">
        <v>0</v>
      </c>
      <c r="S100" s="27">
        <v>0</v>
      </c>
      <c r="T100" s="27">
        <v>0</v>
      </c>
      <c r="U100" s="27">
        <v>0</v>
      </c>
      <c r="V100" s="27">
        <v>0</v>
      </c>
      <c r="W100" s="26">
        <v>0</v>
      </c>
      <c r="X100" s="26">
        <v>0</v>
      </c>
      <c r="Y100" s="26">
        <v>0</v>
      </c>
      <c r="Z100" s="26">
        <v>0</v>
      </c>
      <c r="AA100" s="26">
        <v>0</v>
      </c>
      <c r="AB100" s="26">
        <v>0</v>
      </c>
      <c r="AC100" s="26">
        <v>0</v>
      </c>
      <c r="AD100" s="25">
        <v>0</v>
      </c>
      <c r="AE100" s="25">
        <v>0</v>
      </c>
      <c r="AF100" s="25">
        <v>0</v>
      </c>
      <c r="AG100" s="25">
        <v>0</v>
      </c>
      <c r="AH100" s="28"/>
      <c r="AI100" s="28"/>
      <c r="AJ100" s="28"/>
      <c r="AK100" s="28"/>
      <c r="AL100" s="27">
        <v>0</v>
      </c>
      <c r="AM100" s="27">
        <v>0</v>
      </c>
      <c r="AN100" s="27">
        <v>0</v>
      </c>
      <c r="AO100" s="27">
        <v>0</v>
      </c>
      <c r="AP100" s="25">
        <v>0</v>
      </c>
      <c r="AQ100" s="25">
        <v>0</v>
      </c>
      <c r="AR100" s="25">
        <v>0</v>
      </c>
      <c r="AS100" s="25">
        <v>0</v>
      </c>
    </row>
    <row r="101" spans="1:45" s="4" customFormat="1" ht="37.5" hidden="1" x14ac:dyDescent="0.3">
      <c r="A101" s="23">
        <v>93</v>
      </c>
      <c r="B101" s="24" t="s">
        <v>140</v>
      </c>
      <c r="C101" s="24" t="s">
        <v>129</v>
      </c>
      <c r="D101" s="25"/>
      <c r="E101" s="25"/>
      <c r="F101" s="25">
        <v>0</v>
      </c>
      <c r="G101" s="26">
        <v>0</v>
      </c>
      <c r="H101" s="26">
        <v>0</v>
      </c>
      <c r="I101" s="26">
        <v>0</v>
      </c>
      <c r="J101" s="26">
        <v>0</v>
      </c>
      <c r="K101" s="25">
        <v>0</v>
      </c>
      <c r="L101" s="25">
        <v>0</v>
      </c>
      <c r="M101" s="25">
        <v>0</v>
      </c>
      <c r="N101" s="25">
        <v>0</v>
      </c>
      <c r="O101" s="26">
        <v>0</v>
      </c>
      <c r="P101" s="26">
        <v>0</v>
      </c>
      <c r="Q101" s="26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6">
        <v>0</v>
      </c>
      <c r="X101" s="26">
        <v>0</v>
      </c>
      <c r="Y101" s="26">
        <v>0</v>
      </c>
      <c r="Z101" s="26">
        <v>0</v>
      </c>
      <c r="AA101" s="26">
        <v>0</v>
      </c>
      <c r="AB101" s="26">
        <v>0</v>
      </c>
      <c r="AC101" s="26">
        <v>0</v>
      </c>
      <c r="AD101" s="25">
        <v>0</v>
      </c>
      <c r="AE101" s="25">
        <v>0</v>
      </c>
      <c r="AF101" s="25">
        <v>0</v>
      </c>
      <c r="AG101" s="25">
        <v>0</v>
      </c>
      <c r="AH101" s="28"/>
      <c r="AI101" s="28"/>
      <c r="AJ101" s="28"/>
      <c r="AK101" s="28"/>
      <c r="AL101" s="27">
        <v>0</v>
      </c>
      <c r="AM101" s="27">
        <v>0</v>
      </c>
      <c r="AN101" s="27">
        <v>0</v>
      </c>
      <c r="AO101" s="27">
        <v>0</v>
      </c>
      <c r="AP101" s="25">
        <v>0</v>
      </c>
      <c r="AQ101" s="25">
        <v>0</v>
      </c>
      <c r="AR101" s="25">
        <v>0</v>
      </c>
      <c r="AS101" s="25">
        <v>0</v>
      </c>
    </row>
    <row r="102" spans="1:45" s="4" customFormat="1" ht="37.5" hidden="1" x14ac:dyDescent="0.3">
      <c r="A102" s="23">
        <v>94</v>
      </c>
      <c r="B102" s="24" t="s">
        <v>142</v>
      </c>
      <c r="C102" s="24" t="s">
        <v>129</v>
      </c>
      <c r="D102" s="25"/>
      <c r="E102" s="25"/>
      <c r="F102" s="25">
        <v>0</v>
      </c>
      <c r="G102" s="26">
        <v>0</v>
      </c>
      <c r="H102" s="26">
        <v>0</v>
      </c>
      <c r="I102" s="26">
        <v>0</v>
      </c>
      <c r="J102" s="26">
        <v>0</v>
      </c>
      <c r="K102" s="25">
        <v>0</v>
      </c>
      <c r="L102" s="25">
        <v>0</v>
      </c>
      <c r="M102" s="25">
        <v>0</v>
      </c>
      <c r="N102" s="25">
        <v>0</v>
      </c>
      <c r="O102" s="26">
        <v>0</v>
      </c>
      <c r="P102" s="26">
        <v>0</v>
      </c>
      <c r="Q102" s="26">
        <v>0</v>
      </c>
      <c r="R102" s="26">
        <v>0</v>
      </c>
      <c r="S102" s="27">
        <v>0</v>
      </c>
      <c r="T102" s="27">
        <v>0</v>
      </c>
      <c r="U102" s="27">
        <v>0</v>
      </c>
      <c r="V102" s="27">
        <v>0</v>
      </c>
      <c r="W102" s="26">
        <v>0</v>
      </c>
      <c r="X102" s="26">
        <v>0</v>
      </c>
      <c r="Y102" s="26">
        <v>0</v>
      </c>
      <c r="Z102" s="26">
        <v>0</v>
      </c>
      <c r="AA102" s="26">
        <v>0</v>
      </c>
      <c r="AB102" s="26">
        <v>0</v>
      </c>
      <c r="AC102" s="26">
        <v>0</v>
      </c>
      <c r="AD102" s="25">
        <v>0</v>
      </c>
      <c r="AE102" s="25">
        <v>0</v>
      </c>
      <c r="AF102" s="25">
        <v>0</v>
      </c>
      <c r="AG102" s="25">
        <v>0</v>
      </c>
      <c r="AH102" s="28"/>
      <c r="AI102" s="28"/>
      <c r="AJ102" s="28"/>
      <c r="AK102" s="28"/>
      <c r="AL102" s="27">
        <v>0</v>
      </c>
      <c r="AM102" s="27">
        <v>0</v>
      </c>
      <c r="AN102" s="27">
        <v>0</v>
      </c>
      <c r="AO102" s="27">
        <v>0</v>
      </c>
      <c r="AP102" s="25">
        <v>0</v>
      </c>
      <c r="AQ102" s="25">
        <v>0</v>
      </c>
      <c r="AR102" s="25">
        <v>0</v>
      </c>
      <c r="AS102" s="25">
        <v>0</v>
      </c>
    </row>
    <row r="103" spans="1:45" s="29" customFormat="1" ht="37.5" hidden="1" x14ac:dyDescent="0.3">
      <c r="A103" s="23">
        <v>95</v>
      </c>
      <c r="B103" s="24" t="s">
        <v>143</v>
      </c>
      <c r="C103" s="24" t="s">
        <v>129</v>
      </c>
      <c r="D103" s="25"/>
      <c r="E103" s="25"/>
      <c r="F103" s="25">
        <v>0</v>
      </c>
      <c r="G103" s="26">
        <v>0</v>
      </c>
      <c r="H103" s="26">
        <v>0</v>
      </c>
      <c r="I103" s="26">
        <v>0</v>
      </c>
      <c r="J103" s="26">
        <v>0</v>
      </c>
      <c r="K103" s="25">
        <v>0</v>
      </c>
      <c r="L103" s="25">
        <v>0</v>
      </c>
      <c r="M103" s="25">
        <v>0</v>
      </c>
      <c r="N103" s="25">
        <v>0</v>
      </c>
      <c r="O103" s="26">
        <v>0</v>
      </c>
      <c r="P103" s="26">
        <v>0</v>
      </c>
      <c r="Q103" s="26">
        <v>0</v>
      </c>
      <c r="R103" s="26">
        <v>0</v>
      </c>
      <c r="S103" s="27">
        <v>0</v>
      </c>
      <c r="T103" s="27">
        <v>0</v>
      </c>
      <c r="U103" s="27">
        <v>0</v>
      </c>
      <c r="V103" s="27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  <c r="AC103" s="26">
        <v>0</v>
      </c>
      <c r="AD103" s="25">
        <v>0</v>
      </c>
      <c r="AE103" s="25">
        <v>0</v>
      </c>
      <c r="AF103" s="25">
        <v>0</v>
      </c>
      <c r="AG103" s="25">
        <v>0</v>
      </c>
      <c r="AH103" s="28"/>
      <c r="AI103" s="28"/>
      <c r="AJ103" s="28"/>
      <c r="AK103" s="28"/>
      <c r="AL103" s="27">
        <v>0</v>
      </c>
      <c r="AM103" s="27">
        <v>0</v>
      </c>
      <c r="AN103" s="27">
        <v>0</v>
      </c>
      <c r="AO103" s="27">
        <v>0</v>
      </c>
      <c r="AP103" s="25">
        <v>0</v>
      </c>
      <c r="AQ103" s="25">
        <v>0</v>
      </c>
      <c r="AR103" s="25">
        <v>0</v>
      </c>
      <c r="AS103" s="25">
        <v>0</v>
      </c>
    </row>
    <row r="104" spans="1:45" s="4" customFormat="1" ht="37.5" hidden="1" x14ac:dyDescent="0.3">
      <c r="A104" s="23">
        <v>96</v>
      </c>
      <c r="B104" s="24" t="s">
        <v>131</v>
      </c>
      <c r="C104" s="24" t="s">
        <v>129</v>
      </c>
      <c r="D104" s="25"/>
      <c r="E104" s="25"/>
      <c r="F104" s="25">
        <v>0</v>
      </c>
      <c r="G104" s="26">
        <v>0</v>
      </c>
      <c r="H104" s="26">
        <v>0</v>
      </c>
      <c r="I104" s="26">
        <v>0</v>
      </c>
      <c r="J104" s="26">
        <v>0</v>
      </c>
      <c r="K104" s="25">
        <v>0</v>
      </c>
      <c r="L104" s="25">
        <v>0</v>
      </c>
      <c r="M104" s="25">
        <v>0</v>
      </c>
      <c r="N104" s="25">
        <v>0</v>
      </c>
      <c r="O104" s="26">
        <v>0</v>
      </c>
      <c r="P104" s="26">
        <v>0</v>
      </c>
      <c r="Q104" s="26">
        <v>0</v>
      </c>
      <c r="R104" s="26">
        <v>0</v>
      </c>
      <c r="S104" s="27">
        <v>0</v>
      </c>
      <c r="T104" s="27">
        <v>0</v>
      </c>
      <c r="U104" s="27">
        <v>0</v>
      </c>
      <c r="V104" s="27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25">
        <v>0</v>
      </c>
      <c r="AE104" s="25">
        <v>0</v>
      </c>
      <c r="AF104" s="25">
        <v>0</v>
      </c>
      <c r="AG104" s="25">
        <v>0</v>
      </c>
      <c r="AH104" s="28"/>
      <c r="AI104" s="28"/>
      <c r="AJ104" s="28"/>
      <c r="AK104" s="28"/>
      <c r="AL104" s="27">
        <v>0</v>
      </c>
      <c r="AM104" s="27">
        <v>0</v>
      </c>
      <c r="AN104" s="27">
        <v>0</v>
      </c>
      <c r="AO104" s="27">
        <v>0</v>
      </c>
      <c r="AP104" s="25">
        <v>0</v>
      </c>
      <c r="AQ104" s="25">
        <v>0</v>
      </c>
      <c r="AR104" s="25">
        <v>0</v>
      </c>
      <c r="AS104" s="25">
        <v>0</v>
      </c>
    </row>
    <row r="105" spans="1:45" s="4" customFormat="1" ht="56.25" hidden="1" x14ac:dyDescent="0.3">
      <c r="A105" s="23">
        <v>97</v>
      </c>
      <c r="B105" s="24" t="s">
        <v>132</v>
      </c>
      <c r="C105" s="24" t="s">
        <v>129</v>
      </c>
      <c r="D105" s="25"/>
      <c r="E105" s="25"/>
      <c r="F105" s="25">
        <v>0</v>
      </c>
      <c r="G105" s="26">
        <v>0</v>
      </c>
      <c r="H105" s="26">
        <v>0</v>
      </c>
      <c r="I105" s="26">
        <v>0</v>
      </c>
      <c r="J105" s="26">
        <v>0</v>
      </c>
      <c r="K105" s="25">
        <v>0</v>
      </c>
      <c r="L105" s="25">
        <v>0</v>
      </c>
      <c r="M105" s="25">
        <v>0</v>
      </c>
      <c r="N105" s="25">
        <v>0</v>
      </c>
      <c r="O105" s="26">
        <v>0</v>
      </c>
      <c r="P105" s="26">
        <v>0</v>
      </c>
      <c r="Q105" s="26">
        <v>0</v>
      </c>
      <c r="R105" s="26">
        <v>0</v>
      </c>
      <c r="S105" s="27">
        <v>0</v>
      </c>
      <c r="T105" s="27">
        <v>0</v>
      </c>
      <c r="U105" s="27">
        <v>0</v>
      </c>
      <c r="V105" s="27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26">
        <v>0</v>
      </c>
      <c r="AC105" s="26">
        <v>0</v>
      </c>
      <c r="AD105" s="25">
        <v>0</v>
      </c>
      <c r="AE105" s="25">
        <v>0</v>
      </c>
      <c r="AF105" s="25">
        <v>0</v>
      </c>
      <c r="AG105" s="25">
        <v>0</v>
      </c>
      <c r="AH105" s="28"/>
      <c r="AI105" s="28"/>
      <c r="AJ105" s="28"/>
      <c r="AK105" s="28"/>
      <c r="AL105" s="27">
        <v>0</v>
      </c>
      <c r="AM105" s="27">
        <v>0</v>
      </c>
      <c r="AN105" s="27">
        <v>0</v>
      </c>
      <c r="AO105" s="27">
        <v>0</v>
      </c>
      <c r="AP105" s="25">
        <v>0</v>
      </c>
      <c r="AQ105" s="25">
        <v>0</v>
      </c>
      <c r="AR105" s="25">
        <v>0</v>
      </c>
      <c r="AS105" s="25">
        <v>0</v>
      </c>
    </row>
    <row r="106" spans="1:45" s="29" customFormat="1" hidden="1" x14ac:dyDescent="0.3">
      <c r="A106" s="23">
        <v>98</v>
      </c>
      <c r="B106" s="24" t="s">
        <v>47</v>
      </c>
      <c r="C106" s="24" t="s">
        <v>129</v>
      </c>
      <c r="D106" s="25"/>
      <c r="E106" s="25"/>
      <c r="F106" s="25">
        <v>0</v>
      </c>
      <c r="G106" s="26">
        <v>0</v>
      </c>
      <c r="H106" s="26">
        <v>0</v>
      </c>
      <c r="I106" s="26">
        <v>0</v>
      </c>
      <c r="J106" s="26">
        <v>0</v>
      </c>
      <c r="K106" s="25">
        <v>0</v>
      </c>
      <c r="L106" s="25">
        <v>0</v>
      </c>
      <c r="M106" s="25">
        <v>0</v>
      </c>
      <c r="N106" s="25">
        <v>0</v>
      </c>
      <c r="O106" s="26">
        <v>0</v>
      </c>
      <c r="P106" s="26">
        <v>0</v>
      </c>
      <c r="Q106" s="26">
        <v>0</v>
      </c>
      <c r="R106" s="26">
        <v>0</v>
      </c>
      <c r="S106" s="27">
        <v>0</v>
      </c>
      <c r="T106" s="27">
        <v>0</v>
      </c>
      <c r="U106" s="27">
        <v>0</v>
      </c>
      <c r="V106" s="27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0</v>
      </c>
      <c r="AC106" s="26">
        <v>0</v>
      </c>
      <c r="AD106" s="25">
        <v>0</v>
      </c>
      <c r="AE106" s="25">
        <v>0</v>
      </c>
      <c r="AF106" s="25">
        <v>0</v>
      </c>
      <c r="AG106" s="25">
        <v>0</v>
      </c>
      <c r="AH106" s="28"/>
      <c r="AI106" s="28"/>
      <c r="AJ106" s="28"/>
      <c r="AK106" s="28"/>
      <c r="AL106" s="27">
        <v>0</v>
      </c>
      <c r="AM106" s="27">
        <v>0</v>
      </c>
      <c r="AN106" s="27">
        <v>0</v>
      </c>
      <c r="AO106" s="27">
        <v>0</v>
      </c>
      <c r="AP106" s="25">
        <v>0</v>
      </c>
      <c r="AQ106" s="25">
        <v>0</v>
      </c>
      <c r="AR106" s="25">
        <v>0</v>
      </c>
      <c r="AS106" s="25">
        <v>0</v>
      </c>
    </row>
    <row r="107" spans="1:45" s="4" customFormat="1" ht="56.25" hidden="1" x14ac:dyDescent="0.3">
      <c r="A107" s="23">
        <v>99</v>
      </c>
      <c r="B107" s="24" t="s">
        <v>105</v>
      </c>
      <c r="C107" s="24" t="s">
        <v>129</v>
      </c>
      <c r="D107" s="25"/>
      <c r="E107" s="25"/>
      <c r="F107" s="25">
        <v>0</v>
      </c>
      <c r="G107" s="26">
        <v>0</v>
      </c>
      <c r="H107" s="26">
        <v>0</v>
      </c>
      <c r="I107" s="26">
        <v>0</v>
      </c>
      <c r="J107" s="26">
        <v>0</v>
      </c>
      <c r="K107" s="25">
        <v>0</v>
      </c>
      <c r="L107" s="25">
        <v>0</v>
      </c>
      <c r="M107" s="25">
        <v>0</v>
      </c>
      <c r="N107" s="25">
        <v>0</v>
      </c>
      <c r="O107" s="26">
        <v>0</v>
      </c>
      <c r="P107" s="26">
        <v>0</v>
      </c>
      <c r="Q107" s="26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  <c r="AC107" s="26">
        <v>0</v>
      </c>
      <c r="AD107" s="25">
        <v>0</v>
      </c>
      <c r="AE107" s="25">
        <v>0</v>
      </c>
      <c r="AF107" s="25">
        <v>0</v>
      </c>
      <c r="AG107" s="25">
        <v>0</v>
      </c>
      <c r="AH107" s="28"/>
      <c r="AI107" s="28"/>
      <c r="AJ107" s="28"/>
      <c r="AK107" s="28"/>
      <c r="AL107" s="27">
        <v>0</v>
      </c>
      <c r="AM107" s="27">
        <v>0</v>
      </c>
      <c r="AN107" s="27">
        <v>0</v>
      </c>
      <c r="AO107" s="27">
        <v>0</v>
      </c>
      <c r="AP107" s="25">
        <v>0</v>
      </c>
      <c r="AQ107" s="25">
        <v>0</v>
      </c>
      <c r="AR107" s="25">
        <v>0</v>
      </c>
      <c r="AS107" s="25">
        <v>0</v>
      </c>
    </row>
    <row r="108" spans="1:45" s="4" customFormat="1" ht="37.5" hidden="1" x14ac:dyDescent="0.3">
      <c r="A108" s="23">
        <v>100</v>
      </c>
      <c r="B108" s="24" t="s">
        <v>130</v>
      </c>
      <c r="C108" s="24" t="s">
        <v>129</v>
      </c>
      <c r="D108" s="25"/>
      <c r="E108" s="25"/>
      <c r="F108" s="25">
        <v>0</v>
      </c>
      <c r="G108" s="26">
        <v>0</v>
      </c>
      <c r="H108" s="26">
        <v>0</v>
      </c>
      <c r="I108" s="26">
        <v>0</v>
      </c>
      <c r="J108" s="26">
        <v>0</v>
      </c>
      <c r="K108" s="25">
        <v>0</v>
      </c>
      <c r="L108" s="25">
        <v>0</v>
      </c>
      <c r="M108" s="25">
        <v>0</v>
      </c>
      <c r="N108" s="25">
        <v>0</v>
      </c>
      <c r="O108" s="26">
        <v>0</v>
      </c>
      <c r="P108" s="26">
        <v>0</v>
      </c>
      <c r="Q108" s="26">
        <v>0</v>
      </c>
      <c r="R108" s="26">
        <v>0</v>
      </c>
      <c r="S108" s="27">
        <v>0</v>
      </c>
      <c r="T108" s="27">
        <v>0</v>
      </c>
      <c r="U108" s="27">
        <v>0</v>
      </c>
      <c r="V108" s="27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  <c r="AC108" s="26">
        <v>0</v>
      </c>
      <c r="AD108" s="25">
        <v>0</v>
      </c>
      <c r="AE108" s="25">
        <v>0</v>
      </c>
      <c r="AF108" s="25">
        <v>0</v>
      </c>
      <c r="AG108" s="25">
        <v>0</v>
      </c>
      <c r="AH108" s="28"/>
      <c r="AI108" s="28"/>
      <c r="AJ108" s="28"/>
      <c r="AK108" s="28"/>
      <c r="AL108" s="27">
        <v>0</v>
      </c>
      <c r="AM108" s="27">
        <v>0</v>
      </c>
      <c r="AN108" s="27">
        <v>0</v>
      </c>
      <c r="AO108" s="27">
        <v>0</v>
      </c>
      <c r="AP108" s="25">
        <v>0</v>
      </c>
      <c r="AQ108" s="25">
        <v>0</v>
      </c>
      <c r="AR108" s="25">
        <v>0</v>
      </c>
      <c r="AS108" s="25">
        <v>0</v>
      </c>
    </row>
    <row r="109" spans="1:45" s="4" customFormat="1" ht="37.5" hidden="1" x14ac:dyDescent="0.3">
      <c r="A109" s="23">
        <v>101</v>
      </c>
      <c r="B109" s="24" t="s">
        <v>135</v>
      </c>
      <c r="C109" s="24" t="s">
        <v>129</v>
      </c>
      <c r="D109" s="25"/>
      <c r="E109" s="25"/>
      <c r="F109" s="25">
        <v>0</v>
      </c>
      <c r="G109" s="26">
        <v>0</v>
      </c>
      <c r="H109" s="26">
        <v>0</v>
      </c>
      <c r="I109" s="26">
        <v>0</v>
      </c>
      <c r="J109" s="26">
        <v>0</v>
      </c>
      <c r="K109" s="25">
        <v>0</v>
      </c>
      <c r="L109" s="25">
        <v>0</v>
      </c>
      <c r="M109" s="25">
        <v>0</v>
      </c>
      <c r="N109" s="25">
        <v>0</v>
      </c>
      <c r="O109" s="26">
        <v>0</v>
      </c>
      <c r="P109" s="26">
        <v>0</v>
      </c>
      <c r="Q109" s="26">
        <v>0</v>
      </c>
      <c r="R109" s="26">
        <v>0</v>
      </c>
      <c r="S109" s="27">
        <v>0</v>
      </c>
      <c r="T109" s="27">
        <v>0</v>
      </c>
      <c r="U109" s="27">
        <v>0</v>
      </c>
      <c r="V109" s="27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  <c r="AC109" s="26">
        <v>0</v>
      </c>
      <c r="AD109" s="25">
        <v>0</v>
      </c>
      <c r="AE109" s="25">
        <v>0</v>
      </c>
      <c r="AF109" s="25">
        <v>0</v>
      </c>
      <c r="AG109" s="25">
        <v>0</v>
      </c>
      <c r="AH109" s="28"/>
      <c r="AI109" s="28"/>
      <c r="AJ109" s="28"/>
      <c r="AK109" s="28"/>
      <c r="AL109" s="27">
        <v>0</v>
      </c>
      <c r="AM109" s="27">
        <v>0</v>
      </c>
      <c r="AN109" s="27">
        <v>0</v>
      </c>
      <c r="AO109" s="27">
        <v>0</v>
      </c>
      <c r="AP109" s="25">
        <v>0</v>
      </c>
      <c r="AQ109" s="25">
        <v>0</v>
      </c>
      <c r="AR109" s="25">
        <v>0</v>
      </c>
      <c r="AS109" s="25">
        <v>0</v>
      </c>
    </row>
    <row r="110" spans="1:45" s="46" customFormat="1" hidden="1" x14ac:dyDescent="0.3">
      <c r="A110" s="39">
        <v>102</v>
      </c>
      <c r="B110" s="40" t="s">
        <v>30</v>
      </c>
      <c r="C110" s="40" t="s">
        <v>129</v>
      </c>
      <c r="D110" s="25"/>
      <c r="E110" s="25"/>
      <c r="F110" s="41">
        <v>0</v>
      </c>
      <c r="G110" s="42">
        <v>0</v>
      </c>
      <c r="H110" s="42">
        <v>0</v>
      </c>
      <c r="I110" s="42">
        <v>0</v>
      </c>
      <c r="J110" s="42">
        <v>0</v>
      </c>
      <c r="K110" s="41">
        <v>0</v>
      </c>
      <c r="L110" s="41">
        <v>0</v>
      </c>
      <c r="M110" s="41">
        <v>0</v>
      </c>
      <c r="N110" s="41">
        <v>0</v>
      </c>
      <c r="O110" s="42">
        <v>0</v>
      </c>
      <c r="P110" s="42">
        <v>0</v>
      </c>
      <c r="Q110" s="42">
        <v>0</v>
      </c>
      <c r="R110" s="42">
        <v>0</v>
      </c>
      <c r="S110" s="43">
        <v>0</v>
      </c>
      <c r="T110" s="43">
        <v>0</v>
      </c>
      <c r="U110" s="43">
        <v>0</v>
      </c>
      <c r="V110" s="43">
        <v>0</v>
      </c>
      <c r="W110" s="42">
        <v>0</v>
      </c>
      <c r="X110" s="42">
        <v>0</v>
      </c>
      <c r="Y110" s="42">
        <v>0</v>
      </c>
      <c r="Z110" s="42">
        <v>0</v>
      </c>
      <c r="AA110" s="42">
        <v>0</v>
      </c>
      <c r="AB110" s="42">
        <v>0</v>
      </c>
      <c r="AC110" s="42">
        <v>0</v>
      </c>
      <c r="AD110" s="41">
        <v>0</v>
      </c>
      <c r="AE110" s="41">
        <v>0</v>
      </c>
      <c r="AF110" s="41">
        <v>0</v>
      </c>
      <c r="AG110" s="41">
        <v>0</v>
      </c>
      <c r="AH110" s="44" t="s">
        <v>31</v>
      </c>
      <c r="AI110" s="44" t="s">
        <v>31</v>
      </c>
      <c r="AJ110" s="44" t="s">
        <v>31</v>
      </c>
      <c r="AK110" s="44" t="s">
        <v>31</v>
      </c>
      <c r="AL110" s="27">
        <v>0</v>
      </c>
      <c r="AM110" s="27">
        <v>0</v>
      </c>
      <c r="AN110" s="27">
        <v>0</v>
      </c>
      <c r="AO110" s="27">
        <v>0</v>
      </c>
      <c r="AP110" s="25">
        <v>0</v>
      </c>
      <c r="AQ110" s="25">
        <v>0</v>
      </c>
      <c r="AR110" s="25">
        <v>0</v>
      </c>
      <c r="AS110" s="25">
        <v>0</v>
      </c>
    </row>
    <row r="111" spans="1:45" s="29" customFormat="1" ht="37.5" hidden="1" x14ac:dyDescent="0.3">
      <c r="A111" s="23">
        <v>103</v>
      </c>
      <c r="B111" s="24" t="s">
        <v>151</v>
      </c>
      <c r="C111" s="24" t="s">
        <v>148</v>
      </c>
      <c r="D111" s="25"/>
      <c r="E111" s="25"/>
      <c r="F111" s="25">
        <v>0</v>
      </c>
      <c r="G111" s="26">
        <v>0</v>
      </c>
      <c r="H111" s="26">
        <v>0</v>
      </c>
      <c r="I111" s="26">
        <v>0</v>
      </c>
      <c r="J111" s="26">
        <v>0</v>
      </c>
      <c r="K111" s="25">
        <v>0</v>
      </c>
      <c r="L111" s="25">
        <v>0</v>
      </c>
      <c r="M111" s="25">
        <v>0</v>
      </c>
      <c r="N111" s="25">
        <v>0</v>
      </c>
      <c r="O111" s="26">
        <v>0</v>
      </c>
      <c r="P111" s="26">
        <v>0</v>
      </c>
      <c r="Q111" s="26">
        <v>0</v>
      </c>
      <c r="R111" s="26">
        <v>0</v>
      </c>
      <c r="S111" s="54">
        <v>0</v>
      </c>
      <c r="T111" s="54">
        <v>0</v>
      </c>
      <c r="U111" s="54">
        <v>0</v>
      </c>
      <c r="V111" s="54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  <c r="AC111" s="26">
        <v>0</v>
      </c>
      <c r="AD111" s="25">
        <v>0</v>
      </c>
      <c r="AE111" s="25">
        <v>0</v>
      </c>
      <c r="AF111" s="25">
        <v>0</v>
      </c>
      <c r="AG111" s="25">
        <v>0</v>
      </c>
      <c r="AH111" s="28"/>
      <c r="AI111" s="28"/>
      <c r="AJ111" s="28"/>
      <c r="AK111" s="28"/>
      <c r="AL111" s="27">
        <v>0</v>
      </c>
      <c r="AM111" s="27">
        <v>0</v>
      </c>
      <c r="AN111" s="27">
        <v>0</v>
      </c>
      <c r="AO111" s="27">
        <v>0</v>
      </c>
      <c r="AP111" s="25">
        <v>0</v>
      </c>
      <c r="AQ111" s="25">
        <v>0</v>
      </c>
      <c r="AR111" s="25">
        <v>0</v>
      </c>
      <c r="AS111" s="25">
        <v>0</v>
      </c>
    </row>
    <row r="112" spans="1:45" s="4" customFormat="1" ht="37.5" hidden="1" x14ac:dyDescent="0.3">
      <c r="A112" s="23">
        <v>104</v>
      </c>
      <c r="B112" s="24" t="s">
        <v>152</v>
      </c>
      <c r="C112" s="24" t="s">
        <v>148</v>
      </c>
      <c r="D112" s="25"/>
      <c r="E112" s="25"/>
      <c r="F112" s="25">
        <v>0</v>
      </c>
      <c r="G112" s="26">
        <v>0</v>
      </c>
      <c r="H112" s="26">
        <v>0</v>
      </c>
      <c r="I112" s="26">
        <v>0</v>
      </c>
      <c r="J112" s="26">
        <v>0</v>
      </c>
      <c r="K112" s="25">
        <v>0</v>
      </c>
      <c r="L112" s="25">
        <v>0</v>
      </c>
      <c r="M112" s="25">
        <v>0</v>
      </c>
      <c r="N112" s="25">
        <v>0</v>
      </c>
      <c r="O112" s="26">
        <v>0</v>
      </c>
      <c r="P112" s="26">
        <v>0</v>
      </c>
      <c r="Q112" s="26">
        <v>0</v>
      </c>
      <c r="R112" s="26">
        <v>0</v>
      </c>
      <c r="S112" s="54">
        <v>0</v>
      </c>
      <c r="T112" s="54">
        <v>0</v>
      </c>
      <c r="U112" s="54">
        <v>0</v>
      </c>
      <c r="V112" s="54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  <c r="AC112" s="26">
        <v>0</v>
      </c>
      <c r="AD112" s="25">
        <v>0</v>
      </c>
      <c r="AE112" s="25">
        <v>0</v>
      </c>
      <c r="AF112" s="25">
        <v>0</v>
      </c>
      <c r="AG112" s="25">
        <v>0</v>
      </c>
      <c r="AH112" s="28"/>
      <c r="AI112" s="28"/>
      <c r="AJ112" s="28"/>
      <c r="AK112" s="28"/>
      <c r="AL112" s="27">
        <v>0</v>
      </c>
      <c r="AM112" s="27">
        <v>0</v>
      </c>
      <c r="AN112" s="27">
        <v>0</v>
      </c>
      <c r="AO112" s="27">
        <v>0</v>
      </c>
      <c r="AP112" s="25">
        <v>0</v>
      </c>
      <c r="AQ112" s="25">
        <v>0</v>
      </c>
      <c r="AR112" s="25">
        <v>0</v>
      </c>
      <c r="AS112" s="25">
        <v>0</v>
      </c>
    </row>
    <row r="113" spans="1:45" s="4" customFormat="1" hidden="1" x14ac:dyDescent="0.3">
      <c r="A113" s="23">
        <v>105</v>
      </c>
      <c r="B113" s="24" t="s">
        <v>47</v>
      </c>
      <c r="C113" s="24" t="s">
        <v>148</v>
      </c>
      <c r="D113" s="25"/>
      <c r="E113" s="25"/>
      <c r="F113" s="25">
        <v>0</v>
      </c>
      <c r="G113" s="26">
        <v>0</v>
      </c>
      <c r="H113" s="26">
        <v>0</v>
      </c>
      <c r="I113" s="26">
        <v>0</v>
      </c>
      <c r="J113" s="26">
        <v>0</v>
      </c>
      <c r="K113" s="25">
        <v>0</v>
      </c>
      <c r="L113" s="25">
        <v>0</v>
      </c>
      <c r="M113" s="25">
        <v>0</v>
      </c>
      <c r="N113" s="25">
        <v>0</v>
      </c>
      <c r="O113" s="26">
        <v>0</v>
      </c>
      <c r="P113" s="26">
        <v>0</v>
      </c>
      <c r="Q113" s="26">
        <v>0</v>
      </c>
      <c r="R113" s="26">
        <v>0</v>
      </c>
      <c r="S113" s="54">
        <v>0</v>
      </c>
      <c r="T113" s="54">
        <v>0</v>
      </c>
      <c r="U113" s="54">
        <v>0</v>
      </c>
      <c r="V113" s="54">
        <v>0</v>
      </c>
      <c r="W113" s="26">
        <v>164.86</v>
      </c>
      <c r="X113" s="26">
        <v>52</v>
      </c>
      <c r="Y113" s="26">
        <v>0</v>
      </c>
      <c r="Z113" s="26">
        <v>216.86</v>
      </c>
      <c r="AA113" s="26">
        <v>0</v>
      </c>
      <c r="AB113" s="26">
        <v>0</v>
      </c>
      <c r="AC113" s="26">
        <v>0</v>
      </c>
      <c r="AD113" s="25">
        <v>0</v>
      </c>
      <c r="AE113" s="25">
        <v>0</v>
      </c>
      <c r="AF113" s="25">
        <v>0</v>
      </c>
      <c r="AG113" s="25">
        <v>0</v>
      </c>
      <c r="AH113" s="28"/>
      <c r="AI113" s="28"/>
      <c r="AJ113" s="28"/>
      <c r="AK113" s="28"/>
      <c r="AL113" s="27">
        <v>0</v>
      </c>
      <c r="AM113" s="27">
        <v>0</v>
      </c>
      <c r="AN113" s="27">
        <v>0</v>
      </c>
      <c r="AO113" s="27">
        <v>0</v>
      </c>
      <c r="AP113" s="25">
        <v>0</v>
      </c>
      <c r="AQ113" s="25">
        <v>0</v>
      </c>
      <c r="AR113" s="25">
        <v>0</v>
      </c>
      <c r="AS113" s="25">
        <v>0</v>
      </c>
    </row>
    <row r="114" spans="1:45" s="4" customFormat="1" ht="37.5" hidden="1" x14ac:dyDescent="0.3">
      <c r="A114" s="23">
        <v>106</v>
      </c>
      <c r="B114" s="24" t="s">
        <v>153</v>
      </c>
      <c r="C114" s="24" t="s">
        <v>148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5">
        <v>0</v>
      </c>
      <c r="AE114" s="25">
        <v>0</v>
      </c>
      <c r="AF114" s="25">
        <v>0</v>
      </c>
      <c r="AG114" s="25">
        <v>0</v>
      </c>
      <c r="AH114" s="28"/>
      <c r="AI114" s="28"/>
      <c r="AJ114" s="28"/>
      <c r="AK114" s="28"/>
      <c r="AL114" s="27">
        <v>0</v>
      </c>
      <c r="AM114" s="27">
        <v>0</v>
      </c>
      <c r="AN114" s="27">
        <v>0</v>
      </c>
      <c r="AO114" s="27">
        <v>0</v>
      </c>
      <c r="AP114" s="25">
        <v>0</v>
      </c>
      <c r="AQ114" s="25">
        <v>0</v>
      </c>
      <c r="AR114" s="25">
        <v>0</v>
      </c>
      <c r="AS114" s="25">
        <v>0</v>
      </c>
    </row>
    <row r="115" spans="1:45" s="4" customFormat="1" ht="37.5" hidden="1" x14ac:dyDescent="0.3">
      <c r="A115" s="23">
        <v>107</v>
      </c>
      <c r="B115" s="24" t="s">
        <v>154</v>
      </c>
      <c r="C115" s="24" t="s">
        <v>148</v>
      </c>
      <c r="D115" s="25"/>
      <c r="E115" s="25"/>
      <c r="F115" s="25">
        <v>0</v>
      </c>
      <c r="G115" s="26">
        <v>0</v>
      </c>
      <c r="H115" s="26">
        <v>0</v>
      </c>
      <c r="I115" s="26">
        <v>0</v>
      </c>
      <c r="J115" s="26">
        <v>0</v>
      </c>
      <c r="K115" s="25">
        <v>0</v>
      </c>
      <c r="L115" s="25">
        <v>0</v>
      </c>
      <c r="M115" s="25">
        <v>0</v>
      </c>
      <c r="N115" s="25">
        <v>0</v>
      </c>
      <c r="O115" s="26">
        <v>0</v>
      </c>
      <c r="P115" s="26">
        <v>0</v>
      </c>
      <c r="Q115" s="26">
        <v>0</v>
      </c>
      <c r="R115" s="26">
        <v>0</v>
      </c>
      <c r="S115" s="27">
        <v>0</v>
      </c>
      <c r="T115" s="27">
        <v>0</v>
      </c>
      <c r="U115" s="27">
        <v>0</v>
      </c>
      <c r="V115" s="27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25">
        <v>0</v>
      </c>
      <c r="AE115" s="25">
        <v>0</v>
      </c>
      <c r="AF115" s="25">
        <v>0</v>
      </c>
      <c r="AG115" s="25">
        <v>0</v>
      </c>
      <c r="AH115" s="28"/>
      <c r="AI115" s="28"/>
      <c r="AJ115" s="28"/>
      <c r="AK115" s="28"/>
      <c r="AL115" s="27">
        <v>0</v>
      </c>
      <c r="AM115" s="27">
        <v>0</v>
      </c>
      <c r="AN115" s="27">
        <v>0</v>
      </c>
      <c r="AO115" s="27">
        <v>0</v>
      </c>
      <c r="AP115" s="25">
        <v>0</v>
      </c>
      <c r="AQ115" s="25">
        <v>0</v>
      </c>
      <c r="AR115" s="25">
        <v>0</v>
      </c>
      <c r="AS115" s="25">
        <v>0</v>
      </c>
    </row>
    <row r="116" spans="1:45" s="4" customFormat="1" ht="56.25" hidden="1" x14ac:dyDescent="0.3">
      <c r="A116" s="23">
        <v>108</v>
      </c>
      <c r="B116" s="24" t="s">
        <v>155</v>
      </c>
      <c r="C116" s="24" t="s">
        <v>148</v>
      </c>
      <c r="D116" s="25"/>
      <c r="E116" s="25"/>
      <c r="F116" s="25">
        <v>0</v>
      </c>
      <c r="G116" s="26">
        <v>0</v>
      </c>
      <c r="H116" s="26">
        <v>0</v>
      </c>
      <c r="I116" s="26">
        <v>0</v>
      </c>
      <c r="J116" s="26">
        <v>0</v>
      </c>
      <c r="K116" s="25">
        <v>0</v>
      </c>
      <c r="L116" s="25">
        <v>0</v>
      </c>
      <c r="M116" s="25">
        <v>0</v>
      </c>
      <c r="N116" s="25">
        <v>0</v>
      </c>
      <c r="O116" s="26">
        <v>0</v>
      </c>
      <c r="P116" s="26">
        <v>0</v>
      </c>
      <c r="Q116" s="26">
        <v>0</v>
      </c>
      <c r="R116" s="26">
        <v>0</v>
      </c>
      <c r="S116" s="27">
        <v>0</v>
      </c>
      <c r="T116" s="27">
        <v>0</v>
      </c>
      <c r="U116" s="27">
        <v>0</v>
      </c>
      <c r="V116" s="27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  <c r="AC116" s="26">
        <v>0</v>
      </c>
      <c r="AD116" s="25">
        <v>0</v>
      </c>
      <c r="AE116" s="25">
        <v>0</v>
      </c>
      <c r="AF116" s="25">
        <v>0</v>
      </c>
      <c r="AG116" s="25">
        <v>0</v>
      </c>
      <c r="AH116" s="28"/>
      <c r="AI116" s="28"/>
      <c r="AJ116" s="28"/>
      <c r="AK116" s="28"/>
      <c r="AL116" s="27">
        <v>0</v>
      </c>
      <c r="AM116" s="27">
        <v>0</v>
      </c>
      <c r="AN116" s="27">
        <v>0</v>
      </c>
      <c r="AO116" s="27">
        <v>0</v>
      </c>
      <c r="AP116" s="25">
        <v>0</v>
      </c>
      <c r="AQ116" s="25">
        <v>0</v>
      </c>
      <c r="AR116" s="25">
        <v>0</v>
      </c>
      <c r="AS116" s="25">
        <v>0</v>
      </c>
    </row>
    <row r="117" spans="1:45" s="4" customFormat="1" ht="37.5" hidden="1" x14ac:dyDescent="0.3">
      <c r="A117" s="23">
        <v>109</v>
      </c>
      <c r="B117" s="24" t="s">
        <v>156</v>
      </c>
      <c r="C117" s="24" t="s">
        <v>148</v>
      </c>
      <c r="D117" s="25"/>
      <c r="E117" s="25"/>
      <c r="F117" s="25">
        <v>0</v>
      </c>
      <c r="G117" s="26">
        <v>0</v>
      </c>
      <c r="H117" s="26">
        <v>0</v>
      </c>
      <c r="I117" s="26">
        <v>0</v>
      </c>
      <c r="J117" s="26">
        <v>0</v>
      </c>
      <c r="K117" s="25">
        <v>0</v>
      </c>
      <c r="L117" s="25">
        <v>0</v>
      </c>
      <c r="M117" s="25">
        <v>0</v>
      </c>
      <c r="N117" s="25">
        <v>0</v>
      </c>
      <c r="O117" s="26">
        <v>0</v>
      </c>
      <c r="P117" s="26">
        <v>0</v>
      </c>
      <c r="Q117" s="26">
        <v>0</v>
      </c>
      <c r="R117" s="26">
        <v>0</v>
      </c>
      <c r="S117" s="27">
        <v>0</v>
      </c>
      <c r="T117" s="27">
        <v>0</v>
      </c>
      <c r="U117" s="27">
        <v>0</v>
      </c>
      <c r="V117" s="27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  <c r="AC117" s="26">
        <v>0</v>
      </c>
      <c r="AD117" s="25">
        <v>0</v>
      </c>
      <c r="AE117" s="25">
        <v>0</v>
      </c>
      <c r="AF117" s="25">
        <v>0</v>
      </c>
      <c r="AG117" s="25">
        <v>0</v>
      </c>
      <c r="AH117" s="28"/>
      <c r="AI117" s="28"/>
      <c r="AJ117" s="28"/>
      <c r="AK117" s="28"/>
      <c r="AL117" s="27">
        <v>0</v>
      </c>
      <c r="AM117" s="27">
        <v>0</v>
      </c>
      <c r="AN117" s="27">
        <v>0</v>
      </c>
      <c r="AO117" s="27">
        <v>0</v>
      </c>
      <c r="AP117" s="25">
        <v>0</v>
      </c>
      <c r="AQ117" s="25">
        <v>0</v>
      </c>
      <c r="AR117" s="25">
        <v>0</v>
      </c>
      <c r="AS117" s="25">
        <v>0</v>
      </c>
    </row>
    <row r="118" spans="1:45" s="4" customFormat="1" ht="37.5" hidden="1" x14ac:dyDescent="0.3">
      <c r="A118" s="23">
        <v>110</v>
      </c>
      <c r="B118" s="24" t="s">
        <v>157</v>
      </c>
      <c r="C118" s="24" t="s">
        <v>148</v>
      </c>
      <c r="D118" s="25"/>
      <c r="E118" s="25"/>
      <c r="F118" s="25">
        <v>0</v>
      </c>
      <c r="G118" s="26">
        <v>0</v>
      </c>
      <c r="H118" s="26">
        <v>0</v>
      </c>
      <c r="I118" s="26">
        <v>0</v>
      </c>
      <c r="J118" s="26">
        <v>0</v>
      </c>
      <c r="K118" s="25">
        <v>0</v>
      </c>
      <c r="L118" s="25">
        <v>0</v>
      </c>
      <c r="M118" s="25">
        <v>0</v>
      </c>
      <c r="N118" s="25">
        <v>0</v>
      </c>
      <c r="O118" s="26">
        <v>0</v>
      </c>
      <c r="P118" s="26">
        <v>0</v>
      </c>
      <c r="Q118" s="26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  <c r="AC118" s="26">
        <v>0</v>
      </c>
      <c r="AD118" s="25">
        <v>0</v>
      </c>
      <c r="AE118" s="25">
        <v>0</v>
      </c>
      <c r="AF118" s="25">
        <v>0</v>
      </c>
      <c r="AG118" s="25">
        <v>0</v>
      </c>
      <c r="AH118" s="28"/>
      <c r="AI118" s="28"/>
      <c r="AJ118" s="28"/>
      <c r="AK118" s="28"/>
      <c r="AL118" s="27">
        <v>0</v>
      </c>
      <c r="AM118" s="27">
        <v>0</v>
      </c>
      <c r="AN118" s="27">
        <v>0</v>
      </c>
      <c r="AO118" s="27">
        <v>0</v>
      </c>
      <c r="AP118" s="25">
        <v>0</v>
      </c>
      <c r="AQ118" s="25">
        <v>0</v>
      </c>
      <c r="AR118" s="25">
        <v>0</v>
      </c>
      <c r="AS118" s="25">
        <v>0</v>
      </c>
    </row>
    <row r="119" spans="1:45" s="29" customFormat="1" ht="37.5" hidden="1" x14ac:dyDescent="0.3">
      <c r="A119" s="23">
        <v>111</v>
      </c>
      <c r="B119" s="24" t="s">
        <v>158</v>
      </c>
      <c r="C119" s="24" t="s">
        <v>148</v>
      </c>
      <c r="D119" s="25"/>
      <c r="E119" s="25"/>
      <c r="F119" s="25">
        <v>0</v>
      </c>
      <c r="G119" s="26">
        <v>0</v>
      </c>
      <c r="H119" s="26">
        <v>0</v>
      </c>
      <c r="I119" s="26">
        <v>0</v>
      </c>
      <c r="J119" s="26">
        <v>0</v>
      </c>
      <c r="K119" s="25">
        <v>0</v>
      </c>
      <c r="L119" s="25">
        <v>0</v>
      </c>
      <c r="M119" s="25">
        <v>0</v>
      </c>
      <c r="N119" s="25">
        <v>0</v>
      </c>
      <c r="O119" s="26">
        <v>0</v>
      </c>
      <c r="P119" s="26">
        <v>0</v>
      </c>
      <c r="Q119" s="26">
        <v>0</v>
      </c>
      <c r="R119" s="26">
        <v>0</v>
      </c>
      <c r="S119" s="27">
        <v>0</v>
      </c>
      <c r="T119" s="27">
        <v>0</v>
      </c>
      <c r="U119" s="27">
        <v>0</v>
      </c>
      <c r="V119" s="27">
        <v>0</v>
      </c>
      <c r="W119" s="26">
        <v>7.4</v>
      </c>
      <c r="X119" s="26">
        <v>2.08</v>
      </c>
      <c r="Y119" s="26">
        <v>0</v>
      </c>
      <c r="Z119" s="26">
        <v>9.48</v>
      </c>
      <c r="AA119" s="26">
        <v>0</v>
      </c>
      <c r="AB119" s="26">
        <v>0</v>
      </c>
      <c r="AC119" s="26">
        <v>0</v>
      </c>
      <c r="AD119" s="25">
        <v>0</v>
      </c>
      <c r="AE119" s="25">
        <v>0</v>
      </c>
      <c r="AF119" s="25">
        <v>0</v>
      </c>
      <c r="AG119" s="25">
        <v>0</v>
      </c>
      <c r="AH119" s="28"/>
      <c r="AI119" s="28"/>
      <c r="AJ119" s="28"/>
      <c r="AK119" s="28"/>
      <c r="AL119" s="27">
        <v>0</v>
      </c>
      <c r="AM119" s="27">
        <v>0</v>
      </c>
      <c r="AN119" s="27">
        <v>0</v>
      </c>
      <c r="AO119" s="27">
        <v>0</v>
      </c>
      <c r="AP119" s="25">
        <v>0</v>
      </c>
      <c r="AQ119" s="25">
        <v>0</v>
      </c>
      <c r="AR119" s="25">
        <v>0</v>
      </c>
      <c r="AS119" s="25">
        <v>0</v>
      </c>
    </row>
    <row r="120" spans="1:45" s="30" customFormat="1" ht="37.5" hidden="1" x14ac:dyDescent="0.25">
      <c r="A120" s="23">
        <v>112</v>
      </c>
      <c r="B120" s="24" t="s">
        <v>159</v>
      </c>
      <c r="C120" s="24" t="s">
        <v>148</v>
      </c>
      <c r="D120" s="25"/>
      <c r="E120" s="25"/>
      <c r="F120" s="25">
        <v>0</v>
      </c>
      <c r="G120" s="26">
        <v>0</v>
      </c>
      <c r="H120" s="26">
        <v>0</v>
      </c>
      <c r="I120" s="26">
        <v>0</v>
      </c>
      <c r="J120" s="26">
        <v>0</v>
      </c>
      <c r="K120" s="25">
        <v>0</v>
      </c>
      <c r="L120" s="25">
        <v>0</v>
      </c>
      <c r="M120" s="25">
        <v>0</v>
      </c>
      <c r="N120" s="25">
        <v>0</v>
      </c>
      <c r="O120" s="26">
        <v>0</v>
      </c>
      <c r="P120" s="26">
        <v>0</v>
      </c>
      <c r="Q120" s="26">
        <v>0</v>
      </c>
      <c r="R120" s="26">
        <v>0</v>
      </c>
      <c r="S120" s="27">
        <v>0</v>
      </c>
      <c r="T120" s="27">
        <v>0</v>
      </c>
      <c r="U120" s="27">
        <v>0</v>
      </c>
      <c r="V120" s="27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5">
        <v>0</v>
      </c>
      <c r="AE120" s="25">
        <v>0</v>
      </c>
      <c r="AF120" s="25">
        <v>0</v>
      </c>
      <c r="AG120" s="25">
        <v>0</v>
      </c>
      <c r="AH120" s="28"/>
      <c r="AI120" s="28"/>
      <c r="AJ120" s="28"/>
      <c r="AK120" s="28"/>
      <c r="AL120" s="27">
        <v>0</v>
      </c>
      <c r="AM120" s="27">
        <v>0</v>
      </c>
      <c r="AN120" s="27">
        <v>0</v>
      </c>
      <c r="AO120" s="27">
        <v>0</v>
      </c>
      <c r="AP120" s="25">
        <v>0</v>
      </c>
      <c r="AQ120" s="25">
        <v>0</v>
      </c>
      <c r="AR120" s="25">
        <v>0</v>
      </c>
      <c r="AS120" s="25">
        <v>0</v>
      </c>
    </row>
    <row r="121" spans="1:45" s="47" customFormat="1" hidden="1" x14ac:dyDescent="0.25">
      <c r="A121" s="39">
        <v>113</v>
      </c>
      <c r="B121" s="40" t="s">
        <v>30</v>
      </c>
      <c r="C121" s="40" t="s">
        <v>148</v>
      </c>
      <c r="D121" s="25"/>
      <c r="E121" s="25"/>
      <c r="F121" s="41">
        <v>0</v>
      </c>
      <c r="G121" s="42">
        <v>0</v>
      </c>
      <c r="H121" s="42">
        <v>0</v>
      </c>
      <c r="I121" s="42">
        <v>0</v>
      </c>
      <c r="J121" s="42">
        <v>0</v>
      </c>
      <c r="K121" s="41">
        <v>0</v>
      </c>
      <c r="L121" s="41">
        <v>0</v>
      </c>
      <c r="M121" s="41">
        <v>0</v>
      </c>
      <c r="N121" s="41">
        <v>0</v>
      </c>
      <c r="O121" s="42">
        <v>0</v>
      </c>
      <c r="P121" s="42">
        <v>0</v>
      </c>
      <c r="Q121" s="42">
        <v>0</v>
      </c>
      <c r="R121" s="42">
        <v>0</v>
      </c>
      <c r="S121" s="57">
        <v>0</v>
      </c>
      <c r="T121" s="57">
        <v>0</v>
      </c>
      <c r="U121" s="57">
        <v>0</v>
      </c>
      <c r="V121" s="57">
        <v>0</v>
      </c>
      <c r="W121" s="42">
        <v>0</v>
      </c>
      <c r="X121" s="42">
        <v>0</v>
      </c>
      <c r="Y121" s="42">
        <v>0</v>
      </c>
      <c r="Z121" s="42">
        <v>0</v>
      </c>
      <c r="AA121" s="42">
        <v>0</v>
      </c>
      <c r="AB121" s="42">
        <v>0</v>
      </c>
      <c r="AC121" s="42">
        <v>0</v>
      </c>
      <c r="AD121" s="41">
        <v>0</v>
      </c>
      <c r="AE121" s="41">
        <v>0</v>
      </c>
      <c r="AF121" s="41">
        <v>0</v>
      </c>
      <c r="AG121" s="41">
        <v>0</v>
      </c>
      <c r="AH121" s="44" t="s">
        <v>31</v>
      </c>
      <c r="AI121" s="44" t="s">
        <v>31</v>
      </c>
      <c r="AJ121" s="44" t="s">
        <v>31</v>
      </c>
      <c r="AK121" s="44" t="s">
        <v>31</v>
      </c>
      <c r="AL121" s="27">
        <v>0</v>
      </c>
      <c r="AM121" s="27">
        <v>0</v>
      </c>
      <c r="AN121" s="27">
        <v>0</v>
      </c>
      <c r="AO121" s="27">
        <v>0</v>
      </c>
      <c r="AP121" s="25">
        <v>0</v>
      </c>
      <c r="AQ121" s="25">
        <v>0</v>
      </c>
      <c r="AR121" s="25">
        <v>0</v>
      </c>
      <c r="AS121" s="25">
        <v>0</v>
      </c>
    </row>
    <row r="122" spans="1:45" s="4" customFormat="1" ht="37.5" x14ac:dyDescent="0.3">
      <c r="A122" s="23">
        <v>114</v>
      </c>
      <c r="B122" s="24" t="s">
        <v>163</v>
      </c>
      <c r="C122" s="24" t="s">
        <v>161</v>
      </c>
      <c r="D122" s="25"/>
      <c r="E122" s="25"/>
      <c r="F122" s="25">
        <v>23</v>
      </c>
      <c r="G122" s="26">
        <v>172.6</v>
      </c>
      <c r="H122" s="26">
        <v>54.6</v>
      </c>
      <c r="I122" s="26">
        <v>0</v>
      </c>
      <c r="J122" s="26">
        <v>227.2</v>
      </c>
      <c r="K122" s="25">
        <v>0</v>
      </c>
      <c r="L122" s="25">
        <v>3</v>
      </c>
      <c r="M122" s="25">
        <v>0</v>
      </c>
      <c r="N122" s="25">
        <v>3</v>
      </c>
      <c r="O122" s="26">
        <v>0</v>
      </c>
      <c r="P122" s="26">
        <v>0.55000000000000004</v>
      </c>
      <c r="Q122" s="26">
        <v>0</v>
      </c>
      <c r="R122" s="26">
        <v>0.13</v>
      </c>
      <c r="S122" s="54">
        <v>0</v>
      </c>
      <c r="T122" s="54">
        <v>11.384725196288365</v>
      </c>
      <c r="U122" s="54">
        <v>0</v>
      </c>
      <c r="V122" s="54">
        <v>2.7391379014253823</v>
      </c>
      <c r="W122" s="26">
        <v>265.32</v>
      </c>
      <c r="X122" s="26">
        <v>84.06</v>
      </c>
      <c r="Y122" s="26">
        <v>0</v>
      </c>
      <c r="Z122" s="26">
        <v>349.38</v>
      </c>
      <c r="AA122" s="26">
        <v>0</v>
      </c>
      <c r="AB122" s="26">
        <v>25</v>
      </c>
      <c r="AC122" s="26">
        <v>0</v>
      </c>
      <c r="AD122" s="25">
        <v>0</v>
      </c>
      <c r="AE122" s="25">
        <v>957</v>
      </c>
      <c r="AF122" s="25">
        <v>0</v>
      </c>
      <c r="AG122" s="25">
        <v>957</v>
      </c>
      <c r="AH122" s="28"/>
      <c r="AI122" s="28"/>
      <c r="AJ122" s="28"/>
      <c r="AK122" s="28"/>
      <c r="AL122" s="27">
        <v>0</v>
      </c>
      <c r="AM122" s="27">
        <v>13.75</v>
      </c>
      <c r="AN122" s="27">
        <v>0</v>
      </c>
      <c r="AO122" s="27">
        <v>13.75</v>
      </c>
      <c r="AP122" s="25">
        <v>0</v>
      </c>
      <c r="AQ122" s="25">
        <v>1156</v>
      </c>
      <c r="AR122" s="25">
        <v>0</v>
      </c>
      <c r="AS122" s="25">
        <v>1156</v>
      </c>
    </row>
    <row r="123" spans="1:45" s="29" customFormat="1" x14ac:dyDescent="0.3">
      <c r="A123" s="23">
        <v>115</v>
      </c>
      <c r="B123" s="24" t="s">
        <v>47</v>
      </c>
      <c r="C123" s="24" t="s">
        <v>161</v>
      </c>
      <c r="D123" s="25"/>
      <c r="E123" s="25"/>
      <c r="F123" s="25">
        <v>9</v>
      </c>
      <c r="G123" s="26">
        <v>23.8</v>
      </c>
      <c r="H123" s="26">
        <v>72.3</v>
      </c>
      <c r="I123" s="26">
        <v>0</v>
      </c>
      <c r="J123" s="26">
        <v>96.1</v>
      </c>
      <c r="K123" s="25">
        <v>0</v>
      </c>
      <c r="L123" s="25">
        <v>12</v>
      </c>
      <c r="M123" s="25">
        <v>0</v>
      </c>
      <c r="N123" s="25">
        <v>12</v>
      </c>
      <c r="O123" s="26">
        <v>0</v>
      </c>
      <c r="P123" s="26">
        <v>1.66</v>
      </c>
      <c r="Q123" s="26">
        <v>0</v>
      </c>
      <c r="R123" s="26">
        <v>1.17</v>
      </c>
      <c r="S123" s="54">
        <v>0</v>
      </c>
      <c r="T123" s="54">
        <v>34.355887777885641</v>
      </c>
      <c r="U123" s="54">
        <v>0</v>
      </c>
      <c r="V123" s="54">
        <v>24.114200054510768</v>
      </c>
      <c r="W123" s="26">
        <v>43.75</v>
      </c>
      <c r="X123" s="26">
        <v>103.01</v>
      </c>
      <c r="Y123" s="26">
        <v>0</v>
      </c>
      <c r="Z123" s="26">
        <v>146.76</v>
      </c>
      <c r="AA123" s="26">
        <v>0</v>
      </c>
      <c r="AB123" s="26">
        <v>25</v>
      </c>
      <c r="AC123" s="26">
        <v>0</v>
      </c>
      <c r="AD123" s="25">
        <v>0</v>
      </c>
      <c r="AE123" s="25">
        <v>3539</v>
      </c>
      <c r="AF123" s="25">
        <v>0</v>
      </c>
      <c r="AG123" s="25">
        <v>3539</v>
      </c>
      <c r="AH123" s="28"/>
      <c r="AI123" s="28"/>
      <c r="AJ123" s="28"/>
      <c r="AK123" s="28"/>
      <c r="AL123" s="27">
        <v>0</v>
      </c>
      <c r="AM123" s="27">
        <v>41.5</v>
      </c>
      <c r="AN123" s="27">
        <v>0</v>
      </c>
      <c r="AO123" s="27">
        <v>41.5</v>
      </c>
      <c r="AP123" s="25">
        <v>0</v>
      </c>
      <c r="AQ123" s="25">
        <v>4275</v>
      </c>
      <c r="AR123" s="25">
        <v>0</v>
      </c>
      <c r="AS123" s="25">
        <v>4275</v>
      </c>
    </row>
    <row r="124" spans="1:45" s="9" customFormat="1" ht="37.5" hidden="1" x14ac:dyDescent="0.3">
      <c r="A124" s="23">
        <v>116</v>
      </c>
      <c r="B124" s="24" t="s">
        <v>164</v>
      </c>
      <c r="C124" s="24" t="s">
        <v>161</v>
      </c>
      <c r="D124" s="25"/>
      <c r="E124" s="25"/>
      <c r="F124" s="25">
        <v>0</v>
      </c>
      <c r="G124" s="26">
        <v>0</v>
      </c>
      <c r="H124" s="26">
        <v>0</v>
      </c>
      <c r="I124" s="26">
        <v>0</v>
      </c>
      <c r="J124" s="26">
        <v>0</v>
      </c>
      <c r="K124" s="25">
        <v>0</v>
      </c>
      <c r="L124" s="25">
        <v>0</v>
      </c>
      <c r="M124" s="25">
        <v>0</v>
      </c>
      <c r="N124" s="25">
        <v>0</v>
      </c>
      <c r="O124" s="26">
        <v>0</v>
      </c>
      <c r="P124" s="26">
        <v>0</v>
      </c>
      <c r="Q124" s="26">
        <v>0</v>
      </c>
      <c r="R124" s="26">
        <v>0</v>
      </c>
      <c r="S124" s="54">
        <v>0</v>
      </c>
      <c r="T124" s="54">
        <v>0</v>
      </c>
      <c r="U124" s="54">
        <v>0</v>
      </c>
      <c r="V124" s="54">
        <v>0</v>
      </c>
      <c r="W124" s="26">
        <v>0</v>
      </c>
      <c r="X124" s="26">
        <v>0</v>
      </c>
      <c r="Y124" s="26">
        <v>0</v>
      </c>
      <c r="Z124" s="26">
        <v>0</v>
      </c>
      <c r="AA124" s="26">
        <v>0</v>
      </c>
      <c r="AB124" s="26">
        <v>0</v>
      </c>
      <c r="AC124" s="26">
        <v>0</v>
      </c>
      <c r="AD124" s="25">
        <v>0</v>
      </c>
      <c r="AE124" s="25">
        <v>0</v>
      </c>
      <c r="AF124" s="25">
        <v>0</v>
      </c>
      <c r="AG124" s="25">
        <v>0</v>
      </c>
      <c r="AH124" s="28"/>
      <c r="AI124" s="28"/>
      <c r="AJ124" s="28"/>
      <c r="AK124" s="28"/>
      <c r="AL124" s="27">
        <v>0</v>
      </c>
      <c r="AM124" s="27">
        <v>0</v>
      </c>
      <c r="AN124" s="27">
        <v>0</v>
      </c>
      <c r="AO124" s="27">
        <v>0</v>
      </c>
      <c r="AP124" s="25">
        <v>0</v>
      </c>
      <c r="AQ124" s="25">
        <v>0</v>
      </c>
      <c r="AR124" s="25">
        <v>0</v>
      </c>
      <c r="AS124" s="25">
        <v>0</v>
      </c>
    </row>
    <row r="125" spans="1:45" s="4" customFormat="1" ht="37.5" hidden="1" x14ac:dyDescent="0.3">
      <c r="A125" s="23">
        <v>117</v>
      </c>
      <c r="B125" s="24" t="s">
        <v>78</v>
      </c>
      <c r="C125" s="24" t="s">
        <v>161</v>
      </c>
      <c r="D125" s="25"/>
      <c r="E125" s="25"/>
      <c r="F125" s="25">
        <v>0</v>
      </c>
      <c r="G125" s="26">
        <v>0</v>
      </c>
      <c r="H125" s="26">
        <v>0</v>
      </c>
      <c r="I125" s="26">
        <v>0</v>
      </c>
      <c r="J125" s="26">
        <v>0</v>
      </c>
      <c r="K125" s="25">
        <v>0</v>
      </c>
      <c r="L125" s="25">
        <v>0</v>
      </c>
      <c r="M125" s="25">
        <v>0</v>
      </c>
      <c r="N125" s="25">
        <v>0</v>
      </c>
      <c r="O125" s="26">
        <v>0</v>
      </c>
      <c r="P125" s="26">
        <v>0</v>
      </c>
      <c r="Q125" s="26">
        <v>0</v>
      </c>
      <c r="R125" s="26">
        <v>0</v>
      </c>
      <c r="S125" s="54">
        <v>0</v>
      </c>
      <c r="T125" s="54">
        <v>0</v>
      </c>
      <c r="U125" s="54">
        <v>0</v>
      </c>
      <c r="V125" s="54">
        <v>0</v>
      </c>
      <c r="W125" s="26">
        <v>0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  <c r="AC125" s="26">
        <v>0</v>
      </c>
      <c r="AD125" s="25">
        <v>0</v>
      </c>
      <c r="AE125" s="25">
        <v>0</v>
      </c>
      <c r="AF125" s="25">
        <v>0</v>
      </c>
      <c r="AG125" s="25">
        <v>0</v>
      </c>
      <c r="AH125" s="28"/>
      <c r="AI125" s="28"/>
      <c r="AJ125" s="28"/>
      <c r="AK125" s="28"/>
      <c r="AL125" s="27">
        <v>0</v>
      </c>
      <c r="AM125" s="27">
        <v>0</v>
      </c>
      <c r="AN125" s="27">
        <v>0</v>
      </c>
      <c r="AO125" s="27">
        <v>0</v>
      </c>
      <c r="AP125" s="25">
        <v>0</v>
      </c>
      <c r="AQ125" s="25">
        <v>0</v>
      </c>
      <c r="AR125" s="25">
        <v>0</v>
      </c>
      <c r="AS125" s="25">
        <v>0</v>
      </c>
    </row>
    <row r="126" spans="1:45" s="46" customFormat="1" x14ac:dyDescent="0.3">
      <c r="A126" s="39">
        <v>118</v>
      </c>
      <c r="B126" s="40" t="s">
        <v>30</v>
      </c>
      <c r="C126" s="40" t="s">
        <v>161</v>
      </c>
      <c r="D126" s="25"/>
      <c r="E126" s="25"/>
      <c r="F126" s="41">
        <v>46</v>
      </c>
      <c r="G126" s="42">
        <v>271.2</v>
      </c>
      <c r="H126" s="42">
        <v>160.5</v>
      </c>
      <c r="I126" s="42">
        <v>0.5</v>
      </c>
      <c r="J126" s="42">
        <v>432.2</v>
      </c>
      <c r="K126" s="41">
        <v>0</v>
      </c>
      <c r="L126" s="41">
        <v>15</v>
      </c>
      <c r="M126" s="41">
        <v>0</v>
      </c>
      <c r="N126" s="41">
        <v>15</v>
      </c>
      <c r="O126" s="42">
        <v>0</v>
      </c>
      <c r="P126" s="42">
        <v>0.93</v>
      </c>
      <c r="Q126" s="42">
        <v>0</v>
      </c>
      <c r="R126" s="42">
        <v>0.32</v>
      </c>
      <c r="S126" s="57">
        <v>0</v>
      </c>
      <c r="T126" s="57">
        <v>23.24835823982626</v>
      </c>
      <c r="U126" s="57">
        <v>0</v>
      </c>
      <c r="V126" s="57">
        <v>8.0586474520980094</v>
      </c>
      <c r="W126" s="42">
        <v>364.51</v>
      </c>
      <c r="X126" s="42">
        <v>193.39</v>
      </c>
      <c r="Y126" s="42">
        <v>0.01</v>
      </c>
      <c r="Z126" s="42">
        <v>557.91</v>
      </c>
      <c r="AA126" s="42">
        <v>0</v>
      </c>
      <c r="AB126" s="42">
        <v>25</v>
      </c>
      <c r="AC126" s="42">
        <v>0</v>
      </c>
      <c r="AD126" s="41">
        <v>0</v>
      </c>
      <c r="AE126" s="41">
        <v>4496</v>
      </c>
      <c r="AF126" s="41">
        <v>0</v>
      </c>
      <c r="AG126" s="41">
        <v>4496</v>
      </c>
      <c r="AH126" s="44" t="s">
        <v>31</v>
      </c>
      <c r="AI126" s="44" t="s">
        <v>438</v>
      </c>
      <c r="AJ126" s="44" t="s">
        <v>31</v>
      </c>
      <c r="AK126" s="44" t="s">
        <v>438</v>
      </c>
      <c r="AL126" s="27">
        <v>0</v>
      </c>
      <c r="AM126" s="27">
        <v>23.25</v>
      </c>
      <c r="AN126" s="27">
        <v>0</v>
      </c>
      <c r="AO126" s="27">
        <v>23.25</v>
      </c>
      <c r="AP126" s="25">
        <v>0</v>
      </c>
      <c r="AQ126" s="25">
        <v>4496</v>
      </c>
      <c r="AR126" s="25">
        <v>0</v>
      </c>
      <c r="AS126" s="25">
        <v>4496</v>
      </c>
    </row>
    <row r="127" spans="1:45" s="29" customFormat="1" ht="37.5" hidden="1" x14ac:dyDescent="0.3">
      <c r="A127" s="23">
        <v>119</v>
      </c>
      <c r="B127" s="24" t="s">
        <v>165</v>
      </c>
      <c r="C127" s="24" t="s">
        <v>166</v>
      </c>
      <c r="D127" s="25"/>
      <c r="E127" s="25"/>
      <c r="F127" s="25">
        <v>0</v>
      </c>
      <c r="G127" s="26">
        <v>0</v>
      </c>
      <c r="H127" s="26">
        <v>0</v>
      </c>
      <c r="I127" s="26">
        <v>0</v>
      </c>
      <c r="J127" s="26">
        <v>0</v>
      </c>
      <c r="K127" s="25">
        <v>0</v>
      </c>
      <c r="L127" s="25">
        <v>0</v>
      </c>
      <c r="M127" s="25">
        <v>0</v>
      </c>
      <c r="N127" s="25">
        <v>0</v>
      </c>
      <c r="O127" s="26">
        <v>0</v>
      </c>
      <c r="P127" s="26">
        <v>0</v>
      </c>
      <c r="Q127" s="26">
        <v>0</v>
      </c>
      <c r="R127" s="26">
        <v>0</v>
      </c>
      <c r="S127" s="27">
        <v>0</v>
      </c>
      <c r="T127" s="27">
        <v>0</v>
      </c>
      <c r="U127" s="27">
        <v>0</v>
      </c>
      <c r="V127" s="27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5">
        <v>0</v>
      </c>
      <c r="AE127" s="25">
        <v>0</v>
      </c>
      <c r="AF127" s="25">
        <v>0</v>
      </c>
      <c r="AG127" s="25">
        <v>0</v>
      </c>
      <c r="AH127" s="28"/>
      <c r="AI127" s="28"/>
      <c r="AJ127" s="28"/>
      <c r="AK127" s="28"/>
      <c r="AL127" s="27">
        <v>0</v>
      </c>
      <c r="AM127" s="27">
        <v>0</v>
      </c>
      <c r="AN127" s="27">
        <v>0</v>
      </c>
      <c r="AO127" s="27">
        <v>0</v>
      </c>
      <c r="AP127" s="25">
        <v>0</v>
      </c>
      <c r="AQ127" s="25">
        <v>0</v>
      </c>
      <c r="AR127" s="25">
        <v>0</v>
      </c>
      <c r="AS127" s="25">
        <v>0</v>
      </c>
    </row>
    <row r="128" spans="1:45" s="9" customFormat="1" hidden="1" x14ac:dyDescent="0.3">
      <c r="A128" s="23">
        <v>120</v>
      </c>
      <c r="B128" s="24" t="s">
        <v>47</v>
      </c>
      <c r="C128" s="24" t="s">
        <v>166</v>
      </c>
      <c r="D128" s="25"/>
      <c r="E128" s="25"/>
      <c r="F128" s="25">
        <v>0</v>
      </c>
      <c r="G128" s="26">
        <v>0</v>
      </c>
      <c r="H128" s="26">
        <v>0</v>
      </c>
      <c r="I128" s="26">
        <v>0</v>
      </c>
      <c r="J128" s="26">
        <v>0</v>
      </c>
      <c r="K128" s="25">
        <v>0</v>
      </c>
      <c r="L128" s="25">
        <v>0</v>
      </c>
      <c r="M128" s="25">
        <v>0</v>
      </c>
      <c r="N128" s="25">
        <v>0</v>
      </c>
      <c r="O128" s="26">
        <v>0</v>
      </c>
      <c r="P128" s="26">
        <v>0</v>
      </c>
      <c r="Q128" s="26">
        <v>0</v>
      </c>
      <c r="R128" s="26">
        <v>0</v>
      </c>
      <c r="S128" s="27">
        <v>0</v>
      </c>
      <c r="T128" s="27">
        <v>0</v>
      </c>
      <c r="U128" s="27">
        <v>0</v>
      </c>
      <c r="V128" s="27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  <c r="AC128" s="26">
        <v>0</v>
      </c>
      <c r="AD128" s="25">
        <v>0</v>
      </c>
      <c r="AE128" s="25">
        <v>0</v>
      </c>
      <c r="AF128" s="25">
        <v>0</v>
      </c>
      <c r="AG128" s="25">
        <v>0</v>
      </c>
      <c r="AH128" s="28"/>
      <c r="AI128" s="28"/>
      <c r="AJ128" s="28"/>
      <c r="AK128" s="28"/>
      <c r="AL128" s="27">
        <v>0</v>
      </c>
      <c r="AM128" s="27">
        <v>0</v>
      </c>
      <c r="AN128" s="27">
        <v>0</v>
      </c>
      <c r="AO128" s="27">
        <v>0</v>
      </c>
      <c r="AP128" s="25">
        <v>0</v>
      </c>
      <c r="AQ128" s="25">
        <v>0</v>
      </c>
      <c r="AR128" s="25">
        <v>0</v>
      </c>
      <c r="AS128" s="25">
        <v>0</v>
      </c>
    </row>
    <row r="129" spans="1:45" s="46" customFormat="1" hidden="1" x14ac:dyDescent="0.3">
      <c r="A129" s="39">
        <v>121</v>
      </c>
      <c r="B129" s="40" t="s">
        <v>30</v>
      </c>
      <c r="C129" s="40" t="s">
        <v>166</v>
      </c>
      <c r="D129" s="25"/>
      <c r="E129" s="25"/>
      <c r="F129" s="41">
        <v>0</v>
      </c>
      <c r="G129" s="42">
        <v>0</v>
      </c>
      <c r="H129" s="42">
        <v>0</v>
      </c>
      <c r="I129" s="42">
        <v>0</v>
      </c>
      <c r="J129" s="42">
        <v>0</v>
      </c>
      <c r="K129" s="41">
        <v>0</v>
      </c>
      <c r="L129" s="41">
        <v>0</v>
      </c>
      <c r="M129" s="41">
        <v>0</v>
      </c>
      <c r="N129" s="41">
        <v>0</v>
      </c>
      <c r="O129" s="42">
        <v>0</v>
      </c>
      <c r="P129" s="42">
        <v>0</v>
      </c>
      <c r="Q129" s="42">
        <v>0</v>
      </c>
      <c r="R129" s="42">
        <v>0</v>
      </c>
      <c r="S129" s="57">
        <v>0</v>
      </c>
      <c r="T129" s="57">
        <v>0</v>
      </c>
      <c r="U129" s="57">
        <v>0</v>
      </c>
      <c r="V129" s="57">
        <v>0</v>
      </c>
      <c r="W129" s="42">
        <v>0</v>
      </c>
      <c r="X129" s="42">
        <v>0</v>
      </c>
      <c r="Y129" s="42">
        <v>0</v>
      </c>
      <c r="Z129" s="42">
        <v>0</v>
      </c>
      <c r="AA129" s="42">
        <v>0</v>
      </c>
      <c r="AB129" s="42">
        <v>0</v>
      </c>
      <c r="AC129" s="42">
        <v>0</v>
      </c>
      <c r="AD129" s="41">
        <v>0</v>
      </c>
      <c r="AE129" s="41">
        <v>0</v>
      </c>
      <c r="AF129" s="41">
        <v>0</v>
      </c>
      <c r="AG129" s="41">
        <v>0</v>
      </c>
      <c r="AH129" s="44" t="s">
        <v>31</v>
      </c>
      <c r="AI129" s="44" t="s">
        <v>31</v>
      </c>
      <c r="AJ129" s="44" t="s">
        <v>31</v>
      </c>
      <c r="AK129" s="44" t="s">
        <v>31</v>
      </c>
      <c r="AL129" s="27">
        <v>0</v>
      </c>
      <c r="AM129" s="27">
        <v>0</v>
      </c>
      <c r="AN129" s="27">
        <v>0</v>
      </c>
      <c r="AO129" s="27">
        <v>0</v>
      </c>
      <c r="AP129" s="25">
        <v>0</v>
      </c>
      <c r="AQ129" s="25">
        <v>0</v>
      </c>
      <c r="AR129" s="25">
        <v>0</v>
      </c>
      <c r="AS129" s="25">
        <v>0</v>
      </c>
    </row>
    <row r="130" spans="1:45" s="4" customFormat="1" ht="37.5" hidden="1" x14ac:dyDescent="0.3">
      <c r="A130" s="23">
        <v>122</v>
      </c>
      <c r="B130" s="24" t="s">
        <v>167</v>
      </c>
      <c r="C130" s="24" t="s">
        <v>41</v>
      </c>
      <c r="D130" s="25"/>
      <c r="E130" s="25"/>
      <c r="F130" s="25">
        <v>0</v>
      </c>
      <c r="G130" s="26">
        <v>0</v>
      </c>
      <c r="H130" s="26">
        <v>0</v>
      </c>
      <c r="I130" s="26">
        <v>0</v>
      </c>
      <c r="J130" s="26">
        <v>0</v>
      </c>
      <c r="K130" s="25">
        <v>0</v>
      </c>
      <c r="L130" s="25">
        <v>0</v>
      </c>
      <c r="M130" s="25">
        <v>0</v>
      </c>
      <c r="N130" s="25">
        <v>0</v>
      </c>
      <c r="O130" s="26">
        <v>0</v>
      </c>
      <c r="P130" s="26">
        <v>0</v>
      </c>
      <c r="Q130" s="26">
        <v>0</v>
      </c>
      <c r="R130" s="26">
        <v>0</v>
      </c>
      <c r="S130" s="27">
        <v>0</v>
      </c>
      <c r="T130" s="27">
        <v>0</v>
      </c>
      <c r="U130" s="27">
        <v>0</v>
      </c>
      <c r="V130" s="27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  <c r="AC130" s="26">
        <v>0</v>
      </c>
      <c r="AD130" s="25">
        <v>0</v>
      </c>
      <c r="AE130" s="25">
        <v>0</v>
      </c>
      <c r="AF130" s="25">
        <v>0</v>
      </c>
      <c r="AG130" s="25">
        <v>0</v>
      </c>
      <c r="AH130" s="28"/>
      <c r="AI130" s="28"/>
      <c r="AJ130" s="28"/>
      <c r="AK130" s="28"/>
      <c r="AL130" s="27">
        <v>0</v>
      </c>
      <c r="AM130" s="27">
        <v>0</v>
      </c>
      <c r="AN130" s="27">
        <v>0</v>
      </c>
      <c r="AO130" s="27">
        <v>0</v>
      </c>
      <c r="AP130" s="25">
        <v>0</v>
      </c>
      <c r="AQ130" s="25">
        <v>0</v>
      </c>
      <c r="AR130" s="25">
        <v>0</v>
      </c>
      <c r="AS130" s="25">
        <v>0</v>
      </c>
    </row>
    <row r="131" spans="1:45" s="29" customFormat="1" hidden="1" x14ac:dyDescent="0.3">
      <c r="A131" s="23">
        <v>123</v>
      </c>
      <c r="B131" s="24" t="s">
        <v>47</v>
      </c>
      <c r="C131" s="24" t="s">
        <v>41</v>
      </c>
      <c r="D131" s="25"/>
      <c r="E131" s="25"/>
      <c r="F131" s="25">
        <v>0</v>
      </c>
      <c r="G131" s="26">
        <v>0</v>
      </c>
      <c r="H131" s="26">
        <v>0</v>
      </c>
      <c r="I131" s="26">
        <v>0</v>
      </c>
      <c r="J131" s="26">
        <v>0</v>
      </c>
      <c r="K131" s="25">
        <v>0</v>
      </c>
      <c r="L131" s="25">
        <v>0</v>
      </c>
      <c r="M131" s="25">
        <v>0</v>
      </c>
      <c r="N131" s="25">
        <v>0</v>
      </c>
      <c r="O131" s="26">
        <v>0</v>
      </c>
      <c r="P131" s="26">
        <v>0</v>
      </c>
      <c r="Q131" s="26">
        <v>0</v>
      </c>
      <c r="R131" s="26">
        <v>0</v>
      </c>
      <c r="S131" s="27">
        <v>0</v>
      </c>
      <c r="T131" s="27">
        <v>0</v>
      </c>
      <c r="U131" s="27">
        <v>0</v>
      </c>
      <c r="V131" s="27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  <c r="AC131" s="26">
        <v>0</v>
      </c>
      <c r="AD131" s="25">
        <v>0</v>
      </c>
      <c r="AE131" s="25">
        <v>0</v>
      </c>
      <c r="AF131" s="25">
        <v>0</v>
      </c>
      <c r="AG131" s="25">
        <v>0</v>
      </c>
      <c r="AH131" s="28"/>
      <c r="AI131" s="28"/>
      <c r="AJ131" s="28"/>
      <c r="AK131" s="28"/>
      <c r="AL131" s="27">
        <v>0</v>
      </c>
      <c r="AM131" s="27">
        <v>0</v>
      </c>
      <c r="AN131" s="27">
        <v>0</v>
      </c>
      <c r="AO131" s="27">
        <v>0</v>
      </c>
      <c r="AP131" s="25">
        <v>0</v>
      </c>
      <c r="AQ131" s="25">
        <v>0</v>
      </c>
      <c r="AR131" s="25">
        <v>0</v>
      </c>
      <c r="AS131" s="25">
        <v>0</v>
      </c>
    </row>
    <row r="132" spans="1:45" s="9" customFormat="1" ht="37.5" hidden="1" x14ac:dyDescent="0.3">
      <c r="A132" s="23">
        <v>124</v>
      </c>
      <c r="B132" s="24" t="s">
        <v>168</v>
      </c>
      <c r="C132" s="24" t="s">
        <v>41</v>
      </c>
      <c r="D132" s="25"/>
      <c r="E132" s="25"/>
      <c r="F132" s="25">
        <v>0</v>
      </c>
      <c r="G132" s="26">
        <v>0</v>
      </c>
      <c r="H132" s="26">
        <v>0</v>
      </c>
      <c r="I132" s="26">
        <v>0</v>
      </c>
      <c r="J132" s="26">
        <v>0</v>
      </c>
      <c r="K132" s="25">
        <v>0</v>
      </c>
      <c r="L132" s="25">
        <v>0</v>
      </c>
      <c r="M132" s="25">
        <v>0</v>
      </c>
      <c r="N132" s="25">
        <v>0</v>
      </c>
      <c r="O132" s="26">
        <v>0</v>
      </c>
      <c r="P132" s="26">
        <v>0</v>
      </c>
      <c r="Q132" s="26">
        <v>0</v>
      </c>
      <c r="R132" s="26">
        <v>0</v>
      </c>
      <c r="S132" s="27">
        <v>0</v>
      </c>
      <c r="T132" s="27">
        <v>0</v>
      </c>
      <c r="U132" s="27">
        <v>0</v>
      </c>
      <c r="V132" s="27">
        <v>0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0</v>
      </c>
      <c r="AC132" s="26">
        <v>0</v>
      </c>
      <c r="AD132" s="25">
        <v>0</v>
      </c>
      <c r="AE132" s="25">
        <v>0</v>
      </c>
      <c r="AF132" s="25">
        <v>0</v>
      </c>
      <c r="AG132" s="25">
        <v>0</v>
      </c>
      <c r="AH132" s="28"/>
      <c r="AI132" s="28"/>
      <c r="AJ132" s="28"/>
      <c r="AK132" s="28"/>
      <c r="AL132" s="27">
        <v>0</v>
      </c>
      <c r="AM132" s="27">
        <v>0</v>
      </c>
      <c r="AN132" s="27">
        <v>0</v>
      </c>
      <c r="AO132" s="27">
        <v>0</v>
      </c>
      <c r="AP132" s="25">
        <v>0</v>
      </c>
      <c r="AQ132" s="25">
        <v>0</v>
      </c>
      <c r="AR132" s="25">
        <v>0</v>
      </c>
      <c r="AS132" s="25">
        <v>0</v>
      </c>
    </row>
    <row r="133" spans="1:45" s="9" customFormat="1" ht="37.5" hidden="1" x14ac:dyDescent="0.3">
      <c r="A133" s="23">
        <v>125</v>
      </c>
      <c r="B133" s="24" t="s">
        <v>169</v>
      </c>
      <c r="C133" s="24" t="s">
        <v>41</v>
      </c>
      <c r="D133" s="25"/>
      <c r="E133" s="25"/>
      <c r="F133" s="25">
        <v>0</v>
      </c>
      <c r="G133" s="26">
        <v>0</v>
      </c>
      <c r="H133" s="26">
        <v>0</v>
      </c>
      <c r="I133" s="26">
        <v>0</v>
      </c>
      <c r="J133" s="26">
        <v>0</v>
      </c>
      <c r="K133" s="25">
        <v>0</v>
      </c>
      <c r="L133" s="25">
        <v>0</v>
      </c>
      <c r="M133" s="25">
        <v>0</v>
      </c>
      <c r="N133" s="25">
        <v>0</v>
      </c>
      <c r="O133" s="26">
        <v>0</v>
      </c>
      <c r="P133" s="26">
        <v>0</v>
      </c>
      <c r="Q133" s="26">
        <v>0</v>
      </c>
      <c r="R133" s="26">
        <v>0</v>
      </c>
      <c r="S133" s="27">
        <v>0</v>
      </c>
      <c r="T133" s="27">
        <v>0</v>
      </c>
      <c r="U133" s="27">
        <v>0</v>
      </c>
      <c r="V133" s="27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0</v>
      </c>
      <c r="AC133" s="26">
        <v>0</v>
      </c>
      <c r="AD133" s="25">
        <v>0</v>
      </c>
      <c r="AE133" s="25">
        <v>0</v>
      </c>
      <c r="AF133" s="25">
        <v>0</v>
      </c>
      <c r="AG133" s="25">
        <v>0</v>
      </c>
      <c r="AH133" s="28"/>
      <c r="AI133" s="28"/>
      <c r="AJ133" s="28"/>
      <c r="AK133" s="28"/>
      <c r="AL133" s="27">
        <v>0</v>
      </c>
      <c r="AM133" s="27">
        <v>0</v>
      </c>
      <c r="AN133" s="27">
        <v>0</v>
      </c>
      <c r="AO133" s="27">
        <v>0</v>
      </c>
      <c r="AP133" s="25">
        <v>0</v>
      </c>
      <c r="AQ133" s="25">
        <v>0</v>
      </c>
      <c r="AR133" s="25">
        <v>0</v>
      </c>
      <c r="AS133" s="25">
        <v>0</v>
      </c>
    </row>
    <row r="134" spans="1:45" s="4" customFormat="1" ht="37.5" hidden="1" x14ac:dyDescent="0.3">
      <c r="A134" s="23">
        <v>126</v>
      </c>
      <c r="B134" s="24" t="s">
        <v>170</v>
      </c>
      <c r="C134" s="24" t="s">
        <v>41</v>
      </c>
      <c r="D134" s="25"/>
      <c r="E134" s="25"/>
      <c r="F134" s="25">
        <v>0</v>
      </c>
      <c r="G134" s="26">
        <v>0</v>
      </c>
      <c r="H134" s="26">
        <v>0</v>
      </c>
      <c r="I134" s="26">
        <v>0</v>
      </c>
      <c r="J134" s="26">
        <v>0</v>
      </c>
      <c r="K134" s="25">
        <v>0</v>
      </c>
      <c r="L134" s="25">
        <v>0</v>
      </c>
      <c r="M134" s="25">
        <v>0</v>
      </c>
      <c r="N134" s="25">
        <v>0</v>
      </c>
      <c r="O134" s="26">
        <v>0</v>
      </c>
      <c r="P134" s="26">
        <v>0</v>
      </c>
      <c r="Q134" s="26">
        <v>0</v>
      </c>
      <c r="R134" s="26">
        <v>0</v>
      </c>
      <c r="S134" s="27">
        <v>0</v>
      </c>
      <c r="T134" s="27">
        <v>0</v>
      </c>
      <c r="U134" s="27">
        <v>0</v>
      </c>
      <c r="V134" s="27">
        <v>0</v>
      </c>
      <c r="W134" s="26">
        <v>0</v>
      </c>
      <c r="X134" s="26">
        <v>0</v>
      </c>
      <c r="Y134" s="26">
        <v>0</v>
      </c>
      <c r="Z134" s="26">
        <v>0</v>
      </c>
      <c r="AA134" s="26">
        <v>0</v>
      </c>
      <c r="AB134" s="26">
        <v>0</v>
      </c>
      <c r="AC134" s="26">
        <v>0</v>
      </c>
      <c r="AD134" s="25">
        <v>0</v>
      </c>
      <c r="AE134" s="25">
        <v>0</v>
      </c>
      <c r="AF134" s="25">
        <v>0</v>
      </c>
      <c r="AG134" s="25">
        <v>0</v>
      </c>
      <c r="AH134" s="28"/>
      <c r="AI134" s="28"/>
      <c r="AJ134" s="28"/>
      <c r="AK134" s="28"/>
      <c r="AL134" s="27">
        <v>0</v>
      </c>
      <c r="AM134" s="27">
        <v>0</v>
      </c>
      <c r="AN134" s="27">
        <v>0</v>
      </c>
      <c r="AO134" s="27">
        <v>0</v>
      </c>
      <c r="AP134" s="25">
        <v>0</v>
      </c>
      <c r="AQ134" s="25">
        <v>0</v>
      </c>
      <c r="AR134" s="25">
        <v>0</v>
      </c>
      <c r="AS134" s="25">
        <v>0</v>
      </c>
    </row>
    <row r="135" spans="1:45" s="4" customFormat="1" ht="37.5" hidden="1" x14ac:dyDescent="0.3">
      <c r="A135" s="23">
        <v>127</v>
      </c>
      <c r="B135" s="24" t="s">
        <v>171</v>
      </c>
      <c r="C135" s="24" t="s">
        <v>41</v>
      </c>
      <c r="D135" s="25"/>
      <c r="E135" s="25"/>
      <c r="F135" s="25">
        <v>0</v>
      </c>
      <c r="G135" s="26">
        <v>0</v>
      </c>
      <c r="H135" s="26">
        <v>0</v>
      </c>
      <c r="I135" s="26">
        <v>0</v>
      </c>
      <c r="J135" s="26">
        <v>0</v>
      </c>
      <c r="K135" s="25">
        <v>0</v>
      </c>
      <c r="L135" s="25">
        <v>0</v>
      </c>
      <c r="M135" s="25">
        <v>0</v>
      </c>
      <c r="N135" s="25">
        <v>0</v>
      </c>
      <c r="O135" s="26">
        <v>0</v>
      </c>
      <c r="P135" s="26">
        <v>0</v>
      </c>
      <c r="Q135" s="26">
        <v>0</v>
      </c>
      <c r="R135" s="26">
        <v>0</v>
      </c>
      <c r="S135" s="27">
        <v>0</v>
      </c>
      <c r="T135" s="27">
        <v>0</v>
      </c>
      <c r="U135" s="27">
        <v>0</v>
      </c>
      <c r="V135" s="27">
        <v>0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0</v>
      </c>
      <c r="AC135" s="26">
        <v>0</v>
      </c>
      <c r="AD135" s="25">
        <v>0</v>
      </c>
      <c r="AE135" s="25">
        <v>0</v>
      </c>
      <c r="AF135" s="25">
        <v>0</v>
      </c>
      <c r="AG135" s="25">
        <v>0</v>
      </c>
      <c r="AH135" s="28"/>
      <c r="AI135" s="28"/>
      <c r="AJ135" s="28"/>
      <c r="AK135" s="28"/>
      <c r="AL135" s="27">
        <v>0</v>
      </c>
      <c r="AM135" s="27">
        <v>0</v>
      </c>
      <c r="AN135" s="27">
        <v>0</v>
      </c>
      <c r="AO135" s="27">
        <v>0</v>
      </c>
      <c r="AP135" s="25">
        <v>0</v>
      </c>
      <c r="AQ135" s="25">
        <v>0</v>
      </c>
      <c r="AR135" s="25">
        <v>0</v>
      </c>
      <c r="AS135" s="25">
        <v>0</v>
      </c>
    </row>
    <row r="136" spans="1:45" s="29" customFormat="1" ht="37.5" hidden="1" x14ac:dyDescent="0.3">
      <c r="A136" s="23">
        <v>128</v>
      </c>
      <c r="B136" s="24" t="s">
        <v>172</v>
      </c>
      <c r="C136" s="24" t="s">
        <v>41</v>
      </c>
      <c r="D136" s="25"/>
      <c r="E136" s="25"/>
      <c r="F136" s="25">
        <v>0</v>
      </c>
      <c r="G136" s="26">
        <v>0</v>
      </c>
      <c r="H136" s="26">
        <v>0</v>
      </c>
      <c r="I136" s="26">
        <v>0</v>
      </c>
      <c r="J136" s="26">
        <v>0</v>
      </c>
      <c r="K136" s="25">
        <v>0</v>
      </c>
      <c r="L136" s="25">
        <v>0</v>
      </c>
      <c r="M136" s="25">
        <v>0</v>
      </c>
      <c r="N136" s="25">
        <v>0</v>
      </c>
      <c r="O136" s="26">
        <v>0</v>
      </c>
      <c r="P136" s="26">
        <v>0</v>
      </c>
      <c r="Q136" s="26">
        <v>0</v>
      </c>
      <c r="R136" s="26">
        <v>0</v>
      </c>
      <c r="S136" s="27">
        <v>0</v>
      </c>
      <c r="T136" s="27">
        <v>0</v>
      </c>
      <c r="U136" s="27">
        <v>0</v>
      </c>
      <c r="V136" s="27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0</v>
      </c>
      <c r="AC136" s="26">
        <v>0</v>
      </c>
      <c r="AD136" s="25">
        <v>0</v>
      </c>
      <c r="AE136" s="25">
        <v>0</v>
      </c>
      <c r="AF136" s="25">
        <v>0</v>
      </c>
      <c r="AG136" s="25">
        <v>0</v>
      </c>
      <c r="AH136" s="28"/>
      <c r="AI136" s="28"/>
      <c r="AJ136" s="28"/>
      <c r="AK136" s="28"/>
      <c r="AL136" s="27">
        <v>0</v>
      </c>
      <c r="AM136" s="27">
        <v>0</v>
      </c>
      <c r="AN136" s="27">
        <v>0</v>
      </c>
      <c r="AO136" s="27">
        <v>0</v>
      </c>
      <c r="AP136" s="25">
        <v>0</v>
      </c>
      <c r="AQ136" s="25">
        <v>0</v>
      </c>
      <c r="AR136" s="25">
        <v>0</v>
      </c>
      <c r="AS136" s="25">
        <v>0</v>
      </c>
    </row>
    <row r="137" spans="1:45" s="4" customFormat="1" ht="37.5" hidden="1" x14ac:dyDescent="0.3">
      <c r="A137" s="23">
        <v>129</v>
      </c>
      <c r="B137" s="24" t="s">
        <v>173</v>
      </c>
      <c r="C137" s="24" t="s">
        <v>41</v>
      </c>
      <c r="D137" s="25"/>
      <c r="E137" s="25"/>
      <c r="F137" s="25">
        <v>0</v>
      </c>
      <c r="G137" s="26">
        <v>0</v>
      </c>
      <c r="H137" s="26">
        <v>0</v>
      </c>
      <c r="I137" s="26">
        <v>0</v>
      </c>
      <c r="J137" s="26">
        <v>0</v>
      </c>
      <c r="K137" s="25">
        <v>0</v>
      </c>
      <c r="L137" s="25">
        <v>0</v>
      </c>
      <c r="M137" s="25">
        <v>0</v>
      </c>
      <c r="N137" s="25">
        <v>0</v>
      </c>
      <c r="O137" s="26">
        <v>0</v>
      </c>
      <c r="P137" s="26">
        <v>0</v>
      </c>
      <c r="Q137" s="26">
        <v>0</v>
      </c>
      <c r="R137" s="26">
        <v>0</v>
      </c>
      <c r="S137" s="27">
        <v>0</v>
      </c>
      <c r="T137" s="27">
        <v>0</v>
      </c>
      <c r="U137" s="27">
        <v>0</v>
      </c>
      <c r="V137" s="27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0</v>
      </c>
      <c r="AC137" s="26">
        <v>0</v>
      </c>
      <c r="AD137" s="25">
        <v>0</v>
      </c>
      <c r="AE137" s="25">
        <v>0</v>
      </c>
      <c r="AF137" s="25">
        <v>0</v>
      </c>
      <c r="AG137" s="25">
        <v>0</v>
      </c>
      <c r="AH137" s="28"/>
      <c r="AI137" s="28"/>
      <c r="AJ137" s="28"/>
      <c r="AK137" s="28"/>
      <c r="AL137" s="27">
        <v>0</v>
      </c>
      <c r="AM137" s="27">
        <v>0</v>
      </c>
      <c r="AN137" s="27">
        <v>0</v>
      </c>
      <c r="AO137" s="27">
        <v>0</v>
      </c>
      <c r="AP137" s="25">
        <v>0</v>
      </c>
      <c r="AQ137" s="25">
        <v>0</v>
      </c>
      <c r="AR137" s="25">
        <v>0</v>
      </c>
      <c r="AS137" s="25">
        <v>0</v>
      </c>
    </row>
    <row r="138" spans="1:45" s="4" customFormat="1" ht="37.5" hidden="1" x14ac:dyDescent="0.3">
      <c r="A138" s="23">
        <v>130</v>
      </c>
      <c r="B138" s="24" t="s">
        <v>174</v>
      </c>
      <c r="C138" s="24" t="s">
        <v>41</v>
      </c>
      <c r="D138" s="25"/>
      <c r="E138" s="25"/>
      <c r="F138" s="25">
        <v>0</v>
      </c>
      <c r="G138" s="26">
        <v>0</v>
      </c>
      <c r="H138" s="26">
        <v>0</v>
      </c>
      <c r="I138" s="26">
        <v>0</v>
      </c>
      <c r="J138" s="26">
        <v>0</v>
      </c>
      <c r="K138" s="25">
        <v>0</v>
      </c>
      <c r="L138" s="25">
        <v>0</v>
      </c>
      <c r="M138" s="25">
        <v>0</v>
      </c>
      <c r="N138" s="25">
        <v>0</v>
      </c>
      <c r="O138" s="26">
        <v>0</v>
      </c>
      <c r="P138" s="26">
        <v>0</v>
      </c>
      <c r="Q138" s="26">
        <v>0</v>
      </c>
      <c r="R138" s="26">
        <v>0</v>
      </c>
      <c r="S138" s="27">
        <v>0</v>
      </c>
      <c r="T138" s="27">
        <v>0</v>
      </c>
      <c r="U138" s="27">
        <v>0</v>
      </c>
      <c r="V138" s="27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  <c r="AC138" s="26">
        <v>0</v>
      </c>
      <c r="AD138" s="25">
        <v>0</v>
      </c>
      <c r="AE138" s="25">
        <v>0</v>
      </c>
      <c r="AF138" s="25">
        <v>0</v>
      </c>
      <c r="AG138" s="25">
        <v>0</v>
      </c>
      <c r="AH138" s="28"/>
      <c r="AI138" s="28"/>
      <c r="AJ138" s="28"/>
      <c r="AK138" s="28"/>
      <c r="AL138" s="27">
        <v>0</v>
      </c>
      <c r="AM138" s="27">
        <v>0</v>
      </c>
      <c r="AN138" s="27">
        <v>0</v>
      </c>
      <c r="AO138" s="27">
        <v>0</v>
      </c>
      <c r="AP138" s="25">
        <v>0</v>
      </c>
      <c r="AQ138" s="25">
        <v>0</v>
      </c>
      <c r="AR138" s="25">
        <v>0</v>
      </c>
      <c r="AS138" s="25">
        <v>0</v>
      </c>
    </row>
    <row r="139" spans="1:45" s="4" customFormat="1" ht="37.5" hidden="1" x14ac:dyDescent="0.3">
      <c r="A139" s="23">
        <v>131</v>
      </c>
      <c r="B139" s="24" t="s">
        <v>175</v>
      </c>
      <c r="C139" s="24" t="s">
        <v>41</v>
      </c>
      <c r="D139" s="25"/>
      <c r="E139" s="25"/>
      <c r="F139" s="25">
        <v>0</v>
      </c>
      <c r="G139" s="26">
        <v>0</v>
      </c>
      <c r="H139" s="26">
        <v>0</v>
      </c>
      <c r="I139" s="26">
        <v>0</v>
      </c>
      <c r="J139" s="26">
        <v>0</v>
      </c>
      <c r="K139" s="25">
        <v>0</v>
      </c>
      <c r="L139" s="25">
        <v>0</v>
      </c>
      <c r="M139" s="25">
        <v>0</v>
      </c>
      <c r="N139" s="25">
        <v>0</v>
      </c>
      <c r="O139" s="26">
        <v>0</v>
      </c>
      <c r="P139" s="26">
        <v>0</v>
      </c>
      <c r="Q139" s="26">
        <v>0</v>
      </c>
      <c r="R139" s="26">
        <v>0</v>
      </c>
      <c r="S139" s="27">
        <v>0</v>
      </c>
      <c r="T139" s="27">
        <v>0</v>
      </c>
      <c r="U139" s="27">
        <v>0</v>
      </c>
      <c r="V139" s="27">
        <v>0</v>
      </c>
      <c r="W139" s="26">
        <v>0</v>
      </c>
      <c r="X139" s="26">
        <v>0</v>
      </c>
      <c r="Y139" s="26">
        <v>0</v>
      </c>
      <c r="Z139" s="26">
        <v>0</v>
      </c>
      <c r="AA139" s="26">
        <v>0</v>
      </c>
      <c r="AB139" s="26">
        <v>0</v>
      </c>
      <c r="AC139" s="26">
        <v>0</v>
      </c>
      <c r="AD139" s="25">
        <v>0</v>
      </c>
      <c r="AE139" s="25">
        <v>0</v>
      </c>
      <c r="AF139" s="25">
        <v>0</v>
      </c>
      <c r="AG139" s="25">
        <v>0</v>
      </c>
      <c r="AH139" s="28"/>
      <c r="AI139" s="28"/>
      <c r="AJ139" s="28"/>
      <c r="AK139" s="28"/>
      <c r="AL139" s="27">
        <v>0</v>
      </c>
      <c r="AM139" s="27">
        <v>0</v>
      </c>
      <c r="AN139" s="27">
        <v>0</v>
      </c>
      <c r="AO139" s="27">
        <v>0</v>
      </c>
      <c r="AP139" s="25">
        <v>0</v>
      </c>
      <c r="AQ139" s="25">
        <v>0</v>
      </c>
      <c r="AR139" s="25">
        <v>0</v>
      </c>
      <c r="AS139" s="25">
        <v>0</v>
      </c>
    </row>
    <row r="140" spans="1:45" s="45" customFormat="1" hidden="1" x14ac:dyDescent="0.3">
      <c r="A140" s="39">
        <v>132</v>
      </c>
      <c r="B140" s="40" t="s">
        <v>30</v>
      </c>
      <c r="C140" s="40" t="s">
        <v>41</v>
      </c>
      <c r="D140" s="25"/>
      <c r="E140" s="25"/>
      <c r="F140" s="41">
        <v>0</v>
      </c>
      <c r="G140" s="42">
        <v>0</v>
      </c>
      <c r="H140" s="42">
        <v>0</v>
      </c>
      <c r="I140" s="42">
        <v>0</v>
      </c>
      <c r="J140" s="42">
        <v>0</v>
      </c>
      <c r="K140" s="41">
        <v>0</v>
      </c>
      <c r="L140" s="41">
        <v>0</v>
      </c>
      <c r="M140" s="41">
        <v>0</v>
      </c>
      <c r="N140" s="41">
        <v>0</v>
      </c>
      <c r="O140" s="42">
        <v>0</v>
      </c>
      <c r="P140" s="42">
        <v>0</v>
      </c>
      <c r="Q140" s="42">
        <v>0</v>
      </c>
      <c r="R140" s="42">
        <v>0</v>
      </c>
      <c r="S140" s="43">
        <v>0</v>
      </c>
      <c r="T140" s="43">
        <v>0</v>
      </c>
      <c r="U140" s="43">
        <v>0</v>
      </c>
      <c r="V140" s="43">
        <v>0</v>
      </c>
      <c r="W140" s="42">
        <v>0</v>
      </c>
      <c r="X140" s="42">
        <v>0</v>
      </c>
      <c r="Y140" s="42">
        <v>0</v>
      </c>
      <c r="Z140" s="42">
        <v>0</v>
      </c>
      <c r="AA140" s="42">
        <v>0</v>
      </c>
      <c r="AB140" s="42">
        <v>0</v>
      </c>
      <c r="AC140" s="42">
        <v>0</v>
      </c>
      <c r="AD140" s="41">
        <v>0</v>
      </c>
      <c r="AE140" s="41">
        <v>0</v>
      </c>
      <c r="AF140" s="41">
        <v>0</v>
      </c>
      <c r="AG140" s="41">
        <v>0</v>
      </c>
      <c r="AH140" s="44" t="s">
        <v>31</v>
      </c>
      <c r="AI140" s="44" t="s">
        <v>31</v>
      </c>
      <c r="AJ140" s="44" t="s">
        <v>31</v>
      </c>
      <c r="AK140" s="44" t="s">
        <v>31</v>
      </c>
      <c r="AL140" s="27">
        <v>0</v>
      </c>
      <c r="AM140" s="27">
        <v>0</v>
      </c>
      <c r="AN140" s="27">
        <v>0</v>
      </c>
      <c r="AO140" s="27">
        <v>0</v>
      </c>
      <c r="AP140" s="25">
        <v>0</v>
      </c>
      <c r="AQ140" s="25">
        <v>0</v>
      </c>
      <c r="AR140" s="25">
        <v>0</v>
      </c>
      <c r="AS140" s="25">
        <v>0</v>
      </c>
    </row>
    <row r="141" spans="1:45" s="4" customFormat="1" ht="37.5" hidden="1" x14ac:dyDescent="0.3">
      <c r="A141" s="23">
        <v>133</v>
      </c>
      <c r="B141" s="24" t="s">
        <v>178</v>
      </c>
      <c r="C141" s="24" t="s">
        <v>177</v>
      </c>
      <c r="D141" s="25"/>
      <c r="E141" s="25"/>
      <c r="F141" s="25">
        <v>0</v>
      </c>
      <c r="G141" s="26">
        <v>0</v>
      </c>
      <c r="H141" s="26">
        <v>0</v>
      </c>
      <c r="I141" s="26">
        <v>0</v>
      </c>
      <c r="J141" s="26">
        <v>0</v>
      </c>
      <c r="K141" s="25">
        <v>0</v>
      </c>
      <c r="L141" s="25">
        <v>0</v>
      </c>
      <c r="M141" s="25">
        <v>0</v>
      </c>
      <c r="N141" s="25">
        <v>0</v>
      </c>
      <c r="O141" s="26">
        <v>0</v>
      </c>
      <c r="P141" s="26">
        <v>0</v>
      </c>
      <c r="Q141" s="26">
        <v>0</v>
      </c>
      <c r="R141" s="26">
        <v>0</v>
      </c>
      <c r="S141" s="27">
        <v>0</v>
      </c>
      <c r="T141" s="27">
        <v>0</v>
      </c>
      <c r="U141" s="27">
        <v>0</v>
      </c>
      <c r="V141" s="27">
        <v>0</v>
      </c>
      <c r="W141" s="26">
        <v>0</v>
      </c>
      <c r="X141" s="26">
        <v>0</v>
      </c>
      <c r="Y141" s="26">
        <v>0</v>
      </c>
      <c r="Z141" s="26">
        <v>0</v>
      </c>
      <c r="AA141" s="26">
        <v>0</v>
      </c>
      <c r="AB141" s="26">
        <v>0</v>
      </c>
      <c r="AC141" s="26">
        <v>0</v>
      </c>
      <c r="AD141" s="25">
        <v>0</v>
      </c>
      <c r="AE141" s="25">
        <v>0</v>
      </c>
      <c r="AF141" s="25">
        <v>0</v>
      </c>
      <c r="AG141" s="25">
        <v>0</v>
      </c>
      <c r="AH141" s="28"/>
      <c r="AI141" s="28"/>
      <c r="AJ141" s="28"/>
      <c r="AK141" s="28"/>
      <c r="AL141" s="27">
        <v>0</v>
      </c>
      <c r="AM141" s="27">
        <v>0</v>
      </c>
      <c r="AN141" s="27">
        <v>0</v>
      </c>
      <c r="AO141" s="27">
        <v>0</v>
      </c>
      <c r="AP141" s="25">
        <v>0</v>
      </c>
      <c r="AQ141" s="25">
        <v>0</v>
      </c>
      <c r="AR141" s="25">
        <v>0</v>
      </c>
      <c r="AS141" s="25">
        <v>0</v>
      </c>
    </row>
    <row r="142" spans="1:45" s="4" customFormat="1" hidden="1" x14ac:dyDescent="0.3">
      <c r="A142" s="23">
        <v>134</v>
      </c>
      <c r="B142" s="24" t="s">
        <v>47</v>
      </c>
      <c r="C142" s="24" t="s">
        <v>177</v>
      </c>
      <c r="D142" s="25"/>
      <c r="E142" s="25"/>
      <c r="F142" s="25">
        <v>0</v>
      </c>
      <c r="G142" s="26">
        <v>0</v>
      </c>
      <c r="H142" s="26">
        <v>0</v>
      </c>
      <c r="I142" s="26">
        <v>0</v>
      </c>
      <c r="J142" s="26">
        <v>0</v>
      </c>
      <c r="K142" s="25">
        <v>0</v>
      </c>
      <c r="L142" s="25">
        <v>0</v>
      </c>
      <c r="M142" s="25">
        <v>0</v>
      </c>
      <c r="N142" s="25">
        <v>0</v>
      </c>
      <c r="O142" s="26">
        <v>0</v>
      </c>
      <c r="P142" s="26">
        <v>0</v>
      </c>
      <c r="Q142" s="26">
        <v>0</v>
      </c>
      <c r="R142" s="26">
        <v>0</v>
      </c>
      <c r="S142" s="27">
        <v>0</v>
      </c>
      <c r="T142" s="27">
        <v>0</v>
      </c>
      <c r="U142" s="27">
        <v>0</v>
      </c>
      <c r="V142" s="27">
        <v>0</v>
      </c>
      <c r="W142" s="26">
        <v>0</v>
      </c>
      <c r="X142" s="26">
        <v>0</v>
      </c>
      <c r="Y142" s="26">
        <v>0</v>
      </c>
      <c r="Z142" s="26">
        <v>0</v>
      </c>
      <c r="AA142" s="26">
        <v>0</v>
      </c>
      <c r="AB142" s="26">
        <v>0</v>
      </c>
      <c r="AC142" s="26">
        <v>0</v>
      </c>
      <c r="AD142" s="25">
        <v>0</v>
      </c>
      <c r="AE142" s="25">
        <v>0</v>
      </c>
      <c r="AF142" s="25">
        <v>0</v>
      </c>
      <c r="AG142" s="25">
        <v>0</v>
      </c>
      <c r="AH142" s="28"/>
      <c r="AI142" s="28"/>
      <c r="AJ142" s="28"/>
      <c r="AK142" s="28"/>
      <c r="AL142" s="27">
        <v>0</v>
      </c>
      <c r="AM142" s="27">
        <v>0</v>
      </c>
      <c r="AN142" s="27">
        <v>0</v>
      </c>
      <c r="AO142" s="27">
        <v>0</v>
      </c>
      <c r="AP142" s="25">
        <v>0</v>
      </c>
      <c r="AQ142" s="25">
        <v>0</v>
      </c>
      <c r="AR142" s="25">
        <v>0</v>
      </c>
      <c r="AS142" s="25">
        <v>0</v>
      </c>
    </row>
    <row r="143" spans="1:45" s="4" customFormat="1" ht="56.25" hidden="1" x14ac:dyDescent="0.3">
      <c r="A143" s="23">
        <v>135</v>
      </c>
      <c r="B143" s="24" t="s">
        <v>80</v>
      </c>
      <c r="C143" s="24" t="s">
        <v>177</v>
      </c>
      <c r="D143" s="25"/>
      <c r="E143" s="25"/>
      <c r="F143" s="25">
        <v>0</v>
      </c>
      <c r="G143" s="26">
        <v>0</v>
      </c>
      <c r="H143" s="26">
        <v>0</v>
      </c>
      <c r="I143" s="26">
        <v>0</v>
      </c>
      <c r="J143" s="26">
        <v>0</v>
      </c>
      <c r="K143" s="25">
        <v>0</v>
      </c>
      <c r="L143" s="25">
        <v>0</v>
      </c>
      <c r="M143" s="25">
        <v>0</v>
      </c>
      <c r="N143" s="25">
        <v>0</v>
      </c>
      <c r="O143" s="26">
        <v>0</v>
      </c>
      <c r="P143" s="26">
        <v>0</v>
      </c>
      <c r="Q143" s="26">
        <v>0</v>
      </c>
      <c r="R143" s="26">
        <v>0</v>
      </c>
      <c r="S143" s="27">
        <v>0</v>
      </c>
      <c r="T143" s="27">
        <v>0</v>
      </c>
      <c r="U143" s="27">
        <v>0</v>
      </c>
      <c r="V143" s="27">
        <v>0</v>
      </c>
      <c r="W143" s="26">
        <v>0</v>
      </c>
      <c r="X143" s="26">
        <v>0</v>
      </c>
      <c r="Y143" s="26">
        <v>0</v>
      </c>
      <c r="Z143" s="26">
        <v>0</v>
      </c>
      <c r="AA143" s="26">
        <v>0</v>
      </c>
      <c r="AB143" s="26">
        <v>0</v>
      </c>
      <c r="AC143" s="26">
        <v>0</v>
      </c>
      <c r="AD143" s="25">
        <v>0</v>
      </c>
      <c r="AE143" s="25">
        <v>0</v>
      </c>
      <c r="AF143" s="25">
        <v>0</v>
      </c>
      <c r="AG143" s="25">
        <v>0</v>
      </c>
      <c r="AH143" s="28"/>
      <c r="AI143" s="28"/>
      <c r="AJ143" s="28"/>
      <c r="AK143" s="28"/>
      <c r="AL143" s="27">
        <v>0</v>
      </c>
      <c r="AM143" s="27">
        <v>0</v>
      </c>
      <c r="AN143" s="27">
        <v>0</v>
      </c>
      <c r="AO143" s="27">
        <v>0</v>
      </c>
      <c r="AP143" s="25">
        <v>0</v>
      </c>
      <c r="AQ143" s="25">
        <v>0</v>
      </c>
      <c r="AR143" s="25">
        <v>0</v>
      </c>
      <c r="AS143" s="25">
        <v>0</v>
      </c>
    </row>
    <row r="144" spans="1:45" s="46" customFormat="1" hidden="1" x14ac:dyDescent="0.3">
      <c r="A144" s="39">
        <v>136</v>
      </c>
      <c r="B144" s="40" t="s">
        <v>30</v>
      </c>
      <c r="C144" s="40" t="s">
        <v>177</v>
      </c>
      <c r="D144" s="25"/>
      <c r="E144" s="25"/>
      <c r="F144" s="41">
        <v>0</v>
      </c>
      <c r="G144" s="42">
        <v>0</v>
      </c>
      <c r="H144" s="42">
        <v>0</v>
      </c>
      <c r="I144" s="42">
        <v>0</v>
      </c>
      <c r="J144" s="42">
        <v>0</v>
      </c>
      <c r="K144" s="41">
        <v>0</v>
      </c>
      <c r="L144" s="41">
        <v>0</v>
      </c>
      <c r="M144" s="41">
        <v>0</v>
      </c>
      <c r="N144" s="41">
        <v>0</v>
      </c>
      <c r="O144" s="42">
        <v>0</v>
      </c>
      <c r="P144" s="42">
        <v>0</v>
      </c>
      <c r="Q144" s="42">
        <v>0</v>
      </c>
      <c r="R144" s="42">
        <v>0</v>
      </c>
      <c r="S144" s="43">
        <v>0</v>
      </c>
      <c r="T144" s="43">
        <v>0</v>
      </c>
      <c r="U144" s="43">
        <v>0</v>
      </c>
      <c r="V144" s="43">
        <v>0</v>
      </c>
      <c r="W144" s="42">
        <v>0</v>
      </c>
      <c r="X144" s="42">
        <v>0</v>
      </c>
      <c r="Y144" s="42">
        <v>0</v>
      </c>
      <c r="Z144" s="42">
        <v>0</v>
      </c>
      <c r="AA144" s="42">
        <v>0</v>
      </c>
      <c r="AB144" s="42">
        <v>0</v>
      </c>
      <c r="AC144" s="42">
        <v>0</v>
      </c>
      <c r="AD144" s="41">
        <v>0</v>
      </c>
      <c r="AE144" s="41">
        <v>0</v>
      </c>
      <c r="AF144" s="41">
        <v>0</v>
      </c>
      <c r="AG144" s="41">
        <v>0</v>
      </c>
      <c r="AH144" s="44" t="s">
        <v>31</v>
      </c>
      <c r="AI144" s="44" t="s">
        <v>31</v>
      </c>
      <c r="AJ144" s="44" t="s">
        <v>31</v>
      </c>
      <c r="AK144" s="44" t="s">
        <v>31</v>
      </c>
      <c r="AL144" s="27">
        <v>0</v>
      </c>
      <c r="AM144" s="27">
        <v>0</v>
      </c>
      <c r="AN144" s="27">
        <v>0</v>
      </c>
      <c r="AO144" s="27">
        <v>0</v>
      </c>
      <c r="AP144" s="25">
        <v>0</v>
      </c>
      <c r="AQ144" s="25">
        <v>0</v>
      </c>
      <c r="AR144" s="25">
        <v>0</v>
      </c>
      <c r="AS144" s="25">
        <v>0</v>
      </c>
    </row>
    <row r="145" spans="1:45" s="4" customFormat="1" ht="37.5" x14ac:dyDescent="0.3">
      <c r="A145" s="23">
        <v>137</v>
      </c>
      <c r="B145" s="24" t="s">
        <v>180</v>
      </c>
      <c r="C145" s="24" t="s">
        <v>181</v>
      </c>
      <c r="D145" s="25"/>
      <c r="E145" s="25"/>
      <c r="F145" s="25">
        <v>17</v>
      </c>
      <c r="G145" s="26">
        <v>44.95</v>
      </c>
      <c r="H145" s="26">
        <v>106.7</v>
      </c>
      <c r="I145" s="26">
        <v>0</v>
      </c>
      <c r="J145" s="26">
        <v>151.65</v>
      </c>
      <c r="K145" s="25">
        <v>0</v>
      </c>
      <c r="L145" s="25">
        <v>44</v>
      </c>
      <c r="M145" s="25">
        <v>0</v>
      </c>
      <c r="N145" s="25">
        <v>44</v>
      </c>
      <c r="O145" s="26">
        <v>0</v>
      </c>
      <c r="P145" s="26">
        <v>4.12</v>
      </c>
      <c r="Q145" s="26">
        <v>0</v>
      </c>
      <c r="R145" s="26">
        <v>2.12</v>
      </c>
      <c r="S145" s="27">
        <v>0</v>
      </c>
      <c r="T145" s="27">
        <v>83.227048489953077</v>
      </c>
      <c r="U145" s="27">
        <v>0</v>
      </c>
      <c r="V145" s="27">
        <v>42.888144841269842</v>
      </c>
      <c r="W145" s="26">
        <v>78.17</v>
      </c>
      <c r="X145" s="26">
        <v>83.11</v>
      </c>
      <c r="Y145" s="26">
        <v>0</v>
      </c>
      <c r="Z145" s="26">
        <v>161.28</v>
      </c>
      <c r="AA145" s="26">
        <v>0</v>
      </c>
      <c r="AB145" s="26">
        <v>16.670000000000002</v>
      </c>
      <c r="AC145" s="26">
        <v>0</v>
      </c>
      <c r="AD145" s="25">
        <v>0</v>
      </c>
      <c r="AE145" s="25">
        <v>6917</v>
      </c>
      <c r="AF145" s="25">
        <v>0</v>
      </c>
      <c r="AG145" s="25">
        <v>6917</v>
      </c>
      <c r="AH145" s="28"/>
      <c r="AI145" s="28"/>
      <c r="AJ145" s="28"/>
      <c r="AK145" s="28"/>
      <c r="AL145" s="27">
        <v>0</v>
      </c>
      <c r="AM145" s="27">
        <v>68.680000000000007</v>
      </c>
      <c r="AN145" s="27">
        <v>0</v>
      </c>
      <c r="AO145" s="27">
        <v>68.680000000000007</v>
      </c>
      <c r="AP145" s="25">
        <v>0</v>
      </c>
      <c r="AQ145" s="25">
        <v>5708</v>
      </c>
      <c r="AR145" s="25">
        <v>0</v>
      </c>
      <c r="AS145" s="25">
        <v>5708</v>
      </c>
    </row>
    <row r="146" spans="1:45" s="4" customFormat="1" x14ac:dyDescent="0.3">
      <c r="A146" s="23">
        <v>138</v>
      </c>
      <c r="B146" s="24" t="s">
        <v>47</v>
      </c>
      <c r="C146" s="24" t="s">
        <v>181</v>
      </c>
      <c r="D146" s="25"/>
      <c r="E146" s="25"/>
      <c r="F146" s="25">
        <v>9</v>
      </c>
      <c r="G146" s="26">
        <v>9.56</v>
      </c>
      <c r="H146" s="26">
        <v>78.569999999999993</v>
      </c>
      <c r="I146" s="26">
        <v>0</v>
      </c>
      <c r="J146" s="26">
        <v>88.13</v>
      </c>
      <c r="K146" s="25">
        <v>0</v>
      </c>
      <c r="L146" s="25">
        <v>22</v>
      </c>
      <c r="M146" s="25">
        <v>0</v>
      </c>
      <c r="N146" s="25">
        <v>22</v>
      </c>
      <c r="O146" s="26">
        <v>0</v>
      </c>
      <c r="P146" s="26">
        <v>2.8</v>
      </c>
      <c r="Q146" s="26">
        <v>0</v>
      </c>
      <c r="R146" s="26">
        <v>2.48</v>
      </c>
      <c r="S146" s="27">
        <v>0</v>
      </c>
      <c r="T146" s="27">
        <v>56.563801126622586</v>
      </c>
      <c r="U146" s="27">
        <v>0</v>
      </c>
      <c r="V146" s="27">
        <v>50.037915718773696</v>
      </c>
      <c r="W146" s="26">
        <v>10.65</v>
      </c>
      <c r="X146" s="26">
        <v>81.66</v>
      </c>
      <c r="Y146" s="26">
        <v>0</v>
      </c>
      <c r="Z146" s="26">
        <v>92.31</v>
      </c>
      <c r="AA146" s="26">
        <v>0</v>
      </c>
      <c r="AB146" s="26">
        <v>6.28</v>
      </c>
      <c r="AC146" s="26">
        <v>0</v>
      </c>
      <c r="AD146" s="25">
        <v>0</v>
      </c>
      <c r="AE146" s="25">
        <v>4619</v>
      </c>
      <c r="AF146" s="25">
        <v>0</v>
      </c>
      <c r="AG146" s="25">
        <v>4619</v>
      </c>
      <c r="AH146" s="28"/>
      <c r="AI146" s="28"/>
      <c r="AJ146" s="28"/>
      <c r="AK146" s="28"/>
      <c r="AL146" s="27">
        <v>0</v>
      </c>
      <c r="AM146" s="27">
        <v>17.584</v>
      </c>
      <c r="AN146" s="27">
        <v>0</v>
      </c>
      <c r="AO146" s="27">
        <v>17.584</v>
      </c>
      <c r="AP146" s="25">
        <v>0</v>
      </c>
      <c r="AQ146" s="25">
        <v>1436</v>
      </c>
      <c r="AR146" s="25">
        <v>0</v>
      </c>
      <c r="AS146" s="25">
        <v>1436</v>
      </c>
    </row>
    <row r="147" spans="1:45" s="4" customFormat="1" ht="37.5" x14ac:dyDescent="0.3">
      <c r="A147" s="23">
        <v>139</v>
      </c>
      <c r="B147" s="24" t="s">
        <v>182</v>
      </c>
      <c r="C147" s="24" t="s">
        <v>181</v>
      </c>
      <c r="D147" s="25"/>
      <c r="E147" s="25"/>
      <c r="F147" s="25">
        <v>14</v>
      </c>
      <c r="G147" s="26">
        <v>140.9</v>
      </c>
      <c r="H147" s="26">
        <v>94.9</v>
      </c>
      <c r="I147" s="26">
        <v>0</v>
      </c>
      <c r="J147" s="26">
        <v>235.8</v>
      </c>
      <c r="K147" s="25">
        <v>0</v>
      </c>
      <c r="L147" s="25">
        <v>14</v>
      </c>
      <c r="M147" s="25">
        <v>0</v>
      </c>
      <c r="N147" s="25">
        <v>14</v>
      </c>
      <c r="O147" s="26">
        <v>0</v>
      </c>
      <c r="P147" s="26">
        <v>1.48</v>
      </c>
      <c r="Q147" s="26">
        <v>0</v>
      </c>
      <c r="R147" s="26">
        <v>0.79</v>
      </c>
      <c r="S147" s="27">
        <v>0</v>
      </c>
      <c r="T147" s="27">
        <v>29.900673592875897</v>
      </c>
      <c r="U147" s="27">
        <v>0</v>
      </c>
      <c r="V147" s="27">
        <v>15.865035134480252</v>
      </c>
      <c r="W147" s="26">
        <v>77.489999999999995</v>
      </c>
      <c r="X147" s="26">
        <v>87.59</v>
      </c>
      <c r="Y147" s="26">
        <v>0</v>
      </c>
      <c r="Z147" s="26">
        <v>165.08</v>
      </c>
      <c r="AA147" s="26">
        <v>0</v>
      </c>
      <c r="AB147" s="26">
        <v>50</v>
      </c>
      <c r="AC147" s="26">
        <v>0</v>
      </c>
      <c r="AD147" s="25">
        <v>0</v>
      </c>
      <c r="AE147" s="25">
        <v>2619</v>
      </c>
      <c r="AF147" s="25">
        <v>0</v>
      </c>
      <c r="AG147" s="25">
        <v>2619</v>
      </c>
      <c r="AH147" s="28"/>
      <c r="AI147" s="28"/>
      <c r="AJ147" s="28"/>
      <c r="AK147" s="28"/>
      <c r="AL147" s="27">
        <v>0</v>
      </c>
      <c r="AM147" s="27">
        <v>74</v>
      </c>
      <c r="AN147" s="27">
        <v>0</v>
      </c>
      <c r="AO147" s="27">
        <v>74</v>
      </c>
      <c r="AP147" s="25">
        <v>0</v>
      </c>
      <c r="AQ147" s="25">
        <v>6482</v>
      </c>
      <c r="AR147" s="25">
        <v>0</v>
      </c>
      <c r="AS147" s="25">
        <v>6482</v>
      </c>
    </row>
    <row r="148" spans="1:45" s="46" customFormat="1" x14ac:dyDescent="0.3">
      <c r="A148" s="39">
        <v>140</v>
      </c>
      <c r="B148" s="40" t="s">
        <v>30</v>
      </c>
      <c r="C148" s="40" t="s">
        <v>181</v>
      </c>
      <c r="D148" s="25"/>
      <c r="E148" s="25"/>
      <c r="F148" s="41">
        <v>40</v>
      </c>
      <c r="G148" s="42">
        <v>195.41</v>
      </c>
      <c r="H148" s="42">
        <v>280.17</v>
      </c>
      <c r="I148" s="42">
        <v>0</v>
      </c>
      <c r="J148" s="42">
        <v>475.58</v>
      </c>
      <c r="K148" s="41">
        <v>0</v>
      </c>
      <c r="L148" s="41">
        <v>80</v>
      </c>
      <c r="M148" s="41">
        <v>0</v>
      </c>
      <c r="N148" s="41">
        <v>80</v>
      </c>
      <c r="O148" s="42">
        <v>0</v>
      </c>
      <c r="P148" s="42">
        <v>2.86</v>
      </c>
      <c r="Q148" s="42">
        <v>0</v>
      </c>
      <c r="R148" s="42">
        <v>1.72</v>
      </c>
      <c r="S148" s="43">
        <v>0</v>
      </c>
      <c r="T148" s="43">
        <v>56.086543033761288</v>
      </c>
      <c r="U148" s="43">
        <v>0</v>
      </c>
      <c r="V148" s="43">
        <v>33.807055676308309</v>
      </c>
      <c r="W148" s="42">
        <v>166.31</v>
      </c>
      <c r="X148" s="42">
        <v>252.36</v>
      </c>
      <c r="Y148" s="42">
        <v>0</v>
      </c>
      <c r="Z148" s="42">
        <v>418.67</v>
      </c>
      <c r="AA148" s="42">
        <v>0</v>
      </c>
      <c r="AB148" s="42">
        <v>19.61</v>
      </c>
      <c r="AC148" s="42">
        <v>0</v>
      </c>
      <c r="AD148" s="41">
        <v>0</v>
      </c>
      <c r="AE148" s="41">
        <v>14154</v>
      </c>
      <c r="AF148" s="41">
        <v>0</v>
      </c>
      <c r="AG148" s="41">
        <v>14154</v>
      </c>
      <c r="AH148" s="44" t="s">
        <v>31</v>
      </c>
      <c r="AI148" s="44" t="s">
        <v>439</v>
      </c>
      <c r="AJ148" s="44" t="s">
        <v>31</v>
      </c>
      <c r="AK148" s="44" t="s">
        <v>439</v>
      </c>
      <c r="AL148" s="27">
        <v>0</v>
      </c>
      <c r="AM148" s="27">
        <v>56.085000000000001</v>
      </c>
      <c r="AN148" s="27">
        <v>0</v>
      </c>
      <c r="AO148" s="27">
        <v>56.085000000000001</v>
      </c>
      <c r="AP148" s="25">
        <v>0</v>
      </c>
      <c r="AQ148" s="25">
        <v>14154</v>
      </c>
      <c r="AR148" s="25">
        <v>0</v>
      </c>
      <c r="AS148" s="25">
        <v>14154</v>
      </c>
    </row>
    <row r="149" spans="1:45" s="29" customFormat="1" ht="56.25" hidden="1" x14ac:dyDescent="0.3">
      <c r="A149" s="23">
        <v>141</v>
      </c>
      <c r="B149" s="24" t="s">
        <v>185</v>
      </c>
      <c r="C149" s="24" t="s">
        <v>183</v>
      </c>
      <c r="D149" s="25"/>
      <c r="E149" s="25"/>
      <c r="F149" s="25">
        <v>0</v>
      </c>
      <c r="G149" s="26">
        <v>0</v>
      </c>
      <c r="H149" s="26">
        <v>0</v>
      </c>
      <c r="I149" s="26">
        <v>0</v>
      </c>
      <c r="J149" s="26">
        <v>0</v>
      </c>
      <c r="K149" s="25">
        <v>0</v>
      </c>
      <c r="L149" s="25">
        <v>0</v>
      </c>
      <c r="M149" s="25">
        <v>0</v>
      </c>
      <c r="N149" s="25">
        <v>0</v>
      </c>
      <c r="O149" s="26">
        <v>0</v>
      </c>
      <c r="P149" s="26">
        <v>0</v>
      </c>
      <c r="Q149" s="26">
        <v>0</v>
      </c>
      <c r="R149" s="26">
        <v>0</v>
      </c>
      <c r="S149" s="27">
        <v>0</v>
      </c>
      <c r="T149" s="27">
        <v>0</v>
      </c>
      <c r="U149" s="27">
        <v>0</v>
      </c>
      <c r="V149" s="27">
        <v>0</v>
      </c>
      <c r="W149" s="26">
        <v>394.17</v>
      </c>
      <c r="X149" s="26">
        <v>90.7</v>
      </c>
      <c r="Y149" s="26">
        <v>0.25</v>
      </c>
      <c r="Z149" s="26">
        <v>485.12</v>
      </c>
      <c r="AA149" s="26">
        <v>0</v>
      </c>
      <c r="AB149" s="26">
        <v>0</v>
      </c>
      <c r="AC149" s="26">
        <v>0</v>
      </c>
      <c r="AD149" s="25">
        <v>0</v>
      </c>
      <c r="AE149" s="25">
        <v>0</v>
      </c>
      <c r="AF149" s="25">
        <v>0</v>
      </c>
      <c r="AG149" s="25">
        <v>0</v>
      </c>
      <c r="AH149" s="28"/>
      <c r="AI149" s="28"/>
      <c r="AJ149" s="28"/>
      <c r="AK149" s="28"/>
      <c r="AL149" s="27">
        <v>0</v>
      </c>
      <c r="AM149" s="27">
        <v>0</v>
      </c>
      <c r="AN149" s="27">
        <v>0</v>
      </c>
      <c r="AO149" s="27">
        <v>0</v>
      </c>
      <c r="AP149" s="25">
        <v>0</v>
      </c>
      <c r="AQ149" s="25">
        <v>0</v>
      </c>
      <c r="AR149" s="25">
        <v>0</v>
      </c>
      <c r="AS149" s="25">
        <v>0</v>
      </c>
    </row>
    <row r="150" spans="1:45" s="4" customFormat="1" ht="37.5" hidden="1" x14ac:dyDescent="0.3">
      <c r="A150" s="23">
        <v>142</v>
      </c>
      <c r="B150" s="24" t="s">
        <v>186</v>
      </c>
      <c r="C150" s="24" t="s">
        <v>183</v>
      </c>
      <c r="D150" s="25"/>
      <c r="E150" s="25"/>
      <c r="F150" s="25">
        <v>0</v>
      </c>
      <c r="G150" s="26">
        <v>0</v>
      </c>
      <c r="H150" s="26">
        <v>0</v>
      </c>
      <c r="I150" s="26">
        <v>0</v>
      </c>
      <c r="J150" s="26">
        <v>0</v>
      </c>
      <c r="K150" s="25">
        <v>0</v>
      </c>
      <c r="L150" s="25">
        <v>0</v>
      </c>
      <c r="M150" s="25">
        <v>0</v>
      </c>
      <c r="N150" s="25">
        <v>0</v>
      </c>
      <c r="O150" s="26">
        <v>0</v>
      </c>
      <c r="P150" s="26">
        <v>0</v>
      </c>
      <c r="Q150" s="26">
        <v>0</v>
      </c>
      <c r="R150" s="26">
        <v>0</v>
      </c>
      <c r="S150" s="27">
        <v>0</v>
      </c>
      <c r="T150" s="27">
        <v>0</v>
      </c>
      <c r="U150" s="27">
        <v>0</v>
      </c>
      <c r="V150" s="27">
        <v>0</v>
      </c>
      <c r="W150" s="26">
        <v>155.29</v>
      </c>
      <c r="X150" s="26">
        <v>72.069999999999993</v>
      </c>
      <c r="Y150" s="26">
        <v>0.02</v>
      </c>
      <c r="Z150" s="26">
        <v>227.38</v>
      </c>
      <c r="AA150" s="26">
        <v>0</v>
      </c>
      <c r="AB150" s="26">
        <v>0</v>
      </c>
      <c r="AC150" s="26">
        <v>0</v>
      </c>
      <c r="AD150" s="25">
        <v>0</v>
      </c>
      <c r="AE150" s="25">
        <v>0</v>
      </c>
      <c r="AF150" s="25">
        <v>0</v>
      </c>
      <c r="AG150" s="25">
        <v>0</v>
      </c>
      <c r="AH150" s="28"/>
      <c r="AI150" s="28"/>
      <c r="AJ150" s="28"/>
      <c r="AK150" s="28"/>
      <c r="AL150" s="27">
        <v>0</v>
      </c>
      <c r="AM150" s="27">
        <v>0</v>
      </c>
      <c r="AN150" s="27">
        <v>0</v>
      </c>
      <c r="AO150" s="27">
        <v>0</v>
      </c>
      <c r="AP150" s="25">
        <v>0</v>
      </c>
      <c r="AQ150" s="25">
        <v>0</v>
      </c>
      <c r="AR150" s="25">
        <v>0</v>
      </c>
      <c r="AS150" s="25">
        <v>0</v>
      </c>
    </row>
    <row r="151" spans="1:45" s="4" customFormat="1" hidden="1" x14ac:dyDescent="0.3">
      <c r="A151" s="23">
        <v>143</v>
      </c>
      <c r="B151" s="24" t="s">
        <v>47</v>
      </c>
      <c r="C151" s="24" t="s">
        <v>183</v>
      </c>
      <c r="D151" s="25"/>
      <c r="E151" s="25"/>
      <c r="F151" s="25">
        <v>9</v>
      </c>
      <c r="G151" s="26">
        <v>83.57</v>
      </c>
      <c r="H151" s="26">
        <v>0</v>
      </c>
      <c r="I151" s="26">
        <v>0</v>
      </c>
      <c r="J151" s="26">
        <v>83.57</v>
      </c>
      <c r="K151" s="25">
        <v>0</v>
      </c>
      <c r="L151" s="25">
        <v>0</v>
      </c>
      <c r="M151" s="25">
        <v>0</v>
      </c>
      <c r="N151" s="25">
        <v>0</v>
      </c>
      <c r="O151" s="26">
        <v>0</v>
      </c>
      <c r="P151" s="26">
        <v>0</v>
      </c>
      <c r="Q151" s="26">
        <v>0</v>
      </c>
      <c r="R151" s="26">
        <v>0</v>
      </c>
      <c r="S151" s="27">
        <v>0</v>
      </c>
      <c r="T151" s="27">
        <v>0</v>
      </c>
      <c r="U151" s="27">
        <v>0</v>
      </c>
      <c r="V151" s="27">
        <v>0</v>
      </c>
      <c r="W151" s="26">
        <v>0</v>
      </c>
      <c r="X151" s="26">
        <v>0</v>
      </c>
      <c r="Y151" s="26">
        <v>0</v>
      </c>
      <c r="Z151" s="26">
        <v>0</v>
      </c>
      <c r="AA151" s="26">
        <v>0</v>
      </c>
      <c r="AB151" s="26">
        <v>0</v>
      </c>
      <c r="AC151" s="26">
        <v>0</v>
      </c>
      <c r="AD151" s="25">
        <v>0</v>
      </c>
      <c r="AE151" s="25">
        <v>0</v>
      </c>
      <c r="AF151" s="25">
        <v>0</v>
      </c>
      <c r="AG151" s="25">
        <v>0</v>
      </c>
      <c r="AH151" s="28"/>
      <c r="AI151" s="28"/>
      <c r="AJ151" s="28"/>
      <c r="AK151" s="28"/>
      <c r="AL151" s="27">
        <v>0</v>
      </c>
      <c r="AM151" s="27">
        <v>0</v>
      </c>
      <c r="AN151" s="27">
        <v>0</v>
      </c>
      <c r="AO151" s="27">
        <v>0</v>
      </c>
      <c r="AP151" s="25">
        <v>0</v>
      </c>
      <c r="AQ151" s="25">
        <v>0</v>
      </c>
      <c r="AR151" s="25">
        <v>0</v>
      </c>
      <c r="AS151" s="25">
        <v>0</v>
      </c>
    </row>
    <row r="152" spans="1:45" s="4" customFormat="1" ht="37.5" hidden="1" x14ac:dyDescent="0.3">
      <c r="A152" s="23">
        <v>144</v>
      </c>
      <c r="B152" s="24" t="s">
        <v>187</v>
      </c>
      <c r="C152" s="24" t="s">
        <v>183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6">
        <v>0</v>
      </c>
      <c r="AB152" s="26">
        <v>0</v>
      </c>
      <c r="AC152" s="26">
        <v>0</v>
      </c>
      <c r="AD152" s="25">
        <v>0</v>
      </c>
      <c r="AE152" s="25">
        <v>0</v>
      </c>
      <c r="AF152" s="25">
        <v>0</v>
      </c>
      <c r="AG152" s="25">
        <v>0</v>
      </c>
      <c r="AH152" s="28"/>
      <c r="AI152" s="28"/>
      <c r="AJ152" s="28"/>
      <c r="AK152" s="28"/>
      <c r="AL152" s="27">
        <v>0</v>
      </c>
      <c r="AM152" s="27">
        <v>0</v>
      </c>
      <c r="AN152" s="27">
        <v>0</v>
      </c>
      <c r="AO152" s="27">
        <v>0</v>
      </c>
      <c r="AP152" s="25">
        <v>0</v>
      </c>
      <c r="AQ152" s="25">
        <v>0</v>
      </c>
      <c r="AR152" s="25">
        <v>0</v>
      </c>
      <c r="AS152" s="25">
        <v>0</v>
      </c>
    </row>
    <row r="153" spans="1:45" s="46" customFormat="1" hidden="1" x14ac:dyDescent="0.3">
      <c r="A153" s="39">
        <v>145</v>
      </c>
      <c r="B153" s="40" t="s">
        <v>30</v>
      </c>
      <c r="C153" s="40" t="s">
        <v>183</v>
      </c>
      <c r="D153" s="25"/>
      <c r="E153" s="25"/>
      <c r="F153" s="41">
        <v>0</v>
      </c>
      <c r="G153" s="42">
        <v>0</v>
      </c>
      <c r="H153" s="42">
        <v>0</v>
      </c>
      <c r="I153" s="42">
        <v>0</v>
      </c>
      <c r="J153" s="42">
        <v>0</v>
      </c>
      <c r="K153" s="41">
        <v>0</v>
      </c>
      <c r="L153" s="41">
        <v>0</v>
      </c>
      <c r="M153" s="41">
        <v>0</v>
      </c>
      <c r="N153" s="41">
        <v>0</v>
      </c>
      <c r="O153" s="42">
        <v>0</v>
      </c>
      <c r="P153" s="42">
        <v>0</v>
      </c>
      <c r="Q153" s="42">
        <v>0</v>
      </c>
      <c r="R153" s="42">
        <v>0</v>
      </c>
      <c r="S153" s="43">
        <v>0</v>
      </c>
      <c r="T153" s="43">
        <v>0</v>
      </c>
      <c r="U153" s="43">
        <v>0</v>
      </c>
      <c r="V153" s="43">
        <v>0</v>
      </c>
      <c r="W153" s="42">
        <v>0</v>
      </c>
      <c r="X153" s="42">
        <v>0</v>
      </c>
      <c r="Y153" s="42">
        <v>0</v>
      </c>
      <c r="Z153" s="42">
        <v>0</v>
      </c>
      <c r="AA153" s="42">
        <v>0</v>
      </c>
      <c r="AB153" s="42">
        <v>0</v>
      </c>
      <c r="AC153" s="42">
        <v>0</v>
      </c>
      <c r="AD153" s="41">
        <v>0</v>
      </c>
      <c r="AE153" s="41">
        <v>0</v>
      </c>
      <c r="AF153" s="41">
        <v>0</v>
      </c>
      <c r="AG153" s="41">
        <v>0</v>
      </c>
      <c r="AH153" s="44" t="s">
        <v>31</v>
      </c>
      <c r="AI153" s="44" t="s">
        <v>31</v>
      </c>
      <c r="AJ153" s="44" t="s">
        <v>31</v>
      </c>
      <c r="AK153" s="44" t="s">
        <v>31</v>
      </c>
      <c r="AL153" s="27">
        <v>0</v>
      </c>
      <c r="AM153" s="27">
        <v>0</v>
      </c>
      <c r="AN153" s="27">
        <v>0</v>
      </c>
      <c r="AO153" s="27">
        <v>0</v>
      </c>
      <c r="AP153" s="25">
        <v>0</v>
      </c>
      <c r="AQ153" s="25">
        <v>0</v>
      </c>
      <c r="AR153" s="25">
        <v>0</v>
      </c>
      <c r="AS153" s="25">
        <v>0</v>
      </c>
    </row>
    <row r="154" spans="1:45" s="4" customFormat="1" hidden="1" x14ac:dyDescent="0.3">
      <c r="A154" s="23">
        <v>146</v>
      </c>
      <c r="B154" s="24" t="s">
        <v>47</v>
      </c>
      <c r="C154" s="24" t="s">
        <v>188</v>
      </c>
      <c r="D154" s="25"/>
      <c r="E154" s="25"/>
      <c r="F154" s="25">
        <v>0</v>
      </c>
      <c r="G154" s="26">
        <v>0</v>
      </c>
      <c r="H154" s="26">
        <v>0</v>
      </c>
      <c r="I154" s="26">
        <v>0</v>
      </c>
      <c r="J154" s="26">
        <v>0</v>
      </c>
      <c r="K154" s="25">
        <v>0</v>
      </c>
      <c r="L154" s="25">
        <v>0</v>
      </c>
      <c r="M154" s="25">
        <v>0</v>
      </c>
      <c r="N154" s="25">
        <v>0</v>
      </c>
      <c r="O154" s="26">
        <v>0</v>
      </c>
      <c r="P154" s="26">
        <v>0</v>
      </c>
      <c r="Q154" s="26">
        <v>0</v>
      </c>
      <c r="R154" s="26">
        <v>0</v>
      </c>
      <c r="S154" s="27">
        <v>0</v>
      </c>
      <c r="T154" s="27">
        <v>0</v>
      </c>
      <c r="U154" s="27">
        <v>0</v>
      </c>
      <c r="V154" s="27">
        <v>0</v>
      </c>
      <c r="W154" s="26">
        <v>0</v>
      </c>
      <c r="X154" s="26">
        <v>0</v>
      </c>
      <c r="Y154" s="26">
        <v>0</v>
      </c>
      <c r="Z154" s="26">
        <v>0</v>
      </c>
      <c r="AA154" s="26">
        <v>0</v>
      </c>
      <c r="AB154" s="26">
        <v>0</v>
      </c>
      <c r="AC154" s="26">
        <v>0</v>
      </c>
      <c r="AD154" s="25">
        <v>0</v>
      </c>
      <c r="AE154" s="25">
        <v>0</v>
      </c>
      <c r="AF154" s="25">
        <v>0</v>
      </c>
      <c r="AG154" s="25">
        <v>0</v>
      </c>
      <c r="AH154" s="28"/>
      <c r="AI154" s="28"/>
      <c r="AJ154" s="28"/>
      <c r="AK154" s="28"/>
      <c r="AL154" s="27">
        <v>0</v>
      </c>
      <c r="AM154" s="27">
        <v>0</v>
      </c>
      <c r="AN154" s="27">
        <v>0</v>
      </c>
      <c r="AO154" s="27">
        <v>0</v>
      </c>
      <c r="AP154" s="25">
        <v>0</v>
      </c>
      <c r="AQ154" s="25">
        <v>0</v>
      </c>
      <c r="AR154" s="25">
        <v>0</v>
      </c>
      <c r="AS154" s="25">
        <v>0</v>
      </c>
    </row>
    <row r="155" spans="1:45" s="29" customFormat="1" ht="56.25" hidden="1" x14ac:dyDescent="0.3">
      <c r="A155" s="23">
        <v>147</v>
      </c>
      <c r="B155" s="24" t="s">
        <v>189</v>
      </c>
      <c r="C155" s="24" t="s">
        <v>188</v>
      </c>
      <c r="D155" s="25"/>
      <c r="E155" s="25"/>
      <c r="F155" s="25">
        <v>0</v>
      </c>
      <c r="G155" s="26">
        <v>0</v>
      </c>
      <c r="H155" s="26">
        <v>0</v>
      </c>
      <c r="I155" s="26">
        <v>0</v>
      </c>
      <c r="J155" s="26">
        <v>0</v>
      </c>
      <c r="K155" s="25">
        <v>0</v>
      </c>
      <c r="L155" s="25">
        <v>0</v>
      </c>
      <c r="M155" s="25">
        <v>0</v>
      </c>
      <c r="N155" s="25">
        <v>0</v>
      </c>
      <c r="O155" s="26">
        <v>0</v>
      </c>
      <c r="P155" s="26">
        <v>0</v>
      </c>
      <c r="Q155" s="26">
        <v>0</v>
      </c>
      <c r="R155" s="26">
        <v>0</v>
      </c>
      <c r="S155" s="27">
        <v>0</v>
      </c>
      <c r="T155" s="27">
        <v>0</v>
      </c>
      <c r="U155" s="27">
        <v>0</v>
      </c>
      <c r="V155" s="27">
        <v>0</v>
      </c>
      <c r="W155" s="26">
        <v>0</v>
      </c>
      <c r="X155" s="26">
        <v>0</v>
      </c>
      <c r="Y155" s="26">
        <v>0</v>
      </c>
      <c r="Z155" s="26">
        <v>0</v>
      </c>
      <c r="AA155" s="26">
        <v>0</v>
      </c>
      <c r="AB155" s="26">
        <v>0</v>
      </c>
      <c r="AC155" s="26">
        <v>0</v>
      </c>
      <c r="AD155" s="25">
        <v>0</v>
      </c>
      <c r="AE155" s="25">
        <v>0</v>
      </c>
      <c r="AF155" s="25">
        <v>0</v>
      </c>
      <c r="AG155" s="25">
        <v>0</v>
      </c>
      <c r="AH155" s="28"/>
      <c r="AI155" s="28"/>
      <c r="AJ155" s="28"/>
      <c r="AK155" s="28"/>
      <c r="AL155" s="27">
        <v>0</v>
      </c>
      <c r="AM155" s="27">
        <v>0</v>
      </c>
      <c r="AN155" s="27">
        <v>0</v>
      </c>
      <c r="AO155" s="27">
        <v>0</v>
      </c>
      <c r="AP155" s="25">
        <v>0</v>
      </c>
      <c r="AQ155" s="25">
        <v>0</v>
      </c>
      <c r="AR155" s="25">
        <v>0</v>
      </c>
      <c r="AS155" s="25">
        <v>0</v>
      </c>
    </row>
    <row r="156" spans="1:45" s="30" customFormat="1" ht="56.25" hidden="1" x14ac:dyDescent="0.25">
      <c r="A156" s="23">
        <v>148</v>
      </c>
      <c r="B156" s="24" t="s">
        <v>190</v>
      </c>
      <c r="C156" s="24" t="s">
        <v>188</v>
      </c>
      <c r="D156" s="25"/>
      <c r="E156" s="25"/>
      <c r="F156" s="25">
        <v>0</v>
      </c>
      <c r="G156" s="26">
        <v>0</v>
      </c>
      <c r="H156" s="26">
        <v>0</v>
      </c>
      <c r="I156" s="26">
        <v>0</v>
      </c>
      <c r="J156" s="26">
        <v>0</v>
      </c>
      <c r="K156" s="25">
        <v>0</v>
      </c>
      <c r="L156" s="25">
        <v>0</v>
      </c>
      <c r="M156" s="25">
        <v>0</v>
      </c>
      <c r="N156" s="25">
        <v>0</v>
      </c>
      <c r="O156" s="26">
        <v>0</v>
      </c>
      <c r="P156" s="26">
        <v>0</v>
      </c>
      <c r="Q156" s="26">
        <v>0</v>
      </c>
      <c r="R156" s="26">
        <v>0</v>
      </c>
      <c r="S156" s="27">
        <v>0</v>
      </c>
      <c r="T156" s="27">
        <v>0</v>
      </c>
      <c r="U156" s="27">
        <v>0</v>
      </c>
      <c r="V156" s="27">
        <v>0</v>
      </c>
      <c r="W156" s="26">
        <v>0</v>
      </c>
      <c r="X156" s="26">
        <v>0</v>
      </c>
      <c r="Y156" s="26">
        <v>0</v>
      </c>
      <c r="Z156" s="26">
        <v>0</v>
      </c>
      <c r="AA156" s="26">
        <v>0</v>
      </c>
      <c r="AB156" s="26">
        <v>0</v>
      </c>
      <c r="AC156" s="26">
        <v>0</v>
      </c>
      <c r="AD156" s="25">
        <v>0</v>
      </c>
      <c r="AE156" s="25">
        <v>0</v>
      </c>
      <c r="AF156" s="25">
        <v>0</v>
      </c>
      <c r="AG156" s="25">
        <v>0</v>
      </c>
      <c r="AH156" s="28"/>
      <c r="AI156" s="28"/>
      <c r="AJ156" s="28"/>
      <c r="AK156" s="28"/>
      <c r="AL156" s="27">
        <v>0</v>
      </c>
      <c r="AM156" s="27">
        <v>0</v>
      </c>
      <c r="AN156" s="27">
        <v>0</v>
      </c>
      <c r="AO156" s="27">
        <v>0</v>
      </c>
      <c r="AP156" s="25">
        <v>0</v>
      </c>
      <c r="AQ156" s="25">
        <v>0</v>
      </c>
      <c r="AR156" s="25">
        <v>0</v>
      </c>
      <c r="AS156" s="25">
        <v>0</v>
      </c>
    </row>
    <row r="157" spans="1:45" s="47" customFormat="1" hidden="1" x14ac:dyDescent="0.25">
      <c r="A157" s="39">
        <v>149</v>
      </c>
      <c r="B157" s="40" t="s">
        <v>30</v>
      </c>
      <c r="C157" s="40" t="s">
        <v>188</v>
      </c>
      <c r="D157" s="25"/>
      <c r="E157" s="25"/>
      <c r="F157" s="41">
        <v>0</v>
      </c>
      <c r="G157" s="42">
        <v>0</v>
      </c>
      <c r="H157" s="42">
        <v>0</v>
      </c>
      <c r="I157" s="42">
        <v>0</v>
      </c>
      <c r="J157" s="42">
        <v>0</v>
      </c>
      <c r="K157" s="41">
        <v>0</v>
      </c>
      <c r="L157" s="41">
        <v>0</v>
      </c>
      <c r="M157" s="41">
        <v>0</v>
      </c>
      <c r="N157" s="41">
        <v>0</v>
      </c>
      <c r="O157" s="42">
        <v>0</v>
      </c>
      <c r="P157" s="42">
        <v>0</v>
      </c>
      <c r="Q157" s="42">
        <v>0</v>
      </c>
      <c r="R157" s="42">
        <v>0</v>
      </c>
      <c r="S157" s="43">
        <v>0</v>
      </c>
      <c r="T157" s="43">
        <v>0</v>
      </c>
      <c r="U157" s="43">
        <v>0</v>
      </c>
      <c r="V157" s="43">
        <v>0</v>
      </c>
      <c r="W157" s="42">
        <v>0</v>
      </c>
      <c r="X157" s="42">
        <v>0</v>
      </c>
      <c r="Y157" s="42">
        <v>0</v>
      </c>
      <c r="Z157" s="42">
        <v>0</v>
      </c>
      <c r="AA157" s="42">
        <v>0</v>
      </c>
      <c r="AB157" s="42">
        <v>0</v>
      </c>
      <c r="AC157" s="42">
        <v>0</v>
      </c>
      <c r="AD157" s="41">
        <v>0</v>
      </c>
      <c r="AE157" s="41">
        <v>0</v>
      </c>
      <c r="AF157" s="41">
        <v>0</v>
      </c>
      <c r="AG157" s="41">
        <v>0</v>
      </c>
      <c r="AH157" s="44" t="s">
        <v>31</v>
      </c>
      <c r="AI157" s="44" t="s">
        <v>31</v>
      </c>
      <c r="AJ157" s="44" t="s">
        <v>31</v>
      </c>
      <c r="AK157" s="44" t="s">
        <v>31</v>
      </c>
      <c r="AL157" s="27">
        <v>0</v>
      </c>
      <c r="AM157" s="27">
        <v>0</v>
      </c>
      <c r="AN157" s="27">
        <v>0</v>
      </c>
      <c r="AO157" s="27">
        <v>0</v>
      </c>
      <c r="AP157" s="25">
        <v>0</v>
      </c>
      <c r="AQ157" s="25">
        <v>0</v>
      </c>
      <c r="AR157" s="25">
        <v>0</v>
      </c>
      <c r="AS157" s="25">
        <v>0</v>
      </c>
    </row>
    <row r="158" spans="1:45" s="29" customFormat="1" hidden="1" x14ac:dyDescent="0.3">
      <c r="A158" s="23">
        <v>150</v>
      </c>
      <c r="B158" s="24" t="s">
        <v>122</v>
      </c>
      <c r="C158" s="24" t="s">
        <v>191</v>
      </c>
      <c r="D158" s="25"/>
      <c r="E158" s="25"/>
      <c r="F158" s="25">
        <v>0</v>
      </c>
      <c r="G158" s="26">
        <v>0</v>
      </c>
      <c r="H158" s="26">
        <v>0</v>
      </c>
      <c r="I158" s="26">
        <v>0</v>
      </c>
      <c r="J158" s="26">
        <v>0</v>
      </c>
      <c r="K158" s="25">
        <v>0</v>
      </c>
      <c r="L158" s="25">
        <v>0</v>
      </c>
      <c r="M158" s="25">
        <v>0</v>
      </c>
      <c r="N158" s="25">
        <v>0</v>
      </c>
      <c r="O158" s="26">
        <v>0</v>
      </c>
      <c r="P158" s="26">
        <v>0</v>
      </c>
      <c r="Q158" s="26">
        <v>0</v>
      </c>
      <c r="R158" s="26">
        <v>0</v>
      </c>
      <c r="S158" s="27">
        <v>0</v>
      </c>
      <c r="T158" s="27">
        <v>0</v>
      </c>
      <c r="U158" s="27">
        <v>0</v>
      </c>
      <c r="V158" s="27">
        <v>0</v>
      </c>
      <c r="W158" s="26">
        <v>38.979999999999997</v>
      </c>
      <c r="X158" s="26">
        <v>1.52</v>
      </c>
      <c r="Y158" s="26">
        <v>2.3199999999999998</v>
      </c>
      <c r="Z158" s="26">
        <v>42.82</v>
      </c>
      <c r="AA158" s="26">
        <v>0</v>
      </c>
      <c r="AB158" s="26">
        <v>0</v>
      </c>
      <c r="AC158" s="26">
        <v>0</v>
      </c>
      <c r="AD158" s="25">
        <v>0</v>
      </c>
      <c r="AE158" s="25">
        <v>0</v>
      </c>
      <c r="AF158" s="25">
        <v>0</v>
      </c>
      <c r="AG158" s="25">
        <v>0</v>
      </c>
      <c r="AH158" s="28"/>
      <c r="AI158" s="28"/>
      <c r="AJ158" s="28"/>
      <c r="AK158" s="28"/>
      <c r="AL158" s="27">
        <v>0</v>
      </c>
      <c r="AM158" s="27">
        <v>0</v>
      </c>
      <c r="AN158" s="27">
        <v>0</v>
      </c>
      <c r="AO158" s="27">
        <v>0</v>
      </c>
      <c r="AP158" s="25">
        <v>0</v>
      </c>
      <c r="AQ158" s="25">
        <v>0</v>
      </c>
      <c r="AR158" s="25">
        <v>0</v>
      </c>
      <c r="AS158" s="25">
        <v>0</v>
      </c>
    </row>
    <row r="159" spans="1:45" s="30" customFormat="1" ht="56.25" hidden="1" x14ac:dyDescent="0.25">
      <c r="A159" s="23">
        <v>151</v>
      </c>
      <c r="B159" s="24" t="s">
        <v>192</v>
      </c>
      <c r="C159" s="24" t="s">
        <v>191</v>
      </c>
      <c r="D159" s="25"/>
      <c r="E159" s="25"/>
      <c r="F159" s="25">
        <v>0</v>
      </c>
      <c r="G159" s="26">
        <v>0</v>
      </c>
      <c r="H159" s="26">
        <v>0</v>
      </c>
      <c r="I159" s="26">
        <v>0</v>
      </c>
      <c r="J159" s="26">
        <v>0</v>
      </c>
      <c r="K159" s="25">
        <v>0</v>
      </c>
      <c r="L159" s="25">
        <v>0</v>
      </c>
      <c r="M159" s="25">
        <v>0</v>
      </c>
      <c r="N159" s="25">
        <v>0</v>
      </c>
      <c r="O159" s="26">
        <v>0</v>
      </c>
      <c r="P159" s="26">
        <v>0</v>
      </c>
      <c r="Q159" s="26">
        <v>0</v>
      </c>
      <c r="R159" s="26">
        <v>0</v>
      </c>
      <c r="S159" s="27">
        <v>0</v>
      </c>
      <c r="T159" s="27">
        <v>0</v>
      </c>
      <c r="U159" s="27">
        <v>0</v>
      </c>
      <c r="V159" s="27">
        <v>0</v>
      </c>
      <c r="W159" s="26">
        <v>0</v>
      </c>
      <c r="X159" s="26">
        <v>0</v>
      </c>
      <c r="Y159" s="26">
        <v>0</v>
      </c>
      <c r="Z159" s="26">
        <v>0</v>
      </c>
      <c r="AA159" s="26">
        <v>0</v>
      </c>
      <c r="AB159" s="26">
        <v>0</v>
      </c>
      <c r="AC159" s="26">
        <v>0</v>
      </c>
      <c r="AD159" s="25">
        <v>0</v>
      </c>
      <c r="AE159" s="25">
        <v>0</v>
      </c>
      <c r="AF159" s="25">
        <v>0</v>
      </c>
      <c r="AG159" s="25">
        <v>0</v>
      </c>
      <c r="AH159" s="28"/>
      <c r="AI159" s="28"/>
      <c r="AJ159" s="28"/>
      <c r="AK159" s="28"/>
      <c r="AL159" s="27">
        <v>0</v>
      </c>
      <c r="AM159" s="27">
        <v>0</v>
      </c>
      <c r="AN159" s="27">
        <v>0</v>
      </c>
      <c r="AO159" s="27">
        <v>0</v>
      </c>
      <c r="AP159" s="25">
        <v>0</v>
      </c>
      <c r="AQ159" s="25">
        <v>0</v>
      </c>
      <c r="AR159" s="25">
        <v>0</v>
      </c>
      <c r="AS159" s="25">
        <v>0</v>
      </c>
    </row>
    <row r="160" spans="1:45" s="30" customFormat="1" hidden="1" x14ac:dyDescent="0.25">
      <c r="A160" s="23">
        <v>152</v>
      </c>
      <c r="B160" s="24" t="s">
        <v>47</v>
      </c>
      <c r="C160" s="24" t="s">
        <v>191</v>
      </c>
      <c r="D160" s="25"/>
      <c r="E160" s="25"/>
      <c r="F160" s="25">
        <v>0</v>
      </c>
      <c r="G160" s="26">
        <v>0</v>
      </c>
      <c r="H160" s="26">
        <v>0</v>
      </c>
      <c r="I160" s="26">
        <v>0</v>
      </c>
      <c r="J160" s="26">
        <v>0</v>
      </c>
      <c r="K160" s="25">
        <v>0</v>
      </c>
      <c r="L160" s="25">
        <v>0</v>
      </c>
      <c r="M160" s="25">
        <v>0</v>
      </c>
      <c r="N160" s="25">
        <v>0</v>
      </c>
      <c r="O160" s="26">
        <v>0</v>
      </c>
      <c r="P160" s="26">
        <v>0</v>
      </c>
      <c r="Q160" s="26">
        <v>0</v>
      </c>
      <c r="R160" s="26">
        <v>0</v>
      </c>
      <c r="S160" s="27">
        <v>0</v>
      </c>
      <c r="T160" s="27">
        <v>0</v>
      </c>
      <c r="U160" s="27">
        <v>0</v>
      </c>
      <c r="V160" s="27">
        <v>0</v>
      </c>
      <c r="W160" s="26">
        <v>0</v>
      </c>
      <c r="X160" s="26">
        <v>0</v>
      </c>
      <c r="Y160" s="26">
        <v>0</v>
      </c>
      <c r="Z160" s="26">
        <v>0</v>
      </c>
      <c r="AA160" s="26">
        <v>0</v>
      </c>
      <c r="AB160" s="26">
        <v>0</v>
      </c>
      <c r="AC160" s="26">
        <v>0</v>
      </c>
      <c r="AD160" s="25">
        <v>0</v>
      </c>
      <c r="AE160" s="25">
        <v>0</v>
      </c>
      <c r="AF160" s="25">
        <v>0</v>
      </c>
      <c r="AG160" s="25">
        <v>0</v>
      </c>
      <c r="AH160" s="28"/>
      <c r="AI160" s="28"/>
      <c r="AJ160" s="28"/>
      <c r="AK160" s="28"/>
      <c r="AL160" s="27">
        <v>0</v>
      </c>
      <c r="AM160" s="27">
        <v>0</v>
      </c>
      <c r="AN160" s="27">
        <v>0</v>
      </c>
      <c r="AO160" s="27">
        <v>0</v>
      </c>
      <c r="AP160" s="25">
        <v>0</v>
      </c>
      <c r="AQ160" s="25">
        <v>0</v>
      </c>
      <c r="AR160" s="25">
        <v>0</v>
      </c>
      <c r="AS160" s="25">
        <v>0</v>
      </c>
    </row>
    <row r="161" spans="1:45" s="30" customFormat="1" ht="56.25" hidden="1" x14ac:dyDescent="0.25">
      <c r="A161" s="23">
        <v>153</v>
      </c>
      <c r="B161" s="24" t="s">
        <v>193</v>
      </c>
      <c r="C161" s="24" t="s">
        <v>191</v>
      </c>
      <c r="D161" s="25"/>
      <c r="E161" s="25"/>
      <c r="F161" s="25">
        <v>0</v>
      </c>
      <c r="G161" s="26">
        <v>0</v>
      </c>
      <c r="H161" s="26">
        <v>0</v>
      </c>
      <c r="I161" s="26">
        <v>0</v>
      </c>
      <c r="J161" s="26">
        <v>0</v>
      </c>
      <c r="K161" s="25">
        <v>0</v>
      </c>
      <c r="L161" s="25">
        <v>0</v>
      </c>
      <c r="M161" s="25">
        <v>0</v>
      </c>
      <c r="N161" s="25">
        <v>0</v>
      </c>
      <c r="O161" s="26">
        <v>0</v>
      </c>
      <c r="P161" s="26">
        <v>0</v>
      </c>
      <c r="Q161" s="26">
        <v>0</v>
      </c>
      <c r="R161" s="26">
        <v>0</v>
      </c>
      <c r="S161" s="27">
        <v>0</v>
      </c>
      <c r="T161" s="27">
        <v>0</v>
      </c>
      <c r="U161" s="27">
        <v>0</v>
      </c>
      <c r="V161" s="27">
        <v>0</v>
      </c>
      <c r="W161" s="26">
        <v>0</v>
      </c>
      <c r="X161" s="26">
        <v>0</v>
      </c>
      <c r="Y161" s="26">
        <v>0</v>
      </c>
      <c r="Z161" s="26">
        <v>0</v>
      </c>
      <c r="AA161" s="26">
        <v>0</v>
      </c>
      <c r="AB161" s="26">
        <v>0</v>
      </c>
      <c r="AC161" s="26">
        <v>0</v>
      </c>
      <c r="AD161" s="25">
        <v>0</v>
      </c>
      <c r="AE161" s="25">
        <v>0</v>
      </c>
      <c r="AF161" s="25">
        <v>0</v>
      </c>
      <c r="AG161" s="25">
        <v>0</v>
      </c>
      <c r="AH161" s="28"/>
      <c r="AI161" s="28"/>
      <c r="AJ161" s="28"/>
      <c r="AK161" s="28"/>
      <c r="AL161" s="27">
        <v>0</v>
      </c>
      <c r="AM161" s="27">
        <v>0</v>
      </c>
      <c r="AN161" s="27">
        <v>0</v>
      </c>
      <c r="AO161" s="27">
        <v>0</v>
      </c>
      <c r="AP161" s="25">
        <v>0</v>
      </c>
      <c r="AQ161" s="25">
        <v>0</v>
      </c>
      <c r="AR161" s="25">
        <v>0</v>
      </c>
      <c r="AS161" s="25">
        <v>0</v>
      </c>
    </row>
    <row r="162" spans="1:45" s="30" customFormat="1" ht="37.5" hidden="1" x14ac:dyDescent="0.25">
      <c r="A162" s="23">
        <v>154</v>
      </c>
      <c r="B162" s="24" t="s">
        <v>194</v>
      </c>
      <c r="C162" s="24" t="s">
        <v>191</v>
      </c>
      <c r="D162" s="25"/>
      <c r="E162" s="25"/>
      <c r="F162" s="25">
        <v>0</v>
      </c>
      <c r="G162" s="26">
        <v>0</v>
      </c>
      <c r="H162" s="26">
        <v>0</v>
      </c>
      <c r="I162" s="26">
        <v>0</v>
      </c>
      <c r="J162" s="26">
        <v>0</v>
      </c>
      <c r="K162" s="25">
        <v>0</v>
      </c>
      <c r="L162" s="25">
        <v>0</v>
      </c>
      <c r="M162" s="25">
        <v>0</v>
      </c>
      <c r="N162" s="25">
        <v>0</v>
      </c>
      <c r="O162" s="26">
        <v>0</v>
      </c>
      <c r="P162" s="26">
        <v>0</v>
      </c>
      <c r="Q162" s="26">
        <v>0</v>
      </c>
      <c r="R162" s="26">
        <v>0</v>
      </c>
      <c r="S162" s="27">
        <v>0</v>
      </c>
      <c r="T162" s="27">
        <v>0</v>
      </c>
      <c r="U162" s="27">
        <v>0</v>
      </c>
      <c r="V162" s="27">
        <v>0</v>
      </c>
      <c r="W162" s="26">
        <v>0</v>
      </c>
      <c r="X162" s="26">
        <v>0</v>
      </c>
      <c r="Y162" s="26">
        <v>0</v>
      </c>
      <c r="Z162" s="26">
        <v>0</v>
      </c>
      <c r="AA162" s="26">
        <v>0</v>
      </c>
      <c r="AB162" s="26">
        <v>0</v>
      </c>
      <c r="AC162" s="26">
        <v>0</v>
      </c>
      <c r="AD162" s="25">
        <v>0</v>
      </c>
      <c r="AE162" s="25">
        <v>0</v>
      </c>
      <c r="AF162" s="25">
        <v>0</v>
      </c>
      <c r="AG162" s="25">
        <v>0</v>
      </c>
      <c r="AH162" s="28"/>
      <c r="AI162" s="28"/>
      <c r="AJ162" s="28"/>
      <c r="AK162" s="28"/>
      <c r="AL162" s="27">
        <v>0</v>
      </c>
      <c r="AM162" s="27">
        <v>0</v>
      </c>
      <c r="AN162" s="27">
        <v>0</v>
      </c>
      <c r="AO162" s="27">
        <v>0</v>
      </c>
      <c r="AP162" s="25">
        <v>0</v>
      </c>
      <c r="AQ162" s="25">
        <v>0</v>
      </c>
      <c r="AR162" s="25">
        <v>0</v>
      </c>
      <c r="AS162" s="25">
        <v>0</v>
      </c>
    </row>
    <row r="163" spans="1:45" s="45" customFormat="1" hidden="1" x14ac:dyDescent="0.3">
      <c r="A163" s="39">
        <v>155</v>
      </c>
      <c r="B163" s="40" t="s">
        <v>30</v>
      </c>
      <c r="C163" s="40" t="s">
        <v>191</v>
      </c>
      <c r="D163" s="25"/>
      <c r="E163" s="25"/>
      <c r="F163" s="41">
        <v>0</v>
      </c>
      <c r="G163" s="42">
        <v>0</v>
      </c>
      <c r="H163" s="42">
        <v>0</v>
      </c>
      <c r="I163" s="42">
        <v>0</v>
      </c>
      <c r="J163" s="42">
        <v>0</v>
      </c>
      <c r="K163" s="41">
        <v>0</v>
      </c>
      <c r="L163" s="41">
        <v>0</v>
      </c>
      <c r="M163" s="41">
        <v>0</v>
      </c>
      <c r="N163" s="41">
        <v>0</v>
      </c>
      <c r="O163" s="42">
        <v>0</v>
      </c>
      <c r="P163" s="42">
        <v>0</v>
      </c>
      <c r="Q163" s="42">
        <v>0</v>
      </c>
      <c r="R163" s="42">
        <v>0</v>
      </c>
      <c r="S163" s="43">
        <v>0</v>
      </c>
      <c r="T163" s="43">
        <v>0</v>
      </c>
      <c r="U163" s="43">
        <v>0</v>
      </c>
      <c r="V163" s="43">
        <v>0</v>
      </c>
      <c r="W163" s="42">
        <v>457.19</v>
      </c>
      <c r="X163" s="42">
        <v>60.2</v>
      </c>
      <c r="Y163" s="42">
        <v>2.3199999999999998</v>
      </c>
      <c r="Z163" s="42">
        <v>519.71</v>
      </c>
      <c r="AA163" s="42">
        <v>0</v>
      </c>
      <c r="AB163" s="42">
        <v>0</v>
      </c>
      <c r="AC163" s="42">
        <v>0</v>
      </c>
      <c r="AD163" s="41">
        <v>0</v>
      </c>
      <c r="AE163" s="41">
        <v>0</v>
      </c>
      <c r="AF163" s="41">
        <v>0</v>
      </c>
      <c r="AG163" s="41">
        <v>0</v>
      </c>
      <c r="AH163" s="44" t="s">
        <v>31</v>
      </c>
      <c r="AI163" s="44" t="s">
        <v>31</v>
      </c>
      <c r="AJ163" s="44" t="s">
        <v>31</v>
      </c>
      <c r="AK163" s="44" t="s">
        <v>31</v>
      </c>
      <c r="AL163" s="27">
        <v>0</v>
      </c>
      <c r="AM163" s="27">
        <v>0</v>
      </c>
      <c r="AN163" s="27">
        <v>0</v>
      </c>
      <c r="AO163" s="27">
        <v>0</v>
      </c>
      <c r="AP163" s="25">
        <v>0</v>
      </c>
      <c r="AQ163" s="25">
        <v>0</v>
      </c>
      <c r="AR163" s="25">
        <v>0</v>
      </c>
      <c r="AS163" s="25">
        <v>0</v>
      </c>
    </row>
    <row r="164" spans="1:45" s="30" customFormat="1" x14ac:dyDescent="0.25">
      <c r="A164" s="23">
        <v>156</v>
      </c>
      <c r="B164" s="24" t="s">
        <v>195</v>
      </c>
      <c r="C164" s="24" t="s">
        <v>196</v>
      </c>
      <c r="D164" s="25"/>
      <c r="E164" s="25"/>
      <c r="F164" s="25">
        <v>18</v>
      </c>
      <c r="G164" s="26">
        <v>56.2</v>
      </c>
      <c r="H164" s="26">
        <v>124.8</v>
      </c>
      <c r="I164" s="26">
        <v>0</v>
      </c>
      <c r="J164" s="26">
        <v>181</v>
      </c>
      <c r="K164" s="25">
        <v>0</v>
      </c>
      <c r="L164" s="25">
        <v>30</v>
      </c>
      <c r="M164" s="25">
        <v>0</v>
      </c>
      <c r="N164" s="25">
        <v>30</v>
      </c>
      <c r="O164" s="26">
        <v>0</v>
      </c>
      <c r="P164" s="26">
        <v>2.4</v>
      </c>
      <c r="Q164" s="26">
        <v>0</v>
      </c>
      <c r="R164" s="26">
        <v>1.62</v>
      </c>
      <c r="S164" s="27">
        <v>0</v>
      </c>
      <c r="T164" s="27">
        <v>96.418020679468242</v>
      </c>
      <c r="U164" s="27">
        <v>0</v>
      </c>
      <c r="V164" s="27">
        <v>65.04733432984554</v>
      </c>
      <c r="W164" s="26">
        <v>12.99</v>
      </c>
      <c r="X164" s="26">
        <v>27.08</v>
      </c>
      <c r="Y164" s="26">
        <v>7.0000000000000007E-2</v>
      </c>
      <c r="Z164" s="26">
        <v>40.14</v>
      </c>
      <c r="AA164" s="26">
        <v>0</v>
      </c>
      <c r="AB164" s="26">
        <v>25.51</v>
      </c>
      <c r="AC164" s="26">
        <v>0</v>
      </c>
      <c r="AD164" s="25">
        <v>0</v>
      </c>
      <c r="AE164" s="25">
        <v>2611</v>
      </c>
      <c r="AF164" s="25">
        <v>0</v>
      </c>
      <c r="AG164" s="25">
        <v>2611</v>
      </c>
      <c r="AH164" s="28"/>
      <c r="AI164" s="28"/>
      <c r="AJ164" s="28"/>
      <c r="AK164" s="28"/>
      <c r="AL164" s="27">
        <v>0</v>
      </c>
      <c r="AM164" s="27">
        <v>61.223999999999997</v>
      </c>
      <c r="AN164" s="27">
        <v>0</v>
      </c>
      <c r="AO164" s="27">
        <v>61.223999999999997</v>
      </c>
      <c r="AP164" s="25">
        <v>0</v>
      </c>
      <c r="AQ164" s="25">
        <v>1658</v>
      </c>
      <c r="AR164" s="25">
        <v>0</v>
      </c>
      <c r="AS164" s="25">
        <v>1658</v>
      </c>
    </row>
    <row r="165" spans="1:45" s="30" customFormat="1" x14ac:dyDescent="0.25">
      <c r="A165" s="23">
        <v>157</v>
      </c>
      <c r="B165" s="24" t="s">
        <v>47</v>
      </c>
      <c r="C165" s="24" t="s">
        <v>196</v>
      </c>
      <c r="D165" s="25"/>
      <c r="E165" s="25"/>
      <c r="F165" s="25">
        <v>17</v>
      </c>
      <c r="G165" s="26">
        <v>18.2</v>
      </c>
      <c r="H165" s="26">
        <v>185.3</v>
      </c>
      <c r="I165" s="26">
        <v>0</v>
      </c>
      <c r="J165" s="26">
        <v>203.5</v>
      </c>
      <c r="K165" s="25">
        <v>0</v>
      </c>
      <c r="L165" s="25">
        <v>12</v>
      </c>
      <c r="M165" s="25">
        <v>0</v>
      </c>
      <c r="N165" s="25">
        <v>12</v>
      </c>
      <c r="O165" s="26">
        <v>0</v>
      </c>
      <c r="P165" s="26">
        <v>0.65</v>
      </c>
      <c r="Q165" s="26">
        <v>0</v>
      </c>
      <c r="R165" s="26">
        <v>0.51</v>
      </c>
      <c r="S165" s="27">
        <v>0</v>
      </c>
      <c r="T165" s="27">
        <v>26.110538963268109</v>
      </c>
      <c r="U165" s="27">
        <v>0</v>
      </c>
      <c r="V165" s="27">
        <v>20.347779561262708</v>
      </c>
      <c r="W165" s="26">
        <v>41.25</v>
      </c>
      <c r="X165" s="26">
        <v>145.65</v>
      </c>
      <c r="Y165" s="26">
        <v>0</v>
      </c>
      <c r="Z165" s="26">
        <v>186.9</v>
      </c>
      <c r="AA165" s="26">
        <v>0</v>
      </c>
      <c r="AB165" s="26">
        <v>25</v>
      </c>
      <c r="AC165" s="26">
        <v>0</v>
      </c>
      <c r="AD165" s="25">
        <v>0</v>
      </c>
      <c r="AE165" s="25">
        <v>3803</v>
      </c>
      <c r="AF165" s="25">
        <v>0</v>
      </c>
      <c r="AG165" s="25">
        <v>3803</v>
      </c>
      <c r="AH165" s="28"/>
      <c r="AI165" s="28"/>
      <c r="AJ165" s="28"/>
      <c r="AK165" s="28"/>
      <c r="AL165" s="27">
        <v>0</v>
      </c>
      <c r="AM165" s="27">
        <v>16.25</v>
      </c>
      <c r="AN165" s="27">
        <v>0</v>
      </c>
      <c r="AO165" s="27">
        <v>16.25</v>
      </c>
      <c r="AP165" s="25">
        <v>0</v>
      </c>
      <c r="AQ165" s="25">
        <v>2367</v>
      </c>
      <c r="AR165" s="25">
        <v>0</v>
      </c>
      <c r="AS165" s="25">
        <v>2367</v>
      </c>
    </row>
    <row r="166" spans="1:45" s="29" customFormat="1" ht="37.5" hidden="1" x14ac:dyDescent="0.3">
      <c r="A166" s="23">
        <v>158</v>
      </c>
      <c r="B166" s="24" t="s">
        <v>69</v>
      </c>
      <c r="C166" s="24" t="s">
        <v>196</v>
      </c>
      <c r="D166" s="25"/>
      <c r="E166" s="25"/>
      <c r="F166" s="25">
        <v>0</v>
      </c>
      <c r="G166" s="26">
        <v>0</v>
      </c>
      <c r="H166" s="26">
        <v>0</v>
      </c>
      <c r="I166" s="26">
        <v>0</v>
      </c>
      <c r="J166" s="26">
        <v>0</v>
      </c>
      <c r="K166" s="25">
        <v>0</v>
      </c>
      <c r="L166" s="25">
        <v>0</v>
      </c>
      <c r="M166" s="25">
        <v>0</v>
      </c>
      <c r="N166" s="25">
        <v>0</v>
      </c>
      <c r="O166" s="26">
        <v>0</v>
      </c>
      <c r="P166" s="26">
        <v>0</v>
      </c>
      <c r="Q166" s="26">
        <v>0</v>
      </c>
      <c r="R166" s="26">
        <v>0</v>
      </c>
      <c r="S166" s="27">
        <v>0</v>
      </c>
      <c r="T166" s="27">
        <v>0</v>
      </c>
      <c r="U166" s="27">
        <v>0</v>
      </c>
      <c r="V166" s="27">
        <v>0</v>
      </c>
      <c r="W166" s="26">
        <v>29.77</v>
      </c>
      <c r="X166" s="26">
        <v>61.29</v>
      </c>
      <c r="Y166" s="26">
        <v>0</v>
      </c>
      <c r="Z166" s="26">
        <v>91.06</v>
      </c>
      <c r="AA166" s="26">
        <v>0</v>
      </c>
      <c r="AB166" s="26">
        <v>0</v>
      </c>
      <c r="AC166" s="26">
        <v>0</v>
      </c>
      <c r="AD166" s="25">
        <v>0</v>
      </c>
      <c r="AE166" s="25">
        <v>0</v>
      </c>
      <c r="AF166" s="25">
        <v>0</v>
      </c>
      <c r="AG166" s="25">
        <v>0</v>
      </c>
      <c r="AH166" s="28"/>
      <c r="AI166" s="28"/>
      <c r="AJ166" s="28"/>
      <c r="AK166" s="28"/>
      <c r="AL166" s="27">
        <v>0</v>
      </c>
      <c r="AM166" s="27">
        <v>0</v>
      </c>
      <c r="AN166" s="27">
        <v>0</v>
      </c>
      <c r="AO166" s="27">
        <v>0</v>
      </c>
      <c r="AP166" s="25">
        <v>0</v>
      </c>
      <c r="AQ166" s="25">
        <v>0</v>
      </c>
      <c r="AR166" s="25">
        <v>0</v>
      </c>
      <c r="AS166" s="25">
        <v>0</v>
      </c>
    </row>
    <row r="167" spans="1:45" s="4" customFormat="1" ht="37.5" hidden="1" x14ac:dyDescent="0.3">
      <c r="A167" s="23">
        <v>159</v>
      </c>
      <c r="B167" s="24" t="s">
        <v>197</v>
      </c>
      <c r="C167" s="24" t="s">
        <v>196</v>
      </c>
      <c r="D167" s="25"/>
      <c r="E167" s="25"/>
      <c r="F167" s="25">
        <v>0</v>
      </c>
      <c r="G167" s="26">
        <v>0</v>
      </c>
      <c r="H167" s="26">
        <v>0</v>
      </c>
      <c r="I167" s="26">
        <v>0</v>
      </c>
      <c r="J167" s="26">
        <v>0</v>
      </c>
      <c r="K167" s="25">
        <v>0</v>
      </c>
      <c r="L167" s="25">
        <v>0</v>
      </c>
      <c r="M167" s="25">
        <v>0</v>
      </c>
      <c r="N167" s="25">
        <v>0</v>
      </c>
      <c r="O167" s="26">
        <v>0</v>
      </c>
      <c r="P167" s="26">
        <v>0</v>
      </c>
      <c r="Q167" s="26">
        <v>0</v>
      </c>
      <c r="R167" s="26">
        <v>0</v>
      </c>
      <c r="S167" s="27">
        <v>0</v>
      </c>
      <c r="T167" s="27">
        <v>0</v>
      </c>
      <c r="U167" s="27">
        <v>0</v>
      </c>
      <c r="V167" s="27">
        <v>0</v>
      </c>
      <c r="W167" s="26">
        <v>0</v>
      </c>
      <c r="X167" s="26">
        <v>0</v>
      </c>
      <c r="Y167" s="26">
        <v>0</v>
      </c>
      <c r="Z167" s="26">
        <v>0</v>
      </c>
      <c r="AA167" s="26">
        <v>0</v>
      </c>
      <c r="AB167" s="26">
        <v>0</v>
      </c>
      <c r="AC167" s="26">
        <v>0</v>
      </c>
      <c r="AD167" s="25">
        <v>0</v>
      </c>
      <c r="AE167" s="25">
        <v>0</v>
      </c>
      <c r="AF167" s="25">
        <v>0</v>
      </c>
      <c r="AG167" s="25">
        <v>0</v>
      </c>
      <c r="AH167" s="28"/>
      <c r="AI167" s="28"/>
      <c r="AJ167" s="28"/>
      <c r="AK167" s="28"/>
      <c r="AL167" s="27">
        <v>0</v>
      </c>
      <c r="AM167" s="27">
        <v>0</v>
      </c>
      <c r="AN167" s="27">
        <v>0</v>
      </c>
      <c r="AO167" s="27">
        <v>0</v>
      </c>
      <c r="AP167" s="25">
        <v>0</v>
      </c>
      <c r="AQ167" s="25">
        <v>0</v>
      </c>
      <c r="AR167" s="25">
        <v>0</v>
      </c>
      <c r="AS167" s="25">
        <v>0</v>
      </c>
    </row>
    <row r="168" spans="1:45" s="46" customFormat="1" x14ac:dyDescent="0.3">
      <c r="A168" s="39">
        <v>160</v>
      </c>
      <c r="B168" s="40" t="s">
        <v>30</v>
      </c>
      <c r="C168" s="40" t="s">
        <v>196</v>
      </c>
      <c r="D168" s="25"/>
      <c r="E168" s="25"/>
      <c r="F168" s="41">
        <v>50</v>
      </c>
      <c r="G168" s="42">
        <v>155.13</v>
      </c>
      <c r="H168" s="42">
        <v>390</v>
      </c>
      <c r="I168" s="42">
        <v>0</v>
      </c>
      <c r="J168" s="42">
        <v>545.13</v>
      </c>
      <c r="K168" s="41">
        <v>0</v>
      </c>
      <c r="L168" s="41">
        <v>42</v>
      </c>
      <c r="M168" s="41">
        <v>0</v>
      </c>
      <c r="N168" s="41">
        <v>42</v>
      </c>
      <c r="O168" s="42">
        <v>0</v>
      </c>
      <c r="P168" s="42">
        <v>1.08</v>
      </c>
      <c r="Q168" s="42">
        <v>0</v>
      </c>
      <c r="R168" s="42">
        <v>0.75</v>
      </c>
      <c r="S168" s="43">
        <v>0</v>
      </c>
      <c r="T168" s="43">
        <v>27.407913853516792</v>
      </c>
      <c r="U168" s="43">
        <v>0</v>
      </c>
      <c r="V168" s="43">
        <v>18.949420940675964</v>
      </c>
      <c r="W168" s="42">
        <v>104.39</v>
      </c>
      <c r="X168" s="42">
        <v>234.02</v>
      </c>
      <c r="Y168" s="42">
        <v>7.0000000000000007E-2</v>
      </c>
      <c r="Z168" s="42">
        <v>338.48</v>
      </c>
      <c r="AA168" s="42">
        <v>0</v>
      </c>
      <c r="AB168" s="42">
        <v>25.38</v>
      </c>
      <c r="AC168" s="42">
        <v>0</v>
      </c>
      <c r="AD168" s="41">
        <v>0</v>
      </c>
      <c r="AE168" s="41">
        <v>6414</v>
      </c>
      <c r="AF168" s="41">
        <v>0</v>
      </c>
      <c r="AG168" s="41">
        <v>6414</v>
      </c>
      <c r="AH168" s="44" t="s">
        <v>31</v>
      </c>
      <c r="AI168" s="44" t="s">
        <v>440</v>
      </c>
      <c r="AJ168" s="44" t="s">
        <v>31</v>
      </c>
      <c r="AK168" s="44" t="s">
        <v>440</v>
      </c>
      <c r="AL168" s="27">
        <v>0</v>
      </c>
      <c r="AM168" s="27">
        <v>27.41</v>
      </c>
      <c r="AN168" s="27">
        <v>0</v>
      </c>
      <c r="AO168" s="27">
        <v>27.41</v>
      </c>
      <c r="AP168" s="25">
        <v>0</v>
      </c>
      <c r="AQ168" s="25">
        <v>6414</v>
      </c>
      <c r="AR168" s="25">
        <v>0</v>
      </c>
      <c r="AS168" s="25">
        <v>6414</v>
      </c>
    </row>
    <row r="169" spans="1:45" s="4" customFormat="1" ht="37.5" hidden="1" x14ac:dyDescent="0.3">
      <c r="A169" s="23">
        <v>161</v>
      </c>
      <c r="B169" s="24" t="s">
        <v>199</v>
      </c>
      <c r="C169" s="24" t="s">
        <v>198</v>
      </c>
      <c r="D169" s="25"/>
      <c r="E169" s="25"/>
      <c r="F169" s="25">
        <v>0</v>
      </c>
      <c r="G169" s="26">
        <v>0</v>
      </c>
      <c r="H169" s="26">
        <v>0</v>
      </c>
      <c r="I169" s="26">
        <v>0</v>
      </c>
      <c r="J169" s="26">
        <v>0</v>
      </c>
      <c r="K169" s="25">
        <v>0</v>
      </c>
      <c r="L169" s="25">
        <v>0</v>
      </c>
      <c r="M169" s="25">
        <v>0</v>
      </c>
      <c r="N169" s="25">
        <v>0</v>
      </c>
      <c r="O169" s="26">
        <v>0</v>
      </c>
      <c r="P169" s="26">
        <v>0</v>
      </c>
      <c r="Q169" s="26">
        <v>0</v>
      </c>
      <c r="R169" s="26">
        <v>0</v>
      </c>
      <c r="S169" s="27">
        <v>0</v>
      </c>
      <c r="T169" s="27">
        <v>0</v>
      </c>
      <c r="U169" s="27">
        <v>0</v>
      </c>
      <c r="V169" s="27">
        <v>0</v>
      </c>
      <c r="W169" s="26">
        <v>0</v>
      </c>
      <c r="X169" s="26">
        <v>0</v>
      </c>
      <c r="Y169" s="26">
        <v>0</v>
      </c>
      <c r="Z169" s="26">
        <v>0</v>
      </c>
      <c r="AA169" s="26">
        <v>0</v>
      </c>
      <c r="AB169" s="26">
        <v>0</v>
      </c>
      <c r="AC169" s="26">
        <v>0</v>
      </c>
      <c r="AD169" s="25">
        <v>0</v>
      </c>
      <c r="AE169" s="25">
        <v>0</v>
      </c>
      <c r="AF169" s="25">
        <v>0</v>
      </c>
      <c r="AG169" s="25">
        <v>0</v>
      </c>
      <c r="AH169" s="28"/>
      <c r="AI169" s="28"/>
      <c r="AJ169" s="28"/>
      <c r="AK169" s="28"/>
      <c r="AL169" s="27">
        <v>0</v>
      </c>
      <c r="AM169" s="27">
        <v>0</v>
      </c>
      <c r="AN169" s="27">
        <v>0</v>
      </c>
      <c r="AO169" s="27">
        <v>0</v>
      </c>
      <c r="AP169" s="25">
        <v>0</v>
      </c>
      <c r="AQ169" s="25">
        <v>0</v>
      </c>
      <c r="AR169" s="25">
        <v>0</v>
      </c>
      <c r="AS169" s="25">
        <v>0</v>
      </c>
    </row>
    <row r="170" spans="1:45" s="4" customFormat="1" ht="37.5" hidden="1" x14ac:dyDescent="0.3">
      <c r="A170" s="23">
        <v>162</v>
      </c>
      <c r="B170" s="24" t="s">
        <v>200</v>
      </c>
      <c r="C170" s="24" t="s">
        <v>198</v>
      </c>
      <c r="D170" s="25"/>
      <c r="E170" s="25"/>
      <c r="F170" s="25">
        <v>0</v>
      </c>
      <c r="G170" s="26">
        <v>0</v>
      </c>
      <c r="H170" s="26">
        <v>0</v>
      </c>
      <c r="I170" s="26">
        <v>0</v>
      </c>
      <c r="J170" s="26">
        <v>0</v>
      </c>
      <c r="K170" s="25">
        <v>0</v>
      </c>
      <c r="L170" s="25">
        <v>0</v>
      </c>
      <c r="M170" s="25">
        <v>0</v>
      </c>
      <c r="N170" s="25">
        <v>0</v>
      </c>
      <c r="O170" s="26">
        <v>0</v>
      </c>
      <c r="P170" s="26">
        <v>0</v>
      </c>
      <c r="Q170" s="26">
        <v>0</v>
      </c>
      <c r="R170" s="26">
        <v>0</v>
      </c>
      <c r="S170" s="27">
        <v>0</v>
      </c>
      <c r="T170" s="27">
        <v>0</v>
      </c>
      <c r="U170" s="27">
        <v>0</v>
      </c>
      <c r="V170" s="27">
        <v>0</v>
      </c>
      <c r="W170" s="26">
        <v>0</v>
      </c>
      <c r="X170" s="26">
        <v>0</v>
      </c>
      <c r="Y170" s="26">
        <v>0</v>
      </c>
      <c r="Z170" s="26">
        <v>0</v>
      </c>
      <c r="AA170" s="26">
        <v>0</v>
      </c>
      <c r="AB170" s="26">
        <v>0</v>
      </c>
      <c r="AC170" s="26">
        <v>0</v>
      </c>
      <c r="AD170" s="25">
        <v>0</v>
      </c>
      <c r="AE170" s="25">
        <v>0</v>
      </c>
      <c r="AF170" s="25">
        <v>0</v>
      </c>
      <c r="AG170" s="25">
        <v>0</v>
      </c>
      <c r="AH170" s="28"/>
      <c r="AI170" s="28"/>
      <c r="AJ170" s="28"/>
      <c r="AK170" s="28"/>
      <c r="AL170" s="27">
        <v>0</v>
      </c>
      <c r="AM170" s="27">
        <v>0</v>
      </c>
      <c r="AN170" s="27">
        <v>0</v>
      </c>
      <c r="AO170" s="27">
        <v>0</v>
      </c>
      <c r="AP170" s="25">
        <v>0</v>
      </c>
      <c r="AQ170" s="25">
        <v>0</v>
      </c>
      <c r="AR170" s="25">
        <v>0</v>
      </c>
      <c r="AS170" s="25">
        <v>0</v>
      </c>
    </row>
    <row r="171" spans="1:45" s="29" customFormat="1" ht="37.5" hidden="1" x14ac:dyDescent="0.3">
      <c r="A171" s="23">
        <v>163</v>
      </c>
      <c r="B171" s="24" t="s">
        <v>201</v>
      </c>
      <c r="C171" s="24" t="s">
        <v>198</v>
      </c>
      <c r="D171" s="25"/>
      <c r="E171" s="25"/>
      <c r="F171" s="25">
        <v>0</v>
      </c>
      <c r="G171" s="26">
        <v>0</v>
      </c>
      <c r="H171" s="26">
        <v>0</v>
      </c>
      <c r="I171" s="26">
        <v>0</v>
      </c>
      <c r="J171" s="26">
        <v>0</v>
      </c>
      <c r="K171" s="25">
        <v>0</v>
      </c>
      <c r="L171" s="25">
        <v>0</v>
      </c>
      <c r="M171" s="25">
        <v>0</v>
      </c>
      <c r="N171" s="25">
        <v>0</v>
      </c>
      <c r="O171" s="26">
        <v>0</v>
      </c>
      <c r="P171" s="26">
        <v>0</v>
      </c>
      <c r="Q171" s="26">
        <v>0</v>
      </c>
      <c r="R171" s="26">
        <v>0</v>
      </c>
      <c r="S171" s="27">
        <v>0</v>
      </c>
      <c r="T171" s="27">
        <v>0</v>
      </c>
      <c r="U171" s="27">
        <v>0</v>
      </c>
      <c r="V171" s="27">
        <v>0</v>
      </c>
      <c r="W171" s="26">
        <v>0</v>
      </c>
      <c r="X171" s="26">
        <v>0</v>
      </c>
      <c r="Y171" s="26">
        <v>0</v>
      </c>
      <c r="Z171" s="26">
        <v>0</v>
      </c>
      <c r="AA171" s="26">
        <v>0</v>
      </c>
      <c r="AB171" s="26">
        <v>0</v>
      </c>
      <c r="AC171" s="26">
        <v>0</v>
      </c>
      <c r="AD171" s="25">
        <v>0</v>
      </c>
      <c r="AE171" s="25">
        <v>0</v>
      </c>
      <c r="AF171" s="25">
        <v>0</v>
      </c>
      <c r="AG171" s="25">
        <v>0</v>
      </c>
      <c r="AH171" s="28"/>
      <c r="AI171" s="28"/>
      <c r="AJ171" s="28"/>
      <c r="AK171" s="28"/>
      <c r="AL171" s="27">
        <v>0</v>
      </c>
      <c r="AM171" s="27">
        <v>0</v>
      </c>
      <c r="AN171" s="27">
        <v>0</v>
      </c>
      <c r="AO171" s="27">
        <v>0</v>
      </c>
      <c r="AP171" s="25">
        <v>0</v>
      </c>
      <c r="AQ171" s="25">
        <v>0</v>
      </c>
      <c r="AR171" s="25">
        <v>0</v>
      </c>
      <c r="AS171" s="25">
        <v>0</v>
      </c>
    </row>
    <row r="172" spans="1:45" s="31" customFormat="1" hidden="1" x14ac:dyDescent="0.25">
      <c r="A172" s="23">
        <v>164</v>
      </c>
      <c r="B172" s="24" t="s">
        <v>47</v>
      </c>
      <c r="C172" s="24" t="s">
        <v>198</v>
      </c>
      <c r="D172" s="25"/>
      <c r="E172" s="25"/>
      <c r="F172" s="25">
        <v>0</v>
      </c>
      <c r="G172" s="26">
        <v>0</v>
      </c>
      <c r="H172" s="26">
        <v>0</v>
      </c>
      <c r="I172" s="26">
        <v>0</v>
      </c>
      <c r="J172" s="26">
        <v>0</v>
      </c>
      <c r="K172" s="25">
        <v>0</v>
      </c>
      <c r="L172" s="25">
        <v>0</v>
      </c>
      <c r="M172" s="25">
        <v>0</v>
      </c>
      <c r="N172" s="25">
        <v>0</v>
      </c>
      <c r="O172" s="26">
        <v>0</v>
      </c>
      <c r="P172" s="26">
        <v>0</v>
      </c>
      <c r="Q172" s="26">
        <v>0</v>
      </c>
      <c r="R172" s="26">
        <v>0</v>
      </c>
      <c r="S172" s="27">
        <v>0</v>
      </c>
      <c r="T172" s="27">
        <v>0</v>
      </c>
      <c r="U172" s="27">
        <v>0</v>
      </c>
      <c r="V172" s="27">
        <v>0</v>
      </c>
      <c r="W172" s="26">
        <v>0</v>
      </c>
      <c r="X172" s="26">
        <v>0</v>
      </c>
      <c r="Y172" s="26">
        <v>0</v>
      </c>
      <c r="Z172" s="26">
        <v>0</v>
      </c>
      <c r="AA172" s="26">
        <v>0</v>
      </c>
      <c r="AB172" s="26">
        <v>0</v>
      </c>
      <c r="AC172" s="26">
        <v>0</v>
      </c>
      <c r="AD172" s="25">
        <v>0</v>
      </c>
      <c r="AE172" s="25">
        <v>0</v>
      </c>
      <c r="AF172" s="25">
        <v>0</v>
      </c>
      <c r="AG172" s="25">
        <v>0</v>
      </c>
      <c r="AH172" s="28"/>
      <c r="AI172" s="28"/>
      <c r="AJ172" s="28"/>
      <c r="AK172" s="28"/>
      <c r="AL172" s="27">
        <v>0</v>
      </c>
      <c r="AM172" s="27">
        <v>0</v>
      </c>
      <c r="AN172" s="27">
        <v>0</v>
      </c>
      <c r="AO172" s="27">
        <v>0</v>
      </c>
      <c r="AP172" s="25">
        <v>0</v>
      </c>
      <c r="AQ172" s="25">
        <v>0</v>
      </c>
      <c r="AR172" s="25">
        <v>0</v>
      </c>
      <c r="AS172" s="25">
        <v>0</v>
      </c>
    </row>
    <row r="173" spans="1:45" s="31" customFormat="1" ht="56.25" hidden="1" x14ac:dyDescent="0.25">
      <c r="A173" s="23">
        <v>165</v>
      </c>
      <c r="B173" s="24" t="s">
        <v>202</v>
      </c>
      <c r="C173" s="24" t="s">
        <v>198</v>
      </c>
      <c r="D173" s="25"/>
      <c r="E173" s="25"/>
      <c r="F173" s="25">
        <v>0</v>
      </c>
      <c r="G173" s="26">
        <v>0</v>
      </c>
      <c r="H173" s="26">
        <v>0</v>
      </c>
      <c r="I173" s="26">
        <v>0</v>
      </c>
      <c r="J173" s="26">
        <v>0</v>
      </c>
      <c r="K173" s="25">
        <v>0</v>
      </c>
      <c r="L173" s="25">
        <v>0</v>
      </c>
      <c r="M173" s="25">
        <v>0</v>
      </c>
      <c r="N173" s="25">
        <v>0</v>
      </c>
      <c r="O173" s="26">
        <v>0</v>
      </c>
      <c r="P173" s="26">
        <v>0</v>
      </c>
      <c r="Q173" s="26">
        <v>0</v>
      </c>
      <c r="R173" s="26">
        <v>0</v>
      </c>
      <c r="S173" s="27">
        <v>0</v>
      </c>
      <c r="T173" s="27">
        <v>0</v>
      </c>
      <c r="U173" s="27">
        <v>0</v>
      </c>
      <c r="V173" s="27">
        <v>0</v>
      </c>
      <c r="W173" s="26">
        <v>0</v>
      </c>
      <c r="X173" s="26">
        <v>0</v>
      </c>
      <c r="Y173" s="26">
        <v>0</v>
      </c>
      <c r="Z173" s="26">
        <v>0</v>
      </c>
      <c r="AA173" s="26">
        <v>0</v>
      </c>
      <c r="AB173" s="26">
        <v>0</v>
      </c>
      <c r="AC173" s="26">
        <v>0</v>
      </c>
      <c r="AD173" s="25">
        <v>0</v>
      </c>
      <c r="AE173" s="25">
        <v>0</v>
      </c>
      <c r="AF173" s="25">
        <v>0</v>
      </c>
      <c r="AG173" s="25">
        <v>0</v>
      </c>
      <c r="AH173" s="28"/>
      <c r="AI173" s="28"/>
      <c r="AJ173" s="28"/>
      <c r="AK173" s="28"/>
      <c r="AL173" s="27">
        <v>0</v>
      </c>
      <c r="AM173" s="27">
        <v>0</v>
      </c>
      <c r="AN173" s="27">
        <v>0</v>
      </c>
      <c r="AO173" s="27">
        <v>0</v>
      </c>
      <c r="AP173" s="25">
        <v>0</v>
      </c>
      <c r="AQ173" s="25">
        <v>0</v>
      </c>
      <c r="AR173" s="25">
        <v>0</v>
      </c>
      <c r="AS173" s="25">
        <v>0</v>
      </c>
    </row>
    <row r="174" spans="1:45" s="48" customFormat="1" hidden="1" x14ac:dyDescent="0.25">
      <c r="A174" s="39">
        <v>166</v>
      </c>
      <c r="B174" s="40" t="s">
        <v>30</v>
      </c>
      <c r="C174" s="40" t="s">
        <v>198</v>
      </c>
      <c r="D174" s="25"/>
      <c r="E174" s="25"/>
      <c r="F174" s="41">
        <v>0</v>
      </c>
      <c r="G174" s="42">
        <v>0</v>
      </c>
      <c r="H174" s="42">
        <v>0</v>
      </c>
      <c r="I174" s="42">
        <v>0</v>
      </c>
      <c r="J174" s="42">
        <v>0</v>
      </c>
      <c r="K174" s="41">
        <v>0</v>
      </c>
      <c r="L174" s="41">
        <v>0</v>
      </c>
      <c r="M174" s="41">
        <v>0</v>
      </c>
      <c r="N174" s="41">
        <v>0</v>
      </c>
      <c r="O174" s="42">
        <v>0</v>
      </c>
      <c r="P174" s="42">
        <v>0</v>
      </c>
      <c r="Q174" s="42">
        <v>0</v>
      </c>
      <c r="R174" s="42">
        <v>0</v>
      </c>
      <c r="S174" s="43">
        <v>0</v>
      </c>
      <c r="T174" s="43">
        <v>0</v>
      </c>
      <c r="U174" s="43">
        <v>0</v>
      </c>
      <c r="V174" s="43">
        <v>0</v>
      </c>
      <c r="W174" s="42">
        <v>0</v>
      </c>
      <c r="X174" s="42">
        <v>0</v>
      </c>
      <c r="Y174" s="42">
        <v>0</v>
      </c>
      <c r="Z174" s="42">
        <v>0</v>
      </c>
      <c r="AA174" s="42">
        <v>0</v>
      </c>
      <c r="AB174" s="42">
        <v>0</v>
      </c>
      <c r="AC174" s="42">
        <v>0</v>
      </c>
      <c r="AD174" s="41">
        <v>0</v>
      </c>
      <c r="AE174" s="41">
        <v>0</v>
      </c>
      <c r="AF174" s="41">
        <v>0</v>
      </c>
      <c r="AG174" s="41">
        <v>0</v>
      </c>
      <c r="AH174" s="44" t="s">
        <v>31</v>
      </c>
      <c r="AI174" s="44" t="s">
        <v>31</v>
      </c>
      <c r="AJ174" s="44" t="s">
        <v>31</v>
      </c>
      <c r="AK174" s="44" t="s">
        <v>31</v>
      </c>
      <c r="AL174" s="27">
        <v>0</v>
      </c>
      <c r="AM174" s="27">
        <v>0</v>
      </c>
      <c r="AN174" s="27">
        <v>0</v>
      </c>
      <c r="AO174" s="27">
        <v>0</v>
      </c>
      <c r="AP174" s="25">
        <v>0</v>
      </c>
      <c r="AQ174" s="25">
        <v>0</v>
      </c>
      <c r="AR174" s="25">
        <v>0</v>
      </c>
      <c r="AS174" s="25">
        <v>0</v>
      </c>
    </row>
    <row r="175" spans="1:45" s="31" customFormat="1" ht="37.5" hidden="1" x14ac:dyDescent="0.25">
      <c r="A175" s="23">
        <v>167</v>
      </c>
      <c r="B175" s="24" t="s">
        <v>84</v>
      </c>
      <c r="C175" s="24" t="s">
        <v>204</v>
      </c>
      <c r="D175" s="25"/>
      <c r="E175" s="25"/>
      <c r="F175" s="25">
        <v>0</v>
      </c>
      <c r="G175" s="26">
        <v>0</v>
      </c>
      <c r="H175" s="26">
        <v>0</v>
      </c>
      <c r="I175" s="26">
        <v>0</v>
      </c>
      <c r="J175" s="26">
        <v>0</v>
      </c>
      <c r="K175" s="25">
        <v>0</v>
      </c>
      <c r="L175" s="25">
        <v>0</v>
      </c>
      <c r="M175" s="25">
        <v>0</v>
      </c>
      <c r="N175" s="25">
        <v>0</v>
      </c>
      <c r="O175" s="26">
        <v>0</v>
      </c>
      <c r="P175" s="26">
        <v>0</v>
      </c>
      <c r="Q175" s="26">
        <v>0</v>
      </c>
      <c r="R175" s="26">
        <v>0</v>
      </c>
      <c r="S175" s="27">
        <v>0</v>
      </c>
      <c r="T175" s="27">
        <v>0</v>
      </c>
      <c r="U175" s="27">
        <v>0</v>
      </c>
      <c r="V175" s="27">
        <v>0</v>
      </c>
      <c r="W175" s="26">
        <v>7.89</v>
      </c>
      <c r="X175" s="26">
        <v>0</v>
      </c>
      <c r="Y175" s="26">
        <v>0</v>
      </c>
      <c r="Z175" s="26">
        <v>7.89</v>
      </c>
      <c r="AA175" s="26">
        <v>0</v>
      </c>
      <c r="AB175" s="26">
        <v>0</v>
      </c>
      <c r="AC175" s="26">
        <v>0</v>
      </c>
      <c r="AD175" s="25">
        <v>0</v>
      </c>
      <c r="AE175" s="25">
        <v>0</v>
      </c>
      <c r="AF175" s="25">
        <v>0</v>
      </c>
      <c r="AG175" s="25">
        <v>0</v>
      </c>
      <c r="AH175" s="28"/>
      <c r="AI175" s="28"/>
      <c r="AJ175" s="28"/>
      <c r="AK175" s="28"/>
      <c r="AL175" s="27">
        <v>0</v>
      </c>
      <c r="AM175" s="27">
        <v>0</v>
      </c>
      <c r="AN175" s="27">
        <v>0</v>
      </c>
      <c r="AO175" s="27">
        <v>0</v>
      </c>
      <c r="AP175" s="25">
        <v>0</v>
      </c>
      <c r="AQ175" s="25">
        <v>0</v>
      </c>
      <c r="AR175" s="25">
        <v>0</v>
      </c>
      <c r="AS175" s="25">
        <v>0</v>
      </c>
    </row>
    <row r="176" spans="1:45" s="31" customFormat="1" ht="37.5" hidden="1" x14ac:dyDescent="0.25">
      <c r="A176" s="23">
        <v>168</v>
      </c>
      <c r="B176" s="24" t="s">
        <v>205</v>
      </c>
      <c r="C176" s="24" t="s">
        <v>204</v>
      </c>
      <c r="D176" s="25"/>
      <c r="E176" s="25"/>
      <c r="F176" s="25">
        <v>0</v>
      </c>
      <c r="G176" s="26">
        <v>0</v>
      </c>
      <c r="H176" s="26">
        <v>0</v>
      </c>
      <c r="I176" s="26">
        <v>0</v>
      </c>
      <c r="J176" s="26">
        <v>0</v>
      </c>
      <c r="K176" s="25">
        <v>0</v>
      </c>
      <c r="L176" s="25">
        <v>0</v>
      </c>
      <c r="M176" s="25">
        <v>0</v>
      </c>
      <c r="N176" s="25">
        <v>0</v>
      </c>
      <c r="O176" s="26">
        <v>0</v>
      </c>
      <c r="P176" s="26">
        <v>0</v>
      </c>
      <c r="Q176" s="26">
        <v>0</v>
      </c>
      <c r="R176" s="26">
        <v>0</v>
      </c>
      <c r="S176" s="27">
        <v>0</v>
      </c>
      <c r="T176" s="27">
        <v>0</v>
      </c>
      <c r="U176" s="27">
        <v>0</v>
      </c>
      <c r="V176" s="27">
        <v>0</v>
      </c>
      <c r="W176" s="26">
        <v>0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  <c r="AC176" s="26">
        <v>0</v>
      </c>
      <c r="AD176" s="25">
        <v>0</v>
      </c>
      <c r="AE176" s="25">
        <v>0</v>
      </c>
      <c r="AF176" s="25">
        <v>0</v>
      </c>
      <c r="AG176" s="25">
        <v>0</v>
      </c>
      <c r="AH176" s="28"/>
      <c r="AI176" s="28"/>
      <c r="AJ176" s="28"/>
      <c r="AK176" s="28"/>
      <c r="AL176" s="27">
        <v>0</v>
      </c>
      <c r="AM176" s="27">
        <v>0</v>
      </c>
      <c r="AN176" s="27">
        <v>0</v>
      </c>
      <c r="AO176" s="27">
        <v>0</v>
      </c>
      <c r="AP176" s="25">
        <v>0</v>
      </c>
      <c r="AQ176" s="25">
        <v>0</v>
      </c>
      <c r="AR176" s="25">
        <v>0</v>
      </c>
      <c r="AS176" s="25">
        <v>0</v>
      </c>
    </row>
    <row r="177" spans="1:45" s="4" customFormat="1" ht="37.5" hidden="1" x14ac:dyDescent="0.3">
      <c r="A177" s="23">
        <v>169</v>
      </c>
      <c r="B177" s="24" t="s">
        <v>206</v>
      </c>
      <c r="C177" s="24" t="s">
        <v>204</v>
      </c>
      <c r="D177" s="25"/>
      <c r="E177" s="25"/>
      <c r="F177" s="25">
        <v>0</v>
      </c>
      <c r="G177" s="26">
        <v>0</v>
      </c>
      <c r="H177" s="26">
        <v>0</v>
      </c>
      <c r="I177" s="26">
        <v>0</v>
      </c>
      <c r="J177" s="26">
        <v>0</v>
      </c>
      <c r="K177" s="25">
        <v>0</v>
      </c>
      <c r="L177" s="25">
        <v>0</v>
      </c>
      <c r="M177" s="25">
        <v>0</v>
      </c>
      <c r="N177" s="25">
        <v>0</v>
      </c>
      <c r="O177" s="26">
        <v>0</v>
      </c>
      <c r="P177" s="26">
        <v>0</v>
      </c>
      <c r="Q177" s="26">
        <v>0</v>
      </c>
      <c r="R177" s="26">
        <v>0</v>
      </c>
      <c r="S177" s="27">
        <v>0</v>
      </c>
      <c r="T177" s="27">
        <v>0</v>
      </c>
      <c r="U177" s="27">
        <v>0</v>
      </c>
      <c r="V177" s="27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  <c r="AC177" s="26">
        <v>0</v>
      </c>
      <c r="AD177" s="25">
        <v>0</v>
      </c>
      <c r="AE177" s="25">
        <v>0</v>
      </c>
      <c r="AF177" s="25">
        <v>0</v>
      </c>
      <c r="AG177" s="25">
        <v>0</v>
      </c>
      <c r="AH177" s="28"/>
      <c r="AI177" s="28"/>
      <c r="AJ177" s="28"/>
      <c r="AK177" s="28"/>
      <c r="AL177" s="27">
        <v>0</v>
      </c>
      <c r="AM177" s="27">
        <v>0</v>
      </c>
      <c r="AN177" s="27">
        <v>0</v>
      </c>
      <c r="AO177" s="27">
        <v>0</v>
      </c>
      <c r="AP177" s="25">
        <v>0</v>
      </c>
      <c r="AQ177" s="25">
        <v>0</v>
      </c>
      <c r="AR177" s="25">
        <v>0</v>
      </c>
      <c r="AS177" s="25">
        <v>0</v>
      </c>
    </row>
    <row r="178" spans="1:45" s="4" customFormat="1" ht="37.5" hidden="1" x14ac:dyDescent="0.3">
      <c r="A178" s="23">
        <v>170</v>
      </c>
      <c r="B178" s="24" t="s">
        <v>207</v>
      </c>
      <c r="C178" s="24" t="s">
        <v>204</v>
      </c>
      <c r="D178" s="25"/>
      <c r="E178" s="25"/>
      <c r="F178" s="25">
        <v>0</v>
      </c>
      <c r="G178" s="26">
        <v>0</v>
      </c>
      <c r="H178" s="26">
        <v>0</v>
      </c>
      <c r="I178" s="26">
        <v>0</v>
      </c>
      <c r="J178" s="26">
        <v>0</v>
      </c>
      <c r="K178" s="25">
        <v>0</v>
      </c>
      <c r="L178" s="25">
        <v>0</v>
      </c>
      <c r="M178" s="25">
        <v>0</v>
      </c>
      <c r="N178" s="25">
        <v>0</v>
      </c>
      <c r="O178" s="26">
        <v>0</v>
      </c>
      <c r="P178" s="26">
        <v>0</v>
      </c>
      <c r="Q178" s="26">
        <v>0</v>
      </c>
      <c r="R178" s="26">
        <v>0</v>
      </c>
      <c r="S178" s="27">
        <v>0</v>
      </c>
      <c r="T178" s="27">
        <v>0</v>
      </c>
      <c r="U178" s="27">
        <v>0</v>
      </c>
      <c r="V178" s="27">
        <v>0</v>
      </c>
      <c r="W178" s="26">
        <v>0</v>
      </c>
      <c r="X178" s="26">
        <v>0</v>
      </c>
      <c r="Y178" s="26">
        <v>0</v>
      </c>
      <c r="Z178" s="26">
        <v>0</v>
      </c>
      <c r="AA178" s="26">
        <v>0</v>
      </c>
      <c r="AB178" s="26">
        <v>0</v>
      </c>
      <c r="AC178" s="26">
        <v>0</v>
      </c>
      <c r="AD178" s="25">
        <v>0</v>
      </c>
      <c r="AE178" s="25">
        <v>0</v>
      </c>
      <c r="AF178" s="25">
        <v>0</v>
      </c>
      <c r="AG178" s="25">
        <v>0</v>
      </c>
      <c r="AH178" s="28"/>
      <c r="AI178" s="28"/>
      <c r="AJ178" s="28"/>
      <c r="AK178" s="28"/>
      <c r="AL178" s="27">
        <v>0</v>
      </c>
      <c r="AM178" s="27">
        <v>0</v>
      </c>
      <c r="AN178" s="27">
        <v>0</v>
      </c>
      <c r="AO178" s="27">
        <v>0</v>
      </c>
      <c r="AP178" s="25">
        <v>0</v>
      </c>
      <c r="AQ178" s="25">
        <v>0</v>
      </c>
      <c r="AR178" s="25">
        <v>0</v>
      </c>
      <c r="AS178" s="25">
        <v>0</v>
      </c>
    </row>
    <row r="179" spans="1:45" s="4" customFormat="1" hidden="1" x14ac:dyDescent="0.3">
      <c r="A179" s="23">
        <v>171</v>
      </c>
      <c r="B179" s="24" t="s">
        <v>47</v>
      </c>
      <c r="C179" s="24" t="s">
        <v>204</v>
      </c>
      <c r="D179" s="25"/>
      <c r="E179" s="25"/>
      <c r="F179" s="25">
        <v>0</v>
      </c>
      <c r="G179" s="26">
        <v>0</v>
      </c>
      <c r="H179" s="26">
        <v>0</v>
      </c>
      <c r="I179" s="26">
        <v>0</v>
      </c>
      <c r="J179" s="26">
        <v>0</v>
      </c>
      <c r="K179" s="25">
        <v>0</v>
      </c>
      <c r="L179" s="25">
        <v>0</v>
      </c>
      <c r="M179" s="25">
        <v>0</v>
      </c>
      <c r="N179" s="25">
        <v>0</v>
      </c>
      <c r="O179" s="26">
        <v>0</v>
      </c>
      <c r="P179" s="26">
        <v>0</v>
      </c>
      <c r="Q179" s="26">
        <v>0</v>
      </c>
      <c r="R179" s="26">
        <v>0</v>
      </c>
      <c r="S179" s="27">
        <v>0</v>
      </c>
      <c r="T179" s="27">
        <v>0</v>
      </c>
      <c r="U179" s="27">
        <v>0</v>
      </c>
      <c r="V179" s="27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  <c r="AC179" s="26">
        <v>0</v>
      </c>
      <c r="AD179" s="25">
        <v>0</v>
      </c>
      <c r="AE179" s="25">
        <v>0</v>
      </c>
      <c r="AF179" s="25">
        <v>0</v>
      </c>
      <c r="AG179" s="25">
        <v>0</v>
      </c>
      <c r="AH179" s="28"/>
      <c r="AI179" s="28"/>
      <c r="AJ179" s="28"/>
      <c r="AK179" s="28"/>
      <c r="AL179" s="27">
        <v>0</v>
      </c>
      <c r="AM179" s="27">
        <v>0</v>
      </c>
      <c r="AN179" s="27">
        <v>0</v>
      </c>
      <c r="AO179" s="27">
        <v>0</v>
      </c>
      <c r="AP179" s="25">
        <v>0</v>
      </c>
      <c r="AQ179" s="25">
        <v>0</v>
      </c>
      <c r="AR179" s="25">
        <v>0</v>
      </c>
      <c r="AS179" s="25">
        <v>0</v>
      </c>
    </row>
    <row r="180" spans="1:45" s="29" customFormat="1" ht="37.5" hidden="1" x14ac:dyDescent="0.3">
      <c r="A180" s="23">
        <v>172</v>
      </c>
      <c r="B180" s="24" t="s">
        <v>86</v>
      </c>
      <c r="C180" s="24" t="s">
        <v>204</v>
      </c>
      <c r="D180" s="25"/>
      <c r="E180" s="25"/>
      <c r="F180" s="25">
        <v>0</v>
      </c>
      <c r="G180" s="26">
        <v>0</v>
      </c>
      <c r="H180" s="26">
        <v>0</v>
      </c>
      <c r="I180" s="26">
        <v>0</v>
      </c>
      <c r="J180" s="26">
        <v>0</v>
      </c>
      <c r="K180" s="25">
        <v>0</v>
      </c>
      <c r="L180" s="25">
        <v>0</v>
      </c>
      <c r="M180" s="25">
        <v>0</v>
      </c>
      <c r="N180" s="25">
        <v>0</v>
      </c>
      <c r="O180" s="26">
        <v>0</v>
      </c>
      <c r="P180" s="26">
        <v>0</v>
      </c>
      <c r="Q180" s="26">
        <v>0</v>
      </c>
      <c r="R180" s="26">
        <v>0</v>
      </c>
      <c r="S180" s="27">
        <v>0</v>
      </c>
      <c r="T180" s="27">
        <v>0</v>
      </c>
      <c r="U180" s="27">
        <v>0</v>
      </c>
      <c r="V180" s="27">
        <v>0</v>
      </c>
      <c r="W180" s="26">
        <v>0</v>
      </c>
      <c r="X180" s="26">
        <v>0</v>
      </c>
      <c r="Y180" s="26">
        <v>0</v>
      </c>
      <c r="Z180" s="26">
        <v>0</v>
      </c>
      <c r="AA180" s="26">
        <v>0</v>
      </c>
      <c r="AB180" s="26">
        <v>0</v>
      </c>
      <c r="AC180" s="26">
        <v>0</v>
      </c>
      <c r="AD180" s="25">
        <v>0</v>
      </c>
      <c r="AE180" s="25">
        <v>0</v>
      </c>
      <c r="AF180" s="25">
        <v>0</v>
      </c>
      <c r="AG180" s="25">
        <v>0</v>
      </c>
      <c r="AH180" s="28"/>
      <c r="AI180" s="28"/>
      <c r="AJ180" s="28"/>
      <c r="AK180" s="28"/>
      <c r="AL180" s="27">
        <v>0</v>
      </c>
      <c r="AM180" s="27">
        <v>0</v>
      </c>
      <c r="AN180" s="27">
        <v>0</v>
      </c>
      <c r="AO180" s="27">
        <v>0</v>
      </c>
      <c r="AP180" s="25">
        <v>0</v>
      </c>
      <c r="AQ180" s="25">
        <v>0</v>
      </c>
      <c r="AR180" s="25">
        <v>0</v>
      </c>
      <c r="AS180" s="25">
        <v>0</v>
      </c>
    </row>
    <row r="181" spans="1:45" s="4" customFormat="1" ht="56.25" hidden="1" x14ac:dyDescent="0.3">
      <c r="A181" s="23">
        <v>173</v>
      </c>
      <c r="B181" s="24" t="s">
        <v>208</v>
      </c>
      <c r="C181" s="24" t="s">
        <v>204</v>
      </c>
      <c r="D181" s="25"/>
      <c r="E181" s="25"/>
      <c r="F181" s="25">
        <v>0</v>
      </c>
      <c r="G181" s="26">
        <v>0</v>
      </c>
      <c r="H181" s="26">
        <v>0</v>
      </c>
      <c r="I181" s="26">
        <v>0</v>
      </c>
      <c r="J181" s="26">
        <v>0</v>
      </c>
      <c r="K181" s="25">
        <v>0</v>
      </c>
      <c r="L181" s="25">
        <v>0</v>
      </c>
      <c r="M181" s="25">
        <v>0</v>
      </c>
      <c r="N181" s="25">
        <v>0</v>
      </c>
      <c r="O181" s="26">
        <v>0</v>
      </c>
      <c r="P181" s="26">
        <v>0</v>
      </c>
      <c r="Q181" s="26">
        <v>0</v>
      </c>
      <c r="R181" s="26">
        <v>0</v>
      </c>
      <c r="S181" s="27">
        <v>0</v>
      </c>
      <c r="T181" s="27">
        <v>0</v>
      </c>
      <c r="U181" s="27">
        <v>0</v>
      </c>
      <c r="V181" s="27">
        <v>0</v>
      </c>
      <c r="W181" s="26">
        <v>0</v>
      </c>
      <c r="X181" s="26">
        <v>0</v>
      </c>
      <c r="Y181" s="26">
        <v>0</v>
      </c>
      <c r="Z181" s="26">
        <v>0</v>
      </c>
      <c r="AA181" s="26">
        <v>0</v>
      </c>
      <c r="AB181" s="26">
        <v>0</v>
      </c>
      <c r="AC181" s="26">
        <v>0</v>
      </c>
      <c r="AD181" s="25">
        <v>0</v>
      </c>
      <c r="AE181" s="25">
        <v>0</v>
      </c>
      <c r="AF181" s="25">
        <v>0</v>
      </c>
      <c r="AG181" s="25">
        <v>0</v>
      </c>
      <c r="AH181" s="28"/>
      <c r="AI181" s="28"/>
      <c r="AJ181" s="28"/>
      <c r="AK181" s="28"/>
      <c r="AL181" s="27">
        <v>0</v>
      </c>
      <c r="AM181" s="27">
        <v>0</v>
      </c>
      <c r="AN181" s="27">
        <v>0</v>
      </c>
      <c r="AO181" s="27">
        <v>0</v>
      </c>
      <c r="AP181" s="25">
        <v>0</v>
      </c>
      <c r="AQ181" s="25">
        <v>0</v>
      </c>
      <c r="AR181" s="25">
        <v>0</v>
      </c>
      <c r="AS181" s="25">
        <v>0</v>
      </c>
    </row>
    <row r="182" spans="1:45" s="49" customFormat="1" hidden="1" x14ac:dyDescent="0.3">
      <c r="A182" s="39">
        <v>174</v>
      </c>
      <c r="B182" s="40" t="s">
        <v>30</v>
      </c>
      <c r="C182" s="40" t="s">
        <v>204</v>
      </c>
      <c r="D182" s="25"/>
      <c r="E182" s="25"/>
      <c r="F182" s="41">
        <v>0</v>
      </c>
      <c r="G182" s="42">
        <v>0</v>
      </c>
      <c r="H182" s="42">
        <v>0</v>
      </c>
      <c r="I182" s="42">
        <v>0</v>
      </c>
      <c r="J182" s="42">
        <v>0</v>
      </c>
      <c r="K182" s="41">
        <v>0</v>
      </c>
      <c r="L182" s="41">
        <v>0</v>
      </c>
      <c r="M182" s="41">
        <v>0</v>
      </c>
      <c r="N182" s="41">
        <v>0</v>
      </c>
      <c r="O182" s="42">
        <v>0</v>
      </c>
      <c r="P182" s="42">
        <v>0</v>
      </c>
      <c r="Q182" s="42">
        <v>0</v>
      </c>
      <c r="R182" s="42">
        <v>0</v>
      </c>
      <c r="S182" s="43">
        <v>0</v>
      </c>
      <c r="T182" s="43">
        <v>0</v>
      </c>
      <c r="U182" s="43">
        <v>0</v>
      </c>
      <c r="V182" s="43">
        <v>0</v>
      </c>
      <c r="W182" s="42">
        <v>0</v>
      </c>
      <c r="X182" s="42">
        <v>0</v>
      </c>
      <c r="Y182" s="42">
        <v>0</v>
      </c>
      <c r="Z182" s="42">
        <v>0</v>
      </c>
      <c r="AA182" s="42">
        <v>0</v>
      </c>
      <c r="AB182" s="42">
        <v>0</v>
      </c>
      <c r="AC182" s="42">
        <v>0</v>
      </c>
      <c r="AD182" s="41">
        <v>0</v>
      </c>
      <c r="AE182" s="41">
        <v>0</v>
      </c>
      <c r="AF182" s="41">
        <v>0</v>
      </c>
      <c r="AG182" s="41">
        <v>0</v>
      </c>
      <c r="AH182" s="44" t="s">
        <v>31</v>
      </c>
      <c r="AI182" s="44" t="s">
        <v>31</v>
      </c>
      <c r="AJ182" s="44" t="s">
        <v>31</v>
      </c>
      <c r="AK182" s="44" t="s">
        <v>31</v>
      </c>
      <c r="AL182" s="27">
        <v>0</v>
      </c>
      <c r="AM182" s="27">
        <v>0</v>
      </c>
      <c r="AN182" s="27">
        <v>0</v>
      </c>
      <c r="AO182" s="27">
        <v>0</v>
      </c>
      <c r="AP182" s="25">
        <v>0</v>
      </c>
      <c r="AQ182" s="25">
        <v>0</v>
      </c>
      <c r="AR182" s="25">
        <v>0</v>
      </c>
      <c r="AS182" s="25">
        <v>0</v>
      </c>
    </row>
    <row r="183" spans="1:45" s="4" customFormat="1" x14ac:dyDescent="0.3">
      <c r="A183" s="23">
        <v>175</v>
      </c>
      <c r="B183" s="24" t="s">
        <v>209</v>
      </c>
      <c r="C183" s="24" t="s">
        <v>210</v>
      </c>
      <c r="D183" s="25"/>
      <c r="E183" s="25"/>
      <c r="F183" s="25">
        <v>10</v>
      </c>
      <c r="G183" s="26">
        <v>81.5</v>
      </c>
      <c r="H183" s="26">
        <v>0</v>
      </c>
      <c r="I183" s="26">
        <v>0</v>
      </c>
      <c r="J183" s="26">
        <v>81.5</v>
      </c>
      <c r="K183" s="25">
        <v>17</v>
      </c>
      <c r="L183" s="25">
        <v>0</v>
      </c>
      <c r="M183" s="25">
        <v>0</v>
      </c>
      <c r="N183" s="25">
        <v>17</v>
      </c>
      <c r="O183" s="26">
        <v>2.09</v>
      </c>
      <c r="P183" s="26">
        <v>0</v>
      </c>
      <c r="Q183" s="26">
        <v>0</v>
      </c>
      <c r="R183" s="26">
        <v>2.09</v>
      </c>
      <c r="S183" s="27">
        <v>59.701280227596023</v>
      </c>
      <c r="T183" s="27">
        <v>0</v>
      </c>
      <c r="U183" s="27">
        <v>0</v>
      </c>
      <c r="V183" s="27">
        <v>59.701280227596023</v>
      </c>
      <c r="W183" s="26">
        <v>70.3</v>
      </c>
      <c r="X183" s="26">
        <v>0</v>
      </c>
      <c r="Y183" s="26">
        <v>0</v>
      </c>
      <c r="Z183" s="26">
        <v>70.3</v>
      </c>
      <c r="AA183" s="26">
        <v>27.47</v>
      </c>
      <c r="AB183" s="26">
        <v>0</v>
      </c>
      <c r="AC183" s="26">
        <v>0</v>
      </c>
      <c r="AD183" s="25">
        <v>4197</v>
      </c>
      <c r="AE183" s="25">
        <v>0</v>
      </c>
      <c r="AF183" s="25">
        <v>0</v>
      </c>
      <c r="AG183" s="25">
        <v>4197</v>
      </c>
      <c r="AH183" s="28"/>
      <c r="AI183" s="28"/>
      <c r="AJ183" s="28"/>
      <c r="AK183" s="28"/>
      <c r="AL183" s="27">
        <v>57.411999999999999</v>
      </c>
      <c r="AM183" s="27">
        <v>0</v>
      </c>
      <c r="AN183" s="27">
        <v>0</v>
      </c>
      <c r="AO183" s="27">
        <v>57.411999999999999</v>
      </c>
      <c r="AP183" s="25">
        <v>4036</v>
      </c>
      <c r="AQ183" s="25">
        <v>0</v>
      </c>
      <c r="AR183" s="25">
        <v>0</v>
      </c>
      <c r="AS183" s="25">
        <v>4036</v>
      </c>
    </row>
    <row r="184" spans="1:45" s="4" customFormat="1" ht="37.5" x14ac:dyDescent="0.3">
      <c r="A184" s="23">
        <v>176</v>
      </c>
      <c r="B184" s="24" t="s">
        <v>163</v>
      </c>
      <c r="C184" s="24" t="s">
        <v>210</v>
      </c>
      <c r="D184" s="25"/>
      <c r="E184" s="25"/>
      <c r="F184" s="25">
        <v>5</v>
      </c>
      <c r="G184" s="26">
        <v>0</v>
      </c>
      <c r="H184" s="26">
        <v>44.3</v>
      </c>
      <c r="I184" s="26">
        <v>0</v>
      </c>
      <c r="J184" s="26">
        <v>44.3</v>
      </c>
      <c r="K184" s="25">
        <v>0</v>
      </c>
      <c r="L184" s="25">
        <v>7</v>
      </c>
      <c r="M184" s="25">
        <v>0</v>
      </c>
      <c r="N184" s="25">
        <v>7</v>
      </c>
      <c r="O184" s="26">
        <v>0</v>
      </c>
      <c r="P184" s="26">
        <v>1.58</v>
      </c>
      <c r="Q184" s="26">
        <v>0</v>
      </c>
      <c r="R184" s="26">
        <v>1.58</v>
      </c>
      <c r="S184" s="27">
        <v>0</v>
      </c>
      <c r="T184" s="27">
        <v>47.476383265856953</v>
      </c>
      <c r="U184" s="27">
        <v>0</v>
      </c>
      <c r="V184" s="27">
        <v>47.476383265856953</v>
      </c>
      <c r="W184" s="26">
        <v>0</v>
      </c>
      <c r="X184" s="26">
        <v>37.049999999999997</v>
      </c>
      <c r="Y184" s="26">
        <v>0</v>
      </c>
      <c r="Z184" s="26">
        <v>37.049999999999997</v>
      </c>
      <c r="AA184" s="26">
        <v>0</v>
      </c>
      <c r="AB184" s="26">
        <v>33.33</v>
      </c>
      <c r="AC184" s="26">
        <v>0</v>
      </c>
      <c r="AD184" s="25">
        <v>0</v>
      </c>
      <c r="AE184" s="25">
        <v>1759</v>
      </c>
      <c r="AF184" s="25">
        <v>0</v>
      </c>
      <c r="AG184" s="25">
        <v>1759</v>
      </c>
      <c r="AH184" s="28"/>
      <c r="AI184" s="28"/>
      <c r="AJ184" s="28"/>
      <c r="AK184" s="28"/>
      <c r="AL184" s="27">
        <v>0</v>
      </c>
      <c r="AM184" s="27">
        <v>52.661000000000001</v>
      </c>
      <c r="AN184" s="27">
        <v>0</v>
      </c>
      <c r="AO184" s="27">
        <v>52.661000000000001</v>
      </c>
      <c r="AP184" s="25">
        <v>0</v>
      </c>
      <c r="AQ184" s="25">
        <v>1951</v>
      </c>
      <c r="AR184" s="25">
        <v>0</v>
      </c>
      <c r="AS184" s="25">
        <v>1951</v>
      </c>
    </row>
    <row r="185" spans="1:45" s="4" customFormat="1" x14ac:dyDescent="0.3">
      <c r="A185" s="23">
        <v>177</v>
      </c>
      <c r="B185" s="24" t="s">
        <v>211</v>
      </c>
      <c r="C185" s="24" t="s">
        <v>210</v>
      </c>
      <c r="D185" s="25"/>
      <c r="E185" s="25"/>
      <c r="F185" s="25">
        <v>7</v>
      </c>
      <c r="G185" s="26">
        <v>0.6</v>
      </c>
      <c r="H185" s="26">
        <v>75.8</v>
      </c>
      <c r="I185" s="26">
        <v>0</v>
      </c>
      <c r="J185" s="26">
        <v>76.400000000000006</v>
      </c>
      <c r="K185" s="25">
        <v>0</v>
      </c>
      <c r="L185" s="25">
        <v>17</v>
      </c>
      <c r="M185" s="25">
        <v>0</v>
      </c>
      <c r="N185" s="25">
        <v>17</v>
      </c>
      <c r="O185" s="26">
        <v>0</v>
      </c>
      <c r="P185" s="26">
        <v>2.2400000000000002</v>
      </c>
      <c r="Q185" s="26">
        <v>0</v>
      </c>
      <c r="R185" s="26">
        <v>2.2400000000000002</v>
      </c>
      <c r="S185" s="27">
        <v>0</v>
      </c>
      <c r="T185" s="27">
        <v>67.317073170731717</v>
      </c>
      <c r="U185" s="27">
        <v>0</v>
      </c>
      <c r="V185" s="27">
        <v>67.317073170731717</v>
      </c>
      <c r="W185" s="26">
        <v>0</v>
      </c>
      <c r="X185" s="26">
        <v>63.55</v>
      </c>
      <c r="Y185" s="26">
        <v>0</v>
      </c>
      <c r="Z185" s="26">
        <v>63.55</v>
      </c>
      <c r="AA185" s="26">
        <v>0</v>
      </c>
      <c r="AB185" s="26">
        <v>27.47</v>
      </c>
      <c r="AC185" s="26">
        <v>0</v>
      </c>
      <c r="AD185" s="25">
        <v>0</v>
      </c>
      <c r="AE185" s="25">
        <v>4278</v>
      </c>
      <c r="AF185" s="25">
        <v>0</v>
      </c>
      <c r="AG185" s="25">
        <v>4278</v>
      </c>
      <c r="AH185" s="28"/>
      <c r="AI185" s="28"/>
      <c r="AJ185" s="28"/>
      <c r="AK185" s="28"/>
      <c r="AL185" s="27">
        <v>0</v>
      </c>
      <c r="AM185" s="27">
        <v>61.533000000000001</v>
      </c>
      <c r="AN185" s="27">
        <v>0</v>
      </c>
      <c r="AO185" s="27">
        <v>61.533000000000001</v>
      </c>
      <c r="AP185" s="25">
        <v>0</v>
      </c>
      <c r="AQ185" s="25">
        <v>3910</v>
      </c>
      <c r="AR185" s="25">
        <v>0</v>
      </c>
      <c r="AS185" s="25">
        <v>3910</v>
      </c>
    </row>
    <row r="186" spans="1:45" s="4" customFormat="1" ht="37.5" x14ac:dyDescent="0.3">
      <c r="A186" s="23">
        <v>178</v>
      </c>
      <c r="B186" s="24" t="s">
        <v>212</v>
      </c>
      <c r="C186" s="24" t="s">
        <v>210</v>
      </c>
      <c r="D186" s="25"/>
      <c r="E186" s="25"/>
      <c r="F186" s="25">
        <v>19</v>
      </c>
      <c r="G186" s="26">
        <v>16.600000000000001</v>
      </c>
      <c r="H186" s="26">
        <v>156.19999999999999</v>
      </c>
      <c r="I186" s="26">
        <v>0</v>
      </c>
      <c r="J186" s="26">
        <v>172.8</v>
      </c>
      <c r="K186" s="25">
        <v>0</v>
      </c>
      <c r="L186" s="25">
        <v>8</v>
      </c>
      <c r="M186" s="25">
        <v>0</v>
      </c>
      <c r="N186" s="25">
        <v>8</v>
      </c>
      <c r="O186" s="26">
        <v>0</v>
      </c>
      <c r="P186" s="26">
        <v>0.51</v>
      </c>
      <c r="Q186" s="26">
        <v>0</v>
      </c>
      <c r="R186" s="26">
        <v>0.45</v>
      </c>
      <c r="S186" s="27">
        <v>0</v>
      </c>
      <c r="T186" s="27">
        <v>15.329601990049753</v>
      </c>
      <c r="U186" s="27">
        <v>0</v>
      </c>
      <c r="V186" s="27">
        <v>13.399470000679488</v>
      </c>
      <c r="W186" s="26">
        <v>18.53</v>
      </c>
      <c r="X186" s="26">
        <v>128.63999999999999</v>
      </c>
      <c r="Y186" s="26">
        <v>0</v>
      </c>
      <c r="Z186" s="26">
        <v>147.16999999999999</v>
      </c>
      <c r="AA186" s="26">
        <v>0</v>
      </c>
      <c r="AB186" s="26">
        <v>33.33</v>
      </c>
      <c r="AC186" s="26">
        <v>0</v>
      </c>
      <c r="AD186" s="25">
        <v>0</v>
      </c>
      <c r="AE186" s="25">
        <v>1972</v>
      </c>
      <c r="AF186" s="25">
        <v>0</v>
      </c>
      <c r="AG186" s="25">
        <v>1972</v>
      </c>
      <c r="AH186" s="28"/>
      <c r="AI186" s="28"/>
      <c r="AJ186" s="28"/>
      <c r="AK186" s="28"/>
      <c r="AL186" s="27">
        <v>0</v>
      </c>
      <c r="AM186" s="27">
        <v>16.998000000000001</v>
      </c>
      <c r="AN186" s="27">
        <v>0</v>
      </c>
      <c r="AO186" s="27">
        <v>16.998000000000001</v>
      </c>
      <c r="AP186" s="25">
        <v>0</v>
      </c>
      <c r="AQ186" s="25">
        <v>2187</v>
      </c>
      <c r="AR186" s="25">
        <v>0</v>
      </c>
      <c r="AS186" s="25">
        <v>2187</v>
      </c>
    </row>
    <row r="187" spans="1:45" s="46" customFormat="1" x14ac:dyDescent="0.3">
      <c r="A187" s="39">
        <v>179</v>
      </c>
      <c r="B187" s="40" t="s">
        <v>30</v>
      </c>
      <c r="C187" s="40" t="s">
        <v>210</v>
      </c>
      <c r="D187" s="25"/>
      <c r="E187" s="25"/>
      <c r="F187" s="41">
        <v>41</v>
      </c>
      <c r="G187" s="42">
        <v>98.7</v>
      </c>
      <c r="H187" s="42">
        <v>276.3</v>
      </c>
      <c r="I187" s="42">
        <v>0</v>
      </c>
      <c r="J187" s="42">
        <v>375</v>
      </c>
      <c r="K187" s="41">
        <v>17</v>
      </c>
      <c r="L187" s="41">
        <v>32</v>
      </c>
      <c r="M187" s="41">
        <v>0</v>
      </c>
      <c r="N187" s="41">
        <v>49</v>
      </c>
      <c r="O187" s="42">
        <v>1.72</v>
      </c>
      <c r="P187" s="42">
        <v>1.1599999999999999</v>
      </c>
      <c r="Q187" s="42">
        <v>0</v>
      </c>
      <c r="R187" s="42">
        <v>1.32</v>
      </c>
      <c r="S187" s="43">
        <v>47.24755150287065</v>
      </c>
      <c r="T187" s="43">
        <v>34.937183737567615</v>
      </c>
      <c r="U187" s="43">
        <v>0</v>
      </c>
      <c r="V187" s="43">
        <v>38.375200427578832</v>
      </c>
      <c r="W187" s="42">
        <v>88.83</v>
      </c>
      <c r="X187" s="42">
        <v>229.24</v>
      </c>
      <c r="Y187" s="42">
        <v>0</v>
      </c>
      <c r="Z187" s="42">
        <v>318.07</v>
      </c>
      <c r="AA187" s="42">
        <v>27.47</v>
      </c>
      <c r="AB187" s="42">
        <v>30.12</v>
      </c>
      <c r="AC187" s="42">
        <v>0</v>
      </c>
      <c r="AD187" s="41">
        <v>4197</v>
      </c>
      <c r="AE187" s="41">
        <v>8009</v>
      </c>
      <c r="AF187" s="41">
        <v>0</v>
      </c>
      <c r="AG187" s="41">
        <v>12206</v>
      </c>
      <c r="AH187" s="44" t="s">
        <v>441</v>
      </c>
      <c r="AI187" s="44" t="s">
        <v>442</v>
      </c>
      <c r="AJ187" s="44" t="s">
        <v>31</v>
      </c>
      <c r="AK187" s="44" t="s">
        <v>443</v>
      </c>
      <c r="AL187" s="27">
        <v>47.247999999999998</v>
      </c>
      <c r="AM187" s="27">
        <v>34.939</v>
      </c>
      <c r="AN187" s="27">
        <v>0</v>
      </c>
      <c r="AO187" s="27">
        <v>82.186999999999998</v>
      </c>
      <c r="AP187" s="25">
        <v>4197</v>
      </c>
      <c r="AQ187" s="25">
        <v>8009</v>
      </c>
      <c r="AR187" s="25">
        <v>0</v>
      </c>
      <c r="AS187" s="25">
        <v>12206</v>
      </c>
    </row>
    <row r="188" spans="1:45" s="4" customFormat="1" hidden="1" x14ac:dyDescent="0.3">
      <c r="A188" s="23">
        <v>180</v>
      </c>
      <c r="B188" s="24" t="s">
        <v>213</v>
      </c>
      <c r="C188" s="24" t="s">
        <v>214</v>
      </c>
      <c r="D188" s="25"/>
      <c r="E188" s="25"/>
      <c r="F188" s="25">
        <v>0</v>
      </c>
      <c r="G188" s="26">
        <v>0</v>
      </c>
      <c r="H188" s="26">
        <v>0</v>
      </c>
      <c r="I188" s="26">
        <v>0</v>
      </c>
      <c r="J188" s="26">
        <v>0</v>
      </c>
      <c r="K188" s="25">
        <v>0</v>
      </c>
      <c r="L188" s="25">
        <v>0</v>
      </c>
      <c r="M188" s="25">
        <v>0</v>
      </c>
      <c r="N188" s="25">
        <v>0</v>
      </c>
      <c r="O188" s="26">
        <v>0</v>
      </c>
      <c r="P188" s="26">
        <v>0</v>
      </c>
      <c r="Q188" s="26">
        <v>0</v>
      </c>
      <c r="R188" s="26">
        <v>0</v>
      </c>
      <c r="S188" s="27">
        <v>0</v>
      </c>
      <c r="T188" s="27">
        <v>0</v>
      </c>
      <c r="U188" s="27">
        <v>0</v>
      </c>
      <c r="V188" s="27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  <c r="AC188" s="26">
        <v>0</v>
      </c>
      <c r="AD188" s="25">
        <v>0</v>
      </c>
      <c r="AE188" s="25">
        <v>0</v>
      </c>
      <c r="AF188" s="25">
        <v>0</v>
      </c>
      <c r="AG188" s="25">
        <v>0</v>
      </c>
      <c r="AH188" s="28"/>
      <c r="AI188" s="28"/>
      <c r="AJ188" s="28"/>
      <c r="AK188" s="28"/>
      <c r="AL188" s="27">
        <v>0</v>
      </c>
      <c r="AM188" s="27">
        <v>0</v>
      </c>
      <c r="AN188" s="27">
        <v>0</v>
      </c>
      <c r="AO188" s="27">
        <v>0</v>
      </c>
      <c r="AP188" s="25">
        <v>0</v>
      </c>
      <c r="AQ188" s="25">
        <v>0</v>
      </c>
      <c r="AR188" s="25">
        <v>0</v>
      </c>
      <c r="AS188" s="25">
        <v>0</v>
      </c>
    </row>
    <row r="189" spans="1:45" s="4" customFormat="1" hidden="1" x14ac:dyDescent="0.3">
      <c r="A189" s="23">
        <v>181</v>
      </c>
      <c r="B189" s="24" t="s">
        <v>215</v>
      </c>
      <c r="C189" s="24" t="s">
        <v>214</v>
      </c>
      <c r="D189" s="25"/>
      <c r="E189" s="25"/>
      <c r="F189" s="25">
        <v>0</v>
      </c>
      <c r="G189" s="26">
        <v>0</v>
      </c>
      <c r="H189" s="26">
        <v>0</v>
      </c>
      <c r="I189" s="26">
        <v>0</v>
      </c>
      <c r="J189" s="26">
        <v>0</v>
      </c>
      <c r="K189" s="25">
        <v>0</v>
      </c>
      <c r="L189" s="25">
        <v>0</v>
      </c>
      <c r="M189" s="25">
        <v>0</v>
      </c>
      <c r="N189" s="25">
        <v>0</v>
      </c>
      <c r="O189" s="26">
        <v>0</v>
      </c>
      <c r="P189" s="26">
        <v>0</v>
      </c>
      <c r="Q189" s="26">
        <v>0</v>
      </c>
      <c r="R189" s="26">
        <v>0</v>
      </c>
      <c r="S189" s="27">
        <v>0</v>
      </c>
      <c r="T189" s="27">
        <v>0</v>
      </c>
      <c r="U189" s="27">
        <v>0</v>
      </c>
      <c r="V189" s="27">
        <v>0</v>
      </c>
      <c r="W189" s="26">
        <v>0</v>
      </c>
      <c r="X189" s="26">
        <v>0</v>
      </c>
      <c r="Y189" s="26">
        <v>0</v>
      </c>
      <c r="Z189" s="26">
        <v>0</v>
      </c>
      <c r="AA189" s="26">
        <v>0</v>
      </c>
      <c r="AB189" s="26">
        <v>0</v>
      </c>
      <c r="AC189" s="26">
        <v>0</v>
      </c>
      <c r="AD189" s="25">
        <v>0</v>
      </c>
      <c r="AE189" s="25">
        <v>0</v>
      </c>
      <c r="AF189" s="25">
        <v>0</v>
      </c>
      <c r="AG189" s="25">
        <v>0</v>
      </c>
      <c r="AH189" s="28"/>
      <c r="AI189" s="28"/>
      <c r="AJ189" s="28"/>
      <c r="AK189" s="28"/>
      <c r="AL189" s="27">
        <v>0</v>
      </c>
      <c r="AM189" s="27">
        <v>0</v>
      </c>
      <c r="AN189" s="27">
        <v>0</v>
      </c>
      <c r="AO189" s="27">
        <v>0</v>
      </c>
      <c r="AP189" s="25">
        <v>0</v>
      </c>
      <c r="AQ189" s="25">
        <v>0</v>
      </c>
      <c r="AR189" s="25">
        <v>0</v>
      </c>
      <c r="AS189" s="25">
        <v>0</v>
      </c>
    </row>
    <row r="190" spans="1:45" s="4" customFormat="1" hidden="1" x14ac:dyDescent="0.3">
      <c r="A190" s="23">
        <v>182</v>
      </c>
      <c r="B190" s="24" t="s">
        <v>216</v>
      </c>
      <c r="C190" s="24" t="s">
        <v>214</v>
      </c>
      <c r="D190" s="25"/>
      <c r="E190" s="25"/>
      <c r="F190" s="25">
        <v>0</v>
      </c>
      <c r="G190" s="26">
        <v>0</v>
      </c>
      <c r="H190" s="26">
        <v>0</v>
      </c>
      <c r="I190" s="26">
        <v>0</v>
      </c>
      <c r="J190" s="26">
        <v>0</v>
      </c>
      <c r="K190" s="25">
        <v>0</v>
      </c>
      <c r="L190" s="25">
        <v>0</v>
      </c>
      <c r="M190" s="25">
        <v>0</v>
      </c>
      <c r="N190" s="25">
        <v>0</v>
      </c>
      <c r="O190" s="26">
        <v>0</v>
      </c>
      <c r="P190" s="26">
        <v>0</v>
      </c>
      <c r="Q190" s="26">
        <v>0</v>
      </c>
      <c r="R190" s="26">
        <v>0</v>
      </c>
      <c r="S190" s="27">
        <v>0</v>
      </c>
      <c r="T190" s="27">
        <v>0</v>
      </c>
      <c r="U190" s="27">
        <v>0</v>
      </c>
      <c r="V190" s="27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  <c r="AC190" s="26">
        <v>0</v>
      </c>
      <c r="AD190" s="25">
        <v>0</v>
      </c>
      <c r="AE190" s="25">
        <v>0</v>
      </c>
      <c r="AF190" s="25">
        <v>0</v>
      </c>
      <c r="AG190" s="25">
        <v>0</v>
      </c>
      <c r="AH190" s="28"/>
      <c r="AI190" s="28"/>
      <c r="AJ190" s="28"/>
      <c r="AK190" s="28"/>
      <c r="AL190" s="27">
        <v>0</v>
      </c>
      <c r="AM190" s="27">
        <v>0</v>
      </c>
      <c r="AN190" s="27">
        <v>0</v>
      </c>
      <c r="AO190" s="27">
        <v>0</v>
      </c>
      <c r="AP190" s="25">
        <v>0</v>
      </c>
      <c r="AQ190" s="25">
        <v>0</v>
      </c>
      <c r="AR190" s="25">
        <v>0</v>
      </c>
      <c r="AS190" s="25">
        <v>0</v>
      </c>
    </row>
    <row r="191" spans="1:45" s="4" customFormat="1" hidden="1" x14ac:dyDescent="0.3">
      <c r="A191" s="23">
        <v>183</v>
      </c>
      <c r="B191" s="24" t="s">
        <v>217</v>
      </c>
      <c r="C191" s="24" t="s">
        <v>214</v>
      </c>
      <c r="D191" s="25"/>
      <c r="E191" s="25"/>
      <c r="F191" s="25">
        <v>0</v>
      </c>
      <c r="G191" s="26">
        <v>0</v>
      </c>
      <c r="H191" s="26">
        <v>0</v>
      </c>
      <c r="I191" s="26">
        <v>0</v>
      </c>
      <c r="J191" s="26">
        <v>0</v>
      </c>
      <c r="K191" s="25">
        <v>0</v>
      </c>
      <c r="L191" s="25">
        <v>0</v>
      </c>
      <c r="M191" s="25">
        <v>0</v>
      </c>
      <c r="N191" s="25">
        <v>0</v>
      </c>
      <c r="O191" s="26">
        <v>0</v>
      </c>
      <c r="P191" s="26">
        <v>0</v>
      </c>
      <c r="Q191" s="26">
        <v>0</v>
      </c>
      <c r="R191" s="26">
        <v>0</v>
      </c>
      <c r="S191" s="27">
        <v>0</v>
      </c>
      <c r="T191" s="27">
        <v>0</v>
      </c>
      <c r="U191" s="27">
        <v>0</v>
      </c>
      <c r="V191" s="27">
        <v>0</v>
      </c>
      <c r="W191" s="26">
        <v>0</v>
      </c>
      <c r="X191" s="26">
        <v>0</v>
      </c>
      <c r="Y191" s="26">
        <v>0</v>
      </c>
      <c r="Z191" s="26">
        <v>0</v>
      </c>
      <c r="AA191" s="26">
        <v>0</v>
      </c>
      <c r="AB191" s="26">
        <v>0</v>
      </c>
      <c r="AC191" s="26">
        <v>0</v>
      </c>
      <c r="AD191" s="25">
        <v>0</v>
      </c>
      <c r="AE191" s="25">
        <v>0</v>
      </c>
      <c r="AF191" s="25">
        <v>0</v>
      </c>
      <c r="AG191" s="25">
        <v>0</v>
      </c>
      <c r="AH191" s="28"/>
      <c r="AI191" s="28"/>
      <c r="AJ191" s="28"/>
      <c r="AK191" s="28"/>
      <c r="AL191" s="27">
        <v>0</v>
      </c>
      <c r="AM191" s="27">
        <v>0</v>
      </c>
      <c r="AN191" s="27">
        <v>0</v>
      </c>
      <c r="AO191" s="27">
        <v>0</v>
      </c>
      <c r="AP191" s="25">
        <v>0</v>
      </c>
      <c r="AQ191" s="25">
        <v>0</v>
      </c>
      <c r="AR191" s="25">
        <v>0</v>
      </c>
      <c r="AS191" s="25">
        <v>0</v>
      </c>
    </row>
    <row r="192" spans="1:45" s="4" customFormat="1" ht="37.5" hidden="1" x14ac:dyDescent="0.3">
      <c r="A192" s="23">
        <v>184</v>
      </c>
      <c r="B192" s="24" t="s">
        <v>45</v>
      </c>
      <c r="C192" s="24" t="s">
        <v>214</v>
      </c>
      <c r="D192" s="25"/>
      <c r="E192" s="25"/>
      <c r="F192" s="25">
        <v>0</v>
      </c>
      <c r="G192" s="26">
        <v>0</v>
      </c>
      <c r="H192" s="26">
        <v>0</v>
      </c>
      <c r="I192" s="26">
        <v>0</v>
      </c>
      <c r="J192" s="26">
        <v>0</v>
      </c>
      <c r="K192" s="25">
        <v>0</v>
      </c>
      <c r="L192" s="25">
        <v>0</v>
      </c>
      <c r="M192" s="25">
        <v>0</v>
      </c>
      <c r="N192" s="25">
        <v>0</v>
      </c>
      <c r="O192" s="26">
        <v>0</v>
      </c>
      <c r="P192" s="26">
        <v>0</v>
      </c>
      <c r="Q192" s="26">
        <v>0</v>
      </c>
      <c r="R192" s="26">
        <v>0</v>
      </c>
      <c r="S192" s="27">
        <v>0</v>
      </c>
      <c r="T192" s="27">
        <v>0</v>
      </c>
      <c r="U192" s="27">
        <v>0</v>
      </c>
      <c r="V192" s="27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0</v>
      </c>
      <c r="AC192" s="26">
        <v>0</v>
      </c>
      <c r="AD192" s="25">
        <v>0</v>
      </c>
      <c r="AE192" s="25">
        <v>0</v>
      </c>
      <c r="AF192" s="25">
        <v>0</v>
      </c>
      <c r="AG192" s="25">
        <v>0</v>
      </c>
      <c r="AH192" s="28"/>
      <c r="AI192" s="28"/>
      <c r="AJ192" s="28"/>
      <c r="AK192" s="28"/>
      <c r="AL192" s="27">
        <v>0</v>
      </c>
      <c r="AM192" s="27">
        <v>0</v>
      </c>
      <c r="AN192" s="27">
        <v>0</v>
      </c>
      <c r="AO192" s="27">
        <v>0</v>
      </c>
      <c r="AP192" s="25">
        <v>0</v>
      </c>
      <c r="AQ192" s="25">
        <v>0</v>
      </c>
      <c r="AR192" s="25">
        <v>0</v>
      </c>
      <c r="AS192" s="25">
        <v>0</v>
      </c>
    </row>
    <row r="193" spans="1:45" s="29" customFormat="1" hidden="1" x14ac:dyDescent="0.3">
      <c r="A193" s="23">
        <v>185</v>
      </c>
      <c r="B193" s="24" t="s">
        <v>47</v>
      </c>
      <c r="C193" s="24" t="s">
        <v>214</v>
      </c>
      <c r="D193" s="25"/>
      <c r="E193" s="25"/>
      <c r="F193" s="25">
        <v>0</v>
      </c>
      <c r="G193" s="26">
        <v>0</v>
      </c>
      <c r="H193" s="26">
        <v>0</v>
      </c>
      <c r="I193" s="26">
        <v>0</v>
      </c>
      <c r="J193" s="26">
        <v>0</v>
      </c>
      <c r="K193" s="25">
        <v>0</v>
      </c>
      <c r="L193" s="25">
        <v>0</v>
      </c>
      <c r="M193" s="25">
        <v>0</v>
      </c>
      <c r="N193" s="25">
        <v>0</v>
      </c>
      <c r="O193" s="26">
        <v>0</v>
      </c>
      <c r="P193" s="26">
        <v>0</v>
      </c>
      <c r="Q193" s="26">
        <v>0</v>
      </c>
      <c r="R193" s="26">
        <v>0</v>
      </c>
      <c r="S193" s="27">
        <v>0</v>
      </c>
      <c r="T193" s="27">
        <v>0</v>
      </c>
      <c r="U193" s="27">
        <v>0</v>
      </c>
      <c r="V193" s="27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  <c r="AC193" s="26">
        <v>0</v>
      </c>
      <c r="AD193" s="25">
        <v>0</v>
      </c>
      <c r="AE193" s="25">
        <v>0</v>
      </c>
      <c r="AF193" s="25">
        <v>0</v>
      </c>
      <c r="AG193" s="25">
        <v>0</v>
      </c>
      <c r="AH193" s="28"/>
      <c r="AI193" s="28"/>
      <c r="AJ193" s="28"/>
      <c r="AK193" s="28"/>
      <c r="AL193" s="27">
        <v>0</v>
      </c>
      <c r="AM193" s="27">
        <v>0</v>
      </c>
      <c r="AN193" s="27">
        <v>0</v>
      </c>
      <c r="AO193" s="27">
        <v>0</v>
      </c>
      <c r="AP193" s="25">
        <v>0</v>
      </c>
      <c r="AQ193" s="25">
        <v>0</v>
      </c>
      <c r="AR193" s="25">
        <v>0</v>
      </c>
      <c r="AS193" s="25">
        <v>0</v>
      </c>
    </row>
    <row r="194" spans="1:45" s="4" customFormat="1" ht="37.5" hidden="1" x14ac:dyDescent="0.3">
      <c r="A194" s="23">
        <v>186</v>
      </c>
      <c r="B194" s="24" t="s">
        <v>218</v>
      </c>
      <c r="C194" s="24" t="s">
        <v>214</v>
      </c>
      <c r="D194" s="25"/>
      <c r="E194" s="25"/>
      <c r="F194" s="25">
        <v>0</v>
      </c>
      <c r="G194" s="26">
        <v>0</v>
      </c>
      <c r="H194" s="26">
        <v>0</v>
      </c>
      <c r="I194" s="26">
        <v>0</v>
      </c>
      <c r="J194" s="26">
        <v>0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  <c r="AC194" s="26">
        <v>0</v>
      </c>
      <c r="AD194" s="25">
        <v>0</v>
      </c>
      <c r="AE194" s="25">
        <v>0</v>
      </c>
      <c r="AF194" s="25">
        <v>0</v>
      </c>
      <c r="AG194" s="25">
        <v>0</v>
      </c>
      <c r="AH194" s="28"/>
      <c r="AI194" s="28"/>
      <c r="AJ194" s="28"/>
      <c r="AK194" s="28"/>
      <c r="AL194" s="27">
        <v>0</v>
      </c>
      <c r="AM194" s="27">
        <v>0</v>
      </c>
      <c r="AN194" s="27">
        <v>0</v>
      </c>
      <c r="AO194" s="27">
        <v>0</v>
      </c>
      <c r="AP194" s="25">
        <v>0</v>
      </c>
      <c r="AQ194" s="25">
        <v>0</v>
      </c>
      <c r="AR194" s="25">
        <v>0</v>
      </c>
      <c r="AS194" s="25">
        <v>0</v>
      </c>
    </row>
    <row r="195" spans="1:45" s="4" customFormat="1" ht="56.25" hidden="1" x14ac:dyDescent="0.3">
      <c r="A195" s="23">
        <v>187</v>
      </c>
      <c r="B195" s="24" t="s">
        <v>138</v>
      </c>
      <c r="C195" s="24" t="s">
        <v>214</v>
      </c>
      <c r="D195" s="25"/>
      <c r="E195" s="25"/>
      <c r="F195" s="25">
        <v>0</v>
      </c>
      <c r="G195" s="26">
        <v>0</v>
      </c>
      <c r="H195" s="26">
        <v>0</v>
      </c>
      <c r="I195" s="26">
        <v>0</v>
      </c>
      <c r="J195" s="26">
        <v>0</v>
      </c>
      <c r="K195" s="25">
        <v>0</v>
      </c>
      <c r="L195" s="25">
        <v>0</v>
      </c>
      <c r="M195" s="25">
        <v>0</v>
      </c>
      <c r="N195" s="25">
        <v>0</v>
      </c>
      <c r="O195" s="26">
        <v>0</v>
      </c>
      <c r="P195" s="26">
        <v>0</v>
      </c>
      <c r="Q195" s="26">
        <v>0</v>
      </c>
      <c r="R195" s="26">
        <v>0</v>
      </c>
      <c r="S195" s="27">
        <v>0</v>
      </c>
      <c r="T195" s="27">
        <v>0</v>
      </c>
      <c r="U195" s="27">
        <v>0</v>
      </c>
      <c r="V195" s="27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  <c r="AC195" s="26">
        <v>0</v>
      </c>
      <c r="AD195" s="25">
        <v>0</v>
      </c>
      <c r="AE195" s="25">
        <v>0</v>
      </c>
      <c r="AF195" s="25">
        <v>0</v>
      </c>
      <c r="AG195" s="25">
        <v>0</v>
      </c>
      <c r="AH195" s="28"/>
      <c r="AI195" s="28"/>
      <c r="AJ195" s="28"/>
      <c r="AK195" s="28"/>
      <c r="AL195" s="27">
        <v>0</v>
      </c>
      <c r="AM195" s="27">
        <v>0</v>
      </c>
      <c r="AN195" s="27">
        <v>0</v>
      </c>
      <c r="AO195" s="27">
        <v>0</v>
      </c>
      <c r="AP195" s="25">
        <v>0</v>
      </c>
      <c r="AQ195" s="25">
        <v>0</v>
      </c>
      <c r="AR195" s="25">
        <v>0</v>
      </c>
      <c r="AS195" s="25">
        <v>0</v>
      </c>
    </row>
    <row r="196" spans="1:45" s="4" customFormat="1" ht="56.25" hidden="1" x14ac:dyDescent="0.3">
      <c r="A196" s="23">
        <v>188</v>
      </c>
      <c r="B196" s="24" t="s">
        <v>219</v>
      </c>
      <c r="C196" s="24" t="s">
        <v>214</v>
      </c>
      <c r="D196" s="25"/>
      <c r="E196" s="25"/>
      <c r="F196" s="25">
        <v>0</v>
      </c>
      <c r="G196" s="26">
        <v>0</v>
      </c>
      <c r="H196" s="26">
        <v>0</v>
      </c>
      <c r="I196" s="26">
        <v>0</v>
      </c>
      <c r="J196" s="26">
        <v>0</v>
      </c>
      <c r="K196" s="25">
        <v>0</v>
      </c>
      <c r="L196" s="25">
        <v>0</v>
      </c>
      <c r="M196" s="25">
        <v>0</v>
      </c>
      <c r="N196" s="25">
        <v>0</v>
      </c>
      <c r="O196" s="26">
        <v>0</v>
      </c>
      <c r="P196" s="26">
        <v>0</v>
      </c>
      <c r="Q196" s="26">
        <v>0</v>
      </c>
      <c r="R196" s="26">
        <v>0</v>
      </c>
      <c r="S196" s="27">
        <v>0</v>
      </c>
      <c r="T196" s="27">
        <v>0</v>
      </c>
      <c r="U196" s="27">
        <v>0</v>
      </c>
      <c r="V196" s="27">
        <v>0</v>
      </c>
      <c r="W196" s="26">
        <v>0</v>
      </c>
      <c r="X196" s="26">
        <v>0</v>
      </c>
      <c r="Y196" s="26">
        <v>0</v>
      </c>
      <c r="Z196" s="26">
        <v>0</v>
      </c>
      <c r="AA196" s="26">
        <v>0</v>
      </c>
      <c r="AB196" s="26">
        <v>0</v>
      </c>
      <c r="AC196" s="26">
        <v>0</v>
      </c>
      <c r="AD196" s="25">
        <v>0</v>
      </c>
      <c r="AE196" s="25">
        <v>0</v>
      </c>
      <c r="AF196" s="25">
        <v>0</v>
      </c>
      <c r="AG196" s="25">
        <v>0</v>
      </c>
      <c r="AH196" s="28"/>
      <c r="AI196" s="28"/>
      <c r="AJ196" s="28"/>
      <c r="AK196" s="28"/>
      <c r="AL196" s="27">
        <v>0</v>
      </c>
      <c r="AM196" s="27">
        <v>0</v>
      </c>
      <c r="AN196" s="27">
        <v>0</v>
      </c>
      <c r="AO196" s="27">
        <v>0</v>
      </c>
      <c r="AP196" s="25">
        <v>0</v>
      </c>
      <c r="AQ196" s="25">
        <v>0</v>
      </c>
      <c r="AR196" s="25">
        <v>0</v>
      </c>
      <c r="AS196" s="25">
        <v>0</v>
      </c>
    </row>
    <row r="197" spans="1:45" s="46" customFormat="1" hidden="1" x14ac:dyDescent="0.3">
      <c r="A197" s="39">
        <v>189</v>
      </c>
      <c r="B197" s="40" t="s">
        <v>30</v>
      </c>
      <c r="C197" s="40" t="s">
        <v>214</v>
      </c>
      <c r="D197" s="25"/>
      <c r="E197" s="25"/>
      <c r="F197" s="41">
        <v>0</v>
      </c>
      <c r="G197" s="42">
        <v>0</v>
      </c>
      <c r="H197" s="42">
        <v>0</v>
      </c>
      <c r="I197" s="42">
        <v>0</v>
      </c>
      <c r="J197" s="42">
        <v>0</v>
      </c>
      <c r="K197" s="41">
        <v>0</v>
      </c>
      <c r="L197" s="41">
        <v>0</v>
      </c>
      <c r="M197" s="41">
        <v>0</v>
      </c>
      <c r="N197" s="41">
        <v>0</v>
      </c>
      <c r="O197" s="42">
        <v>0</v>
      </c>
      <c r="P197" s="42">
        <v>0</v>
      </c>
      <c r="Q197" s="42">
        <v>0</v>
      </c>
      <c r="R197" s="42">
        <v>0</v>
      </c>
      <c r="S197" s="43">
        <v>0</v>
      </c>
      <c r="T197" s="43">
        <v>0</v>
      </c>
      <c r="U197" s="43">
        <v>0</v>
      </c>
      <c r="V197" s="43">
        <v>0</v>
      </c>
      <c r="W197" s="42">
        <v>0</v>
      </c>
      <c r="X197" s="42">
        <v>0</v>
      </c>
      <c r="Y197" s="42">
        <v>0</v>
      </c>
      <c r="Z197" s="42">
        <v>0</v>
      </c>
      <c r="AA197" s="42">
        <v>0</v>
      </c>
      <c r="AB197" s="42">
        <v>0</v>
      </c>
      <c r="AC197" s="42">
        <v>0</v>
      </c>
      <c r="AD197" s="41">
        <v>0</v>
      </c>
      <c r="AE197" s="41">
        <v>0</v>
      </c>
      <c r="AF197" s="41">
        <v>0</v>
      </c>
      <c r="AG197" s="41">
        <v>0</v>
      </c>
      <c r="AH197" s="44" t="s">
        <v>31</v>
      </c>
      <c r="AI197" s="44" t="s">
        <v>31</v>
      </c>
      <c r="AJ197" s="44" t="s">
        <v>31</v>
      </c>
      <c r="AK197" s="44" t="s">
        <v>31</v>
      </c>
      <c r="AL197" s="27">
        <v>0</v>
      </c>
      <c r="AM197" s="27">
        <v>0</v>
      </c>
      <c r="AN197" s="27">
        <v>0</v>
      </c>
      <c r="AO197" s="27">
        <v>0</v>
      </c>
      <c r="AP197" s="25">
        <v>0</v>
      </c>
      <c r="AQ197" s="25">
        <v>0</v>
      </c>
      <c r="AR197" s="25">
        <v>0</v>
      </c>
      <c r="AS197" s="25">
        <v>0</v>
      </c>
    </row>
    <row r="198" spans="1:45" s="4" customFormat="1" ht="56.25" hidden="1" x14ac:dyDescent="0.3">
      <c r="A198" s="23">
        <v>190</v>
      </c>
      <c r="B198" s="24" t="s">
        <v>222</v>
      </c>
      <c r="C198" s="24" t="s">
        <v>221</v>
      </c>
      <c r="D198" s="25"/>
      <c r="E198" s="25"/>
      <c r="F198" s="25">
        <v>30</v>
      </c>
      <c r="G198" s="26">
        <v>177.2</v>
      </c>
      <c r="H198" s="26">
        <v>173</v>
      </c>
      <c r="I198" s="26">
        <v>0</v>
      </c>
      <c r="J198" s="26">
        <v>350.2</v>
      </c>
      <c r="K198" s="25">
        <v>0</v>
      </c>
      <c r="L198" s="25">
        <v>0</v>
      </c>
      <c r="M198" s="25">
        <v>0</v>
      </c>
      <c r="N198" s="25">
        <v>0</v>
      </c>
      <c r="O198" s="26">
        <v>0</v>
      </c>
      <c r="P198" s="26">
        <v>0</v>
      </c>
      <c r="Q198" s="26">
        <v>0</v>
      </c>
      <c r="R198" s="26">
        <v>0</v>
      </c>
      <c r="S198" s="27">
        <v>0</v>
      </c>
      <c r="T198" s="27">
        <v>0</v>
      </c>
      <c r="U198" s="27">
        <v>0</v>
      </c>
      <c r="V198" s="27">
        <v>0</v>
      </c>
      <c r="W198" s="26">
        <v>34.78</v>
      </c>
      <c r="X198" s="26">
        <v>147.72</v>
      </c>
      <c r="Y198" s="26">
        <v>0</v>
      </c>
      <c r="Z198" s="26">
        <v>182.5</v>
      </c>
      <c r="AA198" s="26">
        <v>0</v>
      </c>
      <c r="AB198" s="26">
        <v>0</v>
      </c>
      <c r="AC198" s="26">
        <v>0</v>
      </c>
      <c r="AD198" s="25">
        <v>0</v>
      </c>
      <c r="AE198" s="25">
        <v>0</v>
      </c>
      <c r="AF198" s="25">
        <v>0</v>
      </c>
      <c r="AG198" s="25">
        <v>0</v>
      </c>
      <c r="AH198" s="28"/>
      <c r="AI198" s="28"/>
      <c r="AJ198" s="28"/>
      <c r="AK198" s="28"/>
      <c r="AL198" s="27">
        <v>0</v>
      </c>
      <c r="AM198" s="27">
        <v>0</v>
      </c>
      <c r="AN198" s="27">
        <v>0</v>
      </c>
      <c r="AO198" s="27">
        <v>0</v>
      </c>
      <c r="AP198" s="25">
        <v>0</v>
      </c>
      <c r="AQ198" s="25">
        <v>0</v>
      </c>
      <c r="AR198" s="25">
        <v>0</v>
      </c>
      <c r="AS198" s="25">
        <v>0</v>
      </c>
    </row>
    <row r="199" spans="1:45" s="29" customFormat="1" hidden="1" x14ac:dyDescent="0.3">
      <c r="A199" s="23">
        <v>191</v>
      </c>
      <c r="B199" s="24" t="s">
        <v>47</v>
      </c>
      <c r="C199" s="24" t="s">
        <v>221</v>
      </c>
      <c r="D199" s="25"/>
      <c r="E199" s="25"/>
      <c r="F199" s="25">
        <v>0</v>
      </c>
      <c r="G199" s="26">
        <v>0</v>
      </c>
      <c r="H199" s="26">
        <v>0</v>
      </c>
      <c r="I199" s="26">
        <v>0</v>
      </c>
      <c r="J199" s="26">
        <v>0</v>
      </c>
      <c r="K199" s="25">
        <v>0</v>
      </c>
      <c r="L199" s="25">
        <v>0</v>
      </c>
      <c r="M199" s="25">
        <v>0</v>
      </c>
      <c r="N199" s="25">
        <v>0</v>
      </c>
      <c r="O199" s="26">
        <v>0</v>
      </c>
      <c r="P199" s="26">
        <v>0</v>
      </c>
      <c r="Q199" s="26">
        <v>0</v>
      </c>
      <c r="R199" s="26">
        <v>0</v>
      </c>
      <c r="S199" s="27">
        <v>0</v>
      </c>
      <c r="T199" s="27">
        <v>0</v>
      </c>
      <c r="U199" s="27">
        <v>0</v>
      </c>
      <c r="V199" s="27">
        <v>0</v>
      </c>
      <c r="W199" s="26">
        <v>0</v>
      </c>
      <c r="X199" s="26">
        <v>0</v>
      </c>
      <c r="Y199" s="26">
        <v>0</v>
      </c>
      <c r="Z199" s="26">
        <v>0</v>
      </c>
      <c r="AA199" s="26">
        <v>0</v>
      </c>
      <c r="AB199" s="26">
        <v>0</v>
      </c>
      <c r="AC199" s="26">
        <v>0</v>
      </c>
      <c r="AD199" s="25">
        <v>0</v>
      </c>
      <c r="AE199" s="25">
        <v>0</v>
      </c>
      <c r="AF199" s="25">
        <v>0</v>
      </c>
      <c r="AG199" s="25">
        <v>0</v>
      </c>
      <c r="AH199" s="28"/>
      <c r="AI199" s="28"/>
      <c r="AJ199" s="28"/>
      <c r="AK199" s="28"/>
      <c r="AL199" s="27">
        <v>0</v>
      </c>
      <c r="AM199" s="27">
        <v>0</v>
      </c>
      <c r="AN199" s="27">
        <v>0</v>
      </c>
      <c r="AO199" s="27">
        <v>0</v>
      </c>
      <c r="AP199" s="25">
        <v>0</v>
      </c>
      <c r="AQ199" s="25">
        <v>0</v>
      </c>
      <c r="AR199" s="25">
        <v>0</v>
      </c>
      <c r="AS199" s="25">
        <v>0</v>
      </c>
    </row>
    <row r="200" spans="1:45" s="46" customFormat="1" hidden="1" x14ac:dyDescent="0.3">
      <c r="A200" s="39">
        <v>192</v>
      </c>
      <c r="B200" s="40" t="s">
        <v>30</v>
      </c>
      <c r="C200" s="40" t="s">
        <v>221</v>
      </c>
      <c r="D200" s="25"/>
      <c r="E200" s="25"/>
      <c r="F200" s="41">
        <v>0</v>
      </c>
      <c r="G200" s="42">
        <v>0</v>
      </c>
      <c r="H200" s="42">
        <v>0</v>
      </c>
      <c r="I200" s="42">
        <v>0</v>
      </c>
      <c r="J200" s="42">
        <v>0</v>
      </c>
      <c r="K200" s="41">
        <v>0</v>
      </c>
      <c r="L200" s="41">
        <v>0</v>
      </c>
      <c r="M200" s="41">
        <v>0</v>
      </c>
      <c r="N200" s="41">
        <v>0</v>
      </c>
      <c r="O200" s="42">
        <v>0</v>
      </c>
      <c r="P200" s="42">
        <v>0</v>
      </c>
      <c r="Q200" s="42">
        <v>0</v>
      </c>
      <c r="R200" s="42">
        <v>0</v>
      </c>
      <c r="S200" s="43">
        <v>0</v>
      </c>
      <c r="T200" s="43">
        <v>0</v>
      </c>
      <c r="U200" s="43">
        <v>0</v>
      </c>
      <c r="V200" s="43">
        <v>0</v>
      </c>
      <c r="W200" s="42">
        <v>0</v>
      </c>
      <c r="X200" s="42">
        <v>0</v>
      </c>
      <c r="Y200" s="42">
        <v>0</v>
      </c>
      <c r="Z200" s="42">
        <v>0</v>
      </c>
      <c r="AA200" s="42">
        <v>0</v>
      </c>
      <c r="AB200" s="42">
        <v>0</v>
      </c>
      <c r="AC200" s="42">
        <v>0</v>
      </c>
      <c r="AD200" s="41">
        <v>0</v>
      </c>
      <c r="AE200" s="41">
        <v>0</v>
      </c>
      <c r="AF200" s="41">
        <v>0</v>
      </c>
      <c r="AG200" s="41">
        <v>0</v>
      </c>
      <c r="AH200" s="44" t="s">
        <v>31</v>
      </c>
      <c r="AI200" s="44" t="s">
        <v>31</v>
      </c>
      <c r="AJ200" s="44" t="s">
        <v>31</v>
      </c>
      <c r="AK200" s="44" t="s">
        <v>31</v>
      </c>
      <c r="AL200" s="27">
        <v>0</v>
      </c>
      <c r="AM200" s="27">
        <v>0</v>
      </c>
      <c r="AN200" s="27">
        <v>0</v>
      </c>
      <c r="AO200" s="27">
        <v>0</v>
      </c>
      <c r="AP200" s="25">
        <v>0</v>
      </c>
      <c r="AQ200" s="25">
        <v>0</v>
      </c>
      <c r="AR200" s="25">
        <v>0</v>
      </c>
      <c r="AS200" s="25">
        <v>0</v>
      </c>
    </row>
    <row r="201" spans="1:45" s="4" customFormat="1" ht="37.5" hidden="1" x14ac:dyDescent="0.3">
      <c r="A201" s="23">
        <v>193</v>
      </c>
      <c r="B201" s="24" t="s">
        <v>223</v>
      </c>
      <c r="C201" s="24" t="s">
        <v>224</v>
      </c>
      <c r="D201" s="25"/>
      <c r="E201" s="25"/>
      <c r="F201" s="25">
        <v>0</v>
      </c>
      <c r="G201" s="26">
        <v>0</v>
      </c>
      <c r="H201" s="26">
        <v>0</v>
      </c>
      <c r="I201" s="26">
        <v>0</v>
      </c>
      <c r="J201" s="26">
        <v>0</v>
      </c>
      <c r="K201" s="25">
        <v>0</v>
      </c>
      <c r="L201" s="25">
        <v>0</v>
      </c>
      <c r="M201" s="25">
        <v>0</v>
      </c>
      <c r="N201" s="25">
        <v>0</v>
      </c>
      <c r="O201" s="26">
        <v>0</v>
      </c>
      <c r="P201" s="26">
        <v>0</v>
      </c>
      <c r="Q201" s="26">
        <v>0</v>
      </c>
      <c r="R201" s="26">
        <v>0</v>
      </c>
      <c r="S201" s="27">
        <v>0</v>
      </c>
      <c r="T201" s="27">
        <v>0</v>
      </c>
      <c r="U201" s="27">
        <v>0</v>
      </c>
      <c r="V201" s="27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  <c r="AC201" s="26">
        <v>0</v>
      </c>
      <c r="AD201" s="25">
        <v>0</v>
      </c>
      <c r="AE201" s="25">
        <v>0</v>
      </c>
      <c r="AF201" s="25">
        <v>0</v>
      </c>
      <c r="AG201" s="25">
        <v>0</v>
      </c>
      <c r="AH201" s="28"/>
      <c r="AI201" s="28"/>
      <c r="AJ201" s="28"/>
      <c r="AK201" s="28"/>
      <c r="AL201" s="27">
        <v>0</v>
      </c>
      <c r="AM201" s="27">
        <v>0</v>
      </c>
      <c r="AN201" s="27">
        <v>0</v>
      </c>
      <c r="AO201" s="27">
        <v>0</v>
      </c>
      <c r="AP201" s="25">
        <v>0</v>
      </c>
      <c r="AQ201" s="25">
        <v>0</v>
      </c>
      <c r="AR201" s="25">
        <v>0</v>
      </c>
      <c r="AS201" s="25">
        <v>0</v>
      </c>
    </row>
    <row r="202" spans="1:45" s="4" customFormat="1" hidden="1" x14ac:dyDescent="0.3">
      <c r="A202" s="23">
        <v>194</v>
      </c>
      <c r="B202" s="24" t="s">
        <v>43</v>
      </c>
      <c r="C202" s="24" t="s">
        <v>224</v>
      </c>
      <c r="D202" s="25"/>
      <c r="E202" s="25"/>
      <c r="F202" s="25">
        <v>0</v>
      </c>
      <c r="G202" s="26">
        <v>0</v>
      </c>
      <c r="H202" s="26">
        <v>0</v>
      </c>
      <c r="I202" s="26">
        <v>0</v>
      </c>
      <c r="J202" s="26">
        <v>0</v>
      </c>
      <c r="K202" s="25">
        <v>0</v>
      </c>
      <c r="L202" s="25">
        <v>0</v>
      </c>
      <c r="M202" s="25">
        <v>0</v>
      </c>
      <c r="N202" s="25">
        <v>0</v>
      </c>
      <c r="O202" s="26">
        <v>0</v>
      </c>
      <c r="P202" s="26">
        <v>0</v>
      </c>
      <c r="Q202" s="26">
        <v>0</v>
      </c>
      <c r="R202" s="26">
        <v>0</v>
      </c>
      <c r="S202" s="27">
        <v>0</v>
      </c>
      <c r="T202" s="27">
        <v>0</v>
      </c>
      <c r="U202" s="27">
        <v>0</v>
      </c>
      <c r="V202" s="27">
        <v>0</v>
      </c>
      <c r="W202" s="26">
        <v>19.52</v>
      </c>
      <c r="X202" s="26">
        <v>0</v>
      </c>
      <c r="Y202" s="26">
        <v>0.18</v>
      </c>
      <c r="Z202" s="26">
        <v>19.7</v>
      </c>
      <c r="AA202" s="26">
        <v>0</v>
      </c>
      <c r="AB202" s="26">
        <v>0</v>
      </c>
      <c r="AC202" s="26">
        <v>0</v>
      </c>
      <c r="AD202" s="25">
        <v>0</v>
      </c>
      <c r="AE202" s="25">
        <v>0</v>
      </c>
      <c r="AF202" s="25">
        <v>0</v>
      </c>
      <c r="AG202" s="25">
        <v>0</v>
      </c>
      <c r="AH202" s="28"/>
      <c r="AI202" s="28"/>
      <c r="AJ202" s="28"/>
      <c r="AK202" s="28"/>
      <c r="AL202" s="27">
        <v>0</v>
      </c>
      <c r="AM202" s="27">
        <v>0</v>
      </c>
      <c r="AN202" s="27">
        <v>0</v>
      </c>
      <c r="AO202" s="27">
        <v>0</v>
      </c>
      <c r="AP202" s="25">
        <v>0</v>
      </c>
      <c r="AQ202" s="25">
        <v>0</v>
      </c>
      <c r="AR202" s="25">
        <v>0</v>
      </c>
      <c r="AS202" s="25">
        <v>0</v>
      </c>
    </row>
    <row r="203" spans="1:45" s="4" customFormat="1" ht="37.5" hidden="1" x14ac:dyDescent="0.3">
      <c r="A203" s="23">
        <v>195</v>
      </c>
      <c r="B203" s="24" t="s">
        <v>225</v>
      </c>
      <c r="C203" s="24" t="s">
        <v>224</v>
      </c>
      <c r="D203" s="25"/>
      <c r="E203" s="25"/>
      <c r="F203" s="25">
        <v>0</v>
      </c>
      <c r="G203" s="26">
        <v>0</v>
      </c>
      <c r="H203" s="26">
        <v>0</v>
      </c>
      <c r="I203" s="26">
        <v>0</v>
      </c>
      <c r="J203" s="26">
        <v>0</v>
      </c>
      <c r="K203" s="25">
        <v>0</v>
      </c>
      <c r="L203" s="25">
        <v>0</v>
      </c>
      <c r="M203" s="25">
        <v>0</v>
      </c>
      <c r="N203" s="25">
        <v>0</v>
      </c>
      <c r="O203" s="26">
        <v>0</v>
      </c>
      <c r="P203" s="26">
        <v>0</v>
      </c>
      <c r="Q203" s="26">
        <v>0</v>
      </c>
      <c r="R203" s="26">
        <v>0</v>
      </c>
      <c r="S203" s="27">
        <v>0</v>
      </c>
      <c r="T203" s="27">
        <v>0</v>
      </c>
      <c r="U203" s="27">
        <v>0</v>
      </c>
      <c r="V203" s="27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  <c r="AC203" s="26">
        <v>0</v>
      </c>
      <c r="AD203" s="25">
        <v>0</v>
      </c>
      <c r="AE203" s="25">
        <v>0</v>
      </c>
      <c r="AF203" s="25">
        <v>0</v>
      </c>
      <c r="AG203" s="25">
        <v>0</v>
      </c>
      <c r="AH203" s="28"/>
      <c r="AI203" s="28"/>
      <c r="AJ203" s="28"/>
      <c r="AK203" s="28"/>
      <c r="AL203" s="27">
        <v>0</v>
      </c>
      <c r="AM203" s="27">
        <v>0</v>
      </c>
      <c r="AN203" s="27">
        <v>0</v>
      </c>
      <c r="AO203" s="27">
        <v>0</v>
      </c>
      <c r="AP203" s="25">
        <v>0</v>
      </c>
      <c r="AQ203" s="25">
        <v>0</v>
      </c>
      <c r="AR203" s="25">
        <v>0</v>
      </c>
      <c r="AS203" s="25">
        <v>0</v>
      </c>
    </row>
    <row r="204" spans="1:45" s="29" customFormat="1" ht="56.25" hidden="1" x14ac:dyDescent="0.3">
      <c r="A204" s="23">
        <v>196</v>
      </c>
      <c r="B204" s="24" t="s">
        <v>226</v>
      </c>
      <c r="C204" s="24" t="s">
        <v>224</v>
      </c>
      <c r="D204" s="25"/>
      <c r="E204" s="25"/>
      <c r="F204" s="25">
        <v>0</v>
      </c>
      <c r="G204" s="26">
        <v>0</v>
      </c>
      <c r="H204" s="26">
        <v>0</v>
      </c>
      <c r="I204" s="26">
        <v>0</v>
      </c>
      <c r="J204" s="26">
        <v>0</v>
      </c>
      <c r="K204" s="25">
        <v>0</v>
      </c>
      <c r="L204" s="25">
        <v>0</v>
      </c>
      <c r="M204" s="25">
        <v>0</v>
      </c>
      <c r="N204" s="25">
        <v>0</v>
      </c>
      <c r="O204" s="26">
        <v>0</v>
      </c>
      <c r="P204" s="26">
        <v>0</v>
      </c>
      <c r="Q204" s="26">
        <v>0</v>
      </c>
      <c r="R204" s="26">
        <v>0</v>
      </c>
      <c r="S204" s="27">
        <v>0</v>
      </c>
      <c r="T204" s="27">
        <v>0</v>
      </c>
      <c r="U204" s="27">
        <v>0</v>
      </c>
      <c r="V204" s="27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0</v>
      </c>
      <c r="AC204" s="26">
        <v>0</v>
      </c>
      <c r="AD204" s="25">
        <v>0</v>
      </c>
      <c r="AE204" s="25">
        <v>0</v>
      </c>
      <c r="AF204" s="25">
        <v>0</v>
      </c>
      <c r="AG204" s="25">
        <v>0</v>
      </c>
      <c r="AH204" s="28"/>
      <c r="AI204" s="28"/>
      <c r="AJ204" s="28"/>
      <c r="AK204" s="28"/>
      <c r="AL204" s="27">
        <v>0</v>
      </c>
      <c r="AM204" s="27">
        <v>0</v>
      </c>
      <c r="AN204" s="27">
        <v>0</v>
      </c>
      <c r="AO204" s="27">
        <v>0</v>
      </c>
      <c r="AP204" s="25">
        <v>0</v>
      </c>
      <c r="AQ204" s="25">
        <v>0</v>
      </c>
      <c r="AR204" s="25">
        <v>0</v>
      </c>
      <c r="AS204" s="25">
        <v>0</v>
      </c>
    </row>
    <row r="205" spans="1:45" s="4" customFormat="1" hidden="1" x14ac:dyDescent="0.3">
      <c r="A205" s="23">
        <v>197</v>
      </c>
      <c r="B205" s="24" t="s">
        <v>47</v>
      </c>
      <c r="C205" s="24" t="s">
        <v>224</v>
      </c>
      <c r="D205" s="25"/>
      <c r="E205" s="25"/>
      <c r="F205" s="25">
        <v>0</v>
      </c>
      <c r="G205" s="26">
        <v>0</v>
      </c>
      <c r="H205" s="26">
        <v>0</v>
      </c>
      <c r="I205" s="26">
        <v>0</v>
      </c>
      <c r="J205" s="26">
        <v>0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0</v>
      </c>
      <c r="X205" s="26">
        <v>0</v>
      </c>
      <c r="Y205" s="26">
        <v>0</v>
      </c>
      <c r="Z205" s="26">
        <v>0</v>
      </c>
      <c r="AA205" s="26">
        <v>0</v>
      </c>
      <c r="AB205" s="26">
        <v>0</v>
      </c>
      <c r="AC205" s="26">
        <v>0</v>
      </c>
      <c r="AD205" s="25">
        <v>0</v>
      </c>
      <c r="AE205" s="25">
        <v>0</v>
      </c>
      <c r="AF205" s="25">
        <v>0</v>
      </c>
      <c r="AG205" s="25">
        <v>0</v>
      </c>
      <c r="AH205" s="28"/>
      <c r="AI205" s="28"/>
      <c r="AJ205" s="28"/>
      <c r="AK205" s="28"/>
      <c r="AL205" s="27">
        <v>0</v>
      </c>
      <c r="AM205" s="27">
        <v>0</v>
      </c>
      <c r="AN205" s="27">
        <v>0</v>
      </c>
      <c r="AO205" s="27">
        <v>0</v>
      </c>
      <c r="AP205" s="25">
        <v>0</v>
      </c>
      <c r="AQ205" s="25">
        <v>0</v>
      </c>
      <c r="AR205" s="25">
        <v>0</v>
      </c>
      <c r="AS205" s="25">
        <v>0</v>
      </c>
    </row>
    <row r="206" spans="1:45" s="4" customFormat="1" ht="37.5" hidden="1" x14ac:dyDescent="0.3">
      <c r="A206" s="23">
        <v>198</v>
      </c>
      <c r="B206" s="24" t="s">
        <v>227</v>
      </c>
      <c r="C206" s="24" t="s">
        <v>224</v>
      </c>
      <c r="D206" s="25"/>
      <c r="E206" s="25"/>
      <c r="F206" s="25">
        <v>0</v>
      </c>
      <c r="G206" s="26">
        <v>0</v>
      </c>
      <c r="H206" s="26">
        <v>0</v>
      </c>
      <c r="I206" s="26">
        <v>0</v>
      </c>
      <c r="J206" s="26">
        <v>0</v>
      </c>
      <c r="K206" s="25">
        <v>0</v>
      </c>
      <c r="L206" s="25">
        <v>0</v>
      </c>
      <c r="M206" s="25">
        <v>0</v>
      </c>
      <c r="N206" s="25">
        <v>0</v>
      </c>
      <c r="O206" s="26">
        <v>0</v>
      </c>
      <c r="P206" s="26">
        <v>0</v>
      </c>
      <c r="Q206" s="26">
        <v>0</v>
      </c>
      <c r="R206" s="26">
        <v>0</v>
      </c>
      <c r="S206" s="27">
        <v>0</v>
      </c>
      <c r="T206" s="27">
        <v>0</v>
      </c>
      <c r="U206" s="27">
        <v>0</v>
      </c>
      <c r="V206" s="27">
        <v>0</v>
      </c>
      <c r="W206" s="26">
        <v>0</v>
      </c>
      <c r="X206" s="26">
        <v>0</v>
      </c>
      <c r="Y206" s="26">
        <v>0</v>
      </c>
      <c r="Z206" s="26">
        <v>0</v>
      </c>
      <c r="AA206" s="26">
        <v>0</v>
      </c>
      <c r="AB206" s="26">
        <v>0</v>
      </c>
      <c r="AC206" s="26">
        <v>0</v>
      </c>
      <c r="AD206" s="25">
        <v>0</v>
      </c>
      <c r="AE206" s="25">
        <v>0</v>
      </c>
      <c r="AF206" s="25">
        <v>0</v>
      </c>
      <c r="AG206" s="25">
        <v>0</v>
      </c>
      <c r="AH206" s="28"/>
      <c r="AI206" s="28"/>
      <c r="AJ206" s="28"/>
      <c r="AK206" s="28"/>
      <c r="AL206" s="27">
        <v>0</v>
      </c>
      <c r="AM206" s="27">
        <v>0</v>
      </c>
      <c r="AN206" s="27">
        <v>0</v>
      </c>
      <c r="AO206" s="27">
        <v>0</v>
      </c>
      <c r="AP206" s="25">
        <v>0</v>
      </c>
      <c r="AQ206" s="25">
        <v>0</v>
      </c>
      <c r="AR206" s="25">
        <v>0</v>
      </c>
      <c r="AS206" s="25">
        <v>0</v>
      </c>
    </row>
    <row r="207" spans="1:45" s="4" customFormat="1" ht="37.5" hidden="1" x14ac:dyDescent="0.3">
      <c r="A207" s="23">
        <v>199</v>
      </c>
      <c r="B207" s="24" t="s">
        <v>228</v>
      </c>
      <c r="C207" s="24" t="s">
        <v>224</v>
      </c>
      <c r="D207" s="25"/>
      <c r="E207" s="25"/>
      <c r="F207" s="25">
        <v>0</v>
      </c>
      <c r="G207" s="26">
        <v>0</v>
      </c>
      <c r="H207" s="26">
        <v>0</v>
      </c>
      <c r="I207" s="26">
        <v>0</v>
      </c>
      <c r="J207" s="26">
        <v>0</v>
      </c>
      <c r="K207" s="25">
        <v>0</v>
      </c>
      <c r="L207" s="25">
        <v>0</v>
      </c>
      <c r="M207" s="25">
        <v>0</v>
      </c>
      <c r="N207" s="25">
        <v>0</v>
      </c>
      <c r="O207" s="26">
        <v>0</v>
      </c>
      <c r="P207" s="26">
        <v>0</v>
      </c>
      <c r="Q207" s="26">
        <v>0</v>
      </c>
      <c r="R207" s="26">
        <v>0</v>
      </c>
      <c r="S207" s="27">
        <v>0</v>
      </c>
      <c r="T207" s="27">
        <v>0</v>
      </c>
      <c r="U207" s="27">
        <v>0</v>
      </c>
      <c r="V207" s="27">
        <v>0</v>
      </c>
      <c r="W207" s="26">
        <v>0</v>
      </c>
      <c r="X207" s="26">
        <v>0</v>
      </c>
      <c r="Y207" s="26">
        <v>0</v>
      </c>
      <c r="Z207" s="26">
        <v>0</v>
      </c>
      <c r="AA207" s="26">
        <v>0</v>
      </c>
      <c r="AB207" s="26">
        <v>0</v>
      </c>
      <c r="AC207" s="26">
        <v>0</v>
      </c>
      <c r="AD207" s="25">
        <v>0</v>
      </c>
      <c r="AE207" s="25">
        <v>0</v>
      </c>
      <c r="AF207" s="25">
        <v>0</v>
      </c>
      <c r="AG207" s="25">
        <v>0</v>
      </c>
      <c r="AH207" s="28"/>
      <c r="AI207" s="28"/>
      <c r="AJ207" s="28"/>
      <c r="AK207" s="28"/>
      <c r="AL207" s="27">
        <v>0</v>
      </c>
      <c r="AM207" s="27">
        <v>0</v>
      </c>
      <c r="AN207" s="27">
        <v>0</v>
      </c>
      <c r="AO207" s="27">
        <v>0</v>
      </c>
      <c r="AP207" s="25">
        <v>0</v>
      </c>
      <c r="AQ207" s="25">
        <v>0</v>
      </c>
      <c r="AR207" s="25">
        <v>0</v>
      </c>
      <c r="AS207" s="25">
        <v>0</v>
      </c>
    </row>
    <row r="208" spans="1:45" s="46" customFormat="1" hidden="1" x14ac:dyDescent="0.3">
      <c r="A208" s="39">
        <v>200</v>
      </c>
      <c r="B208" s="40" t="s">
        <v>30</v>
      </c>
      <c r="C208" s="40" t="s">
        <v>224</v>
      </c>
      <c r="D208" s="25"/>
      <c r="E208" s="25"/>
      <c r="F208" s="41">
        <v>0</v>
      </c>
      <c r="G208" s="42">
        <v>0</v>
      </c>
      <c r="H208" s="42">
        <v>0</v>
      </c>
      <c r="I208" s="42">
        <v>0</v>
      </c>
      <c r="J208" s="42">
        <v>0</v>
      </c>
      <c r="K208" s="41">
        <v>0</v>
      </c>
      <c r="L208" s="41">
        <v>0</v>
      </c>
      <c r="M208" s="41">
        <v>0</v>
      </c>
      <c r="N208" s="41">
        <v>0</v>
      </c>
      <c r="O208" s="42">
        <v>0</v>
      </c>
      <c r="P208" s="42">
        <v>0</v>
      </c>
      <c r="Q208" s="42">
        <v>0</v>
      </c>
      <c r="R208" s="42">
        <v>0</v>
      </c>
      <c r="S208" s="43">
        <v>0</v>
      </c>
      <c r="T208" s="43">
        <v>0</v>
      </c>
      <c r="U208" s="43">
        <v>0</v>
      </c>
      <c r="V208" s="43">
        <v>0</v>
      </c>
      <c r="W208" s="42">
        <v>468.9</v>
      </c>
      <c r="X208" s="42">
        <v>113.22</v>
      </c>
      <c r="Y208" s="42">
        <v>9.86</v>
      </c>
      <c r="Z208" s="42">
        <v>591.98</v>
      </c>
      <c r="AA208" s="42">
        <v>0</v>
      </c>
      <c r="AB208" s="42">
        <v>0</v>
      </c>
      <c r="AC208" s="42">
        <v>0</v>
      </c>
      <c r="AD208" s="41">
        <v>0</v>
      </c>
      <c r="AE208" s="41">
        <v>0</v>
      </c>
      <c r="AF208" s="41">
        <v>0</v>
      </c>
      <c r="AG208" s="41">
        <v>0</v>
      </c>
      <c r="AH208" s="44" t="s">
        <v>31</v>
      </c>
      <c r="AI208" s="44" t="s">
        <v>31</v>
      </c>
      <c r="AJ208" s="44" t="s">
        <v>31</v>
      </c>
      <c r="AK208" s="44" t="s">
        <v>31</v>
      </c>
      <c r="AL208" s="27">
        <v>0</v>
      </c>
      <c r="AM208" s="27">
        <v>0</v>
      </c>
      <c r="AN208" s="27">
        <v>0</v>
      </c>
      <c r="AO208" s="27">
        <v>0</v>
      </c>
      <c r="AP208" s="25">
        <v>0</v>
      </c>
      <c r="AQ208" s="25">
        <v>0</v>
      </c>
      <c r="AR208" s="25">
        <v>0</v>
      </c>
      <c r="AS208" s="25">
        <v>0</v>
      </c>
    </row>
    <row r="209" spans="1:45" s="4" customFormat="1" hidden="1" x14ac:dyDescent="0.3">
      <c r="A209" s="23">
        <v>201</v>
      </c>
      <c r="B209" s="24" t="s">
        <v>229</v>
      </c>
      <c r="C209" s="24" t="s">
        <v>230</v>
      </c>
      <c r="D209" s="25"/>
      <c r="E209" s="25"/>
      <c r="F209" s="25">
        <v>10</v>
      </c>
      <c r="G209" s="26">
        <v>89.4</v>
      </c>
      <c r="H209" s="26">
        <v>0</v>
      </c>
      <c r="I209" s="26">
        <v>0</v>
      </c>
      <c r="J209" s="26">
        <v>89.4</v>
      </c>
      <c r="K209" s="25">
        <v>0</v>
      </c>
      <c r="L209" s="25">
        <v>0</v>
      </c>
      <c r="M209" s="25">
        <v>0</v>
      </c>
      <c r="N209" s="25">
        <v>0</v>
      </c>
      <c r="O209" s="26">
        <v>0</v>
      </c>
      <c r="P209" s="26">
        <v>0</v>
      </c>
      <c r="Q209" s="26">
        <v>0</v>
      </c>
      <c r="R209" s="26">
        <v>0</v>
      </c>
      <c r="S209" s="27">
        <v>0</v>
      </c>
      <c r="T209" s="27">
        <v>0</v>
      </c>
      <c r="U209" s="27">
        <v>0</v>
      </c>
      <c r="V209" s="27">
        <v>0</v>
      </c>
      <c r="W209" s="26">
        <v>14.51</v>
      </c>
      <c r="X209" s="26">
        <v>1.27</v>
      </c>
      <c r="Y209" s="26">
        <v>0</v>
      </c>
      <c r="Z209" s="26">
        <v>15.78</v>
      </c>
      <c r="AA209" s="26">
        <v>0</v>
      </c>
      <c r="AB209" s="26">
        <v>0</v>
      </c>
      <c r="AC209" s="26">
        <v>0</v>
      </c>
      <c r="AD209" s="25">
        <v>0</v>
      </c>
      <c r="AE209" s="25">
        <v>0</v>
      </c>
      <c r="AF209" s="25">
        <v>0</v>
      </c>
      <c r="AG209" s="25">
        <v>0</v>
      </c>
      <c r="AH209" s="28"/>
      <c r="AI209" s="28"/>
      <c r="AJ209" s="28"/>
      <c r="AK209" s="28"/>
      <c r="AL209" s="27">
        <v>0</v>
      </c>
      <c r="AM209" s="27">
        <v>0</v>
      </c>
      <c r="AN209" s="27">
        <v>0</v>
      </c>
      <c r="AO209" s="27">
        <v>0</v>
      </c>
      <c r="AP209" s="25">
        <v>0</v>
      </c>
      <c r="AQ209" s="25">
        <v>0</v>
      </c>
      <c r="AR209" s="25">
        <v>0</v>
      </c>
      <c r="AS209" s="25">
        <v>0</v>
      </c>
    </row>
    <row r="210" spans="1:45" s="29" customFormat="1" ht="37.5" hidden="1" x14ac:dyDescent="0.3">
      <c r="A210" s="23">
        <v>202</v>
      </c>
      <c r="B210" s="24" t="s">
        <v>63</v>
      </c>
      <c r="C210" s="24" t="s">
        <v>230</v>
      </c>
      <c r="D210" s="25"/>
      <c r="E210" s="25"/>
      <c r="F210" s="25">
        <v>1</v>
      </c>
      <c r="G210" s="26">
        <v>13.3</v>
      </c>
      <c r="H210" s="26">
        <v>1</v>
      </c>
      <c r="I210" s="26">
        <v>0</v>
      </c>
      <c r="J210" s="26">
        <v>14.3</v>
      </c>
      <c r="K210" s="25">
        <v>0</v>
      </c>
      <c r="L210" s="25">
        <v>0</v>
      </c>
      <c r="M210" s="25">
        <v>0</v>
      </c>
      <c r="N210" s="25">
        <v>0</v>
      </c>
      <c r="O210" s="26">
        <v>0</v>
      </c>
      <c r="P210" s="26">
        <v>0</v>
      </c>
      <c r="Q210" s="26">
        <v>0</v>
      </c>
      <c r="R210" s="26">
        <v>0</v>
      </c>
      <c r="S210" s="27">
        <v>0</v>
      </c>
      <c r="T210" s="27">
        <v>0</v>
      </c>
      <c r="U210" s="27">
        <v>0</v>
      </c>
      <c r="V210" s="27">
        <v>0</v>
      </c>
      <c r="W210" s="26">
        <v>10.130000000000001</v>
      </c>
      <c r="X210" s="26">
        <v>2.9</v>
      </c>
      <c r="Y210" s="26">
        <v>0</v>
      </c>
      <c r="Z210" s="26">
        <v>13.03</v>
      </c>
      <c r="AA210" s="26">
        <v>0</v>
      </c>
      <c r="AB210" s="26">
        <v>0</v>
      </c>
      <c r="AC210" s="26">
        <v>0</v>
      </c>
      <c r="AD210" s="25">
        <v>0</v>
      </c>
      <c r="AE210" s="25">
        <v>0</v>
      </c>
      <c r="AF210" s="25">
        <v>0</v>
      </c>
      <c r="AG210" s="25">
        <v>0</v>
      </c>
      <c r="AH210" s="28"/>
      <c r="AI210" s="28"/>
      <c r="AJ210" s="28"/>
      <c r="AK210" s="28"/>
      <c r="AL210" s="27">
        <v>0</v>
      </c>
      <c r="AM210" s="27">
        <v>0</v>
      </c>
      <c r="AN210" s="27">
        <v>0</v>
      </c>
      <c r="AO210" s="27">
        <v>0</v>
      </c>
      <c r="AP210" s="25">
        <v>0</v>
      </c>
      <c r="AQ210" s="25">
        <v>0</v>
      </c>
      <c r="AR210" s="25">
        <v>0</v>
      </c>
      <c r="AS210" s="25">
        <v>0</v>
      </c>
    </row>
    <row r="211" spans="1:45" s="4" customFormat="1" x14ac:dyDescent="0.3">
      <c r="A211" s="23">
        <v>203</v>
      </c>
      <c r="B211" s="24" t="s">
        <v>47</v>
      </c>
      <c r="C211" s="24" t="s">
        <v>230</v>
      </c>
      <c r="D211" s="25"/>
      <c r="E211" s="25"/>
      <c r="F211" s="25">
        <v>18</v>
      </c>
      <c r="G211" s="26">
        <v>108.38</v>
      </c>
      <c r="H211" s="26">
        <v>286.02</v>
      </c>
      <c r="I211" s="26">
        <v>0</v>
      </c>
      <c r="J211" s="26">
        <v>394.4</v>
      </c>
      <c r="K211" s="25">
        <v>0</v>
      </c>
      <c r="L211" s="25">
        <v>35</v>
      </c>
      <c r="M211" s="25">
        <v>0</v>
      </c>
      <c r="N211" s="25">
        <v>35</v>
      </c>
      <c r="O211" s="26">
        <v>0</v>
      </c>
      <c r="P211" s="26">
        <v>1.22</v>
      </c>
      <c r="Q211" s="26">
        <v>0</v>
      </c>
      <c r="R211" s="26">
        <v>0.77</v>
      </c>
      <c r="S211" s="27">
        <v>0</v>
      </c>
      <c r="T211" s="27">
        <v>37.392908923158032</v>
      </c>
      <c r="U211" s="27">
        <v>0</v>
      </c>
      <c r="V211" s="27">
        <v>23.531851360318512</v>
      </c>
      <c r="W211" s="26">
        <v>44.69</v>
      </c>
      <c r="X211" s="26">
        <v>75.87</v>
      </c>
      <c r="Y211" s="26">
        <v>0</v>
      </c>
      <c r="Z211" s="26">
        <v>120.56</v>
      </c>
      <c r="AA211" s="26">
        <v>0</v>
      </c>
      <c r="AB211" s="26">
        <v>18.8</v>
      </c>
      <c r="AC211" s="26">
        <v>0</v>
      </c>
      <c r="AD211" s="25">
        <v>0</v>
      </c>
      <c r="AE211" s="25">
        <v>2837</v>
      </c>
      <c r="AF211" s="25">
        <v>0</v>
      </c>
      <c r="AG211" s="25">
        <v>2837</v>
      </c>
      <c r="AH211" s="28"/>
      <c r="AI211" s="28"/>
      <c r="AJ211" s="28"/>
      <c r="AK211" s="28"/>
      <c r="AL211" s="27">
        <v>0</v>
      </c>
      <c r="AM211" s="27">
        <v>22.936</v>
      </c>
      <c r="AN211" s="27">
        <v>0</v>
      </c>
      <c r="AO211" s="27">
        <v>22.936</v>
      </c>
      <c r="AP211" s="25">
        <v>0</v>
      </c>
      <c r="AQ211" s="25">
        <v>1740</v>
      </c>
      <c r="AR211" s="25">
        <v>0</v>
      </c>
      <c r="AS211" s="25">
        <v>1740</v>
      </c>
    </row>
    <row r="212" spans="1:45" s="4" customFormat="1" ht="37.5" hidden="1" x14ac:dyDescent="0.3">
      <c r="A212" s="23">
        <v>204</v>
      </c>
      <c r="B212" s="24" t="s">
        <v>231</v>
      </c>
      <c r="C212" s="24" t="s">
        <v>230</v>
      </c>
      <c r="D212" s="25"/>
      <c r="E212" s="25"/>
      <c r="F212" s="25">
        <v>4</v>
      </c>
      <c r="G212" s="26">
        <v>50</v>
      </c>
      <c r="H212" s="26">
        <v>0</v>
      </c>
      <c r="I212" s="26">
        <v>0</v>
      </c>
      <c r="J212" s="26">
        <v>50</v>
      </c>
      <c r="K212" s="25">
        <v>0</v>
      </c>
      <c r="L212" s="25">
        <v>0</v>
      </c>
      <c r="M212" s="25">
        <v>0</v>
      </c>
      <c r="N212" s="25">
        <v>0</v>
      </c>
      <c r="O212" s="26">
        <v>0</v>
      </c>
      <c r="P212" s="26">
        <v>0</v>
      </c>
      <c r="Q212" s="26">
        <v>0</v>
      </c>
      <c r="R212" s="26">
        <v>0</v>
      </c>
      <c r="S212" s="27">
        <v>0</v>
      </c>
      <c r="T212" s="27">
        <v>0</v>
      </c>
      <c r="U212" s="27">
        <v>0</v>
      </c>
      <c r="V212" s="27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  <c r="AC212" s="26">
        <v>0</v>
      </c>
      <c r="AD212" s="25">
        <v>0</v>
      </c>
      <c r="AE212" s="25">
        <v>0</v>
      </c>
      <c r="AF212" s="25">
        <v>0</v>
      </c>
      <c r="AG212" s="25">
        <v>0</v>
      </c>
      <c r="AH212" s="28"/>
      <c r="AI212" s="28"/>
      <c r="AJ212" s="28"/>
      <c r="AK212" s="28"/>
      <c r="AL212" s="27">
        <v>0</v>
      </c>
      <c r="AM212" s="27">
        <v>0</v>
      </c>
      <c r="AN212" s="27">
        <v>0</v>
      </c>
      <c r="AO212" s="27">
        <v>0</v>
      </c>
      <c r="AP212" s="25">
        <v>0</v>
      </c>
      <c r="AQ212" s="25">
        <v>0</v>
      </c>
      <c r="AR212" s="25">
        <v>0</v>
      </c>
      <c r="AS212" s="25">
        <v>0</v>
      </c>
    </row>
    <row r="213" spans="1:45" s="4" customFormat="1" ht="56.25" x14ac:dyDescent="0.3">
      <c r="A213" s="23">
        <v>205</v>
      </c>
      <c r="B213" s="24" t="s">
        <v>232</v>
      </c>
      <c r="C213" s="24" t="s">
        <v>230</v>
      </c>
      <c r="D213" s="25"/>
      <c r="E213" s="25"/>
      <c r="F213" s="25">
        <v>3</v>
      </c>
      <c r="G213" s="26">
        <v>9.93</v>
      </c>
      <c r="H213" s="26">
        <v>22</v>
      </c>
      <c r="I213" s="26">
        <v>0</v>
      </c>
      <c r="J213" s="26">
        <v>31.93</v>
      </c>
      <c r="K213" s="25">
        <v>2</v>
      </c>
      <c r="L213" s="25">
        <v>5</v>
      </c>
      <c r="M213" s="25">
        <v>0</v>
      </c>
      <c r="N213" s="25">
        <v>7</v>
      </c>
      <c r="O213" s="26">
        <v>2.0099999999999998</v>
      </c>
      <c r="P213" s="26">
        <v>2.27</v>
      </c>
      <c r="Q213" s="26">
        <v>0</v>
      </c>
      <c r="R213" s="26">
        <v>2.0699999999999998</v>
      </c>
      <c r="S213" s="27">
        <v>7.0205479452054798</v>
      </c>
      <c r="T213" s="27">
        <v>69.553805774278217</v>
      </c>
      <c r="U213" s="27">
        <v>0</v>
      </c>
      <c r="V213" s="27">
        <v>22.401549386701099</v>
      </c>
      <c r="W213" s="26">
        <v>23.36</v>
      </c>
      <c r="X213" s="26">
        <v>7.62</v>
      </c>
      <c r="Y213" s="26">
        <v>0</v>
      </c>
      <c r="Z213" s="26">
        <v>30.98</v>
      </c>
      <c r="AA213" s="26">
        <v>20</v>
      </c>
      <c r="AB213" s="26">
        <v>16.670000000000002</v>
      </c>
      <c r="AC213" s="26">
        <v>0</v>
      </c>
      <c r="AD213" s="25">
        <v>164</v>
      </c>
      <c r="AE213" s="25">
        <v>530</v>
      </c>
      <c r="AF213" s="25">
        <v>0</v>
      </c>
      <c r="AG213" s="25">
        <v>694</v>
      </c>
      <c r="AH213" s="28"/>
      <c r="AI213" s="28"/>
      <c r="AJ213" s="28"/>
      <c r="AK213" s="28"/>
      <c r="AL213" s="27">
        <v>40.200000000000003</v>
      </c>
      <c r="AM213" s="27">
        <v>37.841000000000001</v>
      </c>
      <c r="AN213" s="27">
        <v>0</v>
      </c>
      <c r="AO213" s="27">
        <v>78.040999999999997</v>
      </c>
      <c r="AP213" s="25">
        <v>939</v>
      </c>
      <c r="AQ213" s="25">
        <v>288</v>
      </c>
      <c r="AR213" s="25">
        <v>0</v>
      </c>
      <c r="AS213" s="25">
        <v>1227</v>
      </c>
    </row>
    <row r="214" spans="1:45" s="4" customFormat="1" ht="56.25" x14ac:dyDescent="0.3">
      <c r="A214" s="23">
        <v>206</v>
      </c>
      <c r="B214" s="24" t="s">
        <v>233</v>
      </c>
      <c r="C214" s="24" t="s">
        <v>230</v>
      </c>
      <c r="D214" s="25"/>
      <c r="E214" s="25"/>
      <c r="F214" s="25">
        <v>3</v>
      </c>
      <c r="G214" s="26">
        <v>17</v>
      </c>
      <c r="H214" s="26">
        <v>53.3</v>
      </c>
      <c r="I214" s="26">
        <v>0</v>
      </c>
      <c r="J214" s="26">
        <v>70.3</v>
      </c>
      <c r="K214" s="25">
        <v>0</v>
      </c>
      <c r="L214" s="25">
        <v>27</v>
      </c>
      <c r="M214" s="25">
        <v>0</v>
      </c>
      <c r="N214" s="25">
        <v>27</v>
      </c>
      <c r="O214" s="26">
        <v>0</v>
      </c>
      <c r="P214" s="26">
        <v>5.07</v>
      </c>
      <c r="Q214" s="26">
        <v>0</v>
      </c>
      <c r="R214" s="26">
        <v>3.25</v>
      </c>
      <c r="S214" s="27">
        <v>0</v>
      </c>
      <c r="T214" s="27">
        <v>155.41237113402062</v>
      </c>
      <c r="U214" s="27">
        <v>0</v>
      </c>
      <c r="V214" s="27">
        <v>99.75186104218362</v>
      </c>
      <c r="W214" s="26">
        <v>8.66</v>
      </c>
      <c r="X214" s="26">
        <v>15.52</v>
      </c>
      <c r="Y214" s="26">
        <v>0</v>
      </c>
      <c r="Z214" s="26">
        <v>24.18</v>
      </c>
      <c r="AA214" s="26">
        <v>0</v>
      </c>
      <c r="AB214" s="26">
        <v>18.66</v>
      </c>
      <c r="AC214" s="26">
        <v>0</v>
      </c>
      <c r="AD214" s="25">
        <v>0</v>
      </c>
      <c r="AE214" s="25">
        <v>2412</v>
      </c>
      <c r="AF214" s="25">
        <v>0</v>
      </c>
      <c r="AG214" s="25">
        <v>2412</v>
      </c>
      <c r="AH214" s="28"/>
      <c r="AI214" s="28"/>
      <c r="AJ214" s="28"/>
      <c r="AK214" s="28"/>
      <c r="AL214" s="27">
        <v>0</v>
      </c>
      <c r="AM214" s="27">
        <v>94.605999999999995</v>
      </c>
      <c r="AN214" s="27">
        <v>0</v>
      </c>
      <c r="AO214" s="27">
        <v>94.605999999999995</v>
      </c>
      <c r="AP214" s="25">
        <v>0</v>
      </c>
      <c r="AQ214" s="25">
        <v>1468</v>
      </c>
      <c r="AR214" s="25">
        <v>0</v>
      </c>
      <c r="AS214" s="25">
        <v>1468</v>
      </c>
    </row>
    <row r="215" spans="1:45" s="4" customFormat="1" ht="37.5" hidden="1" x14ac:dyDescent="0.3">
      <c r="A215" s="23">
        <v>207</v>
      </c>
      <c r="B215" s="24" t="s">
        <v>234</v>
      </c>
      <c r="C215" s="24" t="s">
        <v>230</v>
      </c>
      <c r="D215" s="25"/>
      <c r="E215" s="25"/>
      <c r="F215" s="25">
        <v>2</v>
      </c>
      <c r="G215" s="26">
        <v>17.2</v>
      </c>
      <c r="H215" s="26">
        <v>0</v>
      </c>
      <c r="I215" s="26">
        <v>0</v>
      </c>
      <c r="J215" s="26">
        <v>17.2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6.27</v>
      </c>
      <c r="X215" s="26">
        <v>0</v>
      </c>
      <c r="Y215" s="26">
        <v>0</v>
      </c>
      <c r="Z215" s="26">
        <v>6.27</v>
      </c>
      <c r="AA215" s="26">
        <v>0</v>
      </c>
      <c r="AB215" s="26">
        <v>0</v>
      </c>
      <c r="AC215" s="26">
        <v>0</v>
      </c>
      <c r="AD215" s="25">
        <v>0</v>
      </c>
      <c r="AE215" s="25">
        <v>0</v>
      </c>
      <c r="AF215" s="25">
        <v>0</v>
      </c>
      <c r="AG215" s="25">
        <v>0</v>
      </c>
      <c r="AH215" s="28"/>
      <c r="AI215" s="28"/>
      <c r="AJ215" s="28"/>
      <c r="AK215" s="28"/>
      <c r="AL215" s="27">
        <v>0</v>
      </c>
      <c r="AM215" s="27">
        <v>0</v>
      </c>
      <c r="AN215" s="27">
        <v>0</v>
      </c>
      <c r="AO215" s="27">
        <v>0</v>
      </c>
      <c r="AP215" s="25">
        <v>0</v>
      </c>
      <c r="AQ215" s="25">
        <v>0</v>
      </c>
      <c r="AR215" s="25">
        <v>0</v>
      </c>
      <c r="AS215" s="25">
        <v>0</v>
      </c>
    </row>
    <row r="216" spans="1:45" s="4" customFormat="1" ht="37.5" x14ac:dyDescent="0.3">
      <c r="A216" s="23">
        <v>208</v>
      </c>
      <c r="B216" s="24" t="s">
        <v>235</v>
      </c>
      <c r="C216" s="24" t="s">
        <v>230</v>
      </c>
      <c r="D216" s="25"/>
      <c r="E216" s="25"/>
      <c r="F216" s="25">
        <v>7</v>
      </c>
      <c r="G216" s="26">
        <v>57</v>
      </c>
      <c r="H216" s="26">
        <v>55.4</v>
      </c>
      <c r="I216" s="26">
        <v>0</v>
      </c>
      <c r="J216" s="26">
        <v>112.4</v>
      </c>
      <c r="K216" s="25">
        <v>0</v>
      </c>
      <c r="L216" s="25">
        <v>19</v>
      </c>
      <c r="M216" s="25">
        <v>0</v>
      </c>
      <c r="N216" s="25">
        <v>19</v>
      </c>
      <c r="O216" s="26">
        <v>0</v>
      </c>
      <c r="P216" s="26">
        <v>3.43</v>
      </c>
      <c r="Q216" s="26">
        <v>0</v>
      </c>
      <c r="R216" s="26">
        <v>1.74</v>
      </c>
      <c r="S216" s="27">
        <v>0</v>
      </c>
      <c r="T216" s="27">
        <v>105.12056353291791</v>
      </c>
      <c r="U216" s="27">
        <v>0</v>
      </c>
      <c r="V216" s="27">
        <v>53.347999450020623</v>
      </c>
      <c r="W216" s="26">
        <v>35.82</v>
      </c>
      <c r="X216" s="26">
        <v>36.909999999999997</v>
      </c>
      <c r="Y216" s="26">
        <v>0</v>
      </c>
      <c r="Z216" s="26">
        <v>72.73</v>
      </c>
      <c r="AA216" s="26">
        <v>0</v>
      </c>
      <c r="AB216" s="26">
        <v>29.76</v>
      </c>
      <c r="AC216" s="26">
        <v>0</v>
      </c>
      <c r="AD216" s="25">
        <v>0</v>
      </c>
      <c r="AE216" s="25">
        <v>3880</v>
      </c>
      <c r="AF216" s="25">
        <v>0</v>
      </c>
      <c r="AG216" s="25">
        <v>3880</v>
      </c>
      <c r="AH216" s="28"/>
      <c r="AI216" s="28"/>
      <c r="AJ216" s="28"/>
      <c r="AK216" s="28"/>
      <c r="AL216" s="27">
        <v>0</v>
      </c>
      <c r="AM216" s="27">
        <v>102.077</v>
      </c>
      <c r="AN216" s="27">
        <v>0</v>
      </c>
      <c r="AO216" s="27">
        <v>102.077</v>
      </c>
      <c r="AP216" s="25">
        <v>0</v>
      </c>
      <c r="AQ216" s="25">
        <v>3768</v>
      </c>
      <c r="AR216" s="25">
        <v>0</v>
      </c>
      <c r="AS216" s="25">
        <v>3768</v>
      </c>
    </row>
    <row r="217" spans="1:45" s="29" customFormat="1" hidden="1" x14ac:dyDescent="0.3">
      <c r="A217" s="23">
        <v>209</v>
      </c>
      <c r="B217" s="24" t="s">
        <v>236</v>
      </c>
      <c r="C217" s="24" t="s">
        <v>230</v>
      </c>
      <c r="D217" s="25"/>
      <c r="E217" s="25"/>
      <c r="F217" s="25">
        <v>4</v>
      </c>
      <c r="G217" s="26">
        <v>30</v>
      </c>
      <c r="H217" s="26">
        <v>0</v>
      </c>
      <c r="I217" s="26">
        <v>0</v>
      </c>
      <c r="J217" s="26">
        <v>30</v>
      </c>
      <c r="K217" s="25">
        <v>0</v>
      </c>
      <c r="L217" s="25">
        <v>0</v>
      </c>
      <c r="M217" s="25">
        <v>0</v>
      </c>
      <c r="N217" s="25">
        <v>0</v>
      </c>
      <c r="O217" s="26">
        <v>0</v>
      </c>
      <c r="P217" s="26">
        <v>0</v>
      </c>
      <c r="Q217" s="26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6">
        <v>0</v>
      </c>
      <c r="X217" s="26">
        <v>0</v>
      </c>
      <c r="Y217" s="26">
        <v>0</v>
      </c>
      <c r="Z217" s="26">
        <v>0</v>
      </c>
      <c r="AA217" s="26">
        <v>0</v>
      </c>
      <c r="AB217" s="26">
        <v>0</v>
      </c>
      <c r="AC217" s="26">
        <v>0</v>
      </c>
      <c r="AD217" s="25">
        <v>0</v>
      </c>
      <c r="AE217" s="25">
        <v>0</v>
      </c>
      <c r="AF217" s="25">
        <v>0</v>
      </c>
      <c r="AG217" s="25">
        <v>0</v>
      </c>
      <c r="AH217" s="28"/>
      <c r="AI217" s="28"/>
      <c r="AJ217" s="28"/>
      <c r="AK217" s="28"/>
      <c r="AL217" s="27">
        <v>0</v>
      </c>
      <c r="AM217" s="27">
        <v>0</v>
      </c>
      <c r="AN217" s="27">
        <v>0</v>
      </c>
      <c r="AO217" s="27">
        <v>0</v>
      </c>
      <c r="AP217" s="25">
        <v>0</v>
      </c>
      <c r="AQ217" s="25">
        <v>0</v>
      </c>
      <c r="AR217" s="25">
        <v>0</v>
      </c>
      <c r="AS217" s="25">
        <v>0</v>
      </c>
    </row>
    <row r="218" spans="1:45" s="49" customFormat="1" x14ac:dyDescent="0.3">
      <c r="A218" s="39">
        <v>210</v>
      </c>
      <c r="B218" s="40" t="s">
        <v>30</v>
      </c>
      <c r="C218" s="40" t="s">
        <v>230</v>
      </c>
      <c r="D218" s="25"/>
      <c r="E218" s="25"/>
      <c r="F218" s="41">
        <v>52</v>
      </c>
      <c r="G218" s="42">
        <v>392.21</v>
      </c>
      <c r="H218" s="42">
        <v>417.72</v>
      </c>
      <c r="I218" s="42">
        <v>0</v>
      </c>
      <c r="J218" s="42">
        <v>809.93</v>
      </c>
      <c r="K218" s="41">
        <v>2</v>
      </c>
      <c r="L218" s="41">
        <v>86</v>
      </c>
      <c r="M218" s="41">
        <v>0</v>
      </c>
      <c r="N218" s="41">
        <v>88</v>
      </c>
      <c r="O218" s="42">
        <v>0.05</v>
      </c>
      <c r="P218" s="42">
        <v>2.06</v>
      </c>
      <c r="Q218" s="42">
        <v>0</v>
      </c>
      <c r="R218" s="42">
        <v>1.21</v>
      </c>
      <c r="S218" s="43">
        <v>0.99993902810804225</v>
      </c>
      <c r="T218" s="43">
        <v>43.467890733990366</v>
      </c>
      <c r="U218" s="43">
        <v>0</v>
      </c>
      <c r="V218" s="43">
        <v>25.433690642638908</v>
      </c>
      <c r="W218" s="42">
        <v>164.01</v>
      </c>
      <c r="X218" s="42">
        <v>222.21</v>
      </c>
      <c r="Y218" s="42">
        <v>0</v>
      </c>
      <c r="Z218" s="42">
        <v>386.22</v>
      </c>
      <c r="AA218" s="42">
        <v>20</v>
      </c>
      <c r="AB218" s="42">
        <v>21.1</v>
      </c>
      <c r="AC218" s="42">
        <v>0</v>
      </c>
      <c r="AD218" s="41">
        <v>164</v>
      </c>
      <c r="AE218" s="41">
        <v>9659</v>
      </c>
      <c r="AF218" s="41">
        <v>0</v>
      </c>
      <c r="AG218" s="41">
        <v>9823</v>
      </c>
      <c r="AH218" s="44" t="s">
        <v>444</v>
      </c>
      <c r="AI218" s="44" t="s">
        <v>445</v>
      </c>
      <c r="AJ218" s="44" t="s">
        <v>31</v>
      </c>
      <c r="AK218" s="44" t="s">
        <v>446</v>
      </c>
      <c r="AL218" s="27">
        <v>1</v>
      </c>
      <c r="AM218" s="27">
        <v>43.466000000000001</v>
      </c>
      <c r="AN218" s="27">
        <v>0</v>
      </c>
      <c r="AO218" s="27">
        <v>44.466000000000001</v>
      </c>
      <c r="AP218" s="25">
        <v>164</v>
      </c>
      <c r="AQ218" s="25">
        <v>9659</v>
      </c>
      <c r="AR218" s="25">
        <v>0</v>
      </c>
      <c r="AS218" s="25">
        <v>9823</v>
      </c>
    </row>
    <row r="219" spans="1:45" s="4" customFormat="1" ht="37.5" hidden="1" x14ac:dyDescent="0.3">
      <c r="A219" s="23">
        <v>211</v>
      </c>
      <c r="B219" s="24" t="s">
        <v>237</v>
      </c>
      <c r="C219" s="24" t="s">
        <v>238</v>
      </c>
      <c r="D219" s="25"/>
      <c r="E219" s="25"/>
      <c r="F219" s="25">
        <v>0</v>
      </c>
      <c r="G219" s="26">
        <v>0</v>
      </c>
      <c r="H219" s="26">
        <v>0</v>
      </c>
      <c r="I219" s="26">
        <v>0</v>
      </c>
      <c r="J219" s="26">
        <v>0</v>
      </c>
      <c r="K219" s="25">
        <v>0</v>
      </c>
      <c r="L219" s="25">
        <v>0</v>
      </c>
      <c r="M219" s="25">
        <v>0</v>
      </c>
      <c r="N219" s="25">
        <v>0</v>
      </c>
      <c r="O219" s="26">
        <v>0</v>
      </c>
      <c r="P219" s="26">
        <v>0</v>
      </c>
      <c r="Q219" s="26">
        <v>0</v>
      </c>
      <c r="R219" s="26">
        <v>0</v>
      </c>
      <c r="S219" s="27">
        <v>0</v>
      </c>
      <c r="T219" s="27">
        <v>0</v>
      </c>
      <c r="U219" s="27">
        <v>0</v>
      </c>
      <c r="V219" s="27">
        <v>0</v>
      </c>
      <c r="W219" s="26">
        <v>0</v>
      </c>
      <c r="X219" s="26">
        <v>0</v>
      </c>
      <c r="Y219" s="26">
        <v>0</v>
      </c>
      <c r="Z219" s="26">
        <v>0</v>
      </c>
      <c r="AA219" s="26">
        <v>0</v>
      </c>
      <c r="AB219" s="26">
        <v>0</v>
      </c>
      <c r="AC219" s="26">
        <v>0</v>
      </c>
      <c r="AD219" s="25">
        <v>0</v>
      </c>
      <c r="AE219" s="25">
        <v>0</v>
      </c>
      <c r="AF219" s="25">
        <v>0</v>
      </c>
      <c r="AG219" s="25">
        <v>0</v>
      </c>
      <c r="AH219" s="28"/>
      <c r="AI219" s="28"/>
      <c r="AJ219" s="28"/>
      <c r="AK219" s="28"/>
      <c r="AL219" s="27">
        <v>0</v>
      </c>
      <c r="AM219" s="27">
        <v>0</v>
      </c>
      <c r="AN219" s="27">
        <v>0</v>
      </c>
      <c r="AO219" s="27">
        <v>0</v>
      </c>
      <c r="AP219" s="25">
        <v>0</v>
      </c>
      <c r="AQ219" s="25">
        <v>0</v>
      </c>
      <c r="AR219" s="25">
        <v>0</v>
      </c>
      <c r="AS219" s="25">
        <v>0</v>
      </c>
    </row>
    <row r="220" spans="1:45" s="4" customFormat="1" ht="56.25" hidden="1" x14ac:dyDescent="0.3">
      <c r="A220" s="23">
        <v>212</v>
      </c>
      <c r="B220" s="24" t="s">
        <v>239</v>
      </c>
      <c r="C220" s="24" t="s">
        <v>238</v>
      </c>
      <c r="D220" s="25"/>
      <c r="E220" s="25"/>
      <c r="F220" s="25">
        <v>0</v>
      </c>
      <c r="G220" s="26">
        <v>0</v>
      </c>
      <c r="H220" s="26">
        <v>0</v>
      </c>
      <c r="I220" s="26">
        <v>0</v>
      </c>
      <c r="J220" s="26">
        <v>0</v>
      </c>
      <c r="K220" s="25">
        <v>0</v>
      </c>
      <c r="L220" s="25">
        <v>0</v>
      </c>
      <c r="M220" s="25">
        <v>0</v>
      </c>
      <c r="N220" s="25">
        <v>0</v>
      </c>
      <c r="O220" s="26">
        <v>0</v>
      </c>
      <c r="P220" s="26">
        <v>0</v>
      </c>
      <c r="Q220" s="26">
        <v>0</v>
      </c>
      <c r="R220" s="26">
        <v>0</v>
      </c>
      <c r="S220" s="27">
        <v>0</v>
      </c>
      <c r="T220" s="27">
        <v>0</v>
      </c>
      <c r="U220" s="27">
        <v>0</v>
      </c>
      <c r="V220" s="27">
        <v>0</v>
      </c>
      <c r="W220" s="26">
        <v>0</v>
      </c>
      <c r="X220" s="26">
        <v>0</v>
      </c>
      <c r="Y220" s="26">
        <v>0</v>
      </c>
      <c r="Z220" s="26">
        <v>0</v>
      </c>
      <c r="AA220" s="26">
        <v>0</v>
      </c>
      <c r="AB220" s="26">
        <v>0</v>
      </c>
      <c r="AC220" s="26">
        <v>0</v>
      </c>
      <c r="AD220" s="25">
        <v>0</v>
      </c>
      <c r="AE220" s="25">
        <v>0</v>
      </c>
      <c r="AF220" s="25">
        <v>0</v>
      </c>
      <c r="AG220" s="25">
        <v>0</v>
      </c>
      <c r="AH220" s="28"/>
      <c r="AI220" s="28"/>
      <c r="AJ220" s="28"/>
      <c r="AK220" s="28"/>
      <c r="AL220" s="27">
        <v>0</v>
      </c>
      <c r="AM220" s="27">
        <v>0</v>
      </c>
      <c r="AN220" s="27">
        <v>0</v>
      </c>
      <c r="AO220" s="27">
        <v>0</v>
      </c>
      <c r="AP220" s="25">
        <v>0</v>
      </c>
      <c r="AQ220" s="25">
        <v>0</v>
      </c>
      <c r="AR220" s="25">
        <v>0</v>
      </c>
      <c r="AS220" s="25">
        <v>0</v>
      </c>
    </row>
    <row r="221" spans="1:45" s="29" customFormat="1" ht="37.5" hidden="1" x14ac:dyDescent="0.3">
      <c r="A221" s="23">
        <v>213</v>
      </c>
      <c r="B221" s="24" t="s">
        <v>84</v>
      </c>
      <c r="C221" s="24" t="s">
        <v>238</v>
      </c>
      <c r="D221" s="25"/>
      <c r="E221" s="25"/>
      <c r="F221" s="25">
        <v>0</v>
      </c>
      <c r="G221" s="26">
        <v>0</v>
      </c>
      <c r="H221" s="26">
        <v>0</v>
      </c>
      <c r="I221" s="26">
        <v>0</v>
      </c>
      <c r="J221" s="26">
        <v>0</v>
      </c>
      <c r="K221" s="25">
        <v>0</v>
      </c>
      <c r="L221" s="25">
        <v>0</v>
      </c>
      <c r="M221" s="25">
        <v>0</v>
      </c>
      <c r="N221" s="25">
        <v>0</v>
      </c>
      <c r="O221" s="26">
        <v>0</v>
      </c>
      <c r="P221" s="26">
        <v>0</v>
      </c>
      <c r="Q221" s="26">
        <v>0</v>
      </c>
      <c r="R221" s="26">
        <v>0</v>
      </c>
      <c r="S221" s="27">
        <v>0</v>
      </c>
      <c r="T221" s="27">
        <v>0</v>
      </c>
      <c r="U221" s="27">
        <v>0</v>
      </c>
      <c r="V221" s="27">
        <v>0</v>
      </c>
      <c r="W221" s="26">
        <v>0</v>
      </c>
      <c r="X221" s="26">
        <v>0</v>
      </c>
      <c r="Y221" s="26">
        <v>0</v>
      </c>
      <c r="Z221" s="26">
        <v>0</v>
      </c>
      <c r="AA221" s="26">
        <v>0</v>
      </c>
      <c r="AB221" s="26">
        <v>0</v>
      </c>
      <c r="AC221" s="26">
        <v>0</v>
      </c>
      <c r="AD221" s="25">
        <v>0</v>
      </c>
      <c r="AE221" s="25">
        <v>0</v>
      </c>
      <c r="AF221" s="25">
        <v>0</v>
      </c>
      <c r="AG221" s="25">
        <v>0</v>
      </c>
      <c r="AH221" s="28"/>
      <c r="AI221" s="28"/>
      <c r="AJ221" s="28"/>
      <c r="AK221" s="28"/>
      <c r="AL221" s="27">
        <v>0</v>
      </c>
      <c r="AM221" s="27">
        <v>0</v>
      </c>
      <c r="AN221" s="27">
        <v>0</v>
      </c>
      <c r="AO221" s="27">
        <v>0</v>
      </c>
      <c r="AP221" s="25">
        <v>0</v>
      </c>
      <c r="AQ221" s="25">
        <v>0</v>
      </c>
      <c r="AR221" s="25">
        <v>0</v>
      </c>
      <c r="AS221" s="25">
        <v>0</v>
      </c>
    </row>
    <row r="222" spans="1:45" s="4" customFormat="1" ht="37.5" hidden="1" x14ac:dyDescent="0.3">
      <c r="A222" s="23">
        <v>214</v>
      </c>
      <c r="B222" s="24" t="s">
        <v>205</v>
      </c>
      <c r="C222" s="24" t="s">
        <v>238</v>
      </c>
      <c r="D222" s="25"/>
      <c r="E222" s="25"/>
      <c r="F222" s="25">
        <v>0</v>
      </c>
      <c r="G222" s="26">
        <v>0</v>
      </c>
      <c r="H222" s="26">
        <v>0</v>
      </c>
      <c r="I222" s="26">
        <v>0</v>
      </c>
      <c r="J222" s="26">
        <v>0</v>
      </c>
      <c r="K222" s="25">
        <v>0</v>
      </c>
      <c r="L222" s="25">
        <v>0</v>
      </c>
      <c r="M222" s="25">
        <v>0</v>
      </c>
      <c r="N222" s="25">
        <v>0</v>
      </c>
      <c r="O222" s="26">
        <v>0</v>
      </c>
      <c r="P222" s="26">
        <v>0</v>
      </c>
      <c r="Q222" s="26">
        <v>0</v>
      </c>
      <c r="R222" s="26">
        <v>0</v>
      </c>
      <c r="S222" s="27">
        <v>0</v>
      </c>
      <c r="T222" s="27">
        <v>0</v>
      </c>
      <c r="U222" s="27">
        <v>0</v>
      </c>
      <c r="V222" s="27">
        <v>0</v>
      </c>
      <c r="W222" s="26">
        <v>0</v>
      </c>
      <c r="X222" s="26">
        <v>0</v>
      </c>
      <c r="Y222" s="26">
        <v>0</v>
      </c>
      <c r="Z222" s="26">
        <v>0</v>
      </c>
      <c r="AA222" s="26">
        <v>0</v>
      </c>
      <c r="AB222" s="26">
        <v>0</v>
      </c>
      <c r="AC222" s="26">
        <v>0</v>
      </c>
      <c r="AD222" s="25">
        <v>0</v>
      </c>
      <c r="AE222" s="25">
        <v>0</v>
      </c>
      <c r="AF222" s="25">
        <v>0</v>
      </c>
      <c r="AG222" s="25">
        <v>0</v>
      </c>
      <c r="AH222" s="28"/>
      <c r="AI222" s="28"/>
      <c r="AJ222" s="28"/>
      <c r="AK222" s="28"/>
      <c r="AL222" s="27">
        <v>0</v>
      </c>
      <c r="AM222" s="27">
        <v>0</v>
      </c>
      <c r="AN222" s="27">
        <v>0</v>
      </c>
      <c r="AO222" s="27">
        <v>0</v>
      </c>
      <c r="AP222" s="25">
        <v>0</v>
      </c>
      <c r="AQ222" s="25">
        <v>0</v>
      </c>
      <c r="AR222" s="25">
        <v>0</v>
      </c>
      <c r="AS222" s="25">
        <v>0</v>
      </c>
    </row>
    <row r="223" spans="1:45" s="4" customFormat="1" hidden="1" x14ac:dyDescent="0.3">
      <c r="A223" s="23">
        <v>215</v>
      </c>
      <c r="B223" s="24" t="s">
        <v>47</v>
      </c>
      <c r="C223" s="24" t="s">
        <v>238</v>
      </c>
      <c r="D223" s="25"/>
      <c r="E223" s="25"/>
      <c r="F223" s="25">
        <v>0</v>
      </c>
      <c r="G223" s="26">
        <v>0</v>
      </c>
      <c r="H223" s="26">
        <v>0</v>
      </c>
      <c r="I223" s="26">
        <v>0</v>
      </c>
      <c r="J223" s="26">
        <v>0</v>
      </c>
      <c r="K223" s="25">
        <v>0</v>
      </c>
      <c r="L223" s="25">
        <v>0</v>
      </c>
      <c r="M223" s="25">
        <v>0</v>
      </c>
      <c r="N223" s="25">
        <v>0</v>
      </c>
      <c r="O223" s="26">
        <v>0</v>
      </c>
      <c r="P223" s="26">
        <v>0</v>
      </c>
      <c r="Q223" s="26">
        <v>0</v>
      </c>
      <c r="R223" s="26">
        <v>0</v>
      </c>
      <c r="S223" s="27">
        <v>0</v>
      </c>
      <c r="T223" s="27">
        <v>0</v>
      </c>
      <c r="U223" s="27">
        <v>0</v>
      </c>
      <c r="V223" s="27">
        <v>0</v>
      </c>
      <c r="W223" s="26">
        <v>0</v>
      </c>
      <c r="X223" s="26">
        <v>0</v>
      </c>
      <c r="Y223" s="26">
        <v>0</v>
      </c>
      <c r="Z223" s="26">
        <v>0</v>
      </c>
      <c r="AA223" s="26">
        <v>0</v>
      </c>
      <c r="AB223" s="26">
        <v>0</v>
      </c>
      <c r="AC223" s="26">
        <v>0</v>
      </c>
      <c r="AD223" s="25">
        <v>0</v>
      </c>
      <c r="AE223" s="25">
        <v>0</v>
      </c>
      <c r="AF223" s="25">
        <v>0</v>
      </c>
      <c r="AG223" s="25">
        <v>0</v>
      </c>
      <c r="AH223" s="28"/>
      <c r="AI223" s="28"/>
      <c r="AJ223" s="28"/>
      <c r="AK223" s="28"/>
      <c r="AL223" s="27">
        <v>0</v>
      </c>
      <c r="AM223" s="27">
        <v>0</v>
      </c>
      <c r="AN223" s="27">
        <v>0</v>
      </c>
      <c r="AO223" s="27">
        <v>0</v>
      </c>
      <c r="AP223" s="25">
        <v>0</v>
      </c>
      <c r="AQ223" s="25">
        <v>0</v>
      </c>
      <c r="AR223" s="25">
        <v>0</v>
      </c>
      <c r="AS223" s="25">
        <v>0</v>
      </c>
    </row>
    <row r="224" spans="1:45" s="4" customFormat="1" ht="37.5" hidden="1" x14ac:dyDescent="0.3">
      <c r="A224" s="23">
        <v>216</v>
      </c>
      <c r="B224" s="24" t="s">
        <v>240</v>
      </c>
      <c r="C224" s="24" t="s">
        <v>238</v>
      </c>
      <c r="D224" s="25"/>
      <c r="E224" s="25"/>
      <c r="F224" s="25">
        <v>0</v>
      </c>
      <c r="G224" s="26">
        <v>0</v>
      </c>
      <c r="H224" s="26">
        <v>0</v>
      </c>
      <c r="I224" s="26">
        <v>0</v>
      </c>
      <c r="J224" s="26">
        <v>0</v>
      </c>
      <c r="K224" s="25">
        <v>0</v>
      </c>
      <c r="L224" s="25">
        <v>0</v>
      </c>
      <c r="M224" s="25">
        <v>0</v>
      </c>
      <c r="N224" s="25">
        <v>0</v>
      </c>
      <c r="O224" s="26">
        <v>0</v>
      </c>
      <c r="P224" s="26">
        <v>0</v>
      </c>
      <c r="Q224" s="26">
        <v>0</v>
      </c>
      <c r="R224" s="26">
        <v>0</v>
      </c>
      <c r="S224" s="27">
        <v>0</v>
      </c>
      <c r="T224" s="27">
        <v>0</v>
      </c>
      <c r="U224" s="27">
        <v>0</v>
      </c>
      <c r="V224" s="27">
        <v>0</v>
      </c>
      <c r="W224" s="26">
        <v>0</v>
      </c>
      <c r="X224" s="26">
        <v>0</v>
      </c>
      <c r="Y224" s="26">
        <v>0</v>
      </c>
      <c r="Z224" s="26">
        <v>0</v>
      </c>
      <c r="AA224" s="26">
        <v>0</v>
      </c>
      <c r="AB224" s="26">
        <v>0</v>
      </c>
      <c r="AC224" s="26">
        <v>0</v>
      </c>
      <c r="AD224" s="25">
        <v>0</v>
      </c>
      <c r="AE224" s="25">
        <v>0</v>
      </c>
      <c r="AF224" s="25">
        <v>0</v>
      </c>
      <c r="AG224" s="25">
        <v>0</v>
      </c>
      <c r="AH224" s="28"/>
      <c r="AI224" s="28"/>
      <c r="AJ224" s="28"/>
      <c r="AK224" s="28"/>
      <c r="AL224" s="27">
        <v>0</v>
      </c>
      <c r="AM224" s="27">
        <v>0</v>
      </c>
      <c r="AN224" s="27">
        <v>0</v>
      </c>
      <c r="AO224" s="27">
        <v>0</v>
      </c>
      <c r="AP224" s="25">
        <v>0</v>
      </c>
      <c r="AQ224" s="25">
        <v>0</v>
      </c>
      <c r="AR224" s="25">
        <v>0</v>
      </c>
      <c r="AS224" s="25">
        <v>0</v>
      </c>
    </row>
    <row r="225" spans="1:45" s="29" customFormat="1" ht="37.5" hidden="1" x14ac:dyDescent="0.3">
      <c r="A225" s="23">
        <v>217</v>
      </c>
      <c r="B225" s="24" t="s">
        <v>241</v>
      </c>
      <c r="C225" s="24" t="s">
        <v>238</v>
      </c>
      <c r="D225" s="25"/>
      <c r="E225" s="25"/>
      <c r="F225" s="25">
        <v>0</v>
      </c>
      <c r="G225" s="26">
        <v>0</v>
      </c>
      <c r="H225" s="26">
        <v>0</v>
      </c>
      <c r="I225" s="26">
        <v>0</v>
      </c>
      <c r="J225" s="26">
        <v>0</v>
      </c>
      <c r="K225" s="25">
        <v>0</v>
      </c>
      <c r="L225" s="25">
        <v>0</v>
      </c>
      <c r="M225" s="25">
        <v>0</v>
      </c>
      <c r="N225" s="25">
        <v>0</v>
      </c>
      <c r="O225" s="26">
        <v>0</v>
      </c>
      <c r="P225" s="26">
        <v>0</v>
      </c>
      <c r="Q225" s="26">
        <v>0</v>
      </c>
      <c r="R225" s="26">
        <v>0</v>
      </c>
      <c r="S225" s="27">
        <v>0</v>
      </c>
      <c r="T225" s="27">
        <v>0</v>
      </c>
      <c r="U225" s="27">
        <v>0</v>
      </c>
      <c r="V225" s="27">
        <v>0</v>
      </c>
      <c r="W225" s="26">
        <v>0</v>
      </c>
      <c r="X225" s="26">
        <v>0</v>
      </c>
      <c r="Y225" s="26">
        <v>0</v>
      </c>
      <c r="Z225" s="26">
        <v>0</v>
      </c>
      <c r="AA225" s="26">
        <v>0</v>
      </c>
      <c r="AB225" s="26">
        <v>0</v>
      </c>
      <c r="AC225" s="26">
        <v>0</v>
      </c>
      <c r="AD225" s="25">
        <v>0</v>
      </c>
      <c r="AE225" s="25">
        <v>0</v>
      </c>
      <c r="AF225" s="25">
        <v>0</v>
      </c>
      <c r="AG225" s="25">
        <v>0</v>
      </c>
      <c r="AH225" s="28"/>
      <c r="AI225" s="28"/>
      <c r="AJ225" s="28"/>
      <c r="AK225" s="28"/>
      <c r="AL225" s="27">
        <v>0</v>
      </c>
      <c r="AM225" s="27">
        <v>0</v>
      </c>
      <c r="AN225" s="27">
        <v>0</v>
      </c>
      <c r="AO225" s="27">
        <v>0</v>
      </c>
      <c r="AP225" s="25">
        <v>0</v>
      </c>
      <c r="AQ225" s="25">
        <v>0</v>
      </c>
      <c r="AR225" s="25">
        <v>0</v>
      </c>
      <c r="AS225" s="25">
        <v>0</v>
      </c>
    </row>
    <row r="226" spans="1:45" s="9" customFormat="1" ht="37.5" hidden="1" x14ac:dyDescent="0.3">
      <c r="A226" s="23">
        <v>218</v>
      </c>
      <c r="B226" s="24" t="s">
        <v>242</v>
      </c>
      <c r="C226" s="24" t="s">
        <v>238</v>
      </c>
      <c r="D226" s="25"/>
      <c r="E226" s="25"/>
      <c r="F226" s="25">
        <v>0</v>
      </c>
      <c r="G226" s="26">
        <v>0</v>
      </c>
      <c r="H226" s="26">
        <v>0</v>
      </c>
      <c r="I226" s="26">
        <v>0</v>
      </c>
      <c r="J226" s="26">
        <v>0</v>
      </c>
      <c r="K226" s="25">
        <v>0</v>
      </c>
      <c r="L226" s="25">
        <v>0</v>
      </c>
      <c r="M226" s="25">
        <v>0</v>
      </c>
      <c r="N226" s="25">
        <v>0</v>
      </c>
      <c r="O226" s="26">
        <v>0</v>
      </c>
      <c r="P226" s="26">
        <v>0</v>
      </c>
      <c r="Q226" s="26">
        <v>0</v>
      </c>
      <c r="R226" s="26">
        <v>0</v>
      </c>
      <c r="S226" s="27">
        <v>0</v>
      </c>
      <c r="T226" s="27">
        <v>0</v>
      </c>
      <c r="U226" s="27">
        <v>0</v>
      </c>
      <c r="V226" s="27">
        <v>0</v>
      </c>
      <c r="W226" s="26">
        <v>0</v>
      </c>
      <c r="X226" s="26">
        <v>0</v>
      </c>
      <c r="Y226" s="26">
        <v>0</v>
      </c>
      <c r="Z226" s="26">
        <v>0</v>
      </c>
      <c r="AA226" s="26">
        <v>0</v>
      </c>
      <c r="AB226" s="26">
        <v>0</v>
      </c>
      <c r="AC226" s="26">
        <v>0</v>
      </c>
      <c r="AD226" s="25">
        <v>0</v>
      </c>
      <c r="AE226" s="25">
        <v>0</v>
      </c>
      <c r="AF226" s="25">
        <v>0</v>
      </c>
      <c r="AG226" s="25">
        <v>0</v>
      </c>
      <c r="AH226" s="28"/>
      <c r="AI226" s="28"/>
      <c r="AJ226" s="28"/>
      <c r="AK226" s="28"/>
      <c r="AL226" s="27">
        <v>0</v>
      </c>
      <c r="AM226" s="27">
        <v>0</v>
      </c>
      <c r="AN226" s="27">
        <v>0</v>
      </c>
      <c r="AO226" s="27">
        <v>0</v>
      </c>
      <c r="AP226" s="25">
        <v>0</v>
      </c>
      <c r="AQ226" s="25">
        <v>0</v>
      </c>
      <c r="AR226" s="25">
        <v>0</v>
      </c>
      <c r="AS226" s="25">
        <v>0</v>
      </c>
    </row>
    <row r="227" spans="1:45" s="4" customFormat="1" ht="37.5" hidden="1" x14ac:dyDescent="0.3">
      <c r="A227" s="23">
        <v>219</v>
      </c>
      <c r="B227" s="24" t="s">
        <v>243</v>
      </c>
      <c r="C227" s="24" t="s">
        <v>238</v>
      </c>
      <c r="D227" s="25"/>
      <c r="E227" s="25"/>
      <c r="F227" s="25">
        <v>0</v>
      </c>
      <c r="G227" s="26">
        <v>0</v>
      </c>
      <c r="H227" s="26">
        <v>0</v>
      </c>
      <c r="I227" s="26">
        <v>0</v>
      </c>
      <c r="J227" s="26">
        <v>0</v>
      </c>
      <c r="K227" s="25">
        <v>0</v>
      </c>
      <c r="L227" s="25">
        <v>0</v>
      </c>
      <c r="M227" s="25">
        <v>0</v>
      </c>
      <c r="N227" s="25">
        <v>0</v>
      </c>
      <c r="O227" s="26">
        <v>0</v>
      </c>
      <c r="P227" s="26">
        <v>0</v>
      </c>
      <c r="Q227" s="26">
        <v>0</v>
      </c>
      <c r="R227" s="26">
        <v>0</v>
      </c>
      <c r="S227" s="27">
        <v>0</v>
      </c>
      <c r="T227" s="27">
        <v>0</v>
      </c>
      <c r="U227" s="27">
        <v>0</v>
      </c>
      <c r="V227" s="27">
        <v>0</v>
      </c>
      <c r="W227" s="26">
        <v>0</v>
      </c>
      <c r="X227" s="26">
        <v>0</v>
      </c>
      <c r="Y227" s="26">
        <v>0</v>
      </c>
      <c r="Z227" s="26">
        <v>0</v>
      </c>
      <c r="AA227" s="26">
        <v>0</v>
      </c>
      <c r="AB227" s="26">
        <v>0</v>
      </c>
      <c r="AC227" s="26">
        <v>0</v>
      </c>
      <c r="AD227" s="25">
        <v>0</v>
      </c>
      <c r="AE227" s="25">
        <v>0</v>
      </c>
      <c r="AF227" s="25">
        <v>0</v>
      </c>
      <c r="AG227" s="25">
        <v>0</v>
      </c>
      <c r="AH227" s="28"/>
      <c r="AI227" s="28"/>
      <c r="AJ227" s="28"/>
      <c r="AK227" s="28"/>
      <c r="AL227" s="27">
        <v>0</v>
      </c>
      <c r="AM227" s="27">
        <v>0</v>
      </c>
      <c r="AN227" s="27">
        <v>0</v>
      </c>
      <c r="AO227" s="27">
        <v>0</v>
      </c>
      <c r="AP227" s="25">
        <v>0</v>
      </c>
      <c r="AQ227" s="25">
        <v>0</v>
      </c>
      <c r="AR227" s="25">
        <v>0</v>
      </c>
      <c r="AS227" s="25">
        <v>0</v>
      </c>
    </row>
    <row r="228" spans="1:45" s="4" customFormat="1" ht="56.25" hidden="1" x14ac:dyDescent="0.3">
      <c r="A228" s="23">
        <v>220</v>
      </c>
      <c r="B228" s="24" t="s">
        <v>244</v>
      </c>
      <c r="C228" s="24" t="s">
        <v>238</v>
      </c>
      <c r="D228" s="25"/>
      <c r="E228" s="25"/>
      <c r="F228" s="25">
        <v>0</v>
      </c>
      <c r="G228" s="26">
        <v>0</v>
      </c>
      <c r="H228" s="26">
        <v>0</v>
      </c>
      <c r="I228" s="26">
        <v>0</v>
      </c>
      <c r="J228" s="26">
        <v>0</v>
      </c>
      <c r="K228" s="25">
        <v>0</v>
      </c>
      <c r="L228" s="25">
        <v>0</v>
      </c>
      <c r="M228" s="25">
        <v>0</v>
      </c>
      <c r="N228" s="25">
        <v>0</v>
      </c>
      <c r="O228" s="26">
        <v>0</v>
      </c>
      <c r="P228" s="26">
        <v>0</v>
      </c>
      <c r="Q228" s="26">
        <v>0</v>
      </c>
      <c r="R228" s="26">
        <v>0</v>
      </c>
      <c r="S228" s="27">
        <v>0</v>
      </c>
      <c r="T228" s="27">
        <v>0</v>
      </c>
      <c r="U228" s="27">
        <v>0</v>
      </c>
      <c r="V228" s="27">
        <v>0</v>
      </c>
      <c r="W228" s="26">
        <v>0</v>
      </c>
      <c r="X228" s="26">
        <v>0</v>
      </c>
      <c r="Y228" s="26">
        <v>0</v>
      </c>
      <c r="Z228" s="26">
        <v>0</v>
      </c>
      <c r="AA228" s="26">
        <v>0</v>
      </c>
      <c r="AB228" s="26">
        <v>0</v>
      </c>
      <c r="AC228" s="26">
        <v>0</v>
      </c>
      <c r="AD228" s="25">
        <v>0</v>
      </c>
      <c r="AE228" s="25">
        <v>0</v>
      </c>
      <c r="AF228" s="25">
        <v>0</v>
      </c>
      <c r="AG228" s="25">
        <v>0</v>
      </c>
      <c r="AH228" s="28"/>
      <c r="AI228" s="28"/>
      <c r="AJ228" s="28"/>
      <c r="AK228" s="28"/>
      <c r="AL228" s="27">
        <v>0</v>
      </c>
      <c r="AM228" s="27">
        <v>0</v>
      </c>
      <c r="AN228" s="27">
        <v>0</v>
      </c>
      <c r="AO228" s="27">
        <v>0</v>
      </c>
      <c r="AP228" s="25">
        <v>0</v>
      </c>
      <c r="AQ228" s="25">
        <v>0</v>
      </c>
      <c r="AR228" s="25">
        <v>0</v>
      </c>
      <c r="AS228" s="25">
        <v>0</v>
      </c>
    </row>
    <row r="229" spans="1:45" s="4" customFormat="1" ht="37.5" hidden="1" x14ac:dyDescent="0.3">
      <c r="A229" s="23">
        <v>221</v>
      </c>
      <c r="B229" s="24" t="s">
        <v>245</v>
      </c>
      <c r="C229" s="24" t="s">
        <v>238</v>
      </c>
      <c r="D229" s="25"/>
      <c r="E229" s="25"/>
      <c r="F229" s="25">
        <v>0</v>
      </c>
      <c r="G229" s="26">
        <v>0</v>
      </c>
      <c r="H229" s="26">
        <v>0</v>
      </c>
      <c r="I229" s="26">
        <v>0</v>
      </c>
      <c r="J229" s="26">
        <v>0</v>
      </c>
      <c r="K229" s="25">
        <v>0</v>
      </c>
      <c r="L229" s="25">
        <v>0</v>
      </c>
      <c r="M229" s="25">
        <v>0</v>
      </c>
      <c r="N229" s="25">
        <v>0</v>
      </c>
      <c r="O229" s="26">
        <v>0</v>
      </c>
      <c r="P229" s="26">
        <v>0</v>
      </c>
      <c r="Q229" s="26">
        <v>0</v>
      </c>
      <c r="R229" s="26">
        <v>0</v>
      </c>
      <c r="S229" s="27">
        <v>0</v>
      </c>
      <c r="T229" s="27">
        <v>0</v>
      </c>
      <c r="U229" s="27">
        <v>0</v>
      </c>
      <c r="V229" s="27">
        <v>0</v>
      </c>
      <c r="W229" s="26">
        <v>54.74</v>
      </c>
      <c r="X229" s="26">
        <v>0</v>
      </c>
      <c r="Y229" s="26">
        <v>0</v>
      </c>
      <c r="Z229" s="26">
        <v>54.74</v>
      </c>
      <c r="AA229" s="26">
        <v>0</v>
      </c>
      <c r="AB229" s="26">
        <v>0</v>
      </c>
      <c r="AC229" s="26">
        <v>0</v>
      </c>
      <c r="AD229" s="25">
        <v>0</v>
      </c>
      <c r="AE229" s="25">
        <v>0</v>
      </c>
      <c r="AF229" s="25">
        <v>0</v>
      </c>
      <c r="AG229" s="25">
        <v>0</v>
      </c>
      <c r="AH229" s="28"/>
      <c r="AI229" s="28"/>
      <c r="AJ229" s="28"/>
      <c r="AK229" s="28"/>
      <c r="AL229" s="27">
        <v>0</v>
      </c>
      <c r="AM229" s="27">
        <v>0</v>
      </c>
      <c r="AN229" s="27">
        <v>0</v>
      </c>
      <c r="AO229" s="27">
        <v>0</v>
      </c>
      <c r="AP229" s="25">
        <v>0</v>
      </c>
      <c r="AQ229" s="25">
        <v>0</v>
      </c>
      <c r="AR229" s="25">
        <v>0</v>
      </c>
      <c r="AS229" s="25">
        <v>0</v>
      </c>
    </row>
    <row r="230" spans="1:45" s="29" customFormat="1" hidden="1" x14ac:dyDescent="0.3">
      <c r="A230" s="23">
        <v>222</v>
      </c>
      <c r="B230" s="24" t="s">
        <v>246</v>
      </c>
      <c r="C230" s="24" t="s">
        <v>238</v>
      </c>
      <c r="D230" s="25"/>
      <c r="E230" s="25"/>
      <c r="F230" s="25">
        <v>0</v>
      </c>
      <c r="G230" s="26">
        <v>0</v>
      </c>
      <c r="H230" s="26">
        <v>0</v>
      </c>
      <c r="I230" s="26">
        <v>0</v>
      </c>
      <c r="J230" s="26">
        <v>0</v>
      </c>
      <c r="K230" s="25">
        <v>0</v>
      </c>
      <c r="L230" s="25">
        <v>0</v>
      </c>
      <c r="M230" s="25">
        <v>0</v>
      </c>
      <c r="N230" s="25">
        <v>0</v>
      </c>
      <c r="O230" s="26">
        <v>0</v>
      </c>
      <c r="P230" s="26">
        <v>0</v>
      </c>
      <c r="Q230" s="26">
        <v>0</v>
      </c>
      <c r="R230" s="26">
        <v>0</v>
      </c>
      <c r="S230" s="27">
        <v>0</v>
      </c>
      <c r="T230" s="27">
        <v>0</v>
      </c>
      <c r="U230" s="27">
        <v>0</v>
      </c>
      <c r="V230" s="27">
        <v>0</v>
      </c>
      <c r="W230" s="26">
        <v>0</v>
      </c>
      <c r="X230" s="26">
        <v>0</v>
      </c>
      <c r="Y230" s="26">
        <v>0</v>
      </c>
      <c r="Z230" s="26">
        <v>0</v>
      </c>
      <c r="AA230" s="26">
        <v>0</v>
      </c>
      <c r="AB230" s="26">
        <v>0</v>
      </c>
      <c r="AC230" s="26">
        <v>0</v>
      </c>
      <c r="AD230" s="25">
        <v>0</v>
      </c>
      <c r="AE230" s="25">
        <v>0</v>
      </c>
      <c r="AF230" s="25">
        <v>0</v>
      </c>
      <c r="AG230" s="25">
        <v>0</v>
      </c>
      <c r="AH230" s="28"/>
      <c r="AI230" s="28"/>
      <c r="AJ230" s="28"/>
      <c r="AK230" s="28"/>
      <c r="AL230" s="27">
        <v>0</v>
      </c>
      <c r="AM230" s="27">
        <v>0</v>
      </c>
      <c r="AN230" s="27">
        <v>0</v>
      </c>
      <c r="AO230" s="27">
        <v>0</v>
      </c>
      <c r="AP230" s="25">
        <v>0</v>
      </c>
      <c r="AQ230" s="25">
        <v>0</v>
      </c>
      <c r="AR230" s="25">
        <v>0</v>
      </c>
      <c r="AS230" s="25">
        <v>0</v>
      </c>
    </row>
    <row r="231" spans="1:45" s="46" customFormat="1" hidden="1" x14ac:dyDescent="0.3">
      <c r="A231" s="39">
        <v>223</v>
      </c>
      <c r="B231" s="40" t="s">
        <v>30</v>
      </c>
      <c r="C231" s="40" t="s">
        <v>238</v>
      </c>
      <c r="D231" s="25"/>
      <c r="E231" s="25"/>
      <c r="F231" s="41">
        <v>0</v>
      </c>
      <c r="G231" s="42">
        <v>0</v>
      </c>
      <c r="H231" s="42">
        <v>0</v>
      </c>
      <c r="I231" s="42">
        <v>0</v>
      </c>
      <c r="J231" s="42">
        <v>0</v>
      </c>
      <c r="K231" s="41">
        <v>0</v>
      </c>
      <c r="L231" s="41">
        <v>0</v>
      </c>
      <c r="M231" s="41">
        <v>0</v>
      </c>
      <c r="N231" s="41">
        <v>0</v>
      </c>
      <c r="O231" s="42">
        <v>0</v>
      </c>
      <c r="P231" s="42">
        <v>0</v>
      </c>
      <c r="Q231" s="42">
        <v>0</v>
      </c>
      <c r="R231" s="42">
        <v>0</v>
      </c>
      <c r="S231" s="43">
        <v>0</v>
      </c>
      <c r="T231" s="43">
        <v>0</v>
      </c>
      <c r="U231" s="43">
        <v>0</v>
      </c>
      <c r="V231" s="43">
        <v>0</v>
      </c>
      <c r="W231" s="42">
        <v>0</v>
      </c>
      <c r="X231" s="42">
        <v>0</v>
      </c>
      <c r="Y231" s="42">
        <v>0</v>
      </c>
      <c r="Z231" s="42">
        <v>0</v>
      </c>
      <c r="AA231" s="42">
        <v>0</v>
      </c>
      <c r="AB231" s="42">
        <v>0</v>
      </c>
      <c r="AC231" s="42">
        <v>0</v>
      </c>
      <c r="AD231" s="41">
        <v>0</v>
      </c>
      <c r="AE231" s="41">
        <v>0</v>
      </c>
      <c r="AF231" s="41">
        <v>0</v>
      </c>
      <c r="AG231" s="41">
        <v>0</v>
      </c>
      <c r="AH231" s="44" t="s">
        <v>31</v>
      </c>
      <c r="AI231" s="44" t="s">
        <v>31</v>
      </c>
      <c r="AJ231" s="44" t="s">
        <v>31</v>
      </c>
      <c r="AK231" s="44" t="s">
        <v>31</v>
      </c>
      <c r="AL231" s="27">
        <v>0</v>
      </c>
      <c r="AM231" s="27">
        <v>0</v>
      </c>
      <c r="AN231" s="27">
        <v>0</v>
      </c>
      <c r="AO231" s="27">
        <v>0</v>
      </c>
      <c r="AP231" s="25">
        <v>0</v>
      </c>
      <c r="AQ231" s="25">
        <v>0</v>
      </c>
      <c r="AR231" s="25">
        <v>0</v>
      </c>
      <c r="AS231" s="25">
        <v>0</v>
      </c>
    </row>
    <row r="232" spans="1:45" s="4" customFormat="1" ht="37.5" hidden="1" x14ac:dyDescent="0.3">
      <c r="A232" s="23">
        <v>224</v>
      </c>
      <c r="B232" s="24" t="s">
        <v>247</v>
      </c>
      <c r="C232" s="24" t="s">
        <v>248</v>
      </c>
      <c r="D232" s="25"/>
      <c r="E232" s="25"/>
      <c r="F232" s="25">
        <v>0</v>
      </c>
      <c r="G232" s="26">
        <v>0</v>
      </c>
      <c r="H232" s="26">
        <v>0</v>
      </c>
      <c r="I232" s="26">
        <v>0</v>
      </c>
      <c r="J232" s="26">
        <v>0</v>
      </c>
      <c r="K232" s="25">
        <v>0</v>
      </c>
      <c r="L232" s="25">
        <v>0</v>
      </c>
      <c r="M232" s="25">
        <v>0</v>
      </c>
      <c r="N232" s="25">
        <v>0</v>
      </c>
      <c r="O232" s="26">
        <v>0</v>
      </c>
      <c r="P232" s="26">
        <v>0</v>
      </c>
      <c r="Q232" s="26">
        <v>0</v>
      </c>
      <c r="R232" s="26">
        <v>0</v>
      </c>
      <c r="S232" s="27">
        <v>0</v>
      </c>
      <c r="T232" s="27">
        <v>0</v>
      </c>
      <c r="U232" s="27">
        <v>0</v>
      </c>
      <c r="V232" s="27">
        <v>0</v>
      </c>
      <c r="W232" s="26">
        <v>0</v>
      </c>
      <c r="X232" s="26">
        <v>0</v>
      </c>
      <c r="Y232" s="26">
        <v>0</v>
      </c>
      <c r="Z232" s="26">
        <v>0</v>
      </c>
      <c r="AA232" s="26">
        <v>0</v>
      </c>
      <c r="AB232" s="26">
        <v>0</v>
      </c>
      <c r="AC232" s="26">
        <v>0</v>
      </c>
      <c r="AD232" s="25">
        <v>0</v>
      </c>
      <c r="AE232" s="25">
        <v>0</v>
      </c>
      <c r="AF232" s="25">
        <v>0</v>
      </c>
      <c r="AG232" s="25">
        <v>0</v>
      </c>
      <c r="AH232" s="28"/>
      <c r="AI232" s="28"/>
      <c r="AJ232" s="28"/>
      <c r="AK232" s="28"/>
      <c r="AL232" s="27">
        <v>0</v>
      </c>
      <c r="AM232" s="27">
        <v>0</v>
      </c>
      <c r="AN232" s="27">
        <v>0</v>
      </c>
      <c r="AO232" s="27">
        <v>0</v>
      </c>
      <c r="AP232" s="25">
        <v>0</v>
      </c>
      <c r="AQ232" s="25">
        <v>0</v>
      </c>
      <c r="AR232" s="25">
        <v>0</v>
      </c>
      <c r="AS232" s="25">
        <v>0</v>
      </c>
    </row>
    <row r="233" spans="1:45" s="4" customFormat="1" ht="37.5" hidden="1" x14ac:dyDescent="0.3">
      <c r="A233" s="23">
        <v>225</v>
      </c>
      <c r="B233" s="24" t="s">
        <v>133</v>
      </c>
      <c r="C233" s="24" t="s">
        <v>248</v>
      </c>
      <c r="D233" s="25"/>
      <c r="E233" s="25"/>
      <c r="F233" s="25">
        <v>0</v>
      </c>
      <c r="G233" s="26">
        <v>0</v>
      </c>
      <c r="H233" s="26">
        <v>0</v>
      </c>
      <c r="I233" s="26">
        <v>0</v>
      </c>
      <c r="J233" s="26">
        <v>0</v>
      </c>
      <c r="K233" s="25">
        <v>0</v>
      </c>
      <c r="L233" s="25">
        <v>0</v>
      </c>
      <c r="M233" s="25">
        <v>0</v>
      </c>
      <c r="N233" s="25">
        <v>0</v>
      </c>
      <c r="O233" s="26">
        <v>0</v>
      </c>
      <c r="P233" s="26">
        <v>0</v>
      </c>
      <c r="Q233" s="26">
        <v>0</v>
      </c>
      <c r="R233" s="26">
        <v>0</v>
      </c>
      <c r="S233" s="27">
        <v>0</v>
      </c>
      <c r="T233" s="27">
        <v>0</v>
      </c>
      <c r="U233" s="27">
        <v>0</v>
      </c>
      <c r="V233" s="27">
        <v>0</v>
      </c>
      <c r="W233" s="26">
        <v>0</v>
      </c>
      <c r="X233" s="26">
        <v>0</v>
      </c>
      <c r="Y233" s="26">
        <v>0</v>
      </c>
      <c r="Z233" s="26">
        <v>0</v>
      </c>
      <c r="AA233" s="26">
        <v>0</v>
      </c>
      <c r="AB233" s="26">
        <v>0</v>
      </c>
      <c r="AC233" s="26">
        <v>0</v>
      </c>
      <c r="AD233" s="25">
        <v>0</v>
      </c>
      <c r="AE233" s="25">
        <v>0</v>
      </c>
      <c r="AF233" s="25">
        <v>0</v>
      </c>
      <c r="AG233" s="25">
        <v>0</v>
      </c>
      <c r="AH233" s="28"/>
      <c r="AI233" s="28"/>
      <c r="AJ233" s="28"/>
      <c r="AK233" s="28"/>
      <c r="AL233" s="27">
        <v>0</v>
      </c>
      <c r="AM233" s="27">
        <v>0</v>
      </c>
      <c r="AN233" s="27">
        <v>0</v>
      </c>
      <c r="AO233" s="27">
        <v>0</v>
      </c>
      <c r="AP233" s="25">
        <v>0</v>
      </c>
      <c r="AQ233" s="25">
        <v>0</v>
      </c>
      <c r="AR233" s="25">
        <v>0</v>
      </c>
      <c r="AS233" s="25">
        <v>0</v>
      </c>
    </row>
    <row r="234" spans="1:45" s="4" customFormat="1" hidden="1" x14ac:dyDescent="0.3">
      <c r="A234" s="23">
        <v>226</v>
      </c>
      <c r="B234" s="24" t="s">
        <v>47</v>
      </c>
      <c r="C234" s="24" t="s">
        <v>248</v>
      </c>
      <c r="D234" s="25"/>
      <c r="E234" s="25"/>
      <c r="F234" s="25">
        <v>0</v>
      </c>
      <c r="G234" s="26">
        <v>0</v>
      </c>
      <c r="H234" s="26">
        <v>0</v>
      </c>
      <c r="I234" s="26">
        <v>0</v>
      </c>
      <c r="J234" s="26">
        <v>0</v>
      </c>
      <c r="K234" s="25">
        <v>0</v>
      </c>
      <c r="L234" s="25">
        <v>0</v>
      </c>
      <c r="M234" s="25">
        <v>0</v>
      </c>
      <c r="N234" s="25">
        <v>0</v>
      </c>
      <c r="O234" s="26">
        <v>0</v>
      </c>
      <c r="P234" s="26">
        <v>0</v>
      </c>
      <c r="Q234" s="26">
        <v>0</v>
      </c>
      <c r="R234" s="26">
        <v>0</v>
      </c>
      <c r="S234" s="27">
        <v>0</v>
      </c>
      <c r="T234" s="27">
        <v>0</v>
      </c>
      <c r="U234" s="27">
        <v>0</v>
      </c>
      <c r="V234" s="27">
        <v>0</v>
      </c>
      <c r="W234" s="26">
        <v>0</v>
      </c>
      <c r="X234" s="26">
        <v>0</v>
      </c>
      <c r="Y234" s="26">
        <v>0</v>
      </c>
      <c r="Z234" s="26">
        <v>0</v>
      </c>
      <c r="AA234" s="26">
        <v>0</v>
      </c>
      <c r="AB234" s="26">
        <v>0</v>
      </c>
      <c r="AC234" s="26">
        <v>0</v>
      </c>
      <c r="AD234" s="25">
        <v>0</v>
      </c>
      <c r="AE234" s="25">
        <v>0</v>
      </c>
      <c r="AF234" s="25">
        <v>0</v>
      </c>
      <c r="AG234" s="25">
        <v>0</v>
      </c>
      <c r="AH234" s="28"/>
      <c r="AI234" s="28"/>
      <c r="AJ234" s="28"/>
      <c r="AK234" s="28"/>
      <c r="AL234" s="27">
        <v>0</v>
      </c>
      <c r="AM234" s="27">
        <v>0</v>
      </c>
      <c r="AN234" s="27">
        <v>0</v>
      </c>
      <c r="AO234" s="27">
        <v>0</v>
      </c>
      <c r="AP234" s="25">
        <v>0</v>
      </c>
      <c r="AQ234" s="25">
        <v>0</v>
      </c>
      <c r="AR234" s="25">
        <v>0</v>
      </c>
      <c r="AS234" s="25">
        <v>0</v>
      </c>
    </row>
    <row r="235" spans="1:45" s="4" customFormat="1" ht="37.5" hidden="1" x14ac:dyDescent="0.3">
      <c r="A235" s="23">
        <v>227</v>
      </c>
      <c r="B235" s="24" t="s">
        <v>113</v>
      </c>
      <c r="C235" s="24" t="s">
        <v>248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0</v>
      </c>
      <c r="X235" s="26">
        <v>0</v>
      </c>
      <c r="Y235" s="26">
        <v>0</v>
      </c>
      <c r="Z235" s="26">
        <v>0</v>
      </c>
      <c r="AA235" s="26">
        <v>0</v>
      </c>
      <c r="AB235" s="26">
        <v>0</v>
      </c>
      <c r="AC235" s="26">
        <v>0</v>
      </c>
      <c r="AD235" s="25">
        <v>0</v>
      </c>
      <c r="AE235" s="25">
        <v>0</v>
      </c>
      <c r="AF235" s="25">
        <v>0</v>
      </c>
      <c r="AG235" s="25">
        <v>0</v>
      </c>
      <c r="AH235" s="28"/>
      <c r="AI235" s="28"/>
      <c r="AJ235" s="28"/>
      <c r="AK235" s="28"/>
      <c r="AL235" s="27">
        <v>0</v>
      </c>
      <c r="AM235" s="27">
        <v>0</v>
      </c>
      <c r="AN235" s="27">
        <v>0</v>
      </c>
      <c r="AO235" s="27">
        <v>0</v>
      </c>
      <c r="AP235" s="25">
        <v>0</v>
      </c>
      <c r="AQ235" s="25">
        <v>0</v>
      </c>
      <c r="AR235" s="25">
        <v>0</v>
      </c>
      <c r="AS235" s="25">
        <v>0</v>
      </c>
    </row>
    <row r="236" spans="1:45" s="4" customFormat="1" ht="37.5" hidden="1" x14ac:dyDescent="0.3">
      <c r="A236" s="23">
        <v>228</v>
      </c>
      <c r="B236" s="24" t="s">
        <v>249</v>
      </c>
      <c r="C236" s="24" t="s">
        <v>248</v>
      </c>
      <c r="D236" s="25"/>
      <c r="E236" s="25"/>
      <c r="F236" s="25">
        <v>0</v>
      </c>
      <c r="G236" s="26">
        <v>0</v>
      </c>
      <c r="H236" s="26">
        <v>0</v>
      </c>
      <c r="I236" s="26">
        <v>0</v>
      </c>
      <c r="J236" s="26">
        <v>0</v>
      </c>
      <c r="K236" s="25">
        <v>0</v>
      </c>
      <c r="L236" s="25">
        <v>0</v>
      </c>
      <c r="M236" s="25">
        <v>0</v>
      </c>
      <c r="N236" s="25">
        <v>0</v>
      </c>
      <c r="O236" s="26">
        <v>0</v>
      </c>
      <c r="P236" s="26">
        <v>0</v>
      </c>
      <c r="Q236" s="26">
        <v>0</v>
      </c>
      <c r="R236" s="26">
        <v>0</v>
      </c>
      <c r="S236" s="27">
        <v>0</v>
      </c>
      <c r="T236" s="27">
        <v>0</v>
      </c>
      <c r="U236" s="27">
        <v>0</v>
      </c>
      <c r="V236" s="27">
        <v>0</v>
      </c>
      <c r="W236" s="26">
        <v>0</v>
      </c>
      <c r="X236" s="26">
        <v>0</v>
      </c>
      <c r="Y236" s="26">
        <v>0</v>
      </c>
      <c r="Z236" s="26">
        <v>0</v>
      </c>
      <c r="AA236" s="26">
        <v>0</v>
      </c>
      <c r="AB236" s="26">
        <v>0</v>
      </c>
      <c r="AC236" s="26">
        <v>0</v>
      </c>
      <c r="AD236" s="25">
        <v>0</v>
      </c>
      <c r="AE236" s="25">
        <v>0</v>
      </c>
      <c r="AF236" s="25">
        <v>0</v>
      </c>
      <c r="AG236" s="25">
        <v>0</v>
      </c>
      <c r="AH236" s="28"/>
      <c r="AI236" s="28"/>
      <c r="AJ236" s="28"/>
      <c r="AK236" s="28"/>
      <c r="AL236" s="27">
        <v>0</v>
      </c>
      <c r="AM236" s="27">
        <v>0</v>
      </c>
      <c r="AN236" s="27">
        <v>0</v>
      </c>
      <c r="AO236" s="27">
        <v>0</v>
      </c>
      <c r="AP236" s="25">
        <v>0</v>
      </c>
      <c r="AQ236" s="25">
        <v>0</v>
      </c>
      <c r="AR236" s="25">
        <v>0</v>
      </c>
      <c r="AS236" s="25">
        <v>0</v>
      </c>
    </row>
    <row r="237" spans="1:45" s="45" customFormat="1" hidden="1" x14ac:dyDescent="0.3">
      <c r="A237" s="39">
        <v>229</v>
      </c>
      <c r="B237" s="40" t="s">
        <v>30</v>
      </c>
      <c r="C237" s="40" t="s">
        <v>248</v>
      </c>
      <c r="D237" s="25"/>
      <c r="E237" s="25"/>
      <c r="F237" s="41">
        <v>0</v>
      </c>
      <c r="G237" s="42">
        <v>0</v>
      </c>
      <c r="H237" s="42">
        <v>0</v>
      </c>
      <c r="I237" s="42">
        <v>0</v>
      </c>
      <c r="J237" s="42">
        <v>0</v>
      </c>
      <c r="K237" s="41">
        <v>0</v>
      </c>
      <c r="L237" s="41">
        <v>0</v>
      </c>
      <c r="M237" s="41">
        <v>0</v>
      </c>
      <c r="N237" s="41">
        <v>0</v>
      </c>
      <c r="O237" s="42">
        <v>0</v>
      </c>
      <c r="P237" s="42">
        <v>0</v>
      </c>
      <c r="Q237" s="42">
        <v>0</v>
      </c>
      <c r="R237" s="42">
        <v>0</v>
      </c>
      <c r="S237" s="43">
        <v>0</v>
      </c>
      <c r="T237" s="43">
        <v>0</v>
      </c>
      <c r="U237" s="43">
        <v>0</v>
      </c>
      <c r="V237" s="43">
        <v>0</v>
      </c>
      <c r="W237" s="42">
        <v>0</v>
      </c>
      <c r="X237" s="42">
        <v>0</v>
      </c>
      <c r="Y237" s="42">
        <v>0</v>
      </c>
      <c r="Z237" s="42">
        <v>0</v>
      </c>
      <c r="AA237" s="42">
        <v>0</v>
      </c>
      <c r="AB237" s="42">
        <v>0</v>
      </c>
      <c r="AC237" s="42">
        <v>0</v>
      </c>
      <c r="AD237" s="41">
        <v>0</v>
      </c>
      <c r="AE237" s="41">
        <v>0</v>
      </c>
      <c r="AF237" s="41">
        <v>0</v>
      </c>
      <c r="AG237" s="41">
        <v>0</v>
      </c>
      <c r="AH237" s="44" t="s">
        <v>31</v>
      </c>
      <c r="AI237" s="44" t="s">
        <v>31</v>
      </c>
      <c r="AJ237" s="44" t="s">
        <v>31</v>
      </c>
      <c r="AK237" s="44" t="s">
        <v>31</v>
      </c>
      <c r="AL237" s="27">
        <v>0</v>
      </c>
      <c r="AM237" s="27">
        <v>0</v>
      </c>
      <c r="AN237" s="27">
        <v>0</v>
      </c>
      <c r="AO237" s="27">
        <v>0</v>
      </c>
      <c r="AP237" s="25">
        <v>0</v>
      </c>
      <c r="AQ237" s="25">
        <v>0</v>
      </c>
      <c r="AR237" s="25">
        <v>0</v>
      </c>
      <c r="AS237" s="25">
        <v>0</v>
      </c>
    </row>
    <row r="238" spans="1:45" s="9" customFormat="1" hidden="1" x14ac:dyDescent="0.3">
      <c r="A238" s="23">
        <v>230</v>
      </c>
      <c r="B238" s="24" t="s">
        <v>47</v>
      </c>
      <c r="C238" s="24" t="s">
        <v>250</v>
      </c>
      <c r="D238" s="25"/>
      <c r="E238" s="25"/>
      <c r="F238" s="25">
        <v>0</v>
      </c>
      <c r="G238" s="26">
        <v>0</v>
      </c>
      <c r="H238" s="26">
        <v>0</v>
      </c>
      <c r="I238" s="26">
        <v>0</v>
      </c>
      <c r="J238" s="26">
        <v>0</v>
      </c>
      <c r="K238" s="25">
        <v>0</v>
      </c>
      <c r="L238" s="25">
        <v>0</v>
      </c>
      <c r="M238" s="25">
        <v>0</v>
      </c>
      <c r="N238" s="25">
        <v>0</v>
      </c>
      <c r="O238" s="26">
        <v>0</v>
      </c>
      <c r="P238" s="26">
        <v>0</v>
      </c>
      <c r="Q238" s="26">
        <v>0</v>
      </c>
      <c r="R238" s="26">
        <v>0</v>
      </c>
      <c r="S238" s="27">
        <v>0</v>
      </c>
      <c r="T238" s="27">
        <v>0</v>
      </c>
      <c r="U238" s="27">
        <v>0</v>
      </c>
      <c r="V238" s="27">
        <v>0</v>
      </c>
      <c r="W238" s="26">
        <v>0</v>
      </c>
      <c r="X238" s="26">
        <v>0</v>
      </c>
      <c r="Y238" s="26">
        <v>0</v>
      </c>
      <c r="Z238" s="26">
        <v>0</v>
      </c>
      <c r="AA238" s="26">
        <v>0</v>
      </c>
      <c r="AB238" s="26">
        <v>0</v>
      </c>
      <c r="AC238" s="26">
        <v>0</v>
      </c>
      <c r="AD238" s="25">
        <v>0</v>
      </c>
      <c r="AE238" s="25">
        <v>0</v>
      </c>
      <c r="AF238" s="25">
        <v>0</v>
      </c>
      <c r="AG238" s="25">
        <v>0</v>
      </c>
      <c r="AH238" s="28"/>
      <c r="AI238" s="28"/>
      <c r="AJ238" s="28"/>
      <c r="AK238" s="28"/>
      <c r="AL238" s="27">
        <v>0</v>
      </c>
      <c r="AM238" s="27">
        <v>0</v>
      </c>
      <c r="AN238" s="27">
        <v>0</v>
      </c>
      <c r="AO238" s="27">
        <v>0</v>
      </c>
      <c r="AP238" s="25">
        <v>0</v>
      </c>
      <c r="AQ238" s="25">
        <v>0</v>
      </c>
      <c r="AR238" s="25">
        <v>0</v>
      </c>
      <c r="AS238" s="25">
        <v>0</v>
      </c>
    </row>
    <row r="239" spans="1:45" s="4" customFormat="1" ht="56.25" hidden="1" x14ac:dyDescent="0.3">
      <c r="A239" s="23">
        <v>231</v>
      </c>
      <c r="B239" s="24" t="s">
        <v>251</v>
      </c>
      <c r="C239" s="24" t="s">
        <v>250</v>
      </c>
      <c r="D239" s="25"/>
      <c r="E239" s="25"/>
      <c r="F239" s="25">
        <v>0</v>
      </c>
      <c r="G239" s="26">
        <v>0</v>
      </c>
      <c r="H239" s="26">
        <v>0</v>
      </c>
      <c r="I239" s="26">
        <v>0</v>
      </c>
      <c r="J239" s="26">
        <v>0</v>
      </c>
      <c r="K239" s="25">
        <v>0</v>
      </c>
      <c r="L239" s="25">
        <v>0</v>
      </c>
      <c r="M239" s="25">
        <v>0</v>
      </c>
      <c r="N239" s="25">
        <v>0</v>
      </c>
      <c r="O239" s="26">
        <v>0</v>
      </c>
      <c r="P239" s="26">
        <v>0</v>
      </c>
      <c r="Q239" s="26">
        <v>0</v>
      </c>
      <c r="R239" s="26">
        <v>0</v>
      </c>
      <c r="S239" s="27">
        <v>0</v>
      </c>
      <c r="T239" s="27">
        <v>0</v>
      </c>
      <c r="U239" s="27">
        <v>0</v>
      </c>
      <c r="V239" s="27">
        <v>0</v>
      </c>
      <c r="W239" s="26">
        <v>0</v>
      </c>
      <c r="X239" s="26">
        <v>0</v>
      </c>
      <c r="Y239" s="26">
        <v>0</v>
      </c>
      <c r="Z239" s="26">
        <v>0</v>
      </c>
      <c r="AA239" s="26">
        <v>0</v>
      </c>
      <c r="AB239" s="26">
        <v>0</v>
      </c>
      <c r="AC239" s="26">
        <v>0</v>
      </c>
      <c r="AD239" s="25">
        <v>0</v>
      </c>
      <c r="AE239" s="25">
        <v>0</v>
      </c>
      <c r="AF239" s="25">
        <v>0</v>
      </c>
      <c r="AG239" s="25">
        <v>0</v>
      </c>
      <c r="AH239" s="28"/>
      <c r="AI239" s="28"/>
      <c r="AJ239" s="28"/>
      <c r="AK239" s="28"/>
      <c r="AL239" s="27">
        <v>0</v>
      </c>
      <c r="AM239" s="27">
        <v>0</v>
      </c>
      <c r="AN239" s="27">
        <v>0</v>
      </c>
      <c r="AO239" s="27">
        <v>0</v>
      </c>
      <c r="AP239" s="25">
        <v>0</v>
      </c>
      <c r="AQ239" s="25">
        <v>0</v>
      </c>
      <c r="AR239" s="25">
        <v>0</v>
      </c>
      <c r="AS239" s="25">
        <v>0</v>
      </c>
    </row>
    <row r="240" spans="1:45" s="46" customFormat="1" hidden="1" x14ac:dyDescent="0.3">
      <c r="A240" s="39">
        <v>232</v>
      </c>
      <c r="B240" s="40" t="s">
        <v>30</v>
      </c>
      <c r="C240" s="40" t="s">
        <v>250</v>
      </c>
      <c r="D240" s="25"/>
      <c r="E240" s="25"/>
      <c r="F240" s="41">
        <v>0</v>
      </c>
      <c r="G240" s="42">
        <v>0</v>
      </c>
      <c r="H240" s="42">
        <v>0</v>
      </c>
      <c r="I240" s="42">
        <v>0</v>
      </c>
      <c r="J240" s="42">
        <v>0</v>
      </c>
      <c r="K240" s="41">
        <v>0</v>
      </c>
      <c r="L240" s="41">
        <v>0</v>
      </c>
      <c r="M240" s="41">
        <v>0</v>
      </c>
      <c r="N240" s="41">
        <v>0</v>
      </c>
      <c r="O240" s="42">
        <v>0</v>
      </c>
      <c r="P240" s="42">
        <v>0</v>
      </c>
      <c r="Q240" s="42">
        <v>0</v>
      </c>
      <c r="R240" s="42">
        <v>0</v>
      </c>
      <c r="S240" s="43">
        <v>0</v>
      </c>
      <c r="T240" s="43">
        <v>0</v>
      </c>
      <c r="U240" s="43">
        <v>0</v>
      </c>
      <c r="V240" s="43">
        <v>0</v>
      </c>
      <c r="W240" s="42">
        <v>0</v>
      </c>
      <c r="X240" s="42">
        <v>0</v>
      </c>
      <c r="Y240" s="42">
        <v>0</v>
      </c>
      <c r="Z240" s="42">
        <v>0</v>
      </c>
      <c r="AA240" s="42">
        <v>0</v>
      </c>
      <c r="AB240" s="42">
        <v>0</v>
      </c>
      <c r="AC240" s="42">
        <v>0</v>
      </c>
      <c r="AD240" s="41">
        <v>0</v>
      </c>
      <c r="AE240" s="41">
        <v>0</v>
      </c>
      <c r="AF240" s="41">
        <v>0</v>
      </c>
      <c r="AG240" s="41">
        <v>0</v>
      </c>
      <c r="AH240" s="44" t="s">
        <v>31</v>
      </c>
      <c r="AI240" s="44" t="s">
        <v>31</v>
      </c>
      <c r="AJ240" s="44" t="s">
        <v>31</v>
      </c>
      <c r="AK240" s="44" t="s">
        <v>31</v>
      </c>
      <c r="AL240" s="27">
        <v>0</v>
      </c>
      <c r="AM240" s="27">
        <v>0</v>
      </c>
      <c r="AN240" s="27">
        <v>0</v>
      </c>
      <c r="AO240" s="27">
        <v>0</v>
      </c>
      <c r="AP240" s="25">
        <v>0</v>
      </c>
      <c r="AQ240" s="25">
        <v>0</v>
      </c>
      <c r="AR240" s="25">
        <v>0</v>
      </c>
      <c r="AS240" s="25">
        <v>0</v>
      </c>
    </row>
    <row r="241" spans="1:45" s="29" customFormat="1" ht="56.25" hidden="1" x14ac:dyDescent="0.3">
      <c r="A241" s="23">
        <v>233</v>
      </c>
      <c r="B241" s="24" t="s">
        <v>62</v>
      </c>
      <c r="C241" s="24" t="s">
        <v>252</v>
      </c>
      <c r="D241" s="25"/>
      <c r="E241" s="25"/>
      <c r="F241" s="25">
        <v>0</v>
      </c>
      <c r="G241" s="26">
        <v>0</v>
      </c>
      <c r="H241" s="26">
        <v>0</v>
      </c>
      <c r="I241" s="26">
        <v>0</v>
      </c>
      <c r="J241" s="26">
        <v>0</v>
      </c>
      <c r="K241" s="25">
        <v>0</v>
      </c>
      <c r="L241" s="25">
        <v>0</v>
      </c>
      <c r="M241" s="25">
        <v>0</v>
      </c>
      <c r="N241" s="25">
        <v>0</v>
      </c>
      <c r="O241" s="26">
        <v>0</v>
      </c>
      <c r="P241" s="26">
        <v>0</v>
      </c>
      <c r="Q241" s="26">
        <v>0</v>
      </c>
      <c r="R241" s="26">
        <v>0</v>
      </c>
      <c r="S241" s="27">
        <v>0</v>
      </c>
      <c r="T241" s="27">
        <v>0</v>
      </c>
      <c r="U241" s="27">
        <v>0</v>
      </c>
      <c r="V241" s="27">
        <v>0</v>
      </c>
      <c r="W241" s="26">
        <v>0</v>
      </c>
      <c r="X241" s="26">
        <v>0</v>
      </c>
      <c r="Y241" s="26">
        <v>0</v>
      </c>
      <c r="Z241" s="26">
        <v>0</v>
      </c>
      <c r="AA241" s="26">
        <v>0</v>
      </c>
      <c r="AB241" s="26">
        <v>0</v>
      </c>
      <c r="AC241" s="26">
        <v>0</v>
      </c>
      <c r="AD241" s="25">
        <v>0</v>
      </c>
      <c r="AE241" s="25">
        <v>0</v>
      </c>
      <c r="AF241" s="25">
        <v>0</v>
      </c>
      <c r="AG241" s="25">
        <v>0</v>
      </c>
      <c r="AH241" s="28"/>
      <c r="AI241" s="28"/>
      <c r="AJ241" s="28"/>
      <c r="AK241" s="28"/>
      <c r="AL241" s="27">
        <v>0</v>
      </c>
      <c r="AM241" s="27">
        <v>0</v>
      </c>
      <c r="AN241" s="27">
        <v>0</v>
      </c>
      <c r="AO241" s="27">
        <v>0</v>
      </c>
      <c r="AP241" s="25">
        <v>0</v>
      </c>
      <c r="AQ241" s="25">
        <v>0</v>
      </c>
      <c r="AR241" s="25">
        <v>0</v>
      </c>
      <c r="AS241" s="25">
        <v>0</v>
      </c>
    </row>
    <row r="242" spans="1:45" s="30" customFormat="1" ht="37.5" hidden="1" x14ac:dyDescent="0.25">
      <c r="A242" s="23">
        <v>234</v>
      </c>
      <c r="B242" s="24" t="s">
        <v>45</v>
      </c>
      <c r="C242" s="24" t="s">
        <v>252</v>
      </c>
      <c r="D242" s="25"/>
      <c r="E242" s="25"/>
      <c r="F242" s="25">
        <v>0</v>
      </c>
      <c r="G242" s="26">
        <v>0</v>
      </c>
      <c r="H242" s="26">
        <v>0</v>
      </c>
      <c r="I242" s="26">
        <v>0</v>
      </c>
      <c r="J242" s="26">
        <v>0</v>
      </c>
      <c r="K242" s="25">
        <v>0</v>
      </c>
      <c r="L242" s="25">
        <v>0</v>
      </c>
      <c r="M242" s="25">
        <v>0</v>
      </c>
      <c r="N242" s="25">
        <v>0</v>
      </c>
      <c r="O242" s="26">
        <v>0</v>
      </c>
      <c r="P242" s="26">
        <v>0</v>
      </c>
      <c r="Q242" s="26">
        <v>0</v>
      </c>
      <c r="R242" s="26">
        <v>0</v>
      </c>
      <c r="S242" s="27">
        <v>0</v>
      </c>
      <c r="T242" s="27">
        <v>0</v>
      </c>
      <c r="U242" s="27">
        <v>0</v>
      </c>
      <c r="V242" s="27">
        <v>0</v>
      </c>
      <c r="W242" s="26">
        <v>0</v>
      </c>
      <c r="X242" s="26">
        <v>0</v>
      </c>
      <c r="Y242" s="26">
        <v>0</v>
      </c>
      <c r="Z242" s="26">
        <v>0</v>
      </c>
      <c r="AA242" s="26">
        <v>0</v>
      </c>
      <c r="AB242" s="26">
        <v>0</v>
      </c>
      <c r="AC242" s="26">
        <v>0</v>
      </c>
      <c r="AD242" s="25">
        <v>0</v>
      </c>
      <c r="AE242" s="25">
        <v>0</v>
      </c>
      <c r="AF242" s="25">
        <v>0</v>
      </c>
      <c r="AG242" s="25">
        <v>0</v>
      </c>
      <c r="AH242" s="28"/>
      <c r="AI242" s="28"/>
      <c r="AJ242" s="28"/>
      <c r="AK242" s="28"/>
      <c r="AL242" s="27">
        <v>0</v>
      </c>
      <c r="AM242" s="27">
        <v>0</v>
      </c>
      <c r="AN242" s="27">
        <v>0</v>
      </c>
      <c r="AO242" s="27">
        <v>0</v>
      </c>
      <c r="AP242" s="25">
        <v>0</v>
      </c>
      <c r="AQ242" s="25">
        <v>0</v>
      </c>
      <c r="AR242" s="25">
        <v>0</v>
      </c>
      <c r="AS242" s="25">
        <v>0</v>
      </c>
    </row>
    <row r="243" spans="1:45" s="30" customFormat="1" hidden="1" x14ac:dyDescent="0.25">
      <c r="A243" s="23">
        <v>235</v>
      </c>
      <c r="B243" s="24" t="s">
        <v>47</v>
      </c>
      <c r="C243" s="24" t="s">
        <v>252</v>
      </c>
      <c r="D243" s="25"/>
      <c r="E243" s="25"/>
      <c r="F243" s="25">
        <v>0</v>
      </c>
      <c r="G243" s="26">
        <v>0</v>
      </c>
      <c r="H243" s="26">
        <v>0</v>
      </c>
      <c r="I243" s="26">
        <v>0</v>
      </c>
      <c r="J243" s="26">
        <v>0</v>
      </c>
      <c r="K243" s="25">
        <v>0</v>
      </c>
      <c r="L243" s="25">
        <v>0</v>
      </c>
      <c r="M243" s="25">
        <v>0</v>
      </c>
      <c r="N243" s="25">
        <v>0</v>
      </c>
      <c r="O243" s="26">
        <v>0</v>
      </c>
      <c r="P243" s="26">
        <v>0</v>
      </c>
      <c r="Q243" s="26">
        <v>0</v>
      </c>
      <c r="R243" s="26">
        <v>0</v>
      </c>
      <c r="S243" s="27">
        <v>0</v>
      </c>
      <c r="T243" s="27">
        <v>0</v>
      </c>
      <c r="U243" s="27">
        <v>0</v>
      </c>
      <c r="V243" s="27">
        <v>0</v>
      </c>
      <c r="W243" s="26">
        <v>46.82</v>
      </c>
      <c r="X243" s="26">
        <v>162.93</v>
      </c>
      <c r="Y243" s="26">
        <v>1.1000000000000001</v>
      </c>
      <c r="Z243" s="26">
        <v>210.85</v>
      </c>
      <c r="AA243" s="26">
        <v>0</v>
      </c>
      <c r="AB243" s="26">
        <v>0</v>
      </c>
      <c r="AC243" s="26">
        <v>0</v>
      </c>
      <c r="AD243" s="25">
        <v>0</v>
      </c>
      <c r="AE243" s="25">
        <v>0</v>
      </c>
      <c r="AF243" s="25">
        <v>0</v>
      </c>
      <c r="AG243" s="25">
        <v>0</v>
      </c>
      <c r="AH243" s="28"/>
      <c r="AI243" s="28"/>
      <c r="AJ243" s="28"/>
      <c r="AK243" s="28"/>
      <c r="AL243" s="27">
        <v>0</v>
      </c>
      <c r="AM243" s="27">
        <v>0</v>
      </c>
      <c r="AN243" s="27">
        <v>0</v>
      </c>
      <c r="AO243" s="27">
        <v>0</v>
      </c>
      <c r="AP243" s="25">
        <v>0</v>
      </c>
      <c r="AQ243" s="25">
        <v>0</v>
      </c>
      <c r="AR243" s="25">
        <v>0</v>
      </c>
      <c r="AS243" s="25">
        <v>0</v>
      </c>
    </row>
    <row r="244" spans="1:45" s="29" customFormat="1" ht="37.5" hidden="1" x14ac:dyDescent="0.3">
      <c r="A244" s="23">
        <v>236</v>
      </c>
      <c r="B244" s="24" t="s">
        <v>253</v>
      </c>
      <c r="C244" s="24" t="s">
        <v>252</v>
      </c>
      <c r="D244" s="25"/>
      <c r="E244" s="25"/>
      <c r="F244" s="25">
        <v>0</v>
      </c>
      <c r="G244" s="26">
        <v>0</v>
      </c>
      <c r="H244" s="26">
        <v>0</v>
      </c>
      <c r="I244" s="26">
        <v>0</v>
      </c>
      <c r="J244" s="26">
        <v>0</v>
      </c>
      <c r="K244" s="25">
        <v>0</v>
      </c>
      <c r="L244" s="25">
        <v>0</v>
      </c>
      <c r="M244" s="25">
        <v>0</v>
      </c>
      <c r="N244" s="25">
        <v>0</v>
      </c>
      <c r="O244" s="26">
        <v>0</v>
      </c>
      <c r="P244" s="26">
        <v>0</v>
      </c>
      <c r="Q244" s="26">
        <v>0</v>
      </c>
      <c r="R244" s="26">
        <v>0</v>
      </c>
      <c r="S244" s="27">
        <v>0</v>
      </c>
      <c r="T244" s="27">
        <v>0</v>
      </c>
      <c r="U244" s="27">
        <v>0</v>
      </c>
      <c r="V244" s="27">
        <v>0</v>
      </c>
      <c r="W244" s="26">
        <v>0</v>
      </c>
      <c r="X244" s="26">
        <v>0</v>
      </c>
      <c r="Y244" s="26">
        <v>0</v>
      </c>
      <c r="Z244" s="26">
        <v>0</v>
      </c>
      <c r="AA244" s="26">
        <v>0</v>
      </c>
      <c r="AB244" s="26">
        <v>0</v>
      </c>
      <c r="AC244" s="26">
        <v>0</v>
      </c>
      <c r="AD244" s="25">
        <v>0</v>
      </c>
      <c r="AE244" s="25">
        <v>0</v>
      </c>
      <c r="AF244" s="25">
        <v>0</v>
      </c>
      <c r="AG244" s="25">
        <v>0</v>
      </c>
      <c r="AH244" s="28"/>
      <c r="AI244" s="28"/>
      <c r="AJ244" s="28"/>
      <c r="AK244" s="28"/>
      <c r="AL244" s="27">
        <v>0</v>
      </c>
      <c r="AM244" s="27">
        <v>0</v>
      </c>
      <c r="AN244" s="27">
        <v>0</v>
      </c>
      <c r="AO244" s="27">
        <v>0</v>
      </c>
      <c r="AP244" s="25">
        <v>0</v>
      </c>
      <c r="AQ244" s="25">
        <v>0</v>
      </c>
      <c r="AR244" s="25">
        <v>0</v>
      </c>
      <c r="AS244" s="25">
        <v>0</v>
      </c>
    </row>
    <row r="245" spans="1:45" s="4" customFormat="1" ht="37.5" hidden="1" x14ac:dyDescent="0.3">
      <c r="A245" s="23">
        <v>237</v>
      </c>
      <c r="B245" s="24" t="s">
        <v>254</v>
      </c>
      <c r="C245" s="24" t="s">
        <v>252</v>
      </c>
      <c r="D245" s="25"/>
      <c r="E245" s="25"/>
      <c r="F245" s="25">
        <v>0</v>
      </c>
      <c r="G245" s="26">
        <v>0</v>
      </c>
      <c r="H245" s="26">
        <v>0</v>
      </c>
      <c r="I245" s="26">
        <v>0</v>
      </c>
      <c r="J245" s="26">
        <v>0</v>
      </c>
      <c r="K245" s="25">
        <v>0</v>
      </c>
      <c r="L245" s="25">
        <v>0</v>
      </c>
      <c r="M245" s="25">
        <v>0</v>
      </c>
      <c r="N245" s="25">
        <v>0</v>
      </c>
      <c r="O245" s="26">
        <v>0</v>
      </c>
      <c r="P245" s="26">
        <v>0</v>
      </c>
      <c r="Q245" s="26">
        <v>0</v>
      </c>
      <c r="R245" s="26">
        <v>0</v>
      </c>
      <c r="S245" s="27">
        <v>0</v>
      </c>
      <c r="T245" s="27">
        <v>0</v>
      </c>
      <c r="U245" s="27">
        <v>0</v>
      </c>
      <c r="V245" s="27">
        <v>0</v>
      </c>
      <c r="W245" s="26">
        <v>15.16</v>
      </c>
      <c r="X245" s="26">
        <v>0</v>
      </c>
      <c r="Y245" s="26">
        <v>0</v>
      </c>
      <c r="Z245" s="26">
        <v>15.16</v>
      </c>
      <c r="AA245" s="26">
        <v>0</v>
      </c>
      <c r="AB245" s="26">
        <v>0</v>
      </c>
      <c r="AC245" s="26">
        <v>0</v>
      </c>
      <c r="AD245" s="25">
        <v>0</v>
      </c>
      <c r="AE245" s="25">
        <v>0</v>
      </c>
      <c r="AF245" s="25">
        <v>0</v>
      </c>
      <c r="AG245" s="25">
        <v>0</v>
      </c>
      <c r="AH245" s="28"/>
      <c r="AI245" s="28"/>
      <c r="AJ245" s="28"/>
      <c r="AK245" s="28"/>
      <c r="AL245" s="27">
        <v>0</v>
      </c>
      <c r="AM245" s="27">
        <v>0</v>
      </c>
      <c r="AN245" s="27">
        <v>0</v>
      </c>
      <c r="AO245" s="27">
        <v>0</v>
      </c>
      <c r="AP245" s="25">
        <v>0</v>
      </c>
      <c r="AQ245" s="25">
        <v>0</v>
      </c>
      <c r="AR245" s="25">
        <v>0</v>
      </c>
      <c r="AS245" s="25">
        <v>0</v>
      </c>
    </row>
    <row r="246" spans="1:45" s="4" customFormat="1" ht="37.5" hidden="1" x14ac:dyDescent="0.3">
      <c r="A246" s="23">
        <v>238</v>
      </c>
      <c r="B246" s="24" t="s">
        <v>255</v>
      </c>
      <c r="C246" s="24" t="s">
        <v>252</v>
      </c>
      <c r="D246" s="25"/>
      <c r="E246" s="25"/>
      <c r="F246" s="25">
        <v>0</v>
      </c>
      <c r="G246" s="26">
        <v>0</v>
      </c>
      <c r="H246" s="26">
        <v>0</v>
      </c>
      <c r="I246" s="26">
        <v>0</v>
      </c>
      <c r="J246" s="26">
        <v>0</v>
      </c>
      <c r="K246" s="25">
        <v>0</v>
      </c>
      <c r="L246" s="25">
        <v>0</v>
      </c>
      <c r="M246" s="25">
        <v>0</v>
      </c>
      <c r="N246" s="25">
        <v>0</v>
      </c>
      <c r="O246" s="26">
        <v>0</v>
      </c>
      <c r="P246" s="26">
        <v>0</v>
      </c>
      <c r="Q246" s="26">
        <v>0</v>
      </c>
      <c r="R246" s="26">
        <v>0</v>
      </c>
      <c r="S246" s="27">
        <v>0</v>
      </c>
      <c r="T246" s="27">
        <v>0</v>
      </c>
      <c r="U246" s="27">
        <v>0</v>
      </c>
      <c r="V246" s="27">
        <v>0</v>
      </c>
      <c r="W246" s="26">
        <v>0</v>
      </c>
      <c r="X246" s="26">
        <v>0</v>
      </c>
      <c r="Y246" s="26">
        <v>0</v>
      </c>
      <c r="Z246" s="26">
        <v>0</v>
      </c>
      <c r="AA246" s="26">
        <v>0</v>
      </c>
      <c r="AB246" s="26">
        <v>0</v>
      </c>
      <c r="AC246" s="26">
        <v>0</v>
      </c>
      <c r="AD246" s="25">
        <v>0</v>
      </c>
      <c r="AE246" s="25">
        <v>0</v>
      </c>
      <c r="AF246" s="25">
        <v>0</v>
      </c>
      <c r="AG246" s="25">
        <v>0</v>
      </c>
      <c r="AH246" s="28"/>
      <c r="AI246" s="28"/>
      <c r="AJ246" s="28"/>
      <c r="AK246" s="28"/>
      <c r="AL246" s="27">
        <v>0</v>
      </c>
      <c r="AM246" s="27">
        <v>0</v>
      </c>
      <c r="AN246" s="27">
        <v>0</v>
      </c>
      <c r="AO246" s="27">
        <v>0</v>
      </c>
      <c r="AP246" s="25">
        <v>0</v>
      </c>
      <c r="AQ246" s="25">
        <v>0</v>
      </c>
      <c r="AR246" s="25">
        <v>0</v>
      </c>
      <c r="AS246" s="25">
        <v>0</v>
      </c>
    </row>
    <row r="247" spans="1:45" s="4" customFormat="1" ht="37.5" hidden="1" x14ac:dyDescent="0.3">
      <c r="A247" s="23">
        <v>239</v>
      </c>
      <c r="B247" s="24" t="s">
        <v>256</v>
      </c>
      <c r="C247" s="24" t="s">
        <v>252</v>
      </c>
      <c r="D247" s="25"/>
      <c r="E247" s="25"/>
      <c r="F247" s="25">
        <v>0</v>
      </c>
      <c r="G247" s="26">
        <v>0</v>
      </c>
      <c r="H247" s="26">
        <v>0</v>
      </c>
      <c r="I247" s="26">
        <v>0</v>
      </c>
      <c r="J247" s="26">
        <v>0</v>
      </c>
      <c r="K247" s="25">
        <v>0</v>
      </c>
      <c r="L247" s="25">
        <v>0</v>
      </c>
      <c r="M247" s="25">
        <v>0</v>
      </c>
      <c r="N247" s="25">
        <v>0</v>
      </c>
      <c r="O247" s="26">
        <v>0</v>
      </c>
      <c r="P247" s="26">
        <v>0</v>
      </c>
      <c r="Q247" s="26">
        <v>0</v>
      </c>
      <c r="R247" s="26">
        <v>0</v>
      </c>
      <c r="S247" s="27">
        <v>0</v>
      </c>
      <c r="T247" s="27">
        <v>0</v>
      </c>
      <c r="U247" s="27">
        <v>0</v>
      </c>
      <c r="V247" s="27">
        <v>0</v>
      </c>
      <c r="W247" s="26">
        <v>0</v>
      </c>
      <c r="X247" s="26">
        <v>0</v>
      </c>
      <c r="Y247" s="26">
        <v>0</v>
      </c>
      <c r="Z247" s="26">
        <v>0</v>
      </c>
      <c r="AA247" s="26">
        <v>0</v>
      </c>
      <c r="AB247" s="26">
        <v>0</v>
      </c>
      <c r="AC247" s="26">
        <v>0</v>
      </c>
      <c r="AD247" s="25">
        <v>0</v>
      </c>
      <c r="AE247" s="25">
        <v>0</v>
      </c>
      <c r="AF247" s="25">
        <v>0</v>
      </c>
      <c r="AG247" s="25">
        <v>0</v>
      </c>
      <c r="AH247" s="28"/>
      <c r="AI247" s="28"/>
      <c r="AJ247" s="28"/>
      <c r="AK247" s="28"/>
      <c r="AL247" s="27">
        <v>0</v>
      </c>
      <c r="AM247" s="27">
        <v>0</v>
      </c>
      <c r="AN247" s="27">
        <v>0</v>
      </c>
      <c r="AO247" s="27">
        <v>0</v>
      </c>
      <c r="AP247" s="25">
        <v>0</v>
      </c>
      <c r="AQ247" s="25">
        <v>0</v>
      </c>
      <c r="AR247" s="25">
        <v>0</v>
      </c>
      <c r="AS247" s="25">
        <v>0</v>
      </c>
    </row>
    <row r="248" spans="1:45" s="4" customFormat="1" ht="37.5" hidden="1" x14ac:dyDescent="0.3">
      <c r="A248" s="23">
        <v>240</v>
      </c>
      <c r="B248" s="24" t="s">
        <v>257</v>
      </c>
      <c r="C248" s="24" t="s">
        <v>252</v>
      </c>
      <c r="D248" s="25"/>
      <c r="E248" s="25"/>
      <c r="F248" s="25">
        <v>0</v>
      </c>
      <c r="G248" s="26">
        <v>0</v>
      </c>
      <c r="H248" s="26">
        <v>0</v>
      </c>
      <c r="I248" s="26">
        <v>0</v>
      </c>
      <c r="J248" s="26">
        <v>0</v>
      </c>
      <c r="K248" s="25">
        <v>0</v>
      </c>
      <c r="L248" s="25">
        <v>0</v>
      </c>
      <c r="M248" s="25">
        <v>0</v>
      </c>
      <c r="N248" s="25">
        <v>0</v>
      </c>
      <c r="O248" s="26">
        <v>0</v>
      </c>
      <c r="P248" s="26">
        <v>0</v>
      </c>
      <c r="Q248" s="26">
        <v>0</v>
      </c>
      <c r="R248" s="26">
        <v>0</v>
      </c>
      <c r="S248" s="27">
        <v>0</v>
      </c>
      <c r="T248" s="27">
        <v>0</v>
      </c>
      <c r="U248" s="27">
        <v>0</v>
      </c>
      <c r="V248" s="27">
        <v>0</v>
      </c>
      <c r="W248" s="26">
        <v>0</v>
      </c>
      <c r="X248" s="26">
        <v>0</v>
      </c>
      <c r="Y248" s="26">
        <v>0</v>
      </c>
      <c r="Z248" s="26">
        <v>0</v>
      </c>
      <c r="AA248" s="26">
        <v>0</v>
      </c>
      <c r="AB248" s="26">
        <v>0</v>
      </c>
      <c r="AC248" s="26">
        <v>0</v>
      </c>
      <c r="AD248" s="25">
        <v>0</v>
      </c>
      <c r="AE248" s="25">
        <v>0</v>
      </c>
      <c r="AF248" s="25">
        <v>0</v>
      </c>
      <c r="AG248" s="25">
        <v>0</v>
      </c>
      <c r="AH248" s="28"/>
      <c r="AI248" s="28"/>
      <c r="AJ248" s="28"/>
      <c r="AK248" s="28"/>
      <c r="AL248" s="27">
        <v>0</v>
      </c>
      <c r="AM248" s="27">
        <v>0</v>
      </c>
      <c r="AN248" s="27">
        <v>0</v>
      </c>
      <c r="AO248" s="27">
        <v>0</v>
      </c>
      <c r="AP248" s="25">
        <v>0</v>
      </c>
      <c r="AQ248" s="25">
        <v>0</v>
      </c>
      <c r="AR248" s="25">
        <v>0</v>
      </c>
      <c r="AS248" s="25">
        <v>0</v>
      </c>
    </row>
    <row r="249" spans="1:45" s="29" customFormat="1" ht="37.5" hidden="1" x14ac:dyDescent="0.3">
      <c r="A249" s="23">
        <v>241</v>
      </c>
      <c r="B249" s="24" t="s">
        <v>258</v>
      </c>
      <c r="C249" s="24" t="s">
        <v>252</v>
      </c>
      <c r="D249" s="25"/>
      <c r="E249" s="25"/>
      <c r="F249" s="25">
        <v>0</v>
      </c>
      <c r="G249" s="26">
        <v>0</v>
      </c>
      <c r="H249" s="26">
        <v>0</v>
      </c>
      <c r="I249" s="26">
        <v>0</v>
      </c>
      <c r="J249" s="26">
        <v>0</v>
      </c>
      <c r="K249" s="25">
        <v>0</v>
      </c>
      <c r="L249" s="25">
        <v>0</v>
      </c>
      <c r="M249" s="25">
        <v>0</v>
      </c>
      <c r="N249" s="25">
        <v>0</v>
      </c>
      <c r="O249" s="26">
        <v>0</v>
      </c>
      <c r="P249" s="26">
        <v>0</v>
      </c>
      <c r="Q249" s="26">
        <v>0</v>
      </c>
      <c r="R249" s="26">
        <v>0</v>
      </c>
      <c r="S249" s="27">
        <v>0</v>
      </c>
      <c r="T249" s="27">
        <v>0</v>
      </c>
      <c r="U249" s="27">
        <v>0</v>
      </c>
      <c r="V249" s="27">
        <v>0</v>
      </c>
      <c r="W249" s="26">
        <v>0</v>
      </c>
      <c r="X249" s="26">
        <v>0</v>
      </c>
      <c r="Y249" s="26">
        <v>0</v>
      </c>
      <c r="Z249" s="26">
        <v>0</v>
      </c>
      <c r="AA249" s="26">
        <v>0</v>
      </c>
      <c r="AB249" s="26">
        <v>0</v>
      </c>
      <c r="AC249" s="26">
        <v>0</v>
      </c>
      <c r="AD249" s="25">
        <v>0</v>
      </c>
      <c r="AE249" s="25">
        <v>0</v>
      </c>
      <c r="AF249" s="25">
        <v>0</v>
      </c>
      <c r="AG249" s="25">
        <v>0</v>
      </c>
      <c r="AH249" s="28"/>
      <c r="AI249" s="28"/>
      <c r="AJ249" s="28"/>
      <c r="AK249" s="28"/>
      <c r="AL249" s="27">
        <v>0</v>
      </c>
      <c r="AM249" s="27">
        <v>0</v>
      </c>
      <c r="AN249" s="27">
        <v>0</v>
      </c>
      <c r="AO249" s="27">
        <v>0</v>
      </c>
      <c r="AP249" s="25">
        <v>0</v>
      </c>
      <c r="AQ249" s="25">
        <v>0</v>
      </c>
      <c r="AR249" s="25">
        <v>0</v>
      </c>
      <c r="AS249" s="25">
        <v>0</v>
      </c>
    </row>
    <row r="250" spans="1:45" s="47" customFormat="1" hidden="1" x14ac:dyDescent="0.25">
      <c r="A250" s="39">
        <v>242</v>
      </c>
      <c r="B250" s="40" t="s">
        <v>30</v>
      </c>
      <c r="C250" s="40" t="s">
        <v>252</v>
      </c>
      <c r="D250" s="25"/>
      <c r="E250" s="25"/>
      <c r="F250" s="41">
        <v>0</v>
      </c>
      <c r="G250" s="42">
        <v>0</v>
      </c>
      <c r="H250" s="42">
        <v>0</v>
      </c>
      <c r="I250" s="42">
        <v>0</v>
      </c>
      <c r="J250" s="42">
        <v>0</v>
      </c>
      <c r="K250" s="41">
        <v>0</v>
      </c>
      <c r="L250" s="41">
        <v>0</v>
      </c>
      <c r="M250" s="41">
        <v>0</v>
      </c>
      <c r="N250" s="41">
        <v>0</v>
      </c>
      <c r="O250" s="42">
        <v>0</v>
      </c>
      <c r="P250" s="42">
        <v>0</v>
      </c>
      <c r="Q250" s="42">
        <v>0</v>
      </c>
      <c r="R250" s="42">
        <v>0</v>
      </c>
      <c r="S250" s="43">
        <v>0</v>
      </c>
      <c r="T250" s="43">
        <v>0</v>
      </c>
      <c r="U250" s="43">
        <v>0</v>
      </c>
      <c r="V250" s="43">
        <v>0</v>
      </c>
      <c r="W250" s="42">
        <v>576.25</v>
      </c>
      <c r="X250" s="42">
        <v>205.89</v>
      </c>
      <c r="Y250" s="42">
        <v>7.16</v>
      </c>
      <c r="Z250" s="42">
        <v>789.3</v>
      </c>
      <c r="AA250" s="42">
        <v>0</v>
      </c>
      <c r="AB250" s="42">
        <v>0</v>
      </c>
      <c r="AC250" s="42">
        <v>0</v>
      </c>
      <c r="AD250" s="41">
        <v>0</v>
      </c>
      <c r="AE250" s="41">
        <v>0</v>
      </c>
      <c r="AF250" s="41">
        <v>0</v>
      </c>
      <c r="AG250" s="41">
        <v>0</v>
      </c>
      <c r="AH250" s="44" t="s">
        <v>31</v>
      </c>
      <c r="AI250" s="44" t="s">
        <v>31</v>
      </c>
      <c r="AJ250" s="44" t="s">
        <v>31</v>
      </c>
      <c r="AK250" s="44" t="s">
        <v>31</v>
      </c>
      <c r="AL250" s="27">
        <v>0</v>
      </c>
      <c r="AM250" s="27">
        <v>0</v>
      </c>
      <c r="AN250" s="27">
        <v>0</v>
      </c>
      <c r="AO250" s="27">
        <v>0</v>
      </c>
      <c r="AP250" s="25">
        <v>0</v>
      </c>
      <c r="AQ250" s="25">
        <v>0</v>
      </c>
      <c r="AR250" s="25">
        <v>0</v>
      </c>
      <c r="AS250" s="25">
        <v>0</v>
      </c>
    </row>
    <row r="251" spans="1:45" s="30" customFormat="1" ht="37.5" hidden="1" x14ac:dyDescent="0.25">
      <c r="A251" s="23">
        <v>243</v>
      </c>
      <c r="B251" s="24" t="s">
        <v>259</v>
      </c>
      <c r="C251" s="24" t="s">
        <v>260</v>
      </c>
      <c r="D251" s="25"/>
      <c r="E251" s="25"/>
      <c r="F251" s="25">
        <v>0</v>
      </c>
      <c r="G251" s="26">
        <v>0</v>
      </c>
      <c r="H251" s="26">
        <v>0</v>
      </c>
      <c r="I251" s="26">
        <v>0</v>
      </c>
      <c r="J251" s="26">
        <v>0</v>
      </c>
      <c r="K251" s="25">
        <v>0</v>
      </c>
      <c r="L251" s="25">
        <v>0</v>
      </c>
      <c r="M251" s="25">
        <v>0</v>
      </c>
      <c r="N251" s="25">
        <v>0</v>
      </c>
      <c r="O251" s="26">
        <v>0</v>
      </c>
      <c r="P251" s="26">
        <v>0</v>
      </c>
      <c r="Q251" s="26">
        <v>0</v>
      </c>
      <c r="R251" s="26">
        <v>0</v>
      </c>
      <c r="S251" s="27">
        <v>0</v>
      </c>
      <c r="T251" s="27">
        <v>0</v>
      </c>
      <c r="U251" s="27">
        <v>0</v>
      </c>
      <c r="V251" s="27">
        <v>0</v>
      </c>
      <c r="W251" s="26">
        <v>0</v>
      </c>
      <c r="X251" s="26">
        <v>0</v>
      </c>
      <c r="Y251" s="26">
        <v>0</v>
      </c>
      <c r="Z251" s="26">
        <v>0</v>
      </c>
      <c r="AA251" s="26">
        <v>0</v>
      </c>
      <c r="AB251" s="26">
        <v>0</v>
      </c>
      <c r="AC251" s="26">
        <v>0</v>
      </c>
      <c r="AD251" s="25">
        <v>0</v>
      </c>
      <c r="AE251" s="25">
        <v>0</v>
      </c>
      <c r="AF251" s="25">
        <v>0</v>
      </c>
      <c r="AG251" s="25">
        <v>0</v>
      </c>
      <c r="AH251" s="28"/>
      <c r="AI251" s="28"/>
      <c r="AJ251" s="28"/>
      <c r="AK251" s="28"/>
      <c r="AL251" s="27">
        <v>0</v>
      </c>
      <c r="AM251" s="27">
        <v>0</v>
      </c>
      <c r="AN251" s="27">
        <v>0</v>
      </c>
      <c r="AO251" s="27">
        <v>0</v>
      </c>
      <c r="AP251" s="25">
        <v>0</v>
      </c>
      <c r="AQ251" s="25">
        <v>0</v>
      </c>
      <c r="AR251" s="25">
        <v>0</v>
      </c>
      <c r="AS251" s="25">
        <v>0</v>
      </c>
    </row>
    <row r="252" spans="1:45" s="4" customFormat="1" ht="37.5" hidden="1" x14ac:dyDescent="0.3">
      <c r="A252" s="23">
        <v>244</v>
      </c>
      <c r="B252" s="24" t="s">
        <v>261</v>
      </c>
      <c r="C252" s="24" t="s">
        <v>260</v>
      </c>
      <c r="D252" s="25"/>
      <c r="E252" s="25"/>
      <c r="F252" s="25">
        <v>0</v>
      </c>
      <c r="G252" s="26">
        <v>0</v>
      </c>
      <c r="H252" s="26">
        <v>0</v>
      </c>
      <c r="I252" s="26">
        <v>0</v>
      </c>
      <c r="J252" s="26">
        <v>0</v>
      </c>
      <c r="K252" s="25">
        <v>0</v>
      </c>
      <c r="L252" s="25">
        <v>0</v>
      </c>
      <c r="M252" s="25">
        <v>0</v>
      </c>
      <c r="N252" s="25">
        <v>0</v>
      </c>
      <c r="O252" s="26">
        <v>0</v>
      </c>
      <c r="P252" s="26">
        <v>0</v>
      </c>
      <c r="Q252" s="26">
        <v>0</v>
      </c>
      <c r="R252" s="26">
        <v>0</v>
      </c>
      <c r="S252" s="27">
        <v>0</v>
      </c>
      <c r="T252" s="27">
        <v>0</v>
      </c>
      <c r="U252" s="27">
        <v>0</v>
      </c>
      <c r="V252" s="27">
        <v>0</v>
      </c>
      <c r="W252" s="26">
        <v>0</v>
      </c>
      <c r="X252" s="26">
        <v>0</v>
      </c>
      <c r="Y252" s="26">
        <v>0</v>
      </c>
      <c r="Z252" s="26">
        <v>0</v>
      </c>
      <c r="AA252" s="26">
        <v>0</v>
      </c>
      <c r="AB252" s="26">
        <v>0</v>
      </c>
      <c r="AC252" s="26">
        <v>0</v>
      </c>
      <c r="AD252" s="25">
        <v>0</v>
      </c>
      <c r="AE252" s="25">
        <v>0</v>
      </c>
      <c r="AF252" s="25">
        <v>0</v>
      </c>
      <c r="AG252" s="25">
        <v>0</v>
      </c>
      <c r="AH252" s="28"/>
      <c r="AI252" s="28"/>
      <c r="AJ252" s="28"/>
      <c r="AK252" s="28"/>
      <c r="AL252" s="27">
        <v>0</v>
      </c>
      <c r="AM252" s="27">
        <v>0</v>
      </c>
      <c r="AN252" s="27">
        <v>0</v>
      </c>
      <c r="AO252" s="27">
        <v>0</v>
      </c>
      <c r="AP252" s="25">
        <v>0</v>
      </c>
      <c r="AQ252" s="25">
        <v>0</v>
      </c>
      <c r="AR252" s="25">
        <v>0</v>
      </c>
      <c r="AS252" s="25">
        <v>0</v>
      </c>
    </row>
    <row r="253" spans="1:45" s="29" customFormat="1" ht="37.5" hidden="1" x14ac:dyDescent="0.3">
      <c r="A253" s="23">
        <v>245</v>
      </c>
      <c r="B253" s="24" t="s">
        <v>262</v>
      </c>
      <c r="C253" s="24" t="s">
        <v>260</v>
      </c>
      <c r="D253" s="25"/>
      <c r="E253" s="25"/>
      <c r="F253" s="25">
        <v>0</v>
      </c>
      <c r="G253" s="26">
        <v>0</v>
      </c>
      <c r="H253" s="26">
        <v>0</v>
      </c>
      <c r="I253" s="26">
        <v>0</v>
      </c>
      <c r="J253" s="26">
        <v>0</v>
      </c>
      <c r="K253" s="25">
        <v>0</v>
      </c>
      <c r="L253" s="25">
        <v>0</v>
      </c>
      <c r="M253" s="25">
        <v>0</v>
      </c>
      <c r="N253" s="25">
        <v>0</v>
      </c>
      <c r="O253" s="26">
        <v>0</v>
      </c>
      <c r="P253" s="26">
        <v>0</v>
      </c>
      <c r="Q253" s="26">
        <v>0</v>
      </c>
      <c r="R253" s="26">
        <v>0</v>
      </c>
      <c r="S253" s="27">
        <v>0</v>
      </c>
      <c r="T253" s="27">
        <v>0</v>
      </c>
      <c r="U253" s="27">
        <v>0</v>
      </c>
      <c r="V253" s="27">
        <v>0</v>
      </c>
      <c r="W253" s="26">
        <v>0</v>
      </c>
      <c r="X253" s="26">
        <v>0</v>
      </c>
      <c r="Y253" s="26">
        <v>0</v>
      </c>
      <c r="Z253" s="26">
        <v>0</v>
      </c>
      <c r="AA253" s="26">
        <v>0</v>
      </c>
      <c r="AB253" s="26">
        <v>0</v>
      </c>
      <c r="AC253" s="26">
        <v>0</v>
      </c>
      <c r="AD253" s="25">
        <v>0</v>
      </c>
      <c r="AE253" s="25">
        <v>0</v>
      </c>
      <c r="AF253" s="25">
        <v>0</v>
      </c>
      <c r="AG253" s="25">
        <v>0</v>
      </c>
      <c r="AH253" s="28"/>
      <c r="AI253" s="28"/>
      <c r="AJ253" s="28"/>
      <c r="AK253" s="28"/>
      <c r="AL253" s="27">
        <v>0</v>
      </c>
      <c r="AM253" s="27">
        <v>0</v>
      </c>
      <c r="AN253" s="27">
        <v>0</v>
      </c>
      <c r="AO253" s="27">
        <v>0</v>
      </c>
      <c r="AP253" s="25">
        <v>0</v>
      </c>
      <c r="AQ253" s="25">
        <v>0</v>
      </c>
      <c r="AR253" s="25">
        <v>0</v>
      </c>
      <c r="AS253" s="25">
        <v>0</v>
      </c>
    </row>
    <row r="254" spans="1:45" s="4" customFormat="1" ht="37.5" hidden="1" x14ac:dyDescent="0.3">
      <c r="A254" s="23">
        <v>246</v>
      </c>
      <c r="B254" s="24" t="s">
        <v>263</v>
      </c>
      <c r="C254" s="24" t="s">
        <v>260</v>
      </c>
      <c r="D254" s="25"/>
      <c r="E254" s="25"/>
      <c r="F254" s="25">
        <v>0</v>
      </c>
      <c r="G254" s="26">
        <v>0</v>
      </c>
      <c r="H254" s="26">
        <v>0</v>
      </c>
      <c r="I254" s="26">
        <v>0</v>
      </c>
      <c r="J254" s="26">
        <v>0</v>
      </c>
      <c r="K254" s="25">
        <v>0</v>
      </c>
      <c r="L254" s="25">
        <v>0</v>
      </c>
      <c r="M254" s="25">
        <v>0</v>
      </c>
      <c r="N254" s="25">
        <v>0</v>
      </c>
      <c r="O254" s="26">
        <v>0</v>
      </c>
      <c r="P254" s="26">
        <v>0</v>
      </c>
      <c r="Q254" s="26">
        <v>0</v>
      </c>
      <c r="R254" s="26">
        <v>0</v>
      </c>
      <c r="S254" s="27">
        <v>0</v>
      </c>
      <c r="T254" s="27">
        <v>0</v>
      </c>
      <c r="U254" s="27">
        <v>0</v>
      </c>
      <c r="V254" s="27">
        <v>0</v>
      </c>
      <c r="W254" s="26">
        <v>0</v>
      </c>
      <c r="X254" s="26">
        <v>0</v>
      </c>
      <c r="Y254" s="26">
        <v>0</v>
      </c>
      <c r="Z254" s="26">
        <v>0</v>
      </c>
      <c r="AA254" s="26">
        <v>0</v>
      </c>
      <c r="AB254" s="26">
        <v>0</v>
      </c>
      <c r="AC254" s="26">
        <v>0</v>
      </c>
      <c r="AD254" s="25">
        <v>0</v>
      </c>
      <c r="AE254" s="25">
        <v>0</v>
      </c>
      <c r="AF254" s="25">
        <v>0</v>
      </c>
      <c r="AG254" s="25">
        <v>0</v>
      </c>
      <c r="AH254" s="28"/>
      <c r="AI254" s="28"/>
      <c r="AJ254" s="28"/>
      <c r="AK254" s="28"/>
      <c r="AL254" s="27">
        <v>0</v>
      </c>
      <c r="AM254" s="27">
        <v>0</v>
      </c>
      <c r="AN254" s="27">
        <v>0</v>
      </c>
      <c r="AO254" s="27">
        <v>0</v>
      </c>
      <c r="AP254" s="25">
        <v>0</v>
      </c>
      <c r="AQ254" s="25">
        <v>0</v>
      </c>
      <c r="AR254" s="25">
        <v>0</v>
      </c>
      <c r="AS254" s="25">
        <v>0</v>
      </c>
    </row>
    <row r="255" spans="1:45" s="4" customFormat="1" ht="37.5" hidden="1" x14ac:dyDescent="0.3">
      <c r="A255" s="23">
        <v>247</v>
      </c>
      <c r="B255" s="24" t="s">
        <v>264</v>
      </c>
      <c r="C255" s="24" t="s">
        <v>260</v>
      </c>
      <c r="D255" s="25"/>
      <c r="E255" s="25"/>
      <c r="F255" s="25">
        <v>0</v>
      </c>
      <c r="G255" s="26">
        <v>0</v>
      </c>
      <c r="H255" s="26">
        <v>0</v>
      </c>
      <c r="I255" s="26">
        <v>0</v>
      </c>
      <c r="J255" s="26">
        <v>0</v>
      </c>
      <c r="K255" s="25">
        <v>0</v>
      </c>
      <c r="L255" s="25">
        <v>0</v>
      </c>
      <c r="M255" s="25">
        <v>0</v>
      </c>
      <c r="N255" s="25">
        <v>0</v>
      </c>
      <c r="O255" s="26">
        <v>0</v>
      </c>
      <c r="P255" s="26">
        <v>0</v>
      </c>
      <c r="Q255" s="26">
        <v>0</v>
      </c>
      <c r="R255" s="26">
        <v>0</v>
      </c>
      <c r="S255" s="27">
        <v>0</v>
      </c>
      <c r="T255" s="27">
        <v>0</v>
      </c>
      <c r="U255" s="27">
        <v>0</v>
      </c>
      <c r="V255" s="27">
        <v>0</v>
      </c>
      <c r="W255" s="26">
        <v>0</v>
      </c>
      <c r="X255" s="26">
        <v>0</v>
      </c>
      <c r="Y255" s="26">
        <v>0</v>
      </c>
      <c r="Z255" s="26">
        <v>0</v>
      </c>
      <c r="AA255" s="26">
        <v>0</v>
      </c>
      <c r="AB255" s="26">
        <v>0</v>
      </c>
      <c r="AC255" s="26">
        <v>0</v>
      </c>
      <c r="AD255" s="25">
        <v>0</v>
      </c>
      <c r="AE255" s="25">
        <v>0</v>
      </c>
      <c r="AF255" s="25">
        <v>0</v>
      </c>
      <c r="AG255" s="25">
        <v>0</v>
      </c>
      <c r="AH255" s="28"/>
      <c r="AI255" s="28"/>
      <c r="AJ255" s="28"/>
      <c r="AK255" s="28"/>
      <c r="AL255" s="27">
        <v>0</v>
      </c>
      <c r="AM255" s="27">
        <v>0</v>
      </c>
      <c r="AN255" s="27">
        <v>0</v>
      </c>
      <c r="AO255" s="27">
        <v>0</v>
      </c>
      <c r="AP255" s="25">
        <v>0</v>
      </c>
      <c r="AQ255" s="25">
        <v>0</v>
      </c>
      <c r="AR255" s="25">
        <v>0</v>
      </c>
      <c r="AS255" s="25">
        <v>0</v>
      </c>
    </row>
    <row r="256" spans="1:45" s="4" customFormat="1" ht="37.5" hidden="1" x14ac:dyDescent="0.3">
      <c r="A256" s="23">
        <v>248</v>
      </c>
      <c r="B256" s="24" t="s">
        <v>47</v>
      </c>
      <c r="C256" s="24" t="s">
        <v>260</v>
      </c>
      <c r="D256" s="25"/>
      <c r="E256" s="25"/>
      <c r="F256" s="25">
        <v>0</v>
      </c>
      <c r="G256" s="26">
        <v>0</v>
      </c>
      <c r="H256" s="26">
        <v>0</v>
      </c>
      <c r="I256" s="26">
        <v>0</v>
      </c>
      <c r="J256" s="26">
        <v>0</v>
      </c>
      <c r="K256" s="25">
        <v>0</v>
      </c>
      <c r="L256" s="25">
        <v>0</v>
      </c>
      <c r="M256" s="25">
        <v>0</v>
      </c>
      <c r="N256" s="25">
        <v>0</v>
      </c>
      <c r="O256" s="26">
        <v>0</v>
      </c>
      <c r="P256" s="26">
        <v>0</v>
      </c>
      <c r="Q256" s="26">
        <v>0</v>
      </c>
      <c r="R256" s="26">
        <v>0</v>
      </c>
      <c r="S256" s="27">
        <v>0</v>
      </c>
      <c r="T256" s="27">
        <v>0</v>
      </c>
      <c r="U256" s="27">
        <v>0</v>
      </c>
      <c r="V256" s="27">
        <v>0</v>
      </c>
      <c r="W256" s="26">
        <v>0</v>
      </c>
      <c r="X256" s="26">
        <v>0</v>
      </c>
      <c r="Y256" s="26">
        <v>0</v>
      </c>
      <c r="Z256" s="26">
        <v>0</v>
      </c>
      <c r="AA256" s="26">
        <v>0</v>
      </c>
      <c r="AB256" s="26">
        <v>0</v>
      </c>
      <c r="AC256" s="26">
        <v>0</v>
      </c>
      <c r="AD256" s="25">
        <v>0</v>
      </c>
      <c r="AE256" s="25">
        <v>0</v>
      </c>
      <c r="AF256" s="25">
        <v>0</v>
      </c>
      <c r="AG256" s="25">
        <v>0</v>
      </c>
      <c r="AH256" s="28"/>
      <c r="AI256" s="28"/>
      <c r="AJ256" s="28"/>
      <c r="AK256" s="28"/>
      <c r="AL256" s="27">
        <v>0</v>
      </c>
      <c r="AM256" s="27">
        <v>0</v>
      </c>
      <c r="AN256" s="27">
        <v>0</v>
      </c>
      <c r="AO256" s="27">
        <v>0</v>
      </c>
      <c r="AP256" s="25">
        <v>0</v>
      </c>
      <c r="AQ256" s="25">
        <v>0</v>
      </c>
      <c r="AR256" s="25">
        <v>0</v>
      </c>
      <c r="AS256" s="25">
        <v>0</v>
      </c>
    </row>
    <row r="257" spans="1:45" s="4" customFormat="1" ht="37.5" hidden="1" x14ac:dyDescent="0.3">
      <c r="A257" s="23">
        <v>249</v>
      </c>
      <c r="B257" s="24" t="s">
        <v>265</v>
      </c>
      <c r="C257" s="24" t="s">
        <v>260</v>
      </c>
      <c r="D257" s="25"/>
      <c r="E257" s="25"/>
      <c r="F257" s="25">
        <v>0</v>
      </c>
      <c r="G257" s="26">
        <v>0</v>
      </c>
      <c r="H257" s="26">
        <v>0</v>
      </c>
      <c r="I257" s="26">
        <v>0</v>
      </c>
      <c r="J257" s="26">
        <v>0</v>
      </c>
      <c r="K257" s="25">
        <v>0</v>
      </c>
      <c r="L257" s="25">
        <v>0</v>
      </c>
      <c r="M257" s="25">
        <v>0</v>
      </c>
      <c r="N257" s="25">
        <v>0</v>
      </c>
      <c r="O257" s="26">
        <v>0</v>
      </c>
      <c r="P257" s="26">
        <v>0</v>
      </c>
      <c r="Q257" s="26">
        <v>0</v>
      </c>
      <c r="R257" s="26">
        <v>0</v>
      </c>
      <c r="S257" s="27">
        <v>0</v>
      </c>
      <c r="T257" s="27">
        <v>0</v>
      </c>
      <c r="U257" s="27">
        <v>0</v>
      </c>
      <c r="V257" s="27">
        <v>0</v>
      </c>
      <c r="W257" s="26">
        <v>0</v>
      </c>
      <c r="X257" s="26">
        <v>0</v>
      </c>
      <c r="Y257" s="26">
        <v>0</v>
      </c>
      <c r="Z257" s="26">
        <v>0</v>
      </c>
      <c r="AA257" s="26">
        <v>0</v>
      </c>
      <c r="AB257" s="26">
        <v>0</v>
      </c>
      <c r="AC257" s="26">
        <v>0</v>
      </c>
      <c r="AD257" s="25">
        <v>0</v>
      </c>
      <c r="AE257" s="25">
        <v>0</v>
      </c>
      <c r="AF257" s="25">
        <v>0</v>
      </c>
      <c r="AG257" s="25">
        <v>0</v>
      </c>
      <c r="AH257" s="28"/>
      <c r="AI257" s="28"/>
      <c r="AJ257" s="28"/>
      <c r="AK257" s="28"/>
      <c r="AL257" s="27">
        <v>0</v>
      </c>
      <c r="AM257" s="27">
        <v>0</v>
      </c>
      <c r="AN257" s="27">
        <v>0</v>
      </c>
      <c r="AO257" s="27">
        <v>0</v>
      </c>
      <c r="AP257" s="25">
        <v>0</v>
      </c>
      <c r="AQ257" s="25">
        <v>0</v>
      </c>
      <c r="AR257" s="25">
        <v>0</v>
      </c>
      <c r="AS257" s="25">
        <v>0</v>
      </c>
    </row>
    <row r="258" spans="1:45" s="46" customFormat="1" ht="37.5" hidden="1" x14ac:dyDescent="0.3">
      <c r="A258" s="39">
        <v>250</v>
      </c>
      <c r="B258" s="40" t="s">
        <v>30</v>
      </c>
      <c r="C258" s="40" t="s">
        <v>260</v>
      </c>
      <c r="D258" s="25"/>
      <c r="E258" s="25"/>
      <c r="F258" s="41">
        <v>0</v>
      </c>
      <c r="G258" s="42">
        <v>0</v>
      </c>
      <c r="H258" s="42">
        <v>0</v>
      </c>
      <c r="I258" s="42">
        <v>0</v>
      </c>
      <c r="J258" s="42">
        <v>0</v>
      </c>
      <c r="K258" s="41">
        <v>0</v>
      </c>
      <c r="L258" s="41">
        <v>0</v>
      </c>
      <c r="M258" s="41">
        <v>0</v>
      </c>
      <c r="N258" s="41">
        <v>0</v>
      </c>
      <c r="O258" s="42">
        <v>0</v>
      </c>
      <c r="P258" s="42">
        <v>0</v>
      </c>
      <c r="Q258" s="42">
        <v>0</v>
      </c>
      <c r="R258" s="42">
        <v>0</v>
      </c>
      <c r="S258" s="43">
        <v>0</v>
      </c>
      <c r="T258" s="43">
        <v>0</v>
      </c>
      <c r="U258" s="43">
        <v>0</v>
      </c>
      <c r="V258" s="43">
        <v>0</v>
      </c>
      <c r="W258" s="42">
        <v>0</v>
      </c>
      <c r="X258" s="42">
        <v>0</v>
      </c>
      <c r="Y258" s="42">
        <v>0</v>
      </c>
      <c r="Z258" s="42">
        <v>0</v>
      </c>
      <c r="AA258" s="42">
        <v>0</v>
      </c>
      <c r="AB258" s="42">
        <v>0</v>
      </c>
      <c r="AC258" s="42">
        <v>0</v>
      </c>
      <c r="AD258" s="41">
        <v>0</v>
      </c>
      <c r="AE258" s="41">
        <v>0</v>
      </c>
      <c r="AF258" s="41">
        <v>0</v>
      </c>
      <c r="AG258" s="41">
        <v>0</v>
      </c>
      <c r="AH258" s="44" t="s">
        <v>31</v>
      </c>
      <c r="AI258" s="44" t="s">
        <v>31</v>
      </c>
      <c r="AJ258" s="44" t="s">
        <v>31</v>
      </c>
      <c r="AK258" s="44" t="s">
        <v>31</v>
      </c>
      <c r="AL258" s="27">
        <v>0</v>
      </c>
      <c r="AM258" s="27">
        <v>0</v>
      </c>
      <c r="AN258" s="27">
        <v>0</v>
      </c>
      <c r="AO258" s="27">
        <v>0</v>
      </c>
      <c r="AP258" s="25">
        <v>0</v>
      </c>
      <c r="AQ258" s="25">
        <v>0</v>
      </c>
      <c r="AR258" s="25">
        <v>0</v>
      </c>
      <c r="AS258" s="25">
        <v>0</v>
      </c>
    </row>
    <row r="259" spans="1:45" s="4" customFormat="1" ht="56.25" hidden="1" x14ac:dyDescent="0.3">
      <c r="A259" s="23">
        <v>251</v>
      </c>
      <c r="B259" s="24" t="s">
        <v>80</v>
      </c>
      <c r="C259" s="24" t="s">
        <v>266</v>
      </c>
      <c r="D259" s="25"/>
      <c r="E259" s="25"/>
      <c r="F259" s="25">
        <v>0</v>
      </c>
      <c r="G259" s="26">
        <v>0</v>
      </c>
      <c r="H259" s="26">
        <v>0</v>
      </c>
      <c r="I259" s="26">
        <v>0</v>
      </c>
      <c r="J259" s="26">
        <v>0</v>
      </c>
      <c r="K259" s="25">
        <v>0</v>
      </c>
      <c r="L259" s="25">
        <v>0</v>
      </c>
      <c r="M259" s="25">
        <v>0</v>
      </c>
      <c r="N259" s="25">
        <v>0</v>
      </c>
      <c r="O259" s="26">
        <v>0</v>
      </c>
      <c r="P259" s="26">
        <v>0</v>
      </c>
      <c r="Q259" s="26">
        <v>0</v>
      </c>
      <c r="R259" s="26">
        <v>0</v>
      </c>
      <c r="S259" s="27">
        <v>0</v>
      </c>
      <c r="T259" s="27">
        <v>0</v>
      </c>
      <c r="U259" s="27">
        <v>0</v>
      </c>
      <c r="V259" s="27">
        <v>0</v>
      </c>
      <c r="W259" s="26">
        <v>0</v>
      </c>
      <c r="X259" s="26">
        <v>0</v>
      </c>
      <c r="Y259" s="26">
        <v>0</v>
      </c>
      <c r="Z259" s="26">
        <v>0</v>
      </c>
      <c r="AA259" s="26">
        <v>0</v>
      </c>
      <c r="AB259" s="26">
        <v>0</v>
      </c>
      <c r="AC259" s="26">
        <v>0</v>
      </c>
      <c r="AD259" s="25">
        <v>0</v>
      </c>
      <c r="AE259" s="25">
        <v>0</v>
      </c>
      <c r="AF259" s="25">
        <v>0</v>
      </c>
      <c r="AG259" s="25">
        <v>0</v>
      </c>
      <c r="AH259" s="28"/>
      <c r="AI259" s="28"/>
      <c r="AJ259" s="28"/>
      <c r="AK259" s="28"/>
      <c r="AL259" s="27">
        <v>0</v>
      </c>
      <c r="AM259" s="27">
        <v>0</v>
      </c>
      <c r="AN259" s="27">
        <v>0</v>
      </c>
      <c r="AO259" s="27">
        <v>0</v>
      </c>
      <c r="AP259" s="25">
        <v>0</v>
      </c>
      <c r="AQ259" s="25">
        <v>0</v>
      </c>
      <c r="AR259" s="25">
        <v>0</v>
      </c>
      <c r="AS259" s="25">
        <v>0</v>
      </c>
    </row>
    <row r="260" spans="1:45" s="4" customFormat="1" ht="56.25" hidden="1" x14ac:dyDescent="0.3">
      <c r="A260" s="23">
        <v>252</v>
      </c>
      <c r="B260" s="24" t="s">
        <v>85</v>
      </c>
      <c r="C260" s="24" t="s">
        <v>266</v>
      </c>
      <c r="D260" s="25"/>
      <c r="E260" s="25"/>
      <c r="F260" s="25">
        <v>0</v>
      </c>
      <c r="G260" s="26">
        <v>0</v>
      </c>
      <c r="H260" s="26">
        <v>0</v>
      </c>
      <c r="I260" s="26">
        <v>0</v>
      </c>
      <c r="J260" s="26">
        <v>0</v>
      </c>
      <c r="K260" s="25">
        <v>0</v>
      </c>
      <c r="L260" s="25">
        <v>0</v>
      </c>
      <c r="M260" s="25">
        <v>0</v>
      </c>
      <c r="N260" s="25">
        <v>0</v>
      </c>
      <c r="O260" s="26">
        <v>0</v>
      </c>
      <c r="P260" s="26">
        <v>0</v>
      </c>
      <c r="Q260" s="26">
        <v>0</v>
      </c>
      <c r="R260" s="26">
        <v>0</v>
      </c>
      <c r="S260" s="27">
        <v>0</v>
      </c>
      <c r="T260" s="27">
        <v>0</v>
      </c>
      <c r="U260" s="27">
        <v>0</v>
      </c>
      <c r="V260" s="27">
        <v>0</v>
      </c>
      <c r="W260" s="26">
        <v>0</v>
      </c>
      <c r="X260" s="26">
        <v>0</v>
      </c>
      <c r="Y260" s="26">
        <v>0</v>
      </c>
      <c r="Z260" s="26">
        <v>0</v>
      </c>
      <c r="AA260" s="26">
        <v>0</v>
      </c>
      <c r="AB260" s="26">
        <v>0</v>
      </c>
      <c r="AC260" s="26">
        <v>0</v>
      </c>
      <c r="AD260" s="25">
        <v>0</v>
      </c>
      <c r="AE260" s="25">
        <v>0</v>
      </c>
      <c r="AF260" s="25">
        <v>0</v>
      </c>
      <c r="AG260" s="25">
        <v>0</v>
      </c>
      <c r="AH260" s="28"/>
      <c r="AI260" s="28"/>
      <c r="AJ260" s="28"/>
      <c r="AK260" s="28"/>
      <c r="AL260" s="27">
        <v>0</v>
      </c>
      <c r="AM260" s="27">
        <v>0</v>
      </c>
      <c r="AN260" s="27">
        <v>0</v>
      </c>
      <c r="AO260" s="27">
        <v>0</v>
      </c>
      <c r="AP260" s="25">
        <v>0</v>
      </c>
      <c r="AQ260" s="25">
        <v>0</v>
      </c>
      <c r="AR260" s="25">
        <v>0</v>
      </c>
      <c r="AS260" s="25">
        <v>0</v>
      </c>
    </row>
    <row r="261" spans="1:45" s="4" customFormat="1" hidden="1" x14ac:dyDescent="0.3">
      <c r="A261" s="23">
        <v>253</v>
      </c>
      <c r="B261" s="24" t="s">
        <v>47</v>
      </c>
      <c r="C261" s="24" t="s">
        <v>266</v>
      </c>
      <c r="D261" s="25"/>
      <c r="E261" s="25"/>
      <c r="F261" s="25">
        <v>0</v>
      </c>
      <c r="G261" s="26">
        <v>0</v>
      </c>
      <c r="H261" s="26">
        <v>0</v>
      </c>
      <c r="I261" s="26">
        <v>0</v>
      </c>
      <c r="J261" s="26">
        <v>0</v>
      </c>
      <c r="K261" s="25">
        <v>0</v>
      </c>
      <c r="L261" s="25">
        <v>0</v>
      </c>
      <c r="M261" s="25">
        <v>0</v>
      </c>
      <c r="N261" s="25">
        <v>0</v>
      </c>
      <c r="O261" s="26">
        <v>0</v>
      </c>
      <c r="P261" s="26">
        <v>0</v>
      </c>
      <c r="Q261" s="26">
        <v>0</v>
      </c>
      <c r="R261" s="26">
        <v>0</v>
      </c>
      <c r="S261" s="27">
        <v>0</v>
      </c>
      <c r="T261" s="27">
        <v>0</v>
      </c>
      <c r="U261" s="27">
        <v>0</v>
      </c>
      <c r="V261" s="27">
        <v>0</v>
      </c>
      <c r="W261" s="26">
        <v>0</v>
      </c>
      <c r="X261" s="26">
        <v>0</v>
      </c>
      <c r="Y261" s="26">
        <v>0</v>
      </c>
      <c r="Z261" s="26">
        <v>0</v>
      </c>
      <c r="AA261" s="26">
        <v>0</v>
      </c>
      <c r="AB261" s="26">
        <v>0</v>
      </c>
      <c r="AC261" s="26">
        <v>0</v>
      </c>
      <c r="AD261" s="25">
        <v>0</v>
      </c>
      <c r="AE261" s="25">
        <v>0</v>
      </c>
      <c r="AF261" s="25">
        <v>0</v>
      </c>
      <c r="AG261" s="25">
        <v>0</v>
      </c>
      <c r="AH261" s="28"/>
      <c r="AI261" s="28"/>
      <c r="AJ261" s="28"/>
      <c r="AK261" s="28"/>
      <c r="AL261" s="27">
        <v>0</v>
      </c>
      <c r="AM261" s="27">
        <v>0</v>
      </c>
      <c r="AN261" s="27">
        <v>0</v>
      </c>
      <c r="AO261" s="27">
        <v>0</v>
      </c>
      <c r="AP261" s="25">
        <v>0</v>
      </c>
      <c r="AQ261" s="25">
        <v>0</v>
      </c>
      <c r="AR261" s="25">
        <v>0</v>
      </c>
      <c r="AS261" s="25">
        <v>0</v>
      </c>
    </row>
    <row r="262" spans="1:45" s="46" customFormat="1" hidden="1" x14ac:dyDescent="0.3">
      <c r="A262" s="39">
        <v>254</v>
      </c>
      <c r="B262" s="40" t="s">
        <v>30</v>
      </c>
      <c r="C262" s="40" t="s">
        <v>266</v>
      </c>
      <c r="D262" s="25"/>
      <c r="E262" s="25"/>
      <c r="F262" s="41">
        <v>0</v>
      </c>
      <c r="G262" s="42">
        <v>0</v>
      </c>
      <c r="H262" s="42">
        <v>0</v>
      </c>
      <c r="I262" s="42">
        <v>0</v>
      </c>
      <c r="J262" s="42">
        <v>0</v>
      </c>
      <c r="K262" s="41">
        <v>0</v>
      </c>
      <c r="L262" s="41">
        <v>0</v>
      </c>
      <c r="M262" s="41">
        <v>0</v>
      </c>
      <c r="N262" s="41">
        <v>0</v>
      </c>
      <c r="O262" s="42">
        <v>0</v>
      </c>
      <c r="P262" s="42">
        <v>0</v>
      </c>
      <c r="Q262" s="42">
        <v>0</v>
      </c>
      <c r="R262" s="42">
        <v>0</v>
      </c>
      <c r="S262" s="43">
        <v>0</v>
      </c>
      <c r="T262" s="43">
        <v>0</v>
      </c>
      <c r="U262" s="43">
        <v>0</v>
      </c>
      <c r="V262" s="43">
        <v>0</v>
      </c>
      <c r="W262" s="42">
        <v>0</v>
      </c>
      <c r="X262" s="42">
        <v>0</v>
      </c>
      <c r="Y262" s="42">
        <v>0</v>
      </c>
      <c r="Z262" s="42">
        <v>0</v>
      </c>
      <c r="AA262" s="42">
        <v>0</v>
      </c>
      <c r="AB262" s="42">
        <v>0</v>
      </c>
      <c r="AC262" s="42">
        <v>0</v>
      </c>
      <c r="AD262" s="41">
        <v>0</v>
      </c>
      <c r="AE262" s="41">
        <v>0</v>
      </c>
      <c r="AF262" s="41">
        <v>0</v>
      </c>
      <c r="AG262" s="41">
        <v>0</v>
      </c>
      <c r="AH262" s="44" t="s">
        <v>31</v>
      </c>
      <c r="AI262" s="44" t="s">
        <v>31</v>
      </c>
      <c r="AJ262" s="44" t="s">
        <v>31</v>
      </c>
      <c r="AK262" s="44" t="s">
        <v>31</v>
      </c>
      <c r="AL262" s="27">
        <v>0</v>
      </c>
      <c r="AM262" s="27">
        <v>0</v>
      </c>
      <c r="AN262" s="27">
        <v>0</v>
      </c>
      <c r="AO262" s="27">
        <v>0</v>
      </c>
      <c r="AP262" s="25">
        <v>0</v>
      </c>
      <c r="AQ262" s="25">
        <v>0</v>
      </c>
      <c r="AR262" s="25">
        <v>0</v>
      </c>
      <c r="AS262" s="25">
        <v>0</v>
      </c>
    </row>
    <row r="263" spans="1:45" s="4" customFormat="1" ht="37.5" hidden="1" x14ac:dyDescent="0.3">
      <c r="A263" s="23">
        <v>255</v>
      </c>
      <c r="B263" s="24" t="s">
        <v>45</v>
      </c>
      <c r="C263" s="24" t="s">
        <v>268</v>
      </c>
      <c r="D263" s="25"/>
      <c r="E263" s="25"/>
      <c r="F263" s="25">
        <v>0</v>
      </c>
      <c r="G263" s="26">
        <v>0</v>
      </c>
      <c r="H263" s="26">
        <v>0</v>
      </c>
      <c r="I263" s="26">
        <v>0</v>
      </c>
      <c r="J263" s="26">
        <v>0</v>
      </c>
      <c r="K263" s="25">
        <v>0</v>
      </c>
      <c r="L263" s="25">
        <v>0</v>
      </c>
      <c r="M263" s="25">
        <v>0</v>
      </c>
      <c r="N263" s="25">
        <v>0</v>
      </c>
      <c r="O263" s="26">
        <v>0</v>
      </c>
      <c r="P263" s="26">
        <v>0</v>
      </c>
      <c r="Q263" s="26">
        <v>0</v>
      </c>
      <c r="R263" s="26">
        <v>0</v>
      </c>
      <c r="S263" s="27">
        <v>0</v>
      </c>
      <c r="T263" s="27">
        <v>0</v>
      </c>
      <c r="U263" s="27">
        <v>0</v>
      </c>
      <c r="V263" s="27">
        <v>0</v>
      </c>
      <c r="W263" s="26">
        <v>0</v>
      </c>
      <c r="X263" s="26">
        <v>0</v>
      </c>
      <c r="Y263" s="26">
        <v>0</v>
      </c>
      <c r="Z263" s="26">
        <v>0</v>
      </c>
      <c r="AA263" s="26">
        <v>0</v>
      </c>
      <c r="AB263" s="26">
        <v>0</v>
      </c>
      <c r="AC263" s="26">
        <v>0</v>
      </c>
      <c r="AD263" s="25">
        <v>0</v>
      </c>
      <c r="AE263" s="25">
        <v>0</v>
      </c>
      <c r="AF263" s="25">
        <v>0</v>
      </c>
      <c r="AG263" s="25">
        <v>0</v>
      </c>
      <c r="AH263" s="28"/>
      <c r="AI263" s="28"/>
      <c r="AJ263" s="28"/>
      <c r="AK263" s="28"/>
      <c r="AL263" s="27">
        <v>0</v>
      </c>
      <c r="AM263" s="27">
        <v>0</v>
      </c>
      <c r="AN263" s="27">
        <v>0</v>
      </c>
      <c r="AO263" s="27">
        <v>0</v>
      </c>
      <c r="AP263" s="25">
        <v>0</v>
      </c>
      <c r="AQ263" s="25">
        <v>0</v>
      </c>
      <c r="AR263" s="25">
        <v>0</v>
      </c>
      <c r="AS263" s="25">
        <v>0</v>
      </c>
    </row>
    <row r="264" spans="1:45" s="4" customFormat="1" hidden="1" x14ac:dyDescent="0.3">
      <c r="A264" s="23">
        <v>256</v>
      </c>
      <c r="B264" s="24" t="s">
        <v>47</v>
      </c>
      <c r="C264" s="24" t="s">
        <v>268</v>
      </c>
      <c r="D264" s="25"/>
      <c r="E264" s="25"/>
      <c r="F264" s="25">
        <v>0</v>
      </c>
      <c r="G264" s="26">
        <v>0</v>
      </c>
      <c r="H264" s="26">
        <v>0</v>
      </c>
      <c r="I264" s="26">
        <v>0</v>
      </c>
      <c r="J264" s="26">
        <v>0</v>
      </c>
      <c r="K264" s="25">
        <v>0</v>
      </c>
      <c r="L264" s="25">
        <v>0</v>
      </c>
      <c r="M264" s="25">
        <v>0</v>
      </c>
      <c r="N264" s="25">
        <v>0</v>
      </c>
      <c r="O264" s="26">
        <v>0</v>
      </c>
      <c r="P264" s="26">
        <v>0</v>
      </c>
      <c r="Q264" s="26">
        <v>0</v>
      </c>
      <c r="R264" s="26">
        <v>0</v>
      </c>
      <c r="S264" s="27">
        <v>0</v>
      </c>
      <c r="T264" s="27">
        <v>0</v>
      </c>
      <c r="U264" s="27">
        <v>0</v>
      </c>
      <c r="V264" s="27">
        <v>0</v>
      </c>
      <c r="W264" s="26">
        <v>0</v>
      </c>
      <c r="X264" s="26">
        <v>0</v>
      </c>
      <c r="Y264" s="26">
        <v>0</v>
      </c>
      <c r="Z264" s="26">
        <v>0</v>
      </c>
      <c r="AA264" s="26">
        <v>0</v>
      </c>
      <c r="AB264" s="26">
        <v>0</v>
      </c>
      <c r="AC264" s="26">
        <v>0</v>
      </c>
      <c r="AD264" s="25">
        <v>0</v>
      </c>
      <c r="AE264" s="25">
        <v>0</v>
      </c>
      <c r="AF264" s="25">
        <v>0</v>
      </c>
      <c r="AG264" s="25">
        <v>0</v>
      </c>
      <c r="AH264" s="28"/>
      <c r="AI264" s="28"/>
      <c r="AJ264" s="28"/>
      <c r="AK264" s="28"/>
      <c r="AL264" s="27">
        <v>0</v>
      </c>
      <c r="AM264" s="27">
        <v>0</v>
      </c>
      <c r="AN264" s="27">
        <v>0</v>
      </c>
      <c r="AO264" s="27">
        <v>0</v>
      </c>
      <c r="AP264" s="25">
        <v>0</v>
      </c>
      <c r="AQ264" s="25">
        <v>0</v>
      </c>
      <c r="AR264" s="25">
        <v>0</v>
      </c>
      <c r="AS264" s="25">
        <v>0</v>
      </c>
    </row>
    <row r="265" spans="1:45" s="4" customFormat="1" ht="37.5" hidden="1" x14ac:dyDescent="0.3">
      <c r="A265" s="23">
        <v>257</v>
      </c>
      <c r="B265" s="24" t="s">
        <v>269</v>
      </c>
      <c r="C265" s="24" t="s">
        <v>268</v>
      </c>
      <c r="D265" s="25"/>
      <c r="E265" s="25"/>
      <c r="F265" s="25">
        <v>0</v>
      </c>
      <c r="G265" s="26">
        <v>0</v>
      </c>
      <c r="H265" s="26">
        <v>0</v>
      </c>
      <c r="I265" s="26">
        <v>0</v>
      </c>
      <c r="J265" s="26">
        <v>0</v>
      </c>
      <c r="K265" s="25">
        <v>0</v>
      </c>
      <c r="L265" s="25">
        <v>0</v>
      </c>
      <c r="M265" s="25">
        <v>0</v>
      </c>
      <c r="N265" s="25">
        <v>0</v>
      </c>
      <c r="O265" s="26">
        <v>0</v>
      </c>
      <c r="P265" s="26">
        <v>0</v>
      </c>
      <c r="Q265" s="26">
        <v>0</v>
      </c>
      <c r="R265" s="26">
        <v>0</v>
      </c>
      <c r="S265" s="27">
        <v>0</v>
      </c>
      <c r="T265" s="27">
        <v>0</v>
      </c>
      <c r="U265" s="27">
        <v>0</v>
      </c>
      <c r="V265" s="27">
        <v>0</v>
      </c>
      <c r="W265" s="26">
        <v>0</v>
      </c>
      <c r="X265" s="26">
        <v>0</v>
      </c>
      <c r="Y265" s="26">
        <v>0</v>
      </c>
      <c r="Z265" s="26">
        <v>0</v>
      </c>
      <c r="AA265" s="26">
        <v>0</v>
      </c>
      <c r="AB265" s="26">
        <v>0</v>
      </c>
      <c r="AC265" s="26">
        <v>0</v>
      </c>
      <c r="AD265" s="25">
        <v>0</v>
      </c>
      <c r="AE265" s="25">
        <v>0</v>
      </c>
      <c r="AF265" s="25">
        <v>0</v>
      </c>
      <c r="AG265" s="25">
        <v>0</v>
      </c>
      <c r="AH265" s="28"/>
      <c r="AI265" s="28"/>
      <c r="AJ265" s="28"/>
      <c r="AK265" s="28"/>
      <c r="AL265" s="27">
        <v>0</v>
      </c>
      <c r="AM265" s="27">
        <v>0</v>
      </c>
      <c r="AN265" s="27">
        <v>0</v>
      </c>
      <c r="AO265" s="27">
        <v>0</v>
      </c>
      <c r="AP265" s="25">
        <v>0</v>
      </c>
      <c r="AQ265" s="25">
        <v>0</v>
      </c>
      <c r="AR265" s="25">
        <v>0</v>
      </c>
      <c r="AS265" s="25">
        <v>0</v>
      </c>
    </row>
    <row r="266" spans="1:45" s="4" customFormat="1" ht="37.5" hidden="1" x14ac:dyDescent="0.3">
      <c r="A266" s="23">
        <v>258</v>
      </c>
      <c r="B266" s="24" t="s">
        <v>270</v>
      </c>
      <c r="C266" s="24" t="s">
        <v>268</v>
      </c>
      <c r="D266" s="25"/>
      <c r="E266" s="25"/>
      <c r="F266" s="25">
        <v>0</v>
      </c>
      <c r="G266" s="26">
        <v>0</v>
      </c>
      <c r="H266" s="26">
        <v>0</v>
      </c>
      <c r="I266" s="26">
        <v>0</v>
      </c>
      <c r="J266" s="26">
        <v>0</v>
      </c>
      <c r="K266" s="25">
        <v>0</v>
      </c>
      <c r="L266" s="25">
        <v>0</v>
      </c>
      <c r="M266" s="25">
        <v>0</v>
      </c>
      <c r="N266" s="25">
        <v>0</v>
      </c>
      <c r="O266" s="26">
        <v>0</v>
      </c>
      <c r="P266" s="26">
        <v>0</v>
      </c>
      <c r="Q266" s="26">
        <v>0</v>
      </c>
      <c r="R266" s="26">
        <v>0</v>
      </c>
      <c r="S266" s="27">
        <v>0</v>
      </c>
      <c r="T266" s="27">
        <v>0</v>
      </c>
      <c r="U266" s="27">
        <v>0</v>
      </c>
      <c r="V266" s="27">
        <v>0</v>
      </c>
      <c r="W266" s="26">
        <v>0</v>
      </c>
      <c r="X266" s="26">
        <v>0</v>
      </c>
      <c r="Y266" s="26">
        <v>0</v>
      </c>
      <c r="Z266" s="26">
        <v>0</v>
      </c>
      <c r="AA266" s="26">
        <v>0</v>
      </c>
      <c r="AB266" s="26">
        <v>0</v>
      </c>
      <c r="AC266" s="26">
        <v>0</v>
      </c>
      <c r="AD266" s="25">
        <v>0</v>
      </c>
      <c r="AE266" s="25">
        <v>0</v>
      </c>
      <c r="AF266" s="25">
        <v>0</v>
      </c>
      <c r="AG266" s="25">
        <v>0</v>
      </c>
      <c r="AH266" s="28"/>
      <c r="AI266" s="28"/>
      <c r="AJ266" s="28"/>
      <c r="AK266" s="28"/>
      <c r="AL266" s="27">
        <v>0</v>
      </c>
      <c r="AM266" s="27">
        <v>0</v>
      </c>
      <c r="AN266" s="27">
        <v>0</v>
      </c>
      <c r="AO266" s="27">
        <v>0</v>
      </c>
      <c r="AP266" s="25">
        <v>0</v>
      </c>
      <c r="AQ266" s="25">
        <v>0</v>
      </c>
      <c r="AR266" s="25">
        <v>0</v>
      </c>
      <c r="AS266" s="25">
        <v>0</v>
      </c>
    </row>
    <row r="267" spans="1:45" s="4" customFormat="1" ht="37.5" hidden="1" x14ac:dyDescent="0.3">
      <c r="A267" s="23">
        <v>259</v>
      </c>
      <c r="B267" s="24" t="s">
        <v>271</v>
      </c>
      <c r="C267" s="24" t="s">
        <v>268</v>
      </c>
      <c r="D267" s="25"/>
      <c r="E267" s="25"/>
      <c r="F267" s="25">
        <v>0</v>
      </c>
      <c r="G267" s="26">
        <v>0</v>
      </c>
      <c r="H267" s="26">
        <v>0</v>
      </c>
      <c r="I267" s="26">
        <v>0</v>
      </c>
      <c r="J267" s="26">
        <v>0</v>
      </c>
      <c r="K267" s="25">
        <v>0</v>
      </c>
      <c r="L267" s="25">
        <v>0</v>
      </c>
      <c r="M267" s="25">
        <v>0</v>
      </c>
      <c r="N267" s="25">
        <v>0</v>
      </c>
      <c r="O267" s="26">
        <v>0</v>
      </c>
      <c r="P267" s="26">
        <v>0</v>
      </c>
      <c r="Q267" s="26">
        <v>0</v>
      </c>
      <c r="R267" s="26">
        <v>0</v>
      </c>
      <c r="S267" s="27">
        <v>0</v>
      </c>
      <c r="T267" s="27">
        <v>0</v>
      </c>
      <c r="U267" s="27">
        <v>0</v>
      </c>
      <c r="V267" s="27">
        <v>0</v>
      </c>
      <c r="W267" s="26">
        <v>0</v>
      </c>
      <c r="X267" s="26">
        <v>0</v>
      </c>
      <c r="Y267" s="26">
        <v>0</v>
      </c>
      <c r="Z267" s="26">
        <v>0</v>
      </c>
      <c r="AA267" s="26">
        <v>0</v>
      </c>
      <c r="AB267" s="26">
        <v>0</v>
      </c>
      <c r="AC267" s="26">
        <v>0</v>
      </c>
      <c r="AD267" s="25">
        <v>0</v>
      </c>
      <c r="AE267" s="25">
        <v>0</v>
      </c>
      <c r="AF267" s="25">
        <v>0</v>
      </c>
      <c r="AG267" s="25">
        <v>0</v>
      </c>
      <c r="AH267" s="28"/>
      <c r="AI267" s="28"/>
      <c r="AJ267" s="28"/>
      <c r="AK267" s="28"/>
      <c r="AL267" s="27">
        <v>0</v>
      </c>
      <c r="AM267" s="27">
        <v>0</v>
      </c>
      <c r="AN267" s="27">
        <v>0</v>
      </c>
      <c r="AO267" s="27">
        <v>0</v>
      </c>
      <c r="AP267" s="25">
        <v>0</v>
      </c>
      <c r="AQ267" s="25">
        <v>0</v>
      </c>
      <c r="AR267" s="25">
        <v>0</v>
      </c>
      <c r="AS267" s="25">
        <v>0</v>
      </c>
    </row>
    <row r="268" spans="1:45" s="4" customFormat="1" ht="37.5" hidden="1" x14ac:dyDescent="0.3">
      <c r="A268" s="23">
        <v>260</v>
      </c>
      <c r="B268" s="24" t="s">
        <v>272</v>
      </c>
      <c r="C268" s="24" t="s">
        <v>268</v>
      </c>
      <c r="D268" s="25"/>
      <c r="E268" s="25"/>
      <c r="F268" s="25">
        <v>0</v>
      </c>
      <c r="G268" s="26">
        <v>0</v>
      </c>
      <c r="H268" s="26">
        <v>0</v>
      </c>
      <c r="I268" s="26">
        <v>0</v>
      </c>
      <c r="J268" s="26">
        <v>0</v>
      </c>
      <c r="K268" s="25">
        <v>0</v>
      </c>
      <c r="L268" s="25">
        <v>0</v>
      </c>
      <c r="M268" s="25">
        <v>0</v>
      </c>
      <c r="N268" s="25">
        <v>0</v>
      </c>
      <c r="O268" s="26">
        <v>0</v>
      </c>
      <c r="P268" s="26">
        <v>0</v>
      </c>
      <c r="Q268" s="26">
        <v>0</v>
      </c>
      <c r="R268" s="26">
        <v>0</v>
      </c>
      <c r="S268" s="27">
        <v>0</v>
      </c>
      <c r="T268" s="27">
        <v>0</v>
      </c>
      <c r="U268" s="27">
        <v>0</v>
      </c>
      <c r="V268" s="27">
        <v>0</v>
      </c>
      <c r="W268" s="26">
        <v>0</v>
      </c>
      <c r="X268" s="26">
        <v>0</v>
      </c>
      <c r="Y268" s="26">
        <v>0</v>
      </c>
      <c r="Z268" s="26">
        <v>0</v>
      </c>
      <c r="AA268" s="26">
        <v>0</v>
      </c>
      <c r="AB268" s="26">
        <v>0</v>
      </c>
      <c r="AC268" s="26">
        <v>0</v>
      </c>
      <c r="AD268" s="25">
        <v>0</v>
      </c>
      <c r="AE268" s="25">
        <v>0</v>
      </c>
      <c r="AF268" s="25">
        <v>0</v>
      </c>
      <c r="AG268" s="25">
        <v>0</v>
      </c>
      <c r="AH268" s="28"/>
      <c r="AI268" s="28"/>
      <c r="AJ268" s="28"/>
      <c r="AK268" s="28"/>
      <c r="AL268" s="27">
        <v>0</v>
      </c>
      <c r="AM268" s="27">
        <v>0</v>
      </c>
      <c r="AN268" s="27">
        <v>0</v>
      </c>
      <c r="AO268" s="27">
        <v>0</v>
      </c>
      <c r="AP268" s="25">
        <v>0</v>
      </c>
      <c r="AQ268" s="25">
        <v>0</v>
      </c>
      <c r="AR268" s="25">
        <v>0</v>
      </c>
      <c r="AS268" s="25">
        <v>0</v>
      </c>
    </row>
    <row r="269" spans="1:45" s="4" customFormat="1" ht="37.5" hidden="1" x14ac:dyDescent="0.3">
      <c r="A269" s="23">
        <v>261</v>
      </c>
      <c r="B269" s="24" t="s">
        <v>273</v>
      </c>
      <c r="C269" s="24" t="s">
        <v>268</v>
      </c>
      <c r="D269" s="25"/>
      <c r="E269" s="25"/>
      <c r="F269" s="25">
        <v>0</v>
      </c>
      <c r="G269" s="26">
        <v>0</v>
      </c>
      <c r="H269" s="26">
        <v>0</v>
      </c>
      <c r="I269" s="26">
        <v>0</v>
      </c>
      <c r="J269" s="26">
        <v>0</v>
      </c>
      <c r="K269" s="25">
        <v>0</v>
      </c>
      <c r="L269" s="25">
        <v>0</v>
      </c>
      <c r="M269" s="25">
        <v>0</v>
      </c>
      <c r="N269" s="25">
        <v>0</v>
      </c>
      <c r="O269" s="26">
        <v>0</v>
      </c>
      <c r="P269" s="26">
        <v>0</v>
      </c>
      <c r="Q269" s="26">
        <v>0</v>
      </c>
      <c r="R269" s="26">
        <v>0</v>
      </c>
      <c r="S269" s="27">
        <v>0</v>
      </c>
      <c r="T269" s="27">
        <v>0</v>
      </c>
      <c r="U269" s="27">
        <v>0</v>
      </c>
      <c r="V269" s="27">
        <v>0</v>
      </c>
      <c r="W269" s="26">
        <v>0</v>
      </c>
      <c r="X269" s="26">
        <v>0</v>
      </c>
      <c r="Y269" s="26">
        <v>0</v>
      </c>
      <c r="Z269" s="26">
        <v>0</v>
      </c>
      <c r="AA269" s="26">
        <v>0</v>
      </c>
      <c r="AB269" s="26">
        <v>0</v>
      </c>
      <c r="AC269" s="26">
        <v>0</v>
      </c>
      <c r="AD269" s="25">
        <v>0</v>
      </c>
      <c r="AE269" s="25">
        <v>0</v>
      </c>
      <c r="AF269" s="25">
        <v>0</v>
      </c>
      <c r="AG269" s="25">
        <v>0</v>
      </c>
      <c r="AH269" s="28"/>
      <c r="AI269" s="28"/>
      <c r="AJ269" s="28"/>
      <c r="AK269" s="28"/>
      <c r="AL269" s="27">
        <v>0</v>
      </c>
      <c r="AM269" s="27">
        <v>0</v>
      </c>
      <c r="AN269" s="27">
        <v>0</v>
      </c>
      <c r="AO269" s="27">
        <v>0</v>
      </c>
      <c r="AP269" s="25">
        <v>0</v>
      </c>
      <c r="AQ269" s="25">
        <v>0</v>
      </c>
      <c r="AR269" s="25">
        <v>0</v>
      </c>
      <c r="AS269" s="25">
        <v>0</v>
      </c>
    </row>
    <row r="270" spans="1:45" s="4" customFormat="1" ht="37.5" hidden="1" x14ac:dyDescent="0.3">
      <c r="A270" s="23">
        <v>262</v>
      </c>
      <c r="B270" s="24" t="s">
        <v>274</v>
      </c>
      <c r="C270" s="24" t="s">
        <v>268</v>
      </c>
      <c r="D270" s="25"/>
      <c r="E270" s="25"/>
      <c r="F270" s="25">
        <v>0</v>
      </c>
      <c r="G270" s="26">
        <v>0</v>
      </c>
      <c r="H270" s="26">
        <v>0</v>
      </c>
      <c r="I270" s="26">
        <v>0</v>
      </c>
      <c r="J270" s="26">
        <v>0</v>
      </c>
      <c r="K270" s="25">
        <v>0</v>
      </c>
      <c r="L270" s="25">
        <v>0</v>
      </c>
      <c r="M270" s="25">
        <v>0</v>
      </c>
      <c r="N270" s="25">
        <v>0</v>
      </c>
      <c r="O270" s="26">
        <v>0</v>
      </c>
      <c r="P270" s="26">
        <v>0</v>
      </c>
      <c r="Q270" s="26">
        <v>0</v>
      </c>
      <c r="R270" s="26">
        <v>0</v>
      </c>
      <c r="S270" s="27">
        <v>0</v>
      </c>
      <c r="T270" s="27">
        <v>0</v>
      </c>
      <c r="U270" s="27">
        <v>0</v>
      </c>
      <c r="V270" s="27">
        <v>0</v>
      </c>
      <c r="W270" s="26">
        <v>0</v>
      </c>
      <c r="X270" s="26">
        <v>0</v>
      </c>
      <c r="Y270" s="26">
        <v>0</v>
      </c>
      <c r="Z270" s="26">
        <v>0</v>
      </c>
      <c r="AA270" s="26">
        <v>0</v>
      </c>
      <c r="AB270" s="26">
        <v>0</v>
      </c>
      <c r="AC270" s="26">
        <v>0</v>
      </c>
      <c r="AD270" s="25">
        <v>0</v>
      </c>
      <c r="AE270" s="25">
        <v>0</v>
      </c>
      <c r="AF270" s="25">
        <v>0</v>
      </c>
      <c r="AG270" s="25">
        <v>0</v>
      </c>
      <c r="AH270" s="28"/>
      <c r="AI270" s="28"/>
      <c r="AJ270" s="28"/>
      <c r="AK270" s="28"/>
      <c r="AL270" s="27">
        <v>0</v>
      </c>
      <c r="AM270" s="27">
        <v>0</v>
      </c>
      <c r="AN270" s="27">
        <v>0</v>
      </c>
      <c r="AO270" s="27">
        <v>0</v>
      </c>
      <c r="AP270" s="25">
        <v>0</v>
      </c>
      <c r="AQ270" s="25">
        <v>0</v>
      </c>
      <c r="AR270" s="25">
        <v>0</v>
      </c>
      <c r="AS270" s="25">
        <v>0</v>
      </c>
    </row>
    <row r="271" spans="1:45" s="46" customFormat="1" hidden="1" x14ac:dyDescent="0.3">
      <c r="A271" s="39">
        <v>263</v>
      </c>
      <c r="B271" s="40" t="s">
        <v>30</v>
      </c>
      <c r="C271" s="40" t="s">
        <v>268</v>
      </c>
      <c r="D271" s="25"/>
      <c r="E271" s="25"/>
      <c r="F271" s="41">
        <v>0</v>
      </c>
      <c r="G271" s="42">
        <v>0</v>
      </c>
      <c r="H271" s="42">
        <v>0</v>
      </c>
      <c r="I271" s="42">
        <v>0</v>
      </c>
      <c r="J271" s="42">
        <v>0</v>
      </c>
      <c r="K271" s="41">
        <v>0</v>
      </c>
      <c r="L271" s="41">
        <v>0</v>
      </c>
      <c r="M271" s="41">
        <v>0</v>
      </c>
      <c r="N271" s="41">
        <v>0</v>
      </c>
      <c r="O271" s="42">
        <v>0</v>
      </c>
      <c r="P271" s="42">
        <v>0</v>
      </c>
      <c r="Q271" s="42">
        <v>0</v>
      </c>
      <c r="R271" s="42">
        <v>0</v>
      </c>
      <c r="S271" s="43">
        <v>0</v>
      </c>
      <c r="T271" s="43">
        <v>0</v>
      </c>
      <c r="U271" s="43">
        <v>0</v>
      </c>
      <c r="V271" s="43">
        <v>0</v>
      </c>
      <c r="W271" s="42">
        <v>0</v>
      </c>
      <c r="X271" s="42">
        <v>0</v>
      </c>
      <c r="Y271" s="42">
        <v>0</v>
      </c>
      <c r="Z271" s="42">
        <v>0</v>
      </c>
      <c r="AA271" s="42">
        <v>0</v>
      </c>
      <c r="AB271" s="42">
        <v>0</v>
      </c>
      <c r="AC271" s="42">
        <v>0</v>
      </c>
      <c r="AD271" s="41">
        <v>0</v>
      </c>
      <c r="AE271" s="41">
        <v>0</v>
      </c>
      <c r="AF271" s="41">
        <v>0</v>
      </c>
      <c r="AG271" s="41">
        <v>0</v>
      </c>
      <c r="AH271" s="44" t="s">
        <v>31</v>
      </c>
      <c r="AI271" s="44" t="s">
        <v>31</v>
      </c>
      <c r="AJ271" s="44" t="s">
        <v>31</v>
      </c>
      <c r="AK271" s="44" t="s">
        <v>31</v>
      </c>
      <c r="AL271" s="27">
        <v>0</v>
      </c>
      <c r="AM271" s="27">
        <v>0</v>
      </c>
      <c r="AN271" s="27">
        <v>0</v>
      </c>
      <c r="AO271" s="27">
        <v>0</v>
      </c>
      <c r="AP271" s="25">
        <v>0</v>
      </c>
      <c r="AQ271" s="25">
        <v>0</v>
      </c>
      <c r="AR271" s="25">
        <v>0</v>
      </c>
      <c r="AS271" s="25">
        <v>0</v>
      </c>
    </row>
    <row r="272" spans="1:45" s="4" customFormat="1" ht="37.5" hidden="1" x14ac:dyDescent="0.3">
      <c r="A272" s="23">
        <v>264</v>
      </c>
      <c r="B272" s="24" t="s">
        <v>278</v>
      </c>
      <c r="C272" s="24" t="s">
        <v>276</v>
      </c>
      <c r="D272" s="25"/>
      <c r="E272" s="25"/>
      <c r="F272" s="25">
        <v>0</v>
      </c>
      <c r="G272" s="26">
        <v>0</v>
      </c>
      <c r="H272" s="26">
        <v>0</v>
      </c>
      <c r="I272" s="26">
        <v>0</v>
      </c>
      <c r="J272" s="26">
        <v>0</v>
      </c>
      <c r="K272" s="25">
        <v>0</v>
      </c>
      <c r="L272" s="25">
        <v>0</v>
      </c>
      <c r="M272" s="25">
        <v>0</v>
      </c>
      <c r="N272" s="25">
        <v>0</v>
      </c>
      <c r="O272" s="26">
        <v>0</v>
      </c>
      <c r="P272" s="26">
        <v>0</v>
      </c>
      <c r="Q272" s="26">
        <v>0</v>
      </c>
      <c r="R272" s="26">
        <v>0</v>
      </c>
      <c r="S272" s="27">
        <v>0</v>
      </c>
      <c r="T272" s="27">
        <v>0</v>
      </c>
      <c r="U272" s="27">
        <v>0</v>
      </c>
      <c r="V272" s="27">
        <v>0</v>
      </c>
      <c r="W272" s="26">
        <v>0</v>
      </c>
      <c r="X272" s="26">
        <v>0</v>
      </c>
      <c r="Y272" s="26">
        <v>0</v>
      </c>
      <c r="Z272" s="26">
        <v>0</v>
      </c>
      <c r="AA272" s="26">
        <v>0</v>
      </c>
      <c r="AB272" s="26">
        <v>0</v>
      </c>
      <c r="AC272" s="26">
        <v>0</v>
      </c>
      <c r="AD272" s="25">
        <v>0</v>
      </c>
      <c r="AE272" s="25">
        <v>0</v>
      </c>
      <c r="AF272" s="25">
        <v>0</v>
      </c>
      <c r="AG272" s="25">
        <v>0</v>
      </c>
      <c r="AH272" s="28"/>
      <c r="AI272" s="28"/>
      <c r="AJ272" s="28"/>
      <c r="AK272" s="28"/>
      <c r="AL272" s="27">
        <v>0</v>
      </c>
      <c r="AM272" s="27">
        <v>0</v>
      </c>
      <c r="AN272" s="27">
        <v>0</v>
      </c>
      <c r="AO272" s="27">
        <v>0</v>
      </c>
      <c r="AP272" s="25">
        <v>0</v>
      </c>
      <c r="AQ272" s="25">
        <v>0</v>
      </c>
      <c r="AR272" s="25">
        <v>0</v>
      </c>
      <c r="AS272" s="25">
        <v>0</v>
      </c>
    </row>
    <row r="273" spans="1:45" s="4" customFormat="1" ht="56.25" hidden="1" x14ac:dyDescent="0.3">
      <c r="A273" s="23">
        <v>265</v>
      </c>
      <c r="B273" s="24" t="s">
        <v>280</v>
      </c>
      <c r="C273" s="24" t="s">
        <v>276</v>
      </c>
      <c r="D273" s="25"/>
      <c r="E273" s="25"/>
      <c r="F273" s="25">
        <v>0</v>
      </c>
      <c r="G273" s="26">
        <v>0</v>
      </c>
      <c r="H273" s="26">
        <v>0</v>
      </c>
      <c r="I273" s="26">
        <v>0</v>
      </c>
      <c r="J273" s="26">
        <v>0</v>
      </c>
      <c r="K273" s="25">
        <v>0</v>
      </c>
      <c r="L273" s="25">
        <v>0</v>
      </c>
      <c r="M273" s="25">
        <v>0</v>
      </c>
      <c r="N273" s="25">
        <v>0</v>
      </c>
      <c r="O273" s="26">
        <v>0</v>
      </c>
      <c r="P273" s="26">
        <v>0</v>
      </c>
      <c r="Q273" s="26">
        <v>0</v>
      </c>
      <c r="R273" s="26">
        <v>0</v>
      </c>
      <c r="S273" s="27">
        <v>0</v>
      </c>
      <c r="T273" s="27">
        <v>0</v>
      </c>
      <c r="U273" s="27">
        <v>0</v>
      </c>
      <c r="V273" s="27">
        <v>0</v>
      </c>
      <c r="W273" s="26">
        <v>0</v>
      </c>
      <c r="X273" s="26">
        <v>0</v>
      </c>
      <c r="Y273" s="26">
        <v>0</v>
      </c>
      <c r="Z273" s="26">
        <v>0</v>
      </c>
      <c r="AA273" s="26">
        <v>0</v>
      </c>
      <c r="AB273" s="26">
        <v>0</v>
      </c>
      <c r="AC273" s="26">
        <v>0</v>
      </c>
      <c r="AD273" s="25">
        <v>0</v>
      </c>
      <c r="AE273" s="25">
        <v>0</v>
      </c>
      <c r="AF273" s="25">
        <v>0</v>
      </c>
      <c r="AG273" s="25">
        <v>0</v>
      </c>
      <c r="AH273" s="28"/>
      <c r="AI273" s="28"/>
      <c r="AJ273" s="28"/>
      <c r="AK273" s="28"/>
      <c r="AL273" s="27">
        <v>0</v>
      </c>
      <c r="AM273" s="27">
        <v>0</v>
      </c>
      <c r="AN273" s="27">
        <v>0</v>
      </c>
      <c r="AO273" s="27">
        <v>0</v>
      </c>
      <c r="AP273" s="25">
        <v>0</v>
      </c>
      <c r="AQ273" s="25">
        <v>0</v>
      </c>
      <c r="AR273" s="25">
        <v>0</v>
      </c>
      <c r="AS273" s="25">
        <v>0</v>
      </c>
    </row>
    <row r="274" spans="1:45" s="4" customFormat="1" hidden="1" x14ac:dyDescent="0.3">
      <c r="A274" s="23">
        <v>266</v>
      </c>
      <c r="B274" s="24" t="s">
        <v>47</v>
      </c>
      <c r="C274" s="24" t="s">
        <v>276</v>
      </c>
      <c r="D274" s="25"/>
      <c r="E274" s="25"/>
      <c r="F274" s="25">
        <v>0</v>
      </c>
      <c r="G274" s="26">
        <v>0</v>
      </c>
      <c r="H274" s="26">
        <v>0</v>
      </c>
      <c r="I274" s="26">
        <v>0</v>
      </c>
      <c r="J274" s="26">
        <v>0</v>
      </c>
      <c r="K274" s="25">
        <v>0</v>
      </c>
      <c r="L274" s="25">
        <v>0</v>
      </c>
      <c r="M274" s="25">
        <v>0</v>
      </c>
      <c r="N274" s="25">
        <v>0</v>
      </c>
      <c r="O274" s="26">
        <v>0</v>
      </c>
      <c r="P274" s="26">
        <v>0</v>
      </c>
      <c r="Q274" s="26">
        <v>0</v>
      </c>
      <c r="R274" s="26">
        <v>0</v>
      </c>
      <c r="S274" s="27">
        <v>0</v>
      </c>
      <c r="T274" s="27">
        <v>0</v>
      </c>
      <c r="U274" s="27">
        <v>0</v>
      </c>
      <c r="V274" s="27">
        <v>0</v>
      </c>
      <c r="W274" s="26">
        <v>0</v>
      </c>
      <c r="X274" s="26">
        <v>0</v>
      </c>
      <c r="Y274" s="26">
        <v>0</v>
      </c>
      <c r="Z274" s="26">
        <v>0</v>
      </c>
      <c r="AA274" s="26">
        <v>0</v>
      </c>
      <c r="AB274" s="26">
        <v>0</v>
      </c>
      <c r="AC274" s="26">
        <v>0</v>
      </c>
      <c r="AD274" s="25">
        <v>0</v>
      </c>
      <c r="AE274" s="25">
        <v>0</v>
      </c>
      <c r="AF274" s="25">
        <v>0</v>
      </c>
      <c r="AG274" s="25">
        <v>0</v>
      </c>
      <c r="AH274" s="28"/>
      <c r="AI274" s="28"/>
      <c r="AJ274" s="28"/>
      <c r="AK274" s="28"/>
      <c r="AL274" s="27">
        <v>0</v>
      </c>
      <c r="AM274" s="27">
        <v>0</v>
      </c>
      <c r="AN274" s="27">
        <v>0</v>
      </c>
      <c r="AO274" s="27">
        <v>0</v>
      </c>
      <c r="AP274" s="25">
        <v>0</v>
      </c>
      <c r="AQ274" s="25">
        <v>0</v>
      </c>
      <c r="AR274" s="25">
        <v>0</v>
      </c>
      <c r="AS274" s="25">
        <v>0</v>
      </c>
    </row>
    <row r="275" spans="1:45" s="4" customFormat="1" ht="37.5" hidden="1" x14ac:dyDescent="0.3">
      <c r="A275" s="23">
        <v>267</v>
      </c>
      <c r="B275" s="24" t="s">
        <v>279</v>
      </c>
      <c r="C275" s="24" t="s">
        <v>276</v>
      </c>
      <c r="D275" s="25"/>
      <c r="E275" s="25"/>
      <c r="F275" s="25">
        <v>0</v>
      </c>
      <c r="G275" s="26">
        <v>0</v>
      </c>
      <c r="H275" s="26">
        <v>0</v>
      </c>
      <c r="I275" s="26">
        <v>0</v>
      </c>
      <c r="J275" s="26">
        <v>0</v>
      </c>
      <c r="K275" s="25">
        <v>0</v>
      </c>
      <c r="L275" s="25">
        <v>0</v>
      </c>
      <c r="M275" s="25">
        <v>0</v>
      </c>
      <c r="N275" s="25">
        <v>0</v>
      </c>
      <c r="O275" s="26">
        <v>0</v>
      </c>
      <c r="P275" s="26">
        <v>0</v>
      </c>
      <c r="Q275" s="26">
        <v>0</v>
      </c>
      <c r="R275" s="26">
        <v>0</v>
      </c>
      <c r="S275" s="27">
        <v>0</v>
      </c>
      <c r="T275" s="27">
        <v>0</v>
      </c>
      <c r="U275" s="27">
        <v>0</v>
      </c>
      <c r="V275" s="27">
        <v>0</v>
      </c>
      <c r="W275" s="26">
        <v>0</v>
      </c>
      <c r="X275" s="26">
        <v>0</v>
      </c>
      <c r="Y275" s="26">
        <v>0</v>
      </c>
      <c r="Z275" s="26">
        <v>0</v>
      </c>
      <c r="AA275" s="26">
        <v>0</v>
      </c>
      <c r="AB275" s="26">
        <v>0</v>
      </c>
      <c r="AC275" s="26">
        <v>0</v>
      </c>
      <c r="AD275" s="25">
        <v>0</v>
      </c>
      <c r="AE275" s="25">
        <v>0</v>
      </c>
      <c r="AF275" s="25">
        <v>0</v>
      </c>
      <c r="AG275" s="25">
        <v>0</v>
      </c>
      <c r="AH275" s="28"/>
      <c r="AI275" s="28"/>
      <c r="AJ275" s="28"/>
      <c r="AK275" s="28"/>
      <c r="AL275" s="27">
        <v>0</v>
      </c>
      <c r="AM275" s="27">
        <v>0</v>
      </c>
      <c r="AN275" s="27">
        <v>0</v>
      </c>
      <c r="AO275" s="27">
        <v>0</v>
      </c>
      <c r="AP275" s="25">
        <v>0</v>
      </c>
      <c r="AQ275" s="25">
        <v>0</v>
      </c>
      <c r="AR275" s="25">
        <v>0</v>
      </c>
      <c r="AS275" s="25">
        <v>0</v>
      </c>
    </row>
    <row r="276" spans="1:45" s="4" customFormat="1" ht="37.5" hidden="1" x14ac:dyDescent="0.3">
      <c r="A276" s="23">
        <v>268</v>
      </c>
      <c r="B276" s="24" t="s">
        <v>277</v>
      </c>
      <c r="C276" s="24" t="s">
        <v>276</v>
      </c>
      <c r="D276" s="25"/>
      <c r="E276" s="25"/>
      <c r="F276" s="25">
        <v>0</v>
      </c>
      <c r="G276" s="26">
        <v>0</v>
      </c>
      <c r="H276" s="26">
        <v>0</v>
      </c>
      <c r="I276" s="26">
        <v>0</v>
      </c>
      <c r="J276" s="26">
        <v>0</v>
      </c>
      <c r="K276" s="25">
        <v>0</v>
      </c>
      <c r="L276" s="25">
        <v>0</v>
      </c>
      <c r="M276" s="25">
        <v>0</v>
      </c>
      <c r="N276" s="25">
        <v>0</v>
      </c>
      <c r="O276" s="26">
        <v>0</v>
      </c>
      <c r="P276" s="26">
        <v>0</v>
      </c>
      <c r="Q276" s="26">
        <v>0</v>
      </c>
      <c r="R276" s="26">
        <v>0</v>
      </c>
      <c r="S276" s="27">
        <v>0</v>
      </c>
      <c r="T276" s="27">
        <v>0</v>
      </c>
      <c r="U276" s="27">
        <v>0</v>
      </c>
      <c r="V276" s="27">
        <v>0</v>
      </c>
      <c r="W276" s="26">
        <v>0</v>
      </c>
      <c r="X276" s="26">
        <v>0</v>
      </c>
      <c r="Y276" s="26">
        <v>0</v>
      </c>
      <c r="Z276" s="26">
        <v>0</v>
      </c>
      <c r="AA276" s="26">
        <v>0</v>
      </c>
      <c r="AB276" s="26">
        <v>0</v>
      </c>
      <c r="AC276" s="26">
        <v>0</v>
      </c>
      <c r="AD276" s="25">
        <v>0</v>
      </c>
      <c r="AE276" s="25">
        <v>0</v>
      </c>
      <c r="AF276" s="25">
        <v>0</v>
      </c>
      <c r="AG276" s="25">
        <v>0</v>
      </c>
      <c r="AH276" s="28"/>
      <c r="AI276" s="28"/>
      <c r="AJ276" s="28"/>
      <c r="AK276" s="28"/>
      <c r="AL276" s="27">
        <v>0</v>
      </c>
      <c r="AM276" s="27">
        <v>0</v>
      </c>
      <c r="AN276" s="27">
        <v>0</v>
      </c>
      <c r="AO276" s="27">
        <v>0</v>
      </c>
      <c r="AP276" s="25">
        <v>0</v>
      </c>
      <c r="AQ276" s="25">
        <v>0</v>
      </c>
      <c r="AR276" s="25">
        <v>0</v>
      </c>
      <c r="AS276" s="25">
        <v>0</v>
      </c>
    </row>
    <row r="277" spans="1:45" s="46" customFormat="1" hidden="1" x14ac:dyDescent="0.3">
      <c r="A277" s="39">
        <v>269</v>
      </c>
      <c r="B277" s="40" t="s">
        <v>30</v>
      </c>
      <c r="C277" s="40" t="s">
        <v>276</v>
      </c>
      <c r="D277" s="25"/>
      <c r="E277" s="25"/>
      <c r="F277" s="41">
        <v>0</v>
      </c>
      <c r="G277" s="42">
        <v>0</v>
      </c>
      <c r="H277" s="42">
        <v>0</v>
      </c>
      <c r="I277" s="42">
        <v>0</v>
      </c>
      <c r="J277" s="42">
        <v>0</v>
      </c>
      <c r="K277" s="41">
        <v>0</v>
      </c>
      <c r="L277" s="41">
        <v>0</v>
      </c>
      <c r="M277" s="41">
        <v>0</v>
      </c>
      <c r="N277" s="41">
        <v>0</v>
      </c>
      <c r="O277" s="42">
        <v>0</v>
      </c>
      <c r="P277" s="42">
        <v>0</v>
      </c>
      <c r="Q277" s="42">
        <v>0</v>
      </c>
      <c r="R277" s="42">
        <v>0</v>
      </c>
      <c r="S277" s="43">
        <v>0</v>
      </c>
      <c r="T277" s="43">
        <v>0</v>
      </c>
      <c r="U277" s="43">
        <v>0</v>
      </c>
      <c r="V277" s="43">
        <v>0</v>
      </c>
      <c r="W277" s="42">
        <v>0</v>
      </c>
      <c r="X277" s="42">
        <v>0</v>
      </c>
      <c r="Y277" s="42">
        <v>0</v>
      </c>
      <c r="Z277" s="42">
        <v>0</v>
      </c>
      <c r="AA277" s="42">
        <v>0</v>
      </c>
      <c r="AB277" s="42">
        <v>0</v>
      </c>
      <c r="AC277" s="42">
        <v>0</v>
      </c>
      <c r="AD277" s="41">
        <v>0</v>
      </c>
      <c r="AE277" s="41">
        <v>0</v>
      </c>
      <c r="AF277" s="41">
        <v>0</v>
      </c>
      <c r="AG277" s="41">
        <v>0</v>
      </c>
      <c r="AH277" s="44" t="s">
        <v>31</v>
      </c>
      <c r="AI277" s="44" t="s">
        <v>31</v>
      </c>
      <c r="AJ277" s="44" t="s">
        <v>31</v>
      </c>
      <c r="AK277" s="44" t="s">
        <v>31</v>
      </c>
      <c r="AL277" s="27">
        <v>0</v>
      </c>
      <c r="AM277" s="27">
        <v>0</v>
      </c>
      <c r="AN277" s="27">
        <v>0</v>
      </c>
      <c r="AO277" s="27">
        <v>0</v>
      </c>
      <c r="AP277" s="25">
        <v>0</v>
      </c>
      <c r="AQ277" s="25">
        <v>0</v>
      </c>
      <c r="AR277" s="25">
        <v>0</v>
      </c>
      <c r="AS277" s="25">
        <v>0</v>
      </c>
    </row>
    <row r="278" spans="1:45" s="4" customFormat="1" ht="37.5" hidden="1" x14ac:dyDescent="0.3">
      <c r="A278" s="23">
        <v>270</v>
      </c>
      <c r="B278" s="24" t="s">
        <v>287</v>
      </c>
      <c r="C278" s="24" t="s">
        <v>285</v>
      </c>
      <c r="D278" s="25"/>
      <c r="E278" s="25"/>
      <c r="F278" s="25">
        <v>0</v>
      </c>
      <c r="G278" s="26">
        <v>0</v>
      </c>
      <c r="H278" s="26">
        <v>0</v>
      </c>
      <c r="I278" s="26">
        <v>0</v>
      </c>
      <c r="J278" s="26">
        <v>0</v>
      </c>
      <c r="K278" s="25">
        <v>0</v>
      </c>
      <c r="L278" s="25">
        <v>0</v>
      </c>
      <c r="M278" s="25">
        <v>0</v>
      </c>
      <c r="N278" s="25">
        <v>0</v>
      </c>
      <c r="O278" s="26">
        <v>0</v>
      </c>
      <c r="P278" s="26">
        <v>0</v>
      </c>
      <c r="Q278" s="26">
        <v>0</v>
      </c>
      <c r="R278" s="26">
        <v>0</v>
      </c>
      <c r="S278" s="27">
        <v>0</v>
      </c>
      <c r="T278" s="27">
        <v>0</v>
      </c>
      <c r="U278" s="27">
        <v>0</v>
      </c>
      <c r="V278" s="27">
        <v>0</v>
      </c>
      <c r="W278" s="26">
        <v>0</v>
      </c>
      <c r="X278" s="26">
        <v>0</v>
      </c>
      <c r="Y278" s="26">
        <v>0</v>
      </c>
      <c r="Z278" s="26">
        <v>0</v>
      </c>
      <c r="AA278" s="26">
        <v>0</v>
      </c>
      <c r="AB278" s="26">
        <v>0</v>
      </c>
      <c r="AC278" s="26">
        <v>0</v>
      </c>
      <c r="AD278" s="25">
        <v>0</v>
      </c>
      <c r="AE278" s="25">
        <v>0</v>
      </c>
      <c r="AF278" s="25">
        <v>0</v>
      </c>
      <c r="AG278" s="25">
        <v>0</v>
      </c>
      <c r="AH278" s="28"/>
      <c r="AI278" s="28"/>
      <c r="AJ278" s="28"/>
      <c r="AK278" s="28"/>
      <c r="AL278" s="27">
        <v>0</v>
      </c>
      <c r="AM278" s="27">
        <v>0</v>
      </c>
      <c r="AN278" s="27">
        <v>0</v>
      </c>
      <c r="AO278" s="27">
        <v>0</v>
      </c>
      <c r="AP278" s="25">
        <v>0</v>
      </c>
      <c r="AQ278" s="25">
        <v>0</v>
      </c>
      <c r="AR278" s="25">
        <v>0</v>
      </c>
      <c r="AS278" s="25">
        <v>0</v>
      </c>
    </row>
    <row r="279" spans="1:45" s="4" customFormat="1" hidden="1" x14ac:dyDescent="0.3">
      <c r="A279" s="23">
        <v>271</v>
      </c>
      <c r="B279" s="24" t="s">
        <v>47</v>
      </c>
      <c r="C279" s="24" t="s">
        <v>285</v>
      </c>
      <c r="D279" s="25"/>
      <c r="E279" s="25"/>
      <c r="F279" s="25">
        <v>0</v>
      </c>
      <c r="G279" s="26">
        <v>0</v>
      </c>
      <c r="H279" s="26">
        <v>0</v>
      </c>
      <c r="I279" s="26">
        <v>0</v>
      </c>
      <c r="J279" s="26">
        <v>0</v>
      </c>
      <c r="K279" s="25">
        <v>0</v>
      </c>
      <c r="L279" s="25">
        <v>0</v>
      </c>
      <c r="M279" s="25">
        <v>0</v>
      </c>
      <c r="N279" s="25">
        <v>0</v>
      </c>
      <c r="O279" s="26">
        <v>0</v>
      </c>
      <c r="P279" s="26">
        <v>0</v>
      </c>
      <c r="Q279" s="26">
        <v>0</v>
      </c>
      <c r="R279" s="26">
        <v>0</v>
      </c>
      <c r="S279" s="27">
        <v>0</v>
      </c>
      <c r="T279" s="27">
        <v>0</v>
      </c>
      <c r="U279" s="27">
        <v>0</v>
      </c>
      <c r="V279" s="27">
        <v>0</v>
      </c>
      <c r="W279" s="26">
        <v>0</v>
      </c>
      <c r="X279" s="26">
        <v>0</v>
      </c>
      <c r="Y279" s="26">
        <v>0</v>
      </c>
      <c r="Z279" s="26">
        <v>0</v>
      </c>
      <c r="AA279" s="26">
        <v>0</v>
      </c>
      <c r="AB279" s="26">
        <v>0</v>
      </c>
      <c r="AC279" s="26">
        <v>0</v>
      </c>
      <c r="AD279" s="25">
        <v>0</v>
      </c>
      <c r="AE279" s="25">
        <v>0</v>
      </c>
      <c r="AF279" s="25">
        <v>0</v>
      </c>
      <c r="AG279" s="25">
        <v>0</v>
      </c>
      <c r="AH279" s="28"/>
      <c r="AI279" s="28"/>
      <c r="AJ279" s="28"/>
      <c r="AK279" s="28"/>
      <c r="AL279" s="27">
        <v>0</v>
      </c>
      <c r="AM279" s="27">
        <v>0</v>
      </c>
      <c r="AN279" s="27">
        <v>0</v>
      </c>
      <c r="AO279" s="27">
        <v>0</v>
      </c>
      <c r="AP279" s="25">
        <v>0</v>
      </c>
      <c r="AQ279" s="25">
        <v>0</v>
      </c>
      <c r="AR279" s="25">
        <v>0</v>
      </c>
      <c r="AS279" s="25">
        <v>0</v>
      </c>
    </row>
    <row r="280" spans="1:45" s="4" customFormat="1" ht="37.5" hidden="1" x14ac:dyDescent="0.3">
      <c r="A280" s="23">
        <v>272</v>
      </c>
      <c r="B280" s="24" t="s">
        <v>288</v>
      </c>
      <c r="C280" s="24" t="s">
        <v>285</v>
      </c>
      <c r="D280" s="25"/>
      <c r="E280" s="25"/>
      <c r="F280" s="25">
        <v>0</v>
      </c>
      <c r="G280" s="26">
        <v>0</v>
      </c>
      <c r="H280" s="26">
        <v>0</v>
      </c>
      <c r="I280" s="26">
        <v>0</v>
      </c>
      <c r="J280" s="26">
        <v>0</v>
      </c>
      <c r="K280" s="25">
        <v>0</v>
      </c>
      <c r="L280" s="25">
        <v>0</v>
      </c>
      <c r="M280" s="25">
        <v>0</v>
      </c>
      <c r="N280" s="25">
        <v>0</v>
      </c>
      <c r="O280" s="26">
        <v>0</v>
      </c>
      <c r="P280" s="26">
        <v>0</v>
      </c>
      <c r="Q280" s="26">
        <v>0</v>
      </c>
      <c r="R280" s="26">
        <v>0</v>
      </c>
      <c r="S280" s="27">
        <v>0</v>
      </c>
      <c r="T280" s="27">
        <v>0</v>
      </c>
      <c r="U280" s="27">
        <v>0</v>
      </c>
      <c r="V280" s="27">
        <v>0</v>
      </c>
      <c r="W280" s="26">
        <v>0</v>
      </c>
      <c r="X280" s="26">
        <v>0</v>
      </c>
      <c r="Y280" s="26">
        <v>0</v>
      </c>
      <c r="Z280" s="26">
        <v>0</v>
      </c>
      <c r="AA280" s="26">
        <v>0</v>
      </c>
      <c r="AB280" s="26">
        <v>0</v>
      </c>
      <c r="AC280" s="26">
        <v>0</v>
      </c>
      <c r="AD280" s="25">
        <v>0</v>
      </c>
      <c r="AE280" s="25">
        <v>0</v>
      </c>
      <c r="AF280" s="25">
        <v>0</v>
      </c>
      <c r="AG280" s="25">
        <v>0</v>
      </c>
      <c r="AH280" s="28"/>
      <c r="AI280" s="28"/>
      <c r="AJ280" s="28"/>
      <c r="AK280" s="28"/>
      <c r="AL280" s="27">
        <v>0</v>
      </c>
      <c r="AM280" s="27">
        <v>0</v>
      </c>
      <c r="AN280" s="27">
        <v>0</v>
      </c>
      <c r="AO280" s="27">
        <v>0</v>
      </c>
      <c r="AP280" s="25">
        <v>0</v>
      </c>
      <c r="AQ280" s="25">
        <v>0</v>
      </c>
      <c r="AR280" s="25">
        <v>0</v>
      </c>
      <c r="AS280" s="25">
        <v>0</v>
      </c>
    </row>
    <row r="281" spans="1:45" s="4" customFormat="1" ht="37.5" hidden="1" x14ac:dyDescent="0.3">
      <c r="A281" s="23">
        <v>273</v>
      </c>
      <c r="B281" s="24" t="s">
        <v>289</v>
      </c>
      <c r="C281" s="24" t="s">
        <v>285</v>
      </c>
      <c r="D281" s="25"/>
      <c r="E281" s="25"/>
      <c r="F281" s="25">
        <v>0</v>
      </c>
      <c r="G281" s="26">
        <v>0</v>
      </c>
      <c r="H281" s="26">
        <v>0</v>
      </c>
      <c r="I281" s="26">
        <v>0</v>
      </c>
      <c r="J281" s="26">
        <v>0</v>
      </c>
      <c r="K281" s="25">
        <v>0</v>
      </c>
      <c r="L281" s="25">
        <v>0</v>
      </c>
      <c r="M281" s="25">
        <v>0</v>
      </c>
      <c r="N281" s="25">
        <v>0</v>
      </c>
      <c r="O281" s="26">
        <v>0</v>
      </c>
      <c r="P281" s="26">
        <v>0</v>
      </c>
      <c r="Q281" s="26">
        <v>0</v>
      </c>
      <c r="R281" s="26">
        <v>0</v>
      </c>
      <c r="S281" s="27">
        <v>0</v>
      </c>
      <c r="T281" s="27">
        <v>0</v>
      </c>
      <c r="U281" s="27">
        <v>0</v>
      </c>
      <c r="V281" s="27">
        <v>0</v>
      </c>
      <c r="W281" s="26">
        <v>0</v>
      </c>
      <c r="X281" s="26">
        <v>0</v>
      </c>
      <c r="Y281" s="26">
        <v>0</v>
      </c>
      <c r="Z281" s="26">
        <v>0</v>
      </c>
      <c r="AA281" s="26">
        <v>0</v>
      </c>
      <c r="AB281" s="26">
        <v>0</v>
      </c>
      <c r="AC281" s="26">
        <v>0</v>
      </c>
      <c r="AD281" s="25">
        <v>0</v>
      </c>
      <c r="AE281" s="25">
        <v>0</v>
      </c>
      <c r="AF281" s="25">
        <v>0</v>
      </c>
      <c r="AG281" s="25">
        <v>0</v>
      </c>
      <c r="AH281" s="28"/>
      <c r="AI281" s="28"/>
      <c r="AJ281" s="28"/>
      <c r="AK281" s="28"/>
      <c r="AL281" s="27">
        <v>0</v>
      </c>
      <c r="AM281" s="27">
        <v>0</v>
      </c>
      <c r="AN281" s="27">
        <v>0</v>
      </c>
      <c r="AO281" s="27">
        <v>0</v>
      </c>
      <c r="AP281" s="25">
        <v>0</v>
      </c>
      <c r="AQ281" s="25">
        <v>0</v>
      </c>
      <c r="AR281" s="25">
        <v>0</v>
      </c>
      <c r="AS281" s="25">
        <v>0</v>
      </c>
    </row>
    <row r="282" spans="1:45" s="4" customFormat="1" ht="37.5" hidden="1" x14ac:dyDescent="0.3">
      <c r="A282" s="23">
        <v>274</v>
      </c>
      <c r="B282" s="24" t="s">
        <v>290</v>
      </c>
      <c r="C282" s="24" t="s">
        <v>285</v>
      </c>
      <c r="D282" s="25"/>
      <c r="E282" s="25"/>
      <c r="F282" s="25">
        <v>0</v>
      </c>
      <c r="G282" s="26">
        <v>0</v>
      </c>
      <c r="H282" s="26">
        <v>0</v>
      </c>
      <c r="I282" s="26">
        <v>0</v>
      </c>
      <c r="J282" s="26">
        <v>0</v>
      </c>
      <c r="K282" s="25">
        <v>0</v>
      </c>
      <c r="L282" s="25">
        <v>0</v>
      </c>
      <c r="M282" s="25">
        <v>0</v>
      </c>
      <c r="N282" s="25">
        <v>0</v>
      </c>
      <c r="O282" s="26">
        <v>0</v>
      </c>
      <c r="P282" s="26">
        <v>0</v>
      </c>
      <c r="Q282" s="26">
        <v>0</v>
      </c>
      <c r="R282" s="26">
        <v>0</v>
      </c>
      <c r="S282" s="27">
        <v>0</v>
      </c>
      <c r="T282" s="27">
        <v>0</v>
      </c>
      <c r="U282" s="27">
        <v>0</v>
      </c>
      <c r="V282" s="27">
        <v>0</v>
      </c>
      <c r="W282" s="26">
        <v>0</v>
      </c>
      <c r="X282" s="26">
        <v>0</v>
      </c>
      <c r="Y282" s="26">
        <v>0</v>
      </c>
      <c r="Z282" s="26">
        <v>0</v>
      </c>
      <c r="AA282" s="26">
        <v>0</v>
      </c>
      <c r="AB282" s="26">
        <v>0</v>
      </c>
      <c r="AC282" s="26">
        <v>0</v>
      </c>
      <c r="AD282" s="25">
        <v>0</v>
      </c>
      <c r="AE282" s="25">
        <v>0</v>
      </c>
      <c r="AF282" s="25">
        <v>0</v>
      </c>
      <c r="AG282" s="25">
        <v>0</v>
      </c>
      <c r="AH282" s="28"/>
      <c r="AI282" s="28"/>
      <c r="AJ282" s="28"/>
      <c r="AK282" s="28"/>
      <c r="AL282" s="27">
        <v>0</v>
      </c>
      <c r="AM282" s="27">
        <v>0</v>
      </c>
      <c r="AN282" s="27">
        <v>0</v>
      </c>
      <c r="AO282" s="27">
        <v>0</v>
      </c>
      <c r="AP282" s="25">
        <v>0</v>
      </c>
      <c r="AQ282" s="25">
        <v>0</v>
      </c>
      <c r="AR282" s="25">
        <v>0</v>
      </c>
      <c r="AS282" s="25">
        <v>0</v>
      </c>
    </row>
    <row r="283" spans="1:45" s="4" customFormat="1" ht="37.5" hidden="1" x14ac:dyDescent="0.3">
      <c r="A283" s="23">
        <v>275</v>
      </c>
      <c r="B283" s="24" t="s">
        <v>291</v>
      </c>
      <c r="C283" s="24" t="s">
        <v>285</v>
      </c>
      <c r="D283" s="25"/>
      <c r="E283" s="25"/>
      <c r="F283" s="25">
        <v>0</v>
      </c>
      <c r="G283" s="26">
        <v>0</v>
      </c>
      <c r="H283" s="26">
        <v>0</v>
      </c>
      <c r="I283" s="26">
        <v>0</v>
      </c>
      <c r="J283" s="26">
        <v>0</v>
      </c>
      <c r="K283" s="25">
        <v>0</v>
      </c>
      <c r="L283" s="25">
        <v>0</v>
      </c>
      <c r="M283" s="25">
        <v>0</v>
      </c>
      <c r="N283" s="25">
        <v>0</v>
      </c>
      <c r="O283" s="26">
        <v>0</v>
      </c>
      <c r="P283" s="26">
        <v>0</v>
      </c>
      <c r="Q283" s="26">
        <v>0</v>
      </c>
      <c r="R283" s="26">
        <v>0</v>
      </c>
      <c r="S283" s="27">
        <v>0</v>
      </c>
      <c r="T283" s="27">
        <v>0</v>
      </c>
      <c r="U283" s="27">
        <v>0</v>
      </c>
      <c r="V283" s="27">
        <v>0</v>
      </c>
      <c r="W283" s="26">
        <v>0</v>
      </c>
      <c r="X283" s="26">
        <v>0</v>
      </c>
      <c r="Y283" s="26">
        <v>0</v>
      </c>
      <c r="Z283" s="26">
        <v>0</v>
      </c>
      <c r="AA283" s="26">
        <v>0</v>
      </c>
      <c r="AB283" s="26">
        <v>0</v>
      </c>
      <c r="AC283" s="26">
        <v>0</v>
      </c>
      <c r="AD283" s="25">
        <v>0</v>
      </c>
      <c r="AE283" s="25">
        <v>0</v>
      </c>
      <c r="AF283" s="25">
        <v>0</v>
      </c>
      <c r="AG283" s="25">
        <v>0</v>
      </c>
      <c r="AH283" s="28"/>
      <c r="AI283" s="28"/>
      <c r="AJ283" s="28"/>
      <c r="AK283" s="28"/>
      <c r="AL283" s="27">
        <v>0</v>
      </c>
      <c r="AM283" s="27">
        <v>0</v>
      </c>
      <c r="AN283" s="27">
        <v>0</v>
      </c>
      <c r="AO283" s="27">
        <v>0</v>
      </c>
      <c r="AP283" s="25">
        <v>0</v>
      </c>
      <c r="AQ283" s="25">
        <v>0</v>
      </c>
      <c r="AR283" s="25">
        <v>0</v>
      </c>
      <c r="AS283" s="25">
        <v>0</v>
      </c>
    </row>
    <row r="284" spans="1:45" s="4" customFormat="1" ht="37.5" hidden="1" x14ac:dyDescent="0.3">
      <c r="A284" s="23">
        <v>276</v>
      </c>
      <c r="B284" s="24" t="s">
        <v>292</v>
      </c>
      <c r="C284" s="24" t="s">
        <v>285</v>
      </c>
      <c r="D284" s="25"/>
      <c r="E284" s="25"/>
      <c r="F284" s="25">
        <v>0</v>
      </c>
      <c r="G284" s="26">
        <v>0</v>
      </c>
      <c r="H284" s="26">
        <v>0</v>
      </c>
      <c r="I284" s="26">
        <v>0</v>
      </c>
      <c r="J284" s="26">
        <v>0</v>
      </c>
      <c r="K284" s="25">
        <v>0</v>
      </c>
      <c r="L284" s="25">
        <v>0</v>
      </c>
      <c r="M284" s="25">
        <v>0</v>
      </c>
      <c r="N284" s="25">
        <v>0</v>
      </c>
      <c r="O284" s="26">
        <v>0</v>
      </c>
      <c r="P284" s="26">
        <v>0</v>
      </c>
      <c r="Q284" s="26">
        <v>0</v>
      </c>
      <c r="R284" s="26">
        <v>0</v>
      </c>
      <c r="S284" s="27">
        <v>0</v>
      </c>
      <c r="T284" s="27">
        <v>0</v>
      </c>
      <c r="U284" s="27">
        <v>0</v>
      </c>
      <c r="V284" s="27">
        <v>0</v>
      </c>
      <c r="W284" s="26">
        <v>0</v>
      </c>
      <c r="X284" s="26">
        <v>0</v>
      </c>
      <c r="Y284" s="26">
        <v>0</v>
      </c>
      <c r="Z284" s="26">
        <v>0</v>
      </c>
      <c r="AA284" s="26">
        <v>0</v>
      </c>
      <c r="AB284" s="26">
        <v>0</v>
      </c>
      <c r="AC284" s="26">
        <v>0</v>
      </c>
      <c r="AD284" s="25">
        <v>0</v>
      </c>
      <c r="AE284" s="25">
        <v>0</v>
      </c>
      <c r="AF284" s="25">
        <v>0</v>
      </c>
      <c r="AG284" s="25">
        <v>0</v>
      </c>
      <c r="AH284" s="28"/>
      <c r="AI284" s="28"/>
      <c r="AJ284" s="28"/>
      <c r="AK284" s="28"/>
      <c r="AL284" s="27">
        <v>0</v>
      </c>
      <c r="AM284" s="27">
        <v>0</v>
      </c>
      <c r="AN284" s="27">
        <v>0</v>
      </c>
      <c r="AO284" s="27">
        <v>0</v>
      </c>
      <c r="AP284" s="25">
        <v>0</v>
      </c>
      <c r="AQ284" s="25">
        <v>0</v>
      </c>
      <c r="AR284" s="25">
        <v>0</v>
      </c>
      <c r="AS284" s="25">
        <v>0</v>
      </c>
    </row>
    <row r="285" spans="1:45" s="4" customFormat="1" ht="37.5" hidden="1" x14ac:dyDescent="0.3">
      <c r="A285" s="23">
        <v>277</v>
      </c>
      <c r="B285" s="24" t="s">
        <v>293</v>
      </c>
      <c r="C285" s="24" t="s">
        <v>285</v>
      </c>
      <c r="D285" s="25"/>
      <c r="E285" s="25"/>
      <c r="F285" s="25">
        <v>0</v>
      </c>
      <c r="G285" s="26">
        <v>0</v>
      </c>
      <c r="H285" s="26">
        <v>0</v>
      </c>
      <c r="I285" s="26">
        <v>0</v>
      </c>
      <c r="J285" s="26">
        <v>0</v>
      </c>
      <c r="K285" s="25">
        <v>0</v>
      </c>
      <c r="L285" s="25">
        <v>0</v>
      </c>
      <c r="M285" s="25">
        <v>0</v>
      </c>
      <c r="N285" s="25">
        <v>0</v>
      </c>
      <c r="O285" s="26">
        <v>0</v>
      </c>
      <c r="P285" s="26">
        <v>0</v>
      </c>
      <c r="Q285" s="26">
        <v>0</v>
      </c>
      <c r="R285" s="26">
        <v>0</v>
      </c>
      <c r="S285" s="27">
        <v>0</v>
      </c>
      <c r="T285" s="27">
        <v>0</v>
      </c>
      <c r="U285" s="27">
        <v>0</v>
      </c>
      <c r="V285" s="27">
        <v>0</v>
      </c>
      <c r="W285" s="26">
        <v>0</v>
      </c>
      <c r="X285" s="26">
        <v>0</v>
      </c>
      <c r="Y285" s="26">
        <v>0</v>
      </c>
      <c r="Z285" s="26">
        <v>0</v>
      </c>
      <c r="AA285" s="26">
        <v>0</v>
      </c>
      <c r="AB285" s="26">
        <v>0</v>
      </c>
      <c r="AC285" s="26">
        <v>0</v>
      </c>
      <c r="AD285" s="25">
        <v>0</v>
      </c>
      <c r="AE285" s="25">
        <v>0</v>
      </c>
      <c r="AF285" s="25">
        <v>0</v>
      </c>
      <c r="AG285" s="25">
        <v>0</v>
      </c>
      <c r="AH285" s="28"/>
      <c r="AI285" s="28"/>
      <c r="AJ285" s="28"/>
      <c r="AK285" s="28"/>
      <c r="AL285" s="27">
        <v>0</v>
      </c>
      <c r="AM285" s="27">
        <v>0</v>
      </c>
      <c r="AN285" s="27">
        <v>0</v>
      </c>
      <c r="AO285" s="27">
        <v>0</v>
      </c>
      <c r="AP285" s="25">
        <v>0</v>
      </c>
      <c r="AQ285" s="25">
        <v>0</v>
      </c>
      <c r="AR285" s="25">
        <v>0</v>
      </c>
      <c r="AS285" s="25">
        <v>0</v>
      </c>
    </row>
    <row r="286" spans="1:45" s="46" customFormat="1" hidden="1" x14ac:dyDescent="0.3">
      <c r="A286" s="39">
        <v>278</v>
      </c>
      <c r="B286" s="40" t="s">
        <v>30</v>
      </c>
      <c r="C286" s="40" t="s">
        <v>285</v>
      </c>
      <c r="D286" s="25"/>
      <c r="E286" s="25"/>
      <c r="F286" s="41">
        <v>0</v>
      </c>
      <c r="G286" s="42">
        <v>0</v>
      </c>
      <c r="H286" s="42">
        <v>0</v>
      </c>
      <c r="I286" s="42">
        <v>0</v>
      </c>
      <c r="J286" s="42">
        <v>0</v>
      </c>
      <c r="K286" s="41">
        <v>0</v>
      </c>
      <c r="L286" s="41">
        <v>0</v>
      </c>
      <c r="M286" s="41">
        <v>0</v>
      </c>
      <c r="N286" s="41">
        <v>0</v>
      </c>
      <c r="O286" s="42">
        <v>0</v>
      </c>
      <c r="P286" s="42">
        <v>0</v>
      </c>
      <c r="Q286" s="42">
        <v>0</v>
      </c>
      <c r="R286" s="42">
        <v>0</v>
      </c>
      <c r="S286" s="43">
        <v>0</v>
      </c>
      <c r="T286" s="43">
        <v>0</v>
      </c>
      <c r="U286" s="43">
        <v>0</v>
      </c>
      <c r="V286" s="43">
        <v>0</v>
      </c>
      <c r="W286" s="42">
        <v>0</v>
      </c>
      <c r="X286" s="42">
        <v>0</v>
      </c>
      <c r="Y286" s="42">
        <v>0</v>
      </c>
      <c r="Z286" s="42">
        <v>0</v>
      </c>
      <c r="AA286" s="42">
        <v>0</v>
      </c>
      <c r="AB286" s="42">
        <v>0</v>
      </c>
      <c r="AC286" s="42">
        <v>0</v>
      </c>
      <c r="AD286" s="41">
        <v>0</v>
      </c>
      <c r="AE286" s="41">
        <v>0</v>
      </c>
      <c r="AF286" s="41">
        <v>0</v>
      </c>
      <c r="AG286" s="41">
        <v>0</v>
      </c>
      <c r="AH286" s="44" t="s">
        <v>31</v>
      </c>
      <c r="AI286" s="44" t="s">
        <v>31</v>
      </c>
      <c r="AJ286" s="44" t="s">
        <v>31</v>
      </c>
      <c r="AK286" s="44" t="s">
        <v>31</v>
      </c>
      <c r="AL286" s="27">
        <v>0</v>
      </c>
      <c r="AM286" s="27">
        <v>0</v>
      </c>
      <c r="AN286" s="27">
        <v>0</v>
      </c>
      <c r="AO286" s="27">
        <v>0</v>
      </c>
      <c r="AP286" s="25">
        <v>0</v>
      </c>
      <c r="AQ286" s="25">
        <v>0</v>
      </c>
      <c r="AR286" s="25">
        <v>0</v>
      </c>
      <c r="AS286" s="25">
        <v>0</v>
      </c>
    </row>
    <row r="287" spans="1:45" s="4" customFormat="1" hidden="1" x14ac:dyDescent="0.3">
      <c r="A287" s="23">
        <v>279</v>
      </c>
      <c r="B287" s="24" t="s">
        <v>294</v>
      </c>
      <c r="C287" s="24" t="s">
        <v>295</v>
      </c>
      <c r="D287" s="25"/>
      <c r="E287" s="25"/>
      <c r="F287" s="25">
        <v>6</v>
      </c>
      <c r="G287" s="26">
        <v>18.2</v>
      </c>
      <c r="H287" s="26">
        <v>38.4</v>
      </c>
      <c r="I287" s="26">
        <v>0</v>
      </c>
      <c r="J287" s="26">
        <v>56.6</v>
      </c>
      <c r="K287" s="25">
        <v>0</v>
      </c>
      <c r="L287" s="25">
        <v>0</v>
      </c>
      <c r="M287" s="25">
        <v>0</v>
      </c>
      <c r="N287" s="25">
        <v>0</v>
      </c>
      <c r="O287" s="26">
        <v>0</v>
      </c>
      <c r="P287" s="26">
        <v>0</v>
      </c>
      <c r="Q287" s="26">
        <v>0</v>
      </c>
      <c r="R287" s="26">
        <v>0</v>
      </c>
      <c r="S287" s="27">
        <v>0</v>
      </c>
      <c r="T287" s="27">
        <v>0</v>
      </c>
      <c r="U287" s="27">
        <v>0</v>
      </c>
      <c r="V287" s="27">
        <v>0</v>
      </c>
      <c r="W287" s="26">
        <v>3.41</v>
      </c>
      <c r="X287" s="26">
        <v>3.37</v>
      </c>
      <c r="Y287" s="26">
        <v>0</v>
      </c>
      <c r="Z287" s="26">
        <v>6.78</v>
      </c>
      <c r="AA287" s="26">
        <v>0</v>
      </c>
      <c r="AB287" s="26">
        <v>0</v>
      </c>
      <c r="AC287" s="26">
        <v>0</v>
      </c>
      <c r="AD287" s="25">
        <v>0</v>
      </c>
      <c r="AE287" s="25">
        <v>0</v>
      </c>
      <c r="AF287" s="25">
        <v>0</v>
      </c>
      <c r="AG287" s="25">
        <v>0</v>
      </c>
      <c r="AH287" s="28"/>
      <c r="AI287" s="28"/>
      <c r="AJ287" s="28"/>
      <c r="AK287" s="28"/>
      <c r="AL287" s="27">
        <v>0</v>
      </c>
      <c r="AM287" s="27">
        <v>0</v>
      </c>
      <c r="AN287" s="27">
        <v>0</v>
      </c>
      <c r="AO287" s="27">
        <v>0</v>
      </c>
      <c r="AP287" s="25">
        <v>0</v>
      </c>
      <c r="AQ287" s="25">
        <v>0</v>
      </c>
      <c r="AR287" s="25">
        <v>0</v>
      </c>
      <c r="AS287" s="25">
        <v>0</v>
      </c>
    </row>
    <row r="288" spans="1:45" s="4" customFormat="1" hidden="1" x14ac:dyDescent="0.3">
      <c r="A288" s="23">
        <v>280</v>
      </c>
      <c r="B288" s="24" t="s">
        <v>58</v>
      </c>
      <c r="C288" s="24" t="s">
        <v>295</v>
      </c>
      <c r="D288" s="25"/>
      <c r="E288" s="25"/>
      <c r="F288" s="25">
        <v>14</v>
      </c>
      <c r="G288" s="26">
        <v>102.8</v>
      </c>
      <c r="H288" s="26">
        <v>27.2</v>
      </c>
      <c r="I288" s="26">
        <v>0</v>
      </c>
      <c r="J288" s="26">
        <v>130</v>
      </c>
      <c r="K288" s="25">
        <v>0</v>
      </c>
      <c r="L288" s="25">
        <v>0</v>
      </c>
      <c r="M288" s="25">
        <v>0</v>
      </c>
      <c r="N288" s="25">
        <v>0</v>
      </c>
      <c r="O288" s="26">
        <v>0</v>
      </c>
      <c r="P288" s="26">
        <v>0</v>
      </c>
      <c r="Q288" s="26">
        <v>0</v>
      </c>
      <c r="R288" s="26">
        <v>0</v>
      </c>
      <c r="S288" s="27">
        <v>0</v>
      </c>
      <c r="T288" s="27">
        <v>0</v>
      </c>
      <c r="U288" s="27">
        <v>0</v>
      </c>
      <c r="V288" s="27">
        <v>0</v>
      </c>
      <c r="W288" s="26">
        <v>51.07</v>
      </c>
      <c r="X288" s="26">
        <v>5.98</v>
      </c>
      <c r="Y288" s="26">
        <v>0</v>
      </c>
      <c r="Z288" s="26">
        <v>57.05</v>
      </c>
      <c r="AA288" s="26">
        <v>0</v>
      </c>
      <c r="AB288" s="26">
        <v>0</v>
      </c>
      <c r="AC288" s="26">
        <v>0</v>
      </c>
      <c r="AD288" s="25">
        <v>0</v>
      </c>
      <c r="AE288" s="25">
        <v>0</v>
      </c>
      <c r="AF288" s="25">
        <v>0</v>
      </c>
      <c r="AG288" s="25">
        <v>0</v>
      </c>
      <c r="AH288" s="28"/>
      <c r="AI288" s="28"/>
      <c r="AJ288" s="28"/>
      <c r="AK288" s="28"/>
      <c r="AL288" s="27">
        <v>0</v>
      </c>
      <c r="AM288" s="27">
        <v>0</v>
      </c>
      <c r="AN288" s="27">
        <v>0</v>
      </c>
      <c r="AO288" s="27">
        <v>0</v>
      </c>
      <c r="AP288" s="25">
        <v>0</v>
      </c>
      <c r="AQ288" s="25">
        <v>0</v>
      </c>
      <c r="AR288" s="25">
        <v>0</v>
      </c>
      <c r="AS288" s="25">
        <v>0</v>
      </c>
    </row>
    <row r="289" spans="1:45" s="4" customFormat="1" ht="56.25" x14ac:dyDescent="0.3">
      <c r="A289" s="23">
        <v>281</v>
      </c>
      <c r="B289" s="24" t="s">
        <v>296</v>
      </c>
      <c r="C289" s="24" t="s">
        <v>295</v>
      </c>
      <c r="D289" s="25"/>
      <c r="E289" s="25"/>
      <c r="F289" s="25">
        <v>20</v>
      </c>
      <c r="G289" s="26">
        <v>93.39</v>
      </c>
      <c r="H289" s="26">
        <v>173.91</v>
      </c>
      <c r="I289" s="26">
        <v>18.100000000000001</v>
      </c>
      <c r="J289" s="26">
        <v>285.39999999999998</v>
      </c>
      <c r="K289" s="25">
        <v>0</v>
      </c>
      <c r="L289" s="25">
        <v>56</v>
      </c>
      <c r="M289" s="25">
        <v>0</v>
      </c>
      <c r="N289" s="25">
        <v>56</v>
      </c>
      <c r="O289" s="26">
        <v>0</v>
      </c>
      <c r="P289" s="26">
        <v>3.22</v>
      </c>
      <c r="Q289" s="26">
        <v>0</v>
      </c>
      <c r="R289" s="26">
        <v>2.95</v>
      </c>
      <c r="S289" s="27">
        <v>0</v>
      </c>
      <c r="T289" s="27">
        <v>50.556061987237918</v>
      </c>
      <c r="U289" s="27">
        <v>0</v>
      </c>
      <c r="V289" s="27">
        <v>46.255212677231022</v>
      </c>
      <c r="W289" s="26">
        <v>11.2</v>
      </c>
      <c r="X289" s="26">
        <v>219.4</v>
      </c>
      <c r="Y289" s="26">
        <v>9.1999999999999993</v>
      </c>
      <c r="Z289" s="26">
        <v>239.8</v>
      </c>
      <c r="AA289" s="26">
        <v>0</v>
      </c>
      <c r="AB289" s="26">
        <v>23.15</v>
      </c>
      <c r="AC289" s="26">
        <v>0</v>
      </c>
      <c r="AD289" s="25">
        <v>0</v>
      </c>
      <c r="AE289" s="25">
        <v>11092</v>
      </c>
      <c r="AF289" s="25">
        <v>0</v>
      </c>
      <c r="AG289" s="25">
        <v>11092</v>
      </c>
      <c r="AH289" s="28"/>
      <c r="AI289" s="28"/>
      <c r="AJ289" s="28"/>
      <c r="AK289" s="28"/>
      <c r="AL289" s="27">
        <v>0</v>
      </c>
      <c r="AM289" s="27">
        <v>74.543000000000006</v>
      </c>
      <c r="AN289" s="27">
        <v>0</v>
      </c>
      <c r="AO289" s="27">
        <v>74.543000000000006</v>
      </c>
      <c r="AP289" s="25">
        <v>0</v>
      </c>
      <c r="AQ289" s="25">
        <v>16355</v>
      </c>
      <c r="AR289" s="25">
        <v>0</v>
      </c>
      <c r="AS289" s="25">
        <v>16355</v>
      </c>
    </row>
    <row r="290" spans="1:45" s="4" customFormat="1" x14ac:dyDescent="0.3">
      <c r="A290" s="23">
        <v>282</v>
      </c>
      <c r="B290" s="24" t="s">
        <v>47</v>
      </c>
      <c r="C290" s="24" t="s">
        <v>295</v>
      </c>
      <c r="D290" s="25"/>
      <c r="E290" s="25"/>
      <c r="F290" s="25">
        <v>9</v>
      </c>
      <c r="G290" s="26">
        <v>71.77</v>
      </c>
      <c r="H290" s="26">
        <v>74.06</v>
      </c>
      <c r="I290" s="26">
        <v>20.3</v>
      </c>
      <c r="J290" s="26">
        <v>166.13</v>
      </c>
      <c r="K290" s="25">
        <v>2</v>
      </c>
      <c r="L290" s="25">
        <v>9</v>
      </c>
      <c r="M290" s="25">
        <v>0</v>
      </c>
      <c r="N290" s="25">
        <v>11</v>
      </c>
      <c r="O290" s="26">
        <v>0.28000000000000003</v>
      </c>
      <c r="P290" s="26">
        <v>1.22</v>
      </c>
      <c r="Q290" s="26">
        <v>0</v>
      </c>
      <c r="R290" s="26">
        <v>0.85</v>
      </c>
      <c r="S290" s="27">
        <v>4.9615384615384617</v>
      </c>
      <c r="T290" s="27">
        <v>19.155844155844154</v>
      </c>
      <c r="U290" s="27">
        <v>0</v>
      </c>
      <c r="V290" s="27">
        <v>13.492813918305597</v>
      </c>
      <c r="W290" s="26">
        <v>26</v>
      </c>
      <c r="X290" s="26">
        <v>67.760000000000005</v>
      </c>
      <c r="Y290" s="26">
        <v>12</v>
      </c>
      <c r="Z290" s="26">
        <v>105.76</v>
      </c>
      <c r="AA290" s="26">
        <v>20</v>
      </c>
      <c r="AB290" s="26">
        <v>17.420000000000002</v>
      </c>
      <c r="AC290" s="26">
        <v>0</v>
      </c>
      <c r="AD290" s="25">
        <v>129</v>
      </c>
      <c r="AE290" s="25">
        <v>1298</v>
      </c>
      <c r="AF290" s="25">
        <v>0</v>
      </c>
      <c r="AG290" s="25">
        <v>1427</v>
      </c>
      <c r="AH290" s="28"/>
      <c r="AI290" s="28"/>
      <c r="AJ290" s="28"/>
      <c r="AK290" s="28"/>
      <c r="AL290" s="27">
        <v>5.6</v>
      </c>
      <c r="AM290" s="27">
        <v>21.251999999999999</v>
      </c>
      <c r="AN290" s="27">
        <v>0</v>
      </c>
      <c r="AO290" s="27">
        <v>26.852</v>
      </c>
      <c r="AP290" s="25">
        <v>146</v>
      </c>
      <c r="AQ290" s="25">
        <v>1440</v>
      </c>
      <c r="AR290" s="25">
        <v>0</v>
      </c>
      <c r="AS290" s="25">
        <v>1586</v>
      </c>
    </row>
    <row r="291" spans="1:45" s="4" customFormat="1" ht="56.25" hidden="1" x14ac:dyDescent="0.3">
      <c r="A291" s="23">
        <v>283</v>
      </c>
      <c r="B291" s="24" t="s">
        <v>80</v>
      </c>
      <c r="C291" s="24" t="s">
        <v>295</v>
      </c>
      <c r="D291" s="25"/>
      <c r="E291" s="25"/>
      <c r="F291" s="25">
        <v>3</v>
      </c>
      <c r="G291" s="26">
        <v>1.6</v>
      </c>
      <c r="H291" s="26">
        <v>54.2</v>
      </c>
      <c r="I291" s="26">
        <v>8</v>
      </c>
      <c r="J291" s="26">
        <v>63.8</v>
      </c>
      <c r="K291" s="25">
        <v>0</v>
      </c>
      <c r="L291" s="25">
        <v>0</v>
      </c>
      <c r="M291" s="25">
        <v>0</v>
      </c>
      <c r="N291" s="25">
        <v>0</v>
      </c>
      <c r="O291" s="26">
        <v>0</v>
      </c>
      <c r="P291" s="26">
        <v>0</v>
      </c>
      <c r="Q291" s="26">
        <v>0</v>
      </c>
      <c r="R291" s="26">
        <v>0</v>
      </c>
      <c r="S291" s="27">
        <v>0</v>
      </c>
      <c r="T291" s="27">
        <v>0</v>
      </c>
      <c r="U291" s="27">
        <v>0</v>
      </c>
      <c r="V291" s="27">
        <v>0</v>
      </c>
      <c r="W291" s="26">
        <v>0.3</v>
      </c>
      <c r="X291" s="26">
        <v>15.71</v>
      </c>
      <c r="Y291" s="26">
        <v>1.7</v>
      </c>
      <c r="Z291" s="26">
        <v>17.71</v>
      </c>
      <c r="AA291" s="26">
        <v>0</v>
      </c>
      <c r="AB291" s="26">
        <v>0</v>
      </c>
      <c r="AC291" s="26">
        <v>0</v>
      </c>
      <c r="AD291" s="25">
        <v>0</v>
      </c>
      <c r="AE291" s="25">
        <v>0</v>
      </c>
      <c r="AF291" s="25">
        <v>0</v>
      </c>
      <c r="AG291" s="25">
        <v>0</v>
      </c>
      <c r="AH291" s="28"/>
      <c r="AI291" s="28"/>
      <c r="AJ291" s="28"/>
      <c r="AK291" s="28"/>
      <c r="AL291" s="27">
        <v>0</v>
      </c>
      <c r="AM291" s="27">
        <v>0</v>
      </c>
      <c r="AN291" s="27">
        <v>0</v>
      </c>
      <c r="AO291" s="27">
        <v>0</v>
      </c>
      <c r="AP291" s="25">
        <v>0</v>
      </c>
      <c r="AQ291" s="25">
        <v>0</v>
      </c>
      <c r="AR291" s="25">
        <v>0</v>
      </c>
      <c r="AS291" s="25">
        <v>0</v>
      </c>
    </row>
    <row r="292" spans="1:45" s="46" customFormat="1" x14ac:dyDescent="0.3">
      <c r="A292" s="39">
        <v>284</v>
      </c>
      <c r="B292" s="40" t="s">
        <v>30</v>
      </c>
      <c r="C292" s="40" t="s">
        <v>295</v>
      </c>
      <c r="D292" s="25"/>
      <c r="E292" s="25"/>
      <c r="F292" s="41">
        <v>52</v>
      </c>
      <c r="G292" s="42">
        <v>287.76</v>
      </c>
      <c r="H292" s="42">
        <v>367.77</v>
      </c>
      <c r="I292" s="42">
        <v>46.4</v>
      </c>
      <c r="J292" s="42">
        <v>701.93</v>
      </c>
      <c r="K292" s="41">
        <v>2</v>
      </c>
      <c r="L292" s="41">
        <v>65</v>
      </c>
      <c r="M292" s="41">
        <v>0</v>
      </c>
      <c r="N292" s="41">
        <v>67</v>
      </c>
      <c r="O292" s="42">
        <v>7.0000000000000007E-2</v>
      </c>
      <c r="P292" s="42">
        <v>1.77</v>
      </c>
      <c r="Q292" s="42">
        <v>0</v>
      </c>
      <c r="R292" s="42">
        <v>1.31</v>
      </c>
      <c r="S292" s="43">
        <v>1.4024787997390737</v>
      </c>
      <c r="T292" s="43">
        <v>39.683556466594062</v>
      </c>
      <c r="U292" s="43">
        <v>0</v>
      </c>
      <c r="V292" s="43">
        <v>29.311636619058767</v>
      </c>
      <c r="W292" s="42">
        <v>91.98</v>
      </c>
      <c r="X292" s="42">
        <v>312.22000000000003</v>
      </c>
      <c r="Y292" s="42">
        <v>22.9</v>
      </c>
      <c r="Z292" s="42">
        <v>427.1</v>
      </c>
      <c r="AA292" s="42">
        <v>20</v>
      </c>
      <c r="AB292" s="42">
        <v>22.42</v>
      </c>
      <c r="AC292" s="42">
        <v>0</v>
      </c>
      <c r="AD292" s="41">
        <v>129</v>
      </c>
      <c r="AE292" s="41">
        <v>12390</v>
      </c>
      <c r="AF292" s="41">
        <v>0</v>
      </c>
      <c r="AG292" s="41">
        <v>12519</v>
      </c>
      <c r="AH292" s="44" t="s">
        <v>447</v>
      </c>
      <c r="AI292" s="44" t="s">
        <v>448</v>
      </c>
      <c r="AJ292" s="44" t="s">
        <v>31</v>
      </c>
      <c r="AK292" s="44" t="s">
        <v>449</v>
      </c>
      <c r="AL292" s="27">
        <v>1.4</v>
      </c>
      <c r="AM292" s="27">
        <v>39.683</v>
      </c>
      <c r="AN292" s="27">
        <v>0</v>
      </c>
      <c r="AO292" s="27">
        <v>41.082999999999998</v>
      </c>
      <c r="AP292" s="25">
        <v>129</v>
      </c>
      <c r="AQ292" s="25">
        <v>12390</v>
      </c>
      <c r="AR292" s="25">
        <v>0</v>
      </c>
      <c r="AS292" s="25">
        <v>12519</v>
      </c>
    </row>
    <row r="293" spans="1:45" s="29" customFormat="1" hidden="1" x14ac:dyDescent="0.3">
      <c r="A293" s="23">
        <v>285</v>
      </c>
      <c r="B293" s="24" t="s">
        <v>47</v>
      </c>
      <c r="C293" s="24" t="s">
        <v>297</v>
      </c>
      <c r="D293" s="25"/>
      <c r="E293" s="25"/>
      <c r="F293" s="25">
        <v>0</v>
      </c>
      <c r="G293" s="26">
        <v>0</v>
      </c>
      <c r="H293" s="26">
        <v>0</v>
      </c>
      <c r="I293" s="26">
        <v>0</v>
      </c>
      <c r="J293" s="26">
        <v>0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0</v>
      </c>
      <c r="X293" s="26">
        <v>0</v>
      </c>
      <c r="Y293" s="26">
        <v>0</v>
      </c>
      <c r="Z293" s="26">
        <v>0</v>
      </c>
      <c r="AA293" s="26">
        <v>0</v>
      </c>
      <c r="AB293" s="26">
        <v>0</v>
      </c>
      <c r="AC293" s="26">
        <v>0</v>
      </c>
      <c r="AD293" s="25">
        <v>0</v>
      </c>
      <c r="AE293" s="25">
        <v>0</v>
      </c>
      <c r="AF293" s="25">
        <v>0</v>
      </c>
      <c r="AG293" s="25">
        <v>0</v>
      </c>
      <c r="AH293" s="28"/>
      <c r="AI293" s="28"/>
      <c r="AJ293" s="28"/>
      <c r="AK293" s="28"/>
      <c r="AL293" s="27">
        <v>0</v>
      </c>
      <c r="AM293" s="27">
        <v>0</v>
      </c>
      <c r="AN293" s="27">
        <v>0</v>
      </c>
      <c r="AO293" s="27">
        <v>0</v>
      </c>
      <c r="AP293" s="25">
        <v>0</v>
      </c>
      <c r="AQ293" s="25">
        <v>0</v>
      </c>
      <c r="AR293" s="25">
        <v>0</v>
      </c>
      <c r="AS293" s="25">
        <v>0</v>
      </c>
    </row>
    <row r="294" spans="1:45" s="4" customFormat="1" ht="56.25" hidden="1" x14ac:dyDescent="0.3">
      <c r="A294" s="23">
        <v>286</v>
      </c>
      <c r="B294" s="24" t="s">
        <v>80</v>
      </c>
      <c r="C294" s="24" t="s">
        <v>297</v>
      </c>
      <c r="D294" s="25"/>
      <c r="E294" s="25"/>
      <c r="F294" s="25">
        <v>0</v>
      </c>
      <c r="G294" s="26">
        <v>0</v>
      </c>
      <c r="H294" s="26">
        <v>0</v>
      </c>
      <c r="I294" s="26">
        <v>0</v>
      </c>
      <c r="J294" s="26">
        <v>0</v>
      </c>
      <c r="K294" s="25">
        <v>0</v>
      </c>
      <c r="L294" s="25">
        <v>0</v>
      </c>
      <c r="M294" s="25">
        <v>0</v>
      </c>
      <c r="N294" s="25">
        <v>0</v>
      </c>
      <c r="O294" s="26">
        <v>0</v>
      </c>
      <c r="P294" s="26">
        <v>0</v>
      </c>
      <c r="Q294" s="26">
        <v>0</v>
      </c>
      <c r="R294" s="26">
        <v>0</v>
      </c>
      <c r="S294" s="27">
        <v>0</v>
      </c>
      <c r="T294" s="27">
        <v>0</v>
      </c>
      <c r="U294" s="27">
        <v>0</v>
      </c>
      <c r="V294" s="27">
        <v>0</v>
      </c>
      <c r="W294" s="26">
        <v>0</v>
      </c>
      <c r="X294" s="26">
        <v>0</v>
      </c>
      <c r="Y294" s="26">
        <v>0</v>
      </c>
      <c r="Z294" s="26">
        <v>0</v>
      </c>
      <c r="AA294" s="26">
        <v>0</v>
      </c>
      <c r="AB294" s="26">
        <v>0</v>
      </c>
      <c r="AC294" s="26">
        <v>0</v>
      </c>
      <c r="AD294" s="25">
        <v>0</v>
      </c>
      <c r="AE294" s="25">
        <v>0</v>
      </c>
      <c r="AF294" s="25">
        <v>0</v>
      </c>
      <c r="AG294" s="25">
        <v>0</v>
      </c>
      <c r="AH294" s="28"/>
      <c r="AI294" s="28"/>
      <c r="AJ294" s="28"/>
      <c r="AK294" s="28"/>
      <c r="AL294" s="27">
        <v>0</v>
      </c>
      <c r="AM294" s="27">
        <v>0</v>
      </c>
      <c r="AN294" s="27">
        <v>0</v>
      </c>
      <c r="AO294" s="27">
        <v>0</v>
      </c>
      <c r="AP294" s="25">
        <v>0</v>
      </c>
      <c r="AQ294" s="25">
        <v>0</v>
      </c>
      <c r="AR294" s="25">
        <v>0</v>
      </c>
      <c r="AS294" s="25">
        <v>0</v>
      </c>
    </row>
    <row r="295" spans="1:45" s="46" customFormat="1" hidden="1" x14ac:dyDescent="0.3">
      <c r="A295" s="39">
        <v>287</v>
      </c>
      <c r="B295" s="40" t="s">
        <v>30</v>
      </c>
      <c r="C295" s="40" t="s">
        <v>297</v>
      </c>
      <c r="D295" s="25"/>
      <c r="E295" s="25"/>
      <c r="F295" s="41">
        <v>0</v>
      </c>
      <c r="G295" s="42">
        <v>0</v>
      </c>
      <c r="H295" s="42">
        <v>0</v>
      </c>
      <c r="I295" s="42">
        <v>0</v>
      </c>
      <c r="J295" s="42">
        <v>0</v>
      </c>
      <c r="K295" s="41">
        <v>0</v>
      </c>
      <c r="L295" s="41">
        <v>0</v>
      </c>
      <c r="M295" s="41">
        <v>0</v>
      </c>
      <c r="N295" s="41">
        <v>0</v>
      </c>
      <c r="O295" s="42">
        <v>0</v>
      </c>
      <c r="P295" s="42">
        <v>0</v>
      </c>
      <c r="Q295" s="42">
        <v>0</v>
      </c>
      <c r="R295" s="42">
        <v>0</v>
      </c>
      <c r="S295" s="43">
        <v>0</v>
      </c>
      <c r="T295" s="43">
        <v>0</v>
      </c>
      <c r="U295" s="43">
        <v>0</v>
      </c>
      <c r="V295" s="43">
        <v>0</v>
      </c>
      <c r="W295" s="42">
        <v>0</v>
      </c>
      <c r="X295" s="42">
        <v>0</v>
      </c>
      <c r="Y295" s="42">
        <v>0</v>
      </c>
      <c r="Z295" s="42">
        <v>0</v>
      </c>
      <c r="AA295" s="42">
        <v>0</v>
      </c>
      <c r="AB295" s="42">
        <v>0</v>
      </c>
      <c r="AC295" s="42">
        <v>0</v>
      </c>
      <c r="AD295" s="41">
        <v>0</v>
      </c>
      <c r="AE295" s="41">
        <v>0</v>
      </c>
      <c r="AF295" s="41">
        <v>0</v>
      </c>
      <c r="AG295" s="41">
        <v>0</v>
      </c>
      <c r="AH295" s="44" t="s">
        <v>31</v>
      </c>
      <c r="AI295" s="44" t="s">
        <v>31</v>
      </c>
      <c r="AJ295" s="44" t="s">
        <v>31</v>
      </c>
      <c r="AK295" s="44" t="s">
        <v>31</v>
      </c>
      <c r="AL295" s="27">
        <v>0</v>
      </c>
      <c r="AM295" s="27">
        <v>0</v>
      </c>
      <c r="AN295" s="27">
        <v>0</v>
      </c>
      <c r="AO295" s="27">
        <v>0</v>
      </c>
      <c r="AP295" s="25">
        <v>0</v>
      </c>
      <c r="AQ295" s="25">
        <v>0</v>
      </c>
      <c r="AR295" s="25">
        <v>0</v>
      </c>
      <c r="AS295" s="25">
        <v>0</v>
      </c>
    </row>
    <row r="296" spans="1:45" s="4" customFormat="1" hidden="1" x14ac:dyDescent="0.3">
      <c r="A296" s="23">
        <v>288</v>
      </c>
      <c r="B296" s="24" t="s">
        <v>47</v>
      </c>
      <c r="C296" s="24" t="s">
        <v>299</v>
      </c>
      <c r="D296" s="25"/>
      <c r="E296" s="25"/>
      <c r="F296" s="25">
        <v>0</v>
      </c>
      <c r="G296" s="26">
        <v>0</v>
      </c>
      <c r="H296" s="26">
        <v>0</v>
      </c>
      <c r="I296" s="26">
        <v>0</v>
      </c>
      <c r="J296" s="26">
        <v>0</v>
      </c>
      <c r="K296" s="25">
        <v>0</v>
      </c>
      <c r="L296" s="25">
        <v>0</v>
      </c>
      <c r="M296" s="25">
        <v>0</v>
      </c>
      <c r="N296" s="25">
        <v>0</v>
      </c>
      <c r="O296" s="26">
        <v>0</v>
      </c>
      <c r="P296" s="26">
        <v>0</v>
      </c>
      <c r="Q296" s="26">
        <v>0</v>
      </c>
      <c r="R296" s="26">
        <v>0</v>
      </c>
      <c r="S296" s="27">
        <v>0</v>
      </c>
      <c r="T296" s="27">
        <v>0</v>
      </c>
      <c r="U296" s="27">
        <v>0</v>
      </c>
      <c r="V296" s="27">
        <v>0</v>
      </c>
      <c r="W296" s="26">
        <v>0</v>
      </c>
      <c r="X296" s="26">
        <v>0</v>
      </c>
      <c r="Y296" s="26">
        <v>0</v>
      </c>
      <c r="Z296" s="26">
        <v>0</v>
      </c>
      <c r="AA296" s="26">
        <v>0</v>
      </c>
      <c r="AB296" s="26">
        <v>0</v>
      </c>
      <c r="AC296" s="26">
        <v>0</v>
      </c>
      <c r="AD296" s="25">
        <v>0</v>
      </c>
      <c r="AE296" s="25">
        <v>0</v>
      </c>
      <c r="AF296" s="25">
        <v>0</v>
      </c>
      <c r="AG296" s="25">
        <v>0</v>
      </c>
      <c r="AH296" s="28"/>
      <c r="AI296" s="28"/>
      <c r="AJ296" s="28"/>
      <c r="AK296" s="28"/>
      <c r="AL296" s="27">
        <v>0</v>
      </c>
      <c r="AM296" s="27">
        <v>0</v>
      </c>
      <c r="AN296" s="27">
        <v>0</v>
      </c>
      <c r="AO296" s="27">
        <v>0</v>
      </c>
      <c r="AP296" s="25">
        <v>0</v>
      </c>
      <c r="AQ296" s="25">
        <v>0</v>
      </c>
      <c r="AR296" s="25">
        <v>0</v>
      </c>
      <c r="AS296" s="25">
        <v>0</v>
      </c>
    </row>
    <row r="297" spans="1:45" s="4" customFormat="1" x14ac:dyDescent="0.3">
      <c r="A297" s="23">
        <v>289</v>
      </c>
      <c r="B297" s="24" t="s">
        <v>301</v>
      </c>
      <c r="C297" s="24" t="s">
        <v>299</v>
      </c>
      <c r="D297" s="25"/>
      <c r="E297" s="25"/>
      <c r="F297" s="25">
        <v>5</v>
      </c>
      <c r="G297" s="26">
        <v>16.7</v>
      </c>
      <c r="H297" s="26">
        <v>29.1</v>
      </c>
      <c r="I297" s="26">
        <v>0</v>
      </c>
      <c r="J297" s="26">
        <v>45.8</v>
      </c>
      <c r="K297" s="25">
        <v>0</v>
      </c>
      <c r="L297" s="25">
        <v>10</v>
      </c>
      <c r="M297" s="25">
        <v>0</v>
      </c>
      <c r="N297" s="25">
        <v>10</v>
      </c>
      <c r="O297" s="26">
        <v>0</v>
      </c>
      <c r="P297" s="26">
        <v>3.44</v>
      </c>
      <c r="Q297" s="26">
        <v>0</v>
      </c>
      <c r="R297" s="26">
        <v>1.78</v>
      </c>
      <c r="S297" s="27">
        <v>0</v>
      </c>
      <c r="T297" s="27">
        <v>36.964618249534453</v>
      </c>
      <c r="U297" s="27">
        <v>0</v>
      </c>
      <c r="V297" s="27">
        <v>19.091127674921854</v>
      </c>
      <c r="W297" s="26">
        <v>20.11</v>
      </c>
      <c r="X297" s="26">
        <v>21.48</v>
      </c>
      <c r="Y297" s="26">
        <v>0</v>
      </c>
      <c r="Z297" s="26">
        <v>41.59</v>
      </c>
      <c r="AA297" s="26">
        <v>0</v>
      </c>
      <c r="AB297" s="26">
        <v>16.670000000000002</v>
      </c>
      <c r="AC297" s="26">
        <v>0</v>
      </c>
      <c r="AD297" s="25">
        <v>0</v>
      </c>
      <c r="AE297" s="25">
        <v>794</v>
      </c>
      <c r="AF297" s="25">
        <v>0</v>
      </c>
      <c r="AG297" s="25">
        <v>794</v>
      </c>
      <c r="AH297" s="28"/>
      <c r="AI297" s="28"/>
      <c r="AJ297" s="28"/>
      <c r="AK297" s="28"/>
      <c r="AL297" s="27">
        <v>0</v>
      </c>
      <c r="AM297" s="27">
        <v>57.344999999999999</v>
      </c>
      <c r="AN297" s="27">
        <v>0</v>
      </c>
      <c r="AO297" s="27">
        <v>57.344999999999999</v>
      </c>
      <c r="AP297" s="25">
        <v>0</v>
      </c>
      <c r="AQ297" s="25">
        <v>1232</v>
      </c>
      <c r="AR297" s="25">
        <v>0</v>
      </c>
      <c r="AS297" s="25">
        <v>1232</v>
      </c>
    </row>
    <row r="298" spans="1:45" s="4" customFormat="1" x14ac:dyDescent="0.3">
      <c r="A298" s="23">
        <v>290</v>
      </c>
      <c r="B298" s="24" t="s">
        <v>302</v>
      </c>
      <c r="C298" s="24" t="s">
        <v>299</v>
      </c>
      <c r="D298" s="25"/>
      <c r="E298" s="25"/>
      <c r="F298" s="25">
        <v>3</v>
      </c>
      <c r="G298" s="26">
        <v>4.3</v>
      </c>
      <c r="H298" s="26">
        <v>34.299999999999997</v>
      </c>
      <c r="I298" s="26">
        <v>0</v>
      </c>
      <c r="J298" s="26">
        <v>38.6</v>
      </c>
      <c r="K298" s="25">
        <v>0</v>
      </c>
      <c r="L298" s="25">
        <v>16</v>
      </c>
      <c r="M298" s="25">
        <v>0</v>
      </c>
      <c r="N298" s="25">
        <v>16</v>
      </c>
      <c r="O298" s="26">
        <v>0</v>
      </c>
      <c r="P298" s="26">
        <v>4.66</v>
      </c>
      <c r="Q298" s="26">
        <v>0</v>
      </c>
      <c r="R298" s="26">
        <v>3.45</v>
      </c>
      <c r="S298" s="27">
        <v>0</v>
      </c>
      <c r="T298" s="27">
        <v>50.109529025191669</v>
      </c>
      <c r="U298" s="27">
        <v>0</v>
      </c>
      <c r="V298" s="27">
        <v>37.134740259740262</v>
      </c>
      <c r="W298" s="26">
        <v>6.06</v>
      </c>
      <c r="X298" s="26">
        <v>18.260000000000002</v>
      </c>
      <c r="Y298" s="26">
        <v>0.32</v>
      </c>
      <c r="Z298" s="26">
        <v>24.64</v>
      </c>
      <c r="AA298" s="26">
        <v>0</v>
      </c>
      <c r="AB298" s="26">
        <v>9.7799999999999994</v>
      </c>
      <c r="AC298" s="26">
        <v>0</v>
      </c>
      <c r="AD298" s="25">
        <v>0</v>
      </c>
      <c r="AE298" s="25">
        <v>915</v>
      </c>
      <c r="AF298" s="25">
        <v>0</v>
      </c>
      <c r="AG298" s="25">
        <v>915</v>
      </c>
      <c r="AH298" s="28"/>
      <c r="AI298" s="28"/>
      <c r="AJ298" s="28"/>
      <c r="AK298" s="28"/>
      <c r="AL298" s="27">
        <v>0</v>
      </c>
      <c r="AM298" s="27">
        <v>45.575000000000003</v>
      </c>
      <c r="AN298" s="27">
        <v>0</v>
      </c>
      <c r="AO298" s="27">
        <v>45.575000000000003</v>
      </c>
      <c r="AP298" s="25">
        <v>0</v>
      </c>
      <c r="AQ298" s="25">
        <v>832</v>
      </c>
      <c r="AR298" s="25">
        <v>0</v>
      </c>
      <c r="AS298" s="25">
        <v>832</v>
      </c>
    </row>
    <row r="299" spans="1:45" s="4" customFormat="1" ht="75" hidden="1" x14ac:dyDescent="0.3">
      <c r="A299" s="23">
        <v>291</v>
      </c>
      <c r="B299" s="24" t="s">
        <v>303</v>
      </c>
      <c r="C299" s="24" t="s">
        <v>299</v>
      </c>
      <c r="D299" s="25"/>
      <c r="E299" s="25"/>
      <c r="F299" s="25">
        <v>0</v>
      </c>
      <c r="G299" s="26">
        <v>0</v>
      </c>
      <c r="H299" s="26">
        <v>0</v>
      </c>
      <c r="I299" s="26">
        <v>0</v>
      </c>
      <c r="J299" s="26">
        <v>0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0</v>
      </c>
      <c r="X299" s="26">
        <v>0</v>
      </c>
      <c r="Y299" s="26">
        <v>0</v>
      </c>
      <c r="Z299" s="26">
        <v>0</v>
      </c>
      <c r="AA299" s="26">
        <v>0</v>
      </c>
      <c r="AB299" s="26">
        <v>0</v>
      </c>
      <c r="AC299" s="26">
        <v>0</v>
      </c>
      <c r="AD299" s="25">
        <v>0</v>
      </c>
      <c r="AE299" s="25">
        <v>0</v>
      </c>
      <c r="AF299" s="25">
        <v>0</v>
      </c>
      <c r="AG299" s="25">
        <v>0</v>
      </c>
      <c r="AH299" s="28"/>
      <c r="AI299" s="28"/>
      <c r="AJ299" s="28"/>
      <c r="AK299" s="28"/>
      <c r="AL299" s="27">
        <v>0</v>
      </c>
      <c r="AM299" s="27">
        <v>0</v>
      </c>
      <c r="AN299" s="27">
        <v>0</v>
      </c>
      <c r="AO299" s="27">
        <v>0</v>
      </c>
      <c r="AP299" s="25">
        <v>0</v>
      </c>
      <c r="AQ299" s="25">
        <v>0</v>
      </c>
      <c r="AR299" s="25">
        <v>0</v>
      </c>
      <c r="AS299" s="25">
        <v>0</v>
      </c>
    </row>
    <row r="300" spans="1:45" s="46" customFormat="1" x14ac:dyDescent="0.3">
      <c r="A300" s="39">
        <v>292</v>
      </c>
      <c r="B300" s="40" t="s">
        <v>30</v>
      </c>
      <c r="C300" s="40" t="s">
        <v>299</v>
      </c>
      <c r="D300" s="25"/>
      <c r="E300" s="25"/>
      <c r="F300" s="41">
        <v>55</v>
      </c>
      <c r="G300" s="42">
        <v>233.12</v>
      </c>
      <c r="H300" s="42">
        <v>398.33</v>
      </c>
      <c r="I300" s="42">
        <v>0</v>
      </c>
      <c r="J300" s="42">
        <v>631.45000000000005</v>
      </c>
      <c r="K300" s="41">
        <v>0</v>
      </c>
      <c r="L300" s="41">
        <v>26</v>
      </c>
      <c r="M300" s="41">
        <v>0</v>
      </c>
      <c r="N300" s="41">
        <v>26</v>
      </c>
      <c r="O300" s="42">
        <v>0</v>
      </c>
      <c r="P300" s="42">
        <v>0.65</v>
      </c>
      <c r="Q300" s="42">
        <v>0</v>
      </c>
      <c r="R300" s="42">
        <v>0.4</v>
      </c>
      <c r="S300" s="43">
        <v>0</v>
      </c>
      <c r="T300" s="43">
        <v>8.0861130825644665</v>
      </c>
      <c r="U300" s="43">
        <v>0</v>
      </c>
      <c r="V300" s="43">
        <v>4.940734316276381</v>
      </c>
      <c r="W300" s="42">
        <v>127.59</v>
      </c>
      <c r="X300" s="42">
        <v>211.35</v>
      </c>
      <c r="Y300" s="42">
        <v>6.96</v>
      </c>
      <c r="Z300" s="42">
        <v>345.9</v>
      </c>
      <c r="AA300" s="42">
        <v>0</v>
      </c>
      <c r="AB300" s="42">
        <v>12.44</v>
      </c>
      <c r="AC300" s="42">
        <v>0</v>
      </c>
      <c r="AD300" s="41">
        <v>0</v>
      </c>
      <c r="AE300" s="41">
        <v>1709</v>
      </c>
      <c r="AF300" s="41">
        <v>0</v>
      </c>
      <c r="AG300" s="41">
        <v>1709</v>
      </c>
      <c r="AH300" s="44" t="s">
        <v>31</v>
      </c>
      <c r="AI300" s="44" t="s">
        <v>450</v>
      </c>
      <c r="AJ300" s="44" t="s">
        <v>31</v>
      </c>
      <c r="AK300" s="44" t="s">
        <v>450</v>
      </c>
      <c r="AL300" s="27">
        <v>0</v>
      </c>
      <c r="AM300" s="27">
        <v>8.0860000000000003</v>
      </c>
      <c r="AN300" s="27">
        <v>0</v>
      </c>
      <c r="AO300" s="27">
        <v>8.0860000000000003</v>
      </c>
      <c r="AP300" s="25">
        <v>0</v>
      </c>
      <c r="AQ300" s="25">
        <v>1709</v>
      </c>
      <c r="AR300" s="25">
        <v>0</v>
      </c>
      <c r="AS300" s="25">
        <v>1709</v>
      </c>
    </row>
    <row r="301" spans="1:45" s="4" customFormat="1" ht="56.25" x14ac:dyDescent="0.3">
      <c r="A301" s="23">
        <v>293</v>
      </c>
      <c r="B301" s="24" t="s">
        <v>304</v>
      </c>
      <c r="C301" s="24" t="s">
        <v>305</v>
      </c>
      <c r="D301" s="25"/>
      <c r="E301" s="25"/>
      <c r="F301" s="25">
        <v>13</v>
      </c>
      <c r="G301" s="26">
        <v>89.1</v>
      </c>
      <c r="H301" s="26">
        <v>62.8</v>
      </c>
      <c r="I301" s="26">
        <v>0</v>
      </c>
      <c r="J301" s="26">
        <v>151.9</v>
      </c>
      <c r="K301" s="25">
        <v>0</v>
      </c>
      <c r="L301" s="25">
        <v>9</v>
      </c>
      <c r="M301" s="25">
        <v>0</v>
      </c>
      <c r="N301" s="25">
        <v>9</v>
      </c>
      <c r="O301" s="26">
        <v>0</v>
      </c>
      <c r="P301" s="26">
        <v>1.43</v>
      </c>
      <c r="Q301" s="26">
        <v>0</v>
      </c>
      <c r="R301" s="26">
        <v>0.76</v>
      </c>
      <c r="S301" s="27">
        <v>0</v>
      </c>
      <c r="T301" s="27">
        <v>47.659126775381381</v>
      </c>
      <c r="U301" s="27">
        <v>0</v>
      </c>
      <c r="V301" s="27">
        <v>25.490968431714592</v>
      </c>
      <c r="W301" s="26">
        <v>82.66</v>
      </c>
      <c r="X301" s="26">
        <v>95.05</v>
      </c>
      <c r="Y301" s="26">
        <v>0</v>
      </c>
      <c r="Z301" s="26">
        <v>177.71</v>
      </c>
      <c r="AA301" s="26">
        <v>0</v>
      </c>
      <c r="AB301" s="26">
        <v>33.33</v>
      </c>
      <c r="AC301" s="26">
        <v>0</v>
      </c>
      <c r="AD301" s="25">
        <v>0</v>
      </c>
      <c r="AE301" s="25">
        <v>4530</v>
      </c>
      <c r="AF301" s="25">
        <v>0</v>
      </c>
      <c r="AG301" s="25">
        <v>4530</v>
      </c>
      <c r="AH301" s="28"/>
      <c r="AI301" s="28"/>
      <c r="AJ301" s="28"/>
      <c r="AK301" s="28"/>
      <c r="AL301" s="27">
        <v>0</v>
      </c>
      <c r="AM301" s="27">
        <v>47.661999999999999</v>
      </c>
      <c r="AN301" s="27">
        <v>0</v>
      </c>
      <c r="AO301" s="27">
        <v>47.661999999999999</v>
      </c>
      <c r="AP301" s="25">
        <v>0</v>
      </c>
      <c r="AQ301" s="25">
        <v>4530</v>
      </c>
      <c r="AR301" s="25">
        <v>0</v>
      </c>
      <c r="AS301" s="25">
        <v>4530</v>
      </c>
    </row>
    <row r="302" spans="1:45" s="4" customFormat="1" hidden="1" x14ac:dyDescent="0.3">
      <c r="A302" s="23">
        <v>294</v>
      </c>
      <c r="B302" s="24" t="s">
        <v>47</v>
      </c>
      <c r="C302" s="24" t="s">
        <v>305</v>
      </c>
      <c r="D302" s="25"/>
      <c r="E302" s="25"/>
      <c r="F302" s="25">
        <v>0</v>
      </c>
      <c r="G302" s="26">
        <v>0</v>
      </c>
      <c r="H302" s="26">
        <v>0</v>
      </c>
      <c r="I302" s="26">
        <v>0</v>
      </c>
      <c r="J302" s="26">
        <v>0</v>
      </c>
      <c r="K302" s="25">
        <v>0</v>
      </c>
      <c r="L302" s="25">
        <v>0</v>
      </c>
      <c r="M302" s="25">
        <v>0</v>
      </c>
      <c r="N302" s="25">
        <v>0</v>
      </c>
      <c r="O302" s="26">
        <v>0</v>
      </c>
      <c r="P302" s="26">
        <v>0</v>
      </c>
      <c r="Q302" s="26">
        <v>0</v>
      </c>
      <c r="R302" s="26">
        <v>0</v>
      </c>
      <c r="S302" s="27">
        <v>0</v>
      </c>
      <c r="T302" s="27">
        <v>0</v>
      </c>
      <c r="U302" s="27">
        <v>0</v>
      </c>
      <c r="V302" s="27">
        <v>0</v>
      </c>
      <c r="W302" s="26">
        <v>6.03</v>
      </c>
      <c r="X302" s="26">
        <v>0</v>
      </c>
      <c r="Y302" s="26">
        <v>0</v>
      </c>
      <c r="Z302" s="26">
        <v>6.03</v>
      </c>
      <c r="AA302" s="26">
        <v>0</v>
      </c>
      <c r="AB302" s="26">
        <v>0</v>
      </c>
      <c r="AC302" s="26">
        <v>0</v>
      </c>
      <c r="AD302" s="25">
        <v>0</v>
      </c>
      <c r="AE302" s="25">
        <v>0</v>
      </c>
      <c r="AF302" s="25">
        <v>0</v>
      </c>
      <c r="AG302" s="25">
        <v>0</v>
      </c>
      <c r="AH302" s="28"/>
      <c r="AI302" s="28"/>
      <c r="AJ302" s="28"/>
      <c r="AK302" s="28"/>
      <c r="AL302" s="27">
        <v>0</v>
      </c>
      <c r="AM302" s="27">
        <v>0</v>
      </c>
      <c r="AN302" s="27">
        <v>0</v>
      </c>
      <c r="AO302" s="27">
        <v>0</v>
      </c>
      <c r="AP302" s="25">
        <v>0</v>
      </c>
      <c r="AQ302" s="25">
        <v>0</v>
      </c>
      <c r="AR302" s="25">
        <v>0</v>
      </c>
      <c r="AS302" s="25">
        <v>0</v>
      </c>
    </row>
    <row r="303" spans="1:45" s="4" customFormat="1" ht="37.5" hidden="1" x14ac:dyDescent="0.3">
      <c r="A303" s="23">
        <v>295</v>
      </c>
      <c r="B303" s="24" t="s">
        <v>306</v>
      </c>
      <c r="C303" s="24" t="s">
        <v>305</v>
      </c>
      <c r="D303" s="25"/>
      <c r="E303" s="25"/>
      <c r="F303" s="25">
        <v>0</v>
      </c>
      <c r="G303" s="26">
        <v>0</v>
      </c>
      <c r="H303" s="26">
        <v>0</v>
      </c>
      <c r="I303" s="26">
        <v>0</v>
      </c>
      <c r="J303" s="26">
        <v>0</v>
      </c>
      <c r="K303" s="25">
        <v>0</v>
      </c>
      <c r="L303" s="25">
        <v>0</v>
      </c>
      <c r="M303" s="25">
        <v>0</v>
      </c>
      <c r="N303" s="25">
        <v>0</v>
      </c>
      <c r="O303" s="26">
        <v>0</v>
      </c>
      <c r="P303" s="26">
        <v>0</v>
      </c>
      <c r="Q303" s="26">
        <v>0</v>
      </c>
      <c r="R303" s="26">
        <v>0</v>
      </c>
      <c r="S303" s="27">
        <v>0</v>
      </c>
      <c r="T303" s="27">
        <v>0</v>
      </c>
      <c r="U303" s="27">
        <v>0</v>
      </c>
      <c r="V303" s="27">
        <v>0</v>
      </c>
      <c r="W303" s="26">
        <v>604.91</v>
      </c>
      <c r="X303" s="26">
        <v>0</v>
      </c>
      <c r="Y303" s="26">
        <v>0</v>
      </c>
      <c r="Z303" s="26">
        <v>604.91</v>
      </c>
      <c r="AA303" s="26">
        <v>0</v>
      </c>
      <c r="AB303" s="26">
        <v>0</v>
      </c>
      <c r="AC303" s="26">
        <v>0</v>
      </c>
      <c r="AD303" s="25">
        <v>0</v>
      </c>
      <c r="AE303" s="25">
        <v>0</v>
      </c>
      <c r="AF303" s="25">
        <v>0</v>
      </c>
      <c r="AG303" s="25">
        <v>0</v>
      </c>
      <c r="AH303" s="28"/>
      <c r="AI303" s="28"/>
      <c r="AJ303" s="28"/>
      <c r="AK303" s="28"/>
      <c r="AL303" s="27">
        <v>0</v>
      </c>
      <c r="AM303" s="27">
        <v>0</v>
      </c>
      <c r="AN303" s="27">
        <v>0</v>
      </c>
      <c r="AO303" s="27">
        <v>0</v>
      </c>
      <c r="AP303" s="25">
        <v>0</v>
      </c>
      <c r="AQ303" s="25">
        <v>0</v>
      </c>
      <c r="AR303" s="25">
        <v>0</v>
      </c>
      <c r="AS303" s="25">
        <v>0</v>
      </c>
    </row>
    <row r="304" spans="1:45" s="46" customFormat="1" x14ac:dyDescent="0.3">
      <c r="A304" s="39">
        <v>296</v>
      </c>
      <c r="B304" s="40" t="s">
        <v>30</v>
      </c>
      <c r="C304" s="40" t="s">
        <v>305</v>
      </c>
      <c r="D304" s="25"/>
      <c r="E304" s="25"/>
      <c r="F304" s="41">
        <v>53</v>
      </c>
      <c r="G304" s="42">
        <v>568.59</v>
      </c>
      <c r="H304" s="42">
        <v>62.8</v>
      </c>
      <c r="I304" s="42">
        <v>0</v>
      </c>
      <c r="J304" s="42">
        <v>631.39</v>
      </c>
      <c r="K304" s="41">
        <v>0</v>
      </c>
      <c r="L304" s="41">
        <v>9</v>
      </c>
      <c r="M304" s="41">
        <v>0</v>
      </c>
      <c r="N304" s="41">
        <v>9</v>
      </c>
      <c r="O304" s="42">
        <v>0</v>
      </c>
      <c r="P304" s="42">
        <v>1.43</v>
      </c>
      <c r="Q304" s="42">
        <v>0</v>
      </c>
      <c r="R304" s="42">
        <v>0.17</v>
      </c>
      <c r="S304" s="43">
        <v>0</v>
      </c>
      <c r="T304" s="43">
        <v>47.659126775381381</v>
      </c>
      <c r="U304" s="43">
        <v>0</v>
      </c>
      <c r="V304" s="43">
        <v>5.7439928992582265</v>
      </c>
      <c r="W304" s="42">
        <v>693.6</v>
      </c>
      <c r="X304" s="42">
        <v>95.05</v>
      </c>
      <c r="Y304" s="42">
        <v>0</v>
      </c>
      <c r="Z304" s="42">
        <v>788.65</v>
      </c>
      <c r="AA304" s="42">
        <v>0</v>
      </c>
      <c r="AB304" s="42">
        <v>33.33</v>
      </c>
      <c r="AC304" s="42">
        <v>0</v>
      </c>
      <c r="AD304" s="41">
        <v>0</v>
      </c>
      <c r="AE304" s="41">
        <v>4530</v>
      </c>
      <c r="AF304" s="41">
        <v>0</v>
      </c>
      <c r="AG304" s="41">
        <v>4530</v>
      </c>
      <c r="AH304" s="44" t="s">
        <v>31</v>
      </c>
      <c r="AI304" s="44" t="s">
        <v>451</v>
      </c>
      <c r="AJ304" s="44" t="s">
        <v>31</v>
      </c>
      <c r="AK304" s="44" t="s">
        <v>451</v>
      </c>
      <c r="AL304" s="27">
        <v>0</v>
      </c>
      <c r="AM304" s="27">
        <v>47.661999999999999</v>
      </c>
      <c r="AN304" s="27">
        <v>0</v>
      </c>
      <c r="AO304" s="27">
        <v>47.661999999999999</v>
      </c>
      <c r="AP304" s="25">
        <v>0</v>
      </c>
      <c r="AQ304" s="25">
        <v>4530</v>
      </c>
      <c r="AR304" s="25">
        <v>0</v>
      </c>
      <c r="AS304" s="25">
        <v>4530</v>
      </c>
    </row>
    <row r="305" spans="1:45" s="4" customFormat="1" ht="37.5" hidden="1" x14ac:dyDescent="0.3">
      <c r="A305" s="23">
        <v>297</v>
      </c>
      <c r="B305" s="24" t="s">
        <v>315</v>
      </c>
      <c r="C305" s="24" t="s">
        <v>26</v>
      </c>
      <c r="D305" s="25"/>
      <c r="E305" s="25"/>
      <c r="F305" s="25">
        <v>0</v>
      </c>
      <c r="G305" s="26">
        <v>0</v>
      </c>
      <c r="H305" s="26">
        <v>0</v>
      </c>
      <c r="I305" s="26">
        <v>0</v>
      </c>
      <c r="J305" s="26">
        <v>0</v>
      </c>
      <c r="K305" s="25">
        <v>0</v>
      </c>
      <c r="L305" s="25">
        <v>0</v>
      </c>
      <c r="M305" s="25">
        <v>0</v>
      </c>
      <c r="N305" s="25">
        <v>0</v>
      </c>
      <c r="O305" s="26">
        <v>0</v>
      </c>
      <c r="P305" s="26">
        <v>0</v>
      </c>
      <c r="Q305" s="26">
        <v>0</v>
      </c>
      <c r="R305" s="26">
        <v>0</v>
      </c>
      <c r="S305" s="27">
        <v>0</v>
      </c>
      <c r="T305" s="27">
        <v>0</v>
      </c>
      <c r="U305" s="27">
        <v>0</v>
      </c>
      <c r="V305" s="27">
        <v>0</v>
      </c>
      <c r="W305" s="26">
        <v>0</v>
      </c>
      <c r="X305" s="26">
        <v>0</v>
      </c>
      <c r="Y305" s="26">
        <v>0</v>
      </c>
      <c r="Z305" s="26">
        <v>0</v>
      </c>
      <c r="AA305" s="26">
        <v>0</v>
      </c>
      <c r="AB305" s="26">
        <v>0</v>
      </c>
      <c r="AC305" s="26">
        <v>0</v>
      </c>
      <c r="AD305" s="25">
        <v>0</v>
      </c>
      <c r="AE305" s="25">
        <v>0</v>
      </c>
      <c r="AF305" s="25">
        <v>0</v>
      </c>
      <c r="AG305" s="25">
        <v>0</v>
      </c>
      <c r="AH305" s="28"/>
      <c r="AI305" s="28"/>
      <c r="AJ305" s="28"/>
      <c r="AK305" s="28"/>
      <c r="AL305" s="27">
        <v>0</v>
      </c>
      <c r="AM305" s="27">
        <v>0</v>
      </c>
      <c r="AN305" s="27">
        <v>0</v>
      </c>
      <c r="AO305" s="27">
        <v>0</v>
      </c>
      <c r="AP305" s="25">
        <v>0</v>
      </c>
      <c r="AQ305" s="25">
        <v>0</v>
      </c>
      <c r="AR305" s="25">
        <v>0</v>
      </c>
      <c r="AS305" s="25">
        <v>0</v>
      </c>
    </row>
    <row r="306" spans="1:45" s="4" customFormat="1" ht="37.5" hidden="1" x14ac:dyDescent="0.3">
      <c r="A306" s="23">
        <v>298</v>
      </c>
      <c r="B306" s="24" t="s">
        <v>317</v>
      </c>
      <c r="C306" s="24" t="s">
        <v>26</v>
      </c>
      <c r="D306" s="25"/>
      <c r="E306" s="25"/>
      <c r="F306" s="25">
        <v>0</v>
      </c>
      <c r="G306" s="26">
        <v>0</v>
      </c>
      <c r="H306" s="26">
        <v>0</v>
      </c>
      <c r="I306" s="26">
        <v>0</v>
      </c>
      <c r="J306" s="26">
        <v>0</v>
      </c>
      <c r="K306" s="25">
        <v>0</v>
      </c>
      <c r="L306" s="25">
        <v>0</v>
      </c>
      <c r="M306" s="25">
        <v>0</v>
      </c>
      <c r="N306" s="25">
        <v>0</v>
      </c>
      <c r="O306" s="26">
        <v>0</v>
      </c>
      <c r="P306" s="26">
        <v>0</v>
      </c>
      <c r="Q306" s="26">
        <v>0</v>
      </c>
      <c r="R306" s="26">
        <v>0</v>
      </c>
      <c r="S306" s="27">
        <v>0</v>
      </c>
      <c r="T306" s="27">
        <v>0</v>
      </c>
      <c r="U306" s="27">
        <v>0</v>
      </c>
      <c r="V306" s="27">
        <v>0</v>
      </c>
      <c r="W306" s="26">
        <v>0</v>
      </c>
      <c r="X306" s="26">
        <v>0</v>
      </c>
      <c r="Y306" s="26">
        <v>0</v>
      </c>
      <c r="Z306" s="26">
        <v>0</v>
      </c>
      <c r="AA306" s="26">
        <v>0</v>
      </c>
      <c r="AB306" s="26">
        <v>0</v>
      </c>
      <c r="AC306" s="26">
        <v>0</v>
      </c>
      <c r="AD306" s="25">
        <v>0</v>
      </c>
      <c r="AE306" s="25">
        <v>0</v>
      </c>
      <c r="AF306" s="25">
        <v>0</v>
      </c>
      <c r="AG306" s="25">
        <v>0</v>
      </c>
      <c r="AH306" s="28"/>
      <c r="AI306" s="28"/>
      <c r="AJ306" s="28"/>
      <c r="AK306" s="28"/>
      <c r="AL306" s="27">
        <v>0</v>
      </c>
      <c r="AM306" s="27">
        <v>0</v>
      </c>
      <c r="AN306" s="27">
        <v>0</v>
      </c>
      <c r="AO306" s="27">
        <v>0</v>
      </c>
      <c r="AP306" s="25">
        <v>0</v>
      </c>
      <c r="AQ306" s="25">
        <v>0</v>
      </c>
      <c r="AR306" s="25">
        <v>0</v>
      </c>
      <c r="AS306" s="25">
        <v>0</v>
      </c>
    </row>
    <row r="307" spans="1:45" s="4" customFormat="1" ht="37.5" hidden="1" x14ac:dyDescent="0.3">
      <c r="A307" s="23">
        <v>299</v>
      </c>
      <c r="B307" s="24" t="s">
        <v>318</v>
      </c>
      <c r="C307" s="24" t="s">
        <v>26</v>
      </c>
      <c r="D307" s="25"/>
      <c r="E307" s="25"/>
      <c r="F307" s="25">
        <v>0</v>
      </c>
      <c r="G307" s="26">
        <v>0</v>
      </c>
      <c r="H307" s="26">
        <v>0</v>
      </c>
      <c r="I307" s="26">
        <v>0</v>
      </c>
      <c r="J307" s="26">
        <v>0</v>
      </c>
      <c r="K307" s="25">
        <v>0</v>
      </c>
      <c r="L307" s="25">
        <v>0</v>
      </c>
      <c r="M307" s="25">
        <v>0</v>
      </c>
      <c r="N307" s="25">
        <v>0</v>
      </c>
      <c r="O307" s="26">
        <v>0</v>
      </c>
      <c r="P307" s="26">
        <v>0</v>
      </c>
      <c r="Q307" s="26">
        <v>0</v>
      </c>
      <c r="R307" s="26">
        <v>0</v>
      </c>
      <c r="S307" s="27">
        <v>0</v>
      </c>
      <c r="T307" s="27">
        <v>0</v>
      </c>
      <c r="U307" s="27">
        <v>0</v>
      </c>
      <c r="V307" s="27">
        <v>0</v>
      </c>
      <c r="W307" s="26">
        <v>0</v>
      </c>
      <c r="X307" s="26">
        <v>0</v>
      </c>
      <c r="Y307" s="26">
        <v>0</v>
      </c>
      <c r="Z307" s="26">
        <v>0</v>
      </c>
      <c r="AA307" s="26">
        <v>0</v>
      </c>
      <c r="AB307" s="26">
        <v>0</v>
      </c>
      <c r="AC307" s="26">
        <v>0</v>
      </c>
      <c r="AD307" s="25">
        <v>0</v>
      </c>
      <c r="AE307" s="25">
        <v>0</v>
      </c>
      <c r="AF307" s="25">
        <v>0</v>
      </c>
      <c r="AG307" s="25">
        <v>0</v>
      </c>
      <c r="AH307" s="28"/>
      <c r="AI307" s="28"/>
      <c r="AJ307" s="28"/>
      <c r="AK307" s="28"/>
      <c r="AL307" s="27">
        <v>0</v>
      </c>
      <c r="AM307" s="27">
        <v>0</v>
      </c>
      <c r="AN307" s="27">
        <v>0</v>
      </c>
      <c r="AO307" s="27">
        <v>0</v>
      </c>
      <c r="AP307" s="25">
        <v>0</v>
      </c>
      <c r="AQ307" s="25">
        <v>0</v>
      </c>
      <c r="AR307" s="25">
        <v>0</v>
      </c>
      <c r="AS307" s="25">
        <v>0</v>
      </c>
    </row>
    <row r="308" spans="1:45" s="4" customFormat="1" ht="37.5" hidden="1" x14ac:dyDescent="0.3">
      <c r="A308" s="23">
        <v>300</v>
      </c>
      <c r="B308" s="24" t="s">
        <v>321</v>
      </c>
      <c r="C308" s="24" t="s">
        <v>26</v>
      </c>
      <c r="D308" s="25"/>
      <c r="E308" s="25"/>
      <c r="F308" s="25">
        <v>0</v>
      </c>
      <c r="G308" s="26">
        <v>0</v>
      </c>
      <c r="H308" s="26">
        <v>0</v>
      </c>
      <c r="I308" s="26">
        <v>0</v>
      </c>
      <c r="J308" s="26">
        <v>0</v>
      </c>
      <c r="K308" s="25">
        <v>0</v>
      </c>
      <c r="L308" s="25">
        <v>0</v>
      </c>
      <c r="M308" s="25">
        <v>0</v>
      </c>
      <c r="N308" s="25">
        <v>0</v>
      </c>
      <c r="O308" s="26">
        <v>0</v>
      </c>
      <c r="P308" s="26">
        <v>0</v>
      </c>
      <c r="Q308" s="26">
        <v>0</v>
      </c>
      <c r="R308" s="26">
        <v>0</v>
      </c>
      <c r="S308" s="27">
        <v>0</v>
      </c>
      <c r="T308" s="27">
        <v>0</v>
      </c>
      <c r="U308" s="27">
        <v>0</v>
      </c>
      <c r="V308" s="27">
        <v>0</v>
      </c>
      <c r="W308" s="26">
        <v>0</v>
      </c>
      <c r="X308" s="26">
        <v>0</v>
      </c>
      <c r="Y308" s="26">
        <v>0</v>
      </c>
      <c r="Z308" s="26">
        <v>0</v>
      </c>
      <c r="AA308" s="26">
        <v>0</v>
      </c>
      <c r="AB308" s="26">
        <v>0</v>
      </c>
      <c r="AC308" s="26">
        <v>0</v>
      </c>
      <c r="AD308" s="25">
        <v>0</v>
      </c>
      <c r="AE308" s="25">
        <v>0</v>
      </c>
      <c r="AF308" s="25">
        <v>0</v>
      </c>
      <c r="AG308" s="25">
        <v>0</v>
      </c>
      <c r="AH308" s="28"/>
      <c r="AI308" s="28"/>
      <c r="AJ308" s="28"/>
      <c r="AK308" s="28"/>
      <c r="AL308" s="27">
        <v>0</v>
      </c>
      <c r="AM308" s="27">
        <v>0</v>
      </c>
      <c r="AN308" s="27">
        <v>0</v>
      </c>
      <c r="AO308" s="27">
        <v>0</v>
      </c>
      <c r="AP308" s="25">
        <v>0</v>
      </c>
      <c r="AQ308" s="25">
        <v>0</v>
      </c>
      <c r="AR308" s="25">
        <v>0</v>
      </c>
      <c r="AS308" s="25">
        <v>0</v>
      </c>
    </row>
    <row r="309" spans="1:45" s="4" customFormat="1" ht="37.5" hidden="1" x14ac:dyDescent="0.3">
      <c r="A309" s="23">
        <v>301</v>
      </c>
      <c r="B309" s="24" t="s">
        <v>323</v>
      </c>
      <c r="C309" s="24" t="s">
        <v>26</v>
      </c>
      <c r="D309" s="25"/>
      <c r="E309" s="25"/>
      <c r="F309" s="25">
        <v>0</v>
      </c>
      <c r="G309" s="26">
        <v>0</v>
      </c>
      <c r="H309" s="26">
        <v>0</v>
      </c>
      <c r="I309" s="26">
        <v>0</v>
      </c>
      <c r="J309" s="26">
        <v>0</v>
      </c>
      <c r="K309" s="25">
        <v>0</v>
      </c>
      <c r="L309" s="25">
        <v>0</v>
      </c>
      <c r="M309" s="25">
        <v>0</v>
      </c>
      <c r="N309" s="25">
        <v>0</v>
      </c>
      <c r="O309" s="26">
        <v>0</v>
      </c>
      <c r="P309" s="26">
        <v>0</v>
      </c>
      <c r="Q309" s="26">
        <v>0</v>
      </c>
      <c r="R309" s="26">
        <v>0</v>
      </c>
      <c r="S309" s="54">
        <v>0</v>
      </c>
      <c r="T309" s="54">
        <v>0</v>
      </c>
      <c r="U309" s="54">
        <v>0</v>
      </c>
      <c r="V309" s="54">
        <v>0</v>
      </c>
      <c r="W309" s="26">
        <v>0</v>
      </c>
      <c r="X309" s="26">
        <v>0</v>
      </c>
      <c r="Y309" s="26">
        <v>0</v>
      </c>
      <c r="Z309" s="26">
        <v>0</v>
      </c>
      <c r="AA309" s="26">
        <v>0</v>
      </c>
      <c r="AB309" s="26">
        <v>0</v>
      </c>
      <c r="AC309" s="26">
        <v>0</v>
      </c>
      <c r="AD309" s="25">
        <v>0</v>
      </c>
      <c r="AE309" s="25">
        <v>0</v>
      </c>
      <c r="AF309" s="25">
        <v>0</v>
      </c>
      <c r="AG309" s="25">
        <v>0</v>
      </c>
      <c r="AH309" s="28"/>
      <c r="AI309" s="28"/>
      <c r="AJ309" s="28"/>
      <c r="AK309" s="28"/>
      <c r="AL309" s="27">
        <v>0</v>
      </c>
      <c r="AM309" s="27">
        <v>0</v>
      </c>
      <c r="AN309" s="27">
        <v>0</v>
      </c>
      <c r="AO309" s="27">
        <v>0</v>
      </c>
      <c r="AP309" s="25">
        <v>0</v>
      </c>
      <c r="AQ309" s="25">
        <v>0</v>
      </c>
      <c r="AR309" s="25">
        <v>0</v>
      </c>
      <c r="AS309" s="25">
        <v>0</v>
      </c>
    </row>
    <row r="310" spans="1:45" s="4" customFormat="1" ht="37.5" hidden="1" x14ac:dyDescent="0.3">
      <c r="A310" s="23">
        <v>302</v>
      </c>
      <c r="B310" s="24" t="s">
        <v>328</v>
      </c>
      <c r="C310" s="24" t="s">
        <v>26</v>
      </c>
      <c r="D310" s="25"/>
      <c r="E310" s="25"/>
      <c r="F310" s="25">
        <v>0</v>
      </c>
      <c r="G310" s="26">
        <v>0</v>
      </c>
      <c r="H310" s="26">
        <v>0</v>
      </c>
      <c r="I310" s="26">
        <v>0</v>
      </c>
      <c r="J310" s="26">
        <v>0</v>
      </c>
      <c r="K310" s="25">
        <v>0</v>
      </c>
      <c r="L310" s="25">
        <v>0</v>
      </c>
      <c r="M310" s="25">
        <v>0</v>
      </c>
      <c r="N310" s="25">
        <v>0</v>
      </c>
      <c r="O310" s="26">
        <v>0</v>
      </c>
      <c r="P310" s="26">
        <v>0</v>
      </c>
      <c r="Q310" s="26">
        <v>0</v>
      </c>
      <c r="R310" s="26">
        <v>0</v>
      </c>
      <c r="S310" s="54">
        <v>0</v>
      </c>
      <c r="T310" s="54">
        <v>0</v>
      </c>
      <c r="U310" s="54">
        <v>0</v>
      </c>
      <c r="V310" s="54">
        <v>0</v>
      </c>
      <c r="W310" s="26">
        <v>208.42</v>
      </c>
      <c r="X310" s="26">
        <v>0</v>
      </c>
      <c r="Y310" s="26">
        <v>0</v>
      </c>
      <c r="Z310" s="26">
        <v>208.42</v>
      </c>
      <c r="AA310" s="26">
        <v>0</v>
      </c>
      <c r="AB310" s="26">
        <v>0</v>
      </c>
      <c r="AC310" s="26">
        <v>0</v>
      </c>
      <c r="AD310" s="25">
        <v>0</v>
      </c>
      <c r="AE310" s="25">
        <v>0</v>
      </c>
      <c r="AF310" s="25">
        <v>0</v>
      </c>
      <c r="AG310" s="25">
        <v>0</v>
      </c>
      <c r="AH310" s="28"/>
      <c r="AI310" s="28"/>
      <c r="AJ310" s="28"/>
      <c r="AK310" s="28"/>
      <c r="AL310" s="27">
        <v>0</v>
      </c>
      <c r="AM310" s="27">
        <v>0</v>
      </c>
      <c r="AN310" s="27">
        <v>0</v>
      </c>
      <c r="AO310" s="27">
        <v>0</v>
      </c>
      <c r="AP310" s="25">
        <v>0</v>
      </c>
      <c r="AQ310" s="25">
        <v>0</v>
      </c>
      <c r="AR310" s="25">
        <v>0</v>
      </c>
      <c r="AS310" s="25">
        <v>0</v>
      </c>
    </row>
    <row r="311" spans="1:45" s="4" customFormat="1" ht="37.5" hidden="1" x14ac:dyDescent="0.3">
      <c r="A311" s="23">
        <v>303</v>
      </c>
      <c r="B311" s="24" t="s">
        <v>333</v>
      </c>
      <c r="C311" s="24" t="s">
        <v>26</v>
      </c>
      <c r="D311" s="25"/>
      <c r="E311" s="25"/>
      <c r="F311" s="25">
        <v>0</v>
      </c>
      <c r="G311" s="26">
        <v>0</v>
      </c>
      <c r="H311" s="26">
        <v>0</v>
      </c>
      <c r="I311" s="26">
        <v>0</v>
      </c>
      <c r="J311" s="26">
        <v>0</v>
      </c>
      <c r="K311" s="25">
        <v>0</v>
      </c>
      <c r="L311" s="25">
        <v>0</v>
      </c>
      <c r="M311" s="25">
        <v>0</v>
      </c>
      <c r="N311" s="25">
        <v>0</v>
      </c>
      <c r="O311" s="26">
        <v>0</v>
      </c>
      <c r="P311" s="26">
        <v>0</v>
      </c>
      <c r="Q311" s="26">
        <v>0</v>
      </c>
      <c r="R311" s="26">
        <v>0</v>
      </c>
      <c r="S311" s="27">
        <v>0</v>
      </c>
      <c r="T311" s="27">
        <v>0</v>
      </c>
      <c r="U311" s="27">
        <v>0</v>
      </c>
      <c r="V311" s="27">
        <v>0</v>
      </c>
      <c r="W311" s="26">
        <v>97.54</v>
      </c>
      <c r="X311" s="26">
        <v>0</v>
      </c>
      <c r="Y311" s="26">
        <v>0</v>
      </c>
      <c r="Z311" s="26">
        <v>97.54</v>
      </c>
      <c r="AA311" s="26">
        <v>0</v>
      </c>
      <c r="AB311" s="26">
        <v>0</v>
      </c>
      <c r="AC311" s="26">
        <v>0</v>
      </c>
      <c r="AD311" s="25">
        <v>0</v>
      </c>
      <c r="AE311" s="25">
        <v>0</v>
      </c>
      <c r="AF311" s="25">
        <v>0</v>
      </c>
      <c r="AG311" s="25">
        <v>0</v>
      </c>
      <c r="AH311" s="28"/>
      <c r="AI311" s="28"/>
      <c r="AJ311" s="28"/>
      <c r="AK311" s="28"/>
      <c r="AL311" s="27">
        <v>0</v>
      </c>
      <c r="AM311" s="27">
        <v>0</v>
      </c>
      <c r="AN311" s="27">
        <v>0</v>
      </c>
      <c r="AO311" s="27">
        <v>0</v>
      </c>
      <c r="AP311" s="25">
        <v>0</v>
      </c>
      <c r="AQ311" s="25">
        <v>0</v>
      </c>
      <c r="AR311" s="25">
        <v>0</v>
      </c>
      <c r="AS311" s="25">
        <v>0</v>
      </c>
    </row>
    <row r="312" spans="1:45" s="4" customFormat="1" ht="56.25" hidden="1" x14ac:dyDescent="0.3">
      <c r="A312" s="23">
        <v>304</v>
      </c>
      <c r="B312" s="24" t="s">
        <v>334</v>
      </c>
      <c r="C312" s="24" t="s">
        <v>26</v>
      </c>
      <c r="D312" s="25"/>
      <c r="E312" s="25"/>
      <c r="F312" s="25">
        <v>0</v>
      </c>
      <c r="G312" s="26">
        <v>0</v>
      </c>
      <c r="H312" s="26">
        <v>0</v>
      </c>
      <c r="I312" s="26">
        <v>0</v>
      </c>
      <c r="J312" s="26">
        <v>0</v>
      </c>
      <c r="K312" s="25">
        <v>0</v>
      </c>
      <c r="L312" s="25">
        <v>0</v>
      </c>
      <c r="M312" s="25">
        <v>0</v>
      </c>
      <c r="N312" s="25">
        <v>0</v>
      </c>
      <c r="O312" s="26">
        <v>0</v>
      </c>
      <c r="P312" s="26">
        <v>0</v>
      </c>
      <c r="Q312" s="26">
        <v>0</v>
      </c>
      <c r="R312" s="26">
        <v>0</v>
      </c>
      <c r="S312" s="54">
        <v>0</v>
      </c>
      <c r="T312" s="54">
        <v>0</v>
      </c>
      <c r="U312" s="54">
        <v>0</v>
      </c>
      <c r="V312" s="54">
        <v>0</v>
      </c>
      <c r="W312" s="26">
        <v>0</v>
      </c>
      <c r="X312" s="26">
        <v>0</v>
      </c>
      <c r="Y312" s="26">
        <v>0</v>
      </c>
      <c r="Z312" s="26">
        <v>0</v>
      </c>
      <c r="AA312" s="26">
        <v>0</v>
      </c>
      <c r="AB312" s="26">
        <v>0</v>
      </c>
      <c r="AC312" s="26">
        <v>0</v>
      </c>
      <c r="AD312" s="25">
        <v>0</v>
      </c>
      <c r="AE312" s="25">
        <v>0</v>
      </c>
      <c r="AF312" s="25">
        <v>0</v>
      </c>
      <c r="AG312" s="25">
        <v>0</v>
      </c>
      <c r="AH312" s="28"/>
      <c r="AI312" s="28"/>
      <c r="AJ312" s="28"/>
      <c r="AK312" s="28"/>
      <c r="AL312" s="27">
        <v>0</v>
      </c>
      <c r="AM312" s="27">
        <v>0</v>
      </c>
      <c r="AN312" s="27">
        <v>0</v>
      </c>
      <c r="AO312" s="27">
        <v>0</v>
      </c>
      <c r="AP312" s="25">
        <v>0</v>
      </c>
      <c r="AQ312" s="25">
        <v>0</v>
      </c>
      <c r="AR312" s="25">
        <v>0</v>
      </c>
      <c r="AS312" s="25">
        <v>0</v>
      </c>
    </row>
    <row r="313" spans="1:45" s="4" customFormat="1" ht="37.5" hidden="1" x14ac:dyDescent="0.3">
      <c r="A313" s="23">
        <v>305</v>
      </c>
      <c r="B313" s="24" t="s">
        <v>308</v>
      </c>
      <c r="C313" s="24" t="s">
        <v>26</v>
      </c>
      <c r="D313" s="25"/>
      <c r="E313" s="25"/>
      <c r="F313" s="25">
        <v>0</v>
      </c>
      <c r="G313" s="26">
        <v>0</v>
      </c>
      <c r="H313" s="26">
        <v>0</v>
      </c>
      <c r="I313" s="26">
        <v>0</v>
      </c>
      <c r="J313" s="26">
        <v>0</v>
      </c>
      <c r="K313" s="25">
        <v>0</v>
      </c>
      <c r="L313" s="25">
        <v>0</v>
      </c>
      <c r="M313" s="25">
        <v>0</v>
      </c>
      <c r="N313" s="25">
        <v>0</v>
      </c>
      <c r="O313" s="26">
        <v>0</v>
      </c>
      <c r="P313" s="26">
        <v>0</v>
      </c>
      <c r="Q313" s="26">
        <v>0</v>
      </c>
      <c r="R313" s="26">
        <v>0</v>
      </c>
      <c r="S313" s="27">
        <v>0</v>
      </c>
      <c r="T313" s="27">
        <v>0</v>
      </c>
      <c r="U313" s="27">
        <v>0</v>
      </c>
      <c r="V313" s="27">
        <v>0</v>
      </c>
      <c r="W313" s="26">
        <v>145.4</v>
      </c>
      <c r="X313" s="26">
        <v>0</v>
      </c>
      <c r="Y313" s="26">
        <v>0</v>
      </c>
      <c r="Z313" s="26">
        <v>145.4</v>
      </c>
      <c r="AA313" s="26">
        <v>0</v>
      </c>
      <c r="AB313" s="26">
        <v>0</v>
      </c>
      <c r="AC313" s="26">
        <v>0</v>
      </c>
      <c r="AD313" s="25">
        <v>0</v>
      </c>
      <c r="AE313" s="25">
        <v>0</v>
      </c>
      <c r="AF313" s="25">
        <v>0</v>
      </c>
      <c r="AG313" s="25">
        <v>0</v>
      </c>
      <c r="AH313" s="28"/>
      <c r="AI313" s="28"/>
      <c r="AJ313" s="28"/>
      <c r="AK313" s="28"/>
      <c r="AL313" s="27">
        <v>0</v>
      </c>
      <c r="AM313" s="27">
        <v>0</v>
      </c>
      <c r="AN313" s="27">
        <v>0</v>
      </c>
      <c r="AO313" s="27">
        <v>0</v>
      </c>
      <c r="AP313" s="25">
        <v>0</v>
      </c>
      <c r="AQ313" s="25">
        <v>0</v>
      </c>
      <c r="AR313" s="25">
        <v>0</v>
      </c>
      <c r="AS313" s="25">
        <v>0</v>
      </c>
    </row>
    <row r="314" spans="1:45" s="4" customFormat="1" ht="37.5" hidden="1" x14ac:dyDescent="0.3">
      <c r="A314" s="23">
        <v>306</v>
      </c>
      <c r="B314" s="24" t="s">
        <v>336</v>
      </c>
      <c r="C314" s="24" t="s">
        <v>26</v>
      </c>
      <c r="D314" s="25"/>
      <c r="E314" s="25"/>
      <c r="F314" s="25">
        <v>0</v>
      </c>
      <c r="G314" s="26">
        <v>0</v>
      </c>
      <c r="H314" s="26">
        <v>0</v>
      </c>
      <c r="I314" s="26">
        <v>0</v>
      </c>
      <c r="J314" s="26">
        <v>0</v>
      </c>
      <c r="K314" s="25">
        <v>0</v>
      </c>
      <c r="L314" s="25">
        <v>0</v>
      </c>
      <c r="M314" s="25">
        <v>0</v>
      </c>
      <c r="N314" s="25">
        <v>0</v>
      </c>
      <c r="O314" s="26">
        <v>0</v>
      </c>
      <c r="P314" s="26">
        <v>0</v>
      </c>
      <c r="Q314" s="26">
        <v>0</v>
      </c>
      <c r="R314" s="26">
        <v>0</v>
      </c>
      <c r="S314" s="54">
        <v>0</v>
      </c>
      <c r="T314" s="54">
        <v>0</v>
      </c>
      <c r="U314" s="54">
        <v>0</v>
      </c>
      <c r="V314" s="54">
        <v>0</v>
      </c>
      <c r="W314" s="26">
        <v>0</v>
      </c>
      <c r="X314" s="26">
        <v>0</v>
      </c>
      <c r="Y314" s="26">
        <v>0</v>
      </c>
      <c r="Z314" s="26">
        <v>0</v>
      </c>
      <c r="AA314" s="26">
        <v>0</v>
      </c>
      <c r="AB314" s="26">
        <v>0</v>
      </c>
      <c r="AC314" s="26">
        <v>0</v>
      </c>
      <c r="AD314" s="25">
        <v>0</v>
      </c>
      <c r="AE314" s="25">
        <v>0</v>
      </c>
      <c r="AF314" s="25">
        <v>0</v>
      </c>
      <c r="AG314" s="25">
        <v>0</v>
      </c>
      <c r="AH314" s="28"/>
      <c r="AI314" s="28"/>
      <c r="AJ314" s="28"/>
      <c r="AK314" s="28"/>
      <c r="AL314" s="27">
        <v>0</v>
      </c>
      <c r="AM314" s="27">
        <v>0</v>
      </c>
      <c r="AN314" s="27">
        <v>0</v>
      </c>
      <c r="AO314" s="27">
        <v>0</v>
      </c>
      <c r="AP314" s="25">
        <v>0</v>
      </c>
      <c r="AQ314" s="25">
        <v>0</v>
      </c>
      <c r="AR314" s="25">
        <v>0</v>
      </c>
      <c r="AS314" s="25">
        <v>0</v>
      </c>
    </row>
    <row r="315" spans="1:45" s="4" customFormat="1" ht="56.25" hidden="1" x14ac:dyDescent="0.3">
      <c r="A315" s="23">
        <v>307</v>
      </c>
      <c r="B315" s="24" t="s">
        <v>345</v>
      </c>
      <c r="C315" s="24" t="s">
        <v>26</v>
      </c>
      <c r="D315" s="25"/>
      <c r="E315" s="25"/>
      <c r="F315" s="25">
        <v>0</v>
      </c>
      <c r="G315" s="26">
        <v>0</v>
      </c>
      <c r="H315" s="26">
        <v>0</v>
      </c>
      <c r="I315" s="26">
        <v>0</v>
      </c>
      <c r="J315" s="26">
        <v>0</v>
      </c>
      <c r="K315" s="25">
        <v>0</v>
      </c>
      <c r="L315" s="25">
        <v>0</v>
      </c>
      <c r="M315" s="25">
        <v>0</v>
      </c>
      <c r="N315" s="25">
        <v>0</v>
      </c>
      <c r="O315" s="26">
        <v>0</v>
      </c>
      <c r="P315" s="26">
        <v>0</v>
      </c>
      <c r="Q315" s="26">
        <v>0</v>
      </c>
      <c r="R315" s="26">
        <v>0</v>
      </c>
      <c r="S315" s="27">
        <v>0</v>
      </c>
      <c r="T315" s="27">
        <v>0</v>
      </c>
      <c r="U315" s="27">
        <v>0</v>
      </c>
      <c r="V315" s="27">
        <v>0</v>
      </c>
      <c r="W315" s="26">
        <v>0</v>
      </c>
      <c r="X315" s="26">
        <v>0</v>
      </c>
      <c r="Y315" s="26">
        <v>0</v>
      </c>
      <c r="Z315" s="26">
        <v>0</v>
      </c>
      <c r="AA315" s="26">
        <v>0</v>
      </c>
      <c r="AB315" s="26">
        <v>0</v>
      </c>
      <c r="AC315" s="26">
        <v>0</v>
      </c>
      <c r="AD315" s="25">
        <v>0</v>
      </c>
      <c r="AE315" s="25">
        <v>0</v>
      </c>
      <c r="AF315" s="25">
        <v>0</v>
      </c>
      <c r="AG315" s="25">
        <v>0</v>
      </c>
      <c r="AH315" s="28"/>
      <c r="AI315" s="28"/>
      <c r="AJ315" s="28"/>
      <c r="AK315" s="28"/>
      <c r="AL315" s="27">
        <v>0</v>
      </c>
      <c r="AM315" s="27">
        <v>0</v>
      </c>
      <c r="AN315" s="27">
        <v>0</v>
      </c>
      <c r="AO315" s="27">
        <v>0</v>
      </c>
      <c r="AP315" s="25">
        <v>0</v>
      </c>
      <c r="AQ315" s="25">
        <v>0</v>
      </c>
      <c r="AR315" s="25">
        <v>0</v>
      </c>
      <c r="AS315" s="25">
        <v>0</v>
      </c>
    </row>
    <row r="316" spans="1:45" s="4" customFormat="1" ht="37.5" hidden="1" x14ac:dyDescent="0.3">
      <c r="A316" s="23">
        <v>308</v>
      </c>
      <c r="B316" s="24" t="s">
        <v>320</v>
      </c>
      <c r="C316" s="24" t="s">
        <v>26</v>
      </c>
      <c r="D316" s="25"/>
      <c r="E316" s="25"/>
      <c r="F316" s="25">
        <v>0</v>
      </c>
      <c r="G316" s="26">
        <v>0</v>
      </c>
      <c r="H316" s="26">
        <v>0</v>
      </c>
      <c r="I316" s="26">
        <v>0</v>
      </c>
      <c r="J316" s="26">
        <v>0</v>
      </c>
      <c r="K316" s="25">
        <v>0</v>
      </c>
      <c r="L316" s="25">
        <v>0</v>
      </c>
      <c r="M316" s="25">
        <v>0</v>
      </c>
      <c r="N316" s="25">
        <v>0</v>
      </c>
      <c r="O316" s="26">
        <v>0</v>
      </c>
      <c r="P316" s="26">
        <v>0</v>
      </c>
      <c r="Q316" s="26">
        <v>0</v>
      </c>
      <c r="R316" s="26">
        <v>0</v>
      </c>
      <c r="S316" s="27">
        <v>0</v>
      </c>
      <c r="T316" s="27">
        <v>0</v>
      </c>
      <c r="U316" s="27">
        <v>0</v>
      </c>
      <c r="V316" s="27">
        <v>0</v>
      </c>
      <c r="W316" s="26">
        <v>0</v>
      </c>
      <c r="X316" s="26">
        <v>0</v>
      </c>
      <c r="Y316" s="26">
        <v>0</v>
      </c>
      <c r="Z316" s="26">
        <v>0</v>
      </c>
      <c r="AA316" s="26">
        <v>0</v>
      </c>
      <c r="AB316" s="26">
        <v>0</v>
      </c>
      <c r="AC316" s="26">
        <v>0</v>
      </c>
      <c r="AD316" s="25">
        <v>0</v>
      </c>
      <c r="AE316" s="25">
        <v>0</v>
      </c>
      <c r="AF316" s="25">
        <v>0</v>
      </c>
      <c r="AG316" s="25">
        <v>0</v>
      </c>
      <c r="AH316" s="28"/>
      <c r="AI316" s="28"/>
      <c r="AJ316" s="28"/>
      <c r="AK316" s="28"/>
      <c r="AL316" s="27">
        <v>0</v>
      </c>
      <c r="AM316" s="27">
        <v>0</v>
      </c>
      <c r="AN316" s="27">
        <v>0</v>
      </c>
      <c r="AO316" s="27">
        <v>0</v>
      </c>
      <c r="AP316" s="25">
        <v>0</v>
      </c>
      <c r="AQ316" s="25">
        <v>0</v>
      </c>
      <c r="AR316" s="25">
        <v>0</v>
      </c>
      <c r="AS316" s="25">
        <v>0</v>
      </c>
    </row>
    <row r="317" spans="1:45" s="4" customFormat="1" ht="56.25" hidden="1" x14ac:dyDescent="0.3">
      <c r="A317" s="23">
        <v>309</v>
      </c>
      <c r="B317" s="24" t="s">
        <v>325</v>
      </c>
      <c r="C317" s="24" t="s">
        <v>26</v>
      </c>
      <c r="D317" s="25"/>
      <c r="E317" s="25"/>
      <c r="F317" s="25">
        <v>0</v>
      </c>
      <c r="G317" s="26">
        <v>0</v>
      </c>
      <c r="H317" s="26">
        <v>0</v>
      </c>
      <c r="I317" s="26">
        <v>0</v>
      </c>
      <c r="J317" s="26">
        <v>0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0</v>
      </c>
      <c r="X317" s="26">
        <v>0</v>
      </c>
      <c r="Y317" s="26">
        <v>0</v>
      </c>
      <c r="Z317" s="26">
        <v>0</v>
      </c>
      <c r="AA317" s="26">
        <v>0</v>
      </c>
      <c r="AB317" s="26">
        <v>0</v>
      </c>
      <c r="AC317" s="26">
        <v>0</v>
      </c>
      <c r="AD317" s="25">
        <v>0</v>
      </c>
      <c r="AE317" s="25">
        <v>0</v>
      </c>
      <c r="AF317" s="25">
        <v>0</v>
      </c>
      <c r="AG317" s="25">
        <v>0</v>
      </c>
      <c r="AH317" s="28"/>
      <c r="AI317" s="28"/>
      <c r="AJ317" s="28"/>
      <c r="AK317" s="28"/>
      <c r="AL317" s="27">
        <v>0</v>
      </c>
      <c r="AM317" s="27">
        <v>0</v>
      </c>
      <c r="AN317" s="27">
        <v>0</v>
      </c>
      <c r="AO317" s="27">
        <v>0</v>
      </c>
      <c r="AP317" s="25">
        <v>0</v>
      </c>
      <c r="AQ317" s="25">
        <v>0</v>
      </c>
      <c r="AR317" s="25">
        <v>0</v>
      </c>
      <c r="AS317" s="25">
        <v>0</v>
      </c>
    </row>
    <row r="318" spans="1:45" s="4" customFormat="1" ht="37.5" hidden="1" x14ac:dyDescent="0.3">
      <c r="A318" s="23">
        <v>310</v>
      </c>
      <c r="B318" s="24" t="s">
        <v>326</v>
      </c>
      <c r="C318" s="24" t="s">
        <v>26</v>
      </c>
      <c r="D318" s="25"/>
      <c r="E318" s="25"/>
      <c r="F318" s="25">
        <v>0</v>
      </c>
      <c r="G318" s="26">
        <v>0</v>
      </c>
      <c r="H318" s="26">
        <v>0</v>
      </c>
      <c r="I318" s="26">
        <v>0</v>
      </c>
      <c r="J318" s="26">
        <v>0</v>
      </c>
      <c r="K318" s="25">
        <v>0</v>
      </c>
      <c r="L318" s="25">
        <v>0</v>
      </c>
      <c r="M318" s="25">
        <v>0</v>
      </c>
      <c r="N318" s="25">
        <v>0</v>
      </c>
      <c r="O318" s="26">
        <v>0</v>
      </c>
      <c r="P318" s="26">
        <v>0</v>
      </c>
      <c r="Q318" s="26">
        <v>0</v>
      </c>
      <c r="R318" s="26">
        <v>0</v>
      </c>
      <c r="S318" s="27">
        <v>0</v>
      </c>
      <c r="T318" s="27">
        <v>0</v>
      </c>
      <c r="U318" s="27">
        <v>0</v>
      </c>
      <c r="V318" s="27">
        <v>0</v>
      </c>
      <c r="W318" s="26">
        <v>0</v>
      </c>
      <c r="X318" s="26">
        <v>0</v>
      </c>
      <c r="Y318" s="26">
        <v>0</v>
      </c>
      <c r="Z318" s="26">
        <v>0</v>
      </c>
      <c r="AA318" s="26">
        <v>0</v>
      </c>
      <c r="AB318" s="26">
        <v>0</v>
      </c>
      <c r="AC318" s="26">
        <v>0</v>
      </c>
      <c r="AD318" s="25">
        <v>0</v>
      </c>
      <c r="AE318" s="25">
        <v>0</v>
      </c>
      <c r="AF318" s="25">
        <v>0</v>
      </c>
      <c r="AG318" s="25">
        <v>0</v>
      </c>
      <c r="AH318" s="28"/>
      <c r="AI318" s="28"/>
      <c r="AJ318" s="28"/>
      <c r="AK318" s="28"/>
      <c r="AL318" s="27">
        <v>0</v>
      </c>
      <c r="AM318" s="27">
        <v>0</v>
      </c>
      <c r="AN318" s="27">
        <v>0</v>
      </c>
      <c r="AO318" s="27">
        <v>0</v>
      </c>
      <c r="AP318" s="25">
        <v>0</v>
      </c>
      <c r="AQ318" s="25">
        <v>0</v>
      </c>
      <c r="AR318" s="25">
        <v>0</v>
      </c>
      <c r="AS318" s="25">
        <v>0</v>
      </c>
    </row>
    <row r="319" spans="1:45" s="4" customFormat="1" ht="37.5" hidden="1" x14ac:dyDescent="0.3">
      <c r="A319" s="23">
        <v>311</v>
      </c>
      <c r="B319" s="24" t="s">
        <v>332</v>
      </c>
      <c r="C319" s="24" t="s">
        <v>26</v>
      </c>
      <c r="D319" s="25"/>
      <c r="E319" s="25"/>
      <c r="F319" s="25">
        <v>0</v>
      </c>
      <c r="G319" s="26">
        <v>0</v>
      </c>
      <c r="H319" s="26">
        <v>0</v>
      </c>
      <c r="I319" s="26">
        <v>0</v>
      </c>
      <c r="J319" s="26">
        <v>0</v>
      </c>
      <c r="K319" s="25">
        <v>0</v>
      </c>
      <c r="L319" s="25">
        <v>0</v>
      </c>
      <c r="M319" s="25">
        <v>0</v>
      </c>
      <c r="N319" s="25">
        <v>0</v>
      </c>
      <c r="O319" s="26">
        <v>0</v>
      </c>
      <c r="P319" s="26">
        <v>0</v>
      </c>
      <c r="Q319" s="26">
        <v>0</v>
      </c>
      <c r="R319" s="26">
        <v>0</v>
      </c>
      <c r="S319" s="27">
        <v>0</v>
      </c>
      <c r="T319" s="27">
        <v>0</v>
      </c>
      <c r="U319" s="27">
        <v>0</v>
      </c>
      <c r="V319" s="27">
        <v>0</v>
      </c>
      <c r="W319" s="26">
        <v>0</v>
      </c>
      <c r="X319" s="26">
        <v>0</v>
      </c>
      <c r="Y319" s="26">
        <v>0</v>
      </c>
      <c r="Z319" s="26">
        <v>0</v>
      </c>
      <c r="AA319" s="26">
        <v>0</v>
      </c>
      <c r="AB319" s="26">
        <v>0</v>
      </c>
      <c r="AC319" s="26">
        <v>0</v>
      </c>
      <c r="AD319" s="25">
        <v>0</v>
      </c>
      <c r="AE319" s="25">
        <v>0</v>
      </c>
      <c r="AF319" s="25">
        <v>0</v>
      </c>
      <c r="AG319" s="25">
        <v>0</v>
      </c>
      <c r="AH319" s="28"/>
      <c r="AI319" s="28"/>
      <c r="AJ319" s="28"/>
      <c r="AK319" s="28"/>
      <c r="AL319" s="27">
        <v>0</v>
      </c>
      <c r="AM319" s="27">
        <v>0</v>
      </c>
      <c r="AN319" s="27">
        <v>0</v>
      </c>
      <c r="AO319" s="27">
        <v>0</v>
      </c>
      <c r="AP319" s="25">
        <v>0</v>
      </c>
      <c r="AQ319" s="25">
        <v>0</v>
      </c>
      <c r="AR319" s="25">
        <v>0</v>
      </c>
      <c r="AS319" s="25">
        <v>0</v>
      </c>
    </row>
    <row r="320" spans="1:45" s="4" customFormat="1" ht="37.5" hidden="1" x14ac:dyDescent="0.3">
      <c r="A320" s="23">
        <v>312</v>
      </c>
      <c r="B320" s="24" t="s">
        <v>335</v>
      </c>
      <c r="C320" s="24" t="s">
        <v>26</v>
      </c>
      <c r="D320" s="25"/>
      <c r="E320" s="25"/>
      <c r="F320" s="25">
        <v>0</v>
      </c>
      <c r="G320" s="26">
        <v>0</v>
      </c>
      <c r="H320" s="26">
        <v>0</v>
      </c>
      <c r="I320" s="26">
        <v>0</v>
      </c>
      <c r="J320" s="26">
        <v>0</v>
      </c>
      <c r="K320" s="25">
        <v>0</v>
      </c>
      <c r="L320" s="25">
        <v>0</v>
      </c>
      <c r="M320" s="25">
        <v>0</v>
      </c>
      <c r="N320" s="25">
        <v>0</v>
      </c>
      <c r="O320" s="26">
        <v>0</v>
      </c>
      <c r="P320" s="26">
        <v>0</v>
      </c>
      <c r="Q320" s="26">
        <v>0</v>
      </c>
      <c r="R320" s="26">
        <v>0</v>
      </c>
      <c r="S320" s="27">
        <v>0</v>
      </c>
      <c r="T320" s="27">
        <v>0</v>
      </c>
      <c r="U320" s="27">
        <v>0</v>
      </c>
      <c r="V320" s="27">
        <v>0</v>
      </c>
      <c r="W320" s="26">
        <v>0</v>
      </c>
      <c r="X320" s="26">
        <v>0</v>
      </c>
      <c r="Y320" s="26">
        <v>0</v>
      </c>
      <c r="Z320" s="26">
        <v>0</v>
      </c>
      <c r="AA320" s="26">
        <v>0</v>
      </c>
      <c r="AB320" s="26">
        <v>0</v>
      </c>
      <c r="AC320" s="26">
        <v>0</v>
      </c>
      <c r="AD320" s="25">
        <v>0</v>
      </c>
      <c r="AE320" s="25">
        <v>0</v>
      </c>
      <c r="AF320" s="25">
        <v>0</v>
      </c>
      <c r="AG320" s="25">
        <v>0</v>
      </c>
      <c r="AH320" s="28"/>
      <c r="AI320" s="28"/>
      <c r="AJ320" s="28"/>
      <c r="AK320" s="28"/>
      <c r="AL320" s="27">
        <v>0</v>
      </c>
      <c r="AM320" s="27">
        <v>0</v>
      </c>
      <c r="AN320" s="27">
        <v>0</v>
      </c>
      <c r="AO320" s="27">
        <v>0</v>
      </c>
      <c r="AP320" s="25">
        <v>0</v>
      </c>
      <c r="AQ320" s="25">
        <v>0</v>
      </c>
      <c r="AR320" s="25">
        <v>0</v>
      </c>
      <c r="AS320" s="25">
        <v>0</v>
      </c>
    </row>
    <row r="321" spans="1:45" s="4" customFormat="1" ht="56.25" hidden="1" x14ac:dyDescent="0.3">
      <c r="A321" s="23">
        <v>313</v>
      </c>
      <c r="B321" s="24" t="s">
        <v>334</v>
      </c>
      <c r="C321" s="24" t="s">
        <v>26</v>
      </c>
      <c r="D321" s="25"/>
      <c r="E321" s="25"/>
      <c r="F321" s="25">
        <v>0</v>
      </c>
      <c r="G321" s="26">
        <v>0</v>
      </c>
      <c r="H321" s="26">
        <v>0</v>
      </c>
      <c r="I321" s="26">
        <v>0</v>
      </c>
      <c r="J321" s="26">
        <v>0</v>
      </c>
      <c r="K321" s="25">
        <v>0</v>
      </c>
      <c r="L321" s="25">
        <v>0</v>
      </c>
      <c r="M321" s="25">
        <v>0</v>
      </c>
      <c r="N321" s="25">
        <v>0</v>
      </c>
      <c r="O321" s="26">
        <v>0</v>
      </c>
      <c r="P321" s="26">
        <v>0</v>
      </c>
      <c r="Q321" s="26">
        <v>0</v>
      </c>
      <c r="R321" s="26">
        <v>0</v>
      </c>
      <c r="S321" s="27">
        <v>0</v>
      </c>
      <c r="T321" s="27">
        <v>0</v>
      </c>
      <c r="U321" s="27">
        <v>0</v>
      </c>
      <c r="V321" s="27">
        <v>0</v>
      </c>
      <c r="W321" s="26">
        <v>0</v>
      </c>
      <c r="X321" s="26">
        <v>0</v>
      </c>
      <c r="Y321" s="26">
        <v>0</v>
      </c>
      <c r="Z321" s="26">
        <v>0</v>
      </c>
      <c r="AA321" s="26">
        <v>0</v>
      </c>
      <c r="AB321" s="26">
        <v>0</v>
      </c>
      <c r="AC321" s="26">
        <v>0</v>
      </c>
      <c r="AD321" s="25">
        <v>0</v>
      </c>
      <c r="AE321" s="25">
        <v>0</v>
      </c>
      <c r="AF321" s="25">
        <v>0</v>
      </c>
      <c r="AG321" s="25">
        <v>0</v>
      </c>
      <c r="AH321" s="28"/>
      <c r="AI321" s="28"/>
      <c r="AJ321" s="28"/>
      <c r="AK321" s="28"/>
      <c r="AL321" s="27">
        <v>0</v>
      </c>
      <c r="AM321" s="27">
        <v>0</v>
      </c>
      <c r="AN321" s="27">
        <v>0</v>
      </c>
      <c r="AO321" s="27">
        <v>0</v>
      </c>
      <c r="AP321" s="25">
        <v>0</v>
      </c>
      <c r="AQ321" s="25">
        <v>0</v>
      </c>
      <c r="AR321" s="25">
        <v>0</v>
      </c>
      <c r="AS321" s="25">
        <v>0</v>
      </c>
    </row>
    <row r="322" spans="1:45" s="4" customFormat="1" ht="37.5" hidden="1" x14ac:dyDescent="0.3">
      <c r="A322" s="23">
        <v>314</v>
      </c>
      <c r="B322" s="24" t="s">
        <v>337</v>
      </c>
      <c r="C322" s="24" t="s">
        <v>26</v>
      </c>
      <c r="D322" s="25"/>
      <c r="E322" s="25"/>
      <c r="F322" s="25">
        <v>0</v>
      </c>
      <c r="G322" s="26">
        <v>0</v>
      </c>
      <c r="H322" s="26">
        <v>0</v>
      </c>
      <c r="I322" s="26">
        <v>0</v>
      </c>
      <c r="J322" s="26">
        <v>0</v>
      </c>
      <c r="K322" s="25">
        <v>0</v>
      </c>
      <c r="L322" s="25">
        <v>0</v>
      </c>
      <c r="M322" s="25">
        <v>0</v>
      </c>
      <c r="N322" s="25">
        <v>0</v>
      </c>
      <c r="O322" s="26">
        <v>0</v>
      </c>
      <c r="P322" s="26">
        <v>0</v>
      </c>
      <c r="Q322" s="26">
        <v>0</v>
      </c>
      <c r="R322" s="26">
        <v>0</v>
      </c>
      <c r="S322" s="27">
        <v>0</v>
      </c>
      <c r="T322" s="27">
        <v>0</v>
      </c>
      <c r="U322" s="27">
        <v>0</v>
      </c>
      <c r="V322" s="27">
        <v>0</v>
      </c>
      <c r="W322" s="26">
        <v>0</v>
      </c>
      <c r="X322" s="26">
        <v>0</v>
      </c>
      <c r="Y322" s="26">
        <v>0</v>
      </c>
      <c r="Z322" s="26">
        <v>0</v>
      </c>
      <c r="AA322" s="26">
        <v>0</v>
      </c>
      <c r="AB322" s="26">
        <v>0</v>
      </c>
      <c r="AC322" s="26">
        <v>0</v>
      </c>
      <c r="AD322" s="25">
        <v>0</v>
      </c>
      <c r="AE322" s="25">
        <v>0</v>
      </c>
      <c r="AF322" s="25">
        <v>0</v>
      </c>
      <c r="AG322" s="25">
        <v>0</v>
      </c>
      <c r="AH322" s="28"/>
      <c r="AI322" s="28"/>
      <c r="AJ322" s="28"/>
      <c r="AK322" s="28"/>
      <c r="AL322" s="27">
        <v>0</v>
      </c>
      <c r="AM322" s="27">
        <v>0</v>
      </c>
      <c r="AN322" s="27">
        <v>0</v>
      </c>
      <c r="AO322" s="27">
        <v>0</v>
      </c>
      <c r="AP322" s="25">
        <v>0</v>
      </c>
      <c r="AQ322" s="25">
        <v>0</v>
      </c>
      <c r="AR322" s="25">
        <v>0</v>
      </c>
      <c r="AS322" s="25">
        <v>0</v>
      </c>
    </row>
    <row r="323" spans="1:45" s="4" customFormat="1" ht="56.25" hidden="1" x14ac:dyDescent="0.3">
      <c r="A323" s="23">
        <v>315</v>
      </c>
      <c r="B323" s="24" t="s">
        <v>341</v>
      </c>
      <c r="C323" s="24" t="s">
        <v>26</v>
      </c>
      <c r="D323" s="25"/>
      <c r="E323" s="25"/>
      <c r="F323" s="25">
        <v>0</v>
      </c>
      <c r="G323" s="26">
        <v>0</v>
      </c>
      <c r="H323" s="26">
        <v>0</v>
      </c>
      <c r="I323" s="26">
        <v>0</v>
      </c>
      <c r="J323" s="26">
        <v>0</v>
      </c>
      <c r="K323" s="25">
        <v>0</v>
      </c>
      <c r="L323" s="25">
        <v>0</v>
      </c>
      <c r="M323" s="25">
        <v>0</v>
      </c>
      <c r="N323" s="25">
        <v>0</v>
      </c>
      <c r="O323" s="26">
        <v>0</v>
      </c>
      <c r="P323" s="26">
        <v>0</v>
      </c>
      <c r="Q323" s="26">
        <v>0</v>
      </c>
      <c r="R323" s="26">
        <v>0</v>
      </c>
      <c r="S323" s="27">
        <v>0</v>
      </c>
      <c r="T323" s="27">
        <v>0</v>
      </c>
      <c r="U323" s="27">
        <v>0</v>
      </c>
      <c r="V323" s="27">
        <v>0</v>
      </c>
      <c r="W323" s="26">
        <v>0</v>
      </c>
      <c r="X323" s="26">
        <v>0</v>
      </c>
      <c r="Y323" s="26">
        <v>0</v>
      </c>
      <c r="Z323" s="26">
        <v>0</v>
      </c>
      <c r="AA323" s="26">
        <v>0</v>
      </c>
      <c r="AB323" s="26">
        <v>0</v>
      </c>
      <c r="AC323" s="26">
        <v>0</v>
      </c>
      <c r="AD323" s="25">
        <v>0</v>
      </c>
      <c r="AE323" s="25">
        <v>0</v>
      </c>
      <c r="AF323" s="25">
        <v>0</v>
      </c>
      <c r="AG323" s="25">
        <v>0</v>
      </c>
      <c r="AH323" s="28"/>
      <c r="AI323" s="28"/>
      <c r="AJ323" s="28"/>
      <c r="AK323" s="28"/>
      <c r="AL323" s="27">
        <v>0</v>
      </c>
      <c r="AM323" s="27">
        <v>0</v>
      </c>
      <c r="AN323" s="27">
        <v>0</v>
      </c>
      <c r="AO323" s="27">
        <v>0</v>
      </c>
      <c r="AP323" s="25">
        <v>0</v>
      </c>
      <c r="AQ323" s="25">
        <v>0</v>
      </c>
      <c r="AR323" s="25">
        <v>0</v>
      </c>
      <c r="AS323" s="25">
        <v>0</v>
      </c>
    </row>
    <row r="324" spans="1:45" s="4" customFormat="1" ht="56.25" hidden="1" x14ac:dyDescent="0.3">
      <c r="A324" s="23">
        <v>316</v>
      </c>
      <c r="B324" s="24" t="s">
        <v>343</v>
      </c>
      <c r="C324" s="24" t="s">
        <v>26</v>
      </c>
      <c r="D324" s="25"/>
      <c r="E324" s="25"/>
      <c r="F324" s="25">
        <v>0</v>
      </c>
      <c r="G324" s="26">
        <v>0</v>
      </c>
      <c r="H324" s="26">
        <v>0</v>
      </c>
      <c r="I324" s="26">
        <v>0</v>
      </c>
      <c r="J324" s="26">
        <v>0</v>
      </c>
      <c r="K324" s="25">
        <v>0</v>
      </c>
      <c r="L324" s="25">
        <v>0</v>
      </c>
      <c r="M324" s="25">
        <v>0</v>
      </c>
      <c r="N324" s="25">
        <v>0</v>
      </c>
      <c r="O324" s="26">
        <v>0</v>
      </c>
      <c r="P324" s="26">
        <v>0</v>
      </c>
      <c r="Q324" s="26">
        <v>0</v>
      </c>
      <c r="R324" s="26">
        <v>0</v>
      </c>
      <c r="S324" s="27">
        <v>0</v>
      </c>
      <c r="T324" s="27">
        <v>0</v>
      </c>
      <c r="U324" s="27">
        <v>0</v>
      </c>
      <c r="V324" s="27">
        <v>0</v>
      </c>
      <c r="W324" s="26">
        <v>0</v>
      </c>
      <c r="X324" s="26">
        <v>0</v>
      </c>
      <c r="Y324" s="26">
        <v>0</v>
      </c>
      <c r="Z324" s="26">
        <v>0</v>
      </c>
      <c r="AA324" s="26">
        <v>0</v>
      </c>
      <c r="AB324" s="26">
        <v>0</v>
      </c>
      <c r="AC324" s="26">
        <v>0</v>
      </c>
      <c r="AD324" s="25">
        <v>0</v>
      </c>
      <c r="AE324" s="25">
        <v>0</v>
      </c>
      <c r="AF324" s="25">
        <v>0</v>
      </c>
      <c r="AG324" s="25">
        <v>0</v>
      </c>
      <c r="AH324" s="28"/>
      <c r="AI324" s="28"/>
      <c r="AJ324" s="28"/>
      <c r="AK324" s="28"/>
      <c r="AL324" s="27">
        <v>0</v>
      </c>
      <c r="AM324" s="27">
        <v>0</v>
      </c>
      <c r="AN324" s="27">
        <v>0</v>
      </c>
      <c r="AO324" s="27">
        <v>0</v>
      </c>
      <c r="AP324" s="25">
        <v>0</v>
      </c>
      <c r="AQ324" s="25">
        <v>0</v>
      </c>
      <c r="AR324" s="25">
        <v>0</v>
      </c>
      <c r="AS324" s="25">
        <v>0</v>
      </c>
    </row>
    <row r="325" spans="1:45" s="4" customFormat="1" ht="56.25" hidden="1" x14ac:dyDescent="0.3">
      <c r="A325" s="23">
        <v>317</v>
      </c>
      <c r="B325" s="24" t="s">
        <v>344</v>
      </c>
      <c r="C325" s="24" t="s">
        <v>26</v>
      </c>
      <c r="D325" s="25"/>
      <c r="E325" s="25"/>
      <c r="F325" s="25">
        <v>0</v>
      </c>
      <c r="G325" s="26">
        <v>0</v>
      </c>
      <c r="H325" s="26">
        <v>0</v>
      </c>
      <c r="I325" s="26">
        <v>0</v>
      </c>
      <c r="J325" s="26">
        <v>0</v>
      </c>
      <c r="K325" s="25">
        <v>0</v>
      </c>
      <c r="L325" s="25">
        <v>0</v>
      </c>
      <c r="M325" s="25">
        <v>0</v>
      </c>
      <c r="N325" s="25">
        <v>0</v>
      </c>
      <c r="O325" s="26">
        <v>0</v>
      </c>
      <c r="P325" s="26">
        <v>0</v>
      </c>
      <c r="Q325" s="26">
        <v>0</v>
      </c>
      <c r="R325" s="26">
        <v>0</v>
      </c>
      <c r="S325" s="27">
        <v>0</v>
      </c>
      <c r="T325" s="27">
        <v>0</v>
      </c>
      <c r="U325" s="27">
        <v>0</v>
      </c>
      <c r="V325" s="27">
        <v>0</v>
      </c>
      <c r="W325" s="26">
        <v>0</v>
      </c>
      <c r="X325" s="26">
        <v>0</v>
      </c>
      <c r="Y325" s="26">
        <v>0</v>
      </c>
      <c r="Z325" s="26">
        <v>0</v>
      </c>
      <c r="AA325" s="26">
        <v>0</v>
      </c>
      <c r="AB325" s="26">
        <v>0</v>
      </c>
      <c r="AC325" s="26">
        <v>0</v>
      </c>
      <c r="AD325" s="25">
        <v>0</v>
      </c>
      <c r="AE325" s="25">
        <v>0</v>
      </c>
      <c r="AF325" s="25">
        <v>0</v>
      </c>
      <c r="AG325" s="25">
        <v>0</v>
      </c>
      <c r="AH325" s="28"/>
      <c r="AI325" s="28"/>
      <c r="AJ325" s="28"/>
      <c r="AK325" s="28"/>
      <c r="AL325" s="27">
        <v>0</v>
      </c>
      <c r="AM325" s="27">
        <v>0</v>
      </c>
      <c r="AN325" s="27">
        <v>0</v>
      </c>
      <c r="AO325" s="27">
        <v>0</v>
      </c>
      <c r="AP325" s="25">
        <v>0</v>
      </c>
      <c r="AQ325" s="25">
        <v>0</v>
      </c>
      <c r="AR325" s="25">
        <v>0</v>
      </c>
      <c r="AS325" s="25">
        <v>0</v>
      </c>
    </row>
    <row r="326" spans="1:45" s="4" customFormat="1" ht="56.25" hidden="1" x14ac:dyDescent="0.3">
      <c r="A326" s="23">
        <v>318</v>
      </c>
      <c r="B326" s="24" t="s">
        <v>346</v>
      </c>
      <c r="C326" s="24" t="s">
        <v>26</v>
      </c>
      <c r="D326" s="25"/>
      <c r="E326" s="25"/>
      <c r="F326" s="25">
        <v>0</v>
      </c>
      <c r="G326" s="26">
        <v>0</v>
      </c>
      <c r="H326" s="26">
        <v>0</v>
      </c>
      <c r="I326" s="26">
        <v>0</v>
      </c>
      <c r="J326" s="26">
        <v>0</v>
      </c>
      <c r="K326" s="25">
        <v>0</v>
      </c>
      <c r="L326" s="25">
        <v>0</v>
      </c>
      <c r="M326" s="25">
        <v>0</v>
      </c>
      <c r="N326" s="25">
        <v>0</v>
      </c>
      <c r="O326" s="26">
        <v>0</v>
      </c>
      <c r="P326" s="26">
        <v>0</v>
      </c>
      <c r="Q326" s="26">
        <v>0</v>
      </c>
      <c r="R326" s="26">
        <v>0</v>
      </c>
      <c r="S326" s="27">
        <v>0</v>
      </c>
      <c r="T326" s="27">
        <v>0</v>
      </c>
      <c r="U326" s="27">
        <v>0</v>
      </c>
      <c r="V326" s="27">
        <v>0</v>
      </c>
      <c r="W326" s="26">
        <v>0</v>
      </c>
      <c r="X326" s="26">
        <v>0</v>
      </c>
      <c r="Y326" s="26">
        <v>0</v>
      </c>
      <c r="Z326" s="26">
        <v>0</v>
      </c>
      <c r="AA326" s="26">
        <v>0</v>
      </c>
      <c r="AB326" s="26">
        <v>0</v>
      </c>
      <c r="AC326" s="26">
        <v>0</v>
      </c>
      <c r="AD326" s="25">
        <v>0</v>
      </c>
      <c r="AE326" s="25">
        <v>0</v>
      </c>
      <c r="AF326" s="25">
        <v>0</v>
      </c>
      <c r="AG326" s="25">
        <v>0</v>
      </c>
      <c r="AH326" s="28"/>
      <c r="AI326" s="28"/>
      <c r="AJ326" s="28"/>
      <c r="AK326" s="28"/>
      <c r="AL326" s="27">
        <v>0</v>
      </c>
      <c r="AM326" s="27">
        <v>0</v>
      </c>
      <c r="AN326" s="27">
        <v>0</v>
      </c>
      <c r="AO326" s="27">
        <v>0</v>
      </c>
      <c r="AP326" s="25">
        <v>0</v>
      </c>
      <c r="AQ326" s="25">
        <v>0</v>
      </c>
      <c r="AR326" s="25">
        <v>0</v>
      </c>
      <c r="AS326" s="25">
        <v>0</v>
      </c>
    </row>
    <row r="327" spans="1:45" s="4" customFormat="1" ht="56.25" hidden="1" x14ac:dyDescent="0.3">
      <c r="A327" s="23">
        <v>319</v>
      </c>
      <c r="B327" s="24" t="s">
        <v>348</v>
      </c>
      <c r="C327" s="24" t="s">
        <v>26</v>
      </c>
      <c r="D327" s="25"/>
      <c r="E327" s="25"/>
      <c r="F327" s="25">
        <v>0</v>
      </c>
      <c r="G327" s="26">
        <v>0</v>
      </c>
      <c r="H327" s="26">
        <v>0</v>
      </c>
      <c r="I327" s="26">
        <v>0</v>
      </c>
      <c r="J327" s="26">
        <v>0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0</v>
      </c>
      <c r="X327" s="26">
        <v>0</v>
      </c>
      <c r="Y327" s="26">
        <v>0</v>
      </c>
      <c r="Z327" s="26">
        <v>0</v>
      </c>
      <c r="AA327" s="26">
        <v>0</v>
      </c>
      <c r="AB327" s="26">
        <v>0</v>
      </c>
      <c r="AC327" s="26">
        <v>0</v>
      </c>
      <c r="AD327" s="25">
        <v>0</v>
      </c>
      <c r="AE327" s="25">
        <v>0</v>
      </c>
      <c r="AF327" s="25">
        <v>0</v>
      </c>
      <c r="AG327" s="25">
        <v>0</v>
      </c>
      <c r="AH327" s="28"/>
      <c r="AI327" s="28"/>
      <c r="AJ327" s="28"/>
      <c r="AK327" s="28"/>
      <c r="AL327" s="27">
        <v>0</v>
      </c>
      <c r="AM327" s="27">
        <v>0</v>
      </c>
      <c r="AN327" s="27">
        <v>0</v>
      </c>
      <c r="AO327" s="27">
        <v>0</v>
      </c>
      <c r="AP327" s="25">
        <v>0</v>
      </c>
      <c r="AQ327" s="25">
        <v>0</v>
      </c>
      <c r="AR327" s="25">
        <v>0</v>
      </c>
      <c r="AS327" s="25">
        <v>0</v>
      </c>
    </row>
    <row r="328" spans="1:45" s="4" customFormat="1" ht="56.25" hidden="1" x14ac:dyDescent="0.3">
      <c r="A328" s="23">
        <v>320</v>
      </c>
      <c r="B328" s="24" t="s">
        <v>349</v>
      </c>
      <c r="C328" s="24" t="s">
        <v>26</v>
      </c>
      <c r="D328" s="25"/>
      <c r="E328" s="25"/>
      <c r="F328" s="25">
        <v>0</v>
      </c>
      <c r="G328" s="26">
        <v>0</v>
      </c>
      <c r="H328" s="26">
        <v>0</v>
      </c>
      <c r="I328" s="26">
        <v>0</v>
      </c>
      <c r="J328" s="26">
        <v>0</v>
      </c>
      <c r="K328" s="25">
        <v>0</v>
      </c>
      <c r="L328" s="25">
        <v>0</v>
      </c>
      <c r="M328" s="25">
        <v>0</v>
      </c>
      <c r="N328" s="25">
        <v>0</v>
      </c>
      <c r="O328" s="26">
        <v>0</v>
      </c>
      <c r="P328" s="26">
        <v>0</v>
      </c>
      <c r="Q328" s="26">
        <v>0</v>
      </c>
      <c r="R328" s="26">
        <v>0</v>
      </c>
      <c r="S328" s="27">
        <v>0</v>
      </c>
      <c r="T328" s="27">
        <v>0</v>
      </c>
      <c r="U328" s="27">
        <v>0</v>
      </c>
      <c r="V328" s="27">
        <v>0</v>
      </c>
      <c r="W328" s="26">
        <v>0</v>
      </c>
      <c r="X328" s="26">
        <v>0</v>
      </c>
      <c r="Y328" s="26">
        <v>0</v>
      </c>
      <c r="Z328" s="26">
        <v>0</v>
      </c>
      <c r="AA328" s="26">
        <v>0</v>
      </c>
      <c r="AB328" s="26">
        <v>0</v>
      </c>
      <c r="AC328" s="26">
        <v>0</v>
      </c>
      <c r="AD328" s="25">
        <v>0</v>
      </c>
      <c r="AE328" s="25">
        <v>0</v>
      </c>
      <c r="AF328" s="25">
        <v>0</v>
      </c>
      <c r="AG328" s="25">
        <v>0</v>
      </c>
      <c r="AH328" s="28"/>
      <c r="AI328" s="28"/>
      <c r="AJ328" s="28"/>
      <c r="AK328" s="28"/>
      <c r="AL328" s="27">
        <v>0</v>
      </c>
      <c r="AM328" s="27">
        <v>0</v>
      </c>
      <c r="AN328" s="27">
        <v>0</v>
      </c>
      <c r="AO328" s="27">
        <v>0</v>
      </c>
      <c r="AP328" s="25">
        <v>0</v>
      </c>
      <c r="AQ328" s="25">
        <v>0</v>
      </c>
      <c r="AR328" s="25">
        <v>0</v>
      </c>
      <c r="AS328" s="25">
        <v>0</v>
      </c>
    </row>
    <row r="329" spans="1:45" s="4" customFormat="1" ht="56.25" hidden="1" x14ac:dyDescent="0.3">
      <c r="A329" s="23">
        <v>321</v>
      </c>
      <c r="B329" s="24" t="s">
        <v>352</v>
      </c>
      <c r="C329" s="24" t="s">
        <v>26</v>
      </c>
      <c r="D329" s="25"/>
      <c r="E329" s="25"/>
      <c r="F329" s="25">
        <v>0</v>
      </c>
      <c r="G329" s="26">
        <v>0</v>
      </c>
      <c r="H329" s="26">
        <v>0</v>
      </c>
      <c r="I329" s="26">
        <v>0</v>
      </c>
      <c r="J329" s="26">
        <v>0</v>
      </c>
      <c r="K329" s="25">
        <v>0</v>
      </c>
      <c r="L329" s="25">
        <v>0</v>
      </c>
      <c r="M329" s="25">
        <v>0</v>
      </c>
      <c r="N329" s="25">
        <v>0</v>
      </c>
      <c r="O329" s="26">
        <v>0</v>
      </c>
      <c r="P329" s="26">
        <v>0</v>
      </c>
      <c r="Q329" s="26">
        <v>0</v>
      </c>
      <c r="R329" s="26">
        <v>0</v>
      </c>
      <c r="S329" s="27">
        <v>0</v>
      </c>
      <c r="T329" s="27">
        <v>0</v>
      </c>
      <c r="U329" s="27">
        <v>0</v>
      </c>
      <c r="V329" s="27">
        <v>0</v>
      </c>
      <c r="W329" s="26">
        <v>0</v>
      </c>
      <c r="X329" s="26">
        <v>0</v>
      </c>
      <c r="Y329" s="26">
        <v>0</v>
      </c>
      <c r="Z329" s="26">
        <v>0</v>
      </c>
      <c r="AA329" s="26">
        <v>0</v>
      </c>
      <c r="AB329" s="26">
        <v>0</v>
      </c>
      <c r="AC329" s="26">
        <v>0</v>
      </c>
      <c r="AD329" s="25">
        <v>0</v>
      </c>
      <c r="AE329" s="25">
        <v>0</v>
      </c>
      <c r="AF329" s="25">
        <v>0</v>
      </c>
      <c r="AG329" s="25">
        <v>0</v>
      </c>
      <c r="AH329" s="28"/>
      <c r="AI329" s="28"/>
      <c r="AJ329" s="28"/>
      <c r="AK329" s="28"/>
      <c r="AL329" s="27">
        <v>0</v>
      </c>
      <c r="AM329" s="27">
        <v>0</v>
      </c>
      <c r="AN329" s="27">
        <v>0</v>
      </c>
      <c r="AO329" s="27">
        <v>0</v>
      </c>
      <c r="AP329" s="25">
        <v>0</v>
      </c>
      <c r="AQ329" s="25">
        <v>0</v>
      </c>
      <c r="AR329" s="25">
        <v>0</v>
      </c>
      <c r="AS329" s="25">
        <v>0</v>
      </c>
    </row>
    <row r="330" spans="1:45" s="4" customFormat="1" ht="37.5" hidden="1" x14ac:dyDescent="0.3">
      <c r="A330" s="23">
        <v>322</v>
      </c>
      <c r="B330" s="24" t="s">
        <v>353</v>
      </c>
      <c r="C330" s="24" t="s">
        <v>26</v>
      </c>
      <c r="D330" s="25"/>
      <c r="E330" s="25"/>
      <c r="F330" s="25">
        <v>0</v>
      </c>
      <c r="G330" s="26">
        <v>0</v>
      </c>
      <c r="H330" s="26">
        <v>0</v>
      </c>
      <c r="I330" s="26">
        <v>0</v>
      </c>
      <c r="J330" s="26">
        <v>0</v>
      </c>
      <c r="K330" s="25">
        <v>0</v>
      </c>
      <c r="L330" s="25">
        <v>0</v>
      </c>
      <c r="M330" s="25">
        <v>0</v>
      </c>
      <c r="N330" s="25">
        <v>0</v>
      </c>
      <c r="O330" s="26">
        <v>0</v>
      </c>
      <c r="P330" s="26">
        <v>0</v>
      </c>
      <c r="Q330" s="26">
        <v>0</v>
      </c>
      <c r="R330" s="26">
        <v>0</v>
      </c>
      <c r="S330" s="27">
        <v>0</v>
      </c>
      <c r="T330" s="27">
        <v>0</v>
      </c>
      <c r="U330" s="27">
        <v>0</v>
      </c>
      <c r="V330" s="27">
        <v>0</v>
      </c>
      <c r="W330" s="26">
        <v>0</v>
      </c>
      <c r="X330" s="26">
        <v>0</v>
      </c>
      <c r="Y330" s="26">
        <v>0</v>
      </c>
      <c r="Z330" s="26">
        <v>0</v>
      </c>
      <c r="AA330" s="26">
        <v>0</v>
      </c>
      <c r="AB330" s="26">
        <v>0</v>
      </c>
      <c r="AC330" s="26">
        <v>0</v>
      </c>
      <c r="AD330" s="25">
        <v>0</v>
      </c>
      <c r="AE330" s="25">
        <v>0</v>
      </c>
      <c r="AF330" s="25">
        <v>0</v>
      </c>
      <c r="AG330" s="25">
        <v>0</v>
      </c>
      <c r="AH330" s="28"/>
      <c r="AI330" s="28"/>
      <c r="AJ330" s="28"/>
      <c r="AK330" s="28"/>
      <c r="AL330" s="27">
        <v>0</v>
      </c>
      <c r="AM330" s="27">
        <v>0</v>
      </c>
      <c r="AN330" s="27">
        <v>0</v>
      </c>
      <c r="AO330" s="27">
        <v>0</v>
      </c>
      <c r="AP330" s="25">
        <v>0</v>
      </c>
      <c r="AQ330" s="25">
        <v>0</v>
      </c>
      <c r="AR330" s="25">
        <v>0</v>
      </c>
      <c r="AS330" s="25">
        <v>0</v>
      </c>
    </row>
    <row r="331" spans="1:45" s="4" customFormat="1" ht="56.25" hidden="1" x14ac:dyDescent="0.3">
      <c r="A331" s="23">
        <v>323</v>
      </c>
      <c r="B331" s="24" t="s">
        <v>331</v>
      </c>
      <c r="C331" s="24" t="s">
        <v>26</v>
      </c>
      <c r="D331" s="25"/>
      <c r="E331" s="25"/>
      <c r="F331" s="25">
        <v>0</v>
      </c>
      <c r="G331" s="26">
        <v>0</v>
      </c>
      <c r="H331" s="26">
        <v>0</v>
      </c>
      <c r="I331" s="26">
        <v>0</v>
      </c>
      <c r="J331" s="26">
        <v>0</v>
      </c>
      <c r="K331" s="25">
        <v>0</v>
      </c>
      <c r="L331" s="25">
        <v>0</v>
      </c>
      <c r="M331" s="25">
        <v>0</v>
      </c>
      <c r="N331" s="25">
        <v>0</v>
      </c>
      <c r="O331" s="26">
        <v>0</v>
      </c>
      <c r="P331" s="26">
        <v>0</v>
      </c>
      <c r="Q331" s="26">
        <v>0</v>
      </c>
      <c r="R331" s="26">
        <v>0</v>
      </c>
      <c r="S331" s="27">
        <v>0</v>
      </c>
      <c r="T331" s="27">
        <v>0</v>
      </c>
      <c r="U331" s="27">
        <v>0</v>
      </c>
      <c r="V331" s="27">
        <v>0</v>
      </c>
      <c r="W331" s="26">
        <v>0</v>
      </c>
      <c r="X331" s="26">
        <v>0</v>
      </c>
      <c r="Y331" s="26">
        <v>0</v>
      </c>
      <c r="Z331" s="26">
        <v>0</v>
      </c>
      <c r="AA331" s="26">
        <v>0</v>
      </c>
      <c r="AB331" s="26">
        <v>0</v>
      </c>
      <c r="AC331" s="26">
        <v>0</v>
      </c>
      <c r="AD331" s="25">
        <v>0</v>
      </c>
      <c r="AE331" s="25">
        <v>0</v>
      </c>
      <c r="AF331" s="25">
        <v>0</v>
      </c>
      <c r="AG331" s="25">
        <v>0</v>
      </c>
      <c r="AH331" s="28"/>
      <c r="AI331" s="28"/>
      <c r="AJ331" s="28"/>
      <c r="AK331" s="28"/>
      <c r="AL331" s="27">
        <v>0</v>
      </c>
      <c r="AM331" s="27">
        <v>0</v>
      </c>
      <c r="AN331" s="27">
        <v>0</v>
      </c>
      <c r="AO331" s="27">
        <v>0</v>
      </c>
      <c r="AP331" s="25">
        <v>0</v>
      </c>
      <c r="AQ331" s="25">
        <v>0</v>
      </c>
      <c r="AR331" s="25">
        <v>0</v>
      </c>
      <c r="AS331" s="25">
        <v>0</v>
      </c>
    </row>
    <row r="332" spans="1:45" s="4" customFormat="1" ht="37.5" hidden="1" x14ac:dyDescent="0.3">
      <c r="A332" s="23">
        <v>324</v>
      </c>
      <c r="B332" s="24" t="s">
        <v>273</v>
      </c>
      <c r="C332" s="24" t="s">
        <v>26</v>
      </c>
      <c r="D332" s="25"/>
      <c r="E332" s="25"/>
      <c r="F332" s="25">
        <v>0</v>
      </c>
      <c r="G332" s="26">
        <v>0</v>
      </c>
      <c r="H332" s="26">
        <v>0</v>
      </c>
      <c r="I332" s="26">
        <v>0</v>
      </c>
      <c r="J332" s="26">
        <v>0</v>
      </c>
      <c r="K332" s="25">
        <v>0</v>
      </c>
      <c r="L332" s="25">
        <v>0</v>
      </c>
      <c r="M332" s="25">
        <v>0</v>
      </c>
      <c r="N332" s="25">
        <v>0</v>
      </c>
      <c r="O332" s="26">
        <v>0</v>
      </c>
      <c r="P332" s="26">
        <v>0</v>
      </c>
      <c r="Q332" s="26">
        <v>0</v>
      </c>
      <c r="R332" s="26">
        <v>0</v>
      </c>
      <c r="S332" s="27">
        <v>0</v>
      </c>
      <c r="T332" s="27">
        <v>0</v>
      </c>
      <c r="U332" s="27">
        <v>0</v>
      </c>
      <c r="V332" s="27">
        <v>0</v>
      </c>
      <c r="W332" s="26">
        <v>0</v>
      </c>
      <c r="X332" s="26">
        <v>0</v>
      </c>
      <c r="Y332" s="26">
        <v>0</v>
      </c>
      <c r="Z332" s="26">
        <v>0</v>
      </c>
      <c r="AA332" s="26">
        <v>0</v>
      </c>
      <c r="AB332" s="26">
        <v>0</v>
      </c>
      <c r="AC332" s="26">
        <v>0</v>
      </c>
      <c r="AD332" s="25">
        <v>0</v>
      </c>
      <c r="AE332" s="25">
        <v>0</v>
      </c>
      <c r="AF332" s="25">
        <v>0</v>
      </c>
      <c r="AG332" s="25">
        <v>0</v>
      </c>
      <c r="AH332" s="28"/>
      <c r="AI332" s="28"/>
      <c r="AJ332" s="28"/>
      <c r="AK332" s="28"/>
      <c r="AL332" s="27">
        <v>0</v>
      </c>
      <c r="AM332" s="27">
        <v>0</v>
      </c>
      <c r="AN332" s="27">
        <v>0</v>
      </c>
      <c r="AO332" s="27">
        <v>0</v>
      </c>
      <c r="AP332" s="25">
        <v>0</v>
      </c>
      <c r="AQ332" s="25">
        <v>0</v>
      </c>
      <c r="AR332" s="25">
        <v>0</v>
      </c>
      <c r="AS332" s="25">
        <v>0</v>
      </c>
    </row>
    <row r="333" spans="1:45" s="4" customFormat="1" ht="37.5" hidden="1" x14ac:dyDescent="0.3">
      <c r="A333" s="23">
        <v>325</v>
      </c>
      <c r="B333" s="24" t="s">
        <v>338</v>
      </c>
      <c r="C333" s="24" t="s">
        <v>26</v>
      </c>
      <c r="D333" s="25"/>
      <c r="E333" s="25"/>
      <c r="F333" s="25">
        <v>0</v>
      </c>
      <c r="G333" s="26">
        <v>0</v>
      </c>
      <c r="H333" s="26">
        <v>0</v>
      </c>
      <c r="I333" s="26">
        <v>0</v>
      </c>
      <c r="J333" s="26">
        <v>0</v>
      </c>
      <c r="K333" s="25">
        <v>0</v>
      </c>
      <c r="L333" s="25">
        <v>0</v>
      </c>
      <c r="M333" s="25">
        <v>0</v>
      </c>
      <c r="N333" s="25">
        <v>0</v>
      </c>
      <c r="O333" s="26">
        <v>0</v>
      </c>
      <c r="P333" s="26">
        <v>0</v>
      </c>
      <c r="Q333" s="26">
        <v>0</v>
      </c>
      <c r="R333" s="26">
        <v>0</v>
      </c>
      <c r="S333" s="27">
        <v>0</v>
      </c>
      <c r="T333" s="27">
        <v>0</v>
      </c>
      <c r="U333" s="27">
        <v>0</v>
      </c>
      <c r="V333" s="27">
        <v>0</v>
      </c>
      <c r="W333" s="26">
        <v>0</v>
      </c>
      <c r="X333" s="26">
        <v>0</v>
      </c>
      <c r="Y333" s="26">
        <v>0</v>
      </c>
      <c r="Z333" s="26">
        <v>0</v>
      </c>
      <c r="AA333" s="26">
        <v>0</v>
      </c>
      <c r="AB333" s="26">
        <v>0</v>
      </c>
      <c r="AC333" s="26">
        <v>0</v>
      </c>
      <c r="AD333" s="25">
        <v>0</v>
      </c>
      <c r="AE333" s="25">
        <v>0</v>
      </c>
      <c r="AF333" s="25">
        <v>0</v>
      </c>
      <c r="AG333" s="25">
        <v>0</v>
      </c>
      <c r="AH333" s="28"/>
      <c r="AI333" s="28"/>
      <c r="AJ333" s="28"/>
      <c r="AK333" s="28"/>
      <c r="AL333" s="27">
        <v>0</v>
      </c>
      <c r="AM333" s="27">
        <v>0</v>
      </c>
      <c r="AN333" s="27">
        <v>0</v>
      </c>
      <c r="AO333" s="27">
        <v>0</v>
      </c>
      <c r="AP333" s="25">
        <v>0</v>
      </c>
      <c r="AQ333" s="25">
        <v>0</v>
      </c>
      <c r="AR333" s="25">
        <v>0</v>
      </c>
      <c r="AS333" s="25">
        <v>0</v>
      </c>
    </row>
    <row r="334" spans="1:45" s="4" customFormat="1" hidden="1" x14ac:dyDescent="0.3">
      <c r="A334" s="23">
        <v>326</v>
      </c>
      <c r="B334" s="24" t="s">
        <v>351</v>
      </c>
      <c r="C334" s="24" t="s">
        <v>26</v>
      </c>
      <c r="D334" s="25"/>
      <c r="E334" s="25"/>
      <c r="F334" s="25">
        <v>0</v>
      </c>
      <c r="G334" s="26">
        <v>0</v>
      </c>
      <c r="H334" s="26">
        <v>0</v>
      </c>
      <c r="I334" s="26">
        <v>0</v>
      </c>
      <c r="J334" s="26">
        <v>0</v>
      </c>
      <c r="K334" s="25">
        <v>0</v>
      </c>
      <c r="L334" s="25">
        <v>0</v>
      </c>
      <c r="M334" s="25">
        <v>0</v>
      </c>
      <c r="N334" s="25">
        <v>0</v>
      </c>
      <c r="O334" s="26">
        <v>0</v>
      </c>
      <c r="P334" s="26">
        <v>0</v>
      </c>
      <c r="Q334" s="26">
        <v>0</v>
      </c>
      <c r="R334" s="26">
        <v>0</v>
      </c>
      <c r="S334" s="27">
        <v>0</v>
      </c>
      <c r="T334" s="27">
        <v>0</v>
      </c>
      <c r="U334" s="27">
        <v>0</v>
      </c>
      <c r="V334" s="27">
        <v>0</v>
      </c>
      <c r="W334" s="26">
        <v>0</v>
      </c>
      <c r="X334" s="26">
        <v>0</v>
      </c>
      <c r="Y334" s="26">
        <v>0</v>
      </c>
      <c r="Z334" s="26">
        <v>0</v>
      </c>
      <c r="AA334" s="26">
        <v>0</v>
      </c>
      <c r="AB334" s="26">
        <v>0</v>
      </c>
      <c r="AC334" s="26">
        <v>0</v>
      </c>
      <c r="AD334" s="25">
        <v>0</v>
      </c>
      <c r="AE334" s="25">
        <v>0</v>
      </c>
      <c r="AF334" s="25">
        <v>0</v>
      </c>
      <c r="AG334" s="25">
        <v>0</v>
      </c>
      <c r="AH334" s="28"/>
      <c r="AI334" s="28"/>
      <c r="AJ334" s="28"/>
      <c r="AK334" s="28"/>
      <c r="AL334" s="27">
        <v>0</v>
      </c>
      <c r="AM334" s="27">
        <v>0</v>
      </c>
      <c r="AN334" s="27">
        <v>0</v>
      </c>
      <c r="AO334" s="27">
        <v>0</v>
      </c>
      <c r="AP334" s="25">
        <v>0</v>
      </c>
      <c r="AQ334" s="25">
        <v>0</v>
      </c>
      <c r="AR334" s="25">
        <v>0</v>
      </c>
      <c r="AS334" s="25">
        <v>0</v>
      </c>
    </row>
    <row r="335" spans="1:45" s="4" customFormat="1" ht="37.5" hidden="1" x14ac:dyDescent="0.3">
      <c r="A335" s="23">
        <v>327</v>
      </c>
      <c r="B335" s="24" t="s">
        <v>311</v>
      </c>
      <c r="C335" s="24" t="s">
        <v>26</v>
      </c>
      <c r="D335" s="25"/>
      <c r="E335" s="25"/>
      <c r="F335" s="25">
        <v>0</v>
      </c>
      <c r="G335" s="26">
        <v>0</v>
      </c>
      <c r="H335" s="26">
        <v>0</v>
      </c>
      <c r="I335" s="26">
        <v>0</v>
      </c>
      <c r="J335" s="26">
        <v>0</v>
      </c>
      <c r="K335" s="25">
        <v>0</v>
      </c>
      <c r="L335" s="25">
        <v>0</v>
      </c>
      <c r="M335" s="25">
        <v>0</v>
      </c>
      <c r="N335" s="25">
        <v>0</v>
      </c>
      <c r="O335" s="26">
        <v>0</v>
      </c>
      <c r="P335" s="26">
        <v>0</v>
      </c>
      <c r="Q335" s="26">
        <v>0</v>
      </c>
      <c r="R335" s="26">
        <v>0</v>
      </c>
      <c r="S335" s="27">
        <v>0</v>
      </c>
      <c r="T335" s="27">
        <v>0</v>
      </c>
      <c r="U335" s="27">
        <v>0</v>
      </c>
      <c r="V335" s="27">
        <v>0</v>
      </c>
      <c r="W335" s="26">
        <v>0</v>
      </c>
      <c r="X335" s="26">
        <v>0</v>
      </c>
      <c r="Y335" s="26">
        <v>0</v>
      </c>
      <c r="Z335" s="26">
        <v>0</v>
      </c>
      <c r="AA335" s="26">
        <v>0</v>
      </c>
      <c r="AB335" s="26">
        <v>0</v>
      </c>
      <c r="AC335" s="26">
        <v>0</v>
      </c>
      <c r="AD335" s="25">
        <v>0</v>
      </c>
      <c r="AE335" s="25">
        <v>0</v>
      </c>
      <c r="AF335" s="25">
        <v>0</v>
      </c>
      <c r="AG335" s="25">
        <v>0</v>
      </c>
      <c r="AH335" s="28"/>
      <c r="AI335" s="28"/>
      <c r="AJ335" s="28"/>
      <c r="AK335" s="28"/>
      <c r="AL335" s="27">
        <v>0</v>
      </c>
      <c r="AM335" s="27">
        <v>0</v>
      </c>
      <c r="AN335" s="27">
        <v>0</v>
      </c>
      <c r="AO335" s="27">
        <v>0</v>
      </c>
      <c r="AP335" s="25">
        <v>0</v>
      </c>
      <c r="AQ335" s="25">
        <v>0</v>
      </c>
      <c r="AR335" s="25">
        <v>0</v>
      </c>
      <c r="AS335" s="25">
        <v>0</v>
      </c>
    </row>
    <row r="336" spans="1:45" s="46" customFormat="1" hidden="1" x14ac:dyDescent="0.3">
      <c r="A336" s="39">
        <v>328</v>
      </c>
      <c r="B336" s="40" t="s">
        <v>30</v>
      </c>
      <c r="C336" s="40" t="s">
        <v>26</v>
      </c>
      <c r="D336" s="25"/>
      <c r="E336" s="25"/>
      <c r="F336" s="41">
        <v>0</v>
      </c>
      <c r="G336" s="42">
        <v>0</v>
      </c>
      <c r="H336" s="42">
        <v>0</v>
      </c>
      <c r="I336" s="42">
        <v>0</v>
      </c>
      <c r="J336" s="42">
        <v>0</v>
      </c>
      <c r="K336" s="41">
        <v>0</v>
      </c>
      <c r="L336" s="41">
        <v>0</v>
      </c>
      <c r="M336" s="41">
        <v>0</v>
      </c>
      <c r="N336" s="41">
        <v>0</v>
      </c>
      <c r="O336" s="42">
        <v>0</v>
      </c>
      <c r="P336" s="42">
        <v>0</v>
      </c>
      <c r="Q336" s="42">
        <v>0</v>
      </c>
      <c r="R336" s="42">
        <v>0</v>
      </c>
      <c r="S336" s="43">
        <v>0</v>
      </c>
      <c r="T336" s="43">
        <v>0</v>
      </c>
      <c r="U336" s="43">
        <v>0</v>
      </c>
      <c r="V336" s="43">
        <v>0</v>
      </c>
      <c r="W336" s="42">
        <v>0</v>
      </c>
      <c r="X336" s="42">
        <v>0</v>
      </c>
      <c r="Y336" s="42">
        <v>0</v>
      </c>
      <c r="Z336" s="42">
        <v>0</v>
      </c>
      <c r="AA336" s="42">
        <v>0</v>
      </c>
      <c r="AB336" s="42">
        <v>0</v>
      </c>
      <c r="AC336" s="42">
        <v>0</v>
      </c>
      <c r="AD336" s="41">
        <v>0</v>
      </c>
      <c r="AE336" s="41">
        <v>0</v>
      </c>
      <c r="AF336" s="41">
        <v>0</v>
      </c>
      <c r="AG336" s="41">
        <v>0</v>
      </c>
      <c r="AH336" s="44" t="s">
        <v>31</v>
      </c>
      <c r="AI336" s="44" t="s">
        <v>31</v>
      </c>
      <c r="AJ336" s="44" t="s">
        <v>31</v>
      </c>
      <c r="AK336" s="44" t="s">
        <v>31</v>
      </c>
      <c r="AL336" s="27">
        <v>0</v>
      </c>
      <c r="AM336" s="27">
        <v>0</v>
      </c>
      <c r="AN336" s="27">
        <v>0</v>
      </c>
      <c r="AO336" s="27">
        <v>0</v>
      </c>
      <c r="AP336" s="25">
        <v>0</v>
      </c>
      <c r="AQ336" s="25">
        <v>0</v>
      </c>
      <c r="AR336" s="25">
        <v>0</v>
      </c>
      <c r="AS336" s="25">
        <v>0</v>
      </c>
    </row>
    <row r="337" spans="1:45" s="4" customFormat="1" x14ac:dyDescent="0.3">
      <c r="A337" s="23"/>
      <c r="B337" s="24"/>
      <c r="C337" s="24"/>
      <c r="D337" s="25"/>
      <c r="E337" s="25"/>
      <c r="F337" s="25"/>
      <c r="G337" s="26"/>
      <c r="H337" s="26"/>
      <c r="I337" s="26"/>
      <c r="J337" s="26"/>
      <c r="K337" s="25"/>
      <c r="L337" s="25"/>
      <c r="M337" s="25"/>
      <c r="N337" s="25"/>
      <c r="O337" s="26"/>
      <c r="P337" s="26"/>
      <c r="Q337" s="26"/>
      <c r="R337" s="26"/>
      <c r="S337" s="27"/>
      <c r="T337" s="27"/>
      <c r="U337" s="27"/>
      <c r="V337" s="27"/>
      <c r="W337" s="26"/>
      <c r="X337" s="26"/>
      <c r="Y337" s="26"/>
      <c r="Z337" s="26"/>
      <c r="AA337" s="26"/>
      <c r="AB337" s="26"/>
      <c r="AC337" s="26"/>
      <c r="AD337" s="25"/>
      <c r="AE337" s="25"/>
      <c r="AF337" s="25"/>
      <c r="AG337" s="25"/>
      <c r="AH337" s="28"/>
      <c r="AI337" s="28"/>
      <c r="AJ337" s="28"/>
      <c r="AK337" s="28"/>
      <c r="AL337" s="27"/>
      <c r="AM337" s="27"/>
      <c r="AN337" s="27"/>
      <c r="AO337" s="27"/>
      <c r="AP337" s="25"/>
      <c r="AQ337" s="25"/>
      <c r="AR337" s="25"/>
      <c r="AS337" s="25"/>
    </row>
    <row r="338" spans="1:45" s="4" customFormat="1" x14ac:dyDescent="0.3">
      <c r="A338" s="23"/>
      <c r="B338" s="24"/>
      <c r="C338" s="24"/>
      <c r="D338" s="25"/>
      <c r="E338" s="25"/>
      <c r="F338" s="25"/>
      <c r="G338" s="26"/>
      <c r="H338" s="26"/>
      <c r="I338" s="26"/>
      <c r="J338" s="26"/>
      <c r="K338" s="25"/>
      <c r="L338" s="25"/>
      <c r="M338" s="25"/>
      <c r="N338" s="25"/>
      <c r="O338" s="26"/>
      <c r="P338" s="26"/>
      <c r="Q338" s="26"/>
      <c r="R338" s="26"/>
      <c r="S338" s="27"/>
      <c r="T338" s="27"/>
      <c r="U338" s="27"/>
      <c r="V338" s="27"/>
      <c r="W338" s="26"/>
      <c r="X338" s="26"/>
      <c r="Y338" s="26"/>
      <c r="Z338" s="26"/>
      <c r="AA338" s="26"/>
      <c r="AB338" s="26"/>
      <c r="AC338" s="26"/>
      <c r="AD338" s="25"/>
      <c r="AE338" s="25"/>
      <c r="AF338" s="25"/>
      <c r="AG338" s="25"/>
      <c r="AH338" s="28"/>
      <c r="AI338" s="28"/>
      <c r="AJ338" s="28"/>
      <c r="AK338" s="28"/>
      <c r="AL338" s="27"/>
      <c r="AM338" s="27"/>
      <c r="AN338" s="27"/>
      <c r="AO338" s="27"/>
      <c r="AP338" s="25"/>
      <c r="AQ338" s="25"/>
      <c r="AR338" s="25"/>
      <c r="AS338" s="25"/>
    </row>
    <row r="339" spans="1:45" s="4" customFormat="1" x14ac:dyDescent="0.3">
      <c r="A339" s="23"/>
      <c r="B339" s="24"/>
      <c r="C339" s="24"/>
      <c r="D339" s="25"/>
      <c r="E339" s="25"/>
      <c r="F339" s="25"/>
      <c r="G339" s="26"/>
      <c r="H339" s="26"/>
      <c r="I339" s="26"/>
      <c r="J339" s="26"/>
      <c r="K339" s="25"/>
      <c r="L339" s="25"/>
      <c r="M339" s="25"/>
      <c r="N339" s="25"/>
      <c r="O339" s="26"/>
      <c r="P339" s="26"/>
      <c r="Q339" s="26"/>
      <c r="R339" s="26"/>
      <c r="S339" s="27"/>
      <c r="T339" s="27"/>
      <c r="U339" s="27"/>
      <c r="V339" s="27"/>
      <c r="W339" s="26"/>
      <c r="X339" s="26"/>
      <c r="Y339" s="26"/>
      <c r="Z339" s="26"/>
      <c r="AA339" s="26"/>
      <c r="AB339" s="26"/>
      <c r="AC339" s="26"/>
      <c r="AD339" s="25"/>
      <c r="AE339" s="25"/>
      <c r="AF339" s="25"/>
      <c r="AG339" s="25"/>
      <c r="AH339" s="28"/>
      <c r="AI339" s="28"/>
      <c r="AJ339" s="28"/>
      <c r="AK339" s="28"/>
      <c r="AL339" s="27"/>
      <c r="AM339" s="27"/>
      <c r="AN339" s="27"/>
      <c r="AO339" s="27"/>
      <c r="AP339" s="25"/>
      <c r="AQ339" s="25"/>
      <c r="AR339" s="25"/>
      <c r="AS339" s="25"/>
    </row>
    <row r="340" spans="1:45" s="4" customFormat="1" x14ac:dyDescent="0.3">
      <c r="A340" s="23"/>
      <c r="B340" s="24"/>
      <c r="C340" s="24"/>
      <c r="D340" s="25"/>
      <c r="E340" s="25"/>
      <c r="F340" s="25"/>
      <c r="G340" s="26"/>
      <c r="H340" s="26"/>
      <c r="I340" s="26"/>
      <c r="J340" s="26"/>
      <c r="K340" s="25"/>
      <c r="L340" s="25"/>
      <c r="M340" s="25"/>
      <c r="N340" s="25"/>
      <c r="O340" s="26"/>
      <c r="P340" s="26"/>
      <c r="Q340" s="26"/>
      <c r="R340" s="26"/>
      <c r="S340" s="27"/>
      <c r="T340" s="27"/>
      <c r="U340" s="27"/>
      <c r="V340" s="27"/>
      <c r="W340" s="26"/>
      <c r="X340" s="26"/>
      <c r="Y340" s="26"/>
      <c r="Z340" s="26"/>
      <c r="AA340" s="26"/>
      <c r="AB340" s="26"/>
      <c r="AC340" s="26"/>
      <c r="AD340" s="25"/>
      <c r="AE340" s="25"/>
      <c r="AF340" s="25"/>
      <c r="AG340" s="25"/>
      <c r="AH340" s="28"/>
      <c r="AI340" s="28"/>
      <c r="AJ340" s="28"/>
      <c r="AK340" s="28"/>
      <c r="AL340" s="27"/>
      <c r="AM340" s="27"/>
      <c r="AN340" s="27"/>
      <c r="AO340" s="27"/>
      <c r="AP340" s="25"/>
      <c r="AQ340" s="25"/>
      <c r="AR340" s="25"/>
      <c r="AS340" s="25"/>
    </row>
    <row r="341" spans="1:45" s="4" customFormat="1" x14ac:dyDescent="0.3">
      <c r="A341" s="23"/>
      <c r="B341" s="24"/>
      <c r="C341" s="24"/>
      <c r="D341" s="25"/>
      <c r="E341" s="25"/>
      <c r="F341" s="25"/>
      <c r="G341" s="26"/>
      <c r="H341" s="26"/>
      <c r="I341" s="26"/>
      <c r="J341" s="26"/>
      <c r="K341" s="25"/>
      <c r="L341" s="25"/>
      <c r="M341" s="25"/>
      <c r="N341" s="25"/>
      <c r="O341" s="26"/>
      <c r="P341" s="26"/>
      <c r="Q341" s="26"/>
      <c r="R341" s="26"/>
      <c r="S341" s="27"/>
      <c r="T341" s="27"/>
      <c r="U341" s="27"/>
      <c r="V341" s="27"/>
      <c r="W341" s="26"/>
      <c r="X341" s="26"/>
      <c r="Y341" s="26"/>
      <c r="Z341" s="26"/>
      <c r="AA341" s="26"/>
      <c r="AB341" s="26"/>
      <c r="AC341" s="26"/>
      <c r="AD341" s="25"/>
      <c r="AE341" s="25"/>
      <c r="AF341" s="25"/>
      <c r="AG341" s="25"/>
      <c r="AH341" s="28"/>
      <c r="AI341" s="28"/>
      <c r="AJ341" s="28"/>
      <c r="AK341" s="28"/>
      <c r="AL341" s="27"/>
      <c r="AM341" s="27"/>
      <c r="AN341" s="27"/>
      <c r="AO341" s="27"/>
      <c r="AP341" s="25"/>
      <c r="AQ341" s="25"/>
      <c r="AR341" s="25"/>
      <c r="AS341" s="25"/>
    </row>
    <row r="342" spans="1:45" s="4" customFormat="1" x14ac:dyDescent="0.3">
      <c r="A342" s="23"/>
      <c r="B342" s="24"/>
      <c r="C342" s="24"/>
      <c r="D342" s="25"/>
      <c r="E342" s="25"/>
      <c r="F342" s="25"/>
      <c r="G342" s="26"/>
      <c r="H342" s="26"/>
      <c r="I342" s="26"/>
      <c r="J342" s="26"/>
      <c r="K342" s="25"/>
      <c r="L342" s="25"/>
      <c r="M342" s="25"/>
      <c r="N342" s="25"/>
      <c r="O342" s="26"/>
      <c r="P342" s="26"/>
      <c r="Q342" s="26"/>
      <c r="R342" s="26"/>
      <c r="S342" s="27"/>
      <c r="T342" s="27"/>
      <c r="U342" s="27"/>
      <c r="V342" s="27"/>
      <c r="W342" s="26"/>
      <c r="X342" s="26"/>
      <c r="Y342" s="26"/>
      <c r="Z342" s="26"/>
      <c r="AA342" s="26"/>
      <c r="AB342" s="26"/>
      <c r="AC342" s="26"/>
      <c r="AD342" s="25"/>
      <c r="AE342" s="25"/>
      <c r="AF342" s="25"/>
      <c r="AG342" s="25"/>
      <c r="AH342" s="28"/>
      <c r="AI342" s="28"/>
      <c r="AJ342" s="28"/>
      <c r="AK342" s="28"/>
      <c r="AL342" s="27"/>
      <c r="AM342" s="27"/>
      <c r="AN342" s="27"/>
      <c r="AO342" s="27"/>
      <c r="AP342" s="25"/>
      <c r="AQ342" s="25"/>
      <c r="AR342" s="25"/>
      <c r="AS342" s="25"/>
    </row>
    <row r="343" spans="1:45" s="4" customFormat="1" x14ac:dyDescent="0.3">
      <c r="A343" s="23"/>
      <c r="B343" s="24"/>
      <c r="C343" s="24"/>
      <c r="D343" s="25"/>
      <c r="E343" s="25"/>
      <c r="F343" s="25"/>
      <c r="G343" s="26"/>
      <c r="H343" s="26"/>
      <c r="I343" s="26"/>
      <c r="J343" s="26"/>
      <c r="K343" s="25"/>
      <c r="L343" s="25"/>
      <c r="M343" s="25"/>
      <c r="N343" s="25"/>
      <c r="O343" s="26"/>
      <c r="P343" s="26"/>
      <c r="Q343" s="26"/>
      <c r="R343" s="26"/>
      <c r="S343" s="27"/>
      <c r="T343" s="27"/>
      <c r="U343" s="27"/>
      <c r="V343" s="27"/>
      <c r="W343" s="26"/>
      <c r="X343" s="26"/>
      <c r="Y343" s="26"/>
      <c r="Z343" s="26"/>
      <c r="AA343" s="26"/>
      <c r="AB343" s="26"/>
      <c r="AC343" s="26"/>
      <c r="AD343" s="25"/>
      <c r="AE343" s="25"/>
      <c r="AF343" s="25"/>
      <c r="AG343" s="25"/>
      <c r="AH343" s="28"/>
      <c r="AI343" s="28"/>
      <c r="AJ343" s="28"/>
      <c r="AK343" s="28"/>
      <c r="AL343" s="27"/>
      <c r="AM343" s="27"/>
      <c r="AN343" s="27"/>
      <c r="AO343" s="27"/>
      <c r="AP343" s="25"/>
      <c r="AQ343" s="25"/>
      <c r="AR343" s="25"/>
      <c r="AS343" s="25"/>
    </row>
    <row r="344" spans="1:45" s="4" customFormat="1" x14ac:dyDescent="0.3">
      <c r="A344" s="23"/>
      <c r="B344" s="24"/>
      <c r="C344" s="24"/>
      <c r="D344" s="25"/>
      <c r="E344" s="25"/>
      <c r="F344" s="25"/>
      <c r="G344" s="26"/>
      <c r="H344" s="26"/>
      <c r="I344" s="26"/>
      <c r="J344" s="26"/>
      <c r="K344" s="25"/>
      <c r="L344" s="25"/>
      <c r="M344" s="25"/>
      <c r="N344" s="25"/>
      <c r="O344" s="26"/>
      <c r="P344" s="26"/>
      <c r="Q344" s="26"/>
      <c r="R344" s="26"/>
      <c r="S344" s="27"/>
      <c r="T344" s="27"/>
      <c r="U344" s="27"/>
      <c r="V344" s="27"/>
      <c r="W344" s="26"/>
      <c r="X344" s="26"/>
      <c r="Y344" s="26"/>
      <c r="Z344" s="26"/>
      <c r="AA344" s="26"/>
      <c r="AB344" s="26"/>
      <c r="AC344" s="26"/>
      <c r="AD344" s="25"/>
      <c r="AE344" s="25"/>
      <c r="AF344" s="25"/>
      <c r="AG344" s="25"/>
      <c r="AH344" s="28"/>
      <c r="AI344" s="28"/>
      <c r="AJ344" s="28"/>
      <c r="AK344" s="28"/>
      <c r="AL344" s="27"/>
      <c r="AM344" s="27"/>
      <c r="AN344" s="27"/>
      <c r="AO344" s="27"/>
      <c r="AP344" s="25"/>
      <c r="AQ344" s="25"/>
      <c r="AR344" s="25"/>
      <c r="AS344" s="25"/>
    </row>
    <row r="345" spans="1:45" s="4" customFormat="1" x14ac:dyDescent="0.3">
      <c r="A345" s="23"/>
      <c r="B345" s="24"/>
      <c r="C345" s="24"/>
      <c r="D345" s="25"/>
      <c r="E345" s="25"/>
      <c r="F345" s="25"/>
      <c r="G345" s="26"/>
      <c r="H345" s="26"/>
      <c r="I345" s="26"/>
      <c r="J345" s="26"/>
      <c r="K345" s="25"/>
      <c r="L345" s="25"/>
      <c r="M345" s="25"/>
      <c r="N345" s="25"/>
      <c r="O345" s="26"/>
      <c r="P345" s="26"/>
      <c r="Q345" s="26"/>
      <c r="R345" s="26"/>
      <c r="S345" s="27"/>
      <c r="T345" s="27"/>
      <c r="U345" s="27"/>
      <c r="V345" s="27"/>
      <c r="W345" s="26"/>
      <c r="X345" s="26"/>
      <c r="Y345" s="26"/>
      <c r="Z345" s="26"/>
      <c r="AA345" s="26"/>
      <c r="AB345" s="26"/>
      <c r="AC345" s="26"/>
      <c r="AD345" s="25"/>
      <c r="AE345" s="25"/>
      <c r="AF345" s="25"/>
      <c r="AG345" s="25"/>
      <c r="AH345" s="28"/>
      <c r="AI345" s="28"/>
      <c r="AJ345" s="28"/>
      <c r="AK345" s="28"/>
      <c r="AL345" s="27"/>
      <c r="AM345" s="27"/>
      <c r="AN345" s="27"/>
      <c r="AO345" s="27"/>
      <c r="AP345" s="25"/>
      <c r="AQ345" s="25"/>
      <c r="AR345" s="25"/>
      <c r="AS345" s="25"/>
    </row>
    <row r="346" spans="1:45" s="4" customFormat="1" x14ac:dyDescent="0.3">
      <c r="A346" s="23"/>
      <c r="B346" s="24"/>
      <c r="C346" s="24"/>
      <c r="D346" s="25"/>
      <c r="E346" s="25"/>
      <c r="F346" s="25"/>
      <c r="G346" s="26"/>
      <c r="H346" s="26"/>
      <c r="I346" s="26"/>
      <c r="J346" s="26"/>
      <c r="K346" s="25"/>
      <c r="L346" s="25"/>
      <c r="M346" s="25"/>
      <c r="N346" s="25"/>
      <c r="O346" s="26"/>
      <c r="P346" s="26"/>
      <c r="Q346" s="26"/>
      <c r="R346" s="26"/>
      <c r="S346" s="27"/>
      <c r="T346" s="27"/>
      <c r="U346" s="27"/>
      <c r="V346" s="27"/>
      <c r="W346" s="26"/>
      <c r="X346" s="26"/>
      <c r="Y346" s="26"/>
      <c r="Z346" s="26"/>
      <c r="AA346" s="26"/>
      <c r="AB346" s="26"/>
      <c r="AC346" s="26"/>
      <c r="AD346" s="25"/>
      <c r="AE346" s="25"/>
      <c r="AF346" s="25"/>
      <c r="AG346" s="25"/>
      <c r="AH346" s="28"/>
      <c r="AI346" s="28"/>
      <c r="AJ346" s="28"/>
      <c r="AK346" s="28"/>
      <c r="AL346" s="27"/>
      <c r="AM346" s="27"/>
      <c r="AN346" s="27"/>
      <c r="AO346" s="27"/>
      <c r="AP346" s="25"/>
      <c r="AQ346" s="25"/>
      <c r="AR346" s="25"/>
      <c r="AS346" s="25"/>
    </row>
    <row r="347" spans="1:45" s="29" customFormat="1" x14ac:dyDescent="0.3">
      <c r="A347" s="23"/>
      <c r="B347" s="24"/>
      <c r="C347" s="24"/>
      <c r="D347" s="25"/>
      <c r="E347" s="25"/>
      <c r="F347" s="25"/>
      <c r="G347" s="26"/>
      <c r="H347" s="26"/>
      <c r="I347" s="26"/>
      <c r="J347" s="26"/>
      <c r="K347" s="25"/>
      <c r="L347" s="25"/>
      <c r="M347" s="25"/>
      <c r="N347" s="25"/>
      <c r="O347" s="26"/>
      <c r="P347" s="26"/>
      <c r="Q347" s="26"/>
      <c r="R347" s="26"/>
      <c r="S347" s="54"/>
      <c r="T347" s="54"/>
      <c r="U347" s="54"/>
      <c r="V347" s="54"/>
      <c r="W347" s="26"/>
      <c r="X347" s="26"/>
      <c r="Y347" s="26"/>
      <c r="Z347" s="26"/>
      <c r="AA347" s="26"/>
      <c r="AB347" s="26"/>
      <c r="AC347" s="26"/>
      <c r="AD347" s="25"/>
      <c r="AE347" s="25"/>
      <c r="AF347" s="25"/>
      <c r="AG347" s="25"/>
      <c r="AH347" s="28"/>
      <c r="AI347" s="28"/>
      <c r="AJ347" s="28"/>
      <c r="AK347" s="28"/>
      <c r="AL347" s="27"/>
      <c r="AM347" s="27"/>
      <c r="AN347" s="27"/>
      <c r="AO347" s="27"/>
      <c r="AP347" s="25"/>
      <c r="AQ347" s="25"/>
      <c r="AR347" s="25"/>
      <c r="AS347" s="25"/>
    </row>
    <row r="348" spans="1:45" s="12" customFormat="1" x14ac:dyDescent="0.25">
      <c r="A348" s="23"/>
      <c r="B348" s="24"/>
      <c r="C348" s="24"/>
      <c r="D348" s="25"/>
      <c r="E348" s="25"/>
      <c r="F348" s="25"/>
      <c r="G348" s="26"/>
      <c r="H348" s="26"/>
      <c r="I348" s="26"/>
      <c r="J348" s="26"/>
      <c r="K348" s="25"/>
      <c r="L348" s="25"/>
      <c r="M348" s="25"/>
      <c r="N348" s="25"/>
      <c r="O348" s="26"/>
      <c r="P348" s="26"/>
      <c r="Q348" s="26"/>
      <c r="R348" s="26"/>
      <c r="S348" s="54"/>
      <c r="T348" s="54"/>
      <c r="U348" s="54"/>
      <c r="V348" s="54"/>
      <c r="W348" s="26"/>
      <c r="X348" s="26"/>
      <c r="Y348" s="26"/>
      <c r="Z348" s="26"/>
      <c r="AA348" s="26"/>
      <c r="AB348" s="26"/>
      <c r="AC348" s="26"/>
      <c r="AD348" s="25"/>
      <c r="AE348" s="25"/>
      <c r="AF348" s="25"/>
      <c r="AG348" s="25"/>
      <c r="AH348" s="28"/>
      <c r="AI348" s="28"/>
      <c r="AJ348" s="28"/>
      <c r="AK348" s="28"/>
      <c r="AL348" s="27"/>
      <c r="AM348" s="27"/>
      <c r="AN348" s="27"/>
      <c r="AO348" s="27"/>
      <c r="AP348" s="25"/>
      <c r="AQ348" s="25"/>
      <c r="AR348" s="25"/>
      <c r="AS348" s="25"/>
    </row>
    <row r="349" spans="1:45" s="12" customFormat="1" x14ac:dyDescent="0.25">
      <c r="A349" s="23"/>
      <c r="B349" s="24"/>
      <c r="C349" s="24"/>
      <c r="D349" s="25"/>
      <c r="E349" s="25"/>
      <c r="F349" s="25"/>
      <c r="G349" s="26"/>
      <c r="H349" s="26"/>
      <c r="I349" s="26"/>
      <c r="J349" s="26"/>
      <c r="K349" s="25"/>
      <c r="L349" s="25"/>
      <c r="M349" s="25"/>
      <c r="N349" s="25"/>
      <c r="O349" s="26"/>
      <c r="P349" s="26"/>
      <c r="Q349" s="26"/>
      <c r="R349" s="26"/>
      <c r="S349" s="54"/>
      <c r="T349" s="54"/>
      <c r="U349" s="54"/>
      <c r="V349" s="54"/>
      <c r="W349" s="26"/>
      <c r="X349" s="26"/>
      <c r="Y349" s="26"/>
      <c r="Z349" s="26"/>
      <c r="AA349" s="26"/>
      <c r="AB349" s="26"/>
      <c r="AC349" s="26"/>
      <c r="AD349" s="25"/>
      <c r="AE349" s="25"/>
      <c r="AF349" s="25"/>
      <c r="AG349" s="25"/>
      <c r="AH349" s="28"/>
      <c r="AI349" s="28"/>
      <c r="AJ349" s="28"/>
      <c r="AK349" s="28"/>
      <c r="AL349" s="27"/>
      <c r="AM349" s="27"/>
      <c r="AN349" s="27"/>
      <c r="AO349" s="27"/>
      <c r="AP349" s="25"/>
      <c r="AQ349" s="25"/>
      <c r="AR349" s="25"/>
      <c r="AS349" s="25"/>
    </row>
    <row r="350" spans="1:45" s="32" customFormat="1" x14ac:dyDescent="0.25">
      <c r="A350" s="23"/>
      <c r="B350" s="24"/>
      <c r="C350" s="24"/>
      <c r="D350" s="25"/>
      <c r="E350" s="25"/>
      <c r="F350" s="25"/>
      <c r="G350" s="26"/>
      <c r="H350" s="26"/>
      <c r="I350" s="26"/>
      <c r="J350" s="26"/>
      <c r="K350" s="25"/>
      <c r="L350" s="25"/>
      <c r="M350" s="25"/>
      <c r="N350" s="25"/>
      <c r="O350" s="26"/>
      <c r="P350" s="26"/>
      <c r="Q350" s="26"/>
      <c r="R350" s="26"/>
      <c r="S350" s="54"/>
      <c r="T350" s="54"/>
      <c r="U350" s="54"/>
      <c r="V350" s="54"/>
      <c r="W350" s="26"/>
      <c r="X350" s="26"/>
      <c r="Y350" s="26"/>
      <c r="Z350" s="26"/>
      <c r="AA350" s="26"/>
      <c r="AB350" s="26"/>
      <c r="AC350" s="26"/>
      <c r="AD350" s="25"/>
      <c r="AE350" s="25"/>
      <c r="AF350" s="25"/>
      <c r="AG350" s="25"/>
      <c r="AH350" s="28"/>
      <c r="AI350" s="28"/>
      <c r="AJ350" s="28"/>
      <c r="AK350" s="28"/>
      <c r="AL350" s="27"/>
      <c r="AM350" s="27"/>
      <c r="AN350" s="27"/>
      <c r="AO350" s="27"/>
      <c r="AP350" s="25"/>
      <c r="AQ350" s="25"/>
      <c r="AR350" s="25"/>
      <c r="AS350" s="25"/>
    </row>
    <row r="351" spans="1:45" s="12" customFormat="1" x14ac:dyDescent="0.25">
      <c r="A351" s="23"/>
      <c r="B351" s="24"/>
      <c r="C351" s="24"/>
      <c r="D351" s="25"/>
      <c r="E351" s="25"/>
      <c r="F351" s="25"/>
      <c r="G351" s="26"/>
      <c r="H351" s="26"/>
      <c r="I351" s="26"/>
      <c r="J351" s="26"/>
      <c r="K351" s="25"/>
      <c r="L351" s="25"/>
      <c r="M351" s="25"/>
      <c r="N351" s="25"/>
      <c r="O351" s="26"/>
      <c r="P351" s="26"/>
      <c r="Q351" s="26"/>
      <c r="R351" s="26"/>
      <c r="S351" s="54"/>
      <c r="T351" s="54"/>
      <c r="U351" s="54"/>
      <c r="V351" s="54"/>
      <c r="W351" s="26"/>
      <c r="X351" s="26"/>
      <c r="Y351" s="26"/>
      <c r="Z351" s="26"/>
      <c r="AA351" s="26"/>
      <c r="AB351" s="26"/>
      <c r="AC351" s="26"/>
      <c r="AD351" s="25"/>
      <c r="AE351" s="25"/>
      <c r="AF351" s="25"/>
      <c r="AG351" s="25"/>
      <c r="AH351" s="28"/>
      <c r="AI351" s="28"/>
      <c r="AJ351" s="28"/>
      <c r="AK351" s="28"/>
      <c r="AL351" s="27"/>
      <c r="AM351" s="27"/>
      <c r="AN351" s="27"/>
      <c r="AO351" s="27"/>
      <c r="AP351" s="25"/>
      <c r="AQ351" s="25"/>
      <c r="AR351" s="25"/>
      <c r="AS351" s="25"/>
    </row>
    <row r="352" spans="1:45" s="12" customFormat="1" x14ac:dyDescent="0.25">
      <c r="A352" s="23"/>
      <c r="B352" s="24"/>
      <c r="C352" s="24"/>
      <c r="D352" s="25"/>
      <c r="E352" s="25"/>
      <c r="F352" s="25"/>
      <c r="G352" s="26"/>
      <c r="H352" s="26"/>
      <c r="I352" s="26"/>
      <c r="J352" s="26"/>
      <c r="K352" s="25"/>
      <c r="L352" s="25"/>
      <c r="M352" s="25"/>
      <c r="N352" s="25"/>
      <c r="O352" s="26"/>
      <c r="P352" s="26"/>
      <c r="Q352" s="26"/>
      <c r="R352" s="26"/>
      <c r="S352" s="54"/>
      <c r="T352" s="54"/>
      <c r="U352" s="54"/>
      <c r="V352" s="54"/>
      <c r="W352" s="26"/>
      <c r="X352" s="26"/>
      <c r="Y352" s="26"/>
      <c r="Z352" s="26"/>
      <c r="AA352" s="26"/>
      <c r="AB352" s="26"/>
      <c r="AC352" s="26"/>
      <c r="AD352" s="25"/>
      <c r="AE352" s="25"/>
      <c r="AF352" s="25"/>
      <c r="AG352" s="25"/>
      <c r="AH352" s="28"/>
      <c r="AI352" s="28"/>
      <c r="AJ352" s="28"/>
      <c r="AK352" s="28"/>
      <c r="AL352" s="27"/>
      <c r="AM352" s="27"/>
      <c r="AN352" s="27"/>
      <c r="AO352" s="27"/>
      <c r="AP352" s="25"/>
      <c r="AQ352" s="25"/>
      <c r="AR352" s="25"/>
      <c r="AS352" s="25"/>
    </row>
    <row r="353" spans="1:45" s="12" customFormat="1" x14ac:dyDescent="0.25">
      <c r="A353" s="23"/>
      <c r="B353" s="24"/>
      <c r="C353" s="24"/>
      <c r="D353" s="25"/>
      <c r="E353" s="25"/>
      <c r="F353" s="25"/>
      <c r="G353" s="26"/>
      <c r="H353" s="26"/>
      <c r="I353" s="26"/>
      <c r="J353" s="26"/>
      <c r="K353" s="25"/>
      <c r="L353" s="25"/>
      <c r="M353" s="25"/>
      <c r="N353" s="25"/>
      <c r="O353" s="26"/>
      <c r="P353" s="26"/>
      <c r="Q353" s="26"/>
      <c r="R353" s="26"/>
      <c r="S353" s="54"/>
      <c r="T353" s="54"/>
      <c r="U353" s="54"/>
      <c r="V353" s="54"/>
      <c r="W353" s="26"/>
      <c r="X353" s="26"/>
      <c r="Y353" s="26"/>
      <c r="Z353" s="26"/>
      <c r="AA353" s="26"/>
      <c r="AB353" s="26"/>
      <c r="AC353" s="26"/>
      <c r="AD353" s="25"/>
      <c r="AE353" s="25"/>
      <c r="AF353" s="25"/>
      <c r="AG353" s="25"/>
      <c r="AH353" s="28"/>
      <c r="AI353" s="28"/>
      <c r="AJ353" s="28"/>
      <c r="AK353" s="28"/>
      <c r="AL353" s="27"/>
      <c r="AM353" s="27"/>
      <c r="AN353" s="27"/>
      <c r="AO353" s="27"/>
      <c r="AP353" s="25"/>
      <c r="AQ353" s="25"/>
      <c r="AR353" s="25"/>
      <c r="AS353" s="25"/>
    </row>
    <row r="354" spans="1:45" s="12" customFormat="1" x14ac:dyDescent="0.25">
      <c r="A354" s="23"/>
      <c r="B354" s="24"/>
      <c r="C354" s="24"/>
      <c r="D354" s="25"/>
      <c r="E354" s="25"/>
      <c r="F354" s="25"/>
      <c r="G354" s="26"/>
      <c r="H354" s="26"/>
      <c r="I354" s="26"/>
      <c r="J354" s="26"/>
      <c r="K354" s="25"/>
      <c r="L354" s="25"/>
      <c r="M354" s="25"/>
      <c r="N354" s="25"/>
      <c r="O354" s="26"/>
      <c r="P354" s="26"/>
      <c r="Q354" s="26"/>
      <c r="R354" s="26"/>
      <c r="S354" s="54"/>
      <c r="T354" s="54"/>
      <c r="U354" s="54"/>
      <c r="V354" s="54"/>
      <c r="W354" s="26"/>
      <c r="X354" s="26"/>
      <c r="Y354" s="26"/>
      <c r="Z354" s="26"/>
      <c r="AA354" s="26"/>
      <c r="AB354" s="26"/>
      <c r="AC354" s="26"/>
      <c r="AD354" s="25"/>
      <c r="AE354" s="25"/>
      <c r="AF354" s="25"/>
      <c r="AG354" s="25"/>
      <c r="AH354" s="28"/>
      <c r="AI354" s="28"/>
      <c r="AJ354" s="28"/>
      <c r="AK354" s="28"/>
      <c r="AL354" s="27"/>
      <c r="AM354" s="27"/>
      <c r="AN354" s="27"/>
      <c r="AO354" s="27"/>
      <c r="AP354" s="25"/>
      <c r="AQ354" s="25"/>
      <c r="AR354" s="25"/>
      <c r="AS354" s="25"/>
    </row>
    <row r="355" spans="1:45" s="12" customFormat="1" x14ac:dyDescent="0.25">
      <c r="A355" s="23"/>
      <c r="B355" s="24"/>
      <c r="C355" s="24"/>
      <c r="D355" s="25"/>
      <c r="E355" s="25"/>
      <c r="F355" s="25"/>
      <c r="G355" s="26"/>
      <c r="H355" s="26"/>
      <c r="I355" s="26"/>
      <c r="J355" s="26"/>
      <c r="K355" s="25"/>
      <c r="L355" s="25"/>
      <c r="M355" s="25"/>
      <c r="N355" s="25"/>
      <c r="O355" s="26"/>
      <c r="P355" s="26"/>
      <c r="Q355" s="26"/>
      <c r="R355" s="26"/>
      <c r="S355" s="54"/>
      <c r="T355" s="54"/>
      <c r="U355" s="54"/>
      <c r="V355" s="54"/>
      <c r="W355" s="26"/>
      <c r="X355" s="26"/>
      <c r="Y355" s="26"/>
      <c r="Z355" s="26"/>
      <c r="AA355" s="26"/>
      <c r="AB355" s="26"/>
      <c r="AC355" s="26"/>
      <c r="AD355" s="25"/>
      <c r="AE355" s="25"/>
      <c r="AF355" s="25"/>
      <c r="AG355" s="25"/>
      <c r="AH355" s="28"/>
      <c r="AI355" s="28"/>
      <c r="AJ355" s="28"/>
      <c r="AK355" s="28"/>
      <c r="AL355" s="27"/>
      <c r="AM355" s="27"/>
      <c r="AN355" s="27"/>
      <c r="AO355" s="27"/>
      <c r="AP355" s="25"/>
      <c r="AQ355" s="25"/>
      <c r="AR355" s="25"/>
      <c r="AS355" s="25"/>
    </row>
    <row r="356" spans="1:45" s="12" customFormat="1" x14ac:dyDescent="0.25">
      <c r="A356" s="23"/>
      <c r="B356" s="24"/>
      <c r="C356" s="24"/>
      <c r="D356" s="25"/>
      <c r="E356" s="25"/>
      <c r="F356" s="25"/>
      <c r="G356" s="26"/>
      <c r="H356" s="26"/>
      <c r="I356" s="26"/>
      <c r="J356" s="26"/>
      <c r="K356" s="25"/>
      <c r="L356" s="25"/>
      <c r="M356" s="25"/>
      <c r="N356" s="25"/>
      <c r="O356" s="26"/>
      <c r="P356" s="26"/>
      <c r="Q356" s="26"/>
      <c r="R356" s="26"/>
      <c r="S356" s="54"/>
      <c r="T356" s="54"/>
      <c r="U356" s="54"/>
      <c r="V356" s="54"/>
      <c r="W356" s="26"/>
      <c r="X356" s="26"/>
      <c r="Y356" s="26"/>
      <c r="Z356" s="26"/>
      <c r="AA356" s="26"/>
      <c r="AB356" s="26"/>
      <c r="AC356" s="26"/>
      <c r="AD356" s="25"/>
      <c r="AE356" s="25"/>
      <c r="AF356" s="25"/>
      <c r="AG356" s="25"/>
      <c r="AH356" s="28"/>
      <c r="AI356" s="28"/>
      <c r="AJ356" s="28"/>
      <c r="AK356" s="28"/>
      <c r="AL356" s="27"/>
      <c r="AM356" s="27"/>
      <c r="AN356" s="27"/>
      <c r="AO356" s="27"/>
      <c r="AP356" s="25"/>
      <c r="AQ356" s="25"/>
      <c r="AR356" s="25"/>
      <c r="AS356" s="25"/>
    </row>
    <row r="357" spans="1:45" s="12" customFormat="1" x14ac:dyDescent="0.25">
      <c r="A357" s="23"/>
      <c r="B357" s="24"/>
      <c r="C357" s="24"/>
      <c r="D357" s="25"/>
      <c r="E357" s="25"/>
      <c r="F357" s="25"/>
      <c r="G357" s="26"/>
      <c r="H357" s="26"/>
      <c r="I357" s="26"/>
      <c r="J357" s="26"/>
      <c r="K357" s="25"/>
      <c r="L357" s="25"/>
      <c r="M357" s="25"/>
      <c r="N357" s="25"/>
      <c r="O357" s="26"/>
      <c r="P357" s="26"/>
      <c r="Q357" s="26"/>
      <c r="R357" s="26"/>
      <c r="S357" s="54"/>
      <c r="T357" s="54"/>
      <c r="U357" s="54"/>
      <c r="V357" s="54"/>
      <c r="W357" s="26"/>
      <c r="X357" s="26"/>
      <c r="Y357" s="26"/>
      <c r="Z357" s="26"/>
      <c r="AA357" s="26"/>
      <c r="AB357" s="26"/>
      <c r="AC357" s="26"/>
      <c r="AD357" s="25"/>
      <c r="AE357" s="25"/>
      <c r="AF357" s="25"/>
      <c r="AG357" s="25"/>
      <c r="AH357" s="28"/>
      <c r="AI357" s="28"/>
      <c r="AJ357" s="28"/>
      <c r="AK357" s="28"/>
      <c r="AL357" s="27"/>
      <c r="AM357" s="27"/>
      <c r="AN357" s="27"/>
      <c r="AO357" s="27"/>
      <c r="AP357" s="25"/>
      <c r="AQ357" s="25"/>
      <c r="AR357" s="25"/>
      <c r="AS357" s="25"/>
    </row>
    <row r="358" spans="1:45" s="12" customFormat="1" x14ac:dyDescent="0.25">
      <c r="A358" s="23"/>
      <c r="B358" s="24"/>
      <c r="C358" s="24"/>
      <c r="D358" s="25"/>
      <c r="E358" s="25"/>
      <c r="F358" s="25"/>
      <c r="G358" s="26"/>
      <c r="H358" s="26"/>
      <c r="I358" s="26"/>
      <c r="J358" s="26"/>
      <c r="K358" s="25"/>
      <c r="L358" s="25"/>
      <c r="M358" s="25"/>
      <c r="N358" s="25"/>
      <c r="O358" s="26"/>
      <c r="P358" s="26"/>
      <c r="Q358" s="26"/>
      <c r="R358" s="26"/>
      <c r="S358" s="54"/>
      <c r="T358" s="54"/>
      <c r="U358" s="54"/>
      <c r="V358" s="54"/>
      <c r="W358" s="26"/>
      <c r="X358" s="26"/>
      <c r="Y358" s="26"/>
      <c r="Z358" s="26"/>
      <c r="AA358" s="26"/>
      <c r="AB358" s="26"/>
      <c r="AC358" s="26"/>
      <c r="AD358" s="25"/>
      <c r="AE358" s="25"/>
      <c r="AF358" s="25"/>
      <c r="AG358" s="25"/>
      <c r="AH358" s="28"/>
      <c r="AI358" s="28"/>
      <c r="AJ358" s="28"/>
      <c r="AK358" s="28"/>
      <c r="AL358" s="27"/>
      <c r="AM358" s="27"/>
      <c r="AN358" s="27"/>
      <c r="AO358" s="27"/>
      <c r="AP358" s="25"/>
      <c r="AQ358" s="25"/>
      <c r="AR358" s="25"/>
      <c r="AS358" s="25"/>
    </row>
    <row r="359" spans="1:45" s="12" customFormat="1" x14ac:dyDescent="0.25">
      <c r="A359" s="23"/>
      <c r="B359" s="24"/>
      <c r="C359" s="24"/>
      <c r="D359" s="25"/>
      <c r="E359" s="25"/>
      <c r="F359" s="25"/>
      <c r="G359" s="26"/>
      <c r="H359" s="26"/>
      <c r="I359" s="26"/>
      <c r="J359" s="26"/>
      <c r="K359" s="25"/>
      <c r="L359" s="25"/>
      <c r="M359" s="25"/>
      <c r="N359" s="25"/>
      <c r="O359" s="26"/>
      <c r="P359" s="26"/>
      <c r="Q359" s="26"/>
      <c r="R359" s="26"/>
      <c r="S359" s="54"/>
      <c r="T359" s="54"/>
      <c r="U359" s="54"/>
      <c r="V359" s="54"/>
      <c r="W359" s="26"/>
      <c r="X359" s="26"/>
      <c r="Y359" s="26"/>
      <c r="Z359" s="26"/>
      <c r="AA359" s="26"/>
      <c r="AB359" s="26"/>
      <c r="AC359" s="26"/>
      <c r="AD359" s="25"/>
      <c r="AE359" s="25"/>
      <c r="AF359" s="25"/>
      <c r="AG359" s="25"/>
      <c r="AH359" s="28"/>
      <c r="AI359" s="28"/>
      <c r="AJ359" s="28"/>
      <c r="AK359" s="28"/>
      <c r="AL359" s="27"/>
      <c r="AM359" s="27"/>
      <c r="AN359" s="27"/>
      <c r="AO359" s="27"/>
      <c r="AP359" s="25"/>
      <c r="AQ359" s="25"/>
      <c r="AR359" s="25"/>
      <c r="AS359" s="25"/>
    </row>
    <row r="360" spans="1:45" s="12" customFormat="1" x14ac:dyDescent="0.25">
      <c r="A360" s="23"/>
      <c r="B360" s="24"/>
      <c r="C360" s="24"/>
      <c r="D360" s="25"/>
      <c r="E360" s="25"/>
      <c r="F360" s="25"/>
      <c r="G360" s="26"/>
      <c r="H360" s="26"/>
      <c r="I360" s="26"/>
      <c r="J360" s="26"/>
      <c r="K360" s="25"/>
      <c r="L360" s="25"/>
      <c r="M360" s="25"/>
      <c r="N360" s="25"/>
      <c r="O360" s="26"/>
      <c r="P360" s="26"/>
      <c r="Q360" s="26"/>
      <c r="R360" s="26"/>
      <c r="S360" s="27"/>
      <c r="T360" s="27"/>
      <c r="U360" s="27"/>
      <c r="V360" s="27"/>
      <c r="W360" s="26"/>
      <c r="X360" s="26"/>
      <c r="Y360" s="26"/>
      <c r="Z360" s="26"/>
      <c r="AA360" s="26"/>
      <c r="AB360" s="26"/>
      <c r="AC360" s="26"/>
      <c r="AD360" s="25"/>
      <c r="AE360" s="25"/>
      <c r="AF360" s="25"/>
      <c r="AG360" s="25"/>
      <c r="AH360" s="28"/>
      <c r="AI360" s="28"/>
      <c r="AJ360" s="28"/>
      <c r="AK360" s="28"/>
      <c r="AL360" s="27"/>
      <c r="AM360" s="27"/>
      <c r="AN360" s="27"/>
      <c r="AO360" s="27"/>
      <c r="AP360" s="25"/>
      <c r="AQ360" s="25"/>
      <c r="AR360" s="25"/>
      <c r="AS360" s="25"/>
    </row>
    <row r="361" spans="1:45" s="12" customFormat="1" x14ac:dyDescent="0.25">
      <c r="A361" s="23"/>
      <c r="B361" s="24"/>
      <c r="C361" s="24"/>
      <c r="D361" s="25"/>
      <c r="E361" s="25"/>
      <c r="F361" s="25"/>
      <c r="G361" s="26"/>
      <c r="H361" s="26"/>
      <c r="I361" s="26"/>
      <c r="J361" s="26"/>
      <c r="K361" s="25"/>
      <c r="L361" s="25"/>
      <c r="M361" s="25"/>
      <c r="N361" s="25"/>
      <c r="O361" s="26"/>
      <c r="P361" s="26"/>
      <c r="Q361" s="26"/>
      <c r="R361" s="26"/>
      <c r="S361" s="54"/>
      <c r="T361" s="54"/>
      <c r="U361" s="54"/>
      <c r="V361" s="54"/>
      <c r="W361" s="26"/>
      <c r="X361" s="26"/>
      <c r="Y361" s="26"/>
      <c r="Z361" s="26"/>
      <c r="AA361" s="26"/>
      <c r="AB361" s="26"/>
      <c r="AC361" s="26"/>
      <c r="AD361" s="25"/>
      <c r="AE361" s="25"/>
      <c r="AF361" s="25"/>
      <c r="AG361" s="25"/>
      <c r="AH361" s="28"/>
      <c r="AI361" s="28"/>
      <c r="AJ361" s="28"/>
      <c r="AK361" s="28"/>
      <c r="AL361" s="27"/>
      <c r="AM361" s="27"/>
      <c r="AN361" s="27"/>
      <c r="AO361" s="27"/>
      <c r="AP361" s="25"/>
      <c r="AQ361" s="25"/>
      <c r="AR361" s="25"/>
      <c r="AS361" s="25"/>
    </row>
    <row r="362" spans="1:45" s="12" customFormat="1" x14ac:dyDescent="0.25">
      <c r="A362" s="23"/>
      <c r="B362" s="24"/>
      <c r="C362" s="24"/>
      <c r="D362" s="25"/>
      <c r="E362" s="25"/>
      <c r="F362" s="25"/>
      <c r="G362" s="26"/>
      <c r="H362" s="26"/>
      <c r="I362" s="26"/>
      <c r="J362" s="26"/>
      <c r="K362" s="25"/>
      <c r="L362" s="25"/>
      <c r="M362" s="25"/>
      <c r="N362" s="25"/>
      <c r="O362" s="26"/>
      <c r="P362" s="26"/>
      <c r="Q362" s="26"/>
      <c r="R362" s="26"/>
      <c r="S362" s="54"/>
      <c r="T362" s="54"/>
      <c r="U362" s="54"/>
      <c r="V362" s="54"/>
      <c r="W362" s="26"/>
      <c r="X362" s="26"/>
      <c r="Y362" s="26"/>
      <c r="Z362" s="26"/>
      <c r="AA362" s="26"/>
      <c r="AB362" s="26"/>
      <c r="AC362" s="26"/>
      <c r="AD362" s="25"/>
      <c r="AE362" s="25"/>
      <c r="AF362" s="25"/>
      <c r="AG362" s="25"/>
      <c r="AH362" s="28"/>
      <c r="AI362" s="28"/>
      <c r="AJ362" s="28"/>
      <c r="AK362" s="28"/>
      <c r="AL362" s="27"/>
      <c r="AM362" s="27"/>
      <c r="AN362" s="27"/>
      <c r="AO362" s="27"/>
      <c r="AP362" s="25"/>
      <c r="AQ362" s="25"/>
      <c r="AR362" s="25"/>
      <c r="AS362" s="25"/>
    </row>
    <row r="363" spans="1:45" s="12" customFormat="1" x14ac:dyDescent="0.25">
      <c r="A363" s="23"/>
      <c r="B363" s="24"/>
      <c r="C363" s="24"/>
      <c r="D363" s="25"/>
      <c r="E363" s="25"/>
      <c r="F363" s="25"/>
      <c r="G363" s="26"/>
      <c r="H363" s="26"/>
      <c r="I363" s="26"/>
      <c r="J363" s="26"/>
      <c r="K363" s="25"/>
      <c r="L363" s="25"/>
      <c r="M363" s="25"/>
      <c r="N363" s="25"/>
      <c r="O363" s="26"/>
      <c r="P363" s="26"/>
      <c r="Q363" s="26"/>
      <c r="R363" s="26"/>
      <c r="S363" s="54"/>
      <c r="T363" s="54"/>
      <c r="U363" s="54"/>
      <c r="V363" s="54"/>
      <c r="W363" s="26"/>
      <c r="X363" s="26"/>
      <c r="Y363" s="26"/>
      <c r="Z363" s="26"/>
      <c r="AA363" s="26"/>
      <c r="AB363" s="26"/>
      <c r="AC363" s="26"/>
      <c r="AD363" s="25"/>
      <c r="AE363" s="25"/>
      <c r="AF363" s="25"/>
      <c r="AG363" s="25"/>
      <c r="AH363" s="28"/>
      <c r="AI363" s="28"/>
      <c r="AJ363" s="28"/>
      <c r="AK363" s="28"/>
      <c r="AL363" s="27"/>
      <c r="AM363" s="27"/>
      <c r="AN363" s="27"/>
      <c r="AO363" s="27"/>
      <c r="AP363" s="25"/>
      <c r="AQ363" s="25"/>
      <c r="AR363" s="25"/>
      <c r="AS363" s="25"/>
    </row>
    <row r="364" spans="1:45" s="12" customFormat="1" x14ac:dyDescent="0.25">
      <c r="A364" s="23"/>
      <c r="B364" s="24"/>
      <c r="C364" s="24"/>
      <c r="D364" s="25"/>
      <c r="E364" s="25"/>
      <c r="F364" s="25"/>
      <c r="G364" s="26"/>
      <c r="H364" s="26"/>
      <c r="I364" s="26"/>
      <c r="J364" s="26"/>
      <c r="K364" s="25"/>
      <c r="L364" s="25"/>
      <c r="M364" s="25"/>
      <c r="N364" s="25"/>
      <c r="O364" s="26"/>
      <c r="P364" s="26"/>
      <c r="Q364" s="26"/>
      <c r="R364" s="26"/>
      <c r="S364" s="54"/>
      <c r="T364" s="54"/>
      <c r="U364" s="54"/>
      <c r="V364" s="54"/>
      <c r="W364" s="26"/>
      <c r="X364" s="26"/>
      <c r="Y364" s="26"/>
      <c r="Z364" s="26"/>
      <c r="AA364" s="26"/>
      <c r="AB364" s="26"/>
      <c r="AC364" s="26"/>
      <c r="AD364" s="25"/>
      <c r="AE364" s="25"/>
      <c r="AF364" s="25"/>
      <c r="AG364" s="25"/>
      <c r="AH364" s="28"/>
      <c r="AI364" s="28"/>
      <c r="AJ364" s="28"/>
      <c r="AK364" s="28"/>
      <c r="AL364" s="27"/>
      <c r="AM364" s="27"/>
      <c r="AN364" s="27"/>
      <c r="AO364" s="27"/>
      <c r="AP364" s="25"/>
      <c r="AQ364" s="25"/>
      <c r="AR364" s="25"/>
      <c r="AS364" s="25"/>
    </row>
    <row r="365" spans="1:45" s="12" customFormat="1" x14ac:dyDescent="0.25">
      <c r="A365" s="23"/>
      <c r="B365" s="24"/>
      <c r="C365" s="24"/>
      <c r="D365" s="25"/>
      <c r="E365" s="25"/>
      <c r="F365" s="25"/>
      <c r="G365" s="26"/>
      <c r="H365" s="26"/>
      <c r="I365" s="26"/>
      <c r="J365" s="26"/>
      <c r="K365" s="25"/>
      <c r="L365" s="25"/>
      <c r="M365" s="25"/>
      <c r="N365" s="25"/>
      <c r="O365" s="26"/>
      <c r="P365" s="26"/>
      <c r="Q365" s="26"/>
      <c r="R365" s="26"/>
      <c r="S365" s="54"/>
      <c r="T365" s="54"/>
      <c r="U365" s="54"/>
      <c r="V365" s="54"/>
      <c r="W365" s="26"/>
      <c r="X365" s="26"/>
      <c r="Y365" s="26"/>
      <c r="Z365" s="26"/>
      <c r="AA365" s="26"/>
      <c r="AB365" s="26"/>
      <c r="AC365" s="26"/>
      <c r="AD365" s="25"/>
      <c r="AE365" s="25"/>
      <c r="AF365" s="25"/>
      <c r="AG365" s="25"/>
      <c r="AH365" s="28"/>
      <c r="AI365" s="28"/>
      <c r="AJ365" s="28"/>
      <c r="AK365" s="28"/>
      <c r="AL365" s="27"/>
      <c r="AM365" s="27"/>
      <c r="AN365" s="27"/>
      <c r="AO365" s="27"/>
      <c r="AP365" s="25"/>
      <c r="AQ365" s="25"/>
      <c r="AR365" s="25"/>
      <c r="AS365" s="25"/>
    </row>
    <row r="366" spans="1:45" s="12" customFormat="1" x14ac:dyDescent="0.25">
      <c r="A366" s="23"/>
      <c r="B366" s="24"/>
      <c r="C366" s="24"/>
      <c r="D366" s="25"/>
      <c r="E366" s="25"/>
      <c r="F366" s="25"/>
      <c r="G366" s="26"/>
      <c r="H366" s="26"/>
      <c r="I366" s="26"/>
      <c r="J366" s="26"/>
      <c r="K366" s="25"/>
      <c r="L366" s="25"/>
      <c r="M366" s="25"/>
      <c r="N366" s="25"/>
      <c r="O366" s="26"/>
      <c r="P366" s="26"/>
      <c r="Q366" s="26"/>
      <c r="R366" s="26"/>
      <c r="S366" s="54"/>
      <c r="T366" s="54"/>
      <c r="U366" s="54"/>
      <c r="V366" s="54"/>
      <c r="W366" s="26"/>
      <c r="X366" s="26"/>
      <c r="Y366" s="26"/>
      <c r="Z366" s="26"/>
      <c r="AA366" s="26"/>
      <c r="AB366" s="26"/>
      <c r="AC366" s="26"/>
      <c r="AD366" s="25"/>
      <c r="AE366" s="25"/>
      <c r="AF366" s="25"/>
      <c r="AG366" s="25"/>
      <c r="AH366" s="28"/>
      <c r="AI366" s="28"/>
      <c r="AJ366" s="28"/>
      <c r="AK366" s="28"/>
      <c r="AL366" s="27"/>
      <c r="AM366" s="27"/>
      <c r="AN366" s="27"/>
      <c r="AO366" s="27"/>
      <c r="AP366" s="25"/>
      <c r="AQ366" s="25"/>
      <c r="AR366" s="25"/>
      <c r="AS366" s="25"/>
    </row>
    <row r="367" spans="1:45" s="12" customFormat="1" x14ac:dyDescent="0.25">
      <c r="A367" s="23"/>
      <c r="B367" s="24"/>
      <c r="C367" s="24"/>
      <c r="D367" s="25"/>
      <c r="E367" s="25"/>
      <c r="F367" s="25"/>
      <c r="G367" s="26"/>
      <c r="H367" s="26"/>
      <c r="I367" s="26"/>
      <c r="J367" s="26"/>
      <c r="K367" s="25"/>
      <c r="L367" s="25"/>
      <c r="M367" s="25"/>
      <c r="N367" s="25"/>
      <c r="O367" s="26"/>
      <c r="P367" s="26"/>
      <c r="Q367" s="26"/>
      <c r="R367" s="26"/>
      <c r="S367" s="54"/>
      <c r="T367" s="54"/>
      <c r="U367" s="54"/>
      <c r="V367" s="54"/>
      <c r="W367" s="26"/>
      <c r="X367" s="26"/>
      <c r="Y367" s="26"/>
      <c r="Z367" s="26"/>
      <c r="AA367" s="26"/>
      <c r="AB367" s="26"/>
      <c r="AC367" s="26"/>
      <c r="AD367" s="25"/>
      <c r="AE367" s="25"/>
      <c r="AF367" s="25"/>
      <c r="AG367" s="25"/>
      <c r="AH367" s="28"/>
      <c r="AI367" s="28"/>
      <c r="AJ367" s="28"/>
      <c r="AK367" s="28"/>
      <c r="AL367" s="27"/>
      <c r="AM367" s="27"/>
      <c r="AN367" s="27"/>
      <c r="AO367" s="27"/>
      <c r="AP367" s="25"/>
      <c r="AQ367" s="25"/>
      <c r="AR367" s="25"/>
      <c r="AS367" s="25"/>
    </row>
    <row r="368" spans="1:45" s="12" customFormat="1" x14ac:dyDescent="0.25">
      <c r="A368" s="23"/>
      <c r="B368" s="24"/>
      <c r="C368" s="24"/>
      <c r="D368" s="25"/>
      <c r="E368" s="25"/>
      <c r="F368" s="25"/>
      <c r="G368" s="26"/>
      <c r="H368" s="26"/>
      <c r="I368" s="26"/>
      <c r="J368" s="26"/>
      <c r="K368" s="25"/>
      <c r="L368" s="25"/>
      <c r="M368" s="25"/>
      <c r="N368" s="25"/>
      <c r="O368" s="26"/>
      <c r="P368" s="26"/>
      <c r="Q368" s="26"/>
      <c r="R368" s="26"/>
      <c r="S368" s="27"/>
      <c r="T368" s="27"/>
      <c r="U368" s="27"/>
      <c r="V368" s="27"/>
      <c r="W368" s="26"/>
      <c r="X368" s="26"/>
      <c r="Y368" s="26"/>
      <c r="Z368" s="26"/>
      <c r="AA368" s="26"/>
      <c r="AB368" s="26"/>
      <c r="AC368" s="26"/>
      <c r="AD368" s="25"/>
      <c r="AE368" s="25"/>
      <c r="AF368" s="25"/>
      <c r="AG368" s="25"/>
      <c r="AH368" s="28"/>
      <c r="AI368" s="28"/>
      <c r="AJ368" s="28"/>
      <c r="AK368" s="28"/>
      <c r="AL368" s="27"/>
      <c r="AM368" s="27"/>
      <c r="AN368" s="27"/>
      <c r="AO368" s="27"/>
      <c r="AP368" s="25"/>
      <c r="AQ368" s="25"/>
      <c r="AR368" s="25"/>
      <c r="AS368" s="25"/>
    </row>
    <row r="369" spans="1:45" s="12" customFormat="1" x14ac:dyDescent="0.25">
      <c r="A369" s="23"/>
      <c r="B369" s="24"/>
      <c r="C369" s="24"/>
      <c r="D369" s="25"/>
      <c r="E369" s="25"/>
      <c r="F369" s="25"/>
      <c r="G369" s="26"/>
      <c r="H369" s="26"/>
      <c r="I369" s="26"/>
      <c r="J369" s="26"/>
      <c r="K369" s="25"/>
      <c r="L369" s="25"/>
      <c r="M369" s="25"/>
      <c r="N369" s="25"/>
      <c r="O369" s="26"/>
      <c r="P369" s="26"/>
      <c r="Q369" s="26"/>
      <c r="R369" s="26"/>
      <c r="S369" s="54"/>
      <c r="T369" s="54"/>
      <c r="U369" s="54"/>
      <c r="V369" s="54"/>
      <c r="W369" s="26"/>
      <c r="X369" s="26"/>
      <c r="Y369" s="26"/>
      <c r="Z369" s="26"/>
      <c r="AA369" s="26"/>
      <c r="AB369" s="26"/>
      <c r="AC369" s="26"/>
      <c r="AD369" s="25"/>
      <c r="AE369" s="25"/>
      <c r="AF369" s="25"/>
      <c r="AG369" s="25"/>
      <c r="AH369" s="28"/>
      <c r="AI369" s="28"/>
      <c r="AJ369" s="28"/>
      <c r="AK369" s="28"/>
      <c r="AL369" s="27"/>
      <c r="AM369" s="27"/>
      <c r="AN369" s="27"/>
      <c r="AO369" s="27"/>
      <c r="AP369" s="25"/>
      <c r="AQ369" s="25"/>
      <c r="AR369" s="25"/>
      <c r="AS369" s="25"/>
    </row>
    <row r="370" spans="1:45" s="12" customFormat="1" x14ac:dyDescent="0.25">
      <c r="A370" s="23"/>
      <c r="B370" s="24"/>
      <c r="C370" s="24"/>
      <c r="D370" s="25"/>
      <c r="E370" s="25"/>
      <c r="F370" s="25"/>
      <c r="G370" s="26"/>
      <c r="H370" s="26"/>
      <c r="I370" s="26"/>
      <c r="J370" s="26"/>
      <c r="K370" s="25"/>
      <c r="L370" s="25"/>
      <c r="M370" s="25"/>
      <c r="N370" s="25"/>
      <c r="O370" s="26"/>
      <c r="P370" s="26"/>
      <c r="Q370" s="26"/>
      <c r="R370" s="26"/>
      <c r="S370" s="54"/>
      <c r="T370" s="54"/>
      <c r="U370" s="54"/>
      <c r="V370" s="54"/>
      <c r="W370" s="26"/>
      <c r="X370" s="26"/>
      <c r="Y370" s="26"/>
      <c r="Z370" s="26"/>
      <c r="AA370" s="26"/>
      <c r="AB370" s="26"/>
      <c r="AC370" s="26"/>
      <c r="AD370" s="25"/>
      <c r="AE370" s="25"/>
      <c r="AF370" s="25"/>
      <c r="AG370" s="25"/>
      <c r="AH370" s="28"/>
      <c r="AI370" s="28"/>
      <c r="AJ370" s="28"/>
      <c r="AK370" s="28"/>
      <c r="AL370" s="27"/>
      <c r="AM370" s="27"/>
      <c r="AN370" s="27"/>
      <c r="AO370" s="27"/>
      <c r="AP370" s="25"/>
      <c r="AQ370" s="25"/>
      <c r="AR370" s="25"/>
      <c r="AS370" s="25"/>
    </row>
    <row r="371" spans="1:45" s="12" customFormat="1" x14ac:dyDescent="0.25">
      <c r="A371" s="23"/>
      <c r="B371" s="24"/>
      <c r="C371" s="24"/>
      <c r="D371" s="25"/>
      <c r="E371" s="25"/>
      <c r="F371" s="25"/>
      <c r="G371" s="26"/>
      <c r="H371" s="26"/>
      <c r="I371" s="26"/>
      <c r="J371" s="26"/>
      <c r="K371" s="25"/>
      <c r="L371" s="25"/>
      <c r="M371" s="25"/>
      <c r="N371" s="25"/>
      <c r="O371" s="26"/>
      <c r="P371" s="26"/>
      <c r="Q371" s="26"/>
      <c r="R371" s="26"/>
      <c r="S371" s="54"/>
      <c r="T371" s="54"/>
      <c r="U371" s="54"/>
      <c r="V371" s="54"/>
      <c r="W371" s="26"/>
      <c r="X371" s="26"/>
      <c r="Y371" s="26"/>
      <c r="Z371" s="26"/>
      <c r="AA371" s="26"/>
      <c r="AB371" s="26"/>
      <c r="AC371" s="26"/>
      <c r="AD371" s="25"/>
      <c r="AE371" s="25"/>
      <c r="AF371" s="25"/>
      <c r="AG371" s="25"/>
      <c r="AH371" s="28"/>
      <c r="AI371" s="28"/>
      <c r="AJ371" s="28"/>
      <c r="AK371" s="28"/>
      <c r="AL371" s="27"/>
      <c r="AM371" s="27"/>
      <c r="AN371" s="27"/>
      <c r="AO371" s="27"/>
      <c r="AP371" s="25"/>
      <c r="AQ371" s="25"/>
      <c r="AR371" s="25"/>
      <c r="AS371" s="25"/>
    </row>
    <row r="372" spans="1:45" s="12" customFormat="1" x14ac:dyDescent="0.25">
      <c r="A372" s="23"/>
      <c r="B372" s="24"/>
      <c r="C372" s="24"/>
      <c r="D372" s="25"/>
      <c r="E372" s="25"/>
      <c r="F372" s="25"/>
      <c r="G372" s="26"/>
      <c r="H372" s="26"/>
      <c r="I372" s="26"/>
      <c r="J372" s="26"/>
      <c r="K372" s="25"/>
      <c r="L372" s="25"/>
      <c r="M372" s="25"/>
      <c r="N372" s="25"/>
      <c r="O372" s="26"/>
      <c r="P372" s="26"/>
      <c r="Q372" s="26"/>
      <c r="R372" s="26"/>
      <c r="S372" s="54"/>
      <c r="T372" s="54"/>
      <c r="U372" s="54"/>
      <c r="V372" s="54"/>
      <c r="W372" s="26"/>
      <c r="X372" s="26"/>
      <c r="Y372" s="26"/>
      <c r="Z372" s="26"/>
      <c r="AA372" s="26"/>
      <c r="AB372" s="26"/>
      <c r="AC372" s="26"/>
      <c r="AD372" s="25"/>
      <c r="AE372" s="25"/>
      <c r="AF372" s="25"/>
      <c r="AG372" s="25"/>
      <c r="AH372" s="28"/>
      <c r="AI372" s="28"/>
      <c r="AJ372" s="28"/>
      <c r="AK372" s="28"/>
      <c r="AL372" s="27"/>
      <c r="AM372" s="27"/>
      <c r="AN372" s="27"/>
      <c r="AO372" s="27"/>
      <c r="AP372" s="25"/>
      <c r="AQ372" s="25"/>
      <c r="AR372" s="25"/>
      <c r="AS372" s="25"/>
    </row>
    <row r="373" spans="1:45" s="12" customFormat="1" x14ac:dyDescent="0.25">
      <c r="A373" s="23"/>
      <c r="B373" s="24"/>
      <c r="C373" s="24"/>
      <c r="D373" s="25"/>
      <c r="E373" s="25"/>
      <c r="F373" s="25"/>
      <c r="G373" s="26"/>
      <c r="H373" s="26"/>
      <c r="I373" s="26"/>
      <c r="J373" s="26"/>
      <c r="K373" s="25"/>
      <c r="L373" s="25"/>
      <c r="M373" s="25"/>
      <c r="N373" s="25"/>
      <c r="O373" s="26"/>
      <c r="P373" s="26"/>
      <c r="Q373" s="26"/>
      <c r="R373" s="26"/>
      <c r="S373" s="27"/>
      <c r="T373" s="27"/>
      <c r="U373" s="27"/>
      <c r="V373" s="27"/>
      <c r="W373" s="26"/>
      <c r="X373" s="26"/>
      <c r="Y373" s="26"/>
      <c r="Z373" s="26"/>
      <c r="AA373" s="26"/>
      <c r="AB373" s="26"/>
      <c r="AC373" s="26"/>
      <c r="AD373" s="25"/>
      <c r="AE373" s="25"/>
      <c r="AF373" s="25"/>
      <c r="AG373" s="25"/>
      <c r="AH373" s="28"/>
      <c r="AI373" s="28"/>
      <c r="AJ373" s="28"/>
      <c r="AK373" s="28"/>
      <c r="AL373" s="27"/>
      <c r="AM373" s="27"/>
      <c r="AN373" s="27"/>
      <c r="AO373" s="27"/>
      <c r="AP373" s="25"/>
      <c r="AQ373" s="25"/>
      <c r="AR373" s="25"/>
      <c r="AS373" s="25"/>
    </row>
    <row r="374" spans="1:45" s="12" customFormat="1" x14ac:dyDescent="0.25">
      <c r="A374" s="23"/>
      <c r="B374" s="24"/>
      <c r="C374" s="24"/>
      <c r="D374" s="25"/>
      <c r="E374" s="25"/>
      <c r="F374" s="25"/>
      <c r="G374" s="26"/>
      <c r="H374" s="26"/>
      <c r="I374" s="26"/>
      <c r="J374" s="26"/>
      <c r="K374" s="25"/>
      <c r="L374" s="25"/>
      <c r="M374" s="25"/>
      <c r="N374" s="25"/>
      <c r="O374" s="26"/>
      <c r="P374" s="26"/>
      <c r="Q374" s="26"/>
      <c r="R374" s="26"/>
      <c r="S374" s="27"/>
      <c r="T374" s="27"/>
      <c r="U374" s="27"/>
      <c r="V374" s="27"/>
      <c r="W374" s="26"/>
      <c r="X374" s="26"/>
      <c r="Y374" s="26"/>
      <c r="Z374" s="26"/>
      <c r="AA374" s="26"/>
      <c r="AB374" s="26"/>
      <c r="AC374" s="26"/>
      <c r="AD374" s="25"/>
      <c r="AE374" s="25"/>
      <c r="AF374" s="25"/>
      <c r="AG374" s="25"/>
      <c r="AH374" s="28"/>
      <c r="AI374" s="28"/>
      <c r="AJ374" s="28"/>
      <c r="AK374" s="28"/>
      <c r="AL374" s="27"/>
      <c r="AM374" s="27"/>
      <c r="AN374" s="27"/>
      <c r="AO374" s="27"/>
      <c r="AP374" s="25"/>
      <c r="AQ374" s="25"/>
      <c r="AR374" s="25"/>
      <c r="AS374" s="25"/>
    </row>
    <row r="375" spans="1:45" s="12" customFormat="1" x14ac:dyDescent="0.25">
      <c r="A375" s="23"/>
      <c r="B375" s="24"/>
      <c r="C375" s="24"/>
      <c r="D375" s="25"/>
      <c r="E375" s="25"/>
      <c r="F375" s="25"/>
      <c r="G375" s="26"/>
      <c r="H375" s="26"/>
      <c r="I375" s="26"/>
      <c r="J375" s="26"/>
      <c r="K375" s="25"/>
      <c r="L375" s="25"/>
      <c r="M375" s="25"/>
      <c r="N375" s="25"/>
      <c r="O375" s="26"/>
      <c r="P375" s="26"/>
      <c r="Q375" s="26"/>
      <c r="R375" s="26"/>
      <c r="S375" s="27"/>
      <c r="T375" s="27"/>
      <c r="U375" s="27"/>
      <c r="V375" s="27"/>
      <c r="W375" s="26"/>
      <c r="X375" s="26"/>
      <c r="Y375" s="26"/>
      <c r="Z375" s="26"/>
      <c r="AA375" s="26"/>
      <c r="AB375" s="26"/>
      <c r="AC375" s="26"/>
      <c r="AD375" s="25"/>
      <c r="AE375" s="25"/>
      <c r="AF375" s="25"/>
      <c r="AG375" s="25"/>
      <c r="AH375" s="28"/>
      <c r="AI375" s="28"/>
      <c r="AJ375" s="28"/>
      <c r="AK375" s="28"/>
      <c r="AL375" s="27"/>
      <c r="AM375" s="27"/>
      <c r="AN375" s="27"/>
      <c r="AO375" s="27"/>
      <c r="AP375" s="25"/>
      <c r="AQ375" s="25"/>
      <c r="AR375" s="25"/>
      <c r="AS375" s="25"/>
    </row>
    <row r="376" spans="1:45" s="12" customFormat="1" x14ac:dyDescent="0.25">
      <c r="A376" s="23"/>
      <c r="B376" s="24"/>
      <c r="C376" s="24"/>
      <c r="D376" s="25"/>
      <c r="E376" s="25"/>
      <c r="F376" s="25"/>
      <c r="G376" s="26"/>
      <c r="H376" s="26"/>
      <c r="I376" s="26"/>
      <c r="J376" s="26"/>
      <c r="K376" s="25"/>
      <c r="L376" s="25"/>
      <c r="M376" s="25"/>
      <c r="N376" s="25"/>
      <c r="O376" s="26"/>
      <c r="P376" s="26"/>
      <c r="Q376" s="26"/>
      <c r="R376" s="26"/>
      <c r="S376" s="27"/>
      <c r="T376" s="27"/>
      <c r="U376" s="27"/>
      <c r="V376" s="27"/>
      <c r="W376" s="26"/>
      <c r="X376" s="26"/>
      <c r="Y376" s="26"/>
      <c r="Z376" s="26"/>
      <c r="AA376" s="26"/>
      <c r="AB376" s="26"/>
      <c r="AC376" s="26"/>
      <c r="AD376" s="25"/>
      <c r="AE376" s="25"/>
      <c r="AF376" s="25"/>
      <c r="AG376" s="25"/>
      <c r="AH376" s="28"/>
      <c r="AI376" s="28"/>
      <c r="AJ376" s="28"/>
      <c r="AK376" s="28"/>
      <c r="AL376" s="27"/>
      <c r="AM376" s="27"/>
      <c r="AN376" s="27"/>
      <c r="AO376" s="27"/>
      <c r="AP376" s="25"/>
      <c r="AQ376" s="25"/>
      <c r="AR376" s="25"/>
      <c r="AS376" s="25"/>
    </row>
    <row r="377" spans="1:45" s="12" customFormat="1" x14ac:dyDescent="0.25">
      <c r="A377" s="23"/>
      <c r="B377" s="24"/>
      <c r="C377" s="24"/>
      <c r="D377" s="25"/>
      <c r="E377" s="25"/>
      <c r="F377" s="25"/>
      <c r="G377" s="26"/>
      <c r="H377" s="26"/>
      <c r="I377" s="26"/>
      <c r="J377" s="26"/>
      <c r="K377" s="25"/>
      <c r="L377" s="25"/>
      <c r="M377" s="25"/>
      <c r="N377" s="25"/>
      <c r="O377" s="26"/>
      <c r="P377" s="26"/>
      <c r="Q377" s="26"/>
      <c r="R377" s="26"/>
      <c r="S377" s="54"/>
      <c r="T377" s="54"/>
      <c r="U377" s="54"/>
      <c r="V377" s="54"/>
      <c r="W377" s="26"/>
      <c r="X377" s="26"/>
      <c r="Y377" s="26"/>
      <c r="Z377" s="26"/>
      <c r="AA377" s="26"/>
      <c r="AB377" s="26"/>
      <c r="AC377" s="26"/>
      <c r="AD377" s="25"/>
      <c r="AE377" s="25"/>
      <c r="AF377" s="25"/>
      <c r="AG377" s="25"/>
      <c r="AH377" s="28"/>
      <c r="AI377" s="28"/>
      <c r="AJ377" s="28"/>
      <c r="AK377" s="28"/>
      <c r="AL377" s="27"/>
      <c r="AM377" s="27"/>
      <c r="AN377" s="27"/>
      <c r="AO377" s="27"/>
      <c r="AP377" s="25"/>
      <c r="AQ377" s="25"/>
      <c r="AR377" s="25"/>
      <c r="AS377" s="25"/>
    </row>
    <row r="378" spans="1:45" s="12" customFormat="1" x14ac:dyDescent="0.25">
      <c r="A378" s="23"/>
      <c r="B378" s="24"/>
      <c r="C378" s="24"/>
      <c r="D378" s="25"/>
      <c r="E378" s="25"/>
      <c r="F378" s="25"/>
      <c r="G378" s="26"/>
      <c r="H378" s="26"/>
      <c r="I378" s="26"/>
      <c r="J378" s="26"/>
      <c r="K378" s="25"/>
      <c r="L378" s="25"/>
      <c r="M378" s="25"/>
      <c r="N378" s="25"/>
      <c r="O378" s="26"/>
      <c r="P378" s="26"/>
      <c r="Q378" s="26"/>
      <c r="R378" s="26"/>
      <c r="S378" s="27"/>
      <c r="T378" s="27"/>
      <c r="U378" s="27"/>
      <c r="V378" s="27"/>
      <c r="W378" s="26"/>
      <c r="X378" s="26"/>
      <c r="Y378" s="26"/>
      <c r="Z378" s="26"/>
      <c r="AA378" s="26"/>
      <c r="AB378" s="26"/>
      <c r="AC378" s="26"/>
      <c r="AD378" s="25"/>
      <c r="AE378" s="25"/>
      <c r="AF378" s="25"/>
      <c r="AG378" s="25"/>
      <c r="AH378" s="28"/>
      <c r="AI378" s="28"/>
      <c r="AJ378" s="28"/>
      <c r="AK378" s="28"/>
      <c r="AL378" s="27"/>
      <c r="AM378" s="27"/>
      <c r="AN378" s="27"/>
      <c r="AO378" s="27"/>
      <c r="AP378" s="25"/>
      <c r="AQ378" s="25"/>
      <c r="AR378" s="25"/>
      <c r="AS378" s="25"/>
    </row>
    <row r="379" spans="1:45" s="12" customFormat="1" x14ac:dyDescent="0.25">
      <c r="A379" s="23"/>
      <c r="B379" s="24"/>
      <c r="C379" s="24"/>
      <c r="D379" s="25"/>
      <c r="E379" s="25"/>
      <c r="F379" s="25"/>
      <c r="G379" s="26"/>
      <c r="H379" s="26"/>
      <c r="I379" s="26"/>
      <c r="J379" s="26"/>
      <c r="K379" s="25"/>
      <c r="L379" s="25"/>
      <c r="M379" s="25"/>
      <c r="N379" s="25"/>
      <c r="O379" s="26"/>
      <c r="P379" s="26"/>
      <c r="Q379" s="26"/>
      <c r="R379" s="26"/>
      <c r="S379" s="27"/>
      <c r="T379" s="27"/>
      <c r="U379" s="27"/>
      <c r="V379" s="27"/>
      <c r="W379" s="26"/>
      <c r="X379" s="26"/>
      <c r="Y379" s="26"/>
      <c r="Z379" s="26"/>
      <c r="AA379" s="26"/>
      <c r="AB379" s="26"/>
      <c r="AC379" s="26"/>
      <c r="AD379" s="25"/>
      <c r="AE379" s="25"/>
      <c r="AF379" s="25"/>
      <c r="AG379" s="25"/>
      <c r="AH379" s="28"/>
      <c r="AI379" s="28"/>
      <c r="AJ379" s="28"/>
      <c r="AK379" s="28"/>
      <c r="AL379" s="27"/>
      <c r="AM379" s="27"/>
      <c r="AN379" s="27"/>
      <c r="AO379" s="27"/>
      <c r="AP379" s="25"/>
      <c r="AQ379" s="25"/>
      <c r="AR379" s="25"/>
      <c r="AS379" s="25"/>
    </row>
    <row r="380" spans="1:45" s="12" customFormat="1" x14ac:dyDescent="0.25">
      <c r="A380" s="23"/>
      <c r="B380" s="24"/>
      <c r="C380" s="24"/>
      <c r="D380" s="25"/>
      <c r="E380" s="25"/>
      <c r="F380" s="25"/>
      <c r="G380" s="26"/>
      <c r="H380" s="26"/>
      <c r="I380" s="26"/>
      <c r="J380" s="26"/>
      <c r="K380" s="25"/>
      <c r="L380" s="25"/>
      <c r="M380" s="25"/>
      <c r="N380" s="25"/>
      <c r="O380" s="26"/>
      <c r="P380" s="26"/>
      <c r="Q380" s="26"/>
      <c r="R380" s="26"/>
      <c r="S380" s="27"/>
      <c r="T380" s="27"/>
      <c r="U380" s="27"/>
      <c r="V380" s="27"/>
      <c r="W380" s="26"/>
      <c r="X380" s="26"/>
      <c r="Y380" s="26"/>
      <c r="Z380" s="26"/>
      <c r="AA380" s="26"/>
      <c r="AB380" s="26"/>
      <c r="AC380" s="26"/>
      <c r="AD380" s="25"/>
      <c r="AE380" s="25"/>
      <c r="AF380" s="25"/>
      <c r="AG380" s="25"/>
      <c r="AH380" s="28"/>
      <c r="AI380" s="28"/>
      <c r="AJ380" s="28"/>
      <c r="AK380" s="28"/>
      <c r="AL380" s="27"/>
      <c r="AM380" s="27"/>
      <c r="AN380" s="27"/>
      <c r="AO380" s="27"/>
      <c r="AP380" s="25"/>
      <c r="AQ380" s="25"/>
      <c r="AR380" s="25"/>
      <c r="AS380" s="25"/>
    </row>
    <row r="381" spans="1:45" s="12" customFormat="1" x14ac:dyDescent="0.25">
      <c r="A381" s="23"/>
      <c r="B381" s="24"/>
      <c r="C381" s="24"/>
      <c r="D381" s="25"/>
      <c r="E381" s="25"/>
      <c r="F381" s="25"/>
      <c r="G381" s="26"/>
      <c r="H381" s="26"/>
      <c r="I381" s="26"/>
      <c r="J381" s="26"/>
      <c r="K381" s="25"/>
      <c r="L381" s="25"/>
      <c r="M381" s="25"/>
      <c r="N381" s="25"/>
      <c r="O381" s="26"/>
      <c r="P381" s="26"/>
      <c r="Q381" s="26"/>
      <c r="R381" s="26"/>
      <c r="S381" s="27"/>
      <c r="T381" s="27"/>
      <c r="U381" s="27"/>
      <c r="V381" s="27"/>
      <c r="W381" s="26"/>
      <c r="X381" s="26"/>
      <c r="Y381" s="26"/>
      <c r="Z381" s="26"/>
      <c r="AA381" s="26"/>
      <c r="AB381" s="26"/>
      <c r="AC381" s="26"/>
      <c r="AD381" s="25"/>
      <c r="AE381" s="25"/>
      <c r="AF381" s="25"/>
      <c r="AG381" s="25"/>
      <c r="AH381" s="28"/>
      <c r="AI381" s="28"/>
      <c r="AJ381" s="28"/>
      <c r="AK381" s="28"/>
      <c r="AL381" s="27"/>
      <c r="AM381" s="27"/>
      <c r="AN381" s="27"/>
      <c r="AO381" s="27"/>
      <c r="AP381" s="25"/>
      <c r="AQ381" s="25"/>
      <c r="AR381" s="25"/>
      <c r="AS381" s="25"/>
    </row>
    <row r="382" spans="1:45" s="12" customFormat="1" x14ac:dyDescent="0.25">
      <c r="A382" s="23"/>
      <c r="B382" s="24"/>
      <c r="C382" s="24"/>
      <c r="D382" s="25"/>
      <c r="E382" s="25"/>
      <c r="F382" s="25"/>
      <c r="G382" s="26"/>
      <c r="H382" s="26"/>
      <c r="I382" s="26"/>
      <c r="J382" s="26"/>
      <c r="K382" s="25"/>
      <c r="L382" s="25"/>
      <c r="M382" s="25"/>
      <c r="N382" s="25"/>
      <c r="O382" s="26"/>
      <c r="P382" s="26"/>
      <c r="Q382" s="26"/>
      <c r="R382" s="26"/>
      <c r="S382" s="54"/>
      <c r="T382" s="54"/>
      <c r="U382" s="54"/>
      <c r="V382" s="54"/>
      <c r="W382" s="26"/>
      <c r="X382" s="26"/>
      <c r="Y382" s="26"/>
      <c r="Z382" s="26"/>
      <c r="AA382" s="26"/>
      <c r="AB382" s="26"/>
      <c r="AC382" s="26"/>
      <c r="AD382" s="25"/>
      <c r="AE382" s="25"/>
      <c r="AF382" s="25"/>
      <c r="AG382" s="25"/>
      <c r="AH382" s="28"/>
      <c r="AI382" s="28"/>
      <c r="AJ382" s="28"/>
      <c r="AK382" s="28"/>
      <c r="AL382" s="27"/>
      <c r="AM382" s="27"/>
      <c r="AN382" s="27"/>
      <c r="AO382" s="27"/>
      <c r="AP382" s="25"/>
      <c r="AQ382" s="25"/>
      <c r="AR382" s="25"/>
      <c r="AS382" s="25"/>
    </row>
    <row r="383" spans="1:45" s="12" customFormat="1" x14ac:dyDescent="0.25">
      <c r="A383" s="23"/>
      <c r="B383" s="24"/>
      <c r="C383" s="24"/>
      <c r="D383" s="25"/>
      <c r="E383" s="25"/>
      <c r="F383" s="25"/>
      <c r="G383" s="26"/>
      <c r="H383" s="26"/>
      <c r="I383" s="26"/>
      <c r="J383" s="26"/>
      <c r="K383" s="25"/>
      <c r="L383" s="25"/>
      <c r="M383" s="25"/>
      <c r="N383" s="25"/>
      <c r="O383" s="26"/>
      <c r="P383" s="26"/>
      <c r="Q383" s="26"/>
      <c r="R383" s="26"/>
      <c r="S383" s="27"/>
      <c r="T383" s="27"/>
      <c r="U383" s="27"/>
      <c r="V383" s="27"/>
      <c r="W383" s="26"/>
      <c r="X383" s="26"/>
      <c r="Y383" s="26"/>
      <c r="Z383" s="26"/>
      <c r="AA383" s="26"/>
      <c r="AB383" s="26"/>
      <c r="AC383" s="26"/>
      <c r="AD383" s="25"/>
      <c r="AE383" s="25"/>
      <c r="AF383" s="25"/>
      <c r="AG383" s="25"/>
      <c r="AH383" s="28"/>
      <c r="AI383" s="28"/>
      <c r="AJ383" s="28"/>
      <c r="AK383" s="28"/>
      <c r="AL383" s="27"/>
      <c r="AM383" s="27"/>
      <c r="AN383" s="27"/>
      <c r="AO383" s="27"/>
      <c r="AP383" s="25"/>
      <c r="AQ383" s="25"/>
      <c r="AR383" s="25"/>
      <c r="AS383" s="25"/>
    </row>
    <row r="384" spans="1:45" s="12" customFormat="1" x14ac:dyDescent="0.25">
      <c r="A384" s="23"/>
      <c r="B384" s="24"/>
      <c r="C384" s="24"/>
      <c r="D384" s="25"/>
      <c r="E384" s="25"/>
      <c r="F384" s="25"/>
      <c r="G384" s="26"/>
      <c r="H384" s="26"/>
      <c r="I384" s="26"/>
      <c r="J384" s="26"/>
      <c r="K384" s="25"/>
      <c r="L384" s="25"/>
      <c r="M384" s="25"/>
      <c r="N384" s="25"/>
      <c r="O384" s="26"/>
      <c r="P384" s="26"/>
      <c r="Q384" s="26"/>
      <c r="R384" s="26"/>
      <c r="S384" s="27"/>
      <c r="T384" s="27"/>
      <c r="U384" s="27"/>
      <c r="V384" s="27"/>
      <c r="W384" s="26"/>
      <c r="X384" s="26"/>
      <c r="Y384" s="26"/>
      <c r="Z384" s="26"/>
      <c r="AA384" s="26"/>
      <c r="AB384" s="26"/>
      <c r="AC384" s="26"/>
      <c r="AD384" s="25"/>
      <c r="AE384" s="25"/>
      <c r="AF384" s="25"/>
      <c r="AG384" s="25"/>
      <c r="AH384" s="28"/>
      <c r="AI384" s="28"/>
      <c r="AJ384" s="28"/>
      <c r="AK384" s="28"/>
      <c r="AL384" s="27"/>
      <c r="AM384" s="27"/>
      <c r="AN384" s="27"/>
      <c r="AO384" s="27"/>
      <c r="AP384" s="25"/>
      <c r="AQ384" s="25"/>
      <c r="AR384" s="25"/>
      <c r="AS384" s="25"/>
    </row>
    <row r="385" spans="1:45" s="12" customFormat="1" x14ac:dyDescent="0.25">
      <c r="A385" s="23"/>
      <c r="B385" s="24"/>
      <c r="C385" s="24"/>
      <c r="D385" s="25"/>
      <c r="E385" s="25"/>
      <c r="F385" s="25"/>
      <c r="G385" s="26"/>
      <c r="H385" s="26"/>
      <c r="I385" s="26"/>
      <c r="J385" s="26"/>
      <c r="K385" s="25"/>
      <c r="L385" s="25"/>
      <c r="M385" s="25"/>
      <c r="N385" s="25"/>
      <c r="O385" s="26"/>
      <c r="P385" s="26"/>
      <c r="Q385" s="26"/>
      <c r="R385" s="26"/>
      <c r="S385" s="54"/>
      <c r="T385" s="54"/>
      <c r="U385" s="54"/>
      <c r="V385" s="54"/>
      <c r="W385" s="26"/>
      <c r="X385" s="26"/>
      <c r="Y385" s="26"/>
      <c r="Z385" s="26"/>
      <c r="AA385" s="26"/>
      <c r="AB385" s="26"/>
      <c r="AC385" s="26"/>
      <c r="AD385" s="25"/>
      <c r="AE385" s="25"/>
      <c r="AF385" s="25"/>
      <c r="AG385" s="25"/>
      <c r="AH385" s="28"/>
      <c r="AI385" s="28"/>
      <c r="AJ385" s="28"/>
      <c r="AK385" s="28"/>
      <c r="AL385" s="27"/>
      <c r="AM385" s="27"/>
      <c r="AN385" s="27"/>
      <c r="AO385" s="27"/>
      <c r="AP385" s="25"/>
      <c r="AQ385" s="25"/>
      <c r="AR385" s="25"/>
      <c r="AS385" s="25"/>
    </row>
    <row r="386" spans="1:45" s="12" customFormat="1" x14ac:dyDescent="0.25">
      <c r="A386" s="23"/>
      <c r="B386" s="24"/>
      <c r="C386" s="24"/>
      <c r="D386" s="25"/>
      <c r="E386" s="25"/>
      <c r="F386" s="25"/>
      <c r="G386" s="26"/>
      <c r="H386" s="26"/>
      <c r="I386" s="26"/>
      <c r="J386" s="26"/>
      <c r="K386" s="25"/>
      <c r="L386" s="25"/>
      <c r="M386" s="25"/>
      <c r="N386" s="25"/>
      <c r="O386" s="26"/>
      <c r="P386" s="26"/>
      <c r="Q386" s="26"/>
      <c r="R386" s="26"/>
      <c r="S386" s="54"/>
      <c r="T386" s="54"/>
      <c r="U386" s="54"/>
      <c r="V386" s="54"/>
      <c r="W386" s="26"/>
      <c r="X386" s="26"/>
      <c r="Y386" s="26"/>
      <c r="Z386" s="26"/>
      <c r="AA386" s="26"/>
      <c r="AB386" s="26"/>
      <c r="AC386" s="26"/>
      <c r="AD386" s="25"/>
      <c r="AE386" s="25"/>
      <c r="AF386" s="25"/>
      <c r="AG386" s="25"/>
      <c r="AH386" s="28"/>
      <c r="AI386" s="28"/>
      <c r="AJ386" s="28"/>
      <c r="AK386" s="28"/>
      <c r="AL386" s="27"/>
      <c r="AM386" s="27"/>
      <c r="AN386" s="27"/>
      <c r="AO386" s="27"/>
      <c r="AP386" s="25"/>
      <c r="AQ386" s="25"/>
      <c r="AR386" s="25"/>
      <c r="AS386" s="25"/>
    </row>
    <row r="387" spans="1:45" s="12" customFormat="1" x14ac:dyDescent="0.25">
      <c r="A387" s="23"/>
      <c r="B387" s="24"/>
      <c r="C387" s="24"/>
      <c r="D387" s="25"/>
      <c r="E387" s="25"/>
      <c r="F387" s="25"/>
      <c r="G387" s="26"/>
      <c r="H387" s="26"/>
      <c r="I387" s="26"/>
      <c r="J387" s="26"/>
      <c r="K387" s="25"/>
      <c r="L387" s="25"/>
      <c r="M387" s="25"/>
      <c r="N387" s="25"/>
      <c r="O387" s="26"/>
      <c r="P387" s="26"/>
      <c r="Q387" s="26"/>
      <c r="R387" s="26"/>
      <c r="S387" s="54"/>
      <c r="T387" s="54"/>
      <c r="U387" s="54"/>
      <c r="V387" s="54"/>
      <c r="W387" s="26"/>
      <c r="X387" s="26"/>
      <c r="Y387" s="26"/>
      <c r="Z387" s="26"/>
      <c r="AA387" s="26"/>
      <c r="AB387" s="26"/>
      <c r="AC387" s="26"/>
      <c r="AD387" s="25"/>
      <c r="AE387" s="25"/>
      <c r="AF387" s="25"/>
      <c r="AG387" s="25"/>
      <c r="AH387" s="28"/>
      <c r="AI387" s="28"/>
      <c r="AJ387" s="28"/>
      <c r="AK387" s="28"/>
      <c r="AL387" s="27"/>
      <c r="AM387" s="27"/>
      <c r="AN387" s="27"/>
      <c r="AO387" s="27"/>
      <c r="AP387" s="25"/>
      <c r="AQ387" s="25"/>
      <c r="AR387" s="25"/>
      <c r="AS387" s="25"/>
    </row>
    <row r="388" spans="1:45" s="12" customFormat="1" x14ac:dyDescent="0.25">
      <c r="A388" s="23"/>
      <c r="B388" s="24"/>
      <c r="C388" s="24"/>
      <c r="D388" s="25"/>
      <c r="E388" s="25"/>
      <c r="F388" s="25"/>
      <c r="G388" s="26"/>
      <c r="H388" s="26"/>
      <c r="I388" s="26"/>
      <c r="J388" s="26"/>
      <c r="K388" s="25"/>
      <c r="L388" s="25"/>
      <c r="M388" s="25"/>
      <c r="N388" s="25"/>
      <c r="O388" s="26"/>
      <c r="P388" s="26"/>
      <c r="Q388" s="26"/>
      <c r="R388" s="26"/>
      <c r="S388" s="54"/>
      <c r="T388" s="54"/>
      <c r="U388" s="54"/>
      <c r="V388" s="54"/>
      <c r="W388" s="26"/>
      <c r="X388" s="26"/>
      <c r="Y388" s="26"/>
      <c r="Z388" s="26"/>
      <c r="AA388" s="26"/>
      <c r="AB388" s="26"/>
      <c r="AC388" s="26"/>
      <c r="AD388" s="25"/>
      <c r="AE388" s="25"/>
      <c r="AF388" s="25"/>
      <c r="AG388" s="25"/>
      <c r="AH388" s="28"/>
      <c r="AI388" s="28"/>
      <c r="AJ388" s="28"/>
      <c r="AK388" s="28"/>
      <c r="AL388" s="27"/>
      <c r="AM388" s="27"/>
      <c r="AN388" s="27"/>
      <c r="AO388" s="27"/>
      <c r="AP388" s="25"/>
      <c r="AQ388" s="25"/>
      <c r="AR388" s="25"/>
      <c r="AS388" s="25"/>
    </row>
    <row r="389" spans="1:45" s="12" customFormat="1" x14ac:dyDescent="0.25">
      <c r="A389" s="23"/>
      <c r="B389" s="24"/>
      <c r="C389" s="24"/>
      <c r="D389" s="25"/>
      <c r="E389" s="25"/>
      <c r="F389" s="25"/>
      <c r="G389" s="26"/>
      <c r="H389" s="26"/>
      <c r="I389" s="26"/>
      <c r="J389" s="26"/>
      <c r="K389" s="25"/>
      <c r="L389" s="25"/>
      <c r="M389" s="25"/>
      <c r="N389" s="25"/>
      <c r="O389" s="26"/>
      <c r="P389" s="26"/>
      <c r="Q389" s="26"/>
      <c r="R389" s="26"/>
      <c r="S389" s="54"/>
      <c r="T389" s="54"/>
      <c r="U389" s="54"/>
      <c r="V389" s="54"/>
      <c r="W389" s="26"/>
      <c r="X389" s="26"/>
      <c r="Y389" s="26"/>
      <c r="Z389" s="26"/>
      <c r="AA389" s="26"/>
      <c r="AB389" s="26"/>
      <c r="AC389" s="26"/>
      <c r="AD389" s="25"/>
      <c r="AE389" s="25"/>
      <c r="AF389" s="25"/>
      <c r="AG389" s="25"/>
      <c r="AH389" s="28"/>
      <c r="AI389" s="28"/>
      <c r="AJ389" s="28"/>
      <c r="AK389" s="28"/>
      <c r="AL389" s="27"/>
      <c r="AM389" s="27"/>
      <c r="AN389" s="27"/>
      <c r="AO389" s="27"/>
      <c r="AP389" s="25"/>
      <c r="AQ389" s="25"/>
      <c r="AR389" s="25"/>
      <c r="AS389" s="25"/>
    </row>
    <row r="390" spans="1:45" s="12" customFormat="1" x14ac:dyDescent="0.25">
      <c r="A390" s="23"/>
      <c r="B390" s="24"/>
      <c r="C390" s="24"/>
      <c r="D390" s="25"/>
      <c r="E390" s="25"/>
      <c r="F390" s="25"/>
      <c r="G390" s="26"/>
      <c r="H390" s="26"/>
      <c r="I390" s="26"/>
      <c r="J390" s="26"/>
      <c r="K390" s="25"/>
      <c r="L390" s="25"/>
      <c r="M390" s="25"/>
      <c r="N390" s="25"/>
      <c r="O390" s="26"/>
      <c r="P390" s="26"/>
      <c r="Q390" s="26"/>
      <c r="R390" s="26"/>
      <c r="S390" s="27"/>
      <c r="T390" s="27"/>
      <c r="U390" s="27"/>
      <c r="V390" s="27"/>
      <c r="W390" s="26"/>
      <c r="X390" s="26"/>
      <c r="Y390" s="26"/>
      <c r="Z390" s="26"/>
      <c r="AA390" s="26"/>
      <c r="AB390" s="26"/>
      <c r="AC390" s="26"/>
      <c r="AD390" s="25"/>
      <c r="AE390" s="25"/>
      <c r="AF390" s="25"/>
      <c r="AG390" s="25"/>
      <c r="AH390" s="28"/>
      <c r="AI390" s="28"/>
      <c r="AJ390" s="28"/>
      <c r="AK390" s="28"/>
      <c r="AL390" s="27"/>
      <c r="AM390" s="27"/>
      <c r="AN390" s="27"/>
      <c r="AO390" s="27"/>
      <c r="AP390" s="25"/>
      <c r="AQ390" s="25"/>
      <c r="AR390" s="25"/>
      <c r="AS390" s="25"/>
    </row>
    <row r="391" spans="1:45" s="12" customFormat="1" x14ac:dyDescent="0.25">
      <c r="A391" s="23"/>
      <c r="B391" s="24"/>
      <c r="C391" s="24"/>
      <c r="D391" s="25"/>
      <c r="E391" s="25"/>
      <c r="F391" s="25"/>
      <c r="G391" s="26"/>
      <c r="H391" s="26"/>
      <c r="I391" s="26"/>
      <c r="J391" s="26"/>
      <c r="K391" s="25"/>
      <c r="L391" s="25"/>
      <c r="M391" s="25"/>
      <c r="N391" s="25"/>
      <c r="O391" s="26"/>
      <c r="P391" s="26"/>
      <c r="Q391" s="26"/>
      <c r="R391" s="26"/>
      <c r="S391" s="27"/>
      <c r="T391" s="27"/>
      <c r="U391" s="27"/>
      <c r="V391" s="27"/>
      <c r="W391" s="26"/>
      <c r="X391" s="26"/>
      <c r="Y391" s="26"/>
      <c r="Z391" s="26"/>
      <c r="AA391" s="26"/>
      <c r="AB391" s="26"/>
      <c r="AC391" s="26"/>
      <c r="AD391" s="25"/>
      <c r="AE391" s="25"/>
      <c r="AF391" s="25"/>
      <c r="AG391" s="25"/>
      <c r="AH391" s="28"/>
      <c r="AI391" s="28"/>
      <c r="AJ391" s="28"/>
      <c r="AK391" s="28"/>
      <c r="AL391" s="27"/>
      <c r="AM391" s="27"/>
      <c r="AN391" s="27"/>
      <c r="AO391" s="27"/>
      <c r="AP391" s="25"/>
      <c r="AQ391" s="25"/>
      <c r="AR391" s="25"/>
      <c r="AS391" s="25"/>
    </row>
    <row r="392" spans="1:45" s="12" customFormat="1" x14ac:dyDescent="0.25">
      <c r="A392" s="23"/>
      <c r="B392" s="24"/>
      <c r="C392" s="24"/>
      <c r="D392" s="25"/>
      <c r="E392" s="25"/>
      <c r="F392" s="25"/>
      <c r="G392" s="26"/>
      <c r="H392" s="26"/>
      <c r="I392" s="26"/>
      <c r="J392" s="26"/>
      <c r="K392" s="25"/>
      <c r="L392" s="25"/>
      <c r="M392" s="25"/>
      <c r="N392" s="25"/>
      <c r="O392" s="26"/>
      <c r="P392" s="26"/>
      <c r="Q392" s="26"/>
      <c r="R392" s="26"/>
      <c r="S392" s="54"/>
      <c r="T392" s="54"/>
      <c r="U392" s="54"/>
      <c r="V392" s="54"/>
      <c r="W392" s="26"/>
      <c r="X392" s="26"/>
      <c r="Y392" s="26"/>
      <c r="Z392" s="26"/>
      <c r="AA392" s="26"/>
      <c r="AB392" s="26"/>
      <c r="AC392" s="26"/>
      <c r="AD392" s="25"/>
      <c r="AE392" s="25"/>
      <c r="AF392" s="25"/>
      <c r="AG392" s="25"/>
      <c r="AH392" s="28"/>
      <c r="AI392" s="28"/>
      <c r="AJ392" s="28"/>
      <c r="AK392" s="28"/>
      <c r="AL392" s="27"/>
      <c r="AM392" s="27"/>
      <c r="AN392" s="27"/>
      <c r="AO392" s="27"/>
      <c r="AP392" s="25"/>
      <c r="AQ392" s="25"/>
      <c r="AR392" s="25"/>
      <c r="AS392" s="25"/>
    </row>
    <row r="393" spans="1:45" s="12" customFormat="1" x14ac:dyDescent="0.25">
      <c r="A393" s="23"/>
      <c r="B393" s="24"/>
      <c r="C393" s="24"/>
      <c r="D393" s="25"/>
      <c r="E393" s="25"/>
      <c r="F393" s="25"/>
      <c r="G393" s="26"/>
      <c r="H393" s="26"/>
      <c r="I393" s="26"/>
      <c r="J393" s="26"/>
      <c r="K393" s="25"/>
      <c r="L393" s="25"/>
      <c r="M393" s="25"/>
      <c r="N393" s="25"/>
      <c r="O393" s="26"/>
      <c r="P393" s="26"/>
      <c r="Q393" s="26"/>
      <c r="R393" s="26"/>
      <c r="S393" s="27"/>
      <c r="T393" s="27"/>
      <c r="U393" s="27"/>
      <c r="V393" s="27"/>
      <c r="W393" s="26"/>
      <c r="X393" s="26"/>
      <c r="Y393" s="26"/>
      <c r="Z393" s="26"/>
      <c r="AA393" s="26"/>
      <c r="AB393" s="26"/>
      <c r="AC393" s="26"/>
      <c r="AD393" s="25"/>
      <c r="AE393" s="25"/>
      <c r="AF393" s="25"/>
      <c r="AG393" s="25"/>
      <c r="AH393" s="28"/>
      <c r="AI393" s="28"/>
      <c r="AJ393" s="28"/>
      <c r="AK393" s="28"/>
      <c r="AL393" s="27"/>
      <c r="AM393" s="27"/>
      <c r="AN393" s="27"/>
      <c r="AO393" s="27"/>
      <c r="AP393" s="25"/>
      <c r="AQ393" s="25"/>
      <c r="AR393" s="25"/>
      <c r="AS393" s="25"/>
    </row>
    <row r="394" spans="1:45" s="12" customFormat="1" x14ac:dyDescent="0.25">
      <c r="A394" s="23"/>
      <c r="B394" s="24"/>
      <c r="C394" s="24"/>
      <c r="D394" s="25"/>
      <c r="E394" s="25"/>
      <c r="F394" s="25"/>
      <c r="G394" s="26"/>
      <c r="H394" s="26"/>
      <c r="I394" s="26"/>
      <c r="J394" s="26"/>
      <c r="K394" s="25"/>
      <c r="L394" s="25"/>
      <c r="M394" s="25"/>
      <c r="N394" s="25"/>
      <c r="O394" s="26"/>
      <c r="P394" s="26"/>
      <c r="Q394" s="26"/>
      <c r="R394" s="26"/>
      <c r="S394" s="54"/>
      <c r="T394" s="54"/>
      <c r="U394" s="54"/>
      <c r="V394" s="54"/>
      <c r="W394" s="26"/>
      <c r="X394" s="26"/>
      <c r="Y394" s="26"/>
      <c r="Z394" s="26"/>
      <c r="AA394" s="26"/>
      <c r="AB394" s="26"/>
      <c r="AC394" s="26"/>
      <c r="AD394" s="25"/>
      <c r="AE394" s="25"/>
      <c r="AF394" s="25"/>
      <c r="AG394" s="25"/>
      <c r="AH394" s="28"/>
      <c r="AI394" s="28"/>
      <c r="AJ394" s="28"/>
      <c r="AK394" s="28"/>
      <c r="AL394" s="27"/>
      <c r="AM394" s="27"/>
      <c r="AN394" s="27"/>
      <c r="AO394" s="27"/>
      <c r="AP394" s="25"/>
      <c r="AQ394" s="25"/>
      <c r="AR394" s="25"/>
      <c r="AS394" s="25"/>
    </row>
    <row r="395" spans="1:45" s="12" customFormat="1" x14ac:dyDescent="0.25">
      <c r="A395" s="23"/>
      <c r="B395" s="24"/>
      <c r="C395" s="24"/>
      <c r="D395" s="25"/>
      <c r="E395" s="25"/>
      <c r="F395" s="25"/>
      <c r="G395" s="26"/>
      <c r="H395" s="26"/>
      <c r="I395" s="26"/>
      <c r="J395" s="26"/>
      <c r="K395" s="25"/>
      <c r="L395" s="25"/>
      <c r="M395" s="25"/>
      <c r="N395" s="25"/>
      <c r="O395" s="26"/>
      <c r="P395" s="26"/>
      <c r="Q395" s="26"/>
      <c r="R395" s="26"/>
      <c r="S395" s="27"/>
      <c r="T395" s="27"/>
      <c r="U395" s="27"/>
      <c r="V395" s="27"/>
      <c r="W395" s="26"/>
      <c r="X395" s="26"/>
      <c r="Y395" s="26"/>
      <c r="Z395" s="26"/>
      <c r="AA395" s="26"/>
      <c r="AB395" s="26"/>
      <c r="AC395" s="26"/>
      <c r="AD395" s="25"/>
      <c r="AE395" s="25"/>
      <c r="AF395" s="25"/>
      <c r="AG395" s="25"/>
      <c r="AH395" s="28"/>
      <c r="AI395" s="28"/>
      <c r="AJ395" s="28"/>
      <c r="AK395" s="28"/>
      <c r="AL395" s="27"/>
      <c r="AM395" s="27"/>
      <c r="AN395" s="27"/>
      <c r="AO395" s="27"/>
      <c r="AP395" s="25"/>
      <c r="AQ395" s="25"/>
      <c r="AR395" s="25"/>
      <c r="AS395" s="25"/>
    </row>
    <row r="396" spans="1:45" s="12" customFormat="1" x14ac:dyDescent="0.25">
      <c r="A396" s="23"/>
      <c r="B396" s="24"/>
      <c r="C396" s="24"/>
      <c r="D396" s="25"/>
      <c r="E396" s="25"/>
      <c r="F396" s="25"/>
      <c r="G396" s="26"/>
      <c r="H396" s="26"/>
      <c r="I396" s="26"/>
      <c r="J396" s="26"/>
      <c r="K396" s="25"/>
      <c r="L396" s="25"/>
      <c r="M396" s="25"/>
      <c r="N396" s="25"/>
      <c r="O396" s="26"/>
      <c r="P396" s="26"/>
      <c r="Q396" s="26"/>
      <c r="R396" s="26"/>
      <c r="S396" s="27"/>
      <c r="T396" s="27"/>
      <c r="U396" s="27"/>
      <c r="V396" s="27"/>
      <c r="W396" s="26"/>
      <c r="X396" s="26"/>
      <c r="Y396" s="26"/>
      <c r="Z396" s="26"/>
      <c r="AA396" s="26"/>
      <c r="AB396" s="26"/>
      <c r="AC396" s="26"/>
      <c r="AD396" s="25"/>
      <c r="AE396" s="25"/>
      <c r="AF396" s="25"/>
      <c r="AG396" s="25"/>
      <c r="AH396" s="28"/>
      <c r="AI396" s="28"/>
      <c r="AJ396" s="28"/>
      <c r="AK396" s="28"/>
      <c r="AL396" s="27"/>
      <c r="AM396" s="27"/>
      <c r="AN396" s="27"/>
      <c r="AO396" s="27"/>
      <c r="AP396" s="25"/>
      <c r="AQ396" s="25"/>
      <c r="AR396" s="25"/>
      <c r="AS396" s="25"/>
    </row>
    <row r="397" spans="1:45" s="12" customFormat="1" x14ac:dyDescent="0.25">
      <c r="A397" s="23"/>
      <c r="B397" s="24"/>
      <c r="C397" s="24"/>
      <c r="D397" s="25"/>
      <c r="E397" s="25"/>
      <c r="F397" s="25"/>
      <c r="G397" s="26"/>
      <c r="H397" s="26"/>
      <c r="I397" s="26"/>
      <c r="J397" s="26"/>
      <c r="K397" s="25"/>
      <c r="L397" s="25"/>
      <c r="M397" s="25"/>
      <c r="N397" s="25"/>
      <c r="O397" s="26"/>
      <c r="P397" s="26"/>
      <c r="Q397" s="26"/>
      <c r="R397" s="26"/>
      <c r="S397" s="54"/>
      <c r="T397" s="54"/>
      <c r="U397" s="54"/>
      <c r="V397" s="54"/>
      <c r="W397" s="26"/>
      <c r="X397" s="26"/>
      <c r="Y397" s="26"/>
      <c r="Z397" s="26"/>
      <c r="AA397" s="26"/>
      <c r="AB397" s="26"/>
      <c r="AC397" s="26"/>
      <c r="AD397" s="25"/>
      <c r="AE397" s="25"/>
      <c r="AF397" s="25"/>
      <c r="AG397" s="25"/>
      <c r="AH397" s="28"/>
      <c r="AI397" s="28"/>
      <c r="AJ397" s="28"/>
      <c r="AK397" s="28"/>
      <c r="AL397" s="27"/>
      <c r="AM397" s="27"/>
      <c r="AN397" s="27"/>
      <c r="AO397" s="27"/>
      <c r="AP397" s="25"/>
      <c r="AQ397" s="25"/>
      <c r="AR397" s="25"/>
      <c r="AS397" s="25"/>
    </row>
    <row r="398" spans="1:45" s="12" customFormat="1" x14ac:dyDescent="0.25">
      <c r="A398" s="23"/>
      <c r="B398" s="24"/>
      <c r="C398" s="24"/>
      <c r="D398" s="25"/>
      <c r="E398" s="25"/>
      <c r="F398" s="25"/>
      <c r="G398" s="26"/>
      <c r="H398" s="26"/>
      <c r="I398" s="26"/>
      <c r="J398" s="26"/>
      <c r="K398" s="25"/>
      <c r="L398" s="25"/>
      <c r="M398" s="25"/>
      <c r="N398" s="25"/>
      <c r="O398" s="26"/>
      <c r="P398" s="26"/>
      <c r="Q398" s="26"/>
      <c r="R398" s="26"/>
      <c r="S398" s="54"/>
      <c r="T398" s="54"/>
      <c r="U398" s="54"/>
      <c r="V398" s="54"/>
      <c r="W398" s="26"/>
      <c r="X398" s="26"/>
      <c r="Y398" s="26"/>
      <c r="Z398" s="26"/>
      <c r="AA398" s="26"/>
      <c r="AB398" s="26"/>
      <c r="AC398" s="26"/>
      <c r="AD398" s="25"/>
      <c r="AE398" s="25"/>
      <c r="AF398" s="25"/>
      <c r="AG398" s="25"/>
      <c r="AH398" s="28"/>
      <c r="AI398" s="28"/>
      <c r="AJ398" s="28"/>
      <c r="AK398" s="28"/>
      <c r="AL398" s="27"/>
      <c r="AM398" s="27"/>
      <c r="AN398" s="27"/>
      <c r="AO398" s="27"/>
      <c r="AP398" s="25"/>
      <c r="AQ398" s="25"/>
      <c r="AR398" s="25"/>
      <c r="AS398" s="25"/>
    </row>
    <row r="399" spans="1:45" s="12" customFormat="1" x14ac:dyDescent="0.25">
      <c r="A399" s="23"/>
      <c r="B399" s="24"/>
      <c r="C399" s="24"/>
      <c r="D399" s="25"/>
      <c r="E399" s="25"/>
      <c r="F399" s="25"/>
      <c r="G399" s="26"/>
      <c r="H399" s="26"/>
      <c r="I399" s="26"/>
      <c r="J399" s="26"/>
      <c r="K399" s="25"/>
      <c r="L399" s="25"/>
      <c r="M399" s="25"/>
      <c r="N399" s="25"/>
      <c r="O399" s="26"/>
      <c r="P399" s="26"/>
      <c r="Q399" s="26"/>
      <c r="R399" s="26"/>
      <c r="S399" s="54"/>
      <c r="T399" s="54"/>
      <c r="U399" s="54"/>
      <c r="V399" s="54"/>
      <c r="W399" s="26"/>
      <c r="X399" s="26"/>
      <c r="Y399" s="26"/>
      <c r="Z399" s="26"/>
      <c r="AA399" s="26"/>
      <c r="AB399" s="26"/>
      <c r="AC399" s="26"/>
      <c r="AD399" s="25"/>
      <c r="AE399" s="25"/>
      <c r="AF399" s="25"/>
      <c r="AG399" s="25"/>
      <c r="AH399" s="28"/>
      <c r="AI399" s="28"/>
      <c r="AJ399" s="28"/>
      <c r="AK399" s="28"/>
      <c r="AL399" s="27"/>
      <c r="AM399" s="27"/>
      <c r="AN399" s="27"/>
      <c r="AO399" s="27"/>
      <c r="AP399" s="25"/>
      <c r="AQ399" s="25"/>
      <c r="AR399" s="25"/>
      <c r="AS399" s="25"/>
    </row>
    <row r="400" spans="1:45" s="12" customFormat="1" x14ac:dyDescent="0.25">
      <c r="A400" s="23"/>
      <c r="B400" s="24"/>
      <c r="C400" s="24"/>
      <c r="D400" s="25"/>
      <c r="E400" s="25"/>
      <c r="F400" s="25"/>
      <c r="G400" s="26"/>
      <c r="H400" s="26"/>
      <c r="I400" s="26"/>
      <c r="J400" s="26"/>
      <c r="K400" s="25"/>
      <c r="L400" s="25"/>
      <c r="M400" s="25"/>
      <c r="N400" s="25"/>
      <c r="O400" s="26"/>
      <c r="P400" s="26"/>
      <c r="Q400" s="26"/>
      <c r="R400" s="26"/>
      <c r="S400" s="54"/>
      <c r="T400" s="54"/>
      <c r="U400" s="54"/>
      <c r="V400" s="54"/>
      <c r="W400" s="26"/>
      <c r="X400" s="26"/>
      <c r="Y400" s="26"/>
      <c r="Z400" s="26"/>
      <c r="AA400" s="26"/>
      <c r="AB400" s="26"/>
      <c r="AC400" s="26"/>
      <c r="AD400" s="25"/>
      <c r="AE400" s="25"/>
      <c r="AF400" s="25"/>
      <c r="AG400" s="25"/>
      <c r="AH400" s="28"/>
      <c r="AI400" s="28"/>
      <c r="AJ400" s="28"/>
      <c r="AK400" s="28"/>
      <c r="AL400" s="27"/>
      <c r="AM400" s="27"/>
      <c r="AN400" s="27"/>
      <c r="AO400" s="27"/>
      <c r="AP400" s="25"/>
      <c r="AQ400" s="25"/>
      <c r="AR400" s="25"/>
      <c r="AS400" s="25"/>
    </row>
    <row r="401" spans="1:45" s="12" customFormat="1" x14ac:dyDescent="0.25">
      <c r="A401" s="23"/>
      <c r="B401" s="24"/>
      <c r="C401" s="24"/>
      <c r="D401" s="25"/>
      <c r="E401" s="25"/>
      <c r="F401" s="25"/>
      <c r="G401" s="26"/>
      <c r="H401" s="26"/>
      <c r="I401" s="26"/>
      <c r="J401" s="26"/>
      <c r="K401" s="25"/>
      <c r="L401" s="25"/>
      <c r="M401" s="25"/>
      <c r="N401" s="25"/>
      <c r="O401" s="26"/>
      <c r="P401" s="26"/>
      <c r="Q401" s="26"/>
      <c r="R401" s="26"/>
      <c r="S401" s="27"/>
      <c r="T401" s="27"/>
      <c r="U401" s="27"/>
      <c r="V401" s="27"/>
      <c r="W401" s="26"/>
      <c r="X401" s="26"/>
      <c r="Y401" s="26"/>
      <c r="Z401" s="26"/>
      <c r="AA401" s="26"/>
      <c r="AB401" s="26"/>
      <c r="AC401" s="26"/>
      <c r="AD401" s="25"/>
      <c r="AE401" s="25"/>
      <c r="AF401" s="25"/>
      <c r="AG401" s="25"/>
      <c r="AH401" s="28"/>
      <c r="AI401" s="28"/>
      <c r="AJ401" s="28"/>
      <c r="AK401" s="28"/>
      <c r="AL401" s="27"/>
      <c r="AM401" s="27"/>
      <c r="AN401" s="27"/>
      <c r="AO401" s="27"/>
      <c r="AP401" s="25"/>
      <c r="AQ401" s="25"/>
      <c r="AR401" s="25"/>
      <c r="AS401" s="25"/>
    </row>
    <row r="402" spans="1:45" s="12" customFormat="1" x14ac:dyDescent="0.25">
      <c r="A402" s="23"/>
      <c r="B402" s="24"/>
      <c r="C402" s="24"/>
      <c r="D402" s="25"/>
      <c r="E402" s="25"/>
      <c r="F402" s="25"/>
      <c r="G402" s="26"/>
      <c r="H402" s="26"/>
      <c r="I402" s="26"/>
      <c r="J402" s="26"/>
      <c r="K402" s="25"/>
      <c r="L402" s="25"/>
      <c r="M402" s="25"/>
      <c r="N402" s="25"/>
      <c r="O402" s="26"/>
      <c r="P402" s="26"/>
      <c r="Q402" s="26"/>
      <c r="R402" s="26"/>
      <c r="S402" s="54"/>
      <c r="T402" s="54"/>
      <c r="U402" s="54"/>
      <c r="V402" s="54"/>
      <c r="W402" s="26"/>
      <c r="X402" s="26"/>
      <c r="Y402" s="26"/>
      <c r="Z402" s="26"/>
      <c r="AA402" s="26"/>
      <c r="AB402" s="26"/>
      <c r="AC402" s="26"/>
      <c r="AD402" s="25"/>
      <c r="AE402" s="25"/>
      <c r="AF402" s="25"/>
      <c r="AG402" s="25"/>
      <c r="AH402" s="28"/>
      <c r="AI402" s="28"/>
      <c r="AJ402" s="28"/>
      <c r="AK402" s="28"/>
      <c r="AL402" s="27"/>
      <c r="AM402" s="27"/>
      <c r="AN402" s="27"/>
      <c r="AO402" s="27"/>
      <c r="AP402" s="25"/>
      <c r="AQ402" s="25"/>
      <c r="AR402" s="25"/>
      <c r="AS402" s="25"/>
    </row>
    <row r="403" spans="1:45" s="12" customFormat="1" x14ac:dyDescent="0.25">
      <c r="A403" s="23"/>
      <c r="B403" s="24"/>
      <c r="C403" s="24"/>
      <c r="D403" s="25"/>
      <c r="E403" s="25"/>
      <c r="F403" s="25"/>
      <c r="G403" s="26"/>
      <c r="H403" s="26"/>
      <c r="I403" s="26"/>
      <c r="J403" s="26"/>
      <c r="K403" s="25"/>
      <c r="L403" s="25"/>
      <c r="M403" s="25"/>
      <c r="N403" s="25"/>
      <c r="O403" s="26"/>
      <c r="P403" s="26"/>
      <c r="Q403" s="26"/>
      <c r="R403" s="26"/>
      <c r="S403" s="54"/>
      <c r="T403" s="54"/>
      <c r="U403" s="54"/>
      <c r="V403" s="54"/>
      <c r="W403" s="26"/>
      <c r="X403" s="26"/>
      <c r="Y403" s="26"/>
      <c r="Z403" s="26"/>
      <c r="AA403" s="26"/>
      <c r="AB403" s="26"/>
      <c r="AC403" s="26"/>
      <c r="AD403" s="25"/>
      <c r="AE403" s="25"/>
      <c r="AF403" s="25"/>
      <c r="AG403" s="25"/>
      <c r="AH403" s="28"/>
      <c r="AI403" s="28"/>
      <c r="AJ403" s="28"/>
      <c r="AK403" s="28"/>
      <c r="AL403" s="27"/>
      <c r="AM403" s="27"/>
      <c r="AN403" s="27"/>
      <c r="AO403" s="27"/>
      <c r="AP403" s="25"/>
      <c r="AQ403" s="25"/>
      <c r="AR403" s="25"/>
      <c r="AS403" s="25"/>
    </row>
    <row r="404" spans="1:45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6"/>
      <c r="AB404" s="26"/>
      <c r="AC404" s="26"/>
      <c r="AD404" s="25"/>
      <c r="AE404" s="25"/>
      <c r="AF404" s="25"/>
      <c r="AG404" s="25"/>
      <c r="AH404" s="28"/>
      <c r="AI404" s="28"/>
      <c r="AJ404" s="28"/>
      <c r="AK404" s="28"/>
      <c r="AL404" s="27"/>
      <c r="AM404" s="27"/>
      <c r="AN404" s="27"/>
      <c r="AO404" s="27"/>
      <c r="AP404" s="25"/>
      <c r="AQ404" s="25"/>
      <c r="AR404" s="25"/>
      <c r="AS404" s="25"/>
    </row>
    <row r="405" spans="1:45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6"/>
      <c r="AB405" s="26"/>
      <c r="AC405" s="26"/>
      <c r="AD405" s="25"/>
      <c r="AE405" s="25"/>
      <c r="AF405" s="25"/>
      <c r="AG405" s="25"/>
      <c r="AH405" s="28"/>
      <c r="AI405" s="28"/>
      <c r="AJ405" s="28"/>
      <c r="AK405" s="28"/>
      <c r="AL405" s="27"/>
      <c r="AM405" s="27"/>
      <c r="AN405" s="27"/>
      <c r="AO405" s="27"/>
      <c r="AP405" s="25"/>
      <c r="AQ405" s="25"/>
      <c r="AR405" s="25"/>
      <c r="AS405" s="25"/>
    </row>
    <row r="406" spans="1:45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6"/>
      <c r="AB406" s="26"/>
      <c r="AC406" s="26"/>
      <c r="AD406" s="25"/>
      <c r="AE406" s="25"/>
      <c r="AF406" s="25"/>
      <c r="AG406" s="25"/>
      <c r="AH406" s="28"/>
      <c r="AI406" s="28"/>
      <c r="AJ406" s="28"/>
      <c r="AK406" s="28"/>
      <c r="AL406" s="27"/>
      <c r="AM406" s="27"/>
      <c r="AN406" s="27"/>
      <c r="AO406" s="27"/>
      <c r="AP406" s="25"/>
      <c r="AQ406" s="25"/>
      <c r="AR406" s="25"/>
      <c r="AS406" s="25"/>
    </row>
    <row r="407" spans="1:45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6"/>
      <c r="AB407" s="26"/>
      <c r="AC407" s="26"/>
      <c r="AD407" s="25"/>
      <c r="AE407" s="25"/>
      <c r="AF407" s="25"/>
      <c r="AG407" s="25"/>
      <c r="AH407" s="28"/>
      <c r="AI407" s="28"/>
      <c r="AJ407" s="28"/>
      <c r="AK407" s="28"/>
      <c r="AL407" s="27"/>
      <c r="AM407" s="27"/>
      <c r="AN407" s="27"/>
      <c r="AO407" s="27"/>
      <c r="AP407" s="25"/>
      <c r="AQ407" s="25"/>
      <c r="AR407" s="25"/>
      <c r="AS407" s="25"/>
    </row>
    <row r="408" spans="1:45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6"/>
      <c r="AB408" s="26"/>
      <c r="AC408" s="26"/>
      <c r="AD408" s="25"/>
      <c r="AE408" s="25"/>
      <c r="AF408" s="25"/>
      <c r="AG408" s="25"/>
      <c r="AH408" s="28"/>
      <c r="AI408" s="28"/>
      <c r="AJ408" s="28"/>
      <c r="AK408" s="28"/>
      <c r="AL408" s="27"/>
      <c r="AM408" s="27"/>
      <c r="AN408" s="27"/>
      <c r="AO408" s="27"/>
      <c r="AP408" s="25"/>
      <c r="AQ408" s="25"/>
      <c r="AR408" s="25"/>
      <c r="AS408" s="25"/>
    </row>
    <row r="409" spans="1:45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6"/>
      <c r="AB409" s="26"/>
      <c r="AC409" s="26"/>
      <c r="AD409" s="25"/>
      <c r="AE409" s="25"/>
      <c r="AF409" s="25"/>
      <c r="AG409" s="25"/>
      <c r="AH409" s="28"/>
      <c r="AI409" s="28"/>
      <c r="AJ409" s="28"/>
      <c r="AK409" s="28"/>
      <c r="AL409" s="27"/>
      <c r="AM409" s="27"/>
      <c r="AN409" s="27"/>
      <c r="AO409" s="27"/>
      <c r="AP409" s="25"/>
      <c r="AQ409" s="25"/>
      <c r="AR409" s="25"/>
      <c r="AS409" s="25"/>
    </row>
    <row r="410" spans="1:45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6"/>
      <c r="AB410" s="26"/>
      <c r="AC410" s="26"/>
      <c r="AD410" s="25"/>
      <c r="AE410" s="25"/>
      <c r="AF410" s="25"/>
      <c r="AG410" s="25"/>
      <c r="AH410" s="28"/>
      <c r="AI410" s="28"/>
      <c r="AJ410" s="28"/>
      <c r="AK410" s="28"/>
      <c r="AL410" s="27"/>
      <c r="AM410" s="27"/>
      <c r="AN410" s="27"/>
      <c r="AO410" s="27"/>
      <c r="AP410" s="25"/>
      <c r="AQ410" s="25"/>
      <c r="AR410" s="25"/>
      <c r="AS410" s="25"/>
    </row>
    <row r="411" spans="1:45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6"/>
      <c r="AB411" s="26"/>
      <c r="AC411" s="26"/>
      <c r="AD411" s="25"/>
      <c r="AE411" s="25"/>
      <c r="AF411" s="25"/>
      <c r="AG411" s="25"/>
      <c r="AH411" s="28"/>
      <c r="AI411" s="28"/>
      <c r="AJ411" s="28"/>
      <c r="AK411" s="28"/>
      <c r="AL411" s="27"/>
      <c r="AM411" s="27"/>
      <c r="AN411" s="27"/>
      <c r="AO411" s="27"/>
      <c r="AP411" s="25"/>
      <c r="AQ411" s="25"/>
      <c r="AR411" s="25"/>
      <c r="AS411" s="25"/>
    </row>
    <row r="412" spans="1:45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6"/>
      <c r="AB412" s="26"/>
      <c r="AC412" s="26"/>
      <c r="AD412" s="25"/>
      <c r="AE412" s="25"/>
      <c r="AF412" s="25"/>
      <c r="AG412" s="25"/>
      <c r="AH412" s="28"/>
      <c r="AI412" s="28"/>
      <c r="AJ412" s="28"/>
      <c r="AK412" s="28"/>
      <c r="AL412" s="27"/>
      <c r="AM412" s="27"/>
      <c r="AN412" s="27"/>
      <c r="AO412" s="27"/>
      <c r="AP412" s="25"/>
      <c r="AQ412" s="25"/>
      <c r="AR412" s="25"/>
      <c r="AS412" s="25"/>
    </row>
    <row r="413" spans="1:45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6"/>
      <c r="AB413" s="26"/>
      <c r="AC413" s="26"/>
      <c r="AD413" s="25"/>
      <c r="AE413" s="25"/>
      <c r="AF413" s="25"/>
      <c r="AG413" s="25"/>
      <c r="AH413" s="28"/>
      <c r="AI413" s="28"/>
      <c r="AJ413" s="28"/>
      <c r="AK413" s="28"/>
      <c r="AL413" s="27"/>
      <c r="AM413" s="27"/>
      <c r="AN413" s="27"/>
      <c r="AO413" s="27"/>
      <c r="AP413" s="25"/>
      <c r="AQ413" s="25"/>
      <c r="AR413" s="25"/>
      <c r="AS413" s="25"/>
    </row>
    <row r="414" spans="1:45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6"/>
      <c r="AB414" s="26"/>
      <c r="AC414" s="26"/>
      <c r="AD414" s="25"/>
      <c r="AE414" s="25"/>
      <c r="AF414" s="25"/>
      <c r="AG414" s="25"/>
      <c r="AH414" s="28"/>
      <c r="AI414" s="28"/>
      <c r="AJ414" s="28"/>
      <c r="AK414" s="28"/>
      <c r="AL414" s="27"/>
      <c r="AM414" s="27"/>
      <c r="AN414" s="27"/>
      <c r="AO414" s="27"/>
      <c r="AP414" s="25"/>
      <c r="AQ414" s="25"/>
      <c r="AR414" s="25"/>
      <c r="AS414" s="25"/>
    </row>
    <row r="415" spans="1:45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6"/>
      <c r="AB415" s="26"/>
      <c r="AC415" s="26"/>
      <c r="AD415" s="25"/>
      <c r="AE415" s="25"/>
      <c r="AF415" s="25"/>
      <c r="AG415" s="25"/>
      <c r="AH415" s="28"/>
      <c r="AI415" s="28"/>
      <c r="AJ415" s="28"/>
      <c r="AK415" s="28"/>
      <c r="AL415" s="27"/>
      <c r="AM415" s="27"/>
      <c r="AN415" s="27"/>
      <c r="AO415" s="27"/>
      <c r="AP415" s="25"/>
      <c r="AQ415" s="25"/>
      <c r="AR415" s="25"/>
      <c r="AS415" s="25"/>
    </row>
    <row r="416" spans="1:45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6"/>
      <c r="AB416" s="26"/>
      <c r="AC416" s="26"/>
      <c r="AD416" s="25"/>
      <c r="AE416" s="25"/>
      <c r="AF416" s="25"/>
      <c r="AG416" s="25"/>
      <c r="AH416" s="28"/>
      <c r="AI416" s="28"/>
      <c r="AJ416" s="28"/>
      <c r="AK416" s="28"/>
      <c r="AL416" s="27"/>
      <c r="AM416" s="27"/>
      <c r="AN416" s="27"/>
      <c r="AO416" s="27"/>
      <c r="AP416" s="25"/>
      <c r="AQ416" s="25"/>
      <c r="AR416" s="25"/>
      <c r="AS416" s="25"/>
    </row>
    <row r="417" spans="1:45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6"/>
      <c r="AB417" s="26"/>
      <c r="AC417" s="26"/>
      <c r="AD417" s="25"/>
      <c r="AE417" s="25"/>
      <c r="AF417" s="25"/>
      <c r="AG417" s="25"/>
      <c r="AH417" s="28"/>
      <c r="AI417" s="28"/>
      <c r="AJ417" s="28"/>
      <c r="AK417" s="28"/>
      <c r="AL417" s="27"/>
      <c r="AM417" s="27"/>
      <c r="AN417" s="27"/>
      <c r="AO417" s="27"/>
      <c r="AP417" s="25"/>
      <c r="AQ417" s="25"/>
      <c r="AR417" s="25"/>
      <c r="AS417" s="25"/>
    </row>
    <row r="418" spans="1:45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6"/>
      <c r="AB418" s="26"/>
      <c r="AC418" s="26"/>
      <c r="AD418" s="25"/>
      <c r="AE418" s="25"/>
      <c r="AF418" s="25"/>
      <c r="AG418" s="25"/>
      <c r="AH418" s="28"/>
      <c r="AI418" s="28"/>
      <c r="AJ418" s="28"/>
      <c r="AK418" s="28"/>
      <c r="AL418" s="27"/>
      <c r="AM418" s="27"/>
      <c r="AN418" s="27"/>
      <c r="AO418" s="27"/>
      <c r="AP418" s="25"/>
      <c r="AQ418" s="25"/>
      <c r="AR418" s="25"/>
      <c r="AS418" s="25"/>
    </row>
    <row r="419" spans="1:45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6"/>
      <c r="AB419" s="26"/>
      <c r="AC419" s="26"/>
      <c r="AD419" s="25"/>
      <c r="AE419" s="25"/>
      <c r="AF419" s="25"/>
      <c r="AG419" s="25"/>
      <c r="AH419" s="28"/>
      <c r="AI419" s="28"/>
      <c r="AJ419" s="28"/>
      <c r="AK419" s="28"/>
      <c r="AL419" s="27"/>
      <c r="AM419" s="27"/>
      <c r="AN419" s="27"/>
      <c r="AO419" s="27"/>
      <c r="AP419" s="25"/>
      <c r="AQ419" s="25"/>
      <c r="AR419" s="25"/>
      <c r="AS419" s="25"/>
    </row>
    <row r="420" spans="1:45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6"/>
      <c r="AB420" s="26"/>
      <c r="AC420" s="26"/>
      <c r="AD420" s="25"/>
      <c r="AE420" s="25"/>
      <c r="AF420" s="25"/>
      <c r="AG420" s="25"/>
      <c r="AH420" s="28"/>
      <c r="AI420" s="28"/>
      <c r="AJ420" s="28"/>
      <c r="AK420" s="28"/>
      <c r="AL420" s="27"/>
      <c r="AM420" s="27"/>
      <c r="AN420" s="27"/>
      <c r="AO420" s="27"/>
      <c r="AP420" s="25"/>
      <c r="AQ420" s="25"/>
      <c r="AR420" s="25"/>
      <c r="AS420" s="25"/>
    </row>
    <row r="421" spans="1:45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6"/>
      <c r="AB421" s="26"/>
      <c r="AC421" s="26"/>
      <c r="AD421" s="25"/>
      <c r="AE421" s="25"/>
      <c r="AF421" s="25"/>
      <c r="AG421" s="25"/>
      <c r="AH421" s="28"/>
      <c r="AI421" s="28"/>
      <c r="AJ421" s="28"/>
      <c r="AK421" s="28"/>
      <c r="AL421" s="27"/>
      <c r="AM421" s="27"/>
      <c r="AN421" s="27"/>
      <c r="AO421" s="27"/>
      <c r="AP421" s="25"/>
      <c r="AQ421" s="25"/>
      <c r="AR421" s="25"/>
      <c r="AS421" s="25"/>
    </row>
    <row r="422" spans="1:45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6"/>
      <c r="AB422" s="26"/>
      <c r="AC422" s="26"/>
      <c r="AD422" s="25"/>
      <c r="AE422" s="25"/>
      <c r="AF422" s="25"/>
      <c r="AG422" s="25"/>
      <c r="AH422" s="28"/>
      <c r="AI422" s="28"/>
      <c r="AJ422" s="28"/>
      <c r="AK422" s="28"/>
      <c r="AL422" s="27"/>
      <c r="AM422" s="27"/>
      <c r="AN422" s="27"/>
      <c r="AO422" s="27"/>
      <c r="AP422" s="25"/>
      <c r="AQ422" s="25"/>
      <c r="AR422" s="25"/>
      <c r="AS422" s="25"/>
    </row>
    <row r="423" spans="1:45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6"/>
      <c r="AB423" s="26"/>
      <c r="AC423" s="26"/>
      <c r="AD423" s="25"/>
      <c r="AE423" s="25"/>
      <c r="AF423" s="25"/>
      <c r="AG423" s="25"/>
      <c r="AH423" s="28"/>
      <c r="AI423" s="28"/>
      <c r="AJ423" s="28"/>
      <c r="AK423" s="28"/>
      <c r="AL423" s="27"/>
      <c r="AM423" s="27"/>
      <c r="AN423" s="27"/>
      <c r="AO423" s="27"/>
      <c r="AP423" s="25"/>
      <c r="AQ423" s="25"/>
      <c r="AR423" s="25"/>
      <c r="AS423" s="25"/>
    </row>
    <row r="424" spans="1:45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6"/>
      <c r="AB424" s="26"/>
      <c r="AC424" s="26"/>
      <c r="AD424" s="25"/>
      <c r="AE424" s="25"/>
      <c r="AF424" s="25"/>
      <c r="AG424" s="25"/>
      <c r="AH424" s="28"/>
      <c r="AI424" s="28"/>
      <c r="AJ424" s="28"/>
      <c r="AK424" s="28"/>
      <c r="AL424" s="27"/>
      <c r="AM424" s="27"/>
      <c r="AN424" s="27"/>
      <c r="AO424" s="27"/>
      <c r="AP424" s="25"/>
      <c r="AQ424" s="25"/>
      <c r="AR424" s="25"/>
      <c r="AS424" s="25"/>
    </row>
    <row r="425" spans="1:45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6"/>
      <c r="AB425" s="26"/>
      <c r="AC425" s="26"/>
      <c r="AD425" s="25"/>
      <c r="AE425" s="25"/>
      <c r="AF425" s="25"/>
      <c r="AG425" s="25"/>
      <c r="AH425" s="28"/>
      <c r="AI425" s="28"/>
      <c r="AJ425" s="28"/>
      <c r="AK425" s="28"/>
      <c r="AL425" s="27"/>
      <c r="AM425" s="27"/>
      <c r="AN425" s="27"/>
      <c r="AO425" s="27"/>
      <c r="AP425" s="25"/>
      <c r="AQ425" s="25"/>
      <c r="AR425" s="25"/>
      <c r="AS425" s="25"/>
    </row>
    <row r="426" spans="1:45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6"/>
      <c r="AB426" s="26"/>
      <c r="AC426" s="26"/>
      <c r="AD426" s="25"/>
      <c r="AE426" s="25"/>
      <c r="AF426" s="25"/>
      <c r="AG426" s="25"/>
      <c r="AH426" s="28"/>
      <c r="AI426" s="28"/>
      <c r="AJ426" s="28"/>
      <c r="AK426" s="28"/>
      <c r="AL426" s="27"/>
      <c r="AM426" s="27"/>
      <c r="AN426" s="27"/>
      <c r="AO426" s="27"/>
      <c r="AP426" s="25"/>
      <c r="AQ426" s="25"/>
      <c r="AR426" s="25"/>
      <c r="AS426" s="25"/>
    </row>
    <row r="427" spans="1:45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6"/>
      <c r="AB427" s="26"/>
      <c r="AC427" s="26"/>
      <c r="AD427" s="25"/>
      <c r="AE427" s="25"/>
      <c r="AF427" s="25"/>
      <c r="AG427" s="25"/>
      <c r="AH427" s="28"/>
      <c r="AI427" s="28"/>
      <c r="AJ427" s="28"/>
      <c r="AK427" s="28"/>
      <c r="AL427" s="27"/>
      <c r="AM427" s="27"/>
      <c r="AN427" s="27"/>
      <c r="AO427" s="27"/>
      <c r="AP427" s="25"/>
      <c r="AQ427" s="25"/>
      <c r="AR427" s="25"/>
      <c r="AS427" s="25"/>
    </row>
    <row r="428" spans="1:45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6"/>
      <c r="AB428" s="26"/>
      <c r="AC428" s="26"/>
      <c r="AD428" s="25"/>
      <c r="AE428" s="25"/>
      <c r="AF428" s="25"/>
      <c r="AG428" s="25"/>
      <c r="AH428" s="28"/>
      <c r="AI428" s="28"/>
      <c r="AJ428" s="28"/>
      <c r="AK428" s="28"/>
      <c r="AL428" s="27"/>
      <c r="AM428" s="27"/>
      <c r="AN428" s="27"/>
      <c r="AO428" s="27"/>
      <c r="AP428" s="25"/>
      <c r="AQ428" s="25"/>
      <c r="AR428" s="25"/>
      <c r="AS428" s="25"/>
    </row>
    <row r="429" spans="1:45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6"/>
      <c r="AB429" s="26"/>
      <c r="AC429" s="26"/>
      <c r="AD429" s="25"/>
      <c r="AE429" s="25"/>
      <c r="AF429" s="25"/>
      <c r="AG429" s="25"/>
      <c r="AH429" s="28"/>
      <c r="AI429" s="28"/>
      <c r="AJ429" s="28"/>
      <c r="AK429" s="28"/>
      <c r="AL429" s="27"/>
      <c r="AM429" s="27"/>
      <c r="AN429" s="27"/>
      <c r="AO429" s="27"/>
      <c r="AP429" s="25"/>
      <c r="AQ429" s="25"/>
      <c r="AR429" s="25"/>
      <c r="AS429" s="25"/>
    </row>
    <row r="430" spans="1:45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6"/>
      <c r="AB430" s="26"/>
      <c r="AC430" s="26"/>
      <c r="AD430" s="25"/>
      <c r="AE430" s="25"/>
      <c r="AF430" s="25"/>
      <c r="AG430" s="25"/>
      <c r="AH430" s="28"/>
      <c r="AI430" s="28"/>
      <c r="AJ430" s="28"/>
      <c r="AK430" s="28"/>
      <c r="AL430" s="27"/>
      <c r="AM430" s="27"/>
      <c r="AN430" s="27"/>
      <c r="AO430" s="27"/>
      <c r="AP430" s="25"/>
      <c r="AQ430" s="25"/>
      <c r="AR430" s="25"/>
      <c r="AS430" s="25"/>
    </row>
    <row r="431" spans="1:45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6"/>
      <c r="AB431" s="26"/>
      <c r="AC431" s="26"/>
      <c r="AD431" s="25"/>
      <c r="AE431" s="25"/>
      <c r="AF431" s="25"/>
      <c r="AG431" s="25"/>
      <c r="AH431" s="28"/>
      <c r="AI431" s="28"/>
      <c r="AJ431" s="28"/>
      <c r="AK431" s="28"/>
      <c r="AL431" s="27"/>
      <c r="AM431" s="27"/>
      <c r="AN431" s="27"/>
      <c r="AO431" s="27"/>
      <c r="AP431" s="25"/>
      <c r="AQ431" s="25"/>
      <c r="AR431" s="25"/>
      <c r="AS431" s="25"/>
    </row>
    <row r="432" spans="1:45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6"/>
      <c r="AB432" s="26"/>
      <c r="AC432" s="26"/>
      <c r="AD432" s="25"/>
      <c r="AE432" s="25"/>
      <c r="AF432" s="25"/>
      <c r="AG432" s="25"/>
      <c r="AH432" s="28"/>
      <c r="AI432" s="28"/>
      <c r="AJ432" s="28"/>
      <c r="AK432" s="28"/>
      <c r="AL432" s="27"/>
      <c r="AM432" s="27"/>
      <c r="AN432" s="27"/>
      <c r="AO432" s="27"/>
      <c r="AP432" s="25"/>
      <c r="AQ432" s="25"/>
      <c r="AR432" s="25"/>
      <c r="AS432" s="25"/>
    </row>
    <row r="433" spans="1:45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6"/>
      <c r="AB433" s="26"/>
      <c r="AC433" s="26"/>
      <c r="AD433" s="25"/>
      <c r="AE433" s="25"/>
      <c r="AF433" s="25"/>
      <c r="AG433" s="25"/>
      <c r="AH433" s="28"/>
      <c r="AI433" s="28"/>
      <c r="AJ433" s="28"/>
      <c r="AK433" s="28"/>
      <c r="AL433" s="27"/>
      <c r="AM433" s="27"/>
      <c r="AN433" s="27"/>
      <c r="AO433" s="27"/>
      <c r="AP433" s="25"/>
      <c r="AQ433" s="25"/>
      <c r="AR433" s="25"/>
      <c r="AS433" s="25"/>
    </row>
    <row r="434" spans="1:45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6"/>
      <c r="AB434" s="26"/>
      <c r="AC434" s="26"/>
      <c r="AD434" s="25"/>
      <c r="AE434" s="25"/>
      <c r="AF434" s="25"/>
      <c r="AG434" s="25"/>
      <c r="AH434" s="28"/>
      <c r="AI434" s="28"/>
      <c r="AJ434" s="28"/>
      <c r="AK434" s="28"/>
      <c r="AL434" s="27"/>
      <c r="AM434" s="27"/>
      <c r="AN434" s="27"/>
      <c r="AO434" s="27"/>
      <c r="AP434" s="25"/>
      <c r="AQ434" s="25"/>
      <c r="AR434" s="25"/>
      <c r="AS434" s="25"/>
    </row>
    <row r="435" spans="1:45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6"/>
      <c r="AB435" s="26"/>
      <c r="AC435" s="26"/>
      <c r="AD435" s="25"/>
      <c r="AE435" s="25"/>
      <c r="AF435" s="25"/>
      <c r="AG435" s="25"/>
      <c r="AH435" s="28"/>
      <c r="AI435" s="28"/>
      <c r="AJ435" s="28"/>
      <c r="AK435" s="28"/>
      <c r="AL435" s="27"/>
      <c r="AM435" s="27"/>
      <c r="AN435" s="27"/>
      <c r="AO435" s="27"/>
      <c r="AP435" s="25"/>
      <c r="AQ435" s="25"/>
      <c r="AR435" s="25"/>
      <c r="AS435" s="25"/>
    </row>
    <row r="436" spans="1:45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6"/>
      <c r="AB436" s="26"/>
      <c r="AC436" s="26"/>
      <c r="AD436" s="25"/>
      <c r="AE436" s="25"/>
      <c r="AF436" s="25"/>
      <c r="AG436" s="25"/>
      <c r="AH436" s="28"/>
      <c r="AI436" s="28"/>
      <c r="AJ436" s="28"/>
      <c r="AK436" s="28"/>
      <c r="AL436" s="27"/>
      <c r="AM436" s="27"/>
      <c r="AN436" s="27"/>
      <c r="AO436" s="27"/>
      <c r="AP436" s="25"/>
      <c r="AQ436" s="25"/>
      <c r="AR436" s="25"/>
      <c r="AS436" s="25"/>
    </row>
    <row r="437" spans="1:45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6"/>
      <c r="AB437" s="26"/>
      <c r="AC437" s="26"/>
      <c r="AD437" s="25"/>
      <c r="AE437" s="25"/>
      <c r="AF437" s="25"/>
      <c r="AG437" s="25"/>
      <c r="AH437" s="28"/>
      <c r="AI437" s="28"/>
      <c r="AJ437" s="28"/>
      <c r="AK437" s="28"/>
      <c r="AL437" s="27"/>
      <c r="AM437" s="27"/>
      <c r="AN437" s="27"/>
      <c r="AO437" s="27"/>
      <c r="AP437" s="25"/>
      <c r="AQ437" s="25"/>
      <c r="AR437" s="25"/>
      <c r="AS437" s="25"/>
    </row>
    <row r="438" spans="1:45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6"/>
      <c r="AB438" s="26"/>
      <c r="AC438" s="26"/>
      <c r="AD438" s="25"/>
      <c r="AE438" s="25"/>
      <c r="AF438" s="25"/>
      <c r="AG438" s="25"/>
      <c r="AH438" s="28"/>
      <c r="AI438" s="28"/>
      <c r="AJ438" s="28"/>
      <c r="AK438" s="28"/>
      <c r="AL438" s="27"/>
      <c r="AM438" s="27"/>
      <c r="AN438" s="27"/>
      <c r="AO438" s="27"/>
      <c r="AP438" s="25"/>
      <c r="AQ438" s="25"/>
      <c r="AR438" s="25"/>
      <c r="AS438" s="25"/>
    </row>
    <row r="439" spans="1:45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6"/>
      <c r="AB439" s="26"/>
      <c r="AC439" s="26"/>
      <c r="AD439" s="25"/>
      <c r="AE439" s="25"/>
      <c r="AF439" s="25"/>
      <c r="AG439" s="25"/>
      <c r="AH439" s="28"/>
      <c r="AI439" s="28"/>
      <c r="AJ439" s="28"/>
      <c r="AK439" s="28"/>
      <c r="AL439" s="27"/>
      <c r="AM439" s="27"/>
      <c r="AN439" s="27"/>
      <c r="AO439" s="27"/>
      <c r="AP439" s="25"/>
      <c r="AQ439" s="25"/>
      <c r="AR439" s="25"/>
      <c r="AS439" s="25"/>
    </row>
    <row r="440" spans="1:45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6"/>
      <c r="AB440" s="26"/>
      <c r="AC440" s="26"/>
      <c r="AD440" s="25"/>
      <c r="AE440" s="25"/>
      <c r="AF440" s="25"/>
      <c r="AG440" s="25"/>
      <c r="AH440" s="28"/>
      <c r="AI440" s="28"/>
      <c r="AJ440" s="28"/>
      <c r="AK440" s="28"/>
      <c r="AL440" s="27"/>
      <c r="AM440" s="27"/>
      <c r="AN440" s="27"/>
      <c r="AO440" s="27"/>
      <c r="AP440" s="25"/>
      <c r="AQ440" s="25"/>
      <c r="AR440" s="25"/>
      <c r="AS440" s="25"/>
    </row>
    <row r="441" spans="1:45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6"/>
      <c r="AB441" s="26"/>
      <c r="AC441" s="26"/>
      <c r="AD441" s="25"/>
      <c r="AE441" s="25"/>
      <c r="AF441" s="25"/>
      <c r="AG441" s="25"/>
      <c r="AH441" s="28"/>
      <c r="AI441" s="28"/>
      <c r="AJ441" s="28"/>
      <c r="AK441" s="28"/>
      <c r="AL441" s="27"/>
      <c r="AM441" s="27"/>
      <c r="AN441" s="27"/>
      <c r="AO441" s="27"/>
      <c r="AP441" s="25"/>
      <c r="AQ441" s="25"/>
      <c r="AR441" s="25"/>
      <c r="AS441" s="25"/>
    </row>
    <row r="442" spans="1:45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6"/>
      <c r="AB442" s="26"/>
      <c r="AC442" s="26"/>
      <c r="AD442" s="25"/>
      <c r="AE442" s="25"/>
      <c r="AF442" s="25"/>
      <c r="AG442" s="25"/>
      <c r="AH442" s="28"/>
      <c r="AI442" s="28"/>
      <c r="AJ442" s="28"/>
      <c r="AK442" s="28"/>
      <c r="AL442" s="27"/>
      <c r="AM442" s="27"/>
      <c r="AN442" s="27"/>
      <c r="AO442" s="27"/>
      <c r="AP442" s="25"/>
      <c r="AQ442" s="25"/>
      <c r="AR442" s="25"/>
      <c r="AS442" s="25"/>
    </row>
    <row r="443" spans="1:45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6"/>
      <c r="AB443" s="26"/>
      <c r="AC443" s="26"/>
      <c r="AD443" s="25"/>
      <c r="AE443" s="25"/>
      <c r="AF443" s="25"/>
      <c r="AG443" s="25"/>
      <c r="AH443" s="28"/>
      <c r="AI443" s="28"/>
      <c r="AJ443" s="28"/>
      <c r="AK443" s="28"/>
      <c r="AL443" s="27"/>
      <c r="AM443" s="27"/>
      <c r="AN443" s="27"/>
      <c r="AO443" s="27"/>
      <c r="AP443" s="25"/>
      <c r="AQ443" s="25"/>
      <c r="AR443" s="25"/>
      <c r="AS443" s="25"/>
    </row>
    <row r="444" spans="1:45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6"/>
      <c r="AB444" s="26"/>
      <c r="AC444" s="26"/>
      <c r="AD444" s="25"/>
      <c r="AE444" s="25"/>
      <c r="AF444" s="25"/>
      <c r="AG444" s="25"/>
      <c r="AH444" s="28"/>
      <c r="AI444" s="28"/>
      <c r="AJ444" s="28"/>
      <c r="AK444" s="28"/>
      <c r="AL444" s="27"/>
      <c r="AM444" s="27"/>
      <c r="AN444" s="27"/>
      <c r="AO444" s="27"/>
      <c r="AP444" s="25"/>
      <c r="AQ444" s="25"/>
      <c r="AR444" s="25"/>
      <c r="AS444" s="25"/>
    </row>
    <row r="445" spans="1:45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6"/>
      <c r="AB445" s="26"/>
      <c r="AC445" s="26"/>
      <c r="AD445" s="25"/>
      <c r="AE445" s="25"/>
      <c r="AF445" s="25"/>
      <c r="AG445" s="25"/>
      <c r="AH445" s="28"/>
      <c r="AI445" s="28"/>
      <c r="AJ445" s="28"/>
      <c r="AK445" s="28"/>
      <c r="AL445" s="27"/>
      <c r="AM445" s="27"/>
      <c r="AN445" s="27"/>
      <c r="AO445" s="27"/>
      <c r="AP445" s="25"/>
      <c r="AQ445" s="25"/>
      <c r="AR445" s="25"/>
      <c r="AS445" s="25"/>
    </row>
    <row r="446" spans="1:45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6"/>
      <c r="AB446" s="26"/>
      <c r="AC446" s="26"/>
      <c r="AD446" s="25"/>
      <c r="AE446" s="25"/>
      <c r="AF446" s="25"/>
      <c r="AG446" s="25"/>
      <c r="AH446" s="28"/>
      <c r="AI446" s="28"/>
      <c r="AJ446" s="28"/>
      <c r="AK446" s="28"/>
      <c r="AL446" s="27"/>
      <c r="AM446" s="27"/>
      <c r="AN446" s="27"/>
      <c r="AO446" s="27"/>
      <c r="AP446" s="25"/>
      <c r="AQ446" s="25"/>
      <c r="AR446" s="25"/>
      <c r="AS446" s="25"/>
    </row>
    <row r="447" spans="1:45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6"/>
      <c r="AB447" s="26"/>
      <c r="AC447" s="26"/>
      <c r="AD447" s="25"/>
      <c r="AE447" s="25"/>
      <c r="AF447" s="25"/>
      <c r="AG447" s="25"/>
      <c r="AH447" s="28"/>
      <c r="AI447" s="28"/>
      <c r="AJ447" s="28"/>
      <c r="AK447" s="28"/>
      <c r="AL447" s="27"/>
      <c r="AM447" s="27"/>
      <c r="AN447" s="27"/>
      <c r="AO447" s="27"/>
      <c r="AP447" s="25"/>
      <c r="AQ447" s="25"/>
      <c r="AR447" s="25"/>
      <c r="AS447" s="25"/>
    </row>
    <row r="448" spans="1:45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6"/>
      <c r="AB448" s="26"/>
      <c r="AC448" s="26"/>
      <c r="AD448" s="25"/>
      <c r="AE448" s="25"/>
      <c r="AF448" s="25"/>
      <c r="AG448" s="25"/>
      <c r="AH448" s="28"/>
      <c r="AI448" s="28"/>
      <c r="AJ448" s="28"/>
      <c r="AK448" s="28"/>
      <c r="AL448" s="27"/>
      <c r="AM448" s="27"/>
      <c r="AN448" s="27"/>
      <c r="AO448" s="27"/>
      <c r="AP448" s="25"/>
      <c r="AQ448" s="25"/>
      <c r="AR448" s="25"/>
      <c r="AS448" s="25"/>
    </row>
    <row r="449" spans="1:45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6"/>
      <c r="AB449" s="26"/>
      <c r="AC449" s="26"/>
      <c r="AD449" s="25"/>
      <c r="AE449" s="25"/>
      <c r="AF449" s="25"/>
      <c r="AG449" s="25"/>
      <c r="AH449" s="28"/>
      <c r="AI449" s="28"/>
      <c r="AJ449" s="28"/>
      <c r="AK449" s="28"/>
      <c r="AL449" s="27"/>
      <c r="AM449" s="27"/>
      <c r="AN449" s="27"/>
      <c r="AO449" s="27"/>
      <c r="AP449" s="25"/>
      <c r="AQ449" s="25"/>
      <c r="AR449" s="25"/>
      <c r="AS449" s="25"/>
    </row>
    <row r="450" spans="1:45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6"/>
      <c r="AB450" s="26"/>
      <c r="AC450" s="26"/>
      <c r="AD450" s="25"/>
      <c r="AE450" s="25"/>
      <c r="AF450" s="25"/>
      <c r="AG450" s="25"/>
      <c r="AH450" s="28"/>
      <c r="AI450" s="28"/>
      <c r="AJ450" s="28"/>
      <c r="AK450" s="28"/>
      <c r="AL450" s="27"/>
      <c r="AM450" s="27"/>
      <c r="AN450" s="27"/>
      <c r="AO450" s="27"/>
      <c r="AP450" s="25"/>
      <c r="AQ450" s="25"/>
      <c r="AR450" s="25"/>
      <c r="AS450" s="25"/>
    </row>
    <row r="451" spans="1:45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6"/>
      <c r="AB451" s="26"/>
      <c r="AC451" s="26"/>
      <c r="AD451" s="25"/>
      <c r="AE451" s="25"/>
      <c r="AF451" s="25"/>
      <c r="AG451" s="25"/>
      <c r="AH451" s="28"/>
      <c r="AI451" s="28"/>
      <c r="AJ451" s="28"/>
      <c r="AK451" s="28"/>
      <c r="AL451" s="27"/>
      <c r="AM451" s="27"/>
      <c r="AN451" s="27"/>
      <c r="AO451" s="27"/>
      <c r="AP451" s="25"/>
      <c r="AQ451" s="25"/>
      <c r="AR451" s="25"/>
      <c r="AS451" s="25"/>
    </row>
    <row r="452" spans="1:45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6"/>
      <c r="AB452" s="26"/>
      <c r="AC452" s="26"/>
      <c r="AD452" s="25"/>
      <c r="AE452" s="25"/>
      <c r="AF452" s="25"/>
      <c r="AG452" s="25"/>
      <c r="AH452" s="28"/>
      <c r="AI452" s="28"/>
      <c r="AJ452" s="28"/>
      <c r="AK452" s="28"/>
      <c r="AL452" s="27"/>
      <c r="AM452" s="27"/>
      <c r="AN452" s="27"/>
      <c r="AO452" s="27"/>
      <c r="AP452" s="25"/>
      <c r="AQ452" s="25"/>
      <c r="AR452" s="25"/>
      <c r="AS452" s="25"/>
    </row>
    <row r="453" spans="1:45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6"/>
      <c r="AB453" s="26"/>
      <c r="AC453" s="26"/>
      <c r="AD453" s="25"/>
      <c r="AE453" s="25"/>
      <c r="AF453" s="25"/>
      <c r="AG453" s="25"/>
      <c r="AH453" s="28"/>
      <c r="AI453" s="28"/>
      <c r="AJ453" s="28"/>
      <c r="AK453" s="28"/>
      <c r="AL453" s="27"/>
      <c r="AM453" s="27"/>
      <c r="AN453" s="27"/>
      <c r="AO453" s="27"/>
      <c r="AP453" s="25"/>
      <c r="AQ453" s="25"/>
      <c r="AR453" s="25"/>
      <c r="AS453" s="25"/>
    </row>
    <row r="454" spans="1:45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6"/>
      <c r="AB454" s="26"/>
      <c r="AC454" s="26"/>
      <c r="AD454" s="25"/>
      <c r="AE454" s="25"/>
      <c r="AF454" s="25"/>
      <c r="AG454" s="25"/>
      <c r="AH454" s="28"/>
      <c r="AI454" s="28"/>
      <c r="AJ454" s="28"/>
      <c r="AK454" s="28"/>
      <c r="AL454" s="27"/>
      <c r="AM454" s="27"/>
      <c r="AN454" s="27"/>
      <c r="AO454" s="27"/>
      <c r="AP454" s="25"/>
      <c r="AQ454" s="25"/>
      <c r="AR454" s="25"/>
      <c r="AS454" s="25"/>
    </row>
    <row r="455" spans="1:45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6"/>
      <c r="AB455" s="26"/>
      <c r="AC455" s="26"/>
      <c r="AD455" s="25"/>
      <c r="AE455" s="25"/>
      <c r="AF455" s="25"/>
      <c r="AG455" s="25"/>
      <c r="AH455" s="28"/>
      <c r="AI455" s="28"/>
      <c r="AJ455" s="28"/>
      <c r="AK455" s="28"/>
      <c r="AL455" s="27"/>
      <c r="AM455" s="27"/>
      <c r="AN455" s="27"/>
      <c r="AO455" s="27"/>
      <c r="AP455" s="25"/>
      <c r="AQ455" s="25"/>
      <c r="AR455" s="25"/>
      <c r="AS455" s="25"/>
    </row>
    <row r="456" spans="1:45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6"/>
      <c r="AB456" s="26"/>
      <c r="AC456" s="26"/>
      <c r="AD456" s="25"/>
      <c r="AE456" s="25"/>
      <c r="AF456" s="25"/>
      <c r="AG456" s="25"/>
      <c r="AH456" s="28"/>
      <c r="AI456" s="28"/>
      <c r="AJ456" s="28"/>
      <c r="AK456" s="28"/>
      <c r="AL456" s="27"/>
      <c r="AM456" s="27"/>
      <c r="AN456" s="27"/>
      <c r="AO456" s="27"/>
      <c r="AP456" s="25"/>
      <c r="AQ456" s="25"/>
      <c r="AR456" s="25"/>
      <c r="AS456" s="25"/>
    </row>
    <row r="457" spans="1:45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6"/>
      <c r="AB457" s="26"/>
      <c r="AC457" s="26"/>
      <c r="AD457" s="25"/>
      <c r="AE457" s="25"/>
      <c r="AF457" s="25"/>
      <c r="AG457" s="25"/>
      <c r="AH457" s="28"/>
      <c r="AI457" s="28"/>
      <c r="AJ457" s="28"/>
      <c r="AK457" s="28"/>
      <c r="AL457" s="27"/>
      <c r="AM457" s="27"/>
      <c r="AN457" s="27"/>
      <c r="AO457" s="27"/>
      <c r="AP457" s="25"/>
      <c r="AQ457" s="25"/>
      <c r="AR457" s="25"/>
      <c r="AS457" s="25"/>
    </row>
    <row r="458" spans="1:45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6"/>
      <c r="AB458" s="26"/>
      <c r="AC458" s="26"/>
      <c r="AD458" s="25"/>
      <c r="AE458" s="25"/>
      <c r="AF458" s="25"/>
      <c r="AG458" s="25"/>
      <c r="AH458" s="28"/>
      <c r="AI458" s="28"/>
      <c r="AJ458" s="28"/>
      <c r="AK458" s="28"/>
      <c r="AL458" s="27"/>
      <c r="AM458" s="27"/>
      <c r="AN458" s="27"/>
      <c r="AO458" s="27"/>
      <c r="AP458" s="25"/>
      <c r="AQ458" s="25"/>
      <c r="AR458" s="25"/>
      <c r="AS458" s="25"/>
    </row>
    <row r="459" spans="1:45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6"/>
      <c r="AB459" s="26"/>
      <c r="AC459" s="26"/>
      <c r="AD459" s="25"/>
      <c r="AE459" s="25"/>
      <c r="AF459" s="25"/>
      <c r="AG459" s="25"/>
      <c r="AH459" s="28"/>
      <c r="AI459" s="28"/>
      <c r="AJ459" s="28"/>
      <c r="AK459" s="28"/>
      <c r="AL459" s="27"/>
      <c r="AM459" s="27"/>
      <c r="AN459" s="27"/>
      <c r="AO459" s="27"/>
      <c r="AP459" s="25"/>
      <c r="AQ459" s="25"/>
      <c r="AR459" s="25"/>
      <c r="AS459" s="25"/>
    </row>
    <row r="460" spans="1:45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6"/>
      <c r="AB460" s="26"/>
      <c r="AC460" s="26"/>
      <c r="AD460" s="25"/>
      <c r="AE460" s="25"/>
      <c r="AF460" s="25"/>
      <c r="AG460" s="25"/>
      <c r="AH460" s="28"/>
      <c r="AI460" s="28"/>
      <c r="AJ460" s="28"/>
      <c r="AK460" s="28"/>
      <c r="AL460" s="27"/>
      <c r="AM460" s="27"/>
      <c r="AN460" s="27"/>
      <c r="AO460" s="27"/>
      <c r="AP460" s="25"/>
      <c r="AQ460" s="25"/>
      <c r="AR460" s="25"/>
      <c r="AS460" s="25"/>
    </row>
    <row r="461" spans="1:45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6"/>
      <c r="AB461" s="26"/>
      <c r="AC461" s="26"/>
      <c r="AD461" s="25"/>
      <c r="AE461" s="25"/>
      <c r="AF461" s="25"/>
      <c r="AG461" s="25"/>
      <c r="AH461" s="28"/>
      <c r="AI461" s="28"/>
      <c r="AJ461" s="28"/>
      <c r="AK461" s="28"/>
      <c r="AL461" s="27"/>
      <c r="AM461" s="27"/>
      <c r="AN461" s="27"/>
      <c r="AO461" s="27"/>
      <c r="AP461" s="25"/>
      <c r="AQ461" s="25"/>
      <c r="AR461" s="25"/>
      <c r="AS461" s="25"/>
    </row>
    <row r="462" spans="1:45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6"/>
      <c r="AB462" s="26"/>
      <c r="AC462" s="26"/>
      <c r="AD462" s="25"/>
      <c r="AE462" s="25"/>
      <c r="AF462" s="25"/>
      <c r="AG462" s="25"/>
      <c r="AH462" s="28"/>
      <c r="AI462" s="28"/>
      <c r="AJ462" s="28"/>
      <c r="AK462" s="28"/>
      <c r="AL462" s="27"/>
      <c r="AM462" s="27"/>
      <c r="AN462" s="27"/>
      <c r="AO462" s="27"/>
      <c r="AP462" s="25"/>
      <c r="AQ462" s="25"/>
      <c r="AR462" s="25"/>
      <c r="AS462" s="25"/>
    </row>
    <row r="463" spans="1:45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6"/>
      <c r="AB463" s="26"/>
      <c r="AC463" s="26"/>
      <c r="AD463" s="25"/>
      <c r="AE463" s="25"/>
      <c r="AF463" s="25"/>
      <c r="AG463" s="25"/>
      <c r="AH463" s="28"/>
      <c r="AI463" s="28"/>
      <c r="AJ463" s="28"/>
      <c r="AK463" s="28"/>
      <c r="AL463" s="27"/>
      <c r="AM463" s="27"/>
      <c r="AN463" s="27"/>
      <c r="AO463" s="27"/>
      <c r="AP463" s="25"/>
      <c r="AQ463" s="25"/>
      <c r="AR463" s="25"/>
      <c r="AS463" s="25"/>
    </row>
    <row r="464" spans="1:45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6"/>
      <c r="AB464" s="26"/>
      <c r="AC464" s="26"/>
      <c r="AD464" s="25"/>
      <c r="AE464" s="25"/>
      <c r="AF464" s="25"/>
      <c r="AG464" s="25"/>
      <c r="AH464" s="28"/>
      <c r="AI464" s="28"/>
      <c r="AJ464" s="28"/>
      <c r="AK464" s="28"/>
      <c r="AL464" s="27"/>
      <c r="AM464" s="27"/>
      <c r="AN464" s="27"/>
      <c r="AO464" s="27"/>
      <c r="AP464" s="25"/>
      <c r="AQ464" s="25"/>
      <c r="AR464" s="25"/>
      <c r="AS464" s="25"/>
    </row>
    <row r="465" spans="1:45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6"/>
      <c r="AB465" s="26"/>
      <c r="AC465" s="26"/>
      <c r="AD465" s="25"/>
      <c r="AE465" s="25"/>
      <c r="AF465" s="25"/>
      <c r="AG465" s="25"/>
      <c r="AH465" s="28"/>
      <c r="AI465" s="28"/>
      <c r="AJ465" s="28"/>
      <c r="AK465" s="28"/>
      <c r="AL465" s="27"/>
      <c r="AM465" s="27"/>
      <c r="AN465" s="27"/>
      <c r="AO465" s="27"/>
      <c r="AP465" s="25"/>
      <c r="AQ465" s="25"/>
      <c r="AR465" s="25"/>
      <c r="AS465" s="25"/>
    </row>
    <row r="466" spans="1:45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6"/>
      <c r="AB466" s="26"/>
      <c r="AC466" s="26"/>
      <c r="AD466" s="25"/>
      <c r="AE466" s="25"/>
      <c r="AF466" s="25"/>
      <c r="AG466" s="25"/>
      <c r="AH466" s="28"/>
      <c r="AI466" s="28"/>
      <c r="AJ466" s="28"/>
      <c r="AK466" s="28"/>
      <c r="AL466" s="27"/>
      <c r="AM466" s="27"/>
      <c r="AN466" s="27"/>
      <c r="AO466" s="27"/>
      <c r="AP466" s="25"/>
      <c r="AQ466" s="25"/>
      <c r="AR466" s="25"/>
      <c r="AS466" s="25"/>
    </row>
    <row r="467" spans="1:45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6"/>
      <c r="AB467" s="26"/>
      <c r="AC467" s="26"/>
      <c r="AD467" s="25"/>
      <c r="AE467" s="25"/>
      <c r="AF467" s="25"/>
      <c r="AG467" s="25"/>
      <c r="AH467" s="28"/>
      <c r="AI467" s="28"/>
      <c r="AJ467" s="28"/>
      <c r="AK467" s="28"/>
      <c r="AL467" s="27"/>
      <c r="AM467" s="27"/>
      <c r="AN467" s="27"/>
      <c r="AO467" s="27"/>
      <c r="AP467" s="25"/>
      <c r="AQ467" s="25"/>
      <c r="AR467" s="25"/>
      <c r="AS467" s="25"/>
    </row>
    <row r="468" spans="1:45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6"/>
      <c r="AB468" s="26"/>
      <c r="AC468" s="26"/>
      <c r="AD468" s="25"/>
      <c r="AE468" s="25"/>
      <c r="AF468" s="25"/>
      <c r="AG468" s="25"/>
      <c r="AH468" s="28"/>
      <c r="AI468" s="28"/>
      <c r="AJ468" s="28"/>
      <c r="AK468" s="28"/>
      <c r="AL468" s="27"/>
      <c r="AM468" s="27"/>
      <c r="AN468" s="27"/>
      <c r="AO468" s="27"/>
      <c r="AP468" s="25"/>
      <c r="AQ468" s="25"/>
      <c r="AR468" s="25"/>
      <c r="AS468" s="25"/>
    </row>
    <row r="469" spans="1:45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6"/>
      <c r="AB469" s="26"/>
      <c r="AC469" s="26"/>
      <c r="AD469" s="25"/>
      <c r="AE469" s="25"/>
      <c r="AF469" s="25"/>
      <c r="AG469" s="25"/>
      <c r="AH469" s="28"/>
      <c r="AI469" s="28"/>
      <c r="AJ469" s="28"/>
      <c r="AK469" s="28"/>
      <c r="AL469" s="27"/>
      <c r="AM469" s="27"/>
      <c r="AN469" s="27"/>
      <c r="AO469" s="27"/>
      <c r="AP469" s="25"/>
      <c r="AQ469" s="25"/>
      <c r="AR469" s="25"/>
      <c r="AS469" s="25"/>
    </row>
    <row r="470" spans="1:45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6"/>
      <c r="AB470" s="26"/>
      <c r="AC470" s="26"/>
      <c r="AD470" s="25"/>
      <c r="AE470" s="25"/>
      <c r="AF470" s="25"/>
      <c r="AG470" s="25"/>
      <c r="AH470" s="28"/>
      <c r="AI470" s="28"/>
      <c r="AJ470" s="28"/>
      <c r="AK470" s="28"/>
      <c r="AL470" s="27"/>
      <c r="AM470" s="27"/>
      <c r="AN470" s="27"/>
      <c r="AO470" s="27"/>
      <c r="AP470" s="25"/>
      <c r="AQ470" s="25"/>
      <c r="AR470" s="25"/>
      <c r="AS470" s="25"/>
    </row>
    <row r="471" spans="1:45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6"/>
      <c r="AB471" s="26"/>
      <c r="AC471" s="26"/>
      <c r="AD471" s="25"/>
      <c r="AE471" s="25"/>
      <c r="AF471" s="25"/>
      <c r="AG471" s="25"/>
      <c r="AH471" s="28"/>
      <c r="AI471" s="28"/>
      <c r="AJ471" s="28"/>
      <c r="AK471" s="28"/>
      <c r="AL471" s="27"/>
      <c r="AM471" s="27"/>
      <c r="AN471" s="27"/>
      <c r="AO471" s="27"/>
      <c r="AP471" s="25"/>
      <c r="AQ471" s="25"/>
      <c r="AR471" s="25"/>
      <c r="AS471" s="25"/>
    </row>
    <row r="472" spans="1:45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6"/>
      <c r="AB472" s="26"/>
      <c r="AC472" s="26"/>
      <c r="AD472" s="25"/>
      <c r="AE472" s="25"/>
      <c r="AF472" s="25"/>
      <c r="AG472" s="25"/>
      <c r="AH472" s="28"/>
      <c r="AI472" s="28"/>
      <c r="AJ472" s="28"/>
      <c r="AK472" s="28"/>
      <c r="AL472" s="27"/>
      <c r="AM472" s="27"/>
      <c r="AN472" s="27"/>
      <c r="AO472" s="27"/>
      <c r="AP472" s="25"/>
      <c r="AQ472" s="25"/>
      <c r="AR472" s="25"/>
      <c r="AS472" s="25"/>
    </row>
    <row r="473" spans="1:45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6"/>
      <c r="AB473" s="26"/>
      <c r="AC473" s="26"/>
      <c r="AD473" s="25"/>
      <c r="AE473" s="25"/>
      <c r="AF473" s="25"/>
      <c r="AG473" s="25"/>
      <c r="AH473" s="28"/>
      <c r="AI473" s="28"/>
      <c r="AJ473" s="28"/>
      <c r="AK473" s="28"/>
      <c r="AL473" s="27"/>
      <c r="AM473" s="27"/>
      <c r="AN473" s="27"/>
      <c r="AO473" s="27"/>
      <c r="AP473" s="25"/>
      <c r="AQ473" s="25"/>
      <c r="AR473" s="25"/>
      <c r="AS473" s="25"/>
    </row>
    <row r="474" spans="1:45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6"/>
      <c r="AB474" s="26"/>
      <c r="AC474" s="26"/>
      <c r="AD474" s="25"/>
      <c r="AE474" s="25"/>
      <c r="AF474" s="25"/>
      <c r="AG474" s="25"/>
      <c r="AH474" s="28"/>
      <c r="AI474" s="28"/>
      <c r="AJ474" s="28"/>
      <c r="AK474" s="28"/>
      <c r="AL474" s="27"/>
      <c r="AM474" s="27"/>
      <c r="AN474" s="27"/>
      <c r="AO474" s="27"/>
      <c r="AP474" s="25"/>
      <c r="AQ474" s="25"/>
      <c r="AR474" s="25"/>
      <c r="AS474" s="25"/>
    </row>
    <row r="475" spans="1:45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6"/>
      <c r="AB475" s="26"/>
      <c r="AC475" s="26"/>
      <c r="AD475" s="25"/>
      <c r="AE475" s="25"/>
      <c r="AF475" s="25"/>
      <c r="AG475" s="25"/>
      <c r="AH475" s="28"/>
      <c r="AI475" s="28"/>
      <c r="AJ475" s="28"/>
      <c r="AK475" s="28"/>
      <c r="AL475" s="27"/>
      <c r="AM475" s="27"/>
      <c r="AN475" s="27"/>
      <c r="AO475" s="27"/>
      <c r="AP475" s="25"/>
      <c r="AQ475" s="25"/>
      <c r="AR475" s="25"/>
      <c r="AS475" s="25"/>
    </row>
    <row r="476" spans="1:45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6"/>
      <c r="AB476" s="26"/>
      <c r="AC476" s="26"/>
      <c r="AD476" s="25"/>
      <c r="AE476" s="25"/>
      <c r="AF476" s="25"/>
      <c r="AG476" s="25"/>
      <c r="AH476" s="28"/>
      <c r="AI476" s="28"/>
      <c r="AJ476" s="28"/>
      <c r="AK476" s="28"/>
      <c r="AL476" s="27"/>
      <c r="AM476" s="27"/>
      <c r="AN476" s="27"/>
      <c r="AO476" s="27"/>
      <c r="AP476" s="25"/>
      <c r="AQ476" s="25"/>
      <c r="AR476" s="25"/>
      <c r="AS476" s="25"/>
    </row>
    <row r="477" spans="1:45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6"/>
      <c r="AB477" s="26"/>
      <c r="AC477" s="26"/>
      <c r="AD477" s="25"/>
      <c r="AE477" s="25"/>
      <c r="AF477" s="25"/>
      <c r="AG477" s="25"/>
      <c r="AH477" s="28"/>
      <c r="AI477" s="28"/>
      <c r="AJ477" s="28"/>
      <c r="AK477" s="28"/>
      <c r="AL477" s="27"/>
      <c r="AM477" s="27"/>
      <c r="AN477" s="27"/>
      <c r="AO477" s="27"/>
      <c r="AP477" s="25"/>
      <c r="AQ477" s="25"/>
      <c r="AR477" s="25"/>
      <c r="AS477" s="25"/>
    </row>
    <row r="478" spans="1:45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6"/>
      <c r="AB478" s="26"/>
      <c r="AC478" s="26"/>
      <c r="AD478" s="25"/>
      <c r="AE478" s="25"/>
      <c r="AF478" s="25"/>
      <c r="AG478" s="25"/>
      <c r="AH478" s="28"/>
      <c r="AI478" s="28"/>
      <c r="AJ478" s="28"/>
      <c r="AK478" s="28"/>
      <c r="AL478" s="27"/>
      <c r="AM478" s="27"/>
      <c r="AN478" s="27"/>
      <c r="AO478" s="27"/>
      <c r="AP478" s="25"/>
      <c r="AQ478" s="25"/>
      <c r="AR478" s="25"/>
      <c r="AS478" s="25"/>
    </row>
    <row r="479" spans="1:45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6"/>
      <c r="AB479" s="26"/>
      <c r="AC479" s="26"/>
      <c r="AD479" s="25"/>
      <c r="AE479" s="25"/>
      <c r="AF479" s="25"/>
      <c r="AG479" s="25"/>
      <c r="AH479" s="28"/>
      <c r="AI479" s="28"/>
      <c r="AJ479" s="28"/>
      <c r="AK479" s="28"/>
      <c r="AL479" s="27"/>
      <c r="AM479" s="27"/>
      <c r="AN479" s="27"/>
      <c r="AO479" s="27"/>
      <c r="AP479" s="25"/>
      <c r="AQ479" s="25"/>
      <c r="AR479" s="25"/>
      <c r="AS479" s="25"/>
    </row>
    <row r="480" spans="1:45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6"/>
      <c r="AB480" s="26"/>
      <c r="AC480" s="26"/>
      <c r="AD480" s="25"/>
      <c r="AE480" s="25"/>
      <c r="AF480" s="25"/>
      <c r="AG480" s="25"/>
      <c r="AH480" s="28"/>
      <c r="AI480" s="28"/>
      <c r="AJ480" s="28"/>
      <c r="AK480" s="28"/>
      <c r="AL480" s="27"/>
      <c r="AM480" s="27"/>
      <c r="AN480" s="27"/>
      <c r="AO480" s="27"/>
      <c r="AP480" s="25"/>
      <c r="AQ480" s="25"/>
      <c r="AR480" s="25"/>
      <c r="AS480" s="25"/>
    </row>
    <row r="481" spans="1:45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6"/>
      <c r="AB481" s="26"/>
      <c r="AC481" s="26"/>
      <c r="AD481" s="25"/>
      <c r="AE481" s="25"/>
      <c r="AF481" s="25"/>
      <c r="AG481" s="25"/>
      <c r="AH481" s="28"/>
      <c r="AI481" s="28"/>
      <c r="AJ481" s="28"/>
      <c r="AK481" s="28"/>
      <c r="AL481" s="27"/>
      <c r="AM481" s="27"/>
      <c r="AN481" s="27"/>
      <c r="AO481" s="27"/>
      <c r="AP481" s="25"/>
      <c r="AQ481" s="25"/>
      <c r="AR481" s="25"/>
      <c r="AS481" s="25"/>
    </row>
    <row r="482" spans="1:45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6"/>
      <c r="AB482" s="26"/>
      <c r="AC482" s="26"/>
      <c r="AD482" s="25"/>
      <c r="AE482" s="25"/>
      <c r="AF482" s="25"/>
      <c r="AG482" s="25"/>
      <c r="AH482" s="28"/>
      <c r="AI482" s="28"/>
      <c r="AJ482" s="28"/>
      <c r="AK482" s="28"/>
      <c r="AL482" s="27"/>
      <c r="AM482" s="27"/>
      <c r="AN482" s="27"/>
      <c r="AO482" s="27"/>
      <c r="AP482" s="25"/>
      <c r="AQ482" s="25"/>
      <c r="AR482" s="25"/>
      <c r="AS482" s="25"/>
    </row>
    <row r="483" spans="1:45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6"/>
      <c r="AB483" s="26"/>
      <c r="AC483" s="26"/>
      <c r="AD483" s="25"/>
      <c r="AE483" s="25"/>
      <c r="AF483" s="25"/>
      <c r="AG483" s="25"/>
      <c r="AH483" s="28"/>
      <c r="AI483" s="28"/>
      <c r="AJ483" s="28"/>
      <c r="AK483" s="28"/>
      <c r="AL483" s="27"/>
      <c r="AM483" s="27"/>
      <c r="AN483" s="27"/>
      <c r="AO483" s="27"/>
      <c r="AP483" s="25"/>
      <c r="AQ483" s="25"/>
      <c r="AR483" s="25"/>
      <c r="AS483" s="25"/>
    </row>
    <row r="484" spans="1:45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6"/>
      <c r="AB484" s="26"/>
      <c r="AC484" s="26"/>
      <c r="AD484" s="25"/>
      <c r="AE484" s="25"/>
      <c r="AF484" s="25"/>
      <c r="AG484" s="25"/>
      <c r="AH484" s="28"/>
      <c r="AI484" s="28"/>
      <c r="AJ484" s="28"/>
      <c r="AK484" s="28"/>
      <c r="AL484" s="27"/>
      <c r="AM484" s="27"/>
      <c r="AN484" s="27"/>
      <c r="AO484" s="27"/>
      <c r="AP484" s="25"/>
      <c r="AQ484" s="25"/>
      <c r="AR484" s="25"/>
      <c r="AS484" s="25"/>
    </row>
    <row r="485" spans="1:45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6"/>
      <c r="AB485" s="26"/>
      <c r="AC485" s="26"/>
      <c r="AD485" s="25"/>
      <c r="AE485" s="25"/>
      <c r="AF485" s="25"/>
      <c r="AG485" s="25"/>
      <c r="AH485" s="28"/>
      <c r="AI485" s="28"/>
      <c r="AJ485" s="28"/>
      <c r="AK485" s="28"/>
      <c r="AL485" s="27"/>
      <c r="AM485" s="27"/>
      <c r="AN485" s="27"/>
      <c r="AO485" s="27"/>
      <c r="AP485" s="25"/>
      <c r="AQ485" s="25"/>
      <c r="AR485" s="25"/>
      <c r="AS485" s="25"/>
    </row>
    <row r="486" spans="1:45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6"/>
      <c r="AB486" s="26"/>
      <c r="AC486" s="26"/>
      <c r="AD486" s="25"/>
      <c r="AE486" s="25"/>
      <c r="AF486" s="25"/>
      <c r="AG486" s="25"/>
      <c r="AH486" s="28"/>
      <c r="AI486" s="28"/>
      <c r="AJ486" s="28"/>
      <c r="AK486" s="28"/>
      <c r="AL486" s="27"/>
      <c r="AM486" s="27"/>
      <c r="AN486" s="27"/>
      <c r="AO486" s="27"/>
      <c r="AP486" s="25"/>
      <c r="AQ486" s="25"/>
      <c r="AR486" s="25"/>
      <c r="AS486" s="25"/>
    </row>
    <row r="487" spans="1:45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6"/>
      <c r="AB487" s="26"/>
      <c r="AC487" s="26"/>
      <c r="AD487" s="25"/>
      <c r="AE487" s="25"/>
      <c r="AF487" s="25"/>
      <c r="AG487" s="25"/>
      <c r="AH487" s="28"/>
      <c r="AI487" s="28"/>
      <c r="AJ487" s="28"/>
      <c r="AK487" s="28"/>
      <c r="AL487" s="27"/>
      <c r="AM487" s="27"/>
      <c r="AN487" s="27"/>
      <c r="AO487" s="27"/>
      <c r="AP487" s="25"/>
      <c r="AQ487" s="25"/>
      <c r="AR487" s="25"/>
      <c r="AS487" s="25"/>
    </row>
    <row r="488" spans="1:45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6"/>
      <c r="AB488" s="26"/>
      <c r="AC488" s="26"/>
      <c r="AD488" s="25"/>
      <c r="AE488" s="25"/>
      <c r="AF488" s="25"/>
      <c r="AG488" s="25"/>
      <c r="AH488" s="28"/>
      <c r="AI488" s="28"/>
      <c r="AJ488" s="28"/>
      <c r="AK488" s="28"/>
      <c r="AL488" s="27"/>
      <c r="AM488" s="27"/>
      <c r="AN488" s="27"/>
      <c r="AO488" s="27"/>
      <c r="AP488" s="25"/>
      <c r="AQ488" s="25"/>
      <c r="AR488" s="25"/>
      <c r="AS488" s="25"/>
    </row>
    <row r="489" spans="1:45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6"/>
      <c r="AB489" s="26"/>
      <c r="AC489" s="26"/>
      <c r="AD489" s="25"/>
      <c r="AE489" s="25"/>
      <c r="AF489" s="25"/>
      <c r="AG489" s="25"/>
      <c r="AH489" s="28"/>
      <c r="AI489" s="28"/>
      <c r="AJ489" s="28"/>
      <c r="AK489" s="28"/>
      <c r="AL489" s="27"/>
      <c r="AM489" s="27"/>
      <c r="AN489" s="27"/>
      <c r="AO489" s="27"/>
      <c r="AP489" s="25"/>
      <c r="AQ489" s="25"/>
      <c r="AR489" s="25"/>
      <c r="AS489" s="25"/>
    </row>
    <row r="490" spans="1:45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6"/>
      <c r="AB490" s="26"/>
      <c r="AC490" s="26"/>
      <c r="AD490" s="25"/>
      <c r="AE490" s="25"/>
      <c r="AF490" s="25"/>
      <c r="AG490" s="25"/>
      <c r="AH490" s="28"/>
      <c r="AI490" s="28"/>
      <c r="AJ490" s="28"/>
      <c r="AK490" s="28"/>
      <c r="AL490" s="27"/>
      <c r="AM490" s="27"/>
      <c r="AN490" s="27"/>
      <c r="AO490" s="27"/>
      <c r="AP490" s="25"/>
      <c r="AQ490" s="25"/>
      <c r="AR490" s="25"/>
      <c r="AS490" s="25"/>
    </row>
    <row r="491" spans="1:45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6"/>
      <c r="AB491" s="26"/>
      <c r="AC491" s="26"/>
      <c r="AD491" s="25"/>
      <c r="AE491" s="25"/>
      <c r="AF491" s="25"/>
      <c r="AG491" s="25"/>
      <c r="AH491" s="28"/>
      <c r="AI491" s="28"/>
      <c r="AJ491" s="28"/>
      <c r="AK491" s="28"/>
      <c r="AL491" s="27"/>
      <c r="AM491" s="27"/>
      <c r="AN491" s="27"/>
      <c r="AO491" s="27"/>
      <c r="AP491" s="25"/>
      <c r="AQ491" s="25"/>
      <c r="AR491" s="25"/>
      <c r="AS491" s="25"/>
    </row>
    <row r="492" spans="1:45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6"/>
      <c r="AB492" s="26"/>
      <c r="AC492" s="26"/>
      <c r="AD492" s="25"/>
      <c r="AE492" s="25"/>
      <c r="AF492" s="25"/>
      <c r="AG492" s="25"/>
      <c r="AH492" s="28"/>
      <c r="AI492" s="28"/>
      <c r="AJ492" s="28"/>
      <c r="AK492" s="28"/>
      <c r="AL492" s="27"/>
      <c r="AM492" s="27"/>
      <c r="AN492" s="27"/>
      <c r="AO492" s="27"/>
      <c r="AP492" s="25"/>
      <c r="AQ492" s="25"/>
      <c r="AR492" s="25"/>
      <c r="AS492" s="25"/>
    </row>
    <row r="493" spans="1:45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6"/>
      <c r="AB493" s="26"/>
      <c r="AC493" s="26"/>
      <c r="AD493" s="25"/>
      <c r="AE493" s="25"/>
      <c r="AF493" s="25"/>
      <c r="AG493" s="25"/>
      <c r="AH493" s="28"/>
      <c r="AI493" s="28"/>
      <c r="AJ493" s="28"/>
      <c r="AK493" s="28"/>
      <c r="AL493" s="27"/>
      <c r="AM493" s="27"/>
      <c r="AN493" s="27"/>
      <c r="AO493" s="27"/>
      <c r="AP493" s="25"/>
      <c r="AQ493" s="25"/>
      <c r="AR493" s="25"/>
      <c r="AS493" s="25"/>
    </row>
    <row r="494" spans="1:45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6"/>
      <c r="AB494" s="26"/>
      <c r="AC494" s="26"/>
      <c r="AD494" s="25"/>
      <c r="AE494" s="25"/>
      <c r="AF494" s="25"/>
      <c r="AG494" s="25"/>
      <c r="AH494" s="28"/>
      <c r="AI494" s="28"/>
      <c r="AJ494" s="28"/>
      <c r="AK494" s="28"/>
      <c r="AL494" s="27"/>
      <c r="AM494" s="27"/>
      <c r="AN494" s="27"/>
      <c r="AO494" s="27"/>
      <c r="AP494" s="25"/>
      <c r="AQ494" s="25"/>
      <c r="AR494" s="25"/>
      <c r="AS494" s="25"/>
    </row>
    <row r="495" spans="1:45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6"/>
      <c r="AB495" s="26"/>
      <c r="AC495" s="26"/>
      <c r="AD495" s="25"/>
      <c r="AE495" s="25"/>
      <c r="AF495" s="25"/>
      <c r="AG495" s="25"/>
      <c r="AH495" s="28"/>
      <c r="AI495" s="28"/>
      <c r="AJ495" s="28"/>
      <c r="AK495" s="28"/>
      <c r="AL495" s="27"/>
      <c r="AM495" s="27"/>
      <c r="AN495" s="27"/>
      <c r="AO495" s="27"/>
      <c r="AP495" s="25"/>
      <c r="AQ495" s="25"/>
      <c r="AR495" s="25"/>
      <c r="AS495" s="25"/>
    </row>
    <row r="496" spans="1:45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6"/>
      <c r="AB496" s="26"/>
      <c r="AC496" s="26"/>
      <c r="AD496" s="25"/>
      <c r="AE496" s="25"/>
      <c r="AF496" s="25"/>
      <c r="AG496" s="25"/>
      <c r="AH496" s="28"/>
      <c r="AI496" s="28"/>
      <c r="AJ496" s="28"/>
      <c r="AK496" s="28"/>
      <c r="AL496" s="27"/>
      <c r="AM496" s="27"/>
      <c r="AN496" s="27"/>
      <c r="AO496" s="27"/>
      <c r="AP496" s="25"/>
      <c r="AQ496" s="25"/>
      <c r="AR496" s="25"/>
      <c r="AS496" s="25"/>
    </row>
    <row r="497" spans="1:45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6"/>
      <c r="AB497" s="26"/>
      <c r="AC497" s="26"/>
      <c r="AD497" s="25"/>
      <c r="AE497" s="25"/>
      <c r="AF497" s="25"/>
      <c r="AG497" s="25"/>
      <c r="AH497" s="28"/>
      <c r="AI497" s="28"/>
      <c r="AJ497" s="28"/>
      <c r="AK497" s="28"/>
      <c r="AL497" s="27"/>
      <c r="AM497" s="27"/>
      <c r="AN497" s="27"/>
      <c r="AO497" s="27"/>
      <c r="AP497" s="25"/>
      <c r="AQ497" s="25"/>
      <c r="AR497" s="25"/>
      <c r="AS497" s="25"/>
    </row>
    <row r="498" spans="1:45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6"/>
      <c r="AB498" s="26"/>
      <c r="AC498" s="26"/>
      <c r="AD498" s="25"/>
      <c r="AE498" s="25"/>
      <c r="AF498" s="25"/>
      <c r="AG498" s="25"/>
      <c r="AH498" s="28"/>
      <c r="AI498" s="28"/>
      <c r="AJ498" s="28"/>
      <c r="AK498" s="28"/>
      <c r="AL498" s="27"/>
      <c r="AM498" s="27"/>
      <c r="AN498" s="27"/>
      <c r="AO498" s="27"/>
      <c r="AP498" s="25"/>
      <c r="AQ498" s="25"/>
      <c r="AR498" s="25"/>
      <c r="AS498" s="25"/>
    </row>
    <row r="499" spans="1:45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6"/>
      <c r="AB499" s="26"/>
      <c r="AC499" s="26"/>
      <c r="AD499" s="25"/>
      <c r="AE499" s="25"/>
      <c r="AF499" s="25"/>
      <c r="AG499" s="25"/>
      <c r="AH499" s="28"/>
      <c r="AI499" s="28"/>
      <c r="AJ499" s="28"/>
      <c r="AK499" s="28"/>
      <c r="AL499" s="27"/>
      <c r="AM499" s="27"/>
      <c r="AN499" s="27"/>
      <c r="AO499" s="27"/>
      <c r="AP499" s="25"/>
      <c r="AQ499" s="25"/>
      <c r="AR499" s="25"/>
      <c r="AS499" s="25"/>
    </row>
    <row r="500" spans="1:45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6"/>
      <c r="AB500" s="26"/>
      <c r="AC500" s="26"/>
      <c r="AD500" s="25"/>
      <c r="AE500" s="25"/>
      <c r="AF500" s="25"/>
      <c r="AG500" s="25"/>
      <c r="AH500" s="28"/>
      <c r="AI500" s="28"/>
      <c r="AJ500" s="28"/>
      <c r="AK500" s="28"/>
      <c r="AL500" s="27"/>
      <c r="AM500" s="27"/>
      <c r="AN500" s="27"/>
      <c r="AO500" s="27"/>
      <c r="AP500" s="25"/>
      <c r="AQ500" s="25"/>
      <c r="AR500" s="25"/>
      <c r="AS500" s="25"/>
    </row>
    <row r="502" spans="1:45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9"/>
      <c r="AD502" s="33"/>
      <c r="AE502" s="34"/>
      <c r="AF502" s="34"/>
      <c r="AG502" s="34"/>
      <c r="AH502" s="34"/>
      <c r="AI502" s="35"/>
      <c r="AJ502" s="35"/>
      <c r="AK502" s="35"/>
      <c r="AL502" s="35"/>
      <c r="AM502" s="35"/>
      <c r="AN502" s="35"/>
      <c r="AO502" s="35"/>
      <c r="AP502" s="33"/>
      <c r="AQ502" s="34"/>
      <c r="AR502" s="34"/>
      <c r="AS502" s="34"/>
    </row>
    <row r="503" spans="1:45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</row>
  </sheetData>
  <autoFilter ref="A8:AS500">
    <filterColumn colId="13">
      <filters blank="1">
        <filter val="10"/>
        <filter val="11"/>
        <filter val="12"/>
        <filter val="131"/>
        <filter val="14"/>
        <filter val="15"/>
        <filter val="16"/>
        <filter val="17"/>
        <filter val="19"/>
        <filter val="22"/>
        <filter val="26"/>
        <filter val="27"/>
        <filter val="3"/>
        <filter val="30"/>
        <filter val="35"/>
        <filter val="42"/>
        <filter val="44"/>
        <filter val="49"/>
        <filter val="56"/>
        <filter val="67"/>
        <filter val="7"/>
        <filter val="8"/>
        <filter val="80"/>
        <filter val="88"/>
        <filter val="9"/>
      </filters>
    </filterColumn>
  </autoFilter>
  <mergeCells count="17">
    <mergeCell ref="A502:C502"/>
    <mergeCell ref="D502:W502"/>
    <mergeCell ref="X502:Z502"/>
    <mergeCell ref="A6:A7"/>
    <mergeCell ref="B6:B7"/>
    <mergeCell ref="C6:C7"/>
    <mergeCell ref="G6:J6"/>
    <mergeCell ref="K6:N6"/>
    <mergeCell ref="O6:R6"/>
    <mergeCell ref="S6:V6"/>
    <mergeCell ref="W6:Z6"/>
    <mergeCell ref="AD6:AG6"/>
    <mergeCell ref="D6:F7"/>
    <mergeCell ref="AA6:AC6"/>
    <mergeCell ref="AL6:AO6"/>
    <mergeCell ref="AP6:AS6"/>
    <mergeCell ref="AH6:AK6"/>
  </mergeCells>
  <pageMargins left="0.43307086614173229" right="0.23622047244094491" top="0.74803149606299213" bottom="0.74803149606299213" header="0.31496062992125984" footer="0.31496062992125984"/>
  <pageSetup paperSize="9" scale="36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="75" zoomScaleNormal="100" zoomScaleSheetLayoutView="75" workbookViewId="0">
      <pane xSplit="3" ySplit="8" topLeftCell="F9" activePane="bottomRight" state="frozen"/>
      <selection activeCell="J3" sqref="J3"/>
      <selection pane="topRight" activeCell="J3" sqref="J3"/>
      <selection pane="bottomLeft" activeCell="J3" sqref="J3"/>
      <selection pane="bottomRight" activeCell="AD10" sqref="AD10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8.7109375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7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4" width="10.85546875" style="4" customWidth="1"/>
    <col min="25" max="25" width="11.140625" style="4" customWidth="1"/>
    <col min="26" max="26" width="13.42578125" style="4" customWidth="1"/>
    <col min="27" max="27" width="10.7109375" style="4" customWidth="1"/>
    <col min="28" max="28" width="9.28515625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hidden="1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1517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1217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  <c r="S5" s="52"/>
      <c r="T5" s="52"/>
      <c r="U5" s="52"/>
      <c r="V5" s="52"/>
    </row>
    <row r="6" spans="1:42" s="12" customFormat="1" ht="50.25" customHeight="1" x14ac:dyDescent="0.25">
      <c r="A6" s="127" t="s">
        <v>2</v>
      </c>
      <c r="B6" s="129" t="s">
        <v>3</v>
      </c>
      <c r="C6" s="129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2" s="12" customFormat="1" ht="58.5" customHeight="1" x14ac:dyDescent="0.25">
      <c r="A7" s="128"/>
      <c r="B7" s="130"/>
      <c r="C7" s="130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2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2" s="4" customFormat="1" x14ac:dyDescent="0.3">
      <c r="A9" s="23">
        <v>1</v>
      </c>
      <c r="B9" s="51" t="s">
        <v>1519</v>
      </c>
      <c r="C9" s="24"/>
      <c r="D9" s="25"/>
      <c r="E9" s="25"/>
      <c r="F9" s="25"/>
      <c r="G9" s="26"/>
      <c r="H9" s="26"/>
      <c r="I9" s="26"/>
      <c r="J9" s="26"/>
      <c r="K9" s="25">
        <f t="shared" ref="K9:N9" si="0">K15+K20+K49+K58+K69+K73+K82+K93+K96+K101+K110+K129+K143+K150+K153+K165+K171+K175+K182+K186+K192+K197+K204+K213+K218+K228+K233+K241+K251+K264+K270+K273+K283+K291+K298+K308+K315+K326+K332+K335+K343+K347+K403</f>
        <v>258</v>
      </c>
      <c r="L9" s="25">
        <f t="shared" si="0"/>
        <v>1</v>
      </c>
      <c r="M9" s="25">
        <f t="shared" si="0"/>
        <v>1</v>
      </c>
      <c r="N9" s="25">
        <f t="shared" si="0"/>
        <v>260</v>
      </c>
      <c r="O9" s="26"/>
      <c r="P9" s="26"/>
      <c r="Q9" s="26"/>
      <c r="R9" s="26"/>
      <c r="S9" s="54"/>
      <c r="T9" s="54"/>
      <c r="U9" s="54"/>
      <c r="V9" s="54"/>
      <c r="W9" s="26"/>
      <c r="X9" s="26"/>
      <c r="Y9" s="26"/>
      <c r="Z9" s="26"/>
      <c r="AA9" s="25">
        <f t="shared" ref="AA9:AC9" si="1">AA15+AA20+AA49+AA58+AA69+AA73+AA82+AA93+AA96+AA101+AA110+AA129+AA143+AA150+AA153+AA165+AA171+AA175+AA182+AA186+AA192+AA197+AA204+AA213+AA218+AA228+AA233+AA241+AA251+AA264+AA270+AA273+AA283+AA291+AA298+AA308+AA315+AA326+AA332+AA335+AA343+AA347+AA403</f>
        <v>1659</v>
      </c>
      <c r="AB9" s="25">
        <f t="shared" si="1"/>
        <v>1</v>
      </c>
      <c r="AC9" s="25">
        <f t="shared" si="1"/>
        <v>9</v>
      </c>
      <c r="AD9" s="25">
        <f>AD15+AD20+AD49+AD58+AD69+AD73+AD82+AD93+AD96+AD101+AD110+AD129+AD143+AD150+AD153+AD165+AD171+AD175+AD182+AD186+AD192+AD197+AD204+AD213+AD218+AD228+AD233+AD241+AD251+AD264+AD270+AD273+AD283+AD291+AD298+AD308+AD315+AD326+AD332+AD335+AD343+AD347+AD403</f>
        <v>1669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2" s="4" customFormat="1" hidden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0</v>
      </c>
      <c r="G10" s="26">
        <v>0</v>
      </c>
      <c r="H10" s="26">
        <v>0</v>
      </c>
      <c r="I10" s="26">
        <v>0</v>
      </c>
      <c r="J10" s="26">
        <v>0</v>
      </c>
      <c r="K10" s="25">
        <v>0</v>
      </c>
      <c r="L10" s="25">
        <v>0</v>
      </c>
      <c r="M10" s="25">
        <v>0</v>
      </c>
      <c r="N10" s="25">
        <v>0</v>
      </c>
      <c r="O10" s="26">
        <v>0</v>
      </c>
      <c r="P10" s="26">
        <v>0</v>
      </c>
      <c r="Q10" s="26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6">
        <v>0</v>
      </c>
      <c r="X10" s="26">
        <v>0</v>
      </c>
      <c r="Y10" s="26">
        <v>0</v>
      </c>
      <c r="Z10" s="26">
        <v>0</v>
      </c>
      <c r="AA10" s="25">
        <v>0</v>
      </c>
      <c r="AB10" s="25">
        <v>0</v>
      </c>
      <c r="AC10" s="25">
        <v>0</v>
      </c>
      <c r="AD10" s="25">
        <v>0</v>
      </c>
      <c r="AE10" s="28"/>
      <c r="AF10" s="28"/>
      <c r="AG10" s="28"/>
      <c r="AH10" s="28"/>
      <c r="AI10" s="27">
        <v>0</v>
      </c>
      <c r="AJ10" s="27">
        <v>0</v>
      </c>
      <c r="AK10" s="27">
        <v>0</v>
      </c>
      <c r="AL10" s="27">
        <v>0</v>
      </c>
      <c r="AM10" s="25">
        <v>0</v>
      </c>
      <c r="AN10" s="25">
        <v>0</v>
      </c>
      <c r="AO10" s="25">
        <v>0</v>
      </c>
      <c r="AP10" s="25">
        <v>0</v>
      </c>
    </row>
    <row r="11" spans="1:42" s="4" customFormat="1" ht="37.5" hidden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0</v>
      </c>
      <c r="G11" s="26">
        <v>0</v>
      </c>
      <c r="H11" s="26">
        <v>0</v>
      </c>
      <c r="I11" s="26">
        <v>0</v>
      </c>
      <c r="J11" s="26">
        <v>0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0</v>
      </c>
      <c r="X11" s="26">
        <v>0</v>
      </c>
      <c r="Y11" s="26">
        <v>0</v>
      </c>
      <c r="Z11" s="26">
        <v>0</v>
      </c>
      <c r="AA11" s="25">
        <v>0</v>
      </c>
      <c r="AB11" s="25">
        <v>0</v>
      </c>
      <c r="AC11" s="25">
        <v>0</v>
      </c>
      <c r="AD11" s="25">
        <v>0</v>
      </c>
      <c r="AE11" s="28"/>
      <c r="AF11" s="28"/>
      <c r="AG11" s="28"/>
      <c r="AH11" s="28"/>
      <c r="AI11" s="27">
        <v>0</v>
      </c>
      <c r="AJ11" s="27">
        <v>0</v>
      </c>
      <c r="AK11" s="27">
        <v>0</v>
      </c>
      <c r="AL11" s="27">
        <v>0</v>
      </c>
      <c r="AM11" s="25">
        <v>0</v>
      </c>
      <c r="AN11" s="25">
        <v>0</v>
      </c>
      <c r="AO11" s="25">
        <v>0</v>
      </c>
      <c r="AP11" s="25">
        <v>0</v>
      </c>
    </row>
    <row r="12" spans="1:42" s="29" customFormat="1" ht="37.5" hidden="1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12</v>
      </c>
      <c r="G12" s="26">
        <v>144.30000000000001</v>
      </c>
      <c r="H12" s="26">
        <v>26.7</v>
      </c>
      <c r="I12" s="26">
        <v>9</v>
      </c>
      <c r="J12" s="26">
        <v>180</v>
      </c>
      <c r="K12" s="25">
        <v>0</v>
      </c>
      <c r="L12" s="25">
        <v>0</v>
      </c>
      <c r="M12" s="25">
        <v>0</v>
      </c>
      <c r="N12" s="25">
        <v>0</v>
      </c>
      <c r="O12" s="26">
        <v>0</v>
      </c>
      <c r="P12" s="26">
        <v>0</v>
      </c>
      <c r="Q12" s="26">
        <v>0</v>
      </c>
      <c r="R12" s="26">
        <v>0</v>
      </c>
      <c r="S12" s="27">
        <v>0</v>
      </c>
      <c r="T12" s="27">
        <v>0</v>
      </c>
      <c r="U12" s="27">
        <v>0</v>
      </c>
      <c r="V12" s="27">
        <v>0</v>
      </c>
      <c r="W12" s="26">
        <v>0</v>
      </c>
      <c r="X12" s="26">
        <v>0</v>
      </c>
      <c r="Y12" s="26">
        <v>0</v>
      </c>
      <c r="Z12" s="26">
        <v>0</v>
      </c>
      <c r="AA12" s="25">
        <v>0</v>
      </c>
      <c r="AB12" s="25">
        <v>0</v>
      </c>
      <c r="AC12" s="25">
        <v>0</v>
      </c>
      <c r="AD12" s="25">
        <v>0</v>
      </c>
      <c r="AE12" s="28"/>
      <c r="AF12" s="28"/>
      <c r="AG12" s="28"/>
      <c r="AH12" s="28"/>
      <c r="AI12" s="27">
        <v>0</v>
      </c>
      <c r="AJ12" s="27">
        <v>0</v>
      </c>
      <c r="AK12" s="27">
        <v>0</v>
      </c>
      <c r="AL12" s="27">
        <v>0</v>
      </c>
      <c r="AM12" s="25">
        <v>0</v>
      </c>
      <c r="AN12" s="25">
        <v>0</v>
      </c>
      <c r="AO12" s="25">
        <v>0</v>
      </c>
      <c r="AP12" s="25">
        <v>0</v>
      </c>
    </row>
    <row r="13" spans="1:42" s="4" customFormat="1" hidden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0</v>
      </c>
      <c r="G13" s="26">
        <v>0</v>
      </c>
      <c r="H13" s="26">
        <v>0</v>
      </c>
      <c r="I13" s="26">
        <v>0</v>
      </c>
      <c r="J13" s="26">
        <v>0</v>
      </c>
      <c r="K13" s="25">
        <v>0</v>
      </c>
      <c r="L13" s="25">
        <v>0</v>
      </c>
      <c r="M13" s="25">
        <v>0</v>
      </c>
      <c r="N13" s="25">
        <v>0</v>
      </c>
      <c r="O13" s="26">
        <v>0</v>
      </c>
      <c r="P13" s="26">
        <v>0</v>
      </c>
      <c r="Q13" s="26">
        <v>0</v>
      </c>
      <c r="R13" s="26">
        <v>0</v>
      </c>
      <c r="S13" s="27">
        <v>0</v>
      </c>
      <c r="T13" s="27">
        <v>0</v>
      </c>
      <c r="U13" s="27">
        <v>0</v>
      </c>
      <c r="V13" s="27">
        <v>0</v>
      </c>
      <c r="W13" s="26">
        <v>0</v>
      </c>
      <c r="X13" s="26">
        <v>0</v>
      </c>
      <c r="Y13" s="26">
        <v>0</v>
      </c>
      <c r="Z13" s="26">
        <v>0</v>
      </c>
      <c r="AA13" s="25">
        <v>0</v>
      </c>
      <c r="AB13" s="25">
        <v>0</v>
      </c>
      <c r="AC13" s="25">
        <v>0</v>
      </c>
      <c r="AD13" s="25">
        <v>0</v>
      </c>
      <c r="AE13" s="28"/>
      <c r="AF13" s="28"/>
      <c r="AG13" s="28"/>
      <c r="AH13" s="28"/>
      <c r="AI13" s="27">
        <v>0</v>
      </c>
      <c r="AJ13" s="27">
        <v>0</v>
      </c>
      <c r="AK13" s="27">
        <v>0</v>
      </c>
      <c r="AL13" s="27">
        <v>0</v>
      </c>
      <c r="AM13" s="25">
        <v>0</v>
      </c>
      <c r="AN13" s="25">
        <v>0</v>
      </c>
      <c r="AO13" s="25">
        <v>0</v>
      </c>
      <c r="AP13" s="25">
        <v>0</v>
      </c>
    </row>
    <row r="14" spans="1:42" s="4" customFormat="1" ht="37.5" hidden="1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0</v>
      </c>
      <c r="G14" s="26">
        <v>0</v>
      </c>
      <c r="H14" s="26">
        <v>0</v>
      </c>
      <c r="I14" s="26">
        <v>0</v>
      </c>
      <c r="J14" s="26">
        <v>0</v>
      </c>
      <c r="K14" s="25">
        <v>0</v>
      </c>
      <c r="L14" s="25">
        <v>0</v>
      </c>
      <c r="M14" s="25">
        <v>0</v>
      </c>
      <c r="N14" s="25">
        <v>0</v>
      </c>
      <c r="O14" s="26">
        <v>0</v>
      </c>
      <c r="P14" s="26">
        <v>0</v>
      </c>
      <c r="Q14" s="26">
        <v>0</v>
      </c>
      <c r="R14" s="26">
        <v>0</v>
      </c>
      <c r="S14" s="27">
        <v>0</v>
      </c>
      <c r="T14" s="27">
        <v>0</v>
      </c>
      <c r="U14" s="27">
        <v>0</v>
      </c>
      <c r="V14" s="27">
        <v>0</v>
      </c>
      <c r="W14" s="26">
        <v>0</v>
      </c>
      <c r="X14" s="26">
        <v>0</v>
      </c>
      <c r="Y14" s="26">
        <v>0</v>
      </c>
      <c r="Z14" s="26">
        <v>0</v>
      </c>
      <c r="AA14" s="25">
        <v>0</v>
      </c>
      <c r="AB14" s="25">
        <v>0</v>
      </c>
      <c r="AC14" s="25">
        <v>0</v>
      </c>
      <c r="AD14" s="25">
        <v>0</v>
      </c>
      <c r="AE14" s="28"/>
      <c r="AF14" s="28"/>
      <c r="AG14" s="28"/>
      <c r="AH14" s="28"/>
      <c r="AI14" s="27">
        <v>0</v>
      </c>
      <c r="AJ14" s="27">
        <v>0</v>
      </c>
      <c r="AK14" s="27">
        <v>0</v>
      </c>
      <c r="AL14" s="27">
        <v>0</v>
      </c>
      <c r="AM14" s="25">
        <v>0</v>
      </c>
      <c r="AN14" s="25">
        <v>0</v>
      </c>
      <c r="AO14" s="25">
        <v>0</v>
      </c>
      <c r="AP14" s="25">
        <v>0</v>
      </c>
    </row>
    <row r="15" spans="1:42" s="45" customFormat="1" hidden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0</v>
      </c>
      <c r="G15" s="42">
        <v>0</v>
      </c>
      <c r="H15" s="42">
        <v>0</v>
      </c>
      <c r="I15" s="42">
        <v>0</v>
      </c>
      <c r="J15" s="42">
        <v>0</v>
      </c>
      <c r="K15" s="41">
        <v>0</v>
      </c>
      <c r="L15" s="41">
        <v>0</v>
      </c>
      <c r="M15" s="41">
        <v>0</v>
      </c>
      <c r="N15" s="41">
        <v>0</v>
      </c>
      <c r="O15" s="42">
        <v>0</v>
      </c>
      <c r="P15" s="42">
        <v>0</v>
      </c>
      <c r="Q15" s="42">
        <v>0</v>
      </c>
      <c r="R15" s="42">
        <v>0</v>
      </c>
      <c r="S15" s="43">
        <v>0</v>
      </c>
      <c r="T15" s="43">
        <v>0</v>
      </c>
      <c r="U15" s="43">
        <v>0</v>
      </c>
      <c r="V15" s="43">
        <v>0</v>
      </c>
      <c r="W15" s="42">
        <v>0</v>
      </c>
      <c r="X15" s="42">
        <v>0</v>
      </c>
      <c r="Y15" s="42">
        <v>0</v>
      </c>
      <c r="Z15" s="42">
        <v>0</v>
      </c>
      <c r="AA15" s="41">
        <v>0</v>
      </c>
      <c r="AB15" s="41">
        <v>0</v>
      </c>
      <c r="AC15" s="41">
        <v>0</v>
      </c>
      <c r="AD15" s="41">
        <v>0</v>
      </c>
      <c r="AE15" s="44" t="s">
        <v>31</v>
      </c>
      <c r="AF15" s="44" t="s">
        <v>31</v>
      </c>
      <c r="AG15" s="44" t="s">
        <v>31</v>
      </c>
      <c r="AH15" s="44" t="s">
        <v>31</v>
      </c>
      <c r="AI15" s="43">
        <v>0</v>
      </c>
      <c r="AJ15" s="43">
        <v>0</v>
      </c>
      <c r="AK15" s="43">
        <v>0</v>
      </c>
      <c r="AL15" s="43">
        <v>0</v>
      </c>
      <c r="AM15" s="41">
        <v>0</v>
      </c>
      <c r="AN15" s="41">
        <v>0</v>
      </c>
      <c r="AO15" s="41">
        <v>0</v>
      </c>
      <c r="AP15" s="41">
        <v>0</v>
      </c>
    </row>
    <row r="16" spans="1:42" s="4" customFormat="1" ht="37.5" hidden="1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0</v>
      </c>
      <c r="G16" s="26">
        <v>0</v>
      </c>
      <c r="H16" s="26">
        <v>0</v>
      </c>
      <c r="I16" s="26">
        <v>0</v>
      </c>
      <c r="J16" s="26">
        <v>0</v>
      </c>
      <c r="K16" s="25">
        <v>0</v>
      </c>
      <c r="L16" s="25">
        <v>0</v>
      </c>
      <c r="M16" s="25">
        <v>0</v>
      </c>
      <c r="N16" s="25">
        <v>0</v>
      </c>
      <c r="O16" s="26">
        <v>0</v>
      </c>
      <c r="P16" s="26">
        <v>0</v>
      </c>
      <c r="Q16" s="26">
        <v>0</v>
      </c>
      <c r="R16" s="26">
        <v>0</v>
      </c>
      <c r="S16" s="27">
        <v>0</v>
      </c>
      <c r="T16" s="27">
        <v>0</v>
      </c>
      <c r="U16" s="27">
        <v>0</v>
      </c>
      <c r="V16" s="27">
        <v>0</v>
      </c>
      <c r="W16" s="26">
        <v>0</v>
      </c>
      <c r="X16" s="26">
        <v>0</v>
      </c>
      <c r="Y16" s="26">
        <v>0</v>
      </c>
      <c r="Z16" s="26">
        <v>0</v>
      </c>
      <c r="AA16" s="25">
        <v>0</v>
      </c>
      <c r="AB16" s="25">
        <v>0</v>
      </c>
      <c r="AC16" s="25">
        <v>0</v>
      </c>
      <c r="AD16" s="25">
        <v>0</v>
      </c>
      <c r="AE16" s="28"/>
      <c r="AF16" s="28"/>
      <c r="AG16" s="28"/>
      <c r="AH16" s="28"/>
      <c r="AI16" s="27">
        <v>0</v>
      </c>
      <c r="AJ16" s="27">
        <v>0</v>
      </c>
      <c r="AK16" s="27">
        <v>0</v>
      </c>
      <c r="AL16" s="27">
        <v>0</v>
      </c>
      <c r="AM16" s="25">
        <v>0</v>
      </c>
      <c r="AN16" s="25">
        <v>0</v>
      </c>
      <c r="AO16" s="25">
        <v>0</v>
      </c>
      <c r="AP16" s="25">
        <v>0</v>
      </c>
    </row>
    <row r="17" spans="1:42" s="4" customFormat="1" hidden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4</v>
      </c>
      <c r="G17" s="26">
        <v>27.2</v>
      </c>
      <c r="H17" s="26">
        <v>12</v>
      </c>
      <c r="I17" s="26">
        <v>2.2000000000000002</v>
      </c>
      <c r="J17" s="26">
        <v>41.4</v>
      </c>
      <c r="K17" s="25">
        <v>0</v>
      </c>
      <c r="L17" s="25">
        <v>0</v>
      </c>
      <c r="M17" s="25">
        <v>0</v>
      </c>
      <c r="N17" s="25">
        <v>0</v>
      </c>
      <c r="O17" s="26">
        <v>0</v>
      </c>
      <c r="P17" s="26">
        <v>0</v>
      </c>
      <c r="Q17" s="26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6">
        <v>18.09</v>
      </c>
      <c r="X17" s="26">
        <v>6.3</v>
      </c>
      <c r="Y17" s="26">
        <v>0.54</v>
      </c>
      <c r="Z17" s="26">
        <v>24.93</v>
      </c>
      <c r="AA17" s="25">
        <v>0</v>
      </c>
      <c r="AB17" s="25">
        <v>0</v>
      </c>
      <c r="AC17" s="25">
        <v>0</v>
      </c>
      <c r="AD17" s="25">
        <v>0</v>
      </c>
      <c r="AE17" s="28"/>
      <c r="AF17" s="28"/>
      <c r="AG17" s="28"/>
      <c r="AH17" s="28"/>
      <c r="AI17" s="27">
        <v>0</v>
      </c>
      <c r="AJ17" s="27">
        <v>0</v>
      </c>
      <c r="AK17" s="27">
        <v>0</v>
      </c>
      <c r="AL17" s="27">
        <v>0</v>
      </c>
      <c r="AM17" s="25">
        <v>0</v>
      </c>
      <c r="AN17" s="25">
        <v>0</v>
      </c>
      <c r="AO17" s="25">
        <v>0</v>
      </c>
      <c r="AP17" s="25">
        <v>0</v>
      </c>
    </row>
    <row r="18" spans="1:42" s="4" customFormat="1" hidden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3</v>
      </c>
      <c r="G18" s="26">
        <v>16.600000000000001</v>
      </c>
      <c r="H18" s="26">
        <v>15</v>
      </c>
      <c r="I18" s="26">
        <v>3</v>
      </c>
      <c r="J18" s="26">
        <v>34.6</v>
      </c>
      <c r="K18" s="25">
        <v>0</v>
      </c>
      <c r="L18" s="25">
        <v>0</v>
      </c>
      <c r="M18" s="25">
        <v>0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6">
        <v>4.7</v>
      </c>
      <c r="X18" s="26">
        <v>17.09</v>
      </c>
      <c r="Y18" s="26">
        <v>1.84</v>
      </c>
      <c r="Z18" s="26">
        <v>23.63</v>
      </c>
      <c r="AA18" s="25">
        <v>0</v>
      </c>
      <c r="AB18" s="25">
        <v>0</v>
      </c>
      <c r="AC18" s="25">
        <v>0</v>
      </c>
      <c r="AD18" s="25">
        <v>0</v>
      </c>
      <c r="AE18" s="28"/>
      <c r="AF18" s="28"/>
      <c r="AG18" s="28"/>
      <c r="AH18" s="28"/>
      <c r="AI18" s="27">
        <v>0</v>
      </c>
      <c r="AJ18" s="27">
        <v>0</v>
      </c>
      <c r="AK18" s="27">
        <v>0</v>
      </c>
      <c r="AL18" s="27">
        <v>0</v>
      </c>
      <c r="AM18" s="25">
        <v>0</v>
      </c>
      <c r="AN18" s="25">
        <v>0</v>
      </c>
      <c r="AO18" s="25">
        <v>0</v>
      </c>
      <c r="AP18" s="25">
        <v>0</v>
      </c>
    </row>
    <row r="19" spans="1:42" s="4" customFormat="1" hidden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0</v>
      </c>
      <c r="G19" s="26">
        <v>0</v>
      </c>
      <c r="H19" s="26">
        <v>0</v>
      </c>
      <c r="I19" s="26">
        <v>0</v>
      </c>
      <c r="J19" s="26">
        <v>0</v>
      </c>
      <c r="K19" s="25">
        <v>0</v>
      </c>
      <c r="L19" s="25">
        <v>0</v>
      </c>
      <c r="M19" s="25">
        <v>0</v>
      </c>
      <c r="N19" s="25">
        <v>0</v>
      </c>
      <c r="O19" s="26">
        <v>0</v>
      </c>
      <c r="P19" s="26">
        <v>0</v>
      </c>
      <c r="Q19" s="26">
        <v>0</v>
      </c>
      <c r="R19" s="26">
        <v>0</v>
      </c>
      <c r="S19" s="27">
        <v>0</v>
      </c>
      <c r="T19" s="27">
        <v>0</v>
      </c>
      <c r="U19" s="27">
        <v>0</v>
      </c>
      <c r="V19" s="27">
        <v>0</v>
      </c>
      <c r="W19" s="26">
        <v>0</v>
      </c>
      <c r="X19" s="26">
        <v>0</v>
      </c>
      <c r="Y19" s="26">
        <v>0</v>
      </c>
      <c r="Z19" s="26">
        <v>0</v>
      </c>
      <c r="AA19" s="25">
        <v>0</v>
      </c>
      <c r="AB19" s="25">
        <v>0</v>
      </c>
      <c r="AC19" s="25">
        <v>0</v>
      </c>
      <c r="AD19" s="25">
        <v>0</v>
      </c>
      <c r="AE19" s="28"/>
      <c r="AF19" s="28"/>
      <c r="AG19" s="28"/>
      <c r="AH19" s="28"/>
      <c r="AI19" s="27">
        <v>0</v>
      </c>
      <c r="AJ19" s="27">
        <v>0</v>
      </c>
      <c r="AK19" s="27">
        <v>0</v>
      </c>
      <c r="AL19" s="27">
        <v>0</v>
      </c>
      <c r="AM19" s="25">
        <v>0</v>
      </c>
      <c r="AN19" s="25">
        <v>0</v>
      </c>
      <c r="AO19" s="25">
        <v>0</v>
      </c>
      <c r="AP19" s="25">
        <v>0</v>
      </c>
    </row>
    <row r="20" spans="1:42" s="46" customFormat="1" hidden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33</v>
      </c>
      <c r="G20" s="42">
        <v>191.89</v>
      </c>
      <c r="H20" s="42">
        <v>180.03</v>
      </c>
      <c r="I20" s="42">
        <v>5.98</v>
      </c>
      <c r="J20" s="42">
        <v>377.9</v>
      </c>
      <c r="K20" s="41">
        <v>0</v>
      </c>
      <c r="L20" s="41">
        <v>0</v>
      </c>
      <c r="M20" s="41">
        <v>0</v>
      </c>
      <c r="N20" s="41">
        <v>0</v>
      </c>
      <c r="O20" s="42">
        <v>0</v>
      </c>
      <c r="P20" s="42">
        <v>0</v>
      </c>
      <c r="Q20" s="42">
        <v>0</v>
      </c>
      <c r="R20" s="42">
        <v>0</v>
      </c>
      <c r="S20" s="43">
        <v>0</v>
      </c>
      <c r="T20" s="43">
        <v>0</v>
      </c>
      <c r="U20" s="43">
        <v>0</v>
      </c>
      <c r="V20" s="43">
        <v>0</v>
      </c>
      <c r="W20" s="42">
        <v>123.86</v>
      </c>
      <c r="X20" s="42">
        <v>111.63</v>
      </c>
      <c r="Y20" s="42">
        <v>6.76</v>
      </c>
      <c r="Z20" s="42">
        <v>242.25</v>
      </c>
      <c r="AA20" s="41">
        <v>0</v>
      </c>
      <c r="AB20" s="41">
        <v>0</v>
      </c>
      <c r="AC20" s="41">
        <v>0</v>
      </c>
      <c r="AD20" s="41">
        <v>0</v>
      </c>
      <c r="AE20" s="44" t="s">
        <v>31</v>
      </c>
      <c r="AF20" s="44" t="s">
        <v>31</v>
      </c>
      <c r="AG20" s="44" t="s">
        <v>31</v>
      </c>
      <c r="AH20" s="44" t="s">
        <v>31</v>
      </c>
      <c r="AI20" s="43">
        <v>0</v>
      </c>
      <c r="AJ20" s="43">
        <v>0</v>
      </c>
      <c r="AK20" s="43">
        <v>0</v>
      </c>
      <c r="AL20" s="43">
        <v>0</v>
      </c>
      <c r="AM20" s="41">
        <v>0</v>
      </c>
      <c r="AN20" s="41">
        <v>0</v>
      </c>
      <c r="AO20" s="41">
        <v>0</v>
      </c>
      <c r="AP20" s="41">
        <v>0</v>
      </c>
    </row>
    <row r="21" spans="1:42" s="4" customFormat="1" hidden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7</v>
      </c>
      <c r="G21" s="26">
        <v>52</v>
      </c>
      <c r="H21" s="26">
        <v>6.8</v>
      </c>
      <c r="I21" s="26">
        <v>0</v>
      </c>
      <c r="J21" s="26">
        <v>58.8</v>
      </c>
      <c r="K21" s="25">
        <v>0</v>
      </c>
      <c r="L21" s="25">
        <v>0</v>
      </c>
      <c r="M21" s="25">
        <v>0</v>
      </c>
      <c r="N21" s="25">
        <v>0</v>
      </c>
      <c r="O21" s="26">
        <v>0</v>
      </c>
      <c r="P21" s="26">
        <v>0</v>
      </c>
      <c r="Q21" s="26">
        <v>0</v>
      </c>
      <c r="R21" s="26">
        <v>0</v>
      </c>
      <c r="S21" s="27">
        <v>0</v>
      </c>
      <c r="T21" s="27">
        <v>0</v>
      </c>
      <c r="U21" s="27">
        <v>0</v>
      </c>
      <c r="V21" s="27">
        <v>0</v>
      </c>
      <c r="W21" s="26">
        <v>25.16</v>
      </c>
      <c r="X21" s="26">
        <v>1.83</v>
      </c>
      <c r="Y21" s="26">
        <v>0.03</v>
      </c>
      <c r="Z21" s="26">
        <v>27.02</v>
      </c>
      <c r="AA21" s="25">
        <v>0</v>
      </c>
      <c r="AB21" s="25">
        <v>0</v>
      </c>
      <c r="AC21" s="25">
        <v>0</v>
      </c>
      <c r="AD21" s="25">
        <v>0</v>
      </c>
      <c r="AE21" s="28"/>
      <c r="AF21" s="28"/>
      <c r="AG21" s="28"/>
      <c r="AH21" s="28"/>
      <c r="AI21" s="27">
        <v>0</v>
      </c>
      <c r="AJ21" s="27">
        <v>0</v>
      </c>
      <c r="AK21" s="27">
        <v>0</v>
      </c>
      <c r="AL21" s="27">
        <v>0</v>
      </c>
      <c r="AM21" s="25">
        <v>0</v>
      </c>
      <c r="AN21" s="25">
        <v>0</v>
      </c>
      <c r="AO21" s="25">
        <v>0</v>
      </c>
      <c r="AP21" s="25">
        <v>0</v>
      </c>
    </row>
    <row r="22" spans="1:42" s="4" customFormat="1" hidden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5</v>
      </c>
      <c r="G22" s="26">
        <v>10.9</v>
      </c>
      <c r="H22" s="26">
        <v>40.700000000000003</v>
      </c>
      <c r="I22" s="26">
        <v>0</v>
      </c>
      <c r="J22" s="26">
        <v>51.6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4.66</v>
      </c>
      <c r="X22" s="26">
        <v>22.79</v>
      </c>
      <c r="Y22" s="26">
        <v>0</v>
      </c>
      <c r="Z22" s="26">
        <v>27.45</v>
      </c>
      <c r="AA22" s="25">
        <v>0</v>
      </c>
      <c r="AB22" s="25">
        <v>0</v>
      </c>
      <c r="AC22" s="25">
        <v>0</v>
      </c>
      <c r="AD22" s="25">
        <v>0</v>
      </c>
      <c r="AE22" s="28"/>
      <c r="AF22" s="28"/>
      <c r="AG22" s="28"/>
      <c r="AH22" s="28"/>
      <c r="AI22" s="27">
        <v>0</v>
      </c>
      <c r="AJ22" s="27">
        <v>0</v>
      </c>
      <c r="AK22" s="27">
        <v>0</v>
      </c>
      <c r="AL22" s="27">
        <v>0</v>
      </c>
      <c r="AM22" s="25">
        <v>0</v>
      </c>
      <c r="AN22" s="25">
        <v>0</v>
      </c>
      <c r="AO22" s="25">
        <v>0</v>
      </c>
      <c r="AP22" s="25">
        <v>0</v>
      </c>
    </row>
    <row r="23" spans="1:42" s="4" customFormat="1" hidden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5</v>
      </c>
      <c r="G23" s="26">
        <v>35</v>
      </c>
      <c r="H23" s="26">
        <v>0</v>
      </c>
      <c r="I23" s="26">
        <v>0</v>
      </c>
      <c r="J23" s="26">
        <v>35</v>
      </c>
      <c r="K23" s="25">
        <v>0</v>
      </c>
      <c r="L23" s="25">
        <v>0</v>
      </c>
      <c r="M23" s="25">
        <v>0</v>
      </c>
      <c r="N23" s="25">
        <v>0</v>
      </c>
      <c r="O23" s="26">
        <v>0</v>
      </c>
      <c r="P23" s="26">
        <v>0</v>
      </c>
      <c r="Q23" s="26">
        <v>0</v>
      </c>
      <c r="R23" s="26">
        <v>0</v>
      </c>
      <c r="S23" s="27">
        <v>0</v>
      </c>
      <c r="T23" s="27">
        <v>0</v>
      </c>
      <c r="U23" s="27">
        <v>0</v>
      </c>
      <c r="V23" s="27">
        <v>0</v>
      </c>
      <c r="W23" s="26">
        <v>28.46</v>
      </c>
      <c r="X23" s="26">
        <v>0</v>
      </c>
      <c r="Y23" s="26">
        <v>0</v>
      </c>
      <c r="Z23" s="26">
        <v>28.46</v>
      </c>
      <c r="AA23" s="25">
        <v>0</v>
      </c>
      <c r="AB23" s="25">
        <v>0</v>
      </c>
      <c r="AC23" s="25">
        <v>0</v>
      </c>
      <c r="AD23" s="25">
        <v>0</v>
      </c>
      <c r="AE23" s="28"/>
      <c r="AF23" s="28"/>
      <c r="AG23" s="28"/>
      <c r="AH23" s="28"/>
      <c r="AI23" s="27">
        <v>0</v>
      </c>
      <c r="AJ23" s="27">
        <v>0</v>
      </c>
      <c r="AK23" s="27">
        <v>0</v>
      </c>
      <c r="AL23" s="27">
        <v>0</v>
      </c>
      <c r="AM23" s="25">
        <v>0</v>
      </c>
      <c r="AN23" s="25">
        <v>0</v>
      </c>
      <c r="AO23" s="25">
        <v>0</v>
      </c>
      <c r="AP23" s="25">
        <v>0</v>
      </c>
    </row>
    <row r="24" spans="1:42" s="4" customFormat="1" hidden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5</v>
      </c>
      <c r="G24" s="26">
        <v>33.6</v>
      </c>
      <c r="H24" s="26">
        <v>21</v>
      </c>
      <c r="I24" s="26">
        <v>0</v>
      </c>
      <c r="J24" s="26">
        <v>54.6</v>
      </c>
      <c r="K24" s="25">
        <v>0</v>
      </c>
      <c r="L24" s="25">
        <v>0</v>
      </c>
      <c r="M24" s="25">
        <v>0</v>
      </c>
      <c r="N24" s="25">
        <v>0</v>
      </c>
      <c r="O24" s="26">
        <v>0</v>
      </c>
      <c r="P24" s="26">
        <v>0</v>
      </c>
      <c r="Q24" s="26">
        <v>0</v>
      </c>
      <c r="R24" s="26">
        <v>0</v>
      </c>
      <c r="S24" s="27">
        <v>0</v>
      </c>
      <c r="T24" s="27">
        <v>0</v>
      </c>
      <c r="U24" s="27">
        <v>0</v>
      </c>
      <c r="V24" s="27">
        <v>0</v>
      </c>
      <c r="W24" s="26">
        <v>10.26</v>
      </c>
      <c r="X24" s="26">
        <v>10.96</v>
      </c>
      <c r="Y24" s="26">
        <v>0</v>
      </c>
      <c r="Z24" s="26">
        <v>21.22</v>
      </c>
      <c r="AA24" s="25">
        <v>0</v>
      </c>
      <c r="AB24" s="25">
        <v>0</v>
      </c>
      <c r="AC24" s="25">
        <v>0</v>
      </c>
      <c r="AD24" s="25">
        <v>0</v>
      </c>
      <c r="AE24" s="28"/>
      <c r="AF24" s="28"/>
      <c r="AG24" s="28"/>
      <c r="AH24" s="28"/>
      <c r="AI24" s="27">
        <v>0</v>
      </c>
      <c r="AJ24" s="27">
        <v>0</v>
      </c>
      <c r="AK24" s="27">
        <v>0</v>
      </c>
      <c r="AL24" s="27">
        <v>0</v>
      </c>
      <c r="AM24" s="25">
        <v>0</v>
      </c>
      <c r="AN24" s="25">
        <v>0</v>
      </c>
      <c r="AO24" s="25">
        <v>0</v>
      </c>
      <c r="AP24" s="25">
        <v>0</v>
      </c>
    </row>
    <row r="25" spans="1:42" s="4" customFormat="1" hidden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1</v>
      </c>
      <c r="G25" s="26">
        <v>8</v>
      </c>
      <c r="H25" s="26">
        <v>0</v>
      </c>
      <c r="I25" s="26">
        <v>0</v>
      </c>
      <c r="J25" s="26">
        <v>8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6.51</v>
      </c>
      <c r="X25" s="26">
        <v>5.08</v>
      </c>
      <c r="Y25" s="26">
        <v>0.04</v>
      </c>
      <c r="Z25" s="26">
        <v>11.63</v>
      </c>
      <c r="AA25" s="25">
        <v>0</v>
      </c>
      <c r="AB25" s="25">
        <v>0</v>
      </c>
      <c r="AC25" s="25">
        <v>0</v>
      </c>
      <c r="AD25" s="25">
        <v>0</v>
      </c>
      <c r="AE25" s="28"/>
      <c r="AF25" s="28"/>
      <c r="AG25" s="28"/>
      <c r="AH25" s="28"/>
      <c r="AI25" s="27">
        <v>0</v>
      </c>
      <c r="AJ25" s="27">
        <v>0</v>
      </c>
      <c r="AK25" s="27">
        <v>0</v>
      </c>
      <c r="AL25" s="27">
        <v>0</v>
      </c>
      <c r="AM25" s="25">
        <v>0</v>
      </c>
      <c r="AN25" s="25">
        <v>0</v>
      </c>
      <c r="AO25" s="25">
        <v>0</v>
      </c>
      <c r="AP25" s="25">
        <v>0</v>
      </c>
    </row>
    <row r="26" spans="1:42" s="4" customFormat="1" ht="37.5" hidden="1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0</v>
      </c>
      <c r="G26" s="26">
        <v>0</v>
      </c>
      <c r="H26" s="26">
        <v>0</v>
      </c>
      <c r="I26" s="26">
        <v>0</v>
      </c>
      <c r="J26" s="26">
        <v>0</v>
      </c>
      <c r="K26" s="25">
        <v>0</v>
      </c>
      <c r="L26" s="25">
        <v>0</v>
      </c>
      <c r="M26" s="25">
        <v>0</v>
      </c>
      <c r="N26" s="25">
        <v>0</v>
      </c>
      <c r="O26" s="26">
        <v>0</v>
      </c>
      <c r="P26" s="26">
        <v>0</v>
      </c>
      <c r="Q26" s="26">
        <v>0</v>
      </c>
      <c r="R26" s="26">
        <v>0</v>
      </c>
      <c r="S26" s="27">
        <v>0</v>
      </c>
      <c r="T26" s="27">
        <v>0</v>
      </c>
      <c r="U26" s="27">
        <v>0</v>
      </c>
      <c r="V26" s="27">
        <v>0</v>
      </c>
      <c r="W26" s="26">
        <v>0</v>
      </c>
      <c r="X26" s="26">
        <v>0</v>
      </c>
      <c r="Y26" s="26">
        <v>0</v>
      </c>
      <c r="Z26" s="26">
        <v>0</v>
      </c>
      <c r="AA26" s="25">
        <v>0</v>
      </c>
      <c r="AB26" s="25">
        <v>0</v>
      </c>
      <c r="AC26" s="25">
        <v>0</v>
      </c>
      <c r="AD26" s="25">
        <v>0</v>
      </c>
      <c r="AE26" s="28"/>
      <c r="AF26" s="28"/>
      <c r="AG26" s="28"/>
      <c r="AH26" s="28"/>
      <c r="AI26" s="27">
        <v>0</v>
      </c>
      <c r="AJ26" s="27">
        <v>0</v>
      </c>
      <c r="AK26" s="27">
        <v>0</v>
      </c>
      <c r="AL26" s="27">
        <v>0</v>
      </c>
      <c r="AM26" s="25">
        <v>0</v>
      </c>
      <c r="AN26" s="25">
        <v>0</v>
      </c>
      <c r="AO26" s="25">
        <v>0</v>
      </c>
      <c r="AP26" s="25">
        <v>0</v>
      </c>
    </row>
    <row r="27" spans="1:42" s="4" customFormat="1" ht="37.5" hidden="1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0</v>
      </c>
      <c r="G27" s="26">
        <v>0</v>
      </c>
      <c r="H27" s="26">
        <v>0</v>
      </c>
      <c r="I27" s="26">
        <v>0</v>
      </c>
      <c r="J27" s="26">
        <v>0</v>
      </c>
      <c r="K27" s="25">
        <v>0</v>
      </c>
      <c r="L27" s="25">
        <v>0</v>
      </c>
      <c r="M27" s="25">
        <v>0</v>
      </c>
      <c r="N27" s="25">
        <v>0</v>
      </c>
      <c r="O27" s="26">
        <v>0</v>
      </c>
      <c r="P27" s="26">
        <v>0</v>
      </c>
      <c r="Q27" s="26">
        <v>0</v>
      </c>
      <c r="R27" s="26">
        <v>0</v>
      </c>
      <c r="S27" s="27">
        <v>0</v>
      </c>
      <c r="T27" s="27">
        <v>0</v>
      </c>
      <c r="U27" s="27">
        <v>0</v>
      </c>
      <c r="V27" s="27">
        <v>0</v>
      </c>
      <c r="W27" s="26">
        <v>0</v>
      </c>
      <c r="X27" s="26">
        <v>0</v>
      </c>
      <c r="Y27" s="26">
        <v>0</v>
      </c>
      <c r="Z27" s="26">
        <v>0</v>
      </c>
      <c r="AA27" s="25">
        <v>0</v>
      </c>
      <c r="AB27" s="25">
        <v>0</v>
      </c>
      <c r="AC27" s="25">
        <v>0</v>
      </c>
      <c r="AD27" s="25">
        <v>0</v>
      </c>
      <c r="AE27" s="28"/>
      <c r="AF27" s="28"/>
      <c r="AG27" s="28"/>
      <c r="AH27" s="28"/>
      <c r="AI27" s="27">
        <v>0</v>
      </c>
      <c r="AJ27" s="27">
        <v>0</v>
      </c>
      <c r="AK27" s="27">
        <v>0</v>
      </c>
      <c r="AL27" s="27">
        <v>0</v>
      </c>
      <c r="AM27" s="25">
        <v>0</v>
      </c>
      <c r="AN27" s="25">
        <v>0</v>
      </c>
      <c r="AO27" s="25">
        <v>0</v>
      </c>
      <c r="AP27" s="25">
        <v>0</v>
      </c>
    </row>
    <row r="28" spans="1:42" s="4" customFormat="1" ht="37.5" hidden="1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0</v>
      </c>
      <c r="G28" s="26">
        <v>0</v>
      </c>
      <c r="H28" s="26">
        <v>0</v>
      </c>
      <c r="I28" s="26">
        <v>0</v>
      </c>
      <c r="J28" s="26">
        <v>0</v>
      </c>
      <c r="K28" s="25">
        <v>0</v>
      </c>
      <c r="L28" s="25">
        <v>0</v>
      </c>
      <c r="M28" s="25">
        <v>0</v>
      </c>
      <c r="N28" s="25">
        <v>0</v>
      </c>
      <c r="O28" s="26">
        <v>0</v>
      </c>
      <c r="P28" s="26">
        <v>0</v>
      </c>
      <c r="Q28" s="26">
        <v>0</v>
      </c>
      <c r="R28" s="26">
        <v>0</v>
      </c>
      <c r="S28" s="27">
        <v>0</v>
      </c>
      <c r="T28" s="27">
        <v>0</v>
      </c>
      <c r="U28" s="27">
        <v>0</v>
      </c>
      <c r="V28" s="27">
        <v>0</v>
      </c>
      <c r="W28" s="26">
        <v>0</v>
      </c>
      <c r="X28" s="26">
        <v>0</v>
      </c>
      <c r="Y28" s="26">
        <v>0</v>
      </c>
      <c r="Z28" s="26">
        <v>0</v>
      </c>
      <c r="AA28" s="25">
        <v>0</v>
      </c>
      <c r="AB28" s="25">
        <v>0</v>
      </c>
      <c r="AC28" s="25">
        <v>0</v>
      </c>
      <c r="AD28" s="25">
        <v>0</v>
      </c>
      <c r="AE28" s="28"/>
      <c r="AF28" s="28"/>
      <c r="AG28" s="28"/>
      <c r="AH28" s="28"/>
      <c r="AI28" s="27">
        <v>0</v>
      </c>
      <c r="AJ28" s="27">
        <v>0</v>
      </c>
      <c r="AK28" s="27">
        <v>0</v>
      </c>
      <c r="AL28" s="27">
        <v>0</v>
      </c>
      <c r="AM28" s="25">
        <v>0</v>
      </c>
      <c r="AN28" s="25">
        <v>0</v>
      </c>
      <c r="AO28" s="25">
        <v>0</v>
      </c>
      <c r="AP28" s="25">
        <v>0</v>
      </c>
    </row>
    <row r="29" spans="1:42" s="4" customFormat="1" ht="56.25" hidden="1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0</v>
      </c>
      <c r="G29" s="26">
        <v>0</v>
      </c>
      <c r="H29" s="26">
        <v>0</v>
      </c>
      <c r="I29" s="26">
        <v>0</v>
      </c>
      <c r="J29" s="26">
        <v>0</v>
      </c>
      <c r="K29" s="25">
        <v>0</v>
      </c>
      <c r="L29" s="25">
        <v>0</v>
      </c>
      <c r="M29" s="25">
        <v>0</v>
      </c>
      <c r="N29" s="25">
        <v>0</v>
      </c>
      <c r="O29" s="26">
        <v>0</v>
      </c>
      <c r="P29" s="26">
        <v>0</v>
      </c>
      <c r="Q29" s="26">
        <v>0</v>
      </c>
      <c r="R29" s="26">
        <v>0</v>
      </c>
      <c r="S29" s="27">
        <v>0</v>
      </c>
      <c r="T29" s="27">
        <v>0</v>
      </c>
      <c r="U29" s="27">
        <v>0</v>
      </c>
      <c r="V29" s="27">
        <v>0</v>
      </c>
      <c r="W29" s="26">
        <v>0</v>
      </c>
      <c r="X29" s="26">
        <v>0</v>
      </c>
      <c r="Y29" s="26">
        <v>0</v>
      </c>
      <c r="Z29" s="26">
        <v>0</v>
      </c>
      <c r="AA29" s="25">
        <v>0</v>
      </c>
      <c r="AB29" s="25">
        <v>0</v>
      </c>
      <c r="AC29" s="25">
        <v>0</v>
      </c>
      <c r="AD29" s="25">
        <v>0</v>
      </c>
      <c r="AE29" s="28"/>
      <c r="AF29" s="28"/>
      <c r="AG29" s="28"/>
      <c r="AH29" s="28"/>
      <c r="AI29" s="27">
        <v>0</v>
      </c>
      <c r="AJ29" s="27">
        <v>0</v>
      </c>
      <c r="AK29" s="27">
        <v>0</v>
      </c>
      <c r="AL29" s="27">
        <v>0</v>
      </c>
      <c r="AM29" s="25">
        <v>0</v>
      </c>
      <c r="AN29" s="25">
        <v>0</v>
      </c>
      <c r="AO29" s="25">
        <v>0</v>
      </c>
      <c r="AP29" s="25">
        <v>0</v>
      </c>
    </row>
    <row r="30" spans="1:42" s="4" customFormat="1" ht="37.5" hidden="1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0</v>
      </c>
      <c r="G30" s="26">
        <v>0</v>
      </c>
      <c r="H30" s="26">
        <v>0</v>
      </c>
      <c r="I30" s="26">
        <v>0</v>
      </c>
      <c r="J30" s="26">
        <v>0</v>
      </c>
      <c r="K30" s="25">
        <v>0</v>
      </c>
      <c r="L30" s="25">
        <v>0</v>
      </c>
      <c r="M30" s="25">
        <v>0</v>
      </c>
      <c r="N30" s="25">
        <v>0</v>
      </c>
      <c r="O30" s="26">
        <v>0</v>
      </c>
      <c r="P30" s="26">
        <v>0</v>
      </c>
      <c r="Q30" s="26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6">
        <v>45.72</v>
      </c>
      <c r="X30" s="26">
        <v>0</v>
      </c>
      <c r="Y30" s="26">
        <v>0</v>
      </c>
      <c r="Z30" s="26">
        <v>45.72</v>
      </c>
      <c r="AA30" s="25">
        <v>0</v>
      </c>
      <c r="AB30" s="25">
        <v>0</v>
      </c>
      <c r="AC30" s="25">
        <v>0</v>
      </c>
      <c r="AD30" s="25">
        <v>0</v>
      </c>
      <c r="AE30" s="28"/>
      <c r="AF30" s="28"/>
      <c r="AG30" s="28"/>
      <c r="AH30" s="28"/>
      <c r="AI30" s="27">
        <v>0</v>
      </c>
      <c r="AJ30" s="27">
        <v>0</v>
      </c>
      <c r="AK30" s="27">
        <v>0</v>
      </c>
      <c r="AL30" s="27">
        <v>0</v>
      </c>
      <c r="AM30" s="25">
        <v>0</v>
      </c>
      <c r="AN30" s="25">
        <v>0</v>
      </c>
      <c r="AO30" s="25">
        <v>0</v>
      </c>
      <c r="AP30" s="25">
        <v>0</v>
      </c>
    </row>
    <row r="31" spans="1:42" s="4" customFormat="1" ht="56.25" hidden="1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0</v>
      </c>
      <c r="G31" s="26">
        <v>0</v>
      </c>
      <c r="H31" s="26">
        <v>0</v>
      </c>
      <c r="I31" s="26">
        <v>0</v>
      </c>
      <c r="J31" s="26">
        <v>0</v>
      </c>
      <c r="K31" s="25">
        <v>0</v>
      </c>
      <c r="L31" s="25">
        <v>0</v>
      </c>
      <c r="M31" s="25">
        <v>0</v>
      </c>
      <c r="N31" s="25">
        <v>0</v>
      </c>
      <c r="O31" s="26">
        <v>0</v>
      </c>
      <c r="P31" s="26">
        <v>0</v>
      </c>
      <c r="Q31" s="26">
        <v>0</v>
      </c>
      <c r="R31" s="26">
        <v>0</v>
      </c>
      <c r="S31" s="27">
        <v>0</v>
      </c>
      <c r="T31" s="27">
        <v>0</v>
      </c>
      <c r="U31" s="27">
        <v>0</v>
      </c>
      <c r="V31" s="27">
        <v>0</v>
      </c>
      <c r="W31" s="26">
        <v>0</v>
      </c>
      <c r="X31" s="26">
        <v>0</v>
      </c>
      <c r="Y31" s="26">
        <v>0</v>
      </c>
      <c r="Z31" s="26">
        <v>0</v>
      </c>
      <c r="AA31" s="25">
        <v>0</v>
      </c>
      <c r="AB31" s="25">
        <v>0</v>
      </c>
      <c r="AC31" s="25">
        <v>0</v>
      </c>
      <c r="AD31" s="25">
        <v>0</v>
      </c>
      <c r="AE31" s="28"/>
      <c r="AF31" s="28"/>
      <c r="AG31" s="28"/>
      <c r="AH31" s="28"/>
      <c r="AI31" s="27">
        <v>0</v>
      </c>
      <c r="AJ31" s="27">
        <v>0</v>
      </c>
      <c r="AK31" s="27">
        <v>0</v>
      </c>
      <c r="AL31" s="27">
        <v>0</v>
      </c>
      <c r="AM31" s="25">
        <v>0</v>
      </c>
      <c r="AN31" s="25">
        <v>0</v>
      </c>
      <c r="AO31" s="25">
        <v>0</v>
      </c>
      <c r="AP31" s="25">
        <v>0</v>
      </c>
    </row>
    <row r="32" spans="1:42" s="4" customFormat="1" ht="37.5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4</v>
      </c>
      <c r="G32" s="26">
        <v>36.03</v>
      </c>
      <c r="H32" s="26">
        <v>0</v>
      </c>
      <c r="I32" s="26">
        <v>0</v>
      </c>
      <c r="J32" s="26">
        <v>36.03</v>
      </c>
      <c r="K32" s="25">
        <v>1</v>
      </c>
      <c r="L32" s="25">
        <v>0</v>
      </c>
      <c r="M32" s="25">
        <v>0</v>
      </c>
      <c r="N32" s="25">
        <v>1</v>
      </c>
      <c r="O32" s="26">
        <v>0.28000000000000003</v>
      </c>
      <c r="P32" s="26">
        <v>0</v>
      </c>
      <c r="Q32" s="26">
        <v>0</v>
      </c>
      <c r="R32" s="26">
        <v>0.28000000000000003</v>
      </c>
      <c r="S32" s="27">
        <v>3.4770514603616132E-2</v>
      </c>
      <c r="T32" s="27">
        <v>0</v>
      </c>
      <c r="U32" s="27">
        <v>0</v>
      </c>
      <c r="V32" s="27">
        <v>3.4770514603616132E-2</v>
      </c>
      <c r="W32" s="26">
        <v>28.76</v>
      </c>
      <c r="X32" s="26">
        <v>0</v>
      </c>
      <c r="Y32" s="26">
        <v>0</v>
      </c>
      <c r="Z32" s="26">
        <v>28.76</v>
      </c>
      <c r="AA32" s="25">
        <v>1</v>
      </c>
      <c r="AB32" s="25">
        <v>0</v>
      </c>
      <c r="AC32" s="25">
        <v>0</v>
      </c>
      <c r="AD32" s="25">
        <v>1</v>
      </c>
      <c r="AE32" s="28"/>
      <c r="AF32" s="28"/>
      <c r="AG32" s="28"/>
      <c r="AH32" s="28"/>
      <c r="AI32" s="27">
        <v>3.1E-2</v>
      </c>
      <c r="AJ32" s="27">
        <v>0</v>
      </c>
      <c r="AK32" s="27">
        <v>0</v>
      </c>
      <c r="AL32" s="27">
        <v>3.1E-2</v>
      </c>
      <c r="AM32" s="25">
        <v>1</v>
      </c>
      <c r="AN32" s="25">
        <v>0</v>
      </c>
      <c r="AO32" s="25">
        <v>0</v>
      </c>
      <c r="AP32" s="25">
        <v>1</v>
      </c>
    </row>
    <row r="33" spans="1:42" s="4" customFormat="1" ht="56.25" hidden="1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0</v>
      </c>
      <c r="G33" s="26">
        <v>0</v>
      </c>
      <c r="H33" s="26">
        <v>0</v>
      </c>
      <c r="I33" s="26">
        <v>0</v>
      </c>
      <c r="J33" s="26">
        <v>0</v>
      </c>
      <c r="K33" s="25">
        <v>0</v>
      </c>
      <c r="L33" s="25">
        <v>0</v>
      </c>
      <c r="M33" s="25">
        <v>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6">
        <v>5.05</v>
      </c>
      <c r="X33" s="26">
        <v>52.59</v>
      </c>
      <c r="Y33" s="26">
        <v>0</v>
      </c>
      <c r="Z33" s="26">
        <v>57.64</v>
      </c>
      <c r="AA33" s="25">
        <v>0</v>
      </c>
      <c r="AB33" s="25">
        <v>0</v>
      </c>
      <c r="AC33" s="25">
        <v>0</v>
      </c>
      <c r="AD33" s="25">
        <v>0</v>
      </c>
      <c r="AE33" s="28"/>
      <c r="AF33" s="28"/>
      <c r="AG33" s="28"/>
      <c r="AH33" s="28"/>
      <c r="AI33" s="27">
        <v>0</v>
      </c>
      <c r="AJ33" s="27">
        <v>0</v>
      </c>
      <c r="AK33" s="27">
        <v>0</v>
      </c>
      <c r="AL33" s="27">
        <v>0</v>
      </c>
      <c r="AM33" s="25">
        <v>0</v>
      </c>
      <c r="AN33" s="25">
        <v>0</v>
      </c>
      <c r="AO33" s="25">
        <v>0</v>
      </c>
      <c r="AP33" s="25">
        <v>0</v>
      </c>
    </row>
    <row r="34" spans="1:42" s="4" customFormat="1" ht="37.5" hidden="1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0</v>
      </c>
      <c r="G34" s="26">
        <v>0</v>
      </c>
      <c r="H34" s="26">
        <v>0</v>
      </c>
      <c r="I34" s="26">
        <v>0</v>
      </c>
      <c r="J34" s="26">
        <v>0</v>
      </c>
      <c r="K34" s="25">
        <v>0</v>
      </c>
      <c r="L34" s="25">
        <v>0</v>
      </c>
      <c r="M34" s="25">
        <v>0</v>
      </c>
      <c r="N34" s="25">
        <v>0</v>
      </c>
      <c r="O34" s="26">
        <v>0</v>
      </c>
      <c r="P34" s="26">
        <v>0</v>
      </c>
      <c r="Q34" s="26">
        <v>0</v>
      </c>
      <c r="R34" s="26">
        <v>0</v>
      </c>
      <c r="S34" s="27">
        <v>0</v>
      </c>
      <c r="T34" s="27">
        <v>0</v>
      </c>
      <c r="U34" s="27">
        <v>0</v>
      </c>
      <c r="V34" s="27">
        <v>0</v>
      </c>
      <c r="W34" s="26">
        <v>0</v>
      </c>
      <c r="X34" s="26">
        <v>0</v>
      </c>
      <c r="Y34" s="26">
        <v>0</v>
      </c>
      <c r="Z34" s="26">
        <v>0</v>
      </c>
      <c r="AA34" s="25">
        <v>0</v>
      </c>
      <c r="AB34" s="25">
        <v>0</v>
      </c>
      <c r="AC34" s="25">
        <v>0</v>
      </c>
      <c r="AD34" s="25">
        <v>0</v>
      </c>
      <c r="AE34" s="28"/>
      <c r="AF34" s="28"/>
      <c r="AG34" s="28"/>
      <c r="AH34" s="28"/>
      <c r="AI34" s="27">
        <v>0</v>
      </c>
      <c r="AJ34" s="27">
        <v>0</v>
      </c>
      <c r="AK34" s="27">
        <v>0</v>
      </c>
      <c r="AL34" s="27">
        <v>0</v>
      </c>
      <c r="AM34" s="25">
        <v>0</v>
      </c>
      <c r="AN34" s="25">
        <v>0</v>
      </c>
      <c r="AO34" s="25">
        <v>0</v>
      </c>
      <c r="AP34" s="25">
        <v>0</v>
      </c>
    </row>
    <row r="35" spans="1:42" s="29" customFormat="1" hidden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0</v>
      </c>
      <c r="G35" s="26">
        <v>0</v>
      </c>
      <c r="H35" s="26">
        <v>0</v>
      </c>
      <c r="I35" s="26">
        <v>0</v>
      </c>
      <c r="J35" s="26">
        <v>0</v>
      </c>
      <c r="K35" s="25">
        <v>0</v>
      </c>
      <c r="L35" s="25">
        <v>0</v>
      </c>
      <c r="M35" s="25">
        <v>0</v>
      </c>
      <c r="N35" s="25">
        <v>0</v>
      </c>
      <c r="O35" s="26">
        <v>0</v>
      </c>
      <c r="P35" s="26">
        <v>0</v>
      </c>
      <c r="Q35" s="26">
        <v>0</v>
      </c>
      <c r="R35" s="26">
        <v>0</v>
      </c>
      <c r="S35" s="27">
        <v>0</v>
      </c>
      <c r="T35" s="27">
        <v>0</v>
      </c>
      <c r="U35" s="27">
        <v>0</v>
      </c>
      <c r="V35" s="27">
        <v>0</v>
      </c>
      <c r="W35" s="26">
        <v>0</v>
      </c>
      <c r="X35" s="26">
        <v>0</v>
      </c>
      <c r="Y35" s="26">
        <v>0</v>
      </c>
      <c r="Z35" s="26">
        <v>0</v>
      </c>
      <c r="AA35" s="25">
        <v>0</v>
      </c>
      <c r="AB35" s="25">
        <v>0</v>
      </c>
      <c r="AC35" s="25">
        <v>0</v>
      </c>
      <c r="AD35" s="25">
        <v>0</v>
      </c>
      <c r="AE35" s="28"/>
      <c r="AF35" s="28"/>
      <c r="AG35" s="28"/>
      <c r="AH35" s="28"/>
      <c r="AI35" s="27">
        <v>0</v>
      </c>
      <c r="AJ35" s="27">
        <v>0</v>
      </c>
      <c r="AK35" s="27">
        <v>0</v>
      </c>
      <c r="AL35" s="27">
        <v>0</v>
      </c>
      <c r="AM35" s="25">
        <v>0</v>
      </c>
      <c r="AN35" s="25">
        <v>0</v>
      </c>
      <c r="AO35" s="25">
        <v>0</v>
      </c>
      <c r="AP35" s="25">
        <v>0</v>
      </c>
    </row>
    <row r="36" spans="1:42" s="4" customFormat="1" ht="37.5" hidden="1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0</v>
      </c>
      <c r="G36" s="26">
        <v>0</v>
      </c>
      <c r="H36" s="26">
        <v>0</v>
      </c>
      <c r="I36" s="26">
        <v>0</v>
      </c>
      <c r="J36" s="26">
        <v>0</v>
      </c>
      <c r="K36" s="25">
        <v>0</v>
      </c>
      <c r="L36" s="25">
        <v>0</v>
      </c>
      <c r="M36" s="25">
        <v>0</v>
      </c>
      <c r="N36" s="25">
        <v>0</v>
      </c>
      <c r="O36" s="26">
        <v>0</v>
      </c>
      <c r="P36" s="26">
        <v>0</v>
      </c>
      <c r="Q36" s="26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6">
        <v>0</v>
      </c>
      <c r="X36" s="26">
        <v>0</v>
      </c>
      <c r="Y36" s="26">
        <v>0</v>
      </c>
      <c r="Z36" s="26">
        <v>0</v>
      </c>
      <c r="AA36" s="25">
        <v>0</v>
      </c>
      <c r="AB36" s="25">
        <v>0</v>
      </c>
      <c r="AC36" s="25">
        <v>0</v>
      </c>
      <c r="AD36" s="25">
        <v>0</v>
      </c>
      <c r="AE36" s="28"/>
      <c r="AF36" s="28"/>
      <c r="AG36" s="28"/>
      <c r="AH36" s="28"/>
      <c r="AI36" s="27">
        <v>0</v>
      </c>
      <c r="AJ36" s="27">
        <v>0</v>
      </c>
      <c r="AK36" s="27">
        <v>0</v>
      </c>
      <c r="AL36" s="27">
        <v>0</v>
      </c>
      <c r="AM36" s="25">
        <v>0</v>
      </c>
      <c r="AN36" s="25">
        <v>0</v>
      </c>
      <c r="AO36" s="25">
        <v>0</v>
      </c>
      <c r="AP36" s="25">
        <v>0</v>
      </c>
    </row>
    <row r="37" spans="1:42" s="4" customFormat="1" ht="37.5" hidden="1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0</v>
      </c>
      <c r="G37" s="26">
        <v>0</v>
      </c>
      <c r="H37" s="26">
        <v>0</v>
      </c>
      <c r="I37" s="26">
        <v>0</v>
      </c>
      <c r="J37" s="26">
        <v>0</v>
      </c>
      <c r="K37" s="25">
        <v>0</v>
      </c>
      <c r="L37" s="25">
        <v>0</v>
      </c>
      <c r="M37" s="25">
        <v>0</v>
      </c>
      <c r="N37" s="25">
        <v>0</v>
      </c>
      <c r="O37" s="26">
        <v>0</v>
      </c>
      <c r="P37" s="26">
        <v>0</v>
      </c>
      <c r="Q37" s="26">
        <v>0</v>
      </c>
      <c r="R37" s="26">
        <v>0</v>
      </c>
      <c r="S37" s="27">
        <v>0</v>
      </c>
      <c r="T37" s="27">
        <v>0</v>
      </c>
      <c r="U37" s="27">
        <v>0</v>
      </c>
      <c r="V37" s="27">
        <v>0</v>
      </c>
      <c r="W37" s="26">
        <v>0</v>
      </c>
      <c r="X37" s="26">
        <v>0</v>
      </c>
      <c r="Y37" s="26">
        <v>0</v>
      </c>
      <c r="Z37" s="26">
        <v>0</v>
      </c>
      <c r="AA37" s="25">
        <v>0</v>
      </c>
      <c r="AB37" s="25">
        <v>0</v>
      </c>
      <c r="AC37" s="25">
        <v>0</v>
      </c>
      <c r="AD37" s="25">
        <v>0</v>
      </c>
      <c r="AE37" s="28"/>
      <c r="AF37" s="28"/>
      <c r="AG37" s="28"/>
      <c r="AH37" s="28"/>
      <c r="AI37" s="27">
        <v>0</v>
      </c>
      <c r="AJ37" s="27">
        <v>0</v>
      </c>
      <c r="AK37" s="27">
        <v>0</v>
      </c>
      <c r="AL37" s="27">
        <v>0</v>
      </c>
      <c r="AM37" s="25">
        <v>0</v>
      </c>
      <c r="AN37" s="25">
        <v>0</v>
      </c>
      <c r="AO37" s="25">
        <v>0</v>
      </c>
      <c r="AP37" s="25">
        <v>0</v>
      </c>
    </row>
    <row r="38" spans="1:42" s="4" customFormat="1" ht="37.5" hidden="1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0</v>
      </c>
      <c r="G38" s="26">
        <v>0</v>
      </c>
      <c r="H38" s="26">
        <v>0</v>
      </c>
      <c r="I38" s="26">
        <v>0</v>
      </c>
      <c r="J38" s="26">
        <v>0</v>
      </c>
      <c r="K38" s="25">
        <v>0</v>
      </c>
      <c r="L38" s="25">
        <v>0</v>
      </c>
      <c r="M38" s="25">
        <v>0</v>
      </c>
      <c r="N38" s="25">
        <v>0</v>
      </c>
      <c r="O38" s="26">
        <v>0</v>
      </c>
      <c r="P38" s="26">
        <v>0</v>
      </c>
      <c r="Q38" s="26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6">
        <v>0</v>
      </c>
      <c r="X38" s="26">
        <v>0</v>
      </c>
      <c r="Y38" s="26">
        <v>0</v>
      </c>
      <c r="Z38" s="26">
        <v>0</v>
      </c>
      <c r="AA38" s="25">
        <v>0</v>
      </c>
      <c r="AB38" s="25">
        <v>0</v>
      </c>
      <c r="AC38" s="25">
        <v>0</v>
      </c>
      <c r="AD38" s="25">
        <v>0</v>
      </c>
      <c r="AE38" s="28"/>
      <c r="AF38" s="28"/>
      <c r="AG38" s="28"/>
      <c r="AH38" s="28"/>
      <c r="AI38" s="27">
        <v>0</v>
      </c>
      <c r="AJ38" s="27">
        <v>0</v>
      </c>
      <c r="AK38" s="27">
        <v>0</v>
      </c>
      <c r="AL38" s="27">
        <v>0</v>
      </c>
      <c r="AM38" s="25">
        <v>0</v>
      </c>
      <c r="AN38" s="25">
        <v>0</v>
      </c>
      <c r="AO38" s="25">
        <v>0</v>
      </c>
      <c r="AP38" s="25">
        <v>0</v>
      </c>
    </row>
    <row r="39" spans="1:42" s="4" customFormat="1" ht="37.5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3</v>
      </c>
      <c r="G39" s="26">
        <v>31.12</v>
      </c>
      <c r="H39" s="26">
        <v>0.28000000000000003</v>
      </c>
      <c r="I39" s="26">
        <v>0</v>
      </c>
      <c r="J39" s="26">
        <v>31.4</v>
      </c>
      <c r="K39" s="25">
        <v>1</v>
      </c>
      <c r="L39" s="25">
        <v>0</v>
      </c>
      <c r="M39" s="25">
        <v>0</v>
      </c>
      <c r="N39" s="25">
        <v>1</v>
      </c>
      <c r="O39" s="26">
        <v>0.32</v>
      </c>
      <c r="P39" s="26">
        <v>0</v>
      </c>
      <c r="Q39" s="26">
        <v>0</v>
      </c>
      <c r="R39" s="26">
        <v>0.28999999999999998</v>
      </c>
      <c r="S39" s="27">
        <v>7.9239302694136302E-2</v>
      </c>
      <c r="T39" s="27">
        <v>0</v>
      </c>
      <c r="U39" s="27">
        <v>0</v>
      </c>
      <c r="V39" s="27">
        <v>7.230657989877079E-2</v>
      </c>
      <c r="W39" s="26">
        <v>12.62</v>
      </c>
      <c r="X39" s="26">
        <v>1.21</v>
      </c>
      <c r="Y39" s="26">
        <v>0</v>
      </c>
      <c r="Z39" s="26">
        <v>13.83</v>
      </c>
      <c r="AA39" s="25">
        <v>1</v>
      </c>
      <c r="AB39" s="25">
        <v>0</v>
      </c>
      <c r="AC39" s="25">
        <v>0</v>
      </c>
      <c r="AD39" s="25">
        <v>1</v>
      </c>
      <c r="AE39" s="28"/>
      <c r="AF39" s="28"/>
      <c r="AG39" s="28"/>
      <c r="AH39" s="28"/>
      <c r="AI39" s="27">
        <v>3.5000000000000003E-2</v>
      </c>
      <c r="AJ39" s="27">
        <v>0</v>
      </c>
      <c r="AK39" s="27">
        <v>0</v>
      </c>
      <c r="AL39" s="27">
        <v>3.5000000000000003E-2</v>
      </c>
      <c r="AM39" s="25">
        <v>0</v>
      </c>
      <c r="AN39" s="25">
        <v>0</v>
      </c>
      <c r="AO39" s="25">
        <v>0</v>
      </c>
      <c r="AP39" s="25">
        <v>0</v>
      </c>
    </row>
    <row r="40" spans="1:42" s="4" customFormat="1" ht="56.25" hidden="1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0</v>
      </c>
      <c r="G40" s="26">
        <v>0</v>
      </c>
      <c r="H40" s="26">
        <v>0</v>
      </c>
      <c r="I40" s="26">
        <v>0</v>
      </c>
      <c r="J40" s="26">
        <v>0</v>
      </c>
      <c r="K40" s="25">
        <v>0</v>
      </c>
      <c r="L40" s="25">
        <v>0</v>
      </c>
      <c r="M40" s="25">
        <v>0</v>
      </c>
      <c r="N40" s="25">
        <v>0</v>
      </c>
      <c r="O40" s="26">
        <v>0</v>
      </c>
      <c r="P40" s="26">
        <v>0</v>
      </c>
      <c r="Q40" s="26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6">
        <v>0</v>
      </c>
      <c r="X40" s="26">
        <v>0</v>
      </c>
      <c r="Y40" s="26">
        <v>0</v>
      </c>
      <c r="Z40" s="26">
        <v>0</v>
      </c>
      <c r="AA40" s="25">
        <v>0</v>
      </c>
      <c r="AB40" s="25">
        <v>0</v>
      </c>
      <c r="AC40" s="25">
        <v>0</v>
      </c>
      <c r="AD40" s="25">
        <v>0</v>
      </c>
      <c r="AE40" s="28"/>
      <c r="AF40" s="28"/>
      <c r="AG40" s="28"/>
      <c r="AH40" s="28"/>
      <c r="AI40" s="27">
        <v>0</v>
      </c>
      <c r="AJ40" s="27">
        <v>0</v>
      </c>
      <c r="AK40" s="27">
        <v>0</v>
      </c>
      <c r="AL40" s="27">
        <v>0</v>
      </c>
      <c r="AM40" s="25">
        <v>0</v>
      </c>
      <c r="AN40" s="25">
        <v>0</v>
      </c>
      <c r="AO40" s="25">
        <v>0</v>
      </c>
      <c r="AP40" s="25">
        <v>0</v>
      </c>
    </row>
    <row r="41" spans="1:42" s="4" customFormat="1" ht="37.5" hidden="1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0</v>
      </c>
      <c r="G41" s="26">
        <v>0</v>
      </c>
      <c r="H41" s="26">
        <v>0</v>
      </c>
      <c r="I41" s="26">
        <v>0</v>
      </c>
      <c r="J41" s="26">
        <v>0</v>
      </c>
      <c r="K41" s="25">
        <v>0</v>
      </c>
      <c r="L41" s="25">
        <v>0</v>
      </c>
      <c r="M41" s="25">
        <v>0</v>
      </c>
      <c r="N41" s="25">
        <v>0</v>
      </c>
      <c r="O41" s="26">
        <v>0</v>
      </c>
      <c r="P41" s="26">
        <v>0</v>
      </c>
      <c r="Q41" s="26">
        <v>0</v>
      </c>
      <c r="R41" s="26">
        <v>0</v>
      </c>
      <c r="S41" s="27">
        <v>0</v>
      </c>
      <c r="T41" s="27">
        <v>0</v>
      </c>
      <c r="U41" s="27">
        <v>0</v>
      </c>
      <c r="V41" s="27">
        <v>0</v>
      </c>
      <c r="W41" s="26">
        <v>0</v>
      </c>
      <c r="X41" s="26">
        <v>0</v>
      </c>
      <c r="Y41" s="26">
        <v>0</v>
      </c>
      <c r="Z41" s="26">
        <v>0</v>
      </c>
      <c r="AA41" s="25">
        <v>0</v>
      </c>
      <c r="AB41" s="25">
        <v>0</v>
      </c>
      <c r="AC41" s="25">
        <v>0</v>
      </c>
      <c r="AD41" s="25">
        <v>0</v>
      </c>
      <c r="AE41" s="28"/>
      <c r="AF41" s="28"/>
      <c r="AG41" s="28"/>
      <c r="AH41" s="28"/>
      <c r="AI41" s="27">
        <v>0</v>
      </c>
      <c r="AJ41" s="27">
        <v>0</v>
      </c>
      <c r="AK41" s="27">
        <v>0</v>
      </c>
      <c r="AL41" s="27">
        <v>0</v>
      </c>
      <c r="AM41" s="25">
        <v>0</v>
      </c>
      <c r="AN41" s="25">
        <v>0</v>
      </c>
      <c r="AO41" s="25">
        <v>0</v>
      </c>
      <c r="AP41" s="25">
        <v>0</v>
      </c>
    </row>
    <row r="42" spans="1:42" s="4" customFormat="1" ht="37.5" hidden="1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0</v>
      </c>
      <c r="G42" s="26">
        <v>0</v>
      </c>
      <c r="H42" s="26">
        <v>0</v>
      </c>
      <c r="I42" s="26">
        <v>0</v>
      </c>
      <c r="J42" s="26">
        <v>0</v>
      </c>
      <c r="K42" s="25">
        <v>0</v>
      </c>
      <c r="L42" s="25">
        <v>0</v>
      </c>
      <c r="M42" s="25">
        <v>0</v>
      </c>
      <c r="N42" s="25">
        <v>0</v>
      </c>
      <c r="O42" s="26">
        <v>0</v>
      </c>
      <c r="P42" s="26">
        <v>0</v>
      </c>
      <c r="Q42" s="26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6">
        <v>0</v>
      </c>
      <c r="X42" s="26">
        <v>0</v>
      </c>
      <c r="Y42" s="26">
        <v>0</v>
      </c>
      <c r="Z42" s="26">
        <v>0</v>
      </c>
      <c r="AA42" s="25">
        <v>0</v>
      </c>
      <c r="AB42" s="25">
        <v>0</v>
      </c>
      <c r="AC42" s="25">
        <v>0</v>
      </c>
      <c r="AD42" s="25">
        <v>0</v>
      </c>
      <c r="AE42" s="28"/>
      <c r="AF42" s="28"/>
      <c r="AG42" s="28"/>
      <c r="AH42" s="28"/>
      <c r="AI42" s="27">
        <v>0</v>
      </c>
      <c r="AJ42" s="27">
        <v>0</v>
      </c>
      <c r="AK42" s="27">
        <v>0</v>
      </c>
      <c r="AL42" s="27">
        <v>0</v>
      </c>
      <c r="AM42" s="25">
        <v>0</v>
      </c>
      <c r="AN42" s="25">
        <v>0</v>
      </c>
      <c r="AO42" s="25">
        <v>0</v>
      </c>
      <c r="AP42" s="25">
        <v>0</v>
      </c>
    </row>
    <row r="43" spans="1:42" s="29" customFormat="1" ht="37.5" hidden="1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0</v>
      </c>
      <c r="G43" s="26">
        <v>0</v>
      </c>
      <c r="H43" s="26">
        <v>0</v>
      </c>
      <c r="I43" s="26">
        <v>0</v>
      </c>
      <c r="J43" s="26">
        <v>0</v>
      </c>
      <c r="K43" s="25">
        <v>0</v>
      </c>
      <c r="L43" s="25">
        <v>0</v>
      </c>
      <c r="M43" s="25">
        <v>0</v>
      </c>
      <c r="N43" s="25">
        <v>0</v>
      </c>
      <c r="O43" s="26">
        <v>0</v>
      </c>
      <c r="P43" s="26">
        <v>0</v>
      </c>
      <c r="Q43" s="26">
        <v>0</v>
      </c>
      <c r="R43" s="26">
        <v>0</v>
      </c>
      <c r="S43" s="27">
        <v>0</v>
      </c>
      <c r="T43" s="27">
        <v>0</v>
      </c>
      <c r="U43" s="27">
        <v>0</v>
      </c>
      <c r="V43" s="27">
        <v>0</v>
      </c>
      <c r="W43" s="26">
        <v>0</v>
      </c>
      <c r="X43" s="26">
        <v>0</v>
      </c>
      <c r="Y43" s="26">
        <v>0</v>
      </c>
      <c r="Z43" s="26">
        <v>0</v>
      </c>
      <c r="AA43" s="25">
        <v>0</v>
      </c>
      <c r="AB43" s="25">
        <v>0</v>
      </c>
      <c r="AC43" s="25">
        <v>0</v>
      </c>
      <c r="AD43" s="25">
        <v>0</v>
      </c>
      <c r="AE43" s="28"/>
      <c r="AF43" s="28"/>
      <c r="AG43" s="28"/>
      <c r="AH43" s="28"/>
      <c r="AI43" s="27">
        <v>0</v>
      </c>
      <c r="AJ43" s="27">
        <v>0</v>
      </c>
      <c r="AK43" s="27">
        <v>0</v>
      </c>
      <c r="AL43" s="27">
        <v>0</v>
      </c>
      <c r="AM43" s="25">
        <v>0</v>
      </c>
      <c r="AN43" s="25">
        <v>0</v>
      </c>
      <c r="AO43" s="25">
        <v>0</v>
      </c>
      <c r="AP43" s="25">
        <v>0</v>
      </c>
    </row>
    <row r="44" spans="1:42" s="4" customFormat="1" ht="37.5" hidden="1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0</v>
      </c>
      <c r="G44" s="26">
        <v>0</v>
      </c>
      <c r="H44" s="26">
        <v>0</v>
      </c>
      <c r="I44" s="26">
        <v>0</v>
      </c>
      <c r="J44" s="26">
        <v>0</v>
      </c>
      <c r="K44" s="25">
        <v>0</v>
      </c>
      <c r="L44" s="25">
        <v>0</v>
      </c>
      <c r="M44" s="25">
        <v>0</v>
      </c>
      <c r="N44" s="25">
        <v>0</v>
      </c>
      <c r="O44" s="26">
        <v>0</v>
      </c>
      <c r="P44" s="26">
        <v>0</v>
      </c>
      <c r="Q44" s="26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6">
        <v>0</v>
      </c>
      <c r="X44" s="26">
        <v>0</v>
      </c>
      <c r="Y44" s="26">
        <v>0</v>
      </c>
      <c r="Z44" s="26">
        <v>0</v>
      </c>
      <c r="AA44" s="25">
        <v>0</v>
      </c>
      <c r="AB44" s="25">
        <v>0</v>
      </c>
      <c r="AC44" s="25">
        <v>0</v>
      </c>
      <c r="AD44" s="25">
        <v>0</v>
      </c>
      <c r="AE44" s="28"/>
      <c r="AF44" s="28"/>
      <c r="AG44" s="28"/>
      <c r="AH44" s="28"/>
      <c r="AI44" s="27">
        <v>0</v>
      </c>
      <c r="AJ44" s="27">
        <v>0</v>
      </c>
      <c r="AK44" s="27">
        <v>0</v>
      </c>
      <c r="AL44" s="27">
        <v>0</v>
      </c>
      <c r="AM44" s="25">
        <v>0</v>
      </c>
      <c r="AN44" s="25">
        <v>0</v>
      </c>
      <c r="AO44" s="25">
        <v>0</v>
      </c>
      <c r="AP44" s="25">
        <v>0</v>
      </c>
    </row>
    <row r="45" spans="1:42" s="4" customFormat="1" ht="37.5" hidden="1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0</v>
      </c>
      <c r="G45" s="26">
        <v>0</v>
      </c>
      <c r="H45" s="26">
        <v>0</v>
      </c>
      <c r="I45" s="26">
        <v>0</v>
      </c>
      <c r="J45" s="26">
        <v>0</v>
      </c>
      <c r="K45" s="25">
        <v>0</v>
      </c>
      <c r="L45" s="25">
        <v>0</v>
      </c>
      <c r="M45" s="25">
        <v>0</v>
      </c>
      <c r="N45" s="25">
        <v>0</v>
      </c>
      <c r="O45" s="26">
        <v>0</v>
      </c>
      <c r="P45" s="26">
        <v>0</v>
      </c>
      <c r="Q45" s="26">
        <v>0</v>
      </c>
      <c r="R45" s="26">
        <v>0</v>
      </c>
      <c r="S45" s="27">
        <v>0</v>
      </c>
      <c r="T45" s="27">
        <v>0</v>
      </c>
      <c r="U45" s="27">
        <v>0</v>
      </c>
      <c r="V45" s="27">
        <v>0</v>
      </c>
      <c r="W45" s="26">
        <v>0</v>
      </c>
      <c r="X45" s="26">
        <v>0</v>
      </c>
      <c r="Y45" s="26">
        <v>0</v>
      </c>
      <c r="Z45" s="26">
        <v>0</v>
      </c>
      <c r="AA45" s="25">
        <v>0</v>
      </c>
      <c r="AB45" s="25">
        <v>0</v>
      </c>
      <c r="AC45" s="25">
        <v>0</v>
      </c>
      <c r="AD45" s="25">
        <v>0</v>
      </c>
      <c r="AE45" s="28"/>
      <c r="AF45" s="28"/>
      <c r="AG45" s="28"/>
      <c r="AH45" s="28"/>
      <c r="AI45" s="27">
        <v>0</v>
      </c>
      <c r="AJ45" s="27">
        <v>0</v>
      </c>
      <c r="AK45" s="27">
        <v>0</v>
      </c>
      <c r="AL45" s="27">
        <v>0</v>
      </c>
      <c r="AM45" s="25">
        <v>0</v>
      </c>
      <c r="AN45" s="25">
        <v>0</v>
      </c>
      <c r="AO45" s="25">
        <v>0</v>
      </c>
      <c r="AP45" s="25">
        <v>0</v>
      </c>
    </row>
    <row r="46" spans="1:42" s="4" customFormat="1" ht="37.5" hidden="1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0</v>
      </c>
      <c r="G46" s="26">
        <v>0</v>
      </c>
      <c r="H46" s="26">
        <v>0</v>
      </c>
      <c r="I46" s="26">
        <v>0</v>
      </c>
      <c r="J46" s="26">
        <v>0</v>
      </c>
      <c r="K46" s="25">
        <v>0</v>
      </c>
      <c r="L46" s="25">
        <v>0</v>
      </c>
      <c r="M46" s="25">
        <v>0</v>
      </c>
      <c r="N46" s="25">
        <v>0</v>
      </c>
      <c r="O46" s="26">
        <v>0</v>
      </c>
      <c r="P46" s="26">
        <v>0</v>
      </c>
      <c r="Q46" s="26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6">
        <v>0</v>
      </c>
      <c r="X46" s="26">
        <v>0</v>
      </c>
      <c r="Y46" s="26">
        <v>0</v>
      </c>
      <c r="Z46" s="26">
        <v>0</v>
      </c>
      <c r="AA46" s="25">
        <v>0</v>
      </c>
      <c r="AB46" s="25">
        <v>0</v>
      </c>
      <c r="AC46" s="25">
        <v>0</v>
      </c>
      <c r="AD46" s="25">
        <v>0</v>
      </c>
      <c r="AE46" s="28"/>
      <c r="AF46" s="28"/>
      <c r="AG46" s="28"/>
      <c r="AH46" s="28"/>
      <c r="AI46" s="27">
        <v>0</v>
      </c>
      <c r="AJ46" s="27">
        <v>0</v>
      </c>
      <c r="AK46" s="27">
        <v>0</v>
      </c>
      <c r="AL46" s="27">
        <v>0</v>
      </c>
      <c r="AM46" s="25">
        <v>0</v>
      </c>
      <c r="AN46" s="25">
        <v>0</v>
      </c>
      <c r="AO46" s="25">
        <v>0</v>
      </c>
      <c r="AP46" s="25">
        <v>0</v>
      </c>
    </row>
    <row r="47" spans="1:42" s="4" customFormat="1" ht="37.5" hidden="1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0</v>
      </c>
      <c r="G47" s="26">
        <v>0</v>
      </c>
      <c r="H47" s="26">
        <v>0</v>
      </c>
      <c r="I47" s="26">
        <v>0</v>
      </c>
      <c r="J47" s="26">
        <v>0</v>
      </c>
      <c r="K47" s="25">
        <v>0</v>
      </c>
      <c r="L47" s="25">
        <v>0</v>
      </c>
      <c r="M47" s="25">
        <v>0</v>
      </c>
      <c r="N47" s="25">
        <v>0</v>
      </c>
      <c r="O47" s="26">
        <v>0</v>
      </c>
      <c r="P47" s="26">
        <v>0</v>
      </c>
      <c r="Q47" s="26">
        <v>0</v>
      </c>
      <c r="R47" s="26">
        <v>0</v>
      </c>
      <c r="S47" s="27">
        <v>0</v>
      </c>
      <c r="T47" s="27">
        <v>0</v>
      </c>
      <c r="U47" s="27">
        <v>0</v>
      </c>
      <c r="V47" s="27">
        <v>0</v>
      </c>
      <c r="W47" s="26">
        <v>0</v>
      </c>
      <c r="X47" s="26">
        <v>0</v>
      </c>
      <c r="Y47" s="26">
        <v>0</v>
      </c>
      <c r="Z47" s="26">
        <v>0</v>
      </c>
      <c r="AA47" s="25">
        <v>0</v>
      </c>
      <c r="AB47" s="25">
        <v>0</v>
      </c>
      <c r="AC47" s="25">
        <v>0</v>
      </c>
      <c r="AD47" s="25">
        <v>0</v>
      </c>
      <c r="AE47" s="28"/>
      <c r="AF47" s="28"/>
      <c r="AG47" s="28"/>
      <c r="AH47" s="28"/>
      <c r="AI47" s="27">
        <v>0</v>
      </c>
      <c r="AJ47" s="27">
        <v>0</v>
      </c>
      <c r="AK47" s="27">
        <v>0</v>
      </c>
      <c r="AL47" s="27">
        <v>0</v>
      </c>
      <c r="AM47" s="25">
        <v>0</v>
      </c>
      <c r="AN47" s="25">
        <v>0</v>
      </c>
      <c r="AO47" s="25">
        <v>0</v>
      </c>
      <c r="AP47" s="25">
        <v>0</v>
      </c>
    </row>
    <row r="48" spans="1:42" s="4" customFormat="1" ht="56.25" hidden="1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0</v>
      </c>
      <c r="G48" s="26">
        <v>0</v>
      </c>
      <c r="H48" s="26">
        <v>0</v>
      </c>
      <c r="I48" s="26">
        <v>0</v>
      </c>
      <c r="J48" s="26">
        <v>0</v>
      </c>
      <c r="K48" s="25">
        <v>0</v>
      </c>
      <c r="L48" s="25">
        <v>0</v>
      </c>
      <c r="M48" s="25">
        <v>0</v>
      </c>
      <c r="N48" s="25">
        <v>0</v>
      </c>
      <c r="O48" s="26">
        <v>0</v>
      </c>
      <c r="P48" s="26">
        <v>0</v>
      </c>
      <c r="Q48" s="26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6">
        <v>0</v>
      </c>
      <c r="X48" s="26">
        <v>0</v>
      </c>
      <c r="Y48" s="26">
        <v>0</v>
      </c>
      <c r="Z48" s="26">
        <v>0</v>
      </c>
      <c r="AA48" s="25">
        <v>0</v>
      </c>
      <c r="AB48" s="25">
        <v>0</v>
      </c>
      <c r="AC48" s="25">
        <v>0</v>
      </c>
      <c r="AD48" s="25">
        <v>0</v>
      </c>
      <c r="AE48" s="28"/>
      <c r="AF48" s="28"/>
      <c r="AG48" s="28"/>
      <c r="AH48" s="28"/>
      <c r="AI48" s="27">
        <v>0</v>
      </c>
      <c r="AJ48" s="27">
        <v>0</v>
      </c>
      <c r="AK48" s="27">
        <v>0</v>
      </c>
      <c r="AL48" s="27">
        <v>0</v>
      </c>
      <c r="AM48" s="25">
        <v>0</v>
      </c>
      <c r="AN48" s="25">
        <v>0</v>
      </c>
      <c r="AO48" s="25">
        <v>0</v>
      </c>
      <c r="AP48" s="25">
        <v>0</v>
      </c>
    </row>
    <row r="49" spans="1:42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99</v>
      </c>
      <c r="G49" s="42">
        <v>783.49</v>
      </c>
      <c r="H49" s="42">
        <v>236.42</v>
      </c>
      <c r="I49" s="42">
        <v>0</v>
      </c>
      <c r="J49" s="42">
        <v>1019.91</v>
      </c>
      <c r="K49" s="41">
        <v>2</v>
      </c>
      <c r="L49" s="41">
        <v>0</v>
      </c>
      <c r="M49" s="41">
        <v>0</v>
      </c>
      <c r="N49" s="41">
        <v>2</v>
      </c>
      <c r="O49" s="42">
        <v>0.03</v>
      </c>
      <c r="P49" s="42">
        <v>0</v>
      </c>
      <c r="Q49" s="42">
        <v>0</v>
      </c>
      <c r="R49" s="42">
        <v>0.02</v>
      </c>
      <c r="S49" s="43">
        <v>2.5759254012003813E-3</v>
      </c>
      <c r="T49" s="43">
        <v>0</v>
      </c>
      <c r="U49" s="43">
        <v>0</v>
      </c>
      <c r="V49" s="43">
        <v>1.998001998001998E-3</v>
      </c>
      <c r="W49" s="42">
        <v>776.42</v>
      </c>
      <c r="X49" s="42">
        <v>223.83</v>
      </c>
      <c r="Y49" s="42">
        <v>0.75</v>
      </c>
      <c r="Z49" s="42">
        <v>1001</v>
      </c>
      <c r="AA49" s="41">
        <v>2</v>
      </c>
      <c r="AB49" s="41">
        <v>0</v>
      </c>
      <c r="AC49" s="41">
        <v>0</v>
      </c>
      <c r="AD49" s="41">
        <v>2</v>
      </c>
      <c r="AE49" s="44" t="s">
        <v>1218</v>
      </c>
      <c r="AF49" s="44" t="s">
        <v>31</v>
      </c>
      <c r="AG49" s="44" t="s">
        <v>31</v>
      </c>
      <c r="AH49" s="44" t="s">
        <v>1219</v>
      </c>
      <c r="AI49" s="43">
        <v>3.0000000000000001E-3</v>
      </c>
      <c r="AJ49" s="43">
        <v>0</v>
      </c>
      <c r="AK49" s="43">
        <v>0</v>
      </c>
      <c r="AL49" s="43">
        <v>3.0000000000000001E-3</v>
      </c>
      <c r="AM49" s="41">
        <v>2</v>
      </c>
      <c r="AN49" s="41">
        <v>0</v>
      </c>
      <c r="AO49" s="41">
        <v>0</v>
      </c>
      <c r="AP49" s="41">
        <v>2</v>
      </c>
    </row>
    <row r="50" spans="1:42" s="4" customFormat="1" hidden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14</v>
      </c>
      <c r="G50" s="26">
        <v>118</v>
      </c>
      <c r="H50" s="26">
        <v>0</v>
      </c>
      <c r="I50" s="26">
        <v>0</v>
      </c>
      <c r="J50" s="26">
        <v>118</v>
      </c>
      <c r="K50" s="25">
        <v>0</v>
      </c>
      <c r="L50" s="25">
        <v>0</v>
      </c>
      <c r="M50" s="25">
        <v>0</v>
      </c>
      <c r="N50" s="25">
        <v>0</v>
      </c>
      <c r="O50" s="26">
        <v>0</v>
      </c>
      <c r="P50" s="26">
        <v>0</v>
      </c>
      <c r="Q50" s="26">
        <v>0</v>
      </c>
      <c r="R50" s="26">
        <v>0</v>
      </c>
      <c r="S50" s="27">
        <v>0</v>
      </c>
      <c r="T50" s="27">
        <v>0</v>
      </c>
      <c r="U50" s="27">
        <v>0</v>
      </c>
      <c r="V50" s="27">
        <v>0</v>
      </c>
      <c r="W50" s="26">
        <v>104.33</v>
      </c>
      <c r="X50" s="26">
        <v>0</v>
      </c>
      <c r="Y50" s="26">
        <v>0</v>
      </c>
      <c r="Z50" s="26">
        <v>104.33</v>
      </c>
      <c r="AA50" s="25">
        <v>0</v>
      </c>
      <c r="AB50" s="25">
        <v>0</v>
      </c>
      <c r="AC50" s="25">
        <v>0</v>
      </c>
      <c r="AD50" s="25">
        <v>0</v>
      </c>
      <c r="AE50" s="28"/>
      <c r="AF50" s="28"/>
      <c r="AG50" s="28"/>
      <c r="AH50" s="28"/>
      <c r="AI50" s="27">
        <v>0</v>
      </c>
      <c r="AJ50" s="27">
        <v>0</v>
      </c>
      <c r="AK50" s="27">
        <v>0</v>
      </c>
      <c r="AL50" s="27">
        <v>0</v>
      </c>
      <c r="AM50" s="25">
        <v>0</v>
      </c>
      <c r="AN50" s="25">
        <v>0</v>
      </c>
      <c r="AO50" s="25">
        <v>0</v>
      </c>
      <c r="AP50" s="25">
        <v>0</v>
      </c>
    </row>
    <row r="51" spans="1:42" s="4" customFormat="1" ht="56.25" hidden="1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0</v>
      </c>
      <c r="G51" s="26">
        <v>0</v>
      </c>
      <c r="H51" s="26">
        <v>0</v>
      </c>
      <c r="I51" s="26">
        <v>0</v>
      </c>
      <c r="J51" s="26">
        <v>0</v>
      </c>
      <c r="K51" s="25">
        <v>0</v>
      </c>
      <c r="L51" s="25">
        <v>0</v>
      </c>
      <c r="M51" s="25">
        <v>0</v>
      </c>
      <c r="N51" s="25">
        <v>0</v>
      </c>
      <c r="O51" s="26">
        <v>0</v>
      </c>
      <c r="P51" s="26">
        <v>0</v>
      </c>
      <c r="Q51" s="26">
        <v>0</v>
      </c>
      <c r="R51" s="26">
        <v>0</v>
      </c>
      <c r="S51" s="27">
        <v>0</v>
      </c>
      <c r="T51" s="27">
        <v>0</v>
      </c>
      <c r="U51" s="27">
        <v>0</v>
      </c>
      <c r="V51" s="27">
        <v>0</v>
      </c>
      <c r="W51" s="26">
        <v>0</v>
      </c>
      <c r="X51" s="26">
        <v>0</v>
      </c>
      <c r="Y51" s="26">
        <v>0</v>
      </c>
      <c r="Z51" s="26">
        <v>0</v>
      </c>
      <c r="AA51" s="25">
        <v>0</v>
      </c>
      <c r="AB51" s="25">
        <v>0</v>
      </c>
      <c r="AC51" s="25">
        <v>0</v>
      </c>
      <c r="AD51" s="25">
        <v>0</v>
      </c>
      <c r="AE51" s="28"/>
      <c r="AF51" s="28"/>
      <c r="AG51" s="28"/>
      <c r="AH51" s="28"/>
      <c r="AI51" s="27">
        <v>0</v>
      </c>
      <c r="AJ51" s="27">
        <v>0</v>
      </c>
      <c r="AK51" s="27">
        <v>0</v>
      </c>
      <c r="AL51" s="27">
        <v>0</v>
      </c>
      <c r="AM51" s="25">
        <v>0</v>
      </c>
      <c r="AN51" s="25">
        <v>0</v>
      </c>
      <c r="AO51" s="25">
        <v>0</v>
      </c>
      <c r="AP51" s="25">
        <v>0</v>
      </c>
    </row>
    <row r="52" spans="1:42" s="4" customFormat="1" ht="37.5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3</v>
      </c>
      <c r="G52" s="26">
        <v>15.29</v>
      </c>
      <c r="H52" s="26">
        <v>0</v>
      </c>
      <c r="I52" s="26">
        <v>0</v>
      </c>
      <c r="J52" s="26">
        <v>15.29</v>
      </c>
      <c r="K52" s="25">
        <v>1</v>
      </c>
      <c r="L52" s="25">
        <v>0</v>
      </c>
      <c r="M52" s="25">
        <v>0</v>
      </c>
      <c r="N52" s="25">
        <v>1</v>
      </c>
      <c r="O52" s="26">
        <v>0.65</v>
      </c>
      <c r="P52" s="26">
        <v>0</v>
      </c>
      <c r="Q52" s="26">
        <v>0</v>
      </c>
      <c r="R52" s="26">
        <v>0.65</v>
      </c>
      <c r="S52" s="27">
        <v>0.10010010010010009</v>
      </c>
      <c r="T52" s="27">
        <v>0</v>
      </c>
      <c r="U52" s="27">
        <v>0</v>
      </c>
      <c r="V52" s="27">
        <v>0.10010010010010009</v>
      </c>
      <c r="W52" s="26">
        <v>9.99</v>
      </c>
      <c r="X52" s="26">
        <v>0</v>
      </c>
      <c r="Y52" s="26">
        <v>0</v>
      </c>
      <c r="Z52" s="26">
        <v>9.99</v>
      </c>
      <c r="AA52" s="25">
        <v>1</v>
      </c>
      <c r="AB52" s="25">
        <v>0</v>
      </c>
      <c r="AC52" s="25">
        <v>0</v>
      </c>
      <c r="AD52" s="25">
        <v>1</v>
      </c>
      <c r="AE52" s="28"/>
      <c r="AF52" s="28"/>
      <c r="AG52" s="28"/>
      <c r="AH52" s="28"/>
      <c r="AI52" s="27">
        <v>7.1999999999999995E-2</v>
      </c>
      <c r="AJ52" s="27">
        <v>0</v>
      </c>
      <c r="AK52" s="27">
        <v>0</v>
      </c>
      <c r="AL52" s="27">
        <v>7.1999999999999995E-2</v>
      </c>
      <c r="AM52" s="25">
        <v>1</v>
      </c>
      <c r="AN52" s="25">
        <v>0</v>
      </c>
      <c r="AO52" s="25">
        <v>0</v>
      </c>
      <c r="AP52" s="25">
        <v>1</v>
      </c>
    </row>
    <row r="53" spans="1:42" s="29" customFormat="1" ht="56.25" hidden="1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0</v>
      </c>
      <c r="G53" s="26">
        <v>0</v>
      </c>
      <c r="H53" s="26">
        <v>0</v>
      </c>
      <c r="I53" s="26">
        <v>0</v>
      </c>
      <c r="J53" s="26">
        <v>0</v>
      </c>
      <c r="K53" s="25">
        <v>0</v>
      </c>
      <c r="L53" s="25">
        <v>0</v>
      </c>
      <c r="M53" s="25">
        <v>0</v>
      </c>
      <c r="N53" s="25">
        <v>0</v>
      </c>
      <c r="O53" s="26">
        <v>0</v>
      </c>
      <c r="P53" s="26">
        <v>0</v>
      </c>
      <c r="Q53" s="26">
        <v>0</v>
      </c>
      <c r="R53" s="26">
        <v>0</v>
      </c>
      <c r="S53" s="27">
        <v>0</v>
      </c>
      <c r="T53" s="27">
        <v>0</v>
      </c>
      <c r="U53" s="27">
        <v>0</v>
      </c>
      <c r="V53" s="27">
        <v>0</v>
      </c>
      <c r="W53" s="26">
        <v>0</v>
      </c>
      <c r="X53" s="26">
        <v>0</v>
      </c>
      <c r="Y53" s="26">
        <v>0</v>
      </c>
      <c r="Z53" s="26">
        <v>0</v>
      </c>
      <c r="AA53" s="25">
        <v>0</v>
      </c>
      <c r="AB53" s="25">
        <v>0</v>
      </c>
      <c r="AC53" s="25">
        <v>0</v>
      </c>
      <c r="AD53" s="25">
        <v>0</v>
      </c>
      <c r="AE53" s="28"/>
      <c r="AF53" s="28"/>
      <c r="AG53" s="28"/>
      <c r="AH53" s="28"/>
      <c r="AI53" s="27">
        <v>0</v>
      </c>
      <c r="AJ53" s="27">
        <v>0</v>
      </c>
      <c r="AK53" s="27">
        <v>0</v>
      </c>
      <c r="AL53" s="27">
        <v>0</v>
      </c>
      <c r="AM53" s="25">
        <v>0</v>
      </c>
      <c r="AN53" s="25">
        <v>0</v>
      </c>
      <c r="AO53" s="25">
        <v>0</v>
      </c>
      <c r="AP53" s="25">
        <v>0</v>
      </c>
    </row>
    <row r="54" spans="1:42" s="4" customFormat="1" hidden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0</v>
      </c>
      <c r="G54" s="26">
        <v>0</v>
      </c>
      <c r="H54" s="26">
        <v>0</v>
      </c>
      <c r="I54" s="26">
        <v>0</v>
      </c>
      <c r="J54" s="26">
        <v>0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0</v>
      </c>
      <c r="X54" s="26">
        <v>0</v>
      </c>
      <c r="Y54" s="26">
        <v>0</v>
      </c>
      <c r="Z54" s="26">
        <v>0</v>
      </c>
      <c r="AA54" s="25">
        <v>0</v>
      </c>
      <c r="AB54" s="25">
        <v>0</v>
      </c>
      <c r="AC54" s="25">
        <v>0</v>
      </c>
      <c r="AD54" s="25">
        <v>0</v>
      </c>
      <c r="AE54" s="28"/>
      <c r="AF54" s="28"/>
      <c r="AG54" s="28"/>
      <c r="AH54" s="28"/>
      <c r="AI54" s="27">
        <v>0</v>
      </c>
      <c r="AJ54" s="27">
        <v>0</v>
      </c>
      <c r="AK54" s="27">
        <v>0</v>
      </c>
      <c r="AL54" s="27">
        <v>0</v>
      </c>
      <c r="AM54" s="25">
        <v>0</v>
      </c>
      <c r="AN54" s="25">
        <v>0</v>
      </c>
      <c r="AO54" s="25">
        <v>0</v>
      </c>
      <c r="AP54" s="25">
        <v>0</v>
      </c>
    </row>
    <row r="55" spans="1:42" s="29" customFormat="1" ht="37.5" hidden="1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0</v>
      </c>
      <c r="G55" s="26">
        <v>0</v>
      </c>
      <c r="H55" s="26">
        <v>0</v>
      </c>
      <c r="I55" s="26">
        <v>0</v>
      </c>
      <c r="J55" s="26">
        <v>0</v>
      </c>
      <c r="K55" s="25">
        <v>0</v>
      </c>
      <c r="L55" s="25">
        <v>0</v>
      </c>
      <c r="M55" s="25">
        <v>0</v>
      </c>
      <c r="N55" s="25">
        <v>0</v>
      </c>
      <c r="O55" s="26">
        <v>0</v>
      </c>
      <c r="P55" s="26">
        <v>0</v>
      </c>
      <c r="Q55" s="26">
        <v>0</v>
      </c>
      <c r="R55" s="26">
        <v>0</v>
      </c>
      <c r="S55" s="27">
        <v>0</v>
      </c>
      <c r="T55" s="27">
        <v>0</v>
      </c>
      <c r="U55" s="27">
        <v>0</v>
      </c>
      <c r="V55" s="27">
        <v>0</v>
      </c>
      <c r="W55" s="26">
        <v>0</v>
      </c>
      <c r="X55" s="26">
        <v>0</v>
      </c>
      <c r="Y55" s="26">
        <v>0</v>
      </c>
      <c r="Z55" s="26">
        <v>0</v>
      </c>
      <c r="AA55" s="25">
        <v>0</v>
      </c>
      <c r="AB55" s="25">
        <v>0</v>
      </c>
      <c r="AC55" s="25">
        <v>0</v>
      </c>
      <c r="AD55" s="25">
        <v>0</v>
      </c>
      <c r="AE55" s="28"/>
      <c r="AF55" s="28"/>
      <c r="AG55" s="28"/>
      <c r="AH55" s="28"/>
      <c r="AI55" s="27">
        <v>0</v>
      </c>
      <c r="AJ55" s="27">
        <v>0</v>
      </c>
      <c r="AK55" s="27">
        <v>0</v>
      </c>
      <c r="AL55" s="27">
        <v>0</v>
      </c>
      <c r="AM55" s="25">
        <v>0</v>
      </c>
      <c r="AN55" s="25">
        <v>0</v>
      </c>
      <c r="AO55" s="25">
        <v>0</v>
      </c>
      <c r="AP55" s="25">
        <v>0</v>
      </c>
    </row>
    <row r="56" spans="1:42" s="4" customFormat="1" ht="37.5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3</v>
      </c>
      <c r="G56" s="26">
        <v>31.4</v>
      </c>
      <c r="H56" s="26">
        <v>0</v>
      </c>
      <c r="I56" s="26">
        <v>0</v>
      </c>
      <c r="J56" s="26">
        <v>31.4</v>
      </c>
      <c r="K56" s="25">
        <v>1</v>
      </c>
      <c r="L56" s="25">
        <v>0</v>
      </c>
      <c r="M56" s="25">
        <v>0</v>
      </c>
      <c r="N56" s="25">
        <v>1</v>
      </c>
      <c r="O56" s="26">
        <v>0.32</v>
      </c>
      <c r="P56" s="26">
        <v>0</v>
      </c>
      <c r="Q56" s="26">
        <v>0</v>
      </c>
      <c r="R56" s="26">
        <v>0.32</v>
      </c>
      <c r="S56" s="27">
        <v>5.6850483229107449E-2</v>
      </c>
      <c r="T56" s="27">
        <v>0</v>
      </c>
      <c r="U56" s="27">
        <v>0</v>
      </c>
      <c r="V56" s="27">
        <v>5.6850483229107449E-2</v>
      </c>
      <c r="W56" s="26">
        <v>17.59</v>
      </c>
      <c r="X56" s="26">
        <v>0</v>
      </c>
      <c r="Y56" s="26">
        <v>0</v>
      </c>
      <c r="Z56" s="26">
        <v>17.59</v>
      </c>
      <c r="AA56" s="25">
        <v>1</v>
      </c>
      <c r="AB56" s="25">
        <v>0</v>
      </c>
      <c r="AC56" s="25">
        <v>0</v>
      </c>
      <c r="AD56" s="25">
        <v>1</v>
      </c>
      <c r="AE56" s="28"/>
      <c r="AF56" s="28"/>
      <c r="AG56" s="28"/>
      <c r="AH56" s="28"/>
      <c r="AI56" s="27">
        <v>3.5000000000000003E-2</v>
      </c>
      <c r="AJ56" s="27">
        <v>0</v>
      </c>
      <c r="AK56" s="27">
        <v>0</v>
      </c>
      <c r="AL56" s="27">
        <v>3.5000000000000003E-2</v>
      </c>
      <c r="AM56" s="25">
        <v>1</v>
      </c>
      <c r="AN56" s="25">
        <v>0</v>
      </c>
      <c r="AO56" s="25">
        <v>0</v>
      </c>
      <c r="AP56" s="25">
        <v>1</v>
      </c>
    </row>
    <row r="57" spans="1:42" s="4" customFormat="1" ht="56.25" hidden="1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8</v>
      </c>
      <c r="G57" s="26">
        <v>69.7</v>
      </c>
      <c r="H57" s="26">
        <v>0</v>
      </c>
      <c r="I57" s="26">
        <v>0</v>
      </c>
      <c r="J57" s="26">
        <v>69.7</v>
      </c>
      <c r="K57" s="25">
        <v>0</v>
      </c>
      <c r="L57" s="25">
        <v>0</v>
      </c>
      <c r="M57" s="25">
        <v>0</v>
      </c>
      <c r="N57" s="25">
        <v>0</v>
      </c>
      <c r="O57" s="26">
        <v>0</v>
      </c>
      <c r="P57" s="26">
        <v>0</v>
      </c>
      <c r="Q57" s="26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6">
        <v>43.33</v>
      </c>
      <c r="X57" s="26">
        <v>0</v>
      </c>
      <c r="Y57" s="26">
        <v>0</v>
      </c>
      <c r="Z57" s="26">
        <v>43.33</v>
      </c>
      <c r="AA57" s="25">
        <v>0</v>
      </c>
      <c r="AB57" s="25">
        <v>0</v>
      </c>
      <c r="AC57" s="25">
        <v>0</v>
      </c>
      <c r="AD57" s="25">
        <v>0</v>
      </c>
      <c r="AE57" s="28"/>
      <c r="AF57" s="28"/>
      <c r="AG57" s="28"/>
      <c r="AH57" s="28"/>
      <c r="AI57" s="27">
        <v>0</v>
      </c>
      <c r="AJ57" s="27">
        <v>0</v>
      </c>
      <c r="AK57" s="27">
        <v>0</v>
      </c>
      <c r="AL57" s="27">
        <v>0</v>
      </c>
      <c r="AM57" s="25">
        <v>0</v>
      </c>
      <c r="AN57" s="25">
        <v>0</v>
      </c>
      <c r="AO57" s="25">
        <v>0</v>
      </c>
      <c r="AP57" s="25">
        <v>0</v>
      </c>
    </row>
    <row r="58" spans="1:42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48</v>
      </c>
      <c r="G58" s="42">
        <v>395.44</v>
      </c>
      <c r="H58" s="42">
        <v>47.6</v>
      </c>
      <c r="I58" s="42">
        <v>0</v>
      </c>
      <c r="J58" s="42">
        <v>443.04</v>
      </c>
      <c r="K58" s="41">
        <v>2</v>
      </c>
      <c r="L58" s="41">
        <v>0</v>
      </c>
      <c r="M58" s="41">
        <v>0</v>
      </c>
      <c r="N58" s="41">
        <v>2</v>
      </c>
      <c r="O58" s="42">
        <v>0.05</v>
      </c>
      <c r="P58" s="42">
        <v>0</v>
      </c>
      <c r="Q58" s="42">
        <v>0</v>
      </c>
      <c r="R58" s="42">
        <v>0.05</v>
      </c>
      <c r="S58" s="43">
        <v>6.5715975553657102E-3</v>
      </c>
      <c r="T58" s="43">
        <v>0</v>
      </c>
      <c r="U58" s="43">
        <v>0</v>
      </c>
      <c r="V58" s="43">
        <v>6.1652281134401974E-3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1">
        <v>2</v>
      </c>
      <c r="AB58" s="41">
        <v>0</v>
      </c>
      <c r="AC58" s="41">
        <v>0</v>
      </c>
      <c r="AD58" s="41">
        <v>2</v>
      </c>
      <c r="AE58" s="44" t="s">
        <v>1220</v>
      </c>
      <c r="AF58" s="44" t="s">
        <v>31</v>
      </c>
      <c r="AG58" s="44" t="s">
        <v>31</v>
      </c>
      <c r="AH58" s="44" t="s">
        <v>1221</v>
      </c>
      <c r="AI58" s="43">
        <v>6.0000000000000001E-3</v>
      </c>
      <c r="AJ58" s="43">
        <v>0</v>
      </c>
      <c r="AK58" s="43">
        <v>0</v>
      </c>
      <c r="AL58" s="43">
        <v>6.0000000000000001E-3</v>
      </c>
      <c r="AM58" s="41">
        <v>2</v>
      </c>
      <c r="AN58" s="41">
        <v>0</v>
      </c>
      <c r="AO58" s="41">
        <v>0</v>
      </c>
      <c r="AP58" s="41">
        <v>2</v>
      </c>
    </row>
    <row r="59" spans="1:42" s="4" customFormat="1" hidden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5">
        <v>0</v>
      </c>
      <c r="L59" s="25">
        <v>0</v>
      </c>
      <c r="M59" s="25">
        <v>0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7">
        <v>0</v>
      </c>
      <c r="T59" s="27">
        <v>0</v>
      </c>
      <c r="U59" s="27">
        <v>0</v>
      </c>
      <c r="V59" s="27">
        <v>0</v>
      </c>
      <c r="W59" s="26">
        <v>0</v>
      </c>
      <c r="X59" s="26">
        <v>0</v>
      </c>
      <c r="Y59" s="26">
        <v>0</v>
      </c>
      <c r="Z59" s="26">
        <v>0</v>
      </c>
      <c r="AA59" s="25">
        <v>0</v>
      </c>
      <c r="AB59" s="25">
        <v>0</v>
      </c>
      <c r="AC59" s="25">
        <v>0</v>
      </c>
      <c r="AD59" s="25">
        <v>0</v>
      </c>
      <c r="AE59" s="28"/>
      <c r="AF59" s="28"/>
      <c r="AG59" s="28"/>
      <c r="AH59" s="28"/>
      <c r="AI59" s="27">
        <v>0</v>
      </c>
      <c r="AJ59" s="27">
        <v>0</v>
      </c>
      <c r="AK59" s="27">
        <v>0</v>
      </c>
      <c r="AL59" s="27">
        <v>0</v>
      </c>
      <c r="AM59" s="25">
        <v>0</v>
      </c>
      <c r="AN59" s="25">
        <v>0</v>
      </c>
      <c r="AO59" s="25">
        <v>0</v>
      </c>
      <c r="AP59" s="25">
        <v>0</v>
      </c>
    </row>
    <row r="60" spans="1:42" s="4" customFormat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1</v>
      </c>
      <c r="G60" s="26">
        <v>10</v>
      </c>
      <c r="H60" s="26">
        <v>0</v>
      </c>
      <c r="I60" s="26">
        <v>0</v>
      </c>
      <c r="J60" s="26">
        <v>10</v>
      </c>
      <c r="K60" s="25">
        <v>1</v>
      </c>
      <c r="L60" s="25">
        <v>0</v>
      </c>
      <c r="M60" s="25">
        <v>0</v>
      </c>
      <c r="N60" s="25">
        <v>1</v>
      </c>
      <c r="O60" s="26">
        <v>1</v>
      </c>
      <c r="P60" s="26">
        <v>0</v>
      </c>
      <c r="Q60" s="26">
        <v>0</v>
      </c>
      <c r="R60" s="26">
        <v>0.99</v>
      </c>
      <c r="S60" s="27">
        <v>0.18621973929236499</v>
      </c>
      <c r="T60" s="27">
        <v>0</v>
      </c>
      <c r="U60" s="27">
        <v>0</v>
      </c>
      <c r="V60" s="27">
        <v>0.18382352941176469</v>
      </c>
      <c r="W60" s="26">
        <v>16.11</v>
      </c>
      <c r="X60" s="26">
        <v>0.21</v>
      </c>
      <c r="Y60" s="26">
        <v>0</v>
      </c>
      <c r="Z60" s="26">
        <v>16.32</v>
      </c>
      <c r="AA60" s="25">
        <v>3</v>
      </c>
      <c r="AB60" s="25">
        <v>0</v>
      </c>
      <c r="AC60" s="25">
        <v>0</v>
      </c>
      <c r="AD60" s="25">
        <v>3</v>
      </c>
      <c r="AE60" s="28"/>
      <c r="AF60" s="28"/>
      <c r="AG60" s="28"/>
      <c r="AH60" s="28"/>
      <c r="AI60" s="27">
        <v>0.11</v>
      </c>
      <c r="AJ60" s="27">
        <v>0</v>
      </c>
      <c r="AK60" s="27">
        <v>0</v>
      </c>
      <c r="AL60" s="27">
        <v>0.11</v>
      </c>
      <c r="AM60" s="25">
        <v>2</v>
      </c>
      <c r="AN60" s="25">
        <v>0</v>
      </c>
      <c r="AO60" s="25">
        <v>0</v>
      </c>
      <c r="AP60" s="25">
        <v>2</v>
      </c>
    </row>
    <row r="61" spans="1:42" s="29" customFormat="1" ht="37.5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1</v>
      </c>
      <c r="G61" s="26">
        <v>15</v>
      </c>
      <c r="H61" s="26">
        <v>0</v>
      </c>
      <c r="I61" s="26">
        <v>0</v>
      </c>
      <c r="J61" s="26">
        <v>15</v>
      </c>
      <c r="K61" s="25">
        <v>2</v>
      </c>
      <c r="L61" s="25">
        <v>0</v>
      </c>
      <c r="M61" s="25">
        <v>0</v>
      </c>
      <c r="N61" s="25">
        <v>2</v>
      </c>
      <c r="O61" s="26">
        <v>1.33</v>
      </c>
      <c r="P61" s="26">
        <v>0</v>
      </c>
      <c r="Q61" s="26">
        <v>0</v>
      </c>
      <c r="R61" s="26">
        <v>1.33</v>
      </c>
      <c r="S61" s="54">
        <v>0.31007751937984496</v>
      </c>
      <c r="T61" s="54">
        <v>0</v>
      </c>
      <c r="U61" s="54">
        <v>0</v>
      </c>
      <c r="V61" s="54">
        <v>0.31007751937984496</v>
      </c>
      <c r="W61" s="26">
        <v>6.45</v>
      </c>
      <c r="X61" s="26">
        <v>0</v>
      </c>
      <c r="Y61" s="26">
        <v>0</v>
      </c>
      <c r="Z61" s="26">
        <v>6.45</v>
      </c>
      <c r="AA61" s="25">
        <v>2</v>
      </c>
      <c r="AB61" s="25">
        <v>0</v>
      </c>
      <c r="AC61" s="25">
        <v>0</v>
      </c>
      <c r="AD61" s="25">
        <v>2</v>
      </c>
      <c r="AE61" s="28"/>
      <c r="AF61" s="28"/>
      <c r="AG61" s="28"/>
      <c r="AH61" s="28"/>
      <c r="AI61" s="27">
        <v>0.14599999999999999</v>
      </c>
      <c r="AJ61" s="27">
        <v>0</v>
      </c>
      <c r="AK61" s="27">
        <v>0</v>
      </c>
      <c r="AL61" s="27">
        <v>0.14599999999999999</v>
      </c>
      <c r="AM61" s="25">
        <v>1</v>
      </c>
      <c r="AN61" s="25">
        <v>0</v>
      </c>
      <c r="AO61" s="25">
        <v>0</v>
      </c>
      <c r="AP61" s="25">
        <v>1</v>
      </c>
    </row>
    <row r="62" spans="1:42" s="4" customFormat="1" ht="37.5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1</v>
      </c>
      <c r="G62" s="26">
        <v>15</v>
      </c>
      <c r="H62" s="26">
        <v>0</v>
      </c>
      <c r="I62" s="26">
        <v>0</v>
      </c>
      <c r="J62" s="26">
        <v>15</v>
      </c>
      <c r="K62" s="25">
        <v>1</v>
      </c>
      <c r="L62" s="25">
        <v>0</v>
      </c>
      <c r="M62" s="25">
        <v>0</v>
      </c>
      <c r="N62" s="25">
        <v>1</v>
      </c>
      <c r="O62" s="26">
        <v>0.67</v>
      </c>
      <c r="P62" s="26">
        <v>0</v>
      </c>
      <c r="Q62" s="26">
        <v>0</v>
      </c>
      <c r="R62" s="26">
        <v>0.67</v>
      </c>
      <c r="S62" s="54">
        <v>0.15408320493066255</v>
      </c>
      <c r="T62" s="54">
        <v>0</v>
      </c>
      <c r="U62" s="54">
        <v>0</v>
      </c>
      <c r="V62" s="54">
        <v>0.15408320493066255</v>
      </c>
      <c r="W62" s="26">
        <v>6.49</v>
      </c>
      <c r="X62" s="26">
        <v>0</v>
      </c>
      <c r="Y62" s="26">
        <v>0</v>
      </c>
      <c r="Z62" s="26">
        <v>6.49</v>
      </c>
      <c r="AA62" s="25">
        <v>1</v>
      </c>
      <c r="AB62" s="25">
        <v>0</v>
      </c>
      <c r="AC62" s="25">
        <v>0</v>
      </c>
      <c r="AD62" s="25">
        <v>1</v>
      </c>
      <c r="AE62" s="28"/>
      <c r="AF62" s="28"/>
      <c r="AG62" s="28"/>
      <c r="AH62" s="28"/>
      <c r="AI62" s="27">
        <v>7.3999999999999996E-2</v>
      </c>
      <c r="AJ62" s="27">
        <v>0</v>
      </c>
      <c r="AK62" s="27">
        <v>0</v>
      </c>
      <c r="AL62" s="27">
        <v>7.3999999999999996E-2</v>
      </c>
      <c r="AM62" s="25">
        <v>0</v>
      </c>
      <c r="AN62" s="25">
        <v>0</v>
      </c>
      <c r="AO62" s="25">
        <v>0</v>
      </c>
      <c r="AP62" s="25">
        <v>0</v>
      </c>
    </row>
    <row r="63" spans="1:42" s="4" customFormat="1" ht="37.5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36</v>
      </c>
      <c r="G63" s="26">
        <v>212</v>
      </c>
      <c r="H63" s="26">
        <v>42.9</v>
      </c>
      <c r="I63" s="26">
        <v>11.3</v>
      </c>
      <c r="J63" s="26">
        <v>266.2</v>
      </c>
      <c r="K63" s="25">
        <v>1</v>
      </c>
      <c r="L63" s="25">
        <v>0</v>
      </c>
      <c r="M63" s="25">
        <v>0</v>
      </c>
      <c r="N63" s="25">
        <v>1</v>
      </c>
      <c r="O63" s="26">
        <v>0.05</v>
      </c>
      <c r="P63" s="26">
        <v>0</v>
      </c>
      <c r="Q63" s="26">
        <v>0</v>
      </c>
      <c r="R63" s="26">
        <v>0.04</v>
      </c>
      <c r="S63" s="27">
        <v>9.0507566432553744E-3</v>
      </c>
      <c r="T63" s="27">
        <v>0</v>
      </c>
      <c r="U63" s="27">
        <v>0</v>
      </c>
      <c r="V63" s="27">
        <v>7.4301933336305415E-3</v>
      </c>
      <c r="W63" s="26">
        <v>552.44000000000005</v>
      </c>
      <c r="X63" s="26">
        <v>98.28</v>
      </c>
      <c r="Y63" s="26">
        <v>22.21</v>
      </c>
      <c r="Z63" s="26">
        <v>672.93</v>
      </c>
      <c r="AA63" s="25">
        <v>5</v>
      </c>
      <c r="AB63" s="25">
        <v>0</v>
      </c>
      <c r="AC63" s="25">
        <v>0</v>
      </c>
      <c r="AD63" s="25">
        <v>5</v>
      </c>
      <c r="AE63" s="28"/>
      <c r="AF63" s="28"/>
      <c r="AG63" s="28"/>
      <c r="AH63" s="28"/>
      <c r="AI63" s="27">
        <v>6.0000000000000001E-3</v>
      </c>
      <c r="AJ63" s="27">
        <v>0</v>
      </c>
      <c r="AK63" s="27">
        <v>0</v>
      </c>
      <c r="AL63" s="27">
        <v>6.0000000000000001E-3</v>
      </c>
      <c r="AM63" s="25">
        <v>3</v>
      </c>
      <c r="AN63" s="25">
        <v>0</v>
      </c>
      <c r="AO63" s="25">
        <v>0</v>
      </c>
      <c r="AP63" s="25">
        <v>3</v>
      </c>
    </row>
    <row r="64" spans="1:42" s="4" customFormat="1" hidden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9</v>
      </c>
      <c r="G64" s="26">
        <v>102.86</v>
      </c>
      <c r="H64" s="26">
        <v>0</v>
      </c>
      <c r="I64" s="26">
        <v>1.2</v>
      </c>
      <c r="J64" s="26">
        <v>104.06</v>
      </c>
      <c r="K64" s="25">
        <v>0</v>
      </c>
      <c r="L64" s="25">
        <v>0</v>
      </c>
      <c r="M64" s="25">
        <v>0</v>
      </c>
      <c r="N64" s="25">
        <v>0</v>
      </c>
      <c r="O64" s="26">
        <v>0</v>
      </c>
      <c r="P64" s="26">
        <v>0</v>
      </c>
      <c r="Q64" s="26">
        <v>0</v>
      </c>
      <c r="R64" s="26">
        <v>0</v>
      </c>
      <c r="S64" s="27">
        <v>0</v>
      </c>
      <c r="T64" s="27">
        <v>0</v>
      </c>
      <c r="U64" s="27">
        <v>0</v>
      </c>
      <c r="V64" s="27">
        <v>0</v>
      </c>
      <c r="W64" s="26">
        <v>273.98</v>
      </c>
      <c r="X64" s="26">
        <v>0</v>
      </c>
      <c r="Y64" s="26">
        <v>0.3</v>
      </c>
      <c r="Z64" s="26">
        <v>274.27999999999997</v>
      </c>
      <c r="AA64" s="25">
        <v>0</v>
      </c>
      <c r="AB64" s="25">
        <v>0</v>
      </c>
      <c r="AC64" s="25">
        <v>0</v>
      </c>
      <c r="AD64" s="25">
        <v>0</v>
      </c>
      <c r="AE64" s="28"/>
      <c r="AF64" s="28"/>
      <c r="AG64" s="28"/>
      <c r="AH64" s="28"/>
      <c r="AI64" s="27">
        <v>0</v>
      </c>
      <c r="AJ64" s="27">
        <v>0</v>
      </c>
      <c r="AK64" s="27">
        <v>0</v>
      </c>
      <c r="AL64" s="27">
        <v>0</v>
      </c>
      <c r="AM64" s="25">
        <v>0</v>
      </c>
      <c r="AN64" s="25">
        <v>0</v>
      </c>
      <c r="AO64" s="25">
        <v>0</v>
      </c>
      <c r="AP64" s="25">
        <v>0</v>
      </c>
    </row>
    <row r="65" spans="1:42" s="4" customFormat="1" ht="37.5" hidden="1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0</v>
      </c>
      <c r="G65" s="26">
        <v>0</v>
      </c>
      <c r="H65" s="26">
        <v>0</v>
      </c>
      <c r="I65" s="26">
        <v>0</v>
      </c>
      <c r="J65" s="26">
        <v>0</v>
      </c>
      <c r="K65" s="25">
        <v>0</v>
      </c>
      <c r="L65" s="25">
        <v>0</v>
      </c>
      <c r="M65" s="25">
        <v>0</v>
      </c>
      <c r="N65" s="25">
        <v>0</v>
      </c>
      <c r="O65" s="26">
        <v>0</v>
      </c>
      <c r="P65" s="26">
        <v>0</v>
      </c>
      <c r="Q65" s="26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6">
        <v>0</v>
      </c>
      <c r="X65" s="26">
        <v>0</v>
      </c>
      <c r="Y65" s="26">
        <v>0</v>
      </c>
      <c r="Z65" s="26">
        <v>0</v>
      </c>
      <c r="AA65" s="25">
        <v>0</v>
      </c>
      <c r="AB65" s="25">
        <v>0</v>
      </c>
      <c r="AC65" s="25">
        <v>0</v>
      </c>
      <c r="AD65" s="25">
        <v>0</v>
      </c>
      <c r="AE65" s="28"/>
      <c r="AF65" s="28"/>
      <c r="AG65" s="28"/>
      <c r="AH65" s="28"/>
      <c r="AI65" s="27">
        <v>0</v>
      </c>
      <c r="AJ65" s="27">
        <v>0</v>
      </c>
      <c r="AK65" s="27">
        <v>0</v>
      </c>
      <c r="AL65" s="27">
        <v>0</v>
      </c>
      <c r="AM65" s="25">
        <v>0</v>
      </c>
      <c r="AN65" s="25">
        <v>0</v>
      </c>
      <c r="AO65" s="25">
        <v>0</v>
      </c>
      <c r="AP65" s="25">
        <v>0</v>
      </c>
    </row>
    <row r="66" spans="1:42" s="4" customFormat="1" ht="37.5" hidden="1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3</v>
      </c>
      <c r="G66" s="26">
        <v>32.700000000000003</v>
      </c>
      <c r="H66" s="26">
        <v>0</v>
      </c>
      <c r="I66" s="26">
        <v>0</v>
      </c>
      <c r="J66" s="26">
        <v>32.700000000000003</v>
      </c>
      <c r="K66" s="25">
        <v>0</v>
      </c>
      <c r="L66" s="25">
        <v>0</v>
      </c>
      <c r="M66" s="25">
        <v>0</v>
      </c>
      <c r="N66" s="25">
        <v>0</v>
      </c>
      <c r="O66" s="26">
        <v>0</v>
      </c>
      <c r="P66" s="26">
        <v>0</v>
      </c>
      <c r="Q66" s="26">
        <v>0</v>
      </c>
      <c r="R66" s="26">
        <v>0</v>
      </c>
      <c r="S66" s="27">
        <v>0</v>
      </c>
      <c r="T66" s="27">
        <v>0</v>
      </c>
      <c r="U66" s="27">
        <v>0</v>
      </c>
      <c r="V66" s="27">
        <v>0</v>
      </c>
      <c r="W66" s="26">
        <v>19.010000000000002</v>
      </c>
      <c r="X66" s="26">
        <v>0</v>
      </c>
      <c r="Y66" s="26">
        <v>0</v>
      </c>
      <c r="Z66" s="26">
        <v>19.010000000000002</v>
      </c>
      <c r="AA66" s="25">
        <v>0</v>
      </c>
      <c r="AB66" s="25">
        <v>0</v>
      </c>
      <c r="AC66" s="25">
        <v>0</v>
      </c>
      <c r="AD66" s="25">
        <v>0</v>
      </c>
      <c r="AE66" s="28"/>
      <c r="AF66" s="28"/>
      <c r="AG66" s="28"/>
      <c r="AH66" s="28"/>
      <c r="AI66" s="27">
        <v>0</v>
      </c>
      <c r="AJ66" s="27">
        <v>0</v>
      </c>
      <c r="AK66" s="27">
        <v>0</v>
      </c>
      <c r="AL66" s="27">
        <v>0</v>
      </c>
      <c r="AM66" s="25">
        <v>0</v>
      </c>
      <c r="AN66" s="25">
        <v>0</v>
      </c>
      <c r="AO66" s="25">
        <v>0</v>
      </c>
      <c r="AP66" s="25">
        <v>0</v>
      </c>
    </row>
    <row r="67" spans="1:42" s="29" customFormat="1" ht="37.5" hidden="1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3</v>
      </c>
      <c r="G67" s="26">
        <v>32.1</v>
      </c>
      <c r="H67" s="26">
        <v>0</v>
      </c>
      <c r="I67" s="26">
        <v>0</v>
      </c>
      <c r="J67" s="26">
        <v>32.1</v>
      </c>
      <c r="K67" s="25">
        <v>0</v>
      </c>
      <c r="L67" s="25">
        <v>0</v>
      </c>
      <c r="M67" s="25">
        <v>0</v>
      </c>
      <c r="N67" s="25">
        <v>0</v>
      </c>
      <c r="O67" s="26">
        <v>0</v>
      </c>
      <c r="P67" s="26">
        <v>0</v>
      </c>
      <c r="Q67" s="26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6">
        <v>44.38</v>
      </c>
      <c r="X67" s="26">
        <v>0</v>
      </c>
      <c r="Y67" s="26">
        <v>0</v>
      </c>
      <c r="Z67" s="26">
        <v>44.38</v>
      </c>
      <c r="AA67" s="25">
        <v>0</v>
      </c>
      <c r="AB67" s="25">
        <v>0</v>
      </c>
      <c r="AC67" s="25">
        <v>0</v>
      </c>
      <c r="AD67" s="25">
        <v>0</v>
      </c>
      <c r="AE67" s="28"/>
      <c r="AF67" s="28"/>
      <c r="AG67" s="28"/>
      <c r="AH67" s="28"/>
      <c r="AI67" s="27">
        <v>0</v>
      </c>
      <c r="AJ67" s="27">
        <v>0</v>
      </c>
      <c r="AK67" s="27">
        <v>0</v>
      </c>
      <c r="AL67" s="27">
        <v>0</v>
      </c>
      <c r="AM67" s="25">
        <v>0</v>
      </c>
      <c r="AN67" s="25">
        <v>0</v>
      </c>
      <c r="AO67" s="25">
        <v>0</v>
      </c>
      <c r="AP67" s="25">
        <v>0</v>
      </c>
    </row>
    <row r="68" spans="1:42" s="4" customFormat="1" ht="37.5" hidden="1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4</v>
      </c>
      <c r="G68" s="26">
        <v>33.58</v>
      </c>
      <c r="H68" s="26">
        <v>0.69</v>
      </c>
      <c r="I68" s="26">
        <v>0</v>
      </c>
      <c r="J68" s="26">
        <v>34.270000000000003</v>
      </c>
      <c r="K68" s="25">
        <v>0</v>
      </c>
      <c r="L68" s="25">
        <v>0</v>
      </c>
      <c r="M68" s="25">
        <v>0</v>
      </c>
      <c r="N68" s="25">
        <v>0</v>
      </c>
      <c r="O68" s="26">
        <v>0</v>
      </c>
      <c r="P68" s="26">
        <v>0</v>
      </c>
      <c r="Q68" s="26">
        <v>0</v>
      </c>
      <c r="R68" s="26">
        <v>0</v>
      </c>
      <c r="S68" s="27">
        <v>0</v>
      </c>
      <c r="T68" s="27">
        <v>0</v>
      </c>
      <c r="U68" s="27">
        <v>0</v>
      </c>
      <c r="V68" s="27">
        <v>0</v>
      </c>
      <c r="W68" s="26">
        <v>43.03</v>
      </c>
      <c r="X68" s="26">
        <v>2.36</v>
      </c>
      <c r="Y68" s="26">
        <v>0.02</v>
      </c>
      <c r="Z68" s="26">
        <v>45.41</v>
      </c>
      <c r="AA68" s="25">
        <v>0</v>
      </c>
      <c r="AB68" s="25">
        <v>0</v>
      </c>
      <c r="AC68" s="25">
        <v>0</v>
      </c>
      <c r="AD68" s="25">
        <v>0</v>
      </c>
      <c r="AE68" s="28"/>
      <c r="AF68" s="28"/>
      <c r="AG68" s="28"/>
      <c r="AH68" s="28"/>
      <c r="AI68" s="27">
        <v>0</v>
      </c>
      <c r="AJ68" s="27">
        <v>0</v>
      </c>
      <c r="AK68" s="27">
        <v>0</v>
      </c>
      <c r="AL68" s="27">
        <v>0</v>
      </c>
      <c r="AM68" s="25">
        <v>0</v>
      </c>
      <c r="AN68" s="25">
        <v>0</v>
      </c>
      <c r="AO68" s="25">
        <v>0</v>
      </c>
      <c r="AP68" s="25">
        <v>0</v>
      </c>
    </row>
    <row r="69" spans="1:42" s="46" customFormat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63</v>
      </c>
      <c r="G69" s="42">
        <v>512.14</v>
      </c>
      <c r="H69" s="42">
        <v>45.69</v>
      </c>
      <c r="I69" s="42">
        <v>12.5</v>
      </c>
      <c r="J69" s="42">
        <v>570.33000000000004</v>
      </c>
      <c r="K69" s="41">
        <v>5</v>
      </c>
      <c r="L69" s="41">
        <v>0</v>
      </c>
      <c r="M69" s="41">
        <v>0</v>
      </c>
      <c r="N69" s="41">
        <v>5</v>
      </c>
      <c r="O69" s="42">
        <v>0.1</v>
      </c>
      <c r="P69" s="42">
        <v>0</v>
      </c>
      <c r="Q69" s="42">
        <v>0</v>
      </c>
      <c r="R69" s="42">
        <v>0.09</v>
      </c>
      <c r="S69" s="57">
        <v>1.0978701319440285E-2</v>
      </c>
      <c r="T69" s="57">
        <v>0</v>
      </c>
      <c r="U69" s="57">
        <v>0</v>
      </c>
      <c r="V69" s="57">
        <v>9.7240147805024661E-3</v>
      </c>
      <c r="W69" s="42">
        <v>1001.94</v>
      </c>
      <c r="X69" s="42">
        <v>105.55</v>
      </c>
      <c r="Y69" s="42">
        <v>23.73</v>
      </c>
      <c r="Z69" s="42">
        <v>1131.22</v>
      </c>
      <c r="AA69" s="41">
        <v>11</v>
      </c>
      <c r="AB69" s="41">
        <v>0</v>
      </c>
      <c r="AC69" s="41">
        <v>0</v>
      </c>
      <c r="AD69" s="41">
        <v>11</v>
      </c>
      <c r="AE69" s="44" t="s">
        <v>1222</v>
      </c>
      <c r="AF69" s="44" t="s">
        <v>31</v>
      </c>
      <c r="AG69" s="44" t="s">
        <v>31</v>
      </c>
      <c r="AH69" s="44" t="s">
        <v>1223</v>
      </c>
      <c r="AI69" s="43">
        <v>1.0999999999999999E-2</v>
      </c>
      <c r="AJ69" s="43">
        <v>0</v>
      </c>
      <c r="AK69" s="43">
        <v>0</v>
      </c>
      <c r="AL69" s="43">
        <v>1.0999999999999999E-2</v>
      </c>
      <c r="AM69" s="41">
        <v>11</v>
      </c>
      <c r="AN69" s="41">
        <v>0</v>
      </c>
      <c r="AO69" s="41">
        <v>0</v>
      </c>
      <c r="AP69" s="41">
        <v>11</v>
      </c>
    </row>
    <row r="70" spans="1:42" s="29" customFormat="1" hidden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8</v>
      </c>
      <c r="G70" s="26">
        <v>71.900000000000006</v>
      </c>
      <c r="H70" s="26">
        <v>12.2</v>
      </c>
      <c r="I70" s="26">
        <v>0</v>
      </c>
      <c r="J70" s="26">
        <v>84.1</v>
      </c>
      <c r="K70" s="25">
        <v>0</v>
      </c>
      <c r="L70" s="25">
        <v>0</v>
      </c>
      <c r="M70" s="25">
        <v>0</v>
      </c>
      <c r="N70" s="25">
        <v>0</v>
      </c>
      <c r="O70" s="26">
        <v>0</v>
      </c>
      <c r="P70" s="26">
        <v>0</v>
      </c>
      <c r="Q70" s="26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6">
        <v>47.62</v>
      </c>
      <c r="X70" s="26">
        <v>18.39</v>
      </c>
      <c r="Y70" s="26">
        <v>0</v>
      </c>
      <c r="Z70" s="26">
        <v>66.010000000000005</v>
      </c>
      <c r="AA70" s="25">
        <v>0</v>
      </c>
      <c r="AB70" s="25">
        <v>0</v>
      </c>
      <c r="AC70" s="25">
        <v>0</v>
      </c>
      <c r="AD70" s="25">
        <v>0</v>
      </c>
      <c r="AE70" s="28"/>
      <c r="AF70" s="28"/>
      <c r="AG70" s="28"/>
      <c r="AH70" s="28"/>
      <c r="AI70" s="27">
        <v>0</v>
      </c>
      <c r="AJ70" s="27">
        <v>0</v>
      </c>
      <c r="AK70" s="27">
        <v>0</v>
      </c>
      <c r="AL70" s="27">
        <v>0</v>
      </c>
      <c r="AM70" s="25">
        <v>0</v>
      </c>
      <c r="AN70" s="25">
        <v>0</v>
      </c>
      <c r="AO70" s="25">
        <v>0</v>
      </c>
      <c r="AP70" s="25">
        <v>0</v>
      </c>
    </row>
    <row r="71" spans="1:42" s="4" customFormat="1" hidden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2</v>
      </c>
      <c r="G71" s="26">
        <v>16.2</v>
      </c>
      <c r="H71" s="26">
        <v>6.2</v>
      </c>
      <c r="I71" s="26">
        <v>0</v>
      </c>
      <c r="J71" s="26">
        <v>22.4</v>
      </c>
      <c r="K71" s="25">
        <v>0</v>
      </c>
      <c r="L71" s="25">
        <v>0</v>
      </c>
      <c r="M71" s="25">
        <v>0</v>
      </c>
      <c r="N71" s="25">
        <v>0</v>
      </c>
      <c r="O71" s="26">
        <v>0</v>
      </c>
      <c r="P71" s="26">
        <v>0</v>
      </c>
      <c r="Q71" s="26">
        <v>0</v>
      </c>
      <c r="R71" s="26">
        <v>0</v>
      </c>
      <c r="S71" s="27">
        <v>0</v>
      </c>
      <c r="T71" s="27">
        <v>0</v>
      </c>
      <c r="U71" s="27">
        <v>0</v>
      </c>
      <c r="V71" s="27">
        <v>0</v>
      </c>
      <c r="W71" s="26">
        <v>5.51</v>
      </c>
      <c r="X71" s="26">
        <v>12.15</v>
      </c>
      <c r="Y71" s="26">
        <v>1.73</v>
      </c>
      <c r="Z71" s="26">
        <v>19.39</v>
      </c>
      <c r="AA71" s="25">
        <v>0</v>
      </c>
      <c r="AB71" s="25">
        <v>0</v>
      </c>
      <c r="AC71" s="25">
        <v>0</v>
      </c>
      <c r="AD71" s="25">
        <v>0</v>
      </c>
      <c r="AE71" s="28"/>
      <c r="AF71" s="28"/>
      <c r="AG71" s="28"/>
      <c r="AH71" s="28"/>
      <c r="AI71" s="27">
        <v>0</v>
      </c>
      <c r="AJ71" s="27">
        <v>0</v>
      </c>
      <c r="AK71" s="27">
        <v>0</v>
      </c>
      <c r="AL71" s="27">
        <v>0</v>
      </c>
      <c r="AM71" s="25">
        <v>0</v>
      </c>
      <c r="AN71" s="25">
        <v>0</v>
      </c>
      <c r="AO71" s="25">
        <v>0</v>
      </c>
      <c r="AP71" s="25">
        <v>0</v>
      </c>
    </row>
    <row r="72" spans="1:42" s="4" customFormat="1" hidden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0</v>
      </c>
      <c r="G72" s="26">
        <v>0</v>
      </c>
      <c r="H72" s="26">
        <v>0</v>
      </c>
      <c r="I72" s="26">
        <v>0</v>
      </c>
      <c r="J72" s="26">
        <v>0</v>
      </c>
      <c r="K72" s="25">
        <v>0</v>
      </c>
      <c r="L72" s="25">
        <v>0</v>
      </c>
      <c r="M72" s="25">
        <v>0</v>
      </c>
      <c r="N72" s="25">
        <v>0</v>
      </c>
      <c r="O72" s="26">
        <v>0</v>
      </c>
      <c r="P72" s="26">
        <v>0</v>
      </c>
      <c r="Q72" s="26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6">
        <v>0</v>
      </c>
      <c r="X72" s="26">
        <v>0</v>
      </c>
      <c r="Y72" s="26">
        <v>0</v>
      </c>
      <c r="Z72" s="26">
        <v>0</v>
      </c>
      <c r="AA72" s="25">
        <v>0</v>
      </c>
      <c r="AB72" s="25">
        <v>0</v>
      </c>
      <c r="AC72" s="25">
        <v>0</v>
      </c>
      <c r="AD72" s="25">
        <v>0</v>
      </c>
      <c r="AE72" s="28"/>
      <c r="AF72" s="28"/>
      <c r="AG72" s="28"/>
      <c r="AH72" s="28"/>
      <c r="AI72" s="27">
        <v>0</v>
      </c>
      <c r="AJ72" s="27">
        <v>0</v>
      </c>
      <c r="AK72" s="27">
        <v>0</v>
      </c>
      <c r="AL72" s="27">
        <v>0</v>
      </c>
      <c r="AM72" s="25">
        <v>0</v>
      </c>
      <c r="AN72" s="25">
        <v>0</v>
      </c>
      <c r="AO72" s="25">
        <v>0</v>
      </c>
      <c r="AP72" s="25">
        <v>0</v>
      </c>
    </row>
    <row r="73" spans="1:42" s="46" customFormat="1" hidden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28</v>
      </c>
      <c r="G73" s="42">
        <v>173.09</v>
      </c>
      <c r="H73" s="42">
        <v>171.42</v>
      </c>
      <c r="I73" s="42">
        <v>0</v>
      </c>
      <c r="J73" s="42">
        <v>344.51</v>
      </c>
      <c r="K73" s="41">
        <v>0</v>
      </c>
      <c r="L73" s="41">
        <v>0</v>
      </c>
      <c r="M73" s="41">
        <v>0</v>
      </c>
      <c r="N73" s="41">
        <v>0</v>
      </c>
      <c r="O73" s="42">
        <v>0</v>
      </c>
      <c r="P73" s="42">
        <v>0</v>
      </c>
      <c r="Q73" s="42">
        <v>0</v>
      </c>
      <c r="R73" s="42">
        <v>0</v>
      </c>
      <c r="S73" s="43">
        <v>0</v>
      </c>
      <c r="T73" s="43">
        <v>0</v>
      </c>
      <c r="U73" s="43">
        <v>0</v>
      </c>
      <c r="V73" s="43">
        <v>0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1">
        <v>0</v>
      </c>
      <c r="AB73" s="41">
        <v>0</v>
      </c>
      <c r="AC73" s="41">
        <v>0</v>
      </c>
      <c r="AD73" s="41">
        <v>0</v>
      </c>
      <c r="AE73" s="44" t="s">
        <v>31</v>
      </c>
      <c r="AF73" s="44" t="s">
        <v>31</v>
      </c>
      <c r="AG73" s="44" t="s">
        <v>31</v>
      </c>
      <c r="AH73" s="44" t="s">
        <v>31</v>
      </c>
      <c r="AI73" s="43">
        <v>0</v>
      </c>
      <c r="AJ73" s="43">
        <v>0</v>
      </c>
      <c r="AK73" s="43">
        <v>0</v>
      </c>
      <c r="AL73" s="43">
        <v>0</v>
      </c>
      <c r="AM73" s="41">
        <v>0</v>
      </c>
      <c r="AN73" s="41">
        <v>0</v>
      </c>
      <c r="AO73" s="41">
        <v>0</v>
      </c>
      <c r="AP73" s="41">
        <v>0</v>
      </c>
    </row>
    <row r="74" spans="1:42" s="29" customFormat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10</v>
      </c>
      <c r="G74" s="26">
        <v>89.7</v>
      </c>
      <c r="H74" s="26">
        <v>0</v>
      </c>
      <c r="I74" s="26">
        <v>0</v>
      </c>
      <c r="J74" s="26">
        <v>89.7</v>
      </c>
      <c r="K74" s="25">
        <v>1</v>
      </c>
      <c r="L74" s="25">
        <v>0</v>
      </c>
      <c r="M74" s="25">
        <v>0</v>
      </c>
      <c r="N74" s="25">
        <v>1</v>
      </c>
      <c r="O74" s="26">
        <v>0.11</v>
      </c>
      <c r="P74" s="26">
        <v>0</v>
      </c>
      <c r="Q74" s="26">
        <v>0</v>
      </c>
      <c r="R74" s="26">
        <v>0.11</v>
      </c>
      <c r="S74" s="27">
        <v>2.5089066184956595E-2</v>
      </c>
      <c r="T74" s="27">
        <v>0</v>
      </c>
      <c r="U74" s="27">
        <v>0</v>
      </c>
      <c r="V74" s="27">
        <v>2.4920255183413079E-2</v>
      </c>
      <c r="W74" s="26">
        <v>199.29</v>
      </c>
      <c r="X74" s="26">
        <v>0</v>
      </c>
      <c r="Y74" s="26">
        <v>1.35</v>
      </c>
      <c r="Z74" s="26">
        <v>200.64</v>
      </c>
      <c r="AA74" s="25">
        <v>5</v>
      </c>
      <c r="AB74" s="25">
        <v>0</v>
      </c>
      <c r="AC74" s="25">
        <v>0</v>
      </c>
      <c r="AD74" s="25">
        <v>5</v>
      </c>
      <c r="AE74" s="28"/>
      <c r="AF74" s="28"/>
      <c r="AG74" s="28"/>
      <c r="AH74" s="28"/>
      <c r="AI74" s="27">
        <v>1.2E-2</v>
      </c>
      <c r="AJ74" s="27">
        <v>0</v>
      </c>
      <c r="AK74" s="27">
        <v>0</v>
      </c>
      <c r="AL74" s="27">
        <v>1.2E-2</v>
      </c>
      <c r="AM74" s="25">
        <v>2</v>
      </c>
      <c r="AN74" s="25">
        <v>0</v>
      </c>
      <c r="AO74" s="25">
        <v>0</v>
      </c>
      <c r="AP74" s="25">
        <v>2</v>
      </c>
    </row>
    <row r="75" spans="1:42" s="4" customFormat="1" ht="37.5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3</v>
      </c>
      <c r="G75" s="26">
        <v>31.39</v>
      </c>
      <c r="H75" s="26">
        <v>0</v>
      </c>
      <c r="I75" s="26">
        <v>0</v>
      </c>
      <c r="J75" s="26">
        <v>31.39</v>
      </c>
      <c r="K75" s="25">
        <v>2</v>
      </c>
      <c r="L75" s="25">
        <v>0</v>
      </c>
      <c r="M75" s="25">
        <v>0</v>
      </c>
      <c r="N75" s="25">
        <v>2</v>
      </c>
      <c r="O75" s="26">
        <v>0.64</v>
      </c>
      <c r="P75" s="26">
        <v>0</v>
      </c>
      <c r="Q75" s="26">
        <v>0</v>
      </c>
      <c r="R75" s="26">
        <v>0.64</v>
      </c>
      <c r="S75" s="27">
        <v>0.15873015873015872</v>
      </c>
      <c r="T75" s="27">
        <v>0</v>
      </c>
      <c r="U75" s="27">
        <v>0</v>
      </c>
      <c r="V75" s="27">
        <v>0.15873015873015872</v>
      </c>
      <c r="W75" s="26">
        <v>12.6</v>
      </c>
      <c r="X75" s="26">
        <v>0</v>
      </c>
      <c r="Y75" s="26">
        <v>0</v>
      </c>
      <c r="Z75" s="26">
        <v>12.6</v>
      </c>
      <c r="AA75" s="25">
        <v>2</v>
      </c>
      <c r="AB75" s="25">
        <v>0</v>
      </c>
      <c r="AC75" s="25">
        <v>0</v>
      </c>
      <c r="AD75" s="25">
        <v>2</v>
      </c>
      <c r="AE75" s="28"/>
      <c r="AF75" s="28"/>
      <c r="AG75" s="28"/>
      <c r="AH75" s="28"/>
      <c r="AI75" s="27">
        <v>7.0000000000000007E-2</v>
      </c>
      <c r="AJ75" s="27">
        <v>0</v>
      </c>
      <c r="AK75" s="27">
        <v>0</v>
      </c>
      <c r="AL75" s="27">
        <v>7.0000000000000007E-2</v>
      </c>
      <c r="AM75" s="25">
        <v>1</v>
      </c>
      <c r="AN75" s="25">
        <v>0</v>
      </c>
      <c r="AO75" s="25">
        <v>0</v>
      </c>
      <c r="AP75" s="25">
        <v>1</v>
      </c>
    </row>
    <row r="76" spans="1:42" s="4" customFormat="1" ht="56.25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15</v>
      </c>
      <c r="G76" s="26">
        <v>163.98</v>
      </c>
      <c r="H76" s="26">
        <v>0</v>
      </c>
      <c r="I76" s="26">
        <v>0</v>
      </c>
      <c r="J76" s="26">
        <v>163.98</v>
      </c>
      <c r="K76" s="25">
        <v>1</v>
      </c>
      <c r="L76" s="25">
        <v>0</v>
      </c>
      <c r="M76" s="25">
        <v>0</v>
      </c>
      <c r="N76" s="25">
        <v>1</v>
      </c>
      <c r="O76" s="26">
        <v>0.06</v>
      </c>
      <c r="P76" s="26">
        <v>0</v>
      </c>
      <c r="Q76" s="26">
        <v>0</v>
      </c>
      <c r="R76" s="26">
        <v>0.06</v>
      </c>
      <c r="S76" s="27">
        <v>1.3082682553739636E-2</v>
      </c>
      <c r="T76" s="27">
        <v>0</v>
      </c>
      <c r="U76" s="27">
        <v>0</v>
      </c>
      <c r="V76" s="27">
        <v>1.3082682553739636E-2</v>
      </c>
      <c r="W76" s="26">
        <v>993.68</v>
      </c>
      <c r="X76" s="26">
        <v>0</v>
      </c>
      <c r="Y76" s="26">
        <v>0</v>
      </c>
      <c r="Z76" s="26">
        <v>993.68</v>
      </c>
      <c r="AA76" s="25">
        <v>13</v>
      </c>
      <c r="AB76" s="25">
        <v>0</v>
      </c>
      <c r="AC76" s="25">
        <v>0</v>
      </c>
      <c r="AD76" s="25">
        <v>13</v>
      </c>
      <c r="AE76" s="28"/>
      <c r="AF76" s="28"/>
      <c r="AG76" s="28"/>
      <c r="AH76" s="28"/>
      <c r="AI76" s="27">
        <v>7.0000000000000001E-3</v>
      </c>
      <c r="AJ76" s="27">
        <v>0</v>
      </c>
      <c r="AK76" s="27">
        <v>0</v>
      </c>
      <c r="AL76" s="27">
        <v>7.0000000000000001E-3</v>
      </c>
      <c r="AM76" s="25">
        <v>7</v>
      </c>
      <c r="AN76" s="25">
        <v>0</v>
      </c>
      <c r="AO76" s="25">
        <v>0</v>
      </c>
      <c r="AP76" s="25">
        <v>7</v>
      </c>
    </row>
    <row r="77" spans="1:42" s="4" customFormat="1" hidden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180.1</v>
      </c>
      <c r="H77" s="26">
        <v>0</v>
      </c>
      <c r="I77" s="26">
        <v>0</v>
      </c>
      <c r="J77" s="26">
        <v>180.1</v>
      </c>
      <c r="K77" s="25">
        <v>0</v>
      </c>
      <c r="L77" s="25">
        <v>0</v>
      </c>
      <c r="M77" s="25">
        <v>0</v>
      </c>
      <c r="N77" s="25">
        <v>0</v>
      </c>
      <c r="O77" s="26">
        <v>0</v>
      </c>
      <c r="P77" s="26">
        <v>0</v>
      </c>
      <c r="Q77" s="26">
        <v>0</v>
      </c>
      <c r="R77" s="26">
        <v>0</v>
      </c>
      <c r="S77" s="27">
        <v>0</v>
      </c>
      <c r="T77" s="27">
        <v>0</v>
      </c>
      <c r="U77" s="27">
        <v>0</v>
      </c>
      <c r="V77" s="27">
        <v>0</v>
      </c>
      <c r="W77" s="26">
        <v>1057.96</v>
      </c>
      <c r="X77" s="26">
        <v>0</v>
      </c>
      <c r="Y77" s="26">
        <v>0</v>
      </c>
      <c r="Z77" s="26">
        <v>1057.96</v>
      </c>
      <c r="AA77" s="25">
        <v>0</v>
      </c>
      <c r="AB77" s="25">
        <v>0</v>
      </c>
      <c r="AC77" s="25">
        <v>0</v>
      </c>
      <c r="AD77" s="25">
        <v>0</v>
      </c>
      <c r="AE77" s="28"/>
      <c r="AF77" s="28"/>
      <c r="AG77" s="28"/>
      <c r="AH77" s="28"/>
      <c r="AI77" s="27">
        <v>0</v>
      </c>
      <c r="AJ77" s="27">
        <v>0</v>
      </c>
      <c r="AK77" s="27">
        <v>0</v>
      </c>
      <c r="AL77" s="27">
        <v>0</v>
      </c>
      <c r="AM77" s="25">
        <v>0</v>
      </c>
      <c r="AN77" s="25">
        <v>0</v>
      </c>
      <c r="AO77" s="25">
        <v>0</v>
      </c>
      <c r="AP77" s="25">
        <v>0</v>
      </c>
    </row>
    <row r="78" spans="1:42" s="4" customFormat="1" ht="56.25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4</v>
      </c>
      <c r="G78" s="26">
        <v>37.43</v>
      </c>
      <c r="H78" s="26">
        <v>0</v>
      </c>
      <c r="I78" s="26">
        <v>0</v>
      </c>
      <c r="J78" s="26">
        <v>37.43</v>
      </c>
      <c r="K78" s="25">
        <v>8</v>
      </c>
      <c r="L78" s="25">
        <v>0</v>
      </c>
      <c r="M78" s="25">
        <v>0</v>
      </c>
      <c r="N78" s="25">
        <v>8</v>
      </c>
      <c r="O78" s="26">
        <v>2.14</v>
      </c>
      <c r="P78" s="26">
        <v>0</v>
      </c>
      <c r="Q78" s="26">
        <v>0</v>
      </c>
      <c r="R78" s="26">
        <v>2.14</v>
      </c>
      <c r="S78" s="27">
        <v>0.45750483899348937</v>
      </c>
      <c r="T78" s="27">
        <v>0</v>
      </c>
      <c r="U78" s="27">
        <v>0</v>
      </c>
      <c r="V78" s="27">
        <v>0.45750483899348937</v>
      </c>
      <c r="W78" s="26">
        <v>56.83</v>
      </c>
      <c r="X78" s="26">
        <v>0</v>
      </c>
      <c r="Y78" s="26">
        <v>0</v>
      </c>
      <c r="Z78" s="26">
        <v>56.83</v>
      </c>
      <c r="AA78" s="25">
        <v>26</v>
      </c>
      <c r="AB78" s="25">
        <v>0</v>
      </c>
      <c r="AC78" s="25">
        <v>0</v>
      </c>
      <c r="AD78" s="25">
        <v>26</v>
      </c>
      <c r="AE78" s="28"/>
      <c r="AF78" s="28"/>
      <c r="AG78" s="28"/>
      <c r="AH78" s="28"/>
      <c r="AI78" s="27">
        <v>0.23499999999999999</v>
      </c>
      <c r="AJ78" s="27">
        <v>0</v>
      </c>
      <c r="AK78" s="27">
        <v>0</v>
      </c>
      <c r="AL78" s="27">
        <v>0.23499999999999999</v>
      </c>
      <c r="AM78" s="25">
        <v>13</v>
      </c>
      <c r="AN78" s="25">
        <v>0</v>
      </c>
      <c r="AO78" s="25">
        <v>0</v>
      </c>
      <c r="AP78" s="25">
        <v>13</v>
      </c>
    </row>
    <row r="79" spans="1:42" s="4" customFormat="1" ht="56.25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27</v>
      </c>
      <c r="G79" s="26">
        <v>314.7</v>
      </c>
      <c r="H79" s="26">
        <v>0</v>
      </c>
      <c r="I79" s="26">
        <v>0</v>
      </c>
      <c r="J79" s="26">
        <v>314.7</v>
      </c>
      <c r="K79" s="25">
        <v>1</v>
      </c>
      <c r="L79" s="25">
        <v>0</v>
      </c>
      <c r="M79" s="25">
        <v>0</v>
      </c>
      <c r="N79" s="25">
        <v>1</v>
      </c>
      <c r="O79" s="26">
        <v>0.03</v>
      </c>
      <c r="P79" s="26">
        <v>0</v>
      </c>
      <c r="Q79" s="26">
        <v>0</v>
      </c>
      <c r="R79" s="26">
        <v>0.03</v>
      </c>
      <c r="S79" s="27">
        <v>6.3712935000063715E-3</v>
      </c>
      <c r="T79" s="27">
        <v>0</v>
      </c>
      <c r="U79" s="27">
        <v>0</v>
      </c>
      <c r="V79" s="27">
        <v>6.3712935000063715E-3</v>
      </c>
      <c r="W79" s="26">
        <v>1569.54</v>
      </c>
      <c r="X79" s="26">
        <v>0</v>
      </c>
      <c r="Y79" s="26">
        <v>0</v>
      </c>
      <c r="Z79" s="26">
        <v>1569.54</v>
      </c>
      <c r="AA79" s="25">
        <v>10</v>
      </c>
      <c r="AB79" s="25">
        <v>0</v>
      </c>
      <c r="AC79" s="25">
        <v>0</v>
      </c>
      <c r="AD79" s="25">
        <v>10</v>
      </c>
      <c r="AE79" s="28"/>
      <c r="AF79" s="28"/>
      <c r="AG79" s="28"/>
      <c r="AH79" s="28"/>
      <c r="AI79" s="27">
        <v>3.0000000000000001E-3</v>
      </c>
      <c r="AJ79" s="27">
        <v>0</v>
      </c>
      <c r="AK79" s="27">
        <v>0</v>
      </c>
      <c r="AL79" s="27">
        <v>3.0000000000000001E-3</v>
      </c>
      <c r="AM79" s="25">
        <v>5</v>
      </c>
      <c r="AN79" s="25">
        <v>0</v>
      </c>
      <c r="AO79" s="25">
        <v>0</v>
      </c>
      <c r="AP79" s="25">
        <v>5</v>
      </c>
    </row>
    <row r="80" spans="1:42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3</v>
      </c>
      <c r="L80" s="25">
        <v>0</v>
      </c>
      <c r="M80" s="25">
        <v>0</v>
      </c>
      <c r="N80" s="25">
        <v>3</v>
      </c>
      <c r="O80" s="26">
        <v>0.13</v>
      </c>
      <c r="P80" s="26">
        <v>0</v>
      </c>
      <c r="Q80" s="26">
        <v>0</v>
      </c>
      <c r="R80" s="26">
        <v>0.13</v>
      </c>
      <c r="S80" s="27">
        <v>2.769477443335034E-2</v>
      </c>
      <c r="T80" s="27">
        <v>0</v>
      </c>
      <c r="U80" s="27">
        <v>0</v>
      </c>
      <c r="V80" s="27">
        <v>2.6836537239226542E-2</v>
      </c>
      <c r="W80" s="26">
        <v>1372.1</v>
      </c>
      <c r="X80" s="26">
        <v>16.77</v>
      </c>
      <c r="Y80" s="26">
        <v>27.11</v>
      </c>
      <c r="Z80" s="26">
        <v>1415.98</v>
      </c>
      <c r="AA80" s="25">
        <v>38</v>
      </c>
      <c r="AB80" s="25">
        <v>0</v>
      </c>
      <c r="AC80" s="25">
        <v>0</v>
      </c>
      <c r="AD80" s="25">
        <v>38</v>
      </c>
      <c r="AE80" s="28"/>
      <c r="AF80" s="28"/>
      <c r="AG80" s="28"/>
      <c r="AH80" s="28"/>
      <c r="AI80" s="27">
        <v>1.4E-2</v>
      </c>
      <c r="AJ80" s="27">
        <v>0</v>
      </c>
      <c r="AK80" s="27">
        <v>0</v>
      </c>
      <c r="AL80" s="27">
        <v>1.4E-2</v>
      </c>
      <c r="AM80" s="25">
        <v>19</v>
      </c>
      <c r="AN80" s="25">
        <v>0</v>
      </c>
      <c r="AO80" s="25">
        <v>0</v>
      </c>
      <c r="AP80" s="25">
        <v>19</v>
      </c>
    </row>
    <row r="81" spans="1:42" s="29" customFormat="1" ht="37.5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3</v>
      </c>
      <c r="G81" s="26">
        <v>30</v>
      </c>
      <c r="H81" s="26">
        <v>0</v>
      </c>
      <c r="I81" s="26">
        <v>0</v>
      </c>
      <c r="J81" s="26">
        <v>30</v>
      </c>
      <c r="K81" s="25">
        <v>1</v>
      </c>
      <c r="L81" s="25">
        <v>0</v>
      </c>
      <c r="M81" s="25">
        <v>0</v>
      </c>
      <c r="N81" s="25">
        <v>1</v>
      </c>
      <c r="O81" s="26">
        <v>0.33</v>
      </c>
      <c r="P81" s="26">
        <v>0</v>
      </c>
      <c r="Q81" s="26">
        <v>0</v>
      </c>
      <c r="R81" s="26">
        <v>0.31</v>
      </c>
      <c r="S81" s="27">
        <v>7.8431372549019607E-2</v>
      </c>
      <c r="T81" s="27">
        <v>0</v>
      </c>
      <c r="U81" s="27">
        <v>0</v>
      </c>
      <c r="V81" s="27">
        <v>7.3773515308004425E-2</v>
      </c>
      <c r="W81" s="26">
        <v>51</v>
      </c>
      <c r="X81" s="26">
        <v>0.28999999999999998</v>
      </c>
      <c r="Y81" s="26">
        <v>2.93</v>
      </c>
      <c r="Z81" s="26">
        <v>54.22</v>
      </c>
      <c r="AA81" s="25">
        <v>4</v>
      </c>
      <c r="AB81" s="25">
        <v>0</v>
      </c>
      <c r="AC81" s="25">
        <v>0</v>
      </c>
      <c r="AD81" s="25">
        <v>4</v>
      </c>
      <c r="AE81" s="28"/>
      <c r="AF81" s="28"/>
      <c r="AG81" s="28"/>
      <c r="AH81" s="28"/>
      <c r="AI81" s="27">
        <v>3.5999999999999997E-2</v>
      </c>
      <c r="AJ81" s="27">
        <v>0</v>
      </c>
      <c r="AK81" s="27">
        <v>0</v>
      </c>
      <c r="AL81" s="27">
        <v>3.5999999999999997E-2</v>
      </c>
      <c r="AM81" s="25">
        <v>2</v>
      </c>
      <c r="AN81" s="25">
        <v>0</v>
      </c>
      <c r="AO81" s="25">
        <v>0</v>
      </c>
      <c r="AP81" s="25">
        <v>2</v>
      </c>
    </row>
    <row r="82" spans="1:42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95</v>
      </c>
      <c r="G82" s="42">
        <v>1086.3900000000001</v>
      </c>
      <c r="H82" s="42">
        <v>0</v>
      </c>
      <c r="I82" s="42">
        <v>0</v>
      </c>
      <c r="J82" s="42">
        <v>1086.3900000000001</v>
      </c>
      <c r="K82" s="41">
        <v>17</v>
      </c>
      <c r="L82" s="41">
        <v>0</v>
      </c>
      <c r="M82" s="41">
        <v>0</v>
      </c>
      <c r="N82" s="41">
        <v>17</v>
      </c>
      <c r="O82" s="42">
        <v>0.16</v>
      </c>
      <c r="P82" s="42">
        <v>0</v>
      </c>
      <c r="Q82" s="42">
        <v>0</v>
      </c>
      <c r="R82" s="42">
        <v>0.16</v>
      </c>
      <c r="S82" s="43">
        <v>1.8068887634105024E-2</v>
      </c>
      <c r="T82" s="43">
        <v>0</v>
      </c>
      <c r="U82" s="43">
        <v>0</v>
      </c>
      <c r="V82" s="43">
        <v>1.7909411955651818E-2</v>
      </c>
      <c r="W82" s="42">
        <v>5313</v>
      </c>
      <c r="X82" s="42">
        <v>17.23</v>
      </c>
      <c r="Y82" s="42">
        <v>30.08</v>
      </c>
      <c r="Z82" s="42">
        <v>5360.31</v>
      </c>
      <c r="AA82" s="41">
        <v>96</v>
      </c>
      <c r="AB82" s="41">
        <v>0</v>
      </c>
      <c r="AC82" s="41">
        <v>0</v>
      </c>
      <c r="AD82" s="41">
        <v>96</v>
      </c>
      <c r="AE82" s="44" t="s">
        <v>1224</v>
      </c>
      <c r="AF82" s="44" t="s">
        <v>31</v>
      </c>
      <c r="AG82" s="44" t="s">
        <v>31</v>
      </c>
      <c r="AH82" s="44" t="s">
        <v>1225</v>
      </c>
      <c r="AI82" s="43">
        <v>1.7999999999999999E-2</v>
      </c>
      <c r="AJ82" s="43">
        <v>0</v>
      </c>
      <c r="AK82" s="43">
        <v>0</v>
      </c>
      <c r="AL82" s="43">
        <v>1.7999999999999999E-2</v>
      </c>
      <c r="AM82" s="41">
        <v>96</v>
      </c>
      <c r="AN82" s="41">
        <v>0</v>
      </c>
      <c r="AO82" s="41">
        <v>0</v>
      </c>
      <c r="AP82" s="41">
        <v>96</v>
      </c>
    </row>
    <row r="83" spans="1:42" s="4" customFormat="1" ht="37.5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7</v>
      </c>
      <c r="G83" s="26">
        <v>59.7</v>
      </c>
      <c r="H83" s="26">
        <v>23.1</v>
      </c>
      <c r="I83" s="26">
        <v>0</v>
      </c>
      <c r="J83" s="26">
        <v>82.8</v>
      </c>
      <c r="K83" s="25">
        <v>1</v>
      </c>
      <c r="L83" s="25">
        <v>0</v>
      </c>
      <c r="M83" s="25">
        <v>0</v>
      </c>
      <c r="N83" s="25">
        <v>1</v>
      </c>
      <c r="O83" s="26">
        <v>0.17</v>
      </c>
      <c r="P83" s="26">
        <v>0</v>
      </c>
      <c r="Q83" s="26">
        <v>0</v>
      </c>
      <c r="R83" s="26">
        <v>7.0000000000000007E-2</v>
      </c>
      <c r="S83" s="27">
        <v>3.7133308577794281E-2</v>
      </c>
      <c r="T83" s="27">
        <v>0</v>
      </c>
      <c r="U83" s="27">
        <v>0</v>
      </c>
      <c r="V83" s="27">
        <v>1.5632327653587619E-2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1</v>
      </c>
      <c r="AB83" s="25">
        <v>0</v>
      </c>
      <c r="AC83" s="25">
        <v>0</v>
      </c>
      <c r="AD83" s="25">
        <v>1</v>
      </c>
      <c r="AE83" s="28"/>
      <c r="AF83" s="28"/>
      <c r="AG83" s="28"/>
      <c r="AH83" s="28"/>
      <c r="AI83" s="27">
        <v>1.9E-2</v>
      </c>
      <c r="AJ83" s="27">
        <v>0</v>
      </c>
      <c r="AK83" s="27">
        <v>0</v>
      </c>
      <c r="AL83" s="27">
        <v>1.9E-2</v>
      </c>
      <c r="AM83" s="25">
        <v>1</v>
      </c>
      <c r="AN83" s="25">
        <v>0</v>
      </c>
      <c r="AO83" s="25">
        <v>0</v>
      </c>
      <c r="AP83" s="25">
        <v>1</v>
      </c>
    </row>
    <row r="84" spans="1:42" s="4" customFormat="1" ht="37.5" hidden="1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1</v>
      </c>
      <c r="G84" s="26">
        <v>12.8</v>
      </c>
      <c r="H84" s="26">
        <v>0</v>
      </c>
      <c r="I84" s="26">
        <v>0</v>
      </c>
      <c r="J84" s="26">
        <v>12.8</v>
      </c>
      <c r="K84" s="25">
        <v>0</v>
      </c>
      <c r="L84" s="25">
        <v>0</v>
      </c>
      <c r="M84" s="25">
        <v>0</v>
      </c>
      <c r="N84" s="25">
        <v>0</v>
      </c>
      <c r="O84" s="26">
        <v>0</v>
      </c>
      <c r="P84" s="26">
        <v>0</v>
      </c>
      <c r="Q84" s="26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6">
        <v>9.75</v>
      </c>
      <c r="X84" s="26">
        <v>0.19</v>
      </c>
      <c r="Y84" s="26">
        <v>0</v>
      </c>
      <c r="Z84" s="26">
        <v>9.94</v>
      </c>
      <c r="AA84" s="25">
        <v>0</v>
      </c>
      <c r="AB84" s="25">
        <v>0</v>
      </c>
      <c r="AC84" s="25">
        <v>0</v>
      </c>
      <c r="AD84" s="25">
        <v>0</v>
      </c>
      <c r="AE84" s="28"/>
      <c r="AF84" s="28"/>
      <c r="AG84" s="28"/>
      <c r="AH84" s="28"/>
      <c r="AI84" s="27">
        <v>0</v>
      </c>
      <c r="AJ84" s="27">
        <v>0</v>
      </c>
      <c r="AK84" s="27">
        <v>0</v>
      </c>
      <c r="AL84" s="27">
        <v>0</v>
      </c>
      <c r="AM84" s="25">
        <v>0</v>
      </c>
      <c r="AN84" s="25">
        <v>0</v>
      </c>
      <c r="AO84" s="25">
        <v>0</v>
      </c>
      <c r="AP84" s="25">
        <v>0</v>
      </c>
    </row>
    <row r="85" spans="1:42" s="4" customFormat="1" ht="37.5" hidden="1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2</v>
      </c>
      <c r="G85" s="26">
        <v>15</v>
      </c>
      <c r="H85" s="26">
        <v>4.4000000000000004</v>
      </c>
      <c r="I85" s="26">
        <v>0</v>
      </c>
      <c r="J85" s="26">
        <v>19.399999999999999</v>
      </c>
      <c r="K85" s="25">
        <v>0</v>
      </c>
      <c r="L85" s="25">
        <v>0</v>
      </c>
      <c r="M85" s="25">
        <v>0</v>
      </c>
      <c r="N85" s="25">
        <v>0</v>
      </c>
      <c r="O85" s="26">
        <v>0</v>
      </c>
      <c r="P85" s="26">
        <v>0</v>
      </c>
      <c r="Q85" s="26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6">
        <v>9.02</v>
      </c>
      <c r="X85" s="26">
        <v>2.2599999999999998</v>
      </c>
      <c r="Y85" s="26">
        <v>0</v>
      </c>
      <c r="Z85" s="26">
        <v>11.28</v>
      </c>
      <c r="AA85" s="25">
        <v>0</v>
      </c>
      <c r="AB85" s="25">
        <v>0</v>
      </c>
      <c r="AC85" s="25">
        <v>0</v>
      </c>
      <c r="AD85" s="25">
        <v>0</v>
      </c>
      <c r="AE85" s="28"/>
      <c r="AF85" s="28"/>
      <c r="AG85" s="28"/>
      <c r="AH85" s="28"/>
      <c r="AI85" s="27">
        <v>0</v>
      </c>
      <c r="AJ85" s="27">
        <v>0</v>
      </c>
      <c r="AK85" s="27">
        <v>0</v>
      </c>
      <c r="AL85" s="27">
        <v>0</v>
      </c>
      <c r="AM85" s="25">
        <v>0</v>
      </c>
      <c r="AN85" s="25">
        <v>0</v>
      </c>
      <c r="AO85" s="25">
        <v>0</v>
      </c>
      <c r="AP85" s="25">
        <v>0</v>
      </c>
    </row>
    <row r="86" spans="1:42" s="4" customFormat="1" ht="56.25" hidden="1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5</v>
      </c>
      <c r="G86" s="26">
        <v>60</v>
      </c>
      <c r="H86" s="26">
        <v>0</v>
      </c>
      <c r="I86" s="26">
        <v>0</v>
      </c>
      <c r="J86" s="26">
        <v>60</v>
      </c>
      <c r="K86" s="25">
        <v>0</v>
      </c>
      <c r="L86" s="25">
        <v>0</v>
      </c>
      <c r="M86" s="25">
        <v>0</v>
      </c>
      <c r="N86" s="25">
        <v>0</v>
      </c>
      <c r="O86" s="26">
        <v>0</v>
      </c>
      <c r="P86" s="26">
        <v>0</v>
      </c>
      <c r="Q86" s="26">
        <v>0</v>
      </c>
      <c r="R86" s="26">
        <v>0</v>
      </c>
      <c r="S86" s="27">
        <v>0</v>
      </c>
      <c r="T86" s="27">
        <v>0</v>
      </c>
      <c r="U86" s="27">
        <v>0</v>
      </c>
      <c r="V86" s="27">
        <v>0</v>
      </c>
      <c r="W86" s="26">
        <v>99.68</v>
      </c>
      <c r="X86" s="26">
        <v>0</v>
      </c>
      <c r="Y86" s="26">
        <v>0</v>
      </c>
      <c r="Z86" s="26">
        <v>99.68</v>
      </c>
      <c r="AA86" s="25">
        <v>0</v>
      </c>
      <c r="AB86" s="25">
        <v>0</v>
      </c>
      <c r="AC86" s="25">
        <v>0</v>
      </c>
      <c r="AD86" s="25">
        <v>0</v>
      </c>
      <c r="AE86" s="28"/>
      <c r="AF86" s="28"/>
      <c r="AG86" s="28"/>
      <c r="AH86" s="28"/>
      <c r="AI86" s="27">
        <v>0</v>
      </c>
      <c r="AJ86" s="27">
        <v>0</v>
      </c>
      <c r="AK86" s="27">
        <v>0</v>
      </c>
      <c r="AL86" s="27">
        <v>0</v>
      </c>
      <c r="AM86" s="25">
        <v>0</v>
      </c>
      <c r="AN86" s="25">
        <v>0</v>
      </c>
      <c r="AO86" s="25">
        <v>0</v>
      </c>
      <c r="AP86" s="25">
        <v>0</v>
      </c>
    </row>
    <row r="87" spans="1:42" s="4" customFormat="1" ht="37.5" hidden="1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8</v>
      </c>
      <c r="G87" s="26">
        <v>85.7</v>
      </c>
      <c r="H87" s="26">
        <v>0</v>
      </c>
      <c r="I87" s="26">
        <v>0</v>
      </c>
      <c r="J87" s="26">
        <v>85.7</v>
      </c>
      <c r="K87" s="25">
        <v>0</v>
      </c>
      <c r="L87" s="25">
        <v>0</v>
      </c>
      <c r="M87" s="25">
        <v>0</v>
      </c>
      <c r="N87" s="25">
        <v>0</v>
      </c>
      <c r="O87" s="26">
        <v>0</v>
      </c>
      <c r="P87" s="26">
        <v>0</v>
      </c>
      <c r="Q87" s="26">
        <v>0</v>
      </c>
      <c r="R87" s="26">
        <v>0</v>
      </c>
      <c r="S87" s="27">
        <v>0</v>
      </c>
      <c r="T87" s="27">
        <v>0</v>
      </c>
      <c r="U87" s="27">
        <v>0</v>
      </c>
      <c r="V87" s="27">
        <v>0</v>
      </c>
      <c r="W87" s="26">
        <v>129.57</v>
      </c>
      <c r="X87" s="26">
        <v>0</v>
      </c>
      <c r="Y87" s="26">
        <v>0</v>
      </c>
      <c r="Z87" s="26">
        <v>129.57</v>
      </c>
      <c r="AA87" s="25">
        <v>0</v>
      </c>
      <c r="AB87" s="25">
        <v>0</v>
      </c>
      <c r="AC87" s="25">
        <v>0</v>
      </c>
      <c r="AD87" s="25">
        <v>0</v>
      </c>
      <c r="AE87" s="28"/>
      <c r="AF87" s="28"/>
      <c r="AG87" s="28"/>
      <c r="AH87" s="28"/>
      <c r="AI87" s="27">
        <v>0</v>
      </c>
      <c r="AJ87" s="27">
        <v>0</v>
      </c>
      <c r="AK87" s="27">
        <v>0</v>
      </c>
      <c r="AL87" s="27">
        <v>0</v>
      </c>
      <c r="AM87" s="25">
        <v>0</v>
      </c>
      <c r="AN87" s="25">
        <v>0</v>
      </c>
      <c r="AO87" s="25">
        <v>0</v>
      </c>
      <c r="AP87" s="25">
        <v>0</v>
      </c>
    </row>
    <row r="88" spans="1:42" s="4" customFormat="1" ht="37.5" hidden="1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1</v>
      </c>
      <c r="G88" s="26">
        <v>12.3</v>
      </c>
      <c r="H88" s="26">
        <v>0</v>
      </c>
      <c r="I88" s="26">
        <v>0</v>
      </c>
      <c r="J88" s="26">
        <v>12.3</v>
      </c>
      <c r="K88" s="25">
        <v>0</v>
      </c>
      <c r="L88" s="25">
        <v>0</v>
      </c>
      <c r="M88" s="25">
        <v>0</v>
      </c>
      <c r="N88" s="25">
        <v>0</v>
      </c>
      <c r="O88" s="26">
        <v>0</v>
      </c>
      <c r="P88" s="26">
        <v>0</v>
      </c>
      <c r="Q88" s="26">
        <v>0</v>
      </c>
      <c r="R88" s="26">
        <v>0</v>
      </c>
      <c r="S88" s="27">
        <v>0</v>
      </c>
      <c r="T88" s="27">
        <v>0</v>
      </c>
      <c r="U88" s="27">
        <v>0</v>
      </c>
      <c r="V88" s="27">
        <v>0</v>
      </c>
      <c r="W88" s="26">
        <v>16.29</v>
      </c>
      <c r="X88" s="26">
        <v>0</v>
      </c>
      <c r="Y88" s="26">
        <v>0</v>
      </c>
      <c r="Z88" s="26">
        <v>16.29</v>
      </c>
      <c r="AA88" s="25">
        <v>0</v>
      </c>
      <c r="AB88" s="25">
        <v>0</v>
      </c>
      <c r="AC88" s="25">
        <v>0</v>
      </c>
      <c r="AD88" s="25">
        <v>0</v>
      </c>
      <c r="AE88" s="28"/>
      <c r="AF88" s="28"/>
      <c r="AG88" s="28"/>
      <c r="AH88" s="28"/>
      <c r="AI88" s="27">
        <v>0</v>
      </c>
      <c r="AJ88" s="27">
        <v>0</v>
      </c>
      <c r="AK88" s="27">
        <v>0</v>
      </c>
      <c r="AL88" s="27">
        <v>0</v>
      </c>
      <c r="AM88" s="25">
        <v>0</v>
      </c>
      <c r="AN88" s="25">
        <v>0</v>
      </c>
      <c r="AO88" s="25">
        <v>0</v>
      </c>
      <c r="AP88" s="25">
        <v>0</v>
      </c>
    </row>
    <row r="89" spans="1:42" s="4" customFormat="1" ht="37.5" hidden="1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4</v>
      </c>
      <c r="G89" s="26">
        <v>33.1</v>
      </c>
      <c r="H89" s="26">
        <v>0</v>
      </c>
      <c r="I89" s="26">
        <v>0</v>
      </c>
      <c r="J89" s="26">
        <v>33.1</v>
      </c>
      <c r="K89" s="25">
        <v>0</v>
      </c>
      <c r="L89" s="25">
        <v>0</v>
      </c>
      <c r="M89" s="25">
        <v>0</v>
      </c>
      <c r="N89" s="25">
        <v>0</v>
      </c>
      <c r="O89" s="26">
        <v>0</v>
      </c>
      <c r="P89" s="26">
        <v>0</v>
      </c>
      <c r="Q89" s="26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6">
        <v>31.84</v>
      </c>
      <c r="X89" s="26">
        <v>0</v>
      </c>
      <c r="Y89" s="26">
        <v>0</v>
      </c>
      <c r="Z89" s="26">
        <v>31.84</v>
      </c>
      <c r="AA89" s="25">
        <v>0</v>
      </c>
      <c r="AB89" s="25">
        <v>0</v>
      </c>
      <c r="AC89" s="25">
        <v>0</v>
      </c>
      <c r="AD89" s="25">
        <v>0</v>
      </c>
      <c r="AE89" s="28"/>
      <c r="AF89" s="28"/>
      <c r="AG89" s="28"/>
      <c r="AH89" s="28"/>
      <c r="AI89" s="27">
        <v>0</v>
      </c>
      <c r="AJ89" s="27">
        <v>0</v>
      </c>
      <c r="AK89" s="27">
        <v>0</v>
      </c>
      <c r="AL89" s="27">
        <v>0</v>
      </c>
      <c r="AM89" s="25">
        <v>0</v>
      </c>
      <c r="AN89" s="25">
        <v>0</v>
      </c>
      <c r="AO89" s="25">
        <v>0</v>
      </c>
      <c r="AP89" s="25">
        <v>0</v>
      </c>
    </row>
    <row r="90" spans="1:42" s="29" customFormat="1" ht="37.5" hidden="1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4</v>
      </c>
      <c r="G90" s="26">
        <v>34.520000000000003</v>
      </c>
      <c r="H90" s="26">
        <v>0</v>
      </c>
      <c r="I90" s="26">
        <v>0</v>
      </c>
      <c r="J90" s="26">
        <v>34.520000000000003</v>
      </c>
      <c r="K90" s="25">
        <v>0</v>
      </c>
      <c r="L90" s="25">
        <v>0</v>
      </c>
      <c r="M90" s="25">
        <v>0</v>
      </c>
      <c r="N90" s="25">
        <v>0</v>
      </c>
      <c r="O90" s="26">
        <v>0</v>
      </c>
      <c r="P90" s="26">
        <v>0</v>
      </c>
      <c r="Q90" s="26">
        <v>0</v>
      </c>
      <c r="R90" s="26">
        <v>0</v>
      </c>
      <c r="S90" s="27">
        <v>0</v>
      </c>
      <c r="T90" s="27">
        <v>0</v>
      </c>
      <c r="U90" s="27">
        <v>0</v>
      </c>
      <c r="V90" s="27">
        <v>0</v>
      </c>
      <c r="W90" s="26">
        <v>16.170000000000002</v>
      </c>
      <c r="X90" s="26">
        <v>0</v>
      </c>
      <c r="Y90" s="26">
        <v>0</v>
      </c>
      <c r="Z90" s="26">
        <v>16.170000000000002</v>
      </c>
      <c r="AA90" s="25">
        <v>0</v>
      </c>
      <c r="AB90" s="25">
        <v>0</v>
      </c>
      <c r="AC90" s="25">
        <v>0</v>
      </c>
      <c r="AD90" s="25">
        <v>0</v>
      </c>
      <c r="AE90" s="28"/>
      <c r="AF90" s="28"/>
      <c r="AG90" s="28"/>
      <c r="AH90" s="28"/>
      <c r="AI90" s="27">
        <v>0</v>
      </c>
      <c r="AJ90" s="27">
        <v>0</v>
      </c>
      <c r="AK90" s="27">
        <v>0</v>
      </c>
      <c r="AL90" s="27">
        <v>0</v>
      </c>
      <c r="AM90" s="25">
        <v>0</v>
      </c>
      <c r="AN90" s="25">
        <v>0</v>
      </c>
      <c r="AO90" s="25">
        <v>0</v>
      </c>
      <c r="AP90" s="25">
        <v>0</v>
      </c>
    </row>
    <row r="91" spans="1:42" s="4" customFormat="1" ht="56.25" hidden="1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3</v>
      </c>
      <c r="G91" s="26">
        <v>31.1</v>
      </c>
      <c r="H91" s="26">
        <v>0</v>
      </c>
      <c r="I91" s="26">
        <v>0</v>
      </c>
      <c r="J91" s="26">
        <v>31.1</v>
      </c>
      <c r="K91" s="25">
        <v>0</v>
      </c>
      <c r="L91" s="25">
        <v>0</v>
      </c>
      <c r="M91" s="25">
        <v>0</v>
      </c>
      <c r="N91" s="25">
        <v>0</v>
      </c>
      <c r="O91" s="26">
        <v>0</v>
      </c>
      <c r="P91" s="26">
        <v>0</v>
      </c>
      <c r="Q91" s="26">
        <v>0</v>
      </c>
      <c r="R91" s="26">
        <v>0</v>
      </c>
      <c r="S91" s="27">
        <v>0</v>
      </c>
      <c r="T91" s="27">
        <v>0</v>
      </c>
      <c r="U91" s="27">
        <v>0</v>
      </c>
      <c r="V91" s="27">
        <v>0</v>
      </c>
      <c r="W91" s="26">
        <v>50.54</v>
      </c>
      <c r="X91" s="26">
        <v>0</v>
      </c>
      <c r="Y91" s="26">
        <v>0</v>
      </c>
      <c r="Z91" s="26">
        <v>50.54</v>
      </c>
      <c r="AA91" s="25">
        <v>0</v>
      </c>
      <c r="AB91" s="25">
        <v>0</v>
      </c>
      <c r="AC91" s="25">
        <v>0</v>
      </c>
      <c r="AD91" s="25">
        <v>0</v>
      </c>
      <c r="AE91" s="28"/>
      <c r="AF91" s="28"/>
      <c r="AG91" s="28"/>
      <c r="AH91" s="28"/>
      <c r="AI91" s="27">
        <v>0</v>
      </c>
      <c r="AJ91" s="27">
        <v>0</v>
      </c>
      <c r="AK91" s="27">
        <v>0</v>
      </c>
      <c r="AL91" s="27">
        <v>0</v>
      </c>
      <c r="AM91" s="25">
        <v>0</v>
      </c>
      <c r="AN91" s="25">
        <v>0</v>
      </c>
      <c r="AO91" s="25">
        <v>0</v>
      </c>
      <c r="AP91" s="25">
        <v>0</v>
      </c>
    </row>
    <row r="92" spans="1:42" s="4" customFormat="1" ht="56.25" hidden="1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11</v>
      </c>
      <c r="G92" s="26">
        <v>96.69</v>
      </c>
      <c r="H92" s="26">
        <v>49.21</v>
      </c>
      <c r="I92" s="26">
        <v>0</v>
      </c>
      <c r="J92" s="26">
        <v>145.9</v>
      </c>
      <c r="K92" s="25">
        <v>0</v>
      </c>
      <c r="L92" s="25">
        <v>0</v>
      </c>
      <c r="M92" s="25">
        <v>0</v>
      </c>
      <c r="N92" s="25">
        <v>0</v>
      </c>
      <c r="O92" s="26">
        <v>0</v>
      </c>
      <c r="P92" s="26">
        <v>0</v>
      </c>
      <c r="Q92" s="26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6">
        <v>0</v>
      </c>
      <c r="X92" s="26">
        <v>0</v>
      </c>
      <c r="Y92" s="26">
        <v>0</v>
      </c>
      <c r="Z92" s="26">
        <v>0</v>
      </c>
      <c r="AA92" s="25">
        <v>0</v>
      </c>
      <c r="AB92" s="25">
        <v>0</v>
      </c>
      <c r="AC92" s="25">
        <v>0</v>
      </c>
      <c r="AD92" s="25">
        <v>0</v>
      </c>
      <c r="AE92" s="28"/>
      <c r="AF92" s="28"/>
      <c r="AG92" s="28"/>
      <c r="AH92" s="28"/>
      <c r="AI92" s="27">
        <v>0</v>
      </c>
      <c r="AJ92" s="27">
        <v>0</v>
      </c>
      <c r="AK92" s="27">
        <v>0</v>
      </c>
      <c r="AL92" s="27">
        <v>0</v>
      </c>
      <c r="AM92" s="25">
        <v>0</v>
      </c>
      <c r="AN92" s="25">
        <v>0</v>
      </c>
      <c r="AO92" s="25">
        <v>0</v>
      </c>
      <c r="AP92" s="25">
        <v>0</v>
      </c>
    </row>
    <row r="93" spans="1:42" s="46" customFormat="1" ht="37.5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46</v>
      </c>
      <c r="G93" s="42">
        <v>440.91</v>
      </c>
      <c r="H93" s="42">
        <v>76.709999999999994</v>
      </c>
      <c r="I93" s="42">
        <v>0</v>
      </c>
      <c r="J93" s="42">
        <v>517.62</v>
      </c>
      <c r="K93" s="41">
        <v>1</v>
      </c>
      <c r="L93" s="41">
        <v>0</v>
      </c>
      <c r="M93" s="41">
        <v>0</v>
      </c>
      <c r="N93" s="41">
        <v>1</v>
      </c>
      <c r="O93" s="42">
        <v>0.02</v>
      </c>
      <c r="P93" s="42">
        <v>0</v>
      </c>
      <c r="Q93" s="42">
        <v>0</v>
      </c>
      <c r="R93" s="42">
        <v>0.02</v>
      </c>
      <c r="S93" s="43">
        <v>1.7977528089887641E-3</v>
      </c>
      <c r="T93" s="43">
        <v>0</v>
      </c>
      <c r="U93" s="43">
        <v>0</v>
      </c>
      <c r="V93" s="43">
        <v>1.467157675435379E-3</v>
      </c>
      <c r="W93" s="42">
        <v>556.25</v>
      </c>
      <c r="X93" s="42">
        <v>124.91</v>
      </c>
      <c r="Y93" s="42">
        <v>0.43</v>
      </c>
      <c r="Z93" s="42">
        <v>681.59</v>
      </c>
      <c r="AA93" s="41">
        <v>1</v>
      </c>
      <c r="AB93" s="41">
        <v>0</v>
      </c>
      <c r="AC93" s="41">
        <v>0</v>
      </c>
      <c r="AD93" s="41">
        <v>1</v>
      </c>
      <c r="AE93" s="44" t="s">
        <v>1226</v>
      </c>
      <c r="AF93" s="44" t="s">
        <v>31</v>
      </c>
      <c r="AG93" s="44" t="s">
        <v>31</v>
      </c>
      <c r="AH93" s="44" t="s">
        <v>603</v>
      </c>
      <c r="AI93" s="43">
        <v>2E-3</v>
      </c>
      <c r="AJ93" s="43">
        <v>0</v>
      </c>
      <c r="AK93" s="43">
        <v>0</v>
      </c>
      <c r="AL93" s="43">
        <v>2E-3</v>
      </c>
      <c r="AM93" s="41">
        <v>1</v>
      </c>
      <c r="AN93" s="41">
        <v>0</v>
      </c>
      <c r="AO93" s="41">
        <v>0</v>
      </c>
      <c r="AP93" s="41">
        <v>1</v>
      </c>
    </row>
    <row r="94" spans="1:42" s="4" customFormat="1" ht="37.5" hidden="1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0</v>
      </c>
      <c r="G94" s="26">
        <v>0</v>
      </c>
      <c r="H94" s="26">
        <v>0</v>
      </c>
      <c r="I94" s="26">
        <v>0</v>
      </c>
      <c r="J94" s="26">
        <v>0</v>
      </c>
      <c r="K94" s="25">
        <v>0</v>
      </c>
      <c r="L94" s="25">
        <v>0</v>
      </c>
      <c r="M94" s="25">
        <v>0</v>
      </c>
      <c r="N94" s="25">
        <v>0</v>
      </c>
      <c r="O94" s="26">
        <v>0</v>
      </c>
      <c r="P94" s="26">
        <v>0</v>
      </c>
      <c r="Q94" s="26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6">
        <v>0</v>
      </c>
      <c r="X94" s="26">
        <v>0</v>
      </c>
      <c r="Y94" s="26">
        <v>0</v>
      </c>
      <c r="Z94" s="26">
        <v>0</v>
      </c>
      <c r="AA94" s="25">
        <v>0</v>
      </c>
      <c r="AB94" s="25">
        <v>0</v>
      </c>
      <c r="AC94" s="25">
        <v>0</v>
      </c>
      <c r="AD94" s="25">
        <v>0</v>
      </c>
      <c r="AE94" s="28"/>
      <c r="AF94" s="28"/>
      <c r="AG94" s="28"/>
      <c r="AH94" s="28"/>
      <c r="AI94" s="27">
        <v>0</v>
      </c>
      <c r="AJ94" s="27">
        <v>0</v>
      </c>
      <c r="AK94" s="27">
        <v>0</v>
      </c>
      <c r="AL94" s="27">
        <v>0</v>
      </c>
      <c r="AM94" s="25">
        <v>0</v>
      </c>
      <c r="AN94" s="25">
        <v>0</v>
      </c>
      <c r="AO94" s="25">
        <v>0</v>
      </c>
      <c r="AP94" s="25">
        <v>0</v>
      </c>
    </row>
    <row r="95" spans="1:42" s="4" customFormat="1" hidden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0</v>
      </c>
      <c r="G95" s="26">
        <v>0</v>
      </c>
      <c r="H95" s="26">
        <v>0</v>
      </c>
      <c r="I95" s="26">
        <v>0</v>
      </c>
      <c r="J95" s="26">
        <v>0</v>
      </c>
      <c r="K95" s="25">
        <v>0</v>
      </c>
      <c r="L95" s="25">
        <v>0</v>
      </c>
      <c r="M95" s="25">
        <v>0</v>
      </c>
      <c r="N95" s="25">
        <v>0</v>
      </c>
      <c r="O95" s="26">
        <v>0</v>
      </c>
      <c r="P95" s="26">
        <v>0</v>
      </c>
      <c r="Q95" s="26">
        <v>0</v>
      </c>
      <c r="R95" s="26">
        <v>0</v>
      </c>
      <c r="S95" s="27">
        <v>0</v>
      </c>
      <c r="T95" s="27">
        <v>0</v>
      </c>
      <c r="U95" s="27">
        <v>0</v>
      </c>
      <c r="V95" s="27">
        <v>0</v>
      </c>
      <c r="W95" s="26">
        <v>0</v>
      </c>
      <c r="X95" s="26">
        <v>0</v>
      </c>
      <c r="Y95" s="26">
        <v>0</v>
      </c>
      <c r="Z95" s="26">
        <v>0</v>
      </c>
      <c r="AA95" s="25">
        <v>0</v>
      </c>
      <c r="AB95" s="25">
        <v>0</v>
      </c>
      <c r="AC95" s="25">
        <v>0</v>
      </c>
      <c r="AD95" s="25">
        <v>0</v>
      </c>
      <c r="AE95" s="28"/>
      <c r="AF95" s="28"/>
      <c r="AG95" s="28"/>
      <c r="AH95" s="28"/>
      <c r="AI95" s="27">
        <v>0</v>
      </c>
      <c r="AJ95" s="27">
        <v>0</v>
      </c>
      <c r="AK95" s="27">
        <v>0</v>
      </c>
      <c r="AL95" s="27">
        <v>0</v>
      </c>
      <c r="AM95" s="25">
        <v>0</v>
      </c>
      <c r="AN95" s="25">
        <v>0</v>
      </c>
      <c r="AO95" s="25">
        <v>0</v>
      </c>
      <c r="AP95" s="25">
        <v>0</v>
      </c>
    </row>
    <row r="96" spans="1:42" s="46" customFormat="1" hidden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0</v>
      </c>
      <c r="G96" s="42">
        <v>0</v>
      </c>
      <c r="H96" s="42">
        <v>0</v>
      </c>
      <c r="I96" s="42">
        <v>0</v>
      </c>
      <c r="J96" s="42">
        <v>0</v>
      </c>
      <c r="K96" s="41">
        <v>0</v>
      </c>
      <c r="L96" s="41">
        <v>0</v>
      </c>
      <c r="M96" s="41">
        <v>0</v>
      </c>
      <c r="N96" s="41">
        <v>0</v>
      </c>
      <c r="O96" s="42">
        <v>0</v>
      </c>
      <c r="P96" s="42">
        <v>0</v>
      </c>
      <c r="Q96" s="42">
        <v>0</v>
      </c>
      <c r="R96" s="42">
        <v>0</v>
      </c>
      <c r="S96" s="43">
        <v>0</v>
      </c>
      <c r="T96" s="43">
        <v>0</v>
      </c>
      <c r="U96" s="43">
        <v>0</v>
      </c>
      <c r="V96" s="43">
        <v>0</v>
      </c>
      <c r="W96" s="42">
        <v>0</v>
      </c>
      <c r="X96" s="42">
        <v>0</v>
      </c>
      <c r="Y96" s="42">
        <v>0</v>
      </c>
      <c r="Z96" s="42">
        <v>0</v>
      </c>
      <c r="AA96" s="41">
        <v>0</v>
      </c>
      <c r="AB96" s="41">
        <v>0</v>
      </c>
      <c r="AC96" s="41">
        <v>0</v>
      </c>
      <c r="AD96" s="41">
        <v>0</v>
      </c>
      <c r="AE96" s="44" t="s">
        <v>31</v>
      </c>
      <c r="AF96" s="44" t="s">
        <v>31</v>
      </c>
      <c r="AG96" s="44" t="s">
        <v>31</v>
      </c>
      <c r="AH96" s="44" t="s">
        <v>31</v>
      </c>
      <c r="AI96" s="43">
        <v>0</v>
      </c>
      <c r="AJ96" s="43">
        <v>0</v>
      </c>
      <c r="AK96" s="43">
        <v>0</v>
      </c>
      <c r="AL96" s="43">
        <v>0</v>
      </c>
      <c r="AM96" s="41">
        <v>0</v>
      </c>
      <c r="AN96" s="41">
        <v>0</v>
      </c>
      <c r="AO96" s="41">
        <v>0</v>
      </c>
      <c r="AP96" s="41">
        <v>0</v>
      </c>
    </row>
    <row r="97" spans="1:42" s="4" customFormat="1" hidden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5</v>
      </c>
      <c r="G97" s="26">
        <v>8.1999999999999993</v>
      </c>
      <c r="H97" s="26">
        <v>37.9</v>
      </c>
      <c r="I97" s="26">
        <v>0</v>
      </c>
      <c r="J97" s="26">
        <v>46.1</v>
      </c>
      <c r="K97" s="25">
        <v>0</v>
      </c>
      <c r="L97" s="25">
        <v>0</v>
      </c>
      <c r="M97" s="25">
        <v>0</v>
      </c>
      <c r="N97" s="25">
        <v>0</v>
      </c>
      <c r="O97" s="26">
        <v>0</v>
      </c>
      <c r="P97" s="26">
        <v>0</v>
      </c>
      <c r="Q97" s="26">
        <v>0</v>
      </c>
      <c r="R97" s="26">
        <v>0</v>
      </c>
      <c r="S97" s="27">
        <v>0</v>
      </c>
      <c r="T97" s="27">
        <v>0</v>
      </c>
      <c r="U97" s="27">
        <v>0</v>
      </c>
      <c r="V97" s="27">
        <v>0</v>
      </c>
      <c r="W97" s="26">
        <v>12.3</v>
      </c>
      <c r="X97" s="26">
        <v>11.34</v>
      </c>
      <c r="Y97" s="26">
        <v>0.39</v>
      </c>
      <c r="Z97" s="26">
        <v>24.03</v>
      </c>
      <c r="AA97" s="25">
        <v>0</v>
      </c>
      <c r="AB97" s="25">
        <v>0</v>
      </c>
      <c r="AC97" s="25">
        <v>0</v>
      </c>
      <c r="AD97" s="25">
        <v>0</v>
      </c>
      <c r="AE97" s="28"/>
      <c r="AF97" s="28"/>
      <c r="AG97" s="28"/>
      <c r="AH97" s="28"/>
      <c r="AI97" s="27">
        <v>0</v>
      </c>
      <c r="AJ97" s="27">
        <v>0</v>
      </c>
      <c r="AK97" s="27">
        <v>0</v>
      </c>
      <c r="AL97" s="27">
        <v>0</v>
      </c>
      <c r="AM97" s="25">
        <v>0</v>
      </c>
      <c r="AN97" s="25">
        <v>0</v>
      </c>
      <c r="AO97" s="25">
        <v>0</v>
      </c>
      <c r="AP97" s="25">
        <v>0</v>
      </c>
    </row>
    <row r="98" spans="1:42" s="29" customFormat="1" ht="37.5" hidden="1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0</v>
      </c>
      <c r="G98" s="26">
        <v>0</v>
      </c>
      <c r="H98" s="26">
        <v>0</v>
      </c>
      <c r="I98" s="26">
        <v>0</v>
      </c>
      <c r="J98" s="26">
        <v>0</v>
      </c>
      <c r="K98" s="25">
        <v>0</v>
      </c>
      <c r="L98" s="25">
        <v>0</v>
      </c>
      <c r="M98" s="25">
        <v>0</v>
      </c>
      <c r="N98" s="25">
        <v>0</v>
      </c>
      <c r="O98" s="26">
        <v>0</v>
      </c>
      <c r="P98" s="26">
        <v>0</v>
      </c>
      <c r="Q98" s="26">
        <v>0</v>
      </c>
      <c r="R98" s="26">
        <v>0</v>
      </c>
      <c r="S98" s="27">
        <v>0</v>
      </c>
      <c r="T98" s="27">
        <v>0</v>
      </c>
      <c r="U98" s="27">
        <v>0</v>
      </c>
      <c r="V98" s="27">
        <v>0</v>
      </c>
      <c r="W98" s="26">
        <v>56.33</v>
      </c>
      <c r="X98" s="26">
        <v>34.72</v>
      </c>
      <c r="Y98" s="26">
        <v>4.16</v>
      </c>
      <c r="Z98" s="26">
        <v>95.21</v>
      </c>
      <c r="AA98" s="25">
        <v>0</v>
      </c>
      <c r="AB98" s="25">
        <v>0</v>
      </c>
      <c r="AC98" s="25">
        <v>0</v>
      </c>
      <c r="AD98" s="25">
        <v>0</v>
      </c>
      <c r="AE98" s="28"/>
      <c r="AF98" s="28"/>
      <c r="AG98" s="28"/>
      <c r="AH98" s="28"/>
      <c r="AI98" s="27">
        <v>0</v>
      </c>
      <c r="AJ98" s="27">
        <v>0</v>
      </c>
      <c r="AK98" s="27">
        <v>0</v>
      </c>
      <c r="AL98" s="27">
        <v>0</v>
      </c>
      <c r="AM98" s="25">
        <v>0</v>
      </c>
      <c r="AN98" s="25">
        <v>0</v>
      </c>
      <c r="AO98" s="25">
        <v>0</v>
      </c>
      <c r="AP98" s="25">
        <v>0</v>
      </c>
    </row>
    <row r="99" spans="1:42" s="30" customFormat="1" ht="37.5" hidden="1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0</v>
      </c>
      <c r="G99" s="26">
        <v>0</v>
      </c>
      <c r="H99" s="26">
        <v>0</v>
      </c>
      <c r="I99" s="26">
        <v>0</v>
      </c>
      <c r="J99" s="26">
        <v>0</v>
      </c>
      <c r="K99" s="25">
        <v>0</v>
      </c>
      <c r="L99" s="25">
        <v>0</v>
      </c>
      <c r="M99" s="25">
        <v>0</v>
      </c>
      <c r="N99" s="25">
        <v>0</v>
      </c>
      <c r="O99" s="26">
        <v>0</v>
      </c>
      <c r="P99" s="26">
        <v>0</v>
      </c>
      <c r="Q99" s="26">
        <v>0</v>
      </c>
      <c r="R99" s="26">
        <v>0</v>
      </c>
      <c r="S99" s="27">
        <v>0</v>
      </c>
      <c r="T99" s="27">
        <v>0</v>
      </c>
      <c r="U99" s="27">
        <v>0</v>
      </c>
      <c r="V99" s="27">
        <v>0</v>
      </c>
      <c r="W99" s="26">
        <v>0</v>
      </c>
      <c r="X99" s="26">
        <v>0</v>
      </c>
      <c r="Y99" s="26">
        <v>0</v>
      </c>
      <c r="Z99" s="26">
        <v>0</v>
      </c>
      <c r="AA99" s="25">
        <v>0</v>
      </c>
      <c r="AB99" s="25">
        <v>0</v>
      </c>
      <c r="AC99" s="25">
        <v>0</v>
      </c>
      <c r="AD99" s="25">
        <v>0</v>
      </c>
      <c r="AE99" s="28"/>
      <c r="AF99" s="28"/>
      <c r="AG99" s="28"/>
      <c r="AH99" s="28"/>
      <c r="AI99" s="27">
        <v>0</v>
      </c>
      <c r="AJ99" s="27">
        <v>0</v>
      </c>
      <c r="AK99" s="27">
        <v>0</v>
      </c>
      <c r="AL99" s="27">
        <v>0</v>
      </c>
      <c r="AM99" s="25">
        <v>0</v>
      </c>
      <c r="AN99" s="25">
        <v>0</v>
      </c>
      <c r="AO99" s="25">
        <v>0</v>
      </c>
      <c r="AP99" s="25">
        <v>0</v>
      </c>
    </row>
    <row r="100" spans="1:42" s="30" customFormat="1" hidden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0</v>
      </c>
      <c r="G100" s="26">
        <v>0</v>
      </c>
      <c r="H100" s="26">
        <v>0</v>
      </c>
      <c r="I100" s="26">
        <v>0</v>
      </c>
      <c r="J100" s="26">
        <v>0</v>
      </c>
      <c r="K100" s="25">
        <v>0</v>
      </c>
      <c r="L100" s="25">
        <v>0</v>
      </c>
      <c r="M100" s="25">
        <v>0</v>
      </c>
      <c r="N100" s="25">
        <v>0</v>
      </c>
      <c r="O100" s="26">
        <v>0</v>
      </c>
      <c r="P100" s="26">
        <v>0</v>
      </c>
      <c r="Q100" s="26">
        <v>0</v>
      </c>
      <c r="R100" s="26">
        <v>0</v>
      </c>
      <c r="S100" s="27">
        <v>0</v>
      </c>
      <c r="T100" s="27">
        <v>0</v>
      </c>
      <c r="U100" s="27">
        <v>0</v>
      </c>
      <c r="V100" s="27">
        <v>0</v>
      </c>
      <c r="W100" s="26">
        <v>57.8</v>
      </c>
      <c r="X100" s="26">
        <v>11.5</v>
      </c>
      <c r="Y100" s="26">
        <v>0</v>
      </c>
      <c r="Z100" s="26">
        <v>69.3</v>
      </c>
      <c r="AA100" s="25">
        <v>0</v>
      </c>
      <c r="AB100" s="25">
        <v>0</v>
      </c>
      <c r="AC100" s="25">
        <v>0</v>
      </c>
      <c r="AD100" s="25">
        <v>0</v>
      </c>
      <c r="AE100" s="28"/>
      <c r="AF100" s="28"/>
      <c r="AG100" s="28"/>
      <c r="AH100" s="28"/>
      <c r="AI100" s="27">
        <v>0</v>
      </c>
      <c r="AJ100" s="27">
        <v>0</v>
      </c>
      <c r="AK100" s="27">
        <v>0</v>
      </c>
      <c r="AL100" s="27">
        <v>0</v>
      </c>
      <c r="AM100" s="25">
        <v>0</v>
      </c>
      <c r="AN100" s="25">
        <v>0</v>
      </c>
      <c r="AO100" s="25">
        <v>0</v>
      </c>
      <c r="AP100" s="25">
        <v>0</v>
      </c>
    </row>
    <row r="101" spans="1:42" s="46" customFormat="1" hidden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0</v>
      </c>
      <c r="G101" s="42">
        <v>0</v>
      </c>
      <c r="H101" s="42">
        <v>0</v>
      </c>
      <c r="I101" s="42">
        <v>0</v>
      </c>
      <c r="J101" s="42">
        <v>0</v>
      </c>
      <c r="K101" s="41">
        <v>0</v>
      </c>
      <c r="L101" s="41">
        <v>0</v>
      </c>
      <c r="M101" s="41">
        <v>0</v>
      </c>
      <c r="N101" s="41">
        <v>0</v>
      </c>
      <c r="O101" s="42">
        <v>0</v>
      </c>
      <c r="P101" s="42">
        <v>0</v>
      </c>
      <c r="Q101" s="42">
        <v>0</v>
      </c>
      <c r="R101" s="42">
        <v>0</v>
      </c>
      <c r="S101" s="43">
        <v>0</v>
      </c>
      <c r="T101" s="43">
        <v>0</v>
      </c>
      <c r="U101" s="43">
        <v>0</v>
      </c>
      <c r="V101" s="43">
        <v>0</v>
      </c>
      <c r="W101" s="42">
        <v>235.38</v>
      </c>
      <c r="X101" s="42">
        <v>112.74</v>
      </c>
      <c r="Y101" s="42">
        <v>4.82</v>
      </c>
      <c r="Z101" s="42">
        <v>352.94</v>
      </c>
      <c r="AA101" s="41">
        <v>0</v>
      </c>
      <c r="AB101" s="41">
        <v>0</v>
      </c>
      <c r="AC101" s="41">
        <v>0</v>
      </c>
      <c r="AD101" s="41">
        <v>0</v>
      </c>
      <c r="AE101" s="44" t="s">
        <v>31</v>
      </c>
      <c r="AF101" s="44" t="s">
        <v>31</v>
      </c>
      <c r="AG101" s="44" t="s">
        <v>31</v>
      </c>
      <c r="AH101" s="44" t="s">
        <v>31</v>
      </c>
      <c r="AI101" s="43">
        <v>0</v>
      </c>
      <c r="AJ101" s="43">
        <v>0</v>
      </c>
      <c r="AK101" s="43">
        <v>0</v>
      </c>
      <c r="AL101" s="43">
        <v>0</v>
      </c>
      <c r="AM101" s="41">
        <v>0</v>
      </c>
      <c r="AN101" s="41">
        <v>0</v>
      </c>
      <c r="AO101" s="41">
        <v>0</v>
      </c>
      <c r="AP101" s="41">
        <v>0</v>
      </c>
    </row>
    <row r="102" spans="1:42" s="4" customFormat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2</v>
      </c>
      <c r="G102" s="26">
        <v>24.1</v>
      </c>
      <c r="H102" s="26">
        <v>0</v>
      </c>
      <c r="I102" s="26">
        <v>0.6</v>
      </c>
      <c r="J102" s="26">
        <v>24.7</v>
      </c>
      <c r="K102" s="25">
        <v>1</v>
      </c>
      <c r="L102" s="25">
        <v>0</v>
      </c>
      <c r="M102" s="25">
        <v>0</v>
      </c>
      <c r="N102" s="25">
        <v>1</v>
      </c>
      <c r="O102" s="26">
        <v>0.41</v>
      </c>
      <c r="P102" s="26">
        <v>0</v>
      </c>
      <c r="Q102" s="26">
        <v>0</v>
      </c>
      <c r="R102" s="26">
        <v>0.36</v>
      </c>
      <c r="S102" s="27">
        <v>8.2169268693508629E-2</v>
      </c>
      <c r="T102" s="27">
        <v>0</v>
      </c>
      <c r="U102" s="27">
        <v>0</v>
      </c>
      <c r="V102" s="27">
        <v>7.1225071225071226E-2</v>
      </c>
      <c r="W102" s="26">
        <v>24.34</v>
      </c>
      <c r="X102" s="26">
        <v>0.49</v>
      </c>
      <c r="Y102" s="26">
        <v>3.25</v>
      </c>
      <c r="Z102" s="26">
        <v>28.08</v>
      </c>
      <c r="AA102" s="25">
        <v>2</v>
      </c>
      <c r="AB102" s="25">
        <v>0</v>
      </c>
      <c r="AC102" s="25">
        <v>0</v>
      </c>
      <c r="AD102" s="25">
        <v>2</v>
      </c>
      <c r="AE102" s="28"/>
      <c r="AF102" s="28"/>
      <c r="AG102" s="28"/>
      <c r="AH102" s="28"/>
      <c r="AI102" s="27">
        <v>4.4999999999999998E-2</v>
      </c>
      <c r="AJ102" s="27">
        <v>0</v>
      </c>
      <c r="AK102" s="27">
        <v>0</v>
      </c>
      <c r="AL102" s="27">
        <v>4.4999999999999998E-2</v>
      </c>
      <c r="AM102" s="25">
        <v>1</v>
      </c>
      <c r="AN102" s="25">
        <v>0</v>
      </c>
      <c r="AO102" s="25">
        <v>0</v>
      </c>
      <c r="AP102" s="25">
        <v>1</v>
      </c>
    </row>
    <row r="103" spans="1:42" s="29" customFormat="1" hidden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91.1</v>
      </c>
      <c r="H103" s="26">
        <v>43.3</v>
      </c>
      <c r="I103" s="26">
        <v>0</v>
      </c>
      <c r="J103" s="26">
        <v>134.4</v>
      </c>
      <c r="K103" s="25">
        <v>0</v>
      </c>
      <c r="L103" s="25">
        <v>0</v>
      </c>
      <c r="M103" s="25">
        <v>0</v>
      </c>
      <c r="N103" s="25">
        <v>0</v>
      </c>
      <c r="O103" s="26">
        <v>0</v>
      </c>
      <c r="P103" s="26">
        <v>0</v>
      </c>
      <c r="Q103" s="26">
        <v>0</v>
      </c>
      <c r="R103" s="26">
        <v>0</v>
      </c>
      <c r="S103" s="27">
        <v>0</v>
      </c>
      <c r="T103" s="27">
        <v>0</v>
      </c>
      <c r="U103" s="27">
        <v>0</v>
      </c>
      <c r="V103" s="27">
        <v>0</v>
      </c>
      <c r="W103" s="26">
        <v>132.13</v>
      </c>
      <c r="X103" s="26">
        <v>54.86</v>
      </c>
      <c r="Y103" s="26">
        <v>0</v>
      </c>
      <c r="Z103" s="26">
        <v>186.99</v>
      </c>
      <c r="AA103" s="25">
        <v>0</v>
      </c>
      <c r="AB103" s="25">
        <v>0</v>
      </c>
      <c r="AC103" s="25">
        <v>0</v>
      </c>
      <c r="AD103" s="25">
        <v>0</v>
      </c>
      <c r="AE103" s="28"/>
      <c r="AF103" s="28"/>
      <c r="AG103" s="28"/>
      <c r="AH103" s="28"/>
      <c r="AI103" s="27">
        <v>0</v>
      </c>
      <c r="AJ103" s="27">
        <v>0</v>
      </c>
      <c r="AK103" s="27">
        <v>0</v>
      </c>
      <c r="AL103" s="27">
        <v>0</v>
      </c>
      <c r="AM103" s="25">
        <v>0</v>
      </c>
      <c r="AN103" s="25">
        <v>0</v>
      </c>
      <c r="AO103" s="25">
        <v>0</v>
      </c>
      <c r="AP103" s="25">
        <v>0</v>
      </c>
    </row>
    <row r="104" spans="1:42" s="4" customFormat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3</v>
      </c>
      <c r="G104" s="26">
        <v>40.799999999999997</v>
      </c>
      <c r="H104" s="26">
        <v>0</v>
      </c>
      <c r="I104" s="26">
        <v>0</v>
      </c>
      <c r="J104" s="26">
        <v>40.799999999999997</v>
      </c>
      <c r="K104" s="25">
        <v>2</v>
      </c>
      <c r="L104" s="25">
        <v>0</v>
      </c>
      <c r="M104" s="25">
        <v>0</v>
      </c>
      <c r="N104" s="25">
        <v>2</v>
      </c>
      <c r="O104" s="26">
        <v>0.49</v>
      </c>
      <c r="P104" s="26">
        <v>0</v>
      </c>
      <c r="Q104" s="26">
        <v>0</v>
      </c>
      <c r="R104" s="26">
        <v>0.47</v>
      </c>
      <c r="S104" s="27">
        <v>7.770007770007771E-2</v>
      </c>
      <c r="T104" s="27">
        <v>0</v>
      </c>
      <c r="U104" s="27">
        <v>0</v>
      </c>
      <c r="V104" s="27">
        <v>7.4487895716945987E-2</v>
      </c>
      <c r="W104" s="26">
        <v>25.74</v>
      </c>
      <c r="X104" s="26">
        <v>1.1100000000000001</v>
      </c>
      <c r="Y104" s="26">
        <v>0</v>
      </c>
      <c r="Z104" s="26">
        <v>26.85</v>
      </c>
      <c r="AA104" s="25">
        <v>2</v>
      </c>
      <c r="AB104" s="25">
        <v>0</v>
      </c>
      <c r="AC104" s="25">
        <v>0</v>
      </c>
      <c r="AD104" s="25">
        <v>2</v>
      </c>
      <c r="AE104" s="28"/>
      <c r="AF104" s="28"/>
      <c r="AG104" s="28"/>
      <c r="AH104" s="28"/>
      <c r="AI104" s="27">
        <v>5.3999999999999999E-2</v>
      </c>
      <c r="AJ104" s="27">
        <v>0</v>
      </c>
      <c r="AK104" s="27">
        <v>0</v>
      </c>
      <c r="AL104" s="27">
        <v>5.3999999999999999E-2</v>
      </c>
      <c r="AM104" s="25">
        <v>1</v>
      </c>
      <c r="AN104" s="25">
        <v>0</v>
      </c>
      <c r="AO104" s="25">
        <v>0</v>
      </c>
      <c r="AP104" s="25">
        <v>1</v>
      </c>
    </row>
    <row r="105" spans="1:42" s="4" customFormat="1" ht="75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4</v>
      </c>
      <c r="G105" s="26">
        <v>37.9</v>
      </c>
      <c r="H105" s="26">
        <v>0</v>
      </c>
      <c r="I105" s="26">
        <v>0</v>
      </c>
      <c r="J105" s="26">
        <v>37.9</v>
      </c>
      <c r="K105" s="25">
        <v>2</v>
      </c>
      <c r="L105" s="25">
        <v>0</v>
      </c>
      <c r="M105" s="25">
        <v>0</v>
      </c>
      <c r="N105" s="25">
        <v>2</v>
      </c>
      <c r="O105" s="26">
        <v>0.53</v>
      </c>
      <c r="P105" s="26">
        <v>0</v>
      </c>
      <c r="Q105" s="26">
        <v>0</v>
      </c>
      <c r="R105" s="26">
        <v>0.53</v>
      </c>
      <c r="S105" s="27">
        <v>7.4981254686328422E-2</v>
      </c>
      <c r="T105" s="27">
        <v>0</v>
      </c>
      <c r="U105" s="27">
        <v>0</v>
      </c>
      <c r="V105" s="27">
        <v>7.4981254686328422E-2</v>
      </c>
      <c r="W105" s="26">
        <v>40.01</v>
      </c>
      <c r="X105" s="26">
        <v>0</v>
      </c>
      <c r="Y105" s="26">
        <v>0</v>
      </c>
      <c r="Z105" s="26">
        <v>40.01</v>
      </c>
      <c r="AA105" s="25">
        <v>3</v>
      </c>
      <c r="AB105" s="25">
        <v>0</v>
      </c>
      <c r="AC105" s="25">
        <v>0</v>
      </c>
      <c r="AD105" s="25">
        <v>3</v>
      </c>
      <c r="AE105" s="28"/>
      <c r="AF105" s="28"/>
      <c r="AG105" s="28"/>
      <c r="AH105" s="28"/>
      <c r="AI105" s="27">
        <v>5.8000000000000003E-2</v>
      </c>
      <c r="AJ105" s="27">
        <v>0</v>
      </c>
      <c r="AK105" s="27">
        <v>0</v>
      </c>
      <c r="AL105" s="27">
        <v>5.8000000000000003E-2</v>
      </c>
      <c r="AM105" s="25">
        <v>2</v>
      </c>
      <c r="AN105" s="25">
        <v>0</v>
      </c>
      <c r="AO105" s="25">
        <v>0</v>
      </c>
      <c r="AP105" s="25">
        <v>2</v>
      </c>
    </row>
    <row r="106" spans="1:42" s="29" customFormat="1" ht="56.25" hidden="1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0</v>
      </c>
      <c r="G106" s="26">
        <v>0</v>
      </c>
      <c r="H106" s="26">
        <v>0</v>
      </c>
      <c r="I106" s="26">
        <v>0</v>
      </c>
      <c r="J106" s="26">
        <v>0</v>
      </c>
      <c r="K106" s="25">
        <v>0</v>
      </c>
      <c r="L106" s="25">
        <v>0</v>
      </c>
      <c r="M106" s="25">
        <v>0</v>
      </c>
      <c r="N106" s="25">
        <v>0</v>
      </c>
      <c r="O106" s="26">
        <v>0</v>
      </c>
      <c r="P106" s="26">
        <v>0</v>
      </c>
      <c r="Q106" s="26">
        <v>0</v>
      </c>
      <c r="R106" s="26">
        <v>0</v>
      </c>
      <c r="S106" s="27">
        <v>0</v>
      </c>
      <c r="T106" s="27">
        <v>0</v>
      </c>
      <c r="U106" s="27">
        <v>0</v>
      </c>
      <c r="V106" s="27">
        <v>0</v>
      </c>
      <c r="W106" s="26">
        <v>0</v>
      </c>
      <c r="X106" s="26">
        <v>0</v>
      </c>
      <c r="Y106" s="26">
        <v>0</v>
      </c>
      <c r="Z106" s="26">
        <v>0</v>
      </c>
      <c r="AA106" s="25">
        <v>0</v>
      </c>
      <c r="AB106" s="25">
        <v>0</v>
      </c>
      <c r="AC106" s="25">
        <v>0</v>
      </c>
      <c r="AD106" s="25">
        <v>0</v>
      </c>
      <c r="AE106" s="28"/>
      <c r="AF106" s="28"/>
      <c r="AG106" s="28"/>
      <c r="AH106" s="28"/>
      <c r="AI106" s="27">
        <v>0</v>
      </c>
      <c r="AJ106" s="27">
        <v>0</v>
      </c>
      <c r="AK106" s="27">
        <v>0</v>
      </c>
      <c r="AL106" s="27">
        <v>0</v>
      </c>
      <c r="AM106" s="25">
        <v>0</v>
      </c>
      <c r="AN106" s="25">
        <v>0</v>
      </c>
      <c r="AO106" s="25">
        <v>0</v>
      </c>
      <c r="AP106" s="25">
        <v>0</v>
      </c>
    </row>
    <row r="107" spans="1:42" s="4" customFormat="1" hidden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0</v>
      </c>
      <c r="G107" s="26">
        <v>0</v>
      </c>
      <c r="H107" s="26">
        <v>0</v>
      </c>
      <c r="I107" s="26">
        <v>0</v>
      </c>
      <c r="J107" s="26">
        <v>0</v>
      </c>
      <c r="K107" s="25">
        <v>0</v>
      </c>
      <c r="L107" s="25">
        <v>0</v>
      </c>
      <c r="M107" s="25">
        <v>0</v>
      </c>
      <c r="N107" s="25">
        <v>0</v>
      </c>
      <c r="O107" s="26">
        <v>0</v>
      </c>
      <c r="P107" s="26">
        <v>0</v>
      </c>
      <c r="Q107" s="26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0</v>
      </c>
      <c r="AB107" s="25">
        <v>0</v>
      </c>
      <c r="AC107" s="25">
        <v>0</v>
      </c>
      <c r="AD107" s="25">
        <v>0</v>
      </c>
      <c r="AE107" s="28"/>
      <c r="AF107" s="28"/>
      <c r="AG107" s="28"/>
      <c r="AH107" s="28"/>
      <c r="AI107" s="27">
        <v>0</v>
      </c>
      <c r="AJ107" s="27">
        <v>0</v>
      </c>
      <c r="AK107" s="27">
        <v>0</v>
      </c>
      <c r="AL107" s="27">
        <v>0</v>
      </c>
      <c r="AM107" s="25">
        <v>0</v>
      </c>
      <c r="AN107" s="25">
        <v>0</v>
      </c>
      <c r="AO107" s="25">
        <v>0</v>
      </c>
      <c r="AP107" s="25">
        <v>0</v>
      </c>
    </row>
    <row r="108" spans="1:42" s="4" customFormat="1" hidden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8</v>
      </c>
      <c r="G108" s="26">
        <v>48.12</v>
      </c>
      <c r="H108" s="26">
        <v>27.88</v>
      </c>
      <c r="I108" s="26">
        <v>0</v>
      </c>
      <c r="J108" s="26">
        <v>76</v>
      </c>
      <c r="K108" s="25">
        <v>0</v>
      </c>
      <c r="L108" s="25">
        <v>0</v>
      </c>
      <c r="M108" s="25">
        <v>0</v>
      </c>
      <c r="N108" s="25">
        <v>0</v>
      </c>
      <c r="O108" s="26">
        <v>0</v>
      </c>
      <c r="P108" s="26">
        <v>0</v>
      </c>
      <c r="Q108" s="26">
        <v>0</v>
      </c>
      <c r="R108" s="26">
        <v>0</v>
      </c>
      <c r="S108" s="27">
        <v>0</v>
      </c>
      <c r="T108" s="27">
        <v>0</v>
      </c>
      <c r="U108" s="27">
        <v>0</v>
      </c>
      <c r="V108" s="27">
        <v>0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0</v>
      </c>
      <c r="AB108" s="25">
        <v>0</v>
      </c>
      <c r="AC108" s="25">
        <v>0</v>
      </c>
      <c r="AD108" s="25">
        <v>0</v>
      </c>
      <c r="AE108" s="28"/>
      <c r="AF108" s="28"/>
      <c r="AG108" s="28"/>
      <c r="AH108" s="28"/>
      <c r="AI108" s="27">
        <v>0</v>
      </c>
      <c r="AJ108" s="27">
        <v>0</v>
      </c>
      <c r="AK108" s="27">
        <v>0</v>
      </c>
      <c r="AL108" s="27">
        <v>0</v>
      </c>
      <c r="AM108" s="25">
        <v>0</v>
      </c>
      <c r="AN108" s="25">
        <v>0</v>
      </c>
      <c r="AO108" s="25">
        <v>0</v>
      </c>
      <c r="AP108" s="25">
        <v>0</v>
      </c>
    </row>
    <row r="109" spans="1:42" s="4" customFormat="1" ht="56.25" hidden="1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0</v>
      </c>
      <c r="G109" s="26">
        <v>0</v>
      </c>
      <c r="H109" s="26">
        <v>0</v>
      </c>
      <c r="I109" s="26">
        <v>0</v>
      </c>
      <c r="J109" s="26">
        <v>0</v>
      </c>
      <c r="K109" s="25">
        <v>0</v>
      </c>
      <c r="L109" s="25">
        <v>0</v>
      </c>
      <c r="M109" s="25">
        <v>0</v>
      </c>
      <c r="N109" s="25">
        <v>0</v>
      </c>
      <c r="O109" s="26">
        <v>0</v>
      </c>
      <c r="P109" s="26">
        <v>0</v>
      </c>
      <c r="Q109" s="26">
        <v>0</v>
      </c>
      <c r="R109" s="26">
        <v>0</v>
      </c>
      <c r="S109" s="27">
        <v>0</v>
      </c>
      <c r="T109" s="27">
        <v>0</v>
      </c>
      <c r="U109" s="27">
        <v>0</v>
      </c>
      <c r="V109" s="27">
        <v>0</v>
      </c>
      <c r="W109" s="26">
        <v>30.99</v>
      </c>
      <c r="X109" s="26">
        <v>0</v>
      </c>
      <c r="Y109" s="26">
        <v>0</v>
      </c>
      <c r="Z109" s="26">
        <v>30.99</v>
      </c>
      <c r="AA109" s="25">
        <v>0</v>
      </c>
      <c r="AB109" s="25">
        <v>0</v>
      </c>
      <c r="AC109" s="25">
        <v>0</v>
      </c>
      <c r="AD109" s="25">
        <v>0</v>
      </c>
      <c r="AE109" s="28"/>
      <c r="AF109" s="28"/>
      <c r="AG109" s="28"/>
      <c r="AH109" s="28"/>
      <c r="AI109" s="27">
        <v>0</v>
      </c>
      <c r="AJ109" s="27">
        <v>0</v>
      </c>
      <c r="AK109" s="27">
        <v>0</v>
      </c>
      <c r="AL109" s="27">
        <v>0</v>
      </c>
      <c r="AM109" s="25">
        <v>0</v>
      </c>
      <c r="AN109" s="25">
        <v>0</v>
      </c>
      <c r="AO109" s="25">
        <v>0</v>
      </c>
      <c r="AP109" s="25">
        <v>0</v>
      </c>
    </row>
    <row r="110" spans="1:42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53</v>
      </c>
      <c r="G110" s="42">
        <v>425.02</v>
      </c>
      <c r="H110" s="42">
        <v>104.28</v>
      </c>
      <c r="I110" s="42">
        <v>0.6</v>
      </c>
      <c r="J110" s="42">
        <v>529.9</v>
      </c>
      <c r="K110" s="41">
        <v>5</v>
      </c>
      <c r="L110" s="41">
        <v>0</v>
      </c>
      <c r="M110" s="41">
        <v>0</v>
      </c>
      <c r="N110" s="41">
        <v>5</v>
      </c>
      <c r="O110" s="42">
        <v>0.12</v>
      </c>
      <c r="P110" s="42">
        <v>0</v>
      </c>
      <c r="Q110" s="42">
        <v>0</v>
      </c>
      <c r="R110" s="42">
        <v>0.1</v>
      </c>
      <c r="S110" s="43">
        <v>1.2629679747406405E-2</v>
      </c>
      <c r="T110" s="43">
        <v>0</v>
      </c>
      <c r="U110" s="43">
        <v>0</v>
      </c>
      <c r="V110" s="43">
        <v>1.0863998261760278E-2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7</v>
      </c>
      <c r="AB110" s="41">
        <v>0</v>
      </c>
      <c r="AC110" s="41">
        <v>0</v>
      </c>
      <c r="AD110" s="41">
        <v>7</v>
      </c>
      <c r="AE110" s="44" t="s">
        <v>1227</v>
      </c>
      <c r="AF110" s="44" t="s">
        <v>31</v>
      </c>
      <c r="AG110" s="44" t="s">
        <v>31</v>
      </c>
      <c r="AH110" s="44" t="s">
        <v>1228</v>
      </c>
      <c r="AI110" s="43">
        <v>1.2999999999999999E-2</v>
      </c>
      <c r="AJ110" s="43">
        <v>0</v>
      </c>
      <c r="AK110" s="43">
        <v>0</v>
      </c>
      <c r="AL110" s="43">
        <v>1.2999999999999999E-2</v>
      </c>
      <c r="AM110" s="41">
        <v>7</v>
      </c>
      <c r="AN110" s="41">
        <v>0</v>
      </c>
      <c r="AO110" s="41">
        <v>0</v>
      </c>
      <c r="AP110" s="41">
        <v>7</v>
      </c>
    </row>
    <row r="111" spans="1:42" s="29" customFormat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8</v>
      </c>
      <c r="G111" s="26">
        <v>73.5</v>
      </c>
      <c r="H111" s="26">
        <v>0</v>
      </c>
      <c r="I111" s="26">
        <v>0</v>
      </c>
      <c r="J111" s="26">
        <v>73.5</v>
      </c>
      <c r="K111" s="25">
        <v>3</v>
      </c>
      <c r="L111" s="25">
        <v>0</v>
      </c>
      <c r="M111" s="25">
        <v>0</v>
      </c>
      <c r="N111" s="25">
        <v>3</v>
      </c>
      <c r="O111" s="26">
        <v>0.41</v>
      </c>
      <c r="P111" s="26">
        <v>0</v>
      </c>
      <c r="Q111" s="26">
        <v>0</v>
      </c>
      <c r="R111" s="26">
        <v>0.4</v>
      </c>
      <c r="S111" s="54">
        <v>5.5111600992008819E-2</v>
      </c>
      <c r="T111" s="54">
        <v>0</v>
      </c>
      <c r="U111" s="54">
        <v>0</v>
      </c>
      <c r="V111" s="54">
        <v>5.4288816503800214E-2</v>
      </c>
      <c r="W111" s="26">
        <v>72.58</v>
      </c>
      <c r="X111" s="26">
        <v>0</v>
      </c>
      <c r="Y111" s="26">
        <v>1.1000000000000001</v>
      </c>
      <c r="Z111" s="26">
        <v>73.680000000000007</v>
      </c>
      <c r="AA111" s="25">
        <v>4</v>
      </c>
      <c r="AB111" s="25">
        <v>0</v>
      </c>
      <c r="AC111" s="25">
        <v>0</v>
      </c>
      <c r="AD111" s="25">
        <v>4</v>
      </c>
      <c r="AE111" s="28"/>
      <c r="AF111" s="28"/>
      <c r="AG111" s="28"/>
      <c r="AH111" s="28"/>
      <c r="AI111" s="27">
        <v>4.4999999999999998E-2</v>
      </c>
      <c r="AJ111" s="27">
        <v>0</v>
      </c>
      <c r="AK111" s="27">
        <v>0</v>
      </c>
      <c r="AL111" s="27">
        <v>4.4999999999999998E-2</v>
      </c>
      <c r="AM111" s="25">
        <v>3</v>
      </c>
      <c r="AN111" s="25">
        <v>0</v>
      </c>
      <c r="AO111" s="25">
        <v>0</v>
      </c>
      <c r="AP111" s="25">
        <v>3</v>
      </c>
    </row>
    <row r="112" spans="1:42" s="4" customFormat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7</v>
      </c>
      <c r="G112" s="26">
        <v>76.400000000000006</v>
      </c>
      <c r="H112" s="26">
        <v>0</v>
      </c>
      <c r="I112" s="26">
        <v>0</v>
      </c>
      <c r="J112" s="26">
        <v>76.400000000000006</v>
      </c>
      <c r="K112" s="25">
        <v>1</v>
      </c>
      <c r="L112" s="25">
        <v>0</v>
      </c>
      <c r="M112" s="25">
        <v>0</v>
      </c>
      <c r="N112" s="25">
        <v>1</v>
      </c>
      <c r="O112" s="26">
        <v>0.13</v>
      </c>
      <c r="P112" s="26">
        <v>0</v>
      </c>
      <c r="Q112" s="26">
        <v>0</v>
      </c>
      <c r="R112" s="26">
        <v>0.12</v>
      </c>
      <c r="S112" s="54">
        <v>2.3020257826887661E-2</v>
      </c>
      <c r="T112" s="54">
        <v>0</v>
      </c>
      <c r="U112" s="54">
        <v>0</v>
      </c>
      <c r="V112" s="54">
        <v>2.162629757785467E-2</v>
      </c>
      <c r="W112" s="26">
        <v>86.88</v>
      </c>
      <c r="X112" s="26">
        <v>1.76</v>
      </c>
      <c r="Y112" s="26">
        <v>3.84</v>
      </c>
      <c r="Z112" s="26">
        <v>92.48</v>
      </c>
      <c r="AA112" s="25">
        <v>2</v>
      </c>
      <c r="AB112" s="25">
        <v>0</v>
      </c>
      <c r="AC112" s="25">
        <v>0</v>
      </c>
      <c r="AD112" s="25">
        <v>2</v>
      </c>
      <c r="AE112" s="28"/>
      <c r="AF112" s="28"/>
      <c r="AG112" s="28"/>
      <c r="AH112" s="28"/>
      <c r="AI112" s="27">
        <v>1.4E-2</v>
      </c>
      <c r="AJ112" s="27">
        <v>0</v>
      </c>
      <c r="AK112" s="27">
        <v>0</v>
      </c>
      <c r="AL112" s="27">
        <v>1.4E-2</v>
      </c>
      <c r="AM112" s="25">
        <v>1</v>
      </c>
      <c r="AN112" s="25">
        <v>0</v>
      </c>
      <c r="AO112" s="25">
        <v>0</v>
      </c>
      <c r="AP112" s="25">
        <v>1</v>
      </c>
    </row>
    <row r="113" spans="1:42" s="4" customFormat="1" ht="37.5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3</v>
      </c>
      <c r="G113" s="26">
        <v>31.5</v>
      </c>
      <c r="H113" s="26">
        <v>0</v>
      </c>
      <c r="I113" s="26">
        <v>1</v>
      </c>
      <c r="J113" s="26">
        <v>32.5</v>
      </c>
      <c r="K113" s="25">
        <v>2</v>
      </c>
      <c r="L113" s="25">
        <v>0</v>
      </c>
      <c r="M113" s="25">
        <v>0</v>
      </c>
      <c r="N113" s="25">
        <v>2</v>
      </c>
      <c r="O113" s="26">
        <v>0.63</v>
      </c>
      <c r="P113" s="26">
        <v>0</v>
      </c>
      <c r="Q113" s="26">
        <v>0</v>
      </c>
      <c r="R113" s="26">
        <v>0.55000000000000004</v>
      </c>
      <c r="S113" s="54">
        <v>8.5604223141674984E-2</v>
      </c>
      <c r="T113" s="54">
        <v>0</v>
      </c>
      <c r="U113" s="54">
        <v>0</v>
      </c>
      <c r="V113" s="54">
        <v>7.4915719815207893E-2</v>
      </c>
      <c r="W113" s="26">
        <v>70.09</v>
      </c>
      <c r="X113" s="26">
        <v>0</v>
      </c>
      <c r="Y113" s="26">
        <v>10</v>
      </c>
      <c r="Z113" s="26">
        <v>80.09</v>
      </c>
      <c r="AA113" s="25">
        <v>6</v>
      </c>
      <c r="AB113" s="25">
        <v>0</v>
      </c>
      <c r="AC113" s="25">
        <v>0</v>
      </c>
      <c r="AD113" s="25">
        <v>6</v>
      </c>
      <c r="AE113" s="28"/>
      <c r="AF113" s="28"/>
      <c r="AG113" s="28"/>
      <c r="AH113" s="28"/>
      <c r="AI113" s="27">
        <v>6.9000000000000006E-2</v>
      </c>
      <c r="AJ113" s="27">
        <v>0</v>
      </c>
      <c r="AK113" s="27">
        <v>0</v>
      </c>
      <c r="AL113" s="27">
        <v>6.9000000000000006E-2</v>
      </c>
      <c r="AM113" s="25">
        <v>5</v>
      </c>
      <c r="AN113" s="25">
        <v>0</v>
      </c>
      <c r="AO113" s="25">
        <v>0</v>
      </c>
      <c r="AP113" s="25">
        <v>5</v>
      </c>
    </row>
    <row r="114" spans="1:42" s="4" customFormat="1" ht="37.5" hidden="1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0</v>
      </c>
      <c r="X114" s="26">
        <v>0</v>
      </c>
      <c r="Y114" s="26">
        <v>0</v>
      </c>
      <c r="Z114" s="26">
        <v>0</v>
      </c>
      <c r="AA114" s="25">
        <v>0</v>
      </c>
      <c r="AB114" s="25">
        <v>0</v>
      </c>
      <c r="AC114" s="25">
        <v>0</v>
      </c>
      <c r="AD114" s="25">
        <v>0</v>
      </c>
      <c r="AE114" s="28"/>
      <c r="AF114" s="28"/>
      <c r="AG114" s="28"/>
      <c r="AH114" s="28"/>
      <c r="AI114" s="27">
        <v>0</v>
      </c>
      <c r="AJ114" s="27">
        <v>0</v>
      </c>
      <c r="AK114" s="27">
        <v>0</v>
      </c>
      <c r="AL114" s="27">
        <v>0</v>
      </c>
      <c r="AM114" s="25">
        <v>0</v>
      </c>
      <c r="AN114" s="25">
        <v>0</v>
      </c>
      <c r="AO114" s="25">
        <v>0</v>
      </c>
      <c r="AP114" s="25">
        <v>0</v>
      </c>
    </row>
    <row r="115" spans="1:42" s="4" customFormat="1" ht="56.25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22</v>
      </c>
      <c r="G115" s="26">
        <v>185</v>
      </c>
      <c r="H115" s="26">
        <v>5.0999999999999996</v>
      </c>
      <c r="I115" s="26">
        <v>4.5</v>
      </c>
      <c r="J115" s="26">
        <v>194.6</v>
      </c>
      <c r="K115" s="25">
        <v>4</v>
      </c>
      <c r="L115" s="25">
        <v>0</v>
      </c>
      <c r="M115" s="25">
        <v>0</v>
      </c>
      <c r="N115" s="25">
        <v>4</v>
      </c>
      <c r="O115" s="26">
        <v>0.22</v>
      </c>
      <c r="P115" s="26">
        <v>0</v>
      </c>
      <c r="Q115" s="26">
        <v>0</v>
      </c>
      <c r="R115" s="26">
        <v>0.21</v>
      </c>
      <c r="S115" s="27">
        <v>2.9718398098022521E-2</v>
      </c>
      <c r="T115" s="27">
        <v>0</v>
      </c>
      <c r="U115" s="27">
        <v>0</v>
      </c>
      <c r="V115" s="27">
        <v>2.820723934986125E-2</v>
      </c>
      <c r="W115" s="26">
        <v>1245.02</v>
      </c>
      <c r="X115" s="26">
        <v>33.700000000000003</v>
      </c>
      <c r="Y115" s="26">
        <v>33</v>
      </c>
      <c r="Z115" s="26">
        <v>1311.72</v>
      </c>
      <c r="AA115" s="25">
        <v>37</v>
      </c>
      <c r="AB115" s="25">
        <v>0</v>
      </c>
      <c r="AC115" s="25">
        <v>0</v>
      </c>
      <c r="AD115" s="25">
        <v>37</v>
      </c>
      <c r="AE115" s="28"/>
      <c r="AF115" s="28"/>
      <c r="AG115" s="28"/>
      <c r="AH115" s="28"/>
      <c r="AI115" s="27">
        <v>2.4E-2</v>
      </c>
      <c r="AJ115" s="27">
        <v>0</v>
      </c>
      <c r="AK115" s="27">
        <v>0</v>
      </c>
      <c r="AL115" s="27">
        <v>2.4E-2</v>
      </c>
      <c r="AM115" s="25">
        <v>30</v>
      </c>
      <c r="AN115" s="25">
        <v>0</v>
      </c>
      <c r="AO115" s="25">
        <v>0</v>
      </c>
      <c r="AP115" s="25">
        <v>30</v>
      </c>
    </row>
    <row r="116" spans="1:42" s="4" customFormat="1" ht="37.5" hidden="1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0</v>
      </c>
      <c r="G116" s="26">
        <v>0</v>
      </c>
      <c r="H116" s="26">
        <v>0</v>
      </c>
      <c r="I116" s="26">
        <v>0</v>
      </c>
      <c r="J116" s="26">
        <v>0</v>
      </c>
      <c r="K116" s="25">
        <v>0</v>
      </c>
      <c r="L116" s="25">
        <v>0</v>
      </c>
      <c r="M116" s="25">
        <v>0</v>
      </c>
      <c r="N116" s="25">
        <v>0</v>
      </c>
      <c r="O116" s="26">
        <v>0</v>
      </c>
      <c r="P116" s="26">
        <v>0</v>
      </c>
      <c r="Q116" s="26">
        <v>0</v>
      </c>
      <c r="R116" s="26">
        <v>0</v>
      </c>
      <c r="S116" s="27">
        <v>0</v>
      </c>
      <c r="T116" s="27">
        <v>0</v>
      </c>
      <c r="U116" s="27">
        <v>0</v>
      </c>
      <c r="V116" s="27">
        <v>0</v>
      </c>
      <c r="W116" s="26">
        <v>0</v>
      </c>
      <c r="X116" s="26">
        <v>0</v>
      </c>
      <c r="Y116" s="26">
        <v>0</v>
      </c>
      <c r="Z116" s="26">
        <v>0</v>
      </c>
      <c r="AA116" s="25">
        <v>0</v>
      </c>
      <c r="AB116" s="25">
        <v>0</v>
      </c>
      <c r="AC116" s="25">
        <v>0</v>
      </c>
      <c r="AD116" s="25">
        <v>0</v>
      </c>
      <c r="AE116" s="28"/>
      <c r="AF116" s="28"/>
      <c r="AG116" s="28"/>
      <c r="AH116" s="28"/>
      <c r="AI116" s="27">
        <v>0</v>
      </c>
      <c r="AJ116" s="27">
        <v>0</v>
      </c>
      <c r="AK116" s="27">
        <v>0</v>
      </c>
      <c r="AL116" s="27">
        <v>0</v>
      </c>
      <c r="AM116" s="25">
        <v>0</v>
      </c>
      <c r="AN116" s="25">
        <v>0</v>
      </c>
      <c r="AO116" s="25">
        <v>0</v>
      </c>
      <c r="AP116" s="25">
        <v>0</v>
      </c>
    </row>
    <row r="117" spans="1:42" s="4" customFormat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17</v>
      </c>
      <c r="G117" s="26">
        <v>221.9</v>
      </c>
      <c r="H117" s="26">
        <v>0</v>
      </c>
      <c r="I117" s="26">
        <v>0</v>
      </c>
      <c r="J117" s="26">
        <v>221.9</v>
      </c>
      <c r="K117" s="25">
        <v>1</v>
      </c>
      <c r="L117" s="25">
        <v>0</v>
      </c>
      <c r="M117" s="25">
        <v>0</v>
      </c>
      <c r="N117" s="25">
        <v>1</v>
      </c>
      <c r="O117" s="26">
        <v>0.05</v>
      </c>
      <c r="P117" s="26">
        <v>0</v>
      </c>
      <c r="Q117" s="26">
        <v>0</v>
      </c>
      <c r="R117" s="26">
        <v>0.05</v>
      </c>
      <c r="S117" s="27">
        <v>6.9416282136998513E-3</v>
      </c>
      <c r="T117" s="27">
        <v>0</v>
      </c>
      <c r="U117" s="27">
        <v>0</v>
      </c>
      <c r="V117" s="27">
        <v>6.8688519256284095E-3</v>
      </c>
      <c r="W117" s="26">
        <v>2737.11</v>
      </c>
      <c r="X117" s="26">
        <v>0</v>
      </c>
      <c r="Y117" s="26">
        <v>29</v>
      </c>
      <c r="Z117" s="26">
        <v>2766.11</v>
      </c>
      <c r="AA117" s="25">
        <v>19</v>
      </c>
      <c r="AB117" s="25">
        <v>0</v>
      </c>
      <c r="AC117" s="25">
        <v>0</v>
      </c>
      <c r="AD117" s="25">
        <v>19</v>
      </c>
      <c r="AE117" s="28"/>
      <c r="AF117" s="28"/>
      <c r="AG117" s="28"/>
      <c r="AH117" s="28"/>
      <c r="AI117" s="27">
        <v>6.0000000000000001E-3</v>
      </c>
      <c r="AJ117" s="27">
        <v>0</v>
      </c>
      <c r="AK117" s="27">
        <v>0</v>
      </c>
      <c r="AL117" s="27">
        <v>6.0000000000000001E-3</v>
      </c>
      <c r="AM117" s="25">
        <v>16</v>
      </c>
      <c r="AN117" s="25">
        <v>0</v>
      </c>
      <c r="AO117" s="25">
        <v>0</v>
      </c>
      <c r="AP117" s="25">
        <v>16</v>
      </c>
    </row>
    <row r="118" spans="1:42" s="4" customFormat="1" ht="37.5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7</v>
      </c>
      <c r="G118" s="26">
        <v>70</v>
      </c>
      <c r="H118" s="26">
        <v>0</v>
      </c>
      <c r="I118" s="26">
        <v>0</v>
      </c>
      <c r="J118" s="26">
        <v>70</v>
      </c>
      <c r="K118" s="25">
        <v>2</v>
      </c>
      <c r="L118" s="25">
        <v>0</v>
      </c>
      <c r="M118" s="25">
        <v>0</v>
      </c>
      <c r="N118" s="25">
        <v>2</v>
      </c>
      <c r="O118" s="26">
        <v>0.28999999999999998</v>
      </c>
      <c r="P118" s="26">
        <v>0</v>
      </c>
      <c r="Q118" s="26">
        <v>0</v>
      </c>
      <c r="R118" s="26">
        <v>0.28999999999999998</v>
      </c>
      <c r="S118" s="27">
        <v>4.0097923349653897E-2</v>
      </c>
      <c r="T118" s="27">
        <v>0</v>
      </c>
      <c r="U118" s="27">
        <v>0</v>
      </c>
      <c r="V118" s="27">
        <v>4.0097923349653897E-2</v>
      </c>
      <c r="W118" s="26">
        <v>473.84</v>
      </c>
      <c r="X118" s="26">
        <v>0</v>
      </c>
      <c r="Y118" s="26">
        <v>0</v>
      </c>
      <c r="Z118" s="26">
        <v>473.84</v>
      </c>
      <c r="AA118" s="25">
        <v>19</v>
      </c>
      <c r="AB118" s="25">
        <v>0</v>
      </c>
      <c r="AC118" s="25">
        <v>0</v>
      </c>
      <c r="AD118" s="25">
        <v>19</v>
      </c>
      <c r="AE118" s="28"/>
      <c r="AF118" s="28"/>
      <c r="AG118" s="28"/>
      <c r="AH118" s="28"/>
      <c r="AI118" s="27">
        <v>3.2000000000000001E-2</v>
      </c>
      <c r="AJ118" s="27">
        <v>0</v>
      </c>
      <c r="AK118" s="27">
        <v>0</v>
      </c>
      <c r="AL118" s="27">
        <v>3.2000000000000001E-2</v>
      </c>
      <c r="AM118" s="25">
        <v>15</v>
      </c>
      <c r="AN118" s="25">
        <v>0</v>
      </c>
      <c r="AO118" s="25">
        <v>0</v>
      </c>
      <c r="AP118" s="25">
        <v>15</v>
      </c>
    </row>
    <row r="119" spans="1:42" s="29" customFormat="1" ht="37.5" hidden="1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0</v>
      </c>
      <c r="G119" s="26">
        <v>0</v>
      </c>
      <c r="H119" s="26">
        <v>0</v>
      </c>
      <c r="I119" s="26">
        <v>0</v>
      </c>
      <c r="J119" s="26">
        <v>0</v>
      </c>
      <c r="K119" s="25">
        <v>0</v>
      </c>
      <c r="L119" s="25">
        <v>0</v>
      </c>
      <c r="M119" s="25">
        <v>0</v>
      </c>
      <c r="N119" s="25">
        <v>0</v>
      </c>
      <c r="O119" s="26">
        <v>0</v>
      </c>
      <c r="P119" s="26">
        <v>0</v>
      </c>
      <c r="Q119" s="26">
        <v>0</v>
      </c>
      <c r="R119" s="26">
        <v>0</v>
      </c>
      <c r="S119" s="27">
        <v>0</v>
      </c>
      <c r="T119" s="27">
        <v>0</v>
      </c>
      <c r="U119" s="27">
        <v>0</v>
      </c>
      <c r="V119" s="27">
        <v>0</v>
      </c>
      <c r="W119" s="26">
        <v>0</v>
      </c>
      <c r="X119" s="26">
        <v>0</v>
      </c>
      <c r="Y119" s="26">
        <v>0</v>
      </c>
      <c r="Z119" s="26">
        <v>0</v>
      </c>
      <c r="AA119" s="25">
        <v>0</v>
      </c>
      <c r="AB119" s="25">
        <v>0</v>
      </c>
      <c r="AC119" s="25">
        <v>0</v>
      </c>
      <c r="AD119" s="25">
        <v>0</v>
      </c>
      <c r="AE119" s="28"/>
      <c r="AF119" s="28"/>
      <c r="AG119" s="28"/>
      <c r="AH119" s="28"/>
      <c r="AI119" s="27">
        <v>0</v>
      </c>
      <c r="AJ119" s="27">
        <v>0</v>
      </c>
      <c r="AK119" s="27">
        <v>0</v>
      </c>
      <c r="AL119" s="27">
        <v>0</v>
      </c>
      <c r="AM119" s="25">
        <v>0</v>
      </c>
      <c r="AN119" s="25">
        <v>0</v>
      </c>
      <c r="AO119" s="25">
        <v>0</v>
      </c>
      <c r="AP119" s="25">
        <v>0</v>
      </c>
    </row>
    <row r="120" spans="1:42" s="30" customFormat="1" ht="37.5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7</v>
      </c>
      <c r="G120" s="26">
        <v>70</v>
      </c>
      <c r="H120" s="26">
        <v>0</v>
      </c>
      <c r="I120" s="26">
        <v>0</v>
      </c>
      <c r="J120" s="26">
        <v>70</v>
      </c>
      <c r="K120" s="25">
        <v>2</v>
      </c>
      <c r="L120" s="25">
        <v>0</v>
      </c>
      <c r="M120" s="25">
        <v>0</v>
      </c>
      <c r="N120" s="25">
        <v>2</v>
      </c>
      <c r="O120" s="26">
        <v>0.28999999999999998</v>
      </c>
      <c r="P120" s="26">
        <v>0</v>
      </c>
      <c r="Q120" s="26">
        <v>0</v>
      </c>
      <c r="R120" s="26">
        <v>0.28999999999999998</v>
      </c>
      <c r="S120" s="27">
        <v>3.8634376461497789E-2</v>
      </c>
      <c r="T120" s="27">
        <v>0</v>
      </c>
      <c r="U120" s="27">
        <v>0</v>
      </c>
      <c r="V120" s="27">
        <v>3.8634376461497789E-2</v>
      </c>
      <c r="W120" s="26">
        <v>491.79</v>
      </c>
      <c r="X120" s="26">
        <v>0</v>
      </c>
      <c r="Y120" s="26">
        <v>0</v>
      </c>
      <c r="Z120" s="26">
        <v>491.79</v>
      </c>
      <c r="AA120" s="25">
        <v>19</v>
      </c>
      <c r="AB120" s="25">
        <v>0</v>
      </c>
      <c r="AC120" s="25">
        <v>0</v>
      </c>
      <c r="AD120" s="25">
        <v>19</v>
      </c>
      <c r="AE120" s="28"/>
      <c r="AF120" s="28"/>
      <c r="AG120" s="28"/>
      <c r="AH120" s="28"/>
      <c r="AI120" s="27">
        <v>3.2000000000000001E-2</v>
      </c>
      <c r="AJ120" s="27">
        <v>0</v>
      </c>
      <c r="AK120" s="27">
        <v>0</v>
      </c>
      <c r="AL120" s="27">
        <v>3.2000000000000001E-2</v>
      </c>
      <c r="AM120" s="25">
        <v>16</v>
      </c>
      <c r="AN120" s="25">
        <v>0</v>
      </c>
      <c r="AO120" s="25">
        <v>0</v>
      </c>
      <c r="AP120" s="25">
        <v>16</v>
      </c>
    </row>
    <row r="121" spans="1:42" s="30" customFormat="1" ht="56.25" hidden="1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0</v>
      </c>
      <c r="G121" s="26">
        <v>0</v>
      </c>
      <c r="H121" s="26">
        <v>0</v>
      </c>
      <c r="I121" s="26">
        <v>0</v>
      </c>
      <c r="J121" s="26">
        <v>0</v>
      </c>
      <c r="K121" s="25">
        <v>0</v>
      </c>
      <c r="L121" s="25">
        <v>0</v>
      </c>
      <c r="M121" s="25">
        <v>0</v>
      </c>
      <c r="N121" s="25">
        <v>0</v>
      </c>
      <c r="O121" s="26">
        <v>0</v>
      </c>
      <c r="P121" s="26">
        <v>0</v>
      </c>
      <c r="Q121" s="26">
        <v>0</v>
      </c>
      <c r="R121" s="26">
        <v>0</v>
      </c>
      <c r="S121" s="54">
        <v>0</v>
      </c>
      <c r="T121" s="54">
        <v>0</v>
      </c>
      <c r="U121" s="54">
        <v>0</v>
      </c>
      <c r="V121" s="54">
        <v>0</v>
      </c>
      <c r="W121" s="26">
        <v>0</v>
      </c>
      <c r="X121" s="26">
        <v>0</v>
      </c>
      <c r="Y121" s="26">
        <v>0</v>
      </c>
      <c r="Z121" s="26">
        <v>0</v>
      </c>
      <c r="AA121" s="25">
        <v>0</v>
      </c>
      <c r="AB121" s="25">
        <v>0</v>
      </c>
      <c r="AC121" s="25">
        <v>0</v>
      </c>
      <c r="AD121" s="25">
        <v>0</v>
      </c>
      <c r="AE121" s="28"/>
      <c r="AF121" s="28"/>
      <c r="AG121" s="28"/>
      <c r="AH121" s="28"/>
      <c r="AI121" s="27">
        <v>0</v>
      </c>
      <c r="AJ121" s="27">
        <v>0</v>
      </c>
      <c r="AK121" s="27">
        <v>0</v>
      </c>
      <c r="AL121" s="27">
        <v>0</v>
      </c>
      <c r="AM121" s="25">
        <v>0</v>
      </c>
      <c r="AN121" s="25">
        <v>0</v>
      </c>
      <c r="AO121" s="25">
        <v>0</v>
      </c>
      <c r="AP121" s="25">
        <v>0</v>
      </c>
    </row>
    <row r="122" spans="1:42" s="4" customFormat="1" ht="56.25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29</v>
      </c>
      <c r="G122" s="26">
        <v>241.6</v>
      </c>
      <c r="H122" s="26">
        <v>0</v>
      </c>
      <c r="I122" s="26">
        <v>38.5</v>
      </c>
      <c r="J122" s="26">
        <v>280.10000000000002</v>
      </c>
      <c r="K122" s="25">
        <v>2</v>
      </c>
      <c r="L122" s="25">
        <v>0</v>
      </c>
      <c r="M122" s="25">
        <v>1</v>
      </c>
      <c r="N122" s="25">
        <v>3</v>
      </c>
      <c r="O122" s="26">
        <v>0.08</v>
      </c>
      <c r="P122" s="26">
        <v>0</v>
      </c>
      <c r="Q122" s="26">
        <v>0.26</v>
      </c>
      <c r="R122" s="26">
        <v>0.1</v>
      </c>
      <c r="S122" s="54">
        <v>1.0683039830870612E-2</v>
      </c>
      <c r="T122" s="54">
        <v>0</v>
      </c>
      <c r="U122" s="54">
        <v>3.5254024834501942E-2</v>
      </c>
      <c r="V122" s="54">
        <v>1.3767264395395834E-2</v>
      </c>
      <c r="W122" s="26">
        <v>1778.52</v>
      </c>
      <c r="X122" s="26">
        <v>0</v>
      </c>
      <c r="Y122" s="26">
        <v>255.29</v>
      </c>
      <c r="Z122" s="26">
        <v>2033.81</v>
      </c>
      <c r="AA122" s="25">
        <v>19</v>
      </c>
      <c r="AB122" s="25">
        <v>0</v>
      </c>
      <c r="AC122" s="25">
        <v>9</v>
      </c>
      <c r="AD122" s="25">
        <v>28</v>
      </c>
      <c r="AE122" s="28"/>
      <c r="AF122" s="28"/>
      <c r="AG122" s="28"/>
      <c r="AH122" s="28"/>
      <c r="AI122" s="27">
        <v>8.9999999999999993E-3</v>
      </c>
      <c r="AJ122" s="27">
        <v>0</v>
      </c>
      <c r="AK122" s="27">
        <v>2.9000000000000001E-2</v>
      </c>
      <c r="AL122" s="27">
        <v>3.7999999999999999E-2</v>
      </c>
      <c r="AM122" s="25">
        <v>16</v>
      </c>
      <c r="AN122" s="25">
        <v>0</v>
      </c>
      <c r="AO122" s="25">
        <v>7</v>
      </c>
      <c r="AP122" s="25">
        <v>23</v>
      </c>
    </row>
    <row r="123" spans="1:42" s="29" customFormat="1" ht="56.25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6</v>
      </c>
      <c r="G123" s="26">
        <v>70</v>
      </c>
      <c r="H123" s="26">
        <v>0</v>
      </c>
      <c r="I123" s="26">
        <v>0</v>
      </c>
      <c r="J123" s="26">
        <v>70</v>
      </c>
      <c r="K123" s="25">
        <v>1</v>
      </c>
      <c r="L123" s="25">
        <v>0</v>
      </c>
      <c r="M123" s="25">
        <v>0</v>
      </c>
      <c r="N123" s="25">
        <v>1</v>
      </c>
      <c r="O123" s="26">
        <v>0.14000000000000001</v>
      </c>
      <c r="P123" s="26">
        <v>0</v>
      </c>
      <c r="Q123" s="26">
        <v>0</v>
      </c>
      <c r="R123" s="26">
        <v>0.14000000000000001</v>
      </c>
      <c r="S123" s="54">
        <v>1.8259281801582473E-2</v>
      </c>
      <c r="T123" s="54">
        <v>0</v>
      </c>
      <c r="U123" s="54">
        <v>0</v>
      </c>
      <c r="V123" s="54">
        <v>1.8259281801582473E-2</v>
      </c>
      <c r="W123" s="26">
        <v>492.9</v>
      </c>
      <c r="X123" s="26">
        <v>0</v>
      </c>
      <c r="Y123" s="26">
        <v>0</v>
      </c>
      <c r="Z123" s="26">
        <v>492.9</v>
      </c>
      <c r="AA123" s="25">
        <v>9</v>
      </c>
      <c r="AB123" s="25">
        <v>0</v>
      </c>
      <c r="AC123" s="25">
        <v>0</v>
      </c>
      <c r="AD123" s="25">
        <v>9</v>
      </c>
      <c r="AE123" s="28"/>
      <c r="AF123" s="28"/>
      <c r="AG123" s="28"/>
      <c r="AH123" s="28"/>
      <c r="AI123" s="27">
        <v>1.4999999999999999E-2</v>
      </c>
      <c r="AJ123" s="27">
        <v>0</v>
      </c>
      <c r="AK123" s="27">
        <v>0</v>
      </c>
      <c r="AL123" s="27">
        <v>1.4999999999999999E-2</v>
      </c>
      <c r="AM123" s="25">
        <v>7</v>
      </c>
      <c r="AN123" s="25">
        <v>0</v>
      </c>
      <c r="AO123" s="25">
        <v>0</v>
      </c>
      <c r="AP123" s="25">
        <v>7</v>
      </c>
    </row>
    <row r="124" spans="1:42" s="9" customFormat="1" ht="37.5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6</v>
      </c>
      <c r="G124" s="26">
        <v>70</v>
      </c>
      <c r="H124" s="26">
        <v>0</v>
      </c>
      <c r="I124" s="26">
        <v>0</v>
      </c>
      <c r="J124" s="26">
        <v>70</v>
      </c>
      <c r="K124" s="25">
        <v>1</v>
      </c>
      <c r="L124" s="25">
        <v>0</v>
      </c>
      <c r="M124" s="25">
        <v>0</v>
      </c>
      <c r="N124" s="25">
        <v>1</v>
      </c>
      <c r="O124" s="26">
        <v>0.14000000000000001</v>
      </c>
      <c r="P124" s="26">
        <v>0</v>
      </c>
      <c r="Q124" s="26">
        <v>0</v>
      </c>
      <c r="R124" s="26">
        <v>0.14000000000000001</v>
      </c>
      <c r="S124" s="54">
        <v>1.8031374591789714E-2</v>
      </c>
      <c r="T124" s="54">
        <v>0</v>
      </c>
      <c r="U124" s="54">
        <v>0</v>
      </c>
      <c r="V124" s="54">
        <v>1.8031374591789714E-2</v>
      </c>
      <c r="W124" s="26">
        <v>499.13</v>
      </c>
      <c r="X124" s="26">
        <v>0</v>
      </c>
      <c r="Y124" s="26">
        <v>0</v>
      </c>
      <c r="Z124" s="26">
        <v>499.13</v>
      </c>
      <c r="AA124" s="25">
        <v>9</v>
      </c>
      <c r="AB124" s="25">
        <v>0</v>
      </c>
      <c r="AC124" s="25">
        <v>0</v>
      </c>
      <c r="AD124" s="25">
        <v>9</v>
      </c>
      <c r="AE124" s="28"/>
      <c r="AF124" s="28"/>
      <c r="AG124" s="28"/>
      <c r="AH124" s="28"/>
      <c r="AI124" s="27">
        <v>1.4999999999999999E-2</v>
      </c>
      <c r="AJ124" s="27">
        <v>0</v>
      </c>
      <c r="AK124" s="27">
        <v>0</v>
      </c>
      <c r="AL124" s="27">
        <v>1.4999999999999999E-2</v>
      </c>
      <c r="AM124" s="25">
        <v>7</v>
      </c>
      <c r="AN124" s="25">
        <v>0</v>
      </c>
      <c r="AO124" s="25">
        <v>0</v>
      </c>
      <c r="AP124" s="25">
        <v>7</v>
      </c>
    </row>
    <row r="125" spans="1:42" s="4" customFormat="1" ht="37.5" hidden="1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0</v>
      </c>
      <c r="G125" s="26">
        <v>0</v>
      </c>
      <c r="H125" s="26">
        <v>0</v>
      </c>
      <c r="I125" s="26">
        <v>0</v>
      </c>
      <c r="J125" s="26">
        <v>0</v>
      </c>
      <c r="K125" s="25">
        <v>0</v>
      </c>
      <c r="L125" s="25">
        <v>0</v>
      </c>
      <c r="M125" s="25">
        <v>0</v>
      </c>
      <c r="N125" s="25">
        <v>0</v>
      </c>
      <c r="O125" s="26">
        <v>0</v>
      </c>
      <c r="P125" s="26">
        <v>0</v>
      </c>
      <c r="Q125" s="26">
        <v>0</v>
      </c>
      <c r="R125" s="26">
        <v>0</v>
      </c>
      <c r="S125" s="54">
        <v>0</v>
      </c>
      <c r="T125" s="54">
        <v>0</v>
      </c>
      <c r="U125" s="54">
        <v>0</v>
      </c>
      <c r="V125" s="54">
        <v>0</v>
      </c>
      <c r="W125" s="26">
        <v>0</v>
      </c>
      <c r="X125" s="26">
        <v>0</v>
      </c>
      <c r="Y125" s="26">
        <v>0</v>
      </c>
      <c r="Z125" s="26">
        <v>0</v>
      </c>
      <c r="AA125" s="25">
        <v>0</v>
      </c>
      <c r="AB125" s="25">
        <v>0</v>
      </c>
      <c r="AC125" s="25">
        <v>0</v>
      </c>
      <c r="AD125" s="25">
        <v>0</v>
      </c>
      <c r="AE125" s="28"/>
      <c r="AF125" s="28"/>
      <c r="AG125" s="28"/>
      <c r="AH125" s="28"/>
      <c r="AI125" s="27">
        <v>0</v>
      </c>
      <c r="AJ125" s="27">
        <v>0</v>
      </c>
      <c r="AK125" s="27">
        <v>0</v>
      </c>
      <c r="AL125" s="27">
        <v>0</v>
      </c>
      <c r="AM125" s="25">
        <v>0</v>
      </c>
      <c r="AN125" s="25">
        <v>0</v>
      </c>
      <c r="AO125" s="25">
        <v>0</v>
      </c>
      <c r="AP125" s="25">
        <v>0</v>
      </c>
    </row>
    <row r="126" spans="1:42" s="4" customFormat="1" ht="37.5" hidden="1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0</v>
      </c>
      <c r="G126" s="26">
        <v>0</v>
      </c>
      <c r="H126" s="26">
        <v>0</v>
      </c>
      <c r="I126" s="26">
        <v>0</v>
      </c>
      <c r="J126" s="26">
        <v>0</v>
      </c>
      <c r="K126" s="25">
        <v>0</v>
      </c>
      <c r="L126" s="25">
        <v>0</v>
      </c>
      <c r="M126" s="25">
        <v>0</v>
      </c>
      <c r="N126" s="25">
        <v>0</v>
      </c>
      <c r="O126" s="26">
        <v>0</v>
      </c>
      <c r="P126" s="26">
        <v>0</v>
      </c>
      <c r="Q126" s="26">
        <v>0</v>
      </c>
      <c r="R126" s="26">
        <v>0</v>
      </c>
      <c r="S126" s="54">
        <v>0</v>
      </c>
      <c r="T126" s="54">
        <v>0</v>
      </c>
      <c r="U126" s="54">
        <v>0</v>
      </c>
      <c r="V126" s="54">
        <v>0</v>
      </c>
      <c r="W126" s="26">
        <v>0</v>
      </c>
      <c r="X126" s="26">
        <v>0</v>
      </c>
      <c r="Y126" s="26">
        <v>0</v>
      </c>
      <c r="Z126" s="26">
        <v>0</v>
      </c>
      <c r="AA126" s="25">
        <v>0</v>
      </c>
      <c r="AB126" s="25">
        <v>0</v>
      </c>
      <c r="AC126" s="25">
        <v>0</v>
      </c>
      <c r="AD126" s="25">
        <v>0</v>
      </c>
      <c r="AE126" s="28"/>
      <c r="AF126" s="28"/>
      <c r="AG126" s="28"/>
      <c r="AH126" s="28"/>
      <c r="AI126" s="27">
        <v>0</v>
      </c>
      <c r="AJ126" s="27">
        <v>0</v>
      </c>
      <c r="AK126" s="27">
        <v>0</v>
      </c>
      <c r="AL126" s="27">
        <v>0</v>
      </c>
      <c r="AM126" s="25">
        <v>0</v>
      </c>
      <c r="AN126" s="25">
        <v>0</v>
      </c>
      <c r="AO126" s="25">
        <v>0</v>
      </c>
      <c r="AP126" s="25">
        <v>0</v>
      </c>
    </row>
    <row r="127" spans="1:42" s="29" customFormat="1" ht="37.5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7</v>
      </c>
      <c r="G127" s="26">
        <v>70</v>
      </c>
      <c r="H127" s="26">
        <v>0</v>
      </c>
      <c r="I127" s="26">
        <v>0</v>
      </c>
      <c r="J127" s="26">
        <v>70</v>
      </c>
      <c r="K127" s="25">
        <v>1</v>
      </c>
      <c r="L127" s="25">
        <v>0</v>
      </c>
      <c r="M127" s="25">
        <v>0</v>
      </c>
      <c r="N127" s="25">
        <v>1</v>
      </c>
      <c r="O127" s="26">
        <v>0.14000000000000001</v>
      </c>
      <c r="P127" s="26">
        <v>0</v>
      </c>
      <c r="Q127" s="26">
        <v>0</v>
      </c>
      <c r="R127" s="26">
        <v>0.14000000000000001</v>
      </c>
      <c r="S127" s="27">
        <v>1.8681501162404517E-2</v>
      </c>
      <c r="T127" s="27">
        <v>0</v>
      </c>
      <c r="U127" s="27">
        <v>0</v>
      </c>
      <c r="V127" s="27">
        <v>1.8681501162404517E-2</v>
      </c>
      <c r="W127" s="26">
        <v>481.76</v>
      </c>
      <c r="X127" s="26">
        <v>0</v>
      </c>
      <c r="Y127" s="26">
        <v>0</v>
      </c>
      <c r="Z127" s="26">
        <v>481.76</v>
      </c>
      <c r="AA127" s="25">
        <v>9</v>
      </c>
      <c r="AB127" s="25">
        <v>0</v>
      </c>
      <c r="AC127" s="25">
        <v>0</v>
      </c>
      <c r="AD127" s="25">
        <v>9</v>
      </c>
      <c r="AE127" s="28"/>
      <c r="AF127" s="28"/>
      <c r="AG127" s="28"/>
      <c r="AH127" s="28"/>
      <c r="AI127" s="27">
        <v>1.4999999999999999E-2</v>
      </c>
      <c r="AJ127" s="27">
        <v>0</v>
      </c>
      <c r="AK127" s="27">
        <v>0</v>
      </c>
      <c r="AL127" s="27">
        <v>1.4999999999999999E-2</v>
      </c>
      <c r="AM127" s="25">
        <v>7</v>
      </c>
      <c r="AN127" s="25">
        <v>0</v>
      </c>
      <c r="AO127" s="25">
        <v>0</v>
      </c>
      <c r="AP127" s="25">
        <v>7</v>
      </c>
    </row>
    <row r="128" spans="1:42" s="9" customFormat="1" ht="37.5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7</v>
      </c>
      <c r="G128" s="26">
        <v>70</v>
      </c>
      <c r="H128" s="26">
        <v>0</v>
      </c>
      <c r="I128" s="26">
        <v>0</v>
      </c>
      <c r="J128" s="26">
        <v>70</v>
      </c>
      <c r="K128" s="25">
        <v>2</v>
      </c>
      <c r="L128" s="25">
        <v>0</v>
      </c>
      <c r="M128" s="25">
        <v>0</v>
      </c>
      <c r="N128" s="25">
        <v>2</v>
      </c>
      <c r="O128" s="26">
        <v>0.28999999999999998</v>
      </c>
      <c r="P128" s="26">
        <v>0</v>
      </c>
      <c r="Q128" s="26">
        <v>0</v>
      </c>
      <c r="R128" s="26">
        <v>0.28999999999999998</v>
      </c>
      <c r="S128" s="27">
        <v>4.0066510407276074E-2</v>
      </c>
      <c r="T128" s="27">
        <v>0</v>
      </c>
      <c r="U128" s="27">
        <v>0</v>
      </c>
      <c r="V128" s="27">
        <v>4.0066510407276074E-2</v>
      </c>
      <c r="W128" s="26">
        <v>499.17</v>
      </c>
      <c r="X128" s="26">
        <v>0</v>
      </c>
      <c r="Y128" s="26">
        <v>0</v>
      </c>
      <c r="Z128" s="26">
        <v>499.17</v>
      </c>
      <c r="AA128" s="25">
        <v>20</v>
      </c>
      <c r="AB128" s="25">
        <v>0</v>
      </c>
      <c r="AC128" s="25">
        <v>0</v>
      </c>
      <c r="AD128" s="25">
        <v>20</v>
      </c>
      <c r="AE128" s="28"/>
      <c r="AF128" s="28"/>
      <c r="AG128" s="28"/>
      <c r="AH128" s="28"/>
      <c r="AI128" s="27">
        <v>3.2000000000000001E-2</v>
      </c>
      <c r="AJ128" s="27">
        <v>0</v>
      </c>
      <c r="AK128" s="27">
        <v>0</v>
      </c>
      <c r="AL128" s="27">
        <v>3.2000000000000001E-2</v>
      </c>
      <c r="AM128" s="25">
        <v>16</v>
      </c>
      <c r="AN128" s="25">
        <v>0</v>
      </c>
      <c r="AO128" s="25">
        <v>0</v>
      </c>
      <c r="AP128" s="25">
        <v>16</v>
      </c>
    </row>
    <row r="129" spans="1:42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147</v>
      </c>
      <c r="G129" s="42">
        <v>1477.1</v>
      </c>
      <c r="H129" s="42">
        <v>6.45</v>
      </c>
      <c r="I129" s="42">
        <v>47.68</v>
      </c>
      <c r="J129" s="42">
        <v>1531.23</v>
      </c>
      <c r="K129" s="41">
        <v>22</v>
      </c>
      <c r="L129" s="41">
        <v>0</v>
      </c>
      <c r="M129" s="41">
        <v>1</v>
      </c>
      <c r="N129" s="41">
        <v>23</v>
      </c>
      <c r="O129" s="42">
        <v>0.15</v>
      </c>
      <c r="P129" s="42">
        <v>0</v>
      </c>
      <c r="Q129" s="42">
        <v>0.21</v>
      </c>
      <c r="R129" s="42">
        <v>0.15</v>
      </c>
      <c r="S129" s="57">
        <v>1.6954732834811616E-2</v>
      </c>
      <c r="T129" s="57">
        <v>0</v>
      </c>
      <c r="U129" s="57">
        <v>2.3605938204899545E-2</v>
      </c>
      <c r="V129" s="57">
        <v>1.7130531813101164E-2</v>
      </c>
      <c r="W129" s="42">
        <v>10144.66</v>
      </c>
      <c r="X129" s="42">
        <v>40.01</v>
      </c>
      <c r="Y129" s="42">
        <v>381.26</v>
      </c>
      <c r="Z129" s="42">
        <v>10565.93</v>
      </c>
      <c r="AA129" s="41">
        <v>172</v>
      </c>
      <c r="AB129" s="41">
        <v>0</v>
      </c>
      <c r="AC129" s="41">
        <v>9</v>
      </c>
      <c r="AD129" s="41">
        <v>181</v>
      </c>
      <c r="AE129" s="44" t="s">
        <v>1229</v>
      </c>
      <c r="AF129" s="44" t="s">
        <v>31</v>
      </c>
      <c r="AG129" s="44" t="s">
        <v>1230</v>
      </c>
      <c r="AH129" s="44" t="s">
        <v>1231</v>
      </c>
      <c r="AI129" s="43">
        <v>1.7000000000000001E-2</v>
      </c>
      <c r="AJ129" s="43">
        <v>0</v>
      </c>
      <c r="AK129" s="43">
        <v>2.3E-2</v>
      </c>
      <c r="AL129" s="43">
        <v>0.04</v>
      </c>
      <c r="AM129" s="41">
        <v>172</v>
      </c>
      <c r="AN129" s="41">
        <v>0</v>
      </c>
      <c r="AO129" s="41">
        <v>9</v>
      </c>
      <c r="AP129" s="41">
        <v>181</v>
      </c>
    </row>
    <row r="130" spans="1:42" s="4" customFormat="1" hidden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5</v>
      </c>
      <c r="G130" s="26">
        <v>24.5</v>
      </c>
      <c r="H130" s="26">
        <v>14.5</v>
      </c>
      <c r="I130" s="26">
        <v>4</v>
      </c>
      <c r="J130" s="26">
        <v>43</v>
      </c>
      <c r="K130" s="25">
        <v>0</v>
      </c>
      <c r="L130" s="25">
        <v>0</v>
      </c>
      <c r="M130" s="25">
        <v>0</v>
      </c>
      <c r="N130" s="25">
        <v>0</v>
      </c>
      <c r="O130" s="26">
        <v>0</v>
      </c>
      <c r="P130" s="26">
        <v>0</v>
      </c>
      <c r="Q130" s="26">
        <v>0</v>
      </c>
      <c r="R130" s="26">
        <v>0</v>
      </c>
      <c r="S130" s="27">
        <v>0</v>
      </c>
      <c r="T130" s="27">
        <v>0</v>
      </c>
      <c r="U130" s="27">
        <v>0</v>
      </c>
      <c r="V130" s="27">
        <v>0</v>
      </c>
      <c r="W130" s="26">
        <v>20.78</v>
      </c>
      <c r="X130" s="26">
        <v>2.38</v>
      </c>
      <c r="Y130" s="26">
        <v>1.44</v>
      </c>
      <c r="Z130" s="26">
        <v>24.6</v>
      </c>
      <c r="AA130" s="25">
        <v>0</v>
      </c>
      <c r="AB130" s="25">
        <v>0</v>
      </c>
      <c r="AC130" s="25">
        <v>0</v>
      </c>
      <c r="AD130" s="25">
        <v>0</v>
      </c>
      <c r="AE130" s="28"/>
      <c r="AF130" s="28"/>
      <c r="AG130" s="28"/>
      <c r="AH130" s="28"/>
      <c r="AI130" s="27">
        <v>0</v>
      </c>
      <c r="AJ130" s="27">
        <v>0</v>
      </c>
      <c r="AK130" s="27">
        <v>0</v>
      </c>
      <c r="AL130" s="27">
        <v>0</v>
      </c>
      <c r="AM130" s="25">
        <v>0</v>
      </c>
      <c r="AN130" s="25">
        <v>0</v>
      </c>
      <c r="AO130" s="25">
        <v>0</v>
      </c>
      <c r="AP130" s="25">
        <v>0</v>
      </c>
    </row>
    <row r="131" spans="1:42" s="29" customFormat="1" hidden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4</v>
      </c>
      <c r="G131" s="26">
        <v>22.7</v>
      </c>
      <c r="H131" s="26">
        <v>11.8</v>
      </c>
      <c r="I131" s="26">
        <v>0</v>
      </c>
      <c r="J131" s="26">
        <v>34.5</v>
      </c>
      <c r="K131" s="25">
        <v>0</v>
      </c>
      <c r="L131" s="25">
        <v>0</v>
      </c>
      <c r="M131" s="25">
        <v>0</v>
      </c>
      <c r="N131" s="25">
        <v>0</v>
      </c>
      <c r="O131" s="26">
        <v>0</v>
      </c>
      <c r="P131" s="26">
        <v>0</v>
      </c>
      <c r="Q131" s="26">
        <v>0</v>
      </c>
      <c r="R131" s="26">
        <v>0</v>
      </c>
      <c r="S131" s="27">
        <v>0</v>
      </c>
      <c r="T131" s="27">
        <v>0</v>
      </c>
      <c r="U131" s="27">
        <v>0</v>
      </c>
      <c r="V131" s="27">
        <v>0</v>
      </c>
      <c r="W131" s="26">
        <v>8.18</v>
      </c>
      <c r="X131" s="26">
        <v>5.27</v>
      </c>
      <c r="Y131" s="26">
        <v>0.72</v>
      </c>
      <c r="Z131" s="26">
        <v>14.17</v>
      </c>
      <c r="AA131" s="25">
        <v>0</v>
      </c>
      <c r="AB131" s="25">
        <v>0</v>
      </c>
      <c r="AC131" s="25">
        <v>0</v>
      </c>
      <c r="AD131" s="25">
        <v>0</v>
      </c>
      <c r="AE131" s="28"/>
      <c r="AF131" s="28"/>
      <c r="AG131" s="28"/>
      <c r="AH131" s="28"/>
      <c r="AI131" s="27">
        <v>0</v>
      </c>
      <c r="AJ131" s="27">
        <v>0</v>
      </c>
      <c r="AK131" s="27">
        <v>0</v>
      </c>
      <c r="AL131" s="27">
        <v>0</v>
      </c>
      <c r="AM131" s="25">
        <v>0</v>
      </c>
      <c r="AN131" s="25">
        <v>0</v>
      </c>
      <c r="AO131" s="25">
        <v>0</v>
      </c>
      <c r="AP131" s="25">
        <v>0</v>
      </c>
    </row>
    <row r="132" spans="1:42" s="9" customFormat="1" hidden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5</v>
      </c>
      <c r="G132" s="26">
        <v>32.5</v>
      </c>
      <c r="H132" s="26">
        <v>0</v>
      </c>
      <c r="I132" s="26">
        <v>0</v>
      </c>
      <c r="J132" s="26">
        <v>32.5</v>
      </c>
      <c r="K132" s="25">
        <v>0</v>
      </c>
      <c r="L132" s="25">
        <v>0</v>
      </c>
      <c r="M132" s="25">
        <v>0</v>
      </c>
      <c r="N132" s="25">
        <v>0</v>
      </c>
      <c r="O132" s="26">
        <v>0</v>
      </c>
      <c r="P132" s="26">
        <v>0</v>
      </c>
      <c r="Q132" s="26">
        <v>0</v>
      </c>
      <c r="R132" s="26">
        <v>0</v>
      </c>
      <c r="S132" s="27">
        <v>0</v>
      </c>
      <c r="T132" s="27">
        <v>0</v>
      </c>
      <c r="U132" s="27">
        <v>0</v>
      </c>
      <c r="V132" s="27">
        <v>0</v>
      </c>
      <c r="W132" s="26">
        <v>14.34</v>
      </c>
      <c r="X132" s="26">
        <v>0</v>
      </c>
      <c r="Y132" s="26">
        <v>0.03</v>
      </c>
      <c r="Z132" s="26">
        <v>14.37</v>
      </c>
      <c r="AA132" s="25">
        <v>0</v>
      </c>
      <c r="AB132" s="25">
        <v>0</v>
      </c>
      <c r="AC132" s="25">
        <v>0</v>
      </c>
      <c r="AD132" s="25">
        <v>0</v>
      </c>
      <c r="AE132" s="28"/>
      <c r="AF132" s="28"/>
      <c r="AG132" s="28"/>
      <c r="AH132" s="28"/>
      <c r="AI132" s="27">
        <v>0</v>
      </c>
      <c r="AJ132" s="27">
        <v>0</v>
      </c>
      <c r="AK132" s="27">
        <v>0</v>
      </c>
      <c r="AL132" s="27">
        <v>0</v>
      </c>
      <c r="AM132" s="25">
        <v>0</v>
      </c>
      <c r="AN132" s="25">
        <v>0</v>
      </c>
      <c r="AO132" s="25">
        <v>0</v>
      </c>
      <c r="AP132" s="25">
        <v>0</v>
      </c>
    </row>
    <row r="133" spans="1:42" s="9" customFormat="1" ht="37.5" hidden="1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0</v>
      </c>
      <c r="G133" s="26">
        <v>0</v>
      </c>
      <c r="H133" s="26">
        <v>0</v>
      </c>
      <c r="I133" s="26">
        <v>0</v>
      </c>
      <c r="J133" s="26">
        <v>0</v>
      </c>
      <c r="K133" s="25">
        <v>0</v>
      </c>
      <c r="L133" s="25">
        <v>0</v>
      </c>
      <c r="M133" s="25">
        <v>0</v>
      </c>
      <c r="N133" s="25">
        <v>0</v>
      </c>
      <c r="O133" s="26">
        <v>0</v>
      </c>
      <c r="P133" s="26">
        <v>0</v>
      </c>
      <c r="Q133" s="26">
        <v>0</v>
      </c>
      <c r="R133" s="26">
        <v>0</v>
      </c>
      <c r="S133" s="27">
        <v>0</v>
      </c>
      <c r="T133" s="27">
        <v>0</v>
      </c>
      <c r="U133" s="27">
        <v>0</v>
      </c>
      <c r="V133" s="27">
        <v>0</v>
      </c>
      <c r="W133" s="26">
        <v>18.93</v>
      </c>
      <c r="X133" s="26">
        <v>0</v>
      </c>
      <c r="Y133" s="26">
        <v>0</v>
      </c>
      <c r="Z133" s="26">
        <v>18.93</v>
      </c>
      <c r="AA133" s="25">
        <v>0</v>
      </c>
      <c r="AB133" s="25">
        <v>0</v>
      </c>
      <c r="AC133" s="25">
        <v>0</v>
      </c>
      <c r="AD133" s="25">
        <v>0</v>
      </c>
      <c r="AE133" s="28"/>
      <c r="AF133" s="28"/>
      <c r="AG133" s="28"/>
      <c r="AH133" s="28"/>
      <c r="AI133" s="27">
        <v>0</v>
      </c>
      <c r="AJ133" s="27">
        <v>0</v>
      </c>
      <c r="AK133" s="27">
        <v>0</v>
      </c>
      <c r="AL133" s="27">
        <v>0</v>
      </c>
      <c r="AM133" s="25">
        <v>0</v>
      </c>
      <c r="AN133" s="25">
        <v>0</v>
      </c>
      <c r="AO133" s="25">
        <v>0</v>
      </c>
      <c r="AP133" s="25">
        <v>0</v>
      </c>
    </row>
    <row r="134" spans="1:42" s="4" customFormat="1" ht="37.5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9</v>
      </c>
      <c r="G134" s="26">
        <v>116.9</v>
      </c>
      <c r="H134" s="26">
        <v>0</v>
      </c>
      <c r="I134" s="26">
        <v>0</v>
      </c>
      <c r="J134" s="26">
        <v>116.9</v>
      </c>
      <c r="K134" s="25">
        <v>2</v>
      </c>
      <c r="L134" s="25">
        <v>0</v>
      </c>
      <c r="M134" s="25">
        <v>0</v>
      </c>
      <c r="N134" s="25">
        <v>2</v>
      </c>
      <c r="O134" s="26">
        <v>0.17</v>
      </c>
      <c r="P134" s="26">
        <v>0</v>
      </c>
      <c r="Q134" s="26">
        <v>0</v>
      </c>
      <c r="R134" s="26">
        <v>0.11</v>
      </c>
      <c r="S134" s="27">
        <v>1.8264840182648401E-2</v>
      </c>
      <c r="T134" s="27">
        <v>0</v>
      </c>
      <c r="U134" s="27">
        <v>0</v>
      </c>
      <c r="V134" s="27">
        <v>1.2288786482334869E-2</v>
      </c>
      <c r="W134" s="26">
        <v>219</v>
      </c>
      <c r="X134" s="26">
        <v>106.5</v>
      </c>
      <c r="Y134" s="26">
        <v>0</v>
      </c>
      <c r="Z134" s="26">
        <v>325.5</v>
      </c>
      <c r="AA134" s="25">
        <v>4</v>
      </c>
      <c r="AB134" s="25">
        <v>0</v>
      </c>
      <c r="AC134" s="25">
        <v>0</v>
      </c>
      <c r="AD134" s="25">
        <v>4</v>
      </c>
      <c r="AE134" s="28"/>
      <c r="AF134" s="28"/>
      <c r="AG134" s="28"/>
      <c r="AH134" s="28"/>
      <c r="AI134" s="27">
        <v>1.9E-2</v>
      </c>
      <c r="AJ134" s="27">
        <v>0</v>
      </c>
      <c r="AK134" s="27">
        <v>0</v>
      </c>
      <c r="AL134" s="27">
        <v>1.9E-2</v>
      </c>
      <c r="AM134" s="25">
        <v>4</v>
      </c>
      <c r="AN134" s="25">
        <v>0</v>
      </c>
      <c r="AO134" s="25">
        <v>0</v>
      </c>
      <c r="AP134" s="25">
        <v>4</v>
      </c>
    </row>
    <row r="135" spans="1:42" s="4" customFormat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7</v>
      </c>
      <c r="G135" s="26">
        <v>80.5</v>
      </c>
      <c r="H135" s="26">
        <v>6</v>
      </c>
      <c r="I135" s="26">
        <v>0</v>
      </c>
      <c r="J135" s="26">
        <v>86.5</v>
      </c>
      <c r="K135" s="25">
        <v>2</v>
      </c>
      <c r="L135" s="25">
        <v>0</v>
      </c>
      <c r="M135" s="25">
        <v>0</v>
      </c>
      <c r="N135" s="25">
        <v>2</v>
      </c>
      <c r="O135" s="26">
        <v>0.25</v>
      </c>
      <c r="P135" s="26">
        <v>0</v>
      </c>
      <c r="Q135" s="26">
        <v>0</v>
      </c>
      <c r="R135" s="26">
        <v>0.19</v>
      </c>
      <c r="S135" s="27">
        <v>2.4263011039670022E-2</v>
      </c>
      <c r="T135" s="27">
        <v>0</v>
      </c>
      <c r="U135" s="27">
        <v>0</v>
      </c>
      <c r="V135" s="27">
        <v>1.8445079774970025E-2</v>
      </c>
      <c r="W135" s="26">
        <v>164.86</v>
      </c>
      <c r="X135" s="26">
        <v>52</v>
      </c>
      <c r="Y135" s="26">
        <v>0</v>
      </c>
      <c r="Z135" s="26">
        <v>216.86</v>
      </c>
      <c r="AA135" s="25">
        <v>4</v>
      </c>
      <c r="AB135" s="25">
        <v>0</v>
      </c>
      <c r="AC135" s="25">
        <v>0</v>
      </c>
      <c r="AD135" s="25">
        <v>4</v>
      </c>
      <c r="AE135" s="28"/>
      <c r="AF135" s="28"/>
      <c r="AG135" s="28"/>
      <c r="AH135" s="28"/>
      <c r="AI135" s="27">
        <v>2.8000000000000001E-2</v>
      </c>
      <c r="AJ135" s="27">
        <v>0</v>
      </c>
      <c r="AK135" s="27">
        <v>0</v>
      </c>
      <c r="AL135" s="27">
        <v>2.8000000000000001E-2</v>
      </c>
      <c r="AM135" s="25">
        <v>5</v>
      </c>
      <c r="AN135" s="25">
        <v>0</v>
      </c>
      <c r="AO135" s="25">
        <v>0</v>
      </c>
      <c r="AP135" s="25">
        <v>5</v>
      </c>
    </row>
    <row r="136" spans="1:42" s="29" customFormat="1" ht="37.5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3</v>
      </c>
      <c r="G136" s="26">
        <v>43.17</v>
      </c>
      <c r="H136" s="26">
        <v>0</v>
      </c>
      <c r="I136" s="26">
        <v>0</v>
      </c>
      <c r="J136" s="26">
        <v>43.17</v>
      </c>
      <c r="K136" s="25">
        <v>1</v>
      </c>
      <c r="L136" s="25">
        <v>0</v>
      </c>
      <c r="M136" s="25">
        <v>0</v>
      </c>
      <c r="N136" s="25">
        <v>1</v>
      </c>
      <c r="O136" s="26">
        <v>0.23</v>
      </c>
      <c r="P136" s="26">
        <v>0</v>
      </c>
      <c r="Q136" s="26">
        <v>0</v>
      </c>
      <c r="R136" s="26">
        <v>0.23</v>
      </c>
      <c r="S136" s="27">
        <v>2.6755852842809364E-2</v>
      </c>
      <c r="T136" s="27">
        <v>0</v>
      </c>
      <c r="U136" s="27">
        <v>0</v>
      </c>
      <c r="V136" s="27">
        <v>2.6755852842809364E-2</v>
      </c>
      <c r="W136" s="26">
        <v>74.75</v>
      </c>
      <c r="X136" s="26">
        <v>0</v>
      </c>
      <c r="Y136" s="26">
        <v>0</v>
      </c>
      <c r="Z136" s="26">
        <v>74.75</v>
      </c>
      <c r="AA136" s="25">
        <v>2</v>
      </c>
      <c r="AB136" s="25">
        <v>0</v>
      </c>
      <c r="AC136" s="25">
        <v>0</v>
      </c>
      <c r="AD136" s="25">
        <v>2</v>
      </c>
      <c r="AE136" s="28"/>
      <c r="AF136" s="28"/>
      <c r="AG136" s="28"/>
      <c r="AH136" s="28"/>
      <c r="AI136" s="27">
        <v>2.5000000000000001E-2</v>
      </c>
      <c r="AJ136" s="27">
        <v>0</v>
      </c>
      <c r="AK136" s="27">
        <v>0</v>
      </c>
      <c r="AL136" s="27">
        <v>2.5000000000000001E-2</v>
      </c>
      <c r="AM136" s="25">
        <v>2</v>
      </c>
      <c r="AN136" s="25">
        <v>0</v>
      </c>
      <c r="AO136" s="25">
        <v>0</v>
      </c>
      <c r="AP136" s="25">
        <v>2</v>
      </c>
    </row>
    <row r="137" spans="1:42" s="4" customFormat="1" ht="37.5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5</v>
      </c>
      <c r="G137" s="26">
        <v>36.18</v>
      </c>
      <c r="H137" s="26">
        <v>26.92</v>
      </c>
      <c r="I137" s="26">
        <v>1.3</v>
      </c>
      <c r="J137" s="26">
        <v>64.400000000000006</v>
      </c>
      <c r="K137" s="25">
        <v>1</v>
      </c>
      <c r="L137" s="25">
        <v>0</v>
      </c>
      <c r="M137" s="25">
        <v>0</v>
      </c>
      <c r="N137" s="25">
        <v>1</v>
      </c>
      <c r="O137" s="26">
        <v>0.28000000000000003</v>
      </c>
      <c r="P137" s="26">
        <v>0</v>
      </c>
      <c r="Q137" s="26">
        <v>0</v>
      </c>
      <c r="R137" s="26">
        <v>0.15</v>
      </c>
      <c r="S137" s="27">
        <v>2.4078979051288224E-2</v>
      </c>
      <c r="T137" s="27">
        <v>0</v>
      </c>
      <c r="U137" s="27">
        <v>0</v>
      </c>
      <c r="V137" s="27">
        <v>1.3289919595986443E-2</v>
      </c>
      <c r="W137" s="26">
        <v>83.06</v>
      </c>
      <c r="X137" s="26">
        <v>67.3</v>
      </c>
      <c r="Y137" s="26">
        <v>0.13</v>
      </c>
      <c r="Z137" s="26">
        <v>150.49</v>
      </c>
      <c r="AA137" s="25">
        <v>2</v>
      </c>
      <c r="AB137" s="25">
        <v>0</v>
      </c>
      <c r="AC137" s="25">
        <v>0</v>
      </c>
      <c r="AD137" s="25">
        <v>2</v>
      </c>
      <c r="AE137" s="28"/>
      <c r="AF137" s="28"/>
      <c r="AG137" s="28"/>
      <c r="AH137" s="28"/>
      <c r="AI137" s="27">
        <v>3.1E-2</v>
      </c>
      <c r="AJ137" s="27">
        <v>0</v>
      </c>
      <c r="AK137" s="27">
        <v>0</v>
      </c>
      <c r="AL137" s="27">
        <v>3.1E-2</v>
      </c>
      <c r="AM137" s="25">
        <v>3</v>
      </c>
      <c r="AN137" s="25">
        <v>0</v>
      </c>
      <c r="AO137" s="25">
        <v>0</v>
      </c>
      <c r="AP137" s="25">
        <v>3</v>
      </c>
    </row>
    <row r="138" spans="1:42" s="4" customFormat="1" ht="56.25" hidden="1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0</v>
      </c>
      <c r="G138" s="26">
        <v>0</v>
      </c>
      <c r="H138" s="26">
        <v>0</v>
      </c>
      <c r="I138" s="26">
        <v>0</v>
      </c>
      <c r="J138" s="26">
        <v>0</v>
      </c>
      <c r="K138" s="25">
        <v>0</v>
      </c>
      <c r="L138" s="25">
        <v>0</v>
      </c>
      <c r="M138" s="25">
        <v>0</v>
      </c>
      <c r="N138" s="25">
        <v>0</v>
      </c>
      <c r="O138" s="26">
        <v>0</v>
      </c>
      <c r="P138" s="26">
        <v>0</v>
      </c>
      <c r="Q138" s="26">
        <v>0</v>
      </c>
      <c r="R138" s="26">
        <v>0</v>
      </c>
      <c r="S138" s="27">
        <v>0</v>
      </c>
      <c r="T138" s="27">
        <v>0</v>
      </c>
      <c r="U138" s="27">
        <v>0</v>
      </c>
      <c r="V138" s="27">
        <v>0</v>
      </c>
      <c r="W138" s="26">
        <v>0</v>
      </c>
      <c r="X138" s="26">
        <v>0</v>
      </c>
      <c r="Y138" s="26">
        <v>0</v>
      </c>
      <c r="Z138" s="26">
        <v>0</v>
      </c>
      <c r="AA138" s="25">
        <v>0</v>
      </c>
      <c r="AB138" s="25">
        <v>0</v>
      </c>
      <c r="AC138" s="25">
        <v>0</v>
      </c>
      <c r="AD138" s="25">
        <v>0</v>
      </c>
      <c r="AE138" s="28"/>
      <c r="AF138" s="28"/>
      <c r="AG138" s="28"/>
      <c r="AH138" s="28"/>
      <c r="AI138" s="27">
        <v>0</v>
      </c>
      <c r="AJ138" s="27">
        <v>0</v>
      </c>
      <c r="AK138" s="27">
        <v>0</v>
      </c>
      <c r="AL138" s="27">
        <v>0</v>
      </c>
      <c r="AM138" s="25">
        <v>0</v>
      </c>
      <c r="AN138" s="25">
        <v>0</v>
      </c>
      <c r="AO138" s="25">
        <v>0</v>
      </c>
      <c r="AP138" s="25">
        <v>0</v>
      </c>
    </row>
    <row r="139" spans="1:42" s="4" customFormat="1" ht="37.5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3</v>
      </c>
      <c r="G139" s="26">
        <v>29.3</v>
      </c>
      <c r="H139" s="26">
        <v>3.1</v>
      </c>
      <c r="I139" s="26">
        <v>0</v>
      </c>
      <c r="J139" s="26">
        <v>32.4</v>
      </c>
      <c r="K139" s="25">
        <v>2</v>
      </c>
      <c r="L139" s="25">
        <v>0</v>
      </c>
      <c r="M139" s="25">
        <v>0</v>
      </c>
      <c r="N139" s="25">
        <v>2</v>
      </c>
      <c r="O139" s="26">
        <v>0.68</v>
      </c>
      <c r="P139" s="26">
        <v>0</v>
      </c>
      <c r="Q139" s="26">
        <v>0</v>
      </c>
      <c r="R139" s="26">
        <v>0.61</v>
      </c>
      <c r="S139" s="27">
        <v>8.0149612610205714E-2</v>
      </c>
      <c r="T139" s="27">
        <v>0</v>
      </c>
      <c r="U139" s="27">
        <v>0</v>
      </c>
      <c r="V139" s="27">
        <v>7.2411296162201308E-2</v>
      </c>
      <c r="W139" s="26">
        <v>37.43</v>
      </c>
      <c r="X139" s="26">
        <v>4</v>
      </c>
      <c r="Y139" s="26">
        <v>0</v>
      </c>
      <c r="Z139" s="26">
        <v>41.43</v>
      </c>
      <c r="AA139" s="25">
        <v>3</v>
      </c>
      <c r="AB139" s="25">
        <v>0</v>
      </c>
      <c r="AC139" s="25">
        <v>0</v>
      </c>
      <c r="AD139" s="25">
        <v>3</v>
      </c>
      <c r="AE139" s="28"/>
      <c r="AF139" s="28"/>
      <c r="AG139" s="28"/>
      <c r="AH139" s="28"/>
      <c r="AI139" s="27">
        <v>7.4999999999999997E-2</v>
      </c>
      <c r="AJ139" s="27">
        <v>0</v>
      </c>
      <c r="AK139" s="27">
        <v>0</v>
      </c>
      <c r="AL139" s="27">
        <v>7.4999999999999997E-2</v>
      </c>
      <c r="AM139" s="25">
        <v>3</v>
      </c>
      <c r="AN139" s="25">
        <v>0</v>
      </c>
      <c r="AO139" s="25">
        <v>0</v>
      </c>
      <c r="AP139" s="25">
        <v>3</v>
      </c>
    </row>
    <row r="140" spans="1:42" s="29" customFormat="1" ht="37.5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7</v>
      </c>
      <c r="G140" s="26">
        <v>74.11</v>
      </c>
      <c r="H140" s="26">
        <v>0</v>
      </c>
      <c r="I140" s="26">
        <v>0</v>
      </c>
      <c r="J140" s="26">
        <v>74.11</v>
      </c>
      <c r="K140" s="25">
        <v>1</v>
      </c>
      <c r="L140" s="25">
        <v>0</v>
      </c>
      <c r="M140" s="25">
        <v>0</v>
      </c>
      <c r="N140" s="25">
        <v>1</v>
      </c>
      <c r="O140" s="26">
        <v>0.13</v>
      </c>
      <c r="P140" s="26">
        <v>0</v>
      </c>
      <c r="Q140" s="26">
        <v>0</v>
      </c>
      <c r="R140" s="26">
        <v>0.13</v>
      </c>
      <c r="S140" s="27">
        <v>1.5182186234817815E-2</v>
      </c>
      <c r="T140" s="27">
        <v>0</v>
      </c>
      <c r="U140" s="27">
        <v>0</v>
      </c>
      <c r="V140" s="27">
        <v>1.5182186234817815E-2</v>
      </c>
      <c r="W140" s="26">
        <v>197.6</v>
      </c>
      <c r="X140" s="26">
        <v>0</v>
      </c>
      <c r="Y140" s="26">
        <v>0</v>
      </c>
      <c r="Z140" s="26">
        <v>197.6</v>
      </c>
      <c r="AA140" s="25">
        <v>3</v>
      </c>
      <c r="AB140" s="25">
        <v>0</v>
      </c>
      <c r="AC140" s="25">
        <v>0</v>
      </c>
      <c r="AD140" s="25">
        <v>3</v>
      </c>
      <c r="AE140" s="28"/>
      <c r="AF140" s="28"/>
      <c r="AG140" s="28"/>
      <c r="AH140" s="28"/>
      <c r="AI140" s="27">
        <v>1.4E-2</v>
      </c>
      <c r="AJ140" s="27">
        <v>0</v>
      </c>
      <c r="AK140" s="27">
        <v>0</v>
      </c>
      <c r="AL140" s="27">
        <v>1.4E-2</v>
      </c>
      <c r="AM140" s="25">
        <v>3</v>
      </c>
      <c r="AN140" s="25">
        <v>0</v>
      </c>
      <c r="AO140" s="25">
        <v>0</v>
      </c>
      <c r="AP140" s="25">
        <v>3</v>
      </c>
    </row>
    <row r="141" spans="1:42" s="4" customFormat="1" ht="37.5" hidden="1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0</v>
      </c>
      <c r="G141" s="26">
        <v>0</v>
      </c>
      <c r="H141" s="26">
        <v>0</v>
      </c>
      <c r="I141" s="26">
        <v>0</v>
      </c>
      <c r="J141" s="26">
        <v>0</v>
      </c>
      <c r="K141" s="25">
        <v>0</v>
      </c>
      <c r="L141" s="25">
        <v>0</v>
      </c>
      <c r="M141" s="25">
        <v>0</v>
      </c>
      <c r="N141" s="25">
        <v>0</v>
      </c>
      <c r="O141" s="26">
        <v>0</v>
      </c>
      <c r="P141" s="26">
        <v>0</v>
      </c>
      <c r="Q141" s="26">
        <v>0</v>
      </c>
      <c r="R141" s="26">
        <v>0</v>
      </c>
      <c r="S141" s="27">
        <v>0</v>
      </c>
      <c r="T141" s="27">
        <v>0</v>
      </c>
      <c r="U141" s="27">
        <v>0</v>
      </c>
      <c r="V141" s="27">
        <v>0</v>
      </c>
      <c r="W141" s="26">
        <v>7.4</v>
      </c>
      <c r="X141" s="26">
        <v>2.08</v>
      </c>
      <c r="Y141" s="26">
        <v>0</v>
      </c>
      <c r="Z141" s="26">
        <v>9.48</v>
      </c>
      <c r="AA141" s="25">
        <v>0</v>
      </c>
      <c r="AB141" s="25">
        <v>0</v>
      </c>
      <c r="AC141" s="25">
        <v>0</v>
      </c>
      <c r="AD141" s="25">
        <v>0</v>
      </c>
      <c r="AE141" s="28"/>
      <c r="AF141" s="28"/>
      <c r="AG141" s="28"/>
      <c r="AH141" s="28"/>
      <c r="AI141" s="27">
        <v>0</v>
      </c>
      <c r="AJ141" s="27">
        <v>0</v>
      </c>
      <c r="AK141" s="27">
        <v>0</v>
      </c>
      <c r="AL141" s="27">
        <v>0</v>
      </c>
      <c r="AM141" s="25">
        <v>0</v>
      </c>
      <c r="AN141" s="25">
        <v>0</v>
      </c>
      <c r="AO141" s="25">
        <v>0</v>
      </c>
      <c r="AP141" s="25">
        <v>0</v>
      </c>
    </row>
    <row r="142" spans="1:42" s="4" customFormat="1" ht="37.5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3</v>
      </c>
      <c r="G142" s="26">
        <v>30</v>
      </c>
      <c r="H142" s="26">
        <v>0</v>
      </c>
      <c r="I142" s="26">
        <v>0</v>
      </c>
      <c r="J142" s="26">
        <v>30</v>
      </c>
      <c r="K142" s="25">
        <v>5</v>
      </c>
      <c r="L142" s="25">
        <v>0</v>
      </c>
      <c r="M142" s="25">
        <v>0</v>
      </c>
      <c r="N142" s="25">
        <v>5</v>
      </c>
      <c r="O142" s="26">
        <v>1.67</v>
      </c>
      <c r="P142" s="26">
        <v>0</v>
      </c>
      <c r="Q142" s="26">
        <v>0</v>
      </c>
      <c r="R142" s="26">
        <v>1.67</v>
      </c>
      <c r="S142" s="27">
        <v>0.1659475605708596</v>
      </c>
      <c r="T142" s="27">
        <v>0</v>
      </c>
      <c r="U142" s="27">
        <v>0</v>
      </c>
      <c r="V142" s="27">
        <v>0.1659475605708596</v>
      </c>
      <c r="W142" s="26">
        <v>60.26</v>
      </c>
      <c r="X142" s="26">
        <v>0</v>
      </c>
      <c r="Y142" s="26">
        <v>0</v>
      </c>
      <c r="Z142" s="26">
        <v>60.26</v>
      </c>
      <c r="AA142" s="25">
        <v>10</v>
      </c>
      <c r="AB142" s="25">
        <v>0</v>
      </c>
      <c r="AC142" s="25">
        <v>0</v>
      </c>
      <c r="AD142" s="25">
        <v>10</v>
      </c>
      <c r="AE142" s="28"/>
      <c r="AF142" s="28"/>
      <c r="AG142" s="28"/>
      <c r="AH142" s="28"/>
      <c r="AI142" s="27">
        <v>0.184</v>
      </c>
      <c r="AJ142" s="27">
        <v>0</v>
      </c>
      <c r="AK142" s="27">
        <v>0</v>
      </c>
      <c r="AL142" s="27">
        <v>0.184</v>
      </c>
      <c r="AM142" s="25">
        <v>11</v>
      </c>
      <c r="AN142" s="25">
        <v>0</v>
      </c>
      <c r="AO142" s="25">
        <v>0</v>
      </c>
      <c r="AP142" s="25">
        <v>11</v>
      </c>
    </row>
    <row r="143" spans="1:42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65</v>
      </c>
      <c r="G143" s="42">
        <v>627.1</v>
      </c>
      <c r="H143" s="42">
        <v>62.32</v>
      </c>
      <c r="I143" s="42">
        <v>5.3</v>
      </c>
      <c r="J143" s="42">
        <v>694.72</v>
      </c>
      <c r="K143" s="41">
        <v>14</v>
      </c>
      <c r="L143" s="41">
        <v>0</v>
      </c>
      <c r="M143" s="41">
        <v>0</v>
      </c>
      <c r="N143" s="41">
        <v>14</v>
      </c>
      <c r="O143" s="42">
        <v>0.22</v>
      </c>
      <c r="P143" s="42">
        <v>0</v>
      </c>
      <c r="Q143" s="42">
        <v>0</v>
      </c>
      <c r="R143" s="42">
        <v>0.18</v>
      </c>
      <c r="S143" s="43">
        <v>2.4311253505595928E-2</v>
      </c>
      <c r="T143" s="43">
        <v>0</v>
      </c>
      <c r="U143" s="43">
        <v>0</v>
      </c>
      <c r="V143" s="43">
        <v>2.0092136798748546E-2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1">
        <v>28</v>
      </c>
      <c r="AB143" s="41">
        <v>0</v>
      </c>
      <c r="AC143" s="41">
        <v>0</v>
      </c>
      <c r="AD143" s="41">
        <v>28</v>
      </c>
      <c r="AE143" s="44" t="s">
        <v>1232</v>
      </c>
      <c r="AF143" s="44" t="s">
        <v>31</v>
      </c>
      <c r="AG143" s="44" t="s">
        <v>31</v>
      </c>
      <c r="AH143" s="44" t="s">
        <v>1228</v>
      </c>
      <c r="AI143" s="43">
        <v>2.4E-2</v>
      </c>
      <c r="AJ143" s="43">
        <v>0</v>
      </c>
      <c r="AK143" s="43">
        <v>0</v>
      </c>
      <c r="AL143" s="43">
        <v>2.4E-2</v>
      </c>
      <c r="AM143" s="41">
        <v>28</v>
      </c>
      <c r="AN143" s="41">
        <v>0</v>
      </c>
      <c r="AO143" s="41">
        <v>0</v>
      </c>
      <c r="AP143" s="41">
        <v>28</v>
      </c>
    </row>
    <row r="144" spans="1:42" s="4" customFormat="1" hidden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3</v>
      </c>
      <c r="G144" s="26">
        <v>20.399999999999999</v>
      </c>
      <c r="H144" s="26">
        <v>0</v>
      </c>
      <c r="I144" s="26">
        <v>0</v>
      </c>
      <c r="J144" s="26">
        <v>20.399999999999999</v>
      </c>
      <c r="K144" s="25">
        <v>0</v>
      </c>
      <c r="L144" s="25">
        <v>0</v>
      </c>
      <c r="M144" s="25">
        <v>0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5">
        <v>0</v>
      </c>
      <c r="AB144" s="25">
        <v>0</v>
      </c>
      <c r="AC144" s="25">
        <v>0</v>
      </c>
      <c r="AD144" s="25">
        <v>0</v>
      </c>
      <c r="AE144" s="28"/>
      <c r="AF144" s="28"/>
      <c r="AG144" s="28"/>
      <c r="AH144" s="28"/>
      <c r="AI144" s="27">
        <v>0</v>
      </c>
      <c r="AJ144" s="27">
        <v>0</v>
      </c>
      <c r="AK144" s="27">
        <v>0</v>
      </c>
      <c r="AL144" s="27">
        <v>0</v>
      </c>
      <c r="AM144" s="25">
        <v>0</v>
      </c>
      <c r="AN144" s="25">
        <v>0</v>
      </c>
      <c r="AO144" s="25">
        <v>0</v>
      </c>
      <c r="AP144" s="25">
        <v>0</v>
      </c>
    </row>
    <row r="145" spans="1:42" s="4" customFormat="1" hidden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5</v>
      </c>
      <c r="G145" s="26">
        <v>2.9</v>
      </c>
      <c r="H145" s="26">
        <v>33.6</v>
      </c>
      <c r="I145" s="26">
        <v>0.5</v>
      </c>
      <c r="J145" s="26">
        <v>37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1.99</v>
      </c>
      <c r="X145" s="26">
        <v>6.25</v>
      </c>
      <c r="Y145" s="26">
        <v>0.01</v>
      </c>
      <c r="Z145" s="26">
        <v>8.25</v>
      </c>
      <c r="AA145" s="25">
        <v>0</v>
      </c>
      <c r="AB145" s="25">
        <v>0</v>
      </c>
      <c r="AC145" s="25">
        <v>0</v>
      </c>
      <c r="AD145" s="25">
        <v>0</v>
      </c>
      <c r="AE145" s="28"/>
      <c r="AF145" s="28"/>
      <c r="AG145" s="28"/>
      <c r="AH145" s="28"/>
      <c r="AI145" s="27">
        <v>0</v>
      </c>
      <c r="AJ145" s="27">
        <v>0</v>
      </c>
      <c r="AK145" s="27">
        <v>0</v>
      </c>
      <c r="AL145" s="27">
        <v>0</v>
      </c>
      <c r="AM145" s="25">
        <v>0</v>
      </c>
      <c r="AN145" s="25">
        <v>0</v>
      </c>
      <c r="AO145" s="25">
        <v>0</v>
      </c>
      <c r="AP145" s="25">
        <v>0</v>
      </c>
    </row>
    <row r="146" spans="1:42" s="4" customFormat="1" ht="37.5" hidden="1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0</v>
      </c>
      <c r="G146" s="26">
        <v>0</v>
      </c>
      <c r="H146" s="26">
        <v>0</v>
      </c>
      <c r="I146" s="26">
        <v>0</v>
      </c>
      <c r="J146" s="26">
        <v>0</v>
      </c>
      <c r="K146" s="25">
        <v>0</v>
      </c>
      <c r="L146" s="25">
        <v>0</v>
      </c>
      <c r="M146" s="25">
        <v>0</v>
      </c>
      <c r="N146" s="25">
        <v>0</v>
      </c>
      <c r="O146" s="26">
        <v>0</v>
      </c>
      <c r="P146" s="26">
        <v>0</v>
      </c>
      <c r="Q146" s="26">
        <v>0</v>
      </c>
      <c r="R146" s="26">
        <v>0</v>
      </c>
      <c r="S146" s="27">
        <v>0</v>
      </c>
      <c r="T146" s="27">
        <v>0</v>
      </c>
      <c r="U146" s="27">
        <v>0</v>
      </c>
      <c r="V146" s="27">
        <v>0</v>
      </c>
      <c r="W146" s="26">
        <v>0</v>
      </c>
      <c r="X146" s="26">
        <v>0</v>
      </c>
      <c r="Y146" s="26">
        <v>0</v>
      </c>
      <c r="Z146" s="26">
        <v>0</v>
      </c>
      <c r="AA146" s="25">
        <v>0</v>
      </c>
      <c r="AB146" s="25">
        <v>0</v>
      </c>
      <c r="AC146" s="25">
        <v>0</v>
      </c>
      <c r="AD146" s="25">
        <v>0</v>
      </c>
      <c r="AE146" s="28"/>
      <c r="AF146" s="28"/>
      <c r="AG146" s="28"/>
      <c r="AH146" s="28"/>
      <c r="AI146" s="27">
        <v>0</v>
      </c>
      <c r="AJ146" s="27">
        <v>0</v>
      </c>
      <c r="AK146" s="27">
        <v>0</v>
      </c>
      <c r="AL146" s="27">
        <v>0</v>
      </c>
      <c r="AM146" s="25">
        <v>0</v>
      </c>
      <c r="AN146" s="25">
        <v>0</v>
      </c>
      <c r="AO146" s="25">
        <v>0</v>
      </c>
      <c r="AP146" s="25">
        <v>0</v>
      </c>
    </row>
    <row r="147" spans="1:42" s="4" customFormat="1" hidden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0</v>
      </c>
      <c r="G147" s="26">
        <v>0</v>
      </c>
      <c r="H147" s="26">
        <v>0</v>
      </c>
      <c r="I147" s="26">
        <v>0</v>
      </c>
      <c r="J147" s="26">
        <v>0</v>
      </c>
      <c r="K147" s="25">
        <v>0</v>
      </c>
      <c r="L147" s="25">
        <v>0</v>
      </c>
      <c r="M147" s="25">
        <v>0</v>
      </c>
      <c r="N147" s="25">
        <v>0</v>
      </c>
      <c r="O147" s="26">
        <v>0</v>
      </c>
      <c r="P147" s="26">
        <v>0</v>
      </c>
      <c r="Q147" s="26">
        <v>0</v>
      </c>
      <c r="R147" s="26">
        <v>0</v>
      </c>
      <c r="S147" s="27">
        <v>0</v>
      </c>
      <c r="T147" s="27">
        <v>0</v>
      </c>
      <c r="U147" s="27">
        <v>0</v>
      </c>
      <c r="V147" s="27">
        <v>0</v>
      </c>
      <c r="W147" s="26">
        <v>0</v>
      </c>
      <c r="X147" s="26">
        <v>0</v>
      </c>
      <c r="Y147" s="26">
        <v>0</v>
      </c>
      <c r="Z147" s="26">
        <v>0</v>
      </c>
      <c r="AA147" s="25">
        <v>0</v>
      </c>
      <c r="AB147" s="25">
        <v>0</v>
      </c>
      <c r="AC147" s="25">
        <v>0</v>
      </c>
      <c r="AD147" s="25">
        <v>0</v>
      </c>
      <c r="AE147" s="28"/>
      <c r="AF147" s="28"/>
      <c r="AG147" s="28"/>
      <c r="AH147" s="28"/>
      <c r="AI147" s="27">
        <v>0</v>
      </c>
      <c r="AJ147" s="27">
        <v>0</v>
      </c>
      <c r="AK147" s="27">
        <v>0</v>
      </c>
      <c r="AL147" s="27">
        <v>0</v>
      </c>
      <c r="AM147" s="25">
        <v>0</v>
      </c>
      <c r="AN147" s="25">
        <v>0</v>
      </c>
      <c r="AO147" s="25">
        <v>0</v>
      </c>
      <c r="AP147" s="25">
        <v>0</v>
      </c>
    </row>
    <row r="148" spans="1:42" s="4" customFormat="1" ht="37.5" hidden="1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0</v>
      </c>
      <c r="G148" s="26">
        <v>0</v>
      </c>
      <c r="H148" s="26">
        <v>0</v>
      </c>
      <c r="I148" s="26">
        <v>0</v>
      </c>
      <c r="J148" s="26">
        <v>0</v>
      </c>
      <c r="K148" s="25">
        <v>0</v>
      </c>
      <c r="L148" s="25">
        <v>0</v>
      </c>
      <c r="M148" s="25">
        <v>0</v>
      </c>
      <c r="N148" s="25">
        <v>0</v>
      </c>
      <c r="O148" s="26">
        <v>0</v>
      </c>
      <c r="P148" s="26">
        <v>0</v>
      </c>
      <c r="Q148" s="26">
        <v>0</v>
      </c>
      <c r="R148" s="26">
        <v>0</v>
      </c>
      <c r="S148" s="27">
        <v>0</v>
      </c>
      <c r="T148" s="27">
        <v>0</v>
      </c>
      <c r="U148" s="27">
        <v>0</v>
      </c>
      <c r="V148" s="27">
        <v>0</v>
      </c>
      <c r="W148" s="26">
        <v>0</v>
      </c>
      <c r="X148" s="26">
        <v>0</v>
      </c>
      <c r="Y148" s="26">
        <v>0</v>
      </c>
      <c r="Z148" s="26">
        <v>0</v>
      </c>
      <c r="AA148" s="25">
        <v>0</v>
      </c>
      <c r="AB148" s="25">
        <v>0</v>
      </c>
      <c r="AC148" s="25">
        <v>0</v>
      </c>
      <c r="AD148" s="25">
        <v>0</v>
      </c>
      <c r="AE148" s="28"/>
      <c r="AF148" s="28"/>
      <c r="AG148" s="28"/>
      <c r="AH148" s="28"/>
      <c r="AI148" s="27">
        <v>0</v>
      </c>
      <c r="AJ148" s="27">
        <v>0</v>
      </c>
      <c r="AK148" s="27">
        <v>0</v>
      </c>
      <c r="AL148" s="27">
        <v>0</v>
      </c>
      <c r="AM148" s="25">
        <v>0</v>
      </c>
      <c r="AN148" s="25">
        <v>0</v>
      </c>
      <c r="AO148" s="25">
        <v>0</v>
      </c>
      <c r="AP148" s="25">
        <v>0</v>
      </c>
    </row>
    <row r="149" spans="1:42" s="29" customFormat="1" ht="37.5" hidden="1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0</v>
      </c>
      <c r="G149" s="26">
        <v>0</v>
      </c>
      <c r="H149" s="26">
        <v>0</v>
      </c>
      <c r="I149" s="26">
        <v>0</v>
      </c>
      <c r="J149" s="26">
        <v>0</v>
      </c>
      <c r="K149" s="25">
        <v>0</v>
      </c>
      <c r="L149" s="25">
        <v>0</v>
      </c>
      <c r="M149" s="25">
        <v>0</v>
      </c>
      <c r="N149" s="25">
        <v>0</v>
      </c>
      <c r="O149" s="26">
        <v>0</v>
      </c>
      <c r="P149" s="26">
        <v>0</v>
      </c>
      <c r="Q149" s="26">
        <v>0</v>
      </c>
      <c r="R149" s="26">
        <v>0</v>
      </c>
      <c r="S149" s="27">
        <v>0</v>
      </c>
      <c r="T149" s="27">
        <v>0</v>
      </c>
      <c r="U149" s="27">
        <v>0</v>
      </c>
      <c r="V149" s="27">
        <v>0</v>
      </c>
      <c r="W149" s="26">
        <v>0</v>
      </c>
      <c r="X149" s="26">
        <v>0</v>
      </c>
      <c r="Y149" s="26">
        <v>0</v>
      </c>
      <c r="Z149" s="26">
        <v>0</v>
      </c>
      <c r="AA149" s="25">
        <v>0</v>
      </c>
      <c r="AB149" s="25">
        <v>0</v>
      </c>
      <c r="AC149" s="25">
        <v>0</v>
      </c>
      <c r="AD149" s="25">
        <v>0</v>
      </c>
      <c r="AE149" s="28"/>
      <c r="AF149" s="28"/>
      <c r="AG149" s="28"/>
      <c r="AH149" s="28"/>
      <c r="AI149" s="27">
        <v>0</v>
      </c>
      <c r="AJ149" s="27">
        <v>0</v>
      </c>
      <c r="AK149" s="27">
        <v>0</v>
      </c>
      <c r="AL149" s="27">
        <v>0</v>
      </c>
      <c r="AM149" s="25">
        <v>0</v>
      </c>
      <c r="AN149" s="25">
        <v>0</v>
      </c>
      <c r="AO149" s="25">
        <v>0</v>
      </c>
      <c r="AP149" s="25">
        <v>0</v>
      </c>
    </row>
    <row r="150" spans="1:42" s="46" customFormat="1" hidden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0</v>
      </c>
      <c r="G150" s="42">
        <v>0</v>
      </c>
      <c r="H150" s="42">
        <v>0</v>
      </c>
      <c r="I150" s="42">
        <v>0</v>
      </c>
      <c r="J150" s="42">
        <v>0</v>
      </c>
      <c r="K150" s="41">
        <v>0</v>
      </c>
      <c r="L150" s="41">
        <v>0</v>
      </c>
      <c r="M150" s="41">
        <v>0</v>
      </c>
      <c r="N150" s="41">
        <v>0</v>
      </c>
      <c r="O150" s="42">
        <v>0</v>
      </c>
      <c r="P150" s="42">
        <v>0</v>
      </c>
      <c r="Q150" s="42">
        <v>0</v>
      </c>
      <c r="R150" s="42">
        <v>0</v>
      </c>
      <c r="S150" s="43">
        <v>0</v>
      </c>
      <c r="T150" s="43">
        <v>0</v>
      </c>
      <c r="U150" s="43">
        <v>0</v>
      </c>
      <c r="V150" s="43">
        <v>0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0</v>
      </c>
      <c r="AB150" s="41">
        <v>0</v>
      </c>
      <c r="AC150" s="41">
        <v>0</v>
      </c>
      <c r="AD150" s="41">
        <v>0</v>
      </c>
      <c r="AE150" s="44" t="s">
        <v>31</v>
      </c>
      <c r="AF150" s="44" t="s">
        <v>31</v>
      </c>
      <c r="AG150" s="44" t="s">
        <v>31</v>
      </c>
      <c r="AH150" s="44" t="s">
        <v>31</v>
      </c>
      <c r="AI150" s="43">
        <v>0</v>
      </c>
      <c r="AJ150" s="43">
        <v>0</v>
      </c>
      <c r="AK150" s="43">
        <v>0</v>
      </c>
      <c r="AL150" s="43">
        <v>0</v>
      </c>
      <c r="AM150" s="41">
        <v>0</v>
      </c>
      <c r="AN150" s="41">
        <v>0</v>
      </c>
      <c r="AO150" s="41">
        <v>0</v>
      </c>
      <c r="AP150" s="41">
        <v>0</v>
      </c>
    </row>
    <row r="151" spans="1:42" s="4" customFormat="1" ht="37.5" hidden="1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0</v>
      </c>
      <c r="G151" s="26">
        <v>0</v>
      </c>
      <c r="H151" s="26">
        <v>0</v>
      </c>
      <c r="I151" s="26">
        <v>0</v>
      </c>
      <c r="J151" s="26">
        <v>0</v>
      </c>
      <c r="K151" s="25">
        <v>0</v>
      </c>
      <c r="L151" s="25">
        <v>0</v>
      </c>
      <c r="M151" s="25">
        <v>0</v>
      </c>
      <c r="N151" s="25">
        <v>0</v>
      </c>
      <c r="O151" s="26">
        <v>0</v>
      </c>
      <c r="P151" s="26">
        <v>0</v>
      </c>
      <c r="Q151" s="26">
        <v>0</v>
      </c>
      <c r="R151" s="26">
        <v>0</v>
      </c>
      <c r="S151" s="27">
        <v>0</v>
      </c>
      <c r="T151" s="27">
        <v>0</v>
      </c>
      <c r="U151" s="27">
        <v>0</v>
      </c>
      <c r="V151" s="27">
        <v>0</v>
      </c>
      <c r="W151" s="26">
        <v>0</v>
      </c>
      <c r="X151" s="26">
        <v>0</v>
      </c>
      <c r="Y151" s="26">
        <v>0</v>
      </c>
      <c r="Z151" s="26">
        <v>0</v>
      </c>
      <c r="AA151" s="25">
        <v>0</v>
      </c>
      <c r="AB151" s="25">
        <v>0</v>
      </c>
      <c r="AC151" s="25">
        <v>0</v>
      </c>
      <c r="AD151" s="25">
        <v>0</v>
      </c>
      <c r="AE151" s="28"/>
      <c r="AF151" s="28"/>
      <c r="AG151" s="28"/>
      <c r="AH151" s="28"/>
      <c r="AI151" s="27">
        <v>0</v>
      </c>
      <c r="AJ151" s="27">
        <v>0</v>
      </c>
      <c r="AK151" s="27">
        <v>0</v>
      </c>
      <c r="AL151" s="27">
        <v>0</v>
      </c>
      <c r="AM151" s="25">
        <v>0</v>
      </c>
      <c r="AN151" s="25">
        <v>0</v>
      </c>
      <c r="AO151" s="25">
        <v>0</v>
      </c>
      <c r="AP151" s="25">
        <v>0</v>
      </c>
    </row>
    <row r="152" spans="1:42" s="4" customFormat="1" hidden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5">
        <v>0</v>
      </c>
      <c r="AB152" s="25">
        <v>0</v>
      </c>
      <c r="AC152" s="25">
        <v>0</v>
      </c>
      <c r="AD152" s="25">
        <v>0</v>
      </c>
      <c r="AE152" s="28"/>
      <c r="AF152" s="28"/>
      <c r="AG152" s="28"/>
      <c r="AH152" s="28"/>
      <c r="AI152" s="27">
        <v>0</v>
      </c>
      <c r="AJ152" s="27">
        <v>0</v>
      </c>
      <c r="AK152" s="27">
        <v>0</v>
      </c>
      <c r="AL152" s="27">
        <v>0</v>
      </c>
      <c r="AM152" s="25">
        <v>0</v>
      </c>
      <c r="AN152" s="25">
        <v>0</v>
      </c>
      <c r="AO152" s="25">
        <v>0</v>
      </c>
      <c r="AP152" s="25">
        <v>0</v>
      </c>
    </row>
    <row r="153" spans="1:42" s="46" customFormat="1" hidden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0</v>
      </c>
      <c r="G153" s="42">
        <v>0</v>
      </c>
      <c r="H153" s="42">
        <v>0</v>
      </c>
      <c r="I153" s="42">
        <v>0</v>
      </c>
      <c r="J153" s="42">
        <v>0</v>
      </c>
      <c r="K153" s="41">
        <v>0</v>
      </c>
      <c r="L153" s="41">
        <v>0</v>
      </c>
      <c r="M153" s="41">
        <v>0</v>
      </c>
      <c r="N153" s="41">
        <v>0</v>
      </c>
      <c r="O153" s="42">
        <v>0</v>
      </c>
      <c r="P153" s="42">
        <v>0</v>
      </c>
      <c r="Q153" s="42">
        <v>0</v>
      </c>
      <c r="R153" s="42">
        <v>0</v>
      </c>
      <c r="S153" s="43">
        <v>0</v>
      </c>
      <c r="T153" s="43">
        <v>0</v>
      </c>
      <c r="U153" s="43">
        <v>0</v>
      </c>
      <c r="V153" s="43">
        <v>0</v>
      </c>
      <c r="W153" s="42">
        <v>0</v>
      </c>
      <c r="X153" s="42">
        <v>0</v>
      </c>
      <c r="Y153" s="42">
        <v>0</v>
      </c>
      <c r="Z153" s="42">
        <v>0</v>
      </c>
      <c r="AA153" s="41">
        <v>0</v>
      </c>
      <c r="AB153" s="41">
        <v>0</v>
      </c>
      <c r="AC153" s="41">
        <v>0</v>
      </c>
      <c r="AD153" s="41">
        <v>0</v>
      </c>
      <c r="AE153" s="44" t="s">
        <v>31</v>
      </c>
      <c r="AF153" s="44" t="s">
        <v>31</v>
      </c>
      <c r="AG153" s="44" t="s">
        <v>31</v>
      </c>
      <c r="AH153" s="44" t="s">
        <v>31</v>
      </c>
      <c r="AI153" s="43">
        <v>0</v>
      </c>
      <c r="AJ153" s="43">
        <v>0</v>
      </c>
      <c r="AK153" s="43">
        <v>0</v>
      </c>
      <c r="AL153" s="43">
        <v>0</v>
      </c>
      <c r="AM153" s="41">
        <v>0</v>
      </c>
      <c r="AN153" s="41">
        <v>0</v>
      </c>
      <c r="AO153" s="41">
        <v>0</v>
      </c>
      <c r="AP153" s="41">
        <v>0</v>
      </c>
    </row>
    <row r="154" spans="1:42" s="4" customFormat="1" hidden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5</v>
      </c>
      <c r="G154" s="26">
        <v>44.5</v>
      </c>
      <c r="H154" s="26">
        <v>0</v>
      </c>
      <c r="I154" s="26">
        <v>0</v>
      </c>
      <c r="J154" s="26">
        <v>44.5</v>
      </c>
      <c r="K154" s="25">
        <v>0</v>
      </c>
      <c r="L154" s="25">
        <v>0</v>
      </c>
      <c r="M154" s="25">
        <v>0</v>
      </c>
      <c r="N154" s="25">
        <v>0</v>
      </c>
      <c r="O154" s="26">
        <v>0</v>
      </c>
      <c r="P154" s="26">
        <v>0</v>
      </c>
      <c r="Q154" s="26">
        <v>0</v>
      </c>
      <c r="R154" s="26">
        <v>0</v>
      </c>
      <c r="S154" s="27">
        <v>0</v>
      </c>
      <c r="T154" s="27">
        <v>0</v>
      </c>
      <c r="U154" s="27">
        <v>0</v>
      </c>
      <c r="V154" s="27">
        <v>0</v>
      </c>
      <c r="W154" s="26">
        <v>61.4</v>
      </c>
      <c r="X154" s="26">
        <v>0</v>
      </c>
      <c r="Y154" s="26">
        <v>0</v>
      </c>
      <c r="Z154" s="26">
        <v>61.4</v>
      </c>
      <c r="AA154" s="25">
        <v>0</v>
      </c>
      <c r="AB154" s="25">
        <v>0</v>
      </c>
      <c r="AC154" s="25">
        <v>0</v>
      </c>
      <c r="AD154" s="25">
        <v>0</v>
      </c>
      <c r="AE154" s="28"/>
      <c r="AF154" s="28"/>
      <c r="AG154" s="28"/>
      <c r="AH154" s="28"/>
      <c r="AI154" s="27">
        <v>0</v>
      </c>
      <c r="AJ154" s="27">
        <v>0</v>
      </c>
      <c r="AK154" s="27">
        <v>0</v>
      </c>
      <c r="AL154" s="27">
        <v>0</v>
      </c>
      <c r="AM154" s="25">
        <v>0</v>
      </c>
      <c r="AN154" s="25">
        <v>0</v>
      </c>
      <c r="AO154" s="25">
        <v>0</v>
      </c>
      <c r="AP154" s="25">
        <v>0</v>
      </c>
    </row>
    <row r="155" spans="1:42" s="29" customFormat="1" ht="37.5" hidden="1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0</v>
      </c>
      <c r="G155" s="26">
        <v>0</v>
      </c>
      <c r="H155" s="26">
        <v>0</v>
      </c>
      <c r="I155" s="26">
        <v>0</v>
      </c>
      <c r="J155" s="26">
        <v>0</v>
      </c>
      <c r="K155" s="25">
        <v>0</v>
      </c>
      <c r="L155" s="25">
        <v>0</v>
      </c>
      <c r="M155" s="25">
        <v>0</v>
      </c>
      <c r="N155" s="25">
        <v>0</v>
      </c>
      <c r="O155" s="26">
        <v>0</v>
      </c>
      <c r="P155" s="26">
        <v>0</v>
      </c>
      <c r="Q155" s="26">
        <v>0</v>
      </c>
      <c r="R155" s="26">
        <v>0</v>
      </c>
      <c r="S155" s="27">
        <v>0</v>
      </c>
      <c r="T155" s="27">
        <v>0</v>
      </c>
      <c r="U155" s="27">
        <v>0</v>
      </c>
      <c r="V155" s="27">
        <v>0</v>
      </c>
      <c r="W155" s="26">
        <v>0</v>
      </c>
      <c r="X155" s="26">
        <v>0</v>
      </c>
      <c r="Y155" s="26">
        <v>0</v>
      </c>
      <c r="Z155" s="26">
        <v>0</v>
      </c>
      <c r="AA155" s="25">
        <v>0</v>
      </c>
      <c r="AB155" s="25">
        <v>0</v>
      </c>
      <c r="AC155" s="25">
        <v>0</v>
      </c>
      <c r="AD155" s="25">
        <v>0</v>
      </c>
      <c r="AE155" s="28"/>
      <c r="AF155" s="28"/>
      <c r="AG155" s="28"/>
      <c r="AH155" s="28"/>
      <c r="AI155" s="27">
        <v>0</v>
      </c>
      <c r="AJ155" s="27">
        <v>0</v>
      </c>
      <c r="AK155" s="27">
        <v>0</v>
      </c>
      <c r="AL155" s="27">
        <v>0</v>
      </c>
      <c r="AM155" s="25">
        <v>0</v>
      </c>
      <c r="AN155" s="25">
        <v>0</v>
      </c>
      <c r="AO155" s="25">
        <v>0</v>
      </c>
      <c r="AP155" s="25">
        <v>0</v>
      </c>
    </row>
    <row r="156" spans="1:42" s="30" customFormat="1" hidden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12</v>
      </c>
      <c r="G156" s="26">
        <v>72</v>
      </c>
      <c r="H156" s="26">
        <v>57.9</v>
      </c>
      <c r="I156" s="26">
        <v>0</v>
      </c>
      <c r="J156" s="26">
        <v>129.9</v>
      </c>
      <c r="K156" s="25">
        <v>0</v>
      </c>
      <c r="L156" s="25">
        <v>0</v>
      </c>
      <c r="M156" s="25">
        <v>0</v>
      </c>
      <c r="N156" s="25">
        <v>0</v>
      </c>
      <c r="O156" s="26">
        <v>0</v>
      </c>
      <c r="P156" s="26">
        <v>0</v>
      </c>
      <c r="Q156" s="26">
        <v>0</v>
      </c>
      <c r="R156" s="26">
        <v>0</v>
      </c>
      <c r="S156" s="27">
        <v>0</v>
      </c>
      <c r="T156" s="27">
        <v>0</v>
      </c>
      <c r="U156" s="27">
        <v>0</v>
      </c>
      <c r="V156" s="27">
        <v>0</v>
      </c>
      <c r="W156" s="26">
        <v>206.07</v>
      </c>
      <c r="X156" s="26">
        <v>56.03</v>
      </c>
      <c r="Y156" s="26">
        <v>9.0500000000000007</v>
      </c>
      <c r="Z156" s="26">
        <v>271.14999999999998</v>
      </c>
      <c r="AA156" s="25">
        <v>0</v>
      </c>
      <c r="AB156" s="25">
        <v>0</v>
      </c>
      <c r="AC156" s="25">
        <v>0</v>
      </c>
      <c r="AD156" s="25">
        <v>0</v>
      </c>
      <c r="AE156" s="28"/>
      <c r="AF156" s="28"/>
      <c r="AG156" s="28"/>
      <c r="AH156" s="28"/>
      <c r="AI156" s="27">
        <v>0</v>
      </c>
      <c r="AJ156" s="27">
        <v>0</v>
      </c>
      <c r="AK156" s="27">
        <v>0</v>
      </c>
      <c r="AL156" s="27">
        <v>0</v>
      </c>
      <c r="AM156" s="25">
        <v>0</v>
      </c>
      <c r="AN156" s="25">
        <v>0</v>
      </c>
      <c r="AO156" s="25">
        <v>0</v>
      </c>
      <c r="AP156" s="25">
        <v>0</v>
      </c>
    </row>
    <row r="157" spans="1:42" s="30" customFormat="1" ht="37.5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3</v>
      </c>
      <c r="G157" s="26">
        <v>30</v>
      </c>
      <c r="H157" s="26">
        <v>0</v>
      </c>
      <c r="I157" s="26">
        <v>0</v>
      </c>
      <c r="J157" s="26">
        <v>30</v>
      </c>
      <c r="K157" s="25">
        <v>1</v>
      </c>
      <c r="L157" s="25">
        <v>0</v>
      </c>
      <c r="M157" s="25">
        <v>0</v>
      </c>
      <c r="N157" s="25">
        <v>1</v>
      </c>
      <c r="O157" s="26">
        <v>0.33</v>
      </c>
      <c r="P157" s="26">
        <v>0</v>
      </c>
      <c r="Q157" s="26">
        <v>0</v>
      </c>
      <c r="R157" s="26">
        <v>0.32</v>
      </c>
      <c r="S157" s="27">
        <v>3.7313432835820892E-2</v>
      </c>
      <c r="T157" s="27">
        <v>0</v>
      </c>
      <c r="U157" s="27">
        <v>0</v>
      </c>
      <c r="V157" s="27">
        <v>3.6710719530102791E-2</v>
      </c>
      <c r="W157" s="26">
        <v>26.8</v>
      </c>
      <c r="X157" s="26">
        <v>0.44</v>
      </c>
      <c r="Y157" s="26">
        <v>0</v>
      </c>
      <c r="Z157" s="26">
        <v>27.24</v>
      </c>
      <c r="AA157" s="25">
        <v>1</v>
      </c>
      <c r="AB157" s="25">
        <v>0</v>
      </c>
      <c r="AC157" s="25">
        <v>0</v>
      </c>
      <c r="AD157" s="25">
        <v>1</v>
      </c>
      <c r="AE157" s="28"/>
      <c r="AF157" s="28"/>
      <c r="AG157" s="28"/>
      <c r="AH157" s="28"/>
      <c r="AI157" s="27">
        <v>3.5999999999999997E-2</v>
      </c>
      <c r="AJ157" s="27">
        <v>0</v>
      </c>
      <c r="AK157" s="27">
        <v>0</v>
      </c>
      <c r="AL157" s="27">
        <v>3.5999999999999997E-2</v>
      </c>
      <c r="AM157" s="25">
        <v>1</v>
      </c>
      <c r="AN157" s="25">
        <v>0</v>
      </c>
      <c r="AO157" s="25">
        <v>0</v>
      </c>
      <c r="AP157" s="25">
        <v>1</v>
      </c>
    </row>
    <row r="158" spans="1:42" s="29" customFormat="1" ht="37.5" hidden="1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0</v>
      </c>
      <c r="G158" s="26">
        <v>0</v>
      </c>
      <c r="H158" s="26">
        <v>0</v>
      </c>
      <c r="I158" s="26">
        <v>0</v>
      </c>
      <c r="J158" s="26">
        <v>0</v>
      </c>
      <c r="K158" s="25">
        <v>0</v>
      </c>
      <c r="L158" s="25">
        <v>0</v>
      </c>
      <c r="M158" s="25">
        <v>0</v>
      </c>
      <c r="N158" s="25">
        <v>0</v>
      </c>
      <c r="O158" s="26">
        <v>0</v>
      </c>
      <c r="P158" s="26">
        <v>0</v>
      </c>
      <c r="Q158" s="26">
        <v>0</v>
      </c>
      <c r="R158" s="26">
        <v>0</v>
      </c>
      <c r="S158" s="27">
        <v>0</v>
      </c>
      <c r="T158" s="27">
        <v>0</v>
      </c>
      <c r="U158" s="27">
        <v>0</v>
      </c>
      <c r="V158" s="27">
        <v>0</v>
      </c>
      <c r="W158" s="26">
        <v>0</v>
      </c>
      <c r="X158" s="26">
        <v>0</v>
      </c>
      <c r="Y158" s="26">
        <v>0</v>
      </c>
      <c r="Z158" s="26">
        <v>0</v>
      </c>
      <c r="AA158" s="25">
        <v>0</v>
      </c>
      <c r="AB158" s="25">
        <v>0</v>
      </c>
      <c r="AC158" s="25">
        <v>0</v>
      </c>
      <c r="AD158" s="25">
        <v>0</v>
      </c>
      <c r="AE158" s="28"/>
      <c r="AF158" s="28"/>
      <c r="AG158" s="28"/>
      <c r="AH158" s="28"/>
      <c r="AI158" s="27">
        <v>0</v>
      </c>
      <c r="AJ158" s="27">
        <v>0</v>
      </c>
      <c r="AK158" s="27">
        <v>0</v>
      </c>
      <c r="AL158" s="27">
        <v>0</v>
      </c>
      <c r="AM158" s="25">
        <v>0</v>
      </c>
      <c r="AN158" s="25">
        <v>0</v>
      </c>
      <c r="AO158" s="25">
        <v>0</v>
      </c>
      <c r="AP158" s="25">
        <v>0</v>
      </c>
    </row>
    <row r="159" spans="1:42" s="30" customFormat="1" ht="37.5" hidden="1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0</v>
      </c>
      <c r="G159" s="26">
        <v>0</v>
      </c>
      <c r="H159" s="26">
        <v>0</v>
      </c>
      <c r="I159" s="26">
        <v>0</v>
      </c>
      <c r="J159" s="26">
        <v>0</v>
      </c>
      <c r="K159" s="25">
        <v>0</v>
      </c>
      <c r="L159" s="25">
        <v>0</v>
      </c>
      <c r="M159" s="25">
        <v>0</v>
      </c>
      <c r="N159" s="25">
        <v>0</v>
      </c>
      <c r="O159" s="26">
        <v>0</v>
      </c>
      <c r="P159" s="26">
        <v>0</v>
      </c>
      <c r="Q159" s="26">
        <v>0</v>
      </c>
      <c r="R159" s="26">
        <v>0</v>
      </c>
      <c r="S159" s="27">
        <v>0</v>
      </c>
      <c r="T159" s="27">
        <v>0</v>
      </c>
      <c r="U159" s="27">
        <v>0</v>
      </c>
      <c r="V159" s="27">
        <v>0</v>
      </c>
      <c r="W159" s="26">
        <v>0</v>
      </c>
      <c r="X159" s="26">
        <v>0</v>
      </c>
      <c r="Y159" s="26">
        <v>0</v>
      </c>
      <c r="Z159" s="26">
        <v>0</v>
      </c>
      <c r="AA159" s="25">
        <v>0</v>
      </c>
      <c r="AB159" s="25">
        <v>0</v>
      </c>
      <c r="AC159" s="25">
        <v>0</v>
      </c>
      <c r="AD159" s="25">
        <v>0</v>
      </c>
      <c r="AE159" s="28"/>
      <c r="AF159" s="28"/>
      <c r="AG159" s="28"/>
      <c r="AH159" s="28"/>
      <c r="AI159" s="27">
        <v>0</v>
      </c>
      <c r="AJ159" s="27">
        <v>0</v>
      </c>
      <c r="AK159" s="27">
        <v>0</v>
      </c>
      <c r="AL159" s="27">
        <v>0</v>
      </c>
      <c r="AM159" s="25">
        <v>0</v>
      </c>
      <c r="AN159" s="25">
        <v>0</v>
      </c>
      <c r="AO159" s="25">
        <v>0</v>
      </c>
      <c r="AP159" s="25">
        <v>0</v>
      </c>
    </row>
    <row r="160" spans="1:42" s="30" customFormat="1" ht="37.5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4</v>
      </c>
      <c r="G160" s="26">
        <v>40.81</v>
      </c>
      <c r="H160" s="26">
        <v>0</v>
      </c>
      <c r="I160" s="26">
        <v>0</v>
      </c>
      <c r="J160" s="26">
        <v>40.81</v>
      </c>
      <c r="K160" s="25">
        <v>1</v>
      </c>
      <c r="L160" s="25">
        <v>0</v>
      </c>
      <c r="M160" s="25">
        <v>0</v>
      </c>
      <c r="N160" s="25">
        <v>1</v>
      </c>
      <c r="O160" s="26">
        <v>0.25</v>
      </c>
      <c r="P160" s="26">
        <v>0</v>
      </c>
      <c r="Q160" s="26">
        <v>0</v>
      </c>
      <c r="R160" s="26">
        <v>0.24</v>
      </c>
      <c r="S160" s="27">
        <v>3.7264766163592325E-2</v>
      </c>
      <c r="T160" s="27">
        <v>0</v>
      </c>
      <c r="U160" s="27">
        <v>0</v>
      </c>
      <c r="V160" s="27">
        <v>3.5676061362825542E-2</v>
      </c>
      <c r="W160" s="26">
        <v>53.67</v>
      </c>
      <c r="X160" s="26">
        <v>2.29</v>
      </c>
      <c r="Y160" s="26">
        <v>0.1</v>
      </c>
      <c r="Z160" s="26">
        <v>56.06</v>
      </c>
      <c r="AA160" s="25">
        <v>2</v>
      </c>
      <c r="AB160" s="25">
        <v>0</v>
      </c>
      <c r="AC160" s="25">
        <v>0</v>
      </c>
      <c r="AD160" s="25">
        <v>2</v>
      </c>
      <c r="AE160" s="28"/>
      <c r="AF160" s="28"/>
      <c r="AG160" s="28"/>
      <c r="AH160" s="28"/>
      <c r="AI160" s="27">
        <v>2.8000000000000001E-2</v>
      </c>
      <c r="AJ160" s="27">
        <v>0</v>
      </c>
      <c r="AK160" s="27">
        <v>0</v>
      </c>
      <c r="AL160" s="27">
        <v>2.8000000000000001E-2</v>
      </c>
      <c r="AM160" s="25">
        <v>2</v>
      </c>
      <c r="AN160" s="25">
        <v>0</v>
      </c>
      <c r="AO160" s="25">
        <v>0</v>
      </c>
      <c r="AP160" s="25">
        <v>2</v>
      </c>
    </row>
    <row r="161" spans="1:42" s="30" customFormat="1" ht="37.5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3</v>
      </c>
      <c r="G161" s="26">
        <v>34.11</v>
      </c>
      <c r="H161" s="26">
        <v>0</v>
      </c>
      <c r="I161" s="26">
        <v>0</v>
      </c>
      <c r="J161" s="26">
        <v>34.11</v>
      </c>
      <c r="K161" s="25">
        <v>1</v>
      </c>
      <c r="L161" s="25">
        <v>0</v>
      </c>
      <c r="M161" s="25">
        <v>0</v>
      </c>
      <c r="N161" s="25">
        <v>1</v>
      </c>
      <c r="O161" s="26">
        <v>0.28999999999999998</v>
      </c>
      <c r="P161" s="26">
        <v>0</v>
      </c>
      <c r="Q161" s="26">
        <v>0</v>
      </c>
      <c r="R161" s="26">
        <v>0.28999999999999998</v>
      </c>
      <c r="S161" s="27">
        <v>3.9021852237252866E-2</v>
      </c>
      <c r="T161" s="27">
        <v>0</v>
      </c>
      <c r="U161" s="27">
        <v>0</v>
      </c>
      <c r="V161" s="27">
        <v>3.9021852237252866E-2</v>
      </c>
      <c r="W161" s="26">
        <v>76.88</v>
      </c>
      <c r="X161" s="26">
        <v>0</v>
      </c>
      <c r="Y161" s="26">
        <v>0</v>
      </c>
      <c r="Z161" s="26">
        <v>76.88</v>
      </c>
      <c r="AA161" s="25">
        <v>3</v>
      </c>
      <c r="AB161" s="25">
        <v>0</v>
      </c>
      <c r="AC161" s="25">
        <v>0</v>
      </c>
      <c r="AD161" s="25">
        <v>3</v>
      </c>
      <c r="AE161" s="28"/>
      <c r="AF161" s="28"/>
      <c r="AG161" s="28"/>
      <c r="AH161" s="28"/>
      <c r="AI161" s="27">
        <v>3.2000000000000001E-2</v>
      </c>
      <c r="AJ161" s="27">
        <v>0</v>
      </c>
      <c r="AK161" s="27">
        <v>0</v>
      </c>
      <c r="AL161" s="27">
        <v>3.2000000000000001E-2</v>
      </c>
      <c r="AM161" s="25">
        <v>2</v>
      </c>
      <c r="AN161" s="25">
        <v>0</v>
      </c>
      <c r="AO161" s="25">
        <v>0</v>
      </c>
      <c r="AP161" s="25">
        <v>2</v>
      </c>
    </row>
    <row r="162" spans="1:42" s="30" customFormat="1" ht="37.5" hidden="1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3</v>
      </c>
      <c r="G162" s="26">
        <v>30</v>
      </c>
      <c r="H162" s="26">
        <v>0</v>
      </c>
      <c r="I162" s="26">
        <v>0</v>
      </c>
      <c r="J162" s="26">
        <v>30</v>
      </c>
      <c r="K162" s="25">
        <v>0</v>
      </c>
      <c r="L162" s="25">
        <v>0</v>
      </c>
      <c r="M162" s="25">
        <v>0</v>
      </c>
      <c r="N162" s="25">
        <v>0</v>
      </c>
      <c r="O162" s="26">
        <v>0</v>
      </c>
      <c r="P162" s="26">
        <v>0</v>
      </c>
      <c r="Q162" s="26">
        <v>0</v>
      </c>
      <c r="R162" s="26">
        <v>0</v>
      </c>
      <c r="S162" s="27">
        <v>0</v>
      </c>
      <c r="T162" s="27">
        <v>0</v>
      </c>
      <c r="U162" s="27">
        <v>0</v>
      </c>
      <c r="V162" s="27">
        <v>0</v>
      </c>
      <c r="W162" s="26">
        <v>68.819999999999993</v>
      </c>
      <c r="X162" s="26">
        <v>0</v>
      </c>
      <c r="Y162" s="26">
        <v>0</v>
      </c>
      <c r="Z162" s="26">
        <v>68.819999999999993</v>
      </c>
      <c r="AA162" s="25">
        <v>0</v>
      </c>
      <c r="AB162" s="25">
        <v>0</v>
      </c>
      <c r="AC162" s="25">
        <v>0</v>
      </c>
      <c r="AD162" s="25">
        <v>0</v>
      </c>
      <c r="AE162" s="28"/>
      <c r="AF162" s="28"/>
      <c r="AG162" s="28"/>
      <c r="AH162" s="28"/>
      <c r="AI162" s="27">
        <v>0</v>
      </c>
      <c r="AJ162" s="27">
        <v>0</v>
      </c>
      <c r="AK162" s="27">
        <v>0</v>
      </c>
      <c r="AL162" s="27">
        <v>0</v>
      </c>
      <c r="AM162" s="25">
        <v>0</v>
      </c>
      <c r="AN162" s="25">
        <v>0</v>
      </c>
      <c r="AO162" s="25">
        <v>0</v>
      </c>
      <c r="AP162" s="25">
        <v>0</v>
      </c>
    </row>
    <row r="163" spans="1:42" s="29" customFormat="1" ht="37.5" hidden="1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0</v>
      </c>
      <c r="G163" s="26">
        <v>0</v>
      </c>
      <c r="H163" s="26">
        <v>0</v>
      </c>
      <c r="I163" s="26">
        <v>0</v>
      </c>
      <c r="J163" s="26">
        <v>0</v>
      </c>
      <c r="K163" s="25">
        <v>0</v>
      </c>
      <c r="L163" s="25">
        <v>0</v>
      </c>
      <c r="M163" s="25">
        <v>0</v>
      </c>
      <c r="N163" s="25">
        <v>0</v>
      </c>
      <c r="O163" s="26">
        <v>0</v>
      </c>
      <c r="P163" s="26">
        <v>0</v>
      </c>
      <c r="Q163" s="26">
        <v>0</v>
      </c>
      <c r="R163" s="26">
        <v>0</v>
      </c>
      <c r="S163" s="27">
        <v>0</v>
      </c>
      <c r="T163" s="27">
        <v>0</v>
      </c>
      <c r="U163" s="27">
        <v>0</v>
      </c>
      <c r="V163" s="27">
        <v>0</v>
      </c>
      <c r="W163" s="26">
        <v>0</v>
      </c>
      <c r="X163" s="26">
        <v>0</v>
      </c>
      <c r="Y163" s="26">
        <v>0</v>
      </c>
      <c r="Z163" s="26">
        <v>0</v>
      </c>
      <c r="AA163" s="25">
        <v>0</v>
      </c>
      <c r="AB163" s="25">
        <v>0</v>
      </c>
      <c r="AC163" s="25">
        <v>0</v>
      </c>
      <c r="AD163" s="25">
        <v>0</v>
      </c>
      <c r="AE163" s="28"/>
      <c r="AF163" s="28"/>
      <c r="AG163" s="28"/>
      <c r="AH163" s="28"/>
      <c r="AI163" s="27">
        <v>0</v>
      </c>
      <c r="AJ163" s="27">
        <v>0</v>
      </c>
      <c r="AK163" s="27">
        <v>0</v>
      </c>
      <c r="AL163" s="27">
        <v>0</v>
      </c>
      <c r="AM163" s="25">
        <v>0</v>
      </c>
      <c r="AN163" s="25">
        <v>0</v>
      </c>
      <c r="AO163" s="25">
        <v>0</v>
      </c>
      <c r="AP163" s="25">
        <v>0</v>
      </c>
    </row>
    <row r="164" spans="1:42" s="30" customFormat="1" ht="37.5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3</v>
      </c>
      <c r="G164" s="26">
        <v>30</v>
      </c>
      <c r="H164" s="26">
        <v>0</v>
      </c>
      <c r="I164" s="26">
        <v>0</v>
      </c>
      <c r="J164" s="26">
        <v>30</v>
      </c>
      <c r="K164" s="25">
        <v>1</v>
      </c>
      <c r="L164" s="25">
        <v>0</v>
      </c>
      <c r="M164" s="25">
        <v>0</v>
      </c>
      <c r="N164" s="25">
        <v>1</v>
      </c>
      <c r="O164" s="26">
        <v>0.33</v>
      </c>
      <c r="P164" s="26">
        <v>0</v>
      </c>
      <c r="Q164" s="26">
        <v>0</v>
      </c>
      <c r="R164" s="26">
        <v>0.33</v>
      </c>
      <c r="S164" s="27">
        <v>4.0617384240454912E-2</v>
      </c>
      <c r="T164" s="27">
        <v>0</v>
      </c>
      <c r="U164" s="27">
        <v>0</v>
      </c>
      <c r="V164" s="27">
        <v>4.0617384240454912E-2</v>
      </c>
      <c r="W164" s="26">
        <v>73.86</v>
      </c>
      <c r="X164" s="26">
        <v>0</v>
      </c>
      <c r="Y164" s="26">
        <v>0</v>
      </c>
      <c r="Z164" s="26">
        <v>73.86</v>
      </c>
      <c r="AA164" s="25">
        <v>3</v>
      </c>
      <c r="AB164" s="25">
        <v>0</v>
      </c>
      <c r="AC164" s="25">
        <v>0</v>
      </c>
      <c r="AD164" s="25">
        <v>3</v>
      </c>
      <c r="AE164" s="28"/>
      <c r="AF164" s="28"/>
      <c r="AG164" s="28"/>
      <c r="AH164" s="28"/>
      <c r="AI164" s="27">
        <v>3.5999999999999997E-2</v>
      </c>
      <c r="AJ164" s="27">
        <v>0</v>
      </c>
      <c r="AK164" s="27">
        <v>0</v>
      </c>
      <c r="AL164" s="27">
        <v>3.5999999999999997E-2</v>
      </c>
      <c r="AM164" s="25">
        <v>3</v>
      </c>
      <c r="AN164" s="25">
        <v>0</v>
      </c>
      <c r="AO164" s="25">
        <v>0</v>
      </c>
      <c r="AP164" s="25">
        <v>3</v>
      </c>
    </row>
    <row r="165" spans="1:42" s="47" customFormat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50</v>
      </c>
      <c r="G165" s="42">
        <v>476.96</v>
      </c>
      <c r="H165" s="42">
        <v>59.15</v>
      </c>
      <c r="I165" s="42">
        <v>2.52</v>
      </c>
      <c r="J165" s="42">
        <v>538.63</v>
      </c>
      <c r="K165" s="41">
        <v>4</v>
      </c>
      <c r="L165" s="41">
        <v>0</v>
      </c>
      <c r="M165" s="41">
        <v>0</v>
      </c>
      <c r="N165" s="41">
        <v>4</v>
      </c>
      <c r="O165" s="42">
        <v>0.08</v>
      </c>
      <c r="P165" s="42">
        <v>0</v>
      </c>
      <c r="Q165" s="42">
        <v>0</v>
      </c>
      <c r="R165" s="42">
        <v>7.0000000000000007E-2</v>
      </c>
      <c r="S165" s="43">
        <v>8.9962215869334883E-3</v>
      </c>
      <c r="T165" s="43">
        <v>0</v>
      </c>
      <c r="U165" s="43">
        <v>0</v>
      </c>
      <c r="V165" s="43">
        <v>8.2880559904226908E-3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1">
        <v>9</v>
      </c>
      <c r="AB165" s="41">
        <v>0</v>
      </c>
      <c r="AC165" s="41">
        <v>0</v>
      </c>
      <c r="AD165" s="41">
        <v>9</v>
      </c>
      <c r="AE165" s="44" t="s">
        <v>989</v>
      </c>
      <c r="AF165" s="44" t="s">
        <v>31</v>
      </c>
      <c r="AG165" s="44" t="s">
        <v>31</v>
      </c>
      <c r="AH165" s="44" t="s">
        <v>1233</v>
      </c>
      <c r="AI165" s="43">
        <v>8.9999999999999993E-3</v>
      </c>
      <c r="AJ165" s="43">
        <v>0</v>
      </c>
      <c r="AK165" s="43">
        <v>0</v>
      </c>
      <c r="AL165" s="43">
        <v>8.9999999999999993E-3</v>
      </c>
      <c r="AM165" s="41">
        <v>9</v>
      </c>
      <c r="AN165" s="41">
        <v>0</v>
      </c>
      <c r="AO165" s="41">
        <v>0</v>
      </c>
      <c r="AP165" s="41">
        <v>9</v>
      </c>
    </row>
    <row r="166" spans="1:42" s="29" customFormat="1" hidden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9</v>
      </c>
      <c r="G166" s="26">
        <v>74.2</v>
      </c>
      <c r="H166" s="26">
        <v>0</v>
      </c>
      <c r="I166" s="26">
        <v>0</v>
      </c>
      <c r="J166" s="26">
        <v>74.2</v>
      </c>
      <c r="K166" s="25">
        <v>0</v>
      </c>
      <c r="L166" s="25">
        <v>0</v>
      </c>
      <c r="M166" s="25">
        <v>0</v>
      </c>
      <c r="N166" s="25">
        <v>0</v>
      </c>
      <c r="O166" s="26">
        <v>0</v>
      </c>
      <c r="P166" s="26">
        <v>0</v>
      </c>
      <c r="Q166" s="26">
        <v>0</v>
      </c>
      <c r="R166" s="26">
        <v>0</v>
      </c>
      <c r="S166" s="27">
        <v>0</v>
      </c>
      <c r="T166" s="27">
        <v>0</v>
      </c>
      <c r="U166" s="27">
        <v>0</v>
      </c>
      <c r="V166" s="27">
        <v>0</v>
      </c>
      <c r="W166" s="26">
        <v>15.28</v>
      </c>
      <c r="X166" s="26">
        <v>0.83</v>
      </c>
      <c r="Y166" s="26">
        <v>0</v>
      </c>
      <c r="Z166" s="26">
        <v>16.11</v>
      </c>
      <c r="AA166" s="25">
        <v>0</v>
      </c>
      <c r="AB166" s="25">
        <v>0</v>
      </c>
      <c r="AC166" s="25">
        <v>0</v>
      </c>
      <c r="AD166" s="25">
        <v>0</v>
      </c>
      <c r="AE166" s="28"/>
      <c r="AF166" s="28"/>
      <c r="AG166" s="28"/>
      <c r="AH166" s="28"/>
      <c r="AI166" s="27">
        <v>0</v>
      </c>
      <c r="AJ166" s="27">
        <v>0</v>
      </c>
      <c r="AK166" s="27">
        <v>0</v>
      </c>
      <c r="AL166" s="27">
        <v>0</v>
      </c>
      <c r="AM166" s="25">
        <v>0</v>
      </c>
      <c r="AN166" s="25">
        <v>0</v>
      </c>
      <c r="AO166" s="25">
        <v>0</v>
      </c>
      <c r="AP166" s="25">
        <v>0</v>
      </c>
    </row>
    <row r="167" spans="1:42" s="4" customFormat="1" ht="37.5" hidden="1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0</v>
      </c>
      <c r="G167" s="26">
        <v>0</v>
      </c>
      <c r="H167" s="26">
        <v>0</v>
      </c>
      <c r="I167" s="26">
        <v>0</v>
      </c>
      <c r="J167" s="26">
        <v>0</v>
      </c>
      <c r="K167" s="25">
        <v>0</v>
      </c>
      <c r="L167" s="25">
        <v>0</v>
      </c>
      <c r="M167" s="25">
        <v>0</v>
      </c>
      <c r="N167" s="25">
        <v>0</v>
      </c>
      <c r="O167" s="26">
        <v>0</v>
      </c>
      <c r="P167" s="26">
        <v>0</v>
      </c>
      <c r="Q167" s="26">
        <v>0</v>
      </c>
      <c r="R167" s="26">
        <v>0</v>
      </c>
      <c r="S167" s="27">
        <v>0</v>
      </c>
      <c r="T167" s="27">
        <v>0</v>
      </c>
      <c r="U167" s="27">
        <v>0</v>
      </c>
      <c r="V167" s="27">
        <v>0</v>
      </c>
      <c r="W167" s="26">
        <v>0</v>
      </c>
      <c r="X167" s="26">
        <v>0</v>
      </c>
      <c r="Y167" s="26">
        <v>0</v>
      </c>
      <c r="Z167" s="26">
        <v>0</v>
      </c>
      <c r="AA167" s="25">
        <v>0</v>
      </c>
      <c r="AB167" s="25">
        <v>0</v>
      </c>
      <c r="AC167" s="25">
        <v>0</v>
      </c>
      <c r="AD167" s="25">
        <v>0</v>
      </c>
      <c r="AE167" s="28"/>
      <c r="AF167" s="28"/>
      <c r="AG167" s="28"/>
      <c r="AH167" s="28"/>
      <c r="AI167" s="27">
        <v>0</v>
      </c>
      <c r="AJ167" s="27">
        <v>0</v>
      </c>
      <c r="AK167" s="27">
        <v>0</v>
      </c>
      <c r="AL167" s="27">
        <v>0</v>
      </c>
      <c r="AM167" s="25">
        <v>0</v>
      </c>
      <c r="AN167" s="25">
        <v>0</v>
      </c>
      <c r="AO167" s="25">
        <v>0</v>
      </c>
      <c r="AP167" s="25">
        <v>0</v>
      </c>
    </row>
    <row r="168" spans="1:42" s="4" customFormat="1" ht="56.25" hidden="1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0</v>
      </c>
      <c r="L168" s="25">
        <v>0</v>
      </c>
      <c r="M168" s="25">
        <v>0</v>
      </c>
      <c r="N168" s="25">
        <v>0</v>
      </c>
      <c r="O168" s="26">
        <v>0</v>
      </c>
      <c r="P168" s="26">
        <v>0</v>
      </c>
      <c r="Q168" s="26">
        <v>0</v>
      </c>
      <c r="R168" s="26">
        <v>0</v>
      </c>
      <c r="S168" s="27">
        <v>0</v>
      </c>
      <c r="T168" s="27">
        <v>0</v>
      </c>
      <c r="U168" s="27">
        <v>0</v>
      </c>
      <c r="V168" s="27">
        <v>0</v>
      </c>
      <c r="W168" s="26">
        <v>33.369999999999997</v>
      </c>
      <c r="X168" s="26">
        <v>21.8</v>
      </c>
      <c r="Y168" s="26">
        <v>0.1</v>
      </c>
      <c r="Z168" s="26">
        <v>55.27</v>
      </c>
      <c r="AA168" s="25">
        <v>0</v>
      </c>
      <c r="AB168" s="25">
        <v>0</v>
      </c>
      <c r="AC168" s="25">
        <v>0</v>
      </c>
      <c r="AD168" s="25">
        <v>0</v>
      </c>
      <c r="AE168" s="28"/>
      <c r="AF168" s="28"/>
      <c r="AG168" s="28"/>
      <c r="AH168" s="28"/>
      <c r="AI168" s="27">
        <v>0</v>
      </c>
      <c r="AJ168" s="27">
        <v>0</v>
      </c>
      <c r="AK168" s="27">
        <v>0</v>
      </c>
      <c r="AL168" s="27">
        <v>0</v>
      </c>
      <c r="AM168" s="25">
        <v>0</v>
      </c>
      <c r="AN168" s="25">
        <v>0</v>
      </c>
      <c r="AO168" s="25">
        <v>0</v>
      </c>
      <c r="AP168" s="25">
        <v>0</v>
      </c>
    </row>
    <row r="169" spans="1:42" s="4" customFormat="1" hidden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0</v>
      </c>
      <c r="G169" s="26">
        <v>0</v>
      </c>
      <c r="H169" s="26">
        <v>0</v>
      </c>
      <c r="I169" s="26">
        <v>0</v>
      </c>
      <c r="J169" s="26">
        <v>0</v>
      </c>
      <c r="K169" s="25">
        <v>0</v>
      </c>
      <c r="L169" s="25">
        <v>0</v>
      </c>
      <c r="M169" s="25">
        <v>0</v>
      </c>
      <c r="N169" s="25">
        <v>0</v>
      </c>
      <c r="O169" s="26">
        <v>0</v>
      </c>
      <c r="P169" s="26">
        <v>0</v>
      </c>
      <c r="Q169" s="26">
        <v>0</v>
      </c>
      <c r="R169" s="26">
        <v>0</v>
      </c>
      <c r="S169" s="27">
        <v>0</v>
      </c>
      <c r="T169" s="27">
        <v>0</v>
      </c>
      <c r="U169" s="27">
        <v>0</v>
      </c>
      <c r="V169" s="27">
        <v>0</v>
      </c>
      <c r="W169" s="26">
        <v>113.41</v>
      </c>
      <c r="X169" s="26">
        <v>10.02</v>
      </c>
      <c r="Y169" s="26">
        <v>0</v>
      </c>
      <c r="Z169" s="26">
        <v>123.43</v>
      </c>
      <c r="AA169" s="25">
        <v>0</v>
      </c>
      <c r="AB169" s="25">
        <v>0</v>
      </c>
      <c r="AC169" s="25">
        <v>0</v>
      </c>
      <c r="AD169" s="25">
        <v>0</v>
      </c>
      <c r="AE169" s="28"/>
      <c r="AF169" s="28"/>
      <c r="AG169" s="28"/>
      <c r="AH169" s="28"/>
      <c r="AI169" s="27">
        <v>0</v>
      </c>
      <c r="AJ169" s="27">
        <v>0</v>
      </c>
      <c r="AK169" s="27">
        <v>0</v>
      </c>
      <c r="AL169" s="27">
        <v>0</v>
      </c>
      <c r="AM169" s="25">
        <v>0</v>
      </c>
      <c r="AN169" s="25">
        <v>0</v>
      </c>
      <c r="AO169" s="25">
        <v>0</v>
      </c>
      <c r="AP169" s="25">
        <v>0</v>
      </c>
    </row>
    <row r="170" spans="1:42" s="4" customFormat="1" ht="56.25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18</v>
      </c>
      <c r="G170" s="26">
        <v>138.61000000000001</v>
      </c>
      <c r="H170" s="26">
        <v>27.1</v>
      </c>
      <c r="I170" s="26">
        <v>5</v>
      </c>
      <c r="J170" s="26">
        <v>170.71</v>
      </c>
      <c r="K170" s="25">
        <v>0</v>
      </c>
      <c r="L170" s="25">
        <v>1</v>
      </c>
      <c r="M170" s="25">
        <v>0</v>
      </c>
      <c r="N170" s="25">
        <v>1</v>
      </c>
      <c r="O170" s="26">
        <v>0</v>
      </c>
      <c r="P170" s="26">
        <v>0.37</v>
      </c>
      <c r="Q170" s="26">
        <v>0</v>
      </c>
      <c r="R170" s="26">
        <v>0.05</v>
      </c>
      <c r="S170" s="27">
        <v>0</v>
      </c>
      <c r="T170" s="27">
        <v>2.942041776993233E-2</v>
      </c>
      <c r="U170" s="27">
        <v>0</v>
      </c>
      <c r="V170" s="27">
        <v>3.9728258710420719E-3</v>
      </c>
      <c r="W170" s="26">
        <v>211.69</v>
      </c>
      <c r="X170" s="26">
        <v>33.99</v>
      </c>
      <c r="Y170" s="26">
        <v>6.03</v>
      </c>
      <c r="Z170" s="26">
        <v>251.71</v>
      </c>
      <c r="AA170" s="25">
        <v>0</v>
      </c>
      <c r="AB170" s="25">
        <v>1</v>
      </c>
      <c r="AC170" s="25">
        <v>0</v>
      </c>
      <c r="AD170" s="25">
        <v>1</v>
      </c>
      <c r="AE170" s="28"/>
      <c r="AF170" s="28"/>
      <c r="AG170" s="28"/>
      <c r="AH170" s="28"/>
      <c r="AI170" s="27">
        <v>0</v>
      </c>
      <c r="AJ170" s="27">
        <v>4.1000000000000002E-2</v>
      </c>
      <c r="AK170" s="27">
        <v>0</v>
      </c>
      <c r="AL170" s="27">
        <v>4.1000000000000002E-2</v>
      </c>
      <c r="AM170" s="25">
        <v>0</v>
      </c>
      <c r="AN170" s="25">
        <v>1</v>
      </c>
      <c r="AO170" s="25">
        <v>0</v>
      </c>
      <c r="AP170" s="25">
        <v>1</v>
      </c>
    </row>
    <row r="171" spans="1:42" s="45" customFormat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44</v>
      </c>
      <c r="G171" s="42">
        <v>390.61</v>
      </c>
      <c r="H171" s="42">
        <v>49.5</v>
      </c>
      <c r="I171" s="42">
        <v>5</v>
      </c>
      <c r="J171" s="42">
        <v>445.11</v>
      </c>
      <c r="K171" s="41">
        <v>0</v>
      </c>
      <c r="L171" s="41">
        <v>1</v>
      </c>
      <c r="M171" s="41">
        <v>0</v>
      </c>
      <c r="N171" s="41">
        <v>1</v>
      </c>
      <c r="O171" s="42">
        <v>0</v>
      </c>
      <c r="P171" s="42">
        <v>0.2</v>
      </c>
      <c r="Q171" s="42">
        <v>0</v>
      </c>
      <c r="R171" s="42">
        <v>0.03</v>
      </c>
      <c r="S171" s="43">
        <v>0</v>
      </c>
      <c r="T171" s="43">
        <v>1.4894250819183795E-2</v>
      </c>
      <c r="U171" s="43">
        <v>0</v>
      </c>
      <c r="V171" s="43">
        <v>1.9340489314379654E-3</v>
      </c>
      <c r="W171" s="42">
        <v>437.68</v>
      </c>
      <c r="X171" s="42">
        <v>67.14</v>
      </c>
      <c r="Y171" s="42">
        <v>12.23</v>
      </c>
      <c r="Z171" s="42">
        <v>517.04999999999995</v>
      </c>
      <c r="AA171" s="41">
        <v>0</v>
      </c>
      <c r="AB171" s="41">
        <v>1</v>
      </c>
      <c r="AC171" s="41">
        <v>0</v>
      </c>
      <c r="AD171" s="41">
        <v>1</v>
      </c>
      <c r="AE171" s="44" t="s">
        <v>31</v>
      </c>
      <c r="AF171" s="44" t="s">
        <v>1234</v>
      </c>
      <c r="AG171" s="44" t="s">
        <v>31</v>
      </c>
      <c r="AH171" s="44" t="s">
        <v>1235</v>
      </c>
      <c r="AI171" s="43">
        <v>0</v>
      </c>
      <c r="AJ171" s="43">
        <v>2.1999999999999999E-2</v>
      </c>
      <c r="AK171" s="43">
        <v>0</v>
      </c>
      <c r="AL171" s="43">
        <v>2.1999999999999999E-2</v>
      </c>
      <c r="AM171" s="41">
        <v>0</v>
      </c>
      <c r="AN171" s="41">
        <v>1</v>
      </c>
      <c r="AO171" s="41">
        <v>0</v>
      </c>
      <c r="AP171" s="41">
        <v>1</v>
      </c>
    </row>
    <row r="172" spans="1:42" s="31" customFormat="1" ht="37.5" hidden="1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0</v>
      </c>
      <c r="G172" s="26">
        <v>0</v>
      </c>
      <c r="H172" s="26">
        <v>0</v>
      </c>
      <c r="I172" s="26">
        <v>0</v>
      </c>
      <c r="J172" s="26">
        <v>0</v>
      </c>
      <c r="K172" s="25">
        <v>0</v>
      </c>
      <c r="L172" s="25">
        <v>0</v>
      </c>
      <c r="M172" s="25">
        <v>0</v>
      </c>
      <c r="N172" s="25">
        <v>0</v>
      </c>
      <c r="O172" s="26">
        <v>0</v>
      </c>
      <c r="P172" s="26">
        <v>0</v>
      </c>
      <c r="Q172" s="26">
        <v>0</v>
      </c>
      <c r="R172" s="26">
        <v>0</v>
      </c>
      <c r="S172" s="27">
        <v>0</v>
      </c>
      <c r="T172" s="27">
        <v>0</v>
      </c>
      <c r="U172" s="27">
        <v>0</v>
      </c>
      <c r="V172" s="27">
        <v>0</v>
      </c>
      <c r="W172" s="26">
        <v>0</v>
      </c>
      <c r="X172" s="26">
        <v>0</v>
      </c>
      <c r="Y172" s="26">
        <v>0</v>
      </c>
      <c r="Z172" s="26">
        <v>0</v>
      </c>
      <c r="AA172" s="25">
        <v>0</v>
      </c>
      <c r="AB172" s="25">
        <v>0</v>
      </c>
      <c r="AC172" s="25">
        <v>0</v>
      </c>
      <c r="AD172" s="25">
        <v>0</v>
      </c>
      <c r="AE172" s="28"/>
      <c r="AF172" s="28"/>
      <c r="AG172" s="28"/>
      <c r="AH172" s="28"/>
      <c r="AI172" s="27">
        <v>0</v>
      </c>
      <c r="AJ172" s="27">
        <v>0</v>
      </c>
      <c r="AK172" s="27">
        <v>0</v>
      </c>
      <c r="AL172" s="27">
        <v>0</v>
      </c>
      <c r="AM172" s="25">
        <v>0</v>
      </c>
      <c r="AN172" s="25">
        <v>0</v>
      </c>
      <c r="AO172" s="25">
        <v>0</v>
      </c>
      <c r="AP172" s="25">
        <v>0</v>
      </c>
    </row>
    <row r="173" spans="1:42" s="31" customFormat="1" hidden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0</v>
      </c>
      <c r="G173" s="26">
        <v>0</v>
      </c>
      <c r="H173" s="26">
        <v>0</v>
      </c>
      <c r="I173" s="26">
        <v>0</v>
      </c>
      <c r="J173" s="26">
        <v>0</v>
      </c>
      <c r="K173" s="25">
        <v>0</v>
      </c>
      <c r="L173" s="25">
        <v>0</v>
      </c>
      <c r="M173" s="25">
        <v>0</v>
      </c>
      <c r="N173" s="25">
        <v>0</v>
      </c>
      <c r="O173" s="26">
        <v>0</v>
      </c>
      <c r="P173" s="26">
        <v>0</v>
      </c>
      <c r="Q173" s="26">
        <v>0</v>
      </c>
      <c r="R173" s="26">
        <v>0</v>
      </c>
      <c r="S173" s="27">
        <v>0</v>
      </c>
      <c r="T173" s="27">
        <v>0</v>
      </c>
      <c r="U173" s="27">
        <v>0</v>
      </c>
      <c r="V173" s="27">
        <v>0</v>
      </c>
      <c r="W173" s="26">
        <v>0</v>
      </c>
      <c r="X173" s="26">
        <v>0</v>
      </c>
      <c r="Y173" s="26">
        <v>0</v>
      </c>
      <c r="Z173" s="26">
        <v>0</v>
      </c>
      <c r="AA173" s="25">
        <v>0</v>
      </c>
      <c r="AB173" s="25">
        <v>0</v>
      </c>
      <c r="AC173" s="25">
        <v>0</v>
      </c>
      <c r="AD173" s="25">
        <v>0</v>
      </c>
      <c r="AE173" s="28"/>
      <c r="AF173" s="28"/>
      <c r="AG173" s="28"/>
      <c r="AH173" s="28"/>
      <c r="AI173" s="27">
        <v>0</v>
      </c>
      <c r="AJ173" s="27">
        <v>0</v>
      </c>
      <c r="AK173" s="27">
        <v>0</v>
      </c>
      <c r="AL173" s="27">
        <v>0</v>
      </c>
      <c r="AM173" s="25">
        <v>0</v>
      </c>
      <c r="AN173" s="25">
        <v>0</v>
      </c>
      <c r="AO173" s="25">
        <v>0</v>
      </c>
      <c r="AP173" s="25">
        <v>0</v>
      </c>
    </row>
    <row r="174" spans="1:42" s="31" customFormat="1" ht="37.5" hidden="1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0</v>
      </c>
      <c r="G174" s="26">
        <v>0</v>
      </c>
      <c r="H174" s="26">
        <v>0</v>
      </c>
      <c r="I174" s="26">
        <v>0</v>
      </c>
      <c r="J174" s="26">
        <v>0</v>
      </c>
      <c r="K174" s="25">
        <v>0</v>
      </c>
      <c r="L174" s="25">
        <v>0</v>
      </c>
      <c r="M174" s="25">
        <v>0</v>
      </c>
      <c r="N174" s="25">
        <v>0</v>
      </c>
      <c r="O174" s="26">
        <v>0</v>
      </c>
      <c r="P174" s="26">
        <v>0</v>
      </c>
      <c r="Q174" s="26">
        <v>0</v>
      </c>
      <c r="R174" s="26">
        <v>0</v>
      </c>
      <c r="S174" s="27">
        <v>0</v>
      </c>
      <c r="T174" s="27">
        <v>0</v>
      </c>
      <c r="U174" s="27">
        <v>0</v>
      </c>
      <c r="V174" s="27">
        <v>0</v>
      </c>
      <c r="W174" s="26">
        <v>0</v>
      </c>
      <c r="X174" s="26">
        <v>0</v>
      </c>
      <c r="Y174" s="26">
        <v>0</v>
      </c>
      <c r="Z174" s="26">
        <v>0</v>
      </c>
      <c r="AA174" s="25">
        <v>0</v>
      </c>
      <c r="AB174" s="25">
        <v>0</v>
      </c>
      <c r="AC174" s="25">
        <v>0</v>
      </c>
      <c r="AD174" s="25">
        <v>0</v>
      </c>
      <c r="AE174" s="28"/>
      <c r="AF174" s="28"/>
      <c r="AG174" s="28"/>
      <c r="AH174" s="28"/>
      <c r="AI174" s="27">
        <v>0</v>
      </c>
      <c r="AJ174" s="27">
        <v>0</v>
      </c>
      <c r="AK174" s="27">
        <v>0</v>
      </c>
      <c r="AL174" s="27">
        <v>0</v>
      </c>
      <c r="AM174" s="25">
        <v>0</v>
      </c>
      <c r="AN174" s="25">
        <v>0</v>
      </c>
      <c r="AO174" s="25">
        <v>0</v>
      </c>
      <c r="AP174" s="25">
        <v>0</v>
      </c>
    </row>
    <row r="175" spans="1:42" s="48" customFormat="1" hidden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0</v>
      </c>
      <c r="G175" s="42">
        <v>0</v>
      </c>
      <c r="H175" s="42">
        <v>0</v>
      </c>
      <c r="I175" s="42">
        <v>0</v>
      </c>
      <c r="J175" s="42">
        <v>0</v>
      </c>
      <c r="K175" s="41">
        <v>0</v>
      </c>
      <c r="L175" s="41">
        <v>0</v>
      </c>
      <c r="M175" s="41">
        <v>0</v>
      </c>
      <c r="N175" s="41">
        <v>0</v>
      </c>
      <c r="O175" s="42">
        <v>0</v>
      </c>
      <c r="P175" s="42">
        <v>0</v>
      </c>
      <c r="Q175" s="42">
        <v>0</v>
      </c>
      <c r="R175" s="42">
        <v>0</v>
      </c>
      <c r="S175" s="43">
        <v>0</v>
      </c>
      <c r="T175" s="43">
        <v>0</v>
      </c>
      <c r="U175" s="43">
        <v>0</v>
      </c>
      <c r="V175" s="43">
        <v>0</v>
      </c>
      <c r="W175" s="42">
        <v>0</v>
      </c>
      <c r="X175" s="42">
        <v>0</v>
      </c>
      <c r="Y175" s="42">
        <v>0</v>
      </c>
      <c r="Z175" s="42">
        <v>0</v>
      </c>
      <c r="AA175" s="41">
        <v>0</v>
      </c>
      <c r="AB175" s="41">
        <v>0</v>
      </c>
      <c r="AC175" s="41">
        <v>0</v>
      </c>
      <c r="AD175" s="41">
        <v>0</v>
      </c>
      <c r="AE175" s="44" t="s">
        <v>31</v>
      </c>
      <c r="AF175" s="44" t="s">
        <v>31</v>
      </c>
      <c r="AG175" s="44" t="s">
        <v>31</v>
      </c>
      <c r="AH175" s="44" t="s">
        <v>31</v>
      </c>
      <c r="AI175" s="43">
        <v>0</v>
      </c>
      <c r="AJ175" s="43">
        <v>0</v>
      </c>
      <c r="AK175" s="43">
        <v>0</v>
      </c>
      <c r="AL175" s="43">
        <v>0</v>
      </c>
      <c r="AM175" s="41">
        <v>0</v>
      </c>
      <c r="AN175" s="41">
        <v>0</v>
      </c>
      <c r="AO175" s="41">
        <v>0</v>
      </c>
      <c r="AP175" s="41">
        <v>0</v>
      </c>
    </row>
    <row r="176" spans="1:42" s="31" customFormat="1" hidden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2</v>
      </c>
      <c r="G176" s="26">
        <v>21</v>
      </c>
      <c r="H176" s="26">
        <v>0</v>
      </c>
      <c r="I176" s="26">
        <v>0</v>
      </c>
      <c r="J176" s="26">
        <v>21</v>
      </c>
      <c r="K176" s="25">
        <v>0</v>
      </c>
      <c r="L176" s="25">
        <v>0</v>
      </c>
      <c r="M176" s="25">
        <v>0</v>
      </c>
      <c r="N176" s="25">
        <v>0</v>
      </c>
      <c r="O176" s="26">
        <v>0</v>
      </c>
      <c r="P176" s="26">
        <v>0</v>
      </c>
      <c r="Q176" s="26">
        <v>0</v>
      </c>
      <c r="R176" s="26">
        <v>0</v>
      </c>
      <c r="S176" s="27">
        <v>0</v>
      </c>
      <c r="T176" s="27">
        <v>0</v>
      </c>
      <c r="U176" s="27">
        <v>0</v>
      </c>
      <c r="V176" s="27">
        <v>0</v>
      </c>
      <c r="W176" s="26">
        <v>4.78</v>
      </c>
      <c r="X176" s="26">
        <v>1.66</v>
      </c>
      <c r="Y176" s="26">
        <v>0.64</v>
      </c>
      <c r="Z176" s="26">
        <v>7.08</v>
      </c>
      <c r="AA176" s="25">
        <v>0</v>
      </c>
      <c r="AB176" s="25">
        <v>0</v>
      </c>
      <c r="AC176" s="25">
        <v>0</v>
      </c>
      <c r="AD176" s="25">
        <v>0</v>
      </c>
      <c r="AE176" s="28"/>
      <c r="AF176" s="28"/>
      <c r="AG176" s="28"/>
      <c r="AH176" s="28"/>
      <c r="AI176" s="27">
        <v>0</v>
      </c>
      <c r="AJ176" s="27">
        <v>0</v>
      </c>
      <c r="AK176" s="27">
        <v>0</v>
      </c>
      <c r="AL176" s="27">
        <v>0</v>
      </c>
      <c r="AM176" s="25">
        <v>0</v>
      </c>
      <c r="AN176" s="25">
        <v>0</v>
      </c>
      <c r="AO176" s="25">
        <v>0</v>
      </c>
      <c r="AP176" s="25">
        <v>0</v>
      </c>
    </row>
    <row r="177" spans="1:42" s="4" customFormat="1" hidden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5</v>
      </c>
      <c r="G177" s="26">
        <v>16.8</v>
      </c>
      <c r="H177" s="26">
        <v>0</v>
      </c>
      <c r="I177" s="26">
        <v>42.6</v>
      </c>
      <c r="J177" s="26">
        <v>59.4</v>
      </c>
      <c r="K177" s="25">
        <v>0</v>
      </c>
      <c r="L177" s="25">
        <v>0</v>
      </c>
      <c r="M177" s="25">
        <v>0</v>
      </c>
      <c r="N177" s="25">
        <v>0</v>
      </c>
      <c r="O177" s="26">
        <v>0</v>
      </c>
      <c r="P177" s="26">
        <v>0</v>
      </c>
      <c r="Q177" s="26">
        <v>0</v>
      </c>
      <c r="R177" s="26">
        <v>0</v>
      </c>
      <c r="S177" s="27">
        <v>0</v>
      </c>
      <c r="T177" s="27">
        <v>0</v>
      </c>
      <c r="U177" s="27">
        <v>0</v>
      </c>
      <c r="V177" s="27">
        <v>0</v>
      </c>
      <c r="W177" s="26">
        <v>15.38</v>
      </c>
      <c r="X177" s="26">
        <v>0.16</v>
      </c>
      <c r="Y177" s="26">
        <v>10.17</v>
      </c>
      <c r="Z177" s="26">
        <v>25.71</v>
      </c>
      <c r="AA177" s="25">
        <v>0</v>
      </c>
      <c r="AB177" s="25">
        <v>0</v>
      </c>
      <c r="AC177" s="25">
        <v>0</v>
      </c>
      <c r="AD177" s="25">
        <v>0</v>
      </c>
      <c r="AE177" s="28"/>
      <c r="AF177" s="28"/>
      <c r="AG177" s="28"/>
      <c r="AH177" s="28"/>
      <c r="AI177" s="27">
        <v>0</v>
      </c>
      <c r="AJ177" s="27">
        <v>0</v>
      </c>
      <c r="AK177" s="27">
        <v>0</v>
      </c>
      <c r="AL177" s="27">
        <v>0</v>
      </c>
      <c r="AM177" s="25">
        <v>0</v>
      </c>
      <c r="AN177" s="25">
        <v>0</v>
      </c>
      <c r="AO177" s="25">
        <v>0</v>
      </c>
      <c r="AP177" s="25">
        <v>0</v>
      </c>
    </row>
    <row r="178" spans="1:42" s="4" customFormat="1" ht="56.25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20</v>
      </c>
      <c r="G178" s="26">
        <v>174.4</v>
      </c>
      <c r="H178" s="26">
        <v>44.29</v>
      </c>
      <c r="I178" s="26">
        <v>0</v>
      </c>
      <c r="J178" s="26">
        <v>218.69</v>
      </c>
      <c r="K178" s="25">
        <v>1</v>
      </c>
      <c r="L178" s="25">
        <v>0</v>
      </c>
      <c r="M178" s="25">
        <v>0</v>
      </c>
      <c r="N178" s="25">
        <v>1</v>
      </c>
      <c r="O178" s="26">
        <v>0.06</v>
      </c>
      <c r="P178" s="26">
        <v>0</v>
      </c>
      <c r="Q178" s="26">
        <v>0</v>
      </c>
      <c r="R178" s="26">
        <v>0.05</v>
      </c>
      <c r="S178" s="27">
        <v>7.6109292944668543E-3</v>
      </c>
      <c r="T178" s="27">
        <v>0</v>
      </c>
      <c r="U178" s="27">
        <v>0</v>
      </c>
      <c r="V178" s="27">
        <v>6.1840369393139838E-3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3</v>
      </c>
      <c r="AB178" s="25">
        <v>0</v>
      </c>
      <c r="AC178" s="25">
        <v>0</v>
      </c>
      <c r="AD178" s="25">
        <v>3</v>
      </c>
      <c r="AE178" s="28"/>
      <c r="AF178" s="28"/>
      <c r="AG178" s="28"/>
      <c r="AH178" s="28"/>
      <c r="AI178" s="27">
        <v>7.0000000000000001E-3</v>
      </c>
      <c r="AJ178" s="27">
        <v>0</v>
      </c>
      <c r="AK178" s="27">
        <v>0</v>
      </c>
      <c r="AL178" s="27">
        <v>7.0000000000000001E-3</v>
      </c>
      <c r="AM178" s="25">
        <v>3</v>
      </c>
      <c r="AN178" s="25">
        <v>0</v>
      </c>
      <c r="AO178" s="25">
        <v>0</v>
      </c>
      <c r="AP178" s="25">
        <v>3</v>
      </c>
    </row>
    <row r="179" spans="1:42" s="4" customFormat="1" ht="37.5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10</v>
      </c>
      <c r="G179" s="26">
        <v>98.09</v>
      </c>
      <c r="H179" s="26">
        <v>18.739999999999998</v>
      </c>
      <c r="I179" s="26">
        <v>0</v>
      </c>
      <c r="J179" s="26">
        <v>116.83</v>
      </c>
      <c r="K179" s="25">
        <v>1</v>
      </c>
      <c r="L179" s="25">
        <v>0</v>
      </c>
      <c r="M179" s="25">
        <v>0</v>
      </c>
      <c r="N179" s="25">
        <v>1</v>
      </c>
      <c r="O179" s="26">
        <v>0.1</v>
      </c>
      <c r="P179" s="26">
        <v>0</v>
      </c>
      <c r="Q179" s="26">
        <v>0</v>
      </c>
      <c r="R179" s="26">
        <v>7.0000000000000007E-2</v>
      </c>
      <c r="S179" s="27">
        <v>1.2879129370854531E-2</v>
      </c>
      <c r="T179" s="27">
        <v>0</v>
      </c>
      <c r="U179" s="27">
        <v>0</v>
      </c>
      <c r="V179" s="27">
        <v>8.7958483595742803E-3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2</v>
      </c>
      <c r="AB179" s="25">
        <v>0</v>
      </c>
      <c r="AC179" s="25">
        <v>0</v>
      </c>
      <c r="AD179" s="25">
        <v>2</v>
      </c>
      <c r="AE179" s="28"/>
      <c r="AF179" s="28"/>
      <c r="AG179" s="28"/>
      <c r="AH179" s="28"/>
      <c r="AI179" s="27">
        <v>1.0999999999999999E-2</v>
      </c>
      <c r="AJ179" s="27">
        <v>0</v>
      </c>
      <c r="AK179" s="27">
        <v>0</v>
      </c>
      <c r="AL179" s="27">
        <v>1.0999999999999999E-2</v>
      </c>
      <c r="AM179" s="25">
        <v>2</v>
      </c>
      <c r="AN179" s="25">
        <v>0</v>
      </c>
      <c r="AO179" s="25">
        <v>0</v>
      </c>
      <c r="AP179" s="25">
        <v>2</v>
      </c>
    </row>
    <row r="180" spans="1:42" s="29" customFormat="1" hidden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0</v>
      </c>
      <c r="L180" s="25">
        <v>0</v>
      </c>
      <c r="M180" s="25">
        <v>0</v>
      </c>
      <c r="N180" s="25">
        <v>0</v>
      </c>
      <c r="O180" s="26">
        <v>0</v>
      </c>
      <c r="P180" s="26">
        <v>0</v>
      </c>
      <c r="Q180" s="26">
        <v>0</v>
      </c>
      <c r="R180" s="26">
        <v>0</v>
      </c>
      <c r="S180" s="27">
        <v>0</v>
      </c>
      <c r="T180" s="27">
        <v>0</v>
      </c>
      <c r="U180" s="27">
        <v>0</v>
      </c>
      <c r="V180" s="27">
        <v>0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0</v>
      </c>
      <c r="AB180" s="25">
        <v>0</v>
      </c>
      <c r="AC180" s="25">
        <v>0</v>
      </c>
      <c r="AD180" s="25">
        <v>0</v>
      </c>
      <c r="AE180" s="28"/>
      <c r="AF180" s="28"/>
      <c r="AG180" s="28"/>
      <c r="AH180" s="28"/>
      <c r="AI180" s="27">
        <v>0</v>
      </c>
      <c r="AJ180" s="27">
        <v>0</v>
      </c>
      <c r="AK180" s="27">
        <v>0</v>
      </c>
      <c r="AL180" s="27">
        <v>0</v>
      </c>
      <c r="AM180" s="25">
        <v>0</v>
      </c>
      <c r="AN180" s="25">
        <v>0</v>
      </c>
      <c r="AO180" s="25">
        <v>0</v>
      </c>
      <c r="AP180" s="25">
        <v>0</v>
      </c>
    </row>
    <row r="181" spans="1:42" s="4" customFormat="1" ht="37.5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3</v>
      </c>
      <c r="G181" s="26">
        <v>30.4</v>
      </c>
      <c r="H181" s="26">
        <v>0</v>
      </c>
      <c r="I181" s="26">
        <v>0</v>
      </c>
      <c r="J181" s="26">
        <v>30.4</v>
      </c>
      <c r="K181" s="25">
        <v>1</v>
      </c>
      <c r="L181" s="25">
        <v>0</v>
      </c>
      <c r="M181" s="25">
        <v>0</v>
      </c>
      <c r="N181" s="25">
        <v>1</v>
      </c>
      <c r="O181" s="26">
        <v>0.33</v>
      </c>
      <c r="P181" s="26">
        <v>0</v>
      </c>
      <c r="Q181" s="26">
        <v>0</v>
      </c>
      <c r="R181" s="26">
        <v>0.33</v>
      </c>
      <c r="S181" s="27">
        <v>3.2488628979857048E-2</v>
      </c>
      <c r="T181" s="27">
        <v>0</v>
      </c>
      <c r="U181" s="27">
        <v>0</v>
      </c>
      <c r="V181" s="27">
        <v>3.2488628979857048E-2</v>
      </c>
      <c r="W181" s="26">
        <v>61.56</v>
      </c>
      <c r="X181" s="26">
        <v>0</v>
      </c>
      <c r="Y181" s="26">
        <v>0</v>
      </c>
      <c r="Z181" s="26">
        <v>61.56</v>
      </c>
      <c r="AA181" s="25">
        <v>2</v>
      </c>
      <c r="AB181" s="25">
        <v>0</v>
      </c>
      <c r="AC181" s="25">
        <v>0</v>
      </c>
      <c r="AD181" s="25">
        <v>2</v>
      </c>
      <c r="AE181" s="28"/>
      <c r="AF181" s="28"/>
      <c r="AG181" s="28"/>
      <c r="AH181" s="28"/>
      <c r="AI181" s="27">
        <v>3.5999999999999997E-2</v>
      </c>
      <c r="AJ181" s="27">
        <v>0</v>
      </c>
      <c r="AK181" s="27">
        <v>0</v>
      </c>
      <c r="AL181" s="27">
        <v>3.5999999999999997E-2</v>
      </c>
      <c r="AM181" s="25">
        <v>2</v>
      </c>
      <c r="AN181" s="25">
        <v>0</v>
      </c>
      <c r="AO181" s="25">
        <v>0</v>
      </c>
      <c r="AP181" s="25">
        <v>2</v>
      </c>
    </row>
    <row r="182" spans="1:42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3</v>
      </c>
      <c r="L182" s="41">
        <v>0</v>
      </c>
      <c r="M182" s="41">
        <v>0</v>
      </c>
      <c r="N182" s="41">
        <v>3</v>
      </c>
      <c r="O182" s="42">
        <v>7.0000000000000007E-2</v>
      </c>
      <c r="P182" s="42">
        <v>0</v>
      </c>
      <c r="Q182" s="42">
        <v>0</v>
      </c>
      <c r="R182" s="42">
        <v>0.06</v>
      </c>
      <c r="S182" s="43">
        <v>8.5294081809209315E-3</v>
      </c>
      <c r="T182" s="43">
        <v>0</v>
      </c>
      <c r="U182" s="43">
        <v>0</v>
      </c>
      <c r="V182" s="43">
        <v>6.9820561157824387E-3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7</v>
      </c>
      <c r="AB182" s="41">
        <v>0</v>
      </c>
      <c r="AC182" s="41">
        <v>0</v>
      </c>
      <c r="AD182" s="41">
        <v>7</v>
      </c>
      <c r="AE182" s="44" t="s">
        <v>1236</v>
      </c>
      <c r="AF182" s="44" t="s">
        <v>31</v>
      </c>
      <c r="AG182" s="44" t="s">
        <v>31</v>
      </c>
      <c r="AH182" s="44" t="s">
        <v>1237</v>
      </c>
      <c r="AI182" s="43">
        <v>8.0000000000000002E-3</v>
      </c>
      <c r="AJ182" s="43">
        <v>0</v>
      </c>
      <c r="AK182" s="43">
        <v>0</v>
      </c>
      <c r="AL182" s="43">
        <v>8.0000000000000002E-3</v>
      </c>
      <c r="AM182" s="41">
        <v>7</v>
      </c>
      <c r="AN182" s="41">
        <v>0</v>
      </c>
      <c r="AO182" s="41">
        <v>0</v>
      </c>
      <c r="AP182" s="41">
        <v>7</v>
      </c>
    </row>
    <row r="183" spans="1:42" s="4" customFormat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15</v>
      </c>
      <c r="G183" s="26">
        <v>182.5</v>
      </c>
      <c r="H183" s="26">
        <v>0</v>
      </c>
      <c r="I183" s="26">
        <v>0</v>
      </c>
      <c r="J183" s="26">
        <v>182.5</v>
      </c>
      <c r="K183" s="25">
        <v>2</v>
      </c>
      <c r="L183" s="25">
        <v>0</v>
      </c>
      <c r="M183" s="25">
        <v>0</v>
      </c>
      <c r="N183" s="25">
        <v>2</v>
      </c>
      <c r="O183" s="26">
        <v>0.11</v>
      </c>
      <c r="P183" s="26">
        <v>0</v>
      </c>
      <c r="Q183" s="26">
        <v>0</v>
      </c>
      <c r="R183" s="26">
        <v>0.11</v>
      </c>
      <c r="S183" s="27">
        <v>1.2340554427454367E-2</v>
      </c>
      <c r="T183" s="27">
        <v>0</v>
      </c>
      <c r="U183" s="27">
        <v>0</v>
      </c>
      <c r="V183" s="27">
        <v>1.2340554427454367E-2</v>
      </c>
      <c r="W183" s="26">
        <v>891.37</v>
      </c>
      <c r="X183" s="26">
        <v>0</v>
      </c>
      <c r="Y183" s="26">
        <v>0</v>
      </c>
      <c r="Z183" s="26">
        <v>891.37</v>
      </c>
      <c r="AA183" s="25">
        <v>11</v>
      </c>
      <c r="AB183" s="25">
        <v>0</v>
      </c>
      <c r="AC183" s="25">
        <v>0</v>
      </c>
      <c r="AD183" s="25">
        <v>11</v>
      </c>
      <c r="AE183" s="28"/>
      <c r="AF183" s="28"/>
      <c r="AG183" s="28"/>
      <c r="AH183" s="28"/>
      <c r="AI183" s="27">
        <v>1.2E-2</v>
      </c>
      <c r="AJ183" s="27">
        <v>0</v>
      </c>
      <c r="AK183" s="27">
        <v>0</v>
      </c>
      <c r="AL183" s="27">
        <v>1.2E-2</v>
      </c>
      <c r="AM183" s="25">
        <v>11</v>
      </c>
      <c r="AN183" s="25">
        <v>0</v>
      </c>
      <c r="AO183" s="25">
        <v>0</v>
      </c>
      <c r="AP183" s="25">
        <v>11</v>
      </c>
    </row>
    <row r="184" spans="1:42" s="4" customFormat="1" ht="56.25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18</v>
      </c>
      <c r="G184" s="26">
        <v>171.9</v>
      </c>
      <c r="H184" s="26">
        <v>0</v>
      </c>
      <c r="I184" s="26">
        <v>0</v>
      </c>
      <c r="J184" s="26">
        <v>171.9</v>
      </c>
      <c r="K184" s="25">
        <v>4</v>
      </c>
      <c r="L184" s="25">
        <v>0</v>
      </c>
      <c r="M184" s="25">
        <v>0</v>
      </c>
      <c r="N184" s="25">
        <v>4</v>
      </c>
      <c r="O184" s="26">
        <v>0.23</v>
      </c>
      <c r="P184" s="26">
        <v>0</v>
      </c>
      <c r="Q184" s="26">
        <v>0</v>
      </c>
      <c r="R184" s="26">
        <v>0.23</v>
      </c>
      <c r="S184" s="27">
        <v>2.5067443359514885E-2</v>
      </c>
      <c r="T184" s="27">
        <v>0</v>
      </c>
      <c r="U184" s="27">
        <v>0</v>
      </c>
      <c r="V184" s="27">
        <v>2.5067443359514885E-2</v>
      </c>
      <c r="W184" s="26">
        <v>837.74</v>
      </c>
      <c r="X184" s="26">
        <v>0</v>
      </c>
      <c r="Y184" s="26">
        <v>0</v>
      </c>
      <c r="Z184" s="26">
        <v>837.74</v>
      </c>
      <c r="AA184" s="25">
        <v>21</v>
      </c>
      <c r="AB184" s="25">
        <v>0</v>
      </c>
      <c r="AC184" s="25">
        <v>0</v>
      </c>
      <c r="AD184" s="25">
        <v>21</v>
      </c>
      <c r="AE184" s="28"/>
      <c r="AF184" s="28"/>
      <c r="AG184" s="28"/>
      <c r="AH184" s="28"/>
      <c r="AI184" s="27">
        <v>2.5000000000000001E-2</v>
      </c>
      <c r="AJ184" s="27">
        <v>0</v>
      </c>
      <c r="AK184" s="27">
        <v>0</v>
      </c>
      <c r="AL184" s="27">
        <v>2.5000000000000001E-2</v>
      </c>
      <c r="AM184" s="25">
        <v>21</v>
      </c>
      <c r="AN184" s="25">
        <v>0</v>
      </c>
      <c r="AO184" s="25">
        <v>0</v>
      </c>
      <c r="AP184" s="25">
        <v>21</v>
      </c>
    </row>
    <row r="185" spans="1:42" s="4" customFormat="1" ht="56.25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29</v>
      </c>
      <c r="G185" s="26">
        <v>339.6</v>
      </c>
      <c r="H185" s="26">
        <v>0</v>
      </c>
      <c r="I185" s="26">
        <v>0</v>
      </c>
      <c r="J185" s="26">
        <v>339.6</v>
      </c>
      <c r="K185" s="25">
        <v>6</v>
      </c>
      <c r="L185" s="25">
        <v>0</v>
      </c>
      <c r="M185" s="25">
        <v>0</v>
      </c>
      <c r="N185" s="25">
        <v>6</v>
      </c>
      <c r="O185" s="26">
        <v>0.18</v>
      </c>
      <c r="P185" s="26">
        <v>0</v>
      </c>
      <c r="Q185" s="26">
        <v>0</v>
      </c>
      <c r="R185" s="26">
        <v>0.18</v>
      </c>
      <c r="S185" s="27">
        <v>1.9409823723510002E-2</v>
      </c>
      <c r="T185" s="27">
        <v>0</v>
      </c>
      <c r="U185" s="27">
        <v>0</v>
      </c>
      <c r="V185" s="27">
        <v>1.9409823723510002E-2</v>
      </c>
      <c r="W185" s="26">
        <v>1700.17</v>
      </c>
      <c r="X185" s="26">
        <v>0</v>
      </c>
      <c r="Y185" s="26">
        <v>0</v>
      </c>
      <c r="Z185" s="26">
        <v>1700.17</v>
      </c>
      <c r="AA185" s="25">
        <v>33</v>
      </c>
      <c r="AB185" s="25">
        <v>0</v>
      </c>
      <c r="AC185" s="25">
        <v>0</v>
      </c>
      <c r="AD185" s="25">
        <v>33</v>
      </c>
      <c r="AE185" s="28"/>
      <c r="AF185" s="28"/>
      <c r="AG185" s="28"/>
      <c r="AH185" s="28"/>
      <c r="AI185" s="27">
        <v>0.02</v>
      </c>
      <c r="AJ185" s="27">
        <v>0</v>
      </c>
      <c r="AK185" s="27">
        <v>0</v>
      </c>
      <c r="AL185" s="27">
        <v>0.02</v>
      </c>
      <c r="AM185" s="25">
        <v>34</v>
      </c>
      <c r="AN185" s="25">
        <v>0</v>
      </c>
      <c r="AO185" s="25">
        <v>0</v>
      </c>
      <c r="AP185" s="25">
        <v>34</v>
      </c>
    </row>
    <row r="186" spans="1:42" s="46" customFormat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62</v>
      </c>
      <c r="G186" s="42">
        <v>694</v>
      </c>
      <c r="H186" s="42">
        <v>0</v>
      </c>
      <c r="I186" s="42">
        <v>0</v>
      </c>
      <c r="J186" s="42">
        <v>694</v>
      </c>
      <c r="K186" s="41">
        <v>12</v>
      </c>
      <c r="L186" s="41">
        <v>0</v>
      </c>
      <c r="M186" s="41">
        <v>0</v>
      </c>
      <c r="N186" s="41">
        <v>12</v>
      </c>
      <c r="O186" s="42">
        <v>0.17</v>
      </c>
      <c r="P186" s="42">
        <v>0</v>
      </c>
      <c r="Q186" s="42">
        <v>0</v>
      </c>
      <c r="R186" s="42">
        <v>0.17</v>
      </c>
      <c r="S186" s="43">
        <v>1.8954416087341948E-2</v>
      </c>
      <c r="T186" s="43">
        <v>0</v>
      </c>
      <c r="U186" s="43">
        <v>0</v>
      </c>
      <c r="V186" s="43">
        <v>1.8954416087341948E-2</v>
      </c>
      <c r="W186" s="42">
        <v>3429.28</v>
      </c>
      <c r="X186" s="42">
        <v>0</v>
      </c>
      <c r="Y186" s="42">
        <v>0</v>
      </c>
      <c r="Z186" s="42">
        <v>3429.28</v>
      </c>
      <c r="AA186" s="41">
        <v>65</v>
      </c>
      <c r="AB186" s="41">
        <v>0</v>
      </c>
      <c r="AC186" s="41">
        <v>0</v>
      </c>
      <c r="AD186" s="41">
        <v>65</v>
      </c>
      <c r="AE186" s="44" t="s">
        <v>1238</v>
      </c>
      <c r="AF186" s="44" t="s">
        <v>31</v>
      </c>
      <c r="AG186" s="44" t="s">
        <v>31</v>
      </c>
      <c r="AH186" s="44" t="s">
        <v>479</v>
      </c>
      <c r="AI186" s="43">
        <v>1.9E-2</v>
      </c>
      <c r="AJ186" s="43">
        <v>0</v>
      </c>
      <c r="AK186" s="43">
        <v>0</v>
      </c>
      <c r="AL186" s="43">
        <v>1.9E-2</v>
      </c>
      <c r="AM186" s="41">
        <v>65</v>
      </c>
      <c r="AN186" s="41">
        <v>0</v>
      </c>
      <c r="AO186" s="41">
        <v>0</v>
      </c>
      <c r="AP186" s="41">
        <v>65</v>
      </c>
    </row>
    <row r="187" spans="1:42" s="4" customFormat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4</v>
      </c>
      <c r="G187" s="26">
        <v>38.200000000000003</v>
      </c>
      <c r="H187" s="26">
        <v>1</v>
      </c>
      <c r="I187" s="26">
        <v>2</v>
      </c>
      <c r="J187" s="26">
        <v>41.2</v>
      </c>
      <c r="K187" s="25">
        <v>2</v>
      </c>
      <c r="L187" s="25">
        <v>0</v>
      </c>
      <c r="M187" s="25">
        <v>0</v>
      </c>
      <c r="N187" s="25">
        <v>2</v>
      </c>
      <c r="O187" s="26">
        <v>0.52</v>
      </c>
      <c r="P187" s="26">
        <v>0</v>
      </c>
      <c r="Q187" s="26">
        <v>0</v>
      </c>
      <c r="R187" s="26">
        <v>0.47</v>
      </c>
      <c r="S187" s="27">
        <v>7.6962544894817866E-2</v>
      </c>
      <c r="T187" s="27">
        <v>0</v>
      </c>
      <c r="U187" s="27">
        <v>0</v>
      </c>
      <c r="V187" s="27">
        <v>7.0060719290051379E-2</v>
      </c>
      <c r="W187" s="26">
        <v>38.979999999999997</v>
      </c>
      <c r="X187" s="26">
        <v>1.52</v>
      </c>
      <c r="Y187" s="26">
        <v>2.3199999999999998</v>
      </c>
      <c r="Z187" s="26">
        <v>42.82</v>
      </c>
      <c r="AA187" s="25">
        <v>3</v>
      </c>
      <c r="AB187" s="25">
        <v>0</v>
      </c>
      <c r="AC187" s="25">
        <v>0</v>
      </c>
      <c r="AD187" s="25">
        <v>3</v>
      </c>
      <c r="AE187" s="28"/>
      <c r="AF187" s="28"/>
      <c r="AG187" s="28"/>
      <c r="AH187" s="28"/>
      <c r="AI187" s="27">
        <v>5.7000000000000002E-2</v>
      </c>
      <c r="AJ187" s="27">
        <v>0</v>
      </c>
      <c r="AK187" s="27">
        <v>0</v>
      </c>
      <c r="AL187" s="27">
        <v>5.7000000000000002E-2</v>
      </c>
      <c r="AM187" s="25">
        <v>2</v>
      </c>
      <c r="AN187" s="25">
        <v>0</v>
      </c>
      <c r="AO187" s="25">
        <v>0</v>
      </c>
      <c r="AP187" s="25">
        <v>2</v>
      </c>
    </row>
    <row r="188" spans="1:42" s="4" customFormat="1" ht="56.25" hidden="1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0</v>
      </c>
      <c r="G188" s="26">
        <v>0</v>
      </c>
      <c r="H188" s="26">
        <v>0</v>
      </c>
      <c r="I188" s="26">
        <v>0</v>
      </c>
      <c r="J188" s="26">
        <v>0</v>
      </c>
      <c r="K188" s="25">
        <v>0</v>
      </c>
      <c r="L188" s="25">
        <v>0</v>
      </c>
      <c r="M188" s="25">
        <v>0</v>
      </c>
      <c r="N188" s="25">
        <v>0</v>
      </c>
      <c r="O188" s="26">
        <v>0</v>
      </c>
      <c r="P188" s="26">
        <v>0</v>
      </c>
      <c r="Q188" s="26">
        <v>0</v>
      </c>
      <c r="R188" s="26">
        <v>0</v>
      </c>
      <c r="S188" s="27">
        <v>0</v>
      </c>
      <c r="T188" s="27">
        <v>0</v>
      </c>
      <c r="U188" s="27">
        <v>0</v>
      </c>
      <c r="V188" s="27">
        <v>0</v>
      </c>
      <c r="W188" s="26">
        <v>0</v>
      </c>
      <c r="X188" s="26">
        <v>0</v>
      </c>
      <c r="Y188" s="26">
        <v>0</v>
      </c>
      <c r="Z188" s="26">
        <v>0</v>
      </c>
      <c r="AA188" s="25">
        <v>0</v>
      </c>
      <c r="AB188" s="25">
        <v>0</v>
      </c>
      <c r="AC188" s="25">
        <v>0</v>
      </c>
      <c r="AD188" s="25">
        <v>0</v>
      </c>
      <c r="AE188" s="28"/>
      <c r="AF188" s="28"/>
      <c r="AG188" s="28"/>
      <c r="AH188" s="28"/>
      <c r="AI188" s="27">
        <v>0</v>
      </c>
      <c r="AJ188" s="27">
        <v>0</v>
      </c>
      <c r="AK188" s="27">
        <v>0</v>
      </c>
      <c r="AL188" s="27">
        <v>0</v>
      </c>
      <c r="AM188" s="25">
        <v>0</v>
      </c>
      <c r="AN188" s="25">
        <v>0</v>
      </c>
      <c r="AO188" s="25">
        <v>0</v>
      </c>
      <c r="AP188" s="25">
        <v>0</v>
      </c>
    </row>
    <row r="189" spans="1:42" s="4" customFormat="1" hidden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0</v>
      </c>
      <c r="G189" s="26">
        <v>0</v>
      </c>
      <c r="H189" s="26">
        <v>0</v>
      </c>
      <c r="I189" s="26">
        <v>0</v>
      </c>
      <c r="J189" s="26">
        <v>0</v>
      </c>
      <c r="K189" s="25">
        <v>0</v>
      </c>
      <c r="L189" s="25">
        <v>0</v>
      </c>
      <c r="M189" s="25">
        <v>0</v>
      </c>
      <c r="N189" s="25">
        <v>0</v>
      </c>
      <c r="O189" s="26">
        <v>0</v>
      </c>
      <c r="P189" s="26">
        <v>0</v>
      </c>
      <c r="Q189" s="26">
        <v>0</v>
      </c>
      <c r="R189" s="26">
        <v>0</v>
      </c>
      <c r="S189" s="27">
        <v>0</v>
      </c>
      <c r="T189" s="27">
        <v>0</v>
      </c>
      <c r="U189" s="27">
        <v>0</v>
      </c>
      <c r="V189" s="27">
        <v>0</v>
      </c>
      <c r="W189" s="26">
        <v>0</v>
      </c>
      <c r="X189" s="26">
        <v>0</v>
      </c>
      <c r="Y189" s="26">
        <v>0</v>
      </c>
      <c r="Z189" s="26">
        <v>0</v>
      </c>
      <c r="AA189" s="25">
        <v>0</v>
      </c>
      <c r="AB189" s="25">
        <v>0</v>
      </c>
      <c r="AC189" s="25">
        <v>0</v>
      </c>
      <c r="AD189" s="25">
        <v>0</v>
      </c>
      <c r="AE189" s="28"/>
      <c r="AF189" s="28"/>
      <c r="AG189" s="28"/>
      <c r="AH189" s="28"/>
      <c r="AI189" s="27">
        <v>0</v>
      </c>
      <c r="AJ189" s="27">
        <v>0</v>
      </c>
      <c r="AK189" s="27">
        <v>0</v>
      </c>
      <c r="AL189" s="27">
        <v>0</v>
      </c>
      <c r="AM189" s="25">
        <v>0</v>
      </c>
      <c r="AN189" s="25">
        <v>0</v>
      </c>
      <c r="AO189" s="25">
        <v>0</v>
      </c>
      <c r="AP189" s="25">
        <v>0</v>
      </c>
    </row>
    <row r="190" spans="1:42" s="4" customFormat="1" ht="56.25" hidden="1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0</v>
      </c>
      <c r="G190" s="26">
        <v>0</v>
      </c>
      <c r="H190" s="26">
        <v>0</v>
      </c>
      <c r="I190" s="26">
        <v>0</v>
      </c>
      <c r="J190" s="26">
        <v>0</v>
      </c>
      <c r="K190" s="25">
        <v>0</v>
      </c>
      <c r="L190" s="25">
        <v>0</v>
      </c>
      <c r="M190" s="25">
        <v>0</v>
      </c>
      <c r="N190" s="25">
        <v>0</v>
      </c>
      <c r="O190" s="26">
        <v>0</v>
      </c>
      <c r="P190" s="26">
        <v>0</v>
      </c>
      <c r="Q190" s="26">
        <v>0</v>
      </c>
      <c r="R190" s="26">
        <v>0</v>
      </c>
      <c r="S190" s="27">
        <v>0</v>
      </c>
      <c r="T190" s="27">
        <v>0</v>
      </c>
      <c r="U190" s="27">
        <v>0</v>
      </c>
      <c r="V190" s="27">
        <v>0</v>
      </c>
      <c r="W190" s="26">
        <v>0</v>
      </c>
      <c r="X190" s="26">
        <v>0</v>
      </c>
      <c r="Y190" s="26">
        <v>0</v>
      </c>
      <c r="Z190" s="26">
        <v>0</v>
      </c>
      <c r="AA190" s="25">
        <v>0</v>
      </c>
      <c r="AB190" s="25">
        <v>0</v>
      </c>
      <c r="AC190" s="25">
        <v>0</v>
      </c>
      <c r="AD190" s="25">
        <v>0</v>
      </c>
      <c r="AE190" s="28"/>
      <c r="AF190" s="28"/>
      <c r="AG190" s="28"/>
      <c r="AH190" s="28"/>
      <c r="AI190" s="27">
        <v>0</v>
      </c>
      <c r="AJ190" s="27">
        <v>0</v>
      </c>
      <c r="AK190" s="27">
        <v>0</v>
      </c>
      <c r="AL190" s="27">
        <v>0</v>
      </c>
      <c r="AM190" s="25">
        <v>0</v>
      </c>
      <c r="AN190" s="25">
        <v>0</v>
      </c>
      <c r="AO190" s="25">
        <v>0</v>
      </c>
      <c r="AP190" s="25">
        <v>0</v>
      </c>
    </row>
    <row r="191" spans="1:42" s="4" customFormat="1" ht="37.5" hidden="1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0</v>
      </c>
      <c r="G191" s="26">
        <v>0</v>
      </c>
      <c r="H191" s="26">
        <v>0</v>
      </c>
      <c r="I191" s="26">
        <v>0</v>
      </c>
      <c r="J191" s="26">
        <v>0</v>
      </c>
      <c r="K191" s="25">
        <v>0</v>
      </c>
      <c r="L191" s="25">
        <v>0</v>
      </c>
      <c r="M191" s="25">
        <v>0</v>
      </c>
      <c r="N191" s="25">
        <v>0</v>
      </c>
      <c r="O191" s="26">
        <v>0</v>
      </c>
      <c r="P191" s="26">
        <v>0</v>
      </c>
      <c r="Q191" s="26">
        <v>0</v>
      </c>
      <c r="R191" s="26">
        <v>0</v>
      </c>
      <c r="S191" s="27">
        <v>0</v>
      </c>
      <c r="T191" s="27">
        <v>0</v>
      </c>
      <c r="U191" s="27">
        <v>0</v>
      </c>
      <c r="V191" s="27">
        <v>0</v>
      </c>
      <c r="W191" s="26">
        <v>0</v>
      </c>
      <c r="X191" s="26">
        <v>0</v>
      </c>
      <c r="Y191" s="26">
        <v>0</v>
      </c>
      <c r="Z191" s="26">
        <v>0</v>
      </c>
      <c r="AA191" s="25">
        <v>0</v>
      </c>
      <c r="AB191" s="25">
        <v>0</v>
      </c>
      <c r="AC191" s="25">
        <v>0</v>
      </c>
      <c r="AD191" s="25">
        <v>0</v>
      </c>
      <c r="AE191" s="28"/>
      <c r="AF191" s="28"/>
      <c r="AG191" s="28"/>
      <c r="AH191" s="28"/>
      <c r="AI191" s="27">
        <v>0</v>
      </c>
      <c r="AJ191" s="27">
        <v>0</v>
      </c>
      <c r="AK191" s="27">
        <v>0</v>
      </c>
      <c r="AL191" s="27">
        <v>0</v>
      </c>
      <c r="AM191" s="25">
        <v>0</v>
      </c>
      <c r="AN191" s="25">
        <v>0</v>
      </c>
      <c r="AO191" s="25">
        <v>0</v>
      </c>
      <c r="AP191" s="25">
        <v>0</v>
      </c>
    </row>
    <row r="192" spans="1:42" s="46" customFormat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43</v>
      </c>
      <c r="G192" s="42">
        <v>429.28</v>
      </c>
      <c r="H192" s="42">
        <v>1</v>
      </c>
      <c r="I192" s="42">
        <v>2</v>
      </c>
      <c r="J192" s="42">
        <v>432.28</v>
      </c>
      <c r="K192" s="41">
        <v>2</v>
      </c>
      <c r="L192" s="41">
        <v>0</v>
      </c>
      <c r="M192" s="41">
        <v>0</v>
      </c>
      <c r="N192" s="41">
        <v>2</v>
      </c>
      <c r="O192" s="42">
        <v>0.05</v>
      </c>
      <c r="P192" s="42">
        <v>0</v>
      </c>
      <c r="Q192" s="42">
        <v>0</v>
      </c>
      <c r="R192" s="42">
        <v>0.04</v>
      </c>
      <c r="S192" s="43">
        <v>6.561823311970953E-3</v>
      </c>
      <c r="T192" s="43">
        <v>0</v>
      </c>
      <c r="U192" s="43">
        <v>0</v>
      </c>
      <c r="V192" s="43">
        <v>5.7724500202035751E-3</v>
      </c>
      <c r="W192" s="42">
        <v>457.19</v>
      </c>
      <c r="X192" s="42">
        <v>60.2</v>
      </c>
      <c r="Y192" s="42">
        <v>2.3199999999999998</v>
      </c>
      <c r="Z192" s="42">
        <v>519.71</v>
      </c>
      <c r="AA192" s="41">
        <v>3</v>
      </c>
      <c r="AB192" s="41">
        <v>0</v>
      </c>
      <c r="AC192" s="41">
        <v>0</v>
      </c>
      <c r="AD192" s="41">
        <v>3</v>
      </c>
      <c r="AE192" s="44" t="s">
        <v>622</v>
      </c>
      <c r="AF192" s="44" t="s">
        <v>31</v>
      </c>
      <c r="AG192" s="44" t="s">
        <v>31</v>
      </c>
      <c r="AH192" s="44" t="s">
        <v>623</v>
      </c>
      <c r="AI192" s="43">
        <v>6.0000000000000001E-3</v>
      </c>
      <c r="AJ192" s="43">
        <v>0</v>
      </c>
      <c r="AK192" s="43">
        <v>0</v>
      </c>
      <c r="AL192" s="43">
        <v>6.0000000000000001E-3</v>
      </c>
      <c r="AM192" s="41">
        <v>3</v>
      </c>
      <c r="AN192" s="41">
        <v>0</v>
      </c>
      <c r="AO192" s="41">
        <v>0</v>
      </c>
      <c r="AP192" s="41">
        <v>3</v>
      </c>
    </row>
    <row r="193" spans="1:42" s="29" customFormat="1" hidden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9</v>
      </c>
      <c r="G193" s="26">
        <v>27.6</v>
      </c>
      <c r="H193" s="26">
        <v>62.9</v>
      </c>
      <c r="I193" s="26">
        <v>0</v>
      </c>
      <c r="J193" s="26">
        <v>90.5</v>
      </c>
      <c r="K193" s="25">
        <v>0</v>
      </c>
      <c r="L193" s="25">
        <v>0</v>
      </c>
      <c r="M193" s="25">
        <v>0</v>
      </c>
      <c r="N193" s="25">
        <v>0</v>
      </c>
      <c r="O193" s="26">
        <v>0</v>
      </c>
      <c r="P193" s="26">
        <v>0</v>
      </c>
      <c r="Q193" s="26">
        <v>0</v>
      </c>
      <c r="R193" s="26">
        <v>0</v>
      </c>
      <c r="S193" s="27">
        <v>0</v>
      </c>
      <c r="T193" s="27">
        <v>0</v>
      </c>
      <c r="U193" s="27">
        <v>0</v>
      </c>
      <c r="V193" s="27">
        <v>0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5">
        <v>0</v>
      </c>
      <c r="AB193" s="25">
        <v>0</v>
      </c>
      <c r="AC193" s="25">
        <v>0</v>
      </c>
      <c r="AD193" s="25">
        <v>0</v>
      </c>
      <c r="AE193" s="28"/>
      <c r="AF193" s="28"/>
      <c r="AG193" s="28"/>
      <c r="AH193" s="28"/>
      <c r="AI193" s="27">
        <v>0</v>
      </c>
      <c r="AJ193" s="27">
        <v>0</v>
      </c>
      <c r="AK193" s="27">
        <v>0</v>
      </c>
      <c r="AL193" s="27">
        <v>0</v>
      </c>
      <c r="AM193" s="25">
        <v>0</v>
      </c>
      <c r="AN193" s="25">
        <v>0</v>
      </c>
      <c r="AO193" s="25">
        <v>0</v>
      </c>
      <c r="AP193" s="25">
        <v>0</v>
      </c>
    </row>
    <row r="194" spans="1:42" s="4" customFormat="1" hidden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0</v>
      </c>
      <c r="G194" s="26">
        <v>0</v>
      </c>
      <c r="H194" s="26">
        <v>0</v>
      </c>
      <c r="I194" s="26">
        <v>0</v>
      </c>
      <c r="J194" s="26">
        <v>0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0</v>
      </c>
      <c r="X194" s="26">
        <v>0</v>
      </c>
      <c r="Y194" s="26">
        <v>0</v>
      </c>
      <c r="Z194" s="26">
        <v>0</v>
      </c>
      <c r="AA194" s="25">
        <v>0</v>
      </c>
      <c r="AB194" s="25">
        <v>0</v>
      </c>
      <c r="AC194" s="25">
        <v>0</v>
      </c>
      <c r="AD194" s="25">
        <v>0</v>
      </c>
      <c r="AE194" s="28"/>
      <c r="AF194" s="28"/>
      <c r="AG194" s="28"/>
      <c r="AH194" s="28"/>
      <c r="AI194" s="27">
        <v>0</v>
      </c>
      <c r="AJ194" s="27">
        <v>0</v>
      </c>
      <c r="AK194" s="27">
        <v>0</v>
      </c>
      <c r="AL194" s="27">
        <v>0</v>
      </c>
      <c r="AM194" s="25">
        <v>0</v>
      </c>
      <c r="AN194" s="25">
        <v>0</v>
      </c>
      <c r="AO194" s="25">
        <v>0</v>
      </c>
      <c r="AP194" s="25">
        <v>0</v>
      </c>
    </row>
    <row r="195" spans="1:42" s="4" customFormat="1" ht="37.5" hidden="1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0</v>
      </c>
      <c r="G195" s="26">
        <v>0</v>
      </c>
      <c r="H195" s="26">
        <v>0</v>
      </c>
      <c r="I195" s="26">
        <v>0</v>
      </c>
      <c r="J195" s="26">
        <v>0</v>
      </c>
      <c r="K195" s="25">
        <v>0</v>
      </c>
      <c r="L195" s="25">
        <v>0</v>
      </c>
      <c r="M195" s="25">
        <v>0</v>
      </c>
      <c r="N195" s="25">
        <v>0</v>
      </c>
      <c r="O195" s="26">
        <v>0</v>
      </c>
      <c r="P195" s="26">
        <v>0</v>
      </c>
      <c r="Q195" s="26">
        <v>0</v>
      </c>
      <c r="R195" s="26">
        <v>0</v>
      </c>
      <c r="S195" s="27">
        <v>0</v>
      </c>
      <c r="T195" s="27">
        <v>0</v>
      </c>
      <c r="U195" s="27">
        <v>0</v>
      </c>
      <c r="V195" s="27">
        <v>0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0</v>
      </c>
      <c r="AB195" s="25">
        <v>0</v>
      </c>
      <c r="AC195" s="25">
        <v>0</v>
      </c>
      <c r="AD195" s="25">
        <v>0</v>
      </c>
      <c r="AE195" s="28"/>
      <c r="AF195" s="28"/>
      <c r="AG195" s="28"/>
      <c r="AH195" s="28"/>
      <c r="AI195" s="27">
        <v>0</v>
      </c>
      <c r="AJ195" s="27">
        <v>0</v>
      </c>
      <c r="AK195" s="27">
        <v>0</v>
      </c>
      <c r="AL195" s="27">
        <v>0</v>
      </c>
      <c r="AM195" s="25">
        <v>0</v>
      </c>
      <c r="AN195" s="25">
        <v>0</v>
      </c>
      <c r="AO195" s="25">
        <v>0</v>
      </c>
      <c r="AP195" s="25">
        <v>0</v>
      </c>
    </row>
    <row r="196" spans="1:42" s="4" customFormat="1" ht="37.5" hidden="1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0</v>
      </c>
      <c r="G196" s="26">
        <v>0</v>
      </c>
      <c r="H196" s="26">
        <v>0</v>
      </c>
      <c r="I196" s="26">
        <v>0</v>
      </c>
      <c r="J196" s="26">
        <v>0</v>
      </c>
      <c r="K196" s="25">
        <v>0</v>
      </c>
      <c r="L196" s="25">
        <v>0</v>
      </c>
      <c r="M196" s="25">
        <v>0</v>
      </c>
      <c r="N196" s="25">
        <v>0</v>
      </c>
      <c r="O196" s="26">
        <v>0</v>
      </c>
      <c r="P196" s="26">
        <v>0</v>
      </c>
      <c r="Q196" s="26">
        <v>0</v>
      </c>
      <c r="R196" s="26">
        <v>0</v>
      </c>
      <c r="S196" s="27">
        <v>0</v>
      </c>
      <c r="T196" s="27">
        <v>0</v>
      </c>
      <c r="U196" s="27">
        <v>0</v>
      </c>
      <c r="V196" s="27">
        <v>0</v>
      </c>
      <c r="W196" s="26">
        <v>0</v>
      </c>
      <c r="X196" s="26">
        <v>0</v>
      </c>
      <c r="Y196" s="26">
        <v>0</v>
      </c>
      <c r="Z196" s="26">
        <v>0</v>
      </c>
      <c r="AA196" s="25">
        <v>0</v>
      </c>
      <c r="AB196" s="25">
        <v>0</v>
      </c>
      <c r="AC196" s="25">
        <v>0</v>
      </c>
      <c r="AD196" s="25">
        <v>0</v>
      </c>
      <c r="AE196" s="28"/>
      <c r="AF196" s="28"/>
      <c r="AG196" s="28"/>
      <c r="AH196" s="28"/>
      <c r="AI196" s="27">
        <v>0</v>
      </c>
      <c r="AJ196" s="27">
        <v>0</v>
      </c>
      <c r="AK196" s="27">
        <v>0</v>
      </c>
      <c r="AL196" s="27">
        <v>0</v>
      </c>
      <c r="AM196" s="25">
        <v>0</v>
      </c>
      <c r="AN196" s="25">
        <v>0</v>
      </c>
      <c r="AO196" s="25">
        <v>0</v>
      </c>
      <c r="AP196" s="25">
        <v>0</v>
      </c>
    </row>
    <row r="197" spans="1:42" s="46" customFormat="1" hidden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41</v>
      </c>
      <c r="G197" s="42">
        <v>129.22999999999999</v>
      </c>
      <c r="H197" s="42">
        <v>325.39999999999998</v>
      </c>
      <c r="I197" s="42">
        <v>0</v>
      </c>
      <c r="J197" s="42">
        <v>454.63</v>
      </c>
      <c r="K197" s="41">
        <v>0</v>
      </c>
      <c r="L197" s="41">
        <v>0</v>
      </c>
      <c r="M197" s="41">
        <v>0</v>
      </c>
      <c r="N197" s="41">
        <v>0</v>
      </c>
      <c r="O197" s="42">
        <v>0</v>
      </c>
      <c r="P197" s="42">
        <v>0</v>
      </c>
      <c r="Q197" s="42">
        <v>0</v>
      </c>
      <c r="R197" s="42">
        <v>0</v>
      </c>
      <c r="S197" s="43">
        <v>0</v>
      </c>
      <c r="T197" s="43">
        <v>0</v>
      </c>
      <c r="U197" s="43">
        <v>0</v>
      </c>
      <c r="V197" s="43">
        <v>0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0</v>
      </c>
      <c r="AB197" s="41">
        <v>0</v>
      </c>
      <c r="AC197" s="41">
        <v>0</v>
      </c>
      <c r="AD197" s="41">
        <v>0</v>
      </c>
      <c r="AE197" s="44" t="s">
        <v>31</v>
      </c>
      <c r="AF197" s="44" t="s">
        <v>31</v>
      </c>
      <c r="AG197" s="44" t="s">
        <v>31</v>
      </c>
      <c r="AH197" s="44" t="s">
        <v>31</v>
      </c>
      <c r="AI197" s="43">
        <v>0</v>
      </c>
      <c r="AJ197" s="43">
        <v>0</v>
      </c>
      <c r="AK197" s="43">
        <v>0</v>
      </c>
      <c r="AL197" s="43">
        <v>0</v>
      </c>
      <c r="AM197" s="41">
        <v>0</v>
      </c>
      <c r="AN197" s="41">
        <v>0</v>
      </c>
      <c r="AO197" s="41">
        <v>0</v>
      </c>
      <c r="AP197" s="41">
        <v>0</v>
      </c>
    </row>
    <row r="198" spans="1:42" s="4" customFormat="1" hidden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4</v>
      </c>
      <c r="G198" s="26">
        <v>36.200000000000003</v>
      </c>
      <c r="H198" s="26">
        <v>0</v>
      </c>
      <c r="I198" s="26">
        <v>0</v>
      </c>
      <c r="J198" s="26">
        <v>36.200000000000003</v>
      </c>
      <c r="K198" s="25">
        <v>0</v>
      </c>
      <c r="L198" s="25">
        <v>0</v>
      </c>
      <c r="M198" s="25">
        <v>0</v>
      </c>
      <c r="N198" s="25">
        <v>0</v>
      </c>
      <c r="O198" s="26">
        <v>0</v>
      </c>
      <c r="P198" s="26">
        <v>0</v>
      </c>
      <c r="Q198" s="26">
        <v>0</v>
      </c>
      <c r="R198" s="26">
        <v>0</v>
      </c>
      <c r="S198" s="27">
        <v>0</v>
      </c>
      <c r="T198" s="27">
        <v>0</v>
      </c>
      <c r="U198" s="27">
        <v>0</v>
      </c>
      <c r="V198" s="27">
        <v>0</v>
      </c>
      <c r="W198" s="26">
        <v>18.52</v>
      </c>
      <c r="X198" s="26">
        <v>0.19</v>
      </c>
      <c r="Y198" s="26">
        <v>0</v>
      </c>
      <c r="Z198" s="26">
        <v>18.71</v>
      </c>
      <c r="AA198" s="25">
        <v>0</v>
      </c>
      <c r="AB198" s="25">
        <v>0</v>
      </c>
      <c r="AC198" s="25">
        <v>0</v>
      </c>
      <c r="AD198" s="25">
        <v>0</v>
      </c>
      <c r="AE198" s="28"/>
      <c r="AF198" s="28"/>
      <c r="AG198" s="28"/>
      <c r="AH198" s="28"/>
      <c r="AI198" s="27">
        <v>0</v>
      </c>
      <c r="AJ198" s="27">
        <v>0</v>
      </c>
      <c r="AK198" s="27">
        <v>0</v>
      </c>
      <c r="AL198" s="27">
        <v>0</v>
      </c>
      <c r="AM198" s="25">
        <v>0</v>
      </c>
      <c r="AN198" s="25">
        <v>0</v>
      </c>
      <c r="AO198" s="25">
        <v>0</v>
      </c>
      <c r="AP198" s="25">
        <v>0</v>
      </c>
    </row>
    <row r="199" spans="1:42" s="29" customFormat="1" ht="37.5" hidden="1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0</v>
      </c>
      <c r="L199" s="25">
        <v>0</v>
      </c>
      <c r="M199" s="25">
        <v>0</v>
      </c>
      <c r="N199" s="25">
        <v>0</v>
      </c>
      <c r="O199" s="26">
        <v>0</v>
      </c>
      <c r="P199" s="26">
        <v>0</v>
      </c>
      <c r="Q199" s="26">
        <v>0</v>
      </c>
      <c r="R199" s="26">
        <v>0</v>
      </c>
      <c r="S199" s="27">
        <v>0</v>
      </c>
      <c r="T199" s="27">
        <v>0</v>
      </c>
      <c r="U199" s="27">
        <v>0</v>
      </c>
      <c r="V199" s="27">
        <v>0</v>
      </c>
      <c r="W199" s="26">
        <v>14.85</v>
      </c>
      <c r="X199" s="26">
        <v>0</v>
      </c>
      <c r="Y199" s="26">
        <v>0</v>
      </c>
      <c r="Z199" s="26">
        <v>14.85</v>
      </c>
      <c r="AA199" s="25">
        <v>0</v>
      </c>
      <c r="AB199" s="25">
        <v>0</v>
      </c>
      <c r="AC199" s="25">
        <v>0</v>
      </c>
      <c r="AD199" s="25">
        <v>0</v>
      </c>
      <c r="AE199" s="28"/>
      <c r="AF199" s="28"/>
      <c r="AG199" s="28"/>
      <c r="AH199" s="28"/>
      <c r="AI199" s="27">
        <v>0</v>
      </c>
      <c r="AJ199" s="27">
        <v>0</v>
      </c>
      <c r="AK199" s="27">
        <v>0</v>
      </c>
      <c r="AL199" s="27">
        <v>0</v>
      </c>
      <c r="AM199" s="25">
        <v>0</v>
      </c>
      <c r="AN199" s="25">
        <v>0</v>
      </c>
      <c r="AO199" s="25">
        <v>0</v>
      </c>
      <c r="AP199" s="25">
        <v>0</v>
      </c>
    </row>
    <row r="200" spans="1:42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5</v>
      </c>
      <c r="G200" s="26">
        <v>26.58</v>
      </c>
      <c r="H200" s="26">
        <v>0</v>
      </c>
      <c r="I200" s="26">
        <v>0</v>
      </c>
      <c r="J200" s="26">
        <v>26.58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6.66</v>
      </c>
      <c r="X200" s="26">
        <v>0</v>
      </c>
      <c r="Y200" s="26">
        <v>0</v>
      </c>
      <c r="Z200" s="26">
        <v>6.66</v>
      </c>
      <c r="AA200" s="25">
        <v>0</v>
      </c>
      <c r="AB200" s="25">
        <v>0</v>
      </c>
      <c r="AC200" s="25">
        <v>0</v>
      </c>
      <c r="AD200" s="25">
        <v>0</v>
      </c>
      <c r="AE200" s="28"/>
      <c r="AF200" s="28"/>
      <c r="AG200" s="28"/>
      <c r="AH200" s="28"/>
      <c r="AI200" s="27">
        <v>0</v>
      </c>
      <c r="AJ200" s="27">
        <v>0</v>
      </c>
      <c r="AK200" s="27">
        <v>0</v>
      </c>
      <c r="AL200" s="27">
        <v>0</v>
      </c>
      <c r="AM200" s="25">
        <v>0</v>
      </c>
      <c r="AN200" s="25">
        <v>0</v>
      </c>
      <c r="AO200" s="25">
        <v>0</v>
      </c>
      <c r="AP200" s="25">
        <v>0</v>
      </c>
    </row>
    <row r="201" spans="1:42" s="4" customFormat="1" ht="37.5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20</v>
      </c>
      <c r="G201" s="26">
        <v>140.94</v>
      </c>
      <c r="H201" s="26">
        <v>0</v>
      </c>
      <c r="I201" s="26">
        <v>0</v>
      </c>
      <c r="J201" s="26">
        <v>140.94</v>
      </c>
      <c r="K201" s="25">
        <v>3</v>
      </c>
      <c r="L201" s="25">
        <v>0</v>
      </c>
      <c r="M201" s="25">
        <v>0</v>
      </c>
      <c r="N201" s="25">
        <v>3</v>
      </c>
      <c r="O201" s="26">
        <v>0.21</v>
      </c>
      <c r="P201" s="26">
        <v>0</v>
      </c>
      <c r="Q201" s="26">
        <v>0</v>
      </c>
      <c r="R201" s="26">
        <v>0.21</v>
      </c>
      <c r="S201" s="27">
        <v>2.5920165889061691E-2</v>
      </c>
      <c r="T201" s="27">
        <v>0</v>
      </c>
      <c r="U201" s="27">
        <v>0</v>
      </c>
      <c r="V201" s="27">
        <v>2.5920165889061691E-2</v>
      </c>
      <c r="W201" s="26">
        <v>424.38</v>
      </c>
      <c r="X201" s="26">
        <v>0</v>
      </c>
      <c r="Y201" s="26">
        <v>0</v>
      </c>
      <c r="Z201" s="26">
        <v>424.38</v>
      </c>
      <c r="AA201" s="25">
        <v>11</v>
      </c>
      <c r="AB201" s="25">
        <v>0</v>
      </c>
      <c r="AC201" s="25">
        <v>0</v>
      </c>
      <c r="AD201" s="25">
        <v>11</v>
      </c>
      <c r="AE201" s="28"/>
      <c r="AF201" s="28"/>
      <c r="AG201" s="28"/>
      <c r="AH201" s="28"/>
      <c r="AI201" s="27">
        <v>2.3E-2</v>
      </c>
      <c r="AJ201" s="27">
        <v>0</v>
      </c>
      <c r="AK201" s="27">
        <v>0</v>
      </c>
      <c r="AL201" s="27">
        <v>2.3E-2</v>
      </c>
      <c r="AM201" s="25">
        <v>10</v>
      </c>
      <c r="AN201" s="25">
        <v>0</v>
      </c>
      <c r="AO201" s="25">
        <v>0</v>
      </c>
      <c r="AP201" s="25">
        <v>10</v>
      </c>
    </row>
    <row r="202" spans="1:42" s="4" customFormat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6</v>
      </c>
      <c r="G202" s="26">
        <v>70.59</v>
      </c>
      <c r="H202" s="26">
        <v>0</v>
      </c>
      <c r="I202" s="26">
        <v>0</v>
      </c>
      <c r="J202" s="26">
        <v>70.59</v>
      </c>
      <c r="K202" s="25">
        <v>3</v>
      </c>
      <c r="L202" s="25">
        <v>0</v>
      </c>
      <c r="M202" s="25">
        <v>0</v>
      </c>
      <c r="N202" s="25">
        <v>3</v>
      </c>
      <c r="O202" s="26">
        <v>0.42</v>
      </c>
      <c r="P202" s="26">
        <v>0</v>
      </c>
      <c r="Q202" s="26">
        <v>0</v>
      </c>
      <c r="R202" s="26">
        <v>0.42</v>
      </c>
      <c r="S202" s="27">
        <v>5.5977608956417436E-2</v>
      </c>
      <c r="T202" s="27">
        <v>0</v>
      </c>
      <c r="U202" s="27">
        <v>0</v>
      </c>
      <c r="V202" s="27">
        <v>5.5977608956417436E-2</v>
      </c>
      <c r="W202" s="26">
        <v>125.05</v>
      </c>
      <c r="X202" s="26">
        <v>0</v>
      </c>
      <c r="Y202" s="26">
        <v>0</v>
      </c>
      <c r="Z202" s="26">
        <v>125.05</v>
      </c>
      <c r="AA202" s="25">
        <v>7</v>
      </c>
      <c r="AB202" s="25">
        <v>0</v>
      </c>
      <c r="AC202" s="25">
        <v>0</v>
      </c>
      <c r="AD202" s="25">
        <v>7</v>
      </c>
      <c r="AE202" s="28"/>
      <c r="AF202" s="28"/>
      <c r="AG202" s="28"/>
      <c r="AH202" s="28"/>
      <c r="AI202" s="27">
        <v>4.5999999999999999E-2</v>
      </c>
      <c r="AJ202" s="27">
        <v>0</v>
      </c>
      <c r="AK202" s="27">
        <v>0</v>
      </c>
      <c r="AL202" s="27">
        <v>4.5999999999999999E-2</v>
      </c>
      <c r="AM202" s="25">
        <v>6</v>
      </c>
      <c r="AN202" s="25">
        <v>0</v>
      </c>
      <c r="AO202" s="25">
        <v>0</v>
      </c>
      <c r="AP202" s="25">
        <v>6</v>
      </c>
    </row>
    <row r="203" spans="1:42" s="4" customFormat="1" ht="56.25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377.87</v>
      </c>
      <c r="H203" s="26">
        <v>119.55</v>
      </c>
      <c r="I203" s="26">
        <v>0</v>
      </c>
      <c r="J203" s="26">
        <v>497.42</v>
      </c>
      <c r="K203" s="25">
        <v>2</v>
      </c>
      <c r="L203" s="25">
        <v>0</v>
      </c>
      <c r="M203" s="25">
        <v>0</v>
      </c>
      <c r="N203" s="25">
        <v>2</v>
      </c>
      <c r="O203" s="26">
        <v>0.05</v>
      </c>
      <c r="P203" s="26">
        <v>0</v>
      </c>
      <c r="Q203" s="26">
        <v>0</v>
      </c>
      <c r="R203" s="26">
        <v>0.05</v>
      </c>
      <c r="S203" s="27">
        <v>6.3275920981029875E-3</v>
      </c>
      <c r="T203" s="27">
        <v>0</v>
      </c>
      <c r="U203" s="27">
        <v>0</v>
      </c>
      <c r="V203" s="27">
        <v>5.8305298202447663E-3</v>
      </c>
      <c r="W203" s="26">
        <v>1580.38</v>
      </c>
      <c r="X203" s="26">
        <v>134.72999999999999</v>
      </c>
      <c r="Y203" s="26">
        <v>0</v>
      </c>
      <c r="Z203" s="26">
        <v>1715.11</v>
      </c>
      <c r="AA203" s="25">
        <v>10</v>
      </c>
      <c r="AB203" s="25">
        <v>0</v>
      </c>
      <c r="AC203" s="25">
        <v>0</v>
      </c>
      <c r="AD203" s="25">
        <v>10</v>
      </c>
      <c r="AE203" s="28"/>
      <c r="AF203" s="28"/>
      <c r="AG203" s="28"/>
      <c r="AH203" s="28"/>
      <c r="AI203" s="27">
        <v>6.0000000000000001E-3</v>
      </c>
      <c r="AJ203" s="27">
        <v>0</v>
      </c>
      <c r="AK203" s="27">
        <v>0</v>
      </c>
      <c r="AL203" s="27">
        <v>6.0000000000000001E-3</v>
      </c>
      <c r="AM203" s="25">
        <v>9</v>
      </c>
      <c r="AN203" s="25">
        <v>0</v>
      </c>
      <c r="AO203" s="25">
        <v>0</v>
      </c>
      <c r="AP203" s="25">
        <v>9</v>
      </c>
    </row>
    <row r="204" spans="1:42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690.34</v>
      </c>
      <c r="H204" s="42">
        <v>119.55</v>
      </c>
      <c r="I204" s="42">
        <v>0</v>
      </c>
      <c r="J204" s="42">
        <v>809.89</v>
      </c>
      <c r="K204" s="41">
        <v>8</v>
      </c>
      <c r="L204" s="41">
        <v>0</v>
      </c>
      <c r="M204" s="41">
        <v>0</v>
      </c>
      <c r="N204" s="41">
        <v>8</v>
      </c>
      <c r="O204" s="42">
        <v>0.12</v>
      </c>
      <c r="P204" s="42">
        <v>0</v>
      </c>
      <c r="Q204" s="42">
        <v>0</v>
      </c>
      <c r="R204" s="42">
        <v>0.11</v>
      </c>
      <c r="S204" s="43">
        <v>1.2904177266526564E-2</v>
      </c>
      <c r="T204" s="43">
        <v>0</v>
      </c>
      <c r="U204" s="43">
        <v>0</v>
      </c>
      <c r="V204" s="43">
        <v>1.2148770370884602E-2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1">
        <v>28</v>
      </c>
      <c r="AB204" s="41">
        <v>0</v>
      </c>
      <c r="AC204" s="41">
        <v>0</v>
      </c>
      <c r="AD204" s="41">
        <v>28</v>
      </c>
      <c r="AE204" s="44" t="s">
        <v>1239</v>
      </c>
      <c r="AF204" s="44" t="s">
        <v>31</v>
      </c>
      <c r="AG204" s="44" t="s">
        <v>31</v>
      </c>
      <c r="AH204" s="44" t="s">
        <v>1240</v>
      </c>
      <c r="AI204" s="43">
        <v>1.2999999999999999E-2</v>
      </c>
      <c r="AJ204" s="43">
        <v>0</v>
      </c>
      <c r="AK204" s="43">
        <v>0</v>
      </c>
      <c r="AL204" s="43">
        <v>1.2999999999999999E-2</v>
      </c>
      <c r="AM204" s="41">
        <v>28</v>
      </c>
      <c r="AN204" s="41">
        <v>0</v>
      </c>
      <c r="AO204" s="41">
        <v>0</v>
      </c>
      <c r="AP204" s="41">
        <v>28</v>
      </c>
    </row>
    <row r="205" spans="1:42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2</v>
      </c>
      <c r="G205" s="26">
        <v>15</v>
      </c>
      <c r="H205" s="26">
        <v>0</v>
      </c>
      <c r="I205" s="26">
        <v>0</v>
      </c>
      <c r="J205" s="26">
        <v>15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4.62</v>
      </c>
      <c r="X205" s="26">
        <v>0</v>
      </c>
      <c r="Y205" s="26">
        <v>0</v>
      </c>
      <c r="Z205" s="26">
        <v>4.62</v>
      </c>
      <c r="AA205" s="25">
        <v>0</v>
      </c>
      <c r="AB205" s="25">
        <v>0</v>
      </c>
      <c r="AC205" s="25">
        <v>0</v>
      </c>
      <c r="AD205" s="25">
        <v>0</v>
      </c>
      <c r="AE205" s="28"/>
      <c r="AF205" s="28"/>
      <c r="AG205" s="28"/>
      <c r="AH205" s="28"/>
      <c r="AI205" s="27">
        <v>0</v>
      </c>
      <c r="AJ205" s="27">
        <v>0</v>
      </c>
      <c r="AK205" s="27">
        <v>0</v>
      </c>
      <c r="AL205" s="27">
        <v>0</v>
      </c>
      <c r="AM205" s="25">
        <v>0</v>
      </c>
      <c r="AN205" s="25">
        <v>0</v>
      </c>
      <c r="AO205" s="25">
        <v>0</v>
      </c>
      <c r="AP205" s="25">
        <v>0</v>
      </c>
    </row>
    <row r="206" spans="1:42" s="4" customFormat="1" ht="37.5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3</v>
      </c>
      <c r="G206" s="26">
        <v>15.29</v>
      </c>
      <c r="H206" s="26">
        <v>0</v>
      </c>
      <c r="I206" s="26">
        <v>0</v>
      </c>
      <c r="J206" s="26">
        <v>15.29</v>
      </c>
      <c r="K206" s="25">
        <v>1</v>
      </c>
      <c r="L206" s="25">
        <v>0</v>
      </c>
      <c r="M206" s="25">
        <v>0</v>
      </c>
      <c r="N206" s="25">
        <v>1</v>
      </c>
      <c r="O206" s="26">
        <v>0.65</v>
      </c>
      <c r="P206" s="26">
        <v>0</v>
      </c>
      <c r="Q206" s="26">
        <v>0</v>
      </c>
      <c r="R206" s="26">
        <v>0.65</v>
      </c>
      <c r="S206" s="27">
        <v>0.1267427122940431</v>
      </c>
      <c r="T206" s="27">
        <v>0</v>
      </c>
      <c r="U206" s="27">
        <v>0</v>
      </c>
      <c r="V206" s="27">
        <v>0.1267427122940431</v>
      </c>
      <c r="W206" s="26">
        <v>7.89</v>
      </c>
      <c r="X206" s="26">
        <v>0</v>
      </c>
      <c r="Y206" s="26">
        <v>0</v>
      </c>
      <c r="Z206" s="26">
        <v>7.89</v>
      </c>
      <c r="AA206" s="25">
        <v>1</v>
      </c>
      <c r="AB206" s="25">
        <v>0</v>
      </c>
      <c r="AC206" s="25">
        <v>0</v>
      </c>
      <c r="AD206" s="25">
        <v>1</v>
      </c>
      <c r="AE206" s="28"/>
      <c r="AF206" s="28"/>
      <c r="AG206" s="28"/>
      <c r="AH206" s="28"/>
      <c r="AI206" s="27">
        <v>7.1999999999999995E-2</v>
      </c>
      <c r="AJ206" s="27">
        <v>0</v>
      </c>
      <c r="AK206" s="27">
        <v>0</v>
      </c>
      <c r="AL206" s="27">
        <v>7.1999999999999995E-2</v>
      </c>
      <c r="AM206" s="25">
        <v>1</v>
      </c>
      <c r="AN206" s="25">
        <v>0</v>
      </c>
      <c r="AO206" s="25">
        <v>0</v>
      </c>
      <c r="AP206" s="25">
        <v>1</v>
      </c>
    </row>
    <row r="207" spans="1:42" s="4" customFormat="1" ht="37.5" hidden="1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0</v>
      </c>
      <c r="G207" s="26">
        <v>0</v>
      </c>
      <c r="H207" s="26">
        <v>0</v>
      </c>
      <c r="I207" s="26">
        <v>0</v>
      </c>
      <c r="J207" s="26">
        <v>0</v>
      </c>
      <c r="K207" s="25">
        <v>0</v>
      </c>
      <c r="L207" s="25">
        <v>0</v>
      </c>
      <c r="M207" s="25">
        <v>0</v>
      </c>
      <c r="N207" s="25">
        <v>0</v>
      </c>
      <c r="O207" s="26">
        <v>0</v>
      </c>
      <c r="P207" s="26">
        <v>0</v>
      </c>
      <c r="Q207" s="26">
        <v>0</v>
      </c>
      <c r="R207" s="26">
        <v>0</v>
      </c>
      <c r="S207" s="27">
        <v>0</v>
      </c>
      <c r="T207" s="27">
        <v>0</v>
      </c>
      <c r="U207" s="27">
        <v>0</v>
      </c>
      <c r="V207" s="27">
        <v>0</v>
      </c>
      <c r="W207" s="26">
        <v>0</v>
      </c>
      <c r="X207" s="26">
        <v>0</v>
      </c>
      <c r="Y207" s="26">
        <v>0</v>
      </c>
      <c r="Z207" s="26">
        <v>0</v>
      </c>
      <c r="AA207" s="25">
        <v>0</v>
      </c>
      <c r="AB207" s="25">
        <v>0</v>
      </c>
      <c r="AC207" s="25">
        <v>0</v>
      </c>
      <c r="AD207" s="25">
        <v>0</v>
      </c>
      <c r="AE207" s="28"/>
      <c r="AF207" s="28"/>
      <c r="AG207" s="28"/>
      <c r="AH207" s="28"/>
      <c r="AI207" s="27">
        <v>0</v>
      </c>
      <c r="AJ207" s="27">
        <v>0</v>
      </c>
      <c r="AK207" s="27">
        <v>0</v>
      </c>
      <c r="AL207" s="27">
        <v>0</v>
      </c>
      <c r="AM207" s="25">
        <v>0</v>
      </c>
      <c r="AN207" s="25">
        <v>0</v>
      </c>
      <c r="AO207" s="25">
        <v>0</v>
      </c>
      <c r="AP207" s="25">
        <v>0</v>
      </c>
    </row>
    <row r="208" spans="1:42" s="4" customFormat="1" ht="37.5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21</v>
      </c>
      <c r="G208" s="26">
        <v>201.43</v>
      </c>
      <c r="H208" s="26">
        <v>1.87</v>
      </c>
      <c r="I208" s="26">
        <v>0</v>
      </c>
      <c r="J208" s="26">
        <v>203.3</v>
      </c>
      <c r="K208" s="25">
        <v>1</v>
      </c>
      <c r="L208" s="25">
        <v>0</v>
      </c>
      <c r="M208" s="25">
        <v>0</v>
      </c>
      <c r="N208" s="25">
        <v>1</v>
      </c>
      <c r="O208" s="26">
        <v>0.05</v>
      </c>
      <c r="P208" s="26">
        <v>0</v>
      </c>
      <c r="Q208" s="26">
        <v>0</v>
      </c>
      <c r="R208" s="26">
        <v>0.05</v>
      </c>
      <c r="S208" s="27">
        <v>4.2326250740709389E-3</v>
      </c>
      <c r="T208" s="27">
        <v>0</v>
      </c>
      <c r="U208" s="27">
        <v>0</v>
      </c>
      <c r="V208" s="27">
        <v>4.0768070447225737E-3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5">
        <v>1</v>
      </c>
      <c r="AB208" s="25">
        <v>0</v>
      </c>
      <c r="AC208" s="25">
        <v>0</v>
      </c>
      <c r="AD208" s="25">
        <v>1</v>
      </c>
      <c r="AE208" s="28"/>
      <c r="AF208" s="28"/>
      <c r="AG208" s="28"/>
      <c r="AH208" s="28"/>
      <c r="AI208" s="27">
        <v>6.0000000000000001E-3</v>
      </c>
      <c r="AJ208" s="27">
        <v>0</v>
      </c>
      <c r="AK208" s="27">
        <v>0</v>
      </c>
      <c r="AL208" s="27">
        <v>6.0000000000000001E-3</v>
      </c>
      <c r="AM208" s="25">
        <v>1</v>
      </c>
      <c r="AN208" s="25">
        <v>0</v>
      </c>
      <c r="AO208" s="25">
        <v>0</v>
      </c>
      <c r="AP208" s="25">
        <v>1</v>
      </c>
    </row>
    <row r="209" spans="1:42" s="4" customFormat="1" ht="37.5" hidden="1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0</v>
      </c>
      <c r="G209" s="26">
        <v>0</v>
      </c>
      <c r="H209" s="26">
        <v>0</v>
      </c>
      <c r="I209" s="26">
        <v>0</v>
      </c>
      <c r="J209" s="26">
        <v>0</v>
      </c>
      <c r="K209" s="25">
        <v>0</v>
      </c>
      <c r="L209" s="25">
        <v>0</v>
      </c>
      <c r="M209" s="25">
        <v>0</v>
      </c>
      <c r="N209" s="25">
        <v>0</v>
      </c>
      <c r="O209" s="26">
        <v>0</v>
      </c>
      <c r="P209" s="26">
        <v>0</v>
      </c>
      <c r="Q209" s="26">
        <v>0</v>
      </c>
      <c r="R209" s="26">
        <v>0</v>
      </c>
      <c r="S209" s="27">
        <v>0</v>
      </c>
      <c r="T209" s="27">
        <v>0</v>
      </c>
      <c r="U209" s="27">
        <v>0</v>
      </c>
      <c r="V209" s="27">
        <v>0</v>
      </c>
      <c r="W209" s="26">
        <v>0</v>
      </c>
      <c r="X209" s="26">
        <v>0</v>
      </c>
      <c r="Y209" s="26">
        <v>0</v>
      </c>
      <c r="Z209" s="26">
        <v>0</v>
      </c>
      <c r="AA209" s="25">
        <v>0</v>
      </c>
      <c r="AB209" s="25">
        <v>0</v>
      </c>
      <c r="AC209" s="25">
        <v>0</v>
      </c>
      <c r="AD209" s="25">
        <v>0</v>
      </c>
      <c r="AE209" s="28"/>
      <c r="AF209" s="28"/>
      <c r="AG209" s="28"/>
      <c r="AH209" s="28"/>
      <c r="AI209" s="27">
        <v>0</v>
      </c>
      <c r="AJ209" s="27">
        <v>0</v>
      </c>
      <c r="AK209" s="27">
        <v>0</v>
      </c>
      <c r="AL209" s="27">
        <v>0</v>
      </c>
      <c r="AM209" s="25">
        <v>0</v>
      </c>
      <c r="AN209" s="25">
        <v>0</v>
      </c>
      <c r="AO209" s="25">
        <v>0</v>
      </c>
      <c r="AP209" s="25">
        <v>0</v>
      </c>
    </row>
    <row r="210" spans="1:42" s="29" customFormat="1" hidden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0</v>
      </c>
      <c r="G210" s="26">
        <v>0</v>
      </c>
      <c r="H210" s="26">
        <v>0</v>
      </c>
      <c r="I210" s="26">
        <v>0</v>
      </c>
      <c r="J210" s="26">
        <v>0</v>
      </c>
      <c r="K210" s="25">
        <v>0</v>
      </c>
      <c r="L210" s="25">
        <v>0</v>
      </c>
      <c r="M210" s="25">
        <v>0</v>
      </c>
      <c r="N210" s="25">
        <v>0</v>
      </c>
      <c r="O210" s="26">
        <v>0</v>
      </c>
      <c r="P210" s="26">
        <v>0</v>
      </c>
      <c r="Q210" s="26">
        <v>0</v>
      </c>
      <c r="R210" s="26">
        <v>0</v>
      </c>
      <c r="S210" s="27">
        <v>0</v>
      </c>
      <c r="T210" s="27">
        <v>0</v>
      </c>
      <c r="U210" s="27">
        <v>0</v>
      </c>
      <c r="V210" s="27">
        <v>0</v>
      </c>
      <c r="W210" s="26">
        <v>0</v>
      </c>
      <c r="X210" s="26">
        <v>0</v>
      </c>
      <c r="Y210" s="26">
        <v>0</v>
      </c>
      <c r="Z210" s="26">
        <v>0</v>
      </c>
      <c r="AA210" s="25">
        <v>0</v>
      </c>
      <c r="AB210" s="25">
        <v>0</v>
      </c>
      <c r="AC210" s="25">
        <v>0</v>
      </c>
      <c r="AD210" s="25">
        <v>0</v>
      </c>
      <c r="AE210" s="28"/>
      <c r="AF210" s="28"/>
      <c r="AG210" s="28"/>
      <c r="AH210" s="28"/>
      <c r="AI210" s="27">
        <v>0</v>
      </c>
      <c r="AJ210" s="27">
        <v>0</v>
      </c>
      <c r="AK210" s="27">
        <v>0</v>
      </c>
      <c r="AL210" s="27">
        <v>0</v>
      </c>
      <c r="AM210" s="25">
        <v>0</v>
      </c>
      <c r="AN210" s="25">
        <v>0</v>
      </c>
      <c r="AO210" s="25">
        <v>0</v>
      </c>
      <c r="AP210" s="25">
        <v>0</v>
      </c>
    </row>
    <row r="211" spans="1:42" s="4" customFormat="1" ht="37.5" hidden="1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0</v>
      </c>
      <c r="G211" s="26">
        <v>0</v>
      </c>
      <c r="H211" s="26">
        <v>0</v>
      </c>
      <c r="I211" s="26">
        <v>0</v>
      </c>
      <c r="J211" s="26">
        <v>0</v>
      </c>
      <c r="K211" s="25">
        <v>0</v>
      </c>
      <c r="L211" s="25">
        <v>0</v>
      </c>
      <c r="M211" s="25">
        <v>0</v>
      </c>
      <c r="N211" s="25">
        <v>0</v>
      </c>
      <c r="O211" s="26">
        <v>0</v>
      </c>
      <c r="P211" s="26">
        <v>0</v>
      </c>
      <c r="Q211" s="26">
        <v>0</v>
      </c>
      <c r="R211" s="26">
        <v>0</v>
      </c>
      <c r="S211" s="27">
        <v>0</v>
      </c>
      <c r="T211" s="27">
        <v>0</v>
      </c>
      <c r="U211" s="27">
        <v>0</v>
      </c>
      <c r="V211" s="27">
        <v>0</v>
      </c>
      <c r="W211" s="26">
        <v>0</v>
      </c>
      <c r="X211" s="26">
        <v>0</v>
      </c>
      <c r="Y211" s="26">
        <v>0</v>
      </c>
      <c r="Z211" s="26">
        <v>0</v>
      </c>
      <c r="AA211" s="25">
        <v>0</v>
      </c>
      <c r="AB211" s="25">
        <v>0</v>
      </c>
      <c r="AC211" s="25">
        <v>0</v>
      </c>
      <c r="AD211" s="25">
        <v>0</v>
      </c>
      <c r="AE211" s="28"/>
      <c r="AF211" s="28"/>
      <c r="AG211" s="28"/>
      <c r="AH211" s="28"/>
      <c r="AI211" s="27">
        <v>0</v>
      </c>
      <c r="AJ211" s="27">
        <v>0</v>
      </c>
      <c r="AK211" s="27">
        <v>0</v>
      </c>
      <c r="AL211" s="27">
        <v>0</v>
      </c>
      <c r="AM211" s="25">
        <v>0</v>
      </c>
      <c r="AN211" s="25">
        <v>0</v>
      </c>
      <c r="AO211" s="25">
        <v>0</v>
      </c>
      <c r="AP211" s="25">
        <v>0</v>
      </c>
    </row>
    <row r="212" spans="1:42" s="4" customFormat="1" ht="56.25" hidden="1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0</v>
      </c>
      <c r="G212" s="26">
        <v>0</v>
      </c>
      <c r="H212" s="26">
        <v>0</v>
      </c>
      <c r="I212" s="26">
        <v>0</v>
      </c>
      <c r="J212" s="26">
        <v>0</v>
      </c>
      <c r="K212" s="25">
        <v>0</v>
      </c>
      <c r="L212" s="25">
        <v>0</v>
      </c>
      <c r="M212" s="25">
        <v>0</v>
      </c>
      <c r="N212" s="25">
        <v>0</v>
      </c>
      <c r="O212" s="26">
        <v>0</v>
      </c>
      <c r="P212" s="26">
        <v>0</v>
      </c>
      <c r="Q212" s="26">
        <v>0</v>
      </c>
      <c r="R212" s="26">
        <v>0</v>
      </c>
      <c r="S212" s="27">
        <v>0</v>
      </c>
      <c r="T212" s="27">
        <v>0</v>
      </c>
      <c r="U212" s="27">
        <v>0</v>
      </c>
      <c r="V212" s="27">
        <v>0</v>
      </c>
      <c r="W212" s="26">
        <v>0</v>
      </c>
      <c r="X212" s="26">
        <v>0</v>
      </c>
      <c r="Y212" s="26">
        <v>0</v>
      </c>
      <c r="Z212" s="26">
        <v>0</v>
      </c>
      <c r="AA212" s="25">
        <v>0</v>
      </c>
      <c r="AB212" s="25">
        <v>0</v>
      </c>
      <c r="AC212" s="25">
        <v>0</v>
      </c>
      <c r="AD212" s="25">
        <v>0</v>
      </c>
      <c r="AE212" s="28"/>
      <c r="AF212" s="28"/>
      <c r="AG212" s="28"/>
      <c r="AH212" s="28"/>
      <c r="AI212" s="27">
        <v>0</v>
      </c>
      <c r="AJ212" s="27">
        <v>0</v>
      </c>
      <c r="AK212" s="27">
        <v>0</v>
      </c>
      <c r="AL212" s="27">
        <v>0</v>
      </c>
      <c r="AM212" s="25">
        <v>0</v>
      </c>
      <c r="AN212" s="25">
        <v>0</v>
      </c>
      <c r="AO212" s="25">
        <v>0</v>
      </c>
      <c r="AP212" s="25">
        <v>0</v>
      </c>
    </row>
    <row r="213" spans="1:42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56</v>
      </c>
      <c r="G213" s="42">
        <v>472.2</v>
      </c>
      <c r="H213" s="42">
        <v>35.5</v>
      </c>
      <c r="I213" s="42">
        <v>0.5</v>
      </c>
      <c r="J213" s="42">
        <v>508.2</v>
      </c>
      <c r="K213" s="41">
        <v>2</v>
      </c>
      <c r="L213" s="41">
        <v>0</v>
      </c>
      <c r="M213" s="41">
        <v>0</v>
      </c>
      <c r="N213" s="41">
        <v>2</v>
      </c>
      <c r="O213" s="42">
        <v>0.04</v>
      </c>
      <c r="P213" s="42">
        <v>0</v>
      </c>
      <c r="Q213" s="42">
        <v>0</v>
      </c>
      <c r="R213" s="42">
        <v>0.03</v>
      </c>
      <c r="S213" s="43">
        <v>4.2000042000042001E-3</v>
      </c>
      <c r="T213" s="43">
        <v>0</v>
      </c>
      <c r="U213" s="43">
        <v>0</v>
      </c>
      <c r="V213" s="43">
        <v>3.516978212319975E-3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1">
        <v>2</v>
      </c>
      <c r="AB213" s="41">
        <v>0</v>
      </c>
      <c r="AC213" s="41">
        <v>0</v>
      </c>
      <c r="AD213" s="41">
        <v>2</v>
      </c>
      <c r="AE213" s="44" t="s">
        <v>1241</v>
      </c>
      <c r="AF213" s="44" t="s">
        <v>31</v>
      </c>
      <c r="AG213" s="44" t="s">
        <v>31</v>
      </c>
      <c r="AH213" s="44" t="s">
        <v>1242</v>
      </c>
      <c r="AI213" s="43">
        <v>4.0000000000000001E-3</v>
      </c>
      <c r="AJ213" s="43">
        <v>0</v>
      </c>
      <c r="AK213" s="43">
        <v>0</v>
      </c>
      <c r="AL213" s="43">
        <v>4.0000000000000001E-3</v>
      </c>
      <c r="AM213" s="41">
        <v>2</v>
      </c>
      <c r="AN213" s="41">
        <v>0</v>
      </c>
      <c r="AO213" s="41">
        <v>0</v>
      </c>
      <c r="AP213" s="41">
        <v>2</v>
      </c>
    </row>
    <row r="214" spans="1:42" s="4" customFormat="1" hidden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0</v>
      </c>
      <c r="G214" s="26">
        <v>0</v>
      </c>
      <c r="H214" s="26">
        <v>0</v>
      </c>
      <c r="I214" s="26">
        <v>0</v>
      </c>
      <c r="J214" s="26">
        <v>0</v>
      </c>
      <c r="K214" s="25">
        <v>0</v>
      </c>
      <c r="L214" s="25">
        <v>0</v>
      </c>
      <c r="M214" s="25">
        <v>0</v>
      </c>
      <c r="N214" s="25">
        <v>0</v>
      </c>
      <c r="O214" s="26">
        <v>0</v>
      </c>
      <c r="P214" s="26">
        <v>0</v>
      </c>
      <c r="Q214" s="26">
        <v>0</v>
      </c>
      <c r="R214" s="26">
        <v>0</v>
      </c>
      <c r="S214" s="27">
        <v>0</v>
      </c>
      <c r="T214" s="27">
        <v>0</v>
      </c>
      <c r="U214" s="27">
        <v>0</v>
      </c>
      <c r="V214" s="27">
        <v>0</v>
      </c>
      <c r="W214" s="26">
        <v>0</v>
      </c>
      <c r="X214" s="26">
        <v>0</v>
      </c>
      <c r="Y214" s="26">
        <v>0</v>
      </c>
      <c r="Z214" s="26">
        <v>0</v>
      </c>
      <c r="AA214" s="25">
        <v>0</v>
      </c>
      <c r="AB214" s="25">
        <v>0</v>
      </c>
      <c r="AC214" s="25">
        <v>0</v>
      </c>
      <c r="AD214" s="25">
        <v>0</v>
      </c>
      <c r="AE214" s="28"/>
      <c r="AF214" s="28"/>
      <c r="AG214" s="28"/>
      <c r="AH214" s="28"/>
      <c r="AI214" s="27">
        <v>0</v>
      </c>
      <c r="AJ214" s="27">
        <v>0</v>
      </c>
      <c r="AK214" s="27">
        <v>0</v>
      </c>
      <c r="AL214" s="27">
        <v>0</v>
      </c>
      <c r="AM214" s="25">
        <v>0</v>
      </c>
      <c r="AN214" s="25">
        <v>0</v>
      </c>
      <c r="AO214" s="25">
        <v>0</v>
      </c>
      <c r="AP214" s="25">
        <v>0</v>
      </c>
    </row>
    <row r="215" spans="1:42" s="4" customFormat="1" ht="37.5" hidden="1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0</v>
      </c>
      <c r="G215" s="26">
        <v>0</v>
      </c>
      <c r="H215" s="26">
        <v>0</v>
      </c>
      <c r="I215" s="26">
        <v>0</v>
      </c>
      <c r="J215" s="26">
        <v>0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0</v>
      </c>
      <c r="Y215" s="26">
        <v>0</v>
      </c>
      <c r="Z215" s="26">
        <v>0</v>
      </c>
      <c r="AA215" s="25">
        <v>0</v>
      </c>
      <c r="AB215" s="25">
        <v>0</v>
      </c>
      <c r="AC215" s="25">
        <v>0</v>
      </c>
      <c r="AD215" s="25">
        <v>0</v>
      </c>
      <c r="AE215" s="28"/>
      <c r="AF215" s="28"/>
      <c r="AG215" s="28"/>
      <c r="AH215" s="28"/>
      <c r="AI215" s="27">
        <v>0</v>
      </c>
      <c r="AJ215" s="27">
        <v>0</v>
      </c>
      <c r="AK215" s="27">
        <v>0</v>
      </c>
      <c r="AL215" s="27">
        <v>0</v>
      </c>
      <c r="AM215" s="25">
        <v>0</v>
      </c>
      <c r="AN215" s="25">
        <v>0</v>
      </c>
      <c r="AO215" s="25">
        <v>0</v>
      </c>
      <c r="AP215" s="25">
        <v>0</v>
      </c>
    </row>
    <row r="216" spans="1:42" s="4" customFormat="1" hidden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0</v>
      </c>
      <c r="G216" s="26">
        <v>0</v>
      </c>
      <c r="H216" s="26">
        <v>0</v>
      </c>
      <c r="I216" s="26">
        <v>0</v>
      </c>
      <c r="J216" s="26">
        <v>0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0</v>
      </c>
      <c r="Y216" s="26">
        <v>0</v>
      </c>
      <c r="Z216" s="26">
        <v>0</v>
      </c>
      <c r="AA216" s="25">
        <v>0</v>
      </c>
      <c r="AB216" s="25">
        <v>0</v>
      </c>
      <c r="AC216" s="25">
        <v>0</v>
      </c>
      <c r="AD216" s="25">
        <v>0</v>
      </c>
      <c r="AE216" s="28"/>
      <c r="AF216" s="28"/>
      <c r="AG216" s="28"/>
      <c r="AH216" s="28"/>
      <c r="AI216" s="27">
        <v>0</v>
      </c>
      <c r="AJ216" s="27">
        <v>0</v>
      </c>
      <c r="AK216" s="27">
        <v>0</v>
      </c>
      <c r="AL216" s="27">
        <v>0</v>
      </c>
      <c r="AM216" s="25">
        <v>0</v>
      </c>
      <c r="AN216" s="25">
        <v>0</v>
      </c>
      <c r="AO216" s="25">
        <v>0</v>
      </c>
      <c r="AP216" s="25">
        <v>0</v>
      </c>
    </row>
    <row r="217" spans="1:42" s="29" customFormat="1" ht="37.5" hidden="1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0</v>
      </c>
      <c r="G217" s="26">
        <v>0</v>
      </c>
      <c r="H217" s="26">
        <v>0</v>
      </c>
      <c r="I217" s="26">
        <v>0</v>
      </c>
      <c r="J217" s="26">
        <v>0</v>
      </c>
      <c r="K217" s="25">
        <v>0</v>
      </c>
      <c r="L217" s="25">
        <v>0</v>
      </c>
      <c r="M217" s="25">
        <v>0</v>
      </c>
      <c r="N217" s="25">
        <v>0</v>
      </c>
      <c r="O217" s="26">
        <v>0</v>
      </c>
      <c r="P217" s="26">
        <v>0</v>
      </c>
      <c r="Q217" s="26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6">
        <v>0</v>
      </c>
      <c r="X217" s="26">
        <v>0</v>
      </c>
      <c r="Y217" s="26">
        <v>0</v>
      </c>
      <c r="Z217" s="26">
        <v>0</v>
      </c>
      <c r="AA217" s="25">
        <v>0</v>
      </c>
      <c r="AB217" s="25">
        <v>0</v>
      </c>
      <c r="AC217" s="25">
        <v>0</v>
      </c>
      <c r="AD217" s="25">
        <v>0</v>
      </c>
      <c r="AE217" s="28"/>
      <c r="AF217" s="28"/>
      <c r="AG217" s="28"/>
      <c r="AH217" s="28"/>
      <c r="AI217" s="27">
        <v>0</v>
      </c>
      <c r="AJ217" s="27">
        <v>0</v>
      </c>
      <c r="AK217" s="27">
        <v>0</v>
      </c>
      <c r="AL217" s="27">
        <v>0</v>
      </c>
      <c r="AM217" s="25">
        <v>0</v>
      </c>
      <c r="AN217" s="25">
        <v>0</v>
      </c>
      <c r="AO217" s="25">
        <v>0</v>
      </c>
      <c r="AP217" s="25">
        <v>0</v>
      </c>
    </row>
    <row r="218" spans="1:42" s="49" customFormat="1" hidden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0</v>
      </c>
      <c r="G218" s="42">
        <v>0</v>
      </c>
      <c r="H218" s="42">
        <v>0</v>
      </c>
      <c r="I218" s="42">
        <v>0</v>
      </c>
      <c r="J218" s="42">
        <v>0</v>
      </c>
      <c r="K218" s="41">
        <v>0</v>
      </c>
      <c r="L218" s="41">
        <v>0</v>
      </c>
      <c r="M218" s="41">
        <v>0</v>
      </c>
      <c r="N218" s="41">
        <v>0</v>
      </c>
      <c r="O218" s="42">
        <v>0</v>
      </c>
      <c r="P218" s="42">
        <v>0</v>
      </c>
      <c r="Q218" s="42">
        <v>0</v>
      </c>
      <c r="R218" s="42">
        <v>0</v>
      </c>
      <c r="S218" s="43">
        <v>0</v>
      </c>
      <c r="T218" s="43">
        <v>0</v>
      </c>
      <c r="U218" s="43">
        <v>0</v>
      </c>
      <c r="V218" s="43">
        <v>0</v>
      </c>
      <c r="W218" s="42">
        <v>0</v>
      </c>
      <c r="X218" s="42">
        <v>0</v>
      </c>
      <c r="Y218" s="42">
        <v>0</v>
      </c>
      <c r="Z218" s="42">
        <v>0</v>
      </c>
      <c r="AA218" s="41">
        <v>0</v>
      </c>
      <c r="AB218" s="41">
        <v>0</v>
      </c>
      <c r="AC218" s="41">
        <v>0</v>
      </c>
      <c r="AD218" s="41">
        <v>0</v>
      </c>
      <c r="AE218" s="44" t="s">
        <v>31</v>
      </c>
      <c r="AF218" s="44" t="s">
        <v>31</v>
      </c>
      <c r="AG218" s="44" t="s">
        <v>31</v>
      </c>
      <c r="AH218" s="44" t="s">
        <v>31</v>
      </c>
      <c r="AI218" s="43">
        <v>0</v>
      </c>
      <c r="AJ218" s="43">
        <v>0</v>
      </c>
      <c r="AK218" s="43">
        <v>0</v>
      </c>
      <c r="AL218" s="43">
        <v>0</v>
      </c>
      <c r="AM218" s="41">
        <v>0</v>
      </c>
      <c r="AN218" s="41">
        <v>0</v>
      </c>
      <c r="AO218" s="41">
        <v>0</v>
      </c>
      <c r="AP218" s="41">
        <v>0</v>
      </c>
    </row>
    <row r="219" spans="1:42" s="4" customFormat="1" hidden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6</v>
      </c>
      <c r="G219" s="26">
        <v>50</v>
      </c>
      <c r="H219" s="26">
        <v>0</v>
      </c>
      <c r="I219" s="26">
        <v>0</v>
      </c>
      <c r="J219" s="26">
        <v>50</v>
      </c>
      <c r="K219" s="25">
        <v>0</v>
      </c>
      <c r="L219" s="25">
        <v>0</v>
      </c>
      <c r="M219" s="25">
        <v>0</v>
      </c>
      <c r="N219" s="25">
        <v>0</v>
      </c>
      <c r="O219" s="26">
        <v>0</v>
      </c>
      <c r="P219" s="26">
        <v>0</v>
      </c>
      <c r="Q219" s="26">
        <v>0</v>
      </c>
      <c r="R219" s="26">
        <v>0</v>
      </c>
      <c r="S219" s="27">
        <v>0</v>
      </c>
      <c r="T219" s="27">
        <v>0</v>
      </c>
      <c r="U219" s="27">
        <v>0</v>
      </c>
      <c r="V219" s="27">
        <v>0</v>
      </c>
      <c r="W219" s="26">
        <v>51.36</v>
      </c>
      <c r="X219" s="26">
        <v>1.87</v>
      </c>
      <c r="Y219" s="26">
        <v>0</v>
      </c>
      <c r="Z219" s="26">
        <v>53.23</v>
      </c>
      <c r="AA219" s="25">
        <v>0</v>
      </c>
      <c r="AB219" s="25">
        <v>0</v>
      </c>
      <c r="AC219" s="25">
        <v>0</v>
      </c>
      <c r="AD219" s="25">
        <v>0</v>
      </c>
      <c r="AE219" s="28"/>
      <c r="AF219" s="28"/>
      <c r="AG219" s="28"/>
      <c r="AH219" s="28"/>
      <c r="AI219" s="27">
        <v>0</v>
      </c>
      <c r="AJ219" s="27">
        <v>0</v>
      </c>
      <c r="AK219" s="27">
        <v>0</v>
      </c>
      <c r="AL219" s="27">
        <v>0</v>
      </c>
      <c r="AM219" s="25">
        <v>0</v>
      </c>
      <c r="AN219" s="25">
        <v>0</v>
      </c>
      <c r="AO219" s="25">
        <v>0</v>
      </c>
      <c r="AP219" s="25">
        <v>0</v>
      </c>
    </row>
    <row r="220" spans="1:42" s="4" customFormat="1" hidden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7</v>
      </c>
      <c r="G220" s="26">
        <v>43.2</v>
      </c>
      <c r="H220" s="26">
        <v>7.9</v>
      </c>
      <c r="I220" s="26">
        <v>0</v>
      </c>
      <c r="J220" s="26">
        <v>51.1</v>
      </c>
      <c r="K220" s="25">
        <v>0</v>
      </c>
      <c r="L220" s="25">
        <v>0</v>
      </c>
      <c r="M220" s="25">
        <v>0</v>
      </c>
      <c r="N220" s="25">
        <v>0</v>
      </c>
      <c r="O220" s="26">
        <v>0</v>
      </c>
      <c r="P220" s="26">
        <v>0</v>
      </c>
      <c r="Q220" s="26">
        <v>0</v>
      </c>
      <c r="R220" s="26">
        <v>0</v>
      </c>
      <c r="S220" s="27">
        <v>0</v>
      </c>
      <c r="T220" s="27">
        <v>0</v>
      </c>
      <c r="U220" s="27">
        <v>0</v>
      </c>
      <c r="V220" s="27">
        <v>0</v>
      </c>
      <c r="W220" s="26">
        <v>8.7100000000000009</v>
      </c>
      <c r="X220" s="26">
        <v>1.82</v>
      </c>
      <c r="Y220" s="26">
        <v>1.71</v>
      </c>
      <c r="Z220" s="26">
        <v>12.24</v>
      </c>
      <c r="AA220" s="25">
        <v>0</v>
      </c>
      <c r="AB220" s="25">
        <v>0</v>
      </c>
      <c r="AC220" s="25">
        <v>0</v>
      </c>
      <c r="AD220" s="25">
        <v>0</v>
      </c>
      <c r="AE220" s="28"/>
      <c r="AF220" s="28"/>
      <c r="AG220" s="28"/>
      <c r="AH220" s="28"/>
      <c r="AI220" s="27">
        <v>0</v>
      </c>
      <c r="AJ220" s="27">
        <v>0</v>
      </c>
      <c r="AK220" s="27">
        <v>0</v>
      </c>
      <c r="AL220" s="27">
        <v>0</v>
      </c>
      <c r="AM220" s="25">
        <v>0</v>
      </c>
      <c r="AN220" s="25">
        <v>0</v>
      </c>
      <c r="AO220" s="25">
        <v>0</v>
      </c>
      <c r="AP220" s="25">
        <v>0</v>
      </c>
    </row>
    <row r="221" spans="1:42" s="29" customFormat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8</v>
      </c>
      <c r="G221" s="26">
        <v>80</v>
      </c>
      <c r="H221" s="26">
        <v>0</v>
      </c>
      <c r="I221" s="26">
        <v>0</v>
      </c>
      <c r="J221" s="26">
        <v>80</v>
      </c>
      <c r="K221" s="25">
        <v>3</v>
      </c>
      <c r="L221" s="25">
        <v>0</v>
      </c>
      <c r="M221" s="25">
        <v>0</v>
      </c>
      <c r="N221" s="25">
        <v>3</v>
      </c>
      <c r="O221" s="26">
        <v>0.38</v>
      </c>
      <c r="P221" s="26">
        <v>0</v>
      </c>
      <c r="Q221" s="26">
        <v>0</v>
      </c>
      <c r="R221" s="26">
        <v>0.38</v>
      </c>
      <c r="S221" s="27">
        <v>4.6659201194475551E-2</v>
      </c>
      <c r="T221" s="27">
        <v>0</v>
      </c>
      <c r="U221" s="27">
        <v>0</v>
      </c>
      <c r="V221" s="27">
        <v>4.6053237542599247E-2</v>
      </c>
      <c r="W221" s="26">
        <v>107.16</v>
      </c>
      <c r="X221" s="26">
        <v>0</v>
      </c>
      <c r="Y221" s="26">
        <v>1.41</v>
      </c>
      <c r="Z221" s="26">
        <v>108.57</v>
      </c>
      <c r="AA221" s="25">
        <v>5</v>
      </c>
      <c r="AB221" s="25">
        <v>0</v>
      </c>
      <c r="AC221" s="25">
        <v>0</v>
      </c>
      <c r="AD221" s="25">
        <v>5</v>
      </c>
      <c r="AE221" s="28"/>
      <c r="AF221" s="28"/>
      <c r="AG221" s="28"/>
      <c r="AH221" s="28"/>
      <c r="AI221" s="27">
        <v>4.2000000000000003E-2</v>
      </c>
      <c r="AJ221" s="27">
        <v>0</v>
      </c>
      <c r="AK221" s="27">
        <v>0</v>
      </c>
      <c r="AL221" s="27">
        <v>4.2000000000000003E-2</v>
      </c>
      <c r="AM221" s="25">
        <v>5</v>
      </c>
      <c r="AN221" s="25">
        <v>0</v>
      </c>
      <c r="AO221" s="25">
        <v>0</v>
      </c>
      <c r="AP221" s="25">
        <v>5</v>
      </c>
    </row>
    <row r="222" spans="1:42" s="4" customFormat="1" hidden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6</v>
      </c>
      <c r="G222" s="26">
        <v>58.4</v>
      </c>
      <c r="H222" s="26">
        <v>0</v>
      </c>
      <c r="I222" s="26">
        <v>0</v>
      </c>
      <c r="J222" s="26">
        <v>58.4</v>
      </c>
      <c r="K222" s="25">
        <v>0</v>
      </c>
      <c r="L222" s="25">
        <v>0</v>
      </c>
      <c r="M222" s="25">
        <v>0</v>
      </c>
      <c r="N222" s="25">
        <v>0</v>
      </c>
      <c r="O222" s="26">
        <v>0</v>
      </c>
      <c r="P222" s="26">
        <v>0</v>
      </c>
      <c r="Q222" s="26">
        <v>0</v>
      </c>
      <c r="R222" s="26">
        <v>0</v>
      </c>
      <c r="S222" s="27">
        <v>0</v>
      </c>
      <c r="T222" s="27">
        <v>0</v>
      </c>
      <c r="U222" s="27">
        <v>0</v>
      </c>
      <c r="V222" s="27">
        <v>0</v>
      </c>
      <c r="W222" s="26">
        <v>70.89</v>
      </c>
      <c r="X222" s="26">
        <v>0</v>
      </c>
      <c r="Y222" s="26">
        <v>0.05</v>
      </c>
      <c r="Z222" s="26">
        <v>70.94</v>
      </c>
      <c r="AA222" s="25">
        <v>0</v>
      </c>
      <c r="AB222" s="25">
        <v>0</v>
      </c>
      <c r="AC222" s="25">
        <v>0</v>
      </c>
      <c r="AD222" s="25">
        <v>0</v>
      </c>
      <c r="AE222" s="28"/>
      <c r="AF222" s="28"/>
      <c r="AG222" s="28"/>
      <c r="AH222" s="28"/>
      <c r="AI222" s="27">
        <v>0</v>
      </c>
      <c r="AJ222" s="27">
        <v>0</v>
      </c>
      <c r="AK222" s="27">
        <v>0</v>
      </c>
      <c r="AL222" s="27">
        <v>0</v>
      </c>
      <c r="AM222" s="25">
        <v>0</v>
      </c>
      <c r="AN222" s="25">
        <v>0</v>
      </c>
      <c r="AO222" s="25">
        <v>0</v>
      </c>
      <c r="AP222" s="25">
        <v>0</v>
      </c>
    </row>
    <row r="223" spans="1:42" s="4" customFormat="1" ht="37.5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7</v>
      </c>
      <c r="G223" s="26">
        <v>86.32</v>
      </c>
      <c r="H223" s="26">
        <v>0</v>
      </c>
      <c r="I223" s="26">
        <v>0</v>
      </c>
      <c r="J223" s="26">
        <v>86.32</v>
      </c>
      <c r="K223" s="25">
        <v>3</v>
      </c>
      <c r="L223" s="25">
        <v>0</v>
      </c>
      <c r="M223" s="25">
        <v>0</v>
      </c>
      <c r="N223" s="25">
        <v>3</v>
      </c>
      <c r="O223" s="26">
        <v>0.35</v>
      </c>
      <c r="P223" s="26">
        <v>0</v>
      </c>
      <c r="Q223" s="26">
        <v>0</v>
      </c>
      <c r="R223" s="26">
        <v>0.35</v>
      </c>
      <c r="S223" s="27">
        <v>4.4581491250882337E-2</v>
      </c>
      <c r="T223" s="27">
        <v>0</v>
      </c>
      <c r="U223" s="27">
        <v>0</v>
      </c>
      <c r="V223" s="27">
        <v>4.4581491250882337E-2</v>
      </c>
      <c r="W223" s="26">
        <v>269.17</v>
      </c>
      <c r="X223" s="26">
        <v>0</v>
      </c>
      <c r="Y223" s="26">
        <v>0</v>
      </c>
      <c r="Z223" s="26">
        <v>269.17</v>
      </c>
      <c r="AA223" s="25">
        <v>12</v>
      </c>
      <c r="AB223" s="25">
        <v>0</v>
      </c>
      <c r="AC223" s="25">
        <v>0</v>
      </c>
      <c r="AD223" s="25">
        <v>12</v>
      </c>
      <c r="AE223" s="28"/>
      <c r="AF223" s="28"/>
      <c r="AG223" s="28"/>
      <c r="AH223" s="28"/>
      <c r="AI223" s="27">
        <v>3.9E-2</v>
      </c>
      <c r="AJ223" s="27">
        <v>0</v>
      </c>
      <c r="AK223" s="27">
        <v>0</v>
      </c>
      <c r="AL223" s="27">
        <v>3.9E-2</v>
      </c>
      <c r="AM223" s="25">
        <v>10</v>
      </c>
      <c r="AN223" s="25">
        <v>0</v>
      </c>
      <c r="AO223" s="25">
        <v>0</v>
      </c>
      <c r="AP223" s="25">
        <v>10</v>
      </c>
    </row>
    <row r="224" spans="1:42" s="4" customFormat="1" hidden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12</v>
      </c>
      <c r="G224" s="26">
        <v>154.41999999999999</v>
      </c>
      <c r="H224" s="26">
        <v>0</v>
      </c>
      <c r="I224" s="26">
        <v>0</v>
      </c>
      <c r="J224" s="26">
        <v>154.41999999999999</v>
      </c>
      <c r="K224" s="25">
        <v>0</v>
      </c>
      <c r="L224" s="25">
        <v>0</v>
      </c>
      <c r="M224" s="25">
        <v>0</v>
      </c>
      <c r="N224" s="25">
        <v>0</v>
      </c>
      <c r="O224" s="26">
        <v>0</v>
      </c>
      <c r="P224" s="26">
        <v>0</v>
      </c>
      <c r="Q224" s="26">
        <v>0</v>
      </c>
      <c r="R224" s="26">
        <v>0</v>
      </c>
      <c r="S224" s="27">
        <v>0</v>
      </c>
      <c r="T224" s="27">
        <v>0</v>
      </c>
      <c r="U224" s="27">
        <v>0</v>
      </c>
      <c r="V224" s="27">
        <v>0</v>
      </c>
      <c r="W224" s="26">
        <v>589.48</v>
      </c>
      <c r="X224" s="26">
        <v>0</v>
      </c>
      <c r="Y224" s="26">
        <v>0</v>
      </c>
      <c r="Z224" s="26">
        <v>589.48</v>
      </c>
      <c r="AA224" s="25">
        <v>0</v>
      </c>
      <c r="AB224" s="25">
        <v>0</v>
      </c>
      <c r="AC224" s="25">
        <v>0</v>
      </c>
      <c r="AD224" s="25">
        <v>0</v>
      </c>
      <c r="AE224" s="28"/>
      <c r="AF224" s="28"/>
      <c r="AG224" s="28"/>
      <c r="AH224" s="28"/>
      <c r="AI224" s="27">
        <v>0</v>
      </c>
      <c r="AJ224" s="27">
        <v>0</v>
      </c>
      <c r="AK224" s="27">
        <v>0</v>
      </c>
      <c r="AL224" s="27">
        <v>0</v>
      </c>
      <c r="AM224" s="25">
        <v>0</v>
      </c>
      <c r="AN224" s="25">
        <v>0</v>
      </c>
      <c r="AO224" s="25">
        <v>0</v>
      </c>
      <c r="AP224" s="25">
        <v>0</v>
      </c>
    </row>
    <row r="225" spans="1:42" s="29" customFormat="1" ht="37.5" hidden="1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15</v>
      </c>
      <c r="G225" s="26">
        <v>150</v>
      </c>
      <c r="H225" s="26">
        <v>0</v>
      </c>
      <c r="I225" s="26">
        <v>0</v>
      </c>
      <c r="J225" s="26">
        <v>150</v>
      </c>
      <c r="K225" s="25">
        <v>0</v>
      </c>
      <c r="L225" s="25">
        <v>0</v>
      </c>
      <c r="M225" s="25">
        <v>0</v>
      </c>
      <c r="N225" s="25">
        <v>0</v>
      </c>
      <c r="O225" s="26">
        <v>0</v>
      </c>
      <c r="P225" s="26">
        <v>0</v>
      </c>
      <c r="Q225" s="26">
        <v>0</v>
      </c>
      <c r="R225" s="26">
        <v>0</v>
      </c>
      <c r="S225" s="27">
        <v>0</v>
      </c>
      <c r="T225" s="27">
        <v>0</v>
      </c>
      <c r="U225" s="27">
        <v>0</v>
      </c>
      <c r="V225" s="27">
        <v>0</v>
      </c>
      <c r="W225" s="26">
        <v>455.24</v>
      </c>
      <c r="X225" s="26">
        <v>1.52</v>
      </c>
      <c r="Y225" s="26">
        <v>0.93</v>
      </c>
      <c r="Z225" s="26">
        <v>457.69</v>
      </c>
      <c r="AA225" s="25">
        <v>0</v>
      </c>
      <c r="AB225" s="25">
        <v>0</v>
      </c>
      <c r="AC225" s="25">
        <v>0</v>
      </c>
      <c r="AD225" s="25">
        <v>0</v>
      </c>
      <c r="AE225" s="28"/>
      <c r="AF225" s="28"/>
      <c r="AG225" s="28"/>
      <c r="AH225" s="28"/>
      <c r="AI225" s="27">
        <v>0</v>
      </c>
      <c r="AJ225" s="27">
        <v>0</v>
      </c>
      <c r="AK225" s="27">
        <v>0</v>
      </c>
      <c r="AL225" s="27">
        <v>0</v>
      </c>
      <c r="AM225" s="25">
        <v>0</v>
      </c>
      <c r="AN225" s="25">
        <v>0</v>
      </c>
      <c r="AO225" s="25">
        <v>0</v>
      </c>
      <c r="AP225" s="25">
        <v>0</v>
      </c>
    </row>
    <row r="226" spans="1:42" s="9" customFormat="1" ht="56.25" hidden="1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8</v>
      </c>
      <c r="G226" s="26">
        <v>96.7</v>
      </c>
      <c r="H226" s="26">
        <v>0</v>
      </c>
      <c r="I226" s="26">
        <v>0</v>
      </c>
      <c r="J226" s="26">
        <v>96.7</v>
      </c>
      <c r="K226" s="25">
        <v>0</v>
      </c>
      <c r="L226" s="25">
        <v>0</v>
      </c>
      <c r="M226" s="25">
        <v>0</v>
      </c>
      <c r="N226" s="25">
        <v>0</v>
      </c>
      <c r="O226" s="26">
        <v>0</v>
      </c>
      <c r="P226" s="26">
        <v>0</v>
      </c>
      <c r="Q226" s="26">
        <v>0</v>
      </c>
      <c r="R226" s="26">
        <v>0</v>
      </c>
      <c r="S226" s="27">
        <v>0</v>
      </c>
      <c r="T226" s="27">
        <v>0</v>
      </c>
      <c r="U226" s="27">
        <v>0</v>
      </c>
      <c r="V226" s="27">
        <v>0</v>
      </c>
      <c r="W226" s="26">
        <v>280.58</v>
      </c>
      <c r="X226" s="26">
        <v>0</v>
      </c>
      <c r="Y226" s="26">
        <v>0</v>
      </c>
      <c r="Z226" s="26">
        <v>280.58</v>
      </c>
      <c r="AA226" s="25">
        <v>0</v>
      </c>
      <c r="AB226" s="25">
        <v>0</v>
      </c>
      <c r="AC226" s="25">
        <v>0</v>
      </c>
      <c r="AD226" s="25">
        <v>0</v>
      </c>
      <c r="AE226" s="28"/>
      <c r="AF226" s="28"/>
      <c r="AG226" s="28"/>
      <c r="AH226" s="28"/>
      <c r="AI226" s="27">
        <v>0</v>
      </c>
      <c r="AJ226" s="27">
        <v>0</v>
      </c>
      <c r="AK226" s="27">
        <v>0</v>
      </c>
      <c r="AL226" s="27">
        <v>0</v>
      </c>
      <c r="AM226" s="25">
        <v>0</v>
      </c>
      <c r="AN226" s="25">
        <v>0</v>
      </c>
      <c r="AO226" s="25">
        <v>0</v>
      </c>
      <c r="AP226" s="25">
        <v>0</v>
      </c>
    </row>
    <row r="227" spans="1:42" s="4" customFormat="1" ht="56.25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3</v>
      </c>
      <c r="G227" s="26">
        <v>40.99</v>
      </c>
      <c r="H227" s="26">
        <v>0</v>
      </c>
      <c r="I227" s="26">
        <v>0</v>
      </c>
      <c r="J227" s="26">
        <v>40.99</v>
      </c>
      <c r="K227" s="25">
        <v>1</v>
      </c>
      <c r="L227" s="25">
        <v>0</v>
      </c>
      <c r="M227" s="25">
        <v>0</v>
      </c>
      <c r="N227" s="25">
        <v>1</v>
      </c>
      <c r="O227" s="26">
        <v>0.24</v>
      </c>
      <c r="P227" s="26">
        <v>0</v>
      </c>
      <c r="Q227" s="26">
        <v>0</v>
      </c>
      <c r="R227" s="26">
        <v>0.24</v>
      </c>
      <c r="S227" s="27">
        <v>3.9346842415896123E-2</v>
      </c>
      <c r="T227" s="27">
        <v>0</v>
      </c>
      <c r="U227" s="27">
        <v>0</v>
      </c>
      <c r="V227" s="27">
        <v>3.9346842415896123E-2</v>
      </c>
      <c r="W227" s="26">
        <v>50.83</v>
      </c>
      <c r="X227" s="26">
        <v>0</v>
      </c>
      <c r="Y227" s="26">
        <v>0</v>
      </c>
      <c r="Z227" s="26">
        <v>50.83</v>
      </c>
      <c r="AA227" s="25">
        <v>2</v>
      </c>
      <c r="AB227" s="25">
        <v>0</v>
      </c>
      <c r="AC227" s="25">
        <v>0</v>
      </c>
      <c r="AD227" s="25">
        <v>2</v>
      </c>
      <c r="AE227" s="28"/>
      <c r="AF227" s="28"/>
      <c r="AG227" s="28"/>
      <c r="AH227" s="28"/>
      <c r="AI227" s="27">
        <v>2.5999999999999999E-2</v>
      </c>
      <c r="AJ227" s="27">
        <v>0</v>
      </c>
      <c r="AK227" s="27">
        <v>0</v>
      </c>
      <c r="AL227" s="27">
        <v>2.5999999999999999E-2</v>
      </c>
      <c r="AM227" s="25">
        <v>1</v>
      </c>
      <c r="AN227" s="25">
        <v>0</v>
      </c>
      <c r="AO227" s="25">
        <v>0</v>
      </c>
      <c r="AP227" s="25">
        <v>1</v>
      </c>
    </row>
    <row r="228" spans="1:42" s="46" customFormat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72</v>
      </c>
      <c r="G228" s="42">
        <v>758.09</v>
      </c>
      <c r="H228" s="42">
        <v>7.9</v>
      </c>
      <c r="I228" s="42">
        <v>0</v>
      </c>
      <c r="J228" s="42">
        <v>765.99</v>
      </c>
      <c r="K228" s="41">
        <v>7</v>
      </c>
      <c r="L228" s="41">
        <v>0</v>
      </c>
      <c r="M228" s="41">
        <v>0</v>
      </c>
      <c r="N228" s="41">
        <v>7</v>
      </c>
      <c r="O228" s="42">
        <v>0.09</v>
      </c>
      <c r="P228" s="42">
        <v>0</v>
      </c>
      <c r="Q228" s="42">
        <v>0</v>
      </c>
      <c r="R228" s="42">
        <v>0.09</v>
      </c>
      <c r="S228" s="43">
        <v>1.0088031347230039E-2</v>
      </c>
      <c r="T228" s="43">
        <v>0</v>
      </c>
      <c r="U228" s="43">
        <v>0</v>
      </c>
      <c r="V228" s="43">
        <v>1.0038410127170806E-2</v>
      </c>
      <c r="W228" s="42">
        <v>1883.42</v>
      </c>
      <c r="X228" s="42">
        <v>5.21</v>
      </c>
      <c r="Y228" s="42">
        <v>4.0999999999999996</v>
      </c>
      <c r="Z228" s="42">
        <v>1892.73</v>
      </c>
      <c r="AA228" s="41">
        <v>19</v>
      </c>
      <c r="AB228" s="41">
        <v>0</v>
      </c>
      <c r="AC228" s="41">
        <v>0</v>
      </c>
      <c r="AD228" s="41">
        <v>19</v>
      </c>
      <c r="AE228" s="44" t="s">
        <v>1243</v>
      </c>
      <c r="AF228" s="44" t="s">
        <v>31</v>
      </c>
      <c r="AG228" s="44" t="s">
        <v>31</v>
      </c>
      <c r="AH228" s="44" t="s">
        <v>502</v>
      </c>
      <c r="AI228" s="43">
        <v>0.01</v>
      </c>
      <c r="AJ228" s="43">
        <v>0</v>
      </c>
      <c r="AK228" s="43">
        <v>0</v>
      </c>
      <c r="AL228" s="43">
        <v>0.01</v>
      </c>
      <c r="AM228" s="41">
        <v>19</v>
      </c>
      <c r="AN228" s="41">
        <v>0</v>
      </c>
      <c r="AO228" s="41">
        <v>0</v>
      </c>
      <c r="AP228" s="41">
        <v>19</v>
      </c>
    </row>
    <row r="229" spans="1:42" s="4" customFormat="1" hidden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0</v>
      </c>
      <c r="G229" s="26">
        <v>0</v>
      </c>
      <c r="H229" s="26">
        <v>0</v>
      </c>
      <c r="I229" s="26">
        <v>0</v>
      </c>
      <c r="J229" s="26">
        <v>0</v>
      </c>
      <c r="K229" s="25">
        <v>0</v>
      </c>
      <c r="L229" s="25">
        <v>0</v>
      </c>
      <c r="M229" s="25">
        <v>0</v>
      </c>
      <c r="N229" s="25">
        <v>0</v>
      </c>
      <c r="O229" s="26">
        <v>0</v>
      </c>
      <c r="P229" s="26">
        <v>0</v>
      </c>
      <c r="Q229" s="26">
        <v>0</v>
      </c>
      <c r="R229" s="26">
        <v>0</v>
      </c>
      <c r="S229" s="27">
        <v>0</v>
      </c>
      <c r="T229" s="27">
        <v>0</v>
      </c>
      <c r="U229" s="27">
        <v>0</v>
      </c>
      <c r="V229" s="27">
        <v>0</v>
      </c>
      <c r="W229" s="26">
        <v>0</v>
      </c>
      <c r="X229" s="26">
        <v>0</v>
      </c>
      <c r="Y229" s="26">
        <v>0</v>
      </c>
      <c r="Z229" s="26">
        <v>0</v>
      </c>
      <c r="AA229" s="25">
        <v>0</v>
      </c>
      <c r="AB229" s="25">
        <v>0</v>
      </c>
      <c r="AC229" s="25">
        <v>0</v>
      </c>
      <c r="AD229" s="25">
        <v>0</v>
      </c>
      <c r="AE229" s="28"/>
      <c r="AF229" s="28"/>
      <c r="AG229" s="28"/>
      <c r="AH229" s="28"/>
      <c r="AI229" s="27">
        <v>0</v>
      </c>
      <c r="AJ229" s="27">
        <v>0</v>
      </c>
      <c r="AK229" s="27">
        <v>0</v>
      </c>
      <c r="AL229" s="27">
        <v>0</v>
      </c>
      <c r="AM229" s="25">
        <v>0</v>
      </c>
      <c r="AN229" s="25">
        <v>0</v>
      </c>
      <c r="AO229" s="25">
        <v>0</v>
      </c>
      <c r="AP229" s="25">
        <v>0</v>
      </c>
    </row>
    <row r="230" spans="1:42" s="29" customFormat="1" hidden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0</v>
      </c>
      <c r="G230" s="26">
        <v>0</v>
      </c>
      <c r="H230" s="26">
        <v>0</v>
      </c>
      <c r="I230" s="26">
        <v>0</v>
      </c>
      <c r="J230" s="26">
        <v>0</v>
      </c>
      <c r="K230" s="25">
        <v>0</v>
      </c>
      <c r="L230" s="25">
        <v>0</v>
      </c>
      <c r="M230" s="25">
        <v>0</v>
      </c>
      <c r="N230" s="25">
        <v>0</v>
      </c>
      <c r="O230" s="26">
        <v>0</v>
      </c>
      <c r="P230" s="26">
        <v>0</v>
      </c>
      <c r="Q230" s="26">
        <v>0</v>
      </c>
      <c r="R230" s="26">
        <v>0</v>
      </c>
      <c r="S230" s="27">
        <v>0</v>
      </c>
      <c r="T230" s="27">
        <v>0</v>
      </c>
      <c r="U230" s="27">
        <v>0</v>
      </c>
      <c r="V230" s="27">
        <v>0</v>
      </c>
      <c r="W230" s="26">
        <v>0</v>
      </c>
      <c r="X230" s="26">
        <v>0</v>
      </c>
      <c r="Y230" s="26">
        <v>0</v>
      </c>
      <c r="Z230" s="26">
        <v>0</v>
      </c>
      <c r="AA230" s="25">
        <v>0</v>
      </c>
      <c r="AB230" s="25">
        <v>0</v>
      </c>
      <c r="AC230" s="25">
        <v>0</v>
      </c>
      <c r="AD230" s="25">
        <v>0</v>
      </c>
      <c r="AE230" s="28"/>
      <c r="AF230" s="28"/>
      <c r="AG230" s="28"/>
      <c r="AH230" s="28"/>
      <c r="AI230" s="27">
        <v>0</v>
      </c>
      <c r="AJ230" s="27">
        <v>0</v>
      </c>
      <c r="AK230" s="27">
        <v>0</v>
      </c>
      <c r="AL230" s="27">
        <v>0</v>
      </c>
      <c r="AM230" s="25">
        <v>0</v>
      </c>
      <c r="AN230" s="25">
        <v>0</v>
      </c>
      <c r="AO230" s="25">
        <v>0</v>
      </c>
      <c r="AP230" s="25">
        <v>0</v>
      </c>
    </row>
    <row r="231" spans="1:42" s="4" customFormat="1" ht="56.25" hidden="1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0</v>
      </c>
      <c r="G231" s="26">
        <v>0</v>
      </c>
      <c r="H231" s="26">
        <v>0</v>
      </c>
      <c r="I231" s="26">
        <v>0</v>
      </c>
      <c r="J231" s="26">
        <v>0</v>
      </c>
      <c r="K231" s="25">
        <v>0</v>
      </c>
      <c r="L231" s="25">
        <v>0</v>
      </c>
      <c r="M231" s="25">
        <v>0</v>
      </c>
      <c r="N231" s="25">
        <v>0</v>
      </c>
      <c r="O231" s="26">
        <v>0</v>
      </c>
      <c r="P231" s="26">
        <v>0</v>
      </c>
      <c r="Q231" s="26">
        <v>0</v>
      </c>
      <c r="R231" s="26">
        <v>0</v>
      </c>
      <c r="S231" s="27">
        <v>0</v>
      </c>
      <c r="T231" s="27">
        <v>0</v>
      </c>
      <c r="U231" s="27">
        <v>0</v>
      </c>
      <c r="V231" s="27">
        <v>0</v>
      </c>
      <c r="W231" s="26">
        <v>0</v>
      </c>
      <c r="X231" s="26">
        <v>0</v>
      </c>
      <c r="Y231" s="26">
        <v>0</v>
      </c>
      <c r="Z231" s="26">
        <v>0</v>
      </c>
      <c r="AA231" s="25">
        <v>0</v>
      </c>
      <c r="AB231" s="25">
        <v>0</v>
      </c>
      <c r="AC231" s="25">
        <v>0</v>
      </c>
      <c r="AD231" s="25">
        <v>0</v>
      </c>
      <c r="AE231" s="28"/>
      <c r="AF231" s="28"/>
      <c r="AG231" s="28"/>
      <c r="AH231" s="28"/>
      <c r="AI231" s="27">
        <v>0</v>
      </c>
      <c r="AJ231" s="27">
        <v>0</v>
      </c>
      <c r="AK231" s="27">
        <v>0</v>
      </c>
      <c r="AL231" s="27">
        <v>0</v>
      </c>
      <c r="AM231" s="25">
        <v>0</v>
      </c>
      <c r="AN231" s="25">
        <v>0</v>
      </c>
      <c r="AO231" s="25">
        <v>0</v>
      </c>
      <c r="AP231" s="25">
        <v>0</v>
      </c>
    </row>
    <row r="232" spans="1:42" s="4" customFormat="1" hidden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0</v>
      </c>
      <c r="G232" s="26">
        <v>0</v>
      </c>
      <c r="H232" s="26">
        <v>0</v>
      </c>
      <c r="I232" s="26">
        <v>0</v>
      </c>
      <c r="J232" s="26">
        <v>0</v>
      </c>
      <c r="K232" s="25">
        <v>0</v>
      </c>
      <c r="L232" s="25">
        <v>0</v>
      </c>
      <c r="M232" s="25">
        <v>0</v>
      </c>
      <c r="N232" s="25">
        <v>0</v>
      </c>
      <c r="O232" s="26">
        <v>0</v>
      </c>
      <c r="P232" s="26">
        <v>0</v>
      </c>
      <c r="Q232" s="26">
        <v>0</v>
      </c>
      <c r="R232" s="26">
        <v>0</v>
      </c>
      <c r="S232" s="27">
        <v>0</v>
      </c>
      <c r="T232" s="27">
        <v>0</v>
      </c>
      <c r="U232" s="27">
        <v>0</v>
      </c>
      <c r="V232" s="27">
        <v>0</v>
      </c>
      <c r="W232" s="26">
        <v>0</v>
      </c>
      <c r="X232" s="26">
        <v>0</v>
      </c>
      <c r="Y232" s="26">
        <v>0</v>
      </c>
      <c r="Z232" s="26">
        <v>0</v>
      </c>
      <c r="AA232" s="25">
        <v>0</v>
      </c>
      <c r="AB232" s="25">
        <v>0</v>
      </c>
      <c r="AC232" s="25">
        <v>0</v>
      </c>
      <c r="AD232" s="25">
        <v>0</v>
      </c>
      <c r="AE232" s="28"/>
      <c r="AF232" s="28"/>
      <c r="AG232" s="28"/>
      <c r="AH232" s="28"/>
      <c r="AI232" s="27">
        <v>0</v>
      </c>
      <c r="AJ232" s="27">
        <v>0</v>
      </c>
      <c r="AK232" s="27">
        <v>0</v>
      </c>
      <c r="AL232" s="27">
        <v>0</v>
      </c>
      <c r="AM232" s="25">
        <v>0</v>
      </c>
      <c r="AN232" s="25">
        <v>0</v>
      </c>
      <c r="AO232" s="25">
        <v>0</v>
      </c>
      <c r="AP232" s="25">
        <v>0</v>
      </c>
    </row>
    <row r="233" spans="1:42" s="46" customFormat="1" hidden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0</v>
      </c>
      <c r="G233" s="42">
        <v>0</v>
      </c>
      <c r="H233" s="42">
        <v>0</v>
      </c>
      <c r="I233" s="42">
        <v>0</v>
      </c>
      <c r="J233" s="42">
        <v>0</v>
      </c>
      <c r="K233" s="41">
        <v>0</v>
      </c>
      <c r="L233" s="41">
        <v>0</v>
      </c>
      <c r="M233" s="41">
        <v>0</v>
      </c>
      <c r="N233" s="41">
        <v>0</v>
      </c>
      <c r="O233" s="42">
        <v>0</v>
      </c>
      <c r="P233" s="42">
        <v>0</v>
      </c>
      <c r="Q233" s="42">
        <v>0</v>
      </c>
      <c r="R233" s="42">
        <v>0</v>
      </c>
      <c r="S233" s="43">
        <v>0</v>
      </c>
      <c r="T233" s="43">
        <v>0</v>
      </c>
      <c r="U233" s="43">
        <v>0</v>
      </c>
      <c r="V233" s="43">
        <v>0</v>
      </c>
      <c r="W233" s="42">
        <v>0</v>
      </c>
      <c r="X233" s="42">
        <v>0</v>
      </c>
      <c r="Y233" s="42">
        <v>0</v>
      </c>
      <c r="Z233" s="42">
        <v>0</v>
      </c>
      <c r="AA233" s="41">
        <v>0</v>
      </c>
      <c r="AB233" s="41">
        <v>0</v>
      </c>
      <c r="AC233" s="41">
        <v>0</v>
      </c>
      <c r="AD233" s="41">
        <v>0</v>
      </c>
      <c r="AE233" s="44" t="s">
        <v>31</v>
      </c>
      <c r="AF233" s="44" t="s">
        <v>31</v>
      </c>
      <c r="AG233" s="44" t="s">
        <v>31</v>
      </c>
      <c r="AH233" s="44" t="s">
        <v>31</v>
      </c>
      <c r="AI233" s="43">
        <v>0</v>
      </c>
      <c r="AJ233" s="43">
        <v>0</v>
      </c>
      <c r="AK233" s="43">
        <v>0</v>
      </c>
      <c r="AL233" s="43">
        <v>0</v>
      </c>
      <c r="AM233" s="41">
        <v>0</v>
      </c>
      <c r="AN233" s="41">
        <v>0</v>
      </c>
      <c r="AO233" s="41">
        <v>0</v>
      </c>
      <c r="AP233" s="41">
        <v>0</v>
      </c>
    </row>
    <row r="234" spans="1:42" s="4" customFormat="1" ht="37.5" hidden="1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0</v>
      </c>
      <c r="G234" s="26">
        <v>0</v>
      </c>
      <c r="H234" s="26">
        <v>0</v>
      </c>
      <c r="I234" s="26">
        <v>0</v>
      </c>
      <c r="J234" s="26">
        <v>0</v>
      </c>
      <c r="K234" s="25">
        <v>0</v>
      </c>
      <c r="L234" s="25">
        <v>0</v>
      </c>
      <c r="M234" s="25">
        <v>0</v>
      </c>
      <c r="N234" s="25">
        <v>0</v>
      </c>
      <c r="O234" s="26">
        <v>0</v>
      </c>
      <c r="P234" s="26">
        <v>0</v>
      </c>
      <c r="Q234" s="26">
        <v>0</v>
      </c>
      <c r="R234" s="26">
        <v>0</v>
      </c>
      <c r="S234" s="27">
        <v>0</v>
      </c>
      <c r="T234" s="27">
        <v>0</v>
      </c>
      <c r="U234" s="27">
        <v>0</v>
      </c>
      <c r="V234" s="27">
        <v>0</v>
      </c>
      <c r="W234" s="26">
        <v>0</v>
      </c>
      <c r="X234" s="26">
        <v>0</v>
      </c>
      <c r="Y234" s="26">
        <v>0</v>
      </c>
      <c r="Z234" s="26">
        <v>0</v>
      </c>
      <c r="AA234" s="25">
        <v>0</v>
      </c>
      <c r="AB234" s="25">
        <v>0</v>
      </c>
      <c r="AC234" s="25">
        <v>0</v>
      </c>
      <c r="AD234" s="25">
        <v>0</v>
      </c>
      <c r="AE234" s="28"/>
      <c r="AF234" s="28"/>
      <c r="AG234" s="28"/>
      <c r="AH234" s="28"/>
      <c r="AI234" s="27">
        <v>0</v>
      </c>
      <c r="AJ234" s="27">
        <v>0</v>
      </c>
      <c r="AK234" s="27">
        <v>0</v>
      </c>
      <c r="AL234" s="27">
        <v>0</v>
      </c>
      <c r="AM234" s="25">
        <v>0</v>
      </c>
      <c r="AN234" s="25">
        <v>0</v>
      </c>
      <c r="AO234" s="25">
        <v>0</v>
      </c>
      <c r="AP234" s="25">
        <v>0</v>
      </c>
    </row>
    <row r="235" spans="1:42" s="4" customFormat="1" hidden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19.52</v>
      </c>
      <c r="X235" s="26">
        <v>0</v>
      </c>
      <c r="Y235" s="26">
        <v>0.18</v>
      </c>
      <c r="Z235" s="26">
        <v>19.7</v>
      </c>
      <c r="AA235" s="25">
        <v>0</v>
      </c>
      <c r="AB235" s="25">
        <v>0</v>
      </c>
      <c r="AC235" s="25">
        <v>0</v>
      </c>
      <c r="AD235" s="25">
        <v>0</v>
      </c>
      <c r="AE235" s="28"/>
      <c r="AF235" s="28"/>
      <c r="AG235" s="28"/>
      <c r="AH235" s="28"/>
      <c r="AI235" s="27">
        <v>0</v>
      </c>
      <c r="AJ235" s="27">
        <v>0</v>
      </c>
      <c r="AK235" s="27">
        <v>0</v>
      </c>
      <c r="AL235" s="27">
        <v>0</v>
      </c>
      <c r="AM235" s="25">
        <v>0</v>
      </c>
      <c r="AN235" s="25">
        <v>0</v>
      </c>
      <c r="AO235" s="25">
        <v>0</v>
      </c>
      <c r="AP235" s="25">
        <v>0</v>
      </c>
    </row>
    <row r="236" spans="1:42" s="4" customFormat="1" ht="37.5" hidden="1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0</v>
      </c>
      <c r="G236" s="26">
        <v>0</v>
      </c>
      <c r="H236" s="26">
        <v>0</v>
      </c>
      <c r="I236" s="26">
        <v>0</v>
      </c>
      <c r="J236" s="26">
        <v>0</v>
      </c>
      <c r="K236" s="25">
        <v>0</v>
      </c>
      <c r="L236" s="25">
        <v>0</v>
      </c>
      <c r="M236" s="25">
        <v>0</v>
      </c>
      <c r="N236" s="25">
        <v>0</v>
      </c>
      <c r="O236" s="26">
        <v>0</v>
      </c>
      <c r="P236" s="26">
        <v>0</v>
      </c>
      <c r="Q236" s="26">
        <v>0</v>
      </c>
      <c r="R236" s="26">
        <v>0</v>
      </c>
      <c r="S236" s="27">
        <v>0</v>
      </c>
      <c r="T236" s="27">
        <v>0</v>
      </c>
      <c r="U236" s="27">
        <v>0</v>
      </c>
      <c r="V236" s="27">
        <v>0</v>
      </c>
      <c r="W236" s="26">
        <v>0</v>
      </c>
      <c r="X236" s="26">
        <v>0</v>
      </c>
      <c r="Y236" s="26">
        <v>0</v>
      </c>
      <c r="Z236" s="26">
        <v>0</v>
      </c>
      <c r="AA236" s="25">
        <v>0</v>
      </c>
      <c r="AB236" s="25">
        <v>0</v>
      </c>
      <c r="AC236" s="25">
        <v>0</v>
      </c>
      <c r="AD236" s="25">
        <v>0</v>
      </c>
      <c r="AE236" s="28"/>
      <c r="AF236" s="28"/>
      <c r="AG236" s="28"/>
      <c r="AH236" s="28"/>
      <c r="AI236" s="27">
        <v>0</v>
      </c>
      <c r="AJ236" s="27">
        <v>0</v>
      </c>
      <c r="AK236" s="27">
        <v>0</v>
      </c>
      <c r="AL236" s="27">
        <v>0</v>
      </c>
      <c r="AM236" s="25">
        <v>0</v>
      </c>
      <c r="AN236" s="25">
        <v>0</v>
      </c>
      <c r="AO236" s="25">
        <v>0</v>
      </c>
      <c r="AP236" s="25">
        <v>0</v>
      </c>
    </row>
    <row r="237" spans="1:42" s="29" customFormat="1" ht="56.25" hidden="1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0</v>
      </c>
      <c r="G237" s="26">
        <v>0</v>
      </c>
      <c r="H237" s="26">
        <v>0</v>
      </c>
      <c r="I237" s="26">
        <v>0</v>
      </c>
      <c r="J237" s="26">
        <v>0</v>
      </c>
      <c r="K237" s="25">
        <v>0</v>
      </c>
      <c r="L237" s="25">
        <v>0</v>
      </c>
      <c r="M237" s="25">
        <v>0</v>
      </c>
      <c r="N237" s="25">
        <v>0</v>
      </c>
      <c r="O237" s="26">
        <v>0</v>
      </c>
      <c r="P237" s="26">
        <v>0</v>
      </c>
      <c r="Q237" s="26">
        <v>0</v>
      </c>
      <c r="R237" s="26">
        <v>0</v>
      </c>
      <c r="S237" s="27">
        <v>0</v>
      </c>
      <c r="T237" s="27">
        <v>0</v>
      </c>
      <c r="U237" s="27">
        <v>0</v>
      </c>
      <c r="V237" s="27">
        <v>0</v>
      </c>
      <c r="W237" s="26">
        <v>0</v>
      </c>
      <c r="X237" s="26">
        <v>0</v>
      </c>
      <c r="Y237" s="26">
        <v>0</v>
      </c>
      <c r="Z237" s="26">
        <v>0</v>
      </c>
      <c r="AA237" s="25">
        <v>0</v>
      </c>
      <c r="AB237" s="25">
        <v>0</v>
      </c>
      <c r="AC237" s="25">
        <v>0</v>
      </c>
      <c r="AD237" s="25">
        <v>0</v>
      </c>
      <c r="AE237" s="28"/>
      <c r="AF237" s="28"/>
      <c r="AG237" s="28"/>
      <c r="AH237" s="28"/>
      <c r="AI237" s="27">
        <v>0</v>
      </c>
      <c r="AJ237" s="27">
        <v>0</v>
      </c>
      <c r="AK237" s="27">
        <v>0</v>
      </c>
      <c r="AL237" s="27">
        <v>0</v>
      </c>
      <c r="AM237" s="25">
        <v>0</v>
      </c>
      <c r="AN237" s="25">
        <v>0</v>
      </c>
      <c r="AO237" s="25">
        <v>0</v>
      </c>
      <c r="AP237" s="25">
        <v>0</v>
      </c>
    </row>
    <row r="238" spans="1:42" s="9" customFormat="1" hidden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0</v>
      </c>
      <c r="G238" s="26">
        <v>0</v>
      </c>
      <c r="H238" s="26">
        <v>0</v>
      </c>
      <c r="I238" s="26">
        <v>0</v>
      </c>
      <c r="J238" s="26">
        <v>0</v>
      </c>
      <c r="K238" s="25">
        <v>0</v>
      </c>
      <c r="L238" s="25">
        <v>0</v>
      </c>
      <c r="M238" s="25">
        <v>0</v>
      </c>
      <c r="N238" s="25">
        <v>0</v>
      </c>
      <c r="O238" s="26">
        <v>0</v>
      </c>
      <c r="P238" s="26">
        <v>0</v>
      </c>
      <c r="Q238" s="26">
        <v>0</v>
      </c>
      <c r="R238" s="26">
        <v>0</v>
      </c>
      <c r="S238" s="27">
        <v>0</v>
      </c>
      <c r="T238" s="27">
        <v>0</v>
      </c>
      <c r="U238" s="27">
        <v>0</v>
      </c>
      <c r="V238" s="27">
        <v>0</v>
      </c>
      <c r="W238" s="26">
        <v>0</v>
      </c>
      <c r="X238" s="26">
        <v>0</v>
      </c>
      <c r="Y238" s="26">
        <v>0</v>
      </c>
      <c r="Z238" s="26">
        <v>0</v>
      </c>
      <c r="AA238" s="25">
        <v>0</v>
      </c>
      <c r="AB238" s="25">
        <v>0</v>
      </c>
      <c r="AC238" s="25">
        <v>0</v>
      </c>
      <c r="AD238" s="25">
        <v>0</v>
      </c>
      <c r="AE238" s="28"/>
      <c r="AF238" s="28"/>
      <c r="AG238" s="28"/>
      <c r="AH238" s="28"/>
      <c r="AI238" s="27">
        <v>0</v>
      </c>
      <c r="AJ238" s="27">
        <v>0</v>
      </c>
      <c r="AK238" s="27">
        <v>0</v>
      </c>
      <c r="AL238" s="27">
        <v>0</v>
      </c>
      <c r="AM238" s="25">
        <v>0</v>
      </c>
      <c r="AN238" s="25">
        <v>0</v>
      </c>
      <c r="AO238" s="25">
        <v>0</v>
      </c>
      <c r="AP238" s="25">
        <v>0</v>
      </c>
    </row>
    <row r="239" spans="1:42" s="4" customFormat="1" ht="37.5" hidden="1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0</v>
      </c>
      <c r="G239" s="26">
        <v>0</v>
      </c>
      <c r="H239" s="26">
        <v>0</v>
      </c>
      <c r="I239" s="26">
        <v>0</v>
      </c>
      <c r="J239" s="26">
        <v>0</v>
      </c>
      <c r="K239" s="25">
        <v>0</v>
      </c>
      <c r="L239" s="25">
        <v>0</v>
      </c>
      <c r="M239" s="25">
        <v>0</v>
      </c>
      <c r="N239" s="25">
        <v>0</v>
      </c>
      <c r="O239" s="26">
        <v>0</v>
      </c>
      <c r="P239" s="26">
        <v>0</v>
      </c>
      <c r="Q239" s="26">
        <v>0</v>
      </c>
      <c r="R239" s="26">
        <v>0</v>
      </c>
      <c r="S239" s="27">
        <v>0</v>
      </c>
      <c r="T239" s="27">
        <v>0</v>
      </c>
      <c r="U239" s="27">
        <v>0</v>
      </c>
      <c r="V239" s="27">
        <v>0</v>
      </c>
      <c r="W239" s="26">
        <v>0</v>
      </c>
      <c r="X239" s="26">
        <v>0</v>
      </c>
      <c r="Y239" s="26">
        <v>0</v>
      </c>
      <c r="Z239" s="26">
        <v>0</v>
      </c>
      <c r="AA239" s="25">
        <v>0</v>
      </c>
      <c r="AB239" s="25">
        <v>0</v>
      </c>
      <c r="AC239" s="25">
        <v>0</v>
      </c>
      <c r="AD239" s="25">
        <v>0</v>
      </c>
      <c r="AE239" s="28"/>
      <c r="AF239" s="28"/>
      <c r="AG239" s="28"/>
      <c r="AH239" s="28"/>
      <c r="AI239" s="27">
        <v>0</v>
      </c>
      <c r="AJ239" s="27">
        <v>0</v>
      </c>
      <c r="AK239" s="27">
        <v>0</v>
      </c>
      <c r="AL239" s="27">
        <v>0</v>
      </c>
      <c r="AM239" s="25">
        <v>0</v>
      </c>
      <c r="AN239" s="25">
        <v>0</v>
      </c>
      <c r="AO239" s="25">
        <v>0</v>
      </c>
      <c r="AP239" s="25">
        <v>0</v>
      </c>
    </row>
    <row r="240" spans="1:42" s="4" customFormat="1" ht="37.5" hidden="1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0</v>
      </c>
      <c r="G240" s="26">
        <v>0</v>
      </c>
      <c r="H240" s="26">
        <v>0</v>
      </c>
      <c r="I240" s="26">
        <v>0</v>
      </c>
      <c r="J240" s="26">
        <v>0</v>
      </c>
      <c r="K240" s="25">
        <v>0</v>
      </c>
      <c r="L240" s="25">
        <v>0</v>
      </c>
      <c r="M240" s="25">
        <v>0</v>
      </c>
      <c r="N240" s="25">
        <v>0</v>
      </c>
      <c r="O240" s="26">
        <v>0</v>
      </c>
      <c r="P240" s="26">
        <v>0</v>
      </c>
      <c r="Q240" s="26">
        <v>0</v>
      </c>
      <c r="R240" s="26">
        <v>0</v>
      </c>
      <c r="S240" s="27">
        <v>0</v>
      </c>
      <c r="T240" s="27">
        <v>0</v>
      </c>
      <c r="U240" s="27">
        <v>0</v>
      </c>
      <c r="V240" s="27">
        <v>0</v>
      </c>
      <c r="W240" s="26">
        <v>0</v>
      </c>
      <c r="X240" s="26">
        <v>0</v>
      </c>
      <c r="Y240" s="26">
        <v>0</v>
      </c>
      <c r="Z240" s="26">
        <v>0</v>
      </c>
      <c r="AA240" s="25">
        <v>0</v>
      </c>
      <c r="AB240" s="25">
        <v>0</v>
      </c>
      <c r="AC240" s="25">
        <v>0</v>
      </c>
      <c r="AD240" s="25">
        <v>0</v>
      </c>
      <c r="AE240" s="28"/>
      <c r="AF240" s="28"/>
      <c r="AG240" s="28"/>
      <c r="AH240" s="28"/>
      <c r="AI240" s="27">
        <v>0</v>
      </c>
      <c r="AJ240" s="27">
        <v>0</v>
      </c>
      <c r="AK240" s="27">
        <v>0</v>
      </c>
      <c r="AL240" s="27">
        <v>0</v>
      </c>
      <c r="AM240" s="25">
        <v>0</v>
      </c>
      <c r="AN240" s="25">
        <v>0</v>
      </c>
      <c r="AO240" s="25">
        <v>0</v>
      </c>
      <c r="AP240" s="25">
        <v>0</v>
      </c>
    </row>
    <row r="241" spans="1:42" s="45" customFormat="1" hidden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43</v>
      </c>
      <c r="G241" s="42">
        <v>352.07</v>
      </c>
      <c r="H241" s="42">
        <v>89.53</v>
      </c>
      <c r="I241" s="42">
        <v>1.7</v>
      </c>
      <c r="J241" s="42">
        <v>443.3</v>
      </c>
      <c r="K241" s="41">
        <v>0</v>
      </c>
      <c r="L241" s="41">
        <v>0</v>
      </c>
      <c r="M241" s="41">
        <v>0</v>
      </c>
      <c r="N241" s="41">
        <v>0</v>
      </c>
      <c r="O241" s="42">
        <v>0</v>
      </c>
      <c r="P241" s="42">
        <v>0</v>
      </c>
      <c r="Q241" s="42">
        <v>0</v>
      </c>
      <c r="R241" s="42">
        <v>0</v>
      </c>
      <c r="S241" s="43">
        <v>0</v>
      </c>
      <c r="T241" s="43">
        <v>0</v>
      </c>
      <c r="U241" s="43">
        <v>0</v>
      </c>
      <c r="V241" s="43">
        <v>0</v>
      </c>
      <c r="W241" s="42">
        <v>0</v>
      </c>
      <c r="X241" s="42">
        <v>0</v>
      </c>
      <c r="Y241" s="42">
        <v>0</v>
      </c>
      <c r="Z241" s="42">
        <v>0</v>
      </c>
      <c r="AA241" s="41">
        <v>0</v>
      </c>
      <c r="AB241" s="41">
        <v>0</v>
      </c>
      <c r="AC241" s="41">
        <v>0</v>
      </c>
      <c r="AD241" s="41">
        <v>0</v>
      </c>
      <c r="AE241" s="44" t="s">
        <v>31</v>
      </c>
      <c r="AF241" s="44" t="s">
        <v>31</v>
      </c>
      <c r="AG241" s="44" t="s">
        <v>31</v>
      </c>
      <c r="AH241" s="44" t="s">
        <v>31</v>
      </c>
      <c r="AI241" s="43">
        <v>0</v>
      </c>
      <c r="AJ241" s="43">
        <v>0</v>
      </c>
      <c r="AK241" s="43">
        <v>0</v>
      </c>
      <c r="AL241" s="43">
        <v>0</v>
      </c>
      <c r="AM241" s="41">
        <v>0</v>
      </c>
      <c r="AN241" s="41">
        <v>0</v>
      </c>
      <c r="AO241" s="41">
        <v>0</v>
      </c>
      <c r="AP241" s="41">
        <v>0</v>
      </c>
    </row>
    <row r="242" spans="1:42" s="30" customFormat="1" hidden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0</v>
      </c>
      <c r="G242" s="26">
        <v>0</v>
      </c>
      <c r="H242" s="26">
        <v>0</v>
      </c>
      <c r="I242" s="26">
        <v>0</v>
      </c>
      <c r="J242" s="26">
        <v>0</v>
      </c>
      <c r="K242" s="25">
        <v>0</v>
      </c>
      <c r="L242" s="25">
        <v>0</v>
      </c>
      <c r="M242" s="25">
        <v>0</v>
      </c>
      <c r="N242" s="25">
        <v>0</v>
      </c>
      <c r="O242" s="26">
        <v>0</v>
      </c>
      <c r="P242" s="26">
        <v>0</v>
      </c>
      <c r="Q242" s="26">
        <v>0</v>
      </c>
      <c r="R242" s="26">
        <v>0</v>
      </c>
      <c r="S242" s="27">
        <v>0</v>
      </c>
      <c r="T242" s="27">
        <v>0</v>
      </c>
      <c r="U242" s="27">
        <v>0</v>
      </c>
      <c r="V242" s="27">
        <v>0</v>
      </c>
      <c r="W242" s="26">
        <v>0</v>
      </c>
      <c r="X242" s="26">
        <v>0</v>
      </c>
      <c r="Y242" s="26">
        <v>0</v>
      </c>
      <c r="Z242" s="26">
        <v>0</v>
      </c>
      <c r="AA242" s="25">
        <v>0</v>
      </c>
      <c r="AB242" s="25">
        <v>0</v>
      </c>
      <c r="AC242" s="25">
        <v>0</v>
      </c>
      <c r="AD242" s="25">
        <v>0</v>
      </c>
      <c r="AE242" s="28"/>
      <c r="AF242" s="28"/>
      <c r="AG242" s="28"/>
      <c r="AH242" s="28"/>
      <c r="AI242" s="27">
        <v>0</v>
      </c>
      <c r="AJ242" s="27">
        <v>0</v>
      </c>
      <c r="AK242" s="27">
        <v>0</v>
      </c>
      <c r="AL242" s="27">
        <v>0</v>
      </c>
      <c r="AM242" s="25">
        <v>0</v>
      </c>
      <c r="AN242" s="25">
        <v>0</v>
      </c>
      <c r="AO242" s="25">
        <v>0</v>
      </c>
      <c r="AP242" s="25">
        <v>0</v>
      </c>
    </row>
    <row r="243" spans="1:42" s="30" customFormat="1" ht="37.5" hidden="1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0</v>
      </c>
      <c r="G243" s="26">
        <v>0</v>
      </c>
      <c r="H243" s="26">
        <v>0</v>
      </c>
      <c r="I243" s="26">
        <v>0</v>
      </c>
      <c r="J243" s="26">
        <v>0</v>
      </c>
      <c r="K243" s="25">
        <v>0</v>
      </c>
      <c r="L243" s="25">
        <v>0</v>
      </c>
      <c r="M243" s="25">
        <v>0</v>
      </c>
      <c r="N243" s="25">
        <v>0</v>
      </c>
      <c r="O243" s="26">
        <v>0</v>
      </c>
      <c r="P243" s="26">
        <v>0</v>
      </c>
      <c r="Q243" s="26">
        <v>0</v>
      </c>
      <c r="R243" s="26">
        <v>0</v>
      </c>
      <c r="S243" s="27">
        <v>0</v>
      </c>
      <c r="T243" s="27">
        <v>0</v>
      </c>
      <c r="U243" s="27">
        <v>0</v>
      </c>
      <c r="V243" s="27">
        <v>0</v>
      </c>
      <c r="W243" s="26">
        <v>0</v>
      </c>
      <c r="X243" s="26">
        <v>0</v>
      </c>
      <c r="Y243" s="26">
        <v>0</v>
      </c>
      <c r="Z243" s="26">
        <v>0</v>
      </c>
      <c r="AA243" s="25">
        <v>0</v>
      </c>
      <c r="AB243" s="25">
        <v>0</v>
      </c>
      <c r="AC243" s="25">
        <v>0</v>
      </c>
      <c r="AD243" s="25">
        <v>0</v>
      </c>
      <c r="AE243" s="28"/>
      <c r="AF243" s="28"/>
      <c r="AG243" s="28"/>
      <c r="AH243" s="28"/>
      <c r="AI243" s="27">
        <v>0</v>
      </c>
      <c r="AJ243" s="27">
        <v>0</v>
      </c>
      <c r="AK243" s="27">
        <v>0</v>
      </c>
      <c r="AL243" s="27">
        <v>0</v>
      </c>
      <c r="AM243" s="25">
        <v>0</v>
      </c>
      <c r="AN243" s="25">
        <v>0</v>
      </c>
      <c r="AO243" s="25">
        <v>0</v>
      </c>
      <c r="AP243" s="25">
        <v>0</v>
      </c>
    </row>
    <row r="244" spans="1:42" s="29" customFormat="1" hidden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0</v>
      </c>
      <c r="G244" s="26">
        <v>0</v>
      </c>
      <c r="H244" s="26">
        <v>0</v>
      </c>
      <c r="I244" s="26">
        <v>0</v>
      </c>
      <c r="J244" s="26">
        <v>0</v>
      </c>
      <c r="K244" s="25">
        <v>0</v>
      </c>
      <c r="L244" s="25">
        <v>0</v>
      </c>
      <c r="M244" s="25">
        <v>0</v>
      </c>
      <c r="N244" s="25">
        <v>0</v>
      </c>
      <c r="O244" s="26">
        <v>0</v>
      </c>
      <c r="P244" s="26">
        <v>0</v>
      </c>
      <c r="Q244" s="26">
        <v>0</v>
      </c>
      <c r="R244" s="26">
        <v>0</v>
      </c>
      <c r="S244" s="27">
        <v>0</v>
      </c>
      <c r="T244" s="27">
        <v>0</v>
      </c>
      <c r="U244" s="27">
        <v>0</v>
      </c>
      <c r="V244" s="27">
        <v>0</v>
      </c>
      <c r="W244" s="26">
        <v>0</v>
      </c>
      <c r="X244" s="26">
        <v>0</v>
      </c>
      <c r="Y244" s="26">
        <v>0</v>
      </c>
      <c r="Z244" s="26">
        <v>0</v>
      </c>
      <c r="AA244" s="25">
        <v>0</v>
      </c>
      <c r="AB244" s="25">
        <v>0</v>
      </c>
      <c r="AC244" s="25">
        <v>0</v>
      </c>
      <c r="AD244" s="25">
        <v>0</v>
      </c>
      <c r="AE244" s="28"/>
      <c r="AF244" s="28"/>
      <c r="AG244" s="28"/>
      <c r="AH244" s="28"/>
      <c r="AI244" s="27">
        <v>0</v>
      </c>
      <c r="AJ244" s="27">
        <v>0</v>
      </c>
      <c r="AK244" s="27">
        <v>0</v>
      </c>
      <c r="AL244" s="27">
        <v>0</v>
      </c>
      <c r="AM244" s="25">
        <v>0</v>
      </c>
      <c r="AN244" s="25">
        <v>0</v>
      </c>
      <c r="AO244" s="25">
        <v>0</v>
      </c>
      <c r="AP244" s="25">
        <v>0</v>
      </c>
    </row>
    <row r="245" spans="1:42" s="4" customFormat="1" ht="37.5" hidden="1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0</v>
      </c>
      <c r="G245" s="26">
        <v>0</v>
      </c>
      <c r="H245" s="26">
        <v>0</v>
      </c>
      <c r="I245" s="26">
        <v>0</v>
      </c>
      <c r="J245" s="26">
        <v>0</v>
      </c>
      <c r="K245" s="25">
        <v>0</v>
      </c>
      <c r="L245" s="25">
        <v>0</v>
      </c>
      <c r="M245" s="25">
        <v>0</v>
      </c>
      <c r="N245" s="25">
        <v>0</v>
      </c>
      <c r="O245" s="26">
        <v>0</v>
      </c>
      <c r="P245" s="26">
        <v>0</v>
      </c>
      <c r="Q245" s="26">
        <v>0</v>
      </c>
      <c r="R245" s="26">
        <v>0</v>
      </c>
      <c r="S245" s="27">
        <v>0</v>
      </c>
      <c r="T245" s="27">
        <v>0</v>
      </c>
      <c r="U245" s="27">
        <v>0</v>
      </c>
      <c r="V245" s="27">
        <v>0</v>
      </c>
      <c r="W245" s="26">
        <v>0</v>
      </c>
      <c r="X245" s="26">
        <v>0</v>
      </c>
      <c r="Y245" s="26">
        <v>0</v>
      </c>
      <c r="Z245" s="26">
        <v>0</v>
      </c>
      <c r="AA245" s="25">
        <v>0</v>
      </c>
      <c r="AB245" s="25">
        <v>0</v>
      </c>
      <c r="AC245" s="25">
        <v>0</v>
      </c>
      <c r="AD245" s="25">
        <v>0</v>
      </c>
      <c r="AE245" s="28"/>
      <c r="AF245" s="28"/>
      <c r="AG245" s="28"/>
      <c r="AH245" s="28"/>
      <c r="AI245" s="27">
        <v>0</v>
      </c>
      <c r="AJ245" s="27">
        <v>0</v>
      </c>
      <c r="AK245" s="27">
        <v>0</v>
      </c>
      <c r="AL245" s="27">
        <v>0</v>
      </c>
      <c r="AM245" s="25">
        <v>0</v>
      </c>
      <c r="AN245" s="25">
        <v>0</v>
      </c>
      <c r="AO245" s="25">
        <v>0</v>
      </c>
      <c r="AP245" s="25">
        <v>0</v>
      </c>
    </row>
    <row r="246" spans="1:42" s="4" customFormat="1" ht="56.25" hidden="1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0</v>
      </c>
      <c r="G246" s="26">
        <v>0</v>
      </c>
      <c r="H246" s="26">
        <v>0</v>
      </c>
      <c r="I246" s="26">
        <v>0</v>
      </c>
      <c r="J246" s="26">
        <v>0</v>
      </c>
      <c r="K246" s="25">
        <v>0</v>
      </c>
      <c r="L246" s="25">
        <v>0</v>
      </c>
      <c r="M246" s="25">
        <v>0</v>
      </c>
      <c r="N246" s="25">
        <v>0</v>
      </c>
      <c r="O246" s="26">
        <v>0</v>
      </c>
      <c r="P246" s="26">
        <v>0</v>
      </c>
      <c r="Q246" s="26">
        <v>0</v>
      </c>
      <c r="R246" s="26">
        <v>0</v>
      </c>
      <c r="S246" s="27">
        <v>0</v>
      </c>
      <c r="T246" s="27">
        <v>0</v>
      </c>
      <c r="U246" s="27">
        <v>0</v>
      </c>
      <c r="V246" s="27">
        <v>0</v>
      </c>
      <c r="W246" s="26">
        <v>0</v>
      </c>
      <c r="X246" s="26">
        <v>0</v>
      </c>
      <c r="Y246" s="26">
        <v>0</v>
      </c>
      <c r="Z246" s="26">
        <v>0</v>
      </c>
      <c r="AA246" s="25">
        <v>0</v>
      </c>
      <c r="AB246" s="25">
        <v>0</v>
      </c>
      <c r="AC246" s="25">
        <v>0</v>
      </c>
      <c r="AD246" s="25">
        <v>0</v>
      </c>
      <c r="AE246" s="28"/>
      <c r="AF246" s="28"/>
      <c r="AG246" s="28"/>
      <c r="AH246" s="28"/>
      <c r="AI246" s="27">
        <v>0</v>
      </c>
      <c r="AJ246" s="27">
        <v>0</v>
      </c>
      <c r="AK246" s="27">
        <v>0</v>
      </c>
      <c r="AL246" s="27">
        <v>0</v>
      </c>
      <c r="AM246" s="25">
        <v>0</v>
      </c>
      <c r="AN246" s="25">
        <v>0</v>
      </c>
      <c r="AO246" s="25">
        <v>0</v>
      </c>
      <c r="AP246" s="25">
        <v>0</v>
      </c>
    </row>
    <row r="247" spans="1:42" s="4" customFormat="1" ht="56.25" hidden="1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0</v>
      </c>
      <c r="G247" s="26">
        <v>0</v>
      </c>
      <c r="H247" s="26">
        <v>0</v>
      </c>
      <c r="I247" s="26">
        <v>0</v>
      </c>
      <c r="J247" s="26">
        <v>0</v>
      </c>
      <c r="K247" s="25">
        <v>0</v>
      </c>
      <c r="L247" s="25">
        <v>0</v>
      </c>
      <c r="M247" s="25">
        <v>0</v>
      </c>
      <c r="N247" s="25">
        <v>0</v>
      </c>
      <c r="O247" s="26">
        <v>0</v>
      </c>
      <c r="P247" s="26">
        <v>0</v>
      </c>
      <c r="Q247" s="26">
        <v>0</v>
      </c>
      <c r="R247" s="26">
        <v>0</v>
      </c>
      <c r="S247" s="27">
        <v>0</v>
      </c>
      <c r="T247" s="27">
        <v>0</v>
      </c>
      <c r="U247" s="27">
        <v>0</v>
      </c>
      <c r="V247" s="27">
        <v>0</v>
      </c>
      <c r="W247" s="26">
        <v>0</v>
      </c>
      <c r="X247" s="26">
        <v>0</v>
      </c>
      <c r="Y247" s="26">
        <v>0</v>
      </c>
      <c r="Z247" s="26">
        <v>0</v>
      </c>
      <c r="AA247" s="25">
        <v>0</v>
      </c>
      <c r="AB247" s="25">
        <v>0</v>
      </c>
      <c r="AC247" s="25">
        <v>0</v>
      </c>
      <c r="AD247" s="25">
        <v>0</v>
      </c>
      <c r="AE247" s="28"/>
      <c r="AF247" s="28"/>
      <c r="AG247" s="28"/>
      <c r="AH247" s="28"/>
      <c r="AI247" s="27">
        <v>0</v>
      </c>
      <c r="AJ247" s="27">
        <v>0</v>
      </c>
      <c r="AK247" s="27">
        <v>0</v>
      </c>
      <c r="AL247" s="27">
        <v>0</v>
      </c>
      <c r="AM247" s="25">
        <v>0</v>
      </c>
      <c r="AN247" s="25">
        <v>0</v>
      </c>
      <c r="AO247" s="25">
        <v>0</v>
      </c>
      <c r="AP247" s="25">
        <v>0</v>
      </c>
    </row>
    <row r="248" spans="1:42" s="4" customFormat="1" ht="37.5" hidden="1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0</v>
      </c>
      <c r="G248" s="26">
        <v>0</v>
      </c>
      <c r="H248" s="26">
        <v>0</v>
      </c>
      <c r="I248" s="26">
        <v>0</v>
      </c>
      <c r="J248" s="26">
        <v>0</v>
      </c>
      <c r="K248" s="25">
        <v>0</v>
      </c>
      <c r="L248" s="25">
        <v>0</v>
      </c>
      <c r="M248" s="25">
        <v>0</v>
      </c>
      <c r="N248" s="25">
        <v>0</v>
      </c>
      <c r="O248" s="26">
        <v>0</v>
      </c>
      <c r="P248" s="26">
        <v>0</v>
      </c>
      <c r="Q248" s="26">
        <v>0</v>
      </c>
      <c r="R248" s="26">
        <v>0</v>
      </c>
      <c r="S248" s="27">
        <v>0</v>
      </c>
      <c r="T248" s="27">
        <v>0</v>
      </c>
      <c r="U248" s="27">
        <v>0</v>
      </c>
      <c r="V248" s="27">
        <v>0</v>
      </c>
      <c r="W248" s="26">
        <v>0</v>
      </c>
      <c r="X248" s="26">
        <v>0</v>
      </c>
      <c r="Y248" s="26">
        <v>0</v>
      </c>
      <c r="Z248" s="26">
        <v>0</v>
      </c>
      <c r="AA248" s="25">
        <v>0</v>
      </c>
      <c r="AB248" s="25">
        <v>0</v>
      </c>
      <c r="AC248" s="25">
        <v>0</v>
      </c>
      <c r="AD248" s="25">
        <v>0</v>
      </c>
      <c r="AE248" s="28"/>
      <c r="AF248" s="28"/>
      <c r="AG248" s="28"/>
      <c r="AH248" s="28"/>
      <c r="AI248" s="27">
        <v>0</v>
      </c>
      <c r="AJ248" s="27">
        <v>0</v>
      </c>
      <c r="AK248" s="27">
        <v>0</v>
      </c>
      <c r="AL248" s="27">
        <v>0</v>
      </c>
      <c r="AM248" s="25">
        <v>0</v>
      </c>
      <c r="AN248" s="25">
        <v>0</v>
      </c>
      <c r="AO248" s="25">
        <v>0</v>
      </c>
      <c r="AP248" s="25">
        <v>0</v>
      </c>
    </row>
    <row r="249" spans="1:42" s="29" customFormat="1" ht="37.5" hidden="1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0</v>
      </c>
      <c r="G249" s="26">
        <v>0</v>
      </c>
      <c r="H249" s="26">
        <v>0</v>
      </c>
      <c r="I249" s="26">
        <v>0</v>
      </c>
      <c r="J249" s="26">
        <v>0</v>
      </c>
      <c r="K249" s="25">
        <v>0</v>
      </c>
      <c r="L249" s="25">
        <v>0</v>
      </c>
      <c r="M249" s="25">
        <v>0</v>
      </c>
      <c r="N249" s="25">
        <v>0</v>
      </c>
      <c r="O249" s="26">
        <v>0</v>
      </c>
      <c r="P249" s="26">
        <v>0</v>
      </c>
      <c r="Q249" s="26">
        <v>0</v>
      </c>
      <c r="R249" s="26">
        <v>0</v>
      </c>
      <c r="S249" s="27">
        <v>0</v>
      </c>
      <c r="T249" s="27">
        <v>0</v>
      </c>
      <c r="U249" s="27">
        <v>0</v>
      </c>
      <c r="V249" s="27">
        <v>0</v>
      </c>
      <c r="W249" s="26">
        <v>0</v>
      </c>
      <c r="X249" s="26">
        <v>0</v>
      </c>
      <c r="Y249" s="26">
        <v>0</v>
      </c>
      <c r="Z249" s="26">
        <v>0</v>
      </c>
      <c r="AA249" s="25">
        <v>0</v>
      </c>
      <c r="AB249" s="25">
        <v>0</v>
      </c>
      <c r="AC249" s="25">
        <v>0</v>
      </c>
      <c r="AD249" s="25">
        <v>0</v>
      </c>
      <c r="AE249" s="28"/>
      <c r="AF249" s="28"/>
      <c r="AG249" s="28"/>
      <c r="AH249" s="28"/>
      <c r="AI249" s="27">
        <v>0</v>
      </c>
      <c r="AJ249" s="27">
        <v>0</v>
      </c>
      <c r="AK249" s="27">
        <v>0</v>
      </c>
      <c r="AL249" s="27">
        <v>0</v>
      </c>
      <c r="AM249" s="25">
        <v>0</v>
      </c>
      <c r="AN249" s="25">
        <v>0</v>
      </c>
      <c r="AO249" s="25">
        <v>0</v>
      </c>
      <c r="AP249" s="25">
        <v>0</v>
      </c>
    </row>
    <row r="250" spans="1:42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0</v>
      </c>
      <c r="G250" s="26">
        <v>0</v>
      </c>
      <c r="H250" s="26">
        <v>0</v>
      </c>
      <c r="I250" s="26">
        <v>0</v>
      </c>
      <c r="J250" s="26">
        <v>0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0</v>
      </c>
      <c r="X250" s="26">
        <v>0</v>
      </c>
      <c r="Y250" s="26">
        <v>0</v>
      </c>
      <c r="Z250" s="26">
        <v>0</v>
      </c>
      <c r="AA250" s="25">
        <v>0</v>
      </c>
      <c r="AB250" s="25">
        <v>0</v>
      </c>
      <c r="AC250" s="25">
        <v>0</v>
      </c>
      <c r="AD250" s="25">
        <v>0</v>
      </c>
      <c r="AE250" s="28"/>
      <c r="AF250" s="28"/>
      <c r="AG250" s="28"/>
      <c r="AH250" s="28"/>
      <c r="AI250" s="27">
        <v>0</v>
      </c>
      <c r="AJ250" s="27">
        <v>0</v>
      </c>
      <c r="AK250" s="27">
        <v>0</v>
      </c>
      <c r="AL250" s="27">
        <v>0</v>
      </c>
      <c r="AM250" s="25">
        <v>0</v>
      </c>
      <c r="AN250" s="25">
        <v>0</v>
      </c>
      <c r="AO250" s="25">
        <v>0</v>
      </c>
      <c r="AP250" s="25">
        <v>0</v>
      </c>
    </row>
    <row r="251" spans="1:42" s="47" customFormat="1" hidden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0</v>
      </c>
      <c r="G251" s="42">
        <v>0</v>
      </c>
      <c r="H251" s="42">
        <v>0</v>
      </c>
      <c r="I251" s="42">
        <v>0</v>
      </c>
      <c r="J251" s="42">
        <v>0</v>
      </c>
      <c r="K251" s="41">
        <v>0</v>
      </c>
      <c r="L251" s="41">
        <v>0</v>
      </c>
      <c r="M251" s="41">
        <v>0</v>
      </c>
      <c r="N251" s="41">
        <v>0</v>
      </c>
      <c r="O251" s="42">
        <v>0</v>
      </c>
      <c r="P251" s="42">
        <v>0</v>
      </c>
      <c r="Q251" s="42">
        <v>0</v>
      </c>
      <c r="R251" s="42">
        <v>0</v>
      </c>
      <c r="S251" s="43">
        <v>0</v>
      </c>
      <c r="T251" s="43">
        <v>0</v>
      </c>
      <c r="U251" s="43">
        <v>0</v>
      </c>
      <c r="V251" s="43">
        <v>0</v>
      </c>
      <c r="W251" s="42">
        <v>0</v>
      </c>
      <c r="X251" s="42">
        <v>0</v>
      </c>
      <c r="Y251" s="42">
        <v>0</v>
      </c>
      <c r="Z251" s="42">
        <v>0</v>
      </c>
      <c r="AA251" s="41">
        <v>0</v>
      </c>
      <c r="AB251" s="41">
        <v>0</v>
      </c>
      <c r="AC251" s="41">
        <v>0</v>
      </c>
      <c r="AD251" s="41">
        <v>0</v>
      </c>
      <c r="AE251" s="44" t="s">
        <v>31</v>
      </c>
      <c r="AF251" s="44" t="s">
        <v>31</v>
      </c>
      <c r="AG251" s="44" t="s">
        <v>31</v>
      </c>
      <c r="AH251" s="44" t="s">
        <v>31</v>
      </c>
      <c r="AI251" s="43">
        <v>0</v>
      </c>
      <c r="AJ251" s="43">
        <v>0</v>
      </c>
      <c r="AK251" s="43">
        <v>0</v>
      </c>
      <c r="AL251" s="43">
        <v>0</v>
      </c>
      <c r="AM251" s="41">
        <v>0</v>
      </c>
      <c r="AN251" s="41">
        <v>0</v>
      </c>
      <c r="AO251" s="41">
        <v>0</v>
      </c>
      <c r="AP251" s="41">
        <v>0</v>
      </c>
    </row>
    <row r="252" spans="1:42" s="4" customFormat="1" ht="37.5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5</v>
      </c>
      <c r="G252" s="26">
        <v>30</v>
      </c>
      <c r="H252" s="26">
        <v>0</v>
      </c>
      <c r="I252" s="26">
        <v>0</v>
      </c>
      <c r="J252" s="26">
        <v>30</v>
      </c>
      <c r="K252" s="25">
        <v>1</v>
      </c>
      <c r="L252" s="25">
        <v>0</v>
      </c>
      <c r="M252" s="25">
        <v>0</v>
      </c>
      <c r="N252" s="25">
        <v>1</v>
      </c>
      <c r="O252" s="26">
        <v>0.33</v>
      </c>
      <c r="P252" s="26">
        <v>0</v>
      </c>
      <c r="Q252" s="26">
        <v>0</v>
      </c>
      <c r="R252" s="26">
        <v>0.33</v>
      </c>
      <c r="S252" s="27">
        <v>8.1168831168831168E-2</v>
      </c>
      <c r="T252" s="27">
        <v>0</v>
      </c>
      <c r="U252" s="27">
        <v>0</v>
      </c>
      <c r="V252" s="27">
        <v>8.1168831168831168E-2</v>
      </c>
      <c r="W252" s="26">
        <v>12.32</v>
      </c>
      <c r="X252" s="26">
        <v>0</v>
      </c>
      <c r="Y252" s="26">
        <v>0</v>
      </c>
      <c r="Z252" s="26">
        <v>12.32</v>
      </c>
      <c r="AA252" s="25">
        <v>1</v>
      </c>
      <c r="AB252" s="25">
        <v>0</v>
      </c>
      <c r="AC252" s="25">
        <v>0</v>
      </c>
      <c r="AD252" s="25">
        <v>1</v>
      </c>
      <c r="AE252" s="28"/>
      <c r="AF252" s="28"/>
      <c r="AG252" s="28"/>
      <c r="AH252" s="28"/>
      <c r="AI252" s="27">
        <v>3.5999999999999997E-2</v>
      </c>
      <c r="AJ252" s="27">
        <v>0</v>
      </c>
      <c r="AK252" s="27">
        <v>0</v>
      </c>
      <c r="AL252" s="27">
        <v>3.5999999999999997E-2</v>
      </c>
      <c r="AM252" s="25">
        <v>0</v>
      </c>
      <c r="AN252" s="25">
        <v>0</v>
      </c>
      <c r="AO252" s="25">
        <v>0</v>
      </c>
      <c r="AP252" s="25">
        <v>0</v>
      </c>
    </row>
    <row r="253" spans="1:42" s="29" customFormat="1" ht="56.25" hidden="1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0</v>
      </c>
      <c r="G253" s="26">
        <v>0</v>
      </c>
      <c r="H253" s="26">
        <v>0</v>
      </c>
      <c r="I253" s="26">
        <v>0</v>
      </c>
      <c r="J253" s="26">
        <v>0</v>
      </c>
      <c r="K253" s="25">
        <v>0</v>
      </c>
      <c r="L253" s="25">
        <v>0</v>
      </c>
      <c r="M253" s="25">
        <v>0</v>
      </c>
      <c r="N253" s="25">
        <v>0</v>
      </c>
      <c r="O253" s="26">
        <v>0</v>
      </c>
      <c r="P253" s="26">
        <v>0</v>
      </c>
      <c r="Q253" s="26">
        <v>0</v>
      </c>
      <c r="R253" s="26">
        <v>0</v>
      </c>
      <c r="S253" s="27">
        <v>0</v>
      </c>
      <c r="T253" s="27">
        <v>0</v>
      </c>
      <c r="U253" s="27">
        <v>0</v>
      </c>
      <c r="V253" s="27">
        <v>0</v>
      </c>
      <c r="W253" s="26">
        <v>0</v>
      </c>
      <c r="X253" s="26">
        <v>0</v>
      </c>
      <c r="Y253" s="26">
        <v>0</v>
      </c>
      <c r="Z253" s="26">
        <v>0</v>
      </c>
      <c r="AA253" s="25">
        <v>0</v>
      </c>
      <c r="AB253" s="25">
        <v>0</v>
      </c>
      <c r="AC253" s="25">
        <v>0</v>
      </c>
      <c r="AD253" s="25">
        <v>0</v>
      </c>
      <c r="AE253" s="28"/>
      <c r="AF253" s="28"/>
      <c r="AG253" s="28"/>
      <c r="AH253" s="28"/>
      <c r="AI253" s="27">
        <v>0</v>
      </c>
      <c r="AJ253" s="27">
        <v>0</v>
      </c>
      <c r="AK253" s="27">
        <v>0</v>
      </c>
      <c r="AL253" s="27">
        <v>0</v>
      </c>
      <c r="AM253" s="25">
        <v>0</v>
      </c>
      <c r="AN253" s="25">
        <v>0</v>
      </c>
      <c r="AO253" s="25">
        <v>0</v>
      </c>
      <c r="AP253" s="25">
        <v>0</v>
      </c>
    </row>
    <row r="254" spans="1:42" s="4" customFormat="1" ht="37.5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6</v>
      </c>
      <c r="G254" s="26">
        <v>30.43</v>
      </c>
      <c r="H254" s="26">
        <v>0</v>
      </c>
      <c r="I254" s="26">
        <v>0</v>
      </c>
      <c r="J254" s="26">
        <v>30.43</v>
      </c>
      <c r="K254" s="25">
        <v>1</v>
      </c>
      <c r="L254" s="25">
        <v>0</v>
      </c>
      <c r="M254" s="25">
        <v>0</v>
      </c>
      <c r="N254" s="25">
        <v>1</v>
      </c>
      <c r="O254" s="26">
        <v>0.33</v>
      </c>
      <c r="P254" s="26">
        <v>0</v>
      </c>
      <c r="Q254" s="26">
        <v>0</v>
      </c>
      <c r="R254" s="26">
        <v>0.33</v>
      </c>
      <c r="S254" s="27">
        <v>7.418397626112759E-2</v>
      </c>
      <c r="T254" s="27">
        <v>0</v>
      </c>
      <c r="U254" s="27">
        <v>0</v>
      </c>
      <c r="V254" s="27">
        <v>7.418397626112759E-2</v>
      </c>
      <c r="W254" s="26">
        <v>13.48</v>
      </c>
      <c r="X254" s="26">
        <v>0</v>
      </c>
      <c r="Y254" s="26">
        <v>0</v>
      </c>
      <c r="Z254" s="26">
        <v>13.48</v>
      </c>
      <c r="AA254" s="25">
        <v>1</v>
      </c>
      <c r="AB254" s="25">
        <v>0</v>
      </c>
      <c r="AC254" s="25">
        <v>0</v>
      </c>
      <c r="AD254" s="25">
        <v>1</v>
      </c>
      <c r="AE254" s="28"/>
      <c r="AF254" s="28"/>
      <c r="AG254" s="28"/>
      <c r="AH254" s="28"/>
      <c r="AI254" s="27">
        <v>3.5999999999999997E-2</v>
      </c>
      <c r="AJ254" s="27">
        <v>0</v>
      </c>
      <c r="AK254" s="27">
        <v>0</v>
      </c>
      <c r="AL254" s="27">
        <v>3.5999999999999997E-2</v>
      </c>
      <c r="AM254" s="25">
        <v>0</v>
      </c>
      <c r="AN254" s="25">
        <v>0</v>
      </c>
      <c r="AO254" s="25">
        <v>0</v>
      </c>
      <c r="AP254" s="25">
        <v>0</v>
      </c>
    </row>
    <row r="255" spans="1:42" s="4" customFormat="1" ht="37.5" hidden="1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0</v>
      </c>
      <c r="G255" s="26">
        <v>0</v>
      </c>
      <c r="H255" s="26">
        <v>0</v>
      </c>
      <c r="I255" s="26">
        <v>0</v>
      </c>
      <c r="J255" s="26">
        <v>0</v>
      </c>
      <c r="K255" s="25">
        <v>0</v>
      </c>
      <c r="L255" s="25">
        <v>0</v>
      </c>
      <c r="M255" s="25">
        <v>0</v>
      </c>
      <c r="N255" s="25">
        <v>0</v>
      </c>
      <c r="O255" s="26">
        <v>0</v>
      </c>
      <c r="P255" s="26">
        <v>0</v>
      </c>
      <c r="Q255" s="26">
        <v>0</v>
      </c>
      <c r="R255" s="26">
        <v>0</v>
      </c>
      <c r="S255" s="27">
        <v>0</v>
      </c>
      <c r="T255" s="27">
        <v>0</v>
      </c>
      <c r="U255" s="27">
        <v>0</v>
      </c>
      <c r="V255" s="27">
        <v>0</v>
      </c>
      <c r="W255" s="26">
        <v>0</v>
      </c>
      <c r="X255" s="26">
        <v>0</v>
      </c>
      <c r="Y255" s="26">
        <v>0</v>
      </c>
      <c r="Z255" s="26">
        <v>0</v>
      </c>
      <c r="AA255" s="25">
        <v>0</v>
      </c>
      <c r="AB255" s="25">
        <v>0</v>
      </c>
      <c r="AC255" s="25">
        <v>0</v>
      </c>
      <c r="AD255" s="25">
        <v>0</v>
      </c>
      <c r="AE255" s="28"/>
      <c r="AF255" s="28"/>
      <c r="AG255" s="28"/>
      <c r="AH255" s="28"/>
      <c r="AI255" s="27">
        <v>0</v>
      </c>
      <c r="AJ255" s="27">
        <v>0</v>
      </c>
      <c r="AK255" s="27">
        <v>0</v>
      </c>
      <c r="AL255" s="27">
        <v>0</v>
      </c>
      <c r="AM255" s="25">
        <v>0</v>
      </c>
      <c r="AN255" s="25">
        <v>0</v>
      </c>
      <c r="AO255" s="25">
        <v>0</v>
      </c>
      <c r="AP255" s="25">
        <v>0</v>
      </c>
    </row>
    <row r="256" spans="1:42" s="4" customFormat="1" hidden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47.5</v>
      </c>
      <c r="H256" s="26">
        <v>39.32</v>
      </c>
      <c r="I256" s="26">
        <v>0</v>
      </c>
      <c r="J256" s="26">
        <v>86.82</v>
      </c>
      <c r="K256" s="25">
        <v>0</v>
      </c>
      <c r="L256" s="25">
        <v>0</v>
      </c>
      <c r="M256" s="25">
        <v>0</v>
      </c>
      <c r="N256" s="25">
        <v>0</v>
      </c>
      <c r="O256" s="26">
        <v>0</v>
      </c>
      <c r="P256" s="26">
        <v>0</v>
      </c>
      <c r="Q256" s="26">
        <v>0</v>
      </c>
      <c r="R256" s="26">
        <v>0</v>
      </c>
      <c r="S256" s="27">
        <v>0</v>
      </c>
      <c r="T256" s="27">
        <v>0</v>
      </c>
      <c r="U256" s="27">
        <v>0</v>
      </c>
      <c r="V256" s="27">
        <v>0</v>
      </c>
      <c r="W256" s="26">
        <v>83.6</v>
      </c>
      <c r="X256" s="26">
        <v>16.7</v>
      </c>
      <c r="Y256" s="26">
        <v>0</v>
      </c>
      <c r="Z256" s="26">
        <v>100.3</v>
      </c>
      <c r="AA256" s="25">
        <v>0</v>
      </c>
      <c r="AB256" s="25">
        <v>0</v>
      </c>
      <c r="AC256" s="25">
        <v>0</v>
      </c>
      <c r="AD256" s="25">
        <v>0</v>
      </c>
      <c r="AE256" s="28"/>
      <c r="AF256" s="28"/>
      <c r="AG256" s="28"/>
      <c r="AH256" s="28"/>
      <c r="AI256" s="27">
        <v>0</v>
      </c>
      <c r="AJ256" s="27">
        <v>0</v>
      </c>
      <c r="AK256" s="27">
        <v>0</v>
      </c>
      <c r="AL256" s="27">
        <v>0</v>
      </c>
      <c r="AM256" s="25">
        <v>0</v>
      </c>
      <c r="AN256" s="25">
        <v>0</v>
      </c>
      <c r="AO256" s="25">
        <v>0</v>
      </c>
      <c r="AP256" s="25">
        <v>0</v>
      </c>
    </row>
    <row r="257" spans="1:42" s="4" customFormat="1" ht="37.5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3</v>
      </c>
      <c r="G257" s="26">
        <v>31.69</v>
      </c>
      <c r="H257" s="26">
        <v>0</v>
      </c>
      <c r="I257" s="26">
        <v>0</v>
      </c>
      <c r="J257" s="26">
        <v>31.69</v>
      </c>
      <c r="K257" s="25">
        <v>1</v>
      </c>
      <c r="L257" s="25">
        <v>0</v>
      </c>
      <c r="M257" s="25">
        <v>0</v>
      </c>
      <c r="N257" s="25">
        <v>1</v>
      </c>
      <c r="O257" s="26">
        <v>0.32</v>
      </c>
      <c r="P257" s="26">
        <v>0</v>
      </c>
      <c r="Q257" s="26">
        <v>0</v>
      </c>
      <c r="R257" s="26">
        <v>0.32</v>
      </c>
      <c r="S257" s="27">
        <v>2.8360748723766309E-2</v>
      </c>
      <c r="T257" s="27">
        <v>0</v>
      </c>
      <c r="U257" s="27">
        <v>0</v>
      </c>
      <c r="V257" s="27">
        <v>2.8360748723766309E-2</v>
      </c>
      <c r="W257" s="26">
        <v>35.26</v>
      </c>
      <c r="X257" s="26">
        <v>0</v>
      </c>
      <c r="Y257" s="26">
        <v>0</v>
      </c>
      <c r="Z257" s="26">
        <v>35.26</v>
      </c>
      <c r="AA257" s="25">
        <v>1</v>
      </c>
      <c r="AB257" s="25">
        <v>0</v>
      </c>
      <c r="AC257" s="25">
        <v>0</v>
      </c>
      <c r="AD257" s="25">
        <v>1</v>
      </c>
      <c r="AE257" s="28"/>
      <c r="AF257" s="28"/>
      <c r="AG257" s="28"/>
      <c r="AH257" s="28"/>
      <c r="AI257" s="27">
        <v>3.5000000000000003E-2</v>
      </c>
      <c r="AJ257" s="27">
        <v>0</v>
      </c>
      <c r="AK257" s="27">
        <v>0</v>
      </c>
      <c r="AL257" s="27">
        <v>3.5000000000000003E-2</v>
      </c>
      <c r="AM257" s="25">
        <v>1</v>
      </c>
      <c r="AN257" s="25">
        <v>0</v>
      </c>
      <c r="AO257" s="25">
        <v>0</v>
      </c>
      <c r="AP257" s="25">
        <v>1</v>
      </c>
    </row>
    <row r="258" spans="1:42" s="4" customFormat="1" ht="37.5" hidden="1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0</v>
      </c>
      <c r="G258" s="26">
        <v>0</v>
      </c>
      <c r="H258" s="26">
        <v>0</v>
      </c>
      <c r="I258" s="26">
        <v>0</v>
      </c>
      <c r="J258" s="26">
        <v>0</v>
      </c>
      <c r="K258" s="25">
        <v>0</v>
      </c>
      <c r="L258" s="25">
        <v>0</v>
      </c>
      <c r="M258" s="25">
        <v>0</v>
      </c>
      <c r="N258" s="25">
        <v>0</v>
      </c>
      <c r="O258" s="26">
        <v>0</v>
      </c>
      <c r="P258" s="26">
        <v>0</v>
      </c>
      <c r="Q258" s="26">
        <v>0</v>
      </c>
      <c r="R258" s="26">
        <v>0</v>
      </c>
      <c r="S258" s="27">
        <v>0</v>
      </c>
      <c r="T258" s="27">
        <v>0</v>
      </c>
      <c r="U258" s="27">
        <v>0</v>
      </c>
      <c r="V258" s="27">
        <v>0</v>
      </c>
      <c r="W258" s="26">
        <v>0</v>
      </c>
      <c r="X258" s="26">
        <v>0</v>
      </c>
      <c r="Y258" s="26">
        <v>0</v>
      </c>
      <c r="Z258" s="26">
        <v>0</v>
      </c>
      <c r="AA258" s="25">
        <v>0</v>
      </c>
      <c r="AB258" s="25">
        <v>0</v>
      </c>
      <c r="AC258" s="25">
        <v>0</v>
      </c>
      <c r="AD258" s="25">
        <v>0</v>
      </c>
      <c r="AE258" s="28"/>
      <c r="AF258" s="28"/>
      <c r="AG258" s="28"/>
      <c r="AH258" s="28"/>
      <c r="AI258" s="27">
        <v>0</v>
      </c>
      <c r="AJ258" s="27">
        <v>0</v>
      </c>
      <c r="AK258" s="27">
        <v>0</v>
      </c>
      <c r="AL258" s="27">
        <v>0</v>
      </c>
      <c r="AM258" s="25">
        <v>0</v>
      </c>
      <c r="AN258" s="25">
        <v>0</v>
      </c>
      <c r="AO258" s="25">
        <v>0</v>
      </c>
      <c r="AP258" s="25">
        <v>0</v>
      </c>
    </row>
    <row r="259" spans="1:42" s="4" customFormat="1" ht="37.5" hidden="1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0</v>
      </c>
      <c r="G259" s="26">
        <v>0</v>
      </c>
      <c r="H259" s="26">
        <v>0</v>
      </c>
      <c r="I259" s="26">
        <v>0</v>
      </c>
      <c r="J259" s="26">
        <v>0</v>
      </c>
      <c r="K259" s="25">
        <v>0</v>
      </c>
      <c r="L259" s="25">
        <v>0</v>
      </c>
      <c r="M259" s="25">
        <v>0</v>
      </c>
      <c r="N259" s="25">
        <v>0</v>
      </c>
      <c r="O259" s="26">
        <v>0</v>
      </c>
      <c r="P259" s="26">
        <v>0</v>
      </c>
      <c r="Q259" s="26">
        <v>0</v>
      </c>
      <c r="R259" s="26">
        <v>0</v>
      </c>
      <c r="S259" s="27">
        <v>0</v>
      </c>
      <c r="T259" s="27">
        <v>0</v>
      </c>
      <c r="U259" s="27">
        <v>0</v>
      </c>
      <c r="V259" s="27">
        <v>0</v>
      </c>
      <c r="W259" s="26">
        <v>0</v>
      </c>
      <c r="X259" s="26">
        <v>0</v>
      </c>
      <c r="Y259" s="26">
        <v>0</v>
      </c>
      <c r="Z259" s="26">
        <v>0</v>
      </c>
      <c r="AA259" s="25">
        <v>0</v>
      </c>
      <c r="AB259" s="25">
        <v>0</v>
      </c>
      <c r="AC259" s="25">
        <v>0</v>
      </c>
      <c r="AD259" s="25">
        <v>0</v>
      </c>
      <c r="AE259" s="28"/>
      <c r="AF259" s="28"/>
      <c r="AG259" s="28"/>
      <c r="AH259" s="28"/>
      <c r="AI259" s="27">
        <v>0</v>
      </c>
      <c r="AJ259" s="27">
        <v>0</v>
      </c>
      <c r="AK259" s="27">
        <v>0</v>
      </c>
      <c r="AL259" s="27">
        <v>0</v>
      </c>
      <c r="AM259" s="25">
        <v>0</v>
      </c>
      <c r="AN259" s="25">
        <v>0</v>
      </c>
      <c r="AO259" s="25">
        <v>0</v>
      </c>
      <c r="AP259" s="25">
        <v>0</v>
      </c>
    </row>
    <row r="260" spans="1:42" s="4" customFormat="1" ht="37.5" hidden="1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0</v>
      </c>
      <c r="G260" s="26">
        <v>0</v>
      </c>
      <c r="H260" s="26">
        <v>0</v>
      </c>
      <c r="I260" s="26">
        <v>0</v>
      </c>
      <c r="J260" s="26">
        <v>0</v>
      </c>
      <c r="K260" s="25">
        <v>0</v>
      </c>
      <c r="L260" s="25">
        <v>0</v>
      </c>
      <c r="M260" s="25">
        <v>0</v>
      </c>
      <c r="N260" s="25">
        <v>0</v>
      </c>
      <c r="O260" s="26">
        <v>0</v>
      </c>
      <c r="P260" s="26">
        <v>0</v>
      </c>
      <c r="Q260" s="26">
        <v>0</v>
      </c>
      <c r="R260" s="26">
        <v>0</v>
      </c>
      <c r="S260" s="27">
        <v>0</v>
      </c>
      <c r="T260" s="27">
        <v>0</v>
      </c>
      <c r="U260" s="27">
        <v>0</v>
      </c>
      <c r="V260" s="27">
        <v>0</v>
      </c>
      <c r="W260" s="26">
        <v>0</v>
      </c>
      <c r="X260" s="26">
        <v>0</v>
      </c>
      <c r="Y260" s="26">
        <v>0</v>
      </c>
      <c r="Z260" s="26">
        <v>0</v>
      </c>
      <c r="AA260" s="25">
        <v>0</v>
      </c>
      <c r="AB260" s="25">
        <v>0</v>
      </c>
      <c r="AC260" s="25">
        <v>0</v>
      </c>
      <c r="AD260" s="25">
        <v>0</v>
      </c>
      <c r="AE260" s="28"/>
      <c r="AF260" s="28"/>
      <c r="AG260" s="28"/>
      <c r="AH260" s="28"/>
      <c r="AI260" s="27">
        <v>0</v>
      </c>
      <c r="AJ260" s="27">
        <v>0</v>
      </c>
      <c r="AK260" s="27">
        <v>0</v>
      </c>
      <c r="AL260" s="27">
        <v>0</v>
      </c>
      <c r="AM260" s="25">
        <v>0</v>
      </c>
      <c r="AN260" s="25">
        <v>0</v>
      </c>
      <c r="AO260" s="25">
        <v>0</v>
      </c>
      <c r="AP260" s="25">
        <v>0</v>
      </c>
    </row>
    <row r="261" spans="1:42" s="4" customFormat="1" ht="56.25" hidden="1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0</v>
      </c>
      <c r="G261" s="26">
        <v>0</v>
      </c>
      <c r="H261" s="26">
        <v>0</v>
      </c>
      <c r="I261" s="26">
        <v>0</v>
      </c>
      <c r="J261" s="26">
        <v>0</v>
      </c>
      <c r="K261" s="25">
        <v>0</v>
      </c>
      <c r="L261" s="25">
        <v>0</v>
      </c>
      <c r="M261" s="25">
        <v>0</v>
      </c>
      <c r="N261" s="25">
        <v>0</v>
      </c>
      <c r="O261" s="26">
        <v>0</v>
      </c>
      <c r="P261" s="26">
        <v>0</v>
      </c>
      <c r="Q261" s="26">
        <v>0</v>
      </c>
      <c r="R261" s="26">
        <v>0</v>
      </c>
      <c r="S261" s="27">
        <v>0</v>
      </c>
      <c r="T261" s="27">
        <v>0</v>
      </c>
      <c r="U261" s="27">
        <v>0</v>
      </c>
      <c r="V261" s="27">
        <v>0</v>
      </c>
      <c r="W261" s="26">
        <v>0</v>
      </c>
      <c r="X261" s="26">
        <v>0</v>
      </c>
      <c r="Y261" s="26">
        <v>0</v>
      </c>
      <c r="Z261" s="26">
        <v>0</v>
      </c>
      <c r="AA261" s="25">
        <v>0</v>
      </c>
      <c r="AB261" s="25">
        <v>0</v>
      </c>
      <c r="AC261" s="25">
        <v>0</v>
      </c>
      <c r="AD261" s="25">
        <v>0</v>
      </c>
      <c r="AE261" s="28"/>
      <c r="AF261" s="28"/>
      <c r="AG261" s="28"/>
      <c r="AH261" s="28"/>
      <c r="AI261" s="27">
        <v>0</v>
      </c>
      <c r="AJ261" s="27">
        <v>0</v>
      </c>
      <c r="AK261" s="27">
        <v>0</v>
      </c>
      <c r="AL261" s="27">
        <v>0</v>
      </c>
      <c r="AM261" s="25">
        <v>0</v>
      </c>
      <c r="AN261" s="25">
        <v>0</v>
      </c>
      <c r="AO261" s="25">
        <v>0</v>
      </c>
      <c r="AP261" s="25">
        <v>0</v>
      </c>
    </row>
    <row r="262" spans="1:42" s="4" customFormat="1" ht="37.5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5</v>
      </c>
      <c r="G262" s="26">
        <v>49.5</v>
      </c>
      <c r="H262" s="26">
        <v>0</v>
      </c>
      <c r="I262" s="26">
        <v>0</v>
      </c>
      <c r="J262" s="26">
        <v>49.5</v>
      </c>
      <c r="K262" s="25">
        <v>1</v>
      </c>
      <c r="L262" s="25">
        <v>0</v>
      </c>
      <c r="M262" s="25">
        <v>0</v>
      </c>
      <c r="N262" s="25">
        <v>1</v>
      </c>
      <c r="O262" s="26">
        <v>0.2</v>
      </c>
      <c r="P262" s="26">
        <v>0</v>
      </c>
      <c r="Q262" s="26">
        <v>0</v>
      </c>
      <c r="R262" s="26">
        <v>0.2</v>
      </c>
      <c r="S262" s="27">
        <v>1.826817683595177E-2</v>
      </c>
      <c r="T262" s="27">
        <v>0</v>
      </c>
      <c r="U262" s="27">
        <v>0</v>
      </c>
      <c r="V262" s="27">
        <v>1.826817683595177E-2</v>
      </c>
      <c r="W262" s="26">
        <v>54.74</v>
      </c>
      <c r="X262" s="26">
        <v>0</v>
      </c>
      <c r="Y262" s="26">
        <v>0</v>
      </c>
      <c r="Z262" s="26">
        <v>54.74</v>
      </c>
      <c r="AA262" s="25">
        <v>1</v>
      </c>
      <c r="AB262" s="25">
        <v>0</v>
      </c>
      <c r="AC262" s="25">
        <v>0</v>
      </c>
      <c r="AD262" s="25">
        <v>1</v>
      </c>
      <c r="AE262" s="28"/>
      <c r="AF262" s="28"/>
      <c r="AG262" s="28"/>
      <c r="AH262" s="28"/>
      <c r="AI262" s="27">
        <v>2.1999999999999999E-2</v>
      </c>
      <c r="AJ262" s="27">
        <v>0</v>
      </c>
      <c r="AK262" s="27">
        <v>0</v>
      </c>
      <c r="AL262" s="27">
        <v>2.1999999999999999E-2</v>
      </c>
      <c r="AM262" s="25">
        <v>1</v>
      </c>
      <c r="AN262" s="25">
        <v>0</v>
      </c>
      <c r="AO262" s="25">
        <v>0</v>
      </c>
      <c r="AP262" s="25">
        <v>1</v>
      </c>
    </row>
    <row r="263" spans="1:42" s="4" customFormat="1" hidden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0</v>
      </c>
      <c r="G263" s="26">
        <v>0</v>
      </c>
      <c r="H263" s="26">
        <v>0</v>
      </c>
      <c r="I263" s="26">
        <v>0</v>
      </c>
      <c r="J263" s="26">
        <v>0</v>
      </c>
      <c r="K263" s="25">
        <v>0</v>
      </c>
      <c r="L263" s="25">
        <v>0</v>
      </c>
      <c r="M263" s="25">
        <v>0</v>
      </c>
      <c r="N263" s="25">
        <v>0</v>
      </c>
      <c r="O263" s="26">
        <v>0</v>
      </c>
      <c r="P263" s="26">
        <v>0</v>
      </c>
      <c r="Q263" s="26">
        <v>0</v>
      </c>
      <c r="R263" s="26">
        <v>0</v>
      </c>
      <c r="S263" s="27">
        <v>0</v>
      </c>
      <c r="T263" s="27">
        <v>0</v>
      </c>
      <c r="U263" s="27">
        <v>0</v>
      </c>
      <c r="V263" s="27">
        <v>0</v>
      </c>
      <c r="W263" s="26">
        <v>0</v>
      </c>
      <c r="X263" s="26">
        <v>0</v>
      </c>
      <c r="Y263" s="26">
        <v>0</v>
      </c>
      <c r="Z263" s="26">
        <v>0</v>
      </c>
      <c r="AA263" s="25">
        <v>0</v>
      </c>
      <c r="AB263" s="25">
        <v>0</v>
      </c>
      <c r="AC263" s="25">
        <v>0</v>
      </c>
      <c r="AD263" s="25">
        <v>0</v>
      </c>
      <c r="AE263" s="28"/>
      <c r="AF263" s="28"/>
      <c r="AG263" s="28"/>
      <c r="AH263" s="28"/>
      <c r="AI263" s="27">
        <v>0</v>
      </c>
      <c r="AJ263" s="27">
        <v>0</v>
      </c>
      <c r="AK263" s="27">
        <v>0</v>
      </c>
      <c r="AL263" s="27">
        <v>0</v>
      </c>
      <c r="AM263" s="25">
        <v>0</v>
      </c>
      <c r="AN263" s="25">
        <v>0</v>
      </c>
      <c r="AO263" s="25">
        <v>0</v>
      </c>
      <c r="AP263" s="25">
        <v>0</v>
      </c>
    </row>
    <row r="264" spans="1:42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57</v>
      </c>
      <c r="G264" s="42">
        <v>442.24</v>
      </c>
      <c r="H264" s="42">
        <v>98.71</v>
      </c>
      <c r="I264" s="42">
        <v>1.7</v>
      </c>
      <c r="J264" s="42">
        <v>542.65</v>
      </c>
      <c r="K264" s="41">
        <v>4</v>
      </c>
      <c r="L264" s="41">
        <v>0</v>
      </c>
      <c r="M264" s="41">
        <v>0</v>
      </c>
      <c r="N264" s="41">
        <v>4</v>
      </c>
      <c r="O264" s="42">
        <v>0.09</v>
      </c>
      <c r="P264" s="42">
        <v>0</v>
      </c>
      <c r="Q264" s="42">
        <v>0</v>
      </c>
      <c r="R264" s="42">
        <v>0.08</v>
      </c>
      <c r="S264" s="43">
        <v>9.557488292076843E-3</v>
      </c>
      <c r="T264" s="43">
        <v>0</v>
      </c>
      <c r="U264" s="43">
        <v>0</v>
      </c>
      <c r="V264" s="43">
        <v>8.0824408971509401E-3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4</v>
      </c>
      <c r="AB264" s="41">
        <v>0</v>
      </c>
      <c r="AC264" s="41">
        <v>0</v>
      </c>
      <c r="AD264" s="41">
        <v>4</v>
      </c>
      <c r="AE264" s="44" t="s">
        <v>1244</v>
      </c>
      <c r="AF264" s="44" t="s">
        <v>31</v>
      </c>
      <c r="AG264" s="44" t="s">
        <v>31</v>
      </c>
      <c r="AH264" s="44" t="s">
        <v>635</v>
      </c>
      <c r="AI264" s="43">
        <v>0.01</v>
      </c>
      <c r="AJ264" s="43">
        <v>0</v>
      </c>
      <c r="AK264" s="43">
        <v>0</v>
      </c>
      <c r="AL264" s="43">
        <v>0.01</v>
      </c>
      <c r="AM264" s="41">
        <v>4</v>
      </c>
      <c r="AN264" s="41">
        <v>0</v>
      </c>
      <c r="AO264" s="41">
        <v>0</v>
      </c>
      <c r="AP264" s="41">
        <v>4</v>
      </c>
    </row>
    <row r="265" spans="1:42" s="4" customFormat="1" ht="37.5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6</v>
      </c>
      <c r="G265" s="26">
        <v>54.7</v>
      </c>
      <c r="H265" s="26">
        <v>0</v>
      </c>
      <c r="I265" s="26">
        <v>0</v>
      </c>
      <c r="J265" s="26">
        <v>54.7</v>
      </c>
      <c r="K265" s="25">
        <v>3</v>
      </c>
      <c r="L265" s="25">
        <v>0</v>
      </c>
      <c r="M265" s="25">
        <v>0</v>
      </c>
      <c r="N265" s="25">
        <v>3</v>
      </c>
      <c r="O265" s="26">
        <v>0.55000000000000004</v>
      </c>
      <c r="P265" s="26">
        <v>0</v>
      </c>
      <c r="Q265" s="26">
        <v>0</v>
      </c>
      <c r="R265" s="26">
        <v>0.53</v>
      </c>
      <c r="S265" s="27">
        <v>5.9189109203906486E-2</v>
      </c>
      <c r="T265" s="27">
        <v>0</v>
      </c>
      <c r="U265" s="27">
        <v>0</v>
      </c>
      <c r="V265" s="27">
        <v>5.6681309338245722E-2</v>
      </c>
      <c r="W265" s="26">
        <v>67.58</v>
      </c>
      <c r="X265" s="26">
        <v>1.91</v>
      </c>
      <c r="Y265" s="26">
        <v>1.08</v>
      </c>
      <c r="Z265" s="26">
        <v>70.569999999999993</v>
      </c>
      <c r="AA265" s="25">
        <v>4</v>
      </c>
      <c r="AB265" s="25">
        <v>0</v>
      </c>
      <c r="AC265" s="25">
        <v>0</v>
      </c>
      <c r="AD265" s="25">
        <v>4</v>
      </c>
      <c r="AE265" s="28"/>
      <c r="AF265" s="28"/>
      <c r="AG265" s="28"/>
      <c r="AH265" s="28"/>
      <c r="AI265" s="27">
        <v>6.0999999999999999E-2</v>
      </c>
      <c r="AJ265" s="27">
        <v>0</v>
      </c>
      <c r="AK265" s="27">
        <v>0</v>
      </c>
      <c r="AL265" s="27">
        <v>6.0999999999999999E-2</v>
      </c>
      <c r="AM265" s="25">
        <v>4</v>
      </c>
      <c r="AN265" s="25">
        <v>0</v>
      </c>
      <c r="AO265" s="25">
        <v>0</v>
      </c>
      <c r="AP265" s="25">
        <v>4</v>
      </c>
    </row>
    <row r="266" spans="1:42" s="4" customFormat="1" ht="37.5" hidden="1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0</v>
      </c>
      <c r="G266" s="26">
        <v>0</v>
      </c>
      <c r="H266" s="26">
        <v>0</v>
      </c>
      <c r="I266" s="26">
        <v>0</v>
      </c>
      <c r="J266" s="26">
        <v>0</v>
      </c>
      <c r="K266" s="25">
        <v>0</v>
      </c>
      <c r="L266" s="25">
        <v>0</v>
      </c>
      <c r="M266" s="25">
        <v>0</v>
      </c>
      <c r="N266" s="25">
        <v>0</v>
      </c>
      <c r="O266" s="26">
        <v>0</v>
      </c>
      <c r="P266" s="26">
        <v>0</v>
      </c>
      <c r="Q266" s="26">
        <v>0</v>
      </c>
      <c r="R266" s="26">
        <v>0</v>
      </c>
      <c r="S266" s="27">
        <v>0</v>
      </c>
      <c r="T266" s="27">
        <v>0</v>
      </c>
      <c r="U266" s="27">
        <v>0</v>
      </c>
      <c r="V266" s="27">
        <v>0</v>
      </c>
      <c r="W266" s="26">
        <v>0</v>
      </c>
      <c r="X266" s="26">
        <v>0</v>
      </c>
      <c r="Y266" s="26">
        <v>0</v>
      </c>
      <c r="Z266" s="26">
        <v>0</v>
      </c>
      <c r="AA266" s="25">
        <v>0</v>
      </c>
      <c r="AB266" s="25">
        <v>0</v>
      </c>
      <c r="AC266" s="25">
        <v>0</v>
      </c>
      <c r="AD266" s="25">
        <v>0</v>
      </c>
      <c r="AE266" s="28"/>
      <c r="AF266" s="28"/>
      <c r="AG266" s="28"/>
      <c r="AH266" s="28"/>
      <c r="AI266" s="27">
        <v>0</v>
      </c>
      <c r="AJ266" s="27">
        <v>0</v>
      </c>
      <c r="AK266" s="27">
        <v>0</v>
      </c>
      <c r="AL266" s="27">
        <v>0</v>
      </c>
      <c r="AM266" s="25">
        <v>0</v>
      </c>
      <c r="AN266" s="25">
        <v>0</v>
      </c>
      <c r="AO266" s="25">
        <v>0</v>
      </c>
      <c r="AP266" s="25">
        <v>0</v>
      </c>
    </row>
    <row r="267" spans="1:42" s="4" customFormat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7</v>
      </c>
      <c r="G267" s="26">
        <v>91.3</v>
      </c>
      <c r="H267" s="26">
        <v>0</v>
      </c>
      <c r="I267" s="26">
        <v>0</v>
      </c>
      <c r="J267" s="26">
        <v>91.3</v>
      </c>
      <c r="K267" s="25">
        <v>1</v>
      </c>
      <c r="L267" s="25">
        <v>0</v>
      </c>
      <c r="M267" s="25">
        <v>0</v>
      </c>
      <c r="N267" s="25">
        <v>1</v>
      </c>
      <c r="O267" s="26">
        <v>0.11</v>
      </c>
      <c r="P267" s="26">
        <v>0</v>
      </c>
      <c r="Q267" s="26">
        <v>0</v>
      </c>
      <c r="R267" s="26">
        <v>0.11</v>
      </c>
      <c r="S267" s="27">
        <v>1.4482259232440261E-2</v>
      </c>
      <c r="T267" s="27">
        <v>0</v>
      </c>
      <c r="U267" s="27">
        <v>0</v>
      </c>
      <c r="V267" s="27">
        <v>1.4482259232440261E-2</v>
      </c>
      <c r="W267" s="26">
        <v>138.1</v>
      </c>
      <c r="X267" s="26">
        <v>0</v>
      </c>
      <c r="Y267" s="26">
        <v>0</v>
      </c>
      <c r="Z267" s="26">
        <v>138.1</v>
      </c>
      <c r="AA267" s="25">
        <v>2</v>
      </c>
      <c r="AB267" s="25">
        <v>0</v>
      </c>
      <c r="AC267" s="25">
        <v>0</v>
      </c>
      <c r="AD267" s="25">
        <v>2</v>
      </c>
      <c r="AE267" s="28"/>
      <c r="AF267" s="28"/>
      <c r="AG267" s="28"/>
      <c r="AH267" s="28"/>
      <c r="AI267" s="27">
        <v>1.2E-2</v>
      </c>
      <c r="AJ267" s="27">
        <v>0</v>
      </c>
      <c r="AK267" s="27">
        <v>0</v>
      </c>
      <c r="AL267" s="27">
        <v>1.2E-2</v>
      </c>
      <c r="AM267" s="25">
        <v>2</v>
      </c>
      <c r="AN267" s="25">
        <v>0</v>
      </c>
      <c r="AO267" s="25">
        <v>0</v>
      </c>
      <c r="AP267" s="25">
        <v>2</v>
      </c>
    </row>
    <row r="268" spans="1:42" s="4" customFormat="1" ht="37.5" hidden="1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0</v>
      </c>
      <c r="G268" s="26">
        <v>0</v>
      </c>
      <c r="H268" s="26">
        <v>0</v>
      </c>
      <c r="I268" s="26">
        <v>0</v>
      </c>
      <c r="J268" s="26">
        <v>0</v>
      </c>
      <c r="K268" s="25">
        <v>0</v>
      </c>
      <c r="L268" s="25">
        <v>0</v>
      </c>
      <c r="M268" s="25">
        <v>0</v>
      </c>
      <c r="N268" s="25">
        <v>0</v>
      </c>
      <c r="O268" s="26">
        <v>0</v>
      </c>
      <c r="P268" s="26">
        <v>0</v>
      </c>
      <c r="Q268" s="26">
        <v>0</v>
      </c>
      <c r="R268" s="26">
        <v>0</v>
      </c>
      <c r="S268" s="27">
        <v>0</v>
      </c>
      <c r="T268" s="27">
        <v>0</v>
      </c>
      <c r="U268" s="27">
        <v>0</v>
      </c>
      <c r="V268" s="27">
        <v>0</v>
      </c>
      <c r="W268" s="26">
        <v>0</v>
      </c>
      <c r="X268" s="26">
        <v>0</v>
      </c>
      <c r="Y268" s="26">
        <v>0</v>
      </c>
      <c r="Z268" s="26">
        <v>0</v>
      </c>
      <c r="AA268" s="25">
        <v>0</v>
      </c>
      <c r="AB268" s="25">
        <v>0</v>
      </c>
      <c r="AC268" s="25">
        <v>0</v>
      </c>
      <c r="AD268" s="25">
        <v>0</v>
      </c>
      <c r="AE268" s="28"/>
      <c r="AF268" s="28"/>
      <c r="AG268" s="28"/>
      <c r="AH268" s="28"/>
      <c r="AI268" s="27">
        <v>0</v>
      </c>
      <c r="AJ268" s="27">
        <v>0</v>
      </c>
      <c r="AK268" s="27">
        <v>0</v>
      </c>
      <c r="AL268" s="27">
        <v>0</v>
      </c>
      <c r="AM268" s="25">
        <v>0</v>
      </c>
      <c r="AN268" s="25">
        <v>0</v>
      </c>
      <c r="AO268" s="25">
        <v>0</v>
      </c>
      <c r="AP268" s="25">
        <v>0</v>
      </c>
    </row>
    <row r="269" spans="1:42" s="4" customFormat="1" ht="37.5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17</v>
      </c>
      <c r="G269" s="26">
        <v>130.4</v>
      </c>
      <c r="H269" s="26">
        <v>41.3</v>
      </c>
      <c r="I269" s="26">
        <v>3.2</v>
      </c>
      <c r="J269" s="26">
        <v>174.9</v>
      </c>
      <c r="K269" s="25">
        <v>2</v>
      </c>
      <c r="L269" s="25">
        <v>0</v>
      </c>
      <c r="M269" s="25">
        <v>0</v>
      </c>
      <c r="N269" s="25">
        <v>2</v>
      </c>
      <c r="O269" s="26">
        <v>0.15</v>
      </c>
      <c r="P269" s="26">
        <v>0</v>
      </c>
      <c r="Q269" s="26">
        <v>0</v>
      </c>
      <c r="R269" s="26">
        <v>0.13</v>
      </c>
      <c r="S269" s="27">
        <v>1.7503172450006564E-2</v>
      </c>
      <c r="T269" s="27">
        <v>0</v>
      </c>
      <c r="U269" s="27">
        <v>0</v>
      </c>
      <c r="V269" s="27">
        <v>1.4920362564810326E-2</v>
      </c>
      <c r="W269" s="26">
        <v>228.53</v>
      </c>
      <c r="X269" s="26">
        <v>38.39</v>
      </c>
      <c r="Y269" s="26">
        <v>1.17</v>
      </c>
      <c r="Z269" s="26">
        <v>268.08999999999997</v>
      </c>
      <c r="AA269" s="25">
        <v>4</v>
      </c>
      <c r="AB269" s="25">
        <v>0</v>
      </c>
      <c r="AC269" s="25">
        <v>0</v>
      </c>
      <c r="AD269" s="25">
        <v>4</v>
      </c>
      <c r="AE269" s="28"/>
      <c r="AF269" s="28"/>
      <c r="AG269" s="28"/>
      <c r="AH269" s="28"/>
      <c r="AI269" s="27">
        <v>1.7000000000000001E-2</v>
      </c>
      <c r="AJ269" s="27">
        <v>0</v>
      </c>
      <c r="AK269" s="27">
        <v>0</v>
      </c>
      <c r="AL269" s="27">
        <v>1.7000000000000001E-2</v>
      </c>
      <c r="AM269" s="25">
        <v>4</v>
      </c>
      <c r="AN269" s="25">
        <v>0</v>
      </c>
      <c r="AO269" s="25">
        <v>0</v>
      </c>
      <c r="AP269" s="25">
        <v>4</v>
      </c>
    </row>
    <row r="270" spans="1:42" s="46" customFormat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39</v>
      </c>
      <c r="G270" s="42">
        <v>366.86</v>
      </c>
      <c r="H270" s="42">
        <v>41.86</v>
      </c>
      <c r="I270" s="42">
        <v>3.2</v>
      </c>
      <c r="J270" s="42">
        <v>411.92</v>
      </c>
      <c r="K270" s="41">
        <v>6</v>
      </c>
      <c r="L270" s="41">
        <v>0</v>
      </c>
      <c r="M270" s="41">
        <v>0</v>
      </c>
      <c r="N270" s="41">
        <v>6</v>
      </c>
      <c r="O270" s="42">
        <v>0.16</v>
      </c>
      <c r="P270" s="42">
        <v>0</v>
      </c>
      <c r="Q270" s="42">
        <v>0</v>
      </c>
      <c r="R270" s="42">
        <v>0.15</v>
      </c>
      <c r="S270" s="43">
        <v>1.7496282040066487E-2</v>
      </c>
      <c r="T270" s="43">
        <v>0</v>
      </c>
      <c r="U270" s="43">
        <v>0</v>
      </c>
      <c r="V270" s="43">
        <v>1.6283992835043153E-2</v>
      </c>
      <c r="W270" s="42">
        <v>571.54999999999995</v>
      </c>
      <c r="X270" s="42">
        <v>40.299999999999997</v>
      </c>
      <c r="Y270" s="42">
        <v>2.25</v>
      </c>
      <c r="Z270" s="42">
        <v>614.1</v>
      </c>
      <c r="AA270" s="41">
        <v>10</v>
      </c>
      <c r="AB270" s="41">
        <v>0</v>
      </c>
      <c r="AC270" s="41">
        <v>0</v>
      </c>
      <c r="AD270" s="41">
        <v>10</v>
      </c>
      <c r="AE270" s="44" t="s">
        <v>1245</v>
      </c>
      <c r="AF270" s="44" t="s">
        <v>31</v>
      </c>
      <c r="AG270" s="44" t="s">
        <v>31</v>
      </c>
      <c r="AH270" s="44" t="s">
        <v>635</v>
      </c>
      <c r="AI270" s="43">
        <v>1.7999999999999999E-2</v>
      </c>
      <c r="AJ270" s="43">
        <v>0</v>
      </c>
      <c r="AK270" s="43">
        <v>0</v>
      </c>
      <c r="AL270" s="43">
        <v>1.7999999999999999E-2</v>
      </c>
      <c r="AM270" s="41">
        <v>10</v>
      </c>
      <c r="AN270" s="41">
        <v>0</v>
      </c>
      <c r="AO270" s="41">
        <v>0</v>
      </c>
      <c r="AP270" s="41">
        <v>10</v>
      </c>
    </row>
    <row r="271" spans="1:42" s="4" customFormat="1" hidden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0</v>
      </c>
      <c r="G271" s="26">
        <v>0</v>
      </c>
      <c r="H271" s="26">
        <v>0</v>
      </c>
      <c r="I271" s="26">
        <v>0</v>
      </c>
      <c r="J271" s="26">
        <v>0</v>
      </c>
      <c r="K271" s="25">
        <v>0</v>
      </c>
      <c r="L271" s="25">
        <v>0</v>
      </c>
      <c r="M271" s="25">
        <v>0</v>
      </c>
      <c r="N271" s="25">
        <v>0</v>
      </c>
      <c r="O271" s="26">
        <v>0</v>
      </c>
      <c r="P271" s="26">
        <v>0</v>
      </c>
      <c r="Q271" s="26">
        <v>0</v>
      </c>
      <c r="R271" s="26">
        <v>0</v>
      </c>
      <c r="S271" s="27">
        <v>0</v>
      </c>
      <c r="T271" s="27">
        <v>0</v>
      </c>
      <c r="U271" s="27">
        <v>0</v>
      </c>
      <c r="V271" s="27">
        <v>0</v>
      </c>
      <c r="W271" s="26">
        <v>0</v>
      </c>
      <c r="X271" s="26">
        <v>0</v>
      </c>
      <c r="Y271" s="26">
        <v>0</v>
      </c>
      <c r="Z271" s="26">
        <v>0</v>
      </c>
      <c r="AA271" s="25">
        <v>0</v>
      </c>
      <c r="AB271" s="25">
        <v>0</v>
      </c>
      <c r="AC271" s="25">
        <v>0</v>
      </c>
      <c r="AD271" s="25">
        <v>0</v>
      </c>
      <c r="AE271" s="28"/>
      <c r="AF271" s="28"/>
      <c r="AG271" s="28"/>
      <c r="AH271" s="28"/>
      <c r="AI271" s="27">
        <v>0</v>
      </c>
      <c r="AJ271" s="27">
        <v>0</v>
      </c>
      <c r="AK271" s="27">
        <v>0</v>
      </c>
      <c r="AL271" s="27">
        <v>0</v>
      </c>
      <c r="AM271" s="25">
        <v>0</v>
      </c>
      <c r="AN271" s="25">
        <v>0</v>
      </c>
      <c r="AO271" s="25">
        <v>0</v>
      </c>
      <c r="AP271" s="25">
        <v>0</v>
      </c>
    </row>
    <row r="272" spans="1:42" s="4" customFormat="1" ht="56.25" hidden="1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0</v>
      </c>
      <c r="G272" s="26">
        <v>0</v>
      </c>
      <c r="H272" s="26">
        <v>0</v>
      </c>
      <c r="I272" s="26">
        <v>0</v>
      </c>
      <c r="J272" s="26">
        <v>0</v>
      </c>
      <c r="K272" s="25">
        <v>0</v>
      </c>
      <c r="L272" s="25">
        <v>0</v>
      </c>
      <c r="M272" s="25">
        <v>0</v>
      </c>
      <c r="N272" s="25">
        <v>0</v>
      </c>
      <c r="O272" s="26">
        <v>0</v>
      </c>
      <c r="P272" s="26">
        <v>0</v>
      </c>
      <c r="Q272" s="26">
        <v>0</v>
      </c>
      <c r="R272" s="26">
        <v>0</v>
      </c>
      <c r="S272" s="27">
        <v>0</v>
      </c>
      <c r="T272" s="27">
        <v>0</v>
      </c>
      <c r="U272" s="27">
        <v>0</v>
      </c>
      <c r="V272" s="27">
        <v>0</v>
      </c>
      <c r="W272" s="26">
        <v>0</v>
      </c>
      <c r="X272" s="26">
        <v>0</v>
      </c>
      <c r="Y272" s="26">
        <v>0</v>
      </c>
      <c r="Z272" s="26">
        <v>0</v>
      </c>
      <c r="AA272" s="25">
        <v>0</v>
      </c>
      <c r="AB272" s="25">
        <v>0</v>
      </c>
      <c r="AC272" s="25">
        <v>0</v>
      </c>
      <c r="AD272" s="25">
        <v>0</v>
      </c>
      <c r="AE272" s="28"/>
      <c r="AF272" s="28"/>
      <c r="AG272" s="28"/>
      <c r="AH272" s="28"/>
      <c r="AI272" s="27">
        <v>0</v>
      </c>
      <c r="AJ272" s="27">
        <v>0</v>
      </c>
      <c r="AK272" s="27">
        <v>0</v>
      </c>
      <c r="AL272" s="27">
        <v>0</v>
      </c>
      <c r="AM272" s="25">
        <v>0</v>
      </c>
      <c r="AN272" s="25">
        <v>0</v>
      </c>
      <c r="AO272" s="25">
        <v>0</v>
      </c>
      <c r="AP272" s="25">
        <v>0</v>
      </c>
    </row>
    <row r="273" spans="1:42" s="46" customFormat="1" hidden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0</v>
      </c>
      <c r="G273" s="42">
        <v>0</v>
      </c>
      <c r="H273" s="42">
        <v>0</v>
      </c>
      <c r="I273" s="42">
        <v>0</v>
      </c>
      <c r="J273" s="42">
        <v>0</v>
      </c>
      <c r="K273" s="41">
        <v>0</v>
      </c>
      <c r="L273" s="41">
        <v>0</v>
      </c>
      <c r="M273" s="41">
        <v>0</v>
      </c>
      <c r="N273" s="41">
        <v>0</v>
      </c>
      <c r="O273" s="42">
        <v>0</v>
      </c>
      <c r="P273" s="42">
        <v>0</v>
      </c>
      <c r="Q273" s="42">
        <v>0</v>
      </c>
      <c r="R273" s="42">
        <v>0</v>
      </c>
      <c r="S273" s="43">
        <v>0</v>
      </c>
      <c r="T273" s="43">
        <v>0</v>
      </c>
      <c r="U273" s="43">
        <v>0</v>
      </c>
      <c r="V273" s="43">
        <v>0</v>
      </c>
      <c r="W273" s="42">
        <v>0</v>
      </c>
      <c r="X273" s="42">
        <v>0</v>
      </c>
      <c r="Y273" s="42">
        <v>0</v>
      </c>
      <c r="Z273" s="42">
        <v>0</v>
      </c>
      <c r="AA273" s="41">
        <v>0</v>
      </c>
      <c r="AB273" s="41">
        <v>0</v>
      </c>
      <c r="AC273" s="41">
        <v>0</v>
      </c>
      <c r="AD273" s="41">
        <v>0</v>
      </c>
      <c r="AE273" s="44" t="s">
        <v>31</v>
      </c>
      <c r="AF273" s="44" t="s">
        <v>31</v>
      </c>
      <c r="AG273" s="44" t="s">
        <v>31</v>
      </c>
      <c r="AH273" s="44" t="s">
        <v>31</v>
      </c>
      <c r="AI273" s="43">
        <v>0</v>
      </c>
      <c r="AJ273" s="43">
        <v>0</v>
      </c>
      <c r="AK273" s="43">
        <v>0</v>
      </c>
      <c r="AL273" s="43">
        <v>0</v>
      </c>
      <c r="AM273" s="41">
        <v>0</v>
      </c>
      <c r="AN273" s="41">
        <v>0</v>
      </c>
      <c r="AO273" s="41">
        <v>0</v>
      </c>
      <c r="AP273" s="41">
        <v>0</v>
      </c>
    </row>
    <row r="274" spans="1:42" s="4" customFormat="1" ht="56.25" hidden="1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95.88</v>
      </c>
      <c r="H274" s="26">
        <v>10.3</v>
      </c>
      <c r="I274" s="26">
        <v>0</v>
      </c>
      <c r="J274" s="26">
        <v>106.18</v>
      </c>
      <c r="K274" s="25">
        <v>0</v>
      </c>
      <c r="L274" s="25">
        <v>0</v>
      </c>
      <c r="M274" s="25">
        <v>0</v>
      </c>
      <c r="N274" s="25">
        <v>0</v>
      </c>
      <c r="O274" s="26">
        <v>0</v>
      </c>
      <c r="P274" s="26">
        <v>0</v>
      </c>
      <c r="Q274" s="26">
        <v>0</v>
      </c>
      <c r="R274" s="26">
        <v>0</v>
      </c>
      <c r="S274" s="27">
        <v>0</v>
      </c>
      <c r="T274" s="27">
        <v>0</v>
      </c>
      <c r="U274" s="27">
        <v>0</v>
      </c>
      <c r="V274" s="27">
        <v>0</v>
      </c>
      <c r="W274" s="26">
        <v>180</v>
      </c>
      <c r="X274" s="26">
        <v>1.8</v>
      </c>
      <c r="Y274" s="26">
        <v>1.8</v>
      </c>
      <c r="Z274" s="26">
        <v>183.6</v>
      </c>
      <c r="AA274" s="25">
        <v>0</v>
      </c>
      <c r="AB274" s="25">
        <v>0</v>
      </c>
      <c r="AC274" s="25">
        <v>0</v>
      </c>
      <c r="AD274" s="25">
        <v>0</v>
      </c>
      <c r="AE274" s="28"/>
      <c r="AF274" s="28"/>
      <c r="AG274" s="28"/>
      <c r="AH274" s="28"/>
      <c r="AI274" s="27">
        <v>0</v>
      </c>
      <c r="AJ274" s="27">
        <v>0</v>
      </c>
      <c r="AK274" s="27">
        <v>0</v>
      </c>
      <c r="AL274" s="27">
        <v>0</v>
      </c>
      <c r="AM274" s="25">
        <v>0</v>
      </c>
      <c r="AN274" s="25">
        <v>0</v>
      </c>
      <c r="AO274" s="25">
        <v>0</v>
      </c>
      <c r="AP274" s="25">
        <v>0</v>
      </c>
    </row>
    <row r="275" spans="1:42" s="4" customFormat="1" ht="37.5" hidden="1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0</v>
      </c>
      <c r="L275" s="25">
        <v>0</v>
      </c>
      <c r="M275" s="25">
        <v>0</v>
      </c>
      <c r="N275" s="25">
        <v>0</v>
      </c>
      <c r="O275" s="26">
        <v>0</v>
      </c>
      <c r="P275" s="26">
        <v>0</v>
      </c>
      <c r="Q275" s="26">
        <v>0</v>
      </c>
      <c r="R275" s="26">
        <v>0</v>
      </c>
      <c r="S275" s="27">
        <v>0</v>
      </c>
      <c r="T275" s="27">
        <v>0</v>
      </c>
      <c r="U275" s="27">
        <v>0</v>
      </c>
      <c r="V275" s="27">
        <v>0</v>
      </c>
      <c r="W275" s="26">
        <v>34.46</v>
      </c>
      <c r="X275" s="26">
        <v>36.08</v>
      </c>
      <c r="Y275" s="26">
        <v>4.26</v>
      </c>
      <c r="Z275" s="26">
        <v>74.8</v>
      </c>
      <c r="AA275" s="25">
        <v>0</v>
      </c>
      <c r="AB275" s="25">
        <v>0</v>
      </c>
      <c r="AC275" s="25">
        <v>0</v>
      </c>
      <c r="AD275" s="25">
        <v>0</v>
      </c>
      <c r="AE275" s="28"/>
      <c r="AF275" s="28"/>
      <c r="AG275" s="28"/>
      <c r="AH275" s="28"/>
      <c r="AI275" s="27">
        <v>0</v>
      </c>
      <c r="AJ275" s="27">
        <v>0</v>
      </c>
      <c r="AK275" s="27">
        <v>0</v>
      </c>
      <c r="AL275" s="27">
        <v>0</v>
      </c>
      <c r="AM275" s="25">
        <v>0</v>
      </c>
      <c r="AN275" s="25">
        <v>0</v>
      </c>
      <c r="AO275" s="25">
        <v>0</v>
      </c>
      <c r="AP275" s="25">
        <v>0</v>
      </c>
    </row>
    <row r="276" spans="1:42" s="4" customFormat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2</v>
      </c>
      <c r="L276" s="25">
        <v>0</v>
      </c>
      <c r="M276" s="25">
        <v>0</v>
      </c>
      <c r="N276" s="25">
        <v>2</v>
      </c>
      <c r="O276" s="26">
        <v>0.25</v>
      </c>
      <c r="P276" s="26">
        <v>0</v>
      </c>
      <c r="Q276" s="26">
        <v>0</v>
      </c>
      <c r="R276" s="26">
        <v>0.06</v>
      </c>
      <c r="S276" s="27">
        <v>4.2716787697565144E-2</v>
      </c>
      <c r="T276" s="27">
        <v>0</v>
      </c>
      <c r="U276" s="27">
        <v>0</v>
      </c>
      <c r="V276" s="27">
        <v>9.485416172634575E-3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5">
        <v>2</v>
      </c>
      <c r="AB276" s="25">
        <v>0</v>
      </c>
      <c r="AC276" s="25">
        <v>0</v>
      </c>
      <c r="AD276" s="25">
        <v>2</v>
      </c>
      <c r="AE276" s="28"/>
      <c r="AF276" s="28"/>
      <c r="AG276" s="28"/>
      <c r="AH276" s="28"/>
      <c r="AI276" s="27">
        <v>2.8000000000000001E-2</v>
      </c>
      <c r="AJ276" s="27">
        <v>0</v>
      </c>
      <c r="AK276" s="27">
        <v>0</v>
      </c>
      <c r="AL276" s="27">
        <v>2.8000000000000001E-2</v>
      </c>
      <c r="AM276" s="25">
        <v>1</v>
      </c>
      <c r="AN276" s="25">
        <v>0</v>
      </c>
      <c r="AO276" s="25">
        <v>0</v>
      </c>
      <c r="AP276" s="25">
        <v>1</v>
      </c>
    </row>
    <row r="277" spans="1:42" s="4" customFormat="1" ht="37.5" hidden="1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0</v>
      </c>
      <c r="L277" s="25">
        <v>0</v>
      </c>
      <c r="M277" s="25">
        <v>0</v>
      </c>
      <c r="N277" s="25">
        <v>0</v>
      </c>
      <c r="O277" s="26">
        <v>0</v>
      </c>
      <c r="P277" s="26">
        <v>0</v>
      </c>
      <c r="Q277" s="26">
        <v>0</v>
      </c>
      <c r="R277" s="26">
        <v>0</v>
      </c>
      <c r="S277" s="27">
        <v>0</v>
      </c>
      <c r="T277" s="27">
        <v>0</v>
      </c>
      <c r="U277" s="27">
        <v>0</v>
      </c>
      <c r="V277" s="27">
        <v>0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5">
        <v>0</v>
      </c>
      <c r="AB277" s="25">
        <v>0</v>
      </c>
      <c r="AC277" s="25">
        <v>0</v>
      </c>
      <c r="AD277" s="25">
        <v>0</v>
      </c>
      <c r="AE277" s="28"/>
      <c r="AF277" s="28"/>
      <c r="AG277" s="28"/>
      <c r="AH277" s="28"/>
      <c r="AI277" s="27">
        <v>0</v>
      </c>
      <c r="AJ277" s="27">
        <v>0</v>
      </c>
      <c r="AK277" s="27">
        <v>0</v>
      </c>
      <c r="AL277" s="27">
        <v>0</v>
      </c>
      <c r="AM277" s="25">
        <v>0</v>
      </c>
      <c r="AN277" s="25">
        <v>0</v>
      </c>
      <c r="AO277" s="25">
        <v>0</v>
      </c>
      <c r="AP277" s="25">
        <v>0</v>
      </c>
    </row>
    <row r="278" spans="1:42" s="4" customFormat="1" ht="37.5" hidden="1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0</v>
      </c>
      <c r="L278" s="25">
        <v>0</v>
      </c>
      <c r="M278" s="25">
        <v>0</v>
      </c>
      <c r="N278" s="25">
        <v>0</v>
      </c>
      <c r="O278" s="26">
        <v>0</v>
      </c>
      <c r="P278" s="26">
        <v>0</v>
      </c>
      <c r="Q278" s="26">
        <v>0</v>
      </c>
      <c r="R278" s="26">
        <v>0</v>
      </c>
      <c r="S278" s="27">
        <v>0</v>
      </c>
      <c r="T278" s="27">
        <v>0</v>
      </c>
      <c r="U278" s="27">
        <v>0</v>
      </c>
      <c r="V278" s="27">
        <v>0</v>
      </c>
      <c r="W278" s="26">
        <v>15.16</v>
      </c>
      <c r="X278" s="26">
        <v>0</v>
      </c>
      <c r="Y278" s="26">
        <v>0</v>
      </c>
      <c r="Z278" s="26">
        <v>15.16</v>
      </c>
      <c r="AA278" s="25">
        <v>0</v>
      </c>
      <c r="AB278" s="25">
        <v>0</v>
      </c>
      <c r="AC278" s="25">
        <v>0</v>
      </c>
      <c r="AD278" s="25">
        <v>0</v>
      </c>
      <c r="AE278" s="28"/>
      <c r="AF278" s="28"/>
      <c r="AG278" s="28"/>
      <c r="AH278" s="28"/>
      <c r="AI278" s="27">
        <v>0</v>
      </c>
      <c r="AJ278" s="27">
        <v>0</v>
      </c>
      <c r="AK278" s="27">
        <v>0</v>
      </c>
      <c r="AL278" s="27">
        <v>0</v>
      </c>
      <c r="AM278" s="25">
        <v>0</v>
      </c>
      <c r="AN278" s="25">
        <v>0</v>
      </c>
      <c r="AO278" s="25">
        <v>0</v>
      </c>
      <c r="AP278" s="25">
        <v>0</v>
      </c>
    </row>
    <row r="279" spans="1:42" s="4" customFormat="1" ht="37.5" hidden="1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0</v>
      </c>
      <c r="L279" s="25">
        <v>0</v>
      </c>
      <c r="M279" s="25">
        <v>0</v>
      </c>
      <c r="N279" s="25">
        <v>0</v>
      </c>
      <c r="O279" s="26">
        <v>0</v>
      </c>
      <c r="P279" s="26">
        <v>0</v>
      </c>
      <c r="Q279" s="26">
        <v>0</v>
      </c>
      <c r="R279" s="26">
        <v>0</v>
      </c>
      <c r="S279" s="27">
        <v>0</v>
      </c>
      <c r="T279" s="27">
        <v>0</v>
      </c>
      <c r="U279" s="27">
        <v>0</v>
      </c>
      <c r="V279" s="27">
        <v>0</v>
      </c>
      <c r="W279" s="26">
        <v>103.35</v>
      </c>
      <c r="X279" s="26">
        <v>0</v>
      </c>
      <c r="Y279" s="26">
        <v>0</v>
      </c>
      <c r="Z279" s="26">
        <v>103.35</v>
      </c>
      <c r="AA279" s="25">
        <v>0</v>
      </c>
      <c r="AB279" s="25">
        <v>0</v>
      </c>
      <c r="AC279" s="25">
        <v>0</v>
      </c>
      <c r="AD279" s="25">
        <v>0</v>
      </c>
      <c r="AE279" s="28"/>
      <c r="AF279" s="28"/>
      <c r="AG279" s="28"/>
      <c r="AH279" s="28"/>
      <c r="AI279" s="27">
        <v>0</v>
      </c>
      <c r="AJ279" s="27">
        <v>0</v>
      </c>
      <c r="AK279" s="27">
        <v>0</v>
      </c>
      <c r="AL279" s="27">
        <v>0</v>
      </c>
      <c r="AM279" s="25">
        <v>0</v>
      </c>
      <c r="AN279" s="25">
        <v>0</v>
      </c>
      <c r="AO279" s="25">
        <v>0</v>
      </c>
      <c r="AP279" s="25">
        <v>0</v>
      </c>
    </row>
    <row r="280" spans="1:42" s="4" customFormat="1" ht="37.5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34.159999999999997</v>
      </c>
      <c r="H280" s="26">
        <v>0</v>
      </c>
      <c r="I280" s="26">
        <v>0</v>
      </c>
      <c r="J280" s="26">
        <v>34.159999999999997</v>
      </c>
      <c r="K280" s="25">
        <v>1</v>
      </c>
      <c r="L280" s="25">
        <v>0</v>
      </c>
      <c r="M280" s="25">
        <v>0</v>
      </c>
      <c r="N280" s="25">
        <v>1</v>
      </c>
      <c r="O280" s="26">
        <v>0.28999999999999998</v>
      </c>
      <c r="P280" s="26">
        <v>0</v>
      </c>
      <c r="Q280" s="26">
        <v>0</v>
      </c>
      <c r="R280" s="26">
        <v>0.28999999999999998</v>
      </c>
      <c r="S280" s="27">
        <v>5.4190751445086706E-2</v>
      </c>
      <c r="T280" s="27">
        <v>0</v>
      </c>
      <c r="U280" s="27">
        <v>0</v>
      </c>
      <c r="V280" s="27">
        <v>5.4190751445086706E-2</v>
      </c>
      <c r="W280" s="26">
        <v>55.36</v>
      </c>
      <c r="X280" s="26">
        <v>0</v>
      </c>
      <c r="Y280" s="26">
        <v>0</v>
      </c>
      <c r="Z280" s="26">
        <v>55.36</v>
      </c>
      <c r="AA280" s="25">
        <v>3</v>
      </c>
      <c r="AB280" s="25">
        <v>0</v>
      </c>
      <c r="AC280" s="25">
        <v>0</v>
      </c>
      <c r="AD280" s="25">
        <v>3</v>
      </c>
      <c r="AE280" s="28"/>
      <c r="AF280" s="28"/>
      <c r="AG280" s="28"/>
      <c r="AH280" s="28"/>
      <c r="AI280" s="27">
        <v>3.2000000000000001E-2</v>
      </c>
      <c r="AJ280" s="27">
        <v>0</v>
      </c>
      <c r="AK280" s="27">
        <v>0</v>
      </c>
      <c r="AL280" s="27">
        <v>3.2000000000000001E-2</v>
      </c>
      <c r="AM280" s="25">
        <v>2</v>
      </c>
      <c r="AN280" s="25">
        <v>0</v>
      </c>
      <c r="AO280" s="25">
        <v>0</v>
      </c>
      <c r="AP280" s="25">
        <v>2</v>
      </c>
    </row>
    <row r="281" spans="1:42" s="4" customFormat="1" ht="37.5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1</v>
      </c>
      <c r="L281" s="25">
        <v>0</v>
      </c>
      <c r="M281" s="25">
        <v>0</v>
      </c>
      <c r="N281" s="25">
        <v>1</v>
      </c>
      <c r="O281" s="26">
        <v>0.3</v>
      </c>
      <c r="P281" s="26">
        <v>0</v>
      </c>
      <c r="Q281" s="26">
        <v>0</v>
      </c>
      <c r="R281" s="26">
        <v>0.3</v>
      </c>
      <c r="S281" s="27">
        <v>5.9772863120143453E-2</v>
      </c>
      <c r="T281" s="27">
        <v>0</v>
      </c>
      <c r="U281" s="27">
        <v>0</v>
      </c>
      <c r="V281" s="27">
        <v>5.9772863120143453E-2</v>
      </c>
      <c r="W281" s="26">
        <v>33.46</v>
      </c>
      <c r="X281" s="26">
        <v>0</v>
      </c>
      <c r="Y281" s="26">
        <v>0</v>
      </c>
      <c r="Z281" s="26">
        <v>33.46</v>
      </c>
      <c r="AA281" s="25">
        <v>2</v>
      </c>
      <c r="AB281" s="25">
        <v>0</v>
      </c>
      <c r="AC281" s="25">
        <v>0</v>
      </c>
      <c r="AD281" s="25">
        <v>2</v>
      </c>
      <c r="AE281" s="28"/>
      <c r="AF281" s="28"/>
      <c r="AG281" s="28"/>
      <c r="AH281" s="28"/>
      <c r="AI281" s="27">
        <v>3.3000000000000002E-2</v>
      </c>
      <c r="AJ281" s="27">
        <v>0</v>
      </c>
      <c r="AK281" s="27">
        <v>0</v>
      </c>
      <c r="AL281" s="27">
        <v>3.3000000000000002E-2</v>
      </c>
      <c r="AM281" s="25">
        <v>1</v>
      </c>
      <c r="AN281" s="25">
        <v>0</v>
      </c>
      <c r="AO281" s="25">
        <v>0</v>
      </c>
      <c r="AP281" s="25">
        <v>1</v>
      </c>
    </row>
    <row r="282" spans="1:42" s="4" customFormat="1" ht="37.5" hidden="1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81.5</v>
      </c>
      <c r="H282" s="26">
        <v>0</v>
      </c>
      <c r="I282" s="26">
        <v>0</v>
      </c>
      <c r="J282" s="26">
        <v>81.5</v>
      </c>
      <c r="K282" s="25">
        <v>0</v>
      </c>
      <c r="L282" s="25">
        <v>0</v>
      </c>
      <c r="M282" s="25">
        <v>0</v>
      </c>
      <c r="N282" s="25">
        <v>0</v>
      </c>
      <c r="O282" s="26">
        <v>0</v>
      </c>
      <c r="P282" s="26">
        <v>0</v>
      </c>
      <c r="Q282" s="26">
        <v>0</v>
      </c>
      <c r="R282" s="26">
        <v>0</v>
      </c>
      <c r="S282" s="27">
        <v>0</v>
      </c>
      <c r="T282" s="27">
        <v>0</v>
      </c>
      <c r="U282" s="27">
        <v>0</v>
      </c>
      <c r="V282" s="27">
        <v>0</v>
      </c>
      <c r="W282" s="26">
        <v>108.07</v>
      </c>
      <c r="X282" s="26">
        <v>0</v>
      </c>
      <c r="Y282" s="26">
        <v>0</v>
      </c>
      <c r="Z282" s="26">
        <v>108.07</v>
      </c>
      <c r="AA282" s="25">
        <v>0</v>
      </c>
      <c r="AB282" s="25">
        <v>0</v>
      </c>
      <c r="AC282" s="25">
        <v>0</v>
      </c>
      <c r="AD282" s="25">
        <v>0</v>
      </c>
      <c r="AE282" s="28"/>
      <c r="AF282" s="28"/>
      <c r="AG282" s="28"/>
      <c r="AH282" s="28"/>
      <c r="AI282" s="27">
        <v>0</v>
      </c>
      <c r="AJ282" s="27">
        <v>0</v>
      </c>
      <c r="AK282" s="27">
        <v>0</v>
      </c>
      <c r="AL282" s="27">
        <v>0</v>
      </c>
      <c r="AM282" s="25">
        <v>0</v>
      </c>
      <c r="AN282" s="25">
        <v>0</v>
      </c>
      <c r="AO282" s="25">
        <v>0</v>
      </c>
      <c r="AP282" s="25">
        <v>0</v>
      </c>
    </row>
    <row r="283" spans="1:42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445.54</v>
      </c>
      <c r="H283" s="42">
        <v>89.5</v>
      </c>
      <c r="I283" s="42">
        <v>3.5</v>
      </c>
      <c r="J283" s="42">
        <v>538.54</v>
      </c>
      <c r="K283" s="41">
        <v>4</v>
      </c>
      <c r="L283" s="41">
        <v>0</v>
      </c>
      <c r="M283" s="41">
        <v>0</v>
      </c>
      <c r="N283" s="41">
        <v>4</v>
      </c>
      <c r="O283" s="42">
        <v>0.09</v>
      </c>
      <c r="P283" s="42">
        <v>0</v>
      </c>
      <c r="Q283" s="42">
        <v>0</v>
      </c>
      <c r="R283" s="42">
        <v>7.0000000000000007E-2</v>
      </c>
      <c r="S283" s="43">
        <v>1.0321160098395059E-2</v>
      </c>
      <c r="T283" s="43">
        <v>0</v>
      </c>
      <c r="U283" s="43">
        <v>0</v>
      </c>
      <c r="V283" s="43">
        <v>7.6016723679209431E-3</v>
      </c>
      <c r="W283" s="42">
        <v>581.33000000000004</v>
      </c>
      <c r="X283" s="42">
        <v>200.81</v>
      </c>
      <c r="Y283" s="42">
        <v>7.16</v>
      </c>
      <c r="Z283" s="42">
        <v>789.3</v>
      </c>
      <c r="AA283" s="41">
        <v>6</v>
      </c>
      <c r="AB283" s="41">
        <v>0</v>
      </c>
      <c r="AC283" s="41">
        <v>0</v>
      </c>
      <c r="AD283" s="41">
        <v>6</v>
      </c>
      <c r="AE283" s="44" t="s">
        <v>1246</v>
      </c>
      <c r="AF283" s="44" t="s">
        <v>31</v>
      </c>
      <c r="AG283" s="44" t="s">
        <v>31</v>
      </c>
      <c r="AH283" s="44" t="s">
        <v>1247</v>
      </c>
      <c r="AI283" s="43">
        <v>0.01</v>
      </c>
      <c r="AJ283" s="43">
        <v>0</v>
      </c>
      <c r="AK283" s="43">
        <v>0</v>
      </c>
      <c r="AL283" s="43">
        <v>0.01</v>
      </c>
      <c r="AM283" s="41">
        <v>6</v>
      </c>
      <c r="AN283" s="41">
        <v>0</v>
      </c>
      <c r="AO283" s="41">
        <v>0</v>
      </c>
      <c r="AP283" s="41">
        <v>6</v>
      </c>
    </row>
    <row r="284" spans="1:42" s="4" customFormat="1" ht="37.5" hidden="1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0</v>
      </c>
      <c r="G284" s="26">
        <v>0</v>
      </c>
      <c r="H284" s="26">
        <v>0</v>
      </c>
      <c r="I284" s="26">
        <v>0</v>
      </c>
      <c r="J284" s="26">
        <v>0</v>
      </c>
      <c r="K284" s="25">
        <v>0</v>
      </c>
      <c r="L284" s="25">
        <v>0</v>
      </c>
      <c r="M284" s="25">
        <v>0</v>
      </c>
      <c r="N284" s="25">
        <v>0</v>
      </c>
      <c r="O284" s="26">
        <v>0</v>
      </c>
      <c r="P284" s="26">
        <v>0</v>
      </c>
      <c r="Q284" s="26">
        <v>0</v>
      </c>
      <c r="R284" s="26">
        <v>0</v>
      </c>
      <c r="S284" s="27">
        <v>0</v>
      </c>
      <c r="T284" s="27">
        <v>0</v>
      </c>
      <c r="U284" s="27">
        <v>0</v>
      </c>
      <c r="V284" s="27">
        <v>0</v>
      </c>
      <c r="W284" s="26">
        <v>0</v>
      </c>
      <c r="X284" s="26">
        <v>0</v>
      </c>
      <c r="Y284" s="26">
        <v>0</v>
      </c>
      <c r="Z284" s="26">
        <v>0</v>
      </c>
      <c r="AA284" s="25">
        <v>0</v>
      </c>
      <c r="AB284" s="25">
        <v>0</v>
      </c>
      <c r="AC284" s="25">
        <v>0</v>
      </c>
      <c r="AD284" s="25">
        <v>0</v>
      </c>
      <c r="AE284" s="28"/>
      <c r="AF284" s="28"/>
      <c r="AG284" s="28"/>
      <c r="AH284" s="28"/>
      <c r="AI284" s="27">
        <v>0</v>
      </c>
      <c r="AJ284" s="27">
        <v>0</v>
      </c>
      <c r="AK284" s="27">
        <v>0</v>
      </c>
      <c r="AL284" s="27">
        <v>0</v>
      </c>
      <c r="AM284" s="25">
        <v>0</v>
      </c>
      <c r="AN284" s="25">
        <v>0</v>
      </c>
      <c r="AO284" s="25">
        <v>0</v>
      </c>
      <c r="AP284" s="25">
        <v>0</v>
      </c>
    </row>
    <row r="285" spans="1:42" s="4" customFormat="1" ht="37.5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4</v>
      </c>
      <c r="G285" s="26">
        <v>44.68</v>
      </c>
      <c r="H285" s="26">
        <v>0</v>
      </c>
      <c r="I285" s="26">
        <v>0</v>
      </c>
      <c r="J285" s="26">
        <v>44.68</v>
      </c>
      <c r="K285" s="25">
        <v>3</v>
      </c>
      <c r="L285" s="25">
        <v>0</v>
      </c>
      <c r="M285" s="25">
        <v>0</v>
      </c>
      <c r="N285" s="25">
        <v>3</v>
      </c>
      <c r="O285" s="26">
        <v>0.67</v>
      </c>
      <c r="P285" s="26">
        <v>0</v>
      </c>
      <c r="Q285" s="26">
        <v>0</v>
      </c>
      <c r="R285" s="26">
        <v>0.67</v>
      </c>
      <c r="S285" s="27">
        <v>0.16786570743405274</v>
      </c>
      <c r="T285" s="27">
        <v>0</v>
      </c>
      <c r="U285" s="27">
        <v>0</v>
      </c>
      <c r="V285" s="27">
        <v>0.16786570743405274</v>
      </c>
      <c r="W285" s="26">
        <v>83.4</v>
      </c>
      <c r="X285" s="26">
        <v>0</v>
      </c>
      <c r="Y285" s="26">
        <v>0</v>
      </c>
      <c r="Z285" s="26">
        <v>83.4</v>
      </c>
      <c r="AA285" s="25">
        <v>14</v>
      </c>
      <c r="AB285" s="25">
        <v>0</v>
      </c>
      <c r="AC285" s="25">
        <v>0</v>
      </c>
      <c r="AD285" s="25">
        <v>14</v>
      </c>
      <c r="AE285" s="28"/>
      <c r="AF285" s="28"/>
      <c r="AG285" s="28"/>
      <c r="AH285" s="28"/>
      <c r="AI285" s="27">
        <v>7.3999999999999996E-2</v>
      </c>
      <c r="AJ285" s="27">
        <v>0</v>
      </c>
      <c r="AK285" s="27">
        <v>0</v>
      </c>
      <c r="AL285" s="27">
        <v>7.3999999999999996E-2</v>
      </c>
      <c r="AM285" s="25">
        <v>6</v>
      </c>
      <c r="AN285" s="25">
        <v>0</v>
      </c>
      <c r="AO285" s="25">
        <v>0</v>
      </c>
      <c r="AP285" s="25">
        <v>6</v>
      </c>
    </row>
    <row r="286" spans="1:42" s="4" customFormat="1" ht="37.5" hidden="1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0</v>
      </c>
      <c r="G286" s="26">
        <v>0</v>
      </c>
      <c r="H286" s="26">
        <v>0</v>
      </c>
      <c r="I286" s="26">
        <v>0</v>
      </c>
      <c r="J286" s="26">
        <v>0</v>
      </c>
      <c r="K286" s="25">
        <v>0</v>
      </c>
      <c r="L286" s="25">
        <v>0</v>
      </c>
      <c r="M286" s="25">
        <v>0</v>
      </c>
      <c r="N286" s="25">
        <v>0</v>
      </c>
      <c r="O286" s="26">
        <v>0</v>
      </c>
      <c r="P286" s="26">
        <v>0</v>
      </c>
      <c r="Q286" s="26">
        <v>0</v>
      </c>
      <c r="R286" s="26">
        <v>0</v>
      </c>
      <c r="S286" s="27">
        <v>0</v>
      </c>
      <c r="T286" s="27">
        <v>0</v>
      </c>
      <c r="U286" s="27">
        <v>0</v>
      </c>
      <c r="V286" s="27">
        <v>0</v>
      </c>
      <c r="W286" s="26">
        <v>49.51</v>
      </c>
      <c r="X286" s="26">
        <v>0</v>
      </c>
      <c r="Y286" s="26">
        <v>0</v>
      </c>
      <c r="Z286" s="26">
        <v>49.51</v>
      </c>
      <c r="AA286" s="25">
        <v>0</v>
      </c>
      <c r="AB286" s="25">
        <v>0</v>
      </c>
      <c r="AC286" s="25">
        <v>0</v>
      </c>
      <c r="AD286" s="25">
        <v>0</v>
      </c>
      <c r="AE286" s="28"/>
      <c r="AF286" s="28"/>
      <c r="AG286" s="28"/>
      <c r="AH286" s="28"/>
      <c r="AI286" s="27">
        <v>0</v>
      </c>
      <c r="AJ286" s="27">
        <v>0</v>
      </c>
      <c r="AK286" s="27">
        <v>0</v>
      </c>
      <c r="AL286" s="27">
        <v>0</v>
      </c>
      <c r="AM286" s="25">
        <v>0</v>
      </c>
      <c r="AN286" s="25">
        <v>0</v>
      </c>
      <c r="AO286" s="25">
        <v>0</v>
      </c>
      <c r="AP286" s="25">
        <v>0</v>
      </c>
    </row>
    <row r="287" spans="1:42" s="4" customFormat="1" ht="37.5" hidden="1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0</v>
      </c>
      <c r="G287" s="26">
        <v>0</v>
      </c>
      <c r="H287" s="26">
        <v>0</v>
      </c>
      <c r="I287" s="26">
        <v>0</v>
      </c>
      <c r="J287" s="26">
        <v>0</v>
      </c>
      <c r="K287" s="25">
        <v>0</v>
      </c>
      <c r="L287" s="25">
        <v>0</v>
      </c>
      <c r="M287" s="25">
        <v>0</v>
      </c>
      <c r="N287" s="25">
        <v>0</v>
      </c>
      <c r="O287" s="26">
        <v>0</v>
      </c>
      <c r="P287" s="26">
        <v>0</v>
      </c>
      <c r="Q287" s="26">
        <v>0</v>
      </c>
      <c r="R287" s="26">
        <v>0</v>
      </c>
      <c r="S287" s="27">
        <v>0</v>
      </c>
      <c r="T287" s="27">
        <v>0</v>
      </c>
      <c r="U287" s="27">
        <v>0</v>
      </c>
      <c r="V287" s="27">
        <v>0</v>
      </c>
      <c r="W287" s="26">
        <v>33.49</v>
      </c>
      <c r="X287" s="26">
        <v>0</v>
      </c>
      <c r="Y287" s="26">
        <v>0</v>
      </c>
      <c r="Z287" s="26">
        <v>33.49</v>
      </c>
      <c r="AA287" s="25">
        <v>0</v>
      </c>
      <c r="AB287" s="25">
        <v>0</v>
      </c>
      <c r="AC287" s="25">
        <v>0</v>
      </c>
      <c r="AD287" s="25">
        <v>0</v>
      </c>
      <c r="AE287" s="28"/>
      <c r="AF287" s="28"/>
      <c r="AG287" s="28"/>
      <c r="AH287" s="28"/>
      <c r="AI287" s="27">
        <v>0</v>
      </c>
      <c r="AJ287" s="27">
        <v>0</v>
      </c>
      <c r="AK287" s="27">
        <v>0</v>
      </c>
      <c r="AL287" s="27">
        <v>0</v>
      </c>
      <c r="AM287" s="25">
        <v>0</v>
      </c>
      <c r="AN287" s="25">
        <v>0</v>
      </c>
      <c r="AO287" s="25">
        <v>0</v>
      </c>
      <c r="AP287" s="25">
        <v>0</v>
      </c>
    </row>
    <row r="288" spans="1:42" s="4" customFormat="1" ht="37.5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3</v>
      </c>
      <c r="G288" s="26">
        <v>30.5</v>
      </c>
      <c r="H288" s="26">
        <v>0</v>
      </c>
      <c r="I288" s="26">
        <v>0</v>
      </c>
      <c r="J288" s="26">
        <v>30.5</v>
      </c>
      <c r="K288" s="25">
        <v>1</v>
      </c>
      <c r="L288" s="25">
        <v>0</v>
      </c>
      <c r="M288" s="25">
        <v>0</v>
      </c>
      <c r="N288" s="25">
        <v>1</v>
      </c>
      <c r="O288" s="26">
        <v>0.33</v>
      </c>
      <c r="P288" s="26">
        <v>0</v>
      </c>
      <c r="Q288" s="26">
        <v>0</v>
      </c>
      <c r="R288" s="26">
        <v>0.33</v>
      </c>
      <c r="S288" s="27">
        <v>7.2727272727272724E-2</v>
      </c>
      <c r="T288" s="27">
        <v>0</v>
      </c>
      <c r="U288" s="27">
        <v>0</v>
      </c>
      <c r="V288" s="27">
        <v>7.2727272727272724E-2</v>
      </c>
      <c r="W288" s="26">
        <v>27.5</v>
      </c>
      <c r="X288" s="26">
        <v>0</v>
      </c>
      <c r="Y288" s="26">
        <v>0</v>
      </c>
      <c r="Z288" s="26">
        <v>27.5</v>
      </c>
      <c r="AA288" s="25">
        <v>2</v>
      </c>
      <c r="AB288" s="25">
        <v>0</v>
      </c>
      <c r="AC288" s="25">
        <v>0</v>
      </c>
      <c r="AD288" s="25">
        <v>2</v>
      </c>
      <c r="AE288" s="28"/>
      <c r="AF288" s="28"/>
      <c r="AG288" s="28"/>
      <c r="AH288" s="28"/>
      <c r="AI288" s="27">
        <v>3.5999999999999997E-2</v>
      </c>
      <c r="AJ288" s="27">
        <v>0</v>
      </c>
      <c r="AK288" s="27">
        <v>0</v>
      </c>
      <c r="AL288" s="27">
        <v>3.5999999999999997E-2</v>
      </c>
      <c r="AM288" s="25">
        <v>1</v>
      </c>
      <c r="AN288" s="25">
        <v>0</v>
      </c>
      <c r="AO288" s="25">
        <v>0</v>
      </c>
      <c r="AP288" s="25">
        <v>1</v>
      </c>
    </row>
    <row r="289" spans="1:42" s="4" customFormat="1" ht="37.5" hidden="1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0</v>
      </c>
      <c r="G289" s="26">
        <v>0</v>
      </c>
      <c r="H289" s="26">
        <v>0</v>
      </c>
      <c r="I289" s="26">
        <v>0</v>
      </c>
      <c r="J289" s="26">
        <v>0</v>
      </c>
      <c r="K289" s="25">
        <v>0</v>
      </c>
      <c r="L289" s="25">
        <v>0</v>
      </c>
      <c r="M289" s="25">
        <v>0</v>
      </c>
      <c r="N289" s="25">
        <v>0</v>
      </c>
      <c r="O289" s="26">
        <v>0</v>
      </c>
      <c r="P289" s="26">
        <v>0</v>
      </c>
      <c r="Q289" s="26">
        <v>0</v>
      </c>
      <c r="R289" s="26">
        <v>0</v>
      </c>
      <c r="S289" s="27">
        <v>0</v>
      </c>
      <c r="T289" s="27">
        <v>0</v>
      </c>
      <c r="U289" s="27">
        <v>0</v>
      </c>
      <c r="V289" s="27">
        <v>0</v>
      </c>
      <c r="W289" s="26">
        <v>0</v>
      </c>
      <c r="X289" s="26">
        <v>0</v>
      </c>
      <c r="Y289" s="26">
        <v>0</v>
      </c>
      <c r="Z289" s="26">
        <v>0</v>
      </c>
      <c r="AA289" s="25">
        <v>0</v>
      </c>
      <c r="AB289" s="25">
        <v>0</v>
      </c>
      <c r="AC289" s="25">
        <v>0</v>
      </c>
      <c r="AD289" s="25">
        <v>0</v>
      </c>
      <c r="AE289" s="28"/>
      <c r="AF289" s="28"/>
      <c r="AG289" s="28"/>
      <c r="AH289" s="28"/>
      <c r="AI289" s="27">
        <v>0</v>
      </c>
      <c r="AJ289" s="27">
        <v>0</v>
      </c>
      <c r="AK289" s="27">
        <v>0</v>
      </c>
      <c r="AL289" s="27">
        <v>0</v>
      </c>
      <c r="AM289" s="25">
        <v>0</v>
      </c>
      <c r="AN289" s="25">
        <v>0</v>
      </c>
      <c r="AO289" s="25">
        <v>0</v>
      </c>
      <c r="AP289" s="25">
        <v>0</v>
      </c>
    </row>
    <row r="290" spans="1:42" s="4" customFormat="1" ht="37.5" hidden="1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0</v>
      </c>
      <c r="G290" s="26">
        <v>0</v>
      </c>
      <c r="H290" s="26">
        <v>0</v>
      </c>
      <c r="I290" s="26">
        <v>0</v>
      </c>
      <c r="J290" s="26">
        <v>0</v>
      </c>
      <c r="K290" s="25">
        <v>0</v>
      </c>
      <c r="L290" s="25">
        <v>0</v>
      </c>
      <c r="M290" s="25">
        <v>0</v>
      </c>
      <c r="N290" s="25">
        <v>0</v>
      </c>
      <c r="O290" s="26">
        <v>0</v>
      </c>
      <c r="P290" s="26">
        <v>0</v>
      </c>
      <c r="Q290" s="26">
        <v>0</v>
      </c>
      <c r="R290" s="26">
        <v>0</v>
      </c>
      <c r="S290" s="27">
        <v>0</v>
      </c>
      <c r="T290" s="27">
        <v>0</v>
      </c>
      <c r="U290" s="27">
        <v>0</v>
      </c>
      <c r="V290" s="27">
        <v>0</v>
      </c>
      <c r="W290" s="26">
        <v>0</v>
      </c>
      <c r="X290" s="26">
        <v>0</v>
      </c>
      <c r="Y290" s="26">
        <v>0</v>
      </c>
      <c r="Z290" s="26">
        <v>0</v>
      </c>
      <c r="AA290" s="25">
        <v>0</v>
      </c>
      <c r="AB290" s="25">
        <v>0</v>
      </c>
      <c r="AC290" s="25">
        <v>0</v>
      </c>
      <c r="AD290" s="25">
        <v>0</v>
      </c>
      <c r="AE290" s="28"/>
      <c r="AF290" s="28"/>
      <c r="AG290" s="28"/>
      <c r="AH290" s="28"/>
      <c r="AI290" s="27">
        <v>0</v>
      </c>
      <c r="AJ290" s="27">
        <v>0</v>
      </c>
      <c r="AK290" s="27">
        <v>0</v>
      </c>
      <c r="AL290" s="27">
        <v>0</v>
      </c>
      <c r="AM290" s="25">
        <v>0</v>
      </c>
      <c r="AN290" s="25">
        <v>0</v>
      </c>
      <c r="AO290" s="25">
        <v>0</v>
      </c>
      <c r="AP290" s="25">
        <v>0</v>
      </c>
    </row>
    <row r="291" spans="1:42" s="46" customFormat="1" ht="37.5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36</v>
      </c>
      <c r="G291" s="42">
        <v>375.08</v>
      </c>
      <c r="H291" s="42">
        <v>0</v>
      </c>
      <c r="I291" s="42">
        <v>0</v>
      </c>
      <c r="J291" s="42">
        <v>375.08</v>
      </c>
      <c r="K291" s="41">
        <v>4</v>
      </c>
      <c r="L291" s="41">
        <v>0</v>
      </c>
      <c r="M291" s="41">
        <v>0</v>
      </c>
      <c r="N291" s="41">
        <v>4</v>
      </c>
      <c r="O291" s="42">
        <v>0.11</v>
      </c>
      <c r="P291" s="42">
        <v>0</v>
      </c>
      <c r="Q291" s="42">
        <v>0</v>
      </c>
      <c r="R291" s="42">
        <v>0.11</v>
      </c>
      <c r="S291" s="43">
        <v>1.1753384607473685E-2</v>
      </c>
      <c r="T291" s="43">
        <v>0</v>
      </c>
      <c r="U291" s="43">
        <v>0</v>
      </c>
      <c r="V291" s="43">
        <v>1.1753384607473685E-2</v>
      </c>
      <c r="W291" s="42">
        <v>1361.31</v>
      </c>
      <c r="X291" s="42">
        <v>0</v>
      </c>
      <c r="Y291" s="42">
        <v>0</v>
      </c>
      <c r="Z291" s="42">
        <v>1361.31</v>
      </c>
      <c r="AA291" s="41">
        <v>16</v>
      </c>
      <c r="AB291" s="41">
        <v>0</v>
      </c>
      <c r="AC291" s="41">
        <v>0</v>
      </c>
      <c r="AD291" s="41">
        <v>16</v>
      </c>
      <c r="AE291" s="44" t="s">
        <v>1248</v>
      </c>
      <c r="AF291" s="44" t="s">
        <v>31</v>
      </c>
      <c r="AG291" s="44" t="s">
        <v>31</v>
      </c>
      <c r="AH291" s="44" t="s">
        <v>1249</v>
      </c>
      <c r="AI291" s="43">
        <v>1.2E-2</v>
      </c>
      <c r="AJ291" s="43">
        <v>0</v>
      </c>
      <c r="AK291" s="43">
        <v>0</v>
      </c>
      <c r="AL291" s="43">
        <v>1.2E-2</v>
      </c>
      <c r="AM291" s="41">
        <v>16</v>
      </c>
      <c r="AN291" s="41">
        <v>0</v>
      </c>
      <c r="AO291" s="41">
        <v>0</v>
      </c>
      <c r="AP291" s="41">
        <v>16</v>
      </c>
    </row>
    <row r="292" spans="1:42" s="4" customFormat="1" hidden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3</v>
      </c>
      <c r="G292" s="26">
        <v>17</v>
      </c>
      <c r="H292" s="26">
        <v>4.7</v>
      </c>
      <c r="I292" s="26">
        <v>0</v>
      </c>
      <c r="J292" s="26">
        <v>21.7</v>
      </c>
      <c r="K292" s="25">
        <v>0</v>
      </c>
      <c r="L292" s="25">
        <v>0</v>
      </c>
      <c r="M292" s="25">
        <v>0</v>
      </c>
      <c r="N292" s="25">
        <v>0</v>
      </c>
      <c r="O292" s="26">
        <v>0</v>
      </c>
      <c r="P292" s="26">
        <v>0</v>
      </c>
      <c r="Q292" s="26">
        <v>0</v>
      </c>
      <c r="R292" s="26">
        <v>0</v>
      </c>
      <c r="S292" s="27">
        <v>0</v>
      </c>
      <c r="T292" s="27">
        <v>0</v>
      </c>
      <c r="U292" s="27">
        <v>0</v>
      </c>
      <c r="V292" s="27">
        <v>0</v>
      </c>
      <c r="W292" s="26">
        <v>10.7</v>
      </c>
      <c r="X292" s="26">
        <v>8.9</v>
      </c>
      <c r="Y292" s="26">
        <v>0.02</v>
      </c>
      <c r="Z292" s="26">
        <v>19.62</v>
      </c>
      <c r="AA292" s="25">
        <v>0</v>
      </c>
      <c r="AB292" s="25">
        <v>0</v>
      </c>
      <c r="AC292" s="25">
        <v>0</v>
      </c>
      <c r="AD292" s="25">
        <v>0</v>
      </c>
      <c r="AE292" s="28"/>
      <c r="AF292" s="28"/>
      <c r="AG292" s="28"/>
      <c r="AH292" s="28"/>
      <c r="AI292" s="27">
        <v>0</v>
      </c>
      <c r="AJ292" s="27">
        <v>0</v>
      </c>
      <c r="AK292" s="27">
        <v>0</v>
      </c>
      <c r="AL292" s="27">
        <v>0</v>
      </c>
      <c r="AM292" s="25">
        <v>0</v>
      </c>
      <c r="AN292" s="25">
        <v>0</v>
      </c>
      <c r="AO292" s="25">
        <v>0</v>
      </c>
      <c r="AP292" s="25">
        <v>0</v>
      </c>
    </row>
    <row r="293" spans="1:42" s="29" customFormat="1" hidden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6</v>
      </c>
      <c r="G293" s="26">
        <v>21.5</v>
      </c>
      <c r="H293" s="26">
        <v>8.3000000000000007</v>
      </c>
      <c r="I293" s="26">
        <v>8.1999999999999993</v>
      </c>
      <c r="J293" s="26">
        <v>38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2.78</v>
      </c>
      <c r="X293" s="26">
        <v>2.3199999999999998</v>
      </c>
      <c r="Y293" s="26">
        <v>1.41</v>
      </c>
      <c r="Z293" s="26">
        <v>6.51</v>
      </c>
      <c r="AA293" s="25">
        <v>0</v>
      </c>
      <c r="AB293" s="25">
        <v>0</v>
      </c>
      <c r="AC293" s="25">
        <v>0</v>
      </c>
      <c r="AD293" s="25">
        <v>0</v>
      </c>
      <c r="AE293" s="28"/>
      <c r="AF293" s="28"/>
      <c r="AG293" s="28"/>
      <c r="AH293" s="28"/>
      <c r="AI293" s="27">
        <v>0</v>
      </c>
      <c r="AJ293" s="27">
        <v>0</v>
      </c>
      <c r="AK293" s="27">
        <v>0</v>
      </c>
      <c r="AL293" s="27">
        <v>0</v>
      </c>
      <c r="AM293" s="25">
        <v>0</v>
      </c>
      <c r="AN293" s="25">
        <v>0</v>
      </c>
      <c r="AO293" s="25">
        <v>0</v>
      </c>
      <c r="AP293" s="25">
        <v>0</v>
      </c>
    </row>
    <row r="294" spans="1:42" s="4" customFormat="1" hidden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5</v>
      </c>
      <c r="G294" s="26">
        <v>34.9</v>
      </c>
      <c r="H294" s="26">
        <v>10.7</v>
      </c>
      <c r="I294" s="26">
        <v>0</v>
      </c>
      <c r="J294" s="26">
        <v>45.6</v>
      </c>
      <c r="K294" s="25">
        <v>0</v>
      </c>
      <c r="L294" s="25">
        <v>0</v>
      </c>
      <c r="M294" s="25">
        <v>0</v>
      </c>
      <c r="N294" s="25">
        <v>0</v>
      </c>
      <c r="O294" s="26">
        <v>0</v>
      </c>
      <c r="P294" s="26">
        <v>0</v>
      </c>
      <c r="Q294" s="26">
        <v>0</v>
      </c>
      <c r="R294" s="26">
        <v>0</v>
      </c>
      <c r="S294" s="27">
        <v>0</v>
      </c>
      <c r="T294" s="27">
        <v>0</v>
      </c>
      <c r="U294" s="27">
        <v>0</v>
      </c>
      <c r="V294" s="27">
        <v>0</v>
      </c>
      <c r="W294" s="26">
        <v>16.440000000000001</v>
      </c>
      <c r="X294" s="26">
        <v>4.88</v>
      </c>
      <c r="Y294" s="26">
        <v>0</v>
      </c>
      <c r="Z294" s="26">
        <v>21.32</v>
      </c>
      <c r="AA294" s="25">
        <v>0</v>
      </c>
      <c r="AB294" s="25">
        <v>0</v>
      </c>
      <c r="AC294" s="25">
        <v>0</v>
      </c>
      <c r="AD294" s="25">
        <v>0</v>
      </c>
      <c r="AE294" s="28"/>
      <c r="AF294" s="28"/>
      <c r="AG294" s="28"/>
      <c r="AH294" s="28"/>
      <c r="AI294" s="27">
        <v>0</v>
      </c>
      <c r="AJ294" s="27">
        <v>0</v>
      </c>
      <c r="AK294" s="27">
        <v>0</v>
      </c>
      <c r="AL294" s="27">
        <v>0</v>
      </c>
      <c r="AM294" s="25">
        <v>0</v>
      </c>
      <c r="AN294" s="25">
        <v>0</v>
      </c>
      <c r="AO294" s="25">
        <v>0</v>
      </c>
      <c r="AP294" s="25">
        <v>0</v>
      </c>
    </row>
    <row r="295" spans="1:42" s="4" customFormat="1" ht="56.25" hidden="1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0</v>
      </c>
      <c r="G295" s="26">
        <v>0</v>
      </c>
      <c r="H295" s="26">
        <v>0</v>
      </c>
      <c r="I295" s="26">
        <v>0</v>
      </c>
      <c r="J295" s="26">
        <v>0</v>
      </c>
      <c r="K295" s="25">
        <v>0</v>
      </c>
      <c r="L295" s="25">
        <v>0</v>
      </c>
      <c r="M295" s="25">
        <v>0</v>
      </c>
      <c r="N295" s="25">
        <v>0</v>
      </c>
      <c r="O295" s="26">
        <v>0</v>
      </c>
      <c r="P295" s="26">
        <v>0</v>
      </c>
      <c r="Q295" s="26">
        <v>0</v>
      </c>
      <c r="R295" s="26">
        <v>0</v>
      </c>
      <c r="S295" s="27">
        <v>0</v>
      </c>
      <c r="T295" s="27">
        <v>0</v>
      </c>
      <c r="U295" s="27">
        <v>0</v>
      </c>
      <c r="V295" s="27">
        <v>0</v>
      </c>
      <c r="W295" s="26">
        <v>0</v>
      </c>
      <c r="X295" s="26">
        <v>0</v>
      </c>
      <c r="Y295" s="26">
        <v>0</v>
      </c>
      <c r="Z295" s="26">
        <v>0</v>
      </c>
      <c r="AA295" s="25">
        <v>0</v>
      </c>
      <c r="AB295" s="25">
        <v>0</v>
      </c>
      <c r="AC295" s="25">
        <v>0</v>
      </c>
      <c r="AD295" s="25">
        <v>0</v>
      </c>
      <c r="AE295" s="28"/>
      <c r="AF295" s="28"/>
      <c r="AG295" s="28"/>
      <c r="AH295" s="28"/>
      <c r="AI295" s="27">
        <v>0</v>
      </c>
      <c r="AJ295" s="27">
        <v>0</v>
      </c>
      <c r="AK295" s="27">
        <v>0</v>
      </c>
      <c r="AL295" s="27">
        <v>0</v>
      </c>
      <c r="AM295" s="25">
        <v>0</v>
      </c>
      <c r="AN295" s="25">
        <v>0</v>
      </c>
      <c r="AO295" s="25">
        <v>0</v>
      </c>
      <c r="AP295" s="25">
        <v>0</v>
      </c>
    </row>
    <row r="296" spans="1:42" s="4" customFormat="1" hidden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0</v>
      </c>
      <c r="G296" s="26">
        <v>0</v>
      </c>
      <c r="H296" s="26">
        <v>0</v>
      </c>
      <c r="I296" s="26">
        <v>0</v>
      </c>
      <c r="J296" s="26">
        <v>0</v>
      </c>
      <c r="K296" s="25">
        <v>0</v>
      </c>
      <c r="L296" s="25">
        <v>0</v>
      </c>
      <c r="M296" s="25">
        <v>0</v>
      </c>
      <c r="N296" s="25">
        <v>0</v>
      </c>
      <c r="O296" s="26">
        <v>0</v>
      </c>
      <c r="P296" s="26">
        <v>0</v>
      </c>
      <c r="Q296" s="26">
        <v>0</v>
      </c>
      <c r="R296" s="26">
        <v>0</v>
      </c>
      <c r="S296" s="27">
        <v>0</v>
      </c>
      <c r="T296" s="27">
        <v>0</v>
      </c>
      <c r="U296" s="27">
        <v>0</v>
      </c>
      <c r="V296" s="27">
        <v>0</v>
      </c>
      <c r="W296" s="26">
        <v>0</v>
      </c>
      <c r="X296" s="26">
        <v>0</v>
      </c>
      <c r="Y296" s="26">
        <v>0</v>
      </c>
      <c r="Z296" s="26">
        <v>0</v>
      </c>
      <c r="AA296" s="25">
        <v>0</v>
      </c>
      <c r="AB296" s="25">
        <v>0</v>
      </c>
      <c r="AC296" s="25">
        <v>0</v>
      </c>
      <c r="AD296" s="25">
        <v>0</v>
      </c>
      <c r="AE296" s="28"/>
      <c r="AF296" s="28"/>
      <c r="AG296" s="28"/>
      <c r="AH296" s="28"/>
      <c r="AI296" s="27">
        <v>0</v>
      </c>
      <c r="AJ296" s="27">
        <v>0</v>
      </c>
      <c r="AK296" s="27">
        <v>0</v>
      </c>
      <c r="AL296" s="27">
        <v>0</v>
      </c>
      <c r="AM296" s="25">
        <v>0</v>
      </c>
      <c r="AN296" s="25">
        <v>0</v>
      </c>
      <c r="AO296" s="25">
        <v>0</v>
      </c>
      <c r="AP296" s="25">
        <v>0</v>
      </c>
    </row>
    <row r="297" spans="1:42" s="4" customFormat="1" ht="56.25" hidden="1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0</v>
      </c>
      <c r="G297" s="26">
        <v>0</v>
      </c>
      <c r="H297" s="26">
        <v>0</v>
      </c>
      <c r="I297" s="26">
        <v>0</v>
      </c>
      <c r="J297" s="26">
        <v>0</v>
      </c>
      <c r="K297" s="25">
        <v>0</v>
      </c>
      <c r="L297" s="25">
        <v>0</v>
      </c>
      <c r="M297" s="25">
        <v>0</v>
      </c>
      <c r="N297" s="25">
        <v>0</v>
      </c>
      <c r="O297" s="26">
        <v>0</v>
      </c>
      <c r="P297" s="26">
        <v>0</v>
      </c>
      <c r="Q297" s="26">
        <v>0</v>
      </c>
      <c r="R297" s="26">
        <v>0</v>
      </c>
      <c r="S297" s="27">
        <v>0</v>
      </c>
      <c r="T297" s="27">
        <v>0</v>
      </c>
      <c r="U297" s="27">
        <v>0</v>
      </c>
      <c r="V297" s="27">
        <v>0</v>
      </c>
      <c r="W297" s="26">
        <v>101.37</v>
      </c>
      <c r="X297" s="26">
        <v>125.01</v>
      </c>
      <c r="Y297" s="26">
        <v>0</v>
      </c>
      <c r="Z297" s="26">
        <v>226.38</v>
      </c>
      <c r="AA297" s="25">
        <v>0</v>
      </c>
      <c r="AB297" s="25">
        <v>0</v>
      </c>
      <c r="AC297" s="25">
        <v>0</v>
      </c>
      <c r="AD297" s="25">
        <v>0</v>
      </c>
      <c r="AE297" s="28"/>
      <c r="AF297" s="28"/>
      <c r="AG297" s="28"/>
      <c r="AH297" s="28"/>
      <c r="AI297" s="27">
        <v>0</v>
      </c>
      <c r="AJ297" s="27">
        <v>0</v>
      </c>
      <c r="AK297" s="27">
        <v>0</v>
      </c>
      <c r="AL297" s="27">
        <v>0</v>
      </c>
      <c r="AM297" s="25">
        <v>0</v>
      </c>
      <c r="AN297" s="25">
        <v>0</v>
      </c>
      <c r="AO297" s="25">
        <v>0</v>
      </c>
      <c r="AP297" s="25">
        <v>0</v>
      </c>
    </row>
    <row r="298" spans="1:42" s="46" customFormat="1" hidden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14</v>
      </c>
      <c r="G298" s="42">
        <v>73.400000000000006</v>
      </c>
      <c r="H298" s="42">
        <v>23.7</v>
      </c>
      <c r="I298" s="42">
        <v>8.1999999999999993</v>
      </c>
      <c r="J298" s="42">
        <v>105.3</v>
      </c>
      <c r="K298" s="41">
        <v>0</v>
      </c>
      <c r="L298" s="41">
        <v>0</v>
      </c>
      <c r="M298" s="41">
        <v>0</v>
      </c>
      <c r="N298" s="41">
        <v>0</v>
      </c>
      <c r="O298" s="42">
        <v>0</v>
      </c>
      <c r="P298" s="42">
        <v>0</v>
      </c>
      <c r="Q298" s="42">
        <v>0</v>
      </c>
      <c r="R298" s="42">
        <v>0</v>
      </c>
      <c r="S298" s="43">
        <v>0</v>
      </c>
      <c r="T298" s="43">
        <v>0</v>
      </c>
      <c r="U298" s="43">
        <v>0</v>
      </c>
      <c r="V298" s="43">
        <v>0</v>
      </c>
      <c r="W298" s="42">
        <v>400.1</v>
      </c>
      <c r="X298" s="42">
        <v>149.82</v>
      </c>
      <c r="Y298" s="42">
        <v>1.43</v>
      </c>
      <c r="Z298" s="42">
        <v>551.35</v>
      </c>
      <c r="AA298" s="41">
        <v>0</v>
      </c>
      <c r="AB298" s="41">
        <v>0</v>
      </c>
      <c r="AC298" s="41">
        <v>0</v>
      </c>
      <c r="AD298" s="41">
        <v>0</v>
      </c>
      <c r="AE298" s="44" t="s">
        <v>31</v>
      </c>
      <c r="AF298" s="44" t="s">
        <v>31</v>
      </c>
      <c r="AG298" s="44" t="s">
        <v>31</v>
      </c>
      <c r="AH298" s="44" t="s">
        <v>31</v>
      </c>
      <c r="AI298" s="43">
        <v>0</v>
      </c>
      <c r="AJ298" s="43">
        <v>0</v>
      </c>
      <c r="AK298" s="43">
        <v>0</v>
      </c>
      <c r="AL298" s="43">
        <v>0</v>
      </c>
      <c r="AM298" s="41">
        <v>0</v>
      </c>
      <c r="AN298" s="41">
        <v>0</v>
      </c>
      <c r="AO298" s="41">
        <v>0</v>
      </c>
      <c r="AP298" s="41">
        <v>0</v>
      </c>
    </row>
    <row r="299" spans="1:42" s="4" customFormat="1" hidden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4</v>
      </c>
      <c r="G299" s="26">
        <v>13.3</v>
      </c>
      <c r="H299" s="26">
        <v>17.600000000000001</v>
      </c>
      <c r="I299" s="26">
        <v>0</v>
      </c>
      <c r="J299" s="26">
        <v>30.9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8.43</v>
      </c>
      <c r="X299" s="26">
        <v>8.51</v>
      </c>
      <c r="Y299" s="26">
        <v>0.01</v>
      </c>
      <c r="Z299" s="26">
        <v>16.95</v>
      </c>
      <c r="AA299" s="25">
        <v>0</v>
      </c>
      <c r="AB299" s="25">
        <v>0</v>
      </c>
      <c r="AC299" s="25">
        <v>0</v>
      </c>
      <c r="AD299" s="25">
        <v>0</v>
      </c>
      <c r="AE299" s="28"/>
      <c r="AF299" s="28"/>
      <c r="AG299" s="28"/>
      <c r="AH299" s="28"/>
      <c r="AI299" s="27">
        <v>0</v>
      </c>
      <c r="AJ299" s="27">
        <v>0</v>
      </c>
      <c r="AK299" s="27">
        <v>0</v>
      </c>
      <c r="AL299" s="27">
        <v>0</v>
      </c>
      <c r="AM299" s="25">
        <v>0</v>
      </c>
      <c r="AN299" s="25">
        <v>0</v>
      </c>
      <c r="AO299" s="25">
        <v>0</v>
      </c>
      <c r="AP299" s="25">
        <v>0</v>
      </c>
    </row>
    <row r="300" spans="1:42" s="4" customFormat="1" ht="37.5" hidden="1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0</v>
      </c>
      <c r="G300" s="26">
        <v>0</v>
      </c>
      <c r="H300" s="26">
        <v>0</v>
      </c>
      <c r="I300" s="26">
        <v>0</v>
      </c>
      <c r="J300" s="26">
        <v>0</v>
      </c>
      <c r="K300" s="25">
        <v>0</v>
      </c>
      <c r="L300" s="25">
        <v>0</v>
      </c>
      <c r="M300" s="25">
        <v>0</v>
      </c>
      <c r="N300" s="25">
        <v>0</v>
      </c>
      <c r="O300" s="26">
        <v>0</v>
      </c>
      <c r="P300" s="26">
        <v>0</v>
      </c>
      <c r="Q300" s="26">
        <v>0</v>
      </c>
      <c r="R300" s="26">
        <v>0</v>
      </c>
      <c r="S300" s="27">
        <v>0</v>
      </c>
      <c r="T300" s="27">
        <v>0</v>
      </c>
      <c r="U300" s="27">
        <v>0</v>
      </c>
      <c r="V300" s="27">
        <v>0</v>
      </c>
      <c r="W300" s="26">
        <v>0</v>
      </c>
      <c r="X300" s="26">
        <v>0</v>
      </c>
      <c r="Y300" s="26">
        <v>0</v>
      </c>
      <c r="Z300" s="26">
        <v>0</v>
      </c>
      <c r="AA300" s="25">
        <v>0</v>
      </c>
      <c r="AB300" s="25">
        <v>0</v>
      </c>
      <c r="AC300" s="25">
        <v>0</v>
      </c>
      <c r="AD300" s="25">
        <v>0</v>
      </c>
      <c r="AE300" s="28"/>
      <c r="AF300" s="28"/>
      <c r="AG300" s="28"/>
      <c r="AH300" s="28"/>
      <c r="AI300" s="27">
        <v>0</v>
      </c>
      <c r="AJ300" s="27">
        <v>0</v>
      </c>
      <c r="AK300" s="27">
        <v>0</v>
      </c>
      <c r="AL300" s="27">
        <v>0</v>
      </c>
      <c r="AM300" s="25">
        <v>0</v>
      </c>
      <c r="AN300" s="25">
        <v>0</v>
      </c>
      <c r="AO300" s="25">
        <v>0</v>
      </c>
      <c r="AP300" s="25">
        <v>0</v>
      </c>
    </row>
    <row r="301" spans="1:42" s="4" customFormat="1" hidden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0</v>
      </c>
      <c r="G301" s="26">
        <v>0</v>
      </c>
      <c r="H301" s="26">
        <v>0</v>
      </c>
      <c r="I301" s="26">
        <v>0</v>
      </c>
      <c r="J301" s="26">
        <v>0</v>
      </c>
      <c r="K301" s="25">
        <v>0</v>
      </c>
      <c r="L301" s="25">
        <v>0</v>
      </c>
      <c r="M301" s="25">
        <v>0</v>
      </c>
      <c r="N301" s="25">
        <v>0</v>
      </c>
      <c r="O301" s="26">
        <v>0</v>
      </c>
      <c r="P301" s="26">
        <v>0</v>
      </c>
      <c r="Q301" s="26">
        <v>0</v>
      </c>
      <c r="R301" s="26">
        <v>0</v>
      </c>
      <c r="S301" s="27">
        <v>0</v>
      </c>
      <c r="T301" s="27">
        <v>0</v>
      </c>
      <c r="U301" s="27">
        <v>0</v>
      </c>
      <c r="V301" s="27">
        <v>0</v>
      </c>
      <c r="W301" s="26">
        <v>204.52</v>
      </c>
      <c r="X301" s="26">
        <v>22.7</v>
      </c>
      <c r="Y301" s="26">
        <v>5.51</v>
      </c>
      <c r="Z301" s="26">
        <v>232.73</v>
      </c>
      <c r="AA301" s="25">
        <v>0</v>
      </c>
      <c r="AB301" s="25">
        <v>0</v>
      </c>
      <c r="AC301" s="25">
        <v>0</v>
      </c>
      <c r="AD301" s="25">
        <v>0</v>
      </c>
      <c r="AE301" s="28"/>
      <c r="AF301" s="28"/>
      <c r="AG301" s="28"/>
      <c r="AH301" s="28"/>
      <c r="AI301" s="27">
        <v>0</v>
      </c>
      <c r="AJ301" s="27">
        <v>0</v>
      </c>
      <c r="AK301" s="27">
        <v>0</v>
      </c>
      <c r="AL301" s="27">
        <v>0</v>
      </c>
      <c r="AM301" s="25">
        <v>0</v>
      </c>
      <c r="AN301" s="25">
        <v>0</v>
      </c>
      <c r="AO301" s="25">
        <v>0</v>
      </c>
      <c r="AP301" s="25">
        <v>0</v>
      </c>
    </row>
    <row r="302" spans="1:42" s="4" customFormat="1" ht="37.5" hidden="1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0</v>
      </c>
      <c r="G302" s="26">
        <v>0</v>
      </c>
      <c r="H302" s="26">
        <v>0</v>
      </c>
      <c r="I302" s="26">
        <v>0</v>
      </c>
      <c r="J302" s="26">
        <v>0</v>
      </c>
      <c r="K302" s="25">
        <v>0</v>
      </c>
      <c r="L302" s="25">
        <v>0</v>
      </c>
      <c r="M302" s="25">
        <v>0</v>
      </c>
      <c r="N302" s="25">
        <v>0</v>
      </c>
      <c r="O302" s="26">
        <v>0</v>
      </c>
      <c r="P302" s="26">
        <v>0</v>
      </c>
      <c r="Q302" s="26">
        <v>0</v>
      </c>
      <c r="R302" s="26">
        <v>0</v>
      </c>
      <c r="S302" s="27">
        <v>0</v>
      </c>
      <c r="T302" s="27">
        <v>0</v>
      </c>
      <c r="U302" s="27">
        <v>0</v>
      </c>
      <c r="V302" s="27">
        <v>0</v>
      </c>
      <c r="W302" s="26">
        <v>0</v>
      </c>
      <c r="X302" s="26">
        <v>0</v>
      </c>
      <c r="Y302" s="26">
        <v>0</v>
      </c>
      <c r="Z302" s="26">
        <v>0</v>
      </c>
      <c r="AA302" s="25">
        <v>0</v>
      </c>
      <c r="AB302" s="25">
        <v>0</v>
      </c>
      <c r="AC302" s="25">
        <v>0</v>
      </c>
      <c r="AD302" s="25">
        <v>0</v>
      </c>
      <c r="AE302" s="28"/>
      <c r="AF302" s="28"/>
      <c r="AG302" s="28"/>
      <c r="AH302" s="28"/>
      <c r="AI302" s="27">
        <v>0</v>
      </c>
      <c r="AJ302" s="27">
        <v>0</v>
      </c>
      <c r="AK302" s="27">
        <v>0</v>
      </c>
      <c r="AL302" s="27">
        <v>0</v>
      </c>
      <c r="AM302" s="25">
        <v>0</v>
      </c>
      <c r="AN302" s="25">
        <v>0</v>
      </c>
      <c r="AO302" s="25">
        <v>0</v>
      </c>
      <c r="AP302" s="25">
        <v>0</v>
      </c>
    </row>
    <row r="303" spans="1:42" s="4" customFormat="1" ht="37.5" hidden="1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0</v>
      </c>
      <c r="G303" s="26">
        <v>0</v>
      </c>
      <c r="H303" s="26">
        <v>0</v>
      </c>
      <c r="I303" s="26">
        <v>0</v>
      </c>
      <c r="J303" s="26">
        <v>0</v>
      </c>
      <c r="K303" s="25">
        <v>0</v>
      </c>
      <c r="L303" s="25">
        <v>0</v>
      </c>
      <c r="M303" s="25">
        <v>0</v>
      </c>
      <c r="N303" s="25">
        <v>0</v>
      </c>
      <c r="O303" s="26">
        <v>0</v>
      </c>
      <c r="P303" s="26">
        <v>0</v>
      </c>
      <c r="Q303" s="26">
        <v>0</v>
      </c>
      <c r="R303" s="26">
        <v>0</v>
      </c>
      <c r="S303" s="27">
        <v>0</v>
      </c>
      <c r="T303" s="27">
        <v>0</v>
      </c>
      <c r="U303" s="27">
        <v>0</v>
      </c>
      <c r="V303" s="27">
        <v>0</v>
      </c>
      <c r="W303" s="26">
        <v>0</v>
      </c>
      <c r="X303" s="26">
        <v>0</v>
      </c>
      <c r="Y303" s="26">
        <v>0</v>
      </c>
      <c r="Z303" s="26">
        <v>0</v>
      </c>
      <c r="AA303" s="25">
        <v>0</v>
      </c>
      <c r="AB303" s="25">
        <v>0</v>
      </c>
      <c r="AC303" s="25">
        <v>0</v>
      </c>
      <c r="AD303" s="25">
        <v>0</v>
      </c>
      <c r="AE303" s="28"/>
      <c r="AF303" s="28"/>
      <c r="AG303" s="28"/>
      <c r="AH303" s="28"/>
      <c r="AI303" s="27">
        <v>0</v>
      </c>
      <c r="AJ303" s="27">
        <v>0</v>
      </c>
      <c r="AK303" s="27">
        <v>0</v>
      </c>
      <c r="AL303" s="27">
        <v>0</v>
      </c>
      <c r="AM303" s="25">
        <v>0</v>
      </c>
      <c r="AN303" s="25">
        <v>0</v>
      </c>
      <c r="AO303" s="25">
        <v>0</v>
      </c>
      <c r="AP303" s="25">
        <v>0</v>
      </c>
    </row>
    <row r="304" spans="1:42" s="4" customFormat="1" ht="37.5" hidden="1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0</v>
      </c>
      <c r="G304" s="26">
        <v>0</v>
      </c>
      <c r="H304" s="26">
        <v>0</v>
      </c>
      <c r="I304" s="26">
        <v>0</v>
      </c>
      <c r="J304" s="26">
        <v>0</v>
      </c>
      <c r="K304" s="25">
        <v>0</v>
      </c>
      <c r="L304" s="25">
        <v>0</v>
      </c>
      <c r="M304" s="25">
        <v>0</v>
      </c>
      <c r="N304" s="25">
        <v>0</v>
      </c>
      <c r="O304" s="26">
        <v>0</v>
      </c>
      <c r="P304" s="26">
        <v>0</v>
      </c>
      <c r="Q304" s="26">
        <v>0</v>
      </c>
      <c r="R304" s="26">
        <v>0</v>
      </c>
      <c r="S304" s="27">
        <v>0</v>
      </c>
      <c r="T304" s="27">
        <v>0</v>
      </c>
      <c r="U304" s="27">
        <v>0</v>
      </c>
      <c r="V304" s="27">
        <v>0</v>
      </c>
      <c r="W304" s="26">
        <v>0</v>
      </c>
      <c r="X304" s="26">
        <v>0</v>
      </c>
      <c r="Y304" s="26">
        <v>0</v>
      </c>
      <c r="Z304" s="26">
        <v>0</v>
      </c>
      <c r="AA304" s="25">
        <v>0</v>
      </c>
      <c r="AB304" s="25">
        <v>0</v>
      </c>
      <c r="AC304" s="25">
        <v>0</v>
      </c>
      <c r="AD304" s="25">
        <v>0</v>
      </c>
      <c r="AE304" s="28"/>
      <c r="AF304" s="28"/>
      <c r="AG304" s="28"/>
      <c r="AH304" s="28"/>
      <c r="AI304" s="27">
        <v>0</v>
      </c>
      <c r="AJ304" s="27">
        <v>0</v>
      </c>
      <c r="AK304" s="27">
        <v>0</v>
      </c>
      <c r="AL304" s="27">
        <v>0</v>
      </c>
      <c r="AM304" s="25">
        <v>0</v>
      </c>
      <c r="AN304" s="25">
        <v>0</v>
      </c>
      <c r="AO304" s="25">
        <v>0</v>
      </c>
      <c r="AP304" s="25">
        <v>0</v>
      </c>
    </row>
    <row r="305" spans="1:42" s="4" customFormat="1" ht="37.5" hidden="1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0</v>
      </c>
      <c r="G305" s="26">
        <v>0</v>
      </c>
      <c r="H305" s="26">
        <v>0</v>
      </c>
      <c r="I305" s="26">
        <v>0</v>
      </c>
      <c r="J305" s="26">
        <v>0</v>
      </c>
      <c r="K305" s="25">
        <v>0</v>
      </c>
      <c r="L305" s="25">
        <v>0</v>
      </c>
      <c r="M305" s="25">
        <v>0</v>
      </c>
      <c r="N305" s="25">
        <v>0</v>
      </c>
      <c r="O305" s="26">
        <v>0</v>
      </c>
      <c r="P305" s="26">
        <v>0</v>
      </c>
      <c r="Q305" s="26">
        <v>0</v>
      </c>
      <c r="R305" s="26">
        <v>0</v>
      </c>
      <c r="S305" s="27">
        <v>0</v>
      </c>
      <c r="T305" s="27">
        <v>0</v>
      </c>
      <c r="U305" s="27">
        <v>0</v>
      </c>
      <c r="V305" s="27">
        <v>0</v>
      </c>
      <c r="W305" s="26">
        <v>0</v>
      </c>
      <c r="X305" s="26">
        <v>0</v>
      </c>
      <c r="Y305" s="26">
        <v>0</v>
      </c>
      <c r="Z305" s="26">
        <v>0</v>
      </c>
      <c r="AA305" s="25">
        <v>0</v>
      </c>
      <c r="AB305" s="25">
        <v>0</v>
      </c>
      <c r="AC305" s="25">
        <v>0</v>
      </c>
      <c r="AD305" s="25">
        <v>0</v>
      </c>
      <c r="AE305" s="28"/>
      <c r="AF305" s="28"/>
      <c r="AG305" s="28"/>
      <c r="AH305" s="28"/>
      <c r="AI305" s="27">
        <v>0</v>
      </c>
      <c r="AJ305" s="27">
        <v>0</v>
      </c>
      <c r="AK305" s="27">
        <v>0</v>
      </c>
      <c r="AL305" s="27">
        <v>0</v>
      </c>
      <c r="AM305" s="25">
        <v>0</v>
      </c>
      <c r="AN305" s="25">
        <v>0</v>
      </c>
      <c r="AO305" s="25">
        <v>0</v>
      </c>
      <c r="AP305" s="25">
        <v>0</v>
      </c>
    </row>
    <row r="306" spans="1:42" s="4" customFormat="1" ht="37.5" hidden="1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0</v>
      </c>
      <c r="G306" s="26">
        <v>0</v>
      </c>
      <c r="H306" s="26">
        <v>0</v>
      </c>
      <c r="I306" s="26">
        <v>0</v>
      </c>
      <c r="J306" s="26">
        <v>0</v>
      </c>
      <c r="K306" s="25">
        <v>0</v>
      </c>
      <c r="L306" s="25">
        <v>0</v>
      </c>
      <c r="M306" s="25">
        <v>0</v>
      </c>
      <c r="N306" s="25">
        <v>0</v>
      </c>
      <c r="O306" s="26">
        <v>0</v>
      </c>
      <c r="P306" s="26">
        <v>0</v>
      </c>
      <c r="Q306" s="26">
        <v>0</v>
      </c>
      <c r="R306" s="26">
        <v>0</v>
      </c>
      <c r="S306" s="27">
        <v>0</v>
      </c>
      <c r="T306" s="27">
        <v>0</v>
      </c>
      <c r="U306" s="27">
        <v>0</v>
      </c>
      <c r="V306" s="27">
        <v>0</v>
      </c>
      <c r="W306" s="26">
        <v>0</v>
      </c>
      <c r="X306" s="26">
        <v>0</v>
      </c>
      <c r="Y306" s="26">
        <v>0</v>
      </c>
      <c r="Z306" s="26">
        <v>0</v>
      </c>
      <c r="AA306" s="25">
        <v>0</v>
      </c>
      <c r="AB306" s="25">
        <v>0</v>
      </c>
      <c r="AC306" s="25">
        <v>0</v>
      </c>
      <c r="AD306" s="25">
        <v>0</v>
      </c>
      <c r="AE306" s="28"/>
      <c r="AF306" s="28"/>
      <c r="AG306" s="28"/>
      <c r="AH306" s="28"/>
      <c r="AI306" s="27">
        <v>0</v>
      </c>
      <c r="AJ306" s="27">
        <v>0</v>
      </c>
      <c r="AK306" s="27">
        <v>0</v>
      </c>
      <c r="AL306" s="27">
        <v>0</v>
      </c>
      <c r="AM306" s="25">
        <v>0</v>
      </c>
      <c r="AN306" s="25">
        <v>0</v>
      </c>
      <c r="AO306" s="25">
        <v>0</v>
      </c>
      <c r="AP306" s="25">
        <v>0</v>
      </c>
    </row>
    <row r="307" spans="1:42" s="4" customFormat="1" ht="37.5" hidden="1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0</v>
      </c>
      <c r="G307" s="26">
        <v>0</v>
      </c>
      <c r="H307" s="26">
        <v>0</v>
      </c>
      <c r="I307" s="26">
        <v>0</v>
      </c>
      <c r="J307" s="26">
        <v>0</v>
      </c>
      <c r="K307" s="25">
        <v>0</v>
      </c>
      <c r="L307" s="25">
        <v>0</v>
      </c>
      <c r="M307" s="25">
        <v>0</v>
      </c>
      <c r="N307" s="25">
        <v>0</v>
      </c>
      <c r="O307" s="26">
        <v>0</v>
      </c>
      <c r="P307" s="26">
        <v>0</v>
      </c>
      <c r="Q307" s="26">
        <v>0</v>
      </c>
      <c r="R307" s="26">
        <v>0</v>
      </c>
      <c r="S307" s="27">
        <v>0</v>
      </c>
      <c r="T307" s="27">
        <v>0</v>
      </c>
      <c r="U307" s="27">
        <v>0</v>
      </c>
      <c r="V307" s="27">
        <v>0</v>
      </c>
      <c r="W307" s="26">
        <v>0</v>
      </c>
      <c r="X307" s="26">
        <v>0</v>
      </c>
      <c r="Y307" s="26">
        <v>0</v>
      </c>
      <c r="Z307" s="26">
        <v>0</v>
      </c>
      <c r="AA307" s="25">
        <v>0</v>
      </c>
      <c r="AB307" s="25">
        <v>0</v>
      </c>
      <c r="AC307" s="25">
        <v>0</v>
      </c>
      <c r="AD307" s="25">
        <v>0</v>
      </c>
      <c r="AE307" s="28"/>
      <c r="AF307" s="28"/>
      <c r="AG307" s="28"/>
      <c r="AH307" s="28"/>
      <c r="AI307" s="27">
        <v>0</v>
      </c>
      <c r="AJ307" s="27">
        <v>0</v>
      </c>
      <c r="AK307" s="27">
        <v>0</v>
      </c>
      <c r="AL307" s="27">
        <v>0</v>
      </c>
      <c r="AM307" s="25">
        <v>0</v>
      </c>
      <c r="AN307" s="25">
        <v>0</v>
      </c>
      <c r="AO307" s="25">
        <v>0</v>
      </c>
      <c r="AP307" s="25">
        <v>0</v>
      </c>
    </row>
    <row r="308" spans="1:42" s="46" customFormat="1" hidden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46</v>
      </c>
      <c r="G308" s="42">
        <v>406.79</v>
      </c>
      <c r="H308" s="42">
        <v>64.67</v>
      </c>
      <c r="I308" s="42">
        <v>13.8</v>
      </c>
      <c r="J308" s="42">
        <v>485.26</v>
      </c>
      <c r="K308" s="41">
        <v>0</v>
      </c>
      <c r="L308" s="41">
        <v>0</v>
      </c>
      <c r="M308" s="41">
        <v>0</v>
      </c>
      <c r="N308" s="41">
        <v>0</v>
      </c>
      <c r="O308" s="42">
        <v>0</v>
      </c>
      <c r="P308" s="42">
        <v>0</v>
      </c>
      <c r="Q308" s="42">
        <v>0</v>
      </c>
      <c r="R308" s="42">
        <v>0</v>
      </c>
      <c r="S308" s="43">
        <v>0</v>
      </c>
      <c r="T308" s="43">
        <v>0</v>
      </c>
      <c r="U308" s="43">
        <v>0</v>
      </c>
      <c r="V308" s="43">
        <v>0</v>
      </c>
      <c r="W308" s="42">
        <v>860.73</v>
      </c>
      <c r="X308" s="42">
        <v>101.43</v>
      </c>
      <c r="Y308" s="42">
        <v>19.34</v>
      </c>
      <c r="Z308" s="42">
        <v>981.5</v>
      </c>
      <c r="AA308" s="41">
        <v>0</v>
      </c>
      <c r="AB308" s="41">
        <v>0</v>
      </c>
      <c r="AC308" s="41">
        <v>0</v>
      </c>
      <c r="AD308" s="41">
        <v>0</v>
      </c>
      <c r="AE308" s="44" t="s">
        <v>31</v>
      </c>
      <c r="AF308" s="44" t="s">
        <v>31</v>
      </c>
      <c r="AG308" s="44" t="s">
        <v>31</v>
      </c>
      <c r="AH308" s="44" t="s">
        <v>31</v>
      </c>
      <c r="AI308" s="43">
        <v>0</v>
      </c>
      <c r="AJ308" s="43">
        <v>0</v>
      </c>
      <c r="AK308" s="43">
        <v>0</v>
      </c>
      <c r="AL308" s="43">
        <v>0</v>
      </c>
      <c r="AM308" s="41">
        <v>0</v>
      </c>
      <c r="AN308" s="41">
        <v>0</v>
      </c>
      <c r="AO308" s="41">
        <v>0</v>
      </c>
      <c r="AP308" s="41">
        <v>0</v>
      </c>
    </row>
    <row r="309" spans="1:42" s="4" customFormat="1" hidden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8</v>
      </c>
      <c r="G309" s="26">
        <v>70</v>
      </c>
      <c r="H309" s="26">
        <v>0</v>
      </c>
      <c r="I309" s="26">
        <v>0</v>
      </c>
      <c r="J309" s="26">
        <v>70</v>
      </c>
      <c r="K309" s="25">
        <v>0</v>
      </c>
      <c r="L309" s="25">
        <v>0</v>
      </c>
      <c r="M309" s="25">
        <v>0</v>
      </c>
      <c r="N309" s="25">
        <v>0</v>
      </c>
      <c r="O309" s="26">
        <v>0</v>
      </c>
      <c r="P309" s="26">
        <v>0</v>
      </c>
      <c r="Q309" s="26">
        <v>0</v>
      </c>
      <c r="R309" s="26">
        <v>0</v>
      </c>
      <c r="S309" s="54">
        <v>0</v>
      </c>
      <c r="T309" s="54">
        <v>0</v>
      </c>
      <c r="U309" s="54">
        <v>0</v>
      </c>
      <c r="V309" s="54">
        <v>0</v>
      </c>
      <c r="W309" s="26">
        <v>124.82</v>
      </c>
      <c r="X309" s="26">
        <v>0</v>
      </c>
      <c r="Y309" s="26">
        <v>1.57</v>
      </c>
      <c r="Z309" s="26">
        <v>126.39</v>
      </c>
      <c r="AA309" s="25">
        <v>0</v>
      </c>
      <c r="AB309" s="25">
        <v>0</v>
      </c>
      <c r="AC309" s="25">
        <v>0</v>
      </c>
      <c r="AD309" s="25">
        <v>0</v>
      </c>
      <c r="AE309" s="28"/>
      <c r="AF309" s="28"/>
      <c r="AG309" s="28"/>
      <c r="AH309" s="28"/>
      <c r="AI309" s="27">
        <v>0</v>
      </c>
      <c r="AJ309" s="27">
        <v>0</v>
      </c>
      <c r="AK309" s="27">
        <v>0</v>
      </c>
      <c r="AL309" s="27">
        <v>0</v>
      </c>
      <c r="AM309" s="25">
        <v>0</v>
      </c>
      <c r="AN309" s="25">
        <v>0</v>
      </c>
      <c r="AO309" s="25">
        <v>0</v>
      </c>
      <c r="AP309" s="25">
        <v>0</v>
      </c>
    </row>
    <row r="310" spans="1:42" s="4" customFormat="1" ht="37.5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173</v>
      </c>
      <c r="G310" s="26">
        <v>1590.3</v>
      </c>
      <c r="H310" s="26">
        <v>33.4</v>
      </c>
      <c r="I310" s="26">
        <v>127.2</v>
      </c>
      <c r="J310" s="26">
        <v>1750.9</v>
      </c>
      <c r="K310" s="25">
        <v>6</v>
      </c>
      <c r="L310" s="25">
        <v>0</v>
      </c>
      <c r="M310" s="25">
        <v>0</v>
      </c>
      <c r="N310" s="25">
        <v>6</v>
      </c>
      <c r="O310" s="26">
        <v>0.04</v>
      </c>
      <c r="P310" s="26">
        <v>0</v>
      </c>
      <c r="Q310" s="26">
        <v>0</v>
      </c>
      <c r="R310" s="26">
        <v>0.04</v>
      </c>
      <c r="S310" s="54">
        <v>3.8880193863715731E-3</v>
      </c>
      <c r="T310" s="54">
        <v>0</v>
      </c>
      <c r="U310" s="54">
        <v>0</v>
      </c>
      <c r="V310" s="54">
        <v>3.6783958448840534E-3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55</v>
      </c>
      <c r="AB310" s="25">
        <v>0</v>
      </c>
      <c r="AC310" s="25">
        <v>0</v>
      </c>
      <c r="AD310" s="25">
        <v>55</v>
      </c>
      <c r="AE310" s="28"/>
      <c r="AF310" s="28"/>
      <c r="AG310" s="28"/>
      <c r="AH310" s="28"/>
      <c r="AI310" s="27">
        <v>4.0000000000000001E-3</v>
      </c>
      <c r="AJ310" s="27">
        <v>0</v>
      </c>
      <c r="AK310" s="27">
        <v>0</v>
      </c>
      <c r="AL310" s="27">
        <v>4.0000000000000001E-3</v>
      </c>
      <c r="AM310" s="25">
        <v>57</v>
      </c>
      <c r="AN310" s="25">
        <v>0</v>
      </c>
      <c r="AO310" s="25">
        <v>0</v>
      </c>
      <c r="AP310" s="25">
        <v>57</v>
      </c>
    </row>
    <row r="311" spans="1:42" s="4" customFormat="1" hidden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0</v>
      </c>
      <c r="G311" s="26">
        <v>0</v>
      </c>
      <c r="H311" s="26">
        <v>0</v>
      </c>
      <c r="I311" s="26">
        <v>0</v>
      </c>
      <c r="J311" s="26">
        <v>0</v>
      </c>
      <c r="K311" s="25">
        <v>0</v>
      </c>
      <c r="L311" s="25">
        <v>0</v>
      </c>
      <c r="M311" s="25">
        <v>0</v>
      </c>
      <c r="N311" s="25">
        <v>0</v>
      </c>
      <c r="O311" s="26">
        <v>0</v>
      </c>
      <c r="P311" s="26">
        <v>0</v>
      </c>
      <c r="Q311" s="26">
        <v>0</v>
      </c>
      <c r="R311" s="26">
        <v>0</v>
      </c>
      <c r="S311" s="27">
        <v>0</v>
      </c>
      <c r="T311" s="27">
        <v>0</v>
      </c>
      <c r="U311" s="27">
        <v>0</v>
      </c>
      <c r="V311" s="27">
        <v>0</v>
      </c>
      <c r="W311" s="26">
        <v>0</v>
      </c>
      <c r="X311" s="26">
        <v>0</v>
      </c>
      <c r="Y311" s="26">
        <v>0</v>
      </c>
      <c r="Z311" s="26">
        <v>0</v>
      </c>
      <c r="AA311" s="25">
        <v>0</v>
      </c>
      <c r="AB311" s="25">
        <v>0</v>
      </c>
      <c r="AC311" s="25">
        <v>0</v>
      </c>
      <c r="AD311" s="25">
        <v>0</v>
      </c>
      <c r="AE311" s="28"/>
      <c r="AF311" s="28"/>
      <c r="AG311" s="28"/>
      <c r="AH311" s="28"/>
      <c r="AI311" s="27">
        <v>0</v>
      </c>
      <c r="AJ311" s="27">
        <v>0</v>
      </c>
      <c r="AK311" s="27">
        <v>0</v>
      </c>
      <c r="AL311" s="27">
        <v>0</v>
      </c>
      <c r="AM311" s="25">
        <v>0</v>
      </c>
      <c r="AN311" s="25">
        <v>0</v>
      </c>
      <c r="AO311" s="25">
        <v>0</v>
      </c>
      <c r="AP311" s="25">
        <v>0</v>
      </c>
    </row>
    <row r="312" spans="1:42" s="4" customFormat="1" ht="37.5" hidden="1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0</v>
      </c>
      <c r="G312" s="26">
        <v>0</v>
      </c>
      <c r="H312" s="26">
        <v>0</v>
      </c>
      <c r="I312" s="26">
        <v>0</v>
      </c>
      <c r="J312" s="26">
        <v>0</v>
      </c>
      <c r="K312" s="25">
        <v>0</v>
      </c>
      <c r="L312" s="25">
        <v>0</v>
      </c>
      <c r="M312" s="25">
        <v>0</v>
      </c>
      <c r="N312" s="25">
        <v>0</v>
      </c>
      <c r="O312" s="26">
        <v>0</v>
      </c>
      <c r="P312" s="26">
        <v>0</v>
      </c>
      <c r="Q312" s="26">
        <v>0</v>
      </c>
      <c r="R312" s="26">
        <v>0</v>
      </c>
      <c r="S312" s="54">
        <v>0</v>
      </c>
      <c r="T312" s="54">
        <v>0</v>
      </c>
      <c r="U312" s="54">
        <v>0</v>
      </c>
      <c r="V312" s="54">
        <v>0</v>
      </c>
      <c r="W312" s="26">
        <v>0</v>
      </c>
      <c r="X312" s="26">
        <v>0</v>
      </c>
      <c r="Y312" s="26">
        <v>0</v>
      </c>
      <c r="Z312" s="26">
        <v>0</v>
      </c>
      <c r="AA312" s="25">
        <v>0</v>
      </c>
      <c r="AB312" s="25">
        <v>0</v>
      </c>
      <c r="AC312" s="25">
        <v>0</v>
      </c>
      <c r="AD312" s="25">
        <v>0</v>
      </c>
      <c r="AE312" s="28"/>
      <c r="AF312" s="28"/>
      <c r="AG312" s="28"/>
      <c r="AH312" s="28"/>
      <c r="AI312" s="27">
        <v>0</v>
      </c>
      <c r="AJ312" s="27">
        <v>0</v>
      </c>
      <c r="AK312" s="27">
        <v>0</v>
      </c>
      <c r="AL312" s="27">
        <v>0</v>
      </c>
      <c r="AM312" s="25">
        <v>0</v>
      </c>
      <c r="AN312" s="25">
        <v>0</v>
      </c>
      <c r="AO312" s="25">
        <v>0</v>
      </c>
      <c r="AP312" s="25">
        <v>0</v>
      </c>
    </row>
    <row r="313" spans="1:42" s="4" customFormat="1" ht="37.5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3</v>
      </c>
      <c r="G313" s="26">
        <v>34.450000000000003</v>
      </c>
      <c r="H313" s="26">
        <v>0</v>
      </c>
      <c r="I313" s="26">
        <v>0</v>
      </c>
      <c r="J313" s="26">
        <v>34.450000000000003</v>
      </c>
      <c r="K313" s="25">
        <v>1</v>
      </c>
      <c r="L313" s="25">
        <v>0</v>
      </c>
      <c r="M313" s="25">
        <v>0</v>
      </c>
      <c r="N313" s="25">
        <v>1</v>
      </c>
      <c r="O313" s="26">
        <v>0.28999999999999998</v>
      </c>
      <c r="P313" s="26">
        <v>0</v>
      </c>
      <c r="Q313" s="26">
        <v>0</v>
      </c>
      <c r="R313" s="26">
        <v>0.28999999999999998</v>
      </c>
      <c r="S313" s="27">
        <v>2.7231261488188444E-2</v>
      </c>
      <c r="T313" s="27">
        <v>0</v>
      </c>
      <c r="U313" s="27">
        <v>0</v>
      </c>
      <c r="V313" s="27">
        <v>2.7231261488188444E-2</v>
      </c>
      <c r="W313" s="26">
        <v>293.77999999999997</v>
      </c>
      <c r="X313" s="26">
        <v>0</v>
      </c>
      <c r="Y313" s="26">
        <v>0</v>
      </c>
      <c r="Z313" s="26">
        <v>293.77999999999997</v>
      </c>
      <c r="AA313" s="25">
        <v>8</v>
      </c>
      <c r="AB313" s="25">
        <v>0</v>
      </c>
      <c r="AC313" s="25">
        <v>0</v>
      </c>
      <c r="AD313" s="25">
        <v>8</v>
      </c>
      <c r="AE313" s="28"/>
      <c r="AF313" s="28"/>
      <c r="AG313" s="28"/>
      <c r="AH313" s="28"/>
      <c r="AI313" s="27">
        <v>3.2000000000000001E-2</v>
      </c>
      <c r="AJ313" s="27">
        <v>0</v>
      </c>
      <c r="AK313" s="27">
        <v>0</v>
      </c>
      <c r="AL313" s="27">
        <v>3.2000000000000001E-2</v>
      </c>
      <c r="AM313" s="25">
        <v>9</v>
      </c>
      <c r="AN313" s="25">
        <v>0</v>
      </c>
      <c r="AO313" s="25">
        <v>0</v>
      </c>
      <c r="AP313" s="25">
        <v>9</v>
      </c>
    </row>
    <row r="314" spans="1:42" s="4" customFormat="1" ht="56.25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3</v>
      </c>
      <c r="G314" s="26">
        <v>24.67</v>
      </c>
      <c r="H314" s="26">
        <v>0</v>
      </c>
      <c r="I314" s="26">
        <v>5.35</v>
      </c>
      <c r="J314" s="26">
        <v>30.02</v>
      </c>
      <c r="K314" s="25">
        <v>1</v>
      </c>
      <c r="L314" s="25">
        <v>0</v>
      </c>
      <c r="M314" s="25">
        <v>0</v>
      </c>
      <c r="N314" s="25">
        <v>1</v>
      </c>
      <c r="O314" s="26">
        <v>0.41</v>
      </c>
      <c r="P314" s="26">
        <v>0</v>
      </c>
      <c r="Q314" s="26">
        <v>0</v>
      </c>
      <c r="R314" s="26">
        <v>0.36</v>
      </c>
      <c r="S314" s="54">
        <v>4.0856349076646516E-2</v>
      </c>
      <c r="T314" s="54">
        <v>0</v>
      </c>
      <c r="U314" s="54">
        <v>0</v>
      </c>
      <c r="V314" s="54">
        <v>3.6007489557828024E-2</v>
      </c>
      <c r="W314" s="26">
        <v>122.38</v>
      </c>
      <c r="X314" s="26">
        <v>1.78</v>
      </c>
      <c r="Y314" s="26">
        <v>14.7</v>
      </c>
      <c r="Z314" s="26">
        <v>138.86000000000001</v>
      </c>
      <c r="AA314" s="25">
        <v>5</v>
      </c>
      <c r="AB314" s="25">
        <v>0</v>
      </c>
      <c r="AC314" s="25">
        <v>0</v>
      </c>
      <c r="AD314" s="25">
        <v>5</v>
      </c>
      <c r="AE314" s="28"/>
      <c r="AF314" s="28"/>
      <c r="AG314" s="28"/>
      <c r="AH314" s="28"/>
      <c r="AI314" s="27">
        <v>4.4999999999999998E-2</v>
      </c>
      <c r="AJ314" s="27">
        <v>0</v>
      </c>
      <c r="AK314" s="27">
        <v>0</v>
      </c>
      <c r="AL314" s="27">
        <v>4.4999999999999998E-2</v>
      </c>
      <c r="AM314" s="25">
        <v>6</v>
      </c>
      <c r="AN314" s="25">
        <v>0</v>
      </c>
      <c r="AO314" s="25">
        <v>0</v>
      </c>
      <c r="AP314" s="25">
        <v>6</v>
      </c>
    </row>
    <row r="315" spans="1:42" s="46" customFormat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225</v>
      </c>
      <c r="G315" s="42">
        <v>2027</v>
      </c>
      <c r="H315" s="42">
        <v>153.44999999999999</v>
      </c>
      <c r="I315" s="42">
        <v>221.21</v>
      </c>
      <c r="J315" s="42">
        <v>2401.66</v>
      </c>
      <c r="K315" s="41">
        <v>8</v>
      </c>
      <c r="L315" s="41">
        <v>0</v>
      </c>
      <c r="M315" s="41">
        <v>0</v>
      </c>
      <c r="N315" s="41">
        <v>8</v>
      </c>
      <c r="O315" s="42">
        <v>0.04</v>
      </c>
      <c r="P315" s="42">
        <v>0</v>
      </c>
      <c r="Q315" s="42">
        <v>0</v>
      </c>
      <c r="R315" s="42">
        <v>0.03</v>
      </c>
      <c r="S315" s="43">
        <v>4.029627241702376E-3</v>
      </c>
      <c r="T315" s="43">
        <v>0</v>
      </c>
      <c r="U315" s="43">
        <v>0</v>
      </c>
      <c r="V315" s="43">
        <v>3.4174563671232655E-3</v>
      </c>
      <c r="W315" s="42">
        <v>16875.009999999998</v>
      </c>
      <c r="X315" s="42">
        <v>1173.58</v>
      </c>
      <c r="Y315" s="42">
        <v>1849.25</v>
      </c>
      <c r="Z315" s="42">
        <v>19897.84</v>
      </c>
      <c r="AA315" s="41">
        <v>68</v>
      </c>
      <c r="AB315" s="41">
        <v>0</v>
      </c>
      <c r="AC315" s="41">
        <v>0</v>
      </c>
      <c r="AD315" s="41">
        <v>68</v>
      </c>
      <c r="AE315" s="44" t="s">
        <v>1250</v>
      </c>
      <c r="AF315" s="44" t="s">
        <v>31</v>
      </c>
      <c r="AG315" s="44" t="s">
        <v>31</v>
      </c>
      <c r="AH315" s="44" t="s">
        <v>1251</v>
      </c>
      <c r="AI315" s="43">
        <v>4.0000000000000001E-3</v>
      </c>
      <c r="AJ315" s="43">
        <v>0</v>
      </c>
      <c r="AK315" s="43">
        <v>0</v>
      </c>
      <c r="AL315" s="43">
        <v>4.0000000000000001E-3</v>
      </c>
      <c r="AM315" s="41">
        <v>68</v>
      </c>
      <c r="AN315" s="41">
        <v>0</v>
      </c>
      <c r="AO315" s="41">
        <v>0</v>
      </c>
      <c r="AP315" s="41">
        <v>68</v>
      </c>
    </row>
    <row r="316" spans="1:42" s="4" customFormat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4</v>
      </c>
      <c r="G316" s="26">
        <v>41</v>
      </c>
      <c r="H316" s="26">
        <v>0</v>
      </c>
      <c r="I316" s="26">
        <v>0</v>
      </c>
      <c r="J316" s="26">
        <v>41</v>
      </c>
      <c r="K316" s="25">
        <v>3</v>
      </c>
      <c r="L316" s="25">
        <v>0</v>
      </c>
      <c r="M316" s="25">
        <v>0</v>
      </c>
      <c r="N316" s="25">
        <v>3</v>
      </c>
      <c r="O316" s="26">
        <v>0.73</v>
      </c>
      <c r="P316" s="26">
        <v>0</v>
      </c>
      <c r="Q316" s="26">
        <v>0</v>
      </c>
      <c r="R316" s="26">
        <v>0.65</v>
      </c>
      <c r="S316" s="27">
        <v>0.10197144799456152</v>
      </c>
      <c r="T316" s="27">
        <v>0</v>
      </c>
      <c r="U316" s="27">
        <v>0</v>
      </c>
      <c r="V316" s="27">
        <v>9.057971014492755E-2</v>
      </c>
      <c r="W316" s="26">
        <v>29.42</v>
      </c>
      <c r="X316" s="26">
        <v>2.5</v>
      </c>
      <c r="Y316" s="26">
        <v>1.2</v>
      </c>
      <c r="Z316" s="26">
        <v>33.119999999999997</v>
      </c>
      <c r="AA316" s="25">
        <v>3</v>
      </c>
      <c r="AB316" s="25">
        <v>0</v>
      </c>
      <c r="AC316" s="25">
        <v>0</v>
      </c>
      <c r="AD316" s="25">
        <v>3</v>
      </c>
      <c r="AE316" s="28"/>
      <c r="AF316" s="28"/>
      <c r="AG316" s="28"/>
      <c r="AH316" s="28"/>
      <c r="AI316" s="27">
        <v>0.08</v>
      </c>
      <c r="AJ316" s="27">
        <v>0</v>
      </c>
      <c r="AK316" s="27">
        <v>0</v>
      </c>
      <c r="AL316" s="27">
        <v>0.08</v>
      </c>
      <c r="AM316" s="25">
        <v>2</v>
      </c>
      <c r="AN316" s="25">
        <v>0</v>
      </c>
      <c r="AO316" s="25">
        <v>0</v>
      </c>
      <c r="AP316" s="25">
        <v>2</v>
      </c>
    </row>
    <row r="317" spans="1:42" s="4" customFormat="1" hidden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7</v>
      </c>
      <c r="G317" s="26">
        <v>28</v>
      </c>
      <c r="H317" s="26">
        <v>12.1</v>
      </c>
      <c r="I317" s="26">
        <v>8.9</v>
      </c>
      <c r="J317" s="26">
        <v>49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5.2</v>
      </c>
      <c r="X317" s="26">
        <v>7.5</v>
      </c>
      <c r="Y317" s="26">
        <v>2.1</v>
      </c>
      <c r="Z317" s="26">
        <v>14.8</v>
      </c>
      <c r="AA317" s="25">
        <v>0</v>
      </c>
      <c r="AB317" s="25">
        <v>0</v>
      </c>
      <c r="AC317" s="25">
        <v>0</v>
      </c>
      <c r="AD317" s="25">
        <v>0</v>
      </c>
      <c r="AE317" s="28"/>
      <c r="AF317" s="28"/>
      <c r="AG317" s="28"/>
      <c r="AH317" s="28"/>
      <c r="AI317" s="27">
        <v>0</v>
      </c>
      <c r="AJ317" s="27">
        <v>0</v>
      </c>
      <c r="AK317" s="27">
        <v>0</v>
      </c>
      <c r="AL317" s="27">
        <v>0</v>
      </c>
      <c r="AM317" s="25">
        <v>0</v>
      </c>
      <c r="AN317" s="25">
        <v>0</v>
      </c>
      <c r="AO317" s="25">
        <v>0</v>
      </c>
      <c r="AP317" s="25">
        <v>0</v>
      </c>
    </row>
    <row r="318" spans="1:42" s="4" customFormat="1" ht="37.5" hidden="1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0</v>
      </c>
      <c r="G318" s="26">
        <v>0</v>
      </c>
      <c r="H318" s="26">
        <v>0</v>
      </c>
      <c r="I318" s="26">
        <v>0</v>
      </c>
      <c r="J318" s="26">
        <v>0</v>
      </c>
      <c r="K318" s="25">
        <v>0</v>
      </c>
      <c r="L318" s="25">
        <v>0</v>
      </c>
      <c r="M318" s="25">
        <v>0</v>
      </c>
      <c r="N318" s="25">
        <v>0</v>
      </c>
      <c r="O318" s="26">
        <v>0</v>
      </c>
      <c r="P318" s="26">
        <v>0</v>
      </c>
      <c r="Q318" s="26">
        <v>0</v>
      </c>
      <c r="R318" s="26">
        <v>0</v>
      </c>
      <c r="S318" s="27">
        <v>0</v>
      </c>
      <c r="T318" s="27">
        <v>0</v>
      </c>
      <c r="U318" s="27">
        <v>0</v>
      </c>
      <c r="V318" s="27">
        <v>0</v>
      </c>
      <c r="W318" s="26">
        <v>0</v>
      </c>
      <c r="X318" s="26">
        <v>0</v>
      </c>
      <c r="Y318" s="26">
        <v>0</v>
      </c>
      <c r="Z318" s="26">
        <v>0</v>
      </c>
      <c r="AA318" s="25">
        <v>0</v>
      </c>
      <c r="AB318" s="25">
        <v>0</v>
      </c>
      <c r="AC318" s="25">
        <v>0</v>
      </c>
      <c r="AD318" s="25">
        <v>0</v>
      </c>
      <c r="AE318" s="28"/>
      <c r="AF318" s="28"/>
      <c r="AG318" s="28"/>
      <c r="AH318" s="28"/>
      <c r="AI318" s="27">
        <v>0</v>
      </c>
      <c r="AJ318" s="27">
        <v>0</v>
      </c>
      <c r="AK318" s="27">
        <v>0</v>
      </c>
      <c r="AL318" s="27">
        <v>0</v>
      </c>
      <c r="AM318" s="25">
        <v>0</v>
      </c>
      <c r="AN318" s="25">
        <v>0</v>
      </c>
      <c r="AO318" s="25">
        <v>0</v>
      </c>
      <c r="AP318" s="25">
        <v>0</v>
      </c>
    </row>
    <row r="319" spans="1:42" s="4" customFormat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21</v>
      </c>
      <c r="G319" s="26">
        <v>104.3</v>
      </c>
      <c r="H319" s="26">
        <v>77.2</v>
      </c>
      <c r="I319" s="26">
        <v>45.4</v>
      </c>
      <c r="J319" s="26">
        <v>226.9</v>
      </c>
      <c r="K319" s="25">
        <v>1</v>
      </c>
      <c r="L319" s="25">
        <v>0</v>
      </c>
      <c r="M319" s="25">
        <v>0</v>
      </c>
      <c r="N319" s="25">
        <v>1</v>
      </c>
      <c r="O319" s="26">
        <v>0.1</v>
      </c>
      <c r="P319" s="26">
        <v>0</v>
      </c>
      <c r="Q319" s="26">
        <v>0</v>
      </c>
      <c r="R319" s="26">
        <v>0.08</v>
      </c>
      <c r="S319" s="27">
        <v>1.0569707219110032E-2</v>
      </c>
      <c r="T319" s="27">
        <v>0</v>
      </c>
      <c r="U319" s="27">
        <v>0</v>
      </c>
      <c r="V319" s="27">
        <v>8.1796245552329151E-3</v>
      </c>
      <c r="W319" s="26">
        <v>378.44</v>
      </c>
      <c r="X319" s="26">
        <v>95.47</v>
      </c>
      <c r="Y319" s="26">
        <v>15.11</v>
      </c>
      <c r="Z319" s="26">
        <v>489.02</v>
      </c>
      <c r="AA319" s="25">
        <v>4</v>
      </c>
      <c r="AB319" s="25">
        <v>0</v>
      </c>
      <c r="AC319" s="25">
        <v>0</v>
      </c>
      <c r="AD319" s="25">
        <v>4</v>
      </c>
      <c r="AE319" s="28"/>
      <c r="AF319" s="28"/>
      <c r="AG319" s="28"/>
      <c r="AH319" s="28"/>
      <c r="AI319" s="27">
        <v>1.0999999999999999E-2</v>
      </c>
      <c r="AJ319" s="27">
        <v>0</v>
      </c>
      <c r="AK319" s="27">
        <v>0</v>
      </c>
      <c r="AL319" s="27">
        <v>1.0999999999999999E-2</v>
      </c>
      <c r="AM319" s="25">
        <v>4</v>
      </c>
      <c r="AN319" s="25">
        <v>0</v>
      </c>
      <c r="AO319" s="25">
        <v>0</v>
      </c>
      <c r="AP319" s="25">
        <v>4</v>
      </c>
    </row>
    <row r="320" spans="1:42" s="4" customFormat="1" ht="37.5" hidden="1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0</v>
      </c>
      <c r="G320" s="26">
        <v>0</v>
      </c>
      <c r="H320" s="26">
        <v>0</v>
      </c>
      <c r="I320" s="26">
        <v>0</v>
      </c>
      <c r="J320" s="26">
        <v>0</v>
      </c>
      <c r="K320" s="25">
        <v>0</v>
      </c>
      <c r="L320" s="25">
        <v>0</v>
      </c>
      <c r="M320" s="25">
        <v>0</v>
      </c>
      <c r="N320" s="25">
        <v>0</v>
      </c>
      <c r="O320" s="26">
        <v>0</v>
      </c>
      <c r="P320" s="26">
        <v>0</v>
      </c>
      <c r="Q320" s="26">
        <v>0</v>
      </c>
      <c r="R320" s="26">
        <v>0</v>
      </c>
      <c r="S320" s="27">
        <v>0</v>
      </c>
      <c r="T320" s="27">
        <v>0</v>
      </c>
      <c r="U320" s="27">
        <v>0</v>
      </c>
      <c r="V320" s="27">
        <v>0</v>
      </c>
      <c r="W320" s="26">
        <v>0</v>
      </c>
      <c r="X320" s="26">
        <v>0</v>
      </c>
      <c r="Y320" s="26">
        <v>0</v>
      </c>
      <c r="Z320" s="26">
        <v>0</v>
      </c>
      <c r="AA320" s="25">
        <v>0</v>
      </c>
      <c r="AB320" s="25">
        <v>0</v>
      </c>
      <c r="AC320" s="25">
        <v>0</v>
      </c>
      <c r="AD320" s="25">
        <v>0</v>
      </c>
      <c r="AE320" s="28"/>
      <c r="AF320" s="28"/>
      <c r="AG320" s="28"/>
      <c r="AH320" s="28"/>
      <c r="AI320" s="27">
        <v>0</v>
      </c>
      <c r="AJ320" s="27">
        <v>0</v>
      </c>
      <c r="AK320" s="27">
        <v>0</v>
      </c>
      <c r="AL320" s="27">
        <v>0</v>
      </c>
      <c r="AM320" s="25">
        <v>0</v>
      </c>
      <c r="AN320" s="25">
        <v>0</v>
      </c>
      <c r="AO320" s="25">
        <v>0</v>
      </c>
      <c r="AP320" s="25">
        <v>0</v>
      </c>
    </row>
    <row r="321" spans="1:42" s="4" customFormat="1" ht="37.5" hidden="1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0</v>
      </c>
      <c r="G321" s="26">
        <v>0</v>
      </c>
      <c r="H321" s="26">
        <v>0</v>
      </c>
      <c r="I321" s="26">
        <v>0</v>
      </c>
      <c r="J321" s="26">
        <v>0</v>
      </c>
      <c r="K321" s="25">
        <v>0</v>
      </c>
      <c r="L321" s="25">
        <v>0</v>
      </c>
      <c r="M321" s="25">
        <v>0</v>
      </c>
      <c r="N321" s="25">
        <v>0</v>
      </c>
      <c r="O321" s="26">
        <v>0</v>
      </c>
      <c r="P321" s="26">
        <v>0</v>
      </c>
      <c r="Q321" s="26">
        <v>0</v>
      </c>
      <c r="R321" s="26">
        <v>0</v>
      </c>
      <c r="S321" s="27">
        <v>0</v>
      </c>
      <c r="T321" s="27">
        <v>0</v>
      </c>
      <c r="U321" s="27">
        <v>0</v>
      </c>
      <c r="V321" s="27">
        <v>0</v>
      </c>
      <c r="W321" s="26">
        <v>0</v>
      </c>
      <c r="X321" s="26">
        <v>0</v>
      </c>
      <c r="Y321" s="26">
        <v>0</v>
      </c>
      <c r="Z321" s="26">
        <v>0</v>
      </c>
      <c r="AA321" s="25">
        <v>0</v>
      </c>
      <c r="AB321" s="25">
        <v>0</v>
      </c>
      <c r="AC321" s="25">
        <v>0</v>
      </c>
      <c r="AD321" s="25">
        <v>0</v>
      </c>
      <c r="AE321" s="28"/>
      <c r="AF321" s="28"/>
      <c r="AG321" s="28"/>
      <c r="AH321" s="28"/>
      <c r="AI321" s="27">
        <v>0</v>
      </c>
      <c r="AJ321" s="27">
        <v>0</v>
      </c>
      <c r="AK321" s="27">
        <v>0</v>
      </c>
      <c r="AL321" s="27">
        <v>0</v>
      </c>
      <c r="AM321" s="25">
        <v>0</v>
      </c>
      <c r="AN321" s="25">
        <v>0</v>
      </c>
      <c r="AO321" s="25">
        <v>0</v>
      </c>
      <c r="AP321" s="25">
        <v>0</v>
      </c>
    </row>
    <row r="322" spans="1:42" s="4" customFormat="1" ht="37.5" hidden="1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0</v>
      </c>
      <c r="G322" s="26">
        <v>0</v>
      </c>
      <c r="H322" s="26">
        <v>0</v>
      </c>
      <c r="I322" s="26">
        <v>0</v>
      </c>
      <c r="J322" s="26">
        <v>0</v>
      </c>
      <c r="K322" s="25">
        <v>0</v>
      </c>
      <c r="L322" s="25">
        <v>0</v>
      </c>
      <c r="M322" s="25">
        <v>0</v>
      </c>
      <c r="N322" s="25">
        <v>0</v>
      </c>
      <c r="O322" s="26">
        <v>0</v>
      </c>
      <c r="P322" s="26">
        <v>0</v>
      </c>
      <c r="Q322" s="26">
        <v>0</v>
      </c>
      <c r="R322" s="26">
        <v>0</v>
      </c>
      <c r="S322" s="27">
        <v>0</v>
      </c>
      <c r="T322" s="27">
        <v>0</v>
      </c>
      <c r="U322" s="27">
        <v>0</v>
      </c>
      <c r="V322" s="27">
        <v>0</v>
      </c>
      <c r="W322" s="26">
        <v>0</v>
      </c>
      <c r="X322" s="26">
        <v>0</v>
      </c>
      <c r="Y322" s="26">
        <v>0</v>
      </c>
      <c r="Z322" s="26">
        <v>0</v>
      </c>
      <c r="AA322" s="25">
        <v>0</v>
      </c>
      <c r="AB322" s="25">
        <v>0</v>
      </c>
      <c r="AC322" s="25">
        <v>0</v>
      </c>
      <c r="AD322" s="25">
        <v>0</v>
      </c>
      <c r="AE322" s="28"/>
      <c r="AF322" s="28"/>
      <c r="AG322" s="28"/>
      <c r="AH322" s="28"/>
      <c r="AI322" s="27">
        <v>0</v>
      </c>
      <c r="AJ322" s="27">
        <v>0</v>
      </c>
      <c r="AK322" s="27">
        <v>0</v>
      </c>
      <c r="AL322" s="27">
        <v>0</v>
      </c>
      <c r="AM322" s="25">
        <v>0</v>
      </c>
      <c r="AN322" s="25">
        <v>0</v>
      </c>
      <c r="AO322" s="25">
        <v>0</v>
      </c>
      <c r="AP322" s="25">
        <v>0</v>
      </c>
    </row>
    <row r="323" spans="1:42" s="4" customFormat="1" ht="37.5" hidden="1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0</v>
      </c>
      <c r="G323" s="26">
        <v>0</v>
      </c>
      <c r="H323" s="26">
        <v>0</v>
      </c>
      <c r="I323" s="26">
        <v>0</v>
      </c>
      <c r="J323" s="26">
        <v>0</v>
      </c>
      <c r="K323" s="25">
        <v>0</v>
      </c>
      <c r="L323" s="25">
        <v>0</v>
      </c>
      <c r="M323" s="25">
        <v>0</v>
      </c>
      <c r="N323" s="25">
        <v>0</v>
      </c>
      <c r="O323" s="26">
        <v>0</v>
      </c>
      <c r="P323" s="26">
        <v>0</v>
      </c>
      <c r="Q323" s="26">
        <v>0</v>
      </c>
      <c r="R323" s="26">
        <v>0</v>
      </c>
      <c r="S323" s="27">
        <v>0</v>
      </c>
      <c r="T323" s="27">
        <v>0</v>
      </c>
      <c r="U323" s="27">
        <v>0</v>
      </c>
      <c r="V323" s="27">
        <v>0</v>
      </c>
      <c r="W323" s="26">
        <v>0</v>
      </c>
      <c r="X323" s="26">
        <v>0</v>
      </c>
      <c r="Y323" s="26">
        <v>0</v>
      </c>
      <c r="Z323" s="26">
        <v>0</v>
      </c>
      <c r="AA323" s="25">
        <v>0</v>
      </c>
      <c r="AB323" s="25">
        <v>0</v>
      </c>
      <c r="AC323" s="25">
        <v>0</v>
      </c>
      <c r="AD323" s="25">
        <v>0</v>
      </c>
      <c r="AE323" s="28"/>
      <c r="AF323" s="28"/>
      <c r="AG323" s="28"/>
      <c r="AH323" s="28"/>
      <c r="AI323" s="27">
        <v>0</v>
      </c>
      <c r="AJ323" s="27">
        <v>0</v>
      </c>
      <c r="AK323" s="27">
        <v>0</v>
      </c>
      <c r="AL323" s="27">
        <v>0</v>
      </c>
      <c r="AM323" s="25">
        <v>0</v>
      </c>
      <c r="AN323" s="25">
        <v>0</v>
      </c>
      <c r="AO323" s="25">
        <v>0</v>
      </c>
      <c r="AP323" s="25">
        <v>0</v>
      </c>
    </row>
    <row r="324" spans="1:42" s="4" customFormat="1" ht="37.5" hidden="1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0</v>
      </c>
      <c r="G324" s="26">
        <v>0</v>
      </c>
      <c r="H324" s="26">
        <v>0</v>
      </c>
      <c r="I324" s="26">
        <v>0</v>
      </c>
      <c r="J324" s="26">
        <v>0</v>
      </c>
      <c r="K324" s="25">
        <v>0</v>
      </c>
      <c r="L324" s="25">
        <v>0</v>
      </c>
      <c r="M324" s="25">
        <v>0</v>
      </c>
      <c r="N324" s="25">
        <v>0</v>
      </c>
      <c r="O324" s="26">
        <v>0</v>
      </c>
      <c r="P324" s="26">
        <v>0</v>
      </c>
      <c r="Q324" s="26">
        <v>0</v>
      </c>
      <c r="R324" s="26">
        <v>0</v>
      </c>
      <c r="S324" s="27">
        <v>0</v>
      </c>
      <c r="T324" s="27">
        <v>0</v>
      </c>
      <c r="U324" s="27">
        <v>0</v>
      </c>
      <c r="V324" s="27">
        <v>0</v>
      </c>
      <c r="W324" s="26">
        <v>0</v>
      </c>
      <c r="X324" s="26">
        <v>0</v>
      </c>
      <c r="Y324" s="26">
        <v>0</v>
      </c>
      <c r="Z324" s="26">
        <v>0</v>
      </c>
      <c r="AA324" s="25">
        <v>0</v>
      </c>
      <c r="AB324" s="25">
        <v>0</v>
      </c>
      <c r="AC324" s="25">
        <v>0</v>
      </c>
      <c r="AD324" s="25">
        <v>0</v>
      </c>
      <c r="AE324" s="28"/>
      <c r="AF324" s="28"/>
      <c r="AG324" s="28"/>
      <c r="AH324" s="28"/>
      <c r="AI324" s="27">
        <v>0</v>
      </c>
      <c r="AJ324" s="27">
        <v>0</v>
      </c>
      <c r="AK324" s="27">
        <v>0</v>
      </c>
      <c r="AL324" s="27">
        <v>0</v>
      </c>
      <c r="AM324" s="25">
        <v>0</v>
      </c>
      <c r="AN324" s="25">
        <v>0</v>
      </c>
      <c r="AO324" s="25">
        <v>0</v>
      </c>
      <c r="AP324" s="25">
        <v>0</v>
      </c>
    </row>
    <row r="325" spans="1:42" s="4" customFormat="1" ht="37.5" hidden="1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0</v>
      </c>
      <c r="G325" s="26">
        <v>0</v>
      </c>
      <c r="H325" s="26">
        <v>0</v>
      </c>
      <c r="I325" s="26">
        <v>0</v>
      </c>
      <c r="J325" s="26">
        <v>0</v>
      </c>
      <c r="K325" s="25">
        <v>0</v>
      </c>
      <c r="L325" s="25">
        <v>0</v>
      </c>
      <c r="M325" s="25">
        <v>0</v>
      </c>
      <c r="N325" s="25">
        <v>0</v>
      </c>
      <c r="O325" s="26">
        <v>0</v>
      </c>
      <c r="P325" s="26">
        <v>0</v>
      </c>
      <c r="Q325" s="26">
        <v>0</v>
      </c>
      <c r="R325" s="26">
        <v>0</v>
      </c>
      <c r="S325" s="27">
        <v>0</v>
      </c>
      <c r="T325" s="27">
        <v>0</v>
      </c>
      <c r="U325" s="27">
        <v>0</v>
      </c>
      <c r="V325" s="27">
        <v>0</v>
      </c>
      <c r="W325" s="26">
        <v>0</v>
      </c>
      <c r="X325" s="26">
        <v>0</v>
      </c>
      <c r="Y325" s="26">
        <v>0</v>
      </c>
      <c r="Z325" s="26">
        <v>0</v>
      </c>
      <c r="AA325" s="25">
        <v>0</v>
      </c>
      <c r="AB325" s="25">
        <v>0</v>
      </c>
      <c r="AC325" s="25">
        <v>0</v>
      </c>
      <c r="AD325" s="25">
        <v>0</v>
      </c>
      <c r="AE325" s="28"/>
      <c r="AF325" s="28"/>
      <c r="AG325" s="28"/>
      <c r="AH325" s="28"/>
      <c r="AI325" s="27">
        <v>0</v>
      </c>
      <c r="AJ325" s="27">
        <v>0</v>
      </c>
      <c r="AK325" s="27">
        <v>0</v>
      </c>
      <c r="AL325" s="27">
        <v>0</v>
      </c>
      <c r="AM325" s="25">
        <v>0</v>
      </c>
      <c r="AN325" s="25">
        <v>0</v>
      </c>
      <c r="AO325" s="25">
        <v>0</v>
      </c>
      <c r="AP325" s="25">
        <v>0</v>
      </c>
    </row>
    <row r="326" spans="1:42" s="46" customFormat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58</v>
      </c>
      <c r="G326" s="42">
        <v>474.85</v>
      </c>
      <c r="H326" s="42">
        <v>89.3</v>
      </c>
      <c r="I326" s="42">
        <v>54.3</v>
      </c>
      <c r="J326" s="42">
        <v>618.45000000000005</v>
      </c>
      <c r="K326" s="41">
        <v>4</v>
      </c>
      <c r="L326" s="41">
        <v>0</v>
      </c>
      <c r="M326" s="41">
        <v>0</v>
      </c>
      <c r="N326" s="41">
        <v>4</v>
      </c>
      <c r="O326" s="42">
        <v>0.08</v>
      </c>
      <c r="P326" s="42">
        <v>0</v>
      </c>
      <c r="Q326" s="42">
        <v>0</v>
      </c>
      <c r="R326" s="42">
        <v>7.0000000000000007E-2</v>
      </c>
      <c r="S326" s="43">
        <v>8.7060345256454903E-3</v>
      </c>
      <c r="T326" s="43">
        <v>0</v>
      </c>
      <c r="U326" s="43">
        <v>0</v>
      </c>
      <c r="V326" s="43">
        <v>7.5258297227269308E-3</v>
      </c>
      <c r="W326" s="42">
        <v>804.04</v>
      </c>
      <c r="X326" s="42">
        <v>106.59</v>
      </c>
      <c r="Y326" s="42">
        <v>19.5</v>
      </c>
      <c r="Z326" s="42">
        <v>930.13</v>
      </c>
      <c r="AA326" s="41">
        <v>7</v>
      </c>
      <c r="AB326" s="41">
        <v>0</v>
      </c>
      <c r="AC326" s="41">
        <v>0</v>
      </c>
      <c r="AD326" s="41">
        <v>7</v>
      </c>
      <c r="AE326" s="44" t="s">
        <v>1252</v>
      </c>
      <c r="AF326" s="44" t="s">
        <v>31</v>
      </c>
      <c r="AG326" s="44" t="s">
        <v>31</v>
      </c>
      <c r="AH326" s="44" t="s">
        <v>875</v>
      </c>
      <c r="AI326" s="43">
        <v>8.9999999999999993E-3</v>
      </c>
      <c r="AJ326" s="43">
        <v>0</v>
      </c>
      <c r="AK326" s="43">
        <v>0</v>
      </c>
      <c r="AL326" s="43">
        <v>8.9999999999999993E-3</v>
      </c>
      <c r="AM326" s="41">
        <v>7</v>
      </c>
      <c r="AN326" s="41">
        <v>0</v>
      </c>
      <c r="AO326" s="41">
        <v>0</v>
      </c>
      <c r="AP326" s="41">
        <v>7</v>
      </c>
    </row>
    <row r="327" spans="1:42" s="4" customFormat="1" hidden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0</v>
      </c>
      <c r="G327" s="26">
        <v>0</v>
      </c>
      <c r="H327" s="26">
        <v>0</v>
      </c>
      <c r="I327" s="26">
        <v>0</v>
      </c>
      <c r="J327" s="26">
        <v>0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0</v>
      </c>
      <c r="X327" s="26">
        <v>0</v>
      </c>
      <c r="Y327" s="26">
        <v>0</v>
      </c>
      <c r="Z327" s="26">
        <v>0</v>
      </c>
      <c r="AA327" s="25">
        <v>0</v>
      </c>
      <c r="AB327" s="25">
        <v>0</v>
      </c>
      <c r="AC327" s="25">
        <v>0</v>
      </c>
      <c r="AD327" s="25">
        <v>0</v>
      </c>
      <c r="AE327" s="28"/>
      <c r="AF327" s="28"/>
      <c r="AG327" s="28"/>
      <c r="AH327" s="28"/>
      <c r="AI327" s="27">
        <v>0</v>
      </c>
      <c r="AJ327" s="27">
        <v>0</v>
      </c>
      <c r="AK327" s="27">
        <v>0</v>
      </c>
      <c r="AL327" s="27">
        <v>0</v>
      </c>
      <c r="AM327" s="25">
        <v>0</v>
      </c>
      <c r="AN327" s="25">
        <v>0</v>
      </c>
      <c r="AO327" s="25">
        <v>0</v>
      </c>
      <c r="AP327" s="25">
        <v>0</v>
      </c>
    </row>
    <row r="328" spans="1:42" s="4" customFormat="1" hidden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0</v>
      </c>
      <c r="G328" s="26">
        <v>0</v>
      </c>
      <c r="H328" s="26">
        <v>0</v>
      </c>
      <c r="I328" s="26">
        <v>0</v>
      </c>
      <c r="J328" s="26">
        <v>0</v>
      </c>
      <c r="K328" s="25">
        <v>0</v>
      </c>
      <c r="L328" s="25">
        <v>0</v>
      </c>
      <c r="M328" s="25">
        <v>0</v>
      </c>
      <c r="N328" s="25">
        <v>0</v>
      </c>
      <c r="O328" s="26">
        <v>0</v>
      </c>
      <c r="P328" s="26">
        <v>0</v>
      </c>
      <c r="Q328" s="26">
        <v>0</v>
      </c>
      <c r="R328" s="26">
        <v>0</v>
      </c>
      <c r="S328" s="27">
        <v>0</v>
      </c>
      <c r="T328" s="27">
        <v>0</v>
      </c>
      <c r="U328" s="27">
        <v>0</v>
      </c>
      <c r="V328" s="27">
        <v>0</v>
      </c>
      <c r="W328" s="26">
        <v>0</v>
      </c>
      <c r="X328" s="26">
        <v>0</v>
      </c>
      <c r="Y328" s="26">
        <v>0</v>
      </c>
      <c r="Z328" s="26">
        <v>0</v>
      </c>
      <c r="AA328" s="25">
        <v>0</v>
      </c>
      <c r="AB328" s="25">
        <v>0</v>
      </c>
      <c r="AC328" s="25">
        <v>0</v>
      </c>
      <c r="AD328" s="25">
        <v>0</v>
      </c>
      <c r="AE328" s="28"/>
      <c r="AF328" s="28"/>
      <c r="AG328" s="28"/>
      <c r="AH328" s="28"/>
      <c r="AI328" s="27">
        <v>0</v>
      </c>
      <c r="AJ328" s="27">
        <v>0</v>
      </c>
      <c r="AK328" s="27">
        <v>0</v>
      </c>
      <c r="AL328" s="27">
        <v>0</v>
      </c>
      <c r="AM328" s="25">
        <v>0</v>
      </c>
      <c r="AN328" s="25">
        <v>0</v>
      </c>
      <c r="AO328" s="25">
        <v>0</v>
      </c>
      <c r="AP328" s="25">
        <v>0</v>
      </c>
    </row>
    <row r="329" spans="1:42" s="4" customFormat="1" ht="56.25" hidden="1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0</v>
      </c>
      <c r="G329" s="26">
        <v>0</v>
      </c>
      <c r="H329" s="26">
        <v>0</v>
      </c>
      <c r="I329" s="26">
        <v>0</v>
      </c>
      <c r="J329" s="26">
        <v>0</v>
      </c>
      <c r="K329" s="25">
        <v>0</v>
      </c>
      <c r="L329" s="25">
        <v>0</v>
      </c>
      <c r="M329" s="25">
        <v>0</v>
      </c>
      <c r="N329" s="25">
        <v>0</v>
      </c>
      <c r="O329" s="26">
        <v>0</v>
      </c>
      <c r="P329" s="26">
        <v>0</v>
      </c>
      <c r="Q329" s="26">
        <v>0</v>
      </c>
      <c r="R329" s="26">
        <v>0</v>
      </c>
      <c r="S329" s="27">
        <v>0</v>
      </c>
      <c r="T329" s="27">
        <v>0</v>
      </c>
      <c r="U329" s="27">
        <v>0</v>
      </c>
      <c r="V329" s="27">
        <v>0</v>
      </c>
      <c r="W329" s="26">
        <v>0</v>
      </c>
      <c r="X329" s="26">
        <v>0</v>
      </c>
      <c r="Y329" s="26">
        <v>0</v>
      </c>
      <c r="Z329" s="26">
        <v>0</v>
      </c>
      <c r="AA329" s="25">
        <v>0</v>
      </c>
      <c r="AB329" s="25">
        <v>0</v>
      </c>
      <c r="AC329" s="25">
        <v>0</v>
      </c>
      <c r="AD329" s="25">
        <v>0</v>
      </c>
      <c r="AE329" s="28"/>
      <c r="AF329" s="28"/>
      <c r="AG329" s="28"/>
      <c r="AH329" s="28"/>
      <c r="AI329" s="27">
        <v>0</v>
      </c>
      <c r="AJ329" s="27">
        <v>0</v>
      </c>
      <c r="AK329" s="27">
        <v>0</v>
      </c>
      <c r="AL329" s="27">
        <v>0</v>
      </c>
      <c r="AM329" s="25">
        <v>0</v>
      </c>
      <c r="AN329" s="25">
        <v>0</v>
      </c>
      <c r="AO329" s="25">
        <v>0</v>
      </c>
      <c r="AP329" s="25">
        <v>0</v>
      </c>
    </row>
    <row r="330" spans="1:42" s="4" customFormat="1" hidden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0</v>
      </c>
      <c r="G330" s="26">
        <v>0</v>
      </c>
      <c r="H330" s="26">
        <v>0</v>
      </c>
      <c r="I330" s="26">
        <v>0</v>
      </c>
      <c r="J330" s="26">
        <v>0</v>
      </c>
      <c r="K330" s="25">
        <v>0</v>
      </c>
      <c r="L330" s="25">
        <v>0</v>
      </c>
      <c r="M330" s="25">
        <v>0</v>
      </c>
      <c r="N330" s="25">
        <v>0</v>
      </c>
      <c r="O330" s="26">
        <v>0</v>
      </c>
      <c r="P330" s="26">
        <v>0</v>
      </c>
      <c r="Q330" s="26">
        <v>0</v>
      </c>
      <c r="R330" s="26">
        <v>0</v>
      </c>
      <c r="S330" s="27">
        <v>0</v>
      </c>
      <c r="T330" s="27">
        <v>0</v>
      </c>
      <c r="U330" s="27">
        <v>0</v>
      </c>
      <c r="V330" s="27">
        <v>0</v>
      </c>
      <c r="W330" s="26">
        <v>0</v>
      </c>
      <c r="X330" s="26">
        <v>0</v>
      </c>
      <c r="Y330" s="26">
        <v>0</v>
      </c>
      <c r="Z330" s="26">
        <v>0</v>
      </c>
      <c r="AA330" s="25">
        <v>0</v>
      </c>
      <c r="AB330" s="25">
        <v>0</v>
      </c>
      <c r="AC330" s="25">
        <v>0</v>
      </c>
      <c r="AD330" s="25">
        <v>0</v>
      </c>
      <c r="AE330" s="28"/>
      <c r="AF330" s="28"/>
      <c r="AG330" s="28"/>
      <c r="AH330" s="28"/>
      <c r="AI330" s="27">
        <v>0</v>
      </c>
      <c r="AJ330" s="27">
        <v>0</v>
      </c>
      <c r="AK330" s="27">
        <v>0</v>
      </c>
      <c r="AL330" s="27">
        <v>0</v>
      </c>
      <c r="AM330" s="25">
        <v>0</v>
      </c>
      <c r="AN330" s="25">
        <v>0</v>
      </c>
      <c r="AO330" s="25">
        <v>0</v>
      </c>
      <c r="AP330" s="25">
        <v>0</v>
      </c>
    </row>
    <row r="331" spans="1:42" s="4" customFormat="1" ht="56.25" hidden="1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0</v>
      </c>
      <c r="G331" s="26">
        <v>0</v>
      </c>
      <c r="H331" s="26">
        <v>0</v>
      </c>
      <c r="I331" s="26">
        <v>0</v>
      </c>
      <c r="J331" s="26">
        <v>0</v>
      </c>
      <c r="K331" s="25">
        <v>0</v>
      </c>
      <c r="L331" s="25">
        <v>0</v>
      </c>
      <c r="M331" s="25">
        <v>0</v>
      </c>
      <c r="N331" s="25">
        <v>0</v>
      </c>
      <c r="O331" s="26">
        <v>0</v>
      </c>
      <c r="P331" s="26">
        <v>0</v>
      </c>
      <c r="Q331" s="26">
        <v>0</v>
      </c>
      <c r="R331" s="26">
        <v>0</v>
      </c>
      <c r="S331" s="27">
        <v>0</v>
      </c>
      <c r="T331" s="27">
        <v>0</v>
      </c>
      <c r="U331" s="27">
        <v>0</v>
      </c>
      <c r="V331" s="27">
        <v>0</v>
      </c>
      <c r="W331" s="26">
        <v>0</v>
      </c>
      <c r="X331" s="26">
        <v>0</v>
      </c>
      <c r="Y331" s="26">
        <v>0</v>
      </c>
      <c r="Z331" s="26">
        <v>0</v>
      </c>
      <c r="AA331" s="25">
        <v>0</v>
      </c>
      <c r="AB331" s="25">
        <v>0</v>
      </c>
      <c r="AC331" s="25">
        <v>0</v>
      </c>
      <c r="AD331" s="25">
        <v>0</v>
      </c>
      <c r="AE331" s="28"/>
      <c r="AF331" s="28"/>
      <c r="AG331" s="28"/>
      <c r="AH331" s="28"/>
      <c r="AI331" s="27">
        <v>0</v>
      </c>
      <c r="AJ331" s="27">
        <v>0</v>
      </c>
      <c r="AK331" s="27">
        <v>0</v>
      </c>
      <c r="AL331" s="27">
        <v>0</v>
      </c>
      <c r="AM331" s="25">
        <v>0</v>
      </c>
      <c r="AN331" s="25">
        <v>0</v>
      </c>
      <c r="AO331" s="25">
        <v>0</v>
      </c>
      <c r="AP331" s="25">
        <v>0</v>
      </c>
    </row>
    <row r="332" spans="1:42" s="46" customFormat="1" hidden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0</v>
      </c>
      <c r="G332" s="42">
        <v>0</v>
      </c>
      <c r="H332" s="42">
        <v>0</v>
      </c>
      <c r="I332" s="42">
        <v>0</v>
      </c>
      <c r="J332" s="42">
        <v>0</v>
      </c>
      <c r="K332" s="41">
        <v>0</v>
      </c>
      <c r="L332" s="41">
        <v>0</v>
      </c>
      <c r="M332" s="41">
        <v>0</v>
      </c>
      <c r="N332" s="41">
        <v>0</v>
      </c>
      <c r="O332" s="42">
        <v>0</v>
      </c>
      <c r="P332" s="42">
        <v>0</v>
      </c>
      <c r="Q332" s="42">
        <v>0</v>
      </c>
      <c r="R332" s="42">
        <v>0</v>
      </c>
      <c r="S332" s="43">
        <v>0</v>
      </c>
      <c r="T332" s="43">
        <v>0</v>
      </c>
      <c r="U332" s="43">
        <v>0</v>
      </c>
      <c r="V332" s="43">
        <v>0</v>
      </c>
      <c r="W332" s="42">
        <v>0</v>
      </c>
      <c r="X332" s="42">
        <v>0</v>
      </c>
      <c r="Y332" s="42">
        <v>0</v>
      </c>
      <c r="Z332" s="42">
        <v>0</v>
      </c>
      <c r="AA332" s="41">
        <v>0</v>
      </c>
      <c r="AB332" s="41">
        <v>0</v>
      </c>
      <c r="AC332" s="41">
        <v>0</v>
      </c>
      <c r="AD332" s="41">
        <v>0</v>
      </c>
      <c r="AE332" s="44" t="s">
        <v>31</v>
      </c>
      <c r="AF332" s="44" t="s">
        <v>31</v>
      </c>
      <c r="AG332" s="44" t="s">
        <v>31</v>
      </c>
      <c r="AH332" s="44" t="s">
        <v>31</v>
      </c>
      <c r="AI332" s="43">
        <v>0</v>
      </c>
      <c r="AJ332" s="43">
        <v>0</v>
      </c>
      <c r="AK332" s="43">
        <v>0</v>
      </c>
      <c r="AL332" s="43">
        <v>0</v>
      </c>
      <c r="AM332" s="41">
        <v>0</v>
      </c>
      <c r="AN332" s="41">
        <v>0</v>
      </c>
      <c r="AO332" s="41">
        <v>0</v>
      </c>
      <c r="AP332" s="41">
        <v>0</v>
      </c>
    </row>
    <row r="333" spans="1:42" s="4" customFormat="1" hidden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0</v>
      </c>
      <c r="G333" s="26">
        <v>0</v>
      </c>
      <c r="H333" s="26">
        <v>0</v>
      </c>
      <c r="I333" s="26">
        <v>0</v>
      </c>
      <c r="J333" s="26">
        <v>0</v>
      </c>
      <c r="K333" s="25">
        <v>0</v>
      </c>
      <c r="L333" s="25">
        <v>0</v>
      </c>
      <c r="M333" s="25">
        <v>0</v>
      </c>
      <c r="N333" s="25">
        <v>0</v>
      </c>
      <c r="O333" s="26">
        <v>0</v>
      </c>
      <c r="P333" s="26">
        <v>0</v>
      </c>
      <c r="Q333" s="26">
        <v>0</v>
      </c>
      <c r="R333" s="26">
        <v>0</v>
      </c>
      <c r="S333" s="27">
        <v>0</v>
      </c>
      <c r="T333" s="27">
        <v>0</v>
      </c>
      <c r="U333" s="27">
        <v>0</v>
      </c>
      <c r="V333" s="27">
        <v>0</v>
      </c>
      <c r="W333" s="26">
        <v>8.6</v>
      </c>
      <c r="X333" s="26">
        <v>32.9</v>
      </c>
      <c r="Y333" s="26">
        <v>0</v>
      </c>
      <c r="Z333" s="26">
        <v>41.5</v>
      </c>
      <c r="AA333" s="25">
        <v>0</v>
      </c>
      <c r="AB333" s="25">
        <v>0</v>
      </c>
      <c r="AC333" s="25">
        <v>0</v>
      </c>
      <c r="AD333" s="25">
        <v>0</v>
      </c>
      <c r="AE333" s="28"/>
      <c r="AF333" s="28"/>
      <c r="AG333" s="28"/>
      <c r="AH333" s="28"/>
      <c r="AI333" s="27">
        <v>0</v>
      </c>
      <c r="AJ333" s="27">
        <v>0</v>
      </c>
      <c r="AK333" s="27">
        <v>0</v>
      </c>
      <c r="AL333" s="27">
        <v>0</v>
      </c>
      <c r="AM333" s="25">
        <v>0</v>
      </c>
      <c r="AN333" s="25">
        <v>0</v>
      </c>
      <c r="AO333" s="25">
        <v>0</v>
      </c>
      <c r="AP333" s="25">
        <v>0</v>
      </c>
    </row>
    <row r="334" spans="1:42" s="4" customFormat="1" ht="56.25" hidden="1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0</v>
      </c>
      <c r="G334" s="26">
        <v>0</v>
      </c>
      <c r="H334" s="26">
        <v>0</v>
      </c>
      <c r="I334" s="26">
        <v>0</v>
      </c>
      <c r="J334" s="26">
        <v>0</v>
      </c>
      <c r="K334" s="25">
        <v>0</v>
      </c>
      <c r="L334" s="25">
        <v>0</v>
      </c>
      <c r="M334" s="25">
        <v>0</v>
      </c>
      <c r="N334" s="25">
        <v>0</v>
      </c>
      <c r="O334" s="26">
        <v>0</v>
      </c>
      <c r="P334" s="26">
        <v>0</v>
      </c>
      <c r="Q334" s="26">
        <v>0</v>
      </c>
      <c r="R334" s="26">
        <v>0</v>
      </c>
      <c r="S334" s="27">
        <v>0</v>
      </c>
      <c r="T334" s="27">
        <v>0</v>
      </c>
      <c r="U334" s="27">
        <v>0</v>
      </c>
      <c r="V334" s="27">
        <v>0</v>
      </c>
      <c r="W334" s="26">
        <v>0</v>
      </c>
      <c r="X334" s="26">
        <v>0</v>
      </c>
      <c r="Y334" s="26">
        <v>0</v>
      </c>
      <c r="Z334" s="26">
        <v>0</v>
      </c>
      <c r="AA334" s="25">
        <v>0</v>
      </c>
      <c r="AB334" s="25">
        <v>0</v>
      </c>
      <c r="AC334" s="25">
        <v>0</v>
      </c>
      <c r="AD334" s="25">
        <v>0</v>
      </c>
      <c r="AE334" s="28"/>
      <c r="AF334" s="28"/>
      <c r="AG334" s="28"/>
      <c r="AH334" s="28"/>
      <c r="AI334" s="27">
        <v>0</v>
      </c>
      <c r="AJ334" s="27">
        <v>0</v>
      </c>
      <c r="AK334" s="27">
        <v>0</v>
      </c>
      <c r="AL334" s="27">
        <v>0</v>
      </c>
      <c r="AM334" s="25">
        <v>0</v>
      </c>
      <c r="AN334" s="25">
        <v>0</v>
      </c>
      <c r="AO334" s="25">
        <v>0</v>
      </c>
      <c r="AP334" s="25">
        <v>0</v>
      </c>
    </row>
    <row r="335" spans="1:42" s="46" customFormat="1" hidden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0</v>
      </c>
      <c r="G335" s="42">
        <v>0</v>
      </c>
      <c r="H335" s="42">
        <v>0</v>
      </c>
      <c r="I335" s="42">
        <v>0</v>
      </c>
      <c r="J335" s="42">
        <v>0</v>
      </c>
      <c r="K335" s="41">
        <v>0</v>
      </c>
      <c r="L335" s="41">
        <v>0</v>
      </c>
      <c r="M335" s="41">
        <v>0</v>
      </c>
      <c r="N335" s="41">
        <v>0</v>
      </c>
      <c r="O335" s="42">
        <v>0</v>
      </c>
      <c r="P335" s="42">
        <v>0</v>
      </c>
      <c r="Q335" s="42">
        <v>0</v>
      </c>
      <c r="R335" s="42">
        <v>0</v>
      </c>
      <c r="S335" s="43">
        <v>0</v>
      </c>
      <c r="T335" s="43">
        <v>0</v>
      </c>
      <c r="U335" s="43">
        <v>0</v>
      </c>
      <c r="V335" s="43">
        <v>0</v>
      </c>
      <c r="W335" s="42">
        <v>98.36</v>
      </c>
      <c r="X335" s="42">
        <v>107.12</v>
      </c>
      <c r="Y335" s="42">
        <v>1.6</v>
      </c>
      <c r="Z335" s="42">
        <v>207.08</v>
      </c>
      <c r="AA335" s="41">
        <v>0</v>
      </c>
      <c r="AB335" s="41">
        <v>0</v>
      </c>
      <c r="AC335" s="41">
        <v>0</v>
      </c>
      <c r="AD335" s="41">
        <v>0</v>
      </c>
      <c r="AE335" s="44" t="s">
        <v>31</v>
      </c>
      <c r="AF335" s="44" t="s">
        <v>31</v>
      </c>
      <c r="AG335" s="44" t="s">
        <v>31</v>
      </c>
      <c r="AH335" s="44" t="s">
        <v>31</v>
      </c>
      <c r="AI335" s="43">
        <v>0</v>
      </c>
      <c r="AJ335" s="43">
        <v>0</v>
      </c>
      <c r="AK335" s="43">
        <v>0</v>
      </c>
      <c r="AL335" s="43">
        <v>0</v>
      </c>
      <c r="AM335" s="41">
        <v>0</v>
      </c>
      <c r="AN335" s="41">
        <v>0</v>
      </c>
      <c r="AO335" s="41">
        <v>0</v>
      </c>
      <c r="AP335" s="41">
        <v>0</v>
      </c>
    </row>
    <row r="336" spans="1:42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0</v>
      </c>
      <c r="G336" s="26">
        <v>0</v>
      </c>
      <c r="H336" s="26">
        <v>0</v>
      </c>
      <c r="I336" s="26">
        <v>0</v>
      </c>
      <c r="J336" s="26">
        <v>0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</v>
      </c>
      <c r="X336" s="26">
        <v>0</v>
      </c>
      <c r="Y336" s="26">
        <v>0</v>
      </c>
      <c r="Z336" s="26">
        <v>0</v>
      </c>
      <c r="AA336" s="25">
        <v>0</v>
      </c>
      <c r="AB336" s="25">
        <v>0</v>
      </c>
      <c r="AC336" s="25">
        <v>0</v>
      </c>
      <c r="AD336" s="25">
        <v>0</v>
      </c>
      <c r="AE336" s="28"/>
      <c r="AF336" s="28"/>
      <c r="AG336" s="28"/>
      <c r="AH336" s="28"/>
      <c r="AI336" s="27">
        <v>0</v>
      </c>
      <c r="AJ336" s="27">
        <v>0</v>
      </c>
      <c r="AK336" s="27">
        <v>0</v>
      </c>
      <c r="AL336" s="27">
        <v>0</v>
      </c>
      <c r="AM336" s="25">
        <v>0</v>
      </c>
      <c r="AN336" s="25">
        <v>0</v>
      </c>
      <c r="AO336" s="25">
        <v>0</v>
      </c>
      <c r="AP336" s="25">
        <v>0</v>
      </c>
    </row>
    <row r="337" spans="1:42" s="4" customFormat="1" hidden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0</v>
      </c>
      <c r="G337" s="26">
        <v>0</v>
      </c>
      <c r="H337" s="26">
        <v>0</v>
      </c>
      <c r="I337" s="26">
        <v>0</v>
      </c>
      <c r="J337" s="26">
        <v>0</v>
      </c>
      <c r="K337" s="25">
        <v>0</v>
      </c>
      <c r="L337" s="25">
        <v>0</v>
      </c>
      <c r="M337" s="25">
        <v>0</v>
      </c>
      <c r="N337" s="25">
        <v>0</v>
      </c>
      <c r="O337" s="26">
        <v>0</v>
      </c>
      <c r="P337" s="26">
        <v>0</v>
      </c>
      <c r="Q337" s="26">
        <v>0</v>
      </c>
      <c r="R337" s="26">
        <v>0</v>
      </c>
      <c r="S337" s="27">
        <v>0</v>
      </c>
      <c r="T337" s="27">
        <v>0</v>
      </c>
      <c r="U337" s="27">
        <v>0</v>
      </c>
      <c r="V337" s="27">
        <v>0</v>
      </c>
      <c r="W337" s="26">
        <v>0</v>
      </c>
      <c r="X337" s="26">
        <v>0</v>
      </c>
      <c r="Y337" s="26">
        <v>0</v>
      </c>
      <c r="Z337" s="26">
        <v>0</v>
      </c>
      <c r="AA337" s="25">
        <v>0</v>
      </c>
      <c r="AB337" s="25">
        <v>0</v>
      </c>
      <c r="AC337" s="25">
        <v>0</v>
      </c>
      <c r="AD337" s="25">
        <v>0</v>
      </c>
      <c r="AE337" s="28"/>
      <c r="AF337" s="28"/>
      <c r="AG337" s="28"/>
      <c r="AH337" s="28"/>
      <c r="AI337" s="27">
        <v>0</v>
      </c>
      <c r="AJ337" s="27">
        <v>0</v>
      </c>
      <c r="AK337" s="27">
        <v>0</v>
      </c>
      <c r="AL337" s="27">
        <v>0</v>
      </c>
      <c r="AM337" s="25">
        <v>0</v>
      </c>
      <c r="AN337" s="25">
        <v>0</v>
      </c>
      <c r="AO337" s="25">
        <v>0</v>
      </c>
      <c r="AP337" s="25">
        <v>0</v>
      </c>
    </row>
    <row r="338" spans="1:42" s="4" customFormat="1" hidden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0</v>
      </c>
      <c r="G338" s="26">
        <v>0</v>
      </c>
      <c r="H338" s="26">
        <v>0</v>
      </c>
      <c r="I338" s="26">
        <v>0</v>
      </c>
      <c r="J338" s="26">
        <v>0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0</v>
      </c>
      <c r="X338" s="26">
        <v>0</v>
      </c>
      <c r="Y338" s="26">
        <v>0</v>
      </c>
      <c r="Z338" s="26">
        <v>0</v>
      </c>
      <c r="AA338" s="25">
        <v>0</v>
      </c>
      <c r="AB338" s="25">
        <v>0</v>
      </c>
      <c r="AC338" s="25">
        <v>0</v>
      </c>
      <c r="AD338" s="25">
        <v>0</v>
      </c>
      <c r="AE338" s="28"/>
      <c r="AF338" s="28"/>
      <c r="AG338" s="28"/>
      <c r="AH338" s="28"/>
      <c r="AI338" s="27">
        <v>0</v>
      </c>
      <c r="AJ338" s="27">
        <v>0</v>
      </c>
      <c r="AK338" s="27">
        <v>0</v>
      </c>
      <c r="AL338" s="27">
        <v>0</v>
      </c>
      <c r="AM338" s="25">
        <v>0</v>
      </c>
      <c r="AN338" s="25">
        <v>0</v>
      </c>
      <c r="AO338" s="25">
        <v>0</v>
      </c>
      <c r="AP338" s="25">
        <v>0</v>
      </c>
    </row>
    <row r="339" spans="1:42" s="4" customFormat="1" hidden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0</v>
      </c>
      <c r="G339" s="26">
        <v>0</v>
      </c>
      <c r="H339" s="26">
        <v>0</v>
      </c>
      <c r="I339" s="26">
        <v>0</v>
      </c>
      <c r="J339" s="26">
        <v>0</v>
      </c>
      <c r="K339" s="25">
        <v>0</v>
      </c>
      <c r="L339" s="25">
        <v>0</v>
      </c>
      <c r="M339" s="25">
        <v>0</v>
      </c>
      <c r="N339" s="25">
        <v>0</v>
      </c>
      <c r="O339" s="26">
        <v>0</v>
      </c>
      <c r="P339" s="26">
        <v>0</v>
      </c>
      <c r="Q339" s="26">
        <v>0</v>
      </c>
      <c r="R339" s="26">
        <v>0</v>
      </c>
      <c r="S339" s="27">
        <v>0</v>
      </c>
      <c r="T339" s="27">
        <v>0</v>
      </c>
      <c r="U339" s="27">
        <v>0</v>
      </c>
      <c r="V339" s="27">
        <v>0</v>
      </c>
      <c r="W339" s="26">
        <v>0</v>
      </c>
      <c r="X339" s="26">
        <v>0</v>
      </c>
      <c r="Y339" s="26">
        <v>0</v>
      </c>
      <c r="Z339" s="26">
        <v>0</v>
      </c>
      <c r="AA339" s="25">
        <v>0</v>
      </c>
      <c r="AB339" s="25">
        <v>0</v>
      </c>
      <c r="AC339" s="25">
        <v>0</v>
      </c>
      <c r="AD339" s="25">
        <v>0</v>
      </c>
      <c r="AE339" s="28"/>
      <c r="AF339" s="28"/>
      <c r="AG339" s="28"/>
      <c r="AH339" s="28"/>
      <c r="AI339" s="27">
        <v>0</v>
      </c>
      <c r="AJ339" s="27">
        <v>0</v>
      </c>
      <c r="AK339" s="27">
        <v>0</v>
      </c>
      <c r="AL339" s="27">
        <v>0</v>
      </c>
      <c r="AM339" s="25">
        <v>0</v>
      </c>
      <c r="AN339" s="25">
        <v>0</v>
      </c>
      <c r="AO339" s="25">
        <v>0</v>
      </c>
      <c r="AP339" s="25">
        <v>0</v>
      </c>
    </row>
    <row r="340" spans="1:42" s="4" customFormat="1" hidden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0</v>
      </c>
      <c r="G340" s="26">
        <v>0</v>
      </c>
      <c r="H340" s="26">
        <v>0</v>
      </c>
      <c r="I340" s="26">
        <v>0</v>
      </c>
      <c r="J340" s="26">
        <v>0</v>
      </c>
      <c r="K340" s="25">
        <v>0</v>
      </c>
      <c r="L340" s="25">
        <v>0</v>
      </c>
      <c r="M340" s="25">
        <v>0</v>
      </c>
      <c r="N340" s="25">
        <v>0</v>
      </c>
      <c r="O340" s="26">
        <v>0</v>
      </c>
      <c r="P340" s="26">
        <v>0</v>
      </c>
      <c r="Q340" s="26">
        <v>0</v>
      </c>
      <c r="R340" s="26">
        <v>0</v>
      </c>
      <c r="S340" s="27">
        <v>0</v>
      </c>
      <c r="T340" s="27">
        <v>0</v>
      </c>
      <c r="U340" s="27">
        <v>0</v>
      </c>
      <c r="V340" s="27">
        <v>0</v>
      </c>
      <c r="W340" s="26">
        <v>0</v>
      </c>
      <c r="X340" s="26">
        <v>0</v>
      </c>
      <c r="Y340" s="26">
        <v>0</v>
      </c>
      <c r="Z340" s="26">
        <v>0</v>
      </c>
      <c r="AA340" s="25">
        <v>0</v>
      </c>
      <c r="AB340" s="25">
        <v>0</v>
      </c>
      <c r="AC340" s="25">
        <v>0</v>
      </c>
      <c r="AD340" s="25">
        <v>0</v>
      </c>
      <c r="AE340" s="28"/>
      <c r="AF340" s="28"/>
      <c r="AG340" s="28"/>
      <c r="AH340" s="28"/>
      <c r="AI340" s="27">
        <v>0</v>
      </c>
      <c r="AJ340" s="27">
        <v>0</v>
      </c>
      <c r="AK340" s="27">
        <v>0</v>
      </c>
      <c r="AL340" s="27">
        <v>0</v>
      </c>
      <c r="AM340" s="25">
        <v>0</v>
      </c>
      <c r="AN340" s="25">
        <v>0</v>
      </c>
      <c r="AO340" s="25">
        <v>0</v>
      </c>
      <c r="AP340" s="25">
        <v>0</v>
      </c>
    </row>
    <row r="341" spans="1:42" s="4" customFormat="1" hidden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0</v>
      </c>
      <c r="G341" s="26">
        <v>0</v>
      </c>
      <c r="H341" s="26">
        <v>0</v>
      </c>
      <c r="I341" s="26">
        <v>0</v>
      </c>
      <c r="J341" s="26">
        <v>0</v>
      </c>
      <c r="K341" s="25">
        <v>0</v>
      </c>
      <c r="L341" s="25">
        <v>0</v>
      </c>
      <c r="M341" s="25">
        <v>0</v>
      </c>
      <c r="N341" s="25">
        <v>0</v>
      </c>
      <c r="O341" s="26">
        <v>0</v>
      </c>
      <c r="P341" s="26">
        <v>0</v>
      </c>
      <c r="Q341" s="26">
        <v>0</v>
      </c>
      <c r="R341" s="26">
        <v>0</v>
      </c>
      <c r="S341" s="27">
        <v>0</v>
      </c>
      <c r="T341" s="27">
        <v>0</v>
      </c>
      <c r="U341" s="27">
        <v>0</v>
      </c>
      <c r="V341" s="27">
        <v>0</v>
      </c>
      <c r="W341" s="26">
        <v>0</v>
      </c>
      <c r="X341" s="26">
        <v>0</v>
      </c>
      <c r="Y341" s="26">
        <v>0</v>
      </c>
      <c r="Z341" s="26">
        <v>0</v>
      </c>
      <c r="AA341" s="25">
        <v>0</v>
      </c>
      <c r="AB341" s="25">
        <v>0</v>
      </c>
      <c r="AC341" s="25">
        <v>0</v>
      </c>
      <c r="AD341" s="25">
        <v>0</v>
      </c>
      <c r="AE341" s="28"/>
      <c r="AF341" s="28"/>
      <c r="AG341" s="28"/>
      <c r="AH341" s="28"/>
      <c r="AI341" s="27">
        <v>0</v>
      </c>
      <c r="AJ341" s="27">
        <v>0</v>
      </c>
      <c r="AK341" s="27">
        <v>0</v>
      </c>
      <c r="AL341" s="27">
        <v>0</v>
      </c>
      <c r="AM341" s="25">
        <v>0</v>
      </c>
      <c r="AN341" s="25">
        <v>0</v>
      </c>
      <c r="AO341" s="25">
        <v>0</v>
      </c>
      <c r="AP341" s="25">
        <v>0</v>
      </c>
    </row>
    <row r="342" spans="1:42" s="4" customFormat="1" ht="75" hidden="1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0</v>
      </c>
      <c r="G342" s="26">
        <v>0</v>
      </c>
      <c r="H342" s="26">
        <v>0</v>
      </c>
      <c r="I342" s="26">
        <v>0</v>
      </c>
      <c r="J342" s="26">
        <v>0</v>
      </c>
      <c r="K342" s="25">
        <v>0</v>
      </c>
      <c r="L342" s="25">
        <v>0</v>
      </c>
      <c r="M342" s="25">
        <v>0</v>
      </c>
      <c r="N342" s="25">
        <v>0</v>
      </c>
      <c r="O342" s="26">
        <v>0</v>
      </c>
      <c r="P342" s="26">
        <v>0</v>
      </c>
      <c r="Q342" s="26">
        <v>0</v>
      </c>
      <c r="R342" s="26">
        <v>0</v>
      </c>
      <c r="S342" s="27">
        <v>0</v>
      </c>
      <c r="T342" s="27">
        <v>0</v>
      </c>
      <c r="U342" s="27">
        <v>0</v>
      </c>
      <c r="V342" s="27">
        <v>0</v>
      </c>
      <c r="W342" s="26">
        <v>0</v>
      </c>
      <c r="X342" s="26">
        <v>0</v>
      </c>
      <c r="Y342" s="26">
        <v>0</v>
      </c>
      <c r="Z342" s="26">
        <v>0</v>
      </c>
      <c r="AA342" s="25">
        <v>0</v>
      </c>
      <c r="AB342" s="25">
        <v>0</v>
      </c>
      <c r="AC342" s="25">
        <v>0</v>
      </c>
      <c r="AD342" s="25">
        <v>0</v>
      </c>
      <c r="AE342" s="28"/>
      <c r="AF342" s="28"/>
      <c r="AG342" s="28"/>
      <c r="AH342" s="28"/>
      <c r="AI342" s="27">
        <v>0</v>
      </c>
      <c r="AJ342" s="27">
        <v>0</v>
      </c>
      <c r="AK342" s="27">
        <v>0</v>
      </c>
      <c r="AL342" s="27">
        <v>0</v>
      </c>
      <c r="AM342" s="25">
        <v>0</v>
      </c>
      <c r="AN342" s="25">
        <v>0</v>
      </c>
      <c r="AO342" s="25">
        <v>0</v>
      </c>
      <c r="AP342" s="25">
        <v>0</v>
      </c>
    </row>
    <row r="343" spans="1:42" s="46" customFormat="1" hidden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0</v>
      </c>
      <c r="G343" s="42">
        <v>0</v>
      </c>
      <c r="H343" s="42">
        <v>0</v>
      </c>
      <c r="I343" s="42">
        <v>0</v>
      </c>
      <c r="J343" s="42">
        <v>0</v>
      </c>
      <c r="K343" s="41">
        <v>0</v>
      </c>
      <c r="L343" s="41">
        <v>0</v>
      </c>
      <c r="M343" s="41">
        <v>0</v>
      </c>
      <c r="N343" s="41">
        <v>0</v>
      </c>
      <c r="O343" s="42">
        <v>0</v>
      </c>
      <c r="P343" s="42">
        <v>0</v>
      </c>
      <c r="Q343" s="42">
        <v>0</v>
      </c>
      <c r="R343" s="42">
        <v>0</v>
      </c>
      <c r="S343" s="43">
        <v>0</v>
      </c>
      <c r="T343" s="43">
        <v>0</v>
      </c>
      <c r="U343" s="43">
        <v>0</v>
      </c>
      <c r="V343" s="43">
        <v>0</v>
      </c>
      <c r="W343" s="42">
        <v>0</v>
      </c>
      <c r="X343" s="42">
        <v>0</v>
      </c>
      <c r="Y343" s="42">
        <v>0</v>
      </c>
      <c r="Z343" s="42">
        <v>0</v>
      </c>
      <c r="AA343" s="41">
        <v>0</v>
      </c>
      <c r="AB343" s="41">
        <v>0</v>
      </c>
      <c r="AC343" s="41">
        <v>0</v>
      </c>
      <c r="AD343" s="41">
        <v>0</v>
      </c>
      <c r="AE343" s="44" t="s">
        <v>31</v>
      </c>
      <c r="AF343" s="44" t="s">
        <v>31</v>
      </c>
      <c r="AG343" s="44" t="s">
        <v>31</v>
      </c>
      <c r="AH343" s="44" t="s">
        <v>31</v>
      </c>
      <c r="AI343" s="43">
        <v>0</v>
      </c>
      <c r="AJ343" s="43">
        <v>0</v>
      </c>
      <c r="AK343" s="43">
        <v>0</v>
      </c>
      <c r="AL343" s="43">
        <v>0</v>
      </c>
      <c r="AM343" s="41">
        <v>0</v>
      </c>
      <c r="AN343" s="41">
        <v>0</v>
      </c>
      <c r="AO343" s="41">
        <v>0</v>
      </c>
      <c r="AP343" s="41">
        <v>0</v>
      </c>
    </row>
    <row r="344" spans="1:42" s="4" customFormat="1" ht="56.25" hidden="1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0</v>
      </c>
      <c r="G344" s="26">
        <v>0</v>
      </c>
      <c r="H344" s="26">
        <v>0</v>
      </c>
      <c r="I344" s="26">
        <v>0</v>
      </c>
      <c r="J344" s="26">
        <v>0</v>
      </c>
      <c r="K344" s="25">
        <v>0</v>
      </c>
      <c r="L344" s="25">
        <v>0</v>
      </c>
      <c r="M344" s="25">
        <v>0</v>
      </c>
      <c r="N344" s="25">
        <v>0</v>
      </c>
      <c r="O344" s="26">
        <v>0</v>
      </c>
      <c r="P344" s="26">
        <v>0</v>
      </c>
      <c r="Q344" s="26">
        <v>0</v>
      </c>
      <c r="R344" s="26">
        <v>0</v>
      </c>
      <c r="S344" s="27">
        <v>0</v>
      </c>
      <c r="T344" s="27">
        <v>0</v>
      </c>
      <c r="U344" s="27">
        <v>0</v>
      </c>
      <c r="V344" s="27">
        <v>0</v>
      </c>
      <c r="W344" s="26">
        <v>0</v>
      </c>
      <c r="X344" s="26">
        <v>0</v>
      </c>
      <c r="Y344" s="26">
        <v>0</v>
      </c>
      <c r="Z344" s="26">
        <v>0</v>
      </c>
      <c r="AA344" s="25">
        <v>0</v>
      </c>
      <c r="AB344" s="25">
        <v>0</v>
      </c>
      <c r="AC344" s="25">
        <v>0</v>
      </c>
      <c r="AD344" s="25">
        <v>0</v>
      </c>
      <c r="AE344" s="28"/>
      <c r="AF344" s="28"/>
      <c r="AG344" s="28"/>
      <c r="AH344" s="28"/>
      <c r="AI344" s="27">
        <v>0</v>
      </c>
      <c r="AJ344" s="27">
        <v>0</v>
      </c>
      <c r="AK344" s="27">
        <v>0</v>
      </c>
      <c r="AL344" s="27">
        <v>0</v>
      </c>
      <c r="AM344" s="25">
        <v>0</v>
      </c>
      <c r="AN344" s="25">
        <v>0</v>
      </c>
      <c r="AO344" s="25">
        <v>0</v>
      </c>
      <c r="AP344" s="25">
        <v>0</v>
      </c>
    </row>
    <row r="345" spans="1:42" s="4" customFormat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2</v>
      </c>
      <c r="G345" s="26">
        <v>18.36</v>
      </c>
      <c r="H345" s="26">
        <v>0</v>
      </c>
      <c r="I345" s="26">
        <v>0</v>
      </c>
      <c r="J345" s="26">
        <v>18.36</v>
      </c>
      <c r="K345" s="25">
        <v>1</v>
      </c>
      <c r="L345" s="25">
        <v>0</v>
      </c>
      <c r="M345" s="25">
        <v>0</v>
      </c>
      <c r="N345" s="25">
        <v>1</v>
      </c>
      <c r="O345" s="26">
        <v>0.54</v>
      </c>
      <c r="P345" s="26">
        <v>0</v>
      </c>
      <c r="Q345" s="26">
        <v>0</v>
      </c>
      <c r="R345" s="26">
        <v>0.54</v>
      </c>
      <c r="S345" s="27">
        <v>0</v>
      </c>
      <c r="T345" s="27">
        <v>0</v>
      </c>
      <c r="U345" s="27">
        <v>0</v>
      </c>
      <c r="V345" s="27">
        <v>0</v>
      </c>
      <c r="W345" s="26">
        <v>6.03</v>
      </c>
      <c r="X345" s="26">
        <v>0</v>
      </c>
      <c r="Y345" s="26">
        <v>0</v>
      </c>
      <c r="Z345" s="26">
        <v>6.03</v>
      </c>
      <c r="AA345" s="25">
        <v>0</v>
      </c>
      <c r="AB345" s="25">
        <v>0</v>
      </c>
      <c r="AC345" s="25">
        <v>0</v>
      </c>
      <c r="AD345" s="25">
        <v>0</v>
      </c>
      <c r="AE345" s="28"/>
      <c r="AF345" s="28"/>
      <c r="AG345" s="28"/>
      <c r="AH345" s="28"/>
      <c r="AI345" s="27">
        <v>5.8999999999999997E-2</v>
      </c>
      <c r="AJ345" s="27">
        <v>0</v>
      </c>
      <c r="AK345" s="27">
        <v>0</v>
      </c>
      <c r="AL345" s="27">
        <v>5.8999999999999997E-2</v>
      </c>
      <c r="AM345" s="25">
        <v>0</v>
      </c>
      <c r="AN345" s="25">
        <v>0</v>
      </c>
      <c r="AO345" s="25">
        <v>0</v>
      </c>
      <c r="AP345" s="25">
        <v>0</v>
      </c>
    </row>
    <row r="346" spans="1:42" s="4" customFormat="1" ht="37.5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24</v>
      </c>
      <c r="G346" s="26">
        <v>304.13</v>
      </c>
      <c r="H346" s="26">
        <v>0</v>
      </c>
      <c r="I346" s="26">
        <v>0</v>
      </c>
      <c r="J346" s="26">
        <v>304.13</v>
      </c>
      <c r="K346" s="25">
        <v>6</v>
      </c>
      <c r="L346" s="25">
        <v>0</v>
      </c>
      <c r="M346" s="25">
        <v>0</v>
      </c>
      <c r="N346" s="25">
        <v>6</v>
      </c>
      <c r="O346" s="26">
        <v>0.2</v>
      </c>
      <c r="P346" s="26">
        <v>0</v>
      </c>
      <c r="Q346" s="26">
        <v>0</v>
      </c>
      <c r="R346" s="26">
        <v>0.2</v>
      </c>
      <c r="S346" s="27">
        <v>2.3143938767750574E-2</v>
      </c>
      <c r="T346" s="27">
        <v>0</v>
      </c>
      <c r="U346" s="27">
        <v>0</v>
      </c>
      <c r="V346" s="27">
        <v>2.3143938767750574E-2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14</v>
      </c>
      <c r="AB346" s="25">
        <v>0</v>
      </c>
      <c r="AC346" s="25">
        <v>0</v>
      </c>
      <c r="AD346" s="25">
        <v>14</v>
      </c>
      <c r="AE346" s="28"/>
      <c r="AF346" s="28"/>
      <c r="AG346" s="28"/>
      <c r="AH346" s="28"/>
      <c r="AI346" s="27">
        <v>2.1999999999999999E-2</v>
      </c>
      <c r="AJ346" s="27">
        <v>0</v>
      </c>
      <c r="AK346" s="27">
        <v>0</v>
      </c>
      <c r="AL346" s="27">
        <v>2.1999999999999999E-2</v>
      </c>
      <c r="AM346" s="25">
        <v>13</v>
      </c>
      <c r="AN346" s="25">
        <v>0</v>
      </c>
      <c r="AO346" s="25">
        <v>0</v>
      </c>
      <c r="AP346" s="25">
        <v>13</v>
      </c>
    </row>
    <row r="347" spans="1:42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36</v>
      </c>
      <c r="G347" s="42">
        <v>389.39</v>
      </c>
      <c r="H347" s="42">
        <v>48.7</v>
      </c>
      <c r="I347" s="42">
        <v>0</v>
      </c>
      <c r="J347" s="42">
        <v>438.09</v>
      </c>
      <c r="K347" s="41">
        <v>7</v>
      </c>
      <c r="L347" s="41">
        <v>0</v>
      </c>
      <c r="M347" s="41">
        <v>0</v>
      </c>
      <c r="N347" s="41">
        <v>7</v>
      </c>
      <c r="O347" s="42">
        <v>0.18</v>
      </c>
      <c r="P347" s="42">
        <v>0</v>
      </c>
      <c r="Q347" s="42">
        <v>0</v>
      </c>
      <c r="R347" s="42">
        <v>0.16</v>
      </c>
      <c r="S347" s="57">
        <v>2.0184544405997693E-2</v>
      </c>
      <c r="T347" s="57">
        <v>0</v>
      </c>
      <c r="U347" s="57">
        <v>0</v>
      </c>
      <c r="V347" s="57">
        <v>1.7751854434793636E-2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14</v>
      </c>
      <c r="AB347" s="41">
        <v>0</v>
      </c>
      <c r="AC347" s="41">
        <v>0</v>
      </c>
      <c r="AD347" s="41">
        <v>14</v>
      </c>
      <c r="AE347" s="44" t="s">
        <v>1253</v>
      </c>
      <c r="AF347" s="44" t="s">
        <v>31</v>
      </c>
      <c r="AG347" s="44" t="s">
        <v>31</v>
      </c>
      <c r="AH347" s="44" t="s">
        <v>1254</v>
      </c>
      <c r="AI347" s="43">
        <v>0.02</v>
      </c>
      <c r="AJ347" s="43">
        <v>0</v>
      </c>
      <c r="AK347" s="43">
        <v>0</v>
      </c>
      <c r="AL347" s="43">
        <v>0.02</v>
      </c>
      <c r="AM347" s="41">
        <v>14</v>
      </c>
      <c r="AN347" s="41">
        <v>0</v>
      </c>
      <c r="AO347" s="41">
        <v>0</v>
      </c>
      <c r="AP347" s="41">
        <v>14</v>
      </c>
    </row>
    <row r="348" spans="1:42" s="12" customFormat="1" ht="37.5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3</v>
      </c>
      <c r="G348" s="26">
        <v>31.3</v>
      </c>
      <c r="H348" s="26">
        <v>0</v>
      </c>
      <c r="I348" s="26">
        <v>0</v>
      </c>
      <c r="J348" s="26">
        <v>31.3</v>
      </c>
      <c r="K348" s="25">
        <v>4</v>
      </c>
      <c r="L348" s="25">
        <v>0</v>
      </c>
      <c r="M348" s="25">
        <v>0</v>
      </c>
      <c r="N348" s="25">
        <v>4</v>
      </c>
      <c r="O348" s="26">
        <v>1.28</v>
      </c>
      <c r="P348" s="26">
        <v>0</v>
      </c>
      <c r="Q348" s="26">
        <v>0</v>
      </c>
      <c r="R348" s="26">
        <v>1.28</v>
      </c>
      <c r="S348" s="54">
        <v>0.15599465161194473</v>
      </c>
      <c r="T348" s="54">
        <v>0</v>
      </c>
      <c r="U348" s="54">
        <v>0</v>
      </c>
      <c r="V348" s="54">
        <v>0.15599465161194473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21</v>
      </c>
      <c r="AB348" s="25">
        <v>0</v>
      </c>
      <c r="AC348" s="25">
        <v>0</v>
      </c>
      <c r="AD348" s="25">
        <v>21</v>
      </c>
      <c r="AE348" s="28"/>
      <c r="AF348" s="28"/>
      <c r="AG348" s="28"/>
      <c r="AH348" s="28"/>
      <c r="AI348" s="27">
        <v>0.14099999999999999</v>
      </c>
      <c r="AJ348" s="27">
        <v>0</v>
      </c>
      <c r="AK348" s="27">
        <v>0</v>
      </c>
      <c r="AL348" s="27">
        <v>0.14099999999999999</v>
      </c>
      <c r="AM348" s="25">
        <v>19</v>
      </c>
      <c r="AN348" s="25">
        <v>0</v>
      </c>
      <c r="AO348" s="25">
        <v>0</v>
      </c>
      <c r="AP348" s="25">
        <v>19</v>
      </c>
    </row>
    <row r="349" spans="1:42" s="12" customFormat="1" ht="37.5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3</v>
      </c>
      <c r="G349" s="26">
        <v>31.1</v>
      </c>
      <c r="H349" s="26">
        <v>0</v>
      </c>
      <c r="I349" s="26">
        <v>0</v>
      </c>
      <c r="J349" s="26">
        <v>31.1</v>
      </c>
      <c r="K349" s="25">
        <v>1</v>
      </c>
      <c r="L349" s="25">
        <v>0</v>
      </c>
      <c r="M349" s="25">
        <v>0</v>
      </c>
      <c r="N349" s="25">
        <v>1</v>
      </c>
      <c r="O349" s="26">
        <v>0.32</v>
      </c>
      <c r="P349" s="26">
        <v>0</v>
      </c>
      <c r="Q349" s="26">
        <v>0</v>
      </c>
      <c r="R349" s="26">
        <v>0.32</v>
      </c>
      <c r="S349" s="54">
        <v>4.1265474552957357E-2</v>
      </c>
      <c r="T349" s="54">
        <v>0</v>
      </c>
      <c r="U349" s="54">
        <v>0</v>
      </c>
      <c r="V349" s="54">
        <v>4.1265474552957357E-2</v>
      </c>
      <c r="W349" s="26">
        <v>145.4</v>
      </c>
      <c r="X349" s="26">
        <v>0</v>
      </c>
      <c r="Y349" s="26">
        <v>0</v>
      </c>
      <c r="Z349" s="26">
        <v>145.4</v>
      </c>
      <c r="AA349" s="25">
        <v>6</v>
      </c>
      <c r="AB349" s="25">
        <v>0</v>
      </c>
      <c r="AC349" s="25">
        <v>0</v>
      </c>
      <c r="AD349" s="25">
        <v>6</v>
      </c>
      <c r="AE349" s="28"/>
      <c r="AF349" s="28"/>
      <c r="AG349" s="28"/>
      <c r="AH349" s="28"/>
      <c r="AI349" s="27">
        <v>3.5000000000000003E-2</v>
      </c>
      <c r="AJ349" s="27">
        <v>0</v>
      </c>
      <c r="AK349" s="27">
        <v>0</v>
      </c>
      <c r="AL349" s="27">
        <v>3.5000000000000003E-2</v>
      </c>
      <c r="AM349" s="25">
        <v>5</v>
      </c>
      <c r="AN349" s="25">
        <v>0</v>
      </c>
      <c r="AO349" s="25">
        <v>0</v>
      </c>
      <c r="AP349" s="25">
        <v>5</v>
      </c>
    </row>
    <row r="350" spans="1:42" s="32" customFormat="1" ht="37.5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5</v>
      </c>
      <c r="G350" s="26">
        <v>58</v>
      </c>
      <c r="H350" s="26">
        <v>0</v>
      </c>
      <c r="I350" s="26">
        <v>0</v>
      </c>
      <c r="J350" s="26">
        <v>58</v>
      </c>
      <c r="K350" s="25">
        <v>2</v>
      </c>
      <c r="L350" s="25">
        <v>0</v>
      </c>
      <c r="M350" s="25">
        <v>0</v>
      </c>
      <c r="N350" s="25">
        <v>2</v>
      </c>
      <c r="O350" s="26">
        <v>0.34</v>
      </c>
      <c r="P350" s="26">
        <v>0</v>
      </c>
      <c r="Q350" s="26">
        <v>0</v>
      </c>
      <c r="R350" s="26">
        <v>0.34</v>
      </c>
      <c r="S350" s="54">
        <v>4.0991242779951552E-2</v>
      </c>
      <c r="T350" s="54">
        <v>0</v>
      </c>
      <c r="U350" s="54">
        <v>0</v>
      </c>
      <c r="V350" s="54">
        <v>4.0991242779951552E-2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22</v>
      </c>
      <c r="AB350" s="25">
        <v>0</v>
      </c>
      <c r="AC350" s="25">
        <v>0</v>
      </c>
      <c r="AD350" s="25">
        <v>22</v>
      </c>
      <c r="AE350" s="28"/>
      <c r="AF350" s="28"/>
      <c r="AG350" s="28"/>
      <c r="AH350" s="28"/>
      <c r="AI350" s="27">
        <v>3.6999999999999998E-2</v>
      </c>
      <c r="AJ350" s="27">
        <v>0</v>
      </c>
      <c r="AK350" s="27">
        <v>0</v>
      </c>
      <c r="AL350" s="27">
        <v>3.6999999999999998E-2</v>
      </c>
      <c r="AM350" s="25">
        <v>20</v>
      </c>
      <c r="AN350" s="25">
        <v>0</v>
      </c>
      <c r="AO350" s="25">
        <v>0</v>
      </c>
      <c r="AP350" s="25">
        <v>20</v>
      </c>
    </row>
    <row r="351" spans="1:42" s="12" customFormat="1" ht="37.5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3</v>
      </c>
      <c r="G351" s="26">
        <v>37</v>
      </c>
      <c r="H351" s="26">
        <v>0</v>
      </c>
      <c r="I351" s="26">
        <v>0</v>
      </c>
      <c r="J351" s="26">
        <v>37</v>
      </c>
      <c r="K351" s="25">
        <v>1</v>
      </c>
      <c r="L351" s="25">
        <v>0</v>
      </c>
      <c r="M351" s="25">
        <v>0</v>
      </c>
      <c r="N351" s="25">
        <v>1</v>
      </c>
      <c r="O351" s="26">
        <v>0.27</v>
      </c>
      <c r="P351" s="26">
        <v>0</v>
      </c>
      <c r="Q351" s="26">
        <v>0</v>
      </c>
      <c r="R351" s="26">
        <v>0.27</v>
      </c>
      <c r="S351" s="54">
        <v>3.0639132299773272E-2</v>
      </c>
      <c r="T351" s="54">
        <v>0</v>
      </c>
      <c r="U351" s="54">
        <v>0</v>
      </c>
      <c r="V351" s="54">
        <v>3.0639132299773272E-2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5</v>
      </c>
      <c r="AB351" s="25">
        <v>0</v>
      </c>
      <c r="AC351" s="25">
        <v>0</v>
      </c>
      <c r="AD351" s="25">
        <v>5</v>
      </c>
      <c r="AE351" s="28"/>
      <c r="AF351" s="28"/>
      <c r="AG351" s="28"/>
      <c r="AH351" s="28"/>
      <c r="AI351" s="27">
        <v>0.03</v>
      </c>
      <c r="AJ351" s="27">
        <v>0</v>
      </c>
      <c r="AK351" s="27">
        <v>0</v>
      </c>
      <c r="AL351" s="27">
        <v>0.03</v>
      </c>
      <c r="AM351" s="25">
        <v>5</v>
      </c>
      <c r="AN351" s="25">
        <v>0</v>
      </c>
      <c r="AO351" s="25">
        <v>0</v>
      </c>
      <c r="AP351" s="25">
        <v>5</v>
      </c>
    </row>
    <row r="352" spans="1:42" s="12" customFormat="1" ht="37.5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4</v>
      </c>
      <c r="G352" s="26">
        <v>45.7</v>
      </c>
      <c r="H352" s="26">
        <v>0</v>
      </c>
      <c r="I352" s="26">
        <v>0</v>
      </c>
      <c r="J352" s="26">
        <v>45.7</v>
      </c>
      <c r="K352" s="25">
        <v>2</v>
      </c>
      <c r="L352" s="25">
        <v>0</v>
      </c>
      <c r="M352" s="25">
        <v>0</v>
      </c>
      <c r="N352" s="25">
        <v>2</v>
      </c>
      <c r="O352" s="26">
        <v>0.44</v>
      </c>
      <c r="P352" s="26">
        <v>0</v>
      </c>
      <c r="Q352" s="26">
        <v>0</v>
      </c>
      <c r="R352" s="26">
        <v>0.44</v>
      </c>
      <c r="S352" s="54">
        <v>5.2665597395446816E-2</v>
      </c>
      <c r="T352" s="54">
        <v>0</v>
      </c>
      <c r="U352" s="54">
        <v>0</v>
      </c>
      <c r="V352" s="54">
        <v>5.2665597395446816E-2</v>
      </c>
      <c r="W352" s="26">
        <v>417.73</v>
      </c>
      <c r="X352" s="26">
        <v>0</v>
      </c>
      <c r="Y352" s="26">
        <v>0</v>
      </c>
      <c r="Z352" s="26">
        <v>417.73</v>
      </c>
      <c r="AA352" s="25">
        <v>22</v>
      </c>
      <c r="AB352" s="25">
        <v>0</v>
      </c>
      <c r="AC352" s="25">
        <v>0</v>
      </c>
      <c r="AD352" s="25">
        <v>22</v>
      </c>
      <c r="AE352" s="28"/>
      <c r="AF352" s="28"/>
      <c r="AG352" s="28"/>
      <c r="AH352" s="28"/>
      <c r="AI352" s="27">
        <v>4.8000000000000001E-2</v>
      </c>
      <c r="AJ352" s="27">
        <v>0</v>
      </c>
      <c r="AK352" s="27">
        <v>0</v>
      </c>
      <c r="AL352" s="27">
        <v>4.8000000000000001E-2</v>
      </c>
      <c r="AM352" s="25">
        <v>20</v>
      </c>
      <c r="AN352" s="25">
        <v>0</v>
      </c>
      <c r="AO352" s="25">
        <v>0</v>
      </c>
      <c r="AP352" s="25">
        <v>20</v>
      </c>
    </row>
    <row r="353" spans="1:42" s="12" customFormat="1" ht="37.5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3</v>
      </c>
      <c r="G353" s="26">
        <v>37</v>
      </c>
      <c r="H353" s="26">
        <v>0</v>
      </c>
      <c r="I353" s="26">
        <v>0</v>
      </c>
      <c r="J353" s="26">
        <v>37</v>
      </c>
      <c r="K353" s="25">
        <v>2</v>
      </c>
      <c r="L353" s="25">
        <v>0</v>
      </c>
      <c r="M353" s="25">
        <v>0</v>
      </c>
      <c r="N353" s="25">
        <v>2</v>
      </c>
      <c r="O353" s="26">
        <v>0.54</v>
      </c>
      <c r="P353" s="26">
        <v>0</v>
      </c>
      <c r="Q353" s="26">
        <v>0</v>
      </c>
      <c r="R353" s="26">
        <v>0.54</v>
      </c>
      <c r="S353" s="54">
        <v>6.5054339507117712E-2</v>
      </c>
      <c r="T353" s="54">
        <v>0</v>
      </c>
      <c r="U353" s="54">
        <v>0</v>
      </c>
      <c r="V353" s="54">
        <v>6.5054339507117712E-2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17</v>
      </c>
      <c r="AB353" s="25">
        <v>0</v>
      </c>
      <c r="AC353" s="25">
        <v>0</v>
      </c>
      <c r="AD353" s="25">
        <v>17</v>
      </c>
      <c r="AE353" s="28"/>
      <c r="AF353" s="28"/>
      <c r="AG353" s="28"/>
      <c r="AH353" s="28"/>
      <c r="AI353" s="27">
        <v>5.8999999999999997E-2</v>
      </c>
      <c r="AJ353" s="27">
        <v>0</v>
      </c>
      <c r="AK353" s="27">
        <v>0</v>
      </c>
      <c r="AL353" s="27">
        <v>5.8999999999999997E-2</v>
      </c>
      <c r="AM353" s="25">
        <v>15</v>
      </c>
      <c r="AN353" s="25">
        <v>0</v>
      </c>
      <c r="AO353" s="25">
        <v>0</v>
      </c>
      <c r="AP353" s="25">
        <v>15</v>
      </c>
    </row>
    <row r="354" spans="1:42" s="12" customFormat="1" ht="37.5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4</v>
      </c>
      <c r="G354" s="26">
        <v>41</v>
      </c>
      <c r="H354" s="26">
        <v>0</v>
      </c>
      <c r="I354" s="26">
        <v>0</v>
      </c>
      <c r="J354" s="26">
        <v>41</v>
      </c>
      <c r="K354" s="25">
        <v>1</v>
      </c>
      <c r="L354" s="25">
        <v>0</v>
      </c>
      <c r="M354" s="25">
        <v>0</v>
      </c>
      <c r="N354" s="25">
        <v>1</v>
      </c>
      <c r="O354" s="26">
        <v>0.24</v>
      </c>
      <c r="P354" s="26">
        <v>0</v>
      </c>
      <c r="Q354" s="26">
        <v>0</v>
      </c>
      <c r="R354" s="26">
        <v>0.24</v>
      </c>
      <c r="S354" s="54">
        <v>3.0205092578608754E-2</v>
      </c>
      <c r="T354" s="54">
        <v>0</v>
      </c>
      <c r="U354" s="54">
        <v>0</v>
      </c>
      <c r="V354" s="54">
        <v>3.0205092578608754E-2</v>
      </c>
      <c r="W354" s="26">
        <v>331.07</v>
      </c>
      <c r="X354" s="26">
        <v>0</v>
      </c>
      <c r="Y354" s="26">
        <v>0</v>
      </c>
      <c r="Z354" s="26">
        <v>331.07</v>
      </c>
      <c r="AA354" s="25">
        <v>10</v>
      </c>
      <c r="AB354" s="25">
        <v>0</v>
      </c>
      <c r="AC354" s="25">
        <v>0</v>
      </c>
      <c r="AD354" s="25">
        <v>10</v>
      </c>
      <c r="AE354" s="28"/>
      <c r="AF354" s="28"/>
      <c r="AG354" s="28"/>
      <c r="AH354" s="28"/>
      <c r="AI354" s="27">
        <v>2.5999999999999999E-2</v>
      </c>
      <c r="AJ354" s="27">
        <v>0</v>
      </c>
      <c r="AK354" s="27">
        <v>0</v>
      </c>
      <c r="AL354" s="27">
        <v>2.5999999999999999E-2</v>
      </c>
      <c r="AM354" s="25">
        <v>9</v>
      </c>
      <c r="AN354" s="25">
        <v>0</v>
      </c>
      <c r="AO354" s="25">
        <v>0</v>
      </c>
      <c r="AP354" s="25">
        <v>9</v>
      </c>
    </row>
    <row r="355" spans="1:42" s="12" customFormat="1" ht="37.5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3</v>
      </c>
      <c r="G355" s="26">
        <v>30</v>
      </c>
      <c r="H355" s="26">
        <v>0</v>
      </c>
      <c r="I355" s="26">
        <v>0</v>
      </c>
      <c r="J355" s="26">
        <v>30</v>
      </c>
      <c r="K355" s="25">
        <v>1</v>
      </c>
      <c r="L355" s="25">
        <v>0</v>
      </c>
      <c r="M355" s="25">
        <v>0</v>
      </c>
      <c r="N355" s="25">
        <v>1</v>
      </c>
      <c r="O355" s="26">
        <v>0.33</v>
      </c>
      <c r="P355" s="26">
        <v>0</v>
      </c>
      <c r="Q355" s="26">
        <v>0</v>
      </c>
      <c r="R355" s="26">
        <v>0.33</v>
      </c>
      <c r="S355" s="54">
        <v>4.1060534960112624E-2</v>
      </c>
      <c r="T355" s="54">
        <v>0</v>
      </c>
      <c r="U355" s="54">
        <v>0</v>
      </c>
      <c r="V355" s="54">
        <v>4.1060534960112624E-2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7</v>
      </c>
      <c r="AB355" s="25">
        <v>0</v>
      </c>
      <c r="AC355" s="25">
        <v>0</v>
      </c>
      <c r="AD355" s="25">
        <v>7</v>
      </c>
      <c r="AE355" s="28"/>
      <c r="AF355" s="28"/>
      <c r="AG355" s="28"/>
      <c r="AH355" s="28"/>
      <c r="AI355" s="27">
        <v>3.5999999999999997E-2</v>
      </c>
      <c r="AJ355" s="27">
        <v>0</v>
      </c>
      <c r="AK355" s="27">
        <v>0</v>
      </c>
      <c r="AL355" s="27">
        <v>3.5999999999999997E-2</v>
      </c>
      <c r="AM355" s="25">
        <v>6</v>
      </c>
      <c r="AN355" s="25">
        <v>0</v>
      </c>
      <c r="AO355" s="25">
        <v>0</v>
      </c>
      <c r="AP355" s="25">
        <v>6</v>
      </c>
    </row>
    <row r="356" spans="1:42" s="12" customFormat="1" ht="37.5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3</v>
      </c>
      <c r="G356" s="26">
        <v>30</v>
      </c>
      <c r="H356" s="26">
        <v>0</v>
      </c>
      <c r="I356" s="26">
        <v>0</v>
      </c>
      <c r="J356" s="26">
        <v>30</v>
      </c>
      <c r="K356" s="25">
        <v>2</v>
      </c>
      <c r="L356" s="25">
        <v>0</v>
      </c>
      <c r="M356" s="25">
        <v>0</v>
      </c>
      <c r="N356" s="25">
        <v>2</v>
      </c>
      <c r="O356" s="26">
        <v>0.67</v>
      </c>
      <c r="P356" s="26">
        <v>0</v>
      </c>
      <c r="Q356" s="26">
        <v>0</v>
      </c>
      <c r="R356" s="26">
        <v>0.67</v>
      </c>
      <c r="S356" s="54">
        <v>7.8683834048640905E-2</v>
      </c>
      <c r="T356" s="54">
        <v>0</v>
      </c>
      <c r="U356" s="54">
        <v>0</v>
      </c>
      <c r="V356" s="54">
        <v>7.8683834048640905E-2</v>
      </c>
      <c r="W356" s="26">
        <v>139.80000000000001</v>
      </c>
      <c r="X356" s="26">
        <v>0</v>
      </c>
      <c r="Y356" s="26">
        <v>0</v>
      </c>
      <c r="Z356" s="26">
        <v>139.80000000000001</v>
      </c>
      <c r="AA356" s="25">
        <v>11</v>
      </c>
      <c r="AB356" s="25">
        <v>0</v>
      </c>
      <c r="AC356" s="25">
        <v>0</v>
      </c>
      <c r="AD356" s="25">
        <v>11</v>
      </c>
      <c r="AE356" s="28"/>
      <c r="AF356" s="28"/>
      <c r="AG356" s="28"/>
      <c r="AH356" s="28"/>
      <c r="AI356" s="27">
        <v>7.3999999999999996E-2</v>
      </c>
      <c r="AJ356" s="27">
        <v>0</v>
      </c>
      <c r="AK356" s="27">
        <v>0</v>
      </c>
      <c r="AL356" s="27">
        <v>7.3999999999999996E-2</v>
      </c>
      <c r="AM356" s="25">
        <v>10</v>
      </c>
      <c r="AN356" s="25">
        <v>0</v>
      </c>
      <c r="AO356" s="25">
        <v>0</v>
      </c>
      <c r="AP356" s="25">
        <v>10</v>
      </c>
    </row>
    <row r="357" spans="1:42" s="12" customFormat="1" ht="37.5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3</v>
      </c>
      <c r="G357" s="26">
        <v>30.6</v>
      </c>
      <c r="H357" s="26">
        <v>0</v>
      </c>
      <c r="I357" s="26">
        <v>0</v>
      </c>
      <c r="J357" s="26">
        <v>30.6</v>
      </c>
      <c r="K357" s="25">
        <v>1</v>
      </c>
      <c r="L357" s="25">
        <v>0</v>
      </c>
      <c r="M357" s="25">
        <v>0</v>
      </c>
      <c r="N357" s="25">
        <v>1</v>
      </c>
      <c r="O357" s="26">
        <v>0.33</v>
      </c>
      <c r="P357" s="26">
        <v>0</v>
      </c>
      <c r="Q357" s="26">
        <v>0</v>
      </c>
      <c r="R357" s="26">
        <v>0.33</v>
      </c>
      <c r="S357" s="54">
        <v>6.3051702395964693E-2</v>
      </c>
      <c r="T357" s="54">
        <v>0</v>
      </c>
      <c r="U357" s="54">
        <v>0</v>
      </c>
      <c r="V357" s="54">
        <v>6.3051702395964693E-2</v>
      </c>
      <c r="W357" s="26">
        <v>15.86</v>
      </c>
      <c r="X357" s="26">
        <v>0</v>
      </c>
      <c r="Y357" s="26">
        <v>0</v>
      </c>
      <c r="Z357" s="26">
        <v>15.86</v>
      </c>
      <c r="AA357" s="25">
        <v>1</v>
      </c>
      <c r="AB357" s="25">
        <v>0</v>
      </c>
      <c r="AC357" s="25">
        <v>0</v>
      </c>
      <c r="AD357" s="25">
        <v>1</v>
      </c>
      <c r="AE357" s="28"/>
      <c r="AF357" s="28"/>
      <c r="AG357" s="28"/>
      <c r="AH357" s="28"/>
      <c r="AI357" s="27">
        <v>3.5999999999999997E-2</v>
      </c>
      <c r="AJ357" s="27">
        <v>0</v>
      </c>
      <c r="AK357" s="27">
        <v>0</v>
      </c>
      <c r="AL357" s="27">
        <v>3.5999999999999997E-2</v>
      </c>
      <c r="AM357" s="25">
        <v>1</v>
      </c>
      <c r="AN357" s="25">
        <v>0</v>
      </c>
      <c r="AO357" s="25">
        <v>0</v>
      </c>
      <c r="AP357" s="25">
        <v>1</v>
      </c>
    </row>
    <row r="358" spans="1:42" s="12" customFormat="1" ht="37.5" hidden="1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0</v>
      </c>
      <c r="G358" s="26">
        <v>0</v>
      </c>
      <c r="H358" s="26">
        <v>0</v>
      </c>
      <c r="I358" s="26">
        <v>0</v>
      </c>
      <c r="J358" s="26">
        <v>0</v>
      </c>
      <c r="K358" s="25">
        <v>0</v>
      </c>
      <c r="L358" s="25">
        <v>0</v>
      </c>
      <c r="M358" s="25">
        <v>0</v>
      </c>
      <c r="N358" s="25">
        <v>0</v>
      </c>
      <c r="O358" s="26">
        <v>0</v>
      </c>
      <c r="P358" s="26">
        <v>0</v>
      </c>
      <c r="Q358" s="26">
        <v>0</v>
      </c>
      <c r="R358" s="26">
        <v>0</v>
      </c>
      <c r="S358" s="54">
        <v>0</v>
      </c>
      <c r="T358" s="54">
        <v>0</v>
      </c>
      <c r="U358" s="54">
        <v>0</v>
      </c>
      <c r="V358" s="54">
        <v>0</v>
      </c>
      <c r="W358" s="26">
        <v>0</v>
      </c>
      <c r="X358" s="26">
        <v>0</v>
      </c>
      <c r="Y358" s="26">
        <v>0</v>
      </c>
      <c r="Z358" s="26">
        <v>0</v>
      </c>
      <c r="AA358" s="25">
        <v>0</v>
      </c>
      <c r="AB358" s="25">
        <v>0</v>
      </c>
      <c r="AC358" s="25">
        <v>0</v>
      </c>
      <c r="AD358" s="25">
        <v>0</v>
      </c>
      <c r="AE358" s="28"/>
      <c r="AF358" s="28"/>
      <c r="AG358" s="28"/>
      <c r="AH358" s="28"/>
      <c r="AI358" s="27">
        <v>0</v>
      </c>
      <c r="AJ358" s="27">
        <v>0</v>
      </c>
      <c r="AK358" s="27">
        <v>0</v>
      </c>
      <c r="AL358" s="27">
        <v>0</v>
      </c>
      <c r="AM358" s="25">
        <v>0</v>
      </c>
      <c r="AN358" s="25">
        <v>0</v>
      </c>
      <c r="AO358" s="25">
        <v>0</v>
      </c>
      <c r="AP358" s="25">
        <v>0</v>
      </c>
    </row>
    <row r="359" spans="1:42" s="12" customFormat="1" ht="37.5" hidden="1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0</v>
      </c>
      <c r="G359" s="26">
        <v>0</v>
      </c>
      <c r="H359" s="26">
        <v>0</v>
      </c>
      <c r="I359" s="26">
        <v>0</v>
      </c>
      <c r="J359" s="26">
        <v>0</v>
      </c>
      <c r="K359" s="25">
        <v>0</v>
      </c>
      <c r="L359" s="25">
        <v>0</v>
      </c>
      <c r="M359" s="25">
        <v>0</v>
      </c>
      <c r="N359" s="25">
        <v>0</v>
      </c>
      <c r="O359" s="26">
        <v>0</v>
      </c>
      <c r="P359" s="26">
        <v>0</v>
      </c>
      <c r="Q359" s="26">
        <v>0</v>
      </c>
      <c r="R359" s="26">
        <v>0</v>
      </c>
      <c r="S359" s="54">
        <v>0</v>
      </c>
      <c r="T359" s="54">
        <v>0</v>
      </c>
      <c r="U359" s="54">
        <v>0</v>
      </c>
      <c r="V359" s="54">
        <v>0</v>
      </c>
      <c r="W359" s="26">
        <v>75.84</v>
      </c>
      <c r="X359" s="26">
        <v>0</v>
      </c>
      <c r="Y359" s="26">
        <v>0</v>
      </c>
      <c r="Z359" s="26">
        <v>75.84</v>
      </c>
      <c r="AA359" s="25">
        <v>0</v>
      </c>
      <c r="AB359" s="25">
        <v>0</v>
      </c>
      <c r="AC359" s="25">
        <v>0</v>
      </c>
      <c r="AD359" s="25">
        <v>0</v>
      </c>
      <c r="AE359" s="28"/>
      <c r="AF359" s="28"/>
      <c r="AG359" s="28"/>
      <c r="AH359" s="28"/>
      <c r="AI359" s="27">
        <v>0</v>
      </c>
      <c r="AJ359" s="27">
        <v>0</v>
      </c>
      <c r="AK359" s="27">
        <v>0</v>
      </c>
      <c r="AL359" s="27">
        <v>0</v>
      </c>
      <c r="AM359" s="25">
        <v>0</v>
      </c>
      <c r="AN359" s="25">
        <v>0</v>
      </c>
      <c r="AO359" s="25">
        <v>0</v>
      </c>
      <c r="AP359" s="25">
        <v>0</v>
      </c>
    </row>
    <row r="360" spans="1:42" s="12" customFormat="1" ht="37.5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3</v>
      </c>
      <c r="G360" s="26">
        <v>30.4</v>
      </c>
      <c r="H360" s="26">
        <v>0</v>
      </c>
      <c r="I360" s="26">
        <v>0</v>
      </c>
      <c r="J360" s="26">
        <v>30.4</v>
      </c>
      <c r="K360" s="25">
        <v>1</v>
      </c>
      <c r="L360" s="25">
        <v>0</v>
      </c>
      <c r="M360" s="25">
        <v>0</v>
      </c>
      <c r="N360" s="25">
        <v>1</v>
      </c>
      <c r="O360" s="26">
        <v>0.33</v>
      </c>
      <c r="P360" s="26">
        <v>0</v>
      </c>
      <c r="Q360" s="26">
        <v>0</v>
      </c>
      <c r="R360" s="26">
        <v>0.33</v>
      </c>
      <c r="S360" s="27">
        <v>3.7471227450350621E-2</v>
      </c>
      <c r="T360" s="27">
        <v>0</v>
      </c>
      <c r="U360" s="27">
        <v>0</v>
      </c>
      <c r="V360" s="27">
        <v>3.7471227450350621E-2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7</v>
      </c>
      <c r="AB360" s="25">
        <v>0</v>
      </c>
      <c r="AC360" s="25">
        <v>0</v>
      </c>
      <c r="AD360" s="25">
        <v>7</v>
      </c>
      <c r="AE360" s="28"/>
      <c r="AF360" s="28"/>
      <c r="AG360" s="28"/>
      <c r="AH360" s="28"/>
      <c r="AI360" s="27">
        <v>3.5999999999999997E-2</v>
      </c>
      <c r="AJ360" s="27">
        <v>0</v>
      </c>
      <c r="AK360" s="27">
        <v>0</v>
      </c>
      <c r="AL360" s="27">
        <v>3.5999999999999997E-2</v>
      </c>
      <c r="AM360" s="25">
        <v>7</v>
      </c>
      <c r="AN360" s="25">
        <v>0</v>
      </c>
      <c r="AO360" s="25">
        <v>0</v>
      </c>
      <c r="AP360" s="25">
        <v>7</v>
      </c>
    </row>
    <row r="361" spans="1:42" s="12" customFormat="1" ht="37.5" hidden="1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0</v>
      </c>
      <c r="G361" s="26">
        <v>0</v>
      </c>
      <c r="H361" s="26">
        <v>0</v>
      </c>
      <c r="I361" s="26">
        <v>0</v>
      </c>
      <c r="J361" s="26">
        <v>0</v>
      </c>
      <c r="K361" s="25">
        <v>0</v>
      </c>
      <c r="L361" s="25">
        <v>0</v>
      </c>
      <c r="M361" s="25">
        <v>0</v>
      </c>
      <c r="N361" s="25">
        <v>0</v>
      </c>
      <c r="O361" s="26">
        <v>0</v>
      </c>
      <c r="P361" s="26">
        <v>0</v>
      </c>
      <c r="Q361" s="26">
        <v>0</v>
      </c>
      <c r="R361" s="26">
        <v>0</v>
      </c>
      <c r="S361" s="54">
        <v>0</v>
      </c>
      <c r="T361" s="54">
        <v>0</v>
      </c>
      <c r="U361" s="54">
        <v>0</v>
      </c>
      <c r="V361" s="54">
        <v>0</v>
      </c>
      <c r="W361" s="26">
        <v>0</v>
      </c>
      <c r="X361" s="26">
        <v>0</v>
      </c>
      <c r="Y361" s="26">
        <v>0</v>
      </c>
      <c r="Z361" s="26">
        <v>0</v>
      </c>
      <c r="AA361" s="25">
        <v>0</v>
      </c>
      <c r="AB361" s="25">
        <v>0</v>
      </c>
      <c r="AC361" s="25">
        <v>0</v>
      </c>
      <c r="AD361" s="25">
        <v>0</v>
      </c>
      <c r="AE361" s="28"/>
      <c r="AF361" s="28"/>
      <c r="AG361" s="28"/>
      <c r="AH361" s="28"/>
      <c r="AI361" s="27">
        <v>0</v>
      </c>
      <c r="AJ361" s="27">
        <v>0</v>
      </c>
      <c r="AK361" s="27">
        <v>0</v>
      </c>
      <c r="AL361" s="27">
        <v>0</v>
      </c>
      <c r="AM361" s="25">
        <v>0</v>
      </c>
      <c r="AN361" s="25">
        <v>0</v>
      </c>
      <c r="AO361" s="25">
        <v>0</v>
      </c>
      <c r="AP361" s="25">
        <v>0</v>
      </c>
    </row>
    <row r="362" spans="1:42" s="12" customFormat="1" ht="37.5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3</v>
      </c>
      <c r="G362" s="26">
        <v>30</v>
      </c>
      <c r="H362" s="26">
        <v>0</v>
      </c>
      <c r="I362" s="26">
        <v>0</v>
      </c>
      <c r="J362" s="26">
        <v>30</v>
      </c>
      <c r="K362" s="25">
        <v>2</v>
      </c>
      <c r="L362" s="25">
        <v>0</v>
      </c>
      <c r="M362" s="25">
        <v>0</v>
      </c>
      <c r="N362" s="25">
        <v>2</v>
      </c>
      <c r="O362" s="26">
        <v>0.67</v>
      </c>
      <c r="P362" s="26">
        <v>0</v>
      </c>
      <c r="Q362" s="26">
        <v>0</v>
      </c>
      <c r="R362" s="26">
        <v>0.67</v>
      </c>
      <c r="S362" s="54">
        <v>7.7724234416291005E-2</v>
      </c>
      <c r="T362" s="54">
        <v>0</v>
      </c>
      <c r="U362" s="54">
        <v>0</v>
      </c>
      <c r="V362" s="54">
        <v>7.7724234416291005E-2</v>
      </c>
      <c r="W362" s="26">
        <v>128.66</v>
      </c>
      <c r="X362" s="26">
        <v>0</v>
      </c>
      <c r="Y362" s="26">
        <v>0</v>
      </c>
      <c r="Z362" s="26">
        <v>128.66</v>
      </c>
      <c r="AA362" s="25">
        <v>10</v>
      </c>
      <c r="AB362" s="25">
        <v>0</v>
      </c>
      <c r="AC362" s="25">
        <v>0</v>
      </c>
      <c r="AD362" s="25">
        <v>10</v>
      </c>
      <c r="AE362" s="28"/>
      <c r="AF362" s="28"/>
      <c r="AG362" s="28"/>
      <c r="AH362" s="28"/>
      <c r="AI362" s="27">
        <v>7.3999999999999996E-2</v>
      </c>
      <c r="AJ362" s="27">
        <v>0</v>
      </c>
      <c r="AK362" s="27">
        <v>0</v>
      </c>
      <c r="AL362" s="27">
        <v>7.3999999999999996E-2</v>
      </c>
      <c r="AM362" s="25">
        <v>10</v>
      </c>
      <c r="AN362" s="25">
        <v>0</v>
      </c>
      <c r="AO362" s="25">
        <v>0</v>
      </c>
      <c r="AP362" s="25">
        <v>10</v>
      </c>
    </row>
    <row r="363" spans="1:42" s="12" customFormat="1" ht="37.5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3</v>
      </c>
      <c r="G363" s="26">
        <v>36.1</v>
      </c>
      <c r="H363" s="26">
        <v>0</v>
      </c>
      <c r="I363" s="26">
        <v>0</v>
      </c>
      <c r="J363" s="26">
        <v>36.1</v>
      </c>
      <c r="K363" s="25">
        <v>3</v>
      </c>
      <c r="L363" s="25">
        <v>0</v>
      </c>
      <c r="M363" s="25">
        <v>0</v>
      </c>
      <c r="N363" s="25">
        <v>3</v>
      </c>
      <c r="O363" s="26">
        <v>0.83</v>
      </c>
      <c r="P363" s="26">
        <v>0</v>
      </c>
      <c r="Q363" s="26">
        <v>0</v>
      </c>
      <c r="R363" s="26">
        <v>0.83</v>
      </c>
      <c r="S363" s="54">
        <v>9.2336103416435833E-2</v>
      </c>
      <c r="T363" s="54">
        <v>0</v>
      </c>
      <c r="U363" s="54">
        <v>0</v>
      </c>
      <c r="V363" s="54">
        <v>9.2336103416435833E-2</v>
      </c>
      <c r="W363" s="26">
        <v>54.15</v>
      </c>
      <c r="X363" s="26">
        <v>0</v>
      </c>
      <c r="Y363" s="26">
        <v>0</v>
      </c>
      <c r="Z363" s="26">
        <v>54.15</v>
      </c>
      <c r="AA363" s="25">
        <v>5</v>
      </c>
      <c r="AB363" s="25">
        <v>0</v>
      </c>
      <c r="AC363" s="25">
        <v>0</v>
      </c>
      <c r="AD363" s="25">
        <v>5</v>
      </c>
      <c r="AE363" s="28"/>
      <c r="AF363" s="28"/>
      <c r="AG363" s="28"/>
      <c r="AH363" s="28"/>
      <c r="AI363" s="27">
        <v>9.0999999999999998E-2</v>
      </c>
      <c r="AJ363" s="27">
        <v>0</v>
      </c>
      <c r="AK363" s="27">
        <v>0</v>
      </c>
      <c r="AL363" s="27">
        <v>9.0999999999999998E-2</v>
      </c>
      <c r="AM363" s="25">
        <v>5</v>
      </c>
      <c r="AN363" s="25">
        <v>0</v>
      </c>
      <c r="AO363" s="25">
        <v>0</v>
      </c>
      <c r="AP363" s="25">
        <v>5</v>
      </c>
    </row>
    <row r="364" spans="1:42" s="12" customFormat="1" ht="37.5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3</v>
      </c>
      <c r="G364" s="26">
        <v>30</v>
      </c>
      <c r="H364" s="26">
        <v>0</v>
      </c>
      <c r="I364" s="26">
        <v>0</v>
      </c>
      <c r="J364" s="26">
        <v>30</v>
      </c>
      <c r="K364" s="25">
        <v>1</v>
      </c>
      <c r="L364" s="25">
        <v>0</v>
      </c>
      <c r="M364" s="25">
        <v>0</v>
      </c>
      <c r="N364" s="25">
        <v>1</v>
      </c>
      <c r="O364" s="26">
        <v>0.33</v>
      </c>
      <c r="P364" s="26">
        <v>0</v>
      </c>
      <c r="Q364" s="26">
        <v>0</v>
      </c>
      <c r="R364" s="26">
        <v>0.33</v>
      </c>
      <c r="S364" s="54">
        <v>3.90625E-2</v>
      </c>
      <c r="T364" s="54">
        <v>0</v>
      </c>
      <c r="U364" s="54">
        <v>0</v>
      </c>
      <c r="V364" s="54">
        <v>3.90625E-2</v>
      </c>
      <c r="W364" s="26">
        <v>128</v>
      </c>
      <c r="X364" s="26">
        <v>0</v>
      </c>
      <c r="Y364" s="26">
        <v>0</v>
      </c>
      <c r="Z364" s="26">
        <v>128</v>
      </c>
      <c r="AA364" s="25">
        <v>5</v>
      </c>
      <c r="AB364" s="25">
        <v>0</v>
      </c>
      <c r="AC364" s="25">
        <v>0</v>
      </c>
      <c r="AD364" s="25">
        <v>5</v>
      </c>
      <c r="AE364" s="28"/>
      <c r="AF364" s="28"/>
      <c r="AG364" s="28"/>
      <c r="AH364" s="28"/>
      <c r="AI364" s="27">
        <v>3.5999999999999997E-2</v>
      </c>
      <c r="AJ364" s="27">
        <v>0</v>
      </c>
      <c r="AK364" s="27">
        <v>0</v>
      </c>
      <c r="AL364" s="27">
        <v>3.5999999999999997E-2</v>
      </c>
      <c r="AM364" s="25">
        <v>5</v>
      </c>
      <c r="AN364" s="25">
        <v>0</v>
      </c>
      <c r="AO364" s="25">
        <v>0</v>
      </c>
      <c r="AP364" s="25">
        <v>5</v>
      </c>
    </row>
    <row r="365" spans="1:42" s="12" customFormat="1" ht="37.5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3</v>
      </c>
      <c r="G365" s="26">
        <v>31.6</v>
      </c>
      <c r="H365" s="26">
        <v>0</v>
      </c>
      <c r="I365" s="26">
        <v>0</v>
      </c>
      <c r="J365" s="26">
        <v>31.6</v>
      </c>
      <c r="K365" s="25">
        <v>1</v>
      </c>
      <c r="L365" s="25">
        <v>0</v>
      </c>
      <c r="M365" s="25">
        <v>0</v>
      </c>
      <c r="N365" s="25">
        <v>1</v>
      </c>
      <c r="O365" s="26">
        <v>0.32</v>
      </c>
      <c r="P365" s="26">
        <v>0</v>
      </c>
      <c r="Q365" s="26">
        <v>0</v>
      </c>
      <c r="R365" s="26">
        <v>0.32</v>
      </c>
      <c r="S365" s="54">
        <v>4.0646275784981201E-2</v>
      </c>
      <c r="T365" s="54">
        <v>0</v>
      </c>
      <c r="U365" s="54">
        <v>0</v>
      </c>
      <c r="V365" s="54">
        <v>4.0646275784981201E-2</v>
      </c>
      <c r="W365" s="26">
        <v>98.41</v>
      </c>
      <c r="X365" s="26">
        <v>0</v>
      </c>
      <c r="Y365" s="26">
        <v>0</v>
      </c>
      <c r="Z365" s="26">
        <v>98.41</v>
      </c>
      <c r="AA365" s="25">
        <v>4</v>
      </c>
      <c r="AB365" s="25">
        <v>0</v>
      </c>
      <c r="AC365" s="25">
        <v>0</v>
      </c>
      <c r="AD365" s="25">
        <v>4</v>
      </c>
      <c r="AE365" s="28"/>
      <c r="AF365" s="28"/>
      <c r="AG365" s="28"/>
      <c r="AH365" s="28"/>
      <c r="AI365" s="27">
        <v>3.5000000000000003E-2</v>
      </c>
      <c r="AJ365" s="27">
        <v>0</v>
      </c>
      <c r="AK365" s="27">
        <v>0</v>
      </c>
      <c r="AL365" s="27">
        <v>3.5000000000000003E-2</v>
      </c>
      <c r="AM365" s="25">
        <v>3</v>
      </c>
      <c r="AN365" s="25">
        <v>0</v>
      </c>
      <c r="AO365" s="25">
        <v>0</v>
      </c>
      <c r="AP365" s="25">
        <v>3</v>
      </c>
    </row>
    <row r="366" spans="1:42" s="12" customFormat="1" ht="75" x14ac:dyDescent="0.25">
      <c r="A366" s="23">
        <v>358</v>
      </c>
      <c r="B366" s="24" t="s">
        <v>25</v>
      </c>
      <c r="C366" s="24" t="s">
        <v>26</v>
      </c>
      <c r="D366" s="25"/>
      <c r="E366" s="25"/>
      <c r="F366" s="25">
        <v>3</v>
      </c>
      <c r="G366" s="26">
        <v>31.4</v>
      </c>
      <c r="H366" s="26">
        <v>0</v>
      </c>
      <c r="I366" s="26">
        <v>0</v>
      </c>
      <c r="J366" s="26">
        <v>31.4</v>
      </c>
      <c r="K366" s="25">
        <v>4</v>
      </c>
      <c r="L366" s="25">
        <v>0</v>
      </c>
      <c r="M366" s="25">
        <v>0</v>
      </c>
      <c r="N366" s="25">
        <v>4</v>
      </c>
      <c r="O366" s="26">
        <v>1.27</v>
      </c>
      <c r="P366" s="26">
        <v>0</v>
      </c>
      <c r="Q366" s="26">
        <v>0</v>
      </c>
      <c r="R366" s="26">
        <v>1.27</v>
      </c>
      <c r="S366" s="54">
        <v>0.1495811727163941</v>
      </c>
      <c r="T366" s="54">
        <v>0</v>
      </c>
      <c r="U366" s="54">
        <v>0</v>
      </c>
      <c r="V366" s="54">
        <v>0.1495811727163941</v>
      </c>
      <c r="W366" s="26">
        <v>100.28</v>
      </c>
      <c r="X366" s="26">
        <v>0</v>
      </c>
      <c r="Y366" s="26">
        <v>0</v>
      </c>
      <c r="Z366" s="26">
        <v>100.28</v>
      </c>
      <c r="AA366" s="25">
        <v>15</v>
      </c>
      <c r="AB366" s="25">
        <v>0</v>
      </c>
      <c r="AC366" s="25">
        <v>0</v>
      </c>
      <c r="AD366" s="25">
        <v>15</v>
      </c>
      <c r="AE366" s="28"/>
      <c r="AF366" s="28"/>
      <c r="AG366" s="28"/>
      <c r="AH366" s="28"/>
      <c r="AI366" s="27">
        <v>0.14000000000000001</v>
      </c>
      <c r="AJ366" s="27">
        <v>0</v>
      </c>
      <c r="AK366" s="27">
        <v>0</v>
      </c>
      <c r="AL366" s="27">
        <v>0.14000000000000001</v>
      </c>
      <c r="AM366" s="25">
        <v>14</v>
      </c>
      <c r="AN366" s="25">
        <v>0</v>
      </c>
      <c r="AO366" s="25">
        <v>0</v>
      </c>
      <c r="AP366" s="25">
        <v>14</v>
      </c>
    </row>
    <row r="367" spans="1:42" s="12" customFormat="1" ht="56.25" x14ac:dyDescent="0.25">
      <c r="A367" s="23">
        <v>359</v>
      </c>
      <c r="B367" s="24" t="s">
        <v>325</v>
      </c>
      <c r="C367" s="24" t="s">
        <v>26</v>
      </c>
      <c r="D367" s="25"/>
      <c r="E367" s="25"/>
      <c r="F367" s="25">
        <v>22</v>
      </c>
      <c r="G367" s="26">
        <v>216</v>
      </c>
      <c r="H367" s="26">
        <v>0</v>
      </c>
      <c r="I367" s="26">
        <v>0</v>
      </c>
      <c r="J367" s="26">
        <v>216</v>
      </c>
      <c r="K367" s="25">
        <v>5</v>
      </c>
      <c r="L367" s="25">
        <v>0</v>
      </c>
      <c r="M367" s="25">
        <v>0</v>
      </c>
      <c r="N367" s="25">
        <v>5</v>
      </c>
      <c r="O367" s="26">
        <v>0.23</v>
      </c>
      <c r="P367" s="26">
        <v>0</v>
      </c>
      <c r="Q367" s="26">
        <v>0</v>
      </c>
      <c r="R367" s="26">
        <v>0.23</v>
      </c>
      <c r="S367" s="54">
        <v>2.7497708524289642E-2</v>
      </c>
      <c r="T367" s="54">
        <v>0</v>
      </c>
      <c r="U367" s="54">
        <v>0</v>
      </c>
      <c r="V367" s="54">
        <v>2.7497708524289642E-2</v>
      </c>
      <c r="W367" s="26">
        <v>1854.7</v>
      </c>
      <c r="X367" s="26">
        <v>0</v>
      </c>
      <c r="Y367" s="26">
        <v>0</v>
      </c>
      <c r="Z367" s="26">
        <v>1854.7</v>
      </c>
      <c r="AA367" s="25">
        <v>51</v>
      </c>
      <c r="AB367" s="25">
        <v>0</v>
      </c>
      <c r="AC367" s="25">
        <v>0</v>
      </c>
      <c r="AD367" s="25">
        <v>51</v>
      </c>
      <c r="AE367" s="28"/>
      <c r="AF367" s="28"/>
      <c r="AG367" s="28"/>
      <c r="AH367" s="28"/>
      <c r="AI367" s="27">
        <v>2.5000000000000001E-2</v>
      </c>
      <c r="AJ367" s="27">
        <v>0</v>
      </c>
      <c r="AK367" s="27">
        <v>0</v>
      </c>
      <c r="AL367" s="27">
        <v>2.5000000000000001E-2</v>
      </c>
      <c r="AM367" s="25">
        <v>46</v>
      </c>
      <c r="AN367" s="25">
        <v>0</v>
      </c>
      <c r="AO367" s="25">
        <v>0</v>
      </c>
      <c r="AP367" s="25">
        <v>46</v>
      </c>
    </row>
    <row r="368" spans="1:42" s="12" customFormat="1" x14ac:dyDescent="0.25">
      <c r="A368" s="23">
        <v>360</v>
      </c>
      <c r="B368" s="24" t="s">
        <v>47</v>
      </c>
      <c r="C368" s="24" t="s">
        <v>26</v>
      </c>
      <c r="D368" s="25"/>
      <c r="E368" s="25"/>
      <c r="F368" s="25">
        <v>204</v>
      </c>
      <c r="G368" s="26">
        <v>5118.38</v>
      </c>
      <c r="H368" s="26">
        <v>0</v>
      </c>
      <c r="I368" s="26">
        <v>0</v>
      </c>
      <c r="J368" s="26">
        <v>5118.38</v>
      </c>
      <c r="K368" s="25">
        <v>44</v>
      </c>
      <c r="L368" s="25">
        <v>0</v>
      </c>
      <c r="M368" s="25">
        <v>0</v>
      </c>
      <c r="N368" s="25">
        <v>44</v>
      </c>
      <c r="O368" s="26">
        <v>0.09</v>
      </c>
      <c r="P368" s="26">
        <v>0</v>
      </c>
      <c r="Q368" s="26">
        <v>0</v>
      </c>
      <c r="R368" s="26">
        <v>0.09</v>
      </c>
      <c r="S368" s="27">
        <v>1.0868467479020504E-2</v>
      </c>
      <c r="T368" s="27">
        <v>0</v>
      </c>
      <c r="U368" s="27">
        <v>0</v>
      </c>
      <c r="V368" s="27">
        <v>1.0868467479020504E-2</v>
      </c>
      <c r="W368" s="26">
        <v>50697.120000000003</v>
      </c>
      <c r="X368" s="26">
        <v>0</v>
      </c>
      <c r="Y368" s="26">
        <v>0</v>
      </c>
      <c r="Z368" s="26">
        <v>50697.120000000003</v>
      </c>
      <c r="AA368" s="25">
        <v>551</v>
      </c>
      <c r="AB368" s="25">
        <v>0</v>
      </c>
      <c r="AC368" s="25">
        <v>0</v>
      </c>
      <c r="AD368" s="25">
        <v>551</v>
      </c>
      <c r="AE368" s="28"/>
      <c r="AF368" s="28"/>
      <c r="AG368" s="28"/>
      <c r="AH368" s="28"/>
      <c r="AI368" s="27">
        <v>0.01</v>
      </c>
      <c r="AJ368" s="27">
        <v>0</v>
      </c>
      <c r="AK368" s="27">
        <v>0</v>
      </c>
      <c r="AL368" s="27">
        <v>0.01</v>
      </c>
      <c r="AM368" s="25">
        <v>507</v>
      </c>
      <c r="AN368" s="25">
        <v>0</v>
      </c>
      <c r="AO368" s="25">
        <v>0</v>
      </c>
      <c r="AP368" s="25">
        <v>507</v>
      </c>
    </row>
    <row r="369" spans="1:42" s="12" customFormat="1" ht="37.5" x14ac:dyDescent="0.25">
      <c r="A369" s="23">
        <v>361</v>
      </c>
      <c r="B369" s="24" t="s">
        <v>326</v>
      </c>
      <c r="C369" s="24" t="s">
        <v>26</v>
      </c>
      <c r="D369" s="25"/>
      <c r="E369" s="25"/>
      <c r="F369" s="25">
        <v>6</v>
      </c>
      <c r="G369" s="26">
        <v>71</v>
      </c>
      <c r="H369" s="26">
        <v>0</v>
      </c>
      <c r="I369" s="26">
        <v>0</v>
      </c>
      <c r="J369" s="26">
        <v>71</v>
      </c>
      <c r="K369" s="25">
        <v>2</v>
      </c>
      <c r="L369" s="25">
        <v>0</v>
      </c>
      <c r="M369" s="25">
        <v>0</v>
      </c>
      <c r="N369" s="25">
        <v>2</v>
      </c>
      <c r="O369" s="26">
        <v>0.28000000000000003</v>
      </c>
      <c r="P369" s="26">
        <v>0</v>
      </c>
      <c r="Q369" s="26">
        <v>0</v>
      </c>
      <c r="R369" s="26">
        <v>0.28000000000000003</v>
      </c>
      <c r="S369" s="54">
        <v>3.3786954481464099E-2</v>
      </c>
      <c r="T369" s="54">
        <v>0</v>
      </c>
      <c r="U369" s="54">
        <v>0</v>
      </c>
      <c r="V369" s="54">
        <v>3.3786954481464099E-2</v>
      </c>
      <c r="W369" s="26">
        <v>532.75</v>
      </c>
      <c r="X369" s="26">
        <v>0</v>
      </c>
      <c r="Y369" s="26">
        <v>0</v>
      </c>
      <c r="Z369" s="26">
        <v>532.75</v>
      </c>
      <c r="AA369" s="25">
        <v>18</v>
      </c>
      <c r="AB369" s="25">
        <v>0</v>
      </c>
      <c r="AC369" s="25">
        <v>0</v>
      </c>
      <c r="AD369" s="25">
        <v>18</v>
      </c>
      <c r="AE369" s="28"/>
      <c r="AF369" s="28"/>
      <c r="AG369" s="28"/>
      <c r="AH369" s="28"/>
      <c r="AI369" s="27">
        <v>3.1E-2</v>
      </c>
      <c r="AJ369" s="27">
        <v>0</v>
      </c>
      <c r="AK369" s="27">
        <v>0</v>
      </c>
      <c r="AL369" s="27">
        <v>3.1E-2</v>
      </c>
      <c r="AM369" s="25">
        <v>17</v>
      </c>
      <c r="AN369" s="25">
        <v>0</v>
      </c>
      <c r="AO369" s="25">
        <v>0</v>
      </c>
      <c r="AP369" s="25">
        <v>17</v>
      </c>
    </row>
    <row r="370" spans="1:42" s="12" customFormat="1" ht="37.5" x14ac:dyDescent="0.25">
      <c r="A370" s="23">
        <v>362</v>
      </c>
      <c r="B370" s="24" t="s">
        <v>327</v>
      </c>
      <c r="C370" s="24" t="s">
        <v>26</v>
      </c>
      <c r="D370" s="25"/>
      <c r="E370" s="25"/>
      <c r="F370" s="25">
        <v>3</v>
      </c>
      <c r="G370" s="26">
        <v>30</v>
      </c>
      <c r="H370" s="26">
        <v>0</v>
      </c>
      <c r="I370" s="26">
        <v>0</v>
      </c>
      <c r="J370" s="26">
        <v>30</v>
      </c>
      <c r="K370" s="25">
        <v>2</v>
      </c>
      <c r="L370" s="25">
        <v>0</v>
      </c>
      <c r="M370" s="25">
        <v>0</v>
      </c>
      <c r="N370" s="25">
        <v>2</v>
      </c>
      <c r="O370" s="26">
        <v>0.67</v>
      </c>
      <c r="P370" s="26">
        <v>0</v>
      </c>
      <c r="Q370" s="26">
        <v>0</v>
      </c>
      <c r="R370" s="26">
        <v>0.67</v>
      </c>
      <c r="S370" s="54">
        <v>7.8076202373516548E-2</v>
      </c>
      <c r="T370" s="54">
        <v>0</v>
      </c>
      <c r="U370" s="54">
        <v>0</v>
      </c>
      <c r="V370" s="54">
        <v>7.8076202373516548E-2</v>
      </c>
      <c r="W370" s="26">
        <v>64.040000000000006</v>
      </c>
      <c r="X370" s="26">
        <v>0</v>
      </c>
      <c r="Y370" s="26">
        <v>0</v>
      </c>
      <c r="Z370" s="26">
        <v>64.040000000000006</v>
      </c>
      <c r="AA370" s="25">
        <v>5</v>
      </c>
      <c r="AB370" s="25">
        <v>0</v>
      </c>
      <c r="AC370" s="25">
        <v>0</v>
      </c>
      <c r="AD370" s="25">
        <v>5</v>
      </c>
      <c r="AE370" s="28"/>
      <c r="AF370" s="28"/>
      <c r="AG370" s="28"/>
      <c r="AH370" s="28"/>
      <c r="AI370" s="27">
        <v>7.3999999999999996E-2</v>
      </c>
      <c r="AJ370" s="27">
        <v>0</v>
      </c>
      <c r="AK370" s="27">
        <v>0</v>
      </c>
      <c r="AL370" s="27">
        <v>7.3999999999999996E-2</v>
      </c>
      <c r="AM370" s="25">
        <v>5</v>
      </c>
      <c r="AN370" s="25">
        <v>0</v>
      </c>
      <c r="AO370" s="25">
        <v>0</v>
      </c>
      <c r="AP370" s="25">
        <v>5</v>
      </c>
    </row>
    <row r="371" spans="1:42" s="12" customFormat="1" ht="37.5" x14ac:dyDescent="0.25">
      <c r="A371" s="23">
        <v>363</v>
      </c>
      <c r="B371" s="24" t="s">
        <v>328</v>
      </c>
      <c r="C371" s="24" t="s">
        <v>26</v>
      </c>
      <c r="D371" s="25"/>
      <c r="E371" s="25"/>
      <c r="F371" s="25">
        <v>3</v>
      </c>
      <c r="G371" s="26">
        <v>33.200000000000003</v>
      </c>
      <c r="H371" s="26">
        <v>0</v>
      </c>
      <c r="I371" s="26">
        <v>0</v>
      </c>
      <c r="J371" s="26">
        <v>33.200000000000003</v>
      </c>
      <c r="K371" s="25">
        <v>2</v>
      </c>
      <c r="L371" s="25">
        <v>0</v>
      </c>
      <c r="M371" s="25">
        <v>0</v>
      </c>
      <c r="N371" s="25">
        <v>2</v>
      </c>
      <c r="O371" s="26">
        <v>0.6</v>
      </c>
      <c r="P371" s="26">
        <v>0</v>
      </c>
      <c r="Q371" s="26">
        <v>0</v>
      </c>
      <c r="R371" s="26">
        <v>0.6</v>
      </c>
      <c r="S371" s="54">
        <v>7.1970060454850784E-2</v>
      </c>
      <c r="T371" s="54">
        <v>0</v>
      </c>
      <c r="U371" s="54">
        <v>0</v>
      </c>
      <c r="V371" s="54">
        <v>7.1970060454850784E-2</v>
      </c>
      <c r="W371" s="26">
        <v>208.42</v>
      </c>
      <c r="X371" s="26">
        <v>0</v>
      </c>
      <c r="Y371" s="26">
        <v>0</v>
      </c>
      <c r="Z371" s="26">
        <v>208.42</v>
      </c>
      <c r="AA371" s="25">
        <v>15</v>
      </c>
      <c r="AB371" s="25">
        <v>0</v>
      </c>
      <c r="AC371" s="25">
        <v>0</v>
      </c>
      <c r="AD371" s="25">
        <v>15</v>
      </c>
      <c r="AE371" s="28"/>
      <c r="AF371" s="28"/>
      <c r="AG371" s="28"/>
      <c r="AH371" s="28"/>
      <c r="AI371" s="27">
        <v>6.6000000000000003E-2</v>
      </c>
      <c r="AJ371" s="27">
        <v>0</v>
      </c>
      <c r="AK371" s="27">
        <v>0</v>
      </c>
      <c r="AL371" s="27">
        <v>6.6000000000000003E-2</v>
      </c>
      <c r="AM371" s="25">
        <v>14</v>
      </c>
      <c r="AN371" s="25">
        <v>0</v>
      </c>
      <c r="AO371" s="25">
        <v>0</v>
      </c>
      <c r="AP371" s="25">
        <v>14</v>
      </c>
    </row>
    <row r="372" spans="1:42" s="12" customFormat="1" ht="37.5" x14ac:dyDescent="0.25">
      <c r="A372" s="23">
        <v>364</v>
      </c>
      <c r="B372" s="24" t="s">
        <v>329</v>
      </c>
      <c r="C372" s="24" t="s">
        <v>26</v>
      </c>
      <c r="D372" s="25"/>
      <c r="E372" s="25"/>
      <c r="F372" s="25">
        <v>5</v>
      </c>
      <c r="G372" s="26">
        <v>50</v>
      </c>
      <c r="H372" s="26">
        <v>0</v>
      </c>
      <c r="I372" s="26">
        <v>0</v>
      </c>
      <c r="J372" s="26">
        <v>50</v>
      </c>
      <c r="K372" s="25">
        <v>1</v>
      </c>
      <c r="L372" s="25">
        <v>0</v>
      </c>
      <c r="M372" s="25">
        <v>0</v>
      </c>
      <c r="N372" s="25">
        <v>1</v>
      </c>
      <c r="O372" s="26">
        <v>0.2</v>
      </c>
      <c r="P372" s="26">
        <v>0</v>
      </c>
      <c r="Q372" s="26">
        <v>0</v>
      </c>
      <c r="R372" s="26">
        <v>0.2</v>
      </c>
      <c r="S372" s="54">
        <v>2.3926879456381299E-2</v>
      </c>
      <c r="T372" s="54">
        <v>0</v>
      </c>
      <c r="U372" s="54">
        <v>0</v>
      </c>
      <c r="V372" s="54">
        <v>2.3926879456381299E-2</v>
      </c>
      <c r="W372" s="26">
        <v>417.94</v>
      </c>
      <c r="X372" s="26">
        <v>0</v>
      </c>
      <c r="Y372" s="26">
        <v>0</v>
      </c>
      <c r="Z372" s="26">
        <v>417.94</v>
      </c>
      <c r="AA372" s="25">
        <v>10</v>
      </c>
      <c r="AB372" s="25">
        <v>0</v>
      </c>
      <c r="AC372" s="25">
        <v>0</v>
      </c>
      <c r="AD372" s="25">
        <v>10</v>
      </c>
      <c r="AE372" s="28"/>
      <c r="AF372" s="28"/>
      <c r="AG372" s="28"/>
      <c r="AH372" s="28"/>
      <c r="AI372" s="27">
        <v>2.1999999999999999E-2</v>
      </c>
      <c r="AJ372" s="27">
        <v>0</v>
      </c>
      <c r="AK372" s="27">
        <v>0</v>
      </c>
      <c r="AL372" s="27">
        <v>2.1999999999999999E-2</v>
      </c>
      <c r="AM372" s="25">
        <v>9</v>
      </c>
      <c r="AN372" s="25">
        <v>0</v>
      </c>
      <c r="AO372" s="25">
        <v>0</v>
      </c>
      <c r="AP372" s="25">
        <v>9</v>
      </c>
    </row>
    <row r="373" spans="1:42" s="12" customFormat="1" ht="37.5" x14ac:dyDescent="0.25">
      <c r="A373" s="23">
        <v>365</v>
      </c>
      <c r="B373" s="24" t="s">
        <v>330</v>
      </c>
      <c r="C373" s="24" t="s">
        <v>26</v>
      </c>
      <c r="D373" s="25"/>
      <c r="E373" s="25"/>
      <c r="F373" s="25">
        <v>3</v>
      </c>
      <c r="G373" s="26">
        <v>34.4</v>
      </c>
      <c r="H373" s="26">
        <v>0</v>
      </c>
      <c r="I373" s="26">
        <v>0</v>
      </c>
      <c r="J373" s="26">
        <v>34.4</v>
      </c>
      <c r="K373" s="25">
        <v>1</v>
      </c>
      <c r="L373" s="25">
        <v>0</v>
      </c>
      <c r="M373" s="25">
        <v>0</v>
      </c>
      <c r="N373" s="25">
        <v>1</v>
      </c>
      <c r="O373" s="26">
        <v>0.28999999999999998</v>
      </c>
      <c r="P373" s="26">
        <v>0</v>
      </c>
      <c r="Q373" s="26">
        <v>0</v>
      </c>
      <c r="R373" s="26">
        <v>0.28999999999999998</v>
      </c>
      <c r="S373" s="27">
        <v>3.6076662908680945E-2</v>
      </c>
      <c r="T373" s="27">
        <v>0</v>
      </c>
      <c r="U373" s="27">
        <v>0</v>
      </c>
      <c r="V373" s="27">
        <v>3.6076662908680945E-2</v>
      </c>
      <c r="W373" s="26">
        <v>221.75</v>
      </c>
      <c r="X373" s="26">
        <v>0</v>
      </c>
      <c r="Y373" s="26">
        <v>0</v>
      </c>
      <c r="Z373" s="26">
        <v>221.75</v>
      </c>
      <c r="AA373" s="25">
        <v>8</v>
      </c>
      <c r="AB373" s="25">
        <v>0</v>
      </c>
      <c r="AC373" s="25">
        <v>0</v>
      </c>
      <c r="AD373" s="25">
        <v>8</v>
      </c>
      <c r="AE373" s="28"/>
      <c r="AF373" s="28"/>
      <c r="AG373" s="28"/>
      <c r="AH373" s="28"/>
      <c r="AI373" s="27">
        <v>3.2000000000000001E-2</v>
      </c>
      <c r="AJ373" s="27">
        <v>0</v>
      </c>
      <c r="AK373" s="27">
        <v>0</v>
      </c>
      <c r="AL373" s="27">
        <v>3.2000000000000001E-2</v>
      </c>
      <c r="AM373" s="25">
        <v>7</v>
      </c>
      <c r="AN373" s="25">
        <v>0</v>
      </c>
      <c r="AO373" s="25">
        <v>0</v>
      </c>
      <c r="AP373" s="25">
        <v>7</v>
      </c>
    </row>
    <row r="374" spans="1:42" s="12" customFormat="1" ht="56.25" x14ac:dyDescent="0.25">
      <c r="A374" s="23">
        <v>366</v>
      </c>
      <c r="B374" s="24" t="s">
        <v>331</v>
      </c>
      <c r="C374" s="24" t="s">
        <v>26</v>
      </c>
      <c r="D374" s="25"/>
      <c r="E374" s="25"/>
      <c r="F374" s="25">
        <v>3</v>
      </c>
      <c r="G374" s="26">
        <v>34.630000000000003</v>
      </c>
      <c r="H374" s="26">
        <v>0</v>
      </c>
      <c r="I374" s="26">
        <v>0</v>
      </c>
      <c r="J374" s="26">
        <v>34.630000000000003</v>
      </c>
      <c r="K374" s="25">
        <v>1</v>
      </c>
      <c r="L374" s="25">
        <v>0</v>
      </c>
      <c r="M374" s="25">
        <v>0</v>
      </c>
      <c r="N374" s="25">
        <v>1</v>
      </c>
      <c r="O374" s="26">
        <v>0.28999999999999998</v>
      </c>
      <c r="P374" s="26">
        <v>0</v>
      </c>
      <c r="Q374" s="26">
        <v>0</v>
      </c>
      <c r="R374" s="26">
        <v>0.28999999999999998</v>
      </c>
      <c r="S374" s="27">
        <v>2.9940119760479042E-2</v>
      </c>
      <c r="T374" s="27">
        <v>0</v>
      </c>
      <c r="U374" s="27">
        <v>0</v>
      </c>
      <c r="V374" s="27">
        <v>2.9940119760479042E-2</v>
      </c>
      <c r="W374" s="26">
        <v>66.8</v>
      </c>
      <c r="X374" s="26">
        <v>0</v>
      </c>
      <c r="Y374" s="26">
        <v>0</v>
      </c>
      <c r="Z374" s="26">
        <v>66.8</v>
      </c>
      <c r="AA374" s="25">
        <v>2</v>
      </c>
      <c r="AB374" s="25">
        <v>0</v>
      </c>
      <c r="AC374" s="25">
        <v>0</v>
      </c>
      <c r="AD374" s="25">
        <v>2</v>
      </c>
      <c r="AE374" s="28"/>
      <c r="AF374" s="28"/>
      <c r="AG374" s="28"/>
      <c r="AH374" s="28"/>
      <c r="AI374" s="27">
        <v>3.2000000000000001E-2</v>
      </c>
      <c r="AJ374" s="27">
        <v>0</v>
      </c>
      <c r="AK374" s="27">
        <v>0</v>
      </c>
      <c r="AL374" s="27">
        <v>3.2000000000000001E-2</v>
      </c>
      <c r="AM374" s="25">
        <v>2</v>
      </c>
      <c r="AN374" s="25">
        <v>0</v>
      </c>
      <c r="AO374" s="25">
        <v>0</v>
      </c>
      <c r="AP374" s="25">
        <v>2</v>
      </c>
    </row>
    <row r="375" spans="1:42" s="12" customFormat="1" ht="37.5" hidden="1" x14ac:dyDescent="0.25">
      <c r="A375" s="23">
        <v>367</v>
      </c>
      <c r="B375" s="24" t="s">
        <v>29</v>
      </c>
      <c r="C375" s="24" t="s">
        <v>26</v>
      </c>
      <c r="D375" s="25"/>
      <c r="E375" s="25"/>
      <c r="F375" s="25">
        <v>4</v>
      </c>
      <c r="G375" s="26">
        <v>41.3</v>
      </c>
      <c r="H375" s="26">
        <v>0</v>
      </c>
      <c r="I375" s="26">
        <v>0</v>
      </c>
      <c r="J375" s="26">
        <v>41.3</v>
      </c>
      <c r="K375" s="25">
        <v>0</v>
      </c>
      <c r="L375" s="25">
        <v>0</v>
      </c>
      <c r="M375" s="25">
        <v>0</v>
      </c>
      <c r="N375" s="25">
        <v>0</v>
      </c>
      <c r="O375" s="26">
        <v>0</v>
      </c>
      <c r="P375" s="26">
        <v>0</v>
      </c>
      <c r="Q375" s="26">
        <v>0</v>
      </c>
      <c r="R375" s="26">
        <v>0</v>
      </c>
      <c r="S375" s="27">
        <v>0</v>
      </c>
      <c r="T375" s="27">
        <v>0</v>
      </c>
      <c r="U375" s="27">
        <v>0</v>
      </c>
      <c r="V375" s="27">
        <v>0</v>
      </c>
      <c r="W375" s="26">
        <v>377.22</v>
      </c>
      <c r="X375" s="26">
        <v>0</v>
      </c>
      <c r="Y375" s="26">
        <v>0</v>
      </c>
      <c r="Z375" s="26">
        <v>377.22</v>
      </c>
      <c r="AA375" s="25">
        <v>0</v>
      </c>
      <c r="AB375" s="25">
        <v>0</v>
      </c>
      <c r="AC375" s="25">
        <v>0</v>
      </c>
      <c r="AD375" s="25">
        <v>0</v>
      </c>
      <c r="AE375" s="28"/>
      <c r="AF375" s="28"/>
      <c r="AG375" s="28"/>
      <c r="AH375" s="28"/>
      <c r="AI375" s="27">
        <v>0</v>
      </c>
      <c r="AJ375" s="27">
        <v>0</v>
      </c>
      <c r="AK375" s="27">
        <v>0</v>
      </c>
      <c r="AL375" s="27">
        <v>0</v>
      </c>
      <c r="AM375" s="25">
        <v>0</v>
      </c>
      <c r="AN375" s="25">
        <v>0</v>
      </c>
      <c r="AO375" s="25">
        <v>0</v>
      </c>
      <c r="AP375" s="25">
        <v>0</v>
      </c>
    </row>
    <row r="376" spans="1:42" s="12" customFormat="1" ht="37.5" x14ac:dyDescent="0.25">
      <c r="A376" s="23">
        <v>368</v>
      </c>
      <c r="B376" s="24" t="s">
        <v>332</v>
      </c>
      <c r="C376" s="24" t="s">
        <v>26</v>
      </c>
      <c r="D376" s="25"/>
      <c r="E376" s="25"/>
      <c r="F376" s="25">
        <v>14</v>
      </c>
      <c r="G376" s="26">
        <v>136</v>
      </c>
      <c r="H376" s="26">
        <v>0</v>
      </c>
      <c r="I376" s="26">
        <v>0</v>
      </c>
      <c r="J376" s="26">
        <v>136</v>
      </c>
      <c r="K376" s="25">
        <v>2</v>
      </c>
      <c r="L376" s="25">
        <v>0</v>
      </c>
      <c r="M376" s="25">
        <v>0</v>
      </c>
      <c r="N376" s="25">
        <v>2</v>
      </c>
      <c r="O376" s="26">
        <v>0.15</v>
      </c>
      <c r="P376" s="26">
        <v>0</v>
      </c>
      <c r="Q376" s="26">
        <v>0</v>
      </c>
      <c r="R376" s="26">
        <v>0.15</v>
      </c>
      <c r="S376" s="27">
        <v>1.7881526757266404E-2</v>
      </c>
      <c r="T376" s="27">
        <v>0</v>
      </c>
      <c r="U376" s="27">
        <v>0</v>
      </c>
      <c r="V376" s="27">
        <v>1.7881526757266404E-2</v>
      </c>
      <c r="W376" s="26">
        <v>1230.32</v>
      </c>
      <c r="X376" s="26">
        <v>0</v>
      </c>
      <c r="Y376" s="26">
        <v>0</v>
      </c>
      <c r="Z376" s="26">
        <v>1230.32</v>
      </c>
      <c r="AA376" s="25">
        <v>22</v>
      </c>
      <c r="AB376" s="25">
        <v>0</v>
      </c>
      <c r="AC376" s="25">
        <v>0</v>
      </c>
      <c r="AD376" s="25">
        <v>22</v>
      </c>
      <c r="AE376" s="28"/>
      <c r="AF376" s="28"/>
      <c r="AG376" s="28"/>
      <c r="AH376" s="28"/>
      <c r="AI376" s="27">
        <v>1.7000000000000001E-2</v>
      </c>
      <c r="AJ376" s="27">
        <v>0</v>
      </c>
      <c r="AK376" s="27">
        <v>0</v>
      </c>
      <c r="AL376" s="27">
        <v>1.7000000000000001E-2</v>
      </c>
      <c r="AM376" s="25">
        <v>21</v>
      </c>
      <c r="AN376" s="25">
        <v>0</v>
      </c>
      <c r="AO376" s="25">
        <v>0</v>
      </c>
      <c r="AP376" s="25">
        <v>21</v>
      </c>
    </row>
    <row r="377" spans="1:42" s="12" customFormat="1" ht="56.25" x14ac:dyDescent="0.25">
      <c r="A377" s="23">
        <v>369</v>
      </c>
      <c r="B377" s="24" t="s">
        <v>105</v>
      </c>
      <c r="C377" s="24" t="s">
        <v>26</v>
      </c>
      <c r="D377" s="25"/>
      <c r="E377" s="25"/>
      <c r="F377" s="25">
        <v>3</v>
      </c>
      <c r="G377" s="26">
        <v>34.299999999999997</v>
      </c>
      <c r="H377" s="26">
        <v>0</v>
      </c>
      <c r="I377" s="26">
        <v>0</v>
      </c>
      <c r="J377" s="26">
        <v>34.299999999999997</v>
      </c>
      <c r="K377" s="25">
        <v>1</v>
      </c>
      <c r="L377" s="25">
        <v>0</v>
      </c>
      <c r="M377" s="25">
        <v>0</v>
      </c>
      <c r="N377" s="25">
        <v>1</v>
      </c>
      <c r="O377" s="26">
        <v>0.28999999999999998</v>
      </c>
      <c r="P377" s="26">
        <v>0</v>
      </c>
      <c r="Q377" s="26">
        <v>0</v>
      </c>
      <c r="R377" s="26">
        <v>0.28999999999999998</v>
      </c>
      <c r="S377" s="54">
        <v>3.4387895460797804E-2</v>
      </c>
      <c r="T377" s="54">
        <v>0</v>
      </c>
      <c r="U377" s="54">
        <v>0</v>
      </c>
      <c r="V377" s="54">
        <v>3.4387895460797804E-2</v>
      </c>
      <c r="W377" s="26">
        <v>232.64</v>
      </c>
      <c r="X377" s="26">
        <v>0</v>
      </c>
      <c r="Y377" s="26">
        <v>0</v>
      </c>
      <c r="Z377" s="26">
        <v>232.64</v>
      </c>
      <c r="AA377" s="25">
        <v>8</v>
      </c>
      <c r="AB377" s="25">
        <v>0</v>
      </c>
      <c r="AC377" s="25">
        <v>0</v>
      </c>
      <c r="AD377" s="25">
        <v>8</v>
      </c>
      <c r="AE377" s="28"/>
      <c r="AF377" s="28"/>
      <c r="AG377" s="28"/>
      <c r="AH377" s="28"/>
      <c r="AI377" s="27">
        <v>3.2000000000000001E-2</v>
      </c>
      <c r="AJ377" s="27">
        <v>0</v>
      </c>
      <c r="AK377" s="27">
        <v>0</v>
      </c>
      <c r="AL377" s="27">
        <v>3.2000000000000001E-2</v>
      </c>
      <c r="AM377" s="25">
        <v>7</v>
      </c>
      <c r="AN377" s="25">
        <v>0</v>
      </c>
      <c r="AO377" s="25">
        <v>0</v>
      </c>
      <c r="AP377" s="25">
        <v>7</v>
      </c>
    </row>
    <row r="378" spans="1:42" s="12" customFormat="1" ht="37.5" x14ac:dyDescent="0.25">
      <c r="A378" s="23">
        <v>370</v>
      </c>
      <c r="B378" s="24" t="s">
        <v>333</v>
      </c>
      <c r="C378" s="24" t="s">
        <v>26</v>
      </c>
      <c r="D378" s="25"/>
      <c r="E378" s="25"/>
      <c r="F378" s="25">
        <v>3</v>
      </c>
      <c r="G378" s="26">
        <v>32.5</v>
      </c>
      <c r="H378" s="26">
        <v>0</v>
      </c>
      <c r="I378" s="26">
        <v>0</v>
      </c>
      <c r="J378" s="26">
        <v>32.5</v>
      </c>
      <c r="K378" s="25">
        <v>1</v>
      </c>
      <c r="L378" s="25">
        <v>0</v>
      </c>
      <c r="M378" s="25">
        <v>0</v>
      </c>
      <c r="N378" s="25">
        <v>1</v>
      </c>
      <c r="O378" s="26">
        <v>0.31</v>
      </c>
      <c r="P378" s="26">
        <v>0</v>
      </c>
      <c r="Q378" s="26">
        <v>0</v>
      </c>
      <c r="R378" s="26">
        <v>0.31</v>
      </c>
      <c r="S378" s="27">
        <v>4.1008816895632558E-2</v>
      </c>
      <c r="T378" s="27">
        <v>0</v>
      </c>
      <c r="U378" s="27">
        <v>0</v>
      </c>
      <c r="V378" s="27">
        <v>4.1008816895632558E-2</v>
      </c>
      <c r="W378" s="26">
        <v>97.54</v>
      </c>
      <c r="X378" s="26">
        <v>0</v>
      </c>
      <c r="Y378" s="26">
        <v>0</v>
      </c>
      <c r="Z378" s="26">
        <v>97.54</v>
      </c>
      <c r="AA378" s="25">
        <v>4</v>
      </c>
      <c r="AB378" s="25">
        <v>0</v>
      </c>
      <c r="AC378" s="25">
        <v>0</v>
      </c>
      <c r="AD378" s="25">
        <v>4</v>
      </c>
      <c r="AE378" s="28"/>
      <c r="AF378" s="28"/>
      <c r="AG378" s="28"/>
      <c r="AH378" s="28"/>
      <c r="AI378" s="27">
        <v>3.4000000000000002E-2</v>
      </c>
      <c r="AJ378" s="27">
        <v>0</v>
      </c>
      <c r="AK378" s="27">
        <v>0</v>
      </c>
      <c r="AL378" s="27">
        <v>3.4000000000000002E-2</v>
      </c>
      <c r="AM378" s="25">
        <v>3</v>
      </c>
      <c r="AN378" s="25">
        <v>0</v>
      </c>
      <c r="AO378" s="25">
        <v>0</v>
      </c>
      <c r="AP378" s="25">
        <v>3</v>
      </c>
    </row>
    <row r="379" spans="1:42" s="12" customFormat="1" ht="37.5" x14ac:dyDescent="0.25">
      <c r="A379" s="23">
        <v>371</v>
      </c>
      <c r="B379" s="24" t="s">
        <v>273</v>
      </c>
      <c r="C379" s="24" t="s">
        <v>26</v>
      </c>
      <c r="D379" s="25"/>
      <c r="E379" s="25"/>
      <c r="F379" s="25">
        <v>5</v>
      </c>
      <c r="G379" s="26">
        <v>66.5</v>
      </c>
      <c r="H379" s="26">
        <v>0</v>
      </c>
      <c r="I379" s="26">
        <v>0</v>
      </c>
      <c r="J379" s="26">
        <v>66.5</v>
      </c>
      <c r="K379" s="25">
        <v>2</v>
      </c>
      <c r="L379" s="25">
        <v>0</v>
      </c>
      <c r="M379" s="25">
        <v>0</v>
      </c>
      <c r="N379" s="25">
        <v>2</v>
      </c>
      <c r="O379" s="26">
        <v>0.3</v>
      </c>
      <c r="P379" s="26">
        <v>0</v>
      </c>
      <c r="Q379" s="26">
        <v>0</v>
      </c>
      <c r="R379" s="26">
        <v>0.3</v>
      </c>
      <c r="S379" s="27">
        <v>3.5984166966534725E-2</v>
      </c>
      <c r="T379" s="27">
        <v>0</v>
      </c>
      <c r="U379" s="27">
        <v>0</v>
      </c>
      <c r="V379" s="27">
        <v>3.5984166966534725E-2</v>
      </c>
      <c r="W379" s="26">
        <v>472.43</v>
      </c>
      <c r="X379" s="26">
        <v>0</v>
      </c>
      <c r="Y379" s="26">
        <v>0</v>
      </c>
      <c r="Z379" s="26">
        <v>472.43</v>
      </c>
      <c r="AA379" s="25">
        <v>17</v>
      </c>
      <c r="AB379" s="25">
        <v>0</v>
      </c>
      <c r="AC379" s="25">
        <v>0</v>
      </c>
      <c r="AD379" s="25">
        <v>17</v>
      </c>
      <c r="AE379" s="28"/>
      <c r="AF379" s="28"/>
      <c r="AG379" s="28"/>
      <c r="AH379" s="28"/>
      <c r="AI379" s="27">
        <v>3.3000000000000002E-2</v>
      </c>
      <c r="AJ379" s="27">
        <v>0</v>
      </c>
      <c r="AK379" s="27">
        <v>0</v>
      </c>
      <c r="AL379" s="27">
        <v>3.3000000000000002E-2</v>
      </c>
      <c r="AM379" s="25">
        <v>16</v>
      </c>
      <c r="AN379" s="25">
        <v>0</v>
      </c>
      <c r="AO379" s="25">
        <v>0</v>
      </c>
      <c r="AP379" s="25">
        <v>16</v>
      </c>
    </row>
    <row r="380" spans="1:42" s="12" customFormat="1" ht="56.25" x14ac:dyDescent="0.25">
      <c r="A380" s="23">
        <v>372</v>
      </c>
      <c r="B380" s="24" t="s">
        <v>334</v>
      </c>
      <c r="C380" s="24" t="s">
        <v>26</v>
      </c>
      <c r="D380" s="25"/>
      <c r="E380" s="25"/>
      <c r="F380" s="25">
        <v>6</v>
      </c>
      <c r="G380" s="26">
        <v>62</v>
      </c>
      <c r="H380" s="26">
        <v>0</v>
      </c>
      <c r="I380" s="26">
        <v>0</v>
      </c>
      <c r="J380" s="26">
        <v>62</v>
      </c>
      <c r="K380" s="25">
        <v>2</v>
      </c>
      <c r="L380" s="25">
        <v>0</v>
      </c>
      <c r="M380" s="25">
        <v>0</v>
      </c>
      <c r="N380" s="25">
        <v>2</v>
      </c>
      <c r="O380" s="26">
        <v>0.32</v>
      </c>
      <c r="P380" s="26">
        <v>0</v>
      </c>
      <c r="Q380" s="26">
        <v>0</v>
      </c>
      <c r="R380" s="26">
        <v>0.32</v>
      </c>
      <c r="S380" s="27">
        <v>3.9213680459652532E-2</v>
      </c>
      <c r="T380" s="27">
        <v>0</v>
      </c>
      <c r="U380" s="27">
        <v>0</v>
      </c>
      <c r="V380" s="27">
        <v>3.9213680459652532E-2</v>
      </c>
      <c r="W380" s="26">
        <v>586.53</v>
      </c>
      <c r="X380" s="26">
        <v>0</v>
      </c>
      <c r="Y380" s="26">
        <v>0</v>
      </c>
      <c r="Z380" s="26">
        <v>586.53</v>
      </c>
      <c r="AA380" s="25">
        <v>23</v>
      </c>
      <c r="AB380" s="25">
        <v>0</v>
      </c>
      <c r="AC380" s="25">
        <v>0</v>
      </c>
      <c r="AD380" s="25">
        <v>23</v>
      </c>
      <c r="AE380" s="28"/>
      <c r="AF380" s="28"/>
      <c r="AG380" s="28"/>
      <c r="AH380" s="28"/>
      <c r="AI380" s="27">
        <v>3.5000000000000003E-2</v>
      </c>
      <c r="AJ380" s="27">
        <v>0</v>
      </c>
      <c r="AK380" s="27">
        <v>0</v>
      </c>
      <c r="AL380" s="27">
        <v>3.5000000000000003E-2</v>
      </c>
      <c r="AM380" s="25">
        <v>21</v>
      </c>
      <c r="AN380" s="25">
        <v>0</v>
      </c>
      <c r="AO380" s="25">
        <v>0</v>
      </c>
      <c r="AP380" s="25">
        <v>21</v>
      </c>
    </row>
    <row r="381" spans="1:42" s="12" customFormat="1" ht="56.25" x14ac:dyDescent="0.25">
      <c r="A381" s="23">
        <v>373</v>
      </c>
      <c r="B381" s="24" t="s">
        <v>334</v>
      </c>
      <c r="C381" s="24" t="s">
        <v>26</v>
      </c>
      <c r="D381" s="25"/>
      <c r="E381" s="25"/>
      <c r="F381" s="25">
        <v>4</v>
      </c>
      <c r="G381" s="26">
        <v>56.3</v>
      </c>
      <c r="H381" s="26">
        <v>0</v>
      </c>
      <c r="I381" s="26">
        <v>0</v>
      </c>
      <c r="J381" s="26">
        <v>56.3</v>
      </c>
      <c r="K381" s="25">
        <v>1</v>
      </c>
      <c r="L381" s="25">
        <v>0</v>
      </c>
      <c r="M381" s="25">
        <v>0</v>
      </c>
      <c r="N381" s="25">
        <v>1</v>
      </c>
      <c r="O381" s="26">
        <v>0.18</v>
      </c>
      <c r="P381" s="26">
        <v>0</v>
      </c>
      <c r="Q381" s="26">
        <v>0</v>
      </c>
      <c r="R381" s="26">
        <v>0.18</v>
      </c>
      <c r="S381" s="27">
        <v>2.1018338500341547E-2</v>
      </c>
      <c r="T381" s="27">
        <v>0</v>
      </c>
      <c r="U381" s="27">
        <v>0</v>
      </c>
      <c r="V381" s="27">
        <v>2.1018338500341547E-2</v>
      </c>
      <c r="W381" s="26">
        <v>380.62</v>
      </c>
      <c r="X381" s="26">
        <v>0</v>
      </c>
      <c r="Y381" s="26">
        <v>0</v>
      </c>
      <c r="Z381" s="26">
        <v>380.62</v>
      </c>
      <c r="AA381" s="25">
        <v>8</v>
      </c>
      <c r="AB381" s="25">
        <v>0</v>
      </c>
      <c r="AC381" s="25">
        <v>0</v>
      </c>
      <c r="AD381" s="25">
        <v>8</v>
      </c>
      <c r="AE381" s="28"/>
      <c r="AF381" s="28"/>
      <c r="AG381" s="28"/>
      <c r="AH381" s="28"/>
      <c r="AI381" s="27">
        <v>0.02</v>
      </c>
      <c r="AJ381" s="27">
        <v>0</v>
      </c>
      <c r="AK381" s="27">
        <v>0</v>
      </c>
      <c r="AL381" s="27">
        <v>0.02</v>
      </c>
      <c r="AM381" s="25">
        <v>8</v>
      </c>
      <c r="AN381" s="25">
        <v>0</v>
      </c>
      <c r="AO381" s="25">
        <v>0</v>
      </c>
      <c r="AP381" s="25">
        <v>8</v>
      </c>
    </row>
    <row r="382" spans="1:42" s="12" customFormat="1" ht="37.5" hidden="1" x14ac:dyDescent="0.25">
      <c r="A382" s="23">
        <v>374</v>
      </c>
      <c r="B382" s="24" t="s">
        <v>335</v>
      </c>
      <c r="C382" s="24" t="s">
        <v>26</v>
      </c>
      <c r="D382" s="25"/>
      <c r="E382" s="25"/>
      <c r="F382" s="25">
        <v>8</v>
      </c>
      <c r="G382" s="26">
        <v>83.2</v>
      </c>
      <c r="H382" s="26">
        <v>0</v>
      </c>
      <c r="I382" s="26">
        <v>0</v>
      </c>
      <c r="J382" s="26">
        <v>83.2</v>
      </c>
      <c r="K382" s="25">
        <v>0</v>
      </c>
      <c r="L382" s="25">
        <v>0</v>
      </c>
      <c r="M382" s="25">
        <v>0</v>
      </c>
      <c r="N382" s="25">
        <v>0</v>
      </c>
      <c r="O382" s="26">
        <v>0</v>
      </c>
      <c r="P382" s="26">
        <v>0</v>
      </c>
      <c r="Q382" s="26">
        <v>0</v>
      </c>
      <c r="R382" s="26">
        <v>0</v>
      </c>
      <c r="S382" s="54">
        <v>0</v>
      </c>
      <c r="T382" s="54">
        <v>0</v>
      </c>
      <c r="U382" s="54">
        <v>0</v>
      </c>
      <c r="V382" s="54">
        <v>0</v>
      </c>
      <c r="W382" s="26">
        <v>757.58</v>
      </c>
      <c r="X382" s="26">
        <v>0</v>
      </c>
      <c r="Y382" s="26">
        <v>0</v>
      </c>
      <c r="Z382" s="26">
        <v>757.58</v>
      </c>
      <c r="AA382" s="25">
        <v>0</v>
      </c>
      <c r="AB382" s="25">
        <v>0</v>
      </c>
      <c r="AC382" s="25">
        <v>0</v>
      </c>
      <c r="AD382" s="25">
        <v>0</v>
      </c>
      <c r="AE382" s="28"/>
      <c r="AF382" s="28"/>
      <c r="AG382" s="28"/>
      <c r="AH382" s="28"/>
      <c r="AI382" s="27">
        <v>0</v>
      </c>
      <c r="AJ382" s="27">
        <v>0</v>
      </c>
      <c r="AK382" s="27">
        <v>0</v>
      </c>
      <c r="AL382" s="27">
        <v>0</v>
      </c>
      <c r="AM382" s="25">
        <v>0</v>
      </c>
      <c r="AN382" s="25">
        <v>0</v>
      </c>
      <c r="AO382" s="25">
        <v>0</v>
      </c>
      <c r="AP382" s="25">
        <v>0</v>
      </c>
    </row>
    <row r="383" spans="1:42" s="12" customFormat="1" ht="37.5" hidden="1" x14ac:dyDescent="0.25">
      <c r="A383" s="23">
        <v>375</v>
      </c>
      <c r="B383" s="24" t="s">
        <v>336</v>
      </c>
      <c r="C383" s="24" t="s">
        <v>26</v>
      </c>
      <c r="D383" s="25"/>
      <c r="E383" s="25"/>
      <c r="F383" s="25">
        <v>0</v>
      </c>
      <c r="G383" s="26">
        <v>0</v>
      </c>
      <c r="H383" s="26">
        <v>0</v>
      </c>
      <c r="I383" s="26">
        <v>0</v>
      </c>
      <c r="J383" s="26">
        <v>0</v>
      </c>
      <c r="K383" s="25">
        <v>0</v>
      </c>
      <c r="L383" s="25">
        <v>0</v>
      </c>
      <c r="M383" s="25">
        <v>0</v>
      </c>
      <c r="N383" s="25">
        <v>0</v>
      </c>
      <c r="O383" s="26">
        <v>0</v>
      </c>
      <c r="P383" s="26">
        <v>0</v>
      </c>
      <c r="Q383" s="26">
        <v>0</v>
      </c>
      <c r="R383" s="26">
        <v>0</v>
      </c>
      <c r="S383" s="27">
        <v>0</v>
      </c>
      <c r="T383" s="27">
        <v>0</v>
      </c>
      <c r="U383" s="27">
        <v>0</v>
      </c>
      <c r="V383" s="27">
        <v>0</v>
      </c>
      <c r="W383" s="26">
        <v>0</v>
      </c>
      <c r="X383" s="26">
        <v>0</v>
      </c>
      <c r="Y383" s="26">
        <v>0</v>
      </c>
      <c r="Z383" s="26">
        <v>0</v>
      </c>
      <c r="AA383" s="25">
        <v>0</v>
      </c>
      <c r="AB383" s="25">
        <v>0</v>
      </c>
      <c r="AC383" s="25">
        <v>0</v>
      </c>
      <c r="AD383" s="25">
        <v>0</v>
      </c>
      <c r="AE383" s="28"/>
      <c r="AF383" s="28"/>
      <c r="AG383" s="28"/>
      <c r="AH383" s="28"/>
      <c r="AI383" s="27">
        <v>0</v>
      </c>
      <c r="AJ383" s="27">
        <v>0</v>
      </c>
      <c r="AK383" s="27">
        <v>0</v>
      </c>
      <c r="AL383" s="27">
        <v>0</v>
      </c>
      <c r="AM383" s="25">
        <v>0</v>
      </c>
      <c r="AN383" s="25">
        <v>0</v>
      </c>
      <c r="AO383" s="25">
        <v>0</v>
      </c>
      <c r="AP383" s="25">
        <v>0</v>
      </c>
    </row>
    <row r="384" spans="1:42" s="12" customFormat="1" ht="37.5" hidden="1" x14ac:dyDescent="0.25">
      <c r="A384" s="23">
        <v>376</v>
      </c>
      <c r="B384" s="24" t="s">
        <v>337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0</v>
      </c>
      <c r="X384" s="26">
        <v>0</v>
      </c>
      <c r="Y384" s="26">
        <v>0</v>
      </c>
      <c r="Z384" s="26">
        <v>0</v>
      </c>
      <c r="AA384" s="25">
        <v>0</v>
      </c>
      <c r="AB384" s="25">
        <v>0</v>
      </c>
      <c r="AC384" s="25">
        <v>0</v>
      </c>
      <c r="AD384" s="25">
        <v>0</v>
      </c>
      <c r="AE384" s="28"/>
      <c r="AF384" s="28"/>
      <c r="AG384" s="28"/>
      <c r="AH384" s="28"/>
      <c r="AI384" s="27">
        <v>0</v>
      </c>
      <c r="AJ384" s="27">
        <v>0</v>
      </c>
      <c r="AK384" s="27">
        <v>0</v>
      </c>
      <c r="AL384" s="27">
        <v>0</v>
      </c>
      <c r="AM384" s="25">
        <v>0</v>
      </c>
      <c r="AN384" s="25">
        <v>0</v>
      </c>
      <c r="AO384" s="25">
        <v>0</v>
      </c>
      <c r="AP384" s="25">
        <v>0</v>
      </c>
    </row>
    <row r="385" spans="1:42" s="12" customFormat="1" ht="37.5" x14ac:dyDescent="0.25">
      <c r="A385" s="23">
        <v>377</v>
      </c>
      <c r="B385" s="24" t="s">
        <v>338</v>
      </c>
      <c r="C385" s="24" t="s">
        <v>26</v>
      </c>
      <c r="D385" s="25"/>
      <c r="E385" s="25"/>
      <c r="F385" s="25">
        <v>11</v>
      </c>
      <c r="G385" s="26">
        <v>134.4</v>
      </c>
      <c r="H385" s="26">
        <v>0</v>
      </c>
      <c r="I385" s="26">
        <v>0</v>
      </c>
      <c r="J385" s="26">
        <v>134.4</v>
      </c>
      <c r="K385" s="25">
        <v>3</v>
      </c>
      <c r="L385" s="25">
        <v>0</v>
      </c>
      <c r="M385" s="25">
        <v>0</v>
      </c>
      <c r="N385" s="25">
        <v>3</v>
      </c>
      <c r="O385" s="26">
        <v>0.22</v>
      </c>
      <c r="P385" s="26">
        <v>0</v>
      </c>
      <c r="Q385" s="26">
        <v>0</v>
      </c>
      <c r="R385" s="26">
        <v>0.22</v>
      </c>
      <c r="S385" s="54">
        <v>2.6641800985746637E-2</v>
      </c>
      <c r="T385" s="54">
        <v>0</v>
      </c>
      <c r="U385" s="54">
        <v>0</v>
      </c>
      <c r="V385" s="54">
        <v>2.6641800985746637E-2</v>
      </c>
      <c r="W385" s="26">
        <v>1050.98</v>
      </c>
      <c r="X385" s="26">
        <v>0</v>
      </c>
      <c r="Y385" s="26">
        <v>0</v>
      </c>
      <c r="Z385" s="26">
        <v>1050.98</v>
      </c>
      <c r="AA385" s="25">
        <v>28</v>
      </c>
      <c r="AB385" s="25">
        <v>0</v>
      </c>
      <c r="AC385" s="25">
        <v>0</v>
      </c>
      <c r="AD385" s="25">
        <v>28</v>
      </c>
      <c r="AE385" s="28"/>
      <c r="AF385" s="28"/>
      <c r="AG385" s="28"/>
      <c r="AH385" s="28"/>
      <c r="AI385" s="27">
        <v>2.4E-2</v>
      </c>
      <c r="AJ385" s="27">
        <v>0</v>
      </c>
      <c r="AK385" s="27">
        <v>0</v>
      </c>
      <c r="AL385" s="27">
        <v>2.4E-2</v>
      </c>
      <c r="AM385" s="25">
        <v>25</v>
      </c>
      <c r="AN385" s="25">
        <v>0</v>
      </c>
      <c r="AO385" s="25">
        <v>0</v>
      </c>
      <c r="AP385" s="25">
        <v>25</v>
      </c>
    </row>
    <row r="386" spans="1:42" s="12" customFormat="1" ht="37.5" x14ac:dyDescent="0.25">
      <c r="A386" s="23">
        <v>378</v>
      </c>
      <c r="B386" s="24" t="s">
        <v>28</v>
      </c>
      <c r="C386" s="24" t="s">
        <v>26</v>
      </c>
      <c r="D386" s="25"/>
      <c r="E386" s="25"/>
      <c r="F386" s="25">
        <v>3</v>
      </c>
      <c r="G386" s="26">
        <v>30</v>
      </c>
      <c r="H386" s="26">
        <v>0</v>
      </c>
      <c r="I386" s="26">
        <v>0</v>
      </c>
      <c r="J386" s="26">
        <v>30</v>
      </c>
      <c r="K386" s="25">
        <v>1</v>
      </c>
      <c r="L386" s="25">
        <v>0</v>
      </c>
      <c r="M386" s="25">
        <v>0</v>
      </c>
      <c r="N386" s="25">
        <v>1</v>
      </c>
      <c r="O386" s="26">
        <v>0.33</v>
      </c>
      <c r="P386" s="26">
        <v>0</v>
      </c>
      <c r="Q386" s="26">
        <v>0</v>
      </c>
      <c r="R386" s="26">
        <v>0.33</v>
      </c>
      <c r="S386" s="54">
        <v>4.2927666881304997E-2</v>
      </c>
      <c r="T386" s="54">
        <v>0</v>
      </c>
      <c r="U386" s="54">
        <v>0</v>
      </c>
      <c r="V386" s="54">
        <v>4.2927666881304997E-2</v>
      </c>
      <c r="W386" s="26">
        <v>46.59</v>
      </c>
      <c r="X386" s="26">
        <v>0</v>
      </c>
      <c r="Y386" s="26">
        <v>0</v>
      </c>
      <c r="Z386" s="26">
        <v>46.59</v>
      </c>
      <c r="AA386" s="25">
        <v>2</v>
      </c>
      <c r="AB386" s="25">
        <v>0</v>
      </c>
      <c r="AC386" s="25">
        <v>0</v>
      </c>
      <c r="AD386" s="25">
        <v>2</v>
      </c>
      <c r="AE386" s="28"/>
      <c r="AF386" s="28"/>
      <c r="AG386" s="28"/>
      <c r="AH386" s="28"/>
      <c r="AI386" s="27">
        <v>3.5999999999999997E-2</v>
      </c>
      <c r="AJ386" s="27">
        <v>0</v>
      </c>
      <c r="AK386" s="27">
        <v>0</v>
      </c>
      <c r="AL386" s="27">
        <v>3.5999999999999997E-2</v>
      </c>
      <c r="AM386" s="25">
        <v>2</v>
      </c>
      <c r="AN386" s="25">
        <v>0</v>
      </c>
      <c r="AO386" s="25">
        <v>0</v>
      </c>
      <c r="AP386" s="25">
        <v>2</v>
      </c>
    </row>
    <row r="387" spans="1:42" s="12" customFormat="1" ht="37.5" x14ac:dyDescent="0.25">
      <c r="A387" s="23">
        <v>379</v>
      </c>
      <c r="B387" s="24" t="s">
        <v>339</v>
      </c>
      <c r="C387" s="24" t="s">
        <v>26</v>
      </c>
      <c r="D387" s="25"/>
      <c r="E387" s="25"/>
      <c r="F387" s="25">
        <v>3</v>
      </c>
      <c r="G387" s="26">
        <v>36.6</v>
      </c>
      <c r="H387" s="26">
        <v>0</v>
      </c>
      <c r="I387" s="26">
        <v>0</v>
      </c>
      <c r="J387" s="26">
        <v>36.6</v>
      </c>
      <c r="K387" s="25">
        <v>1</v>
      </c>
      <c r="L387" s="25">
        <v>0</v>
      </c>
      <c r="M387" s="25">
        <v>0</v>
      </c>
      <c r="N387" s="25">
        <v>1</v>
      </c>
      <c r="O387" s="26">
        <v>0.27</v>
      </c>
      <c r="P387" s="26">
        <v>0</v>
      </c>
      <c r="Q387" s="26">
        <v>0</v>
      </c>
      <c r="R387" s="26">
        <v>0.27</v>
      </c>
      <c r="S387" s="54">
        <v>3.2845345345345348E-2</v>
      </c>
      <c r="T387" s="54">
        <v>0</v>
      </c>
      <c r="U387" s="54">
        <v>0</v>
      </c>
      <c r="V387" s="54">
        <v>3.2845345345345348E-2</v>
      </c>
      <c r="W387" s="26">
        <v>213.12</v>
      </c>
      <c r="X387" s="26">
        <v>0</v>
      </c>
      <c r="Y387" s="26">
        <v>0</v>
      </c>
      <c r="Z387" s="26">
        <v>213.12</v>
      </c>
      <c r="AA387" s="25">
        <v>7</v>
      </c>
      <c r="AB387" s="25">
        <v>0</v>
      </c>
      <c r="AC387" s="25">
        <v>0</v>
      </c>
      <c r="AD387" s="25">
        <v>7</v>
      </c>
      <c r="AE387" s="28"/>
      <c r="AF387" s="28"/>
      <c r="AG387" s="28"/>
      <c r="AH387" s="28"/>
      <c r="AI387" s="27">
        <v>0.03</v>
      </c>
      <c r="AJ387" s="27">
        <v>0</v>
      </c>
      <c r="AK387" s="27">
        <v>0</v>
      </c>
      <c r="AL387" s="27">
        <v>0.03</v>
      </c>
      <c r="AM387" s="25">
        <v>6</v>
      </c>
      <c r="AN387" s="25">
        <v>0</v>
      </c>
      <c r="AO387" s="25">
        <v>0</v>
      </c>
      <c r="AP387" s="25">
        <v>6</v>
      </c>
    </row>
    <row r="388" spans="1:42" s="12" customFormat="1" ht="56.25" x14ac:dyDescent="0.25">
      <c r="A388" s="23">
        <v>380</v>
      </c>
      <c r="B388" s="24" t="s">
        <v>340</v>
      </c>
      <c r="C388" s="24" t="s">
        <v>26</v>
      </c>
      <c r="D388" s="25"/>
      <c r="E388" s="25"/>
      <c r="F388" s="25">
        <v>3</v>
      </c>
      <c r="G388" s="26">
        <v>30.4</v>
      </c>
      <c r="H388" s="26">
        <v>0</v>
      </c>
      <c r="I388" s="26">
        <v>0</v>
      </c>
      <c r="J388" s="26">
        <v>30.4</v>
      </c>
      <c r="K388" s="25">
        <v>1</v>
      </c>
      <c r="L388" s="25">
        <v>0</v>
      </c>
      <c r="M388" s="25">
        <v>0</v>
      </c>
      <c r="N388" s="25">
        <v>1</v>
      </c>
      <c r="O388" s="26">
        <v>0.33</v>
      </c>
      <c r="P388" s="26">
        <v>0</v>
      </c>
      <c r="Q388" s="26">
        <v>0</v>
      </c>
      <c r="R388" s="26">
        <v>0.33</v>
      </c>
      <c r="S388" s="54">
        <v>3.5005834305717617E-2</v>
      </c>
      <c r="T388" s="54">
        <v>0</v>
      </c>
      <c r="U388" s="54">
        <v>0</v>
      </c>
      <c r="V388" s="54">
        <v>3.5005834305717617E-2</v>
      </c>
      <c r="W388" s="26">
        <v>85.7</v>
      </c>
      <c r="X388" s="26">
        <v>0</v>
      </c>
      <c r="Y388" s="26">
        <v>0</v>
      </c>
      <c r="Z388" s="26">
        <v>85.7</v>
      </c>
      <c r="AA388" s="25">
        <v>3</v>
      </c>
      <c r="AB388" s="25">
        <v>0</v>
      </c>
      <c r="AC388" s="25">
        <v>0</v>
      </c>
      <c r="AD388" s="25">
        <v>3</v>
      </c>
      <c r="AE388" s="28"/>
      <c r="AF388" s="28"/>
      <c r="AG388" s="28"/>
      <c r="AH388" s="28"/>
      <c r="AI388" s="27">
        <v>3.5999999999999997E-2</v>
      </c>
      <c r="AJ388" s="27">
        <v>0</v>
      </c>
      <c r="AK388" s="27">
        <v>0</v>
      </c>
      <c r="AL388" s="27">
        <v>3.5999999999999997E-2</v>
      </c>
      <c r="AM388" s="25">
        <v>3</v>
      </c>
      <c r="AN388" s="25">
        <v>0</v>
      </c>
      <c r="AO388" s="25">
        <v>0</v>
      </c>
      <c r="AP388" s="25">
        <v>3</v>
      </c>
    </row>
    <row r="389" spans="1:42" s="12" customFormat="1" ht="56.25" hidden="1" x14ac:dyDescent="0.25">
      <c r="A389" s="23">
        <v>381</v>
      </c>
      <c r="B389" s="24" t="s">
        <v>341</v>
      </c>
      <c r="C389" s="24" t="s">
        <v>26</v>
      </c>
      <c r="D389" s="25"/>
      <c r="E389" s="25"/>
      <c r="F389" s="25">
        <v>0</v>
      </c>
      <c r="G389" s="26">
        <v>0</v>
      </c>
      <c r="H389" s="26">
        <v>0</v>
      </c>
      <c r="I389" s="26">
        <v>0</v>
      </c>
      <c r="J389" s="26">
        <v>0</v>
      </c>
      <c r="K389" s="25">
        <v>0</v>
      </c>
      <c r="L389" s="25">
        <v>0</v>
      </c>
      <c r="M389" s="25">
        <v>0</v>
      </c>
      <c r="N389" s="25">
        <v>0</v>
      </c>
      <c r="O389" s="26">
        <v>0</v>
      </c>
      <c r="P389" s="26">
        <v>0</v>
      </c>
      <c r="Q389" s="26">
        <v>0</v>
      </c>
      <c r="R389" s="26">
        <v>0</v>
      </c>
      <c r="S389" s="54">
        <v>0</v>
      </c>
      <c r="T389" s="54">
        <v>0</v>
      </c>
      <c r="U389" s="54">
        <v>0</v>
      </c>
      <c r="V389" s="54">
        <v>0</v>
      </c>
      <c r="W389" s="26">
        <v>0</v>
      </c>
      <c r="X389" s="26">
        <v>0</v>
      </c>
      <c r="Y389" s="26">
        <v>0</v>
      </c>
      <c r="Z389" s="26">
        <v>0</v>
      </c>
      <c r="AA389" s="25">
        <v>0</v>
      </c>
      <c r="AB389" s="25">
        <v>0</v>
      </c>
      <c r="AC389" s="25">
        <v>0</v>
      </c>
      <c r="AD389" s="25">
        <v>0</v>
      </c>
      <c r="AE389" s="28"/>
      <c r="AF389" s="28"/>
      <c r="AG389" s="28"/>
      <c r="AH389" s="28"/>
      <c r="AI389" s="27">
        <v>0</v>
      </c>
      <c r="AJ389" s="27">
        <v>0</v>
      </c>
      <c r="AK389" s="27">
        <v>0</v>
      </c>
      <c r="AL389" s="27">
        <v>0</v>
      </c>
      <c r="AM389" s="25">
        <v>0</v>
      </c>
      <c r="AN389" s="25">
        <v>0</v>
      </c>
      <c r="AO389" s="25">
        <v>0</v>
      </c>
      <c r="AP389" s="25">
        <v>0</v>
      </c>
    </row>
    <row r="390" spans="1:42" s="12" customFormat="1" ht="56.25" x14ac:dyDescent="0.25">
      <c r="A390" s="23">
        <v>382</v>
      </c>
      <c r="B390" s="24" t="s">
        <v>342</v>
      </c>
      <c r="C390" s="24" t="s">
        <v>26</v>
      </c>
      <c r="D390" s="25"/>
      <c r="E390" s="25"/>
      <c r="F390" s="25">
        <v>6</v>
      </c>
      <c r="G390" s="26">
        <v>63.6</v>
      </c>
      <c r="H390" s="26">
        <v>0</v>
      </c>
      <c r="I390" s="26">
        <v>0</v>
      </c>
      <c r="J390" s="26">
        <v>63.6</v>
      </c>
      <c r="K390" s="25">
        <v>2</v>
      </c>
      <c r="L390" s="25">
        <v>0</v>
      </c>
      <c r="M390" s="25">
        <v>0</v>
      </c>
      <c r="N390" s="25">
        <v>2</v>
      </c>
      <c r="O390" s="26">
        <v>0.31</v>
      </c>
      <c r="P390" s="26">
        <v>0</v>
      </c>
      <c r="Q390" s="26">
        <v>0</v>
      </c>
      <c r="R390" s="26">
        <v>0.31</v>
      </c>
      <c r="S390" s="27">
        <v>3.6707173354456057E-2</v>
      </c>
      <c r="T390" s="27">
        <v>0</v>
      </c>
      <c r="U390" s="27">
        <v>0</v>
      </c>
      <c r="V390" s="27">
        <v>3.6707173354456057E-2</v>
      </c>
      <c r="W390" s="26">
        <v>517.61</v>
      </c>
      <c r="X390" s="26">
        <v>0</v>
      </c>
      <c r="Y390" s="26">
        <v>0</v>
      </c>
      <c r="Z390" s="26">
        <v>517.61</v>
      </c>
      <c r="AA390" s="25">
        <v>19</v>
      </c>
      <c r="AB390" s="25">
        <v>0</v>
      </c>
      <c r="AC390" s="25">
        <v>0</v>
      </c>
      <c r="AD390" s="25">
        <v>19</v>
      </c>
      <c r="AE390" s="28"/>
      <c r="AF390" s="28"/>
      <c r="AG390" s="28"/>
      <c r="AH390" s="28"/>
      <c r="AI390" s="27">
        <v>3.4000000000000002E-2</v>
      </c>
      <c r="AJ390" s="27">
        <v>0</v>
      </c>
      <c r="AK390" s="27">
        <v>0</v>
      </c>
      <c r="AL390" s="27">
        <v>3.4000000000000002E-2</v>
      </c>
      <c r="AM390" s="25">
        <v>18</v>
      </c>
      <c r="AN390" s="25">
        <v>0</v>
      </c>
      <c r="AO390" s="25">
        <v>0</v>
      </c>
      <c r="AP390" s="25">
        <v>18</v>
      </c>
    </row>
    <row r="391" spans="1:42" s="12" customFormat="1" ht="56.25" x14ac:dyDescent="0.25">
      <c r="A391" s="23">
        <v>383</v>
      </c>
      <c r="B391" s="24" t="s">
        <v>343</v>
      </c>
      <c r="C391" s="24" t="s">
        <v>26</v>
      </c>
      <c r="D391" s="25"/>
      <c r="E391" s="25"/>
      <c r="F391" s="25">
        <v>21</v>
      </c>
      <c r="G391" s="26">
        <v>210</v>
      </c>
      <c r="H391" s="26">
        <v>0</v>
      </c>
      <c r="I391" s="26">
        <v>0</v>
      </c>
      <c r="J391" s="26">
        <v>210</v>
      </c>
      <c r="K391" s="25">
        <v>4</v>
      </c>
      <c r="L391" s="25">
        <v>0</v>
      </c>
      <c r="M391" s="25">
        <v>0</v>
      </c>
      <c r="N391" s="25">
        <v>4</v>
      </c>
      <c r="O391" s="26">
        <v>0.19</v>
      </c>
      <c r="P391" s="26">
        <v>0</v>
      </c>
      <c r="Q391" s="26">
        <v>0</v>
      </c>
      <c r="R391" s="26">
        <v>0.19</v>
      </c>
      <c r="S391" s="27">
        <v>2.3127199597787834E-2</v>
      </c>
      <c r="T391" s="27">
        <v>0</v>
      </c>
      <c r="U391" s="27">
        <v>0</v>
      </c>
      <c r="V391" s="27">
        <v>2.3127199597787834E-2</v>
      </c>
      <c r="W391" s="26">
        <v>1989</v>
      </c>
      <c r="X391" s="26">
        <v>0</v>
      </c>
      <c r="Y391" s="26">
        <v>0</v>
      </c>
      <c r="Z391" s="26">
        <v>1989</v>
      </c>
      <c r="AA391" s="25">
        <v>46</v>
      </c>
      <c r="AB391" s="25">
        <v>0</v>
      </c>
      <c r="AC391" s="25">
        <v>0</v>
      </c>
      <c r="AD391" s="25">
        <v>46</v>
      </c>
      <c r="AE391" s="28"/>
      <c r="AF391" s="28"/>
      <c r="AG391" s="28"/>
      <c r="AH391" s="28"/>
      <c r="AI391" s="27">
        <v>2.1000000000000001E-2</v>
      </c>
      <c r="AJ391" s="27">
        <v>0</v>
      </c>
      <c r="AK391" s="27">
        <v>0</v>
      </c>
      <c r="AL391" s="27">
        <v>2.1000000000000001E-2</v>
      </c>
      <c r="AM391" s="25">
        <v>42</v>
      </c>
      <c r="AN391" s="25">
        <v>0</v>
      </c>
      <c r="AO391" s="25">
        <v>0</v>
      </c>
      <c r="AP391" s="25">
        <v>42</v>
      </c>
    </row>
    <row r="392" spans="1:42" s="12" customFormat="1" ht="56.25" x14ac:dyDescent="0.25">
      <c r="A392" s="23">
        <v>384</v>
      </c>
      <c r="B392" s="24" t="s">
        <v>344</v>
      </c>
      <c r="C392" s="24" t="s">
        <v>26</v>
      </c>
      <c r="D392" s="25"/>
      <c r="E392" s="25"/>
      <c r="F392" s="25">
        <v>12</v>
      </c>
      <c r="G392" s="26">
        <v>122</v>
      </c>
      <c r="H392" s="26">
        <v>0</v>
      </c>
      <c r="I392" s="26">
        <v>0</v>
      </c>
      <c r="J392" s="26">
        <v>122</v>
      </c>
      <c r="K392" s="25">
        <v>3</v>
      </c>
      <c r="L392" s="25">
        <v>0</v>
      </c>
      <c r="M392" s="25">
        <v>0</v>
      </c>
      <c r="N392" s="25">
        <v>3</v>
      </c>
      <c r="O392" s="26">
        <v>0.25</v>
      </c>
      <c r="P392" s="26">
        <v>0</v>
      </c>
      <c r="Q392" s="26">
        <v>0</v>
      </c>
      <c r="R392" s="26">
        <v>0.25</v>
      </c>
      <c r="S392" s="54">
        <v>3.0099876864140104E-2</v>
      </c>
      <c r="T392" s="54">
        <v>0</v>
      </c>
      <c r="U392" s="54">
        <v>0</v>
      </c>
      <c r="V392" s="54">
        <v>3.0099876864140104E-2</v>
      </c>
      <c r="W392" s="26">
        <v>1096.3499999999999</v>
      </c>
      <c r="X392" s="26">
        <v>0</v>
      </c>
      <c r="Y392" s="26">
        <v>0</v>
      </c>
      <c r="Z392" s="26">
        <v>1096.3499999999999</v>
      </c>
      <c r="AA392" s="25">
        <v>33</v>
      </c>
      <c r="AB392" s="25">
        <v>0</v>
      </c>
      <c r="AC392" s="25">
        <v>0</v>
      </c>
      <c r="AD392" s="25">
        <v>33</v>
      </c>
      <c r="AE392" s="28"/>
      <c r="AF392" s="28"/>
      <c r="AG392" s="28"/>
      <c r="AH392" s="28"/>
      <c r="AI392" s="27">
        <v>2.8000000000000001E-2</v>
      </c>
      <c r="AJ392" s="27">
        <v>0</v>
      </c>
      <c r="AK392" s="27">
        <v>0</v>
      </c>
      <c r="AL392" s="27">
        <v>2.8000000000000001E-2</v>
      </c>
      <c r="AM392" s="25">
        <v>31</v>
      </c>
      <c r="AN392" s="25">
        <v>0</v>
      </c>
      <c r="AO392" s="25">
        <v>0</v>
      </c>
      <c r="AP392" s="25">
        <v>31</v>
      </c>
    </row>
    <row r="393" spans="1:42" s="12" customFormat="1" ht="56.25" x14ac:dyDescent="0.25">
      <c r="A393" s="23">
        <v>385</v>
      </c>
      <c r="B393" s="24" t="s">
        <v>345</v>
      </c>
      <c r="C393" s="24" t="s">
        <v>26</v>
      </c>
      <c r="D393" s="25"/>
      <c r="E393" s="25"/>
      <c r="F393" s="25">
        <v>3</v>
      </c>
      <c r="G393" s="26">
        <v>30</v>
      </c>
      <c r="H393" s="26">
        <v>0</v>
      </c>
      <c r="I393" s="26">
        <v>0</v>
      </c>
      <c r="J393" s="26">
        <v>30</v>
      </c>
      <c r="K393" s="25">
        <v>1</v>
      </c>
      <c r="L393" s="25">
        <v>0</v>
      </c>
      <c r="M393" s="25">
        <v>0</v>
      </c>
      <c r="N393" s="25">
        <v>1</v>
      </c>
      <c r="O393" s="26">
        <v>0.33</v>
      </c>
      <c r="P393" s="26">
        <v>0</v>
      </c>
      <c r="Q393" s="26">
        <v>0</v>
      </c>
      <c r="R393" s="26">
        <v>0.33</v>
      </c>
      <c r="S393" s="27">
        <v>3.6057692307692304E-2</v>
      </c>
      <c r="T393" s="27">
        <v>0</v>
      </c>
      <c r="U393" s="27">
        <v>0</v>
      </c>
      <c r="V393" s="27">
        <v>3.6057692307692304E-2</v>
      </c>
      <c r="W393" s="26">
        <v>83.2</v>
      </c>
      <c r="X393" s="26">
        <v>0</v>
      </c>
      <c r="Y393" s="26">
        <v>0</v>
      </c>
      <c r="Z393" s="26">
        <v>83.2</v>
      </c>
      <c r="AA393" s="25">
        <v>3</v>
      </c>
      <c r="AB393" s="25">
        <v>0</v>
      </c>
      <c r="AC393" s="25">
        <v>0</v>
      </c>
      <c r="AD393" s="25">
        <v>3</v>
      </c>
      <c r="AE393" s="28"/>
      <c r="AF393" s="28"/>
      <c r="AG393" s="28"/>
      <c r="AH393" s="28"/>
      <c r="AI393" s="27">
        <v>3.5999999999999997E-2</v>
      </c>
      <c r="AJ393" s="27">
        <v>0</v>
      </c>
      <c r="AK393" s="27">
        <v>0</v>
      </c>
      <c r="AL393" s="27">
        <v>3.5999999999999997E-2</v>
      </c>
      <c r="AM393" s="25">
        <v>3</v>
      </c>
      <c r="AN393" s="25">
        <v>0</v>
      </c>
      <c r="AO393" s="25">
        <v>0</v>
      </c>
      <c r="AP393" s="25">
        <v>3</v>
      </c>
    </row>
    <row r="394" spans="1:42" s="12" customFormat="1" ht="56.25" hidden="1" x14ac:dyDescent="0.25">
      <c r="A394" s="23">
        <v>386</v>
      </c>
      <c r="B394" s="24" t="s">
        <v>346</v>
      </c>
      <c r="C394" s="24" t="s">
        <v>26</v>
      </c>
      <c r="D394" s="25"/>
      <c r="E394" s="25"/>
      <c r="F394" s="25">
        <v>6</v>
      </c>
      <c r="G394" s="26">
        <v>64</v>
      </c>
      <c r="H394" s="26">
        <v>0</v>
      </c>
      <c r="I394" s="26">
        <v>0</v>
      </c>
      <c r="J394" s="26">
        <v>64</v>
      </c>
      <c r="K394" s="25">
        <v>0</v>
      </c>
      <c r="L394" s="25">
        <v>0</v>
      </c>
      <c r="M394" s="25">
        <v>0</v>
      </c>
      <c r="N394" s="25">
        <v>0</v>
      </c>
      <c r="O394" s="26">
        <v>0</v>
      </c>
      <c r="P394" s="26">
        <v>0</v>
      </c>
      <c r="Q394" s="26">
        <v>0</v>
      </c>
      <c r="R394" s="26">
        <v>0</v>
      </c>
      <c r="S394" s="54">
        <v>0</v>
      </c>
      <c r="T394" s="54">
        <v>0</v>
      </c>
      <c r="U394" s="54">
        <v>0</v>
      </c>
      <c r="V394" s="54">
        <v>0</v>
      </c>
      <c r="W394" s="26">
        <v>609.64</v>
      </c>
      <c r="X394" s="26">
        <v>0</v>
      </c>
      <c r="Y394" s="26">
        <v>0</v>
      </c>
      <c r="Z394" s="26">
        <v>609.64</v>
      </c>
      <c r="AA394" s="25">
        <v>0</v>
      </c>
      <c r="AB394" s="25">
        <v>0</v>
      </c>
      <c r="AC394" s="25">
        <v>0</v>
      </c>
      <c r="AD394" s="25">
        <v>0</v>
      </c>
      <c r="AE394" s="28"/>
      <c r="AF394" s="28"/>
      <c r="AG394" s="28"/>
      <c r="AH394" s="28"/>
      <c r="AI394" s="27">
        <v>0</v>
      </c>
      <c r="AJ394" s="27">
        <v>0</v>
      </c>
      <c r="AK394" s="27">
        <v>0</v>
      </c>
      <c r="AL394" s="27">
        <v>0</v>
      </c>
      <c r="AM394" s="25">
        <v>0</v>
      </c>
      <c r="AN394" s="25">
        <v>0</v>
      </c>
      <c r="AO394" s="25">
        <v>0</v>
      </c>
      <c r="AP394" s="25">
        <v>0</v>
      </c>
    </row>
    <row r="395" spans="1:42" s="12" customFormat="1" ht="56.25" x14ac:dyDescent="0.25">
      <c r="A395" s="23">
        <v>387</v>
      </c>
      <c r="B395" s="24" t="s">
        <v>347</v>
      </c>
      <c r="C395" s="24" t="s">
        <v>26</v>
      </c>
      <c r="D395" s="25"/>
      <c r="E395" s="25"/>
      <c r="F395" s="25">
        <v>3</v>
      </c>
      <c r="G395" s="26">
        <v>32.700000000000003</v>
      </c>
      <c r="H395" s="26">
        <v>0</v>
      </c>
      <c r="I395" s="26">
        <v>0</v>
      </c>
      <c r="J395" s="26">
        <v>32.700000000000003</v>
      </c>
      <c r="K395" s="25">
        <v>1</v>
      </c>
      <c r="L395" s="25">
        <v>0</v>
      </c>
      <c r="M395" s="25">
        <v>0</v>
      </c>
      <c r="N395" s="25">
        <v>1</v>
      </c>
      <c r="O395" s="26">
        <v>0.31</v>
      </c>
      <c r="P395" s="26">
        <v>0</v>
      </c>
      <c r="Q395" s="26">
        <v>0</v>
      </c>
      <c r="R395" s="26">
        <v>0.31</v>
      </c>
      <c r="S395" s="27">
        <v>3.7726358148893364E-2</v>
      </c>
      <c r="T395" s="27">
        <v>0</v>
      </c>
      <c r="U395" s="27">
        <v>0</v>
      </c>
      <c r="V395" s="27">
        <v>3.7726358148893364E-2</v>
      </c>
      <c r="W395" s="26">
        <v>159.04</v>
      </c>
      <c r="X395" s="26">
        <v>0</v>
      </c>
      <c r="Y395" s="26">
        <v>0</v>
      </c>
      <c r="Z395" s="26">
        <v>159.04</v>
      </c>
      <c r="AA395" s="25">
        <v>6</v>
      </c>
      <c r="AB395" s="25">
        <v>0</v>
      </c>
      <c r="AC395" s="25">
        <v>0</v>
      </c>
      <c r="AD395" s="25">
        <v>6</v>
      </c>
      <c r="AE395" s="28"/>
      <c r="AF395" s="28"/>
      <c r="AG395" s="28"/>
      <c r="AH395" s="28"/>
      <c r="AI395" s="27">
        <v>3.4000000000000002E-2</v>
      </c>
      <c r="AJ395" s="27">
        <v>0</v>
      </c>
      <c r="AK395" s="27">
        <v>0</v>
      </c>
      <c r="AL395" s="27">
        <v>3.4000000000000002E-2</v>
      </c>
      <c r="AM395" s="25">
        <v>5</v>
      </c>
      <c r="AN395" s="25">
        <v>0</v>
      </c>
      <c r="AO395" s="25">
        <v>0</v>
      </c>
      <c r="AP395" s="25">
        <v>5</v>
      </c>
    </row>
    <row r="396" spans="1:42" s="12" customFormat="1" ht="56.25" hidden="1" x14ac:dyDescent="0.25">
      <c r="A396" s="23">
        <v>388</v>
      </c>
      <c r="B396" s="24" t="s">
        <v>348</v>
      </c>
      <c r="C396" s="24" t="s">
        <v>26</v>
      </c>
      <c r="D396" s="25"/>
      <c r="E396" s="25"/>
      <c r="F396" s="25">
        <v>7</v>
      </c>
      <c r="G396" s="26">
        <v>70</v>
      </c>
      <c r="H396" s="26">
        <v>0</v>
      </c>
      <c r="I396" s="26">
        <v>0</v>
      </c>
      <c r="J396" s="26">
        <v>70</v>
      </c>
      <c r="K396" s="25">
        <v>0</v>
      </c>
      <c r="L396" s="25">
        <v>0</v>
      </c>
      <c r="M396" s="25">
        <v>0</v>
      </c>
      <c r="N396" s="25">
        <v>0</v>
      </c>
      <c r="O396" s="26">
        <v>0</v>
      </c>
      <c r="P396" s="26">
        <v>0</v>
      </c>
      <c r="Q396" s="26">
        <v>0</v>
      </c>
      <c r="R396" s="26">
        <v>0</v>
      </c>
      <c r="S396" s="27">
        <v>0</v>
      </c>
      <c r="T396" s="27">
        <v>0</v>
      </c>
      <c r="U396" s="27">
        <v>0</v>
      </c>
      <c r="V396" s="27">
        <v>0</v>
      </c>
      <c r="W396" s="26">
        <v>618.70000000000005</v>
      </c>
      <c r="X396" s="26">
        <v>0</v>
      </c>
      <c r="Y396" s="26">
        <v>0</v>
      </c>
      <c r="Z396" s="26">
        <v>618.70000000000005</v>
      </c>
      <c r="AA396" s="25">
        <v>0</v>
      </c>
      <c r="AB396" s="25">
        <v>0</v>
      </c>
      <c r="AC396" s="25">
        <v>0</v>
      </c>
      <c r="AD396" s="25">
        <v>0</v>
      </c>
      <c r="AE396" s="28"/>
      <c r="AF396" s="28"/>
      <c r="AG396" s="28"/>
      <c r="AH396" s="28"/>
      <c r="AI396" s="27">
        <v>0</v>
      </c>
      <c r="AJ396" s="27">
        <v>0</v>
      </c>
      <c r="AK396" s="27">
        <v>0</v>
      </c>
      <c r="AL396" s="27">
        <v>0</v>
      </c>
      <c r="AM396" s="25">
        <v>0</v>
      </c>
      <c r="AN396" s="25">
        <v>0</v>
      </c>
      <c r="AO396" s="25">
        <v>0</v>
      </c>
      <c r="AP396" s="25">
        <v>0</v>
      </c>
    </row>
    <row r="397" spans="1:42" s="12" customFormat="1" ht="56.25" hidden="1" x14ac:dyDescent="0.25">
      <c r="A397" s="23">
        <v>389</v>
      </c>
      <c r="B397" s="24" t="s">
        <v>349</v>
      </c>
      <c r="C397" s="24" t="s">
        <v>26</v>
      </c>
      <c r="D397" s="25"/>
      <c r="E397" s="25"/>
      <c r="F397" s="25">
        <v>0</v>
      </c>
      <c r="G397" s="26">
        <v>0</v>
      </c>
      <c r="H397" s="26">
        <v>0</v>
      </c>
      <c r="I397" s="26">
        <v>0</v>
      </c>
      <c r="J397" s="26">
        <v>0</v>
      </c>
      <c r="K397" s="25">
        <v>0</v>
      </c>
      <c r="L397" s="25">
        <v>0</v>
      </c>
      <c r="M397" s="25">
        <v>0</v>
      </c>
      <c r="N397" s="25">
        <v>0</v>
      </c>
      <c r="O397" s="26">
        <v>0</v>
      </c>
      <c r="P397" s="26">
        <v>0</v>
      </c>
      <c r="Q397" s="26">
        <v>0</v>
      </c>
      <c r="R397" s="26">
        <v>0</v>
      </c>
      <c r="S397" s="54">
        <v>0</v>
      </c>
      <c r="T397" s="54">
        <v>0</v>
      </c>
      <c r="U397" s="54">
        <v>0</v>
      </c>
      <c r="V397" s="54">
        <v>0</v>
      </c>
      <c r="W397" s="26">
        <v>1450.5</v>
      </c>
      <c r="X397" s="26">
        <v>0</v>
      </c>
      <c r="Y397" s="26">
        <v>0</v>
      </c>
      <c r="Z397" s="26">
        <v>1450.5</v>
      </c>
      <c r="AA397" s="25">
        <v>0</v>
      </c>
      <c r="AB397" s="25">
        <v>0</v>
      </c>
      <c r="AC397" s="25">
        <v>0</v>
      </c>
      <c r="AD397" s="25">
        <v>0</v>
      </c>
      <c r="AE397" s="28"/>
      <c r="AF397" s="28"/>
      <c r="AG397" s="28"/>
      <c r="AH397" s="28"/>
      <c r="AI397" s="27">
        <v>0</v>
      </c>
      <c r="AJ397" s="27">
        <v>0</v>
      </c>
      <c r="AK397" s="27">
        <v>0</v>
      </c>
      <c r="AL397" s="27">
        <v>0</v>
      </c>
      <c r="AM397" s="25">
        <v>0</v>
      </c>
      <c r="AN397" s="25">
        <v>0</v>
      </c>
      <c r="AO397" s="25">
        <v>0</v>
      </c>
      <c r="AP397" s="25">
        <v>0</v>
      </c>
    </row>
    <row r="398" spans="1:42" s="12" customFormat="1" ht="56.25" x14ac:dyDescent="0.25">
      <c r="A398" s="23">
        <v>390</v>
      </c>
      <c r="B398" s="24" t="s">
        <v>350</v>
      </c>
      <c r="C398" s="24" t="s">
        <v>26</v>
      </c>
      <c r="D398" s="25"/>
      <c r="E398" s="25"/>
      <c r="F398" s="25">
        <v>6</v>
      </c>
      <c r="G398" s="26">
        <v>63</v>
      </c>
      <c r="H398" s="26">
        <v>0</v>
      </c>
      <c r="I398" s="26">
        <v>0</v>
      </c>
      <c r="J398" s="26">
        <v>63</v>
      </c>
      <c r="K398" s="25">
        <v>1</v>
      </c>
      <c r="L398" s="25">
        <v>0</v>
      </c>
      <c r="M398" s="25">
        <v>0</v>
      </c>
      <c r="N398" s="25">
        <v>1</v>
      </c>
      <c r="O398" s="26">
        <v>0.16</v>
      </c>
      <c r="P398" s="26">
        <v>0</v>
      </c>
      <c r="Q398" s="26">
        <v>0</v>
      </c>
      <c r="R398" s="26">
        <v>0.16</v>
      </c>
      <c r="S398" s="54">
        <v>1.9749835418038181E-2</v>
      </c>
      <c r="T398" s="54">
        <v>0</v>
      </c>
      <c r="U398" s="54">
        <v>0</v>
      </c>
      <c r="V398" s="54">
        <v>1.9749835418038181E-2</v>
      </c>
      <c r="W398" s="26">
        <v>607.6</v>
      </c>
      <c r="X398" s="26">
        <v>0</v>
      </c>
      <c r="Y398" s="26">
        <v>0</v>
      </c>
      <c r="Z398" s="26">
        <v>607.6</v>
      </c>
      <c r="AA398" s="25">
        <v>12</v>
      </c>
      <c r="AB398" s="25">
        <v>0</v>
      </c>
      <c r="AC398" s="25">
        <v>0</v>
      </c>
      <c r="AD398" s="25">
        <v>12</v>
      </c>
      <c r="AE398" s="28"/>
      <c r="AF398" s="28"/>
      <c r="AG398" s="28"/>
      <c r="AH398" s="28"/>
      <c r="AI398" s="27">
        <v>1.7999999999999999E-2</v>
      </c>
      <c r="AJ398" s="27">
        <v>0</v>
      </c>
      <c r="AK398" s="27">
        <v>0</v>
      </c>
      <c r="AL398" s="27">
        <v>1.7999999999999999E-2</v>
      </c>
      <c r="AM398" s="25">
        <v>11</v>
      </c>
      <c r="AN398" s="25">
        <v>0</v>
      </c>
      <c r="AO398" s="25">
        <v>0</v>
      </c>
      <c r="AP398" s="25">
        <v>11</v>
      </c>
    </row>
    <row r="399" spans="1:42" s="12" customFormat="1" ht="56.25" x14ac:dyDescent="0.25">
      <c r="A399" s="23">
        <v>391</v>
      </c>
      <c r="B399" s="24" t="s">
        <v>27</v>
      </c>
      <c r="C399" s="24" t="s">
        <v>26</v>
      </c>
      <c r="D399" s="25"/>
      <c r="E399" s="25"/>
      <c r="F399" s="25">
        <v>4</v>
      </c>
      <c r="G399" s="26">
        <v>42.6</v>
      </c>
      <c r="H399" s="26">
        <v>0</v>
      </c>
      <c r="I399" s="26">
        <v>0</v>
      </c>
      <c r="J399" s="26">
        <v>42.6</v>
      </c>
      <c r="K399" s="25">
        <v>1</v>
      </c>
      <c r="L399" s="25">
        <v>0</v>
      </c>
      <c r="M399" s="25">
        <v>0</v>
      </c>
      <c r="N399" s="25">
        <v>1</v>
      </c>
      <c r="O399" s="26">
        <v>0.23</v>
      </c>
      <c r="P399" s="26">
        <v>0</v>
      </c>
      <c r="Q399" s="26">
        <v>0</v>
      </c>
      <c r="R399" s="26">
        <v>0.23</v>
      </c>
      <c r="S399" s="54">
        <v>2.7078922751218551E-2</v>
      </c>
      <c r="T399" s="54">
        <v>0</v>
      </c>
      <c r="U399" s="54">
        <v>0</v>
      </c>
      <c r="V399" s="54">
        <v>2.7078922751218551E-2</v>
      </c>
      <c r="W399" s="26">
        <v>406.22</v>
      </c>
      <c r="X399" s="26">
        <v>0</v>
      </c>
      <c r="Y399" s="26">
        <v>0</v>
      </c>
      <c r="Z399" s="26">
        <v>406.22</v>
      </c>
      <c r="AA399" s="25">
        <v>11</v>
      </c>
      <c r="AB399" s="25">
        <v>0</v>
      </c>
      <c r="AC399" s="25">
        <v>0</v>
      </c>
      <c r="AD399" s="25">
        <v>11</v>
      </c>
      <c r="AE399" s="28"/>
      <c r="AF399" s="28"/>
      <c r="AG399" s="28"/>
      <c r="AH399" s="28"/>
      <c r="AI399" s="27">
        <v>2.5000000000000001E-2</v>
      </c>
      <c r="AJ399" s="27">
        <v>0</v>
      </c>
      <c r="AK399" s="27">
        <v>0</v>
      </c>
      <c r="AL399" s="27">
        <v>2.5000000000000001E-2</v>
      </c>
      <c r="AM399" s="25">
        <v>10</v>
      </c>
      <c r="AN399" s="25">
        <v>0</v>
      </c>
      <c r="AO399" s="25">
        <v>0</v>
      </c>
      <c r="AP399" s="25">
        <v>10</v>
      </c>
    </row>
    <row r="400" spans="1:42" s="12" customFormat="1" hidden="1" x14ac:dyDescent="0.25">
      <c r="A400" s="23">
        <v>392</v>
      </c>
      <c r="B400" s="24" t="s">
        <v>351</v>
      </c>
      <c r="C400" s="24" t="s">
        <v>26</v>
      </c>
      <c r="D400" s="25"/>
      <c r="E400" s="25"/>
      <c r="F400" s="25">
        <v>0</v>
      </c>
      <c r="G400" s="26">
        <v>0</v>
      </c>
      <c r="H400" s="26">
        <v>0</v>
      </c>
      <c r="I400" s="26">
        <v>0</v>
      </c>
      <c r="J400" s="26">
        <v>0</v>
      </c>
      <c r="K400" s="25">
        <v>0</v>
      </c>
      <c r="L400" s="25">
        <v>0</v>
      </c>
      <c r="M400" s="25">
        <v>0</v>
      </c>
      <c r="N400" s="25">
        <v>0</v>
      </c>
      <c r="O400" s="26">
        <v>0</v>
      </c>
      <c r="P400" s="26">
        <v>0</v>
      </c>
      <c r="Q400" s="26">
        <v>0</v>
      </c>
      <c r="R400" s="26">
        <v>0</v>
      </c>
      <c r="S400" s="54">
        <v>0</v>
      </c>
      <c r="T400" s="54">
        <v>0</v>
      </c>
      <c r="U400" s="54">
        <v>0</v>
      </c>
      <c r="V400" s="54">
        <v>0</v>
      </c>
      <c r="W400" s="26">
        <v>0</v>
      </c>
      <c r="X400" s="26">
        <v>0</v>
      </c>
      <c r="Y400" s="26">
        <v>0</v>
      </c>
      <c r="Z400" s="26">
        <v>0</v>
      </c>
      <c r="AA400" s="25">
        <v>0</v>
      </c>
      <c r="AB400" s="25">
        <v>0</v>
      </c>
      <c r="AC400" s="25">
        <v>0</v>
      </c>
      <c r="AD400" s="25">
        <v>0</v>
      </c>
      <c r="AE400" s="28"/>
      <c r="AF400" s="28"/>
      <c r="AG400" s="28"/>
      <c r="AH400" s="28"/>
      <c r="AI400" s="27">
        <v>0</v>
      </c>
      <c r="AJ400" s="27">
        <v>0</v>
      </c>
      <c r="AK400" s="27">
        <v>0</v>
      </c>
      <c r="AL400" s="27">
        <v>0</v>
      </c>
      <c r="AM400" s="25">
        <v>0</v>
      </c>
      <c r="AN400" s="25">
        <v>0</v>
      </c>
      <c r="AO400" s="25">
        <v>0</v>
      </c>
      <c r="AP400" s="25">
        <v>0</v>
      </c>
    </row>
    <row r="401" spans="1:42" s="12" customFormat="1" ht="56.25" hidden="1" x14ac:dyDescent="0.25">
      <c r="A401" s="23">
        <v>393</v>
      </c>
      <c r="B401" s="24" t="s">
        <v>352</v>
      </c>
      <c r="C401" s="24" t="s">
        <v>26</v>
      </c>
      <c r="D401" s="25"/>
      <c r="E401" s="25"/>
      <c r="F401" s="25">
        <v>0</v>
      </c>
      <c r="G401" s="26">
        <v>0</v>
      </c>
      <c r="H401" s="26">
        <v>0</v>
      </c>
      <c r="I401" s="26">
        <v>0</v>
      </c>
      <c r="J401" s="26">
        <v>0</v>
      </c>
      <c r="K401" s="25">
        <v>0</v>
      </c>
      <c r="L401" s="25">
        <v>0</v>
      </c>
      <c r="M401" s="25">
        <v>0</v>
      </c>
      <c r="N401" s="25">
        <v>0</v>
      </c>
      <c r="O401" s="26">
        <v>0</v>
      </c>
      <c r="P401" s="26">
        <v>0</v>
      </c>
      <c r="Q401" s="26">
        <v>0</v>
      </c>
      <c r="R401" s="26">
        <v>0</v>
      </c>
      <c r="S401" s="27">
        <v>0</v>
      </c>
      <c r="T401" s="27">
        <v>0</v>
      </c>
      <c r="U401" s="27">
        <v>0</v>
      </c>
      <c r="V401" s="27">
        <v>0</v>
      </c>
      <c r="W401" s="26">
        <v>256.74</v>
      </c>
      <c r="X401" s="26">
        <v>0</v>
      </c>
      <c r="Y401" s="26">
        <v>0</v>
      </c>
      <c r="Z401" s="26">
        <v>256.74</v>
      </c>
      <c r="AA401" s="25">
        <v>0</v>
      </c>
      <c r="AB401" s="25">
        <v>0</v>
      </c>
      <c r="AC401" s="25">
        <v>0</v>
      </c>
      <c r="AD401" s="25">
        <v>0</v>
      </c>
      <c r="AE401" s="28"/>
      <c r="AF401" s="28"/>
      <c r="AG401" s="28"/>
      <c r="AH401" s="28"/>
      <c r="AI401" s="27">
        <v>0</v>
      </c>
      <c r="AJ401" s="27">
        <v>0</v>
      </c>
      <c r="AK401" s="27">
        <v>0</v>
      </c>
      <c r="AL401" s="27">
        <v>0</v>
      </c>
      <c r="AM401" s="25">
        <v>0</v>
      </c>
      <c r="AN401" s="25">
        <v>0</v>
      </c>
      <c r="AO401" s="25">
        <v>0</v>
      </c>
      <c r="AP401" s="25">
        <v>0</v>
      </c>
    </row>
    <row r="402" spans="1:42" s="12" customFormat="1" ht="37.5" hidden="1" x14ac:dyDescent="0.25">
      <c r="A402" s="23">
        <v>394</v>
      </c>
      <c r="B402" s="24" t="s">
        <v>353</v>
      </c>
      <c r="C402" s="24" t="s">
        <v>26</v>
      </c>
      <c r="D402" s="25"/>
      <c r="E402" s="25"/>
      <c r="F402" s="25">
        <v>0</v>
      </c>
      <c r="G402" s="26">
        <v>0</v>
      </c>
      <c r="H402" s="26">
        <v>0</v>
      </c>
      <c r="I402" s="26">
        <v>0</v>
      </c>
      <c r="J402" s="26">
        <v>0</v>
      </c>
      <c r="K402" s="25">
        <v>0</v>
      </c>
      <c r="L402" s="25">
        <v>0</v>
      </c>
      <c r="M402" s="25">
        <v>0</v>
      </c>
      <c r="N402" s="25">
        <v>0</v>
      </c>
      <c r="O402" s="26">
        <v>0</v>
      </c>
      <c r="P402" s="26">
        <v>0</v>
      </c>
      <c r="Q402" s="26">
        <v>0</v>
      </c>
      <c r="R402" s="26">
        <v>0</v>
      </c>
      <c r="S402" s="54">
        <v>0</v>
      </c>
      <c r="T402" s="54">
        <v>0</v>
      </c>
      <c r="U402" s="54">
        <v>0</v>
      </c>
      <c r="V402" s="54">
        <v>0</v>
      </c>
      <c r="W402" s="26">
        <v>33.39</v>
      </c>
      <c r="X402" s="26">
        <v>0</v>
      </c>
      <c r="Y402" s="26">
        <v>0</v>
      </c>
      <c r="Z402" s="26">
        <v>33.39</v>
      </c>
      <c r="AA402" s="25">
        <v>0</v>
      </c>
      <c r="AB402" s="25">
        <v>0</v>
      </c>
      <c r="AC402" s="25">
        <v>0</v>
      </c>
      <c r="AD402" s="25">
        <v>0</v>
      </c>
      <c r="AE402" s="28"/>
      <c r="AF402" s="28"/>
      <c r="AG402" s="28"/>
      <c r="AH402" s="28"/>
      <c r="AI402" s="27">
        <v>0</v>
      </c>
      <c r="AJ402" s="27">
        <v>0</v>
      </c>
      <c r="AK402" s="27">
        <v>0</v>
      </c>
      <c r="AL402" s="27">
        <v>0</v>
      </c>
      <c r="AM402" s="25">
        <v>0</v>
      </c>
      <c r="AN402" s="25">
        <v>0</v>
      </c>
      <c r="AO402" s="25">
        <v>0</v>
      </c>
      <c r="AP402" s="25">
        <v>0</v>
      </c>
    </row>
    <row r="403" spans="1:42" s="50" customFormat="1" x14ac:dyDescent="0.25">
      <c r="A403" s="39">
        <v>395</v>
      </c>
      <c r="B403" s="40" t="s">
        <v>30</v>
      </c>
      <c r="C403" s="40" t="s">
        <v>26</v>
      </c>
      <c r="D403" s="25"/>
      <c r="E403" s="25"/>
      <c r="F403" s="41">
        <v>483</v>
      </c>
      <c r="G403" s="42">
        <v>8132.91</v>
      </c>
      <c r="H403" s="42">
        <v>0</v>
      </c>
      <c r="I403" s="42">
        <v>0</v>
      </c>
      <c r="J403" s="42">
        <v>8132.91</v>
      </c>
      <c r="K403" s="41">
        <v>115</v>
      </c>
      <c r="L403" s="41">
        <v>0</v>
      </c>
      <c r="M403" s="41">
        <v>0</v>
      </c>
      <c r="N403" s="41">
        <v>115</v>
      </c>
      <c r="O403" s="42">
        <v>0.14000000000000001</v>
      </c>
      <c r="P403" s="42">
        <v>0</v>
      </c>
      <c r="Q403" s="42">
        <v>0</v>
      </c>
      <c r="R403" s="42">
        <v>0.14000000000000001</v>
      </c>
      <c r="S403" s="57">
        <v>1.5003222503613531E-2</v>
      </c>
      <c r="T403" s="57">
        <v>0</v>
      </c>
      <c r="U403" s="57">
        <v>0</v>
      </c>
      <c r="V403" s="57">
        <v>1.5003222503613531E-2</v>
      </c>
      <c r="W403" s="42">
        <v>72117.84</v>
      </c>
      <c r="X403" s="42">
        <v>0</v>
      </c>
      <c r="Y403" s="42">
        <v>0</v>
      </c>
      <c r="Z403" s="42">
        <v>72117.84</v>
      </c>
      <c r="AA403" s="41">
        <v>1082</v>
      </c>
      <c r="AB403" s="41">
        <v>0</v>
      </c>
      <c r="AC403" s="41">
        <v>0</v>
      </c>
      <c r="AD403" s="41">
        <v>1082</v>
      </c>
      <c r="AE403" s="44" t="s">
        <v>1255</v>
      </c>
      <c r="AF403" s="44" t="s">
        <v>31</v>
      </c>
      <c r="AG403" s="44" t="s">
        <v>31</v>
      </c>
      <c r="AH403" s="44" t="s">
        <v>702</v>
      </c>
      <c r="AI403" s="43">
        <v>1.4999999999999999E-2</v>
      </c>
      <c r="AJ403" s="43">
        <v>0</v>
      </c>
      <c r="AK403" s="43">
        <v>0</v>
      </c>
      <c r="AL403" s="43">
        <v>1.4999999999999999E-2</v>
      </c>
      <c r="AM403" s="41">
        <v>1082</v>
      </c>
      <c r="AN403" s="41">
        <v>0</v>
      </c>
      <c r="AO403" s="41">
        <v>0</v>
      </c>
      <c r="AP403" s="41">
        <v>1082</v>
      </c>
    </row>
    <row r="404" spans="1:42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3">
      <filters blank="1">
        <filter val="1"/>
        <filter val="115"/>
        <filter val="12"/>
        <filter val="14"/>
        <filter val="17"/>
        <filter val="2"/>
        <filter val="23"/>
        <filter val="260"/>
        <filter val="3"/>
        <filter val="4"/>
        <filter val="44"/>
        <filter val="5"/>
        <filter val="6"/>
        <filter val="7"/>
        <filter val="8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7"/>
  </mergeCells>
  <pageMargins left="0.25" right="0.25" top="0.75" bottom="0.21" header="0.3" footer="0.24"/>
  <pageSetup paperSize="9" scale="39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="75" zoomScaleNormal="100" zoomScaleSheetLayoutView="75" workbookViewId="0">
      <pane xSplit="3" ySplit="8" topLeftCell="F206" activePane="bottomRight" state="frozen"/>
      <selection activeCell="J3" sqref="J3"/>
      <selection pane="topRight" activeCell="J3" sqref="J3"/>
      <selection pane="bottomLeft" activeCell="J3" sqref="J3"/>
      <selection pane="bottomRight" activeCell="AE242" sqref="AE242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8.7109375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7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4" width="11.28515625" style="4" customWidth="1"/>
    <col min="25" max="25" width="11.85546875" style="4" customWidth="1"/>
    <col min="26" max="26" width="13.42578125" style="4" customWidth="1"/>
    <col min="27" max="27" width="10.7109375" style="4" customWidth="1"/>
    <col min="28" max="28" width="9.28515625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hidden="1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1517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1256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  <c r="S5" s="52"/>
      <c r="T5" s="52"/>
      <c r="U5" s="52"/>
      <c r="V5" s="52"/>
    </row>
    <row r="6" spans="1:42" s="12" customFormat="1" ht="50.25" customHeight="1" x14ac:dyDescent="0.25">
      <c r="A6" s="127" t="s">
        <v>2</v>
      </c>
      <c r="B6" s="129" t="s">
        <v>3</v>
      </c>
      <c r="C6" s="129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2" s="12" customFormat="1" ht="58.5" customHeight="1" x14ac:dyDescent="0.25">
      <c r="A7" s="128"/>
      <c r="B7" s="130"/>
      <c r="C7" s="130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2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2" s="4" customFormat="1" x14ac:dyDescent="0.3">
      <c r="A9" s="23">
        <v>1</v>
      </c>
      <c r="B9" s="51" t="s">
        <v>1519</v>
      </c>
      <c r="C9" s="24"/>
      <c r="D9" s="25"/>
      <c r="E9" s="25"/>
      <c r="F9" s="25"/>
      <c r="G9" s="26"/>
      <c r="H9" s="26"/>
      <c r="I9" s="26"/>
      <c r="J9" s="26"/>
      <c r="K9" s="25">
        <f t="shared" ref="K9:N9" si="0">K15+K20+K49+K58+K69+K73+K82+K93+K96+K101+K110+K129+K143+K150+K153+K165+K171+K175+K182+K186+K192+K197+K204+K213+K218+K228+K233+K241+K251+K264+K270+K273+K283+K291+K298+K308+K315+K326+K332+K335+K343+K347+K403</f>
        <v>213</v>
      </c>
      <c r="L9" s="25">
        <f t="shared" si="0"/>
        <v>7</v>
      </c>
      <c r="M9" s="25">
        <f t="shared" si="0"/>
        <v>0</v>
      </c>
      <c r="N9" s="25">
        <f t="shared" si="0"/>
        <v>220</v>
      </c>
      <c r="O9" s="26"/>
      <c r="P9" s="26"/>
      <c r="Q9" s="26"/>
      <c r="R9" s="26"/>
      <c r="S9" s="54"/>
      <c r="T9" s="54"/>
      <c r="U9" s="54"/>
      <c r="V9" s="54"/>
      <c r="W9" s="26"/>
      <c r="X9" s="26"/>
      <c r="Y9" s="26"/>
      <c r="Z9" s="26"/>
      <c r="AA9" s="25">
        <f t="shared" ref="AA9:AC9" si="1">AA15+AA20+AA49+AA58+AA69+AA73+AA82+AA93+AA96+AA101+AA110+AA129+AA143+AA150+AA153+AA165+AA171+AA175+AA182+AA186+AA192+AA197+AA204+AA213+AA218+AA228+AA233+AA241+AA251+AA264+AA270+AA273+AA283+AA291+AA298+AA308+AA315+AA326+AA332+AA335+AA343+AA347+AA403</f>
        <v>1067</v>
      </c>
      <c r="AB9" s="25">
        <f t="shared" si="1"/>
        <v>24</v>
      </c>
      <c r="AC9" s="25">
        <f t="shared" si="1"/>
        <v>0</v>
      </c>
      <c r="AD9" s="25">
        <f>AD15+AD20+AD49+AD58+AD69+AD73+AD82+AD93+AD96+AD101+AD110+AD129+AD143+AD150+AD153+AD165+AD171+AD175+AD182+AD186+AD192+AD197+AD204+AD213+AD218+AD228+AD233+AD241+AD251+AD264+AD270+AD273+AD283+AD291+AD298+AD308+AD315+AD326+AD332+AD335+AD343+AD347+AD403</f>
        <v>1091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2" s="4" customFormat="1" hidden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6</v>
      </c>
      <c r="G10" s="26">
        <v>58.1</v>
      </c>
      <c r="H10" s="26">
        <v>0</v>
      </c>
      <c r="I10" s="26">
        <v>0.3</v>
      </c>
      <c r="J10" s="26">
        <v>58.4</v>
      </c>
      <c r="K10" s="25">
        <v>0</v>
      </c>
      <c r="L10" s="25">
        <v>0</v>
      </c>
      <c r="M10" s="25">
        <v>0</v>
      </c>
      <c r="N10" s="25">
        <v>0</v>
      </c>
      <c r="O10" s="26">
        <v>0</v>
      </c>
      <c r="P10" s="26">
        <v>0</v>
      </c>
      <c r="Q10" s="26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6">
        <v>38.659999999999997</v>
      </c>
      <c r="X10" s="26">
        <v>0.02</v>
      </c>
      <c r="Y10" s="26">
        <v>1.03</v>
      </c>
      <c r="Z10" s="26">
        <v>39.71</v>
      </c>
      <c r="AA10" s="25">
        <v>0</v>
      </c>
      <c r="AB10" s="25">
        <v>0</v>
      </c>
      <c r="AC10" s="25">
        <v>0</v>
      </c>
      <c r="AD10" s="25">
        <v>0</v>
      </c>
      <c r="AE10" s="28"/>
      <c r="AF10" s="28"/>
      <c r="AG10" s="28"/>
      <c r="AH10" s="28"/>
      <c r="AI10" s="27">
        <v>0</v>
      </c>
      <c r="AJ10" s="27">
        <v>0</v>
      </c>
      <c r="AK10" s="27">
        <v>0</v>
      </c>
      <c r="AL10" s="27">
        <v>0</v>
      </c>
      <c r="AM10" s="25">
        <v>0</v>
      </c>
      <c r="AN10" s="25">
        <v>0</v>
      </c>
      <c r="AO10" s="25">
        <v>0</v>
      </c>
      <c r="AP10" s="25">
        <v>0</v>
      </c>
    </row>
    <row r="11" spans="1:42" s="4" customFormat="1" ht="37.5" hidden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0</v>
      </c>
      <c r="G11" s="26">
        <v>0</v>
      </c>
      <c r="H11" s="26">
        <v>0</v>
      </c>
      <c r="I11" s="26">
        <v>0</v>
      </c>
      <c r="J11" s="26">
        <v>0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0</v>
      </c>
      <c r="X11" s="26">
        <v>0</v>
      </c>
      <c r="Y11" s="26">
        <v>0</v>
      </c>
      <c r="Z11" s="26">
        <v>0</v>
      </c>
      <c r="AA11" s="25">
        <v>0</v>
      </c>
      <c r="AB11" s="25">
        <v>0</v>
      </c>
      <c r="AC11" s="25">
        <v>0</v>
      </c>
      <c r="AD11" s="25">
        <v>0</v>
      </c>
      <c r="AE11" s="28"/>
      <c r="AF11" s="28"/>
      <c r="AG11" s="28"/>
      <c r="AH11" s="28"/>
      <c r="AI11" s="27">
        <v>0</v>
      </c>
      <c r="AJ11" s="27">
        <v>0</v>
      </c>
      <c r="AK11" s="27">
        <v>0</v>
      </c>
      <c r="AL11" s="27">
        <v>0</v>
      </c>
      <c r="AM11" s="25">
        <v>0</v>
      </c>
      <c r="AN11" s="25">
        <v>0</v>
      </c>
      <c r="AO11" s="25">
        <v>0</v>
      </c>
      <c r="AP11" s="25">
        <v>0</v>
      </c>
    </row>
    <row r="12" spans="1:42" s="29" customFormat="1" ht="37.5" hidden="1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12</v>
      </c>
      <c r="G12" s="26">
        <v>144.30000000000001</v>
      </c>
      <c r="H12" s="26">
        <v>26.7</v>
      </c>
      <c r="I12" s="26">
        <v>9</v>
      </c>
      <c r="J12" s="26">
        <v>180</v>
      </c>
      <c r="K12" s="25">
        <v>0</v>
      </c>
      <c r="L12" s="25">
        <v>0</v>
      </c>
      <c r="M12" s="25">
        <v>0</v>
      </c>
      <c r="N12" s="25">
        <v>0</v>
      </c>
      <c r="O12" s="26">
        <v>0</v>
      </c>
      <c r="P12" s="26">
        <v>0</v>
      </c>
      <c r="Q12" s="26">
        <v>0</v>
      </c>
      <c r="R12" s="26">
        <v>0</v>
      </c>
      <c r="S12" s="27">
        <v>0</v>
      </c>
      <c r="T12" s="27">
        <v>0</v>
      </c>
      <c r="U12" s="27">
        <v>0</v>
      </c>
      <c r="V12" s="27">
        <v>0</v>
      </c>
      <c r="W12" s="26">
        <v>294.77999999999997</v>
      </c>
      <c r="X12" s="26">
        <v>62.81</v>
      </c>
      <c r="Y12" s="26">
        <v>27.74</v>
      </c>
      <c r="Z12" s="26">
        <v>385.33</v>
      </c>
      <c r="AA12" s="25">
        <v>0</v>
      </c>
      <c r="AB12" s="25">
        <v>0</v>
      </c>
      <c r="AC12" s="25">
        <v>0</v>
      </c>
      <c r="AD12" s="25">
        <v>0</v>
      </c>
      <c r="AE12" s="28"/>
      <c r="AF12" s="28"/>
      <c r="AG12" s="28"/>
      <c r="AH12" s="28"/>
      <c r="AI12" s="27">
        <v>0</v>
      </c>
      <c r="AJ12" s="27">
        <v>0</v>
      </c>
      <c r="AK12" s="27">
        <v>0</v>
      </c>
      <c r="AL12" s="27">
        <v>0</v>
      </c>
      <c r="AM12" s="25">
        <v>0</v>
      </c>
      <c r="AN12" s="25">
        <v>0</v>
      </c>
      <c r="AO12" s="25">
        <v>0</v>
      </c>
      <c r="AP12" s="25">
        <v>0</v>
      </c>
    </row>
    <row r="13" spans="1:42" s="4" customFormat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11</v>
      </c>
      <c r="G13" s="26">
        <v>101.72</v>
      </c>
      <c r="H13" s="26">
        <v>0</v>
      </c>
      <c r="I13" s="26">
        <v>0</v>
      </c>
      <c r="J13" s="26">
        <v>101.72</v>
      </c>
      <c r="K13" s="25">
        <v>3</v>
      </c>
      <c r="L13" s="25">
        <v>0</v>
      </c>
      <c r="M13" s="25">
        <v>0</v>
      </c>
      <c r="N13" s="25">
        <v>3</v>
      </c>
      <c r="O13" s="26">
        <v>0.28999999999999998</v>
      </c>
      <c r="P13" s="26">
        <v>0</v>
      </c>
      <c r="Q13" s="26">
        <v>0</v>
      </c>
      <c r="R13" s="26">
        <v>0.28999999999999998</v>
      </c>
      <c r="S13" s="27">
        <v>5.4122316435143425E-2</v>
      </c>
      <c r="T13" s="27">
        <v>0</v>
      </c>
      <c r="U13" s="27">
        <v>0</v>
      </c>
      <c r="V13" s="27">
        <v>5.4122316435143425E-2</v>
      </c>
      <c r="W13" s="26">
        <v>221.72</v>
      </c>
      <c r="X13" s="26">
        <v>0</v>
      </c>
      <c r="Y13" s="26">
        <v>0</v>
      </c>
      <c r="Z13" s="26">
        <v>221.72</v>
      </c>
      <c r="AA13" s="25">
        <v>12</v>
      </c>
      <c r="AB13" s="25">
        <v>0</v>
      </c>
      <c r="AC13" s="25">
        <v>0</v>
      </c>
      <c r="AD13" s="25">
        <v>12</v>
      </c>
      <c r="AE13" s="28"/>
      <c r="AF13" s="28"/>
      <c r="AG13" s="28"/>
      <c r="AH13" s="28"/>
      <c r="AI13" s="27">
        <v>5.8000000000000003E-2</v>
      </c>
      <c r="AJ13" s="27">
        <v>0</v>
      </c>
      <c r="AK13" s="27">
        <v>0</v>
      </c>
      <c r="AL13" s="27">
        <v>5.8000000000000003E-2</v>
      </c>
      <c r="AM13" s="25">
        <v>13</v>
      </c>
      <c r="AN13" s="25">
        <v>0</v>
      </c>
      <c r="AO13" s="25">
        <v>0</v>
      </c>
      <c r="AP13" s="25">
        <v>13</v>
      </c>
    </row>
    <row r="14" spans="1:42" s="4" customFormat="1" ht="37.5" hidden="1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0</v>
      </c>
      <c r="G14" s="26">
        <v>0</v>
      </c>
      <c r="H14" s="26">
        <v>0</v>
      </c>
      <c r="I14" s="26">
        <v>0</v>
      </c>
      <c r="J14" s="26">
        <v>0</v>
      </c>
      <c r="K14" s="25">
        <v>0</v>
      </c>
      <c r="L14" s="25">
        <v>0</v>
      </c>
      <c r="M14" s="25">
        <v>0</v>
      </c>
      <c r="N14" s="25">
        <v>0</v>
      </c>
      <c r="O14" s="26">
        <v>0</v>
      </c>
      <c r="P14" s="26">
        <v>0</v>
      </c>
      <c r="Q14" s="26">
        <v>0</v>
      </c>
      <c r="R14" s="26">
        <v>0</v>
      </c>
      <c r="S14" s="27">
        <v>0</v>
      </c>
      <c r="T14" s="27">
        <v>0</v>
      </c>
      <c r="U14" s="27">
        <v>0</v>
      </c>
      <c r="V14" s="27">
        <v>0</v>
      </c>
      <c r="W14" s="26">
        <v>0</v>
      </c>
      <c r="X14" s="26">
        <v>0</v>
      </c>
      <c r="Y14" s="26">
        <v>0</v>
      </c>
      <c r="Z14" s="26">
        <v>0</v>
      </c>
      <c r="AA14" s="25">
        <v>0</v>
      </c>
      <c r="AB14" s="25">
        <v>0</v>
      </c>
      <c r="AC14" s="25">
        <v>0</v>
      </c>
      <c r="AD14" s="25">
        <v>0</v>
      </c>
      <c r="AE14" s="28"/>
      <c r="AF14" s="28"/>
      <c r="AG14" s="28"/>
      <c r="AH14" s="28"/>
      <c r="AI14" s="27">
        <v>0</v>
      </c>
      <c r="AJ14" s="27">
        <v>0</v>
      </c>
      <c r="AK14" s="27">
        <v>0</v>
      </c>
      <c r="AL14" s="27">
        <v>0</v>
      </c>
      <c r="AM14" s="25">
        <v>0</v>
      </c>
      <c r="AN14" s="25">
        <v>0</v>
      </c>
      <c r="AO14" s="25">
        <v>0</v>
      </c>
      <c r="AP14" s="25">
        <v>0</v>
      </c>
    </row>
    <row r="15" spans="1:42" s="45" customFormat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42</v>
      </c>
      <c r="G15" s="42">
        <v>422.92</v>
      </c>
      <c r="H15" s="42">
        <v>47.6</v>
      </c>
      <c r="I15" s="42">
        <v>10.17</v>
      </c>
      <c r="J15" s="42">
        <v>480.69</v>
      </c>
      <c r="K15" s="41">
        <v>3</v>
      </c>
      <c r="L15" s="41">
        <v>0</v>
      </c>
      <c r="M15" s="41">
        <v>0</v>
      </c>
      <c r="N15" s="41">
        <v>3</v>
      </c>
      <c r="O15" s="42">
        <v>7.0000000000000007E-2</v>
      </c>
      <c r="P15" s="42">
        <v>0</v>
      </c>
      <c r="Q15" s="42">
        <v>0</v>
      </c>
      <c r="R15" s="42">
        <v>0.06</v>
      </c>
      <c r="S15" s="43">
        <v>1.4423076923076924E-2</v>
      </c>
      <c r="T15" s="43">
        <v>0</v>
      </c>
      <c r="U15" s="43">
        <v>0</v>
      </c>
      <c r="V15" s="43">
        <v>1.2665308664126568E-2</v>
      </c>
      <c r="W15" s="42">
        <v>832</v>
      </c>
      <c r="X15" s="42">
        <v>66.7</v>
      </c>
      <c r="Y15" s="42">
        <v>48.77</v>
      </c>
      <c r="Z15" s="42">
        <v>947.47</v>
      </c>
      <c r="AA15" s="41">
        <v>12</v>
      </c>
      <c r="AB15" s="41">
        <v>0</v>
      </c>
      <c r="AC15" s="41">
        <v>0</v>
      </c>
      <c r="AD15" s="41">
        <v>12</v>
      </c>
      <c r="AE15" s="44" t="s">
        <v>1257</v>
      </c>
      <c r="AF15" s="44" t="s">
        <v>31</v>
      </c>
      <c r="AG15" s="44" t="s">
        <v>31</v>
      </c>
      <c r="AH15" s="44" t="s">
        <v>1258</v>
      </c>
      <c r="AI15" s="43">
        <v>1.4E-2</v>
      </c>
      <c r="AJ15" s="43">
        <v>0</v>
      </c>
      <c r="AK15" s="43">
        <v>0</v>
      </c>
      <c r="AL15" s="43">
        <v>1.4E-2</v>
      </c>
      <c r="AM15" s="41">
        <v>12</v>
      </c>
      <c r="AN15" s="41">
        <v>0</v>
      </c>
      <c r="AO15" s="41">
        <v>0</v>
      </c>
      <c r="AP15" s="41">
        <v>12</v>
      </c>
    </row>
    <row r="16" spans="1:42" s="4" customFormat="1" ht="37.5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11</v>
      </c>
      <c r="G16" s="26">
        <v>96.2</v>
      </c>
      <c r="H16" s="26">
        <v>25.4</v>
      </c>
      <c r="I16" s="26">
        <v>0</v>
      </c>
      <c r="J16" s="26">
        <v>121.6</v>
      </c>
      <c r="K16" s="25">
        <v>2</v>
      </c>
      <c r="L16" s="25">
        <v>0</v>
      </c>
      <c r="M16" s="25">
        <v>0</v>
      </c>
      <c r="N16" s="25">
        <v>2</v>
      </c>
      <c r="O16" s="26">
        <v>0.21</v>
      </c>
      <c r="P16" s="26">
        <v>0</v>
      </c>
      <c r="Q16" s="26">
        <v>0</v>
      </c>
      <c r="R16" s="26">
        <v>0.15</v>
      </c>
      <c r="S16" s="27">
        <v>5.4784514243973709E-2</v>
      </c>
      <c r="T16" s="27">
        <v>0</v>
      </c>
      <c r="U16" s="27">
        <v>0</v>
      </c>
      <c r="V16" s="27">
        <v>3.896103896103896E-2</v>
      </c>
      <c r="W16" s="26">
        <v>54.76</v>
      </c>
      <c r="X16" s="26">
        <v>22.24</v>
      </c>
      <c r="Y16" s="26">
        <v>0</v>
      </c>
      <c r="Z16" s="26">
        <v>77</v>
      </c>
      <c r="AA16" s="25">
        <v>3</v>
      </c>
      <c r="AB16" s="25">
        <v>0</v>
      </c>
      <c r="AC16" s="25">
        <v>0</v>
      </c>
      <c r="AD16" s="25">
        <v>3</v>
      </c>
      <c r="AE16" s="28"/>
      <c r="AF16" s="28"/>
      <c r="AG16" s="28"/>
      <c r="AH16" s="28"/>
      <c r="AI16" s="27">
        <v>4.2000000000000003E-2</v>
      </c>
      <c r="AJ16" s="27">
        <v>0</v>
      </c>
      <c r="AK16" s="27">
        <v>0</v>
      </c>
      <c r="AL16" s="27">
        <v>4.2000000000000003E-2</v>
      </c>
      <c r="AM16" s="25">
        <v>2</v>
      </c>
      <c r="AN16" s="25">
        <v>0</v>
      </c>
      <c r="AO16" s="25">
        <v>0</v>
      </c>
      <c r="AP16" s="25">
        <v>2</v>
      </c>
    </row>
    <row r="17" spans="1:42" s="4" customFormat="1" hidden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4</v>
      </c>
      <c r="G17" s="26">
        <v>27.2</v>
      </c>
      <c r="H17" s="26">
        <v>12</v>
      </c>
      <c r="I17" s="26">
        <v>2.2000000000000002</v>
      </c>
      <c r="J17" s="26">
        <v>41.4</v>
      </c>
      <c r="K17" s="25">
        <v>0</v>
      </c>
      <c r="L17" s="25">
        <v>0</v>
      </c>
      <c r="M17" s="25">
        <v>0</v>
      </c>
      <c r="N17" s="25">
        <v>0</v>
      </c>
      <c r="O17" s="26">
        <v>0</v>
      </c>
      <c r="P17" s="26">
        <v>0</v>
      </c>
      <c r="Q17" s="26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6">
        <v>18.09</v>
      </c>
      <c r="X17" s="26">
        <v>6.3</v>
      </c>
      <c r="Y17" s="26">
        <v>0.54</v>
      </c>
      <c r="Z17" s="26">
        <v>24.93</v>
      </c>
      <c r="AA17" s="25">
        <v>0</v>
      </c>
      <c r="AB17" s="25">
        <v>0</v>
      </c>
      <c r="AC17" s="25">
        <v>0</v>
      </c>
      <c r="AD17" s="25">
        <v>0</v>
      </c>
      <c r="AE17" s="28"/>
      <c r="AF17" s="28"/>
      <c r="AG17" s="28"/>
      <c r="AH17" s="28"/>
      <c r="AI17" s="27">
        <v>0</v>
      </c>
      <c r="AJ17" s="27">
        <v>0</v>
      </c>
      <c r="AK17" s="27">
        <v>0</v>
      </c>
      <c r="AL17" s="27">
        <v>0</v>
      </c>
      <c r="AM17" s="25">
        <v>0</v>
      </c>
      <c r="AN17" s="25">
        <v>0</v>
      </c>
      <c r="AO17" s="25">
        <v>0</v>
      </c>
      <c r="AP17" s="25">
        <v>0</v>
      </c>
    </row>
    <row r="18" spans="1:42" s="4" customFormat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3</v>
      </c>
      <c r="G18" s="26">
        <v>16.600000000000001</v>
      </c>
      <c r="H18" s="26">
        <v>15</v>
      </c>
      <c r="I18" s="26">
        <v>3</v>
      </c>
      <c r="J18" s="26">
        <v>34.6</v>
      </c>
      <c r="K18" s="25">
        <v>3</v>
      </c>
      <c r="L18" s="25">
        <v>0</v>
      </c>
      <c r="M18" s="25">
        <v>0</v>
      </c>
      <c r="N18" s="25">
        <v>3</v>
      </c>
      <c r="O18" s="26">
        <v>1.81</v>
      </c>
      <c r="P18" s="26">
        <v>0</v>
      </c>
      <c r="Q18" s="26">
        <v>0</v>
      </c>
      <c r="R18" s="26">
        <v>0.36</v>
      </c>
      <c r="S18" s="27">
        <v>0.42553191489361702</v>
      </c>
      <c r="T18" s="27">
        <v>0</v>
      </c>
      <c r="U18" s="27">
        <v>0</v>
      </c>
      <c r="V18" s="27">
        <v>8.4638171815488786E-2</v>
      </c>
      <c r="W18" s="26">
        <v>4.7</v>
      </c>
      <c r="X18" s="26">
        <v>17.09</v>
      </c>
      <c r="Y18" s="26">
        <v>1.84</v>
      </c>
      <c r="Z18" s="26">
        <v>23.63</v>
      </c>
      <c r="AA18" s="25">
        <v>2</v>
      </c>
      <c r="AB18" s="25">
        <v>0</v>
      </c>
      <c r="AC18" s="25">
        <v>0</v>
      </c>
      <c r="AD18" s="25">
        <v>2</v>
      </c>
      <c r="AE18" s="28"/>
      <c r="AF18" s="28"/>
      <c r="AG18" s="28"/>
      <c r="AH18" s="28"/>
      <c r="AI18" s="27">
        <v>0.36199999999999999</v>
      </c>
      <c r="AJ18" s="27">
        <v>0</v>
      </c>
      <c r="AK18" s="27">
        <v>0</v>
      </c>
      <c r="AL18" s="27">
        <v>0.36199999999999999</v>
      </c>
      <c r="AM18" s="25">
        <v>2</v>
      </c>
      <c r="AN18" s="25">
        <v>0</v>
      </c>
      <c r="AO18" s="25">
        <v>0</v>
      </c>
      <c r="AP18" s="25">
        <v>2</v>
      </c>
    </row>
    <row r="19" spans="1:42" s="4" customFormat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15</v>
      </c>
      <c r="G19" s="26">
        <v>51.89</v>
      </c>
      <c r="H19" s="26">
        <v>127.63</v>
      </c>
      <c r="I19" s="26">
        <v>0.78</v>
      </c>
      <c r="J19" s="26">
        <v>180.3</v>
      </c>
      <c r="K19" s="25">
        <v>1</v>
      </c>
      <c r="L19" s="25">
        <v>0</v>
      </c>
      <c r="M19" s="25">
        <v>0</v>
      </c>
      <c r="N19" s="25">
        <v>1</v>
      </c>
      <c r="O19" s="26">
        <v>0.19</v>
      </c>
      <c r="P19" s="26">
        <v>0</v>
      </c>
      <c r="Q19" s="26">
        <v>0</v>
      </c>
      <c r="R19" s="26">
        <v>0.08</v>
      </c>
      <c r="S19" s="27">
        <v>4.3187216583891165E-2</v>
      </c>
      <c r="T19" s="27">
        <v>0</v>
      </c>
      <c r="U19" s="27">
        <v>0</v>
      </c>
      <c r="V19" s="27">
        <v>1.7139429257005741E-2</v>
      </c>
      <c r="W19" s="26">
        <v>46.31</v>
      </c>
      <c r="X19" s="26">
        <v>66</v>
      </c>
      <c r="Y19" s="26">
        <v>4.38</v>
      </c>
      <c r="Z19" s="26">
        <v>116.69</v>
      </c>
      <c r="AA19" s="25">
        <v>2</v>
      </c>
      <c r="AB19" s="25">
        <v>0</v>
      </c>
      <c r="AC19" s="25">
        <v>0</v>
      </c>
      <c r="AD19" s="25">
        <v>2</v>
      </c>
      <c r="AE19" s="28"/>
      <c r="AF19" s="28"/>
      <c r="AG19" s="28"/>
      <c r="AH19" s="28"/>
      <c r="AI19" s="27">
        <v>3.7999999999999999E-2</v>
      </c>
      <c r="AJ19" s="27">
        <v>0</v>
      </c>
      <c r="AK19" s="27">
        <v>0</v>
      </c>
      <c r="AL19" s="27">
        <v>3.7999999999999999E-2</v>
      </c>
      <c r="AM19" s="25">
        <v>2</v>
      </c>
      <c r="AN19" s="25">
        <v>0</v>
      </c>
      <c r="AO19" s="25">
        <v>0</v>
      </c>
      <c r="AP19" s="25">
        <v>2</v>
      </c>
    </row>
    <row r="20" spans="1:42" s="46" customFormat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33</v>
      </c>
      <c r="G20" s="42">
        <v>191.89</v>
      </c>
      <c r="H20" s="42">
        <v>180.03</v>
      </c>
      <c r="I20" s="42">
        <v>5.98</v>
      </c>
      <c r="J20" s="42">
        <v>377.9</v>
      </c>
      <c r="K20" s="41">
        <v>6</v>
      </c>
      <c r="L20" s="41">
        <v>0</v>
      </c>
      <c r="M20" s="41">
        <v>0</v>
      </c>
      <c r="N20" s="41">
        <v>6</v>
      </c>
      <c r="O20" s="42">
        <v>0.31</v>
      </c>
      <c r="P20" s="42">
        <v>0</v>
      </c>
      <c r="Q20" s="42">
        <v>0</v>
      </c>
      <c r="R20" s="42">
        <v>0.16</v>
      </c>
      <c r="S20" s="43">
        <v>6.4589052155659618E-2</v>
      </c>
      <c r="T20" s="43">
        <v>0</v>
      </c>
      <c r="U20" s="43">
        <v>0</v>
      </c>
      <c r="V20" s="43">
        <v>3.3023735810113516E-2</v>
      </c>
      <c r="W20" s="42">
        <v>123.86</v>
      </c>
      <c r="X20" s="42">
        <v>111.63</v>
      </c>
      <c r="Y20" s="42">
        <v>6.76</v>
      </c>
      <c r="Z20" s="42">
        <v>242.25</v>
      </c>
      <c r="AA20" s="41">
        <v>8</v>
      </c>
      <c r="AB20" s="41">
        <v>0</v>
      </c>
      <c r="AC20" s="41">
        <v>0</v>
      </c>
      <c r="AD20" s="41">
        <v>8</v>
      </c>
      <c r="AE20" s="44" t="s">
        <v>1208</v>
      </c>
      <c r="AF20" s="44" t="s">
        <v>31</v>
      </c>
      <c r="AG20" s="44" t="s">
        <v>31</v>
      </c>
      <c r="AH20" s="44" t="s">
        <v>1259</v>
      </c>
      <c r="AI20" s="43">
        <v>6.2E-2</v>
      </c>
      <c r="AJ20" s="43">
        <v>0</v>
      </c>
      <c r="AK20" s="43">
        <v>0</v>
      </c>
      <c r="AL20" s="43">
        <v>6.2E-2</v>
      </c>
      <c r="AM20" s="41">
        <v>8</v>
      </c>
      <c r="AN20" s="41">
        <v>0</v>
      </c>
      <c r="AO20" s="41">
        <v>0</v>
      </c>
      <c r="AP20" s="41">
        <v>8</v>
      </c>
    </row>
    <row r="21" spans="1:42" s="4" customFormat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7</v>
      </c>
      <c r="G21" s="26">
        <v>52</v>
      </c>
      <c r="H21" s="26">
        <v>6.8</v>
      </c>
      <c r="I21" s="26">
        <v>0</v>
      </c>
      <c r="J21" s="26">
        <v>58.8</v>
      </c>
      <c r="K21" s="25">
        <v>1</v>
      </c>
      <c r="L21" s="25">
        <v>0</v>
      </c>
      <c r="M21" s="25">
        <v>0</v>
      </c>
      <c r="N21" s="25">
        <v>1</v>
      </c>
      <c r="O21" s="26">
        <v>0.19</v>
      </c>
      <c r="P21" s="26">
        <v>0</v>
      </c>
      <c r="Q21" s="26">
        <v>0</v>
      </c>
      <c r="R21" s="26">
        <v>0.18</v>
      </c>
      <c r="S21" s="27">
        <v>3.9745627980922099E-2</v>
      </c>
      <c r="T21" s="27">
        <v>0</v>
      </c>
      <c r="U21" s="27">
        <v>0</v>
      </c>
      <c r="V21" s="27">
        <v>3.7009622501850484E-2</v>
      </c>
      <c r="W21" s="26">
        <v>25.16</v>
      </c>
      <c r="X21" s="26">
        <v>1.83</v>
      </c>
      <c r="Y21" s="26">
        <v>0.03</v>
      </c>
      <c r="Z21" s="26">
        <v>27.02</v>
      </c>
      <c r="AA21" s="25">
        <v>1</v>
      </c>
      <c r="AB21" s="25">
        <v>0</v>
      </c>
      <c r="AC21" s="25">
        <v>0</v>
      </c>
      <c r="AD21" s="25">
        <v>1</v>
      </c>
      <c r="AE21" s="28"/>
      <c r="AF21" s="28"/>
      <c r="AG21" s="28"/>
      <c r="AH21" s="28"/>
      <c r="AI21" s="27">
        <v>3.7999999999999999E-2</v>
      </c>
      <c r="AJ21" s="27">
        <v>0</v>
      </c>
      <c r="AK21" s="27">
        <v>0</v>
      </c>
      <c r="AL21" s="27">
        <v>3.7999999999999999E-2</v>
      </c>
      <c r="AM21" s="25">
        <v>1</v>
      </c>
      <c r="AN21" s="25">
        <v>0</v>
      </c>
      <c r="AO21" s="25">
        <v>0</v>
      </c>
      <c r="AP21" s="25">
        <v>1</v>
      </c>
    </row>
    <row r="22" spans="1:42" s="4" customFormat="1" hidden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5</v>
      </c>
      <c r="G22" s="26">
        <v>10.9</v>
      </c>
      <c r="H22" s="26">
        <v>40.700000000000003</v>
      </c>
      <c r="I22" s="26">
        <v>0</v>
      </c>
      <c r="J22" s="26">
        <v>51.6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4.66</v>
      </c>
      <c r="X22" s="26">
        <v>22.79</v>
      </c>
      <c r="Y22" s="26">
        <v>0</v>
      </c>
      <c r="Z22" s="26">
        <v>27.45</v>
      </c>
      <c r="AA22" s="25">
        <v>0</v>
      </c>
      <c r="AB22" s="25">
        <v>0</v>
      </c>
      <c r="AC22" s="25">
        <v>0</v>
      </c>
      <c r="AD22" s="25">
        <v>0</v>
      </c>
      <c r="AE22" s="28"/>
      <c r="AF22" s="28"/>
      <c r="AG22" s="28"/>
      <c r="AH22" s="28"/>
      <c r="AI22" s="27">
        <v>0</v>
      </c>
      <c r="AJ22" s="27">
        <v>0</v>
      </c>
      <c r="AK22" s="27">
        <v>0</v>
      </c>
      <c r="AL22" s="27">
        <v>0</v>
      </c>
      <c r="AM22" s="25">
        <v>0</v>
      </c>
      <c r="AN22" s="25">
        <v>0</v>
      </c>
      <c r="AO22" s="25">
        <v>0</v>
      </c>
      <c r="AP22" s="25">
        <v>0</v>
      </c>
    </row>
    <row r="23" spans="1:42" s="4" customFormat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5</v>
      </c>
      <c r="G23" s="26">
        <v>35</v>
      </c>
      <c r="H23" s="26">
        <v>0</v>
      </c>
      <c r="I23" s="26">
        <v>0</v>
      </c>
      <c r="J23" s="26">
        <v>35</v>
      </c>
      <c r="K23" s="25">
        <v>1</v>
      </c>
      <c r="L23" s="25">
        <v>0</v>
      </c>
      <c r="M23" s="25">
        <v>0</v>
      </c>
      <c r="N23" s="25">
        <v>1</v>
      </c>
      <c r="O23" s="26">
        <v>0.28999999999999998</v>
      </c>
      <c r="P23" s="26">
        <v>0</v>
      </c>
      <c r="Q23" s="26">
        <v>0</v>
      </c>
      <c r="R23" s="26">
        <v>0.28999999999999998</v>
      </c>
      <c r="S23" s="27">
        <v>7.0274068868587489E-2</v>
      </c>
      <c r="T23" s="27">
        <v>0</v>
      </c>
      <c r="U23" s="27">
        <v>0</v>
      </c>
      <c r="V23" s="27">
        <v>7.0274068868587489E-2</v>
      </c>
      <c r="W23" s="26">
        <v>28.46</v>
      </c>
      <c r="X23" s="26">
        <v>0</v>
      </c>
      <c r="Y23" s="26">
        <v>0</v>
      </c>
      <c r="Z23" s="26">
        <v>28.46</v>
      </c>
      <c r="AA23" s="25">
        <v>2</v>
      </c>
      <c r="AB23" s="25">
        <v>0</v>
      </c>
      <c r="AC23" s="25">
        <v>0</v>
      </c>
      <c r="AD23" s="25">
        <v>2</v>
      </c>
      <c r="AE23" s="28"/>
      <c r="AF23" s="28"/>
      <c r="AG23" s="28"/>
      <c r="AH23" s="28"/>
      <c r="AI23" s="27">
        <v>5.8000000000000003E-2</v>
      </c>
      <c r="AJ23" s="27">
        <v>0</v>
      </c>
      <c r="AK23" s="27">
        <v>0</v>
      </c>
      <c r="AL23" s="27">
        <v>5.8000000000000003E-2</v>
      </c>
      <c r="AM23" s="25">
        <v>2</v>
      </c>
      <c r="AN23" s="25">
        <v>0</v>
      </c>
      <c r="AO23" s="25">
        <v>0</v>
      </c>
      <c r="AP23" s="25">
        <v>2</v>
      </c>
    </row>
    <row r="24" spans="1:42" s="4" customFormat="1" hidden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5</v>
      </c>
      <c r="G24" s="26">
        <v>33.6</v>
      </c>
      <c r="H24" s="26">
        <v>21</v>
      </c>
      <c r="I24" s="26">
        <v>0</v>
      </c>
      <c r="J24" s="26">
        <v>54.6</v>
      </c>
      <c r="K24" s="25">
        <v>0</v>
      </c>
      <c r="L24" s="25">
        <v>0</v>
      </c>
      <c r="M24" s="25">
        <v>0</v>
      </c>
      <c r="N24" s="25">
        <v>0</v>
      </c>
      <c r="O24" s="26">
        <v>0</v>
      </c>
      <c r="P24" s="26">
        <v>0</v>
      </c>
      <c r="Q24" s="26">
        <v>0</v>
      </c>
      <c r="R24" s="26">
        <v>0</v>
      </c>
      <c r="S24" s="27">
        <v>0</v>
      </c>
      <c r="T24" s="27">
        <v>0</v>
      </c>
      <c r="U24" s="27">
        <v>0</v>
      </c>
      <c r="V24" s="27">
        <v>0</v>
      </c>
      <c r="W24" s="26">
        <v>10.26</v>
      </c>
      <c r="X24" s="26">
        <v>10.96</v>
      </c>
      <c r="Y24" s="26">
        <v>0</v>
      </c>
      <c r="Z24" s="26">
        <v>21.22</v>
      </c>
      <c r="AA24" s="25">
        <v>0</v>
      </c>
      <c r="AB24" s="25">
        <v>0</v>
      </c>
      <c r="AC24" s="25">
        <v>0</v>
      </c>
      <c r="AD24" s="25">
        <v>0</v>
      </c>
      <c r="AE24" s="28"/>
      <c r="AF24" s="28"/>
      <c r="AG24" s="28"/>
      <c r="AH24" s="28"/>
      <c r="AI24" s="27">
        <v>0</v>
      </c>
      <c r="AJ24" s="27">
        <v>0</v>
      </c>
      <c r="AK24" s="27">
        <v>0</v>
      </c>
      <c r="AL24" s="27">
        <v>0</v>
      </c>
      <c r="AM24" s="25">
        <v>0</v>
      </c>
      <c r="AN24" s="25">
        <v>0</v>
      </c>
      <c r="AO24" s="25">
        <v>0</v>
      </c>
      <c r="AP24" s="25">
        <v>0</v>
      </c>
    </row>
    <row r="25" spans="1:42" s="4" customFormat="1" hidden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1</v>
      </c>
      <c r="G25" s="26">
        <v>8</v>
      </c>
      <c r="H25" s="26">
        <v>0</v>
      </c>
      <c r="I25" s="26">
        <v>0</v>
      </c>
      <c r="J25" s="26">
        <v>8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6.51</v>
      </c>
      <c r="X25" s="26">
        <v>5.08</v>
      </c>
      <c r="Y25" s="26">
        <v>0.04</v>
      </c>
      <c r="Z25" s="26">
        <v>11.63</v>
      </c>
      <c r="AA25" s="25">
        <v>0</v>
      </c>
      <c r="AB25" s="25">
        <v>0</v>
      </c>
      <c r="AC25" s="25">
        <v>0</v>
      </c>
      <c r="AD25" s="25">
        <v>0</v>
      </c>
      <c r="AE25" s="28"/>
      <c r="AF25" s="28"/>
      <c r="AG25" s="28"/>
      <c r="AH25" s="28"/>
      <c r="AI25" s="27">
        <v>0</v>
      </c>
      <c r="AJ25" s="27">
        <v>0</v>
      </c>
      <c r="AK25" s="27">
        <v>0</v>
      </c>
      <c r="AL25" s="27">
        <v>0</v>
      </c>
      <c r="AM25" s="25">
        <v>0</v>
      </c>
      <c r="AN25" s="25">
        <v>0</v>
      </c>
      <c r="AO25" s="25">
        <v>0</v>
      </c>
      <c r="AP25" s="25">
        <v>0</v>
      </c>
    </row>
    <row r="26" spans="1:42" s="4" customFormat="1" ht="37.5" hidden="1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0</v>
      </c>
      <c r="G26" s="26">
        <v>0</v>
      </c>
      <c r="H26" s="26">
        <v>0</v>
      </c>
      <c r="I26" s="26">
        <v>0</v>
      </c>
      <c r="J26" s="26">
        <v>0</v>
      </c>
      <c r="K26" s="25">
        <v>0</v>
      </c>
      <c r="L26" s="25">
        <v>0</v>
      </c>
      <c r="M26" s="25">
        <v>0</v>
      </c>
      <c r="N26" s="25">
        <v>0</v>
      </c>
      <c r="O26" s="26">
        <v>0</v>
      </c>
      <c r="P26" s="26">
        <v>0</v>
      </c>
      <c r="Q26" s="26">
        <v>0</v>
      </c>
      <c r="R26" s="26">
        <v>0</v>
      </c>
      <c r="S26" s="27">
        <v>0</v>
      </c>
      <c r="T26" s="27">
        <v>0</v>
      </c>
      <c r="U26" s="27">
        <v>0</v>
      </c>
      <c r="V26" s="27">
        <v>0</v>
      </c>
      <c r="W26" s="26">
        <v>0</v>
      </c>
      <c r="X26" s="26">
        <v>0</v>
      </c>
      <c r="Y26" s="26">
        <v>0</v>
      </c>
      <c r="Z26" s="26">
        <v>0</v>
      </c>
      <c r="AA26" s="25">
        <v>0</v>
      </c>
      <c r="AB26" s="25">
        <v>0</v>
      </c>
      <c r="AC26" s="25">
        <v>0</v>
      </c>
      <c r="AD26" s="25">
        <v>0</v>
      </c>
      <c r="AE26" s="28"/>
      <c r="AF26" s="28"/>
      <c r="AG26" s="28"/>
      <c r="AH26" s="28"/>
      <c r="AI26" s="27">
        <v>0</v>
      </c>
      <c r="AJ26" s="27">
        <v>0</v>
      </c>
      <c r="AK26" s="27">
        <v>0</v>
      </c>
      <c r="AL26" s="27">
        <v>0</v>
      </c>
      <c r="AM26" s="25">
        <v>0</v>
      </c>
      <c r="AN26" s="25">
        <v>0</v>
      </c>
      <c r="AO26" s="25">
        <v>0</v>
      </c>
      <c r="AP26" s="25">
        <v>0</v>
      </c>
    </row>
    <row r="27" spans="1:42" s="4" customFormat="1" ht="37.5" hidden="1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0</v>
      </c>
      <c r="G27" s="26">
        <v>0</v>
      </c>
      <c r="H27" s="26">
        <v>0</v>
      </c>
      <c r="I27" s="26">
        <v>0</v>
      </c>
      <c r="J27" s="26">
        <v>0</v>
      </c>
      <c r="K27" s="25">
        <v>0</v>
      </c>
      <c r="L27" s="25">
        <v>0</v>
      </c>
      <c r="M27" s="25">
        <v>0</v>
      </c>
      <c r="N27" s="25">
        <v>0</v>
      </c>
      <c r="O27" s="26">
        <v>0</v>
      </c>
      <c r="P27" s="26">
        <v>0</v>
      </c>
      <c r="Q27" s="26">
        <v>0</v>
      </c>
      <c r="R27" s="26">
        <v>0</v>
      </c>
      <c r="S27" s="27">
        <v>0</v>
      </c>
      <c r="T27" s="27">
        <v>0</v>
      </c>
      <c r="U27" s="27">
        <v>0</v>
      </c>
      <c r="V27" s="27">
        <v>0</v>
      </c>
      <c r="W27" s="26">
        <v>0</v>
      </c>
      <c r="X27" s="26">
        <v>0</v>
      </c>
      <c r="Y27" s="26">
        <v>0</v>
      </c>
      <c r="Z27" s="26">
        <v>0</v>
      </c>
      <c r="AA27" s="25">
        <v>0</v>
      </c>
      <c r="AB27" s="25">
        <v>0</v>
      </c>
      <c r="AC27" s="25">
        <v>0</v>
      </c>
      <c r="AD27" s="25">
        <v>0</v>
      </c>
      <c r="AE27" s="28"/>
      <c r="AF27" s="28"/>
      <c r="AG27" s="28"/>
      <c r="AH27" s="28"/>
      <c r="AI27" s="27">
        <v>0</v>
      </c>
      <c r="AJ27" s="27">
        <v>0</v>
      </c>
      <c r="AK27" s="27">
        <v>0</v>
      </c>
      <c r="AL27" s="27">
        <v>0</v>
      </c>
      <c r="AM27" s="25">
        <v>0</v>
      </c>
      <c r="AN27" s="25">
        <v>0</v>
      </c>
      <c r="AO27" s="25">
        <v>0</v>
      </c>
      <c r="AP27" s="25">
        <v>0</v>
      </c>
    </row>
    <row r="28" spans="1:42" s="4" customFormat="1" ht="37.5" hidden="1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0</v>
      </c>
      <c r="G28" s="26">
        <v>0</v>
      </c>
      <c r="H28" s="26">
        <v>0</v>
      </c>
      <c r="I28" s="26">
        <v>0</v>
      </c>
      <c r="J28" s="26">
        <v>0</v>
      </c>
      <c r="K28" s="25">
        <v>0</v>
      </c>
      <c r="L28" s="25">
        <v>0</v>
      </c>
      <c r="M28" s="25">
        <v>0</v>
      </c>
      <c r="N28" s="25">
        <v>0</v>
      </c>
      <c r="O28" s="26">
        <v>0</v>
      </c>
      <c r="P28" s="26">
        <v>0</v>
      </c>
      <c r="Q28" s="26">
        <v>0</v>
      </c>
      <c r="R28" s="26">
        <v>0</v>
      </c>
      <c r="S28" s="27">
        <v>0</v>
      </c>
      <c r="T28" s="27">
        <v>0</v>
      </c>
      <c r="U28" s="27">
        <v>0</v>
      </c>
      <c r="V28" s="27">
        <v>0</v>
      </c>
      <c r="W28" s="26">
        <v>0</v>
      </c>
      <c r="X28" s="26">
        <v>0</v>
      </c>
      <c r="Y28" s="26">
        <v>0</v>
      </c>
      <c r="Z28" s="26">
        <v>0</v>
      </c>
      <c r="AA28" s="25">
        <v>0</v>
      </c>
      <c r="AB28" s="25">
        <v>0</v>
      </c>
      <c r="AC28" s="25">
        <v>0</v>
      </c>
      <c r="AD28" s="25">
        <v>0</v>
      </c>
      <c r="AE28" s="28"/>
      <c r="AF28" s="28"/>
      <c r="AG28" s="28"/>
      <c r="AH28" s="28"/>
      <c r="AI28" s="27">
        <v>0</v>
      </c>
      <c r="AJ28" s="27">
        <v>0</v>
      </c>
      <c r="AK28" s="27">
        <v>0</v>
      </c>
      <c r="AL28" s="27">
        <v>0</v>
      </c>
      <c r="AM28" s="25">
        <v>0</v>
      </c>
      <c r="AN28" s="25">
        <v>0</v>
      </c>
      <c r="AO28" s="25">
        <v>0</v>
      </c>
      <c r="AP28" s="25">
        <v>0</v>
      </c>
    </row>
    <row r="29" spans="1:42" s="4" customFormat="1" ht="56.25" hidden="1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0</v>
      </c>
      <c r="G29" s="26">
        <v>0</v>
      </c>
      <c r="H29" s="26">
        <v>0</v>
      </c>
      <c r="I29" s="26">
        <v>0</v>
      </c>
      <c r="J29" s="26">
        <v>0</v>
      </c>
      <c r="K29" s="25">
        <v>0</v>
      </c>
      <c r="L29" s="25">
        <v>0</v>
      </c>
      <c r="M29" s="25">
        <v>0</v>
      </c>
      <c r="N29" s="25">
        <v>0</v>
      </c>
      <c r="O29" s="26">
        <v>0</v>
      </c>
      <c r="P29" s="26">
        <v>0</v>
      </c>
      <c r="Q29" s="26">
        <v>0</v>
      </c>
      <c r="R29" s="26">
        <v>0</v>
      </c>
      <c r="S29" s="27">
        <v>0</v>
      </c>
      <c r="T29" s="27">
        <v>0</v>
      </c>
      <c r="U29" s="27">
        <v>0</v>
      </c>
      <c r="V29" s="27">
        <v>0</v>
      </c>
      <c r="W29" s="26">
        <v>0</v>
      </c>
      <c r="X29" s="26">
        <v>0</v>
      </c>
      <c r="Y29" s="26">
        <v>0</v>
      </c>
      <c r="Z29" s="26">
        <v>0</v>
      </c>
      <c r="AA29" s="25">
        <v>0</v>
      </c>
      <c r="AB29" s="25">
        <v>0</v>
      </c>
      <c r="AC29" s="25">
        <v>0</v>
      </c>
      <c r="AD29" s="25">
        <v>0</v>
      </c>
      <c r="AE29" s="28"/>
      <c r="AF29" s="28"/>
      <c r="AG29" s="28"/>
      <c r="AH29" s="28"/>
      <c r="AI29" s="27">
        <v>0</v>
      </c>
      <c r="AJ29" s="27">
        <v>0</v>
      </c>
      <c r="AK29" s="27">
        <v>0</v>
      </c>
      <c r="AL29" s="27">
        <v>0</v>
      </c>
      <c r="AM29" s="25">
        <v>0</v>
      </c>
      <c r="AN29" s="25">
        <v>0</v>
      </c>
      <c r="AO29" s="25">
        <v>0</v>
      </c>
      <c r="AP29" s="25">
        <v>0</v>
      </c>
    </row>
    <row r="30" spans="1:42" s="4" customFormat="1" ht="37.5" hidden="1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0</v>
      </c>
      <c r="G30" s="26">
        <v>0</v>
      </c>
      <c r="H30" s="26">
        <v>0</v>
      </c>
      <c r="I30" s="26">
        <v>0</v>
      </c>
      <c r="J30" s="26">
        <v>0</v>
      </c>
      <c r="K30" s="25">
        <v>0</v>
      </c>
      <c r="L30" s="25">
        <v>0</v>
      </c>
      <c r="M30" s="25">
        <v>0</v>
      </c>
      <c r="N30" s="25">
        <v>0</v>
      </c>
      <c r="O30" s="26">
        <v>0</v>
      </c>
      <c r="P30" s="26">
        <v>0</v>
      </c>
      <c r="Q30" s="26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6">
        <v>45.72</v>
      </c>
      <c r="X30" s="26">
        <v>0</v>
      </c>
      <c r="Y30" s="26">
        <v>0</v>
      </c>
      <c r="Z30" s="26">
        <v>45.72</v>
      </c>
      <c r="AA30" s="25">
        <v>0</v>
      </c>
      <c r="AB30" s="25">
        <v>0</v>
      </c>
      <c r="AC30" s="25">
        <v>0</v>
      </c>
      <c r="AD30" s="25">
        <v>0</v>
      </c>
      <c r="AE30" s="28"/>
      <c r="AF30" s="28"/>
      <c r="AG30" s="28"/>
      <c r="AH30" s="28"/>
      <c r="AI30" s="27">
        <v>0</v>
      </c>
      <c r="AJ30" s="27">
        <v>0</v>
      </c>
      <c r="AK30" s="27">
        <v>0</v>
      </c>
      <c r="AL30" s="27">
        <v>0</v>
      </c>
      <c r="AM30" s="25">
        <v>0</v>
      </c>
      <c r="AN30" s="25">
        <v>0</v>
      </c>
      <c r="AO30" s="25">
        <v>0</v>
      </c>
      <c r="AP30" s="25">
        <v>0</v>
      </c>
    </row>
    <row r="31" spans="1:42" s="4" customFormat="1" ht="56.25" hidden="1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0</v>
      </c>
      <c r="G31" s="26">
        <v>0</v>
      </c>
      <c r="H31" s="26">
        <v>0</v>
      </c>
      <c r="I31" s="26">
        <v>0</v>
      </c>
      <c r="J31" s="26">
        <v>0</v>
      </c>
      <c r="K31" s="25">
        <v>0</v>
      </c>
      <c r="L31" s="25">
        <v>0</v>
      </c>
      <c r="M31" s="25">
        <v>0</v>
      </c>
      <c r="N31" s="25">
        <v>0</v>
      </c>
      <c r="O31" s="26">
        <v>0</v>
      </c>
      <c r="P31" s="26">
        <v>0</v>
      </c>
      <c r="Q31" s="26">
        <v>0</v>
      </c>
      <c r="R31" s="26">
        <v>0</v>
      </c>
      <c r="S31" s="27">
        <v>0</v>
      </c>
      <c r="T31" s="27">
        <v>0</v>
      </c>
      <c r="U31" s="27">
        <v>0</v>
      </c>
      <c r="V31" s="27">
        <v>0</v>
      </c>
      <c r="W31" s="26">
        <v>0</v>
      </c>
      <c r="X31" s="26">
        <v>0</v>
      </c>
      <c r="Y31" s="26">
        <v>0</v>
      </c>
      <c r="Z31" s="26">
        <v>0</v>
      </c>
      <c r="AA31" s="25">
        <v>0</v>
      </c>
      <c r="AB31" s="25">
        <v>0</v>
      </c>
      <c r="AC31" s="25">
        <v>0</v>
      </c>
      <c r="AD31" s="25">
        <v>0</v>
      </c>
      <c r="AE31" s="28"/>
      <c r="AF31" s="28"/>
      <c r="AG31" s="28"/>
      <c r="AH31" s="28"/>
      <c r="AI31" s="27">
        <v>0</v>
      </c>
      <c r="AJ31" s="27">
        <v>0</v>
      </c>
      <c r="AK31" s="27">
        <v>0</v>
      </c>
      <c r="AL31" s="27">
        <v>0</v>
      </c>
      <c r="AM31" s="25">
        <v>0</v>
      </c>
      <c r="AN31" s="25">
        <v>0</v>
      </c>
      <c r="AO31" s="25">
        <v>0</v>
      </c>
      <c r="AP31" s="25">
        <v>0</v>
      </c>
    </row>
    <row r="32" spans="1:42" s="4" customFormat="1" ht="37.5" hidden="1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0</v>
      </c>
      <c r="G32" s="26">
        <v>0</v>
      </c>
      <c r="H32" s="26">
        <v>0</v>
      </c>
      <c r="I32" s="26">
        <v>0</v>
      </c>
      <c r="J32" s="26">
        <v>0</v>
      </c>
      <c r="K32" s="25">
        <v>0</v>
      </c>
      <c r="L32" s="25">
        <v>0</v>
      </c>
      <c r="M32" s="25">
        <v>0</v>
      </c>
      <c r="N32" s="25">
        <v>0</v>
      </c>
      <c r="O32" s="26">
        <v>0</v>
      </c>
      <c r="P32" s="26">
        <v>0</v>
      </c>
      <c r="Q32" s="26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6">
        <v>0</v>
      </c>
      <c r="X32" s="26">
        <v>0</v>
      </c>
      <c r="Y32" s="26">
        <v>0</v>
      </c>
      <c r="Z32" s="26">
        <v>0</v>
      </c>
      <c r="AA32" s="25">
        <v>0</v>
      </c>
      <c r="AB32" s="25">
        <v>0</v>
      </c>
      <c r="AC32" s="25">
        <v>0</v>
      </c>
      <c r="AD32" s="25">
        <v>0</v>
      </c>
      <c r="AE32" s="28"/>
      <c r="AF32" s="28"/>
      <c r="AG32" s="28"/>
      <c r="AH32" s="28"/>
      <c r="AI32" s="27">
        <v>0</v>
      </c>
      <c r="AJ32" s="27">
        <v>0</v>
      </c>
      <c r="AK32" s="27">
        <v>0</v>
      </c>
      <c r="AL32" s="27">
        <v>0</v>
      </c>
      <c r="AM32" s="25">
        <v>0</v>
      </c>
      <c r="AN32" s="25">
        <v>0</v>
      </c>
      <c r="AO32" s="25">
        <v>0</v>
      </c>
      <c r="AP32" s="25">
        <v>0</v>
      </c>
    </row>
    <row r="33" spans="1:42" s="4" customFormat="1" ht="56.25" hidden="1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0</v>
      </c>
      <c r="G33" s="26">
        <v>0</v>
      </c>
      <c r="H33" s="26">
        <v>0</v>
      </c>
      <c r="I33" s="26">
        <v>0</v>
      </c>
      <c r="J33" s="26">
        <v>0</v>
      </c>
      <c r="K33" s="25">
        <v>0</v>
      </c>
      <c r="L33" s="25">
        <v>0</v>
      </c>
      <c r="M33" s="25">
        <v>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6">
        <v>5.05</v>
      </c>
      <c r="X33" s="26">
        <v>52.59</v>
      </c>
      <c r="Y33" s="26">
        <v>0</v>
      </c>
      <c r="Z33" s="26">
        <v>57.64</v>
      </c>
      <c r="AA33" s="25">
        <v>0</v>
      </c>
      <c r="AB33" s="25">
        <v>0</v>
      </c>
      <c r="AC33" s="25">
        <v>0</v>
      </c>
      <c r="AD33" s="25">
        <v>0</v>
      </c>
      <c r="AE33" s="28"/>
      <c r="AF33" s="28"/>
      <c r="AG33" s="28"/>
      <c r="AH33" s="28"/>
      <c r="AI33" s="27">
        <v>0</v>
      </c>
      <c r="AJ33" s="27">
        <v>0</v>
      </c>
      <c r="AK33" s="27">
        <v>0</v>
      </c>
      <c r="AL33" s="27">
        <v>0</v>
      </c>
      <c r="AM33" s="25">
        <v>0</v>
      </c>
      <c r="AN33" s="25">
        <v>0</v>
      </c>
      <c r="AO33" s="25">
        <v>0</v>
      </c>
      <c r="AP33" s="25">
        <v>0</v>
      </c>
    </row>
    <row r="34" spans="1:42" s="4" customFormat="1" ht="37.5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5</v>
      </c>
      <c r="G34" s="26">
        <v>70.739999999999995</v>
      </c>
      <c r="H34" s="26">
        <v>0</v>
      </c>
      <c r="I34" s="26">
        <v>0</v>
      </c>
      <c r="J34" s="26">
        <v>70.739999999999995</v>
      </c>
      <c r="K34" s="25">
        <v>3</v>
      </c>
      <c r="L34" s="25">
        <v>0</v>
      </c>
      <c r="M34" s="25">
        <v>0</v>
      </c>
      <c r="N34" s="25">
        <v>3</v>
      </c>
      <c r="O34" s="26">
        <v>0.42</v>
      </c>
      <c r="P34" s="26">
        <v>0</v>
      </c>
      <c r="Q34" s="26">
        <v>0</v>
      </c>
      <c r="R34" s="26">
        <v>0.41</v>
      </c>
      <c r="S34" s="27">
        <v>8.8757396449704151E-2</v>
      </c>
      <c r="T34" s="27">
        <v>0</v>
      </c>
      <c r="U34" s="27">
        <v>0</v>
      </c>
      <c r="V34" s="27">
        <v>8.7552896541660583E-2</v>
      </c>
      <c r="W34" s="26">
        <v>67.599999999999994</v>
      </c>
      <c r="X34" s="26">
        <v>0.43</v>
      </c>
      <c r="Y34" s="26">
        <v>0.5</v>
      </c>
      <c r="Z34" s="26">
        <v>68.53</v>
      </c>
      <c r="AA34" s="25">
        <v>6</v>
      </c>
      <c r="AB34" s="25">
        <v>0</v>
      </c>
      <c r="AC34" s="25">
        <v>0</v>
      </c>
      <c r="AD34" s="25">
        <v>6</v>
      </c>
      <c r="AE34" s="28"/>
      <c r="AF34" s="28"/>
      <c r="AG34" s="28"/>
      <c r="AH34" s="28"/>
      <c r="AI34" s="27">
        <v>8.4000000000000005E-2</v>
      </c>
      <c r="AJ34" s="27">
        <v>0</v>
      </c>
      <c r="AK34" s="27">
        <v>0</v>
      </c>
      <c r="AL34" s="27">
        <v>8.4000000000000005E-2</v>
      </c>
      <c r="AM34" s="25">
        <v>6</v>
      </c>
      <c r="AN34" s="25">
        <v>0</v>
      </c>
      <c r="AO34" s="25">
        <v>0</v>
      </c>
      <c r="AP34" s="25">
        <v>6</v>
      </c>
    </row>
    <row r="35" spans="1:42" s="29" customFormat="1" hidden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0</v>
      </c>
      <c r="G35" s="26">
        <v>0</v>
      </c>
      <c r="H35" s="26">
        <v>0</v>
      </c>
      <c r="I35" s="26">
        <v>0</v>
      </c>
      <c r="J35" s="26">
        <v>0</v>
      </c>
      <c r="K35" s="25">
        <v>0</v>
      </c>
      <c r="L35" s="25">
        <v>0</v>
      </c>
      <c r="M35" s="25">
        <v>0</v>
      </c>
      <c r="N35" s="25">
        <v>0</v>
      </c>
      <c r="O35" s="26">
        <v>0</v>
      </c>
      <c r="P35" s="26">
        <v>0</v>
      </c>
      <c r="Q35" s="26">
        <v>0</v>
      </c>
      <c r="R35" s="26">
        <v>0</v>
      </c>
      <c r="S35" s="27">
        <v>0</v>
      </c>
      <c r="T35" s="27">
        <v>0</v>
      </c>
      <c r="U35" s="27">
        <v>0</v>
      </c>
      <c r="V35" s="27">
        <v>0</v>
      </c>
      <c r="W35" s="26">
        <v>0</v>
      </c>
      <c r="X35" s="26">
        <v>0</v>
      </c>
      <c r="Y35" s="26">
        <v>0</v>
      </c>
      <c r="Z35" s="26">
        <v>0</v>
      </c>
      <c r="AA35" s="25">
        <v>0</v>
      </c>
      <c r="AB35" s="25">
        <v>0</v>
      </c>
      <c r="AC35" s="25">
        <v>0</v>
      </c>
      <c r="AD35" s="25">
        <v>0</v>
      </c>
      <c r="AE35" s="28"/>
      <c r="AF35" s="28"/>
      <c r="AG35" s="28"/>
      <c r="AH35" s="28"/>
      <c r="AI35" s="27">
        <v>0</v>
      </c>
      <c r="AJ35" s="27">
        <v>0</v>
      </c>
      <c r="AK35" s="27">
        <v>0</v>
      </c>
      <c r="AL35" s="27">
        <v>0</v>
      </c>
      <c r="AM35" s="25">
        <v>0</v>
      </c>
      <c r="AN35" s="25">
        <v>0</v>
      </c>
      <c r="AO35" s="25">
        <v>0</v>
      </c>
      <c r="AP35" s="25">
        <v>0</v>
      </c>
    </row>
    <row r="36" spans="1:42" s="4" customFormat="1" ht="37.5" hidden="1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0</v>
      </c>
      <c r="G36" s="26">
        <v>0</v>
      </c>
      <c r="H36" s="26">
        <v>0</v>
      </c>
      <c r="I36" s="26">
        <v>0</v>
      </c>
      <c r="J36" s="26">
        <v>0</v>
      </c>
      <c r="K36" s="25">
        <v>0</v>
      </c>
      <c r="L36" s="25">
        <v>0</v>
      </c>
      <c r="M36" s="25">
        <v>0</v>
      </c>
      <c r="N36" s="25">
        <v>0</v>
      </c>
      <c r="O36" s="26">
        <v>0</v>
      </c>
      <c r="P36" s="26">
        <v>0</v>
      </c>
      <c r="Q36" s="26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6">
        <v>0</v>
      </c>
      <c r="X36" s="26">
        <v>0</v>
      </c>
      <c r="Y36" s="26">
        <v>0</v>
      </c>
      <c r="Z36" s="26">
        <v>0</v>
      </c>
      <c r="AA36" s="25">
        <v>0</v>
      </c>
      <c r="AB36" s="25">
        <v>0</v>
      </c>
      <c r="AC36" s="25">
        <v>0</v>
      </c>
      <c r="AD36" s="25">
        <v>0</v>
      </c>
      <c r="AE36" s="28"/>
      <c r="AF36" s="28"/>
      <c r="AG36" s="28"/>
      <c r="AH36" s="28"/>
      <c r="AI36" s="27">
        <v>0</v>
      </c>
      <c r="AJ36" s="27">
        <v>0</v>
      </c>
      <c r="AK36" s="27">
        <v>0</v>
      </c>
      <c r="AL36" s="27">
        <v>0</v>
      </c>
      <c r="AM36" s="25">
        <v>0</v>
      </c>
      <c r="AN36" s="25">
        <v>0</v>
      </c>
      <c r="AO36" s="25">
        <v>0</v>
      </c>
      <c r="AP36" s="25">
        <v>0</v>
      </c>
    </row>
    <row r="37" spans="1:42" s="4" customFormat="1" ht="37.5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4</v>
      </c>
      <c r="G37" s="26">
        <v>33.4</v>
      </c>
      <c r="H37" s="26">
        <v>25</v>
      </c>
      <c r="I37" s="26">
        <v>0</v>
      </c>
      <c r="J37" s="26">
        <v>58.4</v>
      </c>
      <c r="K37" s="25">
        <v>1</v>
      </c>
      <c r="L37" s="25">
        <v>2</v>
      </c>
      <c r="M37" s="25">
        <v>0</v>
      </c>
      <c r="N37" s="25">
        <v>3</v>
      </c>
      <c r="O37" s="26">
        <v>0.3</v>
      </c>
      <c r="P37" s="26">
        <v>0.8</v>
      </c>
      <c r="Q37" s="26">
        <v>0</v>
      </c>
      <c r="R37" s="26">
        <v>0.57999999999999996</v>
      </c>
      <c r="S37" s="27">
        <v>6.1983471074380167E-2</v>
      </c>
      <c r="T37" s="27">
        <v>6.4484926648395932E-2</v>
      </c>
      <c r="U37" s="27">
        <v>0</v>
      </c>
      <c r="V37" s="27">
        <v>6.3388571946029149E-2</v>
      </c>
      <c r="W37" s="26">
        <v>48.4</v>
      </c>
      <c r="X37" s="26">
        <v>62.03</v>
      </c>
      <c r="Y37" s="26">
        <v>0</v>
      </c>
      <c r="Z37" s="26">
        <v>110.43</v>
      </c>
      <c r="AA37" s="25">
        <v>3</v>
      </c>
      <c r="AB37" s="25">
        <v>4</v>
      </c>
      <c r="AC37" s="25">
        <v>0</v>
      </c>
      <c r="AD37" s="25">
        <v>7</v>
      </c>
      <c r="AE37" s="28"/>
      <c r="AF37" s="28"/>
      <c r="AG37" s="28"/>
      <c r="AH37" s="28"/>
      <c r="AI37" s="27">
        <v>0.06</v>
      </c>
      <c r="AJ37" s="27">
        <v>0.16</v>
      </c>
      <c r="AK37" s="27">
        <v>0</v>
      </c>
      <c r="AL37" s="27">
        <v>0.22</v>
      </c>
      <c r="AM37" s="25">
        <v>3</v>
      </c>
      <c r="AN37" s="25">
        <v>10</v>
      </c>
      <c r="AO37" s="25">
        <v>0</v>
      </c>
      <c r="AP37" s="25">
        <v>13</v>
      </c>
    </row>
    <row r="38" spans="1:42" s="4" customFormat="1" ht="37.5" hidden="1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0</v>
      </c>
      <c r="G38" s="26">
        <v>0</v>
      </c>
      <c r="H38" s="26">
        <v>0</v>
      </c>
      <c r="I38" s="26">
        <v>0</v>
      </c>
      <c r="J38" s="26">
        <v>0</v>
      </c>
      <c r="K38" s="25">
        <v>0</v>
      </c>
      <c r="L38" s="25">
        <v>0</v>
      </c>
      <c r="M38" s="25">
        <v>0</v>
      </c>
      <c r="N38" s="25">
        <v>0</v>
      </c>
      <c r="O38" s="26">
        <v>0</v>
      </c>
      <c r="P38" s="26">
        <v>0</v>
      </c>
      <c r="Q38" s="26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6">
        <v>0</v>
      </c>
      <c r="X38" s="26">
        <v>0</v>
      </c>
      <c r="Y38" s="26">
        <v>0</v>
      </c>
      <c r="Z38" s="26">
        <v>0</v>
      </c>
      <c r="AA38" s="25">
        <v>0</v>
      </c>
      <c r="AB38" s="25">
        <v>0</v>
      </c>
      <c r="AC38" s="25">
        <v>0</v>
      </c>
      <c r="AD38" s="25">
        <v>0</v>
      </c>
      <c r="AE38" s="28"/>
      <c r="AF38" s="28"/>
      <c r="AG38" s="28"/>
      <c r="AH38" s="28"/>
      <c r="AI38" s="27">
        <v>0</v>
      </c>
      <c r="AJ38" s="27">
        <v>0</v>
      </c>
      <c r="AK38" s="27">
        <v>0</v>
      </c>
      <c r="AL38" s="27">
        <v>0</v>
      </c>
      <c r="AM38" s="25">
        <v>0</v>
      </c>
      <c r="AN38" s="25">
        <v>0</v>
      </c>
      <c r="AO38" s="25">
        <v>0</v>
      </c>
      <c r="AP38" s="25">
        <v>0</v>
      </c>
    </row>
    <row r="39" spans="1:42" s="4" customFormat="1" ht="37.5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3</v>
      </c>
      <c r="G39" s="26">
        <v>31.12</v>
      </c>
      <c r="H39" s="26">
        <v>0.28000000000000003</v>
      </c>
      <c r="I39" s="26">
        <v>0</v>
      </c>
      <c r="J39" s="26">
        <v>31.4</v>
      </c>
      <c r="K39" s="25">
        <v>1</v>
      </c>
      <c r="L39" s="25">
        <v>0</v>
      </c>
      <c r="M39" s="25">
        <v>0</v>
      </c>
      <c r="N39" s="25">
        <v>1</v>
      </c>
      <c r="O39" s="26">
        <v>0.32</v>
      </c>
      <c r="P39" s="26">
        <v>0</v>
      </c>
      <c r="Q39" s="26">
        <v>0</v>
      </c>
      <c r="R39" s="26">
        <v>0.28999999999999998</v>
      </c>
      <c r="S39" s="27">
        <v>7.9239302694136302E-2</v>
      </c>
      <c r="T39" s="27">
        <v>0</v>
      </c>
      <c r="U39" s="27">
        <v>0</v>
      </c>
      <c r="V39" s="27">
        <v>7.230657989877079E-2</v>
      </c>
      <c r="W39" s="26">
        <v>12.62</v>
      </c>
      <c r="X39" s="26">
        <v>1.21</v>
      </c>
      <c r="Y39" s="26">
        <v>0</v>
      </c>
      <c r="Z39" s="26">
        <v>13.83</v>
      </c>
      <c r="AA39" s="25">
        <v>1</v>
      </c>
      <c r="AB39" s="25">
        <v>0</v>
      </c>
      <c r="AC39" s="25">
        <v>0</v>
      </c>
      <c r="AD39" s="25">
        <v>1</v>
      </c>
      <c r="AE39" s="28"/>
      <c r="AF39" s="28"/>
      <c r="AG39" s="28"/>
      <c r="AH39" s="28"/>
      <c r="AI39" s="27">
        <v>6.4000000000000001E-2</v>
      </c>
      <c r="AJ39" s="27">
        <v>0</v>
      </c>
      <c r="AK39" s="27">
        <v>0</v>
      </c>
      <c r="AL39" s="27">
        <v>6.4000000000000001E-2</v>
      </c>
      <c r="AM39" s="25">
        <v>1</v>
      </c>
      <c r="AN39" s="25">
        <v>0</v>
      </c>
      <c r="AO39" s="25">
        <v>0</v>
      </c>
      <c r="AP39" s="25">
        <v>1</v>
      </c>
    </row>
    <row r="40" spans="1:42" s="4" customFormat="1" ht="56.25" hidden="1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0</v>
      </c>
      <c r="G40" s="26">
        <v>0</v>
      </c>
      <c r="H40" s="26">
        <v>0</v>
      </c>
      <c r="I40" s="26">
        <v>0</v>
      </c>
      <c r="J40" s="26">
        <v>0</v>
      </c>
      <c r="K40" s="25">
        <v>0</v>
      </c>
      <c r="L40" s="25">
        <v>0</v>
      </c>
      <c r="M40" s="25">
        <v>0</v>
      </c>
      <c r="N40" s="25">
        <v>0</v>
      </c>
      <c r="O40" s="26">
        <v>0</v>
      </c>
      <c r="P40" s="26">
        <v>0</v>
      </c>
      <c r="Q40" s="26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6">
        <v>0</v>
      </c>
      <c r="X40" s="26">
        <v>0</v>
      </c>
      <c r="Y40" s="26">
        <v>0</v>
      </c>
      <c r="Z40" s="26">
        <v>0</v>
      </c>
      <c r="AA40" s="25">
        <v>0</v>
      </c>
      <c r="AB40" s="25">
        <v>0</v>
      </c>
      <c r="AC40" s="25">
        <v>0</v>
      </c>
      <c r="AD40" s="25">
        <v>0</v>
      </c>
      <c r="AE40" s="28"/>
      <c r="AF40" s="28"/>
      <c r="AG40" s="28"/>
      <c r="AH40" s="28"/>
      <c r="AI40" s="27">
        <v>0</v>
      </c>
      <c r="AJ40" s="27">
        <v>0</v>
      </c>
      <c r="AK40" s="27">
        <v>0</v>
      </c>
      <c r="AL40" s="27">
        <v>0</v>
      </c>
      <c r="AM40" s="25">
        <v>0</v>
      </c>
      <c r="AN40" s="25">
        <v>0</v>
      </c>
      <c r="AO40" s="25">
        <v>0</v>
      </c>
      <c r="AP40" s="25">
        <v>0</v>
      </c>
    </row>
    <row r="41" spans="1:42" s="4" customFormat="1" ht="37.5" hidden="1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0</v>
      </c>
      <c r="G41" s="26">
        <v>0</v>
      </c>
      <c r="H41" s="26">
        <v>0</v>
      </c>
      <c r="I41" s="26">
        <v>0</v>
      </c>
      <c r="J41" s="26">
        <v>0</v>
      </c>
      <c r="K41" s="25">
        <v>0</v>
      </c>
      <c r="L41" s="25">
        <v>0</v>
      </c>
      <c r="M41" s="25">
        <v>0</v>
      </c>
      <c r="N41" s="25">
        <v>0</v>
      </c>
      <c r="O41" s="26">
        <v>0</v>
      </c>
      <c r="P41" s="26">
        <v>0</v>
      </c>
      <c r="Q41" s="26">
        <v>0</v>
      </c>
      <c r="R41" s="26">
        <v>0</v>
      </c>
      <c r="S41" s="27">
        <v>0</v>
      </c>
      <c r="T41" s="27">
        <v>0</v>
      </c>
      <c r="U41" s="27">
        <v>0</v>
      </c>
      <c r="V41" s="27">
        <v>0</v>
      </c>
      <c r="W41" s="26">
        <v>0</v>
      </c>
      <c r="X41" s="26">
        <v>0</v>
      </c>
      <c r="Y41" s="26">
        <v>0</v>
      </c>
      <c r="Z41" s="26">
        <v>0</v>
      </c>
      <c r="AA41" s="25">
        <v>0</v>
      </c>
      <c r="AB41" s="25">
        <v>0</v>
      </c>
      <c r="AC41" s="25">
        <v>0</v>
      </c>
      <c r="AD41" s="25">
        <v>0</v>
      </c>
      <c r="AE41" s="28"/>
      <c r="AF41" s="28"/>
      <c r="AG41" s="28"/>
      <c r="AH41" s="28"/>
      <c r="AI41" s="27">
        <v>0</v>
      </c>
      <c r="AJ41" s="27">
        <v>0</v>
      </c>
      <c r="AK41" s="27">
        <v>0</v>
      </c>
      <c r="AL41" s="27">
        <v>0</v>
      </c>
      <c r="AM41" s="25">
        <v>0</v>
      </c>
      <c r="AN41" s="25">
        <v>0</v>
      </c>
      <c r="AO41" s="25">
        <v>0</v>
      </c>
      <c r="AP41" s="25">
        <v>0</v>
      </c>
    </row>
    <row r="42" spans="1:42" s="4" customFormat="1" ht="37.5" hidden="1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0</v>
      </c>
      <c r="G42" s="26">
        <v>0</v>
      </c>
      <c r="H42" s="26">
        <v>0</v>
      </c>
      <c r="I42" s="26">
        <v>0</v>
      </c>
      <c r="J42" s="26">
        <v>0</v>
      </c>
      <c r="K42" s="25">
        <v>0</v>
      </c>
      <c r="L42" s="25">
        <v>0</v>
      </c>
      <c r="M42" s="25">
        <v>0</v>
      </c>
      <c r="N42" s="25">
        <v>0</v>
      </c>
      <c r="O42" s="26">
        <v>0</v>
      </c>
      <c r="P42" s="26">
        <v>0</v>
      </c>
      <c r="Q42" s="26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6">
        <v>0</v>
      </c>
      <c r="X42" s="26">
        <v>0</v>
      </c>
      <c r="Y42" s="26">
        <v>0</v>
      </c>
      <c r="Z42" s="26">
        <v>0</v>
      </c>
      <c r="AA42" s="25">
        <v>0</v>
      </c>
      <c r="AB42" s="25">
        <v>0</v>
      </c>
      <c r="AC42" s="25">
        <v>0</v>
      </c>
      <c r="AD42" s="25">
        <v>0</v>
      </c>
      <c r="AE42" s="28"/>
      <c r="AF42" s="28"/>
      <c r="AG42" s="28"/>
      <c r="AH42" s="28"/>
      <c r="AI42" s="27">
        <v>0</v>
      </c>
      <c r="AJ42" s="27">
        <v>0</v>
      </c>
      <c r="AK42" s="27">
        <v>0</v>
      </c>
      <c r="AL42" s="27">
        <v>0</v>
      </c>
      <c r="AM42" s="25">
        <v>0</v>
      </c>
      <c r="AN42" s="25">
        <v>0</v>
      </c>
      <c r="AO42" s="25">
        <v>0</v>
      </c>
      <c r="AP42" s="25">
        <v>0</v>
      </c>
    </row>
    <row r="43" spans="1:42" s="29" customFormat="1" ht="37.5" hidden="1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0</v>
      </c>
      <c r="G43" s="26">
        <v>0</v>
      </c>
      <c r="H43" s="26">
        <v>0</v>
      </c>
      <c r="I43" s="26">
        <v>0</v>
      </c>
      <c r="J43" s="26">
        <v>0</v>
      </c>
      <c r="K43" s="25">
        <v>0</v>
      </c>
      <c r="L43" s="25">
        <v>0</v>
      </c>
      <c r="M43" s="25">
        <v>0</v>
      </c>
      <c r="N43" s="25">
        <v>0</v>
      </c>
      <c r="O43" s="26">
        <v>0</v>
      </c>
      <c r="P43" s="26">
        <v>0</v>
      </c>
      <c r="Q43" s="26">
        <v>0</v>
      </c>
      <c r="R43" s="26">
        <v>0</v>
      </c>
      <c r="S43" s="27">
        <v>0</v>
      </c>
      <c r="T43" s="27">
        <v>0</v>
      </c>
      <c r="U43" s="27">
        <v>0</v>
      </c>
      <c r="V43" s="27">
        <v>0</v>
      </c>
      <c r="W43" s="26">
        <v>0</v>
      </c>
      <c r="X43" s="26">
        <v>0</v>
      </c>
      <c r="Y43" s="26">
        <v>0</v>
      </c>
      <c r="Z43" s="26">
        <v>0</v>
      </c>
      <c r="AA43" s="25">
        <v>0</v>
      </c>
      <c r="AB43" s="25">
        <v>0</v>
      </c>
      <c r="AC43" s="25">
        <v>0</v>
      </c>
      <c r="AD43" s="25">
        <v>0</v>
      </c>
      <c r="AE43" s="28"/>
      <c r="AF43" s="28"/>
      <c r="AG43" s="28"/>
      <c r="AH43" s="28"/>
      <c r="AI43" s="27">
        <v>0</v>
      </c>
      <c r="AJ43" s="27">
        <v>0</v>
      </c>
      <c r="AK43" s="27">
        <v>0</v>
      </c>
      <c r="AL43" s="27">
        <v>0</v>
      </c>
      <c r="AM43" s="25">
        <v>0</v>
      </c>
      <c r="AN43" s="25">
        <v>0</v>
      </c>
      <c r="AO43" s="25">
        <v>0</v>
      </c>
      <c r="AP43" s="25">
        <v>0</v>
      </c>
    </row>
    <row r="44" spans="1:42" s="4" customFormat="1" ht="37.5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4</v>
      </c>
      <c r="G44" s="26">
        <v>37.090000000000003</v>
      </c>
      <c r="H44" s="26">
        <v>0.7</v>
      </c>
      <c r="I44" s="26">
        <v>0</v>
      </c>
      <c r="J44" s="26">
        <v>37.79</v>
      </c>
      <c r="K44" s="25">
        <v>1</v>
      </c>
      <c r="L44" s="25">
        <v>0</v>
      </c>
      <c r="M44" s="25">
        <v>0</v>
      </c>
      <c r="N44" s="25">
        <v>1</v>
      </c>
      <c r="O44" s="26">
        <v>0.27</v>
      </c>
      <c r="P44" s="26">
        <v>0</v>
      </c>
      <c r="Q44" s="26">
        <v>0</v>
      </c>
      <c r="R44" s="26">
        <v>0.27</v>
      </c>
      <c r="S44" s="27">
        <v>5.543237250554324E-2</v>
      </c>
      <c r="T44" s="27">
        <v>0</v>
      </c>
      <c r="U44" s="27">
        <v>0</v>
      </c>
      <c r="V44" s="27">
        <v>5.4570259208731244E-2</v>
      </c>
      <c r="W44" s="26">
        <v>72.16</v>
      </c>
      <c r="X44" s="26">
        <v>1.1299999999999999</v>
      </c>
      <c r="Y44" s="26">
        <v>0.01</v>
      </c>
      <c r="Z44" s="26">
        <v>73.3</v>
      </c>
      <c r="AA44" s="25">
        <v>4</v>
      </c>
      <c r="AB44" s="25">
        <v>0</v>
      </c>
      <c r="AC44" s="25">
        <v>0</v>
      </c>
      <c r="AD44" s="25">
        <v>4</v>
      </c>
      <c r="AE44" s="28"/>
      <c r="AF44" s="28"/>
      <c r="AG44" s="28"/>
      <c r="AH44" s="28"/>
      <c r="AI44" s="27">
        <v>5.3999999999999999E-2</v>
      </c>
      <c r="AJ44" s="27">
        <v>0</v>
      </c>
      <c r="AK44" s="27">
        <v>0</v>
      </c>
      <c r="AL44" s="27">
        <v>5.3999999999999999E-2</v>
      </c>
      <c r="AM44" s="25">
        <v>4</v>
      </c>
      <c r="AN44" s="25">
        <v>0</v>
      </c>
      <c r="AO44" s="25">
        <v>0</v>
      </c>
      <c r="AP44" s="25">
        <v>4</v>
      </c>
    </row>
    <row r="45" spans="1:42" s="4" customFormat="1" ht="37.5" hidden="1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0</v>
      </c>
      <c r="G45" s="26">
        <v>0</v>
      </c>
      <c r="H45" s="26">
        <v>0</v>
      </c>
      <c r="I45" s="26">
        <v>0</v>
      </c>
      <c r="J45" s="26">
        <v>0</v>
      </c>
      <c r="K45" s="25">
        <v>0</v>
      </c>
      <c r="L45" s="25">
        <v>0</v>
      </c>
      <c r="M45" s="25">
        <v>0</v>
      </c>
      <c r="N45" s="25">
        <v>0</v>
      </c>
      <c r="O45" s="26">
        <v>0</v>
      </c>
      <c r="P45" s="26">
        <v>0</v>
      </c>
      <c r="Q45" s="26">
        <v>0</v>
      </c>
      <c r="R45" s="26">
        <v>0</v>
      </c>
      <c r="S45" s="27">
        <v>0</v>
      </c>
      <c r="T45" s="27">
        <v>0</v>
      </c>
      <c r="U45" s="27">
        <v>0</v>
      </c>
      <c r="V45" s="27">
        <v>0</v>
      </c>
      <c r="W45" s="26">
        <v>0</v>
      </c>
      <c r="X45" s="26">
        <v>0</v>
      </c>
      <c r="Y45" s="26">
        <v>0</v>
      </c>
      <c r="Z45" s="26">
        <v>0</v>
      </c>
      <c r="AA45" s="25">
        <v>0</v>
      </c>
      <c r="AB45" s="25">
        <v>0</v>
      </c>
      <c r="AC45" s="25">
        <v>0</v>
      </c>
      <c r="AD45" s="25">
        <v>0</v>
      </c>
      <c r="AE45" s="28"/>
      <c r="AF45" s="28"/>
      <c r="AG45" s="28"/>
      <c r="AH45" s="28"/>
      <c r="AI45" s="27">
        <v>0</v>
      </c>
      <c r="AJ45" s="27">
        <v>0</v>
      </c>
      <c r="AK45" s="27">
        <v>0</v>
      </c>
      <c r="AL45" s="27">
        <v>0</v>
      </c>
      <c r="AM45" s="25">
        <v>0</v>
      </c>
      <c r="AN45" s="25">
        <v>0</v>
      </c>
      <c r="AO45" s="25">
        <v>0</v>
      </c>
      <c r="AP45" s="25">
        <v>0</v>
      </c>
    </row>
    <row r="46" spans="1:42" s="4" customFormat="1" ht="37.5" hidden="1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2</v>
      </c>
      <c r="G46" s="26">
        <v>20</v>
      </c>
      <c r="H46" s="26">
        <v>0</v>
      </c>
      <c r="I46" s="26">
        <v>0</v>
      </c>
      <c r="J46" s="26">
        <v>20</v>
      </c>
      <c r="K46" s="25">
        <v>0</v>
      </c>
      <c r="L46" s="25">
        <v>0</v>
      </c>
      <c r="M46" s="25">
        <v>0</v>
      </c>
      <c r="N46" s="25">
        <v>0</v>
      </c>
      <c r="O46" s="26">
        <v>0</v>
      </c>
      <c r="P46" s="26">
        <v>0</v>
      </c>
      <c r="Q46" s="26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6">
        <v>15.05</v>
      </c>
      <c r="X46" s="26">
        <v>0</v>
      </c>
      <c r="Y46" s="26">
        <v>0</v>
      </c>
      <c r="Z46" s="26">
        <v>15.05</v>
      </c>
      <c r="AA46" s="25">
        <v>0</v>
      </c>
      <c r="AB46" s="25">
        <v>0</v>
      </c>
      <c r="AC46" s="25">
        <v>0</v>
      </c>
      <c r="AD46" s="25">
        <v>0</v>
      </c>
      <c r="AE46" s="28"/>
      <c r="AF46" s="28"/>
      <c r="AG46" s="28"/>
      <c r="AH46" s="28"/>
      <c r="AI46" s="27">
        <v>0</v>
      </c>
      <c r="AJ46" s="27">
        <v>0</v>
      </c>
      <c r="AK46" s="27">
        <v>0</v>
      </c>
      <c r="AL46" s="27">
        <v>0</v>
      </c>
      <c r="AM46" s="25">
        <v>0</v>
      </c>
      <c r="AN46" s="25">
        <v>0</v>
      </c>
      <c r="AO46" s="25">
        <v>0</v>
      </c>
      <c r="AP46" s="25">
        <v>0</v>
      </c>
    </row>
    <row r="47" spans="1:42" s="4" customFormat="1" ht="37.5" hidden="1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0</v>
      </c>
      <c r="G47" s="26">
        <v>0</v>
      </c>
      <c r="H47" s="26">
        <v>0</v>
      </c>
      <c r="I47" s="26">
        <v>0</v>
      </c>
      <c r="J47" s="26">
        <v>0</v>
      </c>
      <c r="K47" s="25">
        <v>0</v>
      </c>
      <c r="L47" s="25">
        <v>0</v>
      </c>
      <c r="M47" s="25">
        <v>0</v>
      </c>
      <c r="N47" s="25">
        <v>0</v>
      </c>
      <c r="O47" s="26">
        <v>0</v>
      </c>
      <c r="P47" s="26">
        <v>0</v>
      </c>
      <c r="Q47" s="26">
        <v>0</v>
      </c>
      <c r="R47" s="26">
        <v>0</v>
      </c>
      <c r="S47" s="27">
        <v>0</v>
      </c>
      <c r="T47" s="27">
        <v>0</v>
      </c>
      <c r="U47" s="27">
        <v>0</v>
      </c>
      <c r="V47" s="27">
        <v>0</v>
      </c>
      <c r="W47" s="26">
        <v>0</v>
      </c>
      <c r="X47" s="26">
        <v>0</v>
      </c>
      <c r="Y47" s="26">
        <v>0</v>
      </c>
      <c r="Z47" s="26">
        <v>0</v>
      </c>
      <c r="AA47" s="25">
        <v>0</v>
      </c>
      <c r="AB47" s="25">
        <v>0</v>
      </c>
      <c r="AC47" s="25">
        <v>0</v>
      </c>
      <c r="AD47" s="25">
        <v>0</v>
      </c>
      <c r="AE47" s="28"/>
      <c r="AF47" s="28"/>
      <c r="AG47" s="28"/>
      <c r="AH47" s="28"/>
      <c r="AI47" s="27">
        <v>0</v>
      </c>
      <c r="AJ47" s="27">
        <v>0</v>
      </c>
      <c r="AK47" s="27">
        <v>0</v>
      </c>
      <c r="AL47" s="27">
        <v>0</v>
      </c>
      <c r="AM47" s="25">
        <v>0</v>
      </c>
      <c r="AN47" s="25">
        <v>0</v>
      </c>
      <c r="AO47" s="25">
        <v>0</v>
      </c>
      <c r="AP47" s="25">
        <v>0</v>
      </c>
    </row>
    <row r="48" spans="1:42" s="4" customFormat="1" ht="56.25" hidden="1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0</v>
      </c>
      <c r="G48" s="26">
        <v>0</v>
      </c>
      <c r="H48" s="26">
        <v>0</v>
      </c>
      <c r="I48" s="26">
        <v>0</v>
      </c>
      <c r="J48" s="26">
        <v>0</v>
      </c>
      <c r="K48" s="25">
        <v>0</v>
      </c>
      <c r="L48" s="25">
        <v>0</v>
      </c>
      <c r="M48" s="25">
        <v>0</v>
      </c>
      <c r="N48" s="25">
        <v>0</v>
      </c>
      <c r="O48" s="26">
        <v>0</v>
      </c>
      <c r="P48" s="26">
        <v>0</v>
      </c>
      <c r="Q48" s="26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6">
        <v>0</v>
      </c>
      <c r="X48" s="26">
        <v>0</v>
      </c>
      <c r="Y48" s="26">
        <v>0</v>
      </c>
      <c r="Z48" s="26">
        <v>0</v>
      </c>
      <c r="AA48" s="25">
        <v>0</v>
      </c>
      <c r="AB48" s="25">
        <v>0</v>
      </c>
      <c r="AC48" s="25">
        <v>0</v>
      </c>
      <c r="AD48" s="25">
        <v>0</v>
      </c>
      <c r="AE48" s="28"/>
      <c r="AF48" s="28"/>
      <c r="AG48" s="28"/>
      <c r="AH48" s="28"/>
      <c r="AI48" s="27">
        <v>0</v>
      </c>
      <c r="AJ48" s="27">
        <v>0</v>
      </c>
      <c r="AK48" s="27">
        <v>0</v>
      </c>
      <c r="AL48" s="27">
        <v>0</v>
      </c>
      <c r="AM48" s="25">
        <v>0</v>
      </c>
      <c r="AN48" s="25">
        <v>0</v>
      </c>
      <c r="AO48" s="25">
        <v>0</v>
      </c>
      <c r="AP48" s="25">
        <v>0</v>
      </c>
    </row>
    <row r="49" spans="1:42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99</v>
      </c>
      <c r="G49" s="42">
        <v>783.49</v>
      </c>
      <c r="H49" s="42">
        <v>236.42</v>
      </c>
      <c r="I49" s="42">
        <v>0</v>
      </c>
      <c r="J49" s="42">
        <v>1019.91</v>
      </c>
      <c r="K49" s="41">
        <v>8</v>
      </c>
      <c r="L49" s="41">
        <v>2</v>
      </c>
      <c r="M49" s="41">
        <v>0</v>
      </c>
      <c r="N49" s="41">
        <v>10</v>
      </c>
      <c r="O49" s="42">
        <v>0.1</v>
      </c>
      <c r="P49" s="42">
        <v>0.08</v>
      </c>
      <c r="Q49" s="42">
        <v>0</v>
      </c>
      <c r="R49" s="42">
        <v>0.1</v>
      </c>
      <c r="S49" s="43">
        <v>2.060740320960305E-2</v>
      </c>
      <c r="T49" s="43">
        <v>1.7870705446097482E-2</v>
      </c>
      <c r="U49" s="43">
        <v>0</v>
      </c>
      <c r="V49" s="43">
        <v>1.998001998001998E-2</v>
      </c>
      <c r="W49" s="42">
        <v>776.42</v>
      </c>
      <c r="X49" s="42">
        <v>223.83</v>
      </c>
      <c r="Y49" s="42">
        <v>0.75</v>
      </c>
      <c r="Z49" s="42">
        <v>1001</v>
      </c>
      <c r="AA49" s="41">
        <v>16</v>
      </c>
      <c r="AB49" s="41">
        <v>4</v>
      </c>
      <c r="AC49" s="41">
        <v>0</v>
      </c>
      <c r="AD49" s="41">
        <v>20</v>
      </c>
      <c r="AE49" s="44" t="s">
        <v>1260</v>
      </c>
      <c r="AF49" s="44" t="s">
        <v>1165</v>
      </c>
      <c r="AG49" s="44" t="s">
        <v>31</v>
      </c>
      <c r="AH49" s="44" t="s">
        <v>1261</v>
      </c>
      <c r="AI49" s="43">
        <v>0.02</v>
      </c>
      <c r="AJ49" s="43">
        <v>1.6E-2</v>
      </c>
      <c r="AK49" s="43">
        <v>0</v>
      </c>
      <c r="AL49" s="43">
        <v>3.5999999999999997E-2</v>
      </c>
      <c r="AM49" s="41">
        <v>16</v>
      </c>
      <c r="AN49" s="41">
        <v>4</v>
      </c>
      <c r="AO49" s="41">
        <v>0</v>
      </c>
      <c r="AP49" s="41">
        <v>20</v>
      </c>
    </row>
    <row r="50" spans="1:42" s="4" customFormat="1" hidden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14</v>
      </c>
      <c r="G50" s="26">
        <v>118</v>
      </c>
      <c r="H50" s="26">
        <v>0</v>
      </c>
      <c r="I50" s="26">
        <v>0</v>
      </c>
      <c r="J50" s="26">
        <v>118</v>
      </c>
      <c r="K50" s="25">
        <v>0</v>
      </c>
      <c r="L50" s="25">
        <v>0</v>
      </c>
      <c r="M50" s="25">
        <v>0</v>
      </c>
      <c r="N50" s="25">
        <v>0</v>
      </c>
      <c r="O50" s="26">
        <v>0</v>
      </c>
      <c r="P50" s="26">
        <v>0</v>
      </c>
      <c r="Q50" s="26">
        <v>0</v>
      </c>
      <c r="R50" s="26">
        <v>0</v>
      </c>
      <c r="S50" s="27">
        <v>0</v>
      </c>
      <c r="T50" s="27">
        <v>0</v>
      </c>
      <c r="U50" s="27">
        <v>0</v>
      </c>
      <c r="V50" s="27">
        <v>0</v>
      </c>
      <c r="W50" s="26">
        <v>104.33</v>
      </c>
      <c r="X50" s="26">
        <v>0</v>
      </c>
      <c r="Y50" s="26">
        <v>0</v>
      </c>
      <c r="Z50" s="26">
        <v>104.33</v>
      </c>
      <c r="AA50" s="25">
        <v>0</v>
      </c>
      <c r="AB50" s="25">
        <v>0</v>
      </c>
      <c r="AC50" s="25">
        <v>0</v>
      </c>
      <c r="AD50" s="25">
        <v>0</v>
      </c>
      <c r="AE50" s="28"/>
      <c r="AF50" s="28"/>
      <c r="AG50" s="28"/>
      <c r="AH50" s="28"/>
      <c r="AI50" s="27">
        <v>0</v>
      </c>
      <c r="AJ50" s="27">
        <v>0</v>
      </c>
      <c r="AK50" s="27">
        <v>0</v>
      </c>
      <c r="AL50" s="27">
        <v>0</v>
      </c>
      <c r="AM50" s="25">
        <v>0</v>
      </c>
      <c r="AN50" s="25">
        <v>0</v>
      </c>
      <c r="AO50" s="25">
        <v>0</v>
      </c>
      <c r="AP50" s="25">
        <v>0</v>
      </c>
    </row>
    <row r="51" spans="1:42" s="4" customFormat="1" ht="56.25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4</v>
      </c>
      <c r="G51" s="26">
        <v>43.35</v>
      </c>
      <c r="H51" s="26">
        <v>0</v>
      </c>
      <c r="I51" s="26">
        <v>0</v>
      </c>
      <c r="J51" s="26">
        <v>43.35</v>
      </c>
      <c r="K51" s="25">
        <v>1</v>
      </c>
      <c r="L51" s="25">
        <v>0</v>
      </c>
      <c r="M51" s="25">
        <v>0</v>
      </c>
      <c r="N51" s="25">
        <v>1</v>
      </c>
      <c r="O51" s="26">
        <v>0.23</v>
      </c>
      <c r="P51" s="26">
        <v>0</v>
      </c>
      <c r="Q51" s="26">
        <v>0</v>
      </c>
      <c r="R51" s="26">
        <v>0.23</v>
      </c>
      <c r="S51" s="27">
        <v>7.8003120124804995E-2</v>
      </c>
      <c r="T51" s="27">
        <v>0</v>
      </c>
      <c r="U51" s="27">
        <v>0</v>
      </c>
      <c r="V51" s="27">
        <v>7.8003120124804995E-2</v>
      </c>
      <c r="W51" s="26">
        <v>25.64</v>
      </c>
      <c r="X51" s="26">
        <v>0</v>
      </c>
      <c r="Y51" s="26">
        <v>0</v>
      </c>
      <c r="Z51" s="26">
        <v>25.64</v>
      </c>
      <c r="AA51" s="25">
        <v>2</v>
      </c>
      <c r="AB51" s="25">
        <v>0</v>
      </c>
      <c r="AC51" s="25">
        <v>0</v>
      </c>
      <c r="AD51" s="25">
        <v>2</v>
      </c>
      <c r="AE51" s="28"/>
      <c r="AF51" s="28"/>
      <c r="AG51" s="28"/>
      <c r="AH51" s="28"/>
      <c r="AI51" s="27">
        <v>4.5999999999999999E-2</v>
      </c>
      <c r="AJ51" s="27">
        <v>0</v>
      </c>
      <c r="AK51" s="27">
        <v>0</v>
      </c>
      <c r="AL51" s="27">
        <v>4.5999999999999999E-2</v>
      </c>
      <c r="AM51" s="25">
        <v>1</v>
      </c>
      <c r="AN51" s="25">
        <v>0</v>
      </c>
      <c r="AO51" s="25">
        <v>0</v>
      </c>
      <c r="AP51" s="25">
        <v>1</v>
      </c>
    </row>
    <row r="52" spans="1:42" s="4" customFormat="1" ht="37.5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3</v>
      </c>
      <c r="G52" s="26">
        <v>15.29</v>
      </c>
      <c r="H52" s="26">
        <v>0</v>
      </c>
      <c r="I52" s="26">
        <v>0</v>
      </c>
      <c r="J52" s="26">
        <v>15.29</v>
      </c>
      <c r="K52" s="25">
        <v>1</v>
      </c>
      <c r="L52" s="25">
        <v>0</v>
      </c>
      <c r="M52" s="25">
        <v>0</v>
      </c>
      <c r="N52" s="25">
        <v>1</v>
      </c>
      <c r="O52" s="26">
        <v>0.65</v>
      </c>
      <c r="P52" s="26">
        <v>0</v>
      </c>
      <c r="Q52" s="26">
        <v>0</v>
      </c>
      <c r="R52" s="26">
        <v>0.65</v>
      </c>
      <c r="S52" s="27">
        <v>0.20020020020020018</v>
      </c>
      <c r="T52" s="27">
        <v>0</v>
      </c>
      <c r="U52" s="27">
        <v>0</v>
      </c>
      <c r="V52" s="27">
        <v>0.20020020020020018</v>
      </c>
      <c r="W52" s="26">
        <v>9.99</v>
      </c>
      <c r="X52" s="26">
        <v>0</v>
      </c>
      <c r="Y52" s="26">
        <v>0</v>
      </c>
      <c r="Z52" s="26">
        <v>9.99</v>
      </c>
      <c r="AA52" s="25">
        <v>2</v>
      </c>
      <c r="AB52" s="25">
        <v>0</v>
      </c>
      <c r="AC52" s="25">
        <v>0</v>
      </c>
      <c r="AD52" s="25">
        <v>2</v>
      </c>
      <c r="AE52" s="28"/>
      <c r="AF52" s="28"/>
      <c r="AG52" s="28"/>
      <c r="AH52" s="28"/>
      <c r="AI52" s="27">
        <v>0.13</v>
      </c>
      <c r="AJ52" s="27">
        <v>0</v>
      </c>
      <c r="AK52" s="27">
        <v>0</v>
      </c>
      <c r="AL52" s="27">
        <v>0.13</v>
      </c>
      <c r="AM52" s="25">
        <v>1</v>
      </c>
      <c r="AN52" s="25">
        <v>0</v>
      </c>
      <c r="AO52" s="25">
        <v>0</v>
      </c>
      <c r="AP52" s="25">
        <v>1</v>
      </c>
    </row>
    <row r="53" spans="1:42" s="29" customFormat="1" ht="56.25" hidden="1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0</v>
      </c>
      <c r="G53" s="26">
        <v>0</v>
      </c>
      <c r="H53" s="26">
        <v>0</v>
      </c>
      <c r="I53" s="26">
        <v>0</v>
      </c>
      <c r="J53" s="26">
        <v>0</v>
      </c>
      <c r="K53" s="25">
        <v>0</v>
      </c>
      <c r="L53" s="25">
        <v>0</v>
      </c>
      <c r="M53" s="25">
        <v>0</v>
      </c>
      <c r="N53" s="25">
        <v>0</v>
      </c>
      <c r="O53" s="26">
        <v>0</v>
      </c>
      <c r="P53" s="26">
        <v>0</v>
      </c>
      <c r="Q53" s="26">
        <v>0</v>
      </c>
      <c r="R53" s="26">
        <v>0</v>
      </c>
      <c r="S53" s="27">
        <v>0</v>
      </c>
      <c r="T53" s="27">
        <v>0</v>
      </c>
      <c r="U53" s="27">
        <v>0</v>
      </c>
      <c r="V53" s="27">
        <v>0</v>
      </c>
      <c r="W53" s="26">
        <v>0</v>
      </c>
      <c r="X53" s="26">
        <v>0</v>
      </c>
      <c r="Y53" s="26">
        <v>0</v>
      </c>
      <c r="Z53" s="26">
        <v>0</v>
      </c>
      <c r="AA53" s="25">
        <v>0</v>
      </c>
      <c r="AB53" s="25">
        <v>0</v>
      </c>
      <c r="AC53" s="25">
        <v>0</v>
      </c>
      <c r="AD53" s="25">
        <v>0</v>
      </c>
      <c r="AE53" s="28"/>
      <c r="AF53" s="28"/>
      <c r="AG53" s="28"/>
      <c r="AH53" s="28"/>
      <c r="AI53" s="27">
        <v>0</v>
      </c>
      <c r="AJ53" s="27">
        <v>0</v>
      </c>
      <c r="AK53" s="27">
        <v>0</v>
      </c>
      <c r="AL53" s="27">
        <v>0</v>
      </c>
      <c r="AM53" s="25">
        <v>0</v>
      </c>
      <c r="AN53" s="25">
        <v>0</v>
      </c>
      <c r="AO53" s="25">
        <v>0</v>
      </c>
      <c r="AP53" s="25">
        <v>0</v>
      </c>
    </row>
    <row r="54" spans="1:42" s="4" customFormat="1" hidden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0</v>
      </c>
      <c r="G54" s="26">
        <v>0</v>
      </c>
      <c r="H54" s="26">
        <v>0</v>
      </c>
      <c r="I54" s="26">
        <v>0</v>
      </c>
      <c r="J54" s="26">
        <v>0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37.130000000000003</v>
      </c>
      <c r="X54" s="26">
        <v>20.059999999999999</v>
      </c>
      <c r="Y54" s="26">
        <v>0</v>
      </c>
      <c r="Z54" s="26">
        <v>57.19</v>
      </c>
      <c r="AA54" s="25">
        <v>0</v>
      </c>
      <c r="AB54" s="25">
        <v>0</v>
      </c>
      <c r="AC54" s="25">
        <v>0</v>
      </c>
      <c r="AD54" s="25">
        <v>0</v>
      </c>
      <c r="AE54" s="28"/>
      <c r="AF54" s="28"/>
      <c r="AG54" s="28"/>
      <c r="AH54" s="28"/>
      <c r="AI54" s="27">
        <v>0</v>
      </c>
      <c r="AJ54" s="27">
        <v>0</v>
      </c>
      <c r="AK54" s="27">
        <v>0</v>
      </c>
      <c r="AL54" s="27">
        <v>0</v>
      </c>
      <c r="AM54" s="25">
        <v>0</v>
      </c>
      <c r="AN54" s="25">
        <v>0</v>
      </c>
      <c r="AO54" s="25">
        <v>0</v>
      </c>
      <c r="AP54" s="25">
        <v>0</v>
      </c>
    </row>
    <row r="55" spans="1:42" s="29" customFormat="1" ht="37.5" hidden="1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4</v>
      </c>
      <c r="G55" s="26">
        <v>48.8</v>
      </c>
      <c r="H55" s="26">
        <v>0</v>
      </c>
      <c r="I55" s="26">
        <v>0</v>
      </c>
      <c r="J55" s="26">
        <v>48.8</v>
      </c>
      <c r="K55" s="25">
        <v>0</v>
      </c>
      <c r="L55" s="25">
        <v>0</v>
      </c>
      <c r="M55" s="25">
        <v>0</v>
      </c>
      <c r="N55" s="25">
        <v>0</v>
      </c>
      <c r="O55" s="26">
        <v>0</v>
      </c>
      <c r="P55" s="26">
        <v>0</v>
      </c>
      <c r="Q55" s="26">
        <v>0</v>
      </c>
      <c r="R55" s="26">
        <v>0</v>
      </c>
      <c r="S55" s="27">
        <v>0</v>
      </c>
      <c r="T55" s="27">
        <v>0</v>
      </c>
      <c r="U55" s="27">
        <v>0</v>
      </c>
      <c r="V55" s="27">
        <v>0</v>
      </c>
      <c r="W55" s="26">
        <v>18.670000000000002</v>
      </c>
      <c r="X55" s="26">
        <v>0</v>
      </c>
      <c r="Y55" s="26">
        <v>0</v>
      </c>
      <c r="Z55" s="26">
        <v>18.670000000000002</v>
      </c>
      <c r="AA55" s="25">
        <v>0</v>
      </c>
      <c r="AB55" s="25">
        <v>0</v>
      </c>
      <c r="AC55" s="25">
        <v>0</v>
      </c>
      <c r="AD55" s="25">
        <v>0</v>
      </c>
      <c r="AE55" s="28"/>
      <c r="AF55" s="28"/>
      <c r="AG55" s="28"/>
      <c r="AH55" s="28"/>
      <c r="AI55" s="27">
        <v>0</v>
      </c>
      <c r="AJ55" s="27">
        <v>0</v>
      </c>
      <c r="AK55" s="27">
        <v>0</v>
      </c>
      <c r="AL55" s="27">
        <v>0</v>
      </c>
      <c r="AM55" s="25">
        <v>0</v>
      </c>
      <c r="AN55" s="25">
        <v>0</v>
      </c>
      <c r="AO55" s="25">
        <v>0</v>
      </c>
      <c r="AP55" s="25">
        <v>0</v>
      </c>
    </row>
    <row r="56" spans="1:42" s="4" customFormat="1" ht="37.5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3</v>
      </c>
      <c r="G56" s="26">
        <v>31.4</v>
      </c>
      <c r="H56" s="26">
        <v>0</v>
      </c>
      <c r="I56" s="26">
        <v>0</v>
      </c>
      <c r="J56" s="26">
        <v>31.4</v>
      </c>
      <c r="K56" s="25">
        <v>1</v>
      </c>
      <c r="L56" s="25">
        <v>0</v>
      </c>
      <c r="M56" s="25">
        <v>0</v>
      </c>
      <c r="N56" s="25">
        <v>1</v>
      </c>
      <c r="O56" s="26">
        <v>0.32</v>
      </c>
      <c r="P56" s="26">
        <v>0</v>
      </c>
      <c r="Q56" s="26">
        <v>0</v>
      </c>
      <c r="R56" s="26">
        <v>0.32</v>
      </c>
      <c r="S56" s="27">
        <v>0.1137009664582149</v>
      </c>
      <c r="T56" s="27">
        <v>0</v>
      </c>
      <c r="U56" s="27">
        <v>0</v>
      </c>
      <c r="V56" s="27">
        <v>0.1137009664582149</v>
      </c>
      <c r="W56" s="26">
        <v>17.59</v>
      </c>
      <c r="X56" s="26">
        <v>0</v>
      </c>
      <c r="Y56" s="26">
        <v>0</v>
      </c>
      <c r="Z56" s="26">
        <v>17.59</v>
      </c>
      <c r="AA56" s="25">
        <v>2</v>
      </c>
      <c r="AB56" s="25">
        <v>0</v>
      </c>
      <c r="AC56" s="25">
        <v>0</v>
      </c>
      <c r="AD56" s="25">
        <v>2</v>
      </c>
      <c r="AE56" s="28"/>
      <c r="AF56" s="28"/>
      <c r="AG56" s="28"/>
      <c r="AH56" s="28"/>
      <c r="AI56" s="27">
        <v>6.4000000000000001E-2</v>
      </c>
      <c r="AJ56" s="27">
        <v>0</v>
      </c>
      <c r="AK56" s="27">
        <v>0</v>
      </c>
      <c r="AL56" s="27">
        <v>6.4000000000000001E-2</v>
      </c>
      <c r="AM56" s="25">
        <v>1</v>
      </c>
      <c r="AN56" s="25">
        <v>0</v>
      </c>
      <c r="AO56" s="25">
        <v>0</v>
      </c>
      <c r="AP56" s="25">
        <v>1</v>
      </c>
    </row>
    <row r="57" spans="1:42" s="4" customFormat="1" ht="56.25" hidden="1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8</v>
      </c>
      <c r="G57" s="26">
        <v>69.7</v>
      </c>
      <c r="H57" s="26">
        <v>0</v>
      </c>
      <c r="I57" s="26">
        <v>0</v>
      </c>
      <c r="J57" s="26">
        <v>69.7</v>
      </c>
      <c r="K57" s="25">
        <v>0</v>
      </c>
      <c r="L57" s="25">
        <v>0</v>
      </c>
      <c r="M57" s="25">
        <v>0</v>
      </c>
      <c r="N57" s="25">
        <v>0</v>
      </c>
      <c r="O57" s="26">
        <v>0</v>
      </c>
      <c r="P57" s="26">
        <v>0</v>
      </c>
      <c r="Q57" s="26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6">
        <v>43.33</v>
      </c>
      <c r="X57" s="26">
        <v>0</v>
      </c>
      <c r="Y57" s="26">
        <v>0</v>
      </c>
      <c r="Z57" s="26">
        <v>43.33</v>
      </c>
      <c r="AA57" s="25">
        <v>0</v>
      </c>
      <c r="AB57" s="25">
        <v>0</v>
      </c>
      <c r="AC57" s="25">
        <v>0</v>
      </c>
      <c r="AD57" s="25">
        <v>0</v>
      </c>
      <c r="AE57" s="28"/>
      <c r="AF57" s="28"/>
      <c r="AG57" s="28"/>
      <c r="AH57" s="28"/>
      <c r="AI57" s="27">
        <v>0</v>
      </c>
      <c r="AJ57" s="27">
        <v>0</v>
      </c>
      <c r="AK57" s="27">
        <v>0</v>
      </c>
      <c r="AL57" s="27">
        <v>0</v>
      </c>
      <c r="AM57" s="25">
        <v>0</v>
      </c>
      <c r="AN57" s="25">
        <v>0</v>
      </c>
      <c r="AO57" s="25">
        <v>0</v>
      </c>
      <c r="AP57" s="25">
        <v>0</v>
      </c>
    </row>
    <row r="58" spans="1:42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48</v>
      </c>
      <c r="G58" s="42">
        <v>395.44</v>
      </c>
      <c r="H58" s="42">
        <v>47.6</v>
      </c>
      <c r="I58" s="42">
        <v>0</v>
      </c>
      <c r="J58" s="42">
        <v>443.04</v>
      </c>
      <c r="K58" s="41">
        <v>3</v>
      </c>
      <c r="L58" s="41">
        <v>0</v>
      </c>
      <c r="M58" s="41">
        <v>0</v>
      </c>
      <c r="N58" s="41">
        <v>3</v>
      </c>
      <c r="O58" s="42">
        <v>0.08</v>
      </c>
      <c r="P58" s="42">
        <v>0</v>
      </c>
      <c r="Q58" s="42">
        <v>0</v>
      </c>
      <c r="R58" s="42">
        <v>0.08</v>
      </c>
      <c r="S58" s="43">
        <v>1.6428993888414276E-2</v>
      </c>
      <c r="T58" s="43">
        <v>0</v>
      </c>
      <c r="U58" s="43">
        <v>0</v>
      </c>
      <c r="V58" s="43">
        <v>1.5413070283600495E-2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1">
        <v>5</v>
      </c>
      <c r="AB58" s="41">
        <v>0</v>
      </c>
      <c r="AC58" s="41">
        <v>0</v>
      </c>
      <c r="AD58" s="41">
        <v>5</v>
      </c>
      <c r="AE58" s="44" t="s">
        <v>1233</v>
      </c>
      <c r="AF58" s="44" t="s">
        <v>31</v>
      </c>
      <c r="AG58" s="44" t="s">
        <v>31</v>
      </c>
      <c r="AH58" s="44" t="s">
        <v>1262</v>
      </c>
      <c r="AI58" s="43">
        <v>1.6E-2</v>
      </c>
      <c r="AJ58" s="43">
        <v>0</v>
      </c>
      <c r="AK58" s="43">
        <v>0</v>
      </c>
      <c r="AL58" s="43">
        <v>1.6E-2</v>
      </c>
      <c r="AM58" s="41">
        <v>5</v>
      </c>
      <c r="AN58" s="41">
        <v>0</v>
      </c>
      <c r="AO58" s="41">
        <v>0</v>
      </c>
      <c r="AP58" s="41">
        <v>5</v>
      </c>
    </row>
    <row r="59" spans="1:42" s="4" customFormat="1" hidden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5">
        <v>0</v>
      </c>
      <c r="L59" s="25">
        <v>0</v>
      </c>
      <c r="M59" s="25">
        <v>0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7">
        <v>0</v>
      </c>
      <c r="T59" s="27">
        <v>0</v>
      </c>
      <c r="U59" s="27">
        <v>0</v>
      </c>
      <c r="V59" s="27">
        <v>0</v>
      </c>
      <c r="W59" s="26">
        <v>0</v>
      </c>
      <c r="X59" s="26">
        <v>0</v>
      </c>
      <c r="Y59" s="26">
        <v>0</v>
      </c>
      <c r="Z59" s="26">
        <v>0</v>
      </c>
      <c r="AA59" s="25">
        <v>0</v>
      </c>
      <c r="AB59" s="25">
        <v>0</v>
      </c>
      <c r="AC59" s="25">
        <v>0</v>
      </c>
      <c r="AD59" s="25">
        <v>0</v>
      </c>
      <c r="AE59" s="28"/>
      <c r="AF59" s="28"/>
      <c r="AG59" s="28"/>
      <c r="AH59" s="28"/>
      <c r="AI59" s="27">
        <v>0</v>
      </c>
      <c r="AJ59" s="27">
        <v>0</v>
      </c>
      <c r="AK59" s="27">
        <v>0</v>
      </c>
      <c r="AL59" s="27">
        <v>0</v>
      </c>
      <c r="AM59" s="25">
        <v>0</v>
      </c>
      <c r="AN59" s="25">
        <v>0</v>
      </c>
      <c r="AO59" s="25">
        <v>0</v>
      </c>
      <c r="AP59" s="25">
        <v>0</v>
      </c>
    </row>
    <row r="60" spans="1:42" s="4" customFormat="1" hidden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0</v>
      </c>
      <c r="G60" s="26">
        <v>0</v>
      </c>
      <c r="H60" s="26">
        <v>0</v>
      </c>
      <c r="I60" s="26">
        <v>0</v>
      </c>
      <c r="J60" s="26">
        <v>0</v>
      </c>
      <c r="K60" s="25">
        <v>0</v>
      </c>
      <c r="L60" s="25">
        <v>0</v>
      </c>
      <c r="M60" s="25">
        <v>0</v>
      </c>
      <c r="N60" s="25">
        <v>0</v>
      </c>
      <c r="O60" s="26">
        <v>0</v>
      </c>
      <c r="P60" s="26">
        <v>0</v>
      </c>
      <c r="Q60" s="26">
        <v>0</v>
      </c>
      <c r="R60" s="26">
        <v>0</v>
      </c>
      <c r="S60" s="27">
        <v>0</v>
      </c>
      <c r="T60" s="27">
        <v>0</v>
      </c>
      <c r="U60" s="27">
        <v>0</v>
      </c>
      <c r="V60" s="27">
        <v>0</v>
      </c>
      <c r="W60" s="26">
        <v>0</v>
      </c>
      <c r="X60" s="26">
        <v>0</v>
      </c>
      <c r="Y60" s="26">
        <v>0</v>
      </c>
      <c r="Z60" s="26">
        <v>0</v>
      </c>
      <c r="AA60" s="25">
        <v>0</v>
      </c>
      <c r="AB60" s="25">
        <v>0</v>
      </c>
      <c r="AC60" s="25">
        <v>0</v>
      </c>
      <c r="AD60" s="25">
        <v>0</v>
      </c>
      <c r="AE60" s="28"/>
      <c r="AF60" s="28"/>
      <c r="AG60" s="28"/>
      <c r="AH60" s="28"/>
      <c r="AI60" s="27">
        <v>0</v>
      </c>
      <c r="AJ60" s="27">
        <v>0</v>
      </c>
      <c r="AK60" s="27">
        <v>0</v>
      </c>
      <c r="AL60" s="27">
        <v>0</v>
      </c>
      <c r="AM60" s="25">
        <v>0</v>
      </c>
      <c r="AN60" s="25">
        <v>0</v>
      </c>
      <c r="AO60" s="25">
        <v>0</v>
      </c>
      <c r="AP60" s="25">
        <v>0</v>
      </c>
    </row>
    <row r="61" spans="1:42" s="29" customFormat="1" ht="37.5" hidden="1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0</v>
      </c>
      <c r="G61" s="26">
        <v>0</v>
      </c>
      <c r="H61" s="26">
        <v>0</v>
      </c>
      <c r="I61" s="26">
        <v>0</v>
      </c>
      <c r="J61" s="26">
        <v>0</v>
      </c>
      <c r="K61" s="25">
        <v>0</v>
      </c>
      <c r="L61" s="25">
        <v>0</v>
      </c>
      <c r="M61" s="25">
        <v>0</v>
      </c>
      <c r="N61" s="25">
        <v>0</v>
      </c>
      <c r="O61" s="26">
        <v>0</v>
      </c>
      <c r="P61" s="26">
        <v>0</v>
      </c>
      <c r="Q61" s="26">
        <v>0</v>
      </c>
      <c r="R61" s="26">
        <v>0</v>
      </c>
      <c r="S61" s="54">
        <v>0</v>
      </c>
      <c r="T61" s="54">
        <v>0</v>
      </c>
      <c r="U61" s="54">
        <v>0</v>
      </c>
      <c r="V61" s="54">
        <v>0</v>
      </c>
      <c r="W61" s="26">
        <v>0</v>
      </c>
      <c r="X61" s="26">
        <v>0</v>
      </c>
      <c r="Y61" s="26">
        <v>0</v>
      </c>
      <c r="Z61" s="26">
        <v>0</v>
      </c>
      <c r="AA61" s="25">
        <v>0</v>
      </c>
      <c r="AB61" s="25">
        <v>0</v>
      </c>
      <c r="AC61" s="25">
        <v>0</v>
      </c>
      <c r="AD61" s="25">
        <v>0</v>
      </c>
      <c r="AE61" s="28"/>
      <c r="AF61" s="28"/>
      <c r="AG61" s="28"/>
      <c r="AH61" s="28"/>
      <c r="AI61" s="27">
        <v>0</v>
      </c>
      <c r="AJ61" s="27">
        <v>0</v>
      </c>
      <c r="AK61" s="27">
        <v>0</v>
      </c>
      <c r="AL61" s="27">
        <v>0</v>
      </c>
      <c r="AM61" s="25">
        <v>0</v>
      </c>
      <c r="AN61" s="25">
        <v>0</v>
      </c>
      <c r="AO61" s="25">
        <v>0</v>
      </c>
      <c r="AP61" s="25">
        <v>0</v>
      </c>
    </row>
    <row r="62" spans="1:42" s="4" customFormat="1" ht="37.5" hidden="1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0</v>
      </c>
      <c r="G62" s="26">
        <v>0</v>
      </c>
      <c r="H62" s="26">
        <v>0</v>
      </c>
      <c r="I62" s="26">
        <v>0</v>
      </c>
      <c r="J62" s="26">
        <v>0</v>
      </c>
      <c r="K62" s="25">
        <v>0</v>
      </c>
      <c r="L62" s="25">
        <v>0</v>
      </c>
      <c r="M62" s="25">
        <v>0</v>
      </c>
      <c r="N62" s="25">
        <v>0</v>
      </c>
      <c r="O62" s="26">
        <v>0</v>
      </c>
      <c r="P62" s="26">
        <v>0</v>
      </c>
      <c r="Q62" s="26">
        <v>0</v>
      </c>
      <c r="R62" s="26">
        <v>0</v>
      </c>
      <c r="S62" s="54">
        <v>0</v>
      </c>
      <c r="T62" s="54">
        <v>0</v>
      </c>
      <c r="U62" s="54">
        <v>0</v>
      </c>
      <c r="V62" s="54">
        <v>0</v>
      </c>
      <c r="W62" s="26">
        <v>0</v>
      </c>
      <c r="X62" s="26">
        <v>0</v>
      </c>
      <c r="Y62" s="26">
        <v>0</v>
      </c>
      <c r="Z62" s="26">
        <v>0</v>
      </c>
      <c r="AA62" s="25">
        <v>0</v>
      </c>
      <c r="AB62" s="25">
        <v>0</v>
      </c>
      <c r="AC62" s="25">
        <v>0</v>
      </c>
      <c r="AD62" s="25">
        <v>0</v>
      </c>
      <c r="AE62" s="28"/>
      <c r="AF62" s="28"/>
      <c r="AG62" s="28"/>
      <c r="AH62" s="28"/>
      <c r="AI62" s="27">
        <v>0</v>
      </c>
      <c r="AJ62" s="27">
        <v>0</v>
      </c>
      <c r="AK62" s="27">
        <v>0</v>
      </c>
      <c r="AL62" s="27">
        <v>0</v>
      </c>
      <c r="AM62" s="25">
        <v>0</v>
      </c>
      <c r="AN62" s="25">
        <v>0</v>
      </c>
      <c r="AO62" s="25">
        <v>0</v>
      </c>
      <c r="AP62" s="25">
        <v>0</v>
      </c>
    </row>
    <row r="63" spans="1:42" s="4" customFormat="1" ht="37.5" hidden="1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0</v>
      </c>
      <c r="G63" s="26">
        <v>0</v>
      </c>
      <c r="H63" s="26">
        <v>0</v>
      </c>
      <c r="I63" s="26">
        <v>0</v>
      </c>
      <c r="J63" s="26">
        <v>0</v>
      </c>
      <c r="K63" s="25">
        <v>0</v>
      </c>
      <c r="L63" s="25">
        <v>0</v>
      </c>
      <c r="M63" s="25">
        <v>0</v>
      </c>
      <c r="N63" s="25">
        <v>0</v>
      </c>
      <c r="O63" s="26">
        <v>0</v>
      </c>
      <c r="P63" s="26">
        <v>0</v>
      </c>
      <c r="Q63" s="26">
        <v>0</v>
      </c>
      <c r="R63" s="26">
        <v>0</v>
      </c>
      <c r="S63" s="27">
        <v>0</v>
      </c>
      <c r="T63" s="27">
        <v>0</v>
      </c>
      <c r="U63" s="27">
        <v>0</v>
      </c>
      <c r="V63" s="27">
        <v>0</v>
      </c>
      <c r="W63" s="26">
        <v>0</v>
      </c>
      <c r="X63" s="26">
        <v>0</v>
      </c>
      <c r="Y63" s="26">
        <v>0</v>
      </c>
      <c r="Z63" s="26">
        <v>0</v>
      </c>
      <c r="AA63" s="25">
        <v>0</v>
      </c>
      <c r="AB63" s="25">
        <v>0</v>
      </c>
      <c r="AC63" s="25">
        <v>0</v>
      </c>
      <c r="AD63" s="25">
        <v>0</v>
      </c>
      <c r="AE63" s="28"/>
      <c r="AF63" s="28"/>
      <c r="AG63" s="28"/>
      <c r="AH63" s="28"/>
      <c r="AI63" s="27">
        <v>0</v>
      </c>
      <c r="AJ63" s="27">
        <v>0</v>
      </c>
      <c r="AK63" s="27">
        <v>0</v>
      </c>
      <c r="AL63" s="27">
        <v>0</v>
      </c>
      <c r="AM63" s="25">
        <v>0</v>
      </c>
      <c r="AN63" s="25">
        <v>0</v>
      </c>
      <c r="AO63" s="25">
        <v>0</v>
      </c>
      <c r="AP63" s="25">
        <v>0</v>
      </c>
    </row>
    <row r="64" spans="1:42" s="4" customFormat="1" hidden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0</v>
      </c>
      <c r="G64" s="26">
        <v>0</v>
      </c>
      <c r="H64" s="26">
        <v>0</v>
      </c>
      <c r="I64" s="26">
        <v>0</v>
      </c>
      <c r="J64" s="26">
        <v>0</v>
      </c>
      <c r="K64" s="25">
        <v>0</v>
      </c>
      <c r="L64" s="25">
        <v>0</v>
      </c>
      <c r="M64" s="25">
        <v>0</v>
      </c>
      <c r="N64" s="25">
        <v>0</v>
      </c>
      <c r="O64" s="26">
        <v>0</v>
      </c>
      <c r="P64" s="26">
        <v>0</v>
      </c>
      <c r="Q64" s="26">
        <v>0</v>
      </c>
      <c r="R64" s="26">
        <v>0</v>
      </c>
      <c r="S64" s="27">
        <v>0</v>
      </c>
      <c r="T64" s="27">
        <v>0</v>
      </c>
      <c r="U64" s="27">
        <v>0</v>
      </c>
      <c r="V64" s="27">
        <v>0</v>
      </c>
      <c r="W64" s="26">
        <v>0</v>
      </c>
      <c r="X64" s="26">
        <v>0</v>
      </c>
      <c r="Y64" s="26">
        <v>0</v>
      </c>
      <c r="Z64" s="26">
        <v>0</v>
      </c>
      <c r="AA64" s="25">
        <v>0</v>
      </c>
      <c r="AB64" s="25">
        <v>0</v>
      </c>
      <c r="AC64" s="25">
        <v>0</v>
      </c>
      <c r="AD64" s="25">
        <v>0</v>
      </c>
      <c r="AE64" s="28"/>
      <c r="AF64" s="28"/>
      <c r="AG64" s="28"/>
      <c r="AH64" s="28"/>
      <c r="AI64" s="27">
        <v>0</v>
      </c>
      <c r="AJ64" s="27">
        <v>0</v>
      </c>
      <c r="AK64" s="27">
        <v>0</v>
      </c>
      <c r="AL64" s="27">
        <v>0</v>
      </c>
      <c r="AM64" s="25">
        <v>0</v>
      </c>
      <c r="AN64" s="25">
        <v>0</v>
      </c>
      <c r="AO64" s="25">
        <v>0</v>
      </c>
      <c r="AP64" s="25">
        <v>0</v>
      </c>
    </row>
    <row r="65" spans="1:42" s="4" customFormat="1" ht="37.5" hidden="1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0</v>
      </c>
      <c r="G65" s="26">
        <v>0</v>
      </c>
      <c r="H65" s="26">
        <v>0</v>
      </c>
      <c r="I65" s="26">
        <v>0</v>
      </c>
      <c r="J65" s="26">
        <v>0</v>
      </c>
      <c r="K65" s="25">
        <v>0</v>
      </c>
      <c r="L65" s="25">
        <v>0</v>
      </c>
      <c r="M65" s="25">
        <v>0</v>
      </c>
      <c r="N65" s="25">
        <v>0</v>
      </c>
      <c r="O65" s="26">
        <v>0</v>
      </c>
      <c r="P65" s="26">
        <v>0</v>
      </c>
      <c r="Q65" s="26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6">
        <v>0</v>
      </c>
      <c r="X65" s="26">
        <v>0</v>
      </c>
      <c r="Y65" s="26">
        <v>0</v>
      </c>
      <c r="Z65" s="26">
        <v>0</v>
      </c>
      <c r="AA65" s="25">
        <v>0</v>
      </c>
      <c r="AB65" s="25">
        <v>0</v>
      </c>
      <c r="AC65" s="25">
        <v>0</v>
      </c>
      <c r="AD65" s="25">
        <v>0</v>
      </c>
      <c r="AE65" s="28"/>
      <c r="AF65" s="28"/>
      <c r="AG65" s="28"/>
      <c r="AH65" s="28"/>
      <c r="AI65" s="27">
        <v>0</v>
      </c>
      <c r="AJ65" s="27">
        <v>0</v>
      </c>
      <c r="AK65" s="27">
        <v>0</v>
      </c>
      <c r="AL65" s="27">
        <v>0</v>
      </c>
      <c r="AM65" s="25">
        <v>0</v>
      </c>
      <c r="AN65" s="25">
        <v>0</v>
      </c>
      <c r="AO65" s="25">
        <v>0</v>
      </c>
      <c r="AP65" s="25">
        <v>0</v>
      </c>
    </row>
    <row r="66" spans="1:42" s="4" customFormat="1" ht="37.5" hidden="1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0</v>
      </c>
      <c r="G66" s="26">
        <v>0</v>
      </c>
      <c r="H66" s="26">
        <v>0</v>
      </c>
      <c r="I66" s="26">
        <v>0</v>
      </c>
      <c r="J66" s="26">
        <v>0</v>
      </c>
      <c r="K66" s="25">
        <v>0</v>
      </c>
      <c r="L66" s="25">
        <v>0</v>
      </c>
      <c r="M66" s="25">
        <v>0</v>
      </c>
      <c r="N66" s="25">
        <v>0</v>
      </c>
      <c r="O66" s="26">
        <v>0</v>
      </c>
      <c r="P66" s="26">
        <v>0</v>
      </c>
      <c r="Q66" s="26">
        <v>0</v>
      </c>
      <c r="R66" s="26">
        <v>0</v>
      </c>
      <c r="S66" s="27">
        <v>0</v>
      </c>
      <c r="T66" s="27">
        <v>0</v>
      </c>
      <c r="U66" s="27">
        <v>0</v>
      </c>
      <c r="V66" s="27">
        <v>0</v>
      </c>
      <c r="W66" s="26">
        <v>0</v>
      </c>
      <c r="X66" s="26">
        <v>0</v>
      </c>
      <c r="Y66" s="26">
        <v>0</v>
      </c>
      <c r="Z66" s="26">
        <v>0</v>
      </c>
      <c r="AA66" s="25">
        <v>0</v>
      </c>
      <c r="AB66" s="25">
        <v>0</v>
      </c>
      <c r="AC66" s="25">
        <v>0</v>
      </c>
      <c r="AD66" s="25">
        <v>0</v>
      </c>
      <c r="AE66" s="28"/>
      <c r="AF66" s="28"/>
      <c r="AG66" s="28"/>
      <c r="AH66" s="28"/>
      <c r="AI66" s="27">
        <v>0</v>
      </c>
      <c r="AJ66" s="27">
        <v>0</v>
      </c>
      <c r="AK66" s="27">
        <v>0</v>
      </c>
      <c r="AL66" s="27">
        <v>0</v>
      </c>
      <c r="AM66" s="25">
        <v>0</v>
      </c>
      <c r="AN66" s="25">
        <v>0</v>
      </c>
      <c r="AO66" s="25">
        <v>0</v>
      </c>
      <c r="AP66" s="25">
        <v>0</v>
      </c>
    </row>
    <row r="67" spans="1:42" s="29" customFormat="1" ht="37.5" hidden="1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0</v>
      </c>
      <c r="G67" s="26">
        <v>0</v>
      </c>
      <c r="H67" s="26">
        <v>0</v>
      </c>
      <c r="I67" s="26">
        <v>0</v>
      </c>
      <c r="J67" s="26">
        <v>0</v>
      </c>
      <c r="K67" s="25">
        <v>0</v>
      </c>
      <c r="L67" s="25">
        <v>0</v>
      </c>
      <c r="M67" s="25">
        <v>0</v>
      </c>
      <c r="N67" s="25">
        <v>0</v>
      </c>
      <c r="O67" s="26">
        <v>0</v>
      </c>
      <c r="P67" s="26">
        <v>0</v>
      </c>
      <c r="Q67" s="26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6">
        <v>0</v>
      </c>
      <c r="X67" s="26">
        <v>0</v>
      </c>
      <c r="Y67" s="26">
        <v>0</v>
      </c>
      <c r="Z67" s="26">
        <v>0</v>
      </c>
      <c r="AA67" s="25">
        <v>0</v>
      </c>
      <c r="AB67" s="25">
        <v>0</v>
      </c>
      <c r="AC67" s="25">
        <v>0</v>
      </c>
      <c r="AD67" s="25">
        <v>0</v>
      </c>
      <c r="AE67" s="28"/>
      <c r="AF67" s="28"/>
      <c r="AG67" s="28"/>
      <c r="AH67" s="28"/>
      <c r="AI67" s="27">
        <v>0</v>
      </c>
      <c r="AJ67" s="27">
        <v>0</v>
      </c>
      <c r="AK67" s="27">
        <v>0</v>
      </c>
      <c r="AL67" s="27">
        <v>0</v>
      </c>
      <c r="AM67" s="25">
        <v>0</v>
      </c>
      <c r="AN67" s="25">
        <v>0</v>
      </c>
      <c r="AO67" s="25">
        <v>0</v>
      </c>
      <c r="AP67" s="25">
        <v>0</v>
      </c>
    </row>
    <row r="68" spans="1:42" s="4" customFormat="1" ht="37.5" hidden="1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0</v>
      </c>
      <c r="G68" s="26">
        <v>0</v>
      </c>
      <c r="H68" s="26">
        <v>0</v>
      </c>
      <c r="I68" s="26">
        <v>0</v>
      </c>
      <c r="J68" s="26">
        <v>0</v>
      </c>
      <c r="K68" s="25">
        <v>0</v>
      </c>
      <c r="L68" s="25">
        <v>0</v>
      </c>
      <c r="M68" s="25">
        <v>0</v>
      </c>
      <c r="N68" s="25">
        <v>0</v>
      </c>
      <c r="O68" s="26">
        <v>0</v>
      </c>
      <c r="P68" s="26">
        <v>0</v>
      </c>
      <c r="Q68" s="26">
        <v>0</v>
      </c>
      <c r="R68" s="26">
        <v>0</v>
      </c>
      <c r="S68" s="27">
        <v>0</v>
      </c>
      <c r="T68" s="27">
        <v>0</v>
      </c>
      <c r="U68" s="27">
        <v>0</v>
      </c>
      <c r="V68" s="27">
        <v>0</v>
      </c>
      <c r="W68" s="26">
        <v>0</v>
      </c>
      <c r="X68" s="26">
        <v>0</v>
      </c>
      <c r="Y68" s="26">
        <v>0</v>
      </c>
      <c r="Z68" s="26">
        <v>0</v>
      </c>
      <c r="AA68" s="25">
        <v>0</v>
      </c>
      <c r="AB68" s="25">
        <v>0</v>
      </c>
      <c r="AC68" s="25">
        <v>0</v>
      </c>
      <c r="AD68" s="25">
        <v>0</v>
      </c>
      <c r="AE68" s="28"/>
      <c r="AF68" s="28"/>
      <c r="AG68" s="28"/>
      <c r="AH68" s="28"/>
      <c r="AI68" s="27">
        <v>0</v>
      </c>
      <c r="AJ68" s="27">
        <v>0</v>
      </c>
      <c r="AK68" s="27">
        <v>0</v>
      </c>
      <c r="AL68" s="27">
        <v>0</v>
      </c>
      <c r="AM68" s="25">
        <v>0</v>
      </c>
      <c r="AN68" s="25">
        <v>0</v>
      </c>
      <c r="AO68" s="25">
        <v>0</v>
      </c>
      <c r="AP68" s="25">
        <v>0</v>
      </c>
    </row>
    <row r="69" spans="1:42" s="46" customFormat="1" hidden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0</v>
      </c>
      <c r="G69" s="42">
        <v>0</v>
      </c>
      <c r="H69" s="42">
        <v>0</v>
      </c>
      <c r="I69" s="42">
        <v>0</v>
      </c>
      <c r="J69" s="42">
        <v>0</v>
      </c>
      <c r="K69" s="41">
        <v>0</v>
      </c>
      <c r="L69" s="41">
        <v>0</v>
      </c>
      <c r="M69" s="41">
        <v>0</v>
      </c>
      <c r="N69" s="41">
        <v>0</v>
      </c>
      <c r="O69" s="42">
        <v>0</v>
      </c>
      <c r="P69" s="42">
        <v>0</v>
      </c>
      <c r="Q69" s="42">
        <v>0</v>
      </c>
      <c r="R69" s="42">
        <v>0</v>
      </c>
      <c r="S69" s="57">
        <v>0</v>
      </c>
      <c r="T69" s="57">
        <v>0</v>
      </c>
      <c r="U69" s="57">
        <v>0</v>
      </c>
      <c r="V69" s="57">
        <v>0</v>
      </c>
      <c r="W69" s="42">
        <v>0</v>
      </c>
      <c r="X69" s="42">
        <v>0</v>
      </c>
      <c r="Y69" s="42">
        <v>0</v>
      </c>
      <c r="Z69" s="42">
        <v>0</v>
      </c>
      <c r="AA69" s="41">
        <v>0</v>
      </c>
      <c r="AB69" s="41">
        <v>0</v>
      </c>
      <c r="AC69" s="41">
        <v>0</v>
      </c>
      <c r="AD69" s="41">
        <v>0</v>
      </c>
      <c r="AE69" s="44" t="s">
        <v>31</v>
      </c>
      <c r="AF69" s="44" t="s">
        <v>31</v>
      </c>
      <c r="AG69" s="44" t="s">
        <v>31</v>
      </c>
      <c r="AH69" s="44" t="s">
        <v>31</v>
      </c>
      <c r="AI69" s="43">
        <v>0</v>
      </c>
      <c r="AJ69" s="43">
        <v>0</v>
      </c>
      <c r="AK69" s="43">
        <v>0</v>
      </c>
      <c r="AL69" s="43">
        <v>0</v>
      </c>
      <c r="AM69" s="41">
        <v>0</v>
      </c>
      <c r="AN69" s="41">
        <v>0</v>
      </c>
      <c r="AO69" s="41">
        <v>0</v>
      </c>
      <c r="AP69" s="41">
        <v>0</v>
      </c>
    </row>
    <row r="70" spans="1:42" s="29" customFormat="1" hidden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8</v>
      </c>
      <c r="G70" s="26">
        <v>71.900000000000006</v>
      </c>
      <c r="H70" s="26">
        <v>12.2</v>
      </c>
      <c r="I70" s="26">
        <v>0</v>
      </c>
      <c r="J70" s="26">
        <v>84.1</v>
      </c>
      <c r="K70" s="25">
        <v>0</v>
      </c>
      <c r="L70" s="25">
        <v>0</v>
      </c>
      <c r="M70" s="25">
        <v>0</v>
      </c>
      <c r="N70" s="25">
        <v>0</v>
      </c>
      <c r="O70" s="26">
        <v>0</v>
      </c>
      <c r="P70" s="26">
        <v>0</v>
      </c>
      <c r="Q70" s="26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6">
        <v>47.62</v>
      </c>
      <c r="X70" s="26">
        <v>18.39</v>
      </c>
      <c r="Y70" s="26">
        <v>0</v>
      </c>
      <c r="Z70" s="26">
        <v>66.010000000000005</v>
      </c>
      <c r="AA70" s="25">
        <v>0</v>
      </c>
      <c r="AB70" s="25">
        <v>0</v>
      </c>
      <c r="AC70" s="25">
        <v>0</v>
      </c>
      <c r="AD70" s="25">
        <v>0</v>
      </c>
      <c r="AE70" s="28"/>
      <c r="AF70" s="28"/>
      <c r="AG70" s="28"/>
      <c r="AH70" s="28"/>
      <c r="AI70" s="27">
        <v>0</v>
      </c>
      <c r="AJ70" s="27">
        <v>0</v>
      </c>
      <c r="AK70" s="27">
        <v>0</v>
      </c>
      <c r="AL70" s="27">
        <v>0</v>
      </c>
      <c r="AM70" s="25">
        <v>0</v>
      </c>
      <c r="AN70" s="25">
        <v>0</v>
      </c>
      <c r="AO70" s="25">
        <v>0</v>
      </c>
      <c r="AP70" s="25">
        <v>0</v>
      </c>
    </row>
    <row r="71" spans="1:42" s="4" customFormat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2</v>
      </c>
      <c r="G71" s="26">
        <v>16.2</v>
      </c>
      <c r="H71" s="26">
        <v>6.2</v>
      </c>
      <c r="I71" s="26">
        <v>0</v>
      </c>
      <c r="J71" s="26">
        <v>22.4</v>
      </c>
      <c r="K71" s="25">
        <v>1</v>
      </c>
      <c r="L71" s="25">
        <v>1</v>
      </c>
      <c r="M71" s="25">
        <v>0</v>
      </c>
      <c r="N71" s="25">
        <v>2</v>
      </c>
      <c r="O71" s="26">
        <v>0.62</v>
      </c>
      <c r="P71" s="26">
        <v>1.61</v>
      </c>
      <c r="Q71" s="26">
        <v>0</v>
      </c>
      <c r="R71" s="26">
        <v>1.19</v>
      </c>
      <c r="S71" s="27">
        <v>0.18148820326678766</v>
      </c>
      <c r="T71" s="27">
        <v>0.16460905349794239</v>
      </c>
      <c r="U71" s="27">
        <v>0</v>
      </c>
      <c r="V71" s="27">
        <v>0.15471892728210418</v>
      </c>
      <c r="W71" s="26">
        <v>5.51</v>
      </c>
      <c r="X71" s="26">
        <v>12.15</v>
      </c>
      <c r="Y71" s="26">
        <v>1.73</v>
      </c>
      <c r="Z71" s="26">
        <v>19.39</v>
      </c>
      <c r="AA71" s="25">
        <v>1</v>
      </c>
      <c r="AB71" s="25">
        <v>2</v>
      </c>
      <c r="AC71" s="25">
        <v>0</v>
      </c>
      <c r="AD71" s="25">
        <v>3</v>
      </c>
      <c r="AE71" s="28"/>
      <c r="AF71" s="28"/>
      <c r="AG71" s="28"/>
      <c r="AH71" s="28"/>
      <c r="AI71" s="27">
        <v>0.124</v>
      </c>
      <c r="AJ71" s="27">
        <v>0.32200000000000001</v>
      </c>
      <c r="AK71" s="27">
        <v>0</v>
      </c>
      <c r="AL71" s="27">
        <v>0.44600000000000001</v>
      </c>
      <c r="AM71" s="25">
        <v>1</v>
      </c>
      <c r="AN71" s="25">
        <v>4</v>
      </c>
      <c r="AO71" s="25">
        <v>0</v>
      </c>
      <c r="AP71" s="25">
        <v>5</v>
      </c>
    </row>
    <row r="72" spans="1:42" s="4" customFormat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18</v>
      </c>
      <c r="G72" s="26">
        <v>84.99</v>
      </c>
      <c r="H72" s="26">
        <v>153.02000000000001</v>
      </c>
      <c r="I72" s="26">
        <v>0</v>
      </c>
      <c r="J72" s="26">
        <v>238.01</v>
      </c>
      <c r="K72" s="25">
        <v>1</v>
      </c>
      <c r="L72" s="25">
        <v>0</v>
      </c>
      <c r="M72" s="25">
        <v>0</v>
      </c>
      <c r="N72" s="25">
        <v>1</v>
      </c>
      <c r="O72" s="26">
        <v>0.12</v>
      </c>
      <c r="P72" s="26">
        <v>0</v>
      </c>
      <c r="Q72" s="26">
        <v>0</v>
      </c>
      <c r="R72" s="26">
        <v>0.04</v>
      </c>
      <c r="S72" s="27">
        <v>2.7434842249657063E-2</v>
      </c>
      <c r="T72" s="27">
        <v>0</v>
      </c>
      <c r="U72" s="27">
        <v>0</v>
      </c>
      <c r="V72" s="27">
        <v>9.8425196850393699E-3</v>
      </c>
      <c r="W72" s="26">
        <v>72.900000000000006</v>
      </c>
      <c r="X72" s="26">
        <v>127.7</v>
      </c>
      <c r="Y72" s="26">
        <v>2.6</v>
      </c>
      <c r="Z72" s="26">
        <v>203.2</v>
      </c>
      <c r="AA72" s="25">
        <v>2</v>
      </c>
      <c r="AB72" s="25">
        <v>0</v>
      </c>
      <c r="AC72" s="25">
        <v>0</v>
      </c>
      <c r="AD72" s="25">
        <v>2</v>
      </c>
      <c r="AE72" s="28"/>
      <c r="AF72" s="28"/>
      <c r="AG72" s="28"/>
      <c r="AH72" s="28"/>
      <c r="AI72" s="27">
        <v>2.4E-2</v>
      </c>
      <c r="AJ72" s="27">
        <v>0</v>
      </c>
      <c r="AK72" s="27">
        <v>0</v>
      </c>
      <c r="AL72" s="27">
        <v>2.4E-2</v>
      </c>
      <c r="AM72" s="25">
        <v>2</v>
      </c>
      <c r="AN72" s="25">
        <v>0</v>
      </c>
      <c r="AO72" s="25">
        <v>0</v>
      </c>
      <c r="AP72" s="25">
        <v>2</v>
      </c>
    </row>
    <row r="73" spans="1:42" s="46" customFormat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28</v>
      </c>
      <c r="G73" s="42">
        <v>173.09</v>
      </c>
      <c r="H73" s="42">
        <v>171.42</v>
      </c>
      <c r="I73" s="42">
        <v>0</v>
      </c>
      <c r="J73" s="42">
        <v>344.51</v>
      </c>
      <c r="K73" s="41">
        <v>2</v>
      </c>
      <c r="L73" s="41">
        <v>1</v>
      </c>
      <c r="M73" s="41">
        <v>0</v>
      </c>
      <c r="N73" s="41">
        <v>3</v>
      </c>
      <c r="O73" s="42">
        <v>0.12</v>
      </c>
      <c r="P73" s="42">
        <v>0.06</v>
      </c>
      <c r="Q73" s="42">
        <v>0</v>
      </c>
      <c r="R73" s="42">
        <v>0.09</v>
      </c>
      <c r="S73" s="43">
        <v>2.3803856224708403E-2</v>
      </c>
      <c r="T73" s="43">
        <v>1.2639029322548028E-2</v>
      </c>
      <c r="U73" s="43">
        <v>0</v>
      </c>
      <c r="V73" s="43">
        <v>1.7325017325017324E-2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1">
        <v>3</v>
      </c>
      <c r="AB73" s="41">
        <v>2</v>
      </c>
      <c r="AC73" s="41">
        <v>0</v>
      </c>
      <c r="AD73" s="41">
        <v>5</v>
      </c>
      <c r="AE73" s="44" t="s">
        <v>1263</v>
      </c>
      <c r="AF73" s="44" t="s">
        <v>1264</v>
      </c>
      <c r="AG73" s="44" t="s">
        <v>31</v>
      </c>
      <c r="AH73" s="44" t="s">
        <v>1265</v>
      </c>
      <c r="AI73" s="43">
        <v>2.4E-2</v>
      </c>
      <c r="AJ73" s="43">
        <v>1.2E-2</v>
      </c>
      <c r="AK73" s="43">
        <v>0</v>
      </c>
      <c r="AL73" s="43">
        <v>3.5999999999999997E-2</v>
      </c>
      <c r="AM73" s="41">
        <v>3</v>
      </c>
      <c r="AN73" s="41">
        <v>2</v>
      </c>
      <c r="AO73" s="41">
        <v>0</v>
      </c>
      <c r="AP73" s="41">
        <v>5</v>
      </c>
    </row>
    <row r="74" spans="1:42" s="29" customFormat="1" hidden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10</v>
      </c>
      <c r="G74" s="26">
        <v>89.7</v>
      </c>
      <c r="H74" s="26">
        <v>0</v>
      </c>
      <c r="I74" s="26">
        <v>0</v>
      </c>
      <c r="J74" s="26">
        <v>89.7</v>
      </c>
      <c r="K74" s="25">
        <v>0</v>
      </c>
      <c r="L74" s="25">
        <v>0</v>
      </c>
      <c r="M74" s="25">
        <v>0</v>
      </c>
      <c r="N74" s="25">
        <v>0</v>
      </c>
      <c r="O74" s="26">
        <v>0</v>
      </c>
      <c r="P74" s="26">
        <v>0</v>
      </c>
      <c r="Q74" s="26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6">
        <v>199.29</v>
      </c>
      <c r="X74" s="26">
        <v>0</v>
      </c>
      <c r="Y74" s="26">
        <v>1.35</v>
      </c>
      <c r="Z74" s="26">
        <v>200.64</v>
      </c>
      <c r="AA74" s="25">
        <v>0</v>
      </c>
      <c r="AB74" s="25">
        <v>0</v>
      </c>
      <c r="AC74" s="25">
        <v>0</v>
      </c>
      <c r="AD74" s="25">
        <v>0</v>
      </c>
      <c r="AE74" s="28"/>
      <c r="AF74" s="28"/>
      <c r="AG74" s="28"/>
      <c r="AH74" s="28"/>
      <c r="AI74" s="27">
        <v>0</v>
      </c>
      <c r="AJ74" s="27">
        <v>0</v>
      </c>
      <c r="AK74" s="27">
        <v>0</v>
      </c>
      <c r="AL74" s="27">
        <v>0</v>
      </c>
      <c r="AM74" s="25">
        <v>0</v>
      </c>
      <c r="AN74" s="25">
        <v>0</v>
      </c>
      <c r="AO74" s="25">
        <v>0</v>
      </c>
      <c r="AP74" s="25">
        <v>0</v>
      </c>
    </row>
    <row r="75" spans="1:42" s="4" customFormat="1" ht="37.5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3</v>
      </c>
      <c r="G75" s="26">
        <v>31.39</v>
      </c>
      <c r="H75" s="26">
        <v>0</v>
      </c>
      <c r="I75" s="26">
        <v>0</v>
      </c>
      <c r="J75" s="26">
        <v>31.39</v>
      </c>
      <c r="K75" s="25">
        <v>1</v>
      </c>
      <c r="L75" s="25">
        <v>0</v>
      </c>
      <c r="M75" s="25">
        <v>0</v>
      </c>
      <c r="N75" s="25">
        <v>1</v>
      </c>
      <c r="O75" s="26">
        <v>0.32</v>
      </c>
      <c r="P75" s="26">
        <v>0</v>
      </c>
      <c r="Q75" s="26">
        <v>0</v>
      </c>
      <c r="R75" s="26">
        <v>0.32</v>
      </c>
      <c r="S75" s="27">
        <v>7.9365079365079361E-2</v>
      </c>
      <c r="T75" s="27">
        <v>0</v>
      </c>
      <c r="U75" s="27">
        <v>0</v>
      </c>
      <c r="V75" s="27">
        <v>7.9365079365079361E-2</v>
      </c>
      <c r="W75" s="26">
        <v>12.6</v>
      </c>
      <c r="X75" s="26">
        <v>0</v>
      </c>
      <c r="Y75" s="26">
        <v>0</v>
      </c>
      <c r="Z75" s="26">
        <v>12.6</v>
      </c>
      <c r="AA75" s="25">
        <v>1</v>
      </c>
      <c r="AB75" s="25">
        <v>0</v>
      </c>
      <c r="AC75" s="25">
        <v>0</v>
      </c>
      <c r="AD75" s="25">
        <v>1</v>
      </c>
      <c r="AE75" s="28"/>
      <c r="AF75" s="28"/>
      <c r="AG75" s="28"/>
      <c r="AH75" s="28"/>
      <c r="AI75" s="27">
        <v>6.4000000000000001E-2</v>
      </c>
      <c r="AJ75" s="27">
        <v>0</v>
      </c>
      <c r="AK75" s="27">
        <v>0</v>
      </c>
      <c r="AL75" s="27">
        <v>6.4000000000000001E-2</v>
      </c>
      <c r="AM75" s="25">
        <v>1</v>
      </c>
      <c r="AN75" s="25">
        <v>0</v>
      </c>
      <c r="AO75" s="25">
        <v>0</v>
      </c>
      <c r="AP75" s="25">
        <v>1</v>
      </c>
    </row>
    <row r="76" spans="1:42" s="4" customFormat="1" ht="56.25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15</v>
      </c>
      <c r="G76" s="26">
        <v>163.98</v>
      </c>
      <c r="H76" s="26">
        <v>0</v>
      </c>
      <c r="I76" s="26">
        <v>0</v>
      </c>
      <c r="J76" s="26">
        <v>163.98</v>
      </c>
      <c r="K76" s="25">
        <v>4</v>
      </c>
      <c r="L76" s="25">
        <v>0</v>
      </c>
      <c r="M76" s="25">
        <v>0</v>
      </c>
      <c r="N76" s="25">
        <v>4</v>
      </c>
      <c r="O76" s="26">
        <v>0.24</v>
      </c>
      <c r="P76" s="26">
        <v>0</v>
      </c>
      <c r="Q76" s="26">
        <v>0</v>
      </c>
      <c r="R76" s="26">
        <v>0.24</v>
      </c>
      <c r="S76" s="27">
        <v>5.2330730214958543E-2</v>
      </c>
      <c r="T76" s="27">
        <v>0</v>
      </c>
      <c r="U76" s="27">
        <v>0</v>
      </c>
      <c r="V76" s="27">
        <v>5.2330730214958543E-2</v>
      </c>
      <c r="W76" s="26">
        <v>993.68</v>
      </c>
      <c r="X76" s="26">
        <v>0</v>
      </c>
      <c r="Y76" s="26">
        <v>0</v>
      </c>
      <c r="Z76" s="26">
        <v>993.68</v>
      </c>
      <c r="AA76" s="25">
        <v>52</v>
      </c>
      <c r="AB76" s="25">
        <v>0</v>
      </c>
      <c r="AC76" s="25">
        <v>0</v>
      </c>
      <c r="AD76" s="25">
        <v>52</v>
      </c>
      <c r="AE76" s="28"/>
      <c r="AF76" s="28"/>
      <c r="AG76" s="28"/>
      <c r="AH76" s="28"/>
      <c r="AI76" s="27">
        <v>4.8000000000000001E-2</v>
      </c>
      <c r="AJ76" s="27">
        <v>0</v>
      </c>
      <c r="AK76" s="27">
        <v>0</v>
      </c>
      <c r="AL76" s="27">
        <v>4.8000000000000001E-2</v>
      </c>
      <c r="AM76" s="25">
        <v>48</v>
      </c>
      <c r="AN76" s="25">
        <v>0</v>
      </c>
      <c r="AO76" s="25">
        <v>0</v>
      </c>
      <c r="AP76" s="25">
        <v>48</v>
      </c>
    </row>
    <row r="77" spans="1:42" s="4" customFormat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180.1</v>
      </c>
      <c r="H77" s="26">
        <v>0</v>
      </c>
      <c r="I77" s="26">
        <v>0</v>
      </c>
      <c r="J77" s="26">
        <v>180.1</v>
      </c>
      <c r="K77" s="25">
        <v>5</v>
      </c>
      <c r="L77" s="25">
        <v>0</v>
      </c>
      <c r="M77" s="25">
        <v>0</v>
      </c>
      <c r="N77" s="25">
        <v>5</v>
      </c>
      <c r="O77" s="26">
        <v>0.28000000000000003</v>
      </c>
      <c r="P77" s="26">
        <v>0</v>
      </c>
      <c r="Q77" s="26">
        <v>0</v>
      </c>
      <c r="R77" s="26">
        <v>0.28000000000000003</v>
      </c>
      <c r="S77" s="27">
        <v>6.0493780483194072E-2</v>
      </c>
      <c r="T77" s="27">
        <v>0</v>
      </c>
      <c r="U77" s="27">
        <v>0</v>
      </c>
      <c r="V77" s="27">
        <v>6.0493780483194072E-2</v>
      </c>
      <c r="W77" s="26">
        <v>1057.96</v>
      </c>
      <c r="X77" s="26">
        <v>0</v>
      </c>
      <c r="Y77" s="26">
        <v>0</v>
      </c>
      <c r="Z77" s="26">
        <v>1057.96</v>
      </c>
      <c r="AA77" s="25">
        <v>64</v>
      </c>
      <c r="AB77" s="25">
        <v>0</v>
      </c>
      <c r="AC77" s="25">
        <v>0</v>
      </c>
      <c r="AD77" s="25">
        <v>64</v>
      </c>
      <c r="AE77" s="28"/>
      <c r="AF77" s="28"/>
      <c r="AG77" s="28"/>
      <c r="AH77" s="28"/>
      <c r="AI77" s="27">
        <v>5.6000000000000001E-2</v>
      </c>
      <c r="AJ77" s="27">
        <v>0</v>
      </c>
      <c r="AK77" s="27">
        <v>0</v>
      </c>
      <c r="AL77" s="27">
        <v>5.6000000000000001E-2</v>
      </c>
      <c r="AM77" s="25">
        <v>59</v>
      </c>
      <c r="AN77" s="25">
        <v>0</v>
      </c>
      <c r="AO77" s="25">
        <v>0</v>
      </c>
      <c r="AP77" s="25">
        <v>59</v>
      </c>
    </row>
    <row r="78" spans="1:42" s="4" customFormat="1" ht="56.25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4</v>
      </c>
      <c r="G78" s="26">
        <v>37.43</v>
      </c>
      <c r="H78" s="26">
        <v>0</v>
      </c>
      <c r="I78" s="26">
        <v>0</v>
      </c>
      <c r="J78" s="26">
        <v>37.43</v>
      </c>
      <c r="K78" s="25">
        <v>4</v>
      </c>
      <c r="L78" s="25">
        <v>0</v>
      </c>
      <c r="M78" s="25">
        <v>0</v>
      </c>
      <c r="N78" s="25">
        <v>4</v>
      </c>
      <c r="O78" s="26">
        <v>1.07</v>
      </c>
      <c r="P78" s="26">
        <v>0</v>
      </c>
      <c r="Q78" s="26">
        <v>0</v>
      </c>
      <c r="R78" s="26">
        <v>1.07</v>
      </c>
      <c r="S78" s="27">
        <v>0.22875241949674469</v>
      </c>
      <c r="T78" s="27">
        <v>0</v>
      </c>
      <c r="U78" s="27">
        <v>0</v>
      </c>
      <c r="V78" s="27">
        <v>0.22875241949674469</v>
      </c>
      <c r="W78" s="26">
        <v>56.83</v>
      </c>
      <c r="X78" s="26">
        <v>0</v>
      </c>
      <c r="Y78" s="26">
        <v>0</v>
      </c>
      <c r="Z78" s="26">
        <v>56.83</v>
      </c>
      <c r="AA78" s="25">
        <v>13</v>
      </c>
      <c r="AB78" s="25">
        <v>0</v>
      </c>
      <c r="AC78" s="25">
        <v>0</v>
      </c>
      <c r="AD78" s="25">
        <v>13</v>
      </c>
      <c r="AE78" s="28"/>
      <c r="AF78" s="28"/>
      <c r="AG78" s="28"/>
      <c r="AH78" s="28"/>
      <c r="AI78" s="27">
        <v>0.214</v>
      </c>
      <c r="AJ78" s="27">
        <v>0</v>
      </c>
      <c r="AK78" s="27">
        <v>0</v>
      </c>
      <c r="AL78" s="27">
        <v>0.214</v>
      </c>
      <c r="AM78" s="25">
        <v>12</v>
      </c>
      <c r="AN78" s="25">
        <v>0</v>
      </c>
      <c r="AO78" s="25">
        <v>0</v>
      </c>
      <c r="AP78" s="25">
        <v>12</v>
      </c>
    </row>
    <row r="79" spans="1:42" s="4" customFormat="1" ht="56.25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27</v>
      </c>
      <c r="G79" s="26">
        <v>314.7</v>
      </c>
      <c r="H79" s="26">
        <v>0</v>
      </c>
      <c r="I79" s="26">
        <v>0</v>
      </c>
      <c r="J79" s="26">
        <v>314.7</v>
      </c>
      <c r="K79" s="25">
        <v>3</v>
      </c>
      <c r="L79" s="25">
        <v>0</v>
      </c>
      <c r="M79" s="25">
        <v>0</v>
      </c>
      <c r="N79" s="25">
        <v>3</v>
      </c>
      <c r="O79" s="26">
        <v>0.1</v>
      </c>
      <c r="P79" s="26">
        <v>0</v>
      </c>
      <c r="Q79" s="26">
        <v>0</v>
      </c>
      <c r="R79" s="26">
        <v>0.1</v>
      </c>
      <c r="S79" s="27">
        <v>2.1662397900021661E-2</v>
      </c>
      <c r="T79" s="27">
        <v>0</v>
      </c>
      <c r="U79" s="27">
        <v>0</v>
      </c>
      <c r="V79" s="27">
        <v>2.1662397900021661E-2</v>
      </c>
      <c r="W79" s="26">
        <v>1569.54</v>
      </c>
      <c r="X79" s="26">
        <v>0</v>
      </c>
      <c r="Y79" s="26">
        <v>0</v>
      </c>
      <c r="Z79" s="26">
        <v>1569.54</v>
      </c>
      <c r="AA79" s="25">
        <v>34</v>
      </c>
      <c r="AB79" s="25">
        <v>0</v>
      </c>
      <c r="AC79" s="25">
        <v>0</v>
      </c>
      <c r="AD79" s="25">
        <v>34</v>
      </c>
      <c r="AE79" s="28"/>
      <c r="AF79" s="28"/>
      <c r="AG79" s="28"/>
      <c r="AH79" s="28"/>
      <c r="AI79" s="27">
        <v>0.02</v>
      </c>
      <c r="AJ79" s="27">
        <v>0</v>
      </c>
      <c r="AK79" s="27">
        <v>0</v>
      </c>
      <c r="AL79" s="27">
        <v>0.02</v>
      </c>
      <c r="AM79" s="25">
        <v>31</v>
      </c>
      <c r="AN79" s="25">
        <v>0</v>
      </c>
      <c r="AO79" s="25">
        <v>0</v>
      </c>
      <c r="AP79" s="25">
        <v>31</v>
      </c>
    </row>
    <row r="80" spans="1:42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5</v>
      </c>
      <c r="L80" s="25">
        <v>0</v>
      </c>
      <c r="M80" s="25">
        <v>0</v>
      </c>
      <c r="N80" s="25">
        <v>5</v>
      </c>
      <c r="O80" s="26">
        <v>0.21</v>
      </c>
      <c r="P80" s="26">
        <v>0</v>
      </c>
      <c r="Q80" s="26">
        <v>0</v>
      </c>
      <c r="R80" s="26">
        <v>0.2</v>
      </c>
      <c r="S80" s="27">
        <v>4.5186210917571606E-2</v>
      </c>
      <c r="T80" s="27">
        <v>0</v>
      </c>
      <c r="U80" s="27">
        <v>0</v>
      </c>
      <c r="V80" s="27">
        <v>4.3785929179790677E-2</v>
      </c>
      <c r="W80" s="26">
        <v>1372.1</v>
      </c>
      <c r="X80" s="26">
        <v>16.77</v>
      </c>
      <c r="Y80" s="26">
        <v>27.11</v>
      </c>
      <c r="Z80" s="26">
        <v>1415.98</v>
      </c>
      <c r="AA80" s="25">
        <v>62</v>
      </c>
      <c r="AB80" s="25">
        <v>0</v>
      </c>
      <c r="AC80" s="25">
        <v>0</v>
      </c>
      <c r="AD80" s="25">
        <v>62</v>
      </c>
      <c r="AE80" s="28"/>
      <c r="AF80" s="28"/>
      <c r="AG80" s="28"/>
      <c r="AH80" s="28"/>
      <c r="AI80" s="27">
        <v>4.2000000000000003E-2</v>
      </c>
      <c r="AJ80" s="27">
        <v>0</v>
      </c>
      <c r="AK80" s="27">
        <v>0</v>
      </c>
      <c r="AL80" s="27">
        <v>4.2000000000000003E-2</v>
      </c>
      <c r="AM80" s="25">
        <v>58</v>
      </c>
      <c r="AN80" s="25">
        <v>0</v>
      </c>
      <c r="AO80" s="25">
        <v>0</v>
      </c>
      <c r="AP80" s="25">
        <v>58</v>
      </c>
    </row>
    <row r="81" spans="1:42" s="29" customFormat="1" ht="37.5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3</v>
      </c>
      <c r="G81" s="26">
        <v>30</v>
      </c>
      <c r="H81" s="26">
        <v>0</v>
      </c>
      <c r="I81" s="26">
        <v>0</v>
      </c>
      <c r="J81" s="26">
        <v>30</v>
      </c>
      <c r="K81" s="25">
        <v>2</v>
      </c>
      <c r="L81" s="25">
        <v>0</v>
      </c>
      <c r="M81" s="25">
        <v>0</v>
      </c>
      <c r="N81" s="25">
        <v>2</v>
      </c>
      <c r="O81" s="26">
        <v>0.67</v>
      </c>
      <c r="P81" s="26">
        <v>0</v>
      </c>
      <c r="Q81" s="26">
        <v>0</v>
      </c>
      <c r="R81" s="26">
        <v>0.63</v>
      </c>
      <c r="S81" s="27">
        <v>0.13725490196078433</v>
      </c>
      <c r="T81" s="27">
        <v>0</v>
      </c>
      <c r="U81" s="27">
        <v>0</v>
      </c>
      <c r="V81" s="27">
        <v>0.12910365178900776</v>
      </c>
      <c r="W81" s="26">
        <v>51</v>
      </c>
      <c r="X81" s="26">
        <v>0.28999999999999998</v>
      </c>
      <c r="Y81" s="26">
        <v>2.93</v>
      </c>
      <c r="Z81" s="26">
        <v>54.22</v>
      </c>
      <c r="AA81" s="25">
        <v>7</v>
      </c>
      <c r="AB81" s="25">
        <v>0</v>
      </c>
      <c r="AC81" s="25">
        <v>0</v>
      </c>
      <c r="AD81" s="25">
        <v>7</v>
      </c>
      <c r="AE81" s="28"/>
      <c r="AF81" s="28"/>
      <c r="AG81" s="28"/>
      <c r="AH81" s="28"/>
      <c r="AI81" s="27">
        <v>0.13400000000000001</v>
      </c>
      <c r="AJ81" s="27">
        <v>0</v>
      </c>
      <c r="AK81" s="27">
        <v>0</v>
      </c>
      <c r="AL81" s="27">
        <v>0.13400000000000001</v>
      </c>
      <c r="AM81" s="25">
        <v>7</v>
      </c>
      <c r="AN81" s="25">
        <v>0</v>
      </c>
      <c r="AO81" s="25">
        <v>0</v>
      </c>
      <c r="AP81" s="25">
        <v>7</v>
      </c>
    </row>
    <row r="82" spans="1:42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95</v>
      </c>
      <c r="G82" s="42">
        <v>1086.3900000000001</v>
      </c>
      <c r="H82" s="42">
        <v>0</v>
      </c>
      <c r="I82" s="42">
        <v>0</v>
      </c>
      <c r="J82" s="42">
        <v>1086.3900000000001</v>
      </c>
      <c r="K82" s="41">
        <v>24</v>
      </c>
      <c r="L82" s="41">
        <v>0</v>
      </c>
      <c r="M82" s="41">
        <v>0</v>
      </c>
      <c r="N82" s="41">
        <v>24</v>
      </c>
      <c r="O82" s="42">
        <v>0.22</v>
      </c>
      <c r="P82" s="42">
        <v>0</v>
      </c>
      <c r="Q82" s="42">
        <v>0</v>
      </c>
      <c r="R82" s="42">
        <v>0.22</v>
      </c>
      <c r="S82" s="43">
        <v>4.4042913608131E-2</v>
      </c>
      <c r="T82" s="43">
        <v>0</v>
      </c>
      <c r="U82" s="43">
        <v>0</v>
      </c>
      <c r="V82" s="43">
        <v>4.3654191641901305E-2</v>
      </c>
      <c r="W82" s="42">
        <v>5313</v>
      </c>
      <c r="X82" s="42">
        <v>17.23</v>
      </c>
      <c r="Y82" s="42">
        <v>30.08</v>
      </c>
      <c r="Z82" s="42">
        <v>5360.31</v>
      </c>
      <c r="AA82" s="41">
        <v>234</v>
      </c>
      <c r="AB82" s="41">
        <v>0</v>
      </c>
      <c r="AC82" s="41">
        <v>0</v>
      </c>
      <c r="AD82" s="41">
        <v>234</v>
      </c>
      <c r="AE82" s="44" t="s">
        <v>1266</v>
      </c>
      <c r="AF82" s="44" t="s">
        <v>31</v>
      </c>
      <c r="AG82" s="44" t="s">
        <v>31</v>
      </c>
      <c r="AH82" s="44" t="s">
        <v>483</v>
      </c>
      <c r="AI82" s="43">
        <v>4.3999999999999997E-2</v>
      </c>
      <c r="AJ82" s="43">
        <v>0</v>
      </c>
      <c r="AK82" s="43">
        <v>0</v>
      </c>
      <c r="AL82" s="43">
        <v>4.3999999999999997E-2</v>
      </c>
      <c r="AM82" s="41">
        <v>234</v>
      </c>
      <c r="AN82" s="41">
        <v>0</v>
      </c>
      <c r="AO82" s="41">
        <v>0</v>
      </c>
      <c r="AP82" s="41">
        <v>234</v>
      </c>
    </row>
    <row r="83" spans="1:42" s="4" customFormat="1" ht="37.5" hidden="1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7</v>
      </c>
      <c r="G83" s="26">
        <v>59.7</v>
      </c>
      <c r="H83" s="26">
        <v>23.1</v>
      </c>
      <c r="I83" s="26">
        <v>0</v>
      </c>
      <c r="J83" s="26">
        <v>82.8</v>
      </c>
      <c r="K83" s="25">
        <v>0</v>
      </c>
      <c r="L83" s="25">
        <v>0</v>
      </c>
      <c r="M83" s="25">
        <v>0</v>
      </c>
      <c r="N83" s="25">
        <v>0</v>
      </c>
      <c r="O83" s="26">
        <v>0</v>
      </c>
      <c r="P83" s="26">
        <v>0</v>
      </c>
      <c r="Q83" s="26">
        <v>0</v>
      </c>
      <c r="R83" s="26">
        <v>0</v>
      </c>
      <c r="S83" s="27">
        <v>0</v>
      </c>
      <c r="T83" s="27">
        <v>0</v>
      </c>
      <c r="U83" s="27">
        <v>0</v>
      </c>
      <c r="V83" s="27">
        <v>0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0</v>
      </c>
      <c r="AB83" s="25">
        <v>0</v>
      </c>
      <c r="AC83" s="25">
        <v>0</v>
      </c>
      <c r="AD83" s="25">
        <v>0</v>
      </c>
      <c r="AE83" s="28"/>
      <c r="AF83" s="28"/>
      <c r="AG83" s="28"/>
      <c r="AH83" s="28"/>
      <c r="AI83" s="27">
        <v>0</v>
      </c>
      <c r="AJ83" s="27">
        <v>0</v>
      </c>
      <c r="AK83" s="27">
        <v>0</v>
      </c>
      <c r="AL83" s="27">
        <v>0</v>
      </c>
      <c r="AM83" s="25">
        <v>0</v>
      </c>
      <c r="AN83" s="25">
        <v>0</v>
      </c>
      <c r="AO83" s="25">
        <v>0</v>
      </c>
      <c r="AP83" s="25">
        <v>0</v>
      </c>
    </row>
    <row r="84" spans="1:42" s="4" customFormat="1" ht="37.5" hidden="1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1</v>
      </c>
      <c r="G84" s="26">
        <v>12.8</v>
      </c>
      <c r="H84" s="26">
        <v>0</v>
      </c>
      <c r="I84" s="26">
        <v>0</v>
      </c>
      <c r="J84" s="26">
        <v>12.8</v>
      </c>
      <c r="K84" s="25">
        <v>0</v>
      </c>
      <c r="L84" s="25">
        <v>0</v>
      </c>
      <c r="M84" s="25">
        <v>0</v>
      </c>
      <c r="N84" s="25">
        <v>0</v>
      </c>
      <c r="O84" s="26">
        <v>0</v>
      </c>
      <c r="P84" s="26">
        <v>0</v>
      </c>
      <c r="Q84" s="26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6">
        <v>9.75</v>
      </c>
      <c r="X84" s="26">
        <v>0.19</v>
      </c>
      <c r="Y84" s="26">
        <v>0</v>
      </c>
      <c r="Z84" s="26">
        <v>9.94</v>
      </c>
      <c r="AA84" s="25">
        <v>0</v>
      </c>
      <c r="AB84" s="25">
        <v>0</v>
      </c>
      <c r="AC84" s="25">
        <v>0</v>
      </c>
      <c r="AD84" s="25">
        <v>0</v>
      </c>
      <c r="AE84" s="28"/>
      <c r="AF84" s="28"/>
      <c r="AG84" s="28"/>
      <c r="AH84" s="28"/>
      <c r="AI84" s="27">
        <v>0</v>
      </c>
      <c r="AJ84" s="27">
        <v>0</v>
      </c>
      <c r="AK84" s="27">
        <v>0</v>
      </c>
      <c r="AL84" s="27">
        <v>0</v>
      </c>
      <c r="AM84" s="25">
        <v>0</v>
      </c>
      <c r="AN84" s="25">
        <v>0</v>
      </c>
      <c r="AO84" s="25">
        <v>0</v>
      </c>
      <c r="AP84" s="25">
        <v>0</v>
      </c>
    </row>
    <row r="85" spans="1:42" s="4" customFormat="1" ht="37.5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2</v>
      </c>
      <c r="G85" s="26">
        <v>15</v>
      </c>
      <c r="H85" s="26">
        <v>4.4000000000000004</v>
      </c>
      <c r="I85" s="26">
        <v>0</v>
      </c>
      <c r="J85" s="26">
        <v>19.399999999999999</v>
      </c>
      <c r="K85" s="25">
        <v>4</v>
      </c>
      <c r="L85" s="25">
        <v>0</v>
      </c>
      <c r="M85" s="25">
        <v>0</v>
      </c>
      <c r="N85" s="25">
        <v>4</v>
      </c>
      <c r="O85" s="26">
        <v>2.67</v>
      </c>
      <c r="P85" s="26">
        <v>0</v>
      </c>
      <c r="Q85" s="26">
        <v>0</v>
      </c>
      <c r="R85" s="26">
        <v>2.14</v>
      </c>
      <c r="S85" s="27">
        <v>0.55432372505543237</v>
      </c>
      <c r="T85" s="27">
        <v>0</v>
      </c>
      <c r="U85" s="27">
        <v>0</v>
      </c>
      <c r="V85" s="27">
        <v>0.44326241134751776</v>
      </c>
      <c r="W85" s="26">
        <v>9.02</v>
      </c>
      <c r="X85" s="26">
        <v>2.2599999999999998</v>
      </c>
      <c r="Y85" s="26">
        <v>0</v>
      </c>
      <c r="Z85" s="26">
        <v>11.28</v>
      </c>
      <c r="AA85" s="25">
        <v>5</v>
      </c>
      <c r="AB85" s="25">
        <v>0</v>
      </c>
      <c r="AC85" s="25">
        <v>0</v>
      </c>
      <c r="AD85" s="25">
        <v>5</v>
      </c>
      <c r="AE85" s="28"/>
      <c r="AF85" s="28"/>
      <c r="AG85" s="28"/>
      <c r="AH85" s="28"/>
      <c r="AI85" s="27">
        <v>0.53400000000000003</v>
      </c>
      <c r="AJ85" s="27">
        <v>0</v>
      </c>
      <c r="AK85" s="27">
        <v>0</v>
      </c>
      <c r="AL85" s="27">
        <v>0.53400000000000003</v>
      </c>
      <c r="AM85" s="25">
        <v>5</v>
      </c>
      <c r="AN85" s="25">
        <v>0</v>
      </c>
      <c r="AO85" s="25">
        <v>0</v>
      </c>
      <c r="AP85" s="25">
        <v>5</v>
      </c>
    </row>
    <row r="86" spans="1:42" s="4" customFormat="1" ht="56.25" hidden="1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5</v>
      </c>
      <c r="G86" s="26">
        <v>60</v>
      </c>
      <c r="H86" s="26">
        <v>0</v>
      </c>
      <c r="I86" s="26">
        <v>0</v>
      </c>
      <c r="J86" s="26">
        <v>60</v>
      </c>
      <c r="K86" s="25">
        <v>0</v>
      </c>
      <c r="L86" s="25">
        <v>0</v>
      </c>
      <c r="M86" s="25">
        <v>0</v>
      </c>
      <c r="N86" s="25">
        <v>0</v>
      </c>
      <c r="O86" s="26">
        <v>0</v>
      </c>
      <c r="P86" s="26">
        <v>0</v>
      </c>
      <c r="Q86" s="26">
        <v>0</v>
      </c>
      <c r="R86" s="26">
        <v>0</v>
      </c>
      <c r="S86" s="27">
        <v>0</v>
      </c>
      <c r="T86" s="27">
        <v>0</v>
      </c>
      <c r="U86" s="27">
        <v>0</v>
      </c>
      <c r="V86" s="27">
        <v>0</v>
      </c>
      <c r="W86" s="26">
        <v>99.68</v>
      </c>
      <c r="X86" s="26">
        <v>0</v>
      </c>
      <c r="Y86" s="26">
        <v>0</v>
      </c>
      <c r="Z86" s="26">
        <v>99.68</v>
      </c>
      <c r="AA86" s="25">
        <v>0</v>
      </c>
      <c r="AB86" s="25">
        <v>0</v>
      </c>
      <c r="AC86" s="25">
        <v>0</v>
      </c>
      <c r="AD86" s="25">
        <v>0</v>
      </c>
      <c r="AE86" s="28"/>
      <c r="AF86" s="28"/>
      <c r="AG86" s="28"/>
      <c r="AH86" s="28"/>
      <c r="AI86" s="27">
        <v>0</v>
      </c>
      <c r="AJ86" s="27">
        <v>0</v>
      </c>
      <c r="AK86" s="27">
        <v>0</v>
      </c>
      <c r="AL86" s="27">
        <v>0</v>
      </c>
      <c r="AM86" s="25">
        <v>0</v>
      </c>
      <c r="AN86" s="25">
        <v>0</v>
      </c>
      <c r="AO86" s="25">
        <v>0</v>
      </c>
      <c r="AP86" s="25">
        <v>0</v>
      </c>
    </row>
    <row r="87" spans="1:42" s="4" customFormat="1" ht="37.5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8</v>
      </c>
      <c r="G87" s="26">
        <v>85.7</v>
      </c>
      <c r="H87" s="26">
        <v>0</v>
      </c>
      <c r="I87" s="26">
        <v>0</v>
      </c>
      <c r="J87" s="26">
        <v>85.7</v>
      </c>
      <c r="K87" s="25">
        <v>3</v>
      </c>
      <c r="L87" s="25">
        <v>0</v>
      </c>
      <c r="M87" s="25">
        <v>0</v>
      </c>
      <c r="N87" s="25">
        <v>3</v>
      </c>
      <c r="O87" s="26">
        <v>0.35</v>
      </c>
      <c r="P87" s="26">
        <v>0</v>
      </c>
      <c r="Q87" s="26">
        <v>0</v>
      </c>
      <c r="R87" s="26">
        <v>0.35</v>
      </c>
      <c r="S87" s="27">
        <v>7.7178359188083662E-2</v>
      </c>
      <c r="T87" s="27">
        <v>0</v>
      </c>
      <c r="U87" s="27">
        <v>0</v>
      </c>
      <c r="V87" s="27">
        <v>7.7178359188083662E-2</v>
      </c>
      <c r="W87" s="26">
        <v>129.57</v>
      </c>
      <c r="X87" s="26">
        <v>0</v>
      </c>
      <c r="Y87" s="26">
        <v>0</v>
      </c>
      <c r="Z87" s="26">
        <v>129.57</v>
      </c>
      <c r="AA87" s="25">
        <v>10</v>
      </c>
      <c r="AB87" s="25">
        <v>0</v>
      </c>
      <c r="AC87" s="25">
        <v>0</v>
      </c>
      <c r="AD87" s="25">
        <v>10</v>
      </c>
      <c r="AE87" s="28"/>
      <c r="AF87" s="28"/>
      <c r="AG87" s="28"/>
      <c r="AH87" s="28"/>
      <c r="AI87" s="27">
        <v>7.0000000000000007E-2</v>
      </c>
      <c r="AJ87" s="27">
        <v>0</v>
      </c>
      <c r="AK87" s="27">
        <v>0</v>
      </c>
      <c r="AL87" s="27">
        <v>7.0000000000000007E-2</v>
      </c>
      <c r="AM87" s="25">
        <v>9</v>
      </c>
      <c r="AN87" s="25">
        <v>0</v>
      </c>
      <c r="AO87" s="25">
        <v>0</v>
      </c>
      <c r="AP87" s="25">
        <v>9</v>
      </c>
    </row>
    <row r="88" spans="1:42" s="4" customFormat="1" ht="37.5" hidden="1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1</v>
      </c>
      <c r="G88" s="26">
        <v>12.3</v>
      </c>
      <c r="H88" s="26">
        <v>0</v>
      </c>
      <c r="I88" s="26">
        <v>0</v>
      </c>
      <c r="J88" s="26">
        <v>12.3</v>
      </c>
      <c r="K88" s="25">
        <v>0</v>
      </c>
      <c r="L88" s="25">
        <v>0</v>
      </c>
      <c r="M88" s="25">
        <v>0</v>
      </c>
      <c r="N88" s="25">
        <v>0</v>
      </c>
      <c r="O88" s="26">
        <v>0</v>
      </c>
      <c r="P88" s="26">
        <v>0</v>
      </c>
      <c r="Q88" s="26">
        <v>0</v>
      </c>
      <c r="R88" s="26">
        <v>0</v>
      </c>
      <c r="S88" s="27">
        <v>0</v>
      </c>
      <c r="T88" s="27">
        <v>0</v>
      </c>
      <c r="U88" s="27">
        <v>0</v>
      </c>
      <c r="V88" s="27">
        <v>0</v>
      </c>
      <c r="W88" s="26">
        <v>16.29</v>
      </c>
      <c r="X88" s="26">
        <v>0</v>
      </c>
      <c r="Y88" s="26">
        <v>0</v>
      </c>
      <c r="Z88" s="26">
        <v>16.29</v>
      </c>
      <c r="AA88" s="25">
        <v>0</v>
      </c>
      <c r="AB88" s="25">
        <v>0</v>
      </c>
      <c r="AC88" s="25">
        <v>0</v>
      </c>
      <c r="AD88" s="25">
        <v>0</v>
      </c>
      <c r="AE88" s="28"/>
      <c r="AF88" s="28"/>
      <c r="AG88" s="28"/>
      <c r="AH88" s="28"/>
      <c r="AI88" s="27">
        <v>0</v>
      </c>
      <c r="AJ88" s="27">
        <v>0</v>
      </c>
      <c r="AK88" s="27">
        <v>0</v>
      </c>
      <c r="AL88" s="27">
        <v>0</v>
      </c>
      <c r="AM88" s="25">
        <v>0</v>
      </c>
      <c r="AN88" s="25">
        <v>0</v>
      </c>
      <c r="AO88" s="25">
        <v>0</v>
      </c>
      <c r="AP88" s="25">
        <v>0</v>
      </c>
    </row>
    <row r="89" spans="1:42" s="4" customFormat="1" ht="37.5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4</v>
      </c>
      <c r="G89" s="26">
        <v>33.1</v>
      </c>
      <c r="H89" s="26">
        <v>0</v>
      </c>
      <c r="I89" s="26">
        <v>0</v>
      </c>
      <c r="J89" s="26">
        <v>33.1</v>
      </c>
      <c r="K89" s="25">
        <v>4</v>
      </c>
      <c r="L89" s="25">
        <v>0</v>
      </c>
      <c r="M89" s="25">
        <v>0</v>
      </c>
      <c r="N89" s="25">
        <v>4</v>
      </c>
      <c r="O89" s="26">
        <v>1.21</v>
      </c>
      <c r="P89" s="26">
        <v>0</v>
      </c>
      <c r="Q89" s="26">
        <v>0</v>
      </c>
      <c r="R89" s="26">
        <v>1.21</v>
      </c>
      <c r="S89" s="27">
        <v>0.25125628140703515</v>
      </c>
      <c r="T89" s="27">
        <v>0</v>
      </c>
      <c r="U89" s="27">
        <v>0</v>
      </c>
      <c r="V89" s="27">
        <v>0.25125628140703515</v>
      </c>
      <c r="W89" s="26">
        <v>31.84</v>
      </c>
      <c r="X89" s="26">
        <v>0</v>
      </c>
      <c r="Y89" s="26">
        <v>0</v>
      </c>
      <c r="Z89" s="26">
        <v>31.84</v>
      </c>
      <c r="AA89" s="25">
        <v>8</v>
      </c>
      <c r="AB89" s="25">
        <v>0</v>
      </c>
      <c r="AC89" s="25">
        <v>0</v>
      </c>
      <c r="AD89" s="25">
        <v>8</v>
      </c>
      <c r="AE89" s="28"/>
      <c r="AF89" s="28"/>
      <c r="AG89" s="28"/>
      <c r="AH89" s="28"/>
      <c r="AI89" s="27">
        <v>0.24199999999999999</v>
      </c>
      <c r="AJ89" s="27">
        <v>0</v>
      </c>
      <c r="AK89" s="27">
        <v>0</v>
      </c>
      <c r="AL89" s="27">
        <v>0.24199999999999999</v>
      </c>
      <c r="AM89" s="25">
        <v>8</v>
      </c>
      <c r="AN89" s="25">
        <v>0</v>
      </c>
      <c r="AO89" s="25">
        <v>0</v>
      </c>
      <c r="AP89" s="25">
        <v>8</v>
      </c>
    </row>
    <row r="90" spans="1:42" s="29" customFormat="1" ht="37.5" hidden="1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4</v>
      </c>
      <c r="G90" s="26">
        <v>34.520000000000003</v>
      </c>
      <c r="H90" s="26">
        <v>0</v>
      </c>
      <c r="I90" s="26">
        <v>0</v>
      </c>
      <c r="J90" s="26">
        <v>34.520000000000003</v>
      </c>
      <c r="K90" s="25">
        <v>0</v>
      </c>
      <c r="L90" s="25">
        <v>0</v>
      </c>
      <c r="M90" s="25">
        <v>0</v>
      </c>
      <c r="N90" s="25">
        <v>0</v>
      </c>
      <c r="O90" s="26">
        <v>0</v>
      </c>
      <c r="P90" s="26">
        <v>0</v>
      </c>
      <c r="Q90" s="26">
        <v>0</v>
      </c>
      <c r="R90" s="26">
        <v>0</v>
      </c>
      <c r="S90" s="27">
        <v>0</v>
      </c>
      <c r="T90" s="27">
        <v>0</v>
      </c>
      <c r="U90" s="27">
        <v>0</v>
      </c>
      <c r="V90" s="27">
        <v>0</v>
      </c>
      <c r="W90" s="26">
        <v>16.170000000000002</v>
      </c>
      <c r="X90" s="26">
        <v>0</v>
      </c>
      <c r="Y90" s="26">
        <v>0</v>
      </c>
      <c r="Z90" s="26">
        <v>16.170000000000002</v>
      </c>
      <c r="AA90" s="25">
        <v>0</v>
      </c>
      <c r="AB90" s="25">
        <v>0</v>
      </c>
      <c r="AC90" s="25">
        <v>0</v>
      </c>
      <c r="AD90" s="25">
        <v>0</v>
      </c>
      <c r="AE90" s="28"/>
      <c r="AF90" s="28"/>
      <c r="AG90" s="28"/>
      <c r="AH90" s="28"/>
      <c r="AI90" s="27">
        <v>0</v>
      </c>
      <c r="AJ90" s="27">
        <v>0</v>
      </c>
      <c r="AK90" s="27">
        <v>0</v>
      </c>
      <c r="AL90" s="27">
        <v>0</v>
      </c>
      <c r="AM90" s="25">
        <v>0</v>
      </c>
      <c r="AN90" s="25">
        <v>0</v>
      </c>
      <c r="AO90" s="25">
        <v>0</v>
      </c>
      <c r="AP90" s="25">
        <v>0</v>
      </c>
    </row>
    <row r="91" spans="1:42" s="4" customFormat="1" ht="56.25" hidden="1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3</v>
      </c>
      <c r="G91" s="26">
        <v>31.1</v>
      </c>
      <c r="H91" s="26">
        <v>0</v>
      </c>
      <c r="I91" s="26">
        <v>0</v>
      </c>
      <c r="J91" s="26">
        <v>31.1</v>
      </c>
      <c r="K91" s="25">
        <v>0</v>
      </c>
      <c r="L91" s="25">
        <v>0</v>
      </c>
      <c r="M91" s="25">
        <v>0</v>
      </c>
      <c r="N91" s="25">
        <v>0</v>
      </c>
      <c r="O91" s="26">
        <v>0</v>
      </c>
      <c r="P91" s="26">
        <v>0</v>
      </c>
      <c r="Q91" s="26">
        <v>0</v>
      </c>
      <c r="R91" s="26">
        <v>0</v>
      </c>
      <c r="S91" s="27">
        <v>0</v>
      </c>
      <c r="T91" s="27">
        <v>0</v>
      </c>
      <c r="U91" s="27">
        <v>0</v>
      </c>
      <c r="V91" s="27">
        <v>0</v>
      </c>
      <c r="W91" s="26">
        <v>50.54</v>
      </c>
      <c r="X91" s="26">
        <v>0</v>
      </c>
      <c r="Y91" s="26">
        <v>0</v>
      </c>
      <c r="Z91" s="26">
        <v>50.54</v>
      </c>
      <c r="AA91" s="25">
        <v>0</v>
      </c>
      <c r="AB91" s="25">
        <v>0</v>
      </c>
      <c r="AC91" s="25">
        <v>0</v>
      </c>
      <c r="AD91" s="25">
        <v>0</v>
      </c>
      <c r="AE91" s="28"/>
      <c r="AF91" s="28"/>
      <c r="AG91" s="28"/>
      <c r="AH91" s="28"/>
      <c r="AI91" s="27">
        <v>0</v>
      </c>
      <c r="AJ91" s="27">
        <v>0</v>
      </c>
      <c r="AK91" s="27">
        <v>0</v>
      </c>
      <c r="AL91" s="27">
        <v>0</v>
      </c>
      <c r="AM91" s="25">
        <v>0</v>
      </c>
      <c r="AN91" s="25">
        <v>0</v>
      </c>
      <c r="AO91" s="25">
        <v>0</v>
      </c>
      <c r="AP91" s="25">
        <v>0</v>
      </c>
    </row>
    <row r="92" spans="1:42" s="4" customFormat="1" ht="56.25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11</v>
      </c>
      <c r="G92" s="26">
        <v>96.69</v>
      </c>
      <c r="H92" s="26">
        <v>49.21</v>
      </c>
      <c r="I92" s="26">
        <v>0</v>
      </c>
      <c r="J92" s="26">
        <v>145.9</v>
      </c>
      <c r="K92" s="25">
        <v>4</v>
      </c>
      <c r="L92" s="25">
        <v>0</v>
      </c>
      <c r="M92" s="25">
        <v>0</v>
      </c>
      <c r="N92" s="25">
        <v>4</v>
      </c>
      <c r="O92" s="26">
        <v>0.41</v>
      </c>
      <c r="P92" s="26">
        <v>0</v>
      </c>
      <c r="Q92" s="26">
        <v>0</v>
      </c>
      <c r="R92" s="26">
        <v>0.27</v>
      </c>
      <c r="S92" s="27">
        <v>9.0111738555809201E-2</v>
      </c>
      <c r="T92" s="27">
        <v>0</v>
      </c>
      <c r="U92" s="27">
        <v>0</v>
      </c>
      <c r="V92" s="27">
        <v>5.9450675756014426E-2</v>
      </c>
      <c r="W92" s="26">
        <v>166.46</v>
      </c>
      <c r="X92" s="26">
        <v>85.85</v>
      </c>
      <c r="Y92" s="26">
        <v>0</v>
      </c>
      <c r="Z92" s="26">
        <v>252.31</v>
      </c>
      <c r="AA92" s="25">
        <v>15</v>
      </c>
      <c r="AB92" s="25">
        <v>0</v>
      </c>
      <c r="AC92" s="25">
        <v>0</v>
      </c>
      <c r="AD92" s="25">
        <v>15</v>
      </c>
      <c r="AE92" s="28"/>
      <c r="AF92" s="28"/>
      <c r="AG92" s="28"/>
      <c r="AH92" s="28"/>
      <c r="AI92" s="27">
        <v>8.2000000000000003E-2</v>
      </c>
      <c r="AJ92" s="27">
        <v>0</v>
      </c>
      <c r="AK92" s="27">
        <v>0</v>
      </c>
      <c r="AL92" s="27">
        <v>8.2000000000000003E-2</v>
      </c>
      <c r="AM92" s="25">
        <v>14</v>
      </c>
      <c r="AN92" s="25">
        <v>0</v>
      </c>
      <c r="AO92" s="25">
        <v>0</v>
      </c>
      <c r="AP92" s="25">
        <v>14</v>
      </c>
    </row>
    <row r="93" spans="1:42" s="46" customFormat="1" ht="37.5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46</v>
      </c>
      <c r="G93" s="42">
        <v>440.91</v>
      </c>
      <c r="H93" s="42">
        <v>76.709999999999994</v>
      </c>
      <c r="I93" s="42">
        <v>0</v>
      </c>
      <c r="J93" s="42">
        <v>517.62</v>
      </c>
      <c r="K93" s="41">
        <v>15</v>
      </c>
      <c r="L93" s="41">
        <v>0</v>
      </c>
      <c r="M93" s="41">
        <v>0</v>
      </c>
      <c r="N93" s="41">
        <v>15</v>
      </c>
      <c r="O93" s="42">
        <v>0.34</v>
      </c>
      <c r="P93" s="42">
        <v>0</v>
      </c>
      <c r="Q93" s="42">
        <v>0</v>
      </c>
      <c r="R93" s="42">
        <v>0.28000000000000003</v>
      </c>
      <c r="S93" s="43">
        <v>6.8314606741573039E-2</v>
      </c>
      <c r="T93" s="43">
        <v>0</v>
      </c>
      <c r="U93" s="43">
        <v>0</v>
      </c>
      <c r="V93" s="43">
        <v>5.5751991666544404E-2</v>
      </c>
      <c r="W93" s="42">
        <v>556.25</v>
      </c>
      <c r="X93" s="42">
        <v>124.91</v>
      </c>
      <c r="Y93" s="42">
        <v>0.43</v>
      </c>
      <c r="Z93" s="42">
        <v>681.59</v>
      </c>
      <c r="AA93" s="41">
        <v>38</v>
      </c>
      <c r="AB93" s="41">
        <v>0</v>
      </c>
      <c r="AC93" s="41">
        <v>0</v>
      </c>
      <c r="AD93" s="41">
        <v>38</v>
      </c>
      <c r="AE93" s="44" t="s">
        <v>1267</v>
      </c>
      <c r="AF93" s="44" t="s">
        <v>31</v>
      </c>
      <c r="AG93" s="44" t="s">
        <v>31</v>
      </c>
      <c r="AH93" s="44" t="s">
        <v>786</v>
      </c>
      <c r="AI93" s="43">
        <v>6.8000000000000005E-2</v>
      </c>
      <c r="AJ93" s="43">
        <v>0</v>
      </c>
      <c r="AK93" s="43">
        <v>0</v>
      </c>
      <c r="AL93" s="43">
        <v>6.8000000000000005E-2</v>
      </c>
      <c r="AM93" s="41">
        <v>38</v>
      </c>
      <c r="AN93" s="41">
        <v>0</v>
      </c>
      <c r="AO93" s="41">
        <v>0</v>
      </c>
      <c r="AP93" s="41">
        <v>38</v>
      </c>
    </row>
    <row r="94" spans="1:42" s="4" customFormat="1" ht="37.5" hidden="1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0</v>
      </c>
      <c r="G94" s="26">
        <v>0</v>
      </c>
      <c r="H94" s="26">
        <v>0</v>
      </c>
      <c r="I94" s="26">
        <v>0</v>
      </c>
      <c r="J94" s="26">
        <v>0</v>
      </c>
      <c r="K94" s="25">
        <v>0</v>
      </c>
      <c r="L94" s="25">
        <v>0</v>
      </c>
      <c r="M94" s="25">
        <v>0</v>
      </c>
      <c r="N94" s="25">
        <v>0</v>
      </c>
      <c r="O94" s="26">
        <v>0</v>
      </c>
      <c r="P94" s="26">
        <v>0</v>
      </c>
      <c r="Q94" s="26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6">
        <v>0</v>
      </c>
      <c r="X94" s="26">
        <v>0</v>
      </c>
      <c r="Y94" s="26">
        <v>0</v>
      </c>
      <c r="Z94" s="26">
        <v>0</v>
      </c>
      <c r="AA94" s="25">
        <v>0</v>
      </c>
      <c r="AB94" s="25">
        <v>0</v>
      </c>
      <c r="AC94" s="25">
        <v>0</v>
      </c>
      <c r="AD94" s="25">
        <v>0</v>
      </c>
      <c r="AE94" s="28"/>
      <c r="AF94" s="28"/>
      <c r="AG94" s="28"/>
      <c r="AH94" s="28"/>
      <c r="AI94" s="27">
        <v>0</v>
      </c>
      <c r="AJ94" s="27">
        <v>0</v>
      </c>
      <c r="AK94" s="27">
        <v>0</v>
      </c>
      <c r="AL94" s="27">
        <v>0</v>
      </c>
      <c r="AM94" s="25">
        <v>0</v>
      </c>
      <c r="AN94" s="25">
        <v>0</v>
      </c>
      <c r="AO94" s="25">
        <v>0</v>
      </c>
      <c r="AP94" s="25">
        <v>0</v>
      </c>
    </row>
    <row r="95" spans="1:42" s="4" customFormat="1" hidden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0</v>
      </c>
      <c r="G95" s="26">
        <v>0</v>
      </c>
      <c r="H95" s="26">
        <v>0</v>
      </c>
      <c r="I95" s="26">
        <v>0</v>
      </c>
      <c r="J95" s="26">
        <v>0</v>
      </c>
      <c r="K95" s="25">
        <v>0</v>
      </c>
      <c r="L95" s="25">
        <v>0</v>
      </c>
      <c r="M95" s="25">
        <v>0</v>
      </c>
      <c r="N95" s="25">
        <v>0</v>
      </c>
      <c r="O95" s="26">
        <v>0</v>
      </c>
      <c r="P95" s="26">
        <v>0</v>
      </c>
      <c r="Q95" s="26">
        <v>0</v>
      </c>
      <c r="R95" s="26">
        <v>0</v>
      </c>
      <c r="S95" s="27">
        <v>0</v>
      </c>
      <c r="T95" s="27">
        <v>0</v>
      </c>
      <c r="U95" s="27">
        <v>0</v>
      </c>
      <c r="V95" s="27">
        <v>0</v>
      </c>
      <c r="W95" s="26">
        <v>0</v>
      </c>
      <c r="X95" s="26">
        <v>0</v>
      </c>
      <c r="Y95" s="26">
        <v>0</v>
      </c>
      <c r="Z95" s="26">
        <v>0</v>
      </c>
      <c r="AA95" s="25">
        <v>0</v>
      </c>
      <c r="AB95" s="25">
        <v>0</v>
      </c>
      <c r="AC95" s="25">
        <v>0</v>
      </c>
      <c r="AD95" s="25">
        <v>0</v>
      </c>
      <c r="AE95" s="28"/>
      <c r="AF95" s="28"/>
      <c r="AG95" s="28"/>
      <c r="AH95" s="28"/>
      <c r="AI95" s="27">
        <v>0</v>
      </c>
      <c r="AJ95" s="27">
        <v>0</v>
      </c>
      <c r="AK95" s="27">
        <v>0</v>
      </c>
      <c r="AL95" s="27">
        <v>0</v>
      </c>
      <c r="AM95" s="25">
        <v>0</v>
      </c>
      <c r="AN95" s="25">
        <v>0</v>
      </c>
      <c r="AO95" s="25">
        <v>0</v>
      </c>
      <c r="AP95" s="25">
        <v>0</v>
      </c>
    </row>
    <row r="96" spans="1:42" s="46" customFormat="1" hidden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0</v>
      </c>
      <c r="G96" s="42">
        <v>0</v>
      </c>
      <c r="H96" s="42">
        <v>0</v>
      </c>
      <c r="I96" s="42">
        <v>0</v>
      </c>
      <c r="J96" s="42">
        <v>0</v>
      </c>
      <c r="K96" s="41">
        <v>0</v>
      </c>
      <c r="L96" s="41">
        <v>0</v>
      </c>
      <c r="M96" s="41">
        <v>0</v>
      </c>
      <c r="N96" s="41">
        <v>0</v>
      </c>
      <c r="O96" s="42">
        <v>0</v>
      </c>
      <c r="P96" s="42">
        <v>0</v>
      </c>
      <c r="Q96" s="42">
        <v>0</v>
      </c>
      <c r="R96" s="42">
        <v>0</v>
      </c>
      <c r="S96" s="43">
        <v>0</v>
      </c>
      <c r="T96" s="43">
        <v>0</v>
      </c>
      <c r="U96" s="43">
        <v>0</v>
      </c>
      <c r="V96" s="43">
        <v>0</v>
      </c>
      <c r="W96" s="42">
        <v>0</v>
      </c>
      <c r="X96" s="42">
        <v>0</v>
      </c>
      <c r="Y96" s="42">
        <v>0</v>
      </c>
      <c r="Z96" s="42">
        <v>0</v>
      </c>
      <c r="AA96" s="41">
        <v>0</v>
      </c>
      <c r="AB96" s="41">
        <v>0</v>
      </c>
      <c r="AC96" s="41">
        <v>0</v>
      </c>
      <c r="AD96" s="41">
        <v>0</v>
      </c>
      <c r="AE96" s="44" t="s">
        <v>31</v>
      </c>
      <c r="AF96" s="44" t="s">
        <v>31</v>
      </c>
      <c r="AG96" s="44" t="s">
        <v>31</v>
      </c>
      <c r="AH96" s="44" t="s">
        <v>31</v>
      </c>
      <c r="AI96" s="43">
        <v>0</v>
      </c>
      <c r="AJ96" s="43">
        <v>0</v>
      </c>
      <c r="AK96" s="43">
        <v>0</v>
      </c>
      <c r="AL96" s="43">
        <v>0</v>
      </c>
      <c r="AM96" s="41">
        <v>0</v>
      </c>
      <c r="AN96" s="41">
        <v>0</v>
      </c>
      <c r="AO96" s="41">
        <v>0</v>
      </c>
      <c r="AP96" s="41">
        <v>0</v>
      </c>
    </row>
    <row r="97" spans="1:42" s="4" customFormat="1" hidden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5</v>
      </c>
      <c r="G97" s="26">
        <v>8.1999999999999993</v>
      </c>
      <c r="H97" s="26">
        <v>37.9</v>
      </c>
      <c r="I97" s="26">
        <v>0</v>
      </c>
      <c r="J97" s="26">
        <v>46.1</v>
      </c>
      <c r="K97" s="25">
        <v>0</v>
      </c>
      <c r="L97" s="25">
        <v>0</v>
      </c>
      <c r="M97" s="25">
        <v>0</v>
      </c>
      <c r="N97" s="25">
        <v>0</v>
      </c>
      <c r="O97" s="26">
        <v>0</v>
      </c>
      <c r="P97" s="26">
        <v>0</v>
      </c>
      <c r="Q97" s="26">
        <v>0</v>
      </c>
      <c r="R97" s="26">
        <v>0</v>
      </c>
      <c r="S97" s="27">
        <v>0</v>
      </c>
      <c r="T97" s="27">
        <v>0</v>
      </c>
      <c r="U97" s="27">
        <v>0</v>
      </c>
      <c r="V97" s="27">
        <v>0</v>
      </c>
      <c r="W97" s="26">
        <v>12.3</v>
      </c>
      <c r="X97" s="26">
        <v>11.34</v>
      </c>
      <c r="Y97" s="26">
        <v>0.39</v>
      </c>
      <c r="Z97" s="26">
        <v>24.03</v>
      </c>
      <c r="AA97" s="25">
        <v>0</v>
      </c>
      <c r="AB97" s="25">
        <v>0</v>
      </c>
      <c r="AC97" s="25">
        <v>0</v>
      </c>
      <c r="AD97" s="25">
        <v>0</v>
      </c>
      <c r="AE97" s="28"/>
      <c r="AF97" s="28"/>
      <c r="AG97" s="28"/>
      <c r="AH97" s="28"/>
      <c r="AI97" s="27">
        <v>0</v>
      </c>
      <c r="AJ97" s="27">
        <v>0</v>
      </c>
      <c r="AK97" s="27">
        <v>0</v>
      </c>
      <c r="AL97" s="27">
        <v>0</v>
      </c>
      <c r="AM97" s="25">
        <v>0</v>
      </c>
      <c r="AN97" s="25">
        <v>0</v>
      </c>
      <c r="AO97" s="25">
        <v>0</v>
      </c>
      <c r="AP97" s="25">
        <v>0</v>
      </c>
    </row>
    <row r="98" spans="1:42" s="29" customFormat="1" ht="37.5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10</v>
      </c>
      <c r="G98" s="26">
        <v>69.099999999999994</v>
      </c>
      <c r="H98" s="26">
        <v>32.200000000000003</v>
      </c>
      <c r="I98" s="26">
        <v>2.8</v>
      </c>
      <c r="J98" s="26">
        <v>104.1</v>
      </c>
      <c r="K98" s="25">
        <v>9</v>
      </c>
      <c r="L98" s="25">
        <v>0</v>
      </c>
      <c r="M98" s="25">
        <v>0</v>
      </c>
      <c r="N98" s="25">
        <v>9</v>
      </c>
      <c r="O98" s="26">
        <v>1.3</v>
      </c>
      <c r="P98" s="26">
        <v>0</v>
      </c>
      <c r="Q98" s="26">
        <v>0</v>
      </c>
      <c r="R98" s="26">
        <v>0.77</v>
      </c>
      <c r="S98" s="27">
        <v>0.31954553523877155</v>
      </c>
      <c r="T98" s="27">
        <v>0</v>
      </c>
      <c r="U98" s="27">
        <v>0</v>
      </c>
      <c r="V98" s="27">
        <v>0.18905577145257851</v>
      </c>
      <c r="W98" s="26">
        <v>56.33</v>
      </c>
      <c r="X98" s="26">
        <v>34.72</v>
      </c>
      <c r="Y98" s="26">
        <v>4.16</v>
      </c>
      <c r="Z98" s="26">
        <v>95.21</v>
      </c>
      <c r="AA98" s="25">
        <v>18</v>
      </c>
      <c r="AB98" s="25">
        <v>0</v>
      </c>
      <c r="AC98" s="25">
        <v>0</v>
      </c>
      <c r="AD98" s="25">
        <v>18</v>
      </c>
      <c r="AE98" s="28"/>
      <c r="AF98" s="28"/>
      <c r="AG98" s="28"/>
      <c r="AH98" s="28"/>
      <c r="AI98" s="27">
        <v>0.26</v>
      </c>
      <c r="AJ98" s="27">
        <v>0</v>
      </c>
      <c r="AK98" s="27">
        <v>0</v>
      </c>
      <c r="AL98" s="27">
        <v>0.26</v>
      </c>
      <c r="AM98" s="25">
        <v>15</v>
      </c>
      <c r="AN98" s="25">
        <v>0</v>
      </c>
      <c r="AO98" s="25">
        <v>0</v>
      </c>
      <c r="AP98" s="25">
        <v>15</v>
      </c>
    </row>
    <row r="99" spans="1:42" s="30" customFormat="1" ht="37.5" hidden="1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19</v>
      </c>
      <c r="G99" s="26">
        <v>103.6</v>
      </c>
      <c r="H99" s="26">
        <v>71.2</v>
      </c>
      <c r="I99" s="26">
        <v>6.9</v>
      </c>
      <c r="J99" s="26">
        <v>181.7</v>
      </c>
      <c r="K99" s="25">
        <v>0</v>
      </c>
      <c r="L99" s="25">
        <v>0</v>
      </c>
      <c r="M99" s="25">
        <v>0</v>
      </c>
      <c r="N99" s="25">
        <v>0</v>
      </c>
      <c r="O99" s="26">
        <v>0</v>
      </c>
      <c r="P99" s="26">
        <v>0</v>
      </c>
      <c r="Q99" s="26">
        <v>0</v>
      </c>
      <c r="R99" s="26">
        <v>0</v>
      </c>
      <c r="S99" s="27">
        <v>0</v>
      </c>
      <c r="T99" s="27">
        <v>0</v>
      </c>
      <c r="U99" s="27">
        <v>0</v>
      </c>
      <c r="V99" s="27">
        <v>0</v>
      </c>
      <c r="W99" s="26">
        <v>108.95</v>
      </c>
      <c r="X99" s="26">
        <v>55.18</v>
      </c>
      <c r="Y99" s="26">
        <v>0.27</v>
      </c>
      <c r="Z99" s="26">
        <v>164.4</v>
      </c>
      <c r="AA99" s="25">
        <v>0</v>
      </c>
      <c r="AB99" s="25">
        <v>0</v>
      </c>
      <c r="AC99" s="25">
        <v>0</v>
      </c>
      <c r="AD99" s="25">
        <v>0</v>
      </c>
      <c r="AE99" s="28"/>
      <c r="AF99" s="28"/>
      <c r="AG99" s="28"/>
      <c r="AH99" s="28"/>
      <c r="AI99" s="27">
        <v>0</v>
      </c>
      <c r="AJ99" s="27">
        <v>0</v>
      </c>
      <c r="AK99" s="27">
        <v>0</v>
      </c>
      <c r="AL99" s="27">
        <v>0</v>
      </c>
      <c r="AM99" s="25">
        <v>0</v>
      </c>
      <c r="AN99" s="25">
        <v>0</v>
      </c>
      <c r="AO99" s="25">
        <v>0</v>
      </c>
      <c r="AP99" s="25">
        <v>0</v>
      </c>
    </row>
    <row r="100" spans="1:42" s="30" customFormat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7</v>
      </c>
      <c r="G100" s="26">
        <v>54.9</v>
      </c>
      <c r="H100" s="26">
        <v>27.2</v>
      </c>
      <c r="I100" s="26">
        <v>0</v>
      </c>
      <c r="J100" s="26">
        <v>82.1</v>
      </c>
      <c r="K100" s="25">
        <v>1</v>
      </c>
      <c r="L100" s="25">
        <v>0</v>
      </c>
      <c r="M100" s="25">
        <v>0</v>
      </c>
      <c r="N100" s="25">
        <v>1</v>
      </c>
      <c r="O100" s="26">
        <v>0.18</v>
      </c>
      <c r="P100" s="26">
        <v>0</v>
      </c>
      <c r="Q100" s="26">
        <v>0</v>
      </c>
      <c r="R100" s="26">
        <v>0.15</v>
      </c>
      <c r="S100" s="27">
        <v>3.4602076124567477E-2</v>
      </c>
      <c r="T100" s="27">
        <v>0</v>
      </c>
      <c r="U100" s="27">
        <v>0</v>
      </c>
      <c r="V100" s="27">
        <v>2.886002886002886E-2</v>
      </c>
      <c r="W100" s="26">
        <v>57.8</v>
      </c>
      <c r="X100" s="26">
        <v>11.5</v>
      </c>
      <c r="Y100" s="26">
        <v>0</v>
      </c>
      <c r="Z100" s="26">
        <v>69.3</v>
      </c>
      <c r="AA100" s="25">
        <v>2</v>
      </c>
      <c r="AB100" s="25">
        <v>0</v>
      </c>
      <c r="AC100" s="25">
        <v>0</v>
      </c>
      <c r="AD100" s="25">
        <v>2</v>
      </c>
      <c r="AE100" s="28"/>
      <c r="AF100" s="28"/>
      <c r="AG100" s="28"/>
      <c r="AH100" s="28"/>
      <c r="AI100" s="27">
        <v>3.5999999999999997E-2</v>
      </c>
      <c r="AJ100" s="27">
        <v>0</v>
      </c>
      <c r="AK100" s="27">
        <v>0</v>
      </c>
      <c r="AL100" s="27">
        <v>3.5999999999999997E-2</v>
      </c>
      <c r="AM100" s="25">
        <v>2</v>
      </c>
      <c r="AN100" s="25">
        <v>0</v>
      </c>
      <c r="AO100" s="25">
        <v>0</v>
      </c>
      <c r="AP100" s="25">
        <v>2</v>
      </c>
    </row>
    <row r="101" spans="1:42" s="46" customFormat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41</v>
      </c>
      <c r="G101" s="42">
        <v>235.8</v>
      </c>
      <c r="H101" s="42">
        <v>168.5</v>
      </c>
      <c r="I101" s="42">
        <v>9.6999999999999993</v>
      </c>
      <c r="J101" s="42">
        <v>414</v>
      </c>
      <c r="K101" s="41">
        <v>10</v>
      </c>
      <c r="L101" s="41">
        <v>0</v>
      </c>
      <c r="M101" s="41">
        <v>0</v>
      </c>
      <c r="N101" s="41">
        <v>10</v>
      </c>
      <c r="O101" s="42">
        <v>0.42</v>
      </c>
      <c r="P101" s="42">
        <v>0</v>
      </c>
      <c r="Q101" s="42">
        <v>0</v>
      </c>
      <c r="R101" s="42">
        <v>0.28000000000000003</v>
      </c>
      <c r="S101" s="43">
        <v>8.4968986319993209E-2</v>
      </c>
      <c r="T101" s="43">
        <v>0</v>
      </c>
      <c r="U101" s="43">
        <v>0</v>
      </c>
      <c r="V101" s="43">
        <v>5.666685555618519E-2</v>
      </c>
      <c r="W101" s="42">
        <v>235.38</v>
      </c>
      <c r="X101" s="42">
        <v>112.74</v>
      </c>
      <c r="Y101" s="42">
        <v>4.82</v>
      </c>
      <c r="Z101" s="42">
        <v>352.94</v>
      </c>
      <c r="AA101" s="41">
        <v>20</v>
      </c>
      <c r="AB101" s="41">
        <v>0</v>
      </c>
      <c r="AC101" s="41">
        <v>0</v>
      </c>
      <c r="AD101" s="41">
        <v>20</v>
      </c>
      <c r="AE101" s="44" t="s">
        <v>1268</v>
      </c>
      <c r="AF101" s="44" t="s">
        <v>31</v>
      </c>
      <c r="AG101" s="44" t="s">
        <v>31</v>
      </c>
      <c r="AH101" s="44" t="s">
        <v>1268</v>
      </c>
      <c r="AI101" s="43">
        <v>8.5000000000000006E-2</v>
      </c>
      <c r="AJ101" s="43">
        <v>0</v>
      </c>
      <c r="AK101" s="43">
        <v>0</v>
      </c>
      <c r="AL101" s="43">
        <v>8.5000000000000006E-2</v>
      </c>
      <c r="AM101" s="41">
        <v>20</v>
      </c>
      <c r="AN101" s="41">
        <v>0</v>
      </c>
      <c r="AO101" s="41">
        <v>0</v>
      </c>
      <c r="AP101" s="41">
        <v>20</v>
      </c>
    </row>
    <row r="102" spans="1:42" s="4" customFormat="1" hidden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2</v>
      </c>
      <c r="G102" s="26">
        <v>24.1</v>
      </c>
      <c r="H102" s="26">
        <v>0</v>
      </c>
      <c r="I102" s="26">
        <v>0.6</v>
      </c>
      <c r="J102" s="26">
        <v>24.7</v>
      </c>
      <c r="K102" s="25">
        <v>0</v>
      </c>
      <c r="L102" s="25">
        <v>0</v>
      </c>
      <c r="M102" s="25">
        <v>0</v>
      </c>
      <c r="N102" s="25">
        <v>0</v>
      </c>
      <c r="O102" s="26">
        <v>0</v>
      </c>
      <c r="P102" s="26">
        <v>0</v>
      </c>
      <c r="Q102" s="26">
        <v>0</v>
      </c>
      <c r="R102" s="26">
        <v>0</v>
      </c>
      <c r="S102" s="27">
        <v>0</v>
      </c>
      <c r="T102" s="27">
        <v>0</v>
      </c>
      <c r="U102" s="27">
        <v>0</v>
      </c>
      <c r="V102" s="27">
        <v>0</v>
      </c>
      <c r="W102" s="26">
        <v>24.34</v>
      </c>
      <c r="X102" s="26">
        <v>0.49</v>
      </c>
      <c r="Y102" s="26">
        <v>3.25</v>
      </c>
      <c r="Z102" s="26">
        <v>28.08</v>
      </c>
      <c r="AA102" s="25">
        <v>0</v>
      </c>
      <c r="AB102" s="25">
        <v>0</v>
      </c>
      <c r="AC102" s="25">
        <v>0</v>
      </c>
      <c r="AD102" s="25">
        <v>0</v>
      </c>
      <c r="AE102" s="28"/>
      <c r="AF102" s="28"/>
      <c r="AG102" s="28"/>
      <c r="AH102" s="28"/>
      <c r="AI102" s="27">
        <v>0</v>
      </c>
      <c r="AJ102" s="27">
        <v>0</v>
      </c>
      <c r="AK102" s="27">
        <v>0</v>
      </c>
      <c r="AL102" s="27">
        <v>0</v>
      </c>
      <c r="AM102" s="25">
        <v>0</v>
      </c>
      <c r="AN102" s="25">
        <v>0</v>
      </c>
      <c r="AO102" s="25">
        <v>0</v>
      </c>
      <c r="AP102" s="25">
        <v>0</v>
      </c>
    </row>
    <row r="103" spans="1:42" s="29" customFormat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91.1</v>
      </c>
      <c r="H103" s="26">
        <v>43.3</v>
      </c>
      <c r="I103" s="26">
        <v>0</v>
      </c>
      <c r="J103" s="26">
        <v>134.4</v>
      </c>
      <c r="K103" s="25">
        <v>1</v>
      </c>
      <c r="L103" s="25">
        <v>0</v>
      </c>
      <c r="M103" s="25">
        <v>0</v>
      </c>
      <c r="N103" s="25">
        <v>1</v>
      </c>
      <c r="O103" s="26">
        <v>0.11</v>
      </c>
      <c r="P103" s="26">
        <v>0</v>
      </c>
      <c r="Q103" s="26">
        <v>0</v>
      </c>
      <c r="R103" s="26">
        <v>0.08</v>
      </c>
      <c r="S103" s="27">
        <v>3.0273215772345419E-2</v>
      </c>
      <c r="T103" s="27">
        <v>0</v>
      </c>
      <c r="U103" s="27">
        <v>0</v>
      </c>
      <c r="V103" s="27">
        <v>2.1391518263008717E-2</v>
      </c>
      <c r="W103" s="26">
        <v>132.13</v>
      </c>
      <c r="X103" s="26">
        <v>54.86</v>
      </c>
      <c r="Y103" s="26">
        <v>0</v>
      </c>
      <c r="Z103" s="26">
        <v>186.99</v>
      </c>
      <c r="AA103" s="25">
        <v>4</v>
      </c>
      <c r="AB103" s="25">
        <v>0</v>
      </c>
      <c r="AC103" s="25">
        <v>0</v>
      </c>
      <c r="AD103" s="25">
        <v>4</v>
      </c>
      <c r="AE103" s="28"/>
      <c r="AF103" s="28"/>
      <c r="AG103" s="28"/>
      <c r="AH103" s="28"/>
      <c r="AI103" s="27">
        <v>2.1999999999999999E-2</v>
      </c>
      <c r="AJ103" s="27">
        <v>0</v>
      </c>
      <c r="AK103" s="27">
        <v>0</v>
      </c>
      <c r="AL103" s="27">
        <v>2.1999999999999999E-2</v>
      </c>
      <c r="AM103" s="25">
        <v>3</v>
      </c>
      <c r="AN103" s="25">
        <v>0</v>
      </c>
      <c r="AO103" s="25">
        <v>0</v>
      </c>
      <c r="AP103" s="25">
        <v>3</v>
      </c>
    </row>
    <row r="104" spans="1:42" s="4" customFormat="1" hidden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3</v>
      </c>
      <c r="G104" s="26">
        <v>40.799999999999997</v>
      </c>
      <c r="H104" s="26">
        <v>0</v>
      </c>
      <c r="I104" s="26">
        <v>0</v>
      </c>
      <c r="J104" s="26">
        <v>40.799999999999997</v>
      </c>
      <c r="K104" s="25">
        <v>0</v>
      </c>
      <c r="L104" s="25">
        <v>0</v>
      </c>
      <c r="M104" s="25">
        <v>0</v>
      </c>
      <c r="N104" s="25">
        <v>0</v>
      </c>
      <c r="O104" s="26">
        <v>0</v>
      </c>
      <c r="P104" s="26">
        <v>0</v>
      </c>
      <c r="Q104" s="26">
        <v>0</v>
      </c>
      <c r="R104" s="26">
        <v>0</v>
      </c>
      <c r="S104" s="27">
        <v>0</v>
      </c>
      <c r="T104" s="27">
        <v>0</v>
      </c>
      <c r="U104" s="27">
        <v>0</v>
      </c>
      <c r="V104" s="27">
        <v>0</v>
      </c>
      <c r="W104" s="26">
        <v>25.74</v>
      </c>
      <c r="X104" s="26">
        <v>1.1100000000000001</v>
      </c>
      <c r="Y104" s="26">
        <v>0</v>
      </c>
      <c r="Z104" s="26">
        <v>26.85</v>
      </c>
      <c r="AA104" s="25">
        <v>0</v>
      </c>
      <c r="AB104" s="25">
        <v>0</v>
      </c>
      <c r="AC104" s="25">
        <v>0</v>
      </c>
      <c r="AD104" s="25">
        <v>0</v>
      </c>
      <c r="AE104" s="28"/>
      <c r="AF104" s="28"/>
      <c r="AG104" s="28"/>
      <c r="AH104" s="28"/>
      <c r="AI104" s="27">
        <v>0</v>
      </c>
      <c r="AJ104" s="27">
        <v>0</v>
      </c>
      <c r="AK104" s="27">
        <v>0</v>
      </c>
      <c r="AL104" s="27">
        <v>0</v>
      </c>
      <c r="AM104" s="25">
        <v>0</v>
      </c>
      <c r="AN104" s="25">
        <v>0</v>
      </c>
      <c r="AO104" s="25">
        <v>0</v>
      </c>
      <c r="AP104" s="25">
        <v>0</v>
      </c>
    </row>
    <row r="105" spans="1:42" s="4" customFormat="1" ht="75" hidden="1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0</v>
      </c>
      <c r="G105" s="26">
        <v>0</v>
      </c>
      <c r="H105" s="26">
        <v>0</v>
      </c>
      <c r="I105" s="26">
        <v>0</v>
      </c>
      <c r="J105" s="26">
        <v>0</v>
      </c>
      <c r="K105" s="25">
        <v>0</v>
      </c>
      <c r="L105" s="25">
        <v>0</v>
      </c>
      <c r="M105" s="25">
        <v>0</v>
      </c>
      <c r="N105" s="25">
        <v>0</v>
      </c>
      <c r="O105" s="26">
        <v>0</v>
      </c>
      <c r="P105" s="26">
        <v>0</v>
      </c>
      <c r="Q105" s="26">
        <v>0</v>
      </c>
      <c r="R105" s="26">
        <v>0</v>
      </c>
      <c r="S105" s="27">
        <v>0</v>
      </c>
      <c r="T105" s="27">
        <v>0</v>
      </c>
      <c r="U105" s="27">
        <v>0</v>
      </c>
      <c r="V105" s="27">
        <v>0</v>
      </c>
      <c r="W105" s="26">
        <v>40.01</v>
      </c>
      <c r="X105" s="26">
        <v>0</v>
      </c>
      <c r="Y105" s="26">
        <v>0</v>
      </c>
      <c r="Z105" s="26">
        <v>40.01</v>
      </c>
      <c r="AA105" s="25">
        <v>0</v>
      </c>
      <c r="AB105" s="25">
        <v>0</v>
      </c>
      <c r="AC105" s="25">
        <v>0</v>
      </c>
      <c r="AD105" s="25">
        <v>0</v>
      </c>
      <c r="AE105" s="28"/>
      <c r="AF105" s="28"/>
      <c r="AG105" s="28"/>
      <c r="AH105" s="28"/>
      <c r="AI105" s="27">
        <v>0</v>
      </c>
      <c r="AJ105" s="27">
        <v>0</v>
      </c>
      <c r="AK105" s="27">
        <v>0</v>
      </c>
      <c r="AL105" s="27">
        <v>0</v>
      </c>
      <c r="AM105" s="25">
        <v>0</v>
      </c>
      <c r="AN105" s="25">
        <v>0</v>
      </c>
      <c r="AO105" s="25">
        <v>0</v>
      </c>
      <c r="AP105" s="25">
        <v>0</v>
      </c>
    </row>
    <row r="106" spans="1:42" s="29" customFormat="1" ht="56.25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10</v>
      </c>
      <c r="G106" s="26">
        <v>103.1</v>
      </c>
      <c r="H106" s="26">
        <v>0</v>
      </c>
      <c r="I106" s="26">
        <v>0</v>
      </c>
      <c r="J106" s="26">
        <v>103.1</v>
      </c>
      <c r="K106" s="25">
        <v>1</v>
      </c>
      <c r="L106" s="25">
        <v>0</v>
      </c>
      <c r="M106" s="25">
        <v>0</v>
      </c>
      <c r="N106" s="25">
        <v>1</v>
      </c>
      <c r="O106" s="26">
        <v>0.1</v>
      </c>
      <c r="P106" s="26">
        <v>0</v>
      </c>
      <c r="Q106" s="26">
        <v>0</v>
      </c>
      <c r="R106" s="26">
        <v>0.1</v>
      </c>
      <c r="S106" s="27">
        <v>2.4452867098667317E-2</v>
      </c>
      <c r="T106" s="27">
        <v>0</v>
      </c>
      <c r="U106" s="27">
        <v>0</v>
      </c>
      <c r="V106" s="27">
        <v>2.4452867098667317E-2</v>
      </c>
      <c r="W106" s="26">
        <v>163.58000000000001</v>
      </c>
      <c r="X106" s="26">
        <v>0</v>
      </c>
      <c r="Y106" s="26">
        <v>0</v>
      </c>
      <c r="Z106" s="26">
        <v>163.58000000000001</v>
      </c>
      <c r="AA106" s="25">
        <v>4</v>
      </c>
      <c r="AB106" s="25">
        <v>0</v>
      </c>
      <c r="AC106" s="25">
        <v>0</v>
      </c>
      <c r="AD106" s="25">
        <v>4</v>
      </c>
      <c r="AE106" s="28"/>
      <c r="AF106" s="28"/>
      <c r="AG106" s="28"/>
      <c r="AH106" s="28"/>
      <c r="AI106" s="27">
        <v>0.02</v>
      </c>
      <c r="AJ106" s="27">
        <v>0</v>
      </c>
      <c r="AK106" s="27">
        <v>0</v>
      </c>
      <c r="AL106" s="27">
        <v>0.02</v>
      </c>
      <c r="AM106" s="25">
        <v>3</v>
      </c>
      <c r="AN106" s="25">
        <v>0</v>
      </c>
      <c r="AO106" s="25">
        <v>0</v>
      </c>
      <c r="AP106" s="25">
        <v>3</v>
      </c>
    </row>
    <row r="107" spans="1:42" s="4" customFormat="1" hidden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8</v>
      </c>
      <c r="G107" s="26">
        <v>45.5</v>
      </c>
      <c r="H107" s="26">
        <v>33.1</v>
      </c>
      <c r="I107" s="26">
        <v>0</v>
      </c>
      <c r="J107" s="26">
        <v>78.599999999999994</v>
      </c>
      <c r="K107" s="25">
        <v>0</v>
      </c>
      <c r="L107" s="25">
        <v>0</v>
      </c>
      <c r="M107" s="25">
        <v>0</v>
      </c>
      <c r="N107" s="25">
        <v>0</v>
      </c>
      <c r="O107" s="26">
        <v>0</v>
      </c>
      <c r="P107" s="26">
        <v>0</v>
      </c>
      <c r="Q107" s="26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0</v>
      </c>
      <c r="AB107" s="25">
        <v>0</v>
      </c>
      <c r="AC107" s="25">
        <v>0</v>
      </c>
      <c r="AD107" s="25">
        <v>0</v>
      </c>
      <c r="AE107" s="28"/>
      <c r="AF107" s="28"/>
      <c r="AG107" s="28"/>
      <c r="AH107" s="28"/>
      <c r="AI107" s="27">
        <v>0</v>
      </c>
      <c r="AJ107" s="27">
        <v>0</v>
      </c>
      <c r="AK107" s="27">
        <v>0</v>
      </c>
      <c r="AL107" s="27">
        <v>0</v>
      </c>
      <c r="AM107" s="25">
        <v>0</v>
      </c>
      <c r="AN107" s="25">
        <v>0</v>
      </c>
      <c r="AO107" s="25">
        <v>0</v>
      </c>
      <c r="AP107" s="25">
        <v>0</v>
      </c>
    </row>
    <row r="108" spans="1:42" s="4" customFormat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8</v>
      </c>
      <c r="G108" s="26">
        <v>48.12</v>
      </c>
      <c r="H108" s="26">
        <v>27.88</v>
      </c>
      <c r="I108" s="26">
        <v>0</v>
      </c>
      <c r="J108" s="26">
        <v>76</v>
      </c>
      <c r="K108" s="25">
        <v>3</v>
      </c>
      <c r="L108" s="25">
        <v>0</v>
      </c>
      <c r="M108" s="25">
        <v>0</v>
      </c>
      <c r="N108" s="25">
        <v>3</v>
      </c>
      <c r="O108" s="26">
        <v>0.62</v>
      </c>
      <c r="P108" s="26">
        <v>0</v>
      </c>
      <c r="Q108" s="26">
        <v>0</v>
      </c>
      <c r="R108" s="26">
        <v>0.47</v>
      </c>
      <c r="S108" s="27">
        <v>0.15568240788790866</v>
      </c>
      <c r="T108" s="27">
        <v>0</v>
      </c>
      <c r="U108" s="27">
        <v>0</v>
      </c>
      <c r="V108" s="27">
        <v>0.11773940345368916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6</v>
      </c>
      <c r="AB108" s="25">
        <v>0</v>
      </c>
      <c r="AC108" s="25">
        <v>0</v>
      </c>
      <c r="AD108" s="25">
        <v>6</v>
      </c>
      <c r="AE108" s="28"/>
      <c r="AF108" s="28"/>
      <c r="AG108" s="28"/>
      <c r="AH108" s="28"/>
      <c r="AI108" s="27">
        <v>0.124</v>
      </c>
      <c r="AJ108" s="27">
        <v>0</v>
      </c>
      <c r="AK108" s="27">
        <v>0</v>
      </c>
      <c r="AL108" s="27">
        <v>0.124</v>
      </c>
      <c r="AM108" s="25">
        <v>5</v>
      </c>
      <c r="AN108" s="25">
        <v>0</v>
      </c>
      <c r="AO108" s="25">
        <v>0</v>
      </c>
      <c r="AP108" s="25">
        <v>5</v>
      </c>
    </row>
    <row r="109" spans="1:42" s="4" customFormat="1" ht="56.25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4</v>
      </c>
      <c r="G109" s="26">
        <v>34.4</v>
      </c>
      <c r="H109" s="26">
        <v>0</v>
      </c>
      <c r="I109" s="26">
        <v>0</v>
      </c>
      <c r="J109" s="26">
        <v>34.4</v>
      </c>
      <c r="K109" s="25">
        <v>2</v>
      </c>
      <c r="L109" s="25">
        <v>0</v>
      </c>
      <c r="M109" s="25">
        <v>0</v>
      </c>
      <c r="N109" s="25">
        <v>2</v>
      </c>
      <c r="O109" s="26">
        <v>0.57999999999999996</v>
      </c>
      <c r="P109" s="26">
        <v>0</v>
      </c>
      <c r="Q109" s="26">
        <v>0</v>
      </c>
      <c r="R109" s="26">
        <v>0.57999999999999996</v>
      </c>
      <c r="S109" s="27">
        <v>0.12907389480477574</v>
      </c>
      <c r="T109" s="27">
        <v>0</v>
      </c>
      <c r="U109" s="27">
        <v>0</v>
      </c>
      <c r="V109" s="27">
        <v>0.12907389480477574</v>
      </c>
      <c r="W109" s="26">
        <v>30.99</v>
      </c>
      <c r="X109" s="26">
        <v>0</v>
      </c>
      <c r="Y109" s="26">
        <v>0</v>
      </c>
      <c r="Z109" s="26">
        <v>30.99</v>
      </c>
      <c r="AA109" s="25">
        <v>4</v>
      </c>
      <c r="AB109" s="25">
        <v>0</v>
      </c>
      <c r="AC109" s="25">
        <v>0</v>
      </c>
      <c r="AD109" s="25">
        <v>4</v>
      </c>
      <c r="AE109" s="28"/>
      <c r="AF109" s="28"/>
      <c r="AG109" s="28"/>
      <c r="AH109" s="28"/>
      <c r="AI109" s="27">
        <v>0.11600000000000001</v>
      </c>
      <c r="AJ109" s="27">
        <v>0</v>
      </c>
      <c r="AK109" s="27">
        <v>0</v>
      </c>
      <c r="AL109" s="27">
        <v>0.11600000000000001</v>
      </c>
      <c r="AM109" s="25">
        <v>4</v>
      </c>
      <c r="AN109" s="25">
        <v>0</v>
      </c>
      <c r="AO109" s="25">
        <v>0</v>
      </c>
      <c r="AP109" s="25">
        <v>4</v>
      </c>
    </row>
    <row r="110" spans="1:42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53</v>
      </c>
      <c r="G110" s="42">
        <v>425.02</v>
      </c>
      <c r="H110" s="42">
        <v>104.28</v>
      </c>
      <c r="I110" s="42">
        <v>0.6</v>
      </c>
      <c r="J110" s="42">
        <v>529.9</v>
      </c>
      <c r="K110" s="41">
        <v>7</v>
      </c>
      <c r="L110" s="41">
        <v>0</v>
      </c>
      <c r="M110" s="41">
        <v>0</v>
      </c>
      <c r="N110" s="41">
        <v>7</v>
      </c>
      <c r="O110" s="42">
        <v>0.16</v>
      </c>
      <c r="P110" s="42">
        <v>0</v>
      </c>
      <c r="Q110" s="42">
        <v>0</v>
      </c>
      <c r="R110" s="42">
        <v>0.14000000000000001</v>
      </c>
      <c r="S110" s="43">
        <v>3.2476319350473612E-2</v>
      </c>
      <c r="T110" s="43">
        <v>0</v>
      </c>
      <c r="U110" s="43">
        <v>0</v>
      </c>
      <c r="V110" s="43">
        <v>2.7935995530240714E-2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18</v>
      </c>
      <c r="AB110" s="41">
        <v>0</v>
      </c>
      <c r="AC110" s="41">
        <v>0</v>
      </c>
      <c r="AD110" s="41">
        <v>18</v>
      </c>
      <c r="AE110" s="44" t="s">
        <v>1269</v>
      </c>
      <c r="AF110" s="44" t="s">
        <v>31</v>
      </c>
      <c r="AG110" s="44" t="s">
        <v>31</v>
      </c>
      <c r="AH110" s="44" t="s">
        <v>1228</v>
      </c>
      <c r="AI110" s="43">
        <v>3.2000000000000001E-2</v>
      </c>
      <c r="AJ110" s="43">
        <v>0</v>
      </c>
      <c r="AK110" s="43">
        <v>0</v>
      </c>
      <c r="AL110" s="43">
        <v>3.2000000000000001E-2</v>
      </c>
      <c r="AM110" s="41">
        <v>18</v>
      </c>
      <c r="AN110" s="41">
        <v>0</v>
      </c>
      <c r="AO110" s="41">
        <v>0</v>
      </c>
      <c r="AP110" s="41">
        <v>18</v>
      </c>
    </row>
    <row r="111" spans="1:42" s="29" customFormat="1" hidden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8</v>
      </c>
      <c r="G111" s="26">
        <v>73.5</v>
      </c>
      <c r="H111" s="26">
        <v>0</v>
      </c>
      <c r="I111" s="26">
        <v>0</v>
      </c>
      <c r="J111" s="26">
        <v>73.5</v>
      </c>
      <c r="K111" s="25">
        <v>0</v>
      </c>
      <c r="L111" s="25">
        <v>0</v>
      </c>
      <c r="M111" s="25">
        <v>0</v>
      </c>
      <c r="N111" s="25">
        <v>0</v>
      </c>
      <c r="O111" s="26">
        <v>0</v>
      </c>
      <c r="P111" s="26">
        <v>0</v>
      </c>
      <c r="Q111" s="26">
        <v>0</v>
      </c>
      <c r="R111" s="26">
        <v>0</v>
      </c>
      <c r="S111" s="54">
        <v>0</v>
      </c>
      <c r="T111" s="54">
        <v>0</v>
      </c>
      <c r="U111" s="54">
        <v>0</v>
      </c>
      <c r="V111" s="54">
        <v>0</v>
      </c>
      <c r="W111" s="26">
        <v>72.58</v>
      </c>
      <c r="X111" s="26">
        <v>0</v>
      </c>
      <c r="Y111" s="26">
        <v>1.1000000000000001</v>
      </c>
      <c r="Z111" s="26">
        <v>73.680000000000007</v>
      </c>
      <c r="AA111" s="25">
        <v>0</v>
      </c>
      <c r="AB111" s="25">
        <v>0</v>
      </c>
      <c r="AC111" s="25">
        <v>0</v>
      </c>
      <c r="AD111" s="25">
        <v>0</v>
      </c>
      <c r="AE111" s="28"/>
      <c r="AF111" s="28"/>
      <c r="AG111" s="28"/>
      <c r="AH111" s="28"/>
      <c r="AI111" s="27">
        <v>0</v>
      </c>
      <c r="AJ111" s="27">
        <v>0</v>
      </c>
      <c r="AK111" s="27">
        <v>0</v>
      </c>
      <c r="AL111" s="27">
        <v>0</v>
      </c>
      <c r="AM111" s="25">
        <v>0</v>
      </c>
      <c r="AN111" s="25">
        <v>0</v>
      </c>
      <c r="AO111" s="25">
        <v>0</v>
      </c>
      <c r="AP111" s="25">
        <v>0</v>
      </c>
    </row>
    <row r="112" spans="1:42" s="4" customFormat="1" hidden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7</v>
      </c>
      <c r="G112" s="26">
        <v>76.400000000000006</v>
      </c>
      <c r="H112" s="26">
        <v>0</v>
      </c>
      <c r="I112" s="26">
        <v>0</v>
      </c>
      <c r="J112" s="26">
        <v>76.400000000000006</v>
      </c>
      <c r="K112" s="25">
        <v>0</v>
      </c>
      <c r="L112" s="25">
        <v>0</v>
      </c>
      <c r="M112" s="25">
        <v>0</v>
      </c>
      <c r="N112" s="25">
        <v>0</v>
      </c>
      <c r="O112" s="26">
        <v>0</v>
      </c>
      <c r="P112" s="26">
        <v>0</v>
      </c>
      <c r="Q112" s="26">
        <v>0</v>
      </c>
      <c r="R112" s="26">
        <v>0</v>
      </c>
      <c r="S112" s="54">
        <v>0</v>
      </c>
      <c r="T112" s="54">
        <v>0</v>
      </c>
      <c r="U112" s="54">
        <v>0</v>
      </c>
      <c r="V112" s="54">
        <v>0</v>
      </c>
      <c r="W112" s="26">
        <v>86.88</v>
      </c>
      <c r="X112" s="26">
        <v>1.76</v>
      </c>
      <c r="Y112" s="26">
        <v>3.84</v>
      </c>
      <c r="Z112" s="26">
        <v>92.48</v>
      </c>
      <c r="AA112" s="25">
        <v>0</v>
      </c>
      <c r="AB112" s="25">
        <v>0</v>
      </c>
      <c r="AC112" s="25">
        <v>0</v>
      </c>
      <c r="AD112" s="25">
        <v>0</v>
      </c>
      <c r="AE112" s="28"/>
      <c r="AF112" s="28"/>
      <c r="AG112" s="28"/>
      <c r="AH112" s="28"/>
      <c r="AI112" s="27">
        <v>0</v>
      </c>
      <c r="AJ112" s="27">
        <v>0</v>
      </c>
      <c r="AK112" s="27">
        <v>0</v>
      </c>
      <c r="AL112" s="27">
        <v>0</v>
      </c>
      <c r="AM112" s="25">
        <v>0</v>
      </c>
      <c r="AN112" s="25">
        <v>0</v>
      </c>
      <c r="AO112" s="25">
        <v>0</v>
      </c>
      <c r="AP112" s="25">
        <v>0</v>
      </c>
    </row>
    <row r="113" spans="1:42" s="4" customFormat="1" ht="37.5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3</v>
      </c>
      <c r="G113" s="26">
        <v>31.5</v>
      </c>
      <c r="H113" s="26">
        <v>0</v>
      </c>
      <c r="I113" s="26">
        <v>1</v>
      </c>
      <c r="J113" s="26">
        <v>32.5</v>
      </c>
      <c r="K113" s="25">
        <v>1</v>
      </c>
      <c r="L113" s="25">
        <v>0</v>
      </c>
      <c r="M113" s="25">
        <v>0</v>
      </c>
      <c r="N113" s="25">
        <v>1</v>
      </c>
      <c r="O113" s="26">
        <v>0.32</v>
      </c>
      <c r="P113" s="26">
        <v>0</v>
      </c>
      <c r="Q113" s="26">
        <v>0</v>
      </c>
      <c r="R113" s="26">
        <v>0.28000000000000003</v>
      </c>
      <c r="S113" s="54">
        <v>7.1336852618062482E-2</v>
      </c>
      <c r="T113" s="54">
        <v>0</v>
      </c>
      <c r="U113" s="54">
        <v>0</v>
      </c>
      <c r="V113" s="54">
        <v>6.2429766512673242E-2</v>
      </c>
      <c r="W113" s="26">
        <v>70.09</v>
      </c>
      <c r="X113" s="26">
        <v>0</v>
      </c>
      <c r="Y113" s="26">
        <v>10</v>
      </c>
      <c r="Z113" s="26">
        <v>80.09</v>
      </c>
      <c r="AA113" s="25">
        <v>5</v>
      </c>
      <c r="AB113" s="25">
        <v>0</v>
      </c>
      <c r="AC113" s="25">
        <v>0</v>
      </c>
      <c r="AD113" s="25">
        <v>5</v>
      </c>
      <c r="AE113" s="28"/>
      <c r="AF113" s="28"/>
      <c r="AG113" s="28"/>
      <c r="AH113" s="28"/>
      <c r="AI113" s="27">
        <v>6.4000000000000001E-2</v>
      </c>
      <c r="AJ113" s="27">
        <v>0</v>
      </c>
      <c r="AK113" s="27">
        <v>0</v>
      </c>
      <c r="AL113" s="27">
        <v>6.4000000000000001E-2</v>
      </c>
      <c r="AM113" s="25">
        <v>4</v>
      </c>
      <c r="AN113" s="25">
        <v>0</v>
      </c>
      <c r="AO113" s="25">
        <v>0</v>
      </c>
      <c r="AP113" s="25">
        <v>4</v>
      </c>
    </row>
    <row r="114" spans="1:42" s="4" customFormat="1" ht="37.5" hidden="1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0</v>
      </c>
      <c r="X114" s="26">
        <v>0</v>
      </c>
      <c r="Y114" s="26">
        <v>0</v>
      </c>
      <c r="Z114" s="26">
        <v>0</v>
      </c>
      <c r="AA114" s="25">
        <v>0</v>
      </c>
      <c r="AB114" s="25">
        <v>0</v>
      </c>
      <c r="AC114" s="25">
        <v>0</v>
      </c>
      <c r="AD114" s="25">
        <v>0</v>
      </c>
      <c r="AE114" s="28"/>
      <c r="AF114" s="28"/>
      <c r="AG114" s="28"/>
      <c r="AH114" s="28"/>
      <c r="AI114" s="27">
        <v>0</v>
      </c>
      <c r="AJ114" s="27">
        <v>0</v>
      </c>
      <c r="AK114" s="27">
        <v>0</v>
      </c>
      <c r="AL114" s="27">
        <v>0</v>
      </c>
      <c r="AM114" s="25">
        <v>0</v>
      </c>
      <c r="AN114" s="25">
        <v>0</v>
      </c>
      <c r="AO114" s="25">
        <v>0</v>
      </c>
      <c r="AP114" s="25">
        <v>0</v>
      </c>
    </row>
    <row r="115" spans="1:42" s="4" customFormat="1" ht="56.25" hidden="1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0</v>
      </c>
      <c r="G115" s="26">
        <v>0</v>
      </c>
      <c r="H115" s="26">
        <v>0</v>
      </c>
      <c r="I115" s="26">
        <v>0</v>
      </c>
      <c r="J115" s="26">
        <v>0</v>
      </c>
      <c r="K115" s="25">
        <v>0</v>
      </c>
      <c r="L115" s="25">
        <v>0</v>
      </c>
      <c r="M115" s="25">
        <v>0</v>
      </c>
      <c r="N115" s="25">
        <v>0</v>
      </c>
      <c r="O115" s="26">
        <v>0</v>
      </c>
      <c r="P115" s="26">
        <v>0</v>
      </c>
      <c r="Q115" s="26">
        <v>0</v>
      </c>
      <c r="R115" s="26">
        <v>0</v>
      </c>
      <c r="S115" s="27">
        <v>0</v>
      </c>
      <c r="T115" s="27">
        <v>0</v>
      </c>
      <c r="U115" s="27">
        <v>0</v>
      </c>
      <c r="V115" s="27">
        <v>0</v>
      </c>
      <c r="W115" s="26">
        <v>0</v>
      </c>
      <c r="X115" s="26">
        <v>0</v>
      </c>
      <c r="Y115" s="26">
        <v>0</v>
      </c>
      <c r="Z115" s="26">
        <v>0</v>
      </c>
      <c r="AA115" s="25">
        <v>0</v>
      </c>
      <c r="AB115" s="25">
        <v>0</v>
      </c>
      <c r="AC115" s="25">
        <v>0</v>
      </c>
      <c r="AD115" s="25">
        <v>0</v>
      </c>
      <c r="AE115" s="28"/>
      <c r="AF115" s="28"/>
      <c r="AG115" s="28"/>
      <c r="AH115" s="28"/>
      <c r="AI115" s="27">
        <v>0</v>
      </c>
      <c r="AJ115" s="27">
        <v>0</v>
      </c>
      <c r="AK115" s="27">
        <v>0</v>
      </c>
      <c r="AL115" s="27">
        <v>0</v>
      </c>
      <c r="AM115" s="25">
        <v>0</v>
      </c>
      <c r="AN115" s="25">
        <v>0</v>
      </c>
      <c r="AO115" s="25">
        <v>0</v>
      </c>
      <c r="AP115" s="25">
        <v>0</v>
      </c>
    </row>
    <row r="116" spans="1:42" s="4" customFormat="1" ht="37.5" hidden="1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0</v>
      </c>
      <c r="G116" s="26">
        <v>0</v>
      </c>
      <c r="H116" s="26">
        <v>0</v>
      </c>
      <c r="I116" s="26">
        <v>0</v>
      </c>
      <c r="J116" s="26">
        <v>0</v>
      </c>
      <c r="K116" s="25">
        <v>0</v>
      </c>
      <c r="L116" s="25">
        <v>0</v>
      </c>
      <c r="M116" s="25">
        <v>0</v>
      </c>
      <c r="N116" s="25">
        <v>0</v>
      </c>
      <c r="O116" s="26">
        <v>0</v>
      </c>
      <c r="P116" s="26">
        <v>0</v>
      </c>
      <c r="Q116" s="26">
        <v>0</v>
      </c>
      <c r="R116" s="26">
        <v>0</v>
      </c>
      <c r="S116" s="27">
        <v>0</v>
      </c>
      <c r="T116" s="27">
        <v>0</v>
      </c>
      <c r="U116" s="27">
        <v>0</v>
      </c>
      <c r="V116" s="27">
        <v>0</v>
      </c>
      <c r="W116" s="26">
        <v>0</v>
      </c>
      <c r="X116" s="26">
        <v>0</v>
      </c>
      <c r="Y116" s="26">
        <v>0</v>
      </c>
      <c r="Z116" s="26">
        <v>0</v>
      </c>
      <c r="AA116" s="25">
        <v>0</v>
      </c>
      <c r="AB116" s="25">
        <v>0</v>
      </c>
      <c r="AC116" s="25">
        <v>0</v>
      </c>
      <c r="AD116" s="25">
        <v>0</v>
      </c>
      <c r="AE116" s="28"/>
      <c r="AF116" s="28"/>
      <c r="AG116" s="28"/>
      <c r="AH116" s="28"/>
      <c r="AI116" s="27">
        <v>0</v>
      </c>
      <c r="AJ116" s="27">
        <v>0</v>
      </c>
      <c r="AK116" s="27">
        <v>0</v>
      </c>
      <c r="AL116" s="27">
        <v>0</v>
      </c>
      <c r="AM116" s="25">
        <v>0</v>
      </c>
      <c r="AN116" s="25">
        <v>0</v>
      </c>
      <c r="AO116" s="25">
        <v>0</v>
      </c>
      <c r="AP116" s="25">
        <v>0</v>
      </c>
    </row>
    <row r="117" spans="1:42" s="4" customFormat="1" hidden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17</v>
      </c>
      <c r="G117" s="26">
        <v>221.9</v>
      </c>
      <c r="H117" s="26">
        <v>0</v>
      </c>
      <c r="I117" s="26">
        <v>0</v>
      </c>
      <c r="J117" s="26">
        <v>221.9</v>
      </c>
      <c r="K117" s="25">
        <v>0</v>
      </c>
      <c r="L117" s="25">
        <v>0</v>
      </c>
      <c r="M117" s="25">
        <v>0</v>
      </c>
      <c r="N117" s="25">
        <v>0</v>
      </c>
      <c r="O117" s="26">
        <v>0</v>
      </c>
      <c r="P117" s="26">
        <v>0</v>
      </c>
      <c r="Q117" s="26">
        <v>0</v>
      </c>
      <c r="R117" s="26">
        <v>0</v>
      </c>
      <c r="S117" s="27">
        <v>0</v>
      </c>
      <c r="T117" s="27">
        <v>0</v>
      </c>
      <c r="U117" s="27">
        <v>0</v>
      </c>
      <c r="V117" s="27">
        <v>0</v>
      </c>
      <c r="W117" s="26">
        <v>2737.11</v>
      </c>
      <c r="X117" s="26">
        <v>0</v>
      </c>
      <c r="Y117" s="26">
        <v>29</v>
      </c>
      <c r="Z117" s="26">
        <v>2766.11</v>
      </c>
      <c r="AA117" s="25">
        <v>0</v>
      </c>
      <c r="AB117" s="25">
        <v>0</v>
      </c>
      <c r="AC117" s="25">
        <v>0</v>
      </c>
      <c r="AD117" s="25">
        <v>0</v>
      </c>
      <c r="AE117" s="28"/>
      <c r="AF117" s="28"/>
      <c r="AG117" s="28"/>
      <c r="AH117" s="28"/>
      <c r="AI117" s="27">
        <v>0</v>
      </c>
      <c r="AJ117" s="27">
        <v>0</v>
      </c>
      <c r="AK117" s="27">
        <v>0</v>
      </c>
      <c r="AL117" s="27">
        <v>0</v>
      </c>
      <c r="AM117" s="25">
        <v>0</v>
      </c>
      <c r="AN117" s="25">
        <v>0</v>
      </c>
      <c r="AO117" s="25">
        <v>0</v>
      </c>
      <c r="AP117" s="25">
        <v>0</v>
      </c>
    </row>
    <row r="118" spans="1:42" s="4" customFormat="1" ht="37.5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7</v>
      </c>
      <c r="G118" s="26">
        <v>70</v>
      </c>
      <c r="H118" s="26">
        <v>0</v>
      </c>
      <c r="I118" s="26">
        <v>0</v>
      </c>
      <c r="J118" s="26">
        <v>70</v>
      </c>
      <c r="K118" s="25">
        <v>2</v>
      </c>
      <c r="L118" s="25">
        <v>0</v>
      </c>
      <c r="M118" s="25">
        <v>0</v>
      </c>
      <c r="N118" s="25">
        <v>2</v>
      </c>
      <c r="O118" s="26">
        <v>0.28999999999999998</v>
      </c>
      <c r="P118" s="26">
        <v>0</v>
      </c>
      <c r="Q118" s="26">
        <v>0</v>
      </c>
      <c r="R118" s="26">
        <v>0.28999999999999998</v>
      </c>
      <c r="S118" s="27">
        <v>6.1202093533682257E-2</v>
      </c>
      <c r="T118" s="27">
        <v>0</v>
      </c>
      <c r="U118" s="27">
        <v>0</v>
      </c>
      <c r="V118" s="27">
        <v>6.1202093533682257E-2</v>
      </c>
      <c r="W118" s="26">
        <v>473.84</v>
      </c>
      <c r="X118" s="26">
        <v>0</v>
      </c>
      <c r="Y118" s="26">
        <v>0</v>
      </c>
      <c r="Z118" s="26">
        <v>473.84</v>
      </c>
      <c r="AA118" s="25">
        <v>29</v>
      </c>
      <c r="AB118" s="25">
        <v>0</v>
      </c>
      <c r="AC118" s="25">
        <v>0</v>
      </c>
      <c r="AD118" s="25">
        <v>29</v>
      </c>
      <c r="AE118" s="28"/>
      <c r="AF118" s="28"/>
      <c r="AG118" s="28"/>
      <c r="AH118" s="28"/>
      <c r="AI118" s="27">
        <v>5.8000000000000003E-2</v>
      </c>
      <c r="AJ118" s="27">
        <v>0</v>
      </c>
      <c r="AK118" s="27">
        <v>0</v>
      </c>
      <c r="AL118" s="27">
        <v>5.8000000000000003E-2</v>
      </c>
      <c r="AM118" s="25">
        <v>27</v>
      </c>
      <c r="AN118" s="25">
        <v>0</v>
      </c>
      <c r="AO118" s="25">
        <v>0</v>
      </c>
      <c r="AP118" s="25">
        <v>27</v>
      </c>
    </row>
    <row r="119" spans="1:42" s="29" customFormat="1" ht="37.5" hidden="1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0</v>
      </c>
      <c r="G119" s="26">
        <v>0</v>
      </c>
      <c r="H119" s="26">
        <v>0</v>
      </c>
      <c r="I119" s="26">
        <v>0</v>
      </c>
      <c r="J119" s="26">
        <v>0</v>
      </c>
      <c r="K119" s="25">
        <v>0</v>
      </c>
      <c r="L119" s="25">
        <v>0</v>
      </c>
      <c r="M119" s="25">
        <v>0</v>
      </c>
      <c r="N119" s="25">
        <v>0</v>
      </c>
      <c r="O119" s="26">
        <v>0</v>
      </c>
      <c r="P119" s="26">
        <v>0</v>
      </c>
      <c r="Q119" s="26">
        <v>0</v>
      </c>
      <c r="R119" s="26">
        <v>0</v>
      </c>
      <c r="S119" s="27">
        <v>0</v>
      </c>
      <c r="T119" s="27">
        <v>0</v>
      </c>
      <c r="U119" s="27">
        <v>0</v>
      </c>
      <c r="V119" s="27">
        <v>0</v>
      </c>
      <c r="W119" s="26">
        <v>0</v>
      </c>
      <c r="X119" s="26">
        <v>0</v>
      </c>
      <c r="Y119" s="26">
        <v>0</v>
      </c>
      <c r="Z119" s="26">
        <v>0</v>
      </c>
      <c r="AA119" s="25">
        <v>0</v>
      </c>
      <c r="AB119" s="25">
        <v>0</v>
      </c>
      <c r="AC119" s="25">
        <v>0</v>
      </c>
      <c r="AD119" s="25">
        <v>0</v>
      </c>
      <c r="AE119" s="28"/>
      <c r="AF119" s="28"/>
      <c r="AG119" s="28"/>
      <c r="AH119" s="28"/>
      <c r="AI119" s="27">
        <v>0</v>
      </c>
      <c r="AJ119" s="27">
        <v>0</v>
      </c>
      <c r="AK119" s="27">
        <v>0</v>
      </c>
      <c r="AL119" s="27">
        <v>0</v>
      </c>
      <c r="AM119" s="25">
        <v>0</v>
      </c>
      <c r="AN119" s="25">
        <v>0</v>
      </c>
      <c r="AO119" s="25">
        <v>0</v>
      </c>
      <c r="AP119" s="25">
        <v>0</v>
      </c>
    </row>
    <row r="120" spans="1:42" s="30" customFormat="1" ht="37.5" hidden="1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0</v>
      </c>
      <c r="G120" s="26">
        <v>0</v>
      </c>
      <c r="H120" s="26">
        <v>0</v>
      </c>
      <c r="I120" s="26">
        <v>0</v>
      </c>
      <c r="J120" s="26">
        <v>0</v>
      </c>
      <c r="K120" s="25">
        <v>0</v>
      </c>
      <c r="L120" s="25">
        <v>0</v>
      </c>
      <c r="M120" s="25">
        <v>0</v>
      </c>
      <c r="N120" s="25">
        <v>0</v>
      </c>
      <c r="O120" s="26">
        <v>0</v>
      </c>
      <c r="P120" s="26">
        <v>0</v>
      </c>
      <c r="Q120" s="26">
        <v>0</v>
      </c>
      <c r="R120" s="26">
        <v>0</v>
      </c>
      <c r="S120" s="27">
        <v>0</v>
      </c>
      <c r="T120" s="27">
        <v>0</v>
      </c>
      <c r="U120" s="27">
        <v>0</v>
      </c>
      <c r="V120" s="27">
        <v>0</v>
      </c>
      <c r="W120" s="26">
        <v>491.79</v>
      </c>
      <c r="X120" s="26">
        <v>0</v>
      </c>
      <c r="Y120" s="26">
        <v>0</v>
      </c>
      <c r="Z120" s="26">
        <v>491.79</v>
      </c>
      <c r="AA120" s="25">
        <v>0</v>
      </c>
      <c r="AB120" s="25">
        <v>0</v>
      </c>
      <c r="AC120" s="25">
        <v>0</v>
      </c>
      <c r="AD120" s="25">
        <v>0</v>
      </c>
      <c r="AE120" s="28"/>
      <c r="AF120" s="28"/>
      <c r="AG120" s="28"/>
      <c r="AH120" s="28"/>
      <c r="AI120" s="27">
        <v>0</v>
      </c>
      <c r="AJ120" s="27">
        <v>0</v>
      </c>
      <c r="AK120" s="27">
        <v>0</v>
      </c>
      <c r="AL120" s="27">
        <v>0</v>
      </c>
      <c r="AM120" s="25">
        <v>0</v>
      </c>
      <c r="AN120" s="25">
        <v>0</v>
      </c>
      <c r="AO120" s="25">
        <v>0</v>
      </c>
      <c r="AP120" s="25">
        <v>0</v>
      </c>
    </row>
    <row r="121" spans="1:42" s="30" customFormat="1" ht="56.25" hidden="1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0</v>
      </c>
      <c r="G121" s="26">
        <v>0</v>
      </c>
      <c r="H121" s="26">
        <v>0</v>
      </c>
      <c r="I121" s="26">
        <v>0</v>
      </c>
      <c r="J121" s="26">
        <v>0</v>
      </c>
      <c r="K121" s="25">
        <v>0</v>
      </c>
      <c r="L121" s="25">
        <v>0</v>
      </c>
      <c r="M121" s="25">
        <v>0</v>
      </c>
      <c r="N121" s="25">
        <v>0</v>
      </c>
      <c r="O121" s="26">
        <v>0</v>
      </c>
      <c r="P121" s="26">
        <v>0</v>
      </c>
      <c r="Q121" s="26">
        <v>0</v>
      </c>
      <c r="R121" s="26">
        <v>0</v>
      </c>
      <c r="S121" s="54">
        <v>0</v>
      </c>
      <c r="T121" s="54">
        <v>0</v>
      </c>
      <c r="U121" s="54">
        <v>0</v>
      </c>
      <c r="V121" s="54">
        <v>0</v>
      </c>
      <c r="W121" s="26">
        <v>0</v>
      </c>
      <c r="X121" s="26">
        <v>0</v>
      </c>
      <c r="Y121" s="26">
        <v>0</v>
      </c>
      <c r="Z121" s="26">
        <v>0</v>
      </c>
      <c r="AA121" s="25">
        <v>0</v>
      </c>
      <c r="AB121" s="25">
        <v>0</v>
      </c>
      <c r="AC121" s="25">
        <v>0</v>
      </c>
      <c r="AD121" s="25">
        <v>0</v>
      </c>
      <c r="AE121" s="28"/>
      <c r="AF121" s="28"/>
      <c r="AG121" s="28"/>
      <c r="AH121" s="28"/>
      <c r="AI121" s="27">
        <v>0</v>
      </c>
      <c r="AJ121" s="27">
        <v>0</v>
      </c>
      <c r="AK121" s="27">
        <v>0</v>
      </c>
      <c r="AL121" s="27">
        <v>0</v>
      </c>
      <c r="AM121" s="25">
        <v>0</v>
      </c>
      <c r="AN121" s="25">
        <v>0</v>
      </c>
      <c r="AO121" s="25">
        <v>0</v>
      </c>
      <c r="AP121" s="25">
        <v>0</v>
      </c>
    </row>
    <row r="122" spans="1:42" s="4" customFormat="1" ht="56.25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29</v>
      </c>
      <c r="G122" s="26">
        <v>241.6</v>
      </c>
      <c r="H122" s="26">
        <v>0</v>
      </c>
      <c r="I122" s="26">
        <v>38.5</v>
      </c>
      <c r="J122" s="26">
        <v>280.10000000000002</v>
      </c>
      <c r="K122" s="25">
        <v>2</v>
      </c>
      <c r="L122" s="25">
        <v>1</v>
      </c>
      <c r="M122" s="25">
        <v>0</v>
      </c>
      <c r="N122" s="25">
        <v>3</v>
      </c>
      <c r="O122" s="26">
        <v>0.08</v>
      </c>
      <c r="P122" s="26">
        <v>0</v>
      </c>
      <c r="Q122" s="26">
        <v>0</v>
      </c>
      <c r="R122" s="26">
        <v>7.0000000000000007E-2</v>
      </c>
      <c r="S122" s="54">
        <v>1.6867957627690441E-2</v>
      </c>
      <c r="T122" s="54">
        <v>0</v>
      </c>
      <c r="U122" s="54">
        <v>0</v>
      </c>
      <c r="V122" s="54">
        <v>1.4750640423638394E-2</v>
      </c>
      <c r="W122" s="26">
        <v>1778.52</v>
      </c>
      <c r="X122" s="26">
        <v>0</v>
      </c>
      <c r="Y122" s="26">
        <v>255.29</v>
      </c>
      <c r="Z122" s="26">
        <v>2033.81</v>
      </c>
      <c r="AA122" s="25">
        <v>30</v>
      </c>
      <c r="AB122" s="25">
        <v>0</v>
      </c>
      <c r="AC122" s="25">
        <v>0</v>
      </c>
      <c r="AD122" s="25">
        <v>30</v>
      </c>
      <c r="AE122" s="28"/>
      <c r="AF122" s="28"/>
      <c r="AG122" s="28"/>
      <c r="AH122" s="28"/>
      <c r="AI122" s="27">
        <v>1.6E-2</v>
      </c>
      <c r="AJ122" s="27">
        <v>0</v>
      </c>
      <c r="AK122" s="27">
        <v>0</v>
      </c>
      <c r="AL122" s="27">
        <v>1.6E-2</v>
      </c>
      <c r="AM122" s="25">
        <v>28</v>
      </c>
      <c r="AN122" s="25">
        <v>0</v>
      </c>
      <c r="AO122" s="25">
        <v>0</v>
      </c>
      <c r="AP122" s="25">
        <v>28</v>
      </c>
    </row>
    <row r="123" spans="1:42" s="29" customFormat="1" ht="56.25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6</v>
      </c>
      <c r="G123" s="26">
        <v>70</v>
      </c>
      <c r="H123" s="26">
        <v>0</v>
      </c>
      <c r="I123" s="26">
        <v>0</v>
      </c>
      <c r="J123" s="26">
        <v>70</v>
      </c>
      <c r="K123" s="25">
        <v>1</v>
      </c>
      <c r="L123" s="25">
        <v>0</v>
      </c>
      <c r="M123" s="25">
        <v>0</v>
      </c>
      <c r="N123" s="25">
        <v>1</v>
      </c>
      <c r="O123" s="26">
        <v>0.14000000000000001</v>
      </c>
      <c r="P123" s="26">
        <v>0</v>
      </c>
      <c r="Q123" s="26">
        <v>0</v>
      </c>
      <c r="R123" s="26">
        <v>0.14000000000000001</v>
      </c>
      <c r="S123" s="54">
        <v>2.8403327246906068E-2</v>
      </c>
      <c r="T123" s="54">
        <v>0</v>
      </c>
      <c r="U123" s="54">
        <v>0</v>
      </c>
      <c r="V123" s="54">
        <v>2.8403327246906068E-2</v>
      </c>
      <c r="W123" s="26">
        <v>492.9</v>
      </c>
      <c r="X123" s="26">
        <v>0</v>
      </c>
      <c r="Y123" s="26">
        <v>0</v>
      </c>
      <c r="Z123" s="26">
        <v>492.9</v>
      </c>
      <c r="AA123" s="25">
        <v>14</v>
      </c>
      <c r="AB123" s="25">
        <v>0</v>
      </c>
      <c r="AC123" s="25">
        <v>0</v>
      </c>
      <c r="AD123" s="25">
        <v>14</v>
      </c>
      <c r="AE123" s="28"/>
      <c r="AF123" s="28"/>
      <c r="AG123" s="28"/>
      <c r="AH123" s="28"/>
      <c r="AI123" s="27">
        <v>2.8000000000000001E-2</v>
      </c>
      <c r="AJ123" s="27">
        <v>0</v>
      </c>
      <c r="AK123" s="27">
        <v>0</v>
      </c>
      <c r="AL123" s="27">
        <v>2.8000000000000001E-2</v>
      </c>
      <c r="AM123" s="25">
        <v>14</v>
      </c>
      <c r="AN123" s="25">
        <v>0</v>
      </c>
      <c r="AO123" s="25">
        <v>0</v>
      </c>
      <c r="AP123" s="25">
        <v>14</v>
      </c>
    </row>
    <row r="124" spans="1:42" s="9" customFormat="1" ht="37.5" hidden="1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0</v>
      </c>
      <c r="G124" s="26">
        <v>0</v>
      </c>
      <c r="H124" s="26">
        <v>0</v>
      </c>
      <c r="I124" s="26">
        <v>0</v>
      </c>
      <c r="J124" s="26">
        <v>0</v>
      </c>
      <c r="K124" s="25">
        <v>0</v>
      </c>
      <c r="L124" s="25">
        <v>0</v>
      </c>
      <c r="M124" s="25">
        <v>0</v>
      </c>
      <c r="N124" s="25">
        <v>0</v>
      </c>
      <c r="O124" s="26">
        <v>0</v>
      </c>
      <c r="P124" s="26">
        <v>0</v>
      </c>
      <c r="Q124" s="26">
        <v>0</v>
      </c>
      <c r="R124" s="26">
        <v>0</v>
      </c>
      <c r="S124" s="54">
        <v>0</v>
      </c>
      <c r="T124" s="54">
        <v>0</v>
      </c>
      <c r="U124" s="54">
        <v>0</v>
      </c>
      <c r="V124" s="54">
        <v>0</v>
      </c>
      <c r="W124" s="26">
        <v>499.13</v>
      </c>
      <c r="X124" s="26">
        <v>0</v>
      </c>
      <c r="Y124" s="26">
        <v>0</v>
      </c>
      <c r="Z124" s="26">
        <v>499.13</v>
      </c>
      <c r="AA124" s="25">
        <v>0</v>
      </c>
      <c r="AB124" s="25">
        <v>0</v>
      </c>
      <c r="AC124" s="25">
        <v>0</v>
      </c>
      <c r="AD124" s="25">
        <v>0</v>
      </c>
      <c r="AE124" s="28"/>
      <c r="AF124" s="28"/>
      <c r="AG124" s="28"/>
      <c r="AH124" s="28"/>
      <c r="AI124" s="27">
        <v>0</v>
      </c>
      <c r="AJ124" s="27">
        <v>0</v>
      </c>
      <c r="AK124" s="27">
        <v>0</v>
      </c>
      <c r="AL124" s="27">
        <v>0</v>
      </c>
      <c r="AM124" s="25">
        <v>0</v>
      </c>
      <c r="AN124" s="25">
        <v>0</v>
      </c>
      <c r="AO124" s="25">
        <v>0</v>
      </c>
      <c r="AP124" s="25">
        <v>0</v>
      </c>
    </row>
    <row r="125" spans="1:42" s="4" customFormat="1" ht="37.5" hidden="1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0</v>
      </c>
      <c r="G125" s="26">
        <v>0</v>
      </c>
      <c r="H125" s="26">
        <v>0</v>
      </c>
      <c r="I125" s="26">
        <v>0</v>
      </c>
      <c r="J125" s="26">
        <v>0</v>
      </c>
      <c r="K125" s="25">
        <v>0</v>
      </c>
      <c r="L125" s="25">
        <v>0</v>
      </c>
      <c r="M125" s="25">
        <v>0</v>
      </c>
      <c r="N125" s="25">
        <v>0</v>
      </c>
      <c r="O125" s="26">
        <v>0</v>
      </c>
      <c r="P125" s="26">
        <v>0</v>
      </c>
      <c r="Q125" s="26">
        <v>0</v>
      </c>
      <c r="R125" s="26">
        <v>0</v>
      </c>
      <c r="S125" s="54">
        <v>0</v>
      </c>
      <c r="T125" s="54">
        <v>0</v>
      </c>
      <c r="U125" s="54">
        <v>0</v>
      </c>
      <c r="V125" s="54">
        <v>0</v>
      </c>
      <c r="W125" s="26">
        <v>0</v>
      </c>
      <c r="X125" s="26">
        <v>0</v>
      </c>
      <c r="Y125" s="26">
        <v>0</v>
      </c>
      <c r="Z125" s="26">
        <v>0</v>
      </c>
      <c r="AA125" s="25">
        <v>0</v>
      </c>
      <c r="AB125" s="25">
        <v>0</v>
      </c>
      <c r="AC125" s="25">
        <v>0</v>
      </c>
      <c r="AD125" s="25">
        <v>0</v>
      </c>
      <c r="AE125" s="28"/>
      <c r="AF125" s="28"/>
      <c r="AG125" s="28"/>
      <c r="AH125" s="28"/>
      <c r="AI125" s="27">
        <v>0</v>
      </c>
      <c r="AJ125" s="27">
        <v>0</v>
      </c>
      <c r="AK125" s="27">
        <v>0</v>
      </c>
      <c r="AL125" s="27">
        <v>0</v>
      </c>
      <c r="AM125" s="25">
        <v>0</v>
      </c>
      <c r="AN125" s="25">
        <v>0</v>
      </c>
      <c r="AO125" s="25">
        <v>0</v>
      </c>
      <c r="AP125" s="25">
        <v>0</v>
      </c>
    </row>
    <row r="126" spans="1:42" s="4" customFormat="1" ht="37.5" hidden="1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0</v>
      </c>
      <c r="G126" s="26">
        <v>0</v>
      </c>
      <c r="H126" s="26">
        <v>0</v>
      </c>
      <c r="I126" s="26">
        <v>0</v>
      </c>
      <c r="J126" s="26">
        <v>0</v>
      </c>
      <c r="K126" s="25">
        <v>0</v>
      </c>
      <c r="L126" s="25">
        <v>0</v>
      </c>
      <c r="M126" s="25">
        <v>0</v>
      </c>
      <c r="N126" s="25">
        <v>0</v>
      </c>
      <c r="O126" s="26">
        <v>0</v>
      </c>
      <c r="P126" s="26">
        <v>0</v>
      </c>
      <c r="Q126" s="26">
        <v>0</v>
      </c>
      <c r="R126" s="26">
        <v>0</v>
      </c>
      <c r="S126" s="54">
        <v>0</v>
      </c>
      <c r="T126" s="54">
        <v>0</v>
      </c>
      <c r="U126" s="54">
        <v>0</v>
      </c>
      <c r="V126" s="54">
        <v>0</v>
      </c>
      <c r="W126" s="26">
        <v>0</v>
      </c>
      <c r="X126" s="26">
        <v>0</v>
      </c>
      <c r="Y126" s="26">
        <v>0</v>
      </c>
      <c r="Z126" s="26">
        <v>0</v>
      </c>
      <c r="AA126" s="25">
        <v>0</v>
      </c>
      <c r="AB126" s="25">
        <v>0</v>
      </c>
      <c r="AC126" s="25">
        <v>0</v>
      </c>
      <c r="AD126" s="25">
        <v>0</v>
      </c>
      <c r="AE126" s="28"/>
      <c r="AF126" s="28"/>
      <c r="AG126" s="28"/>
      <c r="AH126" s="28"/>
      <c r="AI126" s="27">
        <v>0</v>
      </c>
      <c r="AJ126" s="27">
        <v>0</v>
      </c>
      <c r="AK126" s="27">
        <v>0</v>
      </c>
      <c r="AL126" s="27">
        <v>0</v>
      </c>
      <c r="AM126" s="25">
        <v>0</v>
      </c>
      <c r="AN126" s="25">
        <v>0</v>
      </c>
      <c r="AO126" s="25">
        <v>0</v>
      </c>
      <c r="AP126" s="25">
        <v>0</v>
      </c>
    </row>
    <row r="127" spans="1:42" s="29" customFormat="1" ht="37.5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7</v>
      </c>
      <c r="G127" s="26">
        <v>70</v>
      </c>
      <c r="H127" s="26">
        <v>0</v>
      </c>
      <c r="I127" s="26">
        <v>0</v>
      </c>
      <c r="J127" s="26">
        <v>70</v>
      </c>
      <c r="K127" s="25">
        <v>2</v>
      </c>
      <c r="L127" s="25">
        <v>0</v>
      </c>
      <c r="M127" s="25">
        <v>0</v>
      </c>
      <c r="N127" s="25">
        <v>2</v>
      </c>
      <c r="O127" s="26">
        <v>0.28999999999999998</v>
      </c>
      <c r="P127" s="26">
        <v>0</v>
      </c>
      <c r="Q127" s="26">
        <v>0</v>
      </c>
      <c r="R127" s="26">
        <v>0.28999999999999998</v>
      </c>
      <c r="S127" s="27">
        <v>6.0195948189970108E-2</v>
      </c>
      <c r="T127" s="27">
        <v>0</v>
      </c>
      <c r="U127" s="27">
        <v>0</v>
      </c>
      <c r="V127" s="27">
        <v>6.0195948189970108E-2</v>
      </c>
      <c r="W127" s="26">
        <v>481.76</v>
      </c>
      <c r="X127" s="26">
        <v>0</v>
      </c>
      <c r="Y127" s="26">
        <v>0</v>
      </c>
      <c r="Z127" s="26">
        <v>481.76</v>
      </c>
      <c r="AA127" s="25">
        <v>29</v>
      </c>
      <c r="AB127" s="25">
        <v>0</v>
      </c>
      <c r="AC127" s="25">
        <v>0</v>
      </c>
      <c r="AD127" s="25">
        <v>29</v>
      </c>
      <c r="AE127" s="28"/>
      <c r="AF127" s="28"/>
      <c r="AG127" s="28"/>
      <c r="AH127" s="28"/>
      <c r="AI127" s="27">
        <v>5.8000000000000003E-2</v>
      </c>
      <c r="AJ127" s="27">
        <v>0</v>
      </c>
      <c r="AK127" s="27">
        <v>0</v>
      </c>
      <c r="AL127" s="27">
        <v>5.8000000000000003E-2</v>
      </c>
      <c r="AM127" s="25">
        <v>28</v>
      </c>
      <c r="AN127" s="25">
        <v>0</v>
      </c>
      <c r="AO127" s="25">
        <v>0</v>
      </c>
      <c r="AP127" s="25">
        <v>28</v>
      </c>
    </row>
    <row r="128" spans="1:42" s="9" customFormat="1" ht="37.5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7</v>
      </c>
      <c r="G128" s="26">
        <v>70</v>
      </c>
      <c r="H128" s="26">
        <v>0</v>
      </c>
      <c r="I128" s="26">
        <v>0</v>
      </c>
      <c r="J128" s="26">
        <v>70</v>
      </c>
      <c r="K128" s="25">
        <v>1</v>
      </c>
      <c r="L128" s="25">
        <v>0</v>
      </c>
      <c r="M128" s="25">
        <v>0</v>
      </c>
      <c r="N128" s="25">
        <v>1</v>
      </c>
      <c r="O128" s="26">
        <v>0.14000000000000001</v>
      </c>
      <c r="P128" s="26">
        <v>0</v>
      </c>
      <c r="Q128" s="26">
        <v>0</v>
      </c>
      <c r="R128" s="26">
        <v>0.14000000000000001</v>
      </c>
      <c r="S128" s="27">
        <v>3.0049882805457059E-2</v>
      </c>
      <c r="T128" s="27">
        <v>0</v>
      </c>
      <c r="U128" s="27">
        <v>0</v>
      </c>
      <c r="V128" s="27">
        <v>3.0049882805457059E-2</v>
      </c>
      <c r="W128" s="26">
        <v>499.17</v>
      </c>
      <c r="X128" s="26">
        <v>0</v>
      </c>
      <c r="Y128" s="26">
        <v>0</v>
      </c>
      <c r="Z128" s="26">
        <v>499.17</v>
      </c>
      <c r="AA128" s="25">
        <v>15</v>
      </c>
      <c r="AB128" s="25">
        <v>0</v>
      </c>
      <c r="AC128" s="25">
        <v>0</v>
      </c>
      <c r="AD128" s="25">
        <v>15</v>
      </c>
      <c r="AE128" s="28"/>
      <c r="AF128" s="28"/>
      <c r="AG128" s="28"/>
      <c r="AH128" s="28"/>
      <c r="AI128" s="27">
        <v>2.8000000000000001E-2</v>
      </c>
      <c r="AJ128" s="27">
        <v>0</v>
      </c>
      <c r="AK128" s="27">
        <v>0</v>
      </c>
      <c r="AL128" s="27">
        <v>2.8000000000000001E-2</v>
      </c>
      <c r="AM128" s="25">
        <v>14</v>
      </c>
      <c r="AN128" s="25">
        <v>0</v>
      </c>
      <c r="AO128" s="25">
        <v>0</v>
      </c>
      <c r="AP128" s="25">
        <v>14</v>
      </c>
    </row>
    <row r="129" spans="1:42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147</v>
      </c>
      <c r="G129" s="42">
        <v>1477.1</v>
      </c>
      <c r="H129" s="42">
        <v>6.45</v>
      </c>
      <c r="I129" s="42">
        <v>47.68</v>
      </c>
      <c r="J129" s="42">
        <v>1531.23</v>
      </c>
      <c r="K129" s="41">
        <v>9</v>
      </c>
      <c r="L129" s="41">
        <v>1</v>
      </c>
      <c r="M129" s="41">
        <v>0</v>
      </c>
      <c r="N129" s="41">
        <v>10</v>
      </c>
      <c r="O129" s="42">
        <v>0.06</v>
      </c>
      <c r="P129" s="42">
        <v>1.55</v>
      </c>
      <c r="Q129" s="42">
        <v>0</v>
      </c>
      <c r="R129" s="42">
        <v>0.06</v>
      </c>
      <c r="S129" s="57">
        <v>1.2026031429343123E-2</v>
      </c>
      <c r="T129" s="57">
        <v>0.29992501874531369</v>
      </c>
      <c r="U129" s="57">
        <v>0</v>
      </c>
      <c r="V129" s="57">
        <v>1.2682272171025173E-2</v>
      </c>
      <c r="W129" s="42">
        <v>10144.66</v>
      </c>
      <c r="X129" s="42">
        <v>40.01</v>
      </c>
      <c r="Y129" s="42">
        <v>381.26</v>
      </c>
      <c r="Z129" s="42">
        <v>10565.93</v>
      </c>
      <c r="AA129" s="41">
        <v>122</v>
      </c>
      <c r="AB129" s="41">
        <v>12</v>
      </c>
      <c r="AC129" s="41">
        <v>0</v>
      </c>
      <c r="AD129" s="41">
        <v>134</v>
      </c>
      <c r="AE129" s="44" t="s">
        <v>1270</v>
      </c>
      <c r="AF129" s="44" t="s">
        <v>1271</v>
      </c>
      <c r="AG129" s="44" t="s">
        <v>31</v>
      </c>
      <c r="AH129" s="44" t="s">
        <v>510</v>
      </c>
      <c r="AI129" s="43">
        <v>1.2E-2</v>
      </c>
      <c r="AJ129" s="43">
        <v>0.31</v>
      </c>
      <c r="AK129" s="43">
        <v>0</v>
      </c>
      <c r="AL129" s="43">
        <v>0.32200000000000001</v>
      </c>
      <c r="AM129" s="41">
        <v>122</v>
      </c>
      <c r="AN129" s="41">
        <v>12</v>
      </c>
      <c r="AO129" s="41">
        <v>0</v>
      </c>
      <c r="AP129" s="41">
        <v>134</v>
      </c>
    </row>
    <row r="130" spans="1:42" s="4" customFormat="1" hidden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5</v>
      </c>
      <c r="G130" s="26">
        <v>24.5</v>
      </c>
      <c r="H130" s="26">
        <v>14.5</v>
      </c>
      <c r="I130" s="26">
        <v>4</v>
      </c>
      <c r="J130" s="26">
        <v>43</v>
      </c>
      <c r="K130" s="25">
        <v>0</v>
      </c>
      <c r="L130" s="25">
        <v>0</v>
      </c>
      <c r="M130" s="25">
        <v>0</v>
      </c>
      <c r="N130" s="25">
        <v>0</v>
      </c>
      <c r="O130" s="26">
        <v>0</v>
      </c>
      <c r="P130" s="26">
        <v>0</v>
      </c>
      <c r="Q130" s="26">
        <v>0</v>
      </c>
      <c r="R130" s="26">
        <v>0</v>
      </c>
      <c r="S130" s="27">
        <v>0</v>
      </c>
      <c r="T130" s="27">
        <v>0</v>
      </c>
      <c r="U130" s="27">
        <v>0</v>
      </c>
      <c r="V130" s="27">
        <v>0</v>
      </c>
      <c r="W130" s="26">
        <v>20.78</v>
      </c>
      <c r="X130" s="26">
        <v>2.38</v>
      </c>
      <c r="Y130" s="26">
        <v>1.44</v>
      </c>
      <c r="Z130" s="26">
        <v>24.6</v>
      </c>
      <c r="AA130" s="25">
        <v>0</v>
      </c>
      <c r="AB130" s="25">
        <v>0</v>
      </c>
      <c r="AC130" s="25">
        <v>0</v>
      </c>
      <c r="AD130" s="25">
        <v>0</v>
      </c>
      <c r="AE130" s="28"/>
      <c r="AF130" s="28"/>
      <c r="AG130" s="28"/>
      <c r="AH130" s="28"/>
      <c r="AI130" s="27">
        <v>0</v>
      </c>
      <c r="AJ130" s="27">
        <v>0</v>
      </c>
      <c r="AK130" s="27">
        <v>0</v>
      </c>
      <c r="AL130" s="27">
        <v>0</v>
      </c>
      <c r="AM130" s="25">
        <v>0</v>
      </c>
      <c r="AN130" s="25">
        <v>0</v>
      </c>
      <c r="AO130" s="25">
        <v>0</v>
      </c>
      <c r="AP130" s="25">
        <v>0</v>
      </c>
    </row>
    <row r="131" spans="1:42" s="29" customFormat="1" hidden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4</v>
      </c>
      <c r="G131" s="26">
        <v>22.7</v>
      </c>
      <c r="H131" s="26">
        <v>11.8</v>
      </c>
      <c r="I131" s="26">
        <v>0</v>
      </c>
      <c r="J131" s="26">
        <v>34.5</v>
      </c>
      <c r="K131" s="25">
        <v>0</v>
      </c>
      <c r="L131" s="25">
        <v>0</v>
      </c>
      <c r="M131" s="25">
        <v>0</v>
      </c>
      <c r="N131" s="25">
        <v>0</v>
      </c>
      <c r="O131" s="26">
        <v>0</v>
      </c>
      <c r="P131" s="26">
        <v>0</v>
      </c>
      <c r="Q131" s="26">
        <v>0</v>
      </c>
      <c r="R131" s="26">
        <v>0</v>
      </c>
      <c r="S131" s="27">
        <v>0</v>
      </c>
      <c r="T131" s="27">
        <v>0</v>
      </c>
      <c r="U131" s="27">
        <v>0</v>
      </c>
      <c r="V131" s="27">
        <v>0</v>
      </c>
      <c r="W131" s="26">
        <v>8.18</v>
      </c>
      <c r="X131" s="26">
        <v>5.27</v>
      </c>
      <c r="Y131" s="26">
        <v>0.72</v>
      </c>
      <c r="Z131" s="26">
        <v>14.17</v>
      </c>
      <c r="AA131" s="25">
        <v>0</v>
      </c>
      <c r="AB131" s="25">
        <v>0</v>
      </c>
      <c r="AC131" s="25">
        <v>0</v>
      </c>
      <c r="AD131" s="25">
        <v>0</v>
      </c>
      <c r="AE131" s="28"/>
      <c r="AF131" s="28"/>
      <c r="AG131" s="28"/>
      <c r="AH131" s="28"/>
      <c r="AI131" s="27">
        <v>0</v>
      </c>
      <c r="AJ131" s="27">
        <v>0</v>
      </c>
      <c r="AK131" s="27">
        <v>0</v>
      </c>
      <c r="AL131" s="27">
        <v>0</v>
      </c>
      <c r="AM131" s="25">
        <v>0</v>
      </c>
      <c r="AN131" s="25">
        <v>0</v>
      </c>
      <c r="AO131" s="25">
        <v>0</v>
      </c>
      <c r="AP131" s="25">
        <v>0</v>
      </c>
    </row>
    <row r="132" spans="1:42" s="9" customFormat="1" hidden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5</v>
      </c>
      <c r="G132" s="26">
        <v>32.5</v>
      </c>
      <c r="H132" s="26">
        <v>0</v>
      </c>
      <c r="I132" s="26">
        <v>0</v>
      </c>
      <c r="J132" s="26">
        <v>32.5</v>
      </c>
      <c r="K132" s="25">
        <v>0</v>
      </c>
      <c r="L132" s="25">
        <v>0</v>
      </c>
      <c r="M132" s="25">
        <v>0</v>
      </c>
      <c r="N132" s="25">
        <v>0</v>
      </c>
      <c r="O132" s="26">
        <v>0</v>
      </c>
      <c r="P132" s="26">
        <v>0</v>
      </c>
      <c r="Q132" s="26">
        <v>0</v>
      </c>
      <c r="R132" s="26">
        <v>0</v>
      </c>
      <c r="S132" s="27">
        <v>0</v>
      </c>
      <c r="T132" s="27">
        <v>0</v>
      </c>
      <c r="U132" s="27">
        <v>0</v>
      </c>
      <c r="V132" s="27">
        <v>0</v>
      </c>
      <c r="W132" s="26">
        <v>14.34</v>
      </c>
      <c r="X132" s="26">
        <v>0</v>
      </c>
      <c r="Y132" s="26">
        <v>0.03</v>
      </c>
      <c r="Z132" s="26">
        <v>14.37</v>
      </c>
      <c r="AA132" s="25">
        <v>0</v>
      </c>
      <c r="AB132" s="25">
        <v>0</v>
      </c>
      <c r="AC132" s="25">
        <v>0</v>
      </c>
      <c r="AD132" s="25">
        <v>0</v>
      </c>
      <c r="AE132" s="28"/>
      <c r="AF132" s="28"/>
      <c r="AG132" s="28"/>
      <c r="AH132" s="28"/>
      <c r="AI132" s="27">
        <v>0</v>
      </c>
      <c r="AJ132" s="27">
        <v>0</v>
      </c>
      <c r="AK132" s="27">
        <v>0</v>
      </c>
      <c r="AL132" s="27">
        <v>0</v>
      </c>
      <c r="AM132" s="25">
        <v>0</v>
      </c>
      <c r="AN132" s="25">
        <v>0</v>
      </c>
      <c r="AO132" s="25">
        <v>0</v>
      </c>
      <c r="AP132" s="25">
        <v>0</v>
      </c>
    </row>
    <row r="133" spans="1:42" s="9" customFormat="1" ht="37.5" hidden="1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0</v>
      </c>
      <c r="G133" s="26">
        <v>0</v>
      </c>
      <c r="H133" s="26">
        <v>0</v>
      </c>
      <c r="I133" s="26">
        <v>0</v>
      </c>
      <c r="J133" s="26">
        <v>0</v>
      </c>
      <c r="K133" s="25">
        <v>0</v>
      </c>
      <c r="L133" s="25">
        <v>0</v>
      </c>
      <c r="M133" s="25">
        <v>0</v>
      </c>
      <c r="N133" s="25">
        <v>0</v>
      </c>
      <c r="O133" s="26">
        <v>0</v>
      </c>
      <c r="P133" s="26">
        <v>0</v>
      </c>
      <c r="Q133" s="26">
        <v>0</v>
      </c>
      <c r="R133" s="26">
        <v>0</v>
      </c>
      <c r="S133" s="27">
        <v>0</v>
      </c>
      <c r="T133" s="27">
        <v>0</v>
      </c>
      <c r="U133" s="27">
        <v>0</v>
      </c>
      <c r="V133" s="27">
        <v>0</v>
      </c>
      <c r="W133" s="26">
        <v>18.93</v>
      </c>
      <c r="X133" s="26">
        <v>0</v>
      </c>
      <c r="Y133" s="26">
        <v>0</v>
      </c>
      <c r="Z133" s="26">
        <v>18.93</v>
      </c>
      <c r="AA133" s="25">
        <v>0</v>
      </c>
      <c r="AB133" s="25">
        <v>0</v>
      </c>
      <c r="AC133" s="25">
        <v>0</v>
      </c>
      <c r="AD133" s="25">
        <v>0</v>
      </c>
      <c r="AE133" s="28"/>
      <c r="AF133" s="28"/>
      <c r="AG133" s="28"/>
      <c r="AH133" s="28"/>
      <c r="AI133" s="27">
        <v>0</v>
      </c>
      <c r="AJ133" s="27">
        <v>0</v>
      </c>
      <c r="AK133" s="27">
        <v>0</v>
      </c>
      <c r="AL133" s="27">
        <v>0</v>
      </c>
      <c r="AM133" s="25">
        <v>0</v>
      </c>
      <c r="AN133" s="25">
        <v>0</v>
      </c>
      <c r="AO133" s="25">
        <v>0</v>
      </c>
      <c r="AP133" s="25">
        <v>0</v>
      </c>
    </row>
    <row r="134" spans="1:42" s="4" customFormat="1" ht="37.5" hidden="1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0</v>
      </c>
      <c r="G134" s="26">
        <v>0</v>
      </c>
      <c r="H134" s="26">
        <v>0</v>
      </c>
      <c r="I134" s="26">
        <v>0</v>
      </c>
      <c r="J134" s="26">
        <v>0</v>
      </c>
      <c r="K134" s="25">
        <v>0</v>
      </c>
      <c r="L134" s="25">
        <v>0</v>
      </c>
      <c r="M134" s="25">
        <v>0</v>
      </c>
      <c r="N134" s="25">
        <v>0</v>
      </c>
      <c r="O134" s="26">
        <v>0</v>
      </c>
      <c r="P134" s="26">
        <v>0</v>
      </c>
      <c r="Q134" s="26">
        <v>0</v>
      </c>
      <c r="R134" s="26">
        <v>0</v>
      </c>
      <c r="S134" s="27">
        <v>0</v>
      </c>
      <c r="T134" s="27">
        <v>0</v>
      </c>
      <c r="U134" s="27">
        <v>0</v>
      </c>
      <c r="V134" s="27">
        <v>0</v>
      </c>
      <c r="W134" s="26">
        <v>219</v>
      </c>
      <c r="X134" s="26">
        <v>106.5</v>
      </c>
      <c r="Y134" s="26">
        <v>0</v>
      </c>
      <c r="Z134" s="26">
        <v>325.5</v>
      </c>
      <c r="AA134" s="25">
        <v>0</v>
      </c>
      <c r="AB134" s="25">
        <v>0</v>
      </c>
      <c r="AC134" s="25">
        <v>0</v>
      </c>
      <c r="AD134" s="25">
        <v>0</v>
      </c>
      <c r="AE134" s="28"/>
      <c r="AF134" s="28"/>
      <c r="AG134" s="28"/>
      <c r="AH134" s="28"/>
      <c r="AI134" s="27">
        <v>0</v>
      </c>
      <c r="AJ134" s="27">
        <v>0</v>
      </c>
      <c r="AK134" s="27">
        <v>0</v>
      </c>
      <c r="AL134" s="27">
        <v>0</v>
      </c>
      <c r="AM134" s="25">
        <v>0</v>
      </c>
      <c r="AN134" s="25">
        <v>0</v>
      </c>
      <c r="AO134" s="25">
        <v>0</v>
      </c>
      <c r="AP134" s="25">
        <v>0</v>
      </c>
    </row>
    <row r="135" spans="1:42" s="4" customFormat="1" hidden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0</v>
      </c>
      <c r="G135" s="26">
        <v>0</v>
      </c>
      <c r="H135" s="26">
        <v>0</v>
      </c>
      <c r="I135" s="26">
        <v>0</v>
      </c>
      <c r="J135" s="26">
        <v>0</v>
      </c>
      <c r="K135" s="25">
        <v>0</v>
      </c>
      <c r="L135" s="25">
        <v>0</v>
      </c>
      <c r="M135" s="25">
        <v>0</v>
      </c>
      <c r="N135" s="25">
        <v>0</v>
      </c>
      <c r="O135" s="26">
        <v>0</v>
      </c>
      <c r="P135" s="26">
        <v>0</v>
      </c>
      <c r="Q135" s="26">
        <v>0</v>
      </c>
      <c r="R135" s="26">
        <v>0</v>
      </c>
      <c r="S135" s="27">
        <v>0</v>
      </c>
      <c r="T135" s="27">
        <v>0</v>
      </c>
      <c r="U135" s="27">
        <v>0</v>
      </c>
      <c r="V135" s="27">
        <v>0</v>
      </c>
      <c r="W135" s="26">
        <v>164.86</v>
      </c>
      <c r="X135" s="26">
        <v>52</v>
      </c>
      <c r="Y135" s="26">
        <v>0</v>
      </c>
      <c r="Z135" s="26">
        <v>216.86</v>
      </c>
      <c r="AA135" s="25">
        <v>0</v>
      </c>
      <c r="AB135" s="25">
        <v>0</v>
      </c>
      <c r="AC135" s="25">
        <v>0</v>
      </c>
      <c r="AD135" s="25">
        <v>0</v>
      </c>
      <c r="AE135" s="28"/>
      <c r="AF135" s="28"/>
      <c r="AG135" s="28"/>
      <c r="AH135" s="28"/>
      <c r="AI135" s="27">
        <v>0</v>
      </c>
      <c r="AJ135" s="27">
        <v>0</v>
      </c>
      <c r="AK135" s="27">
        <v>0</v>
      </c>
      <c r="AL135" s="27">
        <v>0</v>
      </c>
      <c r="AM135" s="25">
        <v>0</v>
      </c>
      <c r="AN135" s="25">
        <v>0</v>
      </c>
      <c r="AO135" s="25">
        <v>0</v>
      </c>
      <c r="AP135" s="25">
        <v>0</v>
      </c>
    </row>
    <row r="136" spans="1:42" s="29" customFormat="1" ht="37.5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3</v>
      </c>
      <c r="G136" s="26">
        <v>43.17</v>
      </c>
      <c r="H136" s="26">
        <v>0</v>
      </c>
      <c r="I136" s="26">
        <v>0</v>
      </c>
      <c r="J136" s="26">
        <v>43.17</v>
      </c>
      <c r="K136" s="25">
        <v>1</v>
      </c>
      <c r="L136" s="25">
        <v>0</v>
      </c>
      <c r="M136" s="25">
        <v>0</v>
      </c>
      <c r="N136" s="25">
        <v>1</v>
      </c>
      <c r="O136" s="26">
        <v>0.23</v>
      </c>
      <c r="P136" s="26">
        <v>0</v>
      </c>
      <c r="Q136" s="26">
        <v>0</v>
      </c>
      <c r="R136" s="26">
        <v>0.23</v>
      </c>
      <c r="S136" s="27">
        <v>4.0133779264214048E-2</v>
      </c>
      <c r="T136" s="27">
        <v>0</v>
      </c>
      <c r="U136" s="27">
        <v>0</v>
      </c>
      <c r="V136" s="27">
        <v>4.0133779264214048E-2</v>
      </c>
      <c r="W136" s="26">
        <v>74.75</v>
      </c>
      <c r="X136" s="26">
        <v>0</v>
      </c>
      <c r="Y136" s="26">
        <v>0</v>
      </c>
      <c r="Z136" s="26">
        <v>74.75</v>
      </c>
      <c r="AA136" s="25">
        <v>3</v>
      </c>
      <c r="AB136" s="25">
        <v>0</v>
      </c>
      <c r="AC136" s="25">
        <v>0</v>
      </c>
      <c r="AD136" s="25">
        <v>3</v>
      </c>
      <c r="AE136" s="28"/>
      <c r="AF136" s="28"/>
      <c r="AG136" s="28"/>
      <c r="AH136" s="28"/>
      <c r="AI136" s="27">
        <v>4.5999999999999999E-2</v>
      </c>
      <c r="AJ136" s="27">
        <v>0</v>
      </c>
      <c r="AK136" s="27">
        <v>0</v>
      </c>
      <c r="AL136" s="27">
        <v>4.5999999999999999E-2</v>
      </c>
      <c r="AM136" s="25">
        <v>3</v>
      </c>
      <c r="AN136" s="25">
        <v>0</v>
      </c>
      <c r="AO136" s="25">
        <v>0</v>
      </c>
      <c r="AP136" s="25">
        <v>3</v>
      </c>
    </row>
    <row r="137" spans="1:42" s="4" customFormat="1" ht="37.5" hidden="1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0</v>
      </c>
      <c r="G137" s="26">
        <v>0</v>
      </c>
      <c r="H137" s="26">
        <v>0</v>
      </c>
      <c r="I137" s="26">
        <v>0</v>
      </c>
      <c r="J137" s="26">
        <v>0</v>
      </c>
      <c r="K137" s="25">
        <v>0</v>
      </c>
      <c r="L137" s="25">
        <v>0</v>
      </c>
      <c r="M137" s="25">
        <v>0</v>
      </c>
      <c r="N137" s="25">
        <v>0</v>
      </c>
      <c r="O137" s="26">
        <v>0</v>
      </c>
      <c r="P137" s="26">
        <v>0</v>
      </c>
      <c r="Q137" s="26">
        <v>0</v>
      </c>
      <c r="R137" s="26">
        <v>0</v>
      </c>
      <c r="S137" s="27">
        <v>0</v>
      </c>
      <c r="T137" s="27">
        <v>0</v>
      </c>
      <c r="U137" s="27">
        <v>0</v>
      </c>
      <c r="V137" s="27">
        <v>0</v>
      </c>
      <c r="W137" s="26">
        <v>83.06</v>
      </c>
      <c r="X137" s="26">
        <v>67.3</v>
      </c>
      <c r="Y137" s="26">
        <v>0.13</v>
      </c>
      <c r="Z137" s="26">
        <v>150.49</v>
      </c>
      <c r="AA137" s="25">
        <v>0</v>
      </c>
      <c r="AB137" s="25">
        <v>0</v>
      </c>
      <c r="AC137" s="25">
        <v>0</v>
      </c>
      <c r="AD137" s="25">
        <v>0</v>
      </c>
      <c r="AE137" s="28"/>
      <c r="AF137" s="28"/>
      <c r="AG137" s="28"/>
      <c r="AH137" s="28"/>
      <c r="AI137" s="27">
        <v>0</v>
      </c>
      <c r="AJ137" s="27">
        <v>0</v>
      </c>
      <c r="AK137" s="27">
        <v>0</v>
      </c>
      <c r="AL137" s="27">
        <v>0</v>
      </c>
      <c r="AM137" s="25">
        <v>0</v>
      </c>
      <c r="AN137" s="25">
        <v>0</v>
      </c>
      <c r="AO137" s="25">
        <v>0</v>
      </c>
      <c r="AP137" s="25">
        <v>0</v>
      </c>
    </row>
    <row r="138" spans="1:42" s="4" customFormat="1" ht="56.25" hidden="1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0</v>
      </c>
      <c r="G138" s="26">
        <v>0</v>
      </c>
      <c r="H138" s="26">
        <v>0</v>
      </c>
      <c r="I138" s="26">
        <v>0</v>
      </c>
      <c r="J138" s="26">
        <v>0</v>
      </c>
      <c r="K138" s="25">
        <v>0</v>
      </c>
      <c r="L138" s="25">
        <v>0</v>
      </c>
      <c r="M138" s="25">
        <v>0</v>
      </c>
      <c r="N138" s="25">
        <v>0</v>
      </c>
      <c r="O138" s="26">
        <v>0</v>
      </c>
      <c r="P138" s="26">
        <v>0</v>
      </c>
      <c r="Q138" s="26">
        <v>0</v>
      </c>
      <c r="R138" s="26">
        <v>0</v>
      </c>
      <c r="S138" s="27">
        <v>0</v>
      </c>
      <c r="T138" s="27">
        <v>0</v>
      </c>
      <c r="U138" s="27">
        <v>0</v>
      </c>
      <c r="V138" s="27">
        <v>0</v>
      </c>
      <c r="W138" s="26">
        <v>0</v>
      </c>
      <c r="X138" s="26">
        <v>0</v>
      </c>
      <c r="Y138" s="26">
        <v>0</v>
      </c>
      <c r="Z138" s="26">
        <v>0</v>
      </c>
      <c r="AA138" s="25">
        <v>0</v>
      </c>
      <c r="AB138" s="25">
        <v>0</v>
      </c>
      <c r="AC138" s="25">
        <v>0</v>
      </c>
      <c r="AD138" s="25">
        <v>0</v>
      </c>
      <c r="AE138" s="28"/>
      <c r="AF138" s="28"/>
      <c r="AG138" s="28"/>
      <c r="AH138" s="28"/>
      <c r="AI138" s="27">
        <v>0</v>
      </c>
      <c r="AJ138" s="27">
        <v>0</v>
      </c>
      <c r="AK138" s="27">
        <v>0</v>
      </c>
      <c r="AL138" s="27">
        <v>0</v>
      </c>
      <c r="AM138" s="25">
        <v>0</v>
      </c>
      <c r="AN138" s="25">
        <v>0</v>
      </c>
      <c r="AO138" s="25">
        <v>0</v>
      </c>
      <c r="AP138" s="25">
        <v>0</v>
      </c>
    </row>
    <row r="139" spans="1:42" s="4" customFormat="1" ht="37.5" hidden="1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0</v>
      </c>
      <c r="G139" s="26">
        <v>0</v>
      </c>
      <c r="H139" s="26">
        <v>0</v>
      </c>
      <c r="I139" s="26">
        <v>0</v>
      </c>
      <c r="J139" s="26">
        <v>0</v>
      </c>
      <c r="K139" s="25">
        <v>0</v>
      </c>
      <c r="L139" s="25">
        <v>0</v>
      </c>
      <c r="M139" s="25">
        <v>0</v>
      </c>
      <c r="N139" s="25">
        <v>0</v>
      </c>
      <c r="O139" s="26">
        <v>0</v>
      </c>
      <c r="P139" s="26">
        <v>0</v>
      </c>
      <c r="Q139" s="26">
        <v>0</v>
      </c>
      <c r="R139" s="26">
        <v>0</v>
      </c>
      <c r="S139" s="27">
        <v>0</v>
      </c>
      <c r="T139" s="27">
        <v>0</v>
      </c>
      <c r="U139" s="27">
        <v>0</v>
      </c>
      <c r="V139" s="27">
        <v>0</v>
      </c>
      <c r="W139" s="26">
        <v>37.43</v>
      </c>
      <c r="X139" s="26">
        <v>4</v>
      </c>
      <c r="Y139" s="26">
        <v>0</v>
      </c>
      <c r="Z139" s="26">
        <v>41.43</v>
      </c>
      <c r="AA139" s="25">
        <v>0</v>
      </c>
      <c r="AB139" s="25">
        <v>0</v>
      </c>
      <c r="AC139" s="25">
        <v>0</v>
      </c>
      <c r="AD139" s="25">
        <v>0</v>
      </c>
      <c r="AE139" s="28"/>
      <c r="AF139" s="28"/>
      <c r="AG139" s="28"/>
      <c r="AH139" s="28"/>
      <c r="AI139" s="27">
        <v>0</v>
      </c>
      <c r="AJ139" s="27">
        <v>0</v>
      </c>
      <c r="AK139" s="27">
        <v>0</v>
      </c>
      <c r="AL139" s="27">
        <v>0</v>
      </c>
      <c r="AM139" s="25">
        <v>0</v>
      </c>
      <c r="AN139" s="25">
        <v>0</v>
      </c>
      <c r="AO139" s="25">
        <v>0</v>
      </c>
      <c r="AP139" s="25">
        <v>0</v>
      </c>
    </row>
    <row r="140" spans="1:42" s="29" customFormat="1" ht="37.5" hidden="1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0</v>
      </c>
      <c r="G140" s="26">
        <v>0</v>
      </c>
      <c r="H140" s="26">
        <v>0</v>
      </c>
      <c r="I140" s="26">
        <v>0</v>
      </c>
      <c r="J140" s="26">
        <v>0</v>
      </c>
      <c r="K140" s="25">
        <v>0</v>
      </c>
      <c r="L140" s="25">
        <v>0</v>
      </c>
      <c r="M140" s="25">
        <v>0</v>
      </c>
      <c r="N140" s="25">
        <v>0</v>
      </c>
      <c r="O140" s="26">
        <v>0</v>
      </c>
      <c r="P140" s="26">
        <v>0</v>
      </c>
      <c r="Q140" s="26">
        <v>0</v>
      </c>
      <c r="R140" s="26">
        <v>0</v>
      </c>
      <c r="S140" s="27">
        <v>0</v>
      </c>
      <c r="T140" s="27">
        <v>0</v>
      </c>
      <c r="U140" s="27">
        <v>0</v>
      </c>
      <c r="V140" s="27">
        <v>0</v>
      </c>
      <c r="W140" s="26">
        <v>0</v>
      </c>
      <c r="X140" s="26">
        <v>0</v>
      </c>
      <c r="Y140" s="26">
        <v>0</v>
      </c>
      <c r="Z140" s="26">
        <v>0</v>
      </c>
      <c r="AA140" s="25">
        <v>0</v>
      </c>
      <c r="AB140" s="25">
        <v>0</v>
      </c>
      <c r="AC140" s="25">
        <v>0</v>
      </c>
      <c r="AD140" s="25">
        <v>0</v>
      </c>
      <c r="AE140" s="28"/>
      <c r="AF140" s="28"/>
      <c r="AG140" s="28"/>
      <c r="AH140" s="28"/>
      <c r="AI140" s="27">
        <v>0</v>
      </c>
      <c r="AJ140" s="27">
        <v>0</v>
      </c>
      <c r="AK140" s="27">
        <v>0</v>
      </c>
      <c r="AL140" s="27">
        <v>0</v>
      </c>
      <c r="AM140" s="25">
        <v>0</v>
      </c>
      <c r="AN140" s="25">
        <v>0</v>
      </c>
      <c r="AO140" s="25">
        <v>0</v>
      </c>
      <c r="AP140" s="25">
        <v>0</v>
      </c>
    </row>
    <row r="141" spans="1:42" s="4" customFormat="1" ht="37.5" hidden="1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0</v>
      </c>
      <c r="G141" s="26">
        <v>0</v>
      </c>
      <c r="H141" s="26">
        <v>0</v>
      </c>
      <c r="I141" s="26">
        <v>0</v>
      </c>
      <c r="J141" s="26">
        <v>0</v>
      </c>
      <c r="K141" s="25">
        <v>0</v>
      </c>
      <c r="L141" s="25">
        <v>0</v>
      </c>
      <c r="M141" s="25">
        <v>0</v>
      </c>
      <c r="N141" s="25">
        <v>0</v>
      </c>
      <c r="O141" s="26">
        <v>0</v>
      </c>
      <c r="P141" s="26">
        <v>0</v>
      </c>
      <c r="Q141" s="26">
        <v>0</v>
      </c>
      <c r="R141" s="26">
        <v>0</v>
      </c>
      <c r="S141" s="27">
        <v>0</v>
      </c>
      <c r="T141" s="27">
        <v>0</v>
      </c>
      <c r="U141" s="27">
        <v>0</v>
      </c>
      <c r="V141" s="27">
        <v>0</v>
      </c>
      <c r="W141" s="26">
        <v>7.4</v>
      </c>
      <c r="X141" s="26">
        <v>2.08</v>
      </c>
      <c r="Y141" s="26">
        <v>0</v>
      </c>
      <c r="Z141" s="26">
        <v>9.48</v>
      </c>
      <c r="AA141" s="25">
        <v>0</v>
      </c>
      <c r="AB141" s="25">
        <v>0</v>
      </c>
      <c r="AC141" s="25">
        <v>0</v>
      </c>
      <c r="AD141" s="25">
        <v>0</v>
      </c>
      <c r="AE141" s="28"/>
      <c r="AF141" s="28"/>
      <c r="AG141" s="28"/>
      <c r="AH141" s="28"/>
      <c r="AI141" s="27">
        <v>0</v>
      </c>
      <c r="AJ141" s="27">
        <v>0</v>
      </c>
      <c r="AK141" s="27">
        <v>0</v>
      </c>
      <c r="AL141" s="27">
        <v>0</v>
      </c>
      <c r="AM141" s="25">
        <v>0</v>
      </c>
      <c r="AN141" s="25">
        <v>0</v>
      </c>
      <c r="AO141" s="25">
        <v>0</v>
      </c>
      <c r="AP141" s="25">
        <v>0</v>
      </c>
    </row>
    <row r="142" spans="1:42" s="4" customFormat="1" ht="37.5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3</v>
      </c>
      <c r="G142" s="26">
        <v>30</v>
      </c>
      <c r="H142" s="26">
        <v>0</v>
      </c>
      <c r="I142" s="26">
        <v>0</v>
      </c>
      <c r="J142" s="26">
        <v>30</v>
      </c>
      <c r="K142" s="25">
        <v>3</v>
      </c>
      <c r="L142" s="25">
        <v>0</v>
      </c>
      <c r="M142" s="25">
        <v>0</v>
      </c>
      <c r="N142" s="25">
        <v>3</v>
      </c>
      <c r="O142" s="26">
        <v>1</v>
      </c>
      <c r="P142" s="26">
        <v>0</v>
      </c>
      <c r="Q142" s="26">
        <v>0</v>
      </c>
      <c r="R142" s="26">
        <v>1</v>
      </c>
      <c r="S142" s="27">
        <v>0.18254231662794557</v>
      </c>
      <c r="T142" s="27">
        <v>0</v>
      </c>
      <c r="U142" s="27">
        <v>0</v>
      </c>
      <c r="V142" s="27">
        <v>0.18254231662794557</v>
      </c>
      <c r="W142" s="26">
        <v>60.26</v>
      </c>
      <c r="X142" s="26">
        <v>0</v>
      </c>
      <c r="Y142" s="26">
        <v>0</v>
      </c>
      <c r="Z142" s="26">
        <v>60.26</v>
      </c>
      <c r="AA142" s="25">
        <v>11</v>
      </c>
      <c r="AB142" s="25">
        <v>0</v>
      </c>
      <c r="AC142" s="25">
        <v>0</v>
      </c>
      <c r="AD142" s="25">
        <v>11</v>
      </c>
      <c r="AE142" s="28"/>
      <c r="AF142" s="28"/>
      <c r="AG142" s="28"/>
      <c r="AH142" s="28"/>
      <c r="AI142" s="27">
        <v>0.2</v>
      </c>
      <c r="AJ142" s="27">
        <v>0</v>
      </c>
      <c r="AK142" s="27">
        <v>0</v>
      </c>
      <c r="AL142" s="27">
        <v>0.2</v>
      </c>
      <c r="AM142" s="25">
        <v>12</v>
      </c>
      <c r="AN142" s="25">
        <v>0</v>
      </c>
      <c r="AO142" s="25">
        <v>0</v>
      </c>
      <c r="AP142" s="25">
        <v>12</v>
      </c>
    </row>
    <row r="143" spans="1:42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65</v>
      </c>
      <c r="G143" s="42">
        <v>627.1</v>
      </c>
      <c r="H143" s="42">
        <v>62.32</v>
      </c>
      <c r="I143" s="42">
        <v>5.3</v>
      </c>
      <c r="J143" s="42">
        <v>694.72</v>
      </c>
      <c r="K143" s="41">
        <v>4</v>
      </c>
      <c r="L143" s="41">
        <v>0</v>
      </c>
      <c r="M143" s="41">
        <v>0</v>
      </c>
      <c r="N143" s="41">
        <v>4</v>
      </c>
      <c r="O143" s="42">
        <v>0.06</v>
      </c>
      <c r="P143" s="42">
        <v>0</v>
      </c>
      <c r="Q143" s="42">
        <v>0</v>
      </c>
      <c r="R143" s="42">
        <v>0.05</v>
      </c>
      <c r="S143" s="43">
        <v>1.2155626752797964E-2</v>
      </c>
      <c r="T143" s="43">
        <v>0</v>
      </c>
      <c r="U143" s="43">
        <v>0</v>
      </c>
      <c r="V143" s="43">
        <v>1.0046068399374273E-2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1">
        <v>14</v>
      </c>
      <c r="AB143" s="41">
        <v>0</v>
      </c>
      <c r="AC143" s="41">
        <v>0</v>
      </c>
      <c r="AD143" s="41">
        <v>14</v>
      </c>
      <c r="AE143" s="44" t="s">
        <v>1272</v>
      </c>
      <c r="AF143" s="44" t="s">
        <v>31</v>
      </c>
      <c r="AG143" s="44" t="s">
        <v>31</v>
      </c>
      <c r="AH143" s="44" t="s">
        <v>1273</v>
      </c>
      <c r="AI143" s="43">
        <v>1.2E-2</v>
      </c>
      <c r="AJ143" s="43">
        <v>0</v>
      </c>
      <c r="AK143" s="43">
        <v>0</v>
      </c>
      <c r="AL143" s="43">
        <v>1.2E-2</v>
      </c>
      <c r="AM143" s="41">
        <v>14</v>
      </c>
      <c r="AN143" s="41">
        <v>0</v>
      </c>
      <c r="AO143" s="41">
        <v>0</v>
      </c>
      <c r="AP143" s="41">
        <v>14</v>
      </c>
    </row>
    <row r="144" spans="1:42" s="4" customFormat="1" hidden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3</v>
      </c>
      <c r="G144" s="26">
        <v>20.399999999999999</v>
      </c>
      <c r="H144" s="26">
        <v>0</v>
      </c>
      <c r="I144" s="26">
        <v>0</v>
      </c>
      <c r="J144" s="26">
        <v>20.399999999999999</v>
      </c>
      <c r="K144" s="25">
        <v>0</v>
      </c>
      <c r="L144" s="25">
        <v>0</v>
      </c>
      <c r="M144" s="25">
        <v>0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5">
        <v>0</v>
      </c>
      <c r="AB144" s="25">
        <v>0</v>
      </c>
      <c r="AC144" s="25">
        <v>0</v>
      </c>
      <c r="AD144" s="25">
        <v>0</v>
      </c>
      <c r="AE144" s="28"/>
      <c r="AF144" s="28"/>
      <c r="AG144" s="28"/>
      <c r="AH144" s="28"/>
      <c r="AI144" s="27">
        <v>0</v>
      </c>
      <c r="AJ144" s="27">
        <v>0</v>
      </c>
      <c r="AK144" s="27">
        <v>0</v>
      </c>
      <c r="AL144" s="27">
        <v>0</v>
      </c>
      <c r="AM144" s="25">
        <v>0</v>
      </c>
      <c r="AN144" s="25">
        <v>0</v>
      </c>
      <c r="AO144" s="25">
        <v>0</v>
      </c>
      <c r="AP144" s="25">
        <v>0</v>
      </c>
    </row>
    <row r="145" spans="1:42" s="4" customFormat="1" hidden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5</v>
      </c>
      <c r="G145" s="26">
        <v>2.9</v>
      </c>
      <c r="H145" s="26">
        <v>33.6</v>
      </c>
      <c r="I145" s="26">
        <v>0.5</v>
      </c>
      <c r="J145" s="26">
        <v>37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1.99</v>
      </c>
      <c r="X145" s="26">
        <v>6.25</v>
      </c>
      <c r="Y145" s="26">
        <v>0.01</v>
      </c>
      <c r="Z145" s="26">
        <v>8.25</v>
      </c>
      <c r="AA145" s="25">
        <v>0</v>
      </c>
      <c r="AB145" s="25">
        <v>0</v>
      </c>
      <c r="AC145" s="25">
        <v>0</v>
      </c>
      <c r="AD145" s="25">
        <v>0</v>
      </c>
      <c r="AE145" s="28"/>
      <c r="AF145" s="28"/>
      <c r="AG145" s="28"/>
      <c r="AH145" s="28"/>
      <c r="AI145" s="27">
        <v>0</v>
      </c>
      <c r="AJ145" s="27">
        <v>0</v>
      </c>
      <c r="AK145" s="27">
        <v>0</v>
      </c>
      <c r="AL145" s="27">
        <v>0</v>
      </c>
      <c r="AM145" s="25">
        <v>0</v>
      </c>
      <c r="AN145" s="25">
        <v>0</v>
      </c>
      <c r="AO145" s="25">
        <v>0</v>
      </c>
      <c r="AP145" s="25">
        <v>0</v>
      </c>
    </row>
    <row r="146" spans="1:42" s="4" customFormat="1" ht="37.5" hidden="1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0</v>
      </c>
      <c r="G146" s="26">
        <v>0</v>
      </c>
      <c r="H146" s="26">
        <v>0</v>
      </c>
      <c r="I146" s="26">
        <v>0</v>
      </c>
      <c r="J146" s="26">
        <v>0</v>
      </c>
      <c r="K146" s="25">
        <v>0</v>
      </c>
      <c r="L146" s="25">
        <v>0</v>
      </c>
      <c r="M146" s="25">
        <v>0</v>
      </c>
      <c r="N146" s="25">
        <v>0</v>
      </c>
      <c r="O146" s="26">
        <v>0</v>
      </c>
      <c r="P146" s="26">
        <v>0</v>
      </c>
      <c r="Q146" s="26">
        <v>0</v>
      </c>
      <c r="R146" s="26">
        <v>0</v>
      </c>
      <c r="S146" s="27">
        <v>0</v>
      </c>
      <c r="T146" s="27">
        <v>0</v>
      </c>
      <c r="U146" s="27">
        <v>0</v>
      </c>
      <c r="V146" s="27">
        <v>0</v>
      </c>
      <c r="W146" s="26">
        <v>265.32</v>
      </c>
      <c r="X146" s="26">
        <v>84.06</v>
      </c>
      <c r="Y146" s="26">
        <v>0</v>
      </c>
      <c r="Z146" s="26">
        <v>349.38</v>
      </c>
      <c r="AA146" s="25">
        <v>0</v>
      </c>
      <c r="AB146" s="25">
        <v>0</v>
      </c>
      <c r="AC146" s="25">
        <v>0</v>
      </c>
      <c r="AD146" s="25">
        <v>0</v>
      </c>
      <c r="AE146" s="28"/>
      <c r="AF146" s="28"/>
      <c r="AG146" s="28"/>
      <c r="AH146" s="28"/>
      <c r="AI146" s="27">
        <v>0</v>
      </c>
      <c r="AJ146" s="27">
        <v>0</v>
      </c>
      <c r="AK146" s="27">
        <v>0</v>
      </c>
      <c r="AL146" s="27">
        <v>0</v>
      </c>
      <c r="AM146" s="25">
        <v>0</v>
      </c>
      <c r="AN146" s="25">
        <v>0</v>
      </c>
      <c r="AO146" s="25">
        <v>0</v>
      </c>
      <c r="AP146" s="25">
        <v>0</v>
      </c>
    </row>
    <row r="147" spans="1:42" s="4" customFormat="1" hidden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0</v>
      </c>
      <c r="G147" s="26">
        <v>0</v>
      </c>
      <c r="H147" s="26">
        <v>0</v>
      </c>
      <c r="I147" s="26">
        <v>0</v>
      </c>
      <c r="J147" s="26">
        <v>0</v>
      </c>
      <c r="K147" s="25">
        <v>0</v>
      </c>
      <c r="L147" s="25">
        <v>0</v>
      </c>
      <c r="M147" s="25">
        <v>0</v>
      </c>
      <c r="N147" s="25">
        <v>0</v>
      </c>
      <c r="O147" s="26">
        <v>0</v>
      </c>
      <c r="P147" s="26">
        <v>0</v>
      </c>
      <c r="Q147" s="26">
        <v>0</v>
      </c>
      <c r="R147" s="26">
        <v>0</v>
      </c>
      <c r="S147" s="27">
        <v>0</v>
      </c>
      <c r="T147" s="27">
        <v>0</v>
      </c>
      <c r="U147" s="27">
        <v>0</v>
      </c>
      <c r="V147" s="27">
        <v>0</v>
      </c>
      <c r="W147" s="26">
        <v>0</v>
      </c>
      <c r="X147" s="26">
        <v>0</v>
      </c>
      <c r="Y147" s="26">
        <v>0</v>
      </c>
      <c r="Z147" s="26">
        <v>0</v>
      </c>
      <c r="AA147" s="25">
        <v>0</v>
      </c>
      <c r="AB147" s="25">
        <v>0</v>
      </c>
      <c r="AC147" s="25">
        <v>0</v>
      </c>
      <c r="AD147" s="25">
        <v>0</v>
      </c>
      <c r="AE147" s="28"/>
      <c r="AF147" s="28"/>
      <c r="AG147" s="28"/>
      <c r="AH147" s="28"/>
      <c r="AI147" s="27">
        <v>0</v>
      </c>
      <c r="AJ147" s="27">
        <v>0</v>
      </c>
      <c r="AK147" s="27">
        <v>0</v>
      </c>
      <c r="AL147" s="27">
        <v>0</v>
      </c>
      <c r="AM147" s="25">
        <v>0</v>
      </c>
      <c r="AN147" s="25">
        <v>0</v>
      </c>
      <c r="AO147" s="25">
        <v>0</v>
      </c>
      <c r="AP147" s="25">
        <v>0</v>
      </c>
    </row>
    <row r="148" spans="1:42" s="4" customFormat="1" ht="37.5" hidden="1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0</v>
      </c>
      <c r="G148" s="26">
        <v>0</v>
      </c>
      <c r="H148" s="26">
        <v>0</v>
      </c>
      <c r="I148" s="26">
        <v>0</v>
      </c>
      <c r="J148" s="26">
        <v>0</v>
      </c>
      <c r="K148" s="25">
        <v>0</v>
      </c>
      <c r="L148" s="25">
        <v>0</v>
      </c>
      <c r="M148" s="25">
        <v>0</v>
      </c>
      <c r="N148" s="25">
        <v>0</v>
      </c>
      <c r="O148" s="26">
        <v>0</v>
      </c>
      <c r="P148" s="26">
        <v>0</v>
      </c>
      <c r="Q148" s="26">
        <v>0</v>
      </c>
      <c r="R148" s="26">
        <v>0</v>
      </c>
      <c r="S148" s="27">
        <v>0</v>
      </c>
      <c r="T148" s="27">
        <v>0</v>
      </c>
      <c r="U148" s="27">
        <v>0</v>
      </c>
      <c r="V148" s="27">
        <v>0</v>
      </c>
      <c r="W148" s="26">
        <v>0</v>
      </c>
      <c r="X148" s="26">
        <v>0</v>
      </c>
      <c r="Y148" s="26">
        <v>0</v>
      </c>
      <c r="Z148" s="26">
        <v>0</v>
      </c>
      <c r="AA148" s="25">
        <v>0</v>
      </c>
      <c r="AB148" s="25">
        <v>0</v>
      </c>
      <c r="AC148" s="25">
        <v>0</v>
      </c>
      <c r="AD148" s="25">
        <v>0</v>
      </c>
      <c r="AE148" s="28"/>
      <c r="AF148" s="28"/>
      <c r="AG148" s="28"/>
      <c r="AH148" s="28"/>
      <c r="AI148" s="27">
        <v>0</v>
      </c>
      <c r="AJ148" s="27">
        <v>0</v>
      </c>
      <c r="AK148" s="27">
        <v>0</v>
      </c>
      <c r="AL148" s="27">
        <v>0</v>
      </c>
      <c r="AM148" s="25">
        <v>0</v>
      </c>
      <c r="AN148" s="25">
        <v>0</v>
      </c>
      <c r="AO148" s="25">
        <v>0</v>
      </c>
      <c r="AP148" s="25">
        <v>0</v>
      </c>
    </row>
    <row r="149" spans="1:42" s="29" customFormat="1" ht="37.5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2</v>
      </c>
      <c r="G149" s="26">
        <v>20</v>
      </c>
      <c r="H149" s="26">
        <v>0</v>
      </c>
      <c r="I149" s="26">
        <v>0</v>
      </c>
      <c r="J149" s="26">
        <v>20</v>
      </c>
      <c r="K149" s="25">
        <v>1</v>
      </c>
      <c r="L149" s="25">
        <v>0</v>
      </c>
      <c r="M149" s="25">
        <v>0</v>
      </c>
      <c r="N149" s="25">
        <v>1</v>
      </c>
      <c r="O149" s="26">
        <v>0.5</v>
      </c>
      <c r="P149" s="26">
        <v>0</v>
      </c>
      <c r="Q149" s="26">
        <v>0</v>
      </c>
      <c r="R149" s="26">
        <v>0.5</v>
      </c>
      <c r="S149" s="27">
        <v>0.18621973929236499</v>
      </c>
      <c r="T149" s="27">
        <v>0</v>
      </c>
      <c r="U149" s="27">
        <v>0</v>
      </c>
      <c r="V149" s="27">
        <v>0.18621973929236499</v>
      </c>
      <c r="W149" s="26">
        <v>16.11</v>
      </c>
      <c r="X149" s="26">
        <v>0</v>
      </c>
      <c r="Y149" s="26">
        <v>0</v>
      </c>
      <c r="Z149" s="26">
        <v>16.11</v>
      </c>
      <c r="AA149" s="25">
        <v>3</v>
      </c>
      <c r="AB149" s="25">
        <v>0</v>
      </c>
      <c r="AC149" s="25">
        <v>0</v>
      </c>
      <c r="AD149" s="25">
        <v>3</v>
      </c>
      <c r="AE149" s="28"/>
      <c r="AF149" s="28"/>
      <c r="AG149" s="28"/>
      <c r="AH149" s="28"/>
      <c r="AI149" s="27">
        <v>0.1</v>
      </c>
      <c r="AJ149" s="27">
        <v>0</v>
      </c>
      <c r="AK149" s="27">
        <v>0</v>
      </c>
      <c r="AL149" s="27">
        <v>0.1</v>
      </c>
      <c r="AM149" s="25">
        <v>2</v>
      </c>
      <c r="AN149" s="25">
        <v>0</v>
      </c>
      <c r="AO149" s="25">
        <v>0</v>
      </c>
      <c r="AP149" s="25">
        <v>2</v>
      </c>
    </row>
    <row r="150" spans="1:42" s="46" customFormat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46</v>
      </c>
      <c r="G150" s="42">
        <v>271.2</v>
      </c>
      <c r="H150" s="42">
        <v>160.5</v>
      </c>
      <c r="I150" s="42">
        <v>0.5</v>
      </c>
      <c r="J150" s="42">
        <v>432.2</v>
      </c>
      <c r="K150" s="41">
        <v>1</v>
      </c>
      <c r="L150" s="41">
        <v>0</v>
      </c>
      <c r="M150" s="41">
        <v>0</v>
      </c>
      <c r="N150" s="41">
        <v>1</v>
      </c>
      <c r="O150" s="42">
        <v>0.04</v>
      </c>
      <c r="P150" s="42">
        <v>0</v>
      </c>
      <c r="Q150" s="42">
        <v>0</v>
      </c>
      <c r="R150" s="42">
        <v>0.03</v>
      </c>
      <c r="S150" s="43">
        <v>8.2302268799209904E-3</v>
      </c>
      <c r="T150" s="43">
        <v>0</v>
      </c>
      <c r="U150" s="43">
        <v>0</v>
      </c>
      <c r="V150" s="43">
        <v>5.3772113781792768E-3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3</v>
      </c>
      <c r="AB150" s="41">
        <v>0</v>
      </c>
      <c r="AC150" s="41">
        <v>0</v>
      </c>
      <c r="AD150" s="41">
        <v>3</v>
      </c>
      <c r="AE150" s="44" t="s">
        <v>1274</v>
      </c>
      <c r="AF150" s="44" t="s">
        <v>31</v>
      </c>
      <c r="AG150" s="44" t="s">
        <v>31</v>
      </c>
      <c r="AH150" s="44" t="s">
        <v>1275</v>
      </c>
      <c r="AI150" s="43">
        <v>8.0000000000000002E-3</v>
      </c>
      <c r="AJ150" s="43">
        <v>0</v>
      </c>
      <c r="AK150" s="43">
        <v>0</v>
      </c>
      <c r="AL150" s="43">
        <v>8.0000000000000002E-3</v>
      </c>
      <c r="AM150" s="41">
        <v>3</v>
      </c>
      <c r="AN150" s="41">
        <v>0</v>
      </c>
      <c r="AO150" s="41">
        <v>0</v>
      </c>
      <c r="AP150" s="41">
        <v>3</v>
      </c>
    </row>
    <row r="151" spans="1:42" s="4" customFormat="1" ht="37.5" hidden="1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15</v>
      </c>
      <c r="G151" s="26">
        <v>143.4</v>
      </c>
      <c r="H151" s="26">
        <v>8.98</v>
      </c>
      <c r="I151" s="26">
        <v>0</v>
      </c>
      <c r="J151" s="26">
        <v>152.38</v>
      </c>
      <c r="K151" s="25">
        <v>0</v>
      </c>
      <c r="L151" s="25">
        <v>0</v>
      </c>
      <c r="M151" s="25">
        <v>0</v>
      </c>
      <c r="N151" s="25">
        <v>0</v>
      </c>
      <c r="O151" s="26">
        <v>0</v>
      </c>
      <c r="P151" s="26">
        <v>0</v>
      </c>
      <c r="Q151" s="26">
        <v>0</v>
      </c>
      <c r="R151" s="26">
        <v>0</v>
      </c>
      <c r="S151" s="27">
        <v>0</v>
      </c>
      <c r="T151" s="27">
        <v>0</v>
      </c>
      <c r="U151" s="27">
        <v>0</v>
      </c>
      <c r="V151" s="27">
        <v>0</v>
      </c>
      <c r="W151" s="26">
        <v>129.80000000000001</v>
      </c>
      <c r="X151" s="26">
        <v>35.43</v>
      </c>
      <c r="Y151" s="26">
        <v>0</v>
      </c>
      <c r="Z151" s="26">
        <v>165.23</v>
      </c>
      <c r="AA151" s="25">
        <v>0</v>
      </c>
      <c r="AB151" s="25">
        <v>0</v>
      </c>
      <c r="AC151" s="25">
        <v>0</v>
      </c>
      <c r="AD151" s="25">
        <v>0</v>
      </c>
      <c r="AE151" s="28"/>
      <c r="AF151" s="28"/>
      <c r="AG151" s="28"/>
      <c r="AH151" s="28"/>
      <c r="AI151" s="27">
        <v>0</v>
      </c>
      <c r="AJ151" s="27">
        <v>0</v>
      </c>
      <c r="AK151" s="27">
        <v>0</v>
      </c>
      <c r="AL151" s="27">
        <v>0</v>
      </c>
      <c r="AM151" s="25">
        <v>0</v>
      </c>
      <c r="AN151" s="25">
        <v>0</v>
      </c>
      <c r="AO151" s="25">
        <v>0</v>
      </c>
      <c r="AP151" s="25">
        <v>0</v>
      </c>
    </row>
    <row r="152" spans="1:42" s="4" customFormat="1" hidden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5">
        <v>0</v>
      </c>
      <c r="AB152" s="25">
        <v>0</v>
      </c>
      <c r="AC152" s="25">
        <v>0</v>
      </c>
      <c r="AD152" s="25">
        <v>0</v>
      </c>
      <c r="AE152" s="28"/>
      <c r="AF152" s="28"/>
      <c r="AG152" s="28"/>
      <c r="AH152" s="28"/>
      <c r="AI152" s="27">
        <v>0</v>
      </c>
      <c r="AJ152" s="27">
        <v>0</v>
      </c>
      <c r="AK152" s="27">
        <v>0</v>
      </c>
      <c r="AL152" s="27">
        <v>0</v>
      </c>
      <c r="AM152" s="25">
        <v>0</v>
      </c>
      <c r="AN152" s="25">
        <v>0</v>
      </c>
      <c r="AO152" s="25">
        <v>0</v>
      </c>
      <c r="AP152" s="25">
        <v>0</v>
      </c>
    </row>
    <row r="153" spans="1:42" s="46" customFormat="1" hidden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33</v>
      </c>
      <c r="G153" s="42">
        <v>171.99</v>
      </c>
      <c r="H153" s="42">
        <v>179.9</v>
      </c>
      <c r="I153" s="42">
        <v>0.5</v>
      </c>
      <c r="J153" s="42">
        <v>352.39</v>
      </c>
      <c r="K153" s="41">
        <v>0</v>
      </c>
      <c r="L153" s="41">
        <v>0</v>
      </c>
      <c r="M153" s="41">
        <v>0</v>
      </c>
      <c r="N153" s="41">
        <v>0</v>
      </c>
      <c r="O153" s="42">
        <v>0</v>
      </c>
      <c r="P153" s="42">
        <v>0</v>
      </c>
      <c r="Q153" s="42">
        <v>0</v>
      </c>
      <c r="R153" s="42">
        <v>0</v>
      </c>
      <c r="S153" s="43">
        <v>0</v>
      </c>
      <c r="T153" s="43">
        <v>0</v>
      </c>
      <c r="U153" s="43">
        <v>0</v>
      </c>
      <c r="V153" s="43">
        <v>0</v>
      </c>
      <c r="W153" s="42">
        <v>138.27000000000001</v>
      </c>
      <c r="X153" s="42">
        <v>215.86</v>
      </c>
      <c r="Y153" s="42">
        <v>7.9</v>
      </c>
      <c r="Z153" s="42">
        <v>362.03</v>
      </c>
      <c r="AA153" s="41">
        <v>0</v>
      </c>
      <c r="AB153" s="41">
        <v>0</v>
      </c>
      <c r="AC153" s="41">
        <v>0</v>
      </c>
      <c r="AD153" s="41">
        <v>0</v>
      </c>
      <c r="AE153" s="44" t="s">
        <v>31</v>
      </c>
      <c r="AF153" s="44" t="s">
        <v>31</v>
      </c>
      <c r="AG153" s="44" t="s">
        <v>31</v>
      </c>
      <c r="AH153" s="44" t="s">
        <v>31</v>
      </c>
      <c r="AI153" s="43">
        <v>0</v>
      </c>
      <c r="AJ153" s="43">
        <v>0</v>
      </c>
      <c r="AK153" s="43">
        <v>0</v>
      </c>
      <c r="AL153" s="43">
        <v>0</v>
      </c>
      <c r="AM153" s="41">
        <v>0</v>
      </c>
      <c r="AN153" s="41">
        <v>0</v>
      </c>
      <c r="AO153" s="41">
        <v>0</v>
      </c>
      <c r="AP153" s="41">
        <v>0</v>
      </c>
    </row>
    <row r="154" spans="1:42" s="4" customFormat="1" hidden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5</v>
      </c>
      <c r="G154" s="26">
        <v>44.5</v>
      </c>
      <c r="H154" s="26">
        <v>0</v>
      </c>
      <c r="I154" s="26">
        <v>0</v>
      </c>
      <c r="J154" s="26">
        <v>44.5</v>
      </c>
      <c r="K154" s="25">
        <v>0</v>
      </c>
      <c r="L154" s="25">
        <v>0</v>
      </c>
      <c r="M154" s="25">
        <v>0</v>
      </c>
      <c r="N154" s="25">
        <v>0</v>
      </c>
      <c r="O154" s="26">
        <v>0</v>
      </c>
      <c r="P154" s="26">
        <v>0</v>
      </c>
      <c r="Q154" s="26">
        <v>0</v>
      </c>
      <c r="R154" s="26">
        <v>0</v>
      </c>
      <c r="S154" s="27">
        <v>0</v>
      </c>
      <c r="T154" s="27">
        <v>0</v>
      </c>
      <c r="U154" s="27">
        <v>0</v>
      </c>
      <c r="V154" s="27">
        <v>0</v>
      </c>
      <c r="W154" s="26">
        <v>61.4</v>
      </c>
      <c r="X154" s="26">
        <v>0</v>
      </c>
      <c r="Y154" s="26">
        <v>0</v>
      </c>
      <c r="Z154" s="26">
        <v>61.4</v>
      </c>
      <c r="AA154" s="25">
        <v>0</v>
      </c>
      <c r="AB154" s="25">
        <v>0</v>
      </c>
      <c r="AC154" s="25">
        <v>0</v>
      </c>
      <c r="AD154" s="25">
        <v>0</v>
      </c>
      <c r="AE154" s="28"/>
      <c r="AF154" s="28"/>
      <c r="AG154" s="28"/>
      <c r="AH154" s="28"/>
      <c r="AI154" s="27">
        <v>0</v>
      </c>
      <c r="AJ154" s="27">
        <v>0</v>
      </c>
      <c r="AK154" s="27">
        <v>0</v>
      </c>
      <c r="AL154" s="27">
        <v>0</v>
      </c>
      <c r="AM154" s="25">
        <v>0</v>
      </c>
      <c r="AN154" s="25">
        <v>0</v>
      </c>
      <c r="AO154" s="25">
        <v>0</v>
      </c>
      <c r="AP154" s="25">
        <v>0</v>
      </c>
    </row>
    <row r="155" spans="1:42" s="29" customFormat="1" ht="37.5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8</v>
      </c>
      <c r="G155" s="26">
        <v>108.06</v>
      </c>
      <c r="H155" s="26">
        <v>1.25</v>
      </c>
      <c r="I155" s="26">
        <v>0</v>
      </c>
      <c r="J155" s="26">
        <v>109.31</v>
      </c>
      <c r="K155" s="25">
        <v>2</v>
      </c>
      <c r="L155" s="25">
        <v>0</v>
      </c>
      <c r="M155" s="25">
        <v>0</v>
      </c>
      <c r="N155" s="25">
        <v>2</v>
      </c>
      <c r="O155" s="26">
        <v>0.19</v>
      </c>
      <c r="P155" s="26">
        <v>0</v>
      </c>
      <c r="Q155" s="26">
        <v>0</v>
      </c>
      <c r="R155" s="26">
        <v>0.18</v>
      </c>
      <c r="S155" s="27">
        <v>3.5557135872705453E-2</v>
      </c>
      <c r="T155" s="27">
        <v>0</v>
      </c>
      <c r="U155" s="27">
        <v>0</v>
      </c>
      <c r="V155" s="27">
        <v>3.3182628893774109E-2</v>
      </c>
      <c r="W155" s="26">
        <v>224.99</v>
      </c>
      <c r="X155" s="26">
        <v>9.8000000000000007</v>
      </c>
      <c r="Y155" s="26">
        <v>6.3</v>
      </c>
      <c r="Z155" s="26">
        <v>241.09</v>
      </c>
      <c r="AA155" s="25">
        <v>8</v>
      </c>
      <c r="AB155" s="25">
        <v>0</v>
      </c>
      <c r="AC155" s="25">
        <v>0</v>
      </c>
      <c r="AD155" s="25">
        <v>8</v>
      </c>
      <c r="AE155" s="28"/>
      <c r="AF155" s="28"/>
      <c r="AG155" s="28"/>
      <c r="AH155" s="28"/>
      <c r="AI155" s="27">
        <v>3.7999999999999999E-2</v>
      </c>
      <c r="AJ155" s="27">
        <v>0</v>
      </c>
      <c r="AK155" s="27">
        <v>0</v>
      </c>
      <c r="AL155" s="27">
        <v>3.7999999999999999E-2</v>
      </c>
      <c r="AM155" s="25">
        <v>9</v>
      </c>
      <c r="AN155" s="25">
        <v>0</v>
      </c>
      <c r="AO155" s="25">
        <v>0</v>
      </c>
      <c r="AP155" s="25">
        <v>9</v>
      </c>
    </row>
    <row r="156" spans="1:42" s="30" customFormat="1" hidden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12</v>
      </c>
      <c r="G156" s="26">
        <v>72</v>
      </c>
      <c r="H156" s="26">
        <v>57.9</v>
      </c>
      <c r="I156" s="26">
        <v>0</v>
      </c>
      <c r="J156" s="26">
        <v>129.9</v>
      </c>
      <c r="K156" s="25">
        <v>0</v>
      </c>
      <c r="L156" s="25">
        <v>0</v>
      </c>
      <c r="M156" s="25">
        <v>0</v>
      </c>
      <c r="N156" s="25">
        <v>0</v>
      </c>
      <c r="O156" s="26">
        <v>0</v>
      </c>
      <c r="P156" s="26">
        <v>0</v>
      </c>
      <c r="Q156" s="26">
        <v>0</v>
      </c>
      <c r="R156" s="26">
        <v>0</v>
      </c>
      <c r="S156" s="27">
        <v>0</v>
      </c>
      <c r="T156" s="27">
        <v>0</v>
      </c>
      <c r="U156" s="27">
        <v>0</v>
      </c>
      <c r="V156" s="27">
        <v>0</v>
      </c>
      <c r="W156" s="26">
        <v>206.07</v>
      </c>
      <c r="X156" s="26">
        <v>56.03</v>
      </c>
      <c r="Y156" s="26">
        <v>9.0500000000000007</v>
      </c>
      <c r="Z156" s="26">
        <v>271.14999999999998</v>
      </c>
      <c r="AA156" s="25">
        <v>0</v>
      </c>
      <c r="AB156" s="25">
        <v>0</v>
      </c>
      <c r="AC156" s="25">
        <v>0</v>
      </c>
      <c r="AD156" s="25">
        <v>0</v>
      </c>
      <c r="AE156" s="28"/>
      <c r="AF156" s="28"/>
      <c r="AG156" s="28"/>
      <c r="AH156" s="28"/>
      <c r="AI156" s="27">
        <v>0</v>
      </c>
      <c r="AJ156" s="27">
        <v>0</v>
      </c>
      <c r="AK156" s="27">
        <v>0</v>
      </c>
      <c r="AL156" s="27">
        <v>0</v>
      </c>
      <c r="AM156" s="25">
        <v>0</v>
      </c>
      <c r="AN156" s="25">
        <v>0</v>
      </c>
      <c r="AO156" s="25">
        <v>0</v>
      </c>
      <c r="AP156" s="25">
        <v>0</v>
      </c>
    </row>
    <row r="157" spans="1:42" s="30" customFormat="1" ht="37.5" hidden="1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0</v>
      </c>
      <c r="G157" s="26">
        <v>0</v>
      </c>
      <c r="H157" s="26">
        <v>0</v>
      </c>
      <c r="I157" s="26">
        <v>0</v>
      </c>
      <c r="J157" s="26">
        <v>0</v>
      </c>
      <c r="K157" s="25">
        <v>0</v>
      </c>
      <c r="L157" s="25">
        <v>0</v>
      </c>
      <c r="M157" s="25">
        <v>0</v>
      </c>
      <c r="N157" s="25">
        <v>0</v>
      </c>
      <c r="O157" s="26">
        <v>0</v>
      </c>
      <c r="P157" s="26">
        <v>0</v>
      </c>
      <c r="Q157" s="26">
        <v>0</v>
      </c>
      <c r="R157" s="26">
        <v>0</v>
      </c>
      <c r="S157" s="27">
        <v>0</v>
      </c>
      <c r="T157" s="27">
        <v>0</v>
      </c>
      <c r="U157" s="27">
        <v>0</v>
      </c>
      <c r="V157" s="27">
        <v>0</v>
      </c>
      <c r="W157" s="26">
        <v>0</v>
      </c>
      <c r="X157" s="26">
        <v>0</v>
      </c>
      <c r="Y157" s="26">
        <v>0</v>
      </c>
      <c r="Z157" s="26">
        <v>0</v>
      </c>
      <c r="AA157" s="25">
        <v>0</v>
      </c>
      <c r="AB157" s="25">
        <v>0</v>
      </c>
      <c r="AC157" s="25">
        <v>0</v>
      </c>
      <c r="AD157" s="25">
        <v>0</v>
      </c>
      <c r="AE157" s="28"/>
      <c r="AF157" s="28"/>
      <c r="AG157" s="28"/>
      <c r="AH157" s="28"/>
      <c r="AI157" s="27">
        <v>0</v>
      </c>
      <c r="AJ157" s="27">
        <v>0</v>
      </c>
      <c r="AK157" s="27">
        <v>0</v>
      </c>
      <c r="AL157" s="27">
        <v>0</v>
      </c>
      <c r="AM157" s="25">
        <v>0</v>
      </c>
      <c r="AN157" s="25">
        <v>0</v>
      </c>
      <c r="AO157" s="25">
        <v>0</v>
      </c>
      <c r="AP157" s="25">
        <v>0</v>
      </c>
    </row>
    <row r="158" spans="1:42" s="29" customFormat="1" ht="37.5" hidden="1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0</v>
      </c>
      <c r="G158" s="26">
        <v>0</v>
      </c>
      <c r="H158" s="26">
        <v>0</v>
      </c>
      <c r="I158" s="26">
        <v>0</v>
      </c>
      <c r="J158" s="26">
        <v>0</v>
      </c>
      <c r="K158" s="25">
        <v>0</v>
      </c>
      <c r="L158" s="25">
        <v>0</v>
      </c>
      <c r="M158" s="25">
        <v>0</v>
      </c>
      <c r="N158" s="25">
        <v>0</v>
      </c>
      <c r="O158" s="26">
        <v>0</v>
      </c>
      <c r="P158" s="26">
        <v>0</v>
      </c>
      <c r="Q158" s="26">
        <v>0</v>
      </c>
      <c r="R158" s="26">
        <v>0</v>
      </c>
      <c r="S158" s="27">
        <v>0</v>
      </c>
      <c r="T158" s="27">
        <v>0</v>
      </c>
      <c r="U158" s="27">
        <v>0</v>
      </c>
      <c r="V158" s="27">
        <v>0</v>
      </c>
      <c r="W158" s="26">
        <v>0</v>
      </c>
      <c r="X158" s="26">
        <v>0</v>
      </c>
      <c r="Y158" s="26">
        <v>0</v>
      </c>
      <c r="Z158" s="26">
        <v>0</v>
      </c>
      <c r="AA158" s="25">
        <v>0</v>
      </c>
      <c r="AB158" s="25">
        <v>0</v>
      </c>
      <c r="AC158" s="25">
        <v>0</v>
      </c>
      <c r="AD158" s="25">
        <v>0</v>
      </c>
      <c r="AE158" s="28"/>
      <c r="AF158" s="28"/>
      <c r="AG158" s="28"/>
      <c r="AH158" s="28"/>
      <c r="AI158" s="27">
        <v>0</v>
      </c>
      <c r="AJ158" s="27">
        <v>0</v>
      </c>
      <c r="AK158" s="27">
        <v>0</v>
      </c>
      <c r="AL158" s="27">
        <v>0</v>
      </c>
      <c r="AM158" s="25">
        <v>0</v>
      </c>
      <c r="AN158" s="25">
        <v>0</v>
      </c>
      <c r="AO158" s="25">
        <v>0</v>
      </c>
      <c r="AP158" s="25">
        <v>0</v>
      </c>
    </row>
    <row r="159" spans="1:42" s="30" customFormat="1" ht="37.5" hidden="1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0</v>
      </c>
      <c r="G159" s="26">
        <v>0</v>
      </c>
      <c r="H159" s="26">
        <v>0</v>
      </c>
      <c r="I159" s="26">
        <v>0</v>
      </c>
      <c r="J159" s="26">
        <v>0</v>
      </c>
      <c r="K159" s="25">
        <v>0</v>
      </c>
      <c r="L159" s="25">
        <v>0</v>
      </c>
      <c r="M159" s="25">
        <v>0</v>
      </c>
      <c r="N159" s="25">
        <v>0</v>
      </c>
      <c r="O159" s="26">
        <v>0</v>
      </c>
      <c r="P159" s="26">
        <v>0</v>
      </c>
      <c r="Q159" s="26">
        <v>0</v>
      </c>
      <c r="R159" s="26">
        <v>0</v>
      </c>
      <c r="S159" s="27">
        <v>0</v>
      </c>
      <c r="T159" s="27">
        <v>0</v>
      </c>
      <c r="U159" s="27">
        <v>0</v>
      </c>
      <c r="V159" s="27">
        <v>0</v>
      </c>
      <c r="W159" s="26">
        <v>0</v>
      </c>
      <c r="X159" s="26">
        <v>0</v>
      </c>
      <c r="Y159" s="26">
        <v>0</v>
      </c>
      <c r="Z159" s="26">
        <v>0</v>
      </c>
      <c r="AA159" s="25">
        <v>0</v>
      </c>
      <c r="AB159" s="25">
        <v>0</v>
      </c>
      <c r="AC159" s="25">
        <v>0</v>
      </c>
      <c r="AD159" s="25">
        <v>0</v>
      </c>
      <c r="AE159" s="28"/>
      <c r="AF159" s="28"/>
      <c r="AG159" s="28"/>
      <c r="AH159" s="28"/>
      <c r="AI159" s="27">
        <v>0</v>
      </c>
      <c r="AJ159" s="27">
        <v>0</v>
      </c>
      <c r="AK159" s="27">
        <v>0</v>
      </c>
      <c r="AL159" s="27">
        <v>0</v>
      </c>
      <c r="AM159" s="25">
        <v>0</v>
      </c>
      <c r="AN159" s="25">
        <v>0</v>
      </c>
      <c r="AO159" s="25">
        <v>0</v>
      </c>
      <c r="AP159" s="25">
        <v>0</v>
      </c>
    </row>
    <row r="160" spans="1:42" s="30" customFormat="1" ht="37.5" hidden="1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0</v>
      </c>
      <c r="G160" s="26">
        <v>0</v>
      </c>
      <c r="H160" s="26">
        <v>0</v>
      </c>
      <c r="I160" s="26">
        <v>0</v>
      </c>
      <c r="J160" s="26">
        <v>0</v>
      </c>
      <c r="K160" s="25">
        <v>0</v>
      </c>
      <c r="L160" s="25">
        <v>0</v>
      </c>
      <c r="M160" s="25">
        <v>0</v>
      </c>
      <c r="N160" s="25">
        <v>0</v>
      </c>
      <c r="O160" s="26">
        <v>0</v>
      </c>
      <c r="P160" s="26">
        <v>0</v>
      </c>
      <c r="Q160" s="26">
        <v>0</v>
      </c>
      <c r="R160" s="26">
        <v>0</v>
      </c>
      <c r="S160" s="27">
        <v>0</v>
      </c>
      <c r="T160" s="27">
        <v>0</v>
      </c>
      <c r="U160" s="27">
        <v>0</v>
      </c>
      <c r="V160" s="27">
        <v>0</v>
      </c>
      <c r="W160" s="26">
        <v>53.67</v>
      </c>
      <c r="X160" s="26">
        <v>2.29</v>
      </c>
      <c r="Y160" s="26">
        <v>0.1</v>
      </c>
      <c r="Z160" s="26">
        <v>56.06</v>
      </c>
      <c r="AA160" s="25">
        <v>0</v>
      </c>
      <c r="AB160" s="25">
        <v>0</v>
      </c>
      <c r="AC160" s="25">
        <v>0</v>
      </c>
      <c r="AD160" s="25">
        <v>0</v>
      </c>
      <c r="AE160" s="28"/>
      <c r="AF160" s="28"/>
      <c r="AG160" s="28"/>
      <c r="AH160" s="28"/>
      <c r="AI160" s="27">
        <v>0</v>
      </c>
      <c r="AJ160" s="27">
        <v>0</v>
      </c>
      <c r="AK160" s="27">
        <v>0</v>
      </c>
      <c r="AL160" s="27">
        <v>0</v>
      </c>
      <c r="AM160" s="25">
        <v>0</v>
      </c>
      <c r="AN160" s="25">
        <v>0</v>
      </c>
      <c r="AO160" s="25">
        <v>0</v>
      </c>
      <c r="AP160" s="25">
        <v>0</v>
      </c>
    </row>
    <row r="161" spans="1:42" s="30" customFormat="1" ht="37.5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3</v>
      </c>
      <c r="G161" s="26">
        <v>34.11</v>
      </c>
      <c r="H161" s="26">
        <v>0</v>
      </c>
      <c r="I161" s="26">
        <v>0</v>
      </c>
      <c r="J161" s="26">
        <v>34.11</v>
      </c>
      <c r="K161" s="25">
        <v>1</v>
      </c>
      <c r="L161" s="25">
        <v>0</v>
      </c>
      <c r="M161" s="25">
        <v>0</v>
      </c>
      <c r="N161" s="25">
        <v>1</v>
      </c>
      <c r="O161" s="26">
        <v>0.28999999999999998</v>
      </c>
      <c r="P161" s="26">
        <v>0</v>
      </c>
      <c r="Q161" s="26">
        <v>0</v>
      </c>
      <c r="R161" s="26">
        <v>0.28999999999999998</v>
      </c>
      <c r="S161" s="27">
        <v>5.2029136316337155E-2</v>
      </c>
      <c r="T161" s="27">
        <v>0</v>
      </c>
      <c r="U161" s="27">
        <v>0</v>
      </c>
      <c r="V161" s="27">
        <v>5.2029136316337155E-2</v>
      </c>
      <c r="W161" s="26">
        <v>76.88</v>
      </c>
      <c r="X161" s="26">
        <v>0</v>
      </c>
      <c r="Y161" s="26">
        <v>0</v>
      </c>
      <c r="Z161" s="26">
        <v>76.88</v>
      </c>
      <c r="AA161" s="25">
        <v>4</v>
      </c>
      <c r="AB161" s="25">
        <v>0</v>
      </c>
      <c r="AC161" s="25">
        <v>0</v>
      </c>
      <c r="AD161" s="25">
        <v>4</v>
      </c>
      <c r="AE161" s="28"/>
      <c r="AF161" s="28"/>
      <c r="AG161" s="28"/>
      <c r="AH161" s="28"/>
      <c r="AI161" s="27">
        <v>5.8000000000000003E-2</v>
      </c>
      <c r="AJ161" s="27">
        <v>0</v>
      </c>
      <c r="AK161" s="27">
        <v>0</v>
      </c>
      <c r="AL161" s="27">
        <v>5.8000000000000003E-2</v>
      </c>
      <c r="AM161" s="25">
        <v>4</v>
      </c>
      <c r="AN161" s="25">
        <v>0</v>
      </c>
      <c r="AO161" s="25">
        <v>0</v>
      </c>
      <c r="AP161" s="25">
        <v>4</v>
      </c>
    </row>
    <row r="162" spans="1:42" s="30" customFormat="1" ht="37.5" hidden="1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0</v>
      </c>
      <c r="G162" s="26">
        <v>0</v>
      </c>
      <c r="H162" s="26">
        <v>0</v>
      </c>
      <c r="I162" s="26">
        <v>0</v>
      </c>
      <c r="J162" s="26">
        <v>0</v>
      </c>
      <c r="K162" s="25">
        <v>0</v>
      </c>
      <c r="L162" s="25">
        <v>0</v>
      </c>
      <c r="M162" s="25">
        <v>0</v>
      </c>
      <c r="N162" s="25">
        <v>0</v>
      </c>
      <c r="O162" s="26">
        <v>0</v>
      </c>
      <c r="P162" s="26">
        <v>0</v>
      </c>
      <c r="Q162" s="26">
        <v>0</v>
      </c>
      <c r="R162" s="26">
        <v>0</v>
      </c>
      <c r="S162" s="27">
        <v>0</v>
      </c>
      <c r="T162" s="27">
        <v>0</v>
      </c>
      <c r="U162" s="27">
        <v>0</v>
      </c>
      <c r="V162" s="27">
        <v>0</v>
      </c>
      <c r="W162" s="26">
        <v>0</v>
      </c>
      <c r="X162" s="26">
        <v>0</v>
      </c>
      <c r="Y162" s="26">
        <v>0</v>
      </c>
      <c r="Z162" s="26">
        <v>0</v>
      </c>
      <c r="AA162" s="25">
        <v>0</v>
      </c>
      <c r="AB162" s="25">
        <v>0</v>
      </c>
      <c r="AC162" s="25">
        <v>0</v>
      </c>
      <c r="AD162" s="25">
        <v>0</v>
      </c>
      <c r="AE162" s="28"/>
      <c r="AF162" s="28"/>
      <c r="AG162" s="28"/>
      <c r="AH162" s="28"/>
      <c r="AI162" s="27">
        <v>0</v>
      </c>
      <c r="AJ162" s="27">
        <v>0</v>
      </c>
      <c r="AK162" s="27">
        <v>0</v>
      </c>
      <c r="AL162" s="27">
        <v>0</v>
      </c>
      <c r="AM162" s="25">
        <v>0</v>
      </c>
      <c r="AN162" s="25">
        <v>0</v>
      </c>
      <c r="AO162" s="25">
        <v>0</v>
      </c>
      <c r="AP162" s="25">
        <v>0</v>
      </c>
    </row>
    <row r="163" spans="1:42" s="29" customFormat="1" ht="37.5" hidden="1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0</v>
      </c>
      <c r="G163" s="26">
        <v>0</v>
      </c>
      <c r="H163" s="26">
        <v>0</v>
      </c>
      <c r="I163" s="26">
        <v>0</v>
      </c>
      <c r="J163" s="26">
        <v>0</v>
      </c>
      <c r="K163" s="25">
        <v>0</v>
      </c>
      <c r="L163" s="25">
        <v>0</v>
      </c>
      <c r="M163" s="25">
        <v>0</v>
      </c>
      <c r="N163" s="25">
        <v>0</v>
      </c>
      <c r="O163" s="26">
        <v>0</v>
      </c>
      <c r="P163" s="26">
        <v>0</v>
      </c>
      <c r="Q163" s="26">
        <v>0</v>
      </c>
      <c r="R163" s="26">
        <v>0</v>
      </c>
      <c r="S163" s="27">
        <v>0</v>
      </c>
      <c r="T163" s="27">
        <v>0</v>
      </c>
      <c r="U163" s="27">
        <v>0</v>
      </c>
      <c r="V163" s="27">
        <v>0</v>
      </c>
      <c r="W163" s="26">
        <v>0</v>
      </c>
      <c r="X163" s="26">
        <v>0</v>
      </c>
      <c r="Y163" s="26">
        <v>0</v>
      </c>
      <c r="Z163" s="26">
        <v>0</v>
      </c>
      <c r="AA163" s="25">
        <v>0</v>
      </c>
      <c r="AB163" s="25">
        <v>0</v>
      </c>
      <c r="AC163" s="25">
        <v>0</v>
      </c>
      <c r="AD163" s="25">
        <v>0</v>
      </c>
      <c r="AE163" s="28"/>
      <c r="AF163" s="28"/>
      <c r="AG163" s="28"/>
      <c r="AH163" s="28"/>
      <c r="AI163" s="27">
        <v>0</v>
      </c>
      <c r="AJ163" s="27">
        <v>0</v>
      </c>
      <c r="AK163" s="27">
        <v>0</v>
      </c>
      <c r="AL163" s="27">
        <v>0</v>
      </c>
      <c r="AM163" s="25">
        <v>0</v>
      </c>
      <c r="AN163" s="25">
        <v>0</v>
      </c>
      <c r="AO163" s="25">
        <v>0</v>
      </c>
      <c r="AP163" s="25">
        <v>0</v>
      </c>
    </row>
    <row r="164" spans="1:42" s="30" customFormat="1" ht="37.5" hidden="1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0</v>
      </c>
      <c r="G164" s="26">
        <v>0</v>
      </c>
      <c r="H164" s="26">
        <v>0</v>
      </c>
      <c r="I164" s="26">
        <v>0</v>
      </c>
      <c r="J164" s="26">
        <v>0</v>
      </c>
      <c r="K164" s="25">
        <v>0</v>
      </c>
      <c r="L164" s="25">
        <v>0</v>
      </c>
      <c r="M164" s="25">
        <v>0</v>
      </c>
      <c r="N164" s="25">
        <v>0</v>
      </c>
      <c r="O164" s="26">
        <v>0</v>
      </c>
      <c r="P164" s="26">
        <v>0</v>
      </c>
      <c r="Q164" s="26">
        <v>0</v>
      </c>
      <c r="R164" s="26">
        <v>0</v>
      </c>
      <c r="S164" s="27">
        <v>0</v>
      </c>
      <c r="T164" s="27">
        <v>0</v>
      </c>
      <c r="U164" s="27">
        <v>0</v>
      </c>
      <c r="V164" s="27">
        <v>0</v>
      </c>
      <c r="W164" s="26">
        <v>0</v>
      </c>
      <c r="X164" s="26">
        <v>0</v>
      </c>
      <c r="Y164" s="26">
        <v>0</v>
      </c>
      <c r="Z164" s="26">
        <v>0</v>
      </c>
      <c r="AA164" s="25">
        <v>0</v>
      </c>
      <c r="AB164" s="25">
        <v>0</v>
      </c>
      <c r="AC164" s="25">
        <v>0</v>
      </c>
      <c r="AD164" s="25">
        <v>0</v>
      </c>
      <c r="AE164" s="28"/>
      <c r="AF164" s="28"/>
      <c r="AG164" s="28"/>
      <c r="AH164" s="28"/>
      <c r="AI164" s="27">
        <v>0</v>
      </c>
      <c r="AJ164" s="27">
        <v>0</v>
      </c>
      <c r="AK164" s="27">
        <v>0</v>
      </c>
      <c r="AL164" s="27">
        <v>0</v>
      </c>
      <c r="AM164" s="25">
        <v>0</v>
      </c>
      <c r="AN164" s="25">
        <v>0</v>
      </c>
      <c r="AO164" s="25">
        <v>0</v>
      </c>
      <c r="AP164" s="25">
        <v>0</v>
      </c>
    </row>
    <row r="165" spans="1:42" s="47" customFormat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50</v>
      </c>
      <c r="G165" s="42">
        <v>476.96</v>
      </c>
      <c r="H165" s="42">
        <v>59.15</v>
      </c>
      <c r="I165" s="42">
        <v>2.52</v>
      </c>
      <c r="J165" s="42">
        <v>538.63</v>
      </c>
      <c r="K165" s="41">
        <v>3</v>
      </c>
      <c r="L165" s="41">
        <v>0</v>
      </c>
      <c r="M165" s="41">
        <v>0</v>
      </c>
      <c r="N165" s="41">
        <v>3</v>
      </c>
      <c r="O165" s="42">
        <v>0.06</v>
      </c>
      <c r="P165" s="42">
        <v>0</v>
      </c>
      <c r="Q165" s="42">
        <v>0</v>
      </c>
      <c r="R165" s="42">
        <v>0.06</v>
      </c>
      <c r="S165" s="43">
        <v>1.1994962115911318E-2</v>
      </c>
      <c r="T165" s="43">
        <v>0</v>
      </c>
      <c r="U165" s="43">
        <v>0</v>
      </c>
      <c r="V165" s="43">
        <v>1.1050741320563587E-2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1">
        <v>12</v>
      </c>
      <c r="AB165" s="41">
        <v>0</v>
      </c>
      <c r="AC165" s="41">
        <v>0</v>
      </c>
      <c r="AD165" s="41">
        <v>12</v>
      </c>
      <c r="AE165" s="44" t="s">
        <v>1276</v>
      </c>
      <c r="AF165" s="44" t="s">
        <v>31</v>
      </c>
      <c r="AG165" s="44" t="s">
        <v>31</v>
      </c>
      <c r="AH165" s="44" t="s">
        <v>1277</v>
      </c>
      <c r="AI165" s="43">
        <v>1.2E-2</v>
      </c>
      <c r="AJ165" s="43">
        <v>0</v>
      </c>
      <c r="AK165" s="43">
        <v>0</v>
      </c>
      <c r="AL165" s="43">
        <v>1.2E-2</v>
      </c>
      <c r="AM165" s="41">
        <v>12</v>
      </c>
      <c r="AN165" s="41">
        <v>0</v>
      </c>
      <c r="AO165" s="41">
        <v>0</v>
      </c>
      <c r="AP165" s="41">
        <v>12</v>
      </c>
    </row>
    <row r="166" spans="1:42" s="29" customFormat="1" hidden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9</v>
      </c>
      <c r="G166" s="26">
        <v>74.2</v>
      </c>
      <c r="H166" s="26">
        <v>0</v>
      </c>
      <c r="I166" s="26">
        <v>0</v>
      </c>
      <c r="J166" s="26">
        <v>74.2</v>
      </c>
      <c r="K166" s="25">
        <v>0</v>
      </c>
      <c r="L166" s="25">
        <v>0</v>
      </c>
      <c r="M166" s="25">
        <v>0</v>
      </c>
      <c r="N166" s="25">
        <v>0</v>
      </c>
      <c r="O166" s="26">
        <v>0</v>
      </c>
      <c r="P166" s="26">
        <v>0</v>
      </c>
      <c r="Q166" s="26">
        <v>0</v>
      </c>
      <c r="R166" s="26">
        <v>0</v>
      </c>
      <c r="S166" s="27">
        <v>0</v>
      </c>
      <c r="T166" s="27">
        <v>0</v>
      </c>
      <c r="U166" s="27">
        <v>0</v>
      </c>
      <c r="V166" s="27">
        <v>0</v>
      </c>
      <c r="W166" s="26">
        <v>15.28</v>
      </c>
      <c r="X166" s="26">
        <v>0.83</v>
      </c>
      <c r="Y166" s="26">
        <v>0</v>
      </c>
      <c r="Z166" s="26">
        <v>16.11</v>
      </c>
      <c r="AA166" s="25">
        <v>0</v>
      </c>
      <c r="AB166" s="25">
        <v>0</v>
      </c>
      <c r="AC166" s="25">
        <v>0</v>
      </c>
      <c r="AD166" s="25">
        <v>0</v>
      </c>
      <c r="AE166" s="28"/>
      <c r="AF166" s="28"/>
      <c r="AG166" s="28"/>
      <c r="AH166" s="28"/>
      <c r="AI166" s="27">
        <v>0</v>
      </c>
      <c r="AJ166" s="27">
        <v>0</v>
      </c>
      <c r="AK166" s="27">
        <v>0</v>
      </c>
      <c r="AL166" s="27">
        <v>0</v>
      </c>
      <c r="AM166" s="25">
        <v>0</v>
      </c>
      <c r="AN166" s="25">
        <v>0</v>
      </c>
      <c r="AO166" s="25">
        <v>0</v>
      </c>
      <c r="AP166" s="25">
        <v>0</v>
      </c>
    </row>
    <row r="167" spans="1:42" s="4" customFormat="1" ht="37.5" hidden="1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6</v>
      </c>
      <c r="G167" s="26">
        <v>61.2</v>
      </c>
      <c r="H167" s="26">
        <v>7.2</v>
      </c>
      <c r="I167" s="26">
        <v>0</v>
      </c>
      <c r="J167" s="26">
        <v>68.400000000000006</v>
      </c>
      <c r="K167" s="25">
        <v>0</v>
      </c>
      <c r="L167" s="25">
        <v>0</v>
      </c>
      <c r="M167" s="25">
        <v>0</v>
      </c>
      <c r="N167" s="25">
        <v>0</v>
      </c>
      <c r="O167" s="26">
        <v>0</v>
      </c>
      <c r="P167" s="26">
        <v>0</v>
      </c>
      <c r="Q167" s="26">
        <v>0</v>
      </c>
      <c r="R167" s="26">
        <v>0</v>
      </c>
      <c r="S167" s="27">
        <v>0</v>
      </c>
      <c r="T167" s="27">
        <v>0</v>
      </c>
      <c r="U167" s="27">
        <v>0</v>
      </c>
      <c r="V167" s="27">
        <v>0</v>
      </c>
      <c r="W167" s="26">
        <v>0</v>
      </c>
      <c r="X167" s="26">
        <v>0</v>
      </c>
      <c r="Y167" s="26">
        <v>0</v>
      </c>
      <c r="Z167" s="26">
        <v>0</v>
      </c>
      <c r="AA167" s="25">
        <v>0</v>
      </c>
      <c r="AB167" s="25">
        <v>0</v>
      </c>
      <c r="AC167" s="25">
        <v>0</v>
      </c>
      <c r="AD167" s="25">
        <v>0</v>
      </c>
      <c r="AE167" s="28"/>
      <c r="AF167" s="28"/>
      <c r="AG167" s="28"/>
      <c r="AH167" s="28"/>
      <c r="AI167" s="27">
        <v>0</v>
      </c>
      <c r="AJ167" s="27">
        <v>0</v>
      </c>
      <c r="AK167" s="27">
        <v>0</v>
      </c>
      <c r="AL167" s="27">
        <v>0</v>
      </c>
      <c r="AM167" s="25">
        <v>0</v>
      </c>
      <c r="AN167" s="25">
        <v>0</v>
      </c>
      <c r="AO167" s="25">
        <v>0</v>
      </c>
      <c r="AP167" s="25">
        <v>0</v>
      </c>
    </row>
    <row r="168" spans="1:42" s="4" customFormat="1" ht="56.25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1</v>
      </c>
      <c r="L168" s="25">
        <v>0</v>
      </c>
      <c r="M168" s="25">
        <v>0</v>
      </c>
      <c r="N168" s="25">
        <v>1</v>
      </c>
      <c r="O168" s="26">
        <v>0.32</v>
      </c>
      <c r="P168" s="26">
        <v>0</v>
      </c>
      <c r="Q168" s="26">
        <v>0</v>
      </c>
      <c r="R168" s="26">
        <v>0.19</v>
      </c>
      <c r="S168" s="27">
        <v>8.9901108780341632E-2</v>
      </c>
      <c r="T168" s="27">
        <v>0</v>
      </c>
      <c r="U168" s="27">
        <v>0</v>
      </c>
      <c r="V168" s="27">
        <v>5.4278994029310655E-2</v>
      </c>
      <c r="W168" s="26">
        <v>33.369999999999997</v>
      </c>
      <c r="X168" s="26">
        <v>21.8</v>
      </c>
      <c r="Y168" s="26">
        <v>0.1</v>
      </c>
      <c r="Z168" s="26">
        <v>55.27</v>
      </c>
      <c r="AA168" s="25">
        <v>3</v>
      </c>
      <c r="AB168" s="25">
        <v>0</v>
      </c>
      <c r="AC168" s="25">
        <v>0</v>
      </c>
      <c r="AD168" s="25">
        <v>3</v>
      </c>
      <c r="AE168" s="28"/>
      <c r="AF168" s="28"/>
      <c r="AG168" s="28"/>
      <c r="AH168" s="28"/>
      <c r="AI168" s="27">
        <v>6.4000000000000001E-2</v>
      </c>
      <c r="AJ168" s="27">
        <v>0</v>
      </c>
      <c r="AK168" s="27">
        <v>0</v>
      </c>
      <c r="AL168" s="27">
        <v>6.4000000000000001E-2</v>
      </c>
      <c r="AM168" s="25">
        <v>2</v>
      </c>
      <c r="AN168" s="25">
        <v>0</v>
      </c>
      <c r="AO168" s="25">
        <v>0</v>
      </c>
      <c r="AP168" s="25">
        <v>2</v>
      </c>
    </row>
    <row r="169" spans="1:42" s="4" customFormat="1" hidden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0</v>
      </c>
      <c r="G169" s="26">
        <v>0</v>
      </c>
      <c r="H169" s="26">
        <v>0</v>
      </c>
      <c r="I169" s="26">
        <v>0</v>
      </c>
      <c r="J169" s="26">
        <v>0</v>
      </c>
      <c r="K169" s="25">
        <v>0</v>
      </c>
      <c r="L169" s="25">
        <v>0</v>
      </c>
      <c r="M169" s="25">
        <v>0</v>
      </c>
      <c r="N169" s="25">
        <v>0</v>
      </c>
      <c r="O169" s="26">
        <v>0</v>
      </c>
      <c r="P169" s="26">
        <v>0</v>
      </c>
      <c r="Q169" s="26">
        <v>0</v>
      </c>
      <c r="R169" s="26">
        <v>0</v>
      </c>
      <c r="S169" s="27">
        <v>0</v>
      </c>
      <c r="T169" s="27">
        <v>0</v>
      </c>
      <c r="U169" s="27">
        <v>0</v>
      </c>
      <c r="V169" s="27">
        <v>0</v>
      </c>
      <c r="W169" s="26">
        <v>113.41</v>
      </c>
      <c r="X169" s="26">
        <v>10.02</v>
      </c>
      <c r="Y169" s="26">
        <v>0</v>
      </c>
      <c r="Z169" s="26">
        <v>123.43</v>
      </c>
      <c r="AA169" s="25">
        <v>0</v>
      </c>
      <c r="AB169" s="25">
        <v>0</v>
      </c>
      <c r="AC169" s="25">
        <v>0</v>
      </c>
      <c r="AD169" s="25">
        <v>0</v>
      </c>
      <c r="AE169" s="28"/>
      <c r="AF169" s="28"/>
      <c r="AG169" s="28"/>
      <c r="AH169" s="28"/>
      <c r="AI169" s="27">
        <v>0</v>
      </c>
      <c r="AJ169" s="27">
        <v>0</v>
      </c>
      <c r="AK169" s="27">
        <v>0</v>
      </c>
      <c r="AL169" s="27">
        <v>0</v>
      </c>
      <c r="AM169" s="25">
        <v>0</v>
      </c>
      <c r="AN169" s="25">
        <v>0</v>
      </c>
      <c r="AO169" s="25">
        <v>0</v>
      </c>
      <c r="AP169" s="25">
        <v>0</v>
      </c>
    </row>
    <row r="170" spans="1:42" s="4" customFormat="1" ht="56.25" hidden="1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0</v>
      </c>
      <c r="G170" s="26">
        <v>0</v>
      </c>
      <c r="H170" s="26">
        <v>0</v>
      </c>
      <c r="I170" s="26">
        <v>0</v>
      </c>
      <c r="J170" s="26">
        <v>0</v>
      </c>
      <c r="K170" s="25">
        <v>0</v>
      </c>
      <c r="L170" s="25">
        <v>0</v>
      </c>
      <c r="M170" s="25">
        <v>0</v>
      </c>
      <c r="N170" s="25">
        <v>0</v>
      </c>
      <c r="O170" s="26">
        <v>0</v>
      </c>
      <c r="P170" s="26">
        <v>0</v>
      </c>
      <c r="Q170" s="26">
        <v>0</v>
      </c>
      <c r="R170" s="26">
        <v>0</v>
      </c>
      <c r="S170" s="27">
        <v>0</v>
      </c>
      <c r="T170" s="27">
        <v>0</v>
      </c>
      <c r="U170" s="27">
        <v>0</v>
      </c>
      <c r="V170" s="27">
        <v>0</v>
      </c>
      <c r="W170" s="26">
        <v>0</v>
      </c>
      <c r="X170" s="26">
        <v>0</v>
      </c>
      <c r="Y170" s="26">
        <v>0</v>
      </c>
      <c r="Z170" s="26">
        <v>0</v>
      </c>
      <c r="AA170" s="25">
        <v>0</v>
      </c>
      <c r="AB170" s="25">
        <v>0</v>
      </c>
      <c r="AC170" s="25">
        <v>0</v>
      </c>
      <c r="AD170" s="25">
        <v>0</v>
      </c>
      <c r="AE170" s="28"/>
      <c r="AF170" s="28"/>
      <c r="AG170" s="28"/>
      <c r="AH170" s="28"/>
      <c r="AI170" s="27">
        <v>0</v>
      </c>
      <c r="AJ170" s="27">
        <v>0</v>
      </c>
      <c r="AK170" s="27">
        <v>0</v>
      </c>
      <c r="AL170" s="27">
        <v>0</v>
      </c>
      <c r="AM170" s="25">
        <v>0</v>
      </c>
      <c r="AN170" s="25">
        <v>0</v>
      </c>
      <c r="AO170" s="25">
        <v>0</v>
      </c>
      <c r="AP170" s="25">
        <v>0</v>
      </c>
    </row>
    <row r="171" spans="1:42" s="45" customFormat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44</v>
      </c>
      <c r="G171" s="42">
        <v>390.61</v>
      </c>
      <c r="H171" s="42">
        <v>49.5</v>
      </c>
      <c r="I171" s="42">
        <v>5</v>
      </c>
      <c r="J171" s="42">
        <v>445.11</v>
      </c>
      <c r="K171" s="41">
        <v>1</v>
      </c>
      <c r="L171" s="41">
        <v>0</v>
      </c>
      <c r="M171" s="41">
        <v>0</v>
      </c>
      <c r="N171" s="41">
        <v>1</v>
      </c>
      <c r="O171" s="42">
        <v>0.03</v>
      </c>
      <c r="P171" s="42">
        <v>0</v>
      </c>
      <c r="Q171" s="42">
        <v>0</v>
      </c>
      <c r="R171" s="42">
        <v>0.03</v>
      </c>
      <c r="S171" s="43">
        <v>6.8543227929080608E-3</v>
      </c>
      <c r="T171" s="43">
        <v>0</v>
      </c>
      <c r="U171" s="43">
        <v>0</v>
      </c>
      <c r="V171" s="43">
        <v>5.802146794313897E-3</v>
      </c>
      <c r="W171" s="42">
        <v>437.68</v>
      </c>
      <c r="X171" s="42">
        <v>67.14</v>
      </c>
      <c r="Y171" s="42">
        <v>12.23</v>
      </c>
      <c r="Z171" s="42">
        <v>517.04999999999995</v>
      </c>
      <c r="AA171" s="41">
        <v>3</v>
      </c>
      <c r="AB171" s="41">
        <v>0</v>
      </c>
      <c r="AC171" s="41">
        <v>0</v>
      </c>
      <c r="AD171" s="41">
        <v>3</v>
      </c>
      <c r="AE171" s="44" t="s">
        <v>1278</v>
      </c>
      <c r="AF171" s="44" t="s">
        <v>31</v>
      </c>
      <c r="AG171" s="44" t="s">
        <v>31</v>
      </c>
      <c r="AH171" s="44" t="s">
        <v>1279</v>
      </c>
      <c r="AI171" s="43">
        <v>6.0000000000000001E-3</v>
      </c>
      <c r="AJ171" s="43">
        <v>0</v>
      </c>
      <c r="AK171" s="43">
        <v>0</v>
      </c>
      <c r="AL171" s="43">
        <v>6.0000000000000001E-3</v>
      </c>
      <c r="AM171" s="41">
        <v>3</v>
      </c>
      <c r="AN171" s="41">
        <v>0</v>
      </c>
      <c r="AO171" s="41">
        <v>0</v>
      </c>
      <c r="AP171" s="41">
        <v>3</v>
      </c>
    </row>
    <row r="172" spans="1:42" s="31" customFormat="1" ht="37.5" hidden="1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0</v>
      </c>
      <c r="G172" s="26">
        <v>0</v>
      </c>
      <c r="H172" s="26">
        <v>0</v>
      </c>
      <c r="I172" s="26">
        <v>0</v>
      </c>
      <c r="J172" s="26">
        <v>0</v>
      </c>
      <c r="K172" s="25">
        <v>0</v>
      </c>
      <c r="L172" s="25">
        <v>0</v>
      </c>
      <c r="M172" s="25">
        <v>0</v>
      </c>
      <c r="N172" s="25">
        <v>0</v>
      </c>
      <c r="O172" s="26">
        <v>0</v>
      </c>
      <c r="P172" s="26">
        <v>0</v>
      </c>
      <c r="Q172" s="26">
        <v>0</v>
      </c>
      <c r="R172" s="26">
        <v>0</v>
      </c>
      <c r="S172" s="27">
        <v>0</v>
      </c>
      <c r="T172" s="27">
        <v>0</v>
      </c>
      <c r="U172" s="27">
        <v>0</v>
      </c>
      <c r="V172" s="27">
        <v>0</v>
      </c>
      <c r="W172" s="26">
        <v>0</v>
      </c>
      <c r="X172" s="26">
        <v>0</v>
      </c>
      <c r="Y172" s="26">
        <v>0</v>
      </c>
      <c r="Z172" s="26">
        <v>0</v>
      </c>
      <c r="AA172" s="25">
        <v>0</v>
      </c>
      <c r="AB172" s="25">
        <v>0</v>
      </c>
      <c r="AC172" s="25">
        <v>0</v>
      </c>
      <c r="AD172" s="25">
        <v>0</v>
      </c>
      <c r="AE172" s="28"/>
      <c r="AF172" s="28"/>
      <c r="AG172" s="28"/>
      <c r="AH172" s="28"/>
      <c r="AI172" s="27">
        <v>0</v>
      </c>
      <c r="AJ172" s="27">
        <v>0</v>
      </c>
      <c r="AK172" s="27">
        <v>0</v>
      </c>
      <c r="AL172" s="27">
        <v>0</v>
      </c>
      <c r="AM172" s="25">
        <v>0</v>
      </c>
      <c r="AN172" s="25">
        <v>0</v>
      </c>
      <c r="AO172" s="25">
        <v>0</v>
      </c>
      <c r="AP172" s="25">
        <v>0</v>
      </c>
    </row>
    <row r="173" spans="1:42" s="31" customFormat="1" hidden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0</v>
      </c>
      <c r="G173" s="26">
        <v>0</v>
      </c>
      <c r="H173" s="26">
        <v>0</v>
      </c>
      <c r="I173" s="26">
        <v>0</v>
      </c>
      <c r="J173" s="26">
        <v>0</v>
      </c>
      <c r="K173" s="25">
        <v>0</v>
      </c>
      <c r="L173" s="25">
        <v>0</v>
      </c>
      <c r="M173" s="25">
        <v>0</v>
      </c>
      <c r="N173" s="25">
        <v>0</v>
      </c>
      <c r="O173" s="26">
        <v>0</v>
      </c>
      <c r="P173" s="26">
        <v>0</v>
      </c>
      <c r="Q173" s="26">
        <v>0</v>
      </c>
      <c r="R173" s="26">
        <v>0</v>
      </c>
      <c r="S173" s="27">
        <v>0</v>
      </c>
      <c r="T173" s="27">
        <v>0</v>
      </c>
      <c r="U173" s="27">
        <v>0</v>
      </c>
      <c r="V173" s="27">
        <v>0</v>
      </c>
      <c r="W173" s="26">
        <v>0</v>
      </c>
      <c r="X173" s="26">
        <v>0</v>
      </c>
      <c r="Y173" s="26">
        <v>0</v>
      </c>
      <c r="Z173" s="26">
        <v>0</v>
      </c>
      <c r="AA173" s="25">
        <v>0</v>
      </c>
      <c r="AB173" s="25">
        <v>0</v>
      </c>
      <c r="AC173" s="25">
        <v>0</v>
      </c>
      <c r="AD173" s="25">
        <v>0</v>
      </c>
      <c r="AE173" s="28"/>
      <c r="AF173" s="28"/>
      <c r="AG173" s="28"/>
      <c r="AH173" s="28"/>
      <c r="AI173" s="27">
        <v>0</v>
      </c>
      <c r="AJ173" s="27">
        <v>0</v>
      </c>
      <c r="AK173" s="27">
        <v>0</v>
      </c>
      <c r="AL173" s="27">
        <v>0</v>
      </c>
      <c r="AM173" s="25">
        <v>0</v>
      </c>
      <c r="AN173" s="25">
        <v>0</v>
      </c>
      <c r="AO173" s="25">
        <v>0</v>
      </c>
      <c r="AP173" s="25">
        <v>0</v>
      </c>
    </row>
    <row r="174" spans="1:42" s="31" customFormat="1" ht="37.5" hidden="1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0</v>
      </c>
      <c r="G174" s="26">
        <v>0</v>
      </c>
      <c r="H174" s="26">
        <v>0</v>
      </c>
      <c r="I174" s="26">
        <v>0</v>
      </c>
      <c r="J174" s="26">
        <v>0</v>
      </c>
      <c r="K174" s="25">
        <v>0</v>
      </c>
      <c r="L174" s="25">
        <v>0</v>
      </c>
      <c r="M174" s="25">
        <v>0</v>
      </c>
      <c r="N174" s="25">
        <v>0</v>
      </c>
      <c r="O174" s="26">
        <v>0</v>
      </c>
      <c r="P174" s="26">
        <v>0</v>
      </c>
      <c r="Q174" s="26">
        <v>0</v>
      </c>
      <c r="R174" s="26">
        <v>0</v>
      </c>
      <c r="S174" s="27">
        <v>0</v>
      </c>
      <c r="T174" s="27">
        <v>0</v>
      </c>
      <c r="U174" s="27">
        <v>0</v>
      </c>
      <c r="V174" s="27">
        <v>0</v>
      </c>
      <c r="W174" s="26">
        <v>0</v>
      </c>
      <c r="X174" s="26">
        <v>0</v>
      </c>
      <c r="Y174" s="26">
        <v>0</v>
      </c>
      <c r="Z174" s="26">
        <v>0</v>
      </c>
      <c r="AA174" s="25">
        <v>0</v>
      </c>
      <c r="AB174" s="25">
        <v>0</v>
      </c>
      <c r="AC174" s="25">
        <v>0</v>
      </c>
      <c r="AD174" s="25">
        <v>0</v>
      </c>
      <c r="AE174" s="28"/>
      <c r="AF174" s="28"/>
      <c r="AG174" s="28"/>
      <c r="AH174" s="28"/>
      <c r="AI174" s="27">
        <v>0</v>
      </c>
      <c r="AJ174" s="27">
        <v>0</v>
      </c>
      <c r="AK174" s="27">
        <v>0</v>
      </c>
      <c r="AL174" s="27">
        <v>0</v>
      </c>
      <c r="AM174" s="25">
        <v>0</v>
      </c>
      <c r="AN174" s="25">
        <v>0</v>
      </c>
      <c r="AO174" s="25">
        <v>0</v>
      </c>
      <c r="AP174" s="25">
        <v>0</v>
      </c>
    </row>
    <row r="175" spans="1:42" s="48" customFormat="1" hidden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0</v>
      </c>
      <c r="G175" s="42">
        <v>0</v>
      </c>
      <c r="H175" s="42">
        <v>0</v>
      </c>
      <c r="I175" s="42">
        <v>0</v>
      </c>
      <c r="J175" s="42">
        <v>0</v>
      </c>
      <c r="K175" s="41">
        <v>0</v>
      </c>
      <c r="L175" s="41">
        <v>0</v>
      </c>
      <c r="M175" s="41">
        <v>0</v>
      </c>
      <c r="N175" s="41">
        <v>0</v>
      </c>
      <c r="O175" s="42">
        <v>0</v>
      </c>
      <c r="P175" s="42">
        <v>0</v>
      </c>
      <c r="Q175" s="42">
        <v>0</v>
      </c>
      <c r="R175" s="42">
        <v>0</v>
      </c>
      <c r="S175" s="43">
        <v>0</v>
      </c>
      <c r="T175" s="43">
        <v>0</v>
      </c>
      <c r="U175" s="43">
        <v>0</v>
      </c>
      <c r="V175" s="43">
        <v>0</v>
      </c>
      <c r="W175" s="42">
        <v>166.31</v>
      </c>
      <c r="X175" s="42">
        <v>252.36</v>
      </c>
      <c r="Y175" s="42">
        <v>0</v>
      </c>
      <c r="Z175" s="42">
        <v>418.67</v>
      </c>
      <c r="AA175" s="41">
        <v>0</v>
      </c>
      <c r="AB175" s="41">
        <v>0</v>
      </c>
      <c r="AC175" s="41">
        <v>0</v>
      </c>
      <c r="AD175" s="41">
        <v>0</v>
      </c>
      <c r="AE175" s="44" t="s">
        <v>31</v>
      </c>
      <c r="AF175" s="44" t="s">
        <v>31</v>
      </c>
      <c r="AG175" s="44" t="s">
        <v>31</v>
      </c>
      <c r="AH175" s="44" t="s">
        <v>31</v>
      </c>
      <c r="AI175" s="43">
        <v>0</v>
      </c>
      <c r="AJ175" s="43">
        <v>0</v>
      </c>
      <c r="AK175" s="43">
        <v>0</v>
      </c>
      <c r="AL175" s="43">
        <v>0</v>
      </c>
      <c r="AM175" s="41">
        <v>0</v>
      </c>
      <c r="AN175" s="41">
        <v>0</v>
      </c>
      <c r="AO175" s="41">
        <v>0</v>
      </c>
      <c r="AP175" s="41">
        <v>0</v>
      </c>
    </row>
    <row r="176" spans="1:42" s="31" customFormat="1" hidden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2</v>
      </c>
      <c r="G176" s="26">
        <v>21</v>
      </c>
      <c r="H176" s="26">
        <v>0</v>
      </c>
      <c r="I176" s="26">
        <v>0</v>
      </c>
      <c r="J176" s="26">
        <v>21</v>
      </c>
      <c r="K176" s="25">
        <v>0</v>
      </c>
      <c r="L176" s="25">
        <v>0</v>
      </c>
      <c r="M176" s="25">
        <v>0</v>
      </c>
      <c r="N176" s="25">
        <v>0</v>
      </c>
      <c r="O176" s="26">
        <v>0</v>
      </c>
      <c r="P176" s="26">
        <v>0</v>
      </c>
      <c r="Q176" s="26">
        <v>0</v>
      </c>
      <c r="R176" s="26">
        <v>0</v>
      </c>
      <c r="S176" s="27">
        <v>0</v>
      </c>
      <c r="T176" s="27">
        <v>0</v>
      </c>
      <c r="U176" s="27">
        <v>0</v>
      </c>
      <c r="V176" s="27">
        <v>0</v>
      </c>
      <c r="W176" s="26">
        <v>4.78</v>
      </c>
      <c r="X176" s="26">
        <v>1.66</v>
      </c>
      <c r="Y176" s="26">
        <v>0.64</v>
      </c>
      <c r="Z176" s="26">
        <v>7.08</v>
      </c>
      <c r="AA176" s="25">
        <v>0</v>
      </c>
      <c r="AB176" s="25">
        <v>0</v>
      </c>
      <c r="AC176" s="25">
        <v>0</v>
      </c>
      <c r="AD176" s="25">
        <v>0</v>
      </c>
      <c r="AE176" s="28"/>
      <c r="AF176" s="28"/>
      <c r="AG176" s="28"/>
      <c r="AH176" s="28"/>
      <c r="AI176" s="27">
        <v>0</v>
      </c>
      <c r="AJ176" s="27">
        <v>0</v>
      </c>
      <c r="AK176" s="27">
        <v>0</v>
      </c>
      <c r="AL176" s="27">
        <v>0</v>
      </c>
      <c r="AM176" s="25">
        <v>0</v>
      </c>
      <c r="AN176" s="25">
        <v>0</v>
      </c>
      <c r="AO176" s="25">
        <v>0</v>
      </c>
      <c r="AP176" s="25">
        <v>0</v>
      </c>
    </row>
    <row r="177" spans="1:42" s="4" customFormat="1" hidden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5</v>
      </c>
      <c r="G177" s="26">
        <v>16.8</v>
      </c>
      <c r="H177" s="26">
        <v>0</v>
      </c>
      <c r="I177" s="26">
        <v>42.6</v>
      </c>
      <c r="J177" s="26">
        <v>59.4</v>
      </c>
      <c r="K177" s="25">
        <v>0</v>
      </c>
      <c r="L177" s="25">
        <v>0</v>
      </c>
      <c r="M177" s="25">
        <v>0</v>
      </c>
      <c r="N177" s="25">
        <v>0</v>
      </c>
      <c r="O177" s="26">
        <v>0</v>
      </c>
      <c r="P177" s="26">
        <v>0</v>
      </c>
      <c r="Q177" s="26">
        <v>0</v>
      </c>
      <c r="R177" s="26">
        <v>0</v>
      </c>
      <c r="S177" s="27">
        <v>0</v>
      </c>
      <c r="T177" s="27">
        <v>0</v>
      </c>
      <c r="U177" s="27">
        <v>0</v>
      </c>
      <c r="V177" s="27">
        <v>0</v>
      </c>
      <c r="W177" s="26">
        <v>15.38</v>
      </c>
      <c r="X177" s="26">
        <v>0.16</v>
      </c>
      <c r="Y177" s="26">
        <v>10.17</v>
      </c>
      <c r="Z177" s="26">
        <v>25.71</v>
      </c>
      <c r="AA177" s="25">
        <v>0</v>
      </c>
      <c r="AB177" s="25">
        <v>0</v>
      </c>
      <c r="AC177" s="25">
        <v>0</v>
      </c>
      <c r="AD177" s="25">
        <v>0</v>
      </c>
      <c r="AE177" s="28"/>
      <c r="AF177" s="28"/>
      <c r="AG177" s="28"/>
      <c r="AH177" s="28"/>
      <c r="AI177" s="27">
        <v>0</v>
      </c>
      <c r="AJ177" s="27">
        <v>0</v>
      </c>
      <c r="AK177" s="27">
        <v>0</v>
      </c>
      <c r="AL177" s="27">
        <v>0</v>
      </c>
      <c r="AM177" s="25">
        <v>0</v>
      </c>
      <c r="AN177" s="25">
        <v>0</v>
      </c>
      <c r="AO177" s="25">
        <v>0</v>
      </c>
      <c r="AP177" s="25">
        <v>0</v>
      </c>
    </row>
    <row r="178" spans="1:42" s="4" customFormat="1" ht="56.25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20</v>
      </c>
      <c r="G178" s="26">
        <v>174.4</v>
      </c>
      <c r="H178" s="26">
        <v>44.29</v>
      </c>
      <c r="I178" s="26">
        <v>0</v>
      </c>
      <c r="J178" s="26">
        <v>218.69</v>
      </c>
      <c r="K178" s="25">
        <v>1</v>
      </c>
      <c r="L178" s="25">
        <v>0</v>
      </c>
      <c r="M178" s="25">
        <v>0</v>
      </c>
      <c r="N178" s="25">
        <v>1</v>
      </c>
      <c r="O178" s="26">
        <v>0.06</v>
      </c>
      <c r="P178" s="26">
        <v>0</v>
      </c>
      <c r="Q178" s="26">
        <v>0</v>
      </c>
      <c r="R178" s="26">
        <v>0.05</v>
      </c>
      <c r="S178" s="27">
        <v>1.0147905725955805E-2</v>
      </c>
      <c r="T178" s="27">
        <v>0</v>
      </c>
      <c r="U178" s="27">
        <v>0</v>
      </c>
      <c r="V178" s="27">
        <v>8.2453825857519789E-3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4</v>
      </c>
      <c r="AB178" s="25">
        <v>0</v>
      </c>
      <c r="AC178" s="25">
        <v>0</v>
      </c>
      <c r="AD178" s="25">
        <v>4</v>
      </c>
      <c r="AE178" s="28"/>
      <c r="AF178" s="28"/>
      <c r="AG178" s="28"/>
      <c r="AH178" s="28"/>
      <c r="AI178" s="27">
        <v>1.2E-2</v>
      </c>
      <c r="AJ178" s="27">
        <v>0</v>
      </c>
      <c r="AK178" s="27">
        <v>0</v>
      </c>
      <c r="AL178" s="27">
        <v>1.2E-2</v>
      </c>
      <c r="AM178" s="25">
        <v>5</v>
      </c>
      <c r="AN178" s="25">
        <v>0</v>
      </c>
      <c r="AO178" s="25">
        <v>0</v>
      </c>
      <c r="AP178" s="25">
        <v>5</v>
      </c>
    </row>
    <row r="179" spans="1:42" s="4" customFormat="1" ht="37.5" hidden="1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10</v>
      </c>
      <c r="G179" s="26">
        <v>98.09</v>
      </c>
      <c r="H179" s="26">
        <v>18.739999999999998</v>
      </c>
      <c r="I179" s="26">
        <v>0</v>
      </c>
      <c r="J179" s="26">
        <v>116.83</v>
      </c>
      <c r="K179" s="25">
        <v>0</v>
      </c>
      <c r="L179" s="25">
        <v>0</v>
      </c>
      <c r="M179" s="25">
        <v>0</v>
      </c>
      <c r="N179" s="25">
        <v>0</v>
      </c>
      <c r="O179" s="26">
        <v>0</v>
      </c>
      <c r="P179" s="26">
        <v>0</v>
      </c>
      <c r="Q179" s="26">
        <v>0</v>
      </c>
      <c r="R179" s="26">
        <v>0</v>
      </c>
      <c r="S179" s="27">
        <v>0</v>
      </c>
      <c r="T179" s="27">
        <v>0</v>
      </c>
      <c r="U179" s="27">
        <v>0</v>
      </c>
      <c r="V179" s="27">
        <v>0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0</v>
      </c>
      <c r="AB179" s="25">
        <v>0</v>
      </c>
      <c r="AC179" s="25">
        <v>0</v>
      </c>
      <c r="AD179" s="25">
        <v>0</v>
      </c>
      <c r="AE179" s="28"/>
      <c r="AF179" s="28"/>
      <c r="AG179" s="28"/>
      <c r="AH179" s="28"/>
      <c r="AI179" s="27">
        <v>0</v>
      </c>
      <c r="AJ179" s="27">
        <v>0</v>
      </c>
      <c r="AK179" s="27">
        <v>0</v>
      </c>
      <c r="AL179" s="27">
        <v>0</v>
      </c>
      <c r="AM179" s="25">
        <v>0</v>
      </c>
      <c r="AN179" s="25">
        <v>0</v>
      </c>
      <c r="AO179" s="25">
        <v>0</v>
      </c>
      <c r="AP179" s="25">
        <v>0</v>
      </c>
    </row>
    <row r="180" spans="1:42" s="29" customFormat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1</v>
      </c>
      <c r="L180" s="25">
        <v>0</v>
      </c>
      <c r="M180" s="25">
        <v>0</v>
      </c>
      <c r="N180" s="25">
        <v>1</v>
      </c>
      <c r="O180" s="26">
        <v>0.12</v>
      </c>
      <c r="P180" s="26">
        <v>0</v>
      </c>
      <c r="Q180" s="26">
        <v>0</v>
      </c>
      <c r="R180" s="26">
        <v>0.12</v>
      </c>
      <c r="S180" s="27">
        <v>2.1107065590206323E-2</v>
      </c>
      <c r="T180" s="27">
        <v>0</v>
      </c>
      <c r="U180" s="27">
        <v>0</v>
      </c>
      <c r="V180" s="27">
        <v>2.0437359493153485E-2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4</v>
      </c>
      <c r="AB180" s="25">
        <v>0</v>
      </c>
      <c r="AC180" s="25">
        <v>0</v>
      </c>
      <c r="AD180" s="25">
        <v>4</v>
      </c>
      <c r="AE180" s="28"/>
      <c r="AF180" s="28"/>
      <c r="AG180" s="28"/>
      <c r="AH180" s="28"/>
      <c r="AI180" s="27">
        <v>2.4E-2</v>
      </c>
      <c r="AJ180" s="27">
        <v>0</v>
      </c>
      <c r="AK180" s="27">
        <v>0</v>
      </c>
      <c r="AL180" s="27">
        <v>2.4E-2</v>
      </c>
      <c r="AM180" s="25">
        <v>5</v>
      </c>
      <c r="AN180" s="25">
        <v>0</v>
      </c>
      <c r="AO180" s="25">
        <v>0</v>
      </c>
      <c r="AP180" s="25">
        <v>5</v>
      </c>
    </row>
    <row r="181" spans="1:42" s="4" customFormat="1" ht="37.5" hidden="1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0</v>
      </c>
      <c r="G181" s="26">
        <v>0</v>
      </c>
      <c r="H181" s="26">
        <v>0</v>
      </c>
      <c r="I181" s="26">
        <v>0</v>
      </c>
      <c r="J181" s="26">
        <v>0</v>
      </c>
      <c r="K181" s="25">
        <v>0</v>
      </c>
      <c r="L181" s="25">
        <v>0</v>
      </c>
      <c r="M181" s="25">
        <v>0</v>
      </c>
      <c r="N181" s="25">
        <v>0</v>
      </c>
      <c r="O181" s="26">
        <v>0</v>
      </c>
      <c r="P181" s="26">
        <v>0</v>
      </c>
      <c r="Q181" s="26">
        <v>0</v>
      </c>
      <c r="R181" s="26">
        <v>0</v>
      </c>
      <c r="S181" s="27">
        <v>0</v>
      </c>
      <c r="T181" s="27">
        <v>0</v>
      </c>
      <c r="U181" s="27">
        <v>0</v>
      </c>
      <c r="V181" s="27">
        <v>0</v>
      </c>
      <c r="W181" s="26">
        <v>0</v>
      </c>
      <c r="X181" s="26">
        <v>0</v>
      </c>
      <c r="Y181" s="26">
        <v>0</v>
      </c>
      <c r="Z181" s="26">
        <v>0</v>
      </c>
      <c r="AA181" s="25">
        <v>0</v>
      </c>
      <c r="AB181" s="25">
        <v>0</v>
      </c>
      <c r="AC181" s="25">
        <v>0</v>
      </c>
      <c r="AD181" s="25">
        <v>0</v>
      </c>
      <c r="AE181" s="28"/>
      <c r="AF181" s="28"/>
      <c r="AG181" s="28"/>
      <c r="AH181" s="28"/>
      <c r="AI181" s="27">
        <v>0</v>
      </c>
      <c r="AJ181" s="27">
        <v>0</v>
      </c>
      <c r="AK181" s="27">
        <v>0</v>
      </c>
      <c r="AL181" s="27">
        <v>0</v>
      </c>
      <c r="AM181" s="25">
        <v>0</v>
      </c>
      <c r="AN181" s="25">
        <v>0</v>
      </c>
      <c r="AO181" s="25">
        <v>0</v>
      </c>
      <c r="AP181" s="25">
        <v>0</v>
      </c>
    </row>
    <row r="182" spans="1:42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2</v>
      </c>
      <c r="L182" s="41">
        <v>0</v>
      </c>
      <c r="M182" s="41">
        <v>0</v>
      </c>
      <c r="N182" s="41">
        <v>2</v>
      </c>
      <c r="O182" s="42">
        <v>0.05</v>
      </c>
      <c r="P182" s="42">
        <v>0</v>
      </c>
      <c r="Q182" s="42">
        <v>0</v>
      </c>
      <c r="R182" s="42">
        <v>0.04</v>
      </c>
      <c r="S182" s="43">
        <v>9.7478950639096357E-3</v>
      </c>
      <c r="T182" s="43">
        <v>0</v>
      </c>
      <c r="U182" s="43">
        <v>0</v>
      </c>
      <c r="V182" s="43">
        <v>7.9794927037513588E-3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8</v>
      </c>
      <c r="AB182" s="41">
        <v>0</v>
      </c>
      <c r="AC182" s="41">
        <v>0</v>
      </c>
      <c r="AD182" s="41">
        <v>8</v>
      </c>
      <c r="AE182" s="44" t="s">
        <v>1280</v>
      </c>
      <c r="AF182" s="44" t="s">
        <v>31</v>
      </c>
      <c r="AG182" s="44" t="s">
        <v>31</v>
      </c>
      <c r="AH182" s="44" t="s">
        <v>1281</v>
      </c>
      <c r="AI182" s="43">
        <v>0.01</v>
      </c>
      <c r="AJ182" s="43">
        <v>0</v>
      </c>
      <c r="AK182" s="43">
        <v>0</v>
      </c>
      <c r="AL182" s="43">
        <v>0.01</v>
      </c>
      <c r="AM182" s="41">
        <v>8</v>
      </c>
      <c r="AN182" s="41">
        <v>0</v>
      </c>
      <c r="AO182" s="41">
        <v>0</v>
      </c>
      <c r="AP182" s="41">
        <v>8</v>
      </c>
    </row>
    <row r="183" spans="1:42" s="4" customFormat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15</v>
      </c>
      <c r="G183" s="26">
        <v>182.5</v>
      </c>
      <c r="H183" s="26">
        <v>0</v>
      </c>
      <c r="I183" s="26">
        <v>0</v>
      </c>
      <c r="J183" s="26">
        <v>182.5</v>
      </c>
      <c r="K183" s="25">
        <v>8</v>
      </c>
      <c r="L183" s="25">
        <v>0</v>
      </c>
      <c r="M183" s="25">
        <v>0</v>
      </c>
      <c r="N183" s="25">
        <v>8</v>
      </c>
      <c r="O183" s="26">
        <v>0.44</v>
      </c>
      <c r="P183" s="26">
        <v>0</v>
      </c>
      <c r="Q183" s="26">
        <v>0</v>
      </c>
      <c r="R183" s="26">
        <v>0.44</v>
      </c>
      <c r="S183" s="27">
        <v>8.8627618160808636E-2</v>
      </c>
      <c r="T183" s="27">
        <v>0</v>
      </c>
      <c r="U183" s="27">
        <v>0</v>
      </c>
      <c r="V183" s="27">
        <v>8.8627618160808636E-2</v>
      </c>
      <c r="W183" s="26">
        <v>891.37</v>
      </c>
      <c r="X183" s="26">
        <v>0</v>
      </c>
      <c r="Y183" s="26">
        <v>0</v>
      </c>
      <c r="Z183" s="26">
        <v>891.37</v>
      </c>
      <c r="AA183" s="25">
        <v>79</v>
      </c>
      <c r="AB183" s="25">
        <v>0</v>
      </c>
      <c r="AC183" s="25">
        <v>0</v>
      </c>
      <c r="AD183" s="25">
        <v>79</v>
      </c>
      <c r="AE183" s="28"/>
      <c r="AF183" s="28"/>
      <c r="AG183" s="28"/>
      <c r="AH183" s="28"/>
      <c r="AI183" s="27">
        <v>8.7999999999999995E-2</v>
      </c>
      <c r="AJ183" s="27">
        <v>0</v>
      </c>
      <c r="AK183" s="27">
        <v>0</v>
      </c>
      <c r="AL183" s="27">
        <v>8.7999999999999995E-2</v>
      </c>
      <c r="AM183" s="25">
        <v>78</v>
      </c>
      <c r="AN183" s="25">
        <v>0</v>
      </c>
      <c r="AO183" s="25">
        <v>0</v>
      </c>
      <c r="AP183" s="25">
        <v>78</v>
      </c>
    </row>
    <row r="184" spans="1:42" s="4" customFormat="1" ht="56.25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18</v>
      </c>
      <c r="G184" s="26">
        <v>171.9</v>
      </c>
      <c r="H184" s="26">
        <v>0</v>
      </c>
      <c r="I184" s="26">
        <v>0</v>
      </c>
      <c r="J184" s="26">
        <v>171.9</v>
      </c>
      <c r="K184" s="25">
        <v>7</v>
      </c>
      <c r="L184" s="25">
        <v>0</v>
      </c>
      <c r="M184" s="25">
        <v>0</v>
      </c>
      <c r="N184" s="25">
        <v>7</v>
      </c>
      <c r="O184" s="26">
        <v>0.41</v>
      </c>
      <c r="P184" s="26">
        <v>0</v>
      </c>
      <c r="Q184" s="26">
        <v>0</v>
      </c>
      <c r="R184" s="26">
        <v>0.41</v>
      </c>
      <c r="S184" s="27">
        <v>8.2364456752691759E-2</v>
      </c>
      <c r="T184" s="27">
        <v>0</v>
      </c>
      <c r="U184" s="27">
        <v>0</v>
      </c>
      <c r="V184" s="27">
        <v>8.2364456752691759E-2</v>
      </c>
      <c r="W184" s="26">
        <v>837.74</v>
      </c>
      <c r="X184" s="26">
        <v>0</v>
      </c>
      <c r="Y184" s="26">
        <v>0</v>
      </c>
      <c r="Z184" s="26">
        <v>837.74</v>
      </c>
      <c r="AA184" s="25">
        <v>69</v>
      </c>
      <c r="AB184" s="25">
        <v>0</v>
      </c>
      <c r="AC184" s="25">
        <v>0</v>
      </c>
      <c r="AD184" s="25">
        <v>69</v>
      </c>
      <c r="AE184" s="28"/>
      <c r="AF184" s="28"/>
      <c r="AG184" s="28"/>
      <c r="AH184" s="28"/>
      <c r="AI184" s="27">
        <v>8.2000000000000003E-2</v>
      </c>
      <c r="AJ184" s="27">
        <v>0</v>
      </c>
      <c r="AK184" s="27">
        <v>0</v>
      </c>
      <c r="AL184" s="27">
        <v>8.2000000000000003E-2</v>
      </c>
      <c r="AM184" s="25">
        <v>69</v>
      </c>
      <c r="AN184" s="25">
        <v>0</v>
      </c>
      <c r="AO184" s="25">
        <v>0</v>
      </c>
      <c r="AP184" s="25">
        <v>69</v>
      </c>
    </row>
    <row r="185" spans="1:42" s="4" customFormat="1" ht="56.25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29</v>
      </c>
      <c r="G185" s="26">
        <v>339.6</v>
      </c>
      <c r="H185" s="26">
        <v>0</v>
      </c>
      <c r="I185" s="26">
        <v>0</v>
      </c>
      <c r="J185" s="26">
        <v>339.6</v>
      </c>
      <c r="K185" s="25">
        <v>7</v>
      </c>
      <c r="L185" s="25">
        <v>0</v>
      </c>
      <c r="M185" s="25">
        <v>0</v>
      </c>
      <c r="N185" s="25">
        <v>7</v>
      </c>
      <c r="O185" s="26">
        <v>0.21</v>
      </c>
      <c r="P185" s="26">
        <v>0</v>
      </c>
      <c r="Q185" s="26">
        <v>0</v>
      </c>
      <c r="R185" s="26">
        <v>0.21</v>
      </c>
      <c r="S185" s="27">
        <v>4.2348706305839999E-2</v>
      </c>
      <c r="T185" s="27">
        <v>0</v>
      </c>
      <c r="U185" s="27">
        <v>0</v>
      </c>
      <c r="V185" s="27">
        <v>4.2348706305839999E-2</v>
      </c>
      <c r="W185" s="26">
        <v>1700.17</v>
      </c>
      <c r="X185" s="26">
        <v>0</v>
      </c>
      <c r="Y185" s="26">
        <v>0</v>
      </c>
      <c r="Z185" s="26">
        <v>1700.17</v>
      </c>
      <c r="AA185" s="25">
        <v>72</v>
      </c>
      <c r="AB185" s="25">
        <v>0</v>
      </c>
      <c r="AC185" s="25">
        <v>0</v>
      </c>
      <c r="AD185" s="25">
        <v>72</v>
      </c>
      <c r="AE185" s="28"/>
      <c r="AF185" s="28"/>
      <c r="AG185" s="28"/>
      <c r="AH185" s="28"/>
      <c r="AI185" s="27">
        <v>4.2000000000000003E-2</v>
      </c>
      <c r="AJ185" s="27">
        <v>0</v>
      </c>
      <c r="AK185" s="27">
        <v>0</v>
      </c>
      <c r="AL185" s="27">
        <v>4.2000000000000003E-2</v>
      </c>
      <c r="AM185" s="25">
        <v>71</v>
      </c>
      <c r="AN185" s="25">
        <v>0</v>
      </c>
      <c r="AO185" s="25">
        <v>0</v>
      </c>
      <c r="AP185" s="25">
        <v>71</v>
      </c>
    </row>
    <row r="186" spans="1:42" s="46" customFormat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62</v>
      </c>
      <c r="G186" s="42">
        <v>694</v>
      </c>
      <c r="H186" s="42">
        <v>0</v>
      </c>
      <c r="I186" s="42">
        <v>0</v>
      </c>
      <c r="J186" s="42">
        <v>694</v>
      </c>
      <c r="K186" s="41">
        <v>22</v>
      </c>
      <c r="L186" s="41">
        <v>0</v>
      </c>
      <c r="M186" s="41">
        <v>0</v>
      </c>
      <c r="N186" s="41">
        <v>22</v>
      </c>
      <c r="O186" s="42">
        <v>0.32</v>
      </c>
      <c r="P186" s="42">
        <v>0</v>
      </c>
      <c r="Q186" s="42">
        <v>0</v>
      </c>
      <c r="R186" s="42">
        <v>0.32</v>
      </c>
      <c r="S186" s="43">
        <v>6.3861801894275178E-2</v>
      </c>
      <c r="T186" s="43">
        <v>0</v>
      </c>
      <c r="U186" s="43">
        <v>0</v>
      </c>
      <c r="V186" s="43">
        <v>6.3861801894275178E-2</v>
      </c>
      <c r="W186" s="42">
        <v>3429.28</v>
      </c>
      <c r="X186" s="42">
        <v>0</v>
      </c>
      <c r="Y186" s="42">
        <v>0</v>
      </c>
      <c r="Z186" s="42">
        <v>3429.28</v>
      </c>
      <c r="AA186" s="41">
        <v>219</v>
      </c>
      <c r="AB186" s="41">
        <v>0</v>
      </c>
      <c r="AC186" s="41">
        <v>0</v>
      </c>
      <c r="AD186" s="41">
        <v>219</v>
      </c>
      <c r="AE186" s="44" t="s">
        <v>479</v>
      </c>
      <c r="AF186" s="44" t="s">
        <v>31</v>
      </c>
      <c r="AG186" s="44" t="s">
        <v>31</v>
      </c>
      <c r="AH186" s="44" t="s">
        <v>479</v>
      </c>
      <c r="AI186" s="43">
        <v>6.4000000000000001E-2</v>
      </c>
      <c r="AJ186" s="43">
        <v>0</v>
      </c>
      <c r="AK186" s="43">
        <v>0</v>
      </c>
      <c r="AL186" s="43">
        <v>6.4000000000000001E-2</v>
      </c>
      <c r="AM186" s="41">
        <v>219</v>
      </c>
      <c r="AN186" s="41">
        <v>0</v>
      </c>
      <c r="AO186" s="41">
        <v>0</v>
      </c>
      <c r="AP186" s="41">
        <v>219</v>
      </c>
    </row>
    <row r="187" spans="1:42" s="4" customFormat="1" hidden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4</v>
      </c>
      <c r="G187" s="26">
        <v>38.200000000000003</v>
      </c>
      <c r="H187" s="26">
        <v>1</v>
      </c>
      <c r="I187" s="26">
        <v>2</v>
      </c>
      <c r="J187" s="26">
        <v>41.2</v>
      </c>
      <c r="K187" s="25">
        <v>0</v>
      </c>
      <c r="L187" s="25">
        <v>0</v>
      </c>
      <c r="M187" s="25">
        <v>0</v>
      </c>
      <c r="N187" s="25">
        <v>0</v>
      </c>
      <c r="O187" s="26">
        <v>0</v>
      </c>
      <c r="P187" s="26">
        <v>0</v>
      </c>
      <c r="Q187" s="26">
        <v>0</v>
      </c>
      <c r="R187" s="26">
        <v>0</v>
      </c>
      <c r="S187" s="27">
        <v>0</v>
      </c>
      <c r="T187" s="27">
        <v>0</v>
      </c>
      <c r="U187" s="27">
        <v>0</v>
      </c>
      <c r="V187" s="27">
        <v>0</v>
      </c>
      <c r="W187" s="26">
        <v>38.979999999999997</v>
      </c>
      <c r="X187" s="26">
        <v>1.52</v>
      </c>
      <c r="Y187" s="26">
        <v>2.3199999999999998</v>
      </c>
      <c r="Z187" s="26">
        <v>42.82</v>
      </c>
      <c r="AA187" s="25">
        <v>0</v>
      </c>
      <c r="AB187" s="25">
        <v>0</v>
      </c>
      <c r="AC187" s="25">
        <v>0</v>
      </c>
      <c r="AD187" s="25">
        <v>0</v>
      </c>
      <c r="AE187" s="28"/>
      <c r="AF187" s="28"/>
      <c r="AG187" s="28"/>
      <c r="AH187" s="28"/>
      <c r="AI187" s="27">
        <v>0</v>
      </c>
      <c r="AJ187" s="27">
        <v>0</v>
      </c>
      <c r="AK187" s="27">
        <v>0</v>
      </c>
      <c r="AL187" s="27">
        <v>0</v>
      </c>
      <c r="AM187" s="25">
        <v>0</v>
      </c>
      <c r="AN187" s="25">
        <v>0</v>
      </c>
      <c r="AO187" s="25">
        <v>0</v>
      </c>
      <c r="AP187" s="25">
        <v>0</v>
      </c>
    </row>
    <row r="188" spans="1:42" s="4" customFormat="1" ht="56.25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22</v>
      </c>
      <c r="G188" s="26">
        <v>224.8</v>
      </c>
      <c r="H188" s="26">
        <v>0</v>
      </c>
      <c r="I188" s="26">
        <v>0</v>
      </c>
      <c r="J188" s="26">
        <v>224.8</v>
      </c>
      <c r="K188" s="25">
        <v>5</v>
      </c>
      <c r="L188" s="25">
        <v>0</v>
      </c>
      <c r="M188" s="25">
        <v>0</v>
      </c>
      <c r="N188" s="25">
        <v>5</v>
      </c>
      <c r="O188" s="26">
        <v>0.22</v>
      </c>
      <c r="P188" s="26">
        <v>0</v>
      </c>
      <c r="Q188" s="26">
        <v>0</v>
      </c>
      <c r="R188" s="26">
        <v>0.18</v>
      </c>
      <c r="S188" s="27">
        <v>4.1860270417346898E-2</v>
      </c>
      <c r="T188" s="27">
        <v>0</v>
      </c>
      <c r="U188" s="27">
        <v>0</v>
      </c>
      <c r="V188" s="27">
        <v>3.3605538192694157E-2</v>
      </c>
      <c r="W188" s="26">
        <v>238.89</v>
      </c>
      <c r="X188" s="26">
        <v>58.68</v>
      </c>
      <c r="Y188" s="26">
        <v>0</v>
      </c>
      <c r="Z188" s="26">
        <v>297.57</v>
      </c>
      <c r="AA188" s="25">
        <v>10</v>
      </c>
      <c r="AB188" s="25">
        <v>0</v>
      </c>
      <c r="AC188" s="25">
        <v>0</v>
      </c>
      <c r="AD188" s="25">
        <v>10</v>
      </c>
      <c r="AE188" s="28"/>
      <c r="AF188" s="28"/>
      <c r="AG188" s="28"/>
      <c r="AH188" s="28"/>
      <c r="AI188" s="27">
        <v>4.3999999999999997E-2</v>
      </c>
      <c r="AJ188" s="27">
        <v>0</v>
      </c>
      <c r="AK188" s="27">
        <v>0</v>
      </c>
      <c r="AL188" s="27">
        <v>4.3999999999999997E-2</v>
      </c>
      <c r="AM188" s="25">
        <v>11</v>
      </c>
      <c r="AN188" s="25">
        <v>0</v>
      </c>
      <c r="AO188" s="25">
        <v>0</v>
      </c>
      <c r="AP188" s="25">
        <v>11</v>
      </c>
    </row>
    <row r="189" spans="1:42" s="4" customFormat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8</v>
      </c>
      <c r="G189" s="26">
        <v>83.13</v>
      </c>
      <c r="H189" s="26">
        <v>0</v>
      </c>
      <c r="I189" s="26">
        <v>0</v>
      </c>
      <c r="J189" s="26">
        <v>83.13</v>
      </c>
      <c r="K189" s="25">
        <v>3</v>
      </c>
      <c r="L189" s="25">
        <v>0</v>
      </c>
      <c r="M189" s="25">
        <v>0</v>
      </c>
      <c r="N189" s="25">
        <v>3</v>
      </c>
      <c r="O189" s="26">
        <v>0.36</v>
      </c>
      <c r="P189" s="26">
        <v>0</v>
      </c>
      <c r="Q189" s="26">
        <v>0</v>
      </c>
      <c r="R189" s="26">
        <v>0.36</v>
      </c>
      <c r="S189" s="27">
        <v>6.9527214938418749E-2</v>
      </c>
      <c r="T189" s="27">
        <v>0</v>
      </c>
      <c r="U189" s="27">
        <v>0</v>
      </c>
      <c r="V189" s="27">
        <v>6.9527214938418749E-2</v>
      </c>
      <c r="W189" s="26">
        <v>100.68</v>
      </c>
      <c r="X189" s="26">
        <v>0</v>
      </c>
      <c r="Y189" s="26">
        <v>0</v>
      </c>
      <c r="Z189" s="26">
        <v>100.68</v>
      </c>
      <c r="AA189" s="25">
        <v>7</v>
      </c>
      <c r="AB189" s="25">
        <v>0</v>
      </c>
      <c r="AC189" s="25">
        <v>0</v>
      </c>
      <c r="AD189" s="25">
        <v>7</v>
      </c>
      <c r="AE189" s="28"/>
      <c r="AF189" s="28"/>
      <c r="AG189" s="28"/>
      <c r="AH189" s="28"/>
      <c r="AI189" s="27">
        <v>7.1999999999999995E-2</v>
      </c>
      <c r="AJ189" s="27">
        <v>0</v>
      </c>
      <c r="AK189" s="27">
        <v>0</v>
      </c>
      <c r="AL189" s="27">
        <v>7.1999999999999995E-2</v>
      </c>
      <c r="AM189" s="25">
        <v>7</v>
      </c>
      <c r="AN189" s="25">
        <v>0</v>
      </c>
      <c r="AO189" s="25">
        <v>0</v>
      </c>
      <c r="AP189" s="25">
        <v>7</v>
      </c>
    </row>
    <row r="190" spans="1:42" s="4" customFormat="1" ht="56.25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5</v>
      </c>
      <c r="G190" s="26">
        <v>51.49</v>
      </c>
      <c r="H190" s="26">
        <v>0</v>
      </c>
      <c r="I190" s="26">
        <v>0</v>
      </c>
      <c r="J190" s="26">
        <v>51.49</v>
      </c>
      <c r="K190" s="25">
        <v>2</v>
      </c>
      <c r="L190" s="25">
        <v>0</v>
      </c>
      <c r="M190" s="25">
        <v>0</v>
      </c>
      <c r="N190" s="25">
        <v>2</v>
      </c>
      <c r="O190" s="26">
        <v>0.39</v>
      </c>
      <c r="P190" s="26">
        <v>0</v>
      </c>
      <c r="Q190" s="26">
        <v>0</v>
      </c>
      <c r="R190" s="26">
        <v>0.39</v>
      </c>
      <c r="S190" s="27">
        <v>6.5821951620865557E-2</v>
      </c>
      <c r="T190" s="27">
        <v>0</v>
      </c>
      <c r="U190" s="27">
        <v>0</v>
      </c>
      <c r="V190" s="27">
        <v>6.5821951620865557E-2</v>
      </c>
      <c r="W190" s="26">
        <v>60.77</v>
      </c>
      <c r="X190" s="26">
        <v>0</v>
      </c>
      <c r="Y190" s="26">
        <v>0</v>
      </c>
      <c r="Z190" s="26">
        <v>60.77</v>
      </c>
      <c r="AA190" s="25">
        <v>4</v>
      </c>
      <c r="AB190" s="25">
        <v>0</v>
      </c>
      <c r="AC190" s="25">
        <v>0</v>
      </c>
      <c r="AD190" s="25">
        <v>4</v>
      </c>
      <c r="AE190" s="28"/>
      <c r="AF190" s="28"/>
      <c r="AG190" s="28"/>
      <c r="AH190" s="28"/>
      <c r="AI190" s="27">
        <v>7.8E-2</v>
      </c>
      <c r="AJ190" s="27">
        <v>0</v>
      </c>
      <c r="AK190" s="27">
        <v>0</v>
      </c>
      <c r="AL190" s="27">
        <v>7.8E-2</v>
      </c>
      <c r="AM190" s="25">
        <v>5</v>
      </c>
      <c r="AN190" s="25">
        <v>0</v>
      </c>
      <c r="AO190" s="25">
        <v>0</v>
      </c>
      <c r="AP190" s="25">
        <v>5</v>
      </c>
    </row>
    <row r="191" spans="1:42" s="4" customFormat="1" ht="37.5" hidden="1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0</v>
      </c>
      <c r="G191" s="26">
        <v>0</v>
      </c>
      <c r="H191" s="26">
        <v>0</v>
      </c>
      <c r="I191" s="26">
        <v>0</v>
      </c>
      <c r="J191" s="26">
        <v>0</v>
      </c>
      <c r="K191" s="25">
        <v>0</v>
      </c>
      <c r="L191" s="25">
        <v>0</v>
      </c>
      <c r="M191" s="25">
        <v>0</v>
      </c>
      <c r="N191" s="25">
        <v>0</v>
      </c>
      <c r="O191" s="26">
        <v>0</v>
      </c>
      <c r="P191" s="26">
        <v>0</v>
      </c>
      <c r="Q191" s="26">
        <v>0</v>
      </c>
      <c r="R191" s="26">
        <v>0</v>
      </c>
      <c r="S191" s="27">
        <v>0</v>
      </c>
      <c r="T191" s="27">
        <v>0</v>
      </c>
      <c r="U191" s="27">
        <v>0</v>
      </c>
      <c r="V191" s="27">
        <v>0</v>
      </c>
      <c r="W191" s="26">
        <v>17.87</v>
      </c>
      <c r="X191" s="26">
        <v>0</v>
      </c>
      <c r="Y191" s="26">
        <v>0</v>
      </c>
      <c r="Z191" s="26">
        <v>17.87</v>
      </c>
      <c r="AA191" s="25">
        <v>0</v>
      </c>
      <c r="AB191" s="25">
        <v>0</v>
      </c>
      <c r="AC191" s="25">
        <v>0</v>
      </c>
      <c r="AD191" s="25">
        <v>0</v>
      </c>
      <c r="AE191" s="28"/>
      <c r="AF191" s="28"/>
      <c r="AG191" s="28"/>
      <c r="AH191" s="28"/>
      <c r="AI191" s="27">
        <v>0</v>
      </c>
      <c r="AJ191" s="27">
        <v>0</v>
      </c>
      <c r="AK191" s="27">
        <v>0</v>
      </c>
      <c r="AL191" s="27">
        <v>0</v>
      </c>
      <c r="AM191" s="25">
        <v>0</v>
      </c>
      <c r="AN191" s="25">
        <v>0</v>
      </c>
      <c r="AO191" s="25">
        <v>0</v>
      </c>
      <c r="AP191" s="25">
        <v>0</v>
      </c>
    </row>
    <row r="192" spans="1:42" s="46" customFormat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43</v>
      </c>
      <c r="G192" s="42">
        <v>429.28</v>
      </c>
      <c r="H192" s="42">
        <v>1</v>
      </c>
      <c r="I192" s="42">
        <v>2</v>
      </c>
      <c r="J192" s="42">
        <v>432.28</v>
      </c>
      <c r="K192" s="41">
        <v>10</v>
      </c>
      <c r="L192" s="41">
        <v>0</v>
      </c>
      <c r="M192" s="41">
        <v>0</v>
      </c>
      <c r="N192" s="41">
        <v>10</v>
      </c>
      <c r="O192" s="42">
        <v>0.23</v>
      </c>
      <c r="P192" s="42">
        <v>0</v>
      </c>
      <c r="Q192" s="42">
        <v>0</v>
      </c>
      <c r="R192" s="42">
        <v>0.2</v>
      </c>
      <c r="S192" s="43">
        <v>4.5932763183796674E-2</v>
      </c>
      <c r="T192" s="43">
        <v>0</v>
      </c>
      <c r="U192" s="43">
        <v>0</v>
      </c>
      <c r="V192" s="43">
        <v>4.040715014142502E-2</v>
      </c>
      <c r="W192" s="42">
        <v>457.19</v>
      </c>
      <c r="X192" s="42">
        <v>60.2</v>
      </c>
      <c r="Y192" s="42">
        <v>2.3199999999999998</v>
      </c>
      <c r="Z192" s="42">
        <v>519.71</v>
      </c>
      <c r="AA192" s="41">
        <v>21</v>
      </c>
      <c r="AB192" s="41">
        <v>0</v>
      </c>
      <c r="AC192" s="41">
        <v>0</v>
      </c>
      <c r="AD192" s="41">
        <v>21</v>
      </c>
      <c r="AE192" s="44" t="s">
        <v>1282</v>
      </c>
      <c r="AF192" s="44" t="s">
        <v>31</v>
      </c>
      <c r="AG192" s="44" t="s">
        <v>31</v>
      </c>
      <c r="AH192" s="44" t="s">
        <v>567</v>
      </c>
      <c r="AI192" s="43">
        <v>4.5999999999999999E-2</v>
      </c>
      <c r="AJ192" s="43">
        <v>0</v>
      </c>
      <c r="AK192" s="43">
        <v>0</v>
      </c>
      <c r="AL192" s="43">
        <v>4.5999999999999999E-2</v>
      </c>
      <c r="AM192" s="41">
        <v>21</v>
      </c>
      <c r="AN192" s="41">
        <v>0</v>
      </c>
      <c r="AO192" s="41">
        <v>0</v>
      </c>
      <c r="AP192" s="41">
        <v>21</v>
      </c>
    </row>
    <row r="193" spans="1:42" s="29" customFormat="1" hidden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9</v>
      </c>
      <c r="G193" s="26">
        <v>27.6</v>
      </c>
      <c r="H193" s="26">
        <v>62.9</v>
      </c>
      <c r="I193" s="26">
        <v>0</v>
      </c>
      <c r="J193" s="26">
        <v>90.5</v>
      </c>
      <c r="K193" s="25">
        <v>0</v>
      </c>
      <c r="L193" s="25">
        <v>0</v>
      </c>
      <c r="M193" s="25">
        <v>0</v>
      </c>
      <c r="N193" s="25">
        <v>0</v>
      </c>
      <c r="O193" s="26">
        <v>0</v>
      </c>
      <c r="P193" s="26">
        <v>0</v>
      </c>
      <c r="Q193" s="26">
        <v>0</v>
      </c>
      <c r="R193" s="26">
        <v>0</v>
      </c>
      <c r="S193" s="27">
        <v>0</v>
      </c>
      <c r="T193" s="27">
        <v>0</v>
      </c>
      <c r="U193" s="27">
        <v>0</v>
      </c>
      <c r="V193" s="27">
        <v>0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5">
        <v>0</v>
      </c>
      <c r="AB193" s="25">
        <v>0</v>
      </c>
      <c r="AC193" s="25">
        <v>0</v>
      </c>
      <c r="AD193" s="25">
        <v>0</v>
      </c>
      <c r="AE193" s="28"/>
      <c r="AF193" s="28"/>
      <c r="AG193" s="28"/>
      <c r="AH193" s="28"/>
      <c r="AI193" s="27">
        <v>0</v>
      </c>
      <c r="AJ193" s="27">
        <v>0</v>
      </c>
      <c r="AK193" s="27">
        <v>0</v>
      </c>
      <c r="AL193" s="27">
        <v>0</v>
      </c>
      <c r="AM193" s="25">
        <v>0</v>
      </c>
      <c r="AN193" s="25">
        <v>0</v>
      </c>
      <c r="AO193" s="25">
        <v>0</v>
      </c>
      <c r="AP193" s="25">
        <v>0</v>
      </c>
    </row>
    <row r="194" spans="1:42" s="4" customFormat="1" hidden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0</v>
      </c>
      <c r="G194" s="26">
        <v>0</v>
      </c>
      <c r="H194" s="26">
        <v>0</v>
      </c>
      <c r="I194" s="26">
        <v>0</v>
      </c>
      <c r="J194" s="26">
        <v>0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0</v>
      </c>
      <c r="X194" s="26">
        <v>0</v>
      </c>
      <c r="Y194" s="26">
        <v>0</v>
      </c>
      <c r="Z194" s="26">
        <v>0</v>
      </c>
      <c r="AA194" s="25">
        <v>0</v>
      </c>
      <c r="AB194" s="25">
        <v>0</v>
      </c>
      <c r="AC194" s="25">
        <v>0</v>
      </c>
      <c r="AD194" s="25">
        <v>0</v>
      </c>
      <c r="AE194" s="28"/>
      <c r="AF194" s="28"/>
      <c r="AG194" s="28"/>
      <c r="AH194" s="28"/>
      <c r="AI194" s="27">
        <v>0</v>
      </c>
      <c r="AJ194" s="27">
        <v>0</v>
      </c>
      <c r="AK194" s="27">
        <v>0</v>
      </c>
      <c r="AL194" s="27">
        <v>0</v>
      </c>
      <c r="AM194" s="25">
        <v>0</v>
      </c>
      <c r="AN194" s="25">
        <v>0</v>
      </c>
      <c r="AO194" s="25">
        <v>0</v>
      </c>
      <c r="AP194" s="25">
        <v>0</v>
      </c>
    </row>
    <row r="195" spans="1:42" s="4" customFormat="1" ht="37.5" hidden="1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0</v>
      </c>
      <c r="G195" s="26">
        <v>0</v>
      </c>
      <c r="H195" s="26">
        <v>0</v>
      </c>
      <c r="I195" s="26">
        <v>0</v>
      </c>
      <c r="J195" s="26">
        <v>0</v>
      </c>
      <c r="K195" s="25">
        <v>0</v>
      </c>
      <c r="L195" s="25">
        <v>0</v>
      </c>
      <c r="M195" s="25">
        <v>0</v>
      </c>
      <c r="N195" s="25">
        <v>0</v>
      </c>
      <c r="O195" s="26">
        <v>0</v>
      </c>
      <c r="P195" s="26">
        <v>0</v>
      </c>
      <c r="Q195" s="26">
        <v>0</v>
      </c>
      <c r="R195" s="26">
        <v>0</v>
      </c>
      <c r="S195" s="27">
        <v>0</v>
      </c>
      <c r="T195" s="27">
        <v>0</v>
      </c>
      <c r="U195" s="27">
        <v>0</v>
      </c>
      <c r="V195" s="27">
        <v>0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0</v>
      </c>
      <c r="AB195" s="25">
        <v>0</v>
      </c>
      <c r="AC195" s="25">
        <v>0</v>
      </c>
      <c r="AD195" s="25">
        <v>0</v>
      </c>
      <c r="AE195" s="28"/>
      <c r="AF195" s="28"/>
      <c r="AG195" s="28"/>
      <c r="AH195" s="28"/>
      <c r="AI195" s="27">
        <v>0</v>
      </c>
      <c r="AJ195" s="27">
        <v>0</v>
      </c>
      <c r="AK195" s="27">
        <v>0</v>
      </c>
      <c r="AL195" s="27">
        <v>0</v>
      </c>
      <c r="AM195" s="25">
        <v>0</v>
      </c>
      <c r="AN195" s="25">
        <v>0</v>
      </c>
      <c r="AO195" s="25">
        <v>0</v>
      </c>
      <c r="AP195" s="25">
        <v>0</v>
      </c>
    </row>
    <row r="196" spans="1:42" s="4" customFormat="1" ht="37.5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4</v>
      </c>
      <c r="G196" s="26">
        <v>37.630000000000003</v>
      </c>
      <c r="H196" s="26">
        <v>0</v>
      </c>
      <c r="I196" s="26">
        <v>0</v>
      </c>
      <c r="J196" s="26">
        <v>37.630000000000003</v>
      </c>
      <c r="K196" s="25">
        <v>1</v>
      </c>
      <c r="L196" s="25">
        <v>0</v>
      </c>
      <c r="M196" s="25">
        <v>0</v>
      </c>
      <c r="N196" s="25">
        <v>1</v>
      </c>
      <c r="O196" s="26">
        <v>0.27</v>
      </c>
      <c r="P196" s="26">
        <v>0</v>
      </c>
      <c r="Q196" s="26">
        <v>0</v>
      </c>
      <c r="R196" s="26">
        <v>0.27</v>
      </c>
      <c r="S196" s="27">
        <v>9.8135426889106966E-2</v>
      </c>
      <c r="T196" s="27">
        <v>0</v>
      </c>
      <c r="U196" s="27">
        <v>0</v>
      </c>
      <c r="V196" s="27">
        <v>9.8135426889106966E-2</v>
      </c>
      <c r="W196" s="26">
        <v>20.38</v>
      </c>
      <c r="X196" s="26">
        <v>0</v>
      </c>
      <c r="Y196" s="26">
        <v>0</v>
      </c>
      <c r="Z196" s="26">
        <v>20.38</v>
      </c>
      <c r="AA196" s="25">
        <v>2</v>
      </c>
      <c r="AB196" s="25">
        <v>0</v>
      </c>
      <c r="AC196" s="25">
        <v>0</v>
      </c>
      <c r="AD196" s="25">
        <v>2</v>
      </c>
      <c r="AE196" s="28"/>
      <c r="AF196" s="28"/>
      <c r="AG196" s="28"/>
      <c r="AH196" s="28"/>
      <c r="AI196" s="27">
        <v>5.3999999999999999E-2</v>
      </c>
      <c r="AJ196" s="27">
        <v>0</v>
      </c>
      <c r="AK196" s="27">
        <v>0</v>
      </c>
      <c r="AL196" s="27">
        <v>5.3999999999999999E-2</v>
      </c>
      <c r="AM196" s="25">
        <v>1</v>
      </c>
      <c r="AN196" s="25">
        <v>0</v>
      </c>
      <c r="AO196" s="25">
        <v>0</v>
      </c>
      <c r="AP196" s="25">
        <v>1</v>
      </c>
    </row>
    <row r="197" spans="1:42" s="46" customFormat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41</v>
      </c>
      <c r="G197" s="42">
        <v>129.22999999999999</v>
      </c>
      <c r="H197" s="42">
        <v>325.39999999999998</v>
      </c>
      <c r="I197" s="42">
        <v>0</v>
      </c>
      <c r="J197" s="42">
        <v>454.63</v>
      </c>
      <c r="K197" s="41">
        <v>1</v>
      </c>
      <c r="L197" s="41">
        <v>0</v>
      </c>
      <c r="M197" s="41">
        <v>0</v>
      </c>
      <c r="N197" s="41">
        <v>1</v>
      </c>
      <c r="O197" s="42">
        <v>0.08</v>
      </c>
      <c r="P197" s="42">
        <v>0</v>
      </c>
      <c r="Q197" s="42">
        <v>0</v>
      </c>
      <c r="R197" s="42">
        <v>0.02</v>
      </c>
      <c r="S197" s="43">
        <v>1.9158923268512311E-2</v>
      </c>
      <c r="T197" s="43">
        <v>0</v>
      </c>
      <c r="U197" s="43">
        <v>0</v>
      </c>
      <c r="V197" s="43">
        <v>5.9087686126211292E-3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2</v>
      </c>
      <c r="AB197" s="41">
        <v>0</v>
      </c>
      <c r="AC197" s="41">
        <v>0</v>
      </c>
      <c r="AD197" s="41">
        <v>2</v>
      </c>
      <c r="AE197" s="44" t="s">
        <v>1283</v>
      </c>
      <c r="AF197" s="44" t="s">
        <v>31</v>
      </c>
      <c r="AG197" s="44" t="s">
        <v>31</v>
      </c>
      <c r="AH197" s="44" t="s">
        <v>1284</v>
      </c>
      <c r="AI197" s="43">
        <v>1.6E-2</v>
      </c>
      <c r="AJ197" s="43">
        <v>0</v>
      </c>
      <c r="AK197" s="43">
        <v>0</v>
      </c>
      <c r="AL197" s="43">
        <v>1.6E-2</v>
      </c>
      <c r="AM197" s="41">
        <v>2</v>
      </c>
      <c r="AN197" s="41">
        <v>0</v>
      </c>
      <c r="AO197" s="41">
        <v>0</v>
      </c>
      <c r="AP197" s="41">
        <v>2</v>
      </c>
    </row>
    <row r="198" spans="1:42" s="4" customFormat="1" hidden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0</v>
      </c>
      <c r="G198" s="26">
        <v>0</v>
      </c>
      <c r="H198" s="26">
        <v>0</v>
      </c>
      <c r="I198" s="26">
        <v>0</v>
      </c>
      <c r="J198" s="26">
        <v>0</v>
      </c>
      <c r="K198" s="25">
        <v>0</v>
      </c>
      <c r="L198" s="25">
        <v>0</v>
      </c>
      <c r="M198" s="25">
        <v>0</v>
      </c>
      <c r="N198" s="25">
        <v>0</v>
      </c>
      <c r="O198" s="26">
        <v>0</v>
      </c>
      <c r="P198" s="26">
        <v>0</v>
      </c>
      <c r="Q198" s="26">
        <v>0</v>
      </c>
      <c r="R198" s="26">
        <v>0</v>
      </c>
      <c r="S198" s="27">
        <v>0</v>
      </c>
      <c r="T198" s="27">
        <v>0</v>
      </c>
      <c r="U198" s="27">
        <v>0</v>
      </c>
      <c r="V198" s="27">
        <v>0</v>
      </c>
      <c r="W198" s="26">
        <v>0</v>
      </c>
      <c r="X198" s="26">
        <v>0</v>
      </c>
      <c r="Y198" s="26">
        <v>0</v>
      </c>
      <c r="Z198" s="26">
        <v>0</v>
      </c>
      <c r="AA198" s="25">
        <v>0</v>
      </c>
      <c r="AB198" s="25">
        <v>0</v>
      </c>
      <c r="AC198" s="25">
        <v>0</v>
      </c>
      <c r="AD198" s="25">
        <v>0</v>
      </c>
      <c r="AE198" s="28"/>
      <c r="AF198" s="28"/>
      <c r="AG198" s="28"/>
      <c r="AH198" s="28"/>
      <c r="AI198" s="27">
        <v>0</v>
      </c>
      <c r="AJ198" s="27">
        <v>0</v>
      </c>
      <c r="AK198" s="27">
        <v>0</v>
      </c>
      <c r="AL198" s="27">
        <v>0</v>
      </c>
      <c r="AM198" s="25">
        <v>0</v>
      </c>
      <c r="AN198" s="25">
        <v>0</v>
      </c>
      <c r="AO198" s="25">
        <v>0</v>
      </c>
      <c r="AP198" s="25">
        <v>0</v>
      </c>
    </row>
    <row r="199" spans="1:42" s="29" customFormat="1" ht="37.5" hidden="1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0</v>
      </c>
      <c r="L199" s="25">
        <v>0</v>
      </c>
      <c r="M199" s="25">
        <v>0</v>
      </c>
      <c r="N199" s="25">
        <v>0</v>
      </c>
      <c r="O199" s="26">
        <v>0</v>
      </c>
      <c r="P199" s="26">
        <v>0</v>
      </c>
      <c r="Q199" s="26">
        <v>0</v>
      </c>
      <c r="R199" s="26">
        <v>0</v>
      </c>
      <c r="S199" s="27">
        <v>0</v>
      </c>
      <c r="T199" s="27">
        <v>0</v>
      </c>
      <c r="U199" s="27">
        <v>0</v>
      </c>
      <c r="V199" s="27">
        <v>0</v>
      </c>
      <c r="W199" s="26">
        <v>14.85</v>
      </c>
      <c r="X199" s="26">
        <v>0</v>
      </c>
      <c r="Y199" s="26">
        <v>0</v>
      </c>
      <c r="Z199" s="26">
        <v>14.85</v>
      </c>
      <c r="AA199" s="25">
        <v>0</v>
      </c>
      <c r="AB199" s="25">
        <v>0</v>
      </c>
      <c r="AC199" s="25">
        <v>0</v>
      </c>
      <c r="AD199" s="25">
        <v>0</v>
      </c>
      <c r="AE199" s="28"/>
      <c r="AF199" s="28"/>
      <c r="AG199" s="28"/>
      <c r="AH199" s="28"/>
      <c r="AI199" s="27">
        <v>0</v>
      </c>
      <c r="AJ199" s="27">
        <v>0</v>
      </c>
      <c r="AK199" s="27">
        <v>0</v>
      </c>
      <c r="AL199" s="27">
        <v>0</v>
      </c>
      <c r="AM199" s="25">
        <v>0</v>
      </c>
      <c r="AN199" s="25">
        <v>0</v>
      </c>
      <c r="AO199" s="25">
        <v>0</v>
      </c>
      <c r="AP199" s="25">
        <v>0</v>
      </c>
    </row>
    <row r="200" spans="1:42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5</v>
      </c>
      <c r="G200" s="26">
        <v>26.58</v>
      </c>
      <c r="H200" s="26">
        <v>0</v>
      </c>
      <c r="I200" s="26">
        <v>0</v>
      </c>
      <c r="J200" s="26">
        <v>26.58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6.66</v>
      </c>
      <c r="X200" s="26">
        <v>0</v>
      </c>
      <c r="Y200" s="26">
        <v>0</v>
      </c>
      <c r="Z200" s="26">
        <v>6.66</v>
      </c>
      <c r="AA200" s="25">
        <v>0</v>
      </c>
      <c r="AB200" s="25">
        <v>0</v>
      </c>
      <c r="AC200" s="25">
        <v>0</v>
      </c>
      <c r="AD200" s="25">
        <v>0</v>
      </c>
      <c r="AE200" s="28"/>
      <c r="AF200" s="28"/>
      <c r="AG200" s="28"/>
      <c r="AH200" s="28"/>
      <c r="AI200" s="27">
        <v>0</v>
      </c>
      <c r="AJ200" s="27">
        <v>0</v>
      </c>
      <c r="AK200" s="27">
        <v>0</v>
      </c>
      <c r="AL200" s="27">
        <v>0</v>
      </c>
      <c r="AM200" s="25">
        <v>0</v>
      </c>
      <c r="AN200" s="25">
        <v>0</v>
      </c>
      <c r="AO200" s="25">
        <v>0</v>
      </c>
      <c r="AP200" s="25">
        <v>0</v>
      </c>
    </row>
    <row r="201" spans="1:42" s="4" customFormat="1" ht="37.5" hidden="1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0</v>
      </c>
      <c r="G201" s="26">
        <v>0</v>
      </c>
      <c r="H201" s="26">
        <v>0</v>
      </c>
      <c r="I201" s="26">
        <v>0</v>
      </c>
      <c r="J201" s="26">
        <v>0</v>
      </c>
      <c r="K201" s="25">
        <v>0</v>
      </c>
      <c r="L201" s="25">
        <v>0</v>
      </c>
      <c r="M201" s="25">
        <v>0</v>
      </c>
      <c r="N201" s="25">
        <v>0</v>
      </c>
      <c r="O201" s="26">
        <v>0</v>
      </c>
      <c r="P201" s="26">
        <v>0</v>
      </c>
      <c r="Q201" s="26">
        <v>0</v>
      </c>
      <c r="R201" s="26">
        <v>0</v>
      </c>
      <c r="S201" s="27">
        <v>0</v>
      </c>
      <c r="T201" s="27">
        <v>0</v>
      </c>
      <c r="U201" s="27">
        <v>0</v>
      </c>
      <c r="V201" s="27">
        <v>0</v>
      </c>
      <c r="W201" s="26">
        <v>0</v>
      </c>
      <c r="X201" s="26">
        <v>0</v>
      </c>
      <c r="Y201" s="26">
        <v>0</v>
      </c>
      <c r="Z201" s="26">
        <v>0</v>
      </c>
      <c r="AA201" s="25">
        <v>0</v>
      </c>
      <c r="AB201" s="25">
        <v>0</v>
      </c>
      <c r="AC201" s="25">
        <v>0</v>
      </c>
      <c r="AD201" s="25">
        <v>0</v>
      </c>
      <c r="AE201" s="28"/>
      <c r="AF201" s="28"/>
      <c r="AG201" s="28"/>
      <c r="AH201" s="28"/>
      <c r="AI201" s="27">
        <v>0</v>
      </c>
      <c r="AJ201" s="27">
        <v>0</v>
      </c>
      <c r="AK201" s="27">
        <v>0</v>
      </c>
      <c r="AL201" s="27">
        <v>0</v>
      </c>
      <c r="AM201" s="25">
        <v>0</v>
      </c>
      <c r="AN201" s="25">
        <v>0</v>
      </c>
      <c r="AO201" s="25">
        <v>0</v>
      </c>
      <c r="AP201" s="25">
        <v>0</v>
      </c>
    </row>
    <row r="202" spans="1:42" s="4" customFormat="1" hidden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6</v>
      </c>
      <c r="G202" s="26">
        <v>70.59</v>
      </c>
      <c r="H202" s="26">
        <v>0</v>
      </c>
      <c r="I202" s="26">
        <v>0</v>
      </c>
      <c r="J202" s="26">
        <v>70.59</v>
      </c>
      <c r="K202" s="25">
        <v>0</v>
      </c>
      <c r="L202" s="25">
        <v>0</v>
      </c>
      <c r="M202" s="25">
        <v>0</v>
      </c>
      <c r="N202" s="25">
        <v>0</v>
      </c>
      <c r="O202" s="26">
        <v>0</v>
      </c>
      <c r="P202" s="26">
        <v>0</v>
      </c>
      <c r="Q202" s="26">
        <v>0</v>
      </c>
      <c r="R202" s="26">
        <v>0</v>
      </c>
      <c r="S202" s="27">
        <v>0</v>
      </c>
      <c r="T202" s="27">
        <v>0</v>
      </c>
      <c r="U202" s="27">
        <v>0</v>
      </c>
      <c r="V202" s="27">
        <v>0</v>
      </c>
      <c r="W202" s="26">
        <v>125.05</v>
      </c>
      <c r="X202" s="26">
        <v>0</v>
      </c>
      <c r="Y202" s="26">
        <v>0</v>
      </c>
      <c r="Z202" s="26">
        <v>125.05</v>
      </c>
      <c r="AA202" s="25">
        <v>0</v>
      </c>
      <c r="AB202" s="25">
        <v>0</v>
      </c>
      <c r="AC202" s="25">
        <v>0</v>
      </c>
      <c r="AD202" s="25">
        <v>0</v>
      </c>
      <c r="AE202" s="28"/>
      <c r="AF202" s="28"/>
      <c r="AG202" s="28"/>
      <c r="AH202" s="28"/>
      <c r="AI202" s="27">
        <v>0</v>
      </c>
      <c r="AJ202" s="27">
        <v>0</v>
      </c>
      <c r="AK202" s="27">
        <v>0</v>
      </c>
      <c r="AL202" s="27">
        <v>0</v>
      </c>
      <c r="AM202" s="25">
        <v>0</v>
      </c>
      <c r="AN202" s="25">
        <v>0</v>
      </c>
      <c r="AO202" s="25">
        <v>0</v>
      </c>
      <c r="AP202" s="25">
        <v>0</v>
      </c>
    </row>
    <row r="203" spans="1:42" s="4" customFormat="1" ht="56.25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377.87</v>
      </c>
      <c r="H203" s="26">
        <v>119.55</v>
      </c>
      <c r="I203" s="26">
        <v>0</v>
      </c>
      <c r="J203" s="26">
        <v>497.42</v>
      </c>
      <c r="K203" s="25">
        <v>2</v>
      </c>
      <c r="L203" s="25">
        <v>0</v>
      </c>
      <c r="M203" s="25">
        <v>0</v>
      </c>
      <c r="N203" s="25">
        <v>2</v>
      </c>
      <c r="O203" s="26">
        <v>0.05</v>
      </c>
      <c r="P203" s="26">
        <v>0</v>
      </c>
      <c r="Q203" s="26">
        <v>0</v>
      </c>
      <c r="R203" s="26">
        <v>0.05</v>
      </c>
      <c r="S203" s="27">
        <v>8.2258697275338841E-3</v>
      </c>
      <c r="T203" s="27">
        <v>0</v>
      </c>
      <c r="U203" s="27">
        <v>0</v>
      </c>
      <c r="V203" s="27">
        <v>7.5796887663181958E-3</v>
      </c>
      <c r="W203" s="26">
        <v>1580.38</v>
      </c>
      <c r="X203" s="26">
        <v>134.72999999999999</v>
      </c>
      <c r="Y203" s="26">
        <v>0</v>
      </c>
      <c r="Z203" s="26">
        <v>1715.11</v>
      </c>
      <c r="AA203" s="25">
        <v>13</v>
      </c>
      <c r="AB203" s="25">
        <v>0</v>
      </c>
      <c r="AC203" s="25">
        <v>0</v>
      </c>
      <c r="AD203" s="25">
        <v>13</v>
      </c>
      <c r="AE203" s="28"/>
      <c r="AF203" s="28"/>
      <c r="AG203" s="28"/>
      <c r="AH203" s="28"/>
      <c r="AI203" s="27">
        <v>0.01</v>
      </c>
      <c r="AJ203" s="27">
        <v>0</v>
      </c>
      <c r="AK203" s="27">
        <v>0</v>
      </c>
      <c r="AL203" s="27">
        <v>0.01</v>
      </c>
      <c r="AM203" s="25">
        <v>16</v>
      </c>
      <c r="AN203" s="25">
        <v>0</v>
      </c>
      <c r="AO203" s="25">
        <v>0</v>
      </c>
      <c r="AP203" s="25">
        <v>16</v>
      </c>
    </row>
    <row r="204" spans="1:42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690.34</v>
      </c>
      <c r="H204" s="42">
        <v>119.55</v>
      </c>
      <c r="I204" s="42">
        <v>0</v>
      </c>
      <c r="J204" s="42">
        <v>809.89</v>
      </c>
      <c r="K204" s="41">
        <v>2</v>
      </c>
      <c r="L204" s="41">
        <v>0</v>
      </c>
      <c r="M204" s="41">
        <v>0</v>
      </c>
      <c r="N204" s="41">
        <v>2</v>
      </c>
      <c r="O204" s="42">
        <v>0.03</v>
      </c>
      <c r="P204" s="42">
        <v>0</v>
      </c>
      <c r="Q204" s="42">
        <v>0</v>
      </c>
      <c r="R204" s="42">
        <v>0.03</v>
      </c>
      <c r="S204" s="43">
        <v>5.9912251594587615E-3</v>
      </c>
      <c r="T204" s="43">
        <v>0</v>
      </c>
      <c r="U204" s="43">
        <v>0</v>
      </c>
      <c r="V204" s="43">
        <v>5.6405005293392796E-3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1">
        <v>13</v>
      </c>
      <c r="AB204" s="41">
        <v>0</v>
      </c>
      <c r="AC204" s="41">
        <v>0</v>
      </c>
      <c r="AD204" s="41">
        <v>13</v>
      </c>
      <c r="AE204" s="44" t="s">
        <v>1285</v>
      </c>
      <c r="AF204" s="44" t="s">
        <v>31</v>
      </c>
      <c r="AG204" s="44" t="s">
        <v>31</v>
      </c>
      <c r="AH204" s="44" t="s">
        <v>1286</v>
      </c>
      <c r="AI204" s="43">
        <v>6.0000000000000001E-3</v>
      </c>
      <c r="AJ204" s="43">
        <v>0</v>
      </c>
      <c r="AK204" s="43">
        <v>0</v>
      </c>
      <c r="AL204" s="43">
        <v>6.0000000000000001E-3</v>
      </c>
      <c r="AM204" s="41">
        <v>13</v>
      </c>
      <c r="AN204" s="41">
        <v>0</v>
      </c>
      <c r="AO204" s="41">
        <v>0</v>
      </c>
      <c r="AP204" s="41">
        <v>13</v>
      </c>
    </row>
    <row r="205" spans="1:42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2</v>
      </c>
      <c r="G205" s="26">
        <v>15</v>
      </c>
      <c r="H205" s="26">
        <v>0</v>
      </c>
      <c r="I205" s="26">
        <v>0</v>
      </c>
      <c r="J205" s="26">
        <v>15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4.62</v>
      </c>
      <c r="X205" s="26">
        <v>0</v>
      </c>
      <c r="Y205" s="26">
        <v>0</v>
      </c>
      <c r="Z205" s="26">
        <v>4.62</v>
      </c>
      <c r="AA205" s="25">
        <v>0</v>
      </c>
      <c r="AB205" s="25">
        <v>0</v>
      </c>
      <c r="AC205" s="25">
        <v>0</v>
      </c>
      <c r="AD205" s="25">
        <v>0</v>
      </c>
      <c r="AE205" s="28"/>
      <c r="AF205" s="28"/>
      <c r="AG205" s="28"/>
      <c r="AH205" s="28"/>
      <c r="AI205" s="27">
        <v>0</v>
      </c>
      <c r="AJ205" s="27">
        <v>0</v>
      </c>
      <c r="AK205" s="27">
        <v>0</v>
      </c>
      <c r="AL205" s="27">
        <v>0</v>
      </c>
      <c r="AM205" s="25">
        <v>0</v>
      </c>
      <c r="AN205" s="25">
        <v>0</v>
      </c>
      <c r="AO205" s="25">
        <v>0</v>
      </c>
      <c r="AP205" s="25">
        <v>0</v>
      </c>
    </row>
    <row r="206" spans="1:42" s="4" customFormat="1" ht="37.5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3</v>
      </c>
      <c r="G206" s="26">
        <v>16.04</v>
      </c>
      <c r="H206" s="26">
        <v>0</v>
      </c>
      <c r="I206" s="26">
        <v>0</v>
      </c>
      <c r="J206" s="26">
        <v>16.04</v>
      </c>
      <c r="K206" s="25">
        <v>2</v>
      </c>
      <c r="L206" s="25">
        <v>0</v>
      </c>
      <c r="M206" s="25">
        <v>0</v>
      </c>
      <c r="N206" s="25">
        <v>2</v>
      </c>
      <c r="O206" s="26">
        <v>1.25</v>
      </c>
      <c r="P206" s="26">
        <v>0</v>
      </c>
      <c r="Q206" s="26">
        <v>0</v>
      </c>
      <c r="R206" s="26">
        <v>1.25</v>
      </c>
      <c r="S206" s="27">
        <v>0.25348542458808621</v>
      </c>
      <c r="T206" s="27">
        <v>0</v>
      </c>
      <c r="U206" s="27">
        <v>0</v>
      </c>
      <c r="V206" s="27">
        <v>0.25348542458808621</v>
      </c>
      <c r="W206" s="26">
        <v>7.89</v>
      </c>
      <c r="X206" s="26">
        <v>0</v>
      </c>
      <c r="Y206" s="26">
        <v>0</v>
      </c>
      <c r="Z206" s="26">
        <v>7.89</v>
      </c>
      <c r="AA206" s="25">
        <v>2</v>
      </c>
      <c r="AB206" s="25">
        <v>0</v>
      </c>
      <c r="AC206" s="25">
        <v>0</v>
      </c>
      <c r="AD206" s="25">
        <v>2</v>
      </c>
      <c r="AE206" s="28"/>
      <c r="AF206" s="28"/>
      <c r="AG206" s="28"/>
      <c r="AH206" s="28"/>
      <c r="AI206" s="27">
        <v>0.25</v>
      </c>
      <c r="AJ206" s="27">
        <v>0</v>
      </c>
      <c r="AK206" s="27">
        <v>0</v>
      </c>
      <c r="AL206" s="27">
        <v>0.25</v>
      </c>
      <c r="AM206" s="25">
        <v>2</v>
      </c>
      <c r="AN206" s="25">
        <v>0</v>
      </c>
      <c r="AO206" s="25">
        <v>0</v>
      </c>
      <c r="AP206" s="25">
        <v>2</v>
      </c>
    </row>
    <row r="207" spans="1:42" s="4" customFormat="1" ht="37.5" hidden="1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0</v>
      </c>
      <c r="G207" s="26">
        <v>0</v>
      </c>
      <c r="H207" s="26">
        <v>0</v>
      </c>
      <c r="I207" s="26">
        <v>0</v>
      </c>
      <c r="J207" s="26">
        <v>0</v>
      </c>
      <c r="K207" s="25">
        <v>0</v>
      </c>
      <c r="L207" s="25">
        <v>0</v>
      </c>
      <c r="M207" s="25">
        <v>0</v>
      </c>
      <c r="N207" s="25">
        <v>0</v>
      </c>
      <c r="O207" s="26">
        <v>0</v>
      </c>
      <c r="P207" s="26">
        <v>0</v>
      </c>
      <c r="Q207" s="26">
        <v>0</v>
      </c>
      <c r="R207" s="26">
        <v>0</v>
      </c>
      <c r="S207" s="27">
        <v>0</v>
      </c>
      <c r="T207" s="27">
        <v>0</v>
      </c>
      <c r="U207" s="27">
        <v>0</v>
      </c>
      <c r="V207" s="27">
        <v>0</v>
      </c>
      <c r="W207" s="26">
        <v>0</v>
      </c>
      <c r="X207" s="26">
        <v>0</v>
      </c>
      <c r="Y207" s="26">
        <v>0</v>
      </c>
      <c r="Z207" s="26">
        <v>0</v>
      </c>
      <c r="AA207" s="25">
        <v>0</v>
      </c>
      <c r="AB207" s="25">
        <v>0</v>
      </c>
      <c r="AC207" s="25">
        <v>0</v>
      </c>
      <c r="AD207" s="25">
        <v>0</v>
      </c>
      <c r="AE207" s="28"/>
      <c r="AF207" s="28"/>
      <c r="AG207" s="28"/>
      <c r="AH207" s="28"/>
      <c r="AI207" s="27">
        <v>0</v>
      </c>
      <c r="AJ207" s="27">
        <v>0</v>
      </c>
      <c r="AK207" s="27">
        <v>0</v>
      </c>
      <c r="AL207" s="27">
        <v>0</v>
      </c>
      <c r="AM207" s="25">
        <v>0</v>
      </c>
      <c r="AN207" s="25">
        <v>0</v>
      </c>
      <c r="AO207" s="25">
        <v>0</v>
      </c>
      <c r="AP207" s="25">
        <v>0</v>
      </c>
    </row>
    <row r="208" spans="1:42" s="4" customFormat="1" ht="37.5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21</v>
      </c>
      <c r="G208" s="26">
        <v>201.43</v>
      </c>
      <c r="H208" s="26">
        <v>1.87</v>
      </c>
      <c r="I208" s="26">
        <v>0</v>
      </c>
      <c r="J208" s="26">
        <v>203.3</v>
      </c>
      <c r="K208" s="25">
        <v>4</v>
      </c>
      <c r="L208" s="25">
        <v>0</v>
      </c>
      <c r="M208" s="25">
        <v>0</v>
      </c>
      <c r="N208" s="25">
        <v>4</v>
      </c>
      <c r="O208" s="26">
        <v>0.2</v>
      </c>
      <c r="P208" s="26">
        <v>0</v>
      </c>
      <c r="Q208" s="26">
        <v>0</v>
      </c>
      <c r="R208" s="26">
        <v>0.19</v>
      </c>
      <c r="S208" s="27">
        <v>4.2326250740709392E-2</v>
      </c>
      <c r="T208" s="27">
        <v>0</v>
      </c>
      <c r="U208" s="27">
        <v>0</v>
      </c>
      <c r="V208" s="27">
        <v>4.0768070447225732E-2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5">
        <v>10</v>
      </c>
      <c r="AB208" s="25">
        <v>0</v>
      </c>
      <c r="AC208" s="25">
        <v>0</v>
      </c>
      <c r="AD208" s="25">
        <v>10</v>
      </c>
      <c r="AE208" s="28"/>
      <c r="AF208" s="28"/>
      <c r="AG208" s="28"/>
      <c r="AH208" s="28"/>
      <c r="AI208" s="27">
        <v>0.04</v>
      </c>
      <c r="AJ208" s="27">
        <v>0</v>
      </c>
      <c r="AK208" s="27">
        <v>0</v>
      </c>
      <c r="AL208" s="27">
        <v>0.04</v>
      </c>
      <c r="AM208" s="25">
        <v>9</v>
      </c>
      <c r="AN208" s="25">
        <v>0</v>
      </c>
      <c r="AO208" s="25">
        <v>0</v>
      </c>
      <c r="AP208" s="25">
        <v>9</v>
      </c>
    </row>
    <row r="209" spans="1:42" s="4" customFormat="1" ht="37.5" hidden="1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10</v>
      </c>
      <c r="G209" s="26">
        <v>0</v>
      </c>
      <c r="H209" s="26">
        <v>0</v>
      </c>
      <c r="I209" s="26">
        <v>0</v>
      </c>
      <c r="J209" s="26">
        <v>0</v>
      </c>
      <c r="K209" s="25">
        <v>0</v>
      </c>
      <c r="L209" s="25">
        <v>0</v>
      </c>
      <c r="M209" s="25">
        <v>0</v>
      </c>
      <c r="N209" s="25">
        <v>0</v>
      </c>
      <c r="O209" s="26">
        <v>0</v>
      </c>
      <c r="P209" s="26">
        <v>0</v>
      </c>
      <c r="Q209" s="26">
        <v>0</v>
      </c>
      <c r="R209" s="26">
        <v>0</v>
      </c>
      <c r="S209" s="27">
        <v>0</v>
      </c>
      <c r="T209" s="27">
        <v>0</v>
      </c>
      <c r="U209" s="27">
        <v>0</v>
      </c>
      <c r="V209" s="27">
        <v>0</v>
      </c>
      <c r="W209" s="26">
        <v>99.66</v>
      </c>
      <c r="X209" s="26">
        <v>0</v>
      </c>
      <c r="Y209" s="26">
        <v>0.48</v>
      </c>
      <c r="Z209" s="26">
        <v>100.14</v>
      </c>
      <c r="AA209" s="25">
        <v>0</v>
      </c>
      <c r="AB209" s="25">
        <v>0</v>
      </c>
      <c r="AC209" s="25">
        <v>0</v>
      </c>
      <c r="AD209" s="25">
        <v>0</v>
      </c>
      <c r="AE209" s="28"/>
      <c r="AF209" s="28"/>
      <c r="AG209" s="28"/>
      <c r="AH209" s="28"/>
      <c r="AI209" s="27">
        <v>0</v>
      </c>
      <c r="AJ209" s="27">
        <v>0</v>
      </c>
      <c r="AK209" s="27">
        <v>0</v>
      </c>
      <c r="AL209" s="27">
        <v>0</v>
      </c>
      <c r="AM209" s="25">
        <v>0</v>
      </c>
      <c r="AN209" s="25">
        <v>0</v>
      </c>
      <c r="AO209" s="25">
        <v>0</v>
      </c>
      <c r="AP209" s="25">
        <v>0</v>
      </c>
    </row>
    <row r="210" spans="1:42" s="29" customFormat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12</v>
      </c>
      <c r="G210" s="26">
        <v>91</v>
      </c>
      <c r="H210" s="26">
        <v>0</v>
      </c>
      <c r="I210" s="26">
        <v>0</v>
      </c>
      <c r="J210" s="26">
        <v>91</v>
      </c>
      <c r="K210" s="25">
        <v>1</v>
      </c>
      <c r="L210" s="25">
        <v>0</v>
      </c>
      <c r="M210" s="25">
        <v>0</v>
      </c>
      <c r="N210" s="25">
        <v>1</v>
      </c>
      <c r="O210" s="26">
        <v>0.11</v>
      </c>
      <c r="P210" s="26">
        <v>0</v>
      </c>
      <c r="Q210" s="26">
        <v>0</v>
      </c>
      <c r="R210" s="26">
        <v>0.08</v>
      </c>
      <c r="S210" s="27">
        <v>2.1247211303516415E-2</v>
      </c>
      <c r="T210" s="27">
        <v>0</v>
      </c>
      <c r="U210" s="27">
        <v>0</v>
      </c>
      <c r="V210" s="27">
        <v>1.4873205919535957E-2</v>
      </c>
      <c r="W210" s="26">
        <v>94.13</v>
      </c>
      <c r="X210" s="26">
        <v>37.42</v>
      </c>
      <c r="Y210" s="26">
        <v>2.92</v>
      </c>
      <c r="Z210" s="26">
        <v>134.47</v>
      </c>
      <c r="AA210" s="25">
        <v>2</v>
      </c>
      <c r="AB210" s="25">
        <v>0</v>
      </c>
      <c r="AC210" s="25">
        <v>0</v>
      </c>
      <c r="AD210" s="25">
        <v>2</v>
      </c>
      <c r="AE210" s="28"/>
      <c r="AF210" s="28"/>
      <c r="AG210" s="28"/>
      <c r="AH210" s="28"/>
      <c r="AI210" s="27">
        <v>2.1999999999999999E-2</v>
      </c>
      <c r="AJ210" s="27">
        <v>0</v>
      </c>
      <c r="AK210" s="27">
        <v>0</v>
      </c>
      <c r="AL210" s="27">
        <v>2.1999999999999999E-2</v>
      </c>
      <c r="AM210" s="25">
        <v>2</v>
      </c>
      <c r="AN210" s="25">
        <v>0</v>
      </c>
      <c r="AO210" s="25">
        <v>0</v>
      </c>
      <c r="AP210" s="25">
        <v>2</v>
      </c>
    </row>
    <row r="211" spans="1:42" s="4" customFormat="1" ht="37.5" hidden="1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2</v>
      </c>
      <c r="G211" s="26">
        <v>24.6</v>
      </c>
      <c r="H211" s="26">
        <v>0</v>
      </c>
      <c r="I211" s="26">
        <v>0</v>
      </c>
      <c r="J211" s="26">
        <v>24.6</v>
      </c>
      <c r="K211" s="25">
        <v>0</v>
      </c>
      <c r="L211" s="25">
        <v>0</v>
      </c>
      <c r="M211" s="25">
        <v>0</v>
      </c>
      <c r="N211" s="25">
        <v>0</v>
      </c>
      <c r="O211" s="26">
        <v>0</v>
      </c>
      <c r="P211" s="26">
        <v>0</v>
      </c>
      <c r="Q211" s="26">
        <v>0</v>
      </c>
      <c r="R211" s="26">
        <v>0</v>
      </c>
      <c r="S211" s="27">
        <v>0</v>
      </c>
      <c r="T211" s="27">
        <v>0</v>
      </c>
      <c r="U211" s="27">
        <v>0</v>
      </c>
      <c r="V211" s="27">
        <v>0</v>
      </c>
      <c r="W211" s="26">
        <v>20.93</v>
      </c>
      <c r="X211" s="26">
        <v>0</v>
      </c>
      <c r="Y211" s="26">
        <v>0</v>
      </c>
      <c r="Z211" s="26">
        <v>20.93</v>
      </c>
      <c r="AA211" s="25">
        <v>0</v>
      </c>
      <c r="AB211" s="25">
        <v>0</v>
      </c>
      <c r="AC211" s="25">
        <v>0</v>
      </c>
      <c r="AD211" s="25">
        <v>0</v>
      </c>
      <c r="AE211" s="28"/>
      <c r="AF211" s="28"/>
      <c r="AG211" s="28"/>
      <c r="AH211" s="28"/>
      <c r="AI211" s="27">
        <v>0</v>
      </c>
      <c r="AJ211" s="27">
        <v>0</v>
      </c>
      <c r="AK211" s="27">
        <v>0</v>
      </c>
      <c r="AL211" s="27">
        <v>0</v>
      </c>
      <c r="AM211" s="25">
        <v>0</v>
      </c>
      <c r="AN211" s="25">
        <v>0</v>
      </c>
      <c r="AO211" s="25">
        <v>0</v>
      </c>
      <c r="AP211" s="25">
        <v>0</v>
      </c>
    </row>
    <row r="212" spans="1:42" s="4" customFormat="1" ht="56.25" hidden="1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0</v>
      </c>
      <c r="G212" s="26">
        <v>0</v>
      </c>
      <c r="H212" s="26">
        <v>0</v>
      </c>
      <c r="I212" s="26">
        <v>0</v>
      </c>
      <c r="J212" s="26">
        <v>0</v>
      </c>
      <c r="K212" s="25">
        <v>0</v>
      </c>
      <c r="L212" s="25">
        <v>0</v>
      </c>
      <c r="M212" s="25">
        <v>0</v>
      </c>
      <c r="N212" s="25">
        <v>0</v>
      </c>
      <c r="O212" s="26">
        <v>0</v>
      </c>
      <c r="P212" s="26">
        <v>0</v>
      </c>
      <c r="Q212" s="26">
        <v>0</v>
      </c>
      <c r="R212" s="26">
        <v>0</v>
      </c>
      <c r="S212" s="27">
        <v>0</v>
      </c>
      <c r="T212" s="27">
        <v>0</v>
      </c>
      <c r="U212" s="27">
        <v>0</v>
      </c>
      <c r="V212" s="27">
        <v>0</v>
      </c>
      <c r="W212" s="26">
        <v>0</v>
      </c>
      <c r="X212" s="26">
        <v>0</v>
      </c>
      <c r="Y212" s="26">
        <v>0</v>
      </c>
      <c r="Z212" s="26">
        <v>0</v>
      </c>
      <c r="AA212" s="25">
        <v>0</v>
      </c>
      <c r="AB212" s="25">
        <v>0</v>
      </c>
      <c r="AC212" s="25">
        <v>0</v>
      </c>
      <c r="AD212" s="25">
        <v>0</v>
      </c>
      <c r="AE212" s="28"/>
      <c r="AF212" s="28"/>
      <c r="AG212" s="28"/>
      <c r="AH212" s="28"/>
      <c r="AI212" s="27">
        <v>0</v>
      </c>
      <c r="AJ212" s="27">
        <v>0</v>
      </c>
      <c r="AK212" s="27">
        <v>0</v>
      </c>
      <c r="AL212" s="27">
        <v>0</v>
      </c>
      <c r="AM212" s="25">
        <v>0</v>
      </c>
      <c r="AN212" s="25">
        <v>0</v>
      </c>
      <c r="AO212" s="25">
        <v>0</v>
      </c>
      <c r="AP212" s="25">
        <v>0</v>
      </c>
    </row>
    <row r="213" spans="1:42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56</v>
      </c>
      <c r="G213" s="42">
        <v>472.2</v>
      </c>
      <c r="H213" s="42">
        <v>35.5</v>
      </c>
      <c r="I213" s="42">
        <v>0.5</v>
      </c>
      <c r="J213" s="42">
        <v>508.2</v>
      </c>
      <c r="K213" s="41">
        <v>7</v>
      </c>
      <c r="L213" s="41">
        <v>0</v>
      </c>
      <c r="M213" s="41">
        <v>0</v>
      </c>
      <c r="N213" s="41">
        <v>7</v>
      </c>
      <c r="O213" s="42">
        <v>0.15</v>
      </c>
      <c r="P213" s="42">
        <v>0</v>
      </c>
      <c r="Q213" s="42">
        <v>0</v>
      </c>
      <c r="R213" s="42">
        <v>0.13</v>
      </c>
      <c r="S213" s="43">
        <v>2.94000294000294E-2</v>
      </c>
      <c r="T213" s="43">
        <v>0</v>
      </c>
      <c r="U213" s="43">
        <v>0</v>
      </c>
      <c r="V213" s="43">
        <v>2.4618847486239825E-2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1">
        <v>14</v>
      </c>
      <c r="AB213" s="41">
        <v>0</v>
      </c>
      <c r="AC213" s="41">
        <v>0</v>
      </c>
      <c r="AD213" s="41">
        <v>14</v>
      </c>
      <c r="AE213" s="44" t="s">
        <v>1287</v>
      </c>
      <c r="AF213" s="44" t="s">
        <v>31</v>
      </c>
      <c r="AG213" s="44" t="s">
        <v>31</v>
      </c>
      <c r="AH213" s="44" t="s">
        <v>1288</v>
      </c>
      <c r="AI213" s="43">
        <v>0.03</v>
      </c>
      <c r="AJ213" s="43">
        <v>0</v>
      </c>
      <c r="AK213" s="43">
        <v>0</v>
      </c>
      <c r="AL213" s="43">
        <v>0.03</v>
      </c>
      <c r="AM213" s="41">
        <v>14</v>
      </c>
      <c r="AN213" s="41">
        <v>0</v>
      </c>
      <c r="AO213" s="41">
        <v>0</v>
      </c>
      <c r="AP213" s="41">
        <v>14</v>
      </c>
    </row>
    <row r="214" spans="1:42" s="4" customFormat="1" hidden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0</v>
      </c>
      <c r="G214" s="26">
        <v>0</v>
      </c>
      <c r="H214" s="26">
        <v>0</v>
      </c>
      <c r="I214" s="26">
        <v>0</v>
      </c>
      <c r="J214" s="26">
        <v>0</v>
      </c>
      <c r="K214" s="25">
        <v>0</v>
      </c>
      <c r="L214" s="25">
        <v>0</v>
      </c>
      <c r="M214" s="25">
        <v>0</v>
      </c>
      <c r="N214" s="25">
        <v>0</v>
      </c>
      <c r="O214" s="26">
        <v>0</v>
      </c>
      <c r="P214" s="26">
        <v>0</v>
      </c>
      <c r="Q214" s="26">
        <v>0</v>
      </c>
      <c r="R214" s="26">
        <v>0</v>
      </c>
      <c r="S214" s="27">
        <v>0</v>
      </c>
      <c r="T214" s="27">
        <v>0</v>
      </c>
      <c r="U214" s="27">
        <v>0</v>
      </c>
      <c r="V214" s="27">
        <v>0</v>
      </c>
      <c r="W214" s="26">
        <v>0</v>
      </c>
      <c r="X214" s="26">
        <v>0</v>
      </c>
      <c r="Y214" s="26">
        <v>0</v>
      </c>
      <c r="Z214" s="26">
        <v>0</v>
      </c>
      <c r="AA214" s="25">
        <v>0</v>
      </c>
      <c r="AB214" s="25">
        <v>0</v>
      </c>
      <c r="AC214" s="25">
        <v>0</v>
      </c>
      <c r="AD214" s="25">
        <v>0</v>
      </c>
      <c r="AE214" s="28"/>
      <c r="AF214" s="28"/>
      <c r="AG214" s="28"/>
      <c r="AH214" s="28"/>
      <c r="AI214" s="27">
        <v>0</v>
      </c>
      <c r="AJ214" s="27">
        <v>0</v>
      </c>
      <c r="AK214" s="27">
        <v>0</v>
      </c>
      <c r="AL214" s="27">
        <v>0</v>
      </c>
      <c r="AM214" s="25">
        <v>0</v>
      </c>
      <c r="AN214" s="25">
        <v>0</v>
      </c>
      <c r="AO214" s="25">
        <v>0</v>
      </c>
      <c r="AP214" s="25">
        <v>0</v>
      </c>
    </row>
    <row r="215" spans="1:42" s="4" customFormat="1" ht="37.5" hidden="1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0</v>
      </c>
      <c r="G215" s="26">
        <v>0</v>
      </c>
      <c r="H215" s="26">
        <v>0</v>
      </c>
      <c r="I215" s="26">
        <v>0</v>
      </c>
      <c r="J215" s="26">
        <v>0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0</v>
      </c>
      <c r="Y215" s="26">
        <v>0</v>
      </c>
      <c r="Z215" s="26">
        <v>0</v>
      </c>
      <c r="AA215" s="25">
        <v>0</v>
      </c>
      <c r="AB215" s="25">
        <v>0</v>
      </c>
      <c r="AC215" s="25">
        <v>0</v>
      </c>
      <c r="AD215" s="25">
        <v>0</v>
      </c>
      <c r="AE215" s="28"/>
      <c r="AF215" s="28"/>
      <c r="AG215" s="28"/>
      <c r="AH215" s="28"/>
      <c r="AI215" s="27">
        <v>0</v>
      </c>
      <c r="AJ215" s="27">
        <v>0</v>
      </c>
      <c r="AK215" s="27">
        <v>0</v>
      </c>
      <c r="AL215" s="27">
        <v>0</v>
      </c>
      <c r="AM215" s="25">
        <v>0</v>
      </c>
      <c r="AN215" s="25">
        <v>0</v>
      </c>
      <c r="AO215" s="25">
        <v>0</v>
      </c>
      <c r="AP215" s="25">
        <v>0</v>
      </c>
    </row>
    <row r="216" spans="1:42" s="4" customFormat="1" hidden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0</v>
      </c>
      <c r="G216" s="26">
        <v>0</v>
      </c>
      <c r="H216" s="26">
        <v>0</v>
      </c>
      <c r="I216" s="26">
        <v>0</v>
      </c>
      <c r="J216" s="26">
        <v>0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0</v>
      </c>
      <c r="Y216" s="26">
        <v>0</v>
      </c>
      <c r="Z216" s="26">
        <v>0</v>
      </c>
      <c r="AA216" s="25">
        <v>0</v>
      </c>
      <c r="AB216" s="25">
        <v>0</v>
      </c>
      <c r="AC216" s="25">
        <v>0</v>
      </c>
      <c r="AD216" s="25">
        <v>0</v>
      </c>
      <c r="AE216" s="28"/>
      <c r="AF216" s="28"/>
      <c r="AG216" s="28"/>
      <c r="AH216" s="28"/>
      <c r="AI216" s="27">
        <v>0</v>
      </c>
      <c r="AJ216" s="27">
        <v>0</v>
      </c>
      <c r="AK216" s="27">
        <v>0</v>
      </c>
      <c r="AL216" s="27">
        <v>0</v>
      </c>
      <c r="AM216" s="25">
        <v>0</v>
      </c>
      <c r="AN216" s="25">
        <v>0</v>
      </c>
      <c r="AO216" s="25">
        <v>0</v>
      </c>
      <c r="AP216" s="25">
        <v>0</v>
      </c>
    </row>
    <row r="217" spans="1:42" s="29" customFormat="1" ht="37.5" hidden="1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0</v>
      </c>
      <c r="G217" s="26">
        <v>0</v>
      </c>
      <c r="H217" s="26">
        <v>0</v>
      </c>
      <c r="I217" s="26">
        <v>0</v>
      </c>
      <c r="J217" s="26">
        <v>0</v>
      </c>
      <c r="K217" s="25">
        <v>0</v>
      </c>
      <c r="L217" s="25">
        <v>0</v>
      </c>
      <c r="M217" s="25">
        <v>0</v>
      </c>
      <c r="N217" s="25">
        <v>0</v>
      </c>
      <c r="O217" s="26">
        <v>0</v>
      </c>
      <c r="P217" s="26">
        <v>0</v>
      </c>
      <c r="Q217" s="26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6">
        <v>0</v>
      </c>
      <c r="X217" s="26">
        <v>0</v>
      </c>
      <c r="Y217" s="26">
        <v>0</v>
      </c>
      <c r="Z217" s="26">
        <v>0</v>
      </c>
      <c r="AA217" s="25">
        <v>0</v>
      </c>
      <c r="AB217" s="25">
        <v>0</v>
      </c>
      <c r="AC217" s="25">
        <v>0</v>
      </c>
      <c r="AD217" s="25">
        <v>0</v>
      </c>
      <c r="AE217" s="28"/>
      <c r="AF217" s="28"/>
      <c r="AG217" s="28"/>
      <c r="AH217" s="28"/>
      <c r="AI217" s="27">
        <v>0</v>
      </c>
      <c r="AJ217" s="27">
        <v>0</v>
      </c>
      <c r="AK217" s="27">
        <v>0</v>
      </c>
      <c r="AL217" s="27">
        <v>0</v>
      </c>
      <c r="AM217" s="25">
        <v>0</v>
      </c>
      <c r="AN217" s="25">
        <v>0</v>
      </c>
      <c r="AO217" s="25">
        <v>0</v>
      </c>
      <c r="AP217" s="25">
        <v>0</v>
      </c>
    </row>
    <row r="218" spans="1:42" s="49" customFormat="1" hidden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0</v>
      </c>
      <c r="G218" s="42">
        <v>0</v>
      </c>
      <c r="H218" s="42">
        <v>0</v>
      </c>
      <c r="I218" s="42">
        <v>0</v>
      </c>
      <c r="J218" s="42">
        <v>0</v>
      </c>
      <c r="K218" s="41">
        <v>0</v>
      </c>
      <c r="L218" s="41">
        <v>0</v>
      </c>
      <c r="M218" s="41">
        <v>0</v>
      </c>
      <c r="N218" s="41">
        <v>0</v>
      </c>
      <c r="O218" s="42">
        <v>0</v>
      </c>
      <c r="P218" s="42">
        <v>0</v>
      </c>
      <c r="Q218" s="42">
        <v>0</v>
      </c>
      <c r="R218" s="42">
        <v>0</v>
      </c>
      <c r="S218" s="43">
        <v>0</v>
      </c>
      <c r="T218" s="43">
        <v>0</v>
      </c>
      <c r="U218" s="43">
        <v>0</v>
      </c>
      <c r="V218" s="43">
        <v>0</v>
      </c>
      <c r="W218" s="42">
        <v>0</v>
      </c>
      <c r="X218" s="42">
        <v>0</v>
      </c>
      <c r="Y218" s="42">
        <v>0</v>
      </c>
      <c r="Z218" s="42">
        <v>0</v>
      </c>
      <c r="AA218" s="41">
        <v>0</v>
      </c>
      <c r="AB218" s="41">
        <v>0</v>
      </c>
      <c r="AC218" s="41">
        <v>0</v>
      </c>
      <c r="AD218" s="41">
        <v>0</v>
      </c>
      <c r="AE218" s="44" t="s">
        <v>31</v>
      </c>
      <c r="AF218" s="44" t="s">
        <v>31</v>
      </c>
      <c r="AG218" s="44" t="s">
        <v>31</v>
      </c>
      <c r="AH218" s="44" t="s">
        <v>31</v>
      </c>
      <c r="AI218" s="43">
        <v>0</v>
      </c>
      <c r="AJ218" s="43">
        <v>0</v>
      </c>
      <c r="AK218" s="43">
        <v>0</v>
      </c>
      <c r="AL218" s="43">
        <v>0</v>
      </c>
      <c r="AM218" s="41">
        <v>0</v>
      </c>
      <c r="AN218" s="41">
        <v>0</v>
      </c>
      <c r="AO218" s="41">
        <v>0</v>
      </c>
      <c r="AP218" s="41">
        <v>0</v>
      </c>
    </row>
    <row r="219" spans="1:42" s="4" customFormat="1" hidden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6</v>
      </c>
      <c r="G219" s="26">
        <v>50</v>
      </c>
      <c r="H219" s="26">
        <v>0</v>
      </c>
      <c r="I219" s="26">
        <v>0</v>
      </c>
      <c r="J219" s="26">
        <v>50</v>
      </c>
      <c r="K219" s="25">
        <v>0</v>
      </c>
      <c r="L219" s="25">
        <v>0</v>
      </c>
      <c r="M219" s="25">
        <v>0</v>
      </c>
      <c r="N219" s="25">
        <v>0</v>
      </c>
      <c r="O219" s="26">
        <v>0</v>
      </c>
      <c r="P219" s="26">
        <v>0</v>
      </c>
      <c r="Q219" s="26">
        <v>0</v>
      </c>
      <c r="R219" s="26">
        <v>0</v>
      </c>
      <c r="S219" s="27">
        <v>0</v>
      </c>
      <c r="T219" s="27">
        <v>0</v>
      </c>
      <c r="U219" s="27">
        <v>0</v>
      </c>
      <c r="V219" s="27">
        <v>0</v>
      </c>
      <c r="W219" s="26">
        <v>51.36</v>
      </c>
      <c r="X219" s="26">
        <v>1.87</v>
      </c>
      <c r="Y219" s="26">
        <v>0</v>
      </c>
      <c r="Z219" s="26">
        <v>53.23</v>
      </c>
      <c r="AA219" s="25">
        <v>0</v>
      </c>
      <c r="AB219" s="25">
        <v>0</v>
      </c>
      <c r="AC219" s="25">
        <v>0</v>
      </c>
      <c r="AD219" s="25">
        <v>0</v>
      </c>
      <c r="AE219" s="28"/>
      <c r="AF219" s="28"/>
      <c r="AG219" s="28"/>
      <c r="AH219" s="28"/>
      <c r="AI219" s="27">
        <v>0</v>
      </c>
      <c r="AJ219" s="27">
        <v>0</v>
      </c>
      <c r="AK219" s="27">
        <v>0</v>
      </c>
      <c r="AL219" s="27">
        <v>0</v>
      </c>
      <c r="AM219" s="25">
        <v>0</v>
      </c>
      <c r="AN219" s="25">
        <v>0</v>
      </c>
      <c r="AO219" s="25">
        <v>0</v>
      </c>
      <c r="AP219" s="25">
        <v>0</v>
      </c>
    </row>
    <row r="220" spans="1:42" s="4" customFormat="1" hidden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7</v>
      </c>
      <c r="G220" s="26">
        <v>43.2</v>
      </c>
      <c r="H220" s="26">
        <v>7.9</v>
      </c>
      <c r="I220" s="26">
        <v>0</v>
      </c>
      <c r="J220" s="26">
        <v>51.1</v>
      </c>
      <c r="K220" s="25">
        <v>0</v>
      </c>
      <c r="L220" s="25">
        <v>0</v>
      </c>
      <c r="M220" s="25">
        <v>0</v>
      </c>
      <c r="N220" s="25">
        <v>0</v>
      </c>
      <c r="O220" s="26">
        <v>0</v>
      </c>
      <c r="P220" s="26">
        <v>0</v>
      </c>
      <c r="Q220" s="26">
        <v>0</v>
      </c>
      <c r="R220" s="26">
        <v>0</v>
      </c>
      <c r="S220" s="27">
        <v>0</v>
      </c>
      <c r="T220" s="27">
        <v>0</v>
      </c>
      <c r="U220" s="27">
        <v>0</v>
      </c>
      <c r="V220" s="27">
        <v>0</v>
      </c>
      <c r="W220" s="26">
        <v>8.7100000000000009</v>
      </c>
      <c r="X220" s="26">
        <v>1.82</v>
      </c>
      <c r="Y220" s="26">
        <v>1.71</v>
      </c>
      <c r="Z220" s="26">
        <v>12.24</v>
      </c>
      <c r="AA220" s="25">
        <v>0</v>
      </c>
      <c r="AB220" s="25">
        <v>0</v>
      </c>
      <c r="AC220" s="25">
        <v>0</v>
      </c>
      <c r="AD220" s="25">
        <v>0</v>
      </c>
      <c r="AE220" s="28"/>
      <c r="AF220" s="28"/>
      <c r="AG220" s="28"/>
      <c r="AH220" s="28"/>
      <c r="AI220" s="27">
        <v>0</v>
      </c>
      <c r="AJ220" s="27">
        <v>0</v>
      </c>
      <c r="AK220" s="27">
        <v>0</v>
      </c>
      <c r="AL220" s="27">
        <v>0</v>
      </c>
      <c r="AM220" s="25">
        <v>0</v>
      </c>
      <c r="AN220" s="25">
        <v>0</v>
      </c>
      <c r="AO220" s="25">
        <v>0</v>
      </c>
      <c r="AP220" s="25">
        <v>0</v>
      </c>
    </row>
    <row r="221" spans="1:42" s="29" customFormat="1" hidden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8</v>
      </c>
      <c r="G221" s="26">
        <v>80</v>
      </c>
      <c r="H221" s="26">
        <v>0</v>
      </c>
      <c r="I221" s="26">
        <v>0</v>
      </c>
      <c r="J221" s="26">
        <v>80</v>
      </c>
      <c r="K221" s="25">
        <v>0</v>
      </c>
      <c r="L221" s="25">
        <v>0</v>
      </c>
      <c r="M221" s="25">
        <v>0</v>
      </c>
      <c r="N221" s="25">
        <v>0</v>
      </c>
      <c r="O221" s="26">
        <v>0</v>
      </c>
      <c r="P221" s="26">
        <v>0</v>
      </c>
      <c r="Q221" s="26">
        <v>0</v>
      </c>
      <c r="R221" s="26">
        <v>0</v>
      </c>
      <c r="S221" s="27">
        <v>0</v>
      </c>
      <c r="T221" s="27">
        <v>0</v>
      </c>
      <c r="U221" s="27">
        <v>0</v>
      </c>
      <c r="V221" s="27">
        <v>0</v>
      </c>
      <c r="W221" s="26">
        <v>107.16</v>
      </c>
      <c r="X221" s="26">
        <v>0</v>
      </c>
      <c r="Y221" s="26">
        <v>1.41</v>
      </c>
      <c r="Z221" s="26">
        <v>108.57</v>
      </c>
      <c r="AA221" s="25">
        <v>0</v>
      </c>
      <c r="AB221" s="25">
        <v>0</v>
      </c>
      <c r="AC221" s="25">
        <v>0</v>
      </c>
      <c r="AD221" s="25">
        <v>0</v>
      </c>
      <c r="AE221" s="28"/>
      <c r="AF221" s="28"/>
      <c r="AG221" s="28"/>
      <c r="AH221" s="28"/>
      <c r="AI221" s="27">
        <v>0</v>
      </c>
      <c r="AJ221" s="27">
        <v>0</v>
      </c>
      <c r="AK221" s="27">
        <v>0</v>
      </c>
      <c r="AL221" s="27">
        <v>0</v>
      </c>
      <c r="AM221" s="25">
        <v>0</v>
      </c>
      <c r="AN221" s="25">
        <v>0</v>
      </c>
      <c r="AO221" s="25">
        <v>0</v>
      </c>
      <c r="AP221" s="25">
        <v>0</v>
      </c>
    </row>
    <row r="222" spans="1:42" s="4" customFormat="1" hidden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6</v>
      </c>
      <c r="G222" s="26">
        <v>58.4</v>
      </c>
      <c r="H222" s="26">
        <v>0</v>
      </c>
      <c r="I222" s="26">
        <v>0</v>
      </c>
      <c r="J222" s="26">
        <v>58.4</v>
      </c>
      <c r="K222" s="25">
        <v>0</v>
      </c>
      <c r="L222" s="25">
        <v>0</v>
      </c>
      <c r="M222" s="25">
        <v>0</v>
      </c>
      <c r="N222" s="25">
        <v>0</v>
      </c>
      <c r="O222" s="26">
        <v>0</v>
      </c>
      <c r="P222" s="26">
        <v>0</v>
      </c>
      <c r="Q222" s="26">
        <v>0</v>
      </c>
      <c r="R222" s="26">
        <v>0</v>
      </c>
      <c r="S222" s="27">
        <v>0</v>
      </c>
      <c r="T222" s="27">
        <v>0</v>
      </c>
      <c r="U222" s="27">
        <v>0</v>
      </c>
      <c r="V222" s="27">
        <v>0</v>
      </c>
      <c r="W222" s="26">
        <v>70.89</v>
      </c>
      <c r="X222" s="26">
        <v>0</v>
      </c>
      <c r="Y222" s="26">
        <v>0.05</v>
      </c>
      <c r="Z222" s="26">
        <v>70.94</v>
      </c>
      <c r="AA222" s="25">
        <v>0</v>
      </c>
      <c r="AB222" s="25">
        <v>0</v>
      </c>
      <c r="AC222" s="25">
        <v>0</v>
      </c>
      <c r="AD222" s="25">
        <v>0</v>
      </c>
      <c r="AE222" s="28"/>
      <c r="AF222" s="28"/>
      <c r="AG222" s="28"/>
      <c r="AH222" s="28"/>
      <c r="AI222" s="27">
        <v>0</v>
      </c>
      <c r="AJ222" s="27">
        <v>0</v>
      </c>
      <c r="AK222" s="27">
        <v>0</v>
      </c>
      <c r="AL222" s="27">
        <v>0</v>
      </c>
      <c r="AM222" s="25">
        <v>0</v>
      </c>
      <c r="AN222" s="25">
        <v>0</v>
      </c>
      <c r="AO222" s="25">
        <v>0</v>
      </c>
      <c r="AP222" s="25">
        <v>0</v>
      </c>
    </row>
    <row r="223" spans="1:42" s="4" customFormat="1" ht="37.5" hidden="1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7</v>
      </c>
      <c r="G223" s="26">
        <v>86.32</v>
      </c>
      <c r="H223" s="26">
        <v>0</v>
      </c>
      <c r="I223" s="26">
        <v>0</v>
      </c>
      <c r="J223" s="26">
        <v>86.32</v>
      </c>
      <c r="K223" s="25">
        <v>0</v>
      </c>
      <c r="L223" s="25">
        <v>0</v>
      </c>
      <c r="M223" s="25">
        <v>0</v>
      </c>
      <c r="N223" s="25">
        <v>0</v>
      </c>
      <c r="O223" s="26">
        <v>0</v>
      </c>
      <c r="P223" s="26">
        <v>0</v>
      </c>
      <c r="Q223" s="26">
        <v>0</v>
      </c>
      <c r="R223" s="26">
        <v>0</v>
      </c>
      <c r="S223" s="27">
        <v>0</v>
      </c>
      <c r="T223" s="27">
        <v>0</v>
      </c>
      <c r="U223" s="27">
        <v>0</v>
      </c>
      <c r="V223" s="27">
        <v>0</v>
      </c>
      <c r="W223" s="26">
        <v>269.17</v>
      </c>
      <c r="X223" s="26">
        <v>0</v>
      </c>
      <c r="Y223" s="26">
        <v>0</v>
      </c>
      <c r="Z223" s="26">
        <v>269.17</v>
      </c>
      <c r="AA223" s="25">
        <v>0</v>
      </c>
      <c r="AB223" s="25">
        <v>0</v>
      </c>
      <c r="AC223" s="25">
        <v>0</v>
      </c>
      <c r="AD223" s="25">
        <v>0</v>
      </c>
      <c r="AE223" s="28"/>
      <c r="AF223" s="28"/>
      <c r="AG223" s="28"/>
      <c r="AH223" s="28"/>
      <c r="AI223" s="27">
        <v>0</v>
      </c>
      <c r="AJ223" s="27">
        <v>0</v>
      </c>
      <c r="AK223" s="27">
        <v>0</v>
      </c>
      <c r="AL223" s="27">
        <v>0</v>
      </c>
      <c r="AM223" s="25">
        <v>0</v>
      </c>
      <c r="AN223" s="25">
        <v>0</v>
      </c>
      <c r="AO223" s="25">
        <v>0</v>
      </c>
      <c r="AP223" s="25">
        <v>0</v>
      </c>
    </row>
    <row r="224" spans="1:42" s="4" customFormat="1" hidden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12</v>
      </c>
      <c r="G224" s="26">
        <v>152.47999999999999</v>
      </c>
      <c r="H224" s="26">
        <v>0</v>
      </c>
      <c r="I224" s="26">
        <v>0</v>
      </c>
      <c r="J224" s="26">
        <v>152.47999999999999</v>
      </c>
      <c r="K224" s="25">
        <v>0</v>
      </c>
      <c r="L224" s="25">
        <v>0</v>
      </c>
      <c r="M224" s="25">
        <v>0</v>
      </c>
      <c r="N224" s="25">
        <v>0</v>
      </c>
      <c r="O224" s="26">
        <v>0</v>
      </c>
      <c r="P224" s="26">
        <v>0</v>
      </c>
      <c r="Q224" s="26">
        <v>0</v>
      </c>
      <c r="R224" s="26">
        <v>0</v>
      </c>
      <c r="S224" s="27">
        <v>0</v>
      </c>
      <c r="T224" s="27">
        <v>0</v>
      </c>
      <c r="U224" s="27">
        <v>0</v>
      </c>
      <c r="V224" s="27">
        <v>0</v>
      </c>
      <c r="W224" s="26">
        <v>589.48</v>
      </c>
      <c r="X224" s="26">
        <v>0</v>
      </c>
      <c r="Y224" s="26">
        <v>0</v>
      </c>
      <c r="Z224" s="26">
        <v>589.48</v>
      </c>
      <c r="AA224" s="25">
        <v>0</v>
      </c>
      <c r="AB224" s="25">
        <v>0</v>
      </c>
      <c r="AC224" s="25">
        <v>0</v>
      </c>
      <c r="AD224" s="25">
        <v>0</v>
      </c>
      <c r="AE224" s="28"/>
      <c r="AF224" s="28"/>
      <c r="AG224" s="28"/>
      <c r="AH224" s="28"/>
      <c r="AI224" s="27">
        <v>0</v>
      </c>
      <c r="AJ224" s="27">
        <v>0</v>
      </c>
      <c r="AK224" s="27">
        <v>0</v>
      </c>
      <c r="AL224" s="27">
        <v>0</v>
      </c>
      <c r="AM224" s="25">
        <v>0</v>
      </c>
      <c r="AN224" s="25">
        <v>0</v>
      </c>
      <c r="AO224" s="25">
        <v>0</v>
      </c>
      <c r="AP224" s="25">
        <v>0</v>
      </c>
    </row>
    <row r="225" spans="1:42" s="29" customFormat="1" ht="37.5" hidden="1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15</v>
      </c>
      <c r="G225" s="26">
        <v>150</v>
      </c>
      <c r="H225" s="26">
        <v>0</v>
      </c>
      <c r="I225" s="26">
        <v>0</v>
      </c>
      <c r="J225" s="26">
        <v>150</v>
      </c>
      <c r="K225" s="25">
        <v>0</v>
      </c>
      <c r="L225" s="25">
        <v>0</v>
      </c>
      <c r="M225" s="25">
        <v>0</v>
      </c>
      <c r="N225" s="25">
        <v>0</v>
      </c>
      <c r="O225" s="26">
        <v>0</v>
      </c>
      <c r="P225" s="26">
        <v>0</v>
      </c>
      <c r="Q225" s="26">
        <v>0</v>
      </c>
      <c r="R225" s="26">
        <v>0</v>
      </c>
      <c r="S225" s="27">
        <v>0</v>
      </c>
      <c r="T225" s="27">
        <v>0</v>
      </c>
      <c r="U225" s="27">
        <v>0</v>
      </c>
      <c r="V225" s="27">
        <v>0</v>
      </c>
      <c r="W225" s="26">
        <v>455.24</v>
      </c>
      <c r="X225" s="26">
        <v>1.52</v>
      </c>
      <c r="Y225" s="26">
        <v>0.93</v>
      </c>
      <c r="Z225" s="26">
        <v>457.69</v>
      </c>
      <c r="AA225" s="25">
        <v>0</v>
      </c>
      <c r="AB225" s="25">
        <v>0</v>
      </c>
      <c r="AC225" s="25">
        <v>0</v>
      </c>
      <c r="AD225" s="25">
        <v>0</v>
      </c>
      <c r="AE225" s="28"/>
      <c r="AF225" s="28"/>
      <c r="AG225" s="28"/>
      <c r="AH225" s="28"/>
      <c r="AI225" s="27">
        <v>0</v>
      </c>
      <c r="AJ225" s="27">
        <v>0</v>
      </c>
      <c r="AK225" s="27">
        <v>0</v>
      </c>
      <c r="AL225" s="27">
        <v>0</v>
      </c>
      <c r="AM225" s="25">
        <v>0</v>
      </c>
      <c r="AN225" s="25">
        <v>0</v>
      </c>
      <c r="AO225" s="25">
        <v>0</v>
      </c>
      <c r="AP225" s="25">
        <v>0</v>
      </c>
    </row>
    <row r="226" spans="1:42" s="9" customFormat="1" ht="41.25" customHeight="1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8</v>
      </c>
      <c r="G226" s="26">
        <v>96.7</v>
      </c>
      <c r="H226" s="26">
        <v>0</v>
      </c>
      <c r="I226" s="26">
        <v>0</v>
      </c>
      <c r="J226" s="26">
        <v>96.7</v>
      </c>
      <c r="K226" s="25">
        <v>1</v>
      </c>
      <c r="L226" s="25">
        <v>0</v>
      </c>
      <c r="M226" s="25">
        <v>0</v>
      </c>
      <c r="N226" s="25">
        <v>1</v>
      </c>
      <c r="O226" s="26">
        <v>0.1</v>
      </c>
      <c r="P226" s="26">
        <v>0</v>
      </c>
      <c r="Q226" s="26">
        <v>0</v>
      </c>
      <c r="R226" s="26">
        <v>0</v>
      </c>
      <c r="S226" s="27">
        <f>AA226/W226</f>
        <v>1.4256183619645021E-2</v>
      </c>
      <c r="T226" s="27">
        <v>0</v>
      </c>
      <c r="U226" s="27">
        <v>0</v>
      </c>
      <c r="V226" s="27">
        <f t="shared" ref="V226" si="2">AD226/Z226</f>
        <v>1.4256183619645021E-2</v>
      </c>
      <c r="W226" s="26">
        <v>280.58</v>
      </c>
      <c r="X226" s="26">
        <v>0</v>
      </c>
      <c r="Y226" s="26">
        <v>0</v>
      </c>
      <c r="Z226" s="26">
        <v>280.58</v>
      </c>
      <c r="AA226" s="25">
        <v>4</v>
      </c>
      <c r="AB226" s="25">
        <v>0</v>
      </c>
      <c r="AC226" s="25">
        <v>0</v>
      </c>
      <c r="AD226" s="25">
        <v>4</v>
      </c>
      <c r="AE226" s="28"/>
      <c r="AF226" s="28"/>
      <c r="AG226" s="28"/>
      <c r="AH226" s="28"/>
      <c r="AI226" s="27">
        <v>0.02</v>
      </c>
      <c r="AJ226" s="27">
        <v>0</v>
      </c>
      <c r="AK226" s="27">
        <v>0</v>
      </c>
      <c r="AL226" s="27">
        <v>0.02</v>
      </c>
      <c r="AM226" s="25">
        <v>0</v>
      </c>
      <c r="AN226" s="25">
        <v>0</v>
      </c>
      <c r="AO226" s="25">
        <v>0</v>
      </c>
      <c r="AP226" s="25">
        <v>0</v>
      </c>
    </row>
    <row r="227" spans="1:42" s="4" customFormat="1" ht="56.25" hidden="1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3</v>
      </c>
      <c r="G227" s="26">
        <v>40.99</v>
      </c>
      <c r="H227" s="26">
        <v>0</v>
      </c>
      <c r="I227" s="26">
        <v>0</v>
      </c>
      <c r="J227" s="26">
        <v>40.99</v>
      </c>
      <c r="K227" s="25">
        <v>0</v>
      </c>
      <c r="L227" s="25">
        <v>0</v>
      </c>
      <c r="M227" s="25">
        <v>0</v>
      </c>
      <c r="N227" s="25">
        <v>0</v>
      </c>
      <c r="O227" s="26">
        <v>0</v>
      </c>
      <c r="P227" s="26">
        <v>0</v>
      </c>
      <c r="Q227" s="26">
        <v>0</v>
      </c>
      <c r="R227" s="26">
        <v>0</v>
      </c>
      <c r="S227" s="27">
        <v>0</v>
      </c>
      <c r="T227" s="27">
        <v>0</v>
      </c>
      <c r="U227" s="27">
        <v>0</v>
      </c>
      <c r="V227" s="27">
        <v>0</v>
      </c>
      <c r="W227" s="26">
        <v>50.83</v>
      </c>
      <c r="X227" s="26">
        <v>0</v>
      </c>
      <c r="Y227" s="26">
        <v>0</v>
      </c>
      <c r="Z227" s="26">
        <v>50.83</v>
      </c>
      <c r="AA227" s="25">
        <v>0</v>
      </c>
      <c r="AB227" s="25">
        <v>0</v>
      </c>
      <c r="AC227" s="25">
        <v>0</v>
      </c>
      <c r="AD227" s="25">
        <v>0</v>
      </c>
      <c r="AE227" s="28"/>
      <c r="AF227" s="28"/>
      <c r="AG227" s="28"/>
      <c r="AH227" s="28"/>
      <c r="AI227" s="27">
        <v>0</v>
      </c>
      <c r="AJ227" s="27">
        <v>0</v>
      </c>
      <c r="AK227" s="27">
        <v>0</v>
      </c>
      <c r="AL227" s="27">
        <v>0</v>
      </c>
      <c r="AM227" s="25">
        <v>0</v>
      </c>
      <c r="AN227" s="25">
        <v>0</v>
      </c>
      <c r="AO227" s="25">
        <v>0</v>
      </c>
      <c r="AP227" s="25">
        <v>0</v>
      </c>
    </row>
    <row r="228" spans="1:42" s="46" customFormat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69</v>
      </c>
      <c r="G228" s="42">
        <v>717.1</v>
      </c>
      <c r="H228" s="42">
        <v>7.9</v>
      </c>
      <c r="I228" s="42">
        <v>0</v>
      </c>
      <c r="J228" s="42">
        <v>725</v>
      </c>
      <c r="K228" s="41">
        <v>1</v>
      </c>
      <c r="L228" s="41">
        <v>0</v>
      </c>
      <c r="M228" s="41">
        <v>0</v>
      </c>
      <c r="N228" s="41">
        <v>1</v>
      </c>
      <c r="O228" s="42">
        <v>0.01</v>
      </c>
      <c r="P228" s="42">
        <v>0</v>
      </c>
      <c r="Q228" s="42">
        <v>0</v>
      </c>
      <c r="R228" s="42">
        <v>0.01</v>
      </c>
      <c r="S228" s="43">
        <v>2.1237960731010606E-3</v>
      </c>
      <c r="T228" s="43">
        <v>0</v>
      </c>
      <c r="U228" s="43">
        <v>0</v>
      </c>
      <c r="V228" s="43">
        <v>2.1133495004570118E-3</v>
      </c>
      <c r="W228" s="42">
        <v>1883.42</v>
      </c>
      <c r="X228" s="42">
        <v>5.21</v>
      </c>
      <c r="Y228" s="42">
        <v>4.0999999999999996</v>
      </c>
      <c r="Z228" s="42">
        <v>1892.73</v>
      </c>
      <c r="AA228" s="41">
        <v>4</v>
      </c>
      <c r="AB228" s="41">
        <v>0</v>
      </c>
      <c r="AC228" s="41">
        <v>0</v>
      </c>
      <c r="AD228" s="41">
        <v>4</v>
      </c>
      <c r="AE228" s="44" t="s">
        <v>1289</v>
      </c>
      <c r="AF228" s="44" t="s">
        <v>31</v>
      </c>
      <c r="AG228" s="44" t="s">
        <v>31</v>
      </c>
      <c r="AH228" s="44" t="s">
        <v>1290</v>
      </c>
      <c r="AI228" s="43">
        <v>2E-3</v>
      </c>
      <c r="AJ228" s="43">
        <v>0</v>
      </c>
      <c r="AK228" s="43">
        <v>0</v>
      </c>
      <c r="AL228" s="43">
        <v>2E-3</v>
      </c>
      <c r="AM228" s="41">
        <v>4</v>
      </c>
      <c r="AN228" s="41">
        <v>0</v>
      </c>
      <c r="AO228" s="41">
        <v>0</v>
      </c>
      <c r="AP228" s="41">
        <v>4</v>
      </c>
    </row>
    <row r="229" spans="1:42" s="4" customFormat="1" hidden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5</v>
      </c>
      <c r="G229" s="26">
        <v>21.2</v>
      </c>
      <c r="H229" s="26">
        <v>28.6</v>
      </c>
      <c r="I229" s="26">
        <v>0</v>
      </c>
      <c r="J229" s="26">
        <v>49.8</v>
      </c>
      <c r="K229" s="25">
        <v>0</v>
      </c>
      <c r="L229" s="25">
        <v>0</v>
      </c>
      <c r="M229" s="25">
        <v>0</v>
      </c>
      <c r="N229" s="25">
        <v>0</v>
      </c>
      <c r="O229" s="26">
        <v>0</v>
      </c>
      <c r="P229" s="26">
        <v>0</v>
      </c>
      <c r="Q229" s="26">
        <v>0</v>
      </c>
      <c r="R229" s="26">
        <v>0</v>
      </c>
      <c r="S229" s="27">
        <v>0</v>
      </c>
      <c r="T229" s="27">
        <v>0</v>
      </c>
      <c r="U229" s="27">
        <v>0</v>
      </c>
      <c r="V229" s="27">
        <v>0</v>
      </c>
      <c r="W229" s="26">
        <v>5.42</v>
      </c>
      <c r="X229" s="26">
        <v>14.69</v>
      </c>
      <c r="Y229" s="26">
        <v>0.48</v>
      </c>
      <c r="Z229" s="26">
        <v>20.59</v>
      </c>
      <c r="AA229" s="25">
        <v>0</v>
      </c>
      <c r="AB229" s="25">
        <v>0</v>
      </c>
      <c r="AC229" s="25">
        <v>0</v>
      </c>
      <c r="AD229" s="25">
        <v>0</v>
      </c>
      <c r="AE229" s="28"/>
      <c r="AF229" s="28"/>
      <c r="AG229" s="28"/>
      <c r="AH229" s="28"/>
      <c r="AI229" s="27">
        <v>0</v>
      </c>
      <c r="AJ229" s="27">
        <v>0</v>
      </c>
      <c r="AK229" s="27">
        <v>0</v>
      </c>
      <c r="AL229" s="27">
        <v>0</v>
      </c>
      <c r="AM229" s="25">
        <v>0</v>
      </c>
      <c r="AN229" s="25">
        <v>0</v>
      </c>
      <c r="AO229" s="25">
        <v>0</v>
      </c>
      <c r="AP229" s="25">
        <v>0</v>
      </c>
    </row>
    <row r="230" spans="1:42" s="29" customFormat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7</v>
      </c>
      <c r="G230" s="26">
        <v>49</v>
      </c>
      <c r="H230" s="26">
        <v>0</v>
      </c>
      <c r="I230" s="26">
        <v>0</v>
      </c>
      <c r="J230" s="26">
        <v>49</v>
      </c>
      <c r="K230" s="25">
        <v>2</v>
      </c>
      <c r="L230" s="25">
        <v>0</v>
      </c>
      <c r="M230" s="25">
        <v>0</v>
      </c>
      <c r="N230" s="25">
        <v>2</v>
      </c>
      <c r="O230" s="26">
        <v>0.41</v>
      </c>
      <c r="P230" s="26">
        <v>0</v>
      </c>
      <c r="Q230" s="26">
        <v>0</v>
      </c>
      <c r="R230" s="26">
        <v>0.41</v>
      </c>
      <c r="S230" s="27">
        <v>4.4326241134751775E-2</v>
      </c>
      <c r="T230" s="27">
        <v>0</v>
      </c>
      <c r="U230" s="27">
        <v>0</v>
      </c>
      <c r="V230" s="27">
        <v>4.3985045084671215E-2</v>
      </c>
      <c r="W230" s="26">
        <v>45.12</v>
      </c>
      <c r="X230" s="26">
        <v>0.34</v>
      </c>
      <c r="Y230" s="26">
        <v>0.01</v>
      </c>
      <c r="Z230" s="26">
        <v>45.47</v>
      </c>
      <c r="AA230" s="25">
        <v>2</v>
      </c>
      <c r="AB230" s="25">
        <v>0</v>
      </c>
      <c r="AC230" s="25">
        <v>0</v>
      </c>
      <c r="AD230" s="25">
        <v>2</v>
      </c>
      <c r="AE230" s="28"/>
      <c r="AF230" s="28"/>
      <c r="AG230" s="28"/>
      <c r="AH230" s="28"/>
      <c r="AI230" s="27">
        <v>8.2000000000000003E-2</v>
      </c>
      <c r="AJ230" s="27">
        <v>0</v>
      </c>
      <c r="AK230" s="27">
        <v>0</v>
      </c>
      <c r="AL230" s="27">
        <v>8.2000000000000003E-2</v>
      </c>
      <c r="AM230" s="25">
        <v>4</v>
      </c>
      <c r="AN230" s="25">
        <v>0</v>
      </c>
      <c r="AO230" s="25">
        <v>0</v>
      </c>
      <c r="AP230" s="25">
        <v>4</v>
      </c>
    </row>
    <row r="231" spans="1:42" s="4" customFormat="1" ht="56.25" hidden="1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0</v>
      </c>
      <c r="G231" s="26">
        <v>0</v>
      </c>
      <c r="H231" s="26">
        <v>0</v>
      </c>
      <c r="I231" s="26">
        <v>0</v>
      </c>
      <c r="J231" s="26">
        <v>0</v>
      </c>
      <c r="K231" s="25">
        <v>0</v>
      </c>
      <c r="L231" s="25">
        <v>0</v>
      </c>
      <c r="M231" s="25">
        <v>0</v>
      </c>
      <c r="N231" s="25">
        <v>0</v>
      </c>
      <c r="O231" s="26">
        <v>0</v>
      </c>
      <c r="P231" s="26">
        <v>0</v>
      </c>
      <c r="Q231" s="26">
        <v>0</v>
      </c>
      <c r="R231" s="26">
        <v>0</v>
      </c>
      <c r="S231" s="27">
        <v>0</v>
      </c>
      <c r="T231" s="27">
        <v>0</v>
      </c>
      <c r="U231" s="27">
        <v>0</v>
      </c>
      <c r="V231" s="27">
        <v>0</v>
      </c>
      <c r="W231" s="26">
        <v>0</v>
      </c>
      <c r="X231" s="26">
        <v>0</v>
      </c>
      <c r="Y231" s="26">
        <v>0</v>
      </c>
      <c r="Z231" s="26">
        <v>0</v>
      </c>
      <c r="AA231" s="25">
        <v>0</v>
      </c>
      <c r="AB231" s="25">
        <v>0</v>
      </c>
      <c r="AC231" s="25">
        <v>0</v>
      </c>
      <c r="AD231" s="25">
        <v>0</v>
      </c>
      <c r="AE231" s="28"/>
      <c r="AF231" s="28"/>
      <c r="AG231" s="28"/>
      <c r="AH231" s="28"/>
      <c r="AI231" s="27">
        <v>0</v>
      </c>
      <c r="AJ231" s="27">
        <v>0</v>
      </c>
      <c r="AK231" s="27">
        <v>0</v>
      </c>
      <c r="AL231" s="27">
        <v>0</v>
      </c>
      <c r="AM231" s="25">
        <v>0</v>
      </c>
      <c r="AN231" s="25">
        <v>0</v>
      </c>
      <c r="AO231" s="25">
        <v>0</v>
      </c>
      <c r="AP231" s="25">
        <v>0</v>
      </c>
    </row>
    <row r="232" spans="1:42" s="4" customFormat="1" hidden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13</v>
      </c>
      <c r="G232" s="26">
        <v>41.82</v>
      </c>
      <c r="H232" s="26">
        <v>107.78</v>
      </c>
      <c r="I232" s="26">
        <v>0</v>
      </c>
      <c r="J232" s="26">
        <v>149.6</v>
      </c>
      <c r="K232" s="25">
        <v>0</v>
      </c>
      <c r="L232" s="25">
        <v>0</v>
      </c>
      <c r="M232" s="25">
        <v>0</v>
      </c>
      <c r="N232" s="25">
        <v>0</v>
      </c>
      <c r="O232" s="26">
        <v>0</v>
      </c>
      <c r="P232" s="26">
        <v>0</v>
      </c>
      <c r="Q232" s="26">
        <v>0</v>
      </c>
      <c r="R232" s="26">
        <v>0</v>
      </c>
      <c r="S232" s="27">
        <v>0</v>
      </c>
      <c r="T232" s="27">
        <v>0</v>
      </c>
      <c r="U232" s="27">
        <v>0</v>
      </c>
      <c r="V232" s="27">
        <v>0</v>
      </c>
      <c r="W232" s="26">
        <v>19</v>
      </c>
      <c r="X232" s="26">
        <v>139.72</v>
      </c>
      <c r="Y232" s="26">
        <v>0</v>
      </c>
      <c r="Z232" s="26">
        <v>158.72</v>
      </c>
      <c r="AA232" s="25">
        <v>0</v>
      </c>
      <c r="AB232" s="25">
        <v>0</v>
      </c>
      <c r="AC232" s="25">
        <v>0</v>
      </c>
      <c r="AD232" s="25">
        <v>0</v>
      </c>
      <c r="AE232" s="28"/>
      <c r="AF232" s="28"/>
      <c r="AG232" s="28"/>
      <c r="AH232" s="28"/>
      <c r="AI232" s="27">
        <v>0</v>
      </c>
      <c r="AJ232" s="27">
        <v>0</v>
      </c>
      <c r="AK232" s="27">
        <v>0</v>
      </c>
      <c r="AL232" s="27">
        <v>0</v>
      </c>
      <c r="AM232" s="25">
        <v>0</v>
      </c>
      <c r="AN232" s="25">
        <v>0</v>
      </c>
      <c r="AO232" s="25">
        <v>0</v>
      </c>
      <c r="AP232" s="25">
        <v>0</v>
      </c>
    </row>
    <row r="233" spans="1:42" s="46" customFormat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40</v>
      </c>
      <c r="G233" s="42">
        <v>199.92</v>
      </c>
      <c r="H233" s="42">
        <v>222.98</v>
      </c>
      <c r="I233" s="42">
        <v>0</v>
      </c>
      <c r="J233" s="42">
        <v>422.9</v>
      </c>
      <c r="K233" s="41">
        <v>2</v>
      </c>
      <c r="L233" s="41">
        <v>0</v>
      </c>
      <c r="M233" s="41">
        <v>0</v>
      </c>
      <c r="N233" s="41">
        <v>2</v>
      </c>
      <c r="O233" s="42">
        <v>0.1</v>
      </c>
      <c r="P233" s="42">
        <v>0</v>
      </c>
      <c r="Q233" s="42">
        <v>0</v>
      </c>
      <c r="R233" s="42">
        <v>0.03</v>
      </c>
      <c r="S233" s="43">
        <v>1.9171779141104295E-2</v>
      </c>
      <c r="T233" s="43">
        <v>0</v>
      </c>
      <c r="U233" s="43">
        <v>0</v>
      </c>
      <c r="V233" s="43">
        <v>4.9106265959536436E-3</v>
      </c>
      <c r="W233" s="42">
        <v>104.32</v>
      </c>
      <c r="X233" s="42">
        <v>302.47000000000003</v>
      </c>
      <c r="Y233" s="42">
        <v>0.49</v>
      </c>
      <c r="Z233" s="42">
        <v>407.28</v>
      </c>
      <c r="AA233" s="41">
        <v>2</v>
      </c>
      <c r="AB233" s="41">
        <v>0</v>
      </c>
      <c r="AC233" s="41">
        <v>0</v>
      </c>
      <c r="AD233" s="41">
        <v>2</v>
      </c>
      <c r="AE233" s="44" t="s">
        <v>1291</v>
      </c>
      <c r="AF233" s="44" t="s">
        <v>31</v>
      </c>
      <c r="AG233" s="44" t="s">
        <v>31</v>
      </c>
      <c r="AH233" s="44" t="s">
        <v>1292</v>
      </c>
      <c r="AI233" s="43">
        <v>0.02</v>
      </c>
      <c r="AJ233" s="43">
        <v>0</v>
      </c>
      <c r="AK233" s="43">
        <v>0</v>
      </c>
      <c r="AL233" s="43">
        <v>0.02</v>
      </c>
      <c r="AM233" s="41">
        <v>2</v>
      </c>
      <c r="AN233" s="41">
        <v>0</v>
      </c>
      <c r="AO233" s="41">
        <v>0</v>
      </c>
      <c r="AP233" s="41">
        <v>2</v>
      </c>
    </row>
    <row r="234" spans="1:42" s="4" customFormat="1" ht="37.5" hidden="1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8</v>
      </c>
      <c r="G234" s="26">
        <v>83.23</v>
      </c>
      <c r="H234" s="26">
        <v>0</v>
      </c>
      <c r="I234" s="26">
        <v>0</v>
      </c>
      <c r="J234" s="26">
        <v>83.23</v>
      </c>
      <c r="K234" s="25">
        <v>0</v>
      </c>
      <c r="L234" s="25">
        <v>0</v>
      </c>
      <c r="M234" s="25">
        <v>0</v>
      </c>
      <c r="N234" s="25">
        <v>0</v>
      </c>
      <c r="O234" s="26">
        <v>0</v>
      </c>
      <c r="P234" s="26">
        <v>0</v>
      </c>
      <c r="Q234" s="26">
        <v>0</v>
      </c>
      <c r="R234" s="26">
        <v>0</v>
      </c>
      <c r="S234" s="27">
        <v>0</v>
      </c>
      <c r="T234" s="27">
        <v>0</v>
      </c>
      <c r="U234" s="27">
        <v>0</v>
      </c>
      <c r="V234" s="27">
        <v>0</v>
      </c>
      <c r="W234" s="26">
        <v>89.56</v>
      </c>
      <c r="X234" s="26">
        <v>6.02</v>
      </c>
      <c r="Y234" s="26">
        <v>3.55</v>
      </c>
      <c r="Z234" s="26">
        <v>99.13</v>
      </c>
      <c r="AA234" s="25">
        <v>0</v>
      </c>
      <c r="AB234" s="25">
        <v>0</v>
      </c>
      <c r="AC234" s="25">
        <v>0</v>
      </c>
      <c r="AD234" s="25">
        <v>0</v>
      </c>
      <c r="AE234" s="28"/>
      <c r="AF234" s="28"/>
      <c r="AG234" s="28"/>
      <c r="AH234" s="28"/>
      <c r="AI234" s="27">
        <v>0</v>
      </c>
      <c r="AJ234" s="27">
        <v>0</v>
      </c>
      <c r="AK234" s="27">
        <v>0</v>
      </c>
      <c r="AL234" s="27">
        <v>0</v>
      </c>
      <c r="AM234" s="25">
        <v>0</v>
      </c>
      <c r="AN234" s="25">
        <v>0</v>
      </c>
      <c r="AO234" s="25">
        <v>0</v>
      </c>
      <c r="AP234" s="25">
        <v>0</v>
      </c>
    </row>
    <row r="235" spans="1:42" s="4" customFormat="1" hidden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19.52</v>
      </c>
      <c r="X235" s="26">
        <v>0</v>
      </c>
      <c r="Y235" s="26">
        <v>0.18</v>
      </c>
      <c r="Z235" s="26">
        <v>19.7</v>
      </c>
      <c r="AA235" s="25">
        <v>0</v>
      </c>
      <c r="AB235" s="25">
        <v>0</v>
      </c>
      <c r="AC235" s="25">
        <v>0</v>
      </c>
      <c r="AD235" s="25">
        <v>0</v>
      </c>
      <c r="AE235" s="28"/>
      <c r="AF235" s="28"/>
      <c r="AG235" s="28"/>
      <c r="AH235" s="28"/>
      <c r="AI235" s="27">
        <v>0</v>
      </c>
      <c r="AJ235" s="27">
        <v>0</v>
      </c>
      <c r="AK235" s="27">
        <v>0</v>
      </c>
      <c r="AL235" s="27">
        <v>0</v>
      </c>
      <c r="AM235" s="25">
        <v>0</v>
      </c>
      <c r="AN235" s="25">
        <v>0</v>
      </c>
      <c r="AO235" s="25">
        <v>0</v>
      </c>
      <c r="AP235" s="25">
        <v>0</v>
      </c>
    </row>
    <row r="236" spans="1:42" s="4" customFormat="1" ht="37.5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3</v>
      </c>
      <c r="G236" s="26">
        <v>30.1</v>
      </c>
      <c r="H236" s="26">
        <v>0</v>
      </c>
      <c r="I236" s="26">
        <v>0</v>
      </c>
      <c r="J236" s="26">
        <v>30.1</v>
      </c>
      <c r="K236" s="25">
        <v>1</v>
      </c>
      <c r="L236" s="25">
        <v>0</v>
      </c>
      <c r="M236" s="25">
        <v>0</v>
      </c>
      <c r="N236" s="25">
        <v>1</v>
      </c>
      <c r="O236" s="26">
        <v>0.33</v>
      </c>
      <c r="P236" s="26">
        <v>0</v>
      </c>
      <c r="Q236" s="26">
        <v>0</v>
      </c>
      <c r="R236" s="26">
        <v>0.33</v>
      </c>
      <c r="S236" s="27">
        <v>8.0321285140562249E-2</v>
      </c>
      <c r="T236" s="27">
        <v>0</v>
      </c>
      <c r="U236" s="27">
        <v>0</v>
      </c>
      <c r="V236" s="27">
        <v>8.0321285140562249E-2</v>
      </c>
      <c r="W236" s="26">
        <v>24.9</v>
      </c>
      <c r="X236" s="26">
        <v>0</v>
      </c>
      <c r="Y236" s="26">
        <v>0</v>
      </c>
      <c r="Z236" s="26">
        <v>24.9</v>
      </c>
      <c r="AA236" s="25">
        <v>2</v>
      </c>
      <c r="AB236" s="25">
        <v>0</v>
      </c>
      <c r="AC236" s="25">
        <v>0</v>
      </c>
      <c r="AD236" s="25">
        <v>2</v>
      </c>
      <c r="AE236" s="28"/>
      <c r="AF236" s="28"/>
      <c r="AG236" s="28"/>
      <c r="AH236" s="28"/>
      <c r="AI236" s="27">
        <v>6.6000000000000003E-2</v>
      </c>
      <c r="AJ236" s="27">
        <v>0</v>
      </c>
      <c r="AK236" s="27">
        <v>0</v>
      </c>
      <c r="AL236" s="27">
        <v>6.6000000000000003E-2</v>
      </c>
      <c r="AM236" s="25">
        <v>2</v>
      </c>
      <c r="AN236" s="25">
        <v>0</v>
      </c>
      <c r="AO236" s="25">
        <v>0</v>
      </c>
      <c r="AP236" s="25">
        <v>2</v>
      </c>
    </row>
    <row r="237" spans="1:42" s="29" customFormat="1" ht="56.25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15</v>
      </c>
      <c r="G237" s="26">
        <v>96.5</v>
      </c>
      <c r="H237" s="26">
        <v>45.1</v>
      </c>
      <c r="I237" s="26">
        <v>1.7</v>
      </c>
      <c r="J237" s="26">
        <v>143.30000000000001</v>
      </c>
      <c r="K237" s="25">
        <v>3</v>
      </c>
      <c r="L237" s="25">
        <v>0</v>
      </c>
      <c r="M237" s="25">
        <v>0</v>
      </c>
      <c r="N237" s="25">
        <v>3</v>
      </c>
      <c r="O237" s="26">
        <v>0.31</v>
      </c>
      <c r="P237" s="26">
        <v>0</v>
      </c>
      <c r="Q237" s="26">
        <v>0</v>
      </c>
      <c r="R237" s="26">
        <v>0.21</v>
      </c>
      <c r="S237" s="27">
        <v>6.2047569803516021E-2</v>
      </c>
      <c r="T237" s="27">
        <v>0</v>
      </c>
      <c r="U237" s="27">
        <v>0</v>
      </c>
      <c r="V237" s="27">
        <v>4.1369800045966444E-2</v>
      </c>
      <c r="W237" s="26">
        <v>145.05000000000001</v>
      </c>
      <c r="X237" s="26">
        <v>70</v>
      </c>
      <c r="Y237" s="26">
        <v>2.5</v>
      </c>
      <c r="Z237" s="26">
        <v>217.55</v>
      </c>
      <c r="AA237" s="25">
        <v>9</v>
      </c>
      <c r="AB237" s="25">
        <v>0</v>
      </c>
      <c r="AC237" s="25">
        <v>0</v>
      </c>
      <c r="AD237" s="25">
        <v>9</v>
      </c>
      <c r="AE237" s="28"/>
      <c r="AF237" s="28"/>
      <c r="AG237" s="28"/>
      <c r="AH237" s="28"/>
      <c r="AI237" s="27">
        <v>6.2E-2</v>
      </c>
      <c r="AJ237" s="27">
        <v>0</v>
      </c>
      <c r="AK237" s="27">
        <v>0</v>
      </c>
      <c r="AL237" s="27">
        <v>6.2E-2</v>
      </c>
      <c r="AM237" s="25">
        <v>9</v>
      </c>
      <c r="AN237" s="25">
        <v>0</v>
      </c>
      <c r="AO237" s="25">
        <v>0</v>
      </c>
      <c r="AP237" s="25">
        <v>9</v>
      </c>
    </row>
    <row r="238" spans="1:42" s="9" customFormat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6</v>
      </c>
      <c r="G238" s="26">
        <v>70.5</v>
      </c>
      <c r="H238" s="26">
        <v>14.5</v>
      </c>
      <c r="I238" s="26">
        <v>0</v>
      </c>
      <c r="J238" s="26">
        <v>85</v>
      </c>
      <c r="K238" s="25">
        <v>1</v>
      </c>
      <c r="L238" s="25">
        <v>0</v>
      </c>
      <c r="M238" s="25">
        <v>0</v>
      </c>
      <c r="N238" s="25">
        <v>1</v>
      </c>
      <c r="O238" s="26">
        <v>0.14000000000000001</v>
      </c>
      <c r="P238" s="26">
        <v>0</v>
      </c>
      <c r="Q238" s="26">
        <v>0</v>
      </c>
      <c r="R238" s="26">
        <v>0.11</v>
      </c>
      <c r="S238" s="27">
        <v>2.9021959949695267E-2</v>
      </c>
      <c r="T238" s="27">
        <v>0</v>
      </c>
      <c r="U238" s="27">
        <v>0</v>
      </c>
      <c r="V238" s="27">
        <v>2.3046784973496201E-2</v>
      </c>
      <c r="W238" s="26">
        <v>103.37</v>
      </c>
      <c r="X238" s="26">
        <v>25.9</v>
      </c>
      <c r="Y238" s="26">
        <v>0.9</v>
      </c>
      <c r="Z238" s="26">
        <v>130.16999999999999</v>
      </c>
      <c r="AA238" s="25">
        <v>3</v>
      </c>
      <c r="AB238" s="25">
        <v>0</v>
      </c>
      <c r="AC238" s="25">
        <v>0</v>
      </c>
      <c r="AD238" s="25">
        <v>3</v>
      </c>
      <c r="AE238" s="28"/>
      <c r="AF238" s="28"/>
      <c r="AG238" s="28"/>
      <c r="AH238" s="28"/>
      <c r="AI238" s="27">
        <v>2.8000000000000001E-2</v>
      </c>
      <c r="AJ238" s="27">
        <v>0</v>
      </c>
      <c r="AK238" s="27">
        <v>0</v>
      </c>
      <c r="AL238" s="27">
        <v>2.8000000000000001E-2</v>
      </c>
      <c r="AM238" s="25">
        <v>3</v>
      </c>
      <c r="AN238" s="25">
        <v>0</v>
      </c>
      <c r="AO238" s="25">
        <v>0</v>
      </c>
      <c r="AP238" s="25">
        <v>3</v>
      </c>
    </row>
    <row r="239" spans="1:42" s="4" customFormat="1" ht="37.5" hidden="1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0</v>
      </c>
      <c r="G239" s="26">
        <v>0</v>
      </c>
      <c r="H239" s="26">
        <v>0</v>
      </c>
      <c r="I239" s="26">
        <v>0</v>
      </c>
      <c r="J239" s="26">
        <v>0</v>
      </c>
      <c r="K239" s="25">
        <v>0</v>
      </c>
      <c r="L239" s="25">
        <v>0</v>
      </c>
      <c r="M239" s="25">
        <v>0</v>
      </c>
      <c r="N239" s="25">
        <v>0</v>
      </c>
      <c r="O239" s="26">
        <v>0</v>
      </c>
      <c r="P239" s="26">
        <v>0</v>
      </c>
      <c r="Q239" s="26">
        <v>0</v>
      </c>
      <c r="R239" s="26">
        <v>0</v>
      </c>
      <c r="S239" s="27">
        <v>0</v>
      </c>
      <c r="T239" s="27">
        <v>0</v>
      </c>
      <c r="U239" s="27">
        <v>0</v>
      </c>
      <c r="V239" s="27">
        <v>0</v>
      </c>
      <c r="W239" s="26">
        <v>18.88</v>
      </c>
      <c r="X239" s="26">
        <v>9.2799999999999994</v>
      </c>
      <c r="Y239" s="26">
        <v>1.1000000000000001</v>
      </c>
      <c r="Z239" s="26">
        <v>29.26</v>
      </c>
      <c r="AA239" s="25">
        <v>0</v>
      </c>
      <c r="AB239" s="25">
        <v>0</v>
      </c>
      <c r="AC239" s="25">
        <v>0</v>
      </c>
      <c r="AD239" s="25">
        <v>0</v>
      </c>
      <c r="AE239" s="28"/>
      <c r="AF239" s="28"/>
      <c r="AG239" s="28"/>
      <c r="AH239" s="28"/>
      <c r="AI239" s="27">
        <v>0</v>
      </c>
      <c r="AJ239" s="27">
        <v>0</v>
      </c>
      <c r="AK239" s="27">
        <v>0</v>
      </c>
      <c r="AL239" s="27">
        <v>0</v>
      </c>
      <c r="AM239" s="25">
        <v>0</v>
      </c>
      <c r="AN239" s="25">
        <v>0</v>
      </c>
      <c r="AO239" s="25">
        <v>0</v>
      </c>
      <c r="AP239" s="25">
        <v>0</v>
      </c>
    </row>
    <row r="240" spans="1:42" s="4" customFormat="1" ht="37.5" hidden="1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0</v>
      </c>
      <c r="G240" s="26">
        <v>0</v>
      </c>
      <c r="H240" s="26">
        <v>0</v>
      </c>
      <c r="I240" s="26">
        <v>0</v>
      </c>
      <c r="J240" s="26">
        <v>0</v>
      </c>
      <c r="K240" s="25">
        <v>0</v>
      </c>
      <c r="L240" s="25">
        <v>0</v>
      </c>
      <c r="M240" s="25">
        <v>0</v>
      </c>
      <c r="N240" s="25">
        <v>0</v>
      </c>
      <c r="O240" s="26">
        <v>0</v>
      </c>
      <c r="P240" s="26">
        <v>0</v>
      </c>
      <c r="Q240" s="26">
        <v>0</v>
      </c>
      <c r="R240" s="26">
        <v>0</v>
      </c>
      <c r="S240" s="27">
        <v>0</v>
      </c>
      <c r="T240" s="27">
        <v>0</v>
      </c>
      <c r="U240" s="27">
        <v>0</v>
      </c>
      <c r="V240" s="27">
        <v>0</v>
      </c>
      <c r="W240" s="26">
        <v>0</v>
      </c>
      <c r="X240" s="26">
        <v>0</v>
      </c>
      <c r="Y240" s="26">
        <v>0</v>
      </c>
      <c r="Z240" s="26">
        <v>0</v>
      </c>
      <c r="AA240" s="25">
        <v>0</v>
      </c>
      <c r="AB240" s="25">
        <v>0</v>
      </c>
      <c r="AC240" s="25">
        <v>0</v>
      </c>
      <c r="AD240" s="25">
        <v>0</v>
      </c>
      <c r="AE240" s="28"/>
      <c r="AF240" s="28"/>
      <c r="AG240" s="28"/>
      <c r="AH240" s="28"/>
      <c r="AI240" s="27">
        <v>0</v>
      </c>
      <c r="AJ240" s="27">
        <v>0</v>
      </c>
      <c r="AK240" s="27">
        <v>0</v>
      </c>
      <c r="AL240" s="27">
        <v>0</v>
      </c>
      <c r="AM240" s="25">
        <v>0</v>
      </c>
      <c r="AN240" s="25">
        <v>0</v>
      </c>
      <c r="AO240" s="25">
        <v>0</v>
      </c>
      <c r="AP240" s="25">
        <v>0</v>
      </c>
    </row>
    <row r="241" spans="1:42" s="45" customFormat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43</v>
      </c>
      <c r="G241" s="42">
        <v>352.07</v>
      </c>
      <c r="H241" s="42">
        <v>88.63</v>
      </c>
      <c r="I241" s="42">
        <v>2.6</v>
      </c>
      <c r="J241" s="42">
        <v>443.3</v>
      </c>
      <c r="K241" s="41">
        <v>5</v>
      </c>
      <c r="L241" s="41">
        <v>0</v>
      </c>
      <c r="M241" s="41">
        <v>0</v>
      </c>
      <c r="N241" s="41">
        <v>5</v>
      </c>
      <c r="O241" s="42">
        <v>0.14000000000000001</v>
      </c>
      <c r="P241" s="42">
        <v>0</v>
      </c>
      <c r="Q241" s="42">
        <v>0</v>
      </c>
      <c r="R241" s="42">
        <v>0.11</v>
      </c>
      <c r="S241" s="43">
        <v>2.7724461505651526E-2</v>
      </c>
      <c r="T241" s="43">
        <v>0</v>
      </c>
      <c r="U241" s="43">
        <v>0</v>
      </c>
      <c r="V241" s="43">
        <v>2.1960201358153991E-2</v>
      </c>
      <c r="W241" s="42">
        <v>468.9</v>
      </c>
      <c r="X241" s="42">
        <v>113.22</v>
      </c>
      <c r="Y241" s="42">
        <v>9.86</v>
      </c>
      <c r="Z241" s="42">
        <v>591.98</v>
      </c>
      <c r="AA241" s="41">
        <v>13</v>
      </c>
      <c r="AB241" s="41">
        <v>0</v>
      </c>
      <c r="AC241" s="41">
        <v>0</v>
      </c>
      <c r="AD241" s="41">
        <v>13</v>
      </c>
      <c r="AE241" s="44" t="s">
        <v>1293</v>
      </c>
      <c r="AF241" s="44" t="s">
        <v>31</v>
      </c>
      <c r="AG241" s="44" t="s">
        <v>31</v>
      </c>
      <c r="AH241" s="44" t="s">
        <v>1161</v>
      </c>
      <c r="AI241" s="43">
        <v>2.8000000000000001E-2</v>
      </c>
      <c r="AJ241" s="43">
        <v>0</v>
      </c>
      <c r="AK241" s="43">
        <v>0</v>
      </c>
      <c r="AL241" s="43">
        <v>2.8000000000000001E-2</v>
      </c>
      <c r="AM241" s="41">
        <v>13</v>
      </c>
      <c r="AN241" s="41">
        <v>0</v>
      </c>
      <c r="AO241" s="41">
        <v>0</v>
      </c>
      <c r="AP241" s="41">
        <v>13</v>
      </c>
    </row>
    <row r="242" spans="1:42" s="30" customFormat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5</v>
      </c>
      <c r="G242" s="26">
        <v>44.7</v>
      </c>
      <c r="H242" s="26">
        <v>0</v>
      </c>
      <c r="I242" s="26">
        <v>0</v>
      </c>
      <c r="J242" s="26">
        <v>44.7</v>
      </c>
      <c r="K242" s="25">
        <v>4</v>
      </c>
      <c r="L242" s="25">
        <v>0</v>
      </c>
      <c r="M242" s="25">
        <v>0</v>
      </c>
      <c r="N242" s="25">
        <v>4</v>
      </c>
      <c r="O242" s="26">
        <v>0.89</v>
      </c>
      <c r="P242" s="26">
        <v>0</v>
      </c>
      <c r="Q242" s="26">
        <v>0</v>
      </c>
      <c r="R242" s="26">
        <v>0.82</v>
      </c>
      <c r="S242" s="27">
        <v>0.2067539627842867</v>
      </c>
      <c r="T242" s="27">
        <v>0</v>
      </c>
      <c r="U242" s="27">
        <v>0</v>
      </c>
      <c r="V242" s="27">
        <v>0.19011406844106465</v>
      </c>
      <c r="W242" s="26">
        <v>14.51</v>
      </c>
      <c r="X242" s="26">
        <v>1.27</v>
      </c>
      <c r="Y242" s="26">
        <v>0</v>
      </c>
      <c r="Z242" s="26">
        <v>15.78</v>
      </c>
      <c r="AA242" s="25">
        <v>3</v>
      </c>
      <c r="AB242" s="25">
        <v>0</v>
      </c>
      <c r="AC242" s="25">
        <v>0</v>
      </c>
      <c r="AD242" s="25">
        <v>3</v>
      </c>
      <c r="AE242" s="28"/>
      <c r="AF242" s="28"/>
      <c r="AG242" s="28"/>
      <c r="AH242" s="28"/>
      <c r="AI242" s="27">
        <v>0.17799999999999999</v>
      </c>
      <c r="AJ242" s="27">
        <v>0</v>
      </c>
      <c r="AK242" s="27">
        <v>0</v>
      </c>
      <c r="AL242" s="27">
        <v>0.17799999999999999</v>
      </c>
      <c r="AM242" s="25">
        <v>3</v>
      </c>
      <c r="AN242" s="25">
        <v>0</v>
      </c>
      <c r="AO242" s="25">
        <v>0</v>
      </c>
      <c r="AP242" s="25">
        <v>3</v>
      </c>
    </row>
    <row r="243" spans="1:42" s="30" customFormat="1" ht="37.5" hidden="1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0</v>
      </c>
      <c r="L243" s="25">
        <v>0</v>
      </c>
      <c r="M243" s="25">
        <v>0</v>
      </c>
      <c r="N243" s="25">
        <v>0</v>
      </c>
      <c r="O243" s="26">
        <v>0</v>
      </c>
      <c r="P243" s="26">
        <v>0</v>
      </c>
      <c r="Q243" s="26">
        <v>0</v>
      </c>
      <c r="R243" s="26">
        <v>0</v>
      </c>
      <c r="S243" s="27">
        <v>0</v>
      </c>
      <c r="T243" s="27">
        <v>0</v>
      </c>
      <c r="U243" s="27">
        <v>0</v>
      </c>
      <c r="V243" s="27">
        <v>0</v>
      </c>
      <c r="W243" s="26">
        <v>10.130000000000001</v>
      </c>
      <c r="X243" s="26">
        <v>2.9</v>
      </c>
      <c r="Y243" s="26">
        <v>0</v>
      </c>
      <c r="Z243" s="26">
        <v>13.03</v>
      </c>
      <c r="AA243" s="25">
        <v>0</v>
      </c>
      <c r="AB243" s="25">
        <v>0</v>
      </c>
      <c r="AC243" s="25">
        <v>0</v>
      </c>
      <c r="AD243" s="25">
        <v>0</v>
      </c>
      <c r="AE243" s="28"/>
      <c r="AF243" s="28"/>
      <c r="AG243" s="28"/>
      <c r="AH243" s="28"/>
      <c r="AI243" s="27">
        <v>0</v>
      </c>
      <c r="AJ243" s="27">
        <v>0</v>
      </c>
      <c r="AK243" s="27">
        <v>0</v>
      </c>
      <c r="AL243" s="27">
        <v>0</v>
      </c>
      <c r="AM243" s="25">
        <v>0</v>
      </c>
      <c r="AN243" s="25">
        <v>0</v>
      </c>
      <c r="AO243" s="25">
        <v>0</v>
      </c>
      <c r="AP243" s="25">
        <v>0</v>
      </c>
    </row>
    <row r="244" spans="1:42" s="29" customFormat="1" hidden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54.19</v>
      </c>
      <c r="H244" s="26">
        <v>143.01</v>
      </c>
      <c r="I244" s="26">
        <v>0</v>
      </c>
      <c r="J244" s="26">
        <v>197.2</v>
      </c>
      <c r="K244" s="25">
        <v>0</v>
      </c>
      <c r="L244" s="25">
        <v>0</v>
      </c>
      <c r="M244" s="25">
        <v>0</v>
      </c>
      <c r="N244" s="25">
        <v>0</v>
      </c>
      <c r="O244" s="26">
        <v>0</v>
      </c>
      <c r="P244" s="26">
        <v>0</v>
      </c>
      <c r="Q244" s="26">
        <v>0</v>
      </c>
      <c r="R244" s="26">
        <v>0</v>
      </c>
      <c r="S244" s="27">
        <v>0</v>
      </c>
      <c r="T244" s="27">
        <v>0</v>
      </c>
      <c r="U244" s="27">
        <v>0</v>
      </c>
      <c r="V244" s="27">
        <v>0</v>
      </c>
      <c r="W244" s="26">
        <v>44.69</v>
      </c>
      <c r="X244" s="26">
        <v>157.16999999999999</v>
      </c>
      <c r="Y244" s="26">
        <v>0</v>
      </c>
      <c r="Z244" s="26">
        <v>201.86</v>
      </c>
      <c r="AA244" s="25">
        <v>0</v>
      </c>
      <c r="AB244" s="25">
        <v>0</v>
      </c>
      <c r="AC244" s="25">
        <v>0</v>
      </c>
      <c r="AD244" s="25">
        <v>0</v>
      </c>
      <c r="AE244" s="28"/>
      <c r="AF244" s="28"/>
      <c r="AG244" s="28"/>
      <c r="AH244" s="28"/>
      <c r="AI244" s="27">
        <v>0</v>
      </c>
      <c r="AJ244" s="27">
        <v>0</v>
      </c>
      <c r="AK244" s="27">
        <v>0</v>
      </c>
      <c r="AL244" s="27">
        <v>0</v>
      </c>
      <c r="AM244" s="25">
        <v>0</v>
      </c>
      <c r="AN244" s="25">
        <v>0</v>
      </c>
      <c r="AO244" s="25">
        <v>0</v>
      </c>
      <c r="AP244" s="25">
        <v>0</v>
      </c>
    </row>
    <row r="245" spans="1:42" s="4" customFormat="1" ht="37.5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32.9</v>
      </c>
      <c r="H245" s="26">
        <v>0</v>
      </c>
      <c r="I245" s="26">
        <v>0</v>
      </c>
      <c r="J245" s="26">
        <v>32.9</v>
      </c>
      <c r="K245" s="25">
        <v>1</v>
      </c>
      <c r="L245" s="25">
        <v>0</v>
      </c>
      <c r="M245" s="25">
        <v>0</v>
      </c>
      <c r="N245" s="25">
        <v>1</v>
      </c>
      <c r="O245" s="26">
        <v>0.3</v>
      </c>
      <c r="P245" s="26">
        <v>0</v>
      </c>
      <c r="Q245" s="26">
        <v>0</v>
      </c>
      <c r="R245" s="26">
        <v>0.28000000000000003</v>
      </c>
      <c r="S245" s="27">
        <v>6.7934782608695649E-2</v>
      </c>
      <c r="T245" s="27">
        <v>0</v>
      </c>
      <c r="U245" s="27">
        <v>0</v>
      </c>
      <c r="V245" s="27">
        <v>6.4350064350064351E-2</v>
      </c>
      <c r="W245" s="26">
        <v>14.72</v>
      </c>
      <c r="X245" s="26">
        <v>0.82</v>
      </c>
      <c r="Y245" s="26">
        <v>0</v>
      </c>
      <c r="Z245" s="26">
        <v>15.54</v>
      </c>
      <c r="AA245" s="25">
        <v>1</v>
      </c>
      <c r="AB245" s="25">
        <v>0</v>
      </c>
      <c r="AC245" s="25">
        <v>0</v>
      </c>
      <c r="AD245" s="25">
        <v>1</v>
      </c>
      <c r="AE245" s="28"/>
      <c r="AF245" s="28"/>
      <c r="AG245" s="28"/>
      <c r="AH245" s="28"/>
      <c r="AI245" s="27">
        <v>0.06</v>
      </c>
      <c r="AJ245" s="27">
        <v>0</v>
      </c>
      <c r="AK245" s="27">
        <v>0</v>
      </c>
      <c r="AL245" s="27">
        <v>0.06</v>
      </c>
      <c r="AM245" s="25">
        <v>1</v>
      </c>
      <c r="AN245" s="25">
        <v>0</v>
      </c>
      <c r="AO245" s="25">
        <v>0</v>
      </c>
      <c r="AP245" s="25">
        <v>1</v>
      </c>
    </row>
    <row r="246" spans="1:42" s="4" customFormat="1" ht="56.25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1</v>
      </c>
      <c r="L246" s="25">
        <v>0</v>
      </c>
      <c r="M246" s="25">
        <v>0</v>
      </c>
      <c r="N246" s="25">
        <v>1</v>
      </c>
      <c r="O246" s="26">
        <v>1.01</v>
      </c>
      <c r="P246" s="26">
        <v>0</v>
      </c>
      <c r="Q246" s="26">
        <v>0</v>
      </c>
      <c r="R246" s="26">
        <v>0.76</v>
      </c>
      <c r="S246" s="27">
        <v>0.21404109589041095</v>
      </c>
      <c r="T246" s="27">
        <v>0</v>
      </c>
      <c r="U246" s="27">
        <v>0</v>
      </c>
      <c r="V246" s="27">
        <v>0.16139444803098774</v>
      </c>
      <c r="W246" s="26">
        <v>23.36</v>
      </c>
      <c r="X246" s="26">
        <v>7.62</v>
      </c>
      <c r="Y246" s="26">
        <v>0</v>
      </c>
      <c r="Z246" s="26">
        <v>30.98</v>
      </c>
      <c r="AA246" s="25">
        <v>5</v>
      </c>
      <c r="AB246" s="25">
        <v>0</v>
      </c>
      <c r="AC246" s="25">
        <v>0</v>
      </c>
      <c r="AD246" s="25">
        <v>5</v>
      </c>
      <c r="AE246" s="28"/>
      <c r="AF246" s="28"/>
      <c r="AG246" s="28"/>
      <c r="AH246" s="28"/>
      <c r="AI246" s="27">
        <v>0.20200000000000001</v>
      </c>
      <c r="AJ246" s="27">
        <v>0</v>
      </c>
      <c r="AK246" s="27">
        <v>0</v>
      </c>
      <c r="AL246" s="27">
        <v>0.20200000000000001</v>
      </c>
      <c r="AM246" s="25">
        <v>5</v>
      </c>
      <c r="AN246" s="25">
        <v>0</v>
      </c>
      <c r="AO246" s="25">
        <v>0</v>
      </c>
      <c r="AP246" s="25">
        <v>5</v>
      </c>
    </row>
    <row r="247" spans="1:42" s="4" customFormat="1" ht="56.25" hidden="1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10</v>
      </c>
      <c r="H247" s="26">
        <v>32</v>
      </c>
      <c r="I247" s="26">
        <v>0</v>
      </c>
      <c r="J247" s="26">
        <v>42</v>
      </c>
      <c r="K247" s="25">
        <v>0</v>
      </c>
      <c r="L247" s="25">
        <v>0</v>
      </c>
      <c r="M247" s="25">
        <v>0</v>
      </c>
      <c r="N247" s="25">
        <v>0</v>
      </c>
      <c r="O247" s="26">
        <v>0</v>
      </c>
      <c r="P247" s="26">
        <v>0</v>
      </c>
      <c r="Q247" s="26">
        <v>0</v>
      </c>
      <c r="R247" s="26">
        <v>0</v>
      </c>
      <c r="S247" s="27">
        <v>0</v>
      </c>
      <c r="T247" s="27">
        <v>0</v>
      </c>
      <c r="U247" s="27">
        <v>0</v>
      </c>
      <c r="V247" s="27">
        <v>0</v>
      </c>
      <c r="W247" s="26">
        <v>8.66</v>
      </c>
      <c r="X247" s="26">
        <v>15.52</v>
      </c>
      <c r="Y247" s="26">
        <v>0</v>
      </c>
      <c r="Z247" s="26">
        <v>24.18</v>
      </c>
      <c r="AA247" s="25">
        <v>0</v>
      </c>
      <c r="AB247" s="25">
        <v>0</v>
      </c>
      <c r="AC247" s="25">
        <v>0</v>
      </c>
      <c r="AD247" s="25">
        <v>0</v>
      </c>
      <c r="AE247" s="28"/>
      <c r="AF247" s="28"/>
      <c r="AG247" s="28"/>
      <c r="AH247" s="28"/>
      <c r="AI247" s="27">
        <v>0</v>
      </c>
      <c r="AJ247" s="27">
        <v>0</v>
      </c>
      <c r="AK247" s="27">
        <v>0</v>
      </c>
      <c r="AL247" s="27">
        <v>0</v>
      </c>
      <c r="AM247" s="25">
        <v>0</v>
      </c>
      <c r="AN247" s="25">
        <v>0</v>
      </c>
      <c r="AO247" s="25">
        <v>0</v>
      </c>
      <c r="AP247" s="25">
        <v>0</v>
      </c>
    </row>
    <row r="248" spans="1:42" s="4" customFormat="1" ht="37.5" hidden="1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0</v>
      </c>
      <c r="L248" s="25">
        <v>0</v>
      </c>
      <c r="M248" s="25">
        <v>0</v>
      </c>
      <c r="N248" s="25">
        <v>0</v>
      </c>
      <c r="O248" s="26">
        <v>0</v>
      </c>
      <c r="P248" s="26">
        <v>0</v>
      </c>
      <c r="Q248" s="26">
        <v>0</v>
      </c>
      <c r="R248" s="26">
        <v>0</v>
      </c>
      <c r="S248" s="27">
        <v>0</v>
      </c>
      <c r="T248" s="27">
        <v>0</v>
      </c>
      <c r="U248" s="27">
        <v>0</v>
      </c>
      <c r="V248" s="27">
        <v>0</v>
      </c>
      <c r="W248" s="26">
        <v>6.27</v>
      </c>
      <c r="X248" s="26">
        <v>0</v>
      </c>
      <c r="Y248" s="26">
        <v>0</v>
      </c>
      <c r="Z248" s="26">
        <v>6.27</v>
      </c>
      <c r="AA248" s="25">
        <v>0</v>
      </c>
      <c r="AB248" s="25">
        <v>0</v>
      </c>
      <c r="AC248" s="25">
        <v>0</v>
      </c>
      <c r="AD248" s="25">
        <v>0</v>
      </c>
      <c r="AE248" s="28"/>
      <c r="AF248" s="28"/>
      <c r="AG248" s="28"/>
      <c r="AH248" s="28"/>
      <c r="AI248" s="27">
        <v>0</v>
      </c>
      <c r="AJ248" s="27">
        <v>0</v>
      </c>
      <c r="AK248" s="27">
        <v>0</v>
      </c>
      <c r="AL248" s="27">
        <v>0</v>
      </c>
      <c r="AM248" s="25">
        <v>0</v>
      </c>
      <c r="AN248" s="25">
        <v>0</v>
      </c>
      <c r="AO248" s="25">
        <v>0</v>
      </c>
      <c r="AP248" s="25">
        <v>0</v>
      </c>
    </row>
    <row r="249" spans="1:42" s="29" customFormat="1" ht="37.5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46.9</v>
      </c>
      <c r="H249" s="26">
        <v>32.200000000000003</v>
      </c>
      <c r="I249" s="26">
        <v>0</v>
      </c>
      <c r="J249" s="26">
        <v>79.099999999999994</v>
      </c>
      <c r="K249" s="25">
        <v>1</v>
      </c>
      <c r="L249" s="25">
        <v>0</v>
      </c>
      <c r="M249" s="25">
        <v>0</v>
      </c>
      <c r="N249" s="25">
        <v>1</v>
      </c>
      <c r="O249" s="26">
        <v>0.21</v>
      </c>
      <c r="P249" s="26">
        <v>0</v>
      </c>
      <c r="Q249" s="26">
        <v>0</v>
      </c>
      <c r="R249" s="26">
        <v>0.1</v>
      </c>
      <c r="S249" s="27">
        <v>5.583472920156337E-2</v>
      </c>
      <c r="T249" s="27">
        <v>0</v>
      </c>
      <c r="U249" s="27">
        <v>0</v>
      </c>
      <c r="V249" s="27">
        <v>2.7498968788670423E-2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5">
        <v>2</v>
      </c>
      <c r="AB249" s="25">
        <v>0</v>
      </c>
      <c r="AC249" s="25">
        <v>0</v>
      </c>
      <c r="AD249" s="25">
        <v>2</v>
      </c>
      <c r="AE249" s="28"/>
      <c r="AF249" s="28"/>
      <c r="AG249" s="28"/>
      <c r="AH249" s="28"/>
      <c r="AI249" s="27">
        <v>4.2000000000000003E-2</v>
      </c>
      <c r="AJ249" s="27">
        <v>0</v>
      </c>
      <c r="AK249" s="27">
        <v>0</v>
      </c>
      <c r="AL249" s="27">
        <v>4.2000000000000003E-2</v>
      </c>
      <c r="AM249" s="25">
        <v>2</v>
      </c>
      <c r="AN249" s="25">
        <v>0</v>
      </c>
      <c r="AO249" s="25">
        <v>0</v>
      </c>
      <c r="AP249" s="25">
        <v>2</v>
      </c>
    </row>
    <row r="250" spans="1:42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2</v>
      </c>
      <c r="G250" s="26">
        <v>15</v>
      </c>
      <c r="H250" s="26">
        <v>0</v>
      </c>
      <c r="I250" s="26">
        <v>0</v>
      </c>
      <c r="J250" s="26">
        <v>15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5.85</v>
      </c>
      <c r="X250" s="26">
        <v>0</v>
      </c>
      <c r="Y250" s="26">
        <v>0</v>
      </c>
      <c r="Z250" s="26">
        <v>5.85</v>
      </c>
      <c r="AA250" s="25">
        <v>0</v>
      </c>
      <c r="AB250" s="25">
        <v>0</v>
      </c>
      <c r="AC250" s="25">
        <v>0</v>
      </c>
      <c r="AD250" s="25">
        <v>0</v>
      </c>
      <c r="AE250" s="28"/>
      <c r="AF250" s="28"/>
      <c r="AG250" s="28"/>
      <c r="AH250" s="28"/>
      <c r="AI250" s="27">
        <v>0</v>
      </c>
      <c r="AJ250" s="27">
        <v>0</v>
      </c>
      <c r="AK250" s="27">
        <v>0</v>
      </c>
      <c r="AL250" s="27">
        <v>0</v>
      </c>
      <c r="AM250" s="25">
        <v>0</v>
      </c>
      <c r="AN250" s="25">
        <v>0</v>
      </c>
      <c r="AO250" s="25">
        <v>0</v>
      </c>
      <c r="AP250" s="25">
        <v>0</v>
      </c>
    </row>
    <row r="251" spans="1:42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45</v>
      </c>
      <c r="G251" s="42">
        <v>244.12</v>
      </c>
      <c r="H251" s="42">
        <v>230.21</v>
      </c>
      <c r="I251" s="42">
        <v>0</v>
      </c>
      <c r="J251" s="42">
        <v>474.33</v>
      </c>
      <c r="K251" s="41">
        <v>7</v>
      </c>
      <c r="L251" s="41">
        <v>0</v>
      </c>
      <c r="M251" s="41">
        <v>0</v>
      </c>
      <c r="N251" s="41">
        <v>7</v>
      </c>
      <c r="O251" s="42">
        <v>0.28999999999999998</v>
      </c>
      <c r="P251" s="42">
        <v>0</v>
      </c>
      <c r="Q251" s="42">
        <v>0</v>
      </c>
      <c r="R251" s="42">
        <v>0.12</v>
      </c>
      <c r="S251" s="43">
        <v>6.0971891957807452E-2</v>
      </c>
      <c r="T251" s="43">
        <v>0</v>
      </c>
      <c r="U251" s="43">
        <v>0</v>
      </c>
      <c r="V251" s="43">
        <v>2.5891978665009578E-2</v>
      </c>
      <c r="W251" s="42">
        <v>164.01</v>
      </c>
      <c r="X251" s="42">
        <v>222.21</v>
      </c>
      <c r="Y251" s="42">
        <v>0</v>
      </c>
      <c r="Z251" s="42">
        <v>386.22</v>
      </c>
      <c r="AA251" s="41">
        <v>10</v>
      </c>
      <c r="AB251" s="41">
        <v>0</v>
      </c>
      <c r="AC251" s="41">
        <v>0</v>
      </c>
      <c r="AD251" s="41">
        <v>10</v>
      </c>
      <c r="AE251" s="44" t="s">
        <v>1294</v>
      </c>
      <c r="AF251" s="44" t="s">
        <v>31</v>
      </c>
      <c r="AG251" s="44" t="s">
        <v>31</v>
      </c>
      <c r="AH251" s="44" t="s">
        <v>1295</v>
      </c>
      <c r="AI251" s="43">
        <v>5.8000000000000003E-2</v>
      </c>
      <c r="AJ251" s="43">
        <v>0</v>
      </c>
      <c r="AK251" s="43">
        <v>0</v>
      </c>
      <c r="AL251" s="43">
        <v>5.8000000000000003E-2</v>
      </c>
      <c r="AM251" s="41">
        <v>10</v>
      </c>
      <c r="AN251" s="41">
        <v>0</v>
      </c>
      <c r="AO251" s="41">
        <v>0</v>
      </c>
      <c r="AP251" s="41">
        <v>10</v>
      </c>
    </row>
    <row r="252" spans="1:42" s="4" customFormat="1" ht="37.5" hidden="1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0</v>
      </c>
      <c r="G252" s="26">
        <v>0</v>
      </c>
      <c r="H252" s="26">
        <v>0</v>
      </c>
      <c r="I252" s="26">
        <v>0</v>
      </c>
      <c r="J252" s="26">
        <v>0</v>
      </c>
      <c r="K252" s="25">
        <v>0</v>
      </c>
      <c r="L252" s="25">
        <v>0</v>
      </c>
      <c r="M252" s="25">
        <v>0</v>
      </c>
      <c r="N252" s="25">
        <v>0</v>
      </c>
      <c r="O252" s="26">
        <v>0</v>
      </c>
      <c r="P252" s="26">
        <v>0</v>
      </c>
      <c r="Q252" s="26">
        <v>0</v>
      </c>
      <c r="R252" s="26">
        <v>0</v>
      </c>
      <c r="S252" s="27">
        <v>0</v>
      </c>
      <c r="T252" s="27">
        <v>0</v>
      </c>
      <c r="U252" s="27">
        <v>0</v>
      </c>
      <c r="V252" s="27">
        <v>0</v>
      </c>
      <c r="W252" s="26">
        <v>0</v>
      </c>
      <c r="X252" s="26">
        <v>0</v>
      </c>
      <c r="Y252" s="26">
        <v>0</v>
      </c>
      <c r="Z252" s="26">
        <v>0</v>
      </c>
      <c r="AA252" s="25">
        <v>0</v>
      </c>
      <c r="AB252" s="25">
        <v>0</v>
      </c>
      <c r="AC252" s="25">
        <v>0</v>
      </c>
      <c r="AD252" s="25">
        <v>0</v>
      </c>
      <c r="AE252" s="28"/>
      <c r="AF252" s="28"/>
      <c r="AG252" s="28"/>
      <c r="AH252" s="28"/>
      <c r="AI252" s="27">
        <v>0</v>
      </c>
      <c r="AJ252" s="27">
        <v>0</v>
      </c>
      <c r="AK252" s="27">
        <v>0</v>
      </c>
      <c r="AL252" s="27">
        <v>0</v>
      </c>
      <c r="AM252" s="25">
        <v>0</v>
      </c>
      <c r="AN252" s="25">
        <v>0</v>
      </c>
      <c r="AO252" s="25">
        <v>0</v>
      </c>
      <c r="AP252" s="25">
        <v>0</v>
      </c>
    </row>
    <row r="253" spans="1:42" s="29" customFormat="1" ht="56.25" hidden="1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0</v>
      </c>
      <c r="G253" s="26">
        <v>0</v>
      </c>
      <c r="H253" s="26">
        <v>0</v>
      </c>
      <c r="I253" s="26">
        <v>0</v>
      </c>
      <c r="J253" s="26">
        <v>0</v>
      </c>
      <c r="K253" s="25">
        <v>0</v>
      </c>
      <c r="L253" s="25">
        <v>0</v>
      </c>
      <c r="M253" s="25">
        <v>0</v>
      </c>
      <c r="N253" s="25">
        <v>0</v>
      </c>
      <c r="O253" s="26">
        <v>0</v>
      </c>
      <c r="P253" s="26">
        <v>0</v>
      </c>
      <c r="Q253" s="26">
        <v>0</v>
      </c>
      <c r="R253" s="26">
        <v>0</v>
      </c>
      <c r="S253" s="27">
        <v>0</v>
      </c>
      <c r="T253" s="27">
        <v>0</v>
      </c>
      <c r="U253" s="27">
        <v>0</v>
      </c>
      <c r="V253" s="27">
        <v>0</v>
      </c>
      <c r="W253" s="26">
        <v>0</v>
      </c>
      <c r="X253" s="26">
        <v>0</v>
      </c>
      <c r="Y253" s="26">
        <v>0</v>
      </c>
      <c r="Z253" s="26">
        <v>0</v>
      </c>
      <c r="AA253" s="25">
        <v>0</v>
      </c>
      <c r="AB253" s="25">
        <v>0</v>
      </c>
      <c r="AC253" s="25">
        <v>0</v>
      </c>
      <c r="AD253" s="25">
        <v>0</v>
      </c>
      <c r="AE253" s="28"/>
      <c r="AF253" s="28"/>
      <c r="AG253" s="28"/>
      <c r="AH253" s="28"/>
      <c r="AI253" s="27">
        <v>0</v>
      </c>
      <c r="AJ253" s="27">
        <v>0</v>
      </c>
      <c r="AK253" s="27">
        <v>0</v>
      </c>
      <c r="AL253" s="27">
        <v>0</v>
      </c>
      <c r="AM253" s="25">
        <v>0</v>
      </c>
      <c r="AN253" s="25">
        <v>0</v>
      </c>
      <c r="AO253" s="25">
        <v>0</v>
      </c>
      <c r="AP253" s="25">
        <v>0</v>
      </c>
    </row>
    <row r="254" spans="1:42" s="4" customFormat="1" ht="37.5" hidden="1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0</v>
      </c>
      <c r="G254" s="26">
        <v>0</v>
      </c>
      <c r="H254" s="26">
        <v>0</v>
      </c>
      <c r="I254" s="26">
        <v>0</v>
      </c>
      <c r="J254" s="26">
        <v>0</v>
      </c>
      <c r="K254" s="25">
        <v>0</v>
      </c>
      <c r="L254" s="25">
        <v>0</v>
      </c>
      <c r="M254" s="25">
        <v>0</v>
      </c>
      <c r="N254" s="25">
        <v>0</v>
      </c>
      <c r="O254" s="26">
        <v>0</v>
      </c>
      <c r="P254" s="26">
        <v>0</v>
      </c>
      <c r="Q254" s="26">
        <v>0</v>
      </c>
      <c r="R254" s="26">
        <v>0</v>
      </c>
      <c r="S254" s="27">
        <v>0</v>
      </c>
      <c r="T254" s="27">
        <v>0</v>
      </c>
      <c r="U254" s="27">
        <v>0</v>
      </c>
      <c r="V254" s="27">
        <v>0</v>
      </c>
      <c r="W254" s="26">
        <v>0</v>
      </c>
      <c r="X254" s="26">
        <v>0</v>
      </c>
      <c r="Y254" s="26">
        <v>0</v>
      </c>
      <c r="Z254" s="26">
        <v>0</v>
      </c>
      <c r="AA254" s="25">
        <v>0</v>
      </c>
      <c r="AB254" s="25">
        <v>0</v>
      </c>
      <c r="AC254" s="25">
        <v>0</v>
      </c>
      <c r="AD254" s="25">
        <v>0</v>
      </c>
      <c r="AE254" s="28"/>
      <c r="AF254" s="28"/>
      <c r="AG254" s="28"/>
      <c r="AH254" s="28"/>
      <c r="AI254" s="27">
        <v>0</v>
      </c>
      <c r="AJ254" s="27">
        <v>0</v>
      </c>
      <c r="AK254" s="27">
        <v>0</v>
      </c>
      <c r="AL254" s="27">
        <v>0</v>
      </c>
      <c r="AM254" s="25">
        <v>0</v>
      </c>
      <c r="AN254" s="25">
        <v>0</v>
      </c>
      <c r="AO254" s="25">
        <v>0</v>
      </c>
      <c r="AP254" s="25">
        <v>0</v>
      </c>
    </row>
    <row r="255" spans="1:42" s="4" customFormat="1" ht="37.5" hidden="1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0</v>
      </c>
      <c r="G255" s="26">
        <v>0</v>
      </c>
      <c r="H255" s="26">
        <v>0</v>
      </c>
      <c r="I255" s="26">
        <v>0</v>
      </c>
      <c r="J255" s="26">
        <v>0</v>
      </c>
      <c r="K255" s="25">
        <v>0</v>
      </c>
      <c r="L255" s="25">
        <v>0</v>
      </c>
      <c r="M255" s="25">
        <v>0</v>
      </c>
      <c r="N255" s="25">
        <v>0</v>
      </c>
      <c r="O255" s="26">
        <v>0</v>
      </c>
      <c r="P255" s="26">
        <v>0</v>
      </c>
      <c r="Q255" s="26">
        <v>0</v>
      </c>
      <c r="R255" s="26">
        <v>0</v>
      </c>
      <c r="S255" s="27">
        <v>0</v>
      </c>
      <c r="T255" s="27">
        <v>0</v>
      </c>
      <c r="U255" s="27">
        <v>0</v>
      </c>
      <c r="V255" s="27">
        <v>0</v>
      </c>
      <c r="W255" s="26">
        <v>0</v>
      </c>
      <c r="X255" s="26">
        <v>0</v>
      </c>
      <c r="Y255" s="26">
        <v>0</v>
      </c>
      <c r="Z255" s="26">
        <v>0</v>
      </c>
      <c r="AA255" s="25">
        <v>0</v>
      </c>
      <c r="AB255" s="25">
        <v>0</v>
      </c>
      <c r="AC255" s="25">
        <v>0</v>
      </c>
      <c r="AD255" s="25">
        <v>0</v>
      </c>
      <c r="AE255" s="28"/>
      <c r="AF255" s="28"/>
      <c r="AG255" s="28"/>
      <c r="AH255" s="28"/>
      <c r="AI255" s="27">
        <v>0</v>
      </c>
      <c r="AJ255" s="27">
        <v>0</v>
      </c>
      <c r="AK255" s="27">
        <v>0</v>
      </c>
      <c r="AL255" s="27">
        <v>0</v>
      </c>
      <c r="AM255" s="25">
        <v>0</v>
      </c>
      <c r="AN255" s="25">
        <v>0</v>
      </c>
      <c r="AO255" s="25">
        <v>0</v>
      </c>
      <c r="AP255" s="25">
        <v>0</v>
      </c>
    </row>
    <row r="256" spans="1:42" s="4" customFormat="1" hidden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47.5</v>
      </c>
      <c r="H256" s="26">
        <v>39.32</v>
      </c>
      <c r="I256" s="26">
        <v>0</v>
      </c>
      <c r="J256" s="26">
        <v>86.82</v>
      </c>
      <c r="K256" s="25">
        <v>0</v>
      </c>
      <c r="L256" s="25">
        <v>0</v>
      </c>
      <c r="M256" s="25">
        <v>0</v>
      </c>
      <c r="N256" s="25">
        <v>0</v>
      </c>
      <c r="O256" s="26">
        <v>0</v>
      </c>
      <c r="P256" s="26">
        <v>0</v>
      </c>
      <c r="Q256" s="26">
        <v>0</v>
      </c>
      <c r="R256" s="26">
        <v>0</v>
      </c>
      <c r="S256" s="27">
        <v>0</v>
      </c>
      <c r="T256" s="27">
        <v>0</v>
      </c>
      <c r="U256" s="27">
        <v>0</v>
      </c>
      <c r="V256" s="27">
        <v>0</v>
      </c>
      <c r="W256" s="26">
        <v>83.6</v>
      </c>
      <c r="X256" s="26">
        <v>16.7</v>
      </c>
      <c r="Y256" s="26">
        <v>0</v>
      </c>
      <c r="Z256" s="26">
        <v>100.3</v>
      </c>
      <c r="AA256" s="25">
        <v>0</v>
      </c>
      <c r="AB256" s="25">
        <v>0</v>
      </c>
      <c r="AC256" s="25">
        <v>0</v>
      </c>
      <c r="AD256" s="25">
        <v>0</v>
      </c>
      <c r="AE256" s="28"/>
      <c r="AF256" s="28"/>
      <c r="AG256" s="28"/>
      <c r="AH256" s="28"/>
      <c r="AI256" s="27">
        <v>0</v>
      </c>
      <c r="AJ256" s="27">
        <v>0</v>
      </c>
      <c r="AK256" s="27">
        <v>0</v>
      </c>
      <c r="AL256" s="27">
        <v>0</v>
      </c>
      <c r="AM256" s="25">
        <v>0</v>
      </c>
      <c r="AN256" s="25">
        <v>0</v>
      </c>
      <c r="AO256" s="25">
        <v>0</v>
      </c>
      <c r="AP256" s="25">
        <v>0</v>
      </c>
    </row>
    <row r="257" spans="1:42" s="4" customFormat="1" ht="37.5" hidden="1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0</v>
      </c>
      <c r="G257" s="26">
        <v>0</v>
      </c>
      <c r="H257" s="26">
        <v>0</v>
      </c>
      <c r="I257" s="26">
        <v>0</v>
      </c>
      <c r="J257" s="26">
        <v>0</v>
      </c>
      <c r="K257" s="25">
        <v>0</v>
      </c>
      <c r="L257" s="25">
        <v>0</v>
      </c>
      <c r="M257" s="25">
        <v>0</v>
      </c>
      <c r="N257" s="25">
        <v>0</v>
      </c>
      <c r="O257" s="26">
        <v>0</v>
      </c>
      <c r="P257" s="26">
        <v>0</v>
      </c>
      <c r="Q257" s="26">
        <v>0</v>
      </c>
      <c r="R257" s="26">
        <v>0</v>
      </c>
      <c r="S257" s="27">
        <v>0</v>
      </c>
      <c r="T257" s="27">
        <v>0</v>
      </c>
      <c r="U257" s="27">
        <v>0</v>
      </c>
      <c r="V257" s="27">
        <v>0</v>
      </c>
      <c r="W257" s="26">
        <v>0</v>
      </c>
      <c r="X257" s="26">
        <v>0</v>
      </c>
      <c r="Y257" s="26">
        <v>0</v>
      </c>
      <c r="Z257" s="26">
        <v>0</v>
      </c>
      <c r="AA257" s="25">
        <v>0</v>
      </c>
      <c r="AB257" s="25">
        <v>0</v>
      </c>
      <c r="AC257" s="25">
        <v>0</v>
      </c>
      <c r="AD257" s="25">
        <v>0</v>
      </c>
      <c r="AE257" s="28"/>
      <c r="AF257" s="28"/>
      <c r="AG257" s="28"/>
      <c r="AH257" s="28"/>
      <c r="AI257" s="27">
        <v>0</v>
      </c>
      <c r="AJ257" s="27">
        <v>0</v>
      </c>
      <c r="AK257" s="27">
        <v>0</v>
      </c>
      <c r="AL257" s="27">
        <v>0</v>
      </c>
      <c r="AM257" s="25">
        <v>0</v>
      </c>
      <c r="AN257" s="25">
        <v>0</v>
      </c>
      <c r="AO257" s="25">
        <v>0</v>
      </c>
      <c r="AP257" s="25">
        <v>0</v>
      </c>
    </row>
    <row r="258" spans="1:42" s="4" customFormat="1" ht="37.5" hidden="1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0</v>
      </c>
      <c r="G258" s="26">
        <v>0</v>
      </c>
      <c r="H258" s="26">
        <v>0</v>
      </c>
      <c r="I258" s="26">
        <v>0</v>
      </c>
      <c r="J258" s="26">
        <v>0</v>
      </c>
      <c r="K258" s="25">
        <v>0</v>
      </c>
      <c r="L258" s="25">
        <v>0</v>
      </c>
      <c r="M258" s="25">
        <v>0</v>
      </c>
      <c r="N258" s="25">
        <v>0</v>
      </c>
      <c r="O258" s="26">
        <v>0</v>
      </c>
      <c r="P258" s="26">
        <v>0</v>
      </c>
      <c r="Q258" s="26">
        <v>0</v>
      </c>
      <c r="R258" s="26">
        <v>0</v>
      </c>
      <c r="S258" s="27">
        <v>0</v>
      </c>
      <c r="T258" s="27">
        <v>0</v>
      </c>
      <c r="U258" s="27">
        <v>0</v>
      </c>
      <c r="V258" s="27">
        <v>0</v>
      </c>
      <c r="W258" s="26">
        <v>0</v>
      </c>
      <c r="X258" s="26">
        <v>0</v>
      </c>
      <c r="Y258" s="26">
        <v>0</v>
      </c>
      <c r="Z258" s="26">
        <v>0</v>
      </c>
      <c r="AA258" s="25">
        <v>0</v>
      </c>
      <c r="AB258" s="25">
        <v>0</v>
      </c>
      <c r="AC258" s="25">
        <v>0</v>
      </c>
      <c r="AD258" s="25">
        <v>0</v>
      </c>
      <c r="AE258" s="28"/>
      <c r="AF258" s="28"/>
      <c r="AG258" s="28"/>
      <c r="AH258" s="28"/>
      <c r="AI258" s="27">
        <v>0</v>
      </c>
      <c r="AJ258" s="27">
        <v>0</v>
      </c>
      <c r="AK258" s="27">
        <v>0</v>
      </c>
      <c r="AL258" s="27">
        <v>0</v>
      </c>
      <c r="AM258" s="25">
        <v>0</v>
      </c>
      <c r="AN258" s="25">
        <v>0</v>
      </c>
      <c r="AO258" s="25">
        <v>0</v>
      </c>
      <c r="AP258" s="25">
        <v>0</v>
      </c>
    </row>
    <row r="259" spans="1:42" s="4" customFormat="1" ht="37.5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3</v>
      </c>
      <c r="G259" s="26">
        <v>44.05</v>
      </c>
      <c r="H259" s="26">
        <v>0</v>
      </c>
      <c r="I259" s="26">
        <v>0</v>
      </c>
      <c r="J259" s="26">
        <v>44.05</v>
      </c>
      <c r="K259" s="25">
        <v>5</v>
      </c>
      <c r="L259" s="25">
        <v>0</v>
      </c>
      <c r="M259" s="25">
        <v>0</v>
      </c>
      <c r="N259" s="25">
        <v>5</v>
      </c>
      <c r="O259" s="26">
        <v>1.1399999999999999</v>
      </c>
      <c r="P259" s="26">
        <v>0</v>
      </c>
      <c r="Q259" s="26">
        <v>0</v>
      </c>
      <c r="R259" s="26">
        <v>1.1399999999999999</v>
      </c>
      <c r="S259" s="27">
        <v>0.16825574873808188</v>
      </c>
      <c r="T259" s="27">
        <v>0</v>
      </c>
      <c r="U259" s="27">
        <v>0</v>
      </c>
      <c r="V259" s="27">
        <v>0.16825574873808188</v>
      </c>
      <c r="W259" s="26">
        <v>53.49</v>
      </c>
      <c r="X259" s="26">
        <v>0</v>
      </c>
      <c r="Y259" s="26">
        <v>0</v>
      </c>
      <c r="Z259" s="26">
        <v>53.49</v>
      </c>
      <c r="AA259" s="25">
        <v>9</v>
      </c>
      <c r="AB259" s="25">
        <v>0</v>
      </c>
      <c r="AC259" s="25">
        <v>0</v>
      </c>
      <c r="AD259" s="25">
        <v>9</v>
      </c>
      <c r="AE259" s="28"/>
      <c r="AF259" s="28"/>
      <c r="AG259" s="28"/>
      <c r="AH259" s="28"/>
      <c r="AI259" s="27">
        <v>0.22800000000000001</v>
      </c>
      <c r="AJ259" s="27">
        <v>0</v>
      </c>
      <c r="AK259" s="27">
        <v>0</v>
      </c>
      <c r="AL259" s="27">
        <v>0.22800000000000001</v>
      </c>
      <c r="AM259" s="25">
        <v>12</v>
      </c>
      <c r="AN259" s="25">
        <v>0</v>
      </c>
      <c r="AO259" s="25">
        <v>0</v>
      </c>
      <c r="AP259" s="25">
        <v>12</v>
      </c>
    </row>
    <row r="260" spans="1:42" s="4" customFormat="1" ht="37.5" hidden="1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0</v>
      </c>
      <c r="G260" s="26">
        <v>0</v>
      </c>
      <c r="H260" s="26">
        <v>0</v>
      </c>
      <c r="I260" s="26">
        <v>0</v>
      </c>
      <c r="J260" s="26">
        <v>0</v>
      </c>
      <c r="K260" s="25">
        <v>0</v>
      </c>
      <c r="L260" s="25">
        <v>0</v>
      </c>
      <c r="M260" s="25">
        <v>0</v>
      </c>
      <c r="N260" s="25">
        <v>0</v>
      </c>
      <c r="O260" s="26">
        <v>0</v>
      </c>
      <c r="P260" s="26">
        <v>0</v>
      </c>
      <c r="Q260" s="26">
        <v>0</v>
      </c>
      <c r="R260" s="26">
        <v>0</v>
      </c>
      <c r="S260" s="27">
        <v>0</v>
      </c>
      <c r="T260" s="27">
        <v>0</v>
      </c>
      <c r="U260" s="27">
        <v>0</v>
      </c>
      <c r="V260" s="27">
        <v>0</v>
      </c>
      <c r="W260" s="26">
        <v>0</v>
      </c>
      <c r="X260" s="26">
        <v>0</v>
      </c>
      <c r="Y260" s="26">
        <v>0</v>
      </c>
      <c r="Z260" s="26">
        <v>0</v>
      </c>
      <c r="AA260" s="25">
        <v>0</v>
      </c>
      <c r="AB260" s="25">
        <v>0</v>
      </c>
      <c r="AC260" s="25">
        <v>0</v>
      </c>
      <c r="AD260" s="25">
        <v>0</v>
      </c>
      <c r="AE260" s="28"/>
      <c r="AF260" s="28"/>
      <c r="AG260" s="28"/>
      <c r="AH260" s="28"/>
      <c r="AI260" s="27">
        <v>0</v>
      </c>
      <c r="AJ260" s="27">
        <v>0</v>
      </c>
      <c r="AK260" s="27">
        <v>0</v>
      </c>
      <c r="AL260" s="27">
        <v>0</v>
      </c>
      <c r="AM260" s="25">
        <v>0</v>
      </c>
      <c r="AN260" s="25">
        <v>0</v>
      </c>
      <c r="AO260" s="25">
        <v>0</v>
      </c>
      <c r="AP260" s="25">
        <v>0</v>
      </c>
    </row>
    <row r="261" spans="1:42" s="4" customFormat="1" ht="56.25" hidden="1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0</v>
      </c>
      <c r="G261" s="26">
        <v>0</v>
      </c>
      <c r="H261" s="26">
        <v>0</v>
      </c>
      <c r="I261" s="26">
        <v>0</v>
      </c>
      <c r="J261" s="26">
        <v>0</v>
      </c>
      <c r="K261" s="25">
        <v>0</v>
      </c>
      <c r="L261" s="25">
        <v>0</v>
      </c>
      <c r="M261" s="25">
        <v>0</v>
      </c>
      <c r="N261" s="25">
        <v>0</v>
      </c>
      <c r="O261" s="26">
        <v>0</v>
      </c>
      <c r="P261" s="26">
        <v>0</v>
      </c>
      <c r="Q261" s="26">
        <v>0</v>
      </c>
      <c r="R261" s="26">
        <v>0</v>
      </c>
      <c r="S261" s="27">
        <v>0</v>
      </c>
      <c r="T261" s="27">
        <v>0</v>
      </c>
      <c r="U261" s="27">
        <v>0</v>
      </c>
      <c r="V261" s="27">
        <v>0</v>
      </c>
      <c r="W261" s="26">
        <v>0</v>
      </c>
      <c r="X261" s="26">
        <v>0</v>
      </c>
      <c r="Y261" s="26">
        <v>0</v>
      </c>
      <c r="Z261" s="26">
        <v>0</v>
      </c>
      <c r="AA261" s="25">
        <v>0</v>
      </c>
      <c r="AB261" s="25">
        <v>0</v>
      </c>
      <c r="AC261" s="25">
        <v>0</v>
      </c>
      <c r="AD261" s="25">
        <v>0</v>
      </c>
      <c r="AE261" s="28"/>
      <c r="AF261" s="28"/>
      <c r="AG261" s="28"/>
      <c r="AH261" s="28"/>
      <c r="AI261" s="27">
        <v>0</v>
      </c>
      <c r="AJ261" s="27">
        <v>0</v>
      </c>
      <c r="AK261" s="27">
        <v>0</v>
      </c>
      <c r="AL261" s="27">
        <v>0</v>
      </c>
      <c r="AM261" s="25">
        <v>0</v>
      </c>
      <c r="AN261" s="25">
        <v>0</v>
      </c>
      <c r="AO261" s="25">
        <v>0</v>
      </c>
      <c r="AP261" s="25">
        <v>0</v>
      </c>
    </row>
    <row r="262" spans="1:42" s="4" customFormat="1" ht="37.5" hidden="1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5</v>
      </c>
      <c r="G262" s="26">
        <v>49.5</v>
      </c>
      <c r="H262" s="26">
        <v>0</v>
      </c>
      <c r="I262" s="26">
        <v>0</v>
      </c>
      <c r="J262" s="26">
        <v>49.5</v>
      </c>
      <c r="K262" s="25">
        <v>0</v>
      </c>
      <c r="L262" s="25">
        <v>0</v>
      </c>
      <c r="M262" s="25">
        <v>0</v>
      </c>
      <c r="N262" s="25">
        <v>0</v>
      </c>
      <c r="O262" s="26">
        <v>0</v>
      </c>
      <c r="P262" s="26">
        <v>0</v>
      </c>
      <c r="Q262" s="26">
        <v>0</v>
      </c>
      <c r="R262" s="26">
        <v>0</v>
      </c>
      <c r="S262" s="27">
        <v>0</v>
      </c>
      <c r="T262" s="27">
        <v>0</v>
      </c>
      <c r="U262" s="27">
        <v>0</v>
      </c>
      <c r="V262" s="27">
        <v>0</v>
      </c>
      <c r="W262" s="26">
        <v>54.74</v>
      </c>
      <c r="X262" s="26">
        <v>0</v>
      </c>
      <c r="Y262" s="26">
        <v>0</v>
      </c>
      <c r="Z262" s="26">
        <v>54.74</v>
      </c>
      <c r="AA262" s="25">
        <v>0</v>
      </c>
      <c r="AB262" s="25">
        <v>0</v>
      </c>
      <c r="AC262" s="25">
        <v>0</v>
      </c>
      <c r="AD262" s="25">
        <v>0</v>
      </c>
      <c r="AE262" s="28"/>
      <c r="AF262" s="28"/>
      <c r="AG262" s="28"/>
      <c r="AH262" s="28"/>
      <c r="AI262" s="27">
        <v>0</v>
      </c>
      <c r="AJ262" s="27">
        <v>0</v>
      </c>
      <c r="AK262" s="27">
        <v>0</v>
      </c>
      <c r="AL262" s="27">
        <v>0</v>
      </c>
      <c r="AM262" s="25">
        <v>0</v>
      </c>
      <c r="AN262" s="25">
        <v>0</v>
      </c>
      <c r="AO262" s="25">
        <v>0</v>
      </c>
      <c r="AP262" s="25">
        <v>0</v>
      </c>
    </row>
    <row r="263" spans="1:42" s="4" customFormat="1" hidden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0</v>
      </c>
      <c r="G263" s="26">
        <v>0</v>
      </c>
      <c r="H263" s="26">
        <v>0</v>
      </c>
      <c r="I263" s="26">
        <v>0</v>
      </c>
      <c r="J263" s="26">
        <v>0</v>
      </c>
      <c r="K263" s="25">
        <v>0</v>
      </c>
      <c r="L263" s="25">
        <v>0</v>
      </c>
      <c r="M263" s="25">
        <v>0</v>
      </c>
      <c r="N263" s="25">
        <v>0</v>
      </c>
      <c r="O263" s="26">
        <v>0</v>
      </c>
      <c r="P263" s="26">
        <v>0</v>
      </c>
      <c r="Q263" s="26">
        <v>0</v>
      </c>
      <c r="R263" s="26">
        <v>0</v>
      </c>
      <c r="S263" s="27">
        <v>0</v>
      </c>
      <c r="T263" s="27">
        <v>0</v>
      </c>
      <c r="U263" s="27">
        <v>0</v>
      </c>
      <c r="V263" s="27">
        <v>0</v>
      </c>
      <c r="W263" s="26">
        <v>0</v>
      </c>
      <c r="X263" s="26">
        <v>0</v>
      </c>
      <c r="Y263" s="26">
        <v>0</v>
      </c>
      <c r="Z263" s="26">
        <v>0</v>
      </c>
      <c r="AA263" s="25">
        <v>0</v>
      </c>
      <c r="AB263" s="25">
        <v>0</v>
      </c>
      <c r="AC263" s="25">
        <v>0</v>
      </c>
      <c r="AD263" s="25">
        <v>0</v>
      </c>
      <c r="AE263" s="28"/>
      <c r="AF263" s="28"/>
      <c r="AG263" s="28"/>
      <c r="AH263" s="28"/>
      <c r="AI263" s="27">
        <v>0</v>
      </c>
      <c r="AJ263" s="27">
        <v>0</v>
      </c>
      <c r="AK263" s="27">
        <v>0</v>
      </c>
      <c r="AL263" s="27">
        <v>0</v>
      </c>
      <c r="AM263" s="25">
        <v>0</v>
      </c>
      <c r="AN263" s="25">
        <v>0</v>
      </c>
      <c r="AO263" s="25">
        <v>0</v>
      </c>
      <c r="AP263" s="25">
        <v>0</v>
      </c>
    </row>
    <row r="264" spans="1:42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57</v>
      </c>
      <c r="G264" s="42">
        <v>442.24</v>
      </c>
      <c r="H264" s="42">
        <v>98.71</v>
      </c>
      <c r="I264" s="42">
        <v>1.7</v>
      </c>
      <c r="J264" s="42">
        <v>542.65</v>
      </c>
      <c r="K264" s="41">
        <v>5</v>
      </c>
      <c r="L264" s="41">
        <v>0</v>
      </c>
      <c r="M264" s="41">
        <v>0</v>
      </c>
      <c r="N264" s="41">
        <v>5</v>
      </c>
      <c r="O264" s="42">
        <v>0.11</v>
      </c>
      <c r="P264" s="42">
        <v>0</v>
      </c>
      <c r="Q264" s="42">
        <v>0</v>
      </c>
      <c r="R264" s="42">
        <v>0.09</v>
      </c>
      <c r="S264" s="43">
        <v>2.1504348657172895E-2</v>
      </c>
      <c r="T264" s="43">
        <v>0</v>
      </c>
      <c r="U264" s="43">
        <v>0</v>
      </c>
      <c r="V264" s="43">
        <v>1.8185492018589614E-2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9</v>
      </c>
      <c r="AB264" s="41">
        <v>0</v>
      </c>
      <c r="AC264" s="41">
        <v>0</v>
      </c>
      <c r="AD264" s="41">
        <v>9</v>
      </c>
      <c r="AE264" s="44" t="s">
        <v>1296</v>
      </c>
      <c r="AF264" s="44" t="s">
        <v>31</v>
      </c>
      <c r="AG264" s="44" t="s">
        <v>31</v>
      </c>
      <c r="AH264" s="44" t="s">
        <v>1297</v>
      </c>
      <c r="AI264" s="43">
        <v>2.1999999999999999E-2</v>
      </c>
      <c r="AJ264" s="43">
        <v>0</v>
      </c>
      <c r="AK264" s="43">
        <v>0</v>
      </c>
      <c r="AL264" s="43">
        <v>2.1999999999999999E-2</v>
      </c>
      <c r="AM264" s="41">
        <v>9</v>
      </c>
      <c r="AN264" s="41">
        <v>0</v>
      </c>
      <c r="AO264" s="41">
        <v>0</v>
      </c>
      <c r="AP264" s="41">
        <v>9</v>
      </c>
    </row>
    <row r="265" spans="1:42" s="4" customFormat="1" ht="37.5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6</v>
      </c>
      <c r="G265" s="26">
        <v>54.7</v>
      </c>
      <c r="H265" s="26">
        <v>0</v>
      </c>
      <c r="I265" s="26">
        <v>0</v>
      </c>
      <c r="J265" s="26">
        <v>54.7</v>
      </c>
      <c r="K265" s="25">
        <v>2</v>
      </c>
      <c r="L265" s="25">
        <v>0</v>
      </c>
      <c r="M265" s="25">
        <v>0</v>
      </c>
      <c r="N265" s="25">
        <v>2</v>
      </c>
      <c r="O265" s="26">
        <v>0.37</v>
      </c>
      <c r="P265" s="26">
        <v>0</v>
      </c>
      <c r="Q265" s="26">
        <v>0</v>
      </c>
      <c r="R265" s="26">
        <v>0.35</v>
      </c>
      <c r="S265" s="27">
        <v>8.8783663805859725E-2</v>
      </c>
      <c r="T265" s="27">
        <v>0</v>
      </c>
      <c r="U265" s="27">
        <v>0</v>
      </c>
      <c r="V265" s="27">
        <v>8.5021964007368583E-2</v>
      </c>
      <c r="W265" s="26">
        <v>67.58</v>
      </c>
      <c r="X265" s="26">
        <v>1.91</v>
      </c>
      <c r="Y265" s="26">
        <v>1.08</v>
      </c>
      <c r="Z265" s="26">
        <v>70.569999999999993</v>
      </c>
      <c r="AA265" s="25">
        <v>6</v>
      </c>
      <c r="AB265" s="25">
        <v>0</v>
      </c>
      <c r="AC265" s="25">
        <v>0</v>
      </c>
      <c r="AD265" s="25">
        <v>6</v>
      </c>
      <c r="AE265" s="28"/>
      <c r="AF265" s="28"/>
      <c r="AG265" s="28"/>
      <c r="AH265" s="28"/>
      <c r="AI265" s="27">
        <v>7.3999999999999996E-2</v>
      </c>
      <c r="AJ265" s="27">
        <v>0</v>
      </c>
      <c r="AK265" s="27">
        <v>0</v>
      </c>
      <c r="AL265" s="27">
        <v>7.3999999999999996E-2</v>
      </c>
      <c r="AM265" s="25">
        <v>5</v>
      </c>
      <c r="AN265" s="25">
        <v>0</v>
      </c>
      <c r="AO265" s="25">
        <v>0</v>
      </c>
      <c r="AP265" s="25">
        <v>5</v>
      </c>
    </row>
    <row r="266" spans="1:42" s="4" customFormat="1" ht="37.5" hidden="1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0</v>
      </c>
      <c r="G266" s="26">
        <v>0</v>
      </c>
      <c r="H266" s="26">
        <v>0</v>
      </c>
      <c r="I266" s="26">
        <v>0</v>
      </c>
      <c r="J266" s="26">
        <v>0</v>
      </c>
      <c r="K266" s="25">
        <v>0</v>
      </c>
      <c r="L266" s="25">
        <v>0</v>
      </c>
      <c r="M266" s="25">
        <v>0</v>
      </c>
      <c r="N266" s="25">
        <v>0</v>
      </c>
      <c r="O266" s="26">
        <v>0</v>
      </c>
      <c r="P266" s="26">
        <v>0</v>
      </c>
      <c r="Q266" s="26">
        <v>0</v>
      </c>
      <c r="R266" s="26">
        <v>0</v>
      </c>
      <c r="S266" s="27">
        <v>0</v>
      </c>
      <c r="T266" s="27">
        <v>0</v>
      </c>
      <c r="U266" s="27">
        <v>0</v>
      </c>
      <c r="V266" s="27">
        <v>0</v>
      </c>
      <c r="W266" s="26">
        <v>0</v>
      </c>
      <c r="X266" s="26">
        <v>0</v>
      </c>
      <c r="Y266" s="26">
        <v>0</v>
      </c>
      <c r="Z266" s="26">
        <v>0</v>
      </c>
      <c r="AA266" s="25">
        <v>0</v>
      </c>
      <c r="AB266" s="25">
        <v>0</v>
      </c>
      <c r="AC266" s="25">
        <v>0</v>
      </c>
      <c r="AD266" s="25">
        <v>0</v>
      </c>
      <c r="AE266" s="28"/>
      <c r="AF266" s="28"/>
      <c r="AG266" s="28"/>
      <c r="AH266" s="28"/>
      <c r="AI266" s="27">
        <v>0</v>
      </c>
      <c r="AJ266" s="27">
        <v>0</v>
      </c>
      <c r="AK266" s="27">
        <v>0</v>
      </c>
      <c r="AL266" s="27">
        <v>0</v>
      </c>
      <c r="AM266" s="25">
        <v>0</v>
      </c>
      <c r="AN266" s="25">
        <v>0</v>
      </c>
      <c r="AO266" s="25">
        <v>0</v>
      </c>
      <c r="AP266" s="25">
        <v>0</v>
      </c>
    </row>
    <row r="267" spans="1:42" s="4" customFormat="1" hidden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0</v>
      </c>
      <c r="G267" s="26">
        <v>0</v>
      </c>
      <c r="H267" s="26">
        <v>0</v>
      </c>
      <c r="I267" s="26">
        <v>0</v>
      </c>
      <c r="J267" s="26">
        <v>0</v>
      </c>
      <c r="K267" s="25">
        <v>0</v>
      </c>
      <c r="L267" s="25">
        <v>0</v>
      </c>
      <c r="M267" s="25">
        <v>0</v>
      </c>
      <c r="N267" s="25">
        <v>0</v>
      </c>
      <c r="O267" s="26">
        <v>0</v>
      </c>
      <c r="P267" s="26">
        <v>0</v>
      </c>
      <c r="Q267" s="26">
        <v>0</v>
      </c>
      <c r="R267" s="26">
        <v>0</v>
      </c>
      <c r="S267" s="27">
        <v>0</v>
      </c>
      <c r="T267" s="27">
        <v>0</v>
      </c>
      <c r="U267" s="27">
        <v>0</v>
      </c>
      <c r="V267" s="27">
        <v>0</v>
      </c>
      <c r="W267" s="26">
        <v>0</v>
      </c>
      <c r="X267" s="26">
        <v>0</v>
      </c>
      <c r="Y267" s="26">
        <v>0</v>
      </c>
      <c r="Z267" s="26">
        <v>0</v>
      </c>
      <c r="AA267" s="25">
        <v>0</v>
      </c>
      <c r="AB267" s="25">
        <v>0</v>
      </c>
      <c r="AC267" s="25">
        <v>0</v>
      </c>
      <c r="AD267" s="25">
        <v>0</v>
      </c>
      <c r="AE267" s="28"/>
      <c r="AF267" s="28"/>
      <c r="AG267" s="28"/>
      <c r="AH267" s="28"/>
      <c r="AI267" s="27">
        <v>0</v>
      </c>
      <c r="AJ267" s="27">
        <v>0</v>
      </c>
      <c r="AK267" s="27">
        <v>0</v>
      </c>
      <c r="AL267" s="27">
        <v>0</v>
      </c>
      <c r="AM267" s="25">
        <v>0</v>
      </c>
      <c r="AN267" s="25">
        <v>0</v>
      </c>
      <c r="AO267" s="25">
        <v>0</v>
      </c>
      <c r="AP267" s="25">
        <v>0</v>
      </c>
    </row>
    <row r="268" spans="1:42" s="4" customFormat="1" ht="37.5" hidden="1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0</v>
      </c>
      <c r="G268" s="26">
        <v>0</v>
      </c>
      <c r="H268" s="26">
        <v>0</v>
      </c>
      <c r="I268" s="26">
        <v>0</v>
      </c>
      <c r="J268" s="26">
        <v>0</v>
      </c>
      <c r="K268" s="25">
        <v>0</v>
      </c>
      <c r="L268" s="25">
        <v>0</v>
      </c>
      <c r="M268" s="25">
        <v>0</v>
      </c>
      <c r="N268" s="25">
        <v>0</v>
      </c>
      <c r="O268" s="26">
        <v>0</v>
      </c>
      <c r="P268" s="26">
        <v>0</v>
      </c>
      <c r="Q268" s="26">
        <v>0</v>
      </c>
      <c r="R268" s="26">
        <v>0</v>
      </c>
      <c r="S268" s="27">
        <v>0</v>
      </c>
      <c r="T268" s="27">
        <v>0</v>
      </c>
      <c r="U268" s="27">
        <v>0</v>
      </c>
      <c r="V268" s="27">
        <v>0</v>
      </c>
      <c r="W268" s="26">
        <v>0</v>
      </c>
      <c r="X268" s="26">
        <v>0</v>
      </c>
      <c r="Y268" s="26">
        <v>0</v>
      </c>
      <c r="Z268" s="26">
        <v>0</v>
      </c>
      <c r="AA268" s="25">
        <v>0</v>
      </c>
      <c r="AB268" s="25">
        <v>0</v>
      </c>
      <c r="AC268" s="25">
        <v>0</v>
      </c>
      <c r="AD268" s="25">
        <v>0</v>
      </c>
      <c r="AE268" s="28"/>
      <c r="AF268" s="28"/>
      <c r="AG268" s="28"/>
      <c r="AH268" s="28"/>
      <c r="AI268" s="27">
        <v>0</v>
      </c>
      <c r="AJ268" s="27">
        <v>0</v>
      </c>
      <c r="AK268" s="27">
        <v>0</v>
      </c>
      <c r="AL268" s="27">
        <v>0</v>
      </c>
      <c r="AM268" s="25">
        <v>0</v>
      </c>
      <c r="AN268" s="25">
        <v>0</v>
      </c>
      <c r="AO268" s="25">
        <v>0</v>
      </c>
      <c r="AP268" s="25">
        <v>0</v>
      </c>
    </row>
    <row r="269" spans="1:42" s="4" customFormat="1" ht="37.5" hidden="1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0</v>
      </c>
      <c r="G269" s="26">
        <v>0</v>
      </c>
      <c r="H269" s="26">
        <v>0</v>
      </c>
      <c r="I269" s="26">
        <v>0</v>
      </c>
      <c r="J269" s="26">
        <v>0</v>
      </c>
      <c r="K269" s="25">
        <v>0</v>
      </c>
      <c r="L269" s="25">
        <v>0</v>
      </c>
      <c r="M269" s="25">
        <v>0</v>
      </c>
      <c r="N269" s="25">
        <v>0</v>
      </c>
      <c r="O269" s="26">
        <v>0</v>
      </c>
      <c r="P269" s="26">
        <v>0</v>
      </c>
      <c r="Q269" s="26">
        <v>0</v>
      </c>
      <c r="R269" s="26">
        <v>0</v>
      </c>
      <c r="S269" s="27">
        <v>0</v>
      </c>
      <c r="T269" s="27">
        <v>0</v>
      </c>
      <c r="U269" s="27">
        <v>0</v>
      </c>
      <c r="V269" s="27">
        <v>0</v>
      </c>
      <c r="W269" s="26">
        <v>0</v>
      </c>
      <c r="X269" s="26">
        <v>0</v>
      </c>
      <c r="Y269" s="26">
        <v>0</v>
      </c>
      <c r="Z269" s="26">
        <v>0</v>
      </c>
      <c r="AA269" s="25">
        <v>0</v>
      </c>
      <c r="AB269" s="25">
        <v>0</v>
      </c>
      <c r="AC269" s="25">
        <v>0</v>
      </c>
      <c r="AD269" s="25">
        <v>0</v>
      </c>
      <c r="AE269" s="28"/>
      <c r="AF269" s="28"/>
      <c r="AG269" s="28"/>
      <c r="AH269" s="28"/>
      <c r="AI269" s="27">
        <v>0</v>
      </c>
      <c r="AJ269" s="27">
        <v>0</v>
      </c>
      <c r="AK269" s="27">
        <v>0</v>
      </c>
      <c r="AL269" s="27">
        <v>0</v>
      </c>
      <c r="AM269" s="25">
        <v>0</v>
      </c>
      <c r="AN269" s="25">
        <v>0</v>
      </c>
      <c r="AO269" s="25">
        <v>0</v>
      </c>
      <c r="AP269" s="25">
        <v>0</v>
      </c>
    </row>
    <row r="270" spans="1:42" s="46" customFormat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39</v>
      </c>
      <c r="G270" s="42">
        <v>366.86</v>
      </c>
      <c r="H270" s="42">
        <v>41.86</v>
      </c>
      <c r="I270" s="42">
        <v>3.2</v>
      </c>
      <c r="J270" s="42">
        <v>411.92</v>
      </c>
      <c r="K270" s="41">
        <v>2</v>
      </c>
      <c r="L270" s="41">
        <v>0</v>
      </c>
      <c r="M270" s="41">
        <v>0</v>
      </c>
      <c r="N270" s="41">
        <v>2</v>
      </c>
      <c r="O270" s="42">
        <v>0.05</v>
      </c>
      <c r="P270" s="42">
        <v>0</v>
      </c>
      <c r="Q270" s="42">
        <v>0</v>
      </c>
      <c r="R270" s="42">
        <v>0.05</v>
      </c>
      <c r="S270" s="43">
        <v>1.0497769224039893E-2</v>
      </c>
      <c r="T270" s="43">
        <v>0</v>
      </c>
      <c r="U270" s="43">
        <v>0</v>
      </c>
      <c r="V270" s="43">
        <v>9.7703957010258913E-3</v>
      </c>
      <c r="W270" s="42">
        <v>571.54999999999995</v>
      </c>
      <c r="X270" s="42">
        <v>40.299999999999997</v>
      </c>
      <c r="Y270" s="42">
        <v>2.25</v>
      </c>
      <c r="Z270" s="42">
        <v>614.1</v>
      </c>
      <c r="AA270" s="41">
        <v>6</v>
      </c>
      <c r="AB270" s="41">
        <v>0</v>
      </c>
      <c r="AC270" s="41">
        <v>0</v>
      </c>
      <c r="AD270" s="41">
        <v>6</v>
      </c>
      <c r="AE270" s="44" t="s">
        <v>1298</v>
      </c>
      <c r="AF270" s="44" t="s">
        <v>31</v>
      </c>
      <c r="AG270" s="44" t="s">
        <v>31</v>
      </c>
      <c r="AH270" s="44" t="s">
        <v>1219</v>
      </c>
      <c r="AI270" s="43">
        <v>0.01</v>
      </c>
      <c r="AJ270" s="43">
        <v>0</v>
      </c>
      <c r="AK270" s="43">
        <v>0</v>
      </c>
      <c r="AL270" s="43">
        <v>0.01</v>
      </c>
      <c r="AM270" s="41">
        <v>6</v>
      </c>
      <c r="AN270" s="41">
        <v>0</v>
      </c>
      <c r="AO270" s="41">
        <v>0</v>
      </c>
      <c r="AP270" s="41">
        <v>6</v>
      </c>
    </row>
    <row r="271" spans="1:42" s="4" customFormat="1" hidden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26</v>
      </c>
      <c r="G271" s="26">
        <v>175.98</v>
      </c>
      <c r="H271" s="26">
        <v>97.1</v>
      </c>
      <c r="I271" s="26">
        <v>0</v>
      </c>
      <c r="J271" s="26">
        <v>273.08</v>
      </c>
      <c r="K271" s="25">
        <v>0</v>
      </c>
      <c r="L271" s="25">
        <v>0</v>
      </c>
      <c r="M271" s="25">
        <v>0</v>
      </c>
      <c r="N271" s="25">
        <v>0</v>
      </c>
      <c r="O271" s="26">
        <v>0</v>
      </c>
      <c r="P271" s="26">
        <v>0</v>
      </c>
      <c r="Q271" s="26">
        <v>0</v>
      </c>
      <c r="R271" s="26">
        <v>0</v>
      </c>
      <c r="S271" s="27">
        <v>0</v>
      </c>
      <c r="T271" s="27">
        <v>0</v>
      </c>
      <c r="U271" s="27">
        <v>0</v>
      </c>
      <c r="V271" s="27">
        <v>0</v>
      </c>
      <c r="W271" s="26">
        <v>94.71</v>
      </c>
      <c r="X271" s="26">
        <v>149.1</v>
      </c>
      <c r="Y271" s="26">
        <v>2.1</v>
      </c>
      <c r="Z271" s="26">
        <v>245.91</v>
      </c>
      <c r="AA271" s="25">
        <v>0</v>
      </c>
      <c r="AB271" s="25">
        <v>0</v>
      </c>
      <c r="AC271" s="25">
        <v>0</v>
      </c>
      <c r="AD271" s="25">
        <v>0</v>
      </c>
      <c r="AE271" s="28"/>
      <c r="AF271" s="28"/>
      <c r="AG271" s="28"/>
      <c r="AH271" s="28"/>
      <c r="AI271" s="27">
        <v>0</v>
      </c>
      <c r="AJ271" s="27">
        <v>0</v>
      </c>
      <c r="AK271" s="27">
        <v>0</v>
      </c>
      <c r="AL271" s="27">
        <v>0</v>
      </c>
      <c r="AM271" s="25">
        <v>0</v>
      </c>
      <c r="AN271" s="25">
        <v>0</v>
      </c>
      <c r="AO271" s="25">
        <v>0</v>
      </c>
      <c r="AP271" s="25">
        <v>0</v>
      </c>
    </row>
    <row r="272" spans="1:42" s="4" customFormat="1" ht="56.25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10</v>
      </c>
      <c r="G272" s="26">
        <v>108.3</v>
      </c>
      <c r="H272" s="26">
        <v>0</v>
      </c>
      <c r="I272" s="26">
        <v>0</v>
      </c>
      <c r="J272" s="26">
        <v>108.3</v>
      </c>
      <c r="K272" s="25">
        <v>7</v>
      </c>
      <c r="L272" s="25">
        <v>0</v>
      </c>
      <c r="M272" s="25">
        <v>0</v>
      </c>
      <c r="N272" s="25">
        <v>7</v>
      </c>
      <c r="O272" s="26">
        <v>0.65</v>
      </c>
      <c r="P272" s="26">
        <v>0</v>
      </c>
      <c r="Q272" s="26">
        <v>0</v>
      </c>
      <c r="R272" s="26">
        <v>0.65</v>
      </c>
      <c r="S272" s="27">
        <v>0.10845986984815617</v>
      </c>
      <c r="T272" s="27">
        <v>0</v>
      </c>
      <c r="U272" s="27">
        <v>0</v>
      </c>
      <c r="V272" s="27">
        <v>0.10845986984815617</v>
      </c>
      <c r="W272" s="26">
        <v>82.98</v>
      </c>
      <c r="X272" s="26">
        <v>0</v>
      </c>
      <c r="Y272" s="26">
        <v>0</v>
      </c>
      <c r="Z272" s="26">
        <v>82.98</v>
      </c>
      <c r="AA272" s="25">
        <v>9</v>
      </c>
      <c r="AB272" s="25">
        <v>0</v>
      </c>
      <c r="AC272" s="25">
        <v>0</v>
      </c>
      <c r="AD272" s="25">
        <v>9</v>
      </c>
      <c r="AE272" s="28"/>
      <c r="AF272" s="28"/>
      <c r="AG272" s="28"/>
      <c r="AH272" s="28"/>
      <c r="AI272" s="27">
        <v>0.13</v>
      </c>
      <c r="AJ272" s="27">
        <v>0</v>
      </c>
      <c r="AK272" s="27">
        <v>0</v>
      </c>
      <c r="AL272" s="27">
        <v>0.13</v>
      </c>
      <c r="AM272" s="25">
        <v>11</v>
      </c>
      <c r="AN272" s="25">
        <v>0</v>
      </c>
      <c r="AO272" s="25">
        <v>0</v>
      </c>
      <c r="AP272" s="25">
        <v>11</v>
      </c>
    </row>
    <row r="273" spans="1:42" s="46" customFormat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36</v>
      </c>
      <c r="G273" s="42">
        <v>284.27999999999997</v>
      </c>
      <c r="H273" s="42">
        <v>97.1</v>
      </c>
      <c r="I273" s="42">
        <v>0</v>
      </c>
      <c r="J273" s="42">
        <v>381.38</v>
      </c>
      <c r="K273" s="41">
        <v>7</v>
      </c>
      <c r="L273" s="41">
        <v>0</v>
      </c>
      <c r="M273" s="41">
        <v>0</v>
      </c>
      <c r="N273" s="41">
        <v>7</v>
      </c>
      <c r="O273" s="42">
        <v>0.25</v>
      </c>
      <c r="P273" s="42">
        <v>0</v>
      </c>
      <c r="Q273" s="42">
        <v>0</v>
      </c>
      <c r="R273" s="42">
        <v>0.14000000000000001</v>
      </c>
      <c r="S273" s="43">
        <v>5.0650008441668073E-2</v>
      </c>
      <c r="T273" s="43">
        <v>0</v>
      </c>
      <c r="U273" s="43">
        <v>0</v>
      </c>
      <c r="V273" s="43">
        <v>2.7364772416309406E-2</v>
      </c>
      <c r="W273" s="42">
        <v>177.69</v>
      </c>
      <c r="X273" s="42">
        <v>149.1</v>
      </c>
      <c r="Y273" s="42">
        <v>2.1</v>
      </c>
      <c r="Z273" s="42">
        <v>328.89</v>
      </c>
      <c r="AA273" s="41">
        <v>9</v>
      </c>
      <c r="AB273" s="41">
        <v>0</v>
      </c>
      <c r="AC273" s="41">
        <v>0</v>
      </c>
      <c r="AD273" s="41">
        <v>9</v>
      </c>
      <c r="AE273" s="44" t="s">
        <v>1299</v>
      </c>
      <c r="AF273" s="44" t="s">
        <v>31</v>
      </c>
      <c r="AG273" s="44" t="s">
        <v>31</v>
      </c>
      <c r="AH273" s="44" t="s">
        <v>1300</v>
      </c>
      <c r="AI273" s="43">
        <v>0.05</v>
      </c>
      <c r="AJ273" s="43">
        <v>0</v>
      </c>
      <c r="AK273" s="43">
        <v>0</v>
      </c>
      <c r="AL273" s="43">
        <v>0.05</v>
      </c>
      <c r="AM273" s="41">
        <v>9</v>
      </c>
      <c r="AN273" s="41">
        <v>0</v>
      </c>
      <c r="AO273" s="41">
        <v>0</v>
      </c>
      <c r="AP273" s="41">
        <v>9</v>
      </c>
    </row>
    <row r="274" spans="1:42" s="4" customFormat="1" ht="56.25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95.88</v>
      </c>
      <c r="H274" s="26">
        <v>10.3</v>
      </c>
      <c r="I274" s="26">
        <v>0</v>
      </c>
      <c r="J274" s="26">
        <v>106.18</v>
      </c>
      <c r="K274" s="25">
        <v>1</v>
      </c>
      <c r="L274" s="25">
        <v>0</v>
      </c>
      <c r="M274" s="25">
        <v>0</v>
      </c>
      <c r="N274" s="25">
        <v>1</v>
      </c>
      <c r="O274" s="26">
        <v>0.1</v>
      </c>
      <c r="P274" s="26">
        <v>0</v>
      </c>
      <c r="Q274" s="26">
        <v>0</v>
      </c>
      <c r="R274" s="26">
        <v>0.1</v>
      </c>
      <c r="S274" s="27">
        <v>1.6666666666666666E-2</v>
      </c>
      <c r="T274" s="27">
        <v>0</v>
      </c>
      <c r="U274" s="27">
        <v>0</v>
      </c>
      <c r="V274" s="27">
        <v>1.6339869281045753E-2</v>
      </c>
      <c r="W274" s="26">
        <v>180</v>
      </c>
      <c r="X274" s="26">
        <v>1.8</v>
      </c>
      <c r="Y274" s="26">
        <v>1.8</v>
      </c>
      <c r="Z274" s="26">
        <v>183.6</v>
      </c>
      <c r="AA274" s="25">
        <v>3</v>
      </c>
      <c r="AB274" s="25">
        <v>0</v>
      </c>
      <c r="AC274" s="25">
        <v>0</v>
      </c>
      <c r="AD274" s="25">
        <v>3</v>
      </c>
      <c r="AE274" s="28"/>
      <c r="AF274" s="28"/>
      <c r="AG274" s="28"/>
      <c r="AH274" s="28"/>
      <c r="AI274" s="27">
        <v>0.02</v>
      </c>
      <c r="AJ274" s="27">
        <v>0</v>
      </c>
      <c r="AK274" s="27">
        <v>0</v>
      </c>
      <c r="AL274" s="27">
        <v>0.02</v>
      </c>
      <c r="AM274" s="25">
        <v>4</v>
      </c>
      <c r="AN274" s="25">
        <v>0</v>
      </c>
      <c r="AO274" s="25">
        <v>0</v>
      </c>
      <c r="AP274" s="25">
        <v>4</v>
      </c>
    </row>
    <row r="275" spans="1:42" s="4" customFormat="1" ht="37.5" hidden="1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0</v>
      </c>
      <c r="L275" s="25">
        <v>0</v>
      </c>
      <c r="M275" s="25">
        <v>0</v>
      </c>
      <c r="N275" s="25">
        <v>0</v>
      </c>
      <c r="O275" s="26">
        <v>0</v>
      </c>
      <c r="P275" s="26">
        <v>0</v>
      </c>
      <c r="Q275" s="26">
        <v>0</v>
      </c>
      <c r="R275" s="26">
        <v>0</v>
      </c>
      <c r="S275" s="27">
        <v>0</v>
      </c>
      <c r="T275" s="27">
        <v>0</v>
      </c>
      <c r="U275" s="27">
        <v>0</v>
      </c>
      <c r="V275" s="27">
        <v>0</v>
      </c>
      <c r="W275" s="26">
        <v>34.46</v>
      </c>
      <c r="X275" s="26">
        <v>36.08</v>
      </c>
      <c r="Y275" s="26">
        <v>4.26</v>
      </c>
      <c r="Z275" s="26">
        <v>74.8</v>
      </c>
      <c r="AA275" s="25">
        <v>0</v>
      </c>
      <c r="AB275" s="25">
        <v>0</v>
      </c>
      <c r="AC275" s="25">
        <v>0</v>
      </c>
      <c r="AD275" s="25">
        <v>0</v>
      </c>
      <c r="AE275" s="28"/>
      <c r="AF275" s="28"/>
      <c r="AG275" s="28"/>
      <c r="AH275" s="28"/>
      <c r="AI275" s="27">
        <v>0</v>
      </c>
      <c r="AJ275" s="27">
        <v>0</v>
      </c>
      <c r="AK275" s="27">
        <v>0</v>
      </c>
      <c r="AL275" s="27">
        <v>0</v>
      </c>
      <c r="AM275" s="25">
        <v>0</v>
      </c>
      <c r="AN275" s="25">
        <v>0</v>
      </c>
      <c r="AO275" s="25">
        <v>0</v>
      </c>
      <c r="AP275" s="25">
        <v>0</v>
      </c>
    </row>
    <row r="276" spans="1:42" s="4" customFormat="1" hidden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0</v>
      </c>
      <c r="L276" s="25">
        <v>0</v>
      </c>
      <c r="M276" s="25">
        <v>0</v>
      </c>
      <c r="N276" s="25">
        <v>0</v>
      </c>
      <c r="O276" s="26">
        <v>0</v>
      </c>
      <c r="P276" s="26">
        <v>0</v>
      </c>
      <c r="Q276" s="26">
        <v>0</v>
      </c>
      <c r="R276" s="26">
        <v>0</v>
      </c>
      <c r="S276" s="27">
        <v>0</v>
      </c>
      <c r="T276" s="27">
        <v>0</v>
      </c>
      <c r="U276" s="27">
        <v>0</v>
      </c>
      <c r="V276" s="27">
        <v>0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5">
        <v>0</v>
      </c>
      <c r="AB276" s="25">
        <v>0</v>
      </c>
      <c r="AC276" s="25">
        <v>0</v>
      </c>
      <c r="AD276" s="25">
        <v>0</v>
      </c>
      <c r="AE276" s="28"/>
      <c r="AF276" s="28"/>
      <c r="AG276" s="28"/>
      <c r="AH276" s="28"/>
      <c r="AI276" s="27">
        <v>0</v>
      </c>
      <c r="AJ276" s="27">
        <v>0</v>
      </c>
      <c r="AK276" s="27">
        <v>0</v>
      </c>
      <c r="AL276" s="27">
        <v>0</v>
      </c>
      <c r="AM276" s="25">
        <v>0</v>
      </c>
      <c r="AN276" s="25">
        <v>0</v>
      </c>
      <c r="AO276" s="25">
        <v>0</v>
      </c>
      <c r="AP276" s="25">
        <v>0</v>
      </c>
    </row>
    <row r="277" spans="1:42" s="4" customFormat="1" ht="37.5" hidden="1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0</v>
      </c>
      <c r="L277" s="25">
        <v>0</v>
      </c>
      <c r="M277" s="25">
        <v>0</v>
      </c>
      <c r="N277" s="25">
        <v>0</v>
      </c>
      <c r="O277" s="26">
        <v>0</v>
      </c>
      <c r="P277" s="26">
        <v>0</v>
      </c>
      <c r="Q277" s="26">
        <v>0</v>
      </c>
      <c r="R277" s="26">
        <v>0</v>
      </c>
      <c r="S277" s="27">
        <v>0</v>
      </c>
      <c r="T277" s="27">
        <v>0</v>
      </c>
      <c r="U277" s="27">
        <v>0</v>
      </c>
      <c r="V277" s="27">
        <v>0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5">
        <v>0</v>
      </c>
      <c r="AB277" s="25">
        <v>0</v>
      </c>
      <c r="AC277" s="25">
        <v>0</v>
      </c>
      <c r="AD277" s="25">
        <v>0</v>
      </c>
      <c r="AE277" s="28"/>
      <c r="AF277" s="28"/>
      <c r="AG277" s="28"/>
      <c r="AH277" s="28"/>
      <c r="AI277" s="27">
        <v>0</v>
      </c>
      <c r="AJ277" s="27">
        <v>0</v>
      </c>
      <c r="AK277" s="27">
        <v>0</v>
      </c>
      <c r="AL277" s="27">
        <v>0</v>
      </c>
      <c r="AM277" s="25">
        <v>0</v>
      </c>
      <c r="AN277" s="25">
        <v>0</v>
      </c>
      <c r="AO277" s="25">
        <v>0</v>
      </c>
      <c r="AP277" s="25">
        <v>0</v>
      </c>
    </row>
    <row r="278" spans="1:42" s="4" customFormat="1" ht="37.5" hidden="1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0</v>
      </c>
      <c r="L278" s="25">
        <v>0</v>
      </c>
      <c r="M278" s="25">
        <v>0</v>
      </c>
      <c r="N278" s="25">
        <v>0</v>
      </c>
      <c r="O278" s="26">
        <v>0</v>
      </c>
      <c r="P278" s="26">
        <v>0</v>
      </c>
      <c r="Q278" s="26">
        <v>0</v>
      </c>
      <c r="R278" s="26">
        <v>0</v>
      </c>
      <c r="S278" s="27">
        <v>0</v>
      </c>
      <c r="T278" s="27">
        <v>0</v>
      </c>
      <c r="U278" s="27">
        <v>0</v>
      </c>
      <c r="V278" s="27">
        <v>0</v>
      </c>
      <c r="W278" s="26">
        <v>15.16</v>
      </c>
      <c r="X278" s="26">
        <v>0</v>
      </c>
      <c r="Y278" s="26">
        <v>0</v>
      </c>
      <c r="Z278" s="26">
        <v>15.16</v>
      </c>
      <c r="AA278" s="25">
        <v>0</v>
      </c>
      <c r="AB278" s="25">
        <v>0</v>
      </c>
      <c r="AC278" s="25">
        <v>0</v>
      </c>
      <c r="AD278" s="25">
        <v>0</v>
      </c>
      <c r="AE278" s="28"/>
      <c r="AF278" s="28"/>
      <c r="AG278" s="28"/>
      <c r="AH278" s="28"/>
      <c r="AI278" s="27">
        <v>0</v>
      </c>
      <c r="AJ278" s="27">
        <v>0</v>
      </c>
      <c r="AK278" s="27">
        <v>0</v>
      </c>
      <c r="AL278" s="27">
        <v>0</v>
      </c>
      <c r="AM278" s="25">
        <v>0</v>
      </c>
      <c r="AN278" s="25">
        <v>0</v>
      </c>
      <c r="AO278" s="25">
        <v>0</v>
      </c>
      <c r="AP278" s="25">
        <v>0</v>
      </c>
    </row>
    <row r="279" spans="1:42" s="4" customFormat="1" ht="37.5" hidden="1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0</v>
      </c>
      <c r="L279" s="25">
        <v>0</v>
      </c>
      <c r="M279" s="25">
        <v>0</v>
      </c>
      <c r="N279" s="25">
        <v>0</v>
      </c>
      <c r="O279" s="26">
        <v>0</v>
      </c>
      <c r="P279" s="26">
        <v>0</v>
      </c>
      <c r="Q279" s="26">
        <v>0</v>
      </c>
      <c r="R279" s="26">
        <v>0</v>
      </c>
      <c r="S279" s="27">
        <v>0</v>
      </c>
      <c r="T279" s="27">
        <v>0</v>
      </c>
      <c r="U279" s="27">
        <v>0</v>
      </c>
      <c r="V279" s="27">
        <v>0</v>
      </c>
      <c r="W279" s="26">
        <v>103.35</v>
      </c>
      <c r="X279" s="26">
        <v>0</v>
      </c>
      <c r="Y279" s="26">
        <v>0</v>
      </c>
      <c r="Z279" s="26">
        <v>103.35</v>
      </c>
      <c r="AA279" s="25">
        <v>0</v>
      </c>
      <c r="AB279" s="25">
        <v>0</v>
      </c>
      <c r="AC279" s="25">
        <v>0</v>
      </c>
      <c r="AD279" s="25">
        <v>0</v>
      </c>
      <c r="AE279" s="28"/>
      <c r="AF279" s="28"/>
      <c r="AG279" s="28"/>
      <c r="AH279" s="28"/>
      <c r="AI279" s="27">
        <v>0</v>
      </c>
      <c r="AJ279" s="27">
        <v>0</v>
      </c>
      <c r="AK279" s="27">
        <v>0</v>
      </c>
      <c r="AL279" s="27">
        <v>0</v>
      </c>
      <c r="AM279" s="25">
        <v>0</v>
      </c>
      <c r="AN279" s="25">
        <v>0</v>
      </c>
      <c r="AO279" s="25">
        <v>0</v>
      </c>
      <c r="AP279" s="25">
        <v>0</v>
      </c>
    </row>
    <row r="280" spans="1:42" s="4" customFormat="1" ht="37.5" hidden="1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34.159999999999997</v>
      </c>
      <c r="H280" s="26">
        <v>0</v>
      </c>
      <c r="I280" s="26">
        <v>0</v>
      </c>
      <c r="J280" s="26">
        <v>34.159999999999997</v>
      </c>
      <c r="K280" s="25">
        <v>0</v>
      </c>
      <c r="L280" s="25">
        <v>0</v>
      </c>
      <c r="M280" s="25">
        <v>0</v>
      </c>
      <c r="N280" s="25">
        <v>0</v>
      </c>
      <c r="O280" s="26">
        <v>0</v>
      </c>
      <c r="P280" s="26">
        <v>0</v>
      </c>
      <c r="Q280" s="26">
        <v>0</v>
      </c>
      <c r="R280" s="26">
        <v>0</v>
      </c>
      <c r="S280" s="27">
        <v>0</v>
      </c>
      <c r="T280" s="27">
        <v>0</v>
      </c>
      <c r="U280" s="27">
        <v>0</v>
      </c>
      <c r="V280" s="27">
        <v>0</v>
      </c>
      <c r="W280" s="26">
        <v>55.36</v>
      </c>
      <c r="X280" s="26">
        <v>0</v>
      </c>
      <c r="Y280" s="26">
        <v>0</v>
      </c>
      <c r="Z280" s="26">
        <v>55.36</v>
      </c>
      <c r="AA280" s="25">
        <v>0</v>
      </c>
      <c r="AB280" s="25">
        <v>0</v>
      </c>
      <c r="AC280" s="25">
        <v>0</v>
      </c>
      <c r="AD280" s="25">
        <v>0</v>
      </c>
      <c r="AE280" s="28"/>
      <c r="AF280" s="28"/>
      <c r="AG280" s="28"/>
      <c r="AH280" s="28"/>
      <c r="AI280" s="27">
        <v>0</v>
      </c>
      <c r="AJ280" s="27">
        <v>0</v>
      </c>
      <c r="AK280" s="27">
        <v>0</v>
      </c>
      <c r="AL280" s="27">
        <v>0</v>
      </c>
      <c r="AM280" s="25">
        <v>0</v>
      </c>
      <c r="AN280" s="25">
        <v>0</v>
      </c>
      <c r="AO280" s="25">
        <v>0</v>
      </c>
      <c r="AP280" s="25">
        <v>0</v>
      </c>
    </row>
    <row r="281" spans="1:42" s="4" customFormat="1" ht="37.5" hidden="1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0</v>
      </c>
      <c r="L281" s="25">
        <v>0</v>
      </c>
      <c r="M281" s="25">
        <v>0</v>
      </c>
      <c r="N281" s="25">
        <v>0</v>
      </c>
      <c r="O281" s="26">
        <v>0</v>
      </c>
      <c r="P281" s="26">
        <v>0</v>
      </c>
      <c r="Q281" s="26">
        <v>0</v>
      </c>
      <c r="R281" s="26">
        <v>0</v>
      </c>
      <c r="S281" s="27">
        <v>0</v>
      </c>
      <c r="T281" s="27">
        <v>0</v>
      </c>
      <c r="U281" s="27">
        <v>0</v>
      </c>
      <c r="V281" s="27">
        <v>0</v>
      </c>
      <c r="W281" s="26">
        <v>33.46</v>
      </c>
      <c r="X281" s="26">
        <v>0</v>
      </c>
      <c r="Y281" s="26">
        <v>0</v>
      </c>
      <c r="Z281" s="26">
        <v>33.46</v>
      </c>
      <c r="AA281" s="25">
        <v>0</v>
      </c>
      <c r="AB281" s="25">
        <v>0</v>
      </c>
      <c r="AC281" s="25">
        <v>0</v>
      </c>
      <c r="AD281" s="25">
        <v>0</v>
      </c>
      <c r="AE281" s="28"/>
      <c r="AF281" s="28"/>
      <c r="AG281" s="28"/>
      <c r="AH281" s="28"/>
      <c r="AI281" s="27">
        <v>0</v>
      </c>
      <c r="AJ281" s="27">
        <v>0</v>
      </c>
      <c r="AK281" s="27">
        <v>0</v>
      </c>
      <c r="AL281" s="27">
        <v>0</v>
      </c>
      <c r="AM281" s="25">
        <v>0</v>
      </c>
      <c r="AN281" s="25">
        <v>0</v>
      </c>
      <c r="AO281" s="25">
        <v>0</v>
      </c>
      <c r="AP281" s="25">
        <v>0</v>
      </c>
    </row>
    <row r="282" spans="1:42" s="4" customFormat="1" ht="37.5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81.5</v>
      </c>
      <c r="H282" s="26">
        <v>0</v>
      </c>
      <c r="I282" s="26">
        <v>0</v>
      </c>
      <c r="J282" s="26">
        <v>81.5</v>
      </c>
      <c r="K282" s="25">
        <v>12</v>
      </c>
      <c r="L282" s="25">
        <v>0</v>
      </c>
      <c r="M282" s="25">
        <v>0</v>
      </c>
      <c r="N282" s="25">
        <v>12</v>
      </c>
      <c r="O282" s="26">
        <v>1.47</v>
      </c>
      <c r="P282" s="26">
        <v>0</v>
      </c>
      <c r="Q282" s="26">
        <v>0</v>
      </c>
      <c r="R282" s="26">
        <v>1.47</v>
      </c>
      <c r="S282" s="27">
        <v>0.28685111501804389</v>
      </c>
      <c r="T282" s="27">
        <v>0</v>
      </c>
      <c r="U282" s="27">
        <v>0</v>
      </c>
      <c r="V282" s="27">
        <v>0.28685111501804389</v>
      </c>
      <c r="W282" s="26">
        <v>108.07</v>
      </c>
      <c r="X282" s="26">
        <v>0</v>
      </c>
      <c r="Y282" s="26">
        <v>0</v>
      </c>
      <c r="Z282" s="26">
        <v>108.07</v>
      </c>
      <c r="AA282" s="25">
        <v>31</v>
      </c>
      <c r="AB282" s="25">
        <v>0</v>
      </c>
      <c r="AC282" s="25">
        <v>0</v>
      </c>
      <c r="AD282" s="25">
        <v>31</v>
      </c>
      <c r="AE282" s="28"/>
      <c r="AF282" s="28"/>
      <c r="AG282" s="28"/>
      <c r="AH282" s="28"/>
      <c r="AI282" s="27">
        <v>0.29399999999999998</v>
      </c>
      <c r="AJ282" s="27">
        <v>0</v>
      </c>
      <c r="AK282" s="27">
        <v>0</v>
      </c>
      <c r="AL282" s="27">
        <v>0.29399999999999998</v>
      </c>
      <c r="AM282" s="25">
        <v>32</v>
      </c>
      <c r="AN282" s="25">
        <v>0</v>
      </c>
      <c r="AO282" s="25">
        <v>0</v>
      </c>
      <c r="AP282" s="25">
        <v>32</v>
      </c>
    </row>
    <row r="283" spans="1:42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445.54</v>
      </c>
      <c r="H283" s="42">
        <v>89.5</v>
      </c>
      <c r="I283" s="42">
        <v>3.5</v>
      </c>
      <c r="J283" s="42">
        <v>538.54</v>
      </c>
      <c r="K283" s="41">
        <v>13</v>
      </c>
      <c r="L283" s="41">
        <v>0</v>
      </c>
      <c r="M283" s="41">
        <v>0</v>
      </c>
      <c r="N283" s="41">
        <v>13</v>
      </c>
      <c r="O283" s="42">
        <v>0.28999999999999998</v>
      </c>
      <c r="P283" s="42">
        <v>0</v>
      </c>
      <c r="Q283" s="42">
        <v>0</v>
      </c>
      <c r="R283" s="42">
        <v>0.21</v>
      </c>
      <c r="S283" s="43">
        <v>5.8486573890905336E-2</v>
      </c>
      <c r="T283" s="43">
        <v>0</v>
      </c>
      <c r="U283" s="43">
        <v>0</v>
      </c>
      <c r="V283" s="43">
        <v>4.3076143418218679E-2</v>
      </c>
      <c r="W283" s="42">
        <v>581.33000000000004</v>
      </c>
      <c r="X283" s="42">
        <v>200.81</v>
      </c>
      <c r="Y283" s="42">
        <v>7.16</v>
      </c>
      <c r="Z283" s="42">
        <v>789.3</v>
      </c>
      <c r="AA283" s="41">
        <v>34</v>
      </c>
      <c r="AB283" s="41">
        <v>0</v>
      </c>
      <c r="AC283" s="41">
        <v>0</v>
      </c>
      <c r="AD283" s="41">
        <v>34</v>
      </c>
      <c r="AE283" s="44" t="s">
        <v>1301</v>
      </c>
      <c r="AF283" s="44" t="s">
        <v>31</v>
      </c>
      <c r="AG283" s="44" t="s">
        <v>31</v>
      </c>
      <c r="AH283" s="44" t="s">
        <v>1209</v>
      </c>
      <c r="AI283" s="43">
        <v>5.8000000000000003E-2</v>
      </c>
      <c r="AJ283" s="43">
        <v>0</v>
      </c>
      <c r="AK283" s="43">
        <v>0</v>
      </c>
      <c r="AL283" s="43">
        <v>5.8000000000000003E-2</v>
      </c>
      <c r="AM283" s="41">
        <v>34</v>
      </c>
      <c r="AN283" s="41">
        <v>0</v>
      </c>
      <c r="AO283" s="41">
        <v>0</v>
      </c>
      <c r="AP283" s="41">
        <v>34</v>
      </c>
    </row>
    <row r="284" spans="1:42" s="4" customFormat="1" ht="37.5" hidden="1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0</v>
      </c>
      <c r="G284" s="26">
        <v>0</v>
      </c>
      <c r="H284" s="26">
        <v>0</v>
      </c>
      <c r="I284" s="26">
        <v>0</v>
      </c>
      <c r="J284" s="26">
        <v>0</v>
      </c>
      <c r="K284" s="25">
        <v>0</v>
      </c>
      <c r="L284" s="25">
        <v>0</v>
      </c>
      <c r="M284" s="25">
        <v>0</v>
      </c>
      <c r="N284" s="25">
        <v>0</v>
      </c>
      <c r="O284" s="26">
        <v>0</v>
      </c>
      <c r="P284" s="26">
        <v>0</v>
      </c>
      <c r="Q284" s="26">
        <v>0</v>
      </c>
      <c r="R284" s="26">
        <v>0</v>
      </c>
      <c r="S284" s="27">
        <v>0</v>
      </c>
      <c r="T284" s="27">
        <v>0</v>
      </c>
      <c r="U284" s="27">
        <v>0</v>
      </c>
      <c r="V284" s="27">
        <v>0</v>
      </c>
      <c r="W284" s="26">
        <v>0</v>
      </c>
      <c r="X284" s="26">
        <v>0</v>
      </c>
      <c r="Y284" s="26">
        <v>0</v>
      </c>
      <c r="Z284" s="26">
        <v>0</v>
      </c>
      <c r="AA284" s="25">
        <v>0</v>
      </c>
      <c r="AB284" s="25">
        <v>0</v>
      </c>
      <c r="AC284" s="25">
        <v>0</v>
      </c>
      <c r="AD284" s="25">
        <v>0</v>
      </c>
      <c r="AE284" s="28"/>
      <c r="AF284" s="28"/>
      <c r="AG284" s="28"/>
      <c r="AH284" s="28"/>
      <c r="AI284" s="27">
        <v>0</v>
      </c>
      <c r="AJ284" s="27">
        <v>0</v>
      </c>
      <c r="AK284" s="27">
        <v>0</v>
      </c>
      <c r="AL284" s="27">
        <v>0</v>
      </c>
      <c r="AM284" s="25">
        <v>0</v>
      </c>
      <c r="AN284" s="25">
        <v>0</v>
      </c>
      <c r="AO284" s="25">
        <v>0</v>
      </c>
      <c r="AP284" s="25">
        <v>0</v>
      </c>
    </row>
    <row r="285" spans="1:42" s="4" customFormat="1" ht="37.5" hidden="1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0</v>
      </c>
      <c r="G285" s="26">
        <v>0</v>
      </c>
      <c r="H285" s="26">
        <v>0</v>
      </c>
      <c r="I285" s="26">
        <v>0</v>
      </c>
      <c r="J285" s="26">
        <v>0</v>
      </c>
      <c r="K285" s="25">
        <v>0</v>
      </c>
      <c r="L285" s="25">
        <v>0</v>
      </c>
      <c r="M285" s="25">
        <v>0</v>
      </c>
      <c r="N285" s="25">
        <v>0</v>
      </c>
      <c r="O285" s="26">
        <v>0</v>
      </c>
      <c r="P285" s="26">
        <v>0</v>
      </c>
      <c r="Q285" s="26">
        <v>0</v>
      </c>
      <c r="R285" s="26">
        <v>0</v>
      </c>
      <c r="S285" s="27">
        <v>0</v>
      </c>
      <c r="T285" s="27">
        <v>0</v>
      </c>
      <c r="U285" s="27">
        <v>0</v>
      </c>
      <c r="V285" s="27">
        <v>0</v>
      </c>
      <c r="W285" s="26">
        <v>0</v>
      </c>
      <c r="X285" s="26">
        <v>0</v>
      </c>
      <c r="Y285" s="26">
        <v>0</v>
      </c>
      <c r="Z285" s="26">
        <v>0</v>
      </c>
      <c r="AA285" s="25">
        <v>0</v>
      </c>
      <c r="AB285" s="25">
        <v>0</v>
      </c>
      <c r="AC285" s="25">
        <v>0</v>
      </c>
      <c r="AD285" s="25">
        <v>0</v>
      </c>
      <c r="AE285" s="28"/>
      <c r="AF285" s="28"/>
      <c r="AG285" s="28"/>
      <c r="AH285" s="28"/>
      <c r="AI285" s="27">
        <v>0</v>
      </c>
      <c r="AJ285" s="27">
        <v>0</v>
      </c>
      <c r="AK285" s="27">
        <v>0</v>
      </c>
      <c r="AL285" s="27">
        <v>0</v>
      </c>
      <c r="AM285" s="25">
        <v>0</v>
      </c>
      <c r="AN285" s="25">
        <v>0</v>
      </c>
      <c r="AO285" s="25">
        <v>0</v>
      </c>
      <c r="AP285" s="25">
        <v>0</v>
      </c>
    </row>
    <row r="286" spans="1:42" s="4" customFormat="1" ht="37.5" hidden="1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0</v>
      </c>
      <c r="G286" s="26">
        <v>0</v>
      </c>
      <c r="H286" s="26">
        <v>0</v>
      </c>
      <c r="I286" s="26">
        <v>0</v>
      </c>
      <c r="J286" s="26">
        <v>0</v>
      </c>
      <c r="K286" s="25">
        <v>0</v>
      </c>
      <c r="L286" s="25">
        <v>0</v>
      </c>
      <c r="M286" s="25">
        <v>0</v>
      </c>
      <c r="N286" s="25">
        <v>0</v>
      </c>
      <c r="O286" s="26">
        <v>0</v>
      </c>
      <c r="P286" s="26">
        <v>0</v>
      </c>
      <c r="Q286" s="26">
        <v>0</v>
      </c>
      <c r="R286" s="26">
        <v>0</v>
      </c>
      <c r="S286" s="27">
        <v>0</v>
      </c>
      <c r="T286" s="27">
        <v>0</v>
      </c>
      <c r="U286" s="27">
        <v>0</v>
      </c>
      <c r="V286" s="27">
        <v>0</v>
      </c>
      <c r="W286" s="26">
        <v>0</v>
      </c>
      <c r="X286" s="26">
        <v>0</v>
      </c>
      <c r="Y286" s="26">
        <v>0</v>
      </c>
      <c r="Z286" s="26">
        <v>0</v>
      </c>
      <c r="AA286" s="25">
        <v>0</v>
      </c>
      <c r="AB286" s="25">
        <v>0</v>
      </c>
      <c r="AC286" s="25">
        <v>0</v>
      </c>
      <c r="AD286" s="25">
        <v>0</v>
      </c>
      <c r="AE286" s="28"/>
      <c r="AF286" s="28"/>
      <c r="AG286" s="28"/>
      <c r="AH286" s="28"/>
      <c r="AI286" s="27">
        <v>0</v>
      </c>
      <c r="AJ286" s="27">
        <v>0</v>
      </c>
      <c r="AK286" s="27">
        <v>0</v>
      </c>
      <c r="AL286" s="27">
        <v>0</v>
      </c>
      <c r="AM286" s="25">
        <v>0</v>
      </c>
      <c r="AN286" s="25">
        <v>0</v>
      </c>
      <c r="AO286" s="25">
        <v>0</v>
      </c>
      <c r="AP286" s="25">
        <v>0</v>
      </c>
    </row>
    <row r="287" spans="1:42" s="4" customFormat="1" ht="37.5" hidden="1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0</v>
      </c>
      <c r="G287" s="26">
        <v>0</v>
      </c>
      <c r="H287" s="26">
        <v>0</v>
      </c>
      <c r="I287" s="26">
        <v>0</v>
      </c>
      <c r="J287" s="26">
        <v>0</v>
      </c>
      <c r="K287" s="25">
        <v>0</v>
      </c>
      <c r="L287" s="25">
        <v>0</v>
      </c>
      <c r="M287" s="25">
        <v>0</v>
      </c>
      <c r="N287" s="25">
        <v>0</v>
      </c>
      <c r="O287" s="26">
        <v>0</v>
      </c>
      <c r="P287" s="26">
        <v>0</v>
      </c>
      <c r="Q287" s="26">
        <v>0</v>
      </c>
      <c r="R287" s="26">
        <v>0</v>
      </c>
      <c r="S287" s="27">
        <v>0</v>
      </c>
      <c r="T287" s="27">
        <v>0</v>
      </c>
      <c r="U287" s="27">
        <v>0</v>
      </c>
      <c r="V287" s="27">
        <v>0</v>
      </c>
      <c r="W287" s="26">
        <v>0</v>
      </c>
      <c r="X287" s="26">
        <v>0</v>
      </c>
      <c r="Y287" s="26">
        <v>0</v>
      </c>
      <c r="Z287" s="26">
        <v>0</v>
      </c>
      <c r="AA287" s="25">
        <v>0</v>
      </c>
      <c r="AB287" s="25">
        <v>0</v>
      </c>
      <c r="AC287" s="25">
        <v>0</v>
      </c>
      <c r="AD287" s="25">
        <v>0</v>
      </c>
      <c r="AE287" s="28"/>
      <c r="AF287" s="28"/>
      <c r="AG287" s="28"/>
      <c r="AH287" s="28"/>
      <c r="AI287" s="27">
        <v>0</v>
      </c>
      <c r="AJ287" s="27">
        <v>0</v>
      </c>
      <c r="AK287" s="27">
        <v>0</v>
      </c>
      <c r="AL287" s="27">
        <v>0</v>
      </c>
      <c r="AM287" s="25">
        <v>0</v>
      </c>
      <c r="AN287" s="25">
        <v>0</v>
      </c>
      <c r="AO287" s="25">
        <v>0</v>
      </c>
      <c r="AP287" s="25">
        <v>0</v>
      </c>
    </row>
    <row r="288" spans="1:42" s="4" customFormat="1" ht="37.5" hidden="1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0</v>
      </c>
      <c r="G288" s="26">
        <v>0</v>
      </c>
      <c r="H288" s="26">
        <v>0</v>
      </c>
      <c r="I288" s="26">
        <v>0</v>
      </c>
      <c r="J288" s="26">
        <v>0</v>
      </c>
      <c r="K288" s="25">
        <v>0</v>
      </c>
      <c r="L288" s="25">
        <v>0</v>
      </c>
      <c r="M288" s="25">
        <v>0</v>
      </c>
      <c r="N288" s="25">
        <v>0</v>
      </c>
      <c r="O288" s="26">
        <v>0</v>
      </c>
      <c r="P288" s="26">
        <v>0</v>
      </c>
      <c r="Q288" s="26">
        <v>0</v>
      </c>
      <c r="R288" s="26">
        <v>0</v>
      </c>
      <c r="S288" s="27">
        <v>0</v>
      </c>
      <c r="T288" s="27">
        <v>0</v>
      </c>
      <c r="U288" s="27">
        <v>0</v>
      </c>
      <c r="V288" s="27">
        <v>0</v>
      </c>
      <c r="W288" s="26">
        <v>0</v>
      </c>
      <c r="X288" s="26">
        <v>0</v>
      </c>
      <c r="Y288" s="26">
        <v>0</v>
      </c>
      <c r="Z288" s="26">
        <v>0</v>
      </c>
      <c r="AA288" s="25">
        <v>0</v>
      </c>
      <c r="AB288" s="25">
        <v>0</v>
      </c>
      <c r="AC288" s="25">
        <v>0</v>
      </c>
      <c r="AD288" s="25">
        <v>0</v>
      </c>
      <c r="AE288" s="28"/>
      <c r="AF288" s="28"/>
      <c r="AG288" s="28"/>
      <c r="AH288" s="28"/>
      <c r="AI288" s="27">
        <v>0</v>
      </c>
      <c r="AJ288" s="27">
        <v>0</v>
      </c>
      <c r="AK288" s="27">
        <v>0</v>
      </c>
      <c r="AL288" s="27">
        <v>0</v>
      </c>
      <c r="AM288" s="25">
        <v>0</v>
      </c>
      <c r="AN288" s="25">
        <v>0</v>
      </c>
      <c r="AO288" s="25">
        <v>0</v>
      </c>
      <c r="AP288" s="25">
        <v>0</v>
      </c>
    </row>
    <row r="289" spans="1:42" s="4" customFormat="1" ht="37.5" hidden="1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0</v>
      </c>
      <c r="G289" s="26">
        <v>0</v>
      </c>
      <c r="H289" s="26">
        <v>0</v>
      </c>
      <c r="I289" s="26">
        <v>0</v>
      </c>
      <c r="J289" s="26">
        <v>0</v>
      </c>
      <c r="K289" s="25">
        <v>0</v>
      </c>
      <c r="L289" s="25">
        <v>0</v>
      </c>
      <c r="M289" s="25">
        <v>0</v>
      </c>
      <c r="N289" s="25">
        <v>0</v>
      </c>
      <c r="O289" s="26">
        <v>0</v>
      </c>
      <c r="P289" s="26">
        <v>0</v>
      </c>
      <c r="Q289" s="26">
        <v>0</v>
      </c>
      <c r="R289" s="26">
        <v>0</v>
      </c>
      <c r="S289" s="27">
        <v>0</v>
      </c>
      <c r="T289" s="27">
        <v>0</v>
      </c>
      <c r="U289" s="27">
        <v>0</v>
      </c>
      <c r="V289" s="27">
        <v>0</v>
      </c>
      <c r="W289" s="26">
        <v>0</v>
      </c>
      <c r="X289" s="26">
        <v>0</v>
      </c>
      <c r="Y289" s="26">
        <v>0</v>
      </c>
      <c r="Z289" s="26">
        <v>0</v>
      </c>
      <c r="AA289" s="25">
        <v>0</v>
      </c>
      <c r="AB289" s="25">
        <v>0</v>
      </c>
      <c r="AC289" s="25">
        <v>0</v>
      </c>
      <c r="AD289" s="25">
        <v>0</v>
      </c>
      <c r="AE289" s="28"/>
      <c r="AF289" s="28"/>
      <c r="AG289" s="28"/>
      <c r="AH289" s="28"/>
      <c r="AI289" s="27">
        <v>0</v>
      </c>
      <c r="AJ289" s="27">
        <v>0</v>
      </c>
      <c r="AK289" s="27">
        <v>0</v>
      </c>
      <c r="AL289" s="27">
        <v>0</v>
      </c>
      <c r="AM289" s="25">
        <v>0</v>
      </c>
      <c r="AN289" s="25">
        <v>0</v>
      </c>
      <c r="AO289" s="25">
        <v>0</v>
      </c>
      <c r="AP289" s="25">
        <v>0</v>
      </c>
    </row>
    <row r="290" spans="1:42" s="4" customFormat="1" ht="37.5" hidden="1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0</v>
      </c>
      <c r="G290" s="26">
        <v>0</v>
      </c>
      <c r="H290" s="26">
        <v>0</v>
      </c>
      <c r="I290" s="26">
        <v>0</v>
      </c>
      <c r="J290" s="26">
        <v>0</v>
      </c>
      <c r="K290" s="25">
        <v>0</v>
      </c>
      <c r="L290" s="25">
        <v>0</v>
      </c>
      <c r="M290" s="25">
        <v>0</v>
      </c>
      <c r="N290" s="25">
        <v>0</v>
      </c>
      <c r="O290" s="26">
        <v>0</v>
      </c>
      <c r="P290" s="26">
        <v>0</v>
      </c>
      <c r="Q290" s="26">
        <v>0</v>
      </c>
      <c r="R290" s="26">
        <v>0</v>
      </c>
      <c r="S290" s="27">
        <v>0</v>
      </c>
      <c r="T290" s="27">
        <v>0</v>
      </c>
      <c r="U290" s="27">
        <v>0</v>
      </c>
      <c r="V290" s="27">
        <v>0</v>
      </c>
      <c r="W290" s="26">
        <v>0</v>
      </c>
      <c r="X290" s="26">
        <v>0</v>
      </c>
      <c r="Y290" s="26">
        <v>0</v>
      </c>
      <c r="Z290" s="26">
        <v>0</v>
      </c>
      <c r="AA290" s="25">
        <v>0</v>
      </c>
      <c r="AB290" s="25">
        <v>0</v>
      </c>
      <c r="AC290" s="25">
        <v>0</v>
      </c>
      <c r="AD290" s="25">
        <v>0</v>
      </c>
      <c r="AE290" s="28"/>
      <c r="AF290" s="28"/>
      <c r="AG290" s="28"/>
      <c r="AH290" s="28"/>
      <c r="AI290" s="27">
        <v>0</v>
      </c>
      <c r="AJ290" s="27">
        <v>0</v>
      </c>
      <c r="AK290" s="27">
        <v>0</v>
      </c>
      <c r="AL290" s="27">
        <v>0</v>
      </c>
      <c r="AM290" s="25">
        <v>0</v>
      </c>
      <c r="AN290" s="25">
        <v>0</v>
      </c>
      <c r="AO290" s="25">
        <v>0</v>
      </c>
      <c r="AP290" s="25">
        <v>0</v>
      </c>
    </row>
    <row r="291" spans="1:42" s="46" customFormat="1" ht="37.5" hidden="1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0</v>
      </c>
      <c r="G291" s="42">
        <v>0</v>
      </c>
      <c r="H291" s="42">
        <v>0</v>
      </c>
      <c r="I291" s="42">
        <v>0</v>
      </c>
      <c r="J291" s="42">
        <v>0</v>
      </c>
      <c r="K291" s="41">
        <v>0</v>
      </c>
      <c r="L291" s="41">
        <v>0</v>
      </c>
      <c r="M291" s="41">
        <v>0</v>
      </c>
      <c r="N291" s="41">
        <v>0</v>
      </c>
      <c r="O291" s="42">
        <v>0</v>
      </c>
      <c r="P291" s="42">
        <v>0</v>
      </c>
      <c r="Q291" s="42">
        <v>0</v>
      </c>
      <c r="R291" s="42">
        <v>0</v>
      </c>
      <c r="S291" s="43">
        <v>0</v>
      </c>
      <c r="T291" s="43">
        <v>0</v>
      </c>
      <c r="U291" s="43">
        <v>0</v>
      </c>
      <c r="V291" s="43">
        <v>0</v>
      </c>
      <c r="W291" s="42">
        <v>0</v>
      </c>
      <c r="X291" s="42">
        <v>0</v>
      </c>
      <c r="Y291" s="42">
        <v>0</v>
      </c>
      <c r="Z291" s="42">
        <v>0</v>
      </c>
      <c r="AA291" s="41">
        <v>0</v>
      </c>
      <c r="AB291" s="41">
        <v>0</v>
      </c>
      <c r="AC291" s="41">
        <v>0</v>
      </c>
      <c r="AD291" s="41">
        <v>0</v>
      </c>
      <c r="AE291" s="44" t="s">
        <v>31</v>
      </c>
      <c r="AF291" s="44" t="s">
        <v>31</v>
      </c>
      <c r="AG291" s="44" t="s">
        <v>31</v>
      </c>
      <c r="AH291" s="44" t="s">
        <v>31</v>
      </c>
      <c r="AI291" s="43">
        <v>0</v>
      </c>
      <c r="AJ291" s="43">
        <v>0</v>
      </c>
      <c r="AK291" s="43">
        <v>0</v>
      </c>
      <c r="AL291" s="43">
        <v>0</v>
      </c>
      <c r="AM291" s="41">
        <v>0</v>
      </c>
      <c r="AN291" s="41">
        <v>0</v>
      </c>
      <c r="AO291" s="41">
        <v>0</v>
      </c>
      <c r="AP291" s="41">
        <v>0</v>
      </c>
    </row>
    <row r="292" spans="1:42" s="4" customFormat="1" hidden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3</v>
      </c>
      <c r="G292" s="26">
        <v>17</v>
      </c>
      <c r="H292" s="26">
        <v>4.7</v>
      </c>
      <c r="I292" s="26">
        <v>0</v>
      </c>
      <c r="J292" s="26">
        <v>21.7</v>
      </c>
      <c r="K292" s="25">
        <v>0</v>
      </c>
      <c r="L292" s="25">
        <v>0</v>
      </c>
      <c r="M292" s="25">
        <v>0</v>
      </c>
      <c r="N292" s="25">
        <v>0</v>
      </c>
      <c r="O292" s="26">
        <v>0</v>
      </c>
      <c r="P292" s="26">
        <v>0</v>
      </c>
      <c r="Q292" s="26">
        <v>0</v>
      </c>
      <c r="R292" s="26">
        <v>0</v>
      </c>
      <c r="S292" s="27">
        <v>0</v>
      </c>
      <c r="T292" s="27">
        <v>0</v>
      </c>
      <c r="U292" s="27">
        <v>0</v>
      </c>
      <c r="V292" s="27">
        <v>0</v>
      </c>
      <c r="W292" s="26">
        <v>10.7</v>
      </c>
      <c r="X292" s="26">
        <v>8.9</v>
      </c>
      <c r="Y292" s="26">
        <v>0.02</v>
      </c>
      <c r="Z292" s="26">
        <v>19.62</v>
      </c>
      <c r="AA292" s="25">
        <v>0</v>
      </c>
      <c r="AB292" s="25">
        <v>0</v>
      </c>
      <c r="AC292" s="25">
        <v>0</v>
      </c>
      <c r="AD292" s="25">
        <v>0</v>
      </c>
      <c r="AE292" s="28"/>
      <c r="AF292" s="28"/>
      <c r="AG292" s="28"/>
      <c r="AH292" s="28"/>
      <c r="AI292" s="27">
        <v>0</v>
      </c>
      <c r="AJ292" s="27">
        <v>0</v>
      </c>
      <c r="AK292" s="27">
        <v>0</v>
      </c>
      <c r="AL292" s="27">
        <v>0</v>
      </c>
      <c r="AM292" s="25">
        <v>0</v>
      </c>
      <c r="AN292" s="25">
        <v>0</v>
      </c>
      <c r="AO292" s="25">
        <v>0</v>
      </c>
      <c r="AP292" s="25">
        <v>0</v>
      </c>
    </row>
    <row r="293" spans="1:42" s="29" customFormat="1" hidden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6</v>
      </c>
      <c r="G293" s="26">
        <v>21.5</v>
      </c>
      <c r="H293" s="26">
        <v>8.3000000000000007</v>
      </c>
      <c r="I293" s="26">
        <v>8.1999999999999993</v>
      </c>
      <c r="J293" s="26">
        <v>38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2.78</v>
      </c>
      <c r="X293" s="26">
        <v>2.3199999999999998</v>
      </c>
      <c r="Y293" s="26">
        <v>1.41</v>
      </c>
      <c r="Z293" s="26">
        <v>6.51</v>
      </c>
      <c r="AA293" s="25">
        <v>0</v>
      </c>
      <c r="AB293" s="25">
        <v>0</v>
      </c>
      <c r="AC293" s="25">
        <v>0</v>
      </c>
      <c r="AD293" s="25">
        <v>0</v>
      </c>
      <c r="AE293" s="28"/>
      <c r="AF293" s="28"/>
      <c r="AG293" s="28"/>
      <c r="AH293" s="28"/>
      <c r="AI293" s="27">
        <v>0</v>
      </c>
      <c r="AJ293" s="27">
        <v>0</v>
      </c>
      <c r="AK293" s="27">
        <v>0</v>
      </c>
      <c r="AL293" s="27">
        <v>0</v>
      </c>
      <c r="AM293" s="25">
        <v>0</v>
      </c>
      <c r="AN293" s="25">
        <v>0</v>
      </c>
      <c r="AO293" s="25">
        <v>0</v>
      </c>
      <c r="AP293" s="25">
        <v>0</v>
      </c>
    </row>
    <row r="294" spans="1:42" s="4" customFormat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5</v>
      </c>
      <c r="G294" s="26">
        <v>34.9</v>
      </c>
      <c r="H294" s="26">
        <v>10.7</v>
      </c>
      <c r="I294" s="26">
        <v>0</v>
      </c>
      <c r="J294" s="26">
        <v>45.6</v>
      </c>
      <c r="K294" s="25">
        <v>0</v>
      </c>
      <c r="L294" s="25">
        <v>3</v>
      </c>
      <c r="M294" s="25">
        <v>0</v>
      </c>
      <c r="N294" s="25">
        <v>3</v>
      </c>
      <c r="O294" s="26">
        <v>0</v>
      </c>
      <c r="P294" s="26">
        <v>2.8</v>
      </c>
      <c r="Q294" s="26">
        <v>0</v>
      </c>
      <c r="R294" s="26">
        <v>0.64</v>
      </c>
      <c r="S294" s="27">
        <v>0</v>
      </c>
      <c r="T294" s="27">
        <v>1.2295081967213115</v>
      </c>
      <c r="U294" s="27">
        <v>0</v>
      </c>
      <c r="V294" s="27">
        <v>0.28142589118198874</v>
      </c>
      <c r="W294" s="26">
        <v>16.440000000000001</v>
      </c>
      <c r="X294" s="26">
        <v>4.88</v>
      </c>
      <c r="Y294" s="26">
        <v>0</v>
      </c>
      <c r="Z294" s="26">
        <v>21.32</v>
      </c>
      <c r="AA294" s="25">
        <v>0</v>
      </c>
      <c r="AB294" s="25">
        <v>6</v>
      </c>
      <c r="AC294" s="25">
        <v>0</v>
      </c>
      <c r="AD294" s="25">
        <v>6</v>
      </c>
      <c r="AE294" s="28"/>
      <c r="AF294" s="28"/>
      <c r="AG294" s="28"/>
      <c r="AH294" s="28"/>
      <c r="AI294" s="27">
        <v>0</v>
      </c>
      <c r="AJ294" s="27">
        <v>0.56000000000000005</v>
      </c>
      <c r="AK294" s="27">
        <v>0</v>
      </c>
      <c r="AL294" s="27">
        <v>0.56000000000000005</v>
      </c>
      <c r="AM294" s="25">
        <v>0</v>
      </c>
      <c r="AN294" s="25">
        <v>3</v>
      </c>
      <c r="AO294" s="25">
        <v>0</v>
      </c>
      <c r="AP294" s="25">
        <v>3</v>
      </c>
    </row>
    <row r="295" spans="1:42" s="4" customFormat="1" ht="56.25" hidden="1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0</v>
      </c>
      <c r="G295" s="26">
        <v>0</v>
      </c>
      <c r="H295" s="26">
        <v>0</v>
      </c>
      <c r="I295" s="26">
        <v>0</v>
      </c>
      <c r="J295" s="26">
        <v>0</v>
      </c>
      <c r="K295" s="25">
        <v>0</v>
      </c>
      <c r="L295" s="25">
        <v>0</v>
      </c>
      <c r="M295" s="25">
        <v>0</v>
      </c>
      <c r="N295" s="25">
        <v>0</v>
      </c>
      <c r="O295" s="26">
        <v>0</v>
      </c>
      <c r="P295" s="26">
        <v>0</v>
      </c>
      <c r="Q295" s="26">
        <v>0</v>
      </c>
      <c r="R295" s="26">
        <v>0</v>
      </c>
      <c r="S295" s="27">
        <v>0</v>
      </c>
      <c r="T295" s="27">
        <v>0</v>
      </c>
      <c r="U295" s="27">
        <v>0</v>
      </c>
      <c r="V295" s="27">
        <v>0</v>
      </c>
      <c r="W295" s="26">
        <v>0</v>
      </c>
      <c r="X295" s="26">
        <v>0</v>
      </c>
      <c r="Y295" s="26">
        <v>0</v>
      </c>
      <c r="Z295" s="26">
        <v>0</v>
      </c>
      <c r="AA295" s="25">
        <v>0</v>
      </c>
      <c r="AB295" s="25">
        <v>0</v>
      </c>
      <c r="AC295" s="25">
        <v>0</v>
      </c>
      <c r="AD295" s="25">
        <v>0</v>
      </c>
      <c r="AE295" s="28"/>
      <c r="AF295" s="28"/>
      <c r="AG295" s="28"/>
      <c r="AH295" s="28"/>
      <c r="AI295" s="27">
        <v>0</v>
      </c>
      <c r="AJ295" s="27">
        <v>0</v>
      </c>
      <c r="AK295" s="27">
        <v>0</v>
      </c>
      <c r="AL295" s="27">
        <v>0</v>
      </c>
      <c r="AM295" s="25">
        <v>0</v>
      </c>
      <c r="AN295" s="25">
        <v>0</v>
      </c>
      <c r="AO295" s="25">
        <v>0</v>
      </c>
      <c r="AP295" s="25">
        <v>0</v>
      </c>
    </row>
    <row r="296" spans="1:42" s="4" customFormat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8</v>
      </c>
      <c r="G296" s="26">
        <v>62</v>
      </c>
      <c r="H296" s="26">
        <v>19.399999999999999</v>
      </c>
      <c r="I296" s="26">
        <v>0</v>
      </c>
      <c r="J296" s="26">
        <v>81.400000000000006</v>
      </c>
      <c r="K296" s="25">
        <v>1</v>
      </c>
      <c r="L296" s="25">
        <v>0</v>
      </c>
      <c r="M296" s="25">
        <v>0</v>
      </c>
      <c r="N296" s="25">
        <v>1</v>
      </c>
      <c r="O296" s="26">
        <v>0.16</v>
      </c>
      <c r="P296" s="26">
        <v>0</v>
      </c>
      <c r="Q296" s="26">
        <v>0</v>
      </c>
      <c r="R296" s="26">
        <v>0.15</v>
      </c>
      <c r="S296" s="27">
        <v>2.5644313373509427E-2</v>
      </c>
      <c r="T296" s="27">
        <v>0</v>
      </c>
      <c r="U296" s="27">
        <v>0</v>
      </c>
      <c r="V296" s="27">
        <v>2.4816974810770567E-2</v>
      </c>
      <c r="W296" s="26">
        <v>77.989999999999995</v>
      </c>
      <c r="X296" s="26">
        <v>2.6</v>
      </c>
      <c r="Y296" s="26">
        <v>0</v>
      </c>
      <c r="Z296" s="26">
        <v>80.59</v>
      </c>
      <c r="AA296" s="25">
        <v>2</v>
      </c>
      <c r="AB296" s="25">
        <v>0</v>
      </c>
      <c r="AC296" s="25">
        <v>0</v>
      </c>
      <c r="AD296" s="25">
        <v>2</v>
      </c>
      <c r="AE296" s="28"/>
      <c r="AF296" s="28"/>
      <c r="AG296" s="28"/>
      <c r="AH296" s="28"/>
      <c r="AI296" s="27">
        <v>3.2000000000000001E-2</v>
      </c>
      <c r="AJ296" s="27">
        <v>0</v>
      </c>
      <c r="AK296" s="27">
        <v>0</v>
      </c>
      <c r="AL296" s="27">
        <v>3.2000000000000001E-2</v>
      </c>
      <c r="AM296" s="25">
        <v>2</v>
      </c>
      <c r="AN296" s="25">
        <v>0</v>
      </c>
      <c r="AO296" s="25">
        <v>0</v>
      </c>
      <c r="AP296" s="25">
        <v>2</v>
      </c>
    </row>
    <row r="297" spans="1:42" s="4" customFormat="1" ht="56.25" hidden="1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0</v>
      </c>
      <c r="G297" s="26">
        <v>0</v>
      </c>
      <c r="H297" s="26">
        <v>0</v>
      </c>
      <c r="I297" s="26">
        <v>0</v>
      </c>
      <c r="J297" s="26">
        <v>0</v>
      </c>
      <c r="K297" s="25">
        <v>0</v>
      </c>
      <c r="L297" s="25">
        <v>0</v>
      </c>
      <c r="M297" s="25">
        <v>0</v>
      </c>
      <c r="N297" s="25">
        <v>0</v>
      </c>
      <c r="O297" s="26">
        <v>0</v>
      </c>
      <c r="P297" s="26">
        <v>0</v>
      </c>
      <c r="Q297" s="26">
        <v>0</v>
      </c>
      <c r="R297" s="26">
        <v>0</v>
      </c>
      <c r="S297" s="27">
        <v>0</v>
      </c>
      <c r="T297" s="27">
        <v>0</v>
      </c>
      <c r="U297" s="27">
        <v>0</v>
      </c>
      <c r="V297" s="27">
        <v>0</v>
      </c>
      <c r="W297" s="26">
        <v>0</v>
      </c>
      <c r="X297" s="26">
        <v>0</v>
      </c>
      <c r="Y297" s="26">
        <v>0</v>
      </c>
      <c r="Z297" s="26">
        <v>0</v>
      </c>
      <c r="AA297" s="25">
        <v>0</v>
      </c>
      <c r="AB297" s="25">
        <v>0</v>
      </c>
      <c r="AC297" s="25">
        <v>0</v>
      </c>
      <c r="AD297" s="25">
        <v>0</v>
      </c>
      <c r="AE297" s="28"/>
      <c r="AF297" s="28"/>
      <c r="AG297" s="28"/>
      <c r="AH297" s="28"/>
      <c r="AI297" s="27">
        <v>0</v>
      </c>
      <c r="AJ297" s="27">
        <v>0</v>
      </c>
      <c r="AK297" s="27">
        <v>0</v>
      </c>
      <c r="AL297" s="27">
        <v>0</v>
      </c>
      <c r="AM297" s="25">
        <v>0</v>
      </c>
      <c r="AN297" s="25">
        <v>0</v>
      </c>
      <c r="AO297" s="25">
        <v>0</v>
      </c>
      <c r="AP297" s="25">
        <v>0</v>
      </c>
    </row>
    <row r="298" spans="1:42" s="46" customFormat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46</v>
      </c>
      <c r="G298" s="42">
        <v>338.7</v>
      </c>
      <c r="H298" s="42">
        <v>142.29</v>
      </c>
      <c r="I298" s="42">
        <v>8.1999999999999993</v>
      </c>
      <c r="J298" s="42">
        <v>489.19</v>
      </c>
      <c r="K298" s="41">
        <v>1</v>
      </c>
      <c r="L298" s="41">
        <v>3</v>
      </c>
      <c r="M298" s="41">
        <v>0</v>
      </c>
      <c r="N298" s="41">
        <v>4</v>
      </c>
      <c r="O298" s="42">
        <v>0.03</v>
      </c>
      <c r="P298" s="42">
        <v>0.21</v>
      </c>
      <c r="Q298" s="42">
        <v>0</v>
      </c>
      <c r="R298" s="42">
        <v>0.08</v>
      </c>
      <c r="S298" s="43">
        <v>4.9987503124218945E-3</v>
      </c>
      <c r="T298" s="43">
        <v>4.0048057669203045E-2</v>
      </c>
      <c r="U298" s="43">
        <v>0</v>
      </c>
      <c r="V298" s="43">
        <v>1.4509839484900698E-2</v>
      </c>
      <c r="W298" s="42">
        <v>400.1</v>
      </c>
      <c r="X298" s="42">
        <v>149.82</v>
      </c>
      <c r="Y298" s="42">
        <v>1.43</v>
      </c>
      <c r="Z298" s="42">
        <v>551.35</v>
      </c>
      <c r="AA298" s="41">
        <v>2</v>
      </c>
      <c r="AB298" s="41">
        <v>6</v>
      </c>
      <c r="AC298" s="41">
        <v>0</v>
      </c>
      <c r="AD298" s="41">
        <v>8</v>
      </c>
      <c r="AE298" s="44" t="s">
        <v>1302</v>
      </c>
      <c r="AF298" s="44" t="s">
        <v>1303</v>
      </c>
      <c r="AG298" s="44" t="s">
        <v>31</v>
      </c>
      <c r="AH298" s="44" t="s">
        <v>1304</v>
      </c>
      <c r="AI298" s="43">
        <v>6.0000000000000001E-3</v>
      </c>
      <c r="AJ298" s="43">
        <v>4.2000000000000003E-2</v>
      </c>
      <c r="AK298" s="43">
        <v>0</v>
      </c>
      <c r="AL298" s="43">
        <v>4.8000000000000001E-2</v>
      </c>
      <c r="AM298" s="41">
        <v>2</v>
      </c>
      <c r="AN298" s="41">
        <v>6</v>
      </c>
      <c r="AO298" s="41">
        <v>0</v>
      </c>
      <c r="AP298" s="41">
        <v>8</v>
      </c>
    </row>
    <row r="299" spans="1:42" s="4" customFormat="1" hidden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4</v>
      </c>
      <c r="G299" s="26">
        <v>13.3</v>
      </c>
      <c r="H299" s="26">
        <v>17.600000000000001</v>
      </c>
      <c r="I299" s="26">
        <v>0</v>
      </c>
      <c r="J299" s="26">
        <v>30.9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8.43</v>
      </c>
      <c r="X299" s="26">
        <v>8.51</v>
      </c>
      <c r="Y299" s="26">
        <v>0.01</v>
      </c>
      <c r="Z299" s="26">
        <v>16.95</v>
      </c>
      <c r="AA299" s="25">
        <v>0</v>
      </c>
      <c r="AB299" s="25">
        <v>0</v>
      </c>
      <c r="AC299" s="25">
        <v>0</v>
      </c>
      <c r="AD299" s="25">
        <v>0</v>
      </c>
      <c r="AE299" s="28"/>
      <c r="AF299" s="28"/>
      <c r="AG299" s="28"/>
      <c r="AH299" s="28"/>
      <c r="AI299" s="27">
        <v>0</v>
      </c>
      <c r="AJ299" s="27">
        <v>0</v>
      </c>
      <c r="AK299" s="27">
        <v>0</v>
      </c>
      <c r="AL299" s="27">
        <v>0</v>
      </c>
      <c r="AM299" s="25">
        <v>0</v>
      </c>
      <c r="AN299" s="25">
        <v>0</v>
      </c>
      <c r="AO299" s="25">
        <v>0</v>
      </c>
      <c r="AP299" s="25">
        <v>0</v>
      </c>
    </row>
    <row r="300" spans="1:42" s="4" customFormat="1" ht="37.5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6</v>
      </c>
      <c r="G300" s="26">
        <v>36.299999999999997</v>
      </c>
      <c r="H300" s="26">
        <v>12.5</v>
      </c>
      <c r="I300" s="26">
        <v>2.9</v>
      </c>
      <c r="J300" s="26">
        <v>51.7</v>
      </c>
      <c r="K300" s="25">
        <v>5</v>
      </c>
      <c r="L300" s="25">
        <v>0</v>
      </c>
      <c r="M300" s="25">
        <v>0</v>
      </c>
      <c r="N300" s="25">
        <v>5</v>
      </c>
      <c r="O300" s="26">
        <v>1.38</v>
      </c>
      <c r="P300" s="26">
        <v>0</v>
      </c>
      <c r="Q300" s="26">
        <v>0</v>
      </c>
      <c r="R300" s="26">
        <v>1.1200000000000001</v>
      </c>
      <c r="S300" s="27">
        <v>0.25489514540609431</v>
      </c>
      <c r="T300" s="27">
        <v>0</v>
      </c>
      <c r="U300" s="27">
        <v>0</v>
      </c>
      <c r="V300" s="27">
        <v>0.2071563088512241</v>
      </c>
      <c r="W300" s="26">
        <v>86.31</v>
      </c>
      <c r="X300" s="26">
        <v>18.07</v>
      </c>
      <c r="Y300" s="26">
        <v>1.82</v>
      </c>
      <c r="Z300" s="26">
        <v>106.2</v>
      </c>
      <c r="AA300" s="25">
        <v>22</v>
      </c>
      <c r="AB300" s="25">
        <v>0</v>
      </c>
      <c r="AC300" s="25">
        <v>0</v>
      </c>
      <c r="AD300" s="25">
        <v>22</v>
      </c>
      <c r="AE300" s="28"/>
      <c r="AF300" s="28"/>
      <c r="AG300" s="28"/>
      <c r="AH300" s="28"/>
      <c r="AI300" s="27">
        <v>0.27600000000000002</v>
      </c>
      <c r="AJ300" s="27">
        <v>0</v>
      </c>
      <c r="AK300" s="27">
        <v>0</v>
      </c>
      <c r="AL300" s="27">
        <v>0.27600000000000002</v>
      </c>
      <c r="AM300" s="25">
        <v>24</v>
      </c>
      <c r="AN300" s="25">
        <v>0</v>
      </c>
      <c r="AO300" s="25">
        <v>0</v>
      </c>
      <c r="AP300" s="25">
        <v>24</v>
      </c>
    </row>
    <row r="301" spans="1:42" s="4" customFormat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8</v>
      </c>
      <c r="G301" s="26">
        <v>97</v>
      </c>
      <c r="H301" s="26">
        <v>6.2</v>
      </c>
      <c r="I301" s="26">
        <v>3.2</v>
      </c>
      <c r="J301" s="26">
        <v>106.4</v>
      </c>
      <c r="K301" s="25">
        <v>1</v>
      </c>
      <c r="L301" s="25">
        <v>0</v>
      </c>
      <c r="M301" s="25">
        <v>0</v>
      </c>
      <c r="N301" s="25">
        <v>1</v>
      </c>
      <c r="O301" s="26">
        <v>0.1</v>
      </c>
      <c r="P301" s="26">
        <v>0</v>
      </c>
      <c r="Q301" s="26">
        <v>0</v>
      </c>
      <c r="R301" s="26">
        <v>0.09</v>
      </c>
      <c r="S301" s="27">
        <v>1.9557989438685704E-2</v>
      </c>
      <c r="T301" s="27">
        <v>0</v>
      </c>
      <c r="U301" s="27">
        <v>0</v>
      </c>
      <c r="V301" s="27">
        <v>1.7187298586344692E-2</v>
      </c>
      <c r="W301" s="26">
        <v>204.52</v>
      </c>
      <c r="X301" s="26">
        <v>22.7</v>
      </c>
      <c r="Y301" s="26">
        <v>5.51</v>
      </c>
      <c r="Z301" s="26">
        <v>232.73</v>
      </c>
      <c r="AA301" s="25">
        <v>4</v>
      </c>
      <c r="AB301" s="25">
        <v>0</v>
      </c>
      <c r="AC301" s="25">
        <v>0</v>
      </c>
      <c r="AD301" s="25">
        <v>4</v>
      </c>
      <c r="AE301" s="28"/>
      <c r="AF301" s="28"/>
      <c r="AG301" s="28"/>
      <c r="AH301" s="28"/>
      <c r="AI301" s="27">
        <v>0.02</v>
      </c>
      <c r="AJ301" s="27">
        <v>0</v>
      </c>
      <c r="AK301" s="27">
        <v>0</v>
      </c>
      <c r="AL301" s="27">
        <v>0.02</v>
      </c>
      <c r="AM301" s="25">
        <v>4</v>
      </c>
      <c r="AN301" s="25">
        <v>0</v>
      </c>
      <c r="AO301" s="25">
        <v>0</v>
      </c>
      <c r="AP301" s="25">
        <v>4</v>
      </c>
    </row>
    <row r="302" spans="1:42" s="4" customFormat="1" ht="37.5" hidden="1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0</v>
      </c>
      <c r="G302" s="26">
        <v>0</v>
      </c>
      <c r="H302" s="26">
        <v>0</v>
      </c>
      <c r="I302" s="26">
        <v>0</v>
      </c>
      <c r="J302" s="26">
        <v>0</v>
      </c>
      <c r="K302" s="25">
        <v>0</v>
      </c>
      <c r="L302" s="25">
        <v>0</v>
      </c>
      <c r="M302" s="25">
        <v>0</v>
      </c>
      <c r="N302" s="25">
        <v>0</v>
      </c>
      <c r="O302" s="26">
        <v>0</v>
      </c>
      <c r="P302" s="26">
        <v>0</v>
      </c>
      <c r="Q302" s="26">
        <v>0</v>
      </c>
      <c r="R302" s="26">
        <v>0</v>
      </c>
      <c r="S302" s="27">
        <v>0</v>
      </c>
      <c r="T302" s="27">
        <v>0</v>
      </c>
      <c r="U302" s="27">
        <v>0</v>
      </c>
      <c r="V302" s="27">
        <v>0</v>
      </c>
      <c r="W302" s="26">
        <v>0</v>
      </c>
      <c r="X302" s="26">
        <v>0</v>
      </c>
      <c r="Y302" s="26">
        <v>0</v>
      </c>
      <c r="Z302" s="26">
        <v>0</v>
      </c>
      <c r="AA302" s="25">
        <v>0</v>
      </c>
      <c r="AB302" s="25">
        <v>0</v>
      </c>
      <c r="AC302" s="25">
        <v>0</v>
      </c>
      <c r="AD302" s="25">
        <v>0</v>
      </c>
      <c r="AE302" s="28"/>
      <c r="AF302" s="28"/>
      <c r="AG302" s="28"/>
      <c r="AH302" s="28"/>
      <c r="AI302" s="27">
        <v>0</v>
      </c>
      <c r="AJ302" s="27">
        <v>0</v>
      </c>
      <c r="AK302" s="27">
        <v>0</v>
      </c>
      <c r="AL302" s="27">
        <v>0</v>
      </c>
      <c r="AM302" s="25">
        <v>0</v>
      </c>
      <c r="AN302" s="25">
        <v>0</v>
      </c>
      <c r="AO302" s="25">
        <v>0</v>
      </c>
      <c r="AP302" s="25">
        <v>0</v>
      </c>
    </row>
    <row r="303" spans="1:42" s="4" customFormat="1" ht="37.5" hidden="1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0</v>
      </c>
      <c r="G303" s="26">
        <v>0</v>
      </c>
      <c r="H303" s="26">
        <v>0</v>
      </c>
      <c r="I303" s="26">
        <v>0</v>
      </c>
      <c r="J303" s="26">
        <v>0</v>
      </c>
      <c r="K303" s="25">
        <v>0</v>
      </c>
      <c r="L303" s="25">
        <v>0</v>
      </c>
      <c r="M303" s="25">
        <v>0</v>
      </c>
      <c r="N303" s="25">
        <v>0</v>
      </c>
      <c r="O303" s="26">
        <v>0</v>
      </c>
      <c r="P303" s="26">
        <v>0</v>
      </c>
      <c r="Q303" s="26">
        <v>0</v>
      </c>
      <c r="R303" s="26">
        <v>0</v>
      </c>
      <c r="S303" s="27">
        <v>0</v>
      </c>
      <c r="T303" s="27">
        <v>0</v>
      </c>
      <c r="U303" s="27">
        <v>0</v>
      </c>
      <c r="V303" s="27">
        <v>0</v>
      </c>
      <c r="W303" s="26">
        <v>0</v>
      </c>
      <c r="X303" s="26">
        <v>0</v>
      </c>
      <c r="Y303" s="26">
        <v>0</v>
      </c>
      <c r="Z303" s="26">
        <v>0</v>
      </c>
      <c r="AA303" s="25">
        <v>0</v>
      </c>
      <c r="AB303" s="25">
        <v>0</v>
      </c>
      <c r="AC303" s="25">
        <v>0</v>
      </c>
      <c r="AD303" s="25">
        <v>0</v>
      </c>
      <c r="AE303" s="28"/>
      <c r="AF303" s="28"/>
      <c r="AG303" s="28"/>
      <c r="AH303" s="28"/>
      <c r="AI303" s="27">
        <v>0</v>
      </c>
      <c r="AJ303" s="27">
        <v>0</v>
      </c>
      <c r="AK303" s="27">
        <v>0</v>
      </c>
      <c r="AL303" s="27">
        <v>0</v>
      </c>
      <c r="AM303" s="25">
        <v>0</v>
      </c>
      <c r="AN303" s="25">
        <v>0</v>
      </c>
      <c r="AO303" s="25">
        <v>0</v>
      </c>
      <c r="AP303" s="25">
        <v>0</v>
      </c>
    </row>
    <row r="304" spans="1:42" s="4" customFormat="1" ht="37.5" hidden="1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0</v>
      </c>
      <c r="G304" s="26">
        <v>0</v>
      </c>
      <c r="H304" s="26">
        <v>0</v>
      </c>
      <c r="I304" s="26">
        <v>0</v>
      </c>
      <c r="J304" s="26">
        <v>0</v>
      </c>
      <c r="K304" s="25">
        <v>0</v>
      </c>
      <c r="L304" s="25">
        <v>0</v>
      </c>
      <c r="M304" s="25">
        <v>0</v>
      </c>
      <c r="N304" s="25">
        <v>0</v>
      </c>
      <c r="O304" s="26">
        <v>0</v>
      </c>
      <c r="P304" s="26">
        <v>0</v>
      </c>
      <c r="Q304" s="26">
        <v>0</v>
      </c>
      <c r="R304" s="26">
        <v>0</v>
      </c>
      <c r="S304" s="27">
        <v>0</v>
      </c>
      <c r="T304" s="27">
        <v>0</v>
      </c>
      <c r="U304" s="27">
        <v>0</v>
      </c>
      <c r="V304" s="27">
        <v>0</v>
      </c>
      <c r="W304" s="26">
        <v>0</v>
      </c>
      <c r="X304" s="26">
        <v>0</v>
      </c>
      <c r="Y304" s="26">
        <v>0</v>
      </c>
      <c r="Z304" s="26">
        <v>0</v>
      </c>
      <c r="AA304" s="25">
        <v>0</v>
      </c>
      <c r="AB304" s="25">
        <v>0</v>
      </c>
      <c r="AC304" s="25">
        <v>0</v>
      </c>
      <c r="AD304" s="25">
        <v>0</v>
      </c>
      <c r="AE304" s="28"/>
      <c r="AF304" s="28"/>
      <c r="AG304" s="28"/>
      <c r="AH304" s="28"/>
      <c r="AI304" s="27">
        <v>0</v>
      </c>
      <c r="AJ304" s="27">
        <v>0</v>
      </c>
      <c r="AK304" s="27">
        <v>0</v>
      </c>
      <c r="AL304" s="27">
        <v>0</v>
      </c>
      <c r="AM304" s="25">
        <v>0</v>
      </c>
      <c r="AN304" s="25">
        <v>0</v>
      </c>
      <c r="AO304" s="25">
        <v>0</v>
      </c>
      <c r="AP304" s="25">
        <v>0</v>
      </c>
    </row>
    <row r="305" spans="1:42" s="4" customFormat="1" ht="37.5" hidden="1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0</v>
      </c>
      <c r="G305" s="26">
        <v>0</v>
      </c>
      <c r="H305" s="26">
        <v>0</v>
      </c>
      <c r="I305" s="26">
        <v>0</v>
      </c>
      <c r="J305" s="26">
        <v>0</v>
      </c>
      <c r="K305" s="25">
        <v>0</v>
      </c>
      <c r="L305" s="25">
        <v>0</v>
      </c>
      <c r="M305" s="25">
        <v>0</v>
      </c>
      <c r="N305" s="25">
        <v>0</v>
      </c>
      <c r="O305" s="26">
        <v>0</v>
      </c>
      <c r="P305" s="26">
        <v>0</v>
      </c>
      <c r="Q305" s="26">
        <v>0</v>
      </c>
      <c r="R305" s="26">
        <v>0</v>
      </c>
      <c r="S305" s="27">
        <v>0</v>
      </c>
      <c r="T305" s="27">
        <v>0</v>
      </c>
      <c r="U305" s="27">
        <v>0</v>
      </c>
      <c r="V305" s="27">
        <v>0</v>
      </c>
      <c r="W305" s="26">
        <v>65.08</v>
      </c>
      <c r="X305" s="26">
        <v>0</v>
      </c>
      <c r="Y305" s="26">
        <v>0</v>
      </c>
      <c r="Z305" s="26">
        <v>65.08</v>
      </c>
      <c r="AA305" s="25">
        <v>0</v>
      </c>
      <c r="AB305" s="25">
        <v>0</v>
      </c>
      <c r="AC305" s="25">
        <v>0</v>
      </c>
      <c r="AD305" s="25">
        <v>0</v>
      </c>
      <c r="AE305" s="28"/>
      <c r="AF305" s="28"/>
      <c r="AG305" s="28"/>
      <c r="AH305" s="28"/>
      <c r="AI305" s="27">
        <v>0</v>
      </c>
      <c r="AJ305" s="27">
        <v>0</v>
      </c>
      <c r="AK305" s="27">
        <v>0</v>
      </c>
      <c r="AL305" s="27">
        <v>0</v>
      </c>
      <c r="AM305" s="25">
        <v>0</v>
      </c>
      <c r="AN305" s="25">
        <v>0</v>
      </c>
      <c r="AO305" s="25">
        <v>0</v>
      </c>
      <c r="AP305" s="25">
        <v>0</v>
      </c>
    </row>
    <row r="306" spans="1:42" s="4" customFormat="1" ht="37.5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3</v>
      </c>
      <c r="G306" s="26">
        <v>30.85</v>
      </c>
      <c r="H306" s="26">
        <v>0</v>
      </c>
      <c r="I306" s="26">
        <v>0</v>
      </c>
      <c r="J306" s="26">
        <v>30.85</v>
      </c>
      <c r="K306" s="25">
        <v>1</v>
      </c>
      <c r="L306" s="25">
        <v>0</v>
      </c>
      <c r="M306" s="25">
        <v>0</v>
      </c>
      <c r="N306" s="25">
        <v>1</v>
      </c>
      <c r="O306" s="26">
        <v>0.32</v>
      </c>
      <c r="P306" s="26">
        <v>0</v>
      </c>
      <c r="Q306" s="26">
        <v>0</v>
      </c>
      <c r="R306" s="26">
        <v>0.28000000000000003</v>
      </c>
      <c r="S306" s="27">
        <v>6.0523528521712812E-2</v>
      </c>
      <c r="T306" s="27">
        <v>0</v>
      </c>
      <c r="U306" s="27">
        <v>0</v>
      </c>
      <c r="V306" s="27">
        <v>5.3319114902692616E-2</v>
      </c>
      <c r="W306" s="26">
        <v>66.09</v>
      </c>
      <c r="X306" s="26">
        <v>8.59</v>
      </c>
      <c r="Y306" s="26">
        <v>0.34</v>
      </c>
      <c r="Z306" s="26">
        <v>75.02</v>
      </c>
      <c r="AA306" s="25">
        <v>4</v>
      </c>
      <c r="AB306" s="25">
        <v>0</v>
      </c>
      <c r="AC306" s="25">
        <v>0</v>
      </c>
      <c r="AD306" s="25">
        <v>4</v>
      </c>
      <c r="AE306" s="28"/>
      <c r="AF306" s="28"/>
      <c r="AG306" s="28"/>
      <c r="AH306" s="28"/>
      <c r="AI306" s="27">
        <v>6.4000000000000001E-2</v>
      </c>
      <c r="AJ306" s="27">
        <v>0</v>
      </c>
      <c r="AK306" s="27">
        <v>0</v>
      </c>
      <c r="AL306" s="27">
        <v>6.4000000000000001E-2</v>
      </c>
      <c r="AM306" s="25">
        <v>4</v>
      </c>
      <c r="AN306" s="25">
        <v>0</v>
      </c>
      <c r="AO306" s="25">
        <v>0</v>
      </c>
      <c r="AP306" s="25">
        <v>4</v>
      </c>
    </row>
    <row r="307" spans="1:42" s="4" customFormat="1" ht="37.5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6</v>
      </c>
      <c r="G307" s="26">
        <v>61.2</v>
      </c>
      <c r="H307" s="26">
        <v>0.9</v>
      </c>
      <c r="I307" s="26">
        <v>7.7</v>
      </c>
      <c r="J307" s="26">
        <v>69.8</v>
      </c>
      <c r="K307" s="25">
        <v>1</v>
      </c>
      <c r="L307" s="25">
        <v>0</v>
      </c>
      <c r="M307" s="25">
        <v>0</v>
      </c>
      <c r="N307" s="25">
        <v>1</v>
      </c>
      <c r="O307" s="26">
        <v>0.16</v>
      </c>
      <c r="P307" s="26">
        <v>0</v>
      </c>
      <c r="Q307" s="26">
        <v>0</v>
      </c>
      <c r="R307" s="26">
        <v>0.15</v>
      </c>
      <c r="S307" s="27">
        <v>2.7886224205242612E-2</v>
      </c>
      <c r="T307" s="27">
        <v>0</v>
      </c>
      <c r="U307" s="27">
        <v>0</v>
      </c>
      <c r="V307" s="27">
        <v>2.5608194622279132E-2</v>
      </c>
      <c r="W307" s="26">
        <v>143.44</v>
      </c>
      <c r="X307" s="26">
        <v>2.0499999999999998</v>
      </c>
      <c r="Y307" s="26">
        <v>10.71</v>
      </c>
      <c r="Z307" s="26">
        <v>156.19999999999999</v>
      </c>
      <c r="AA307" s="25">
        <v>4</v>
      </c>
      <c r="AB307" s="25">
        <v>0</v>
      </c>
      <c r="AC307" s="25">
        <v>0</v>
      </c>
      <c r="AD307" s="25">
        <v>4</v>
      </c>
      <c r="AE307" s="28"/>
      <c r="AF307" s="28"/>
      <c r="AG307" s="28"/>
      <c r="AH307" s="28"/>
      <c r="AI307" s="27">
        <v>3.2000000000000001E-2</v>
      </c>
      <c r="AJ307" s="27">
        <v>0</v>
      </c>
      <c r="AK307" s="27">
        <v>0</v>
      </c>
      <c r="AL307" s="27">
        <v>3.2000000000000001E-2</v>
      </c>
      <c r="AM307" s="25">
        <v>5</v>
      </c>
      <c r="AN307" s="25">
        <v>0</v>
      </c>
      <c r="AO307" s="25">
        <v>0</v>
      </c>
      <c r="AP307" s="25">
        <v>5</v>
      </c>
    </row>
    <row r="308" spans="1:42" s="46" customFormat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46</v>
      </c>
      <c r="G308" s="42">
        <v>406.79</v>
      </c>
      <c r="H308" s="42">
        <v>64.67</v>
      </c>
      <c r="I308" s="42">
        <v>13.8</v>
      </c>
      <c r="J308" s="42">
        <v>485.26</v>
      </c>
      <c r="K308" s="41">
        <v>8</v>
      </c>
      <c r="L308" s="41">
        <v>0</v>
      </c>
      <c r="M308" s="41">
        <v>0</v>
      </c>
      <c r="N308" s="41">
        <v>8</v>
      </c>
      <c r="O308" s="42">
        <v>0.2</v>
      </c>
      <c r="P308" s="42">
        <v>0</v>
      </c>
      <c r="Q308" s="42">
        <v>0</v>
      </c>
      <c r="R308" s="42">
        <v>0.18</v>
      </c>
      <c r="S308" s="43">
        <v>3.9501353502259709E-2</v>
      </c>
      <c r="T308" s="43">
        <v>0</v>
      </c>
      <c r="U308" s="43">
        <v>0</v>
      </c>
      <c r="V308" s="43">
        <v>3.4640855832908816E-2</v>
      </c>
      <c r="W308" s="42">
        <v>860.73</v>
      </c>
      <c r="X308" s="42">
        <v>101.43</v>
      </c>
      <c r="Y308" s="42">
        <v>19.34</v>
      </c>
      <c r="Z308" s="42">
        <v>981.5</v>
      </c>
      <c r="AA308" s="41">
        <v>34</v>
      </c>
      <c r="AB308" s="41">
        <v>0</v>
      </c>
      <c r="AC308" s="41">
        <v>0</v>
      </c>
      <c r="AD308" s="41">
        <v>34</v>
      </c>
      <c r="AE308" s="44" t="s">
        <v>1305</v>
      </c>
      <c r="AF308" s="44" t="s">
        <v>31</v>
      </c>
      <c r="AG308" s="44" t="s">
        <v>31</v>
      </c>
      <c r="AH308" s="44" t="s">
        <v>516</v>
      </c>
      <c r="AI308" s="43">
        <v>0.04</v>
      </c>
      <c r="AJ308" s="43">
        <v>0</v>
      </c>
      <c r="AK308" s="43">
        <v>0</v>
      </c>
      <c r="AL308" s="43">
        <v>0.04</v>
      </c>
      <c r="AM308" s="41">
        <v>34</v>
      </c>
      <c r="AN308" s="41">
        <v>0</v>
      </c>
      <c r="AO308" s="41">
        <v>0</v>
      </c>
      <c r="AP308" s="41">
        <v>34</v>
      </c>
    </row>
    <row r="309" spans="1:42" s="4" customFormat="1" hidden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0</v>
      </c>
      <c r="G309" s="26">
        <v>0</v>
      </c>
      <c r="H309" s="26">
        <v>0</v>
      </c>
      <c r="I309" s="26">
        <v>0</v>
      </c>
      <c r="J309" s="26">
        <v>0</v>
      </c>
      <c r="K309" s="25">
        <v>0</v>
      </c>
      <c r="L309" s="25">
        <v>0</v>
      </c>
      <c r="M309" s="25">
        <v>0</v>
      </c>
      <c r="N309" s="25">
        <v>0</v>
      </c>
      <c r="O309" s="26">
        <v>0</v>
      </c>
      <c r="P309" s="26">
        <v>0</v>
      </c>
      <c r="Q309" s="26">
        <v>0</v>
      </c>
      <c r="R309" s="26">
        <v>0</v>
      </c>
      <c r="S309" s="54">
        <v>0</v>
      </c>
      <c r="T309" s="54">
        <v>0</v>
      </c>
      <c r="U309" s="54">
        <v>0</v>
      </c>
      <c r="V309" s="54">
        <v>0</v>
      </c>
      <c r="W309" s="26">
        <v>0</v>
      </c>
      <c r="X309" s="26">
        <v>0</v>
      </c>
      <c r="Y309" s="26">
        <v>0</v>
      </c>
      <c r="Z309" s="26">
        <v>0</v>
      </c>
      <c r="AA309" s="25">
        <v>0</v>
      </c>
      <c r="AB309" s="25">
        <v>0</v>
      </c>
      <c r="AC309" s="25">
        <v>0</v>
      </c>
      <c r="AD309" s="25">
        <v>0</v>
      </c>
      <c r="AE309" s="28"/>
      <c r="AF309" s="28"/>
      <c r="AG309" s="28"/>
      <c r="AH309" s="28"/>
      <c r="AI309" s="27">
        <v>0</v>
      </c>
      <c r="AJ309" s="27">
        <v>0</v>
      </c>
      <c r="AK309" s="27">
        <v>0</v>
      </c>
      <c r="AL309" s="27">
        <v>0</v>
      </c>
      <c r="AM309" s="25">
        <v>0</v>
      </c>
      <c r="AN309" s="25">
        <v>0</v>
      </c>
      <c r="AO309" s="25">
        <v>0</v>
      </c>
      <c r="AP309" s="25">
        <v>0</v>
      </c>
    </row>
    <row r="310" spans="1:42" s="4" customFormat="1" ht="37.5" hidden="1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0</v>
      </c>
      <c r="G310" s="26">
        <v>0</v>
      </c>
      <c r="H310" s="26">
        <v>0</v>
      </c>
      <c r="I310" s="26">
        <v>0</v>
      </c>
      <c r="J310" s="26">
        <v>0</v>
      </c>
      <c r="K310" s="25">
        <v>0</v>
      </c>
      <c r="L310" s="25">
        <v>0</v>
      </c>
      <c r="M310" s="25">
        <v>0</v>
      </c>
      <c r="N310" s="25">
        <v>0</v>
      </c>
      <c r="O310" s="26">
        <v>0</v>
      </c>
      <c r="P310" s="26">
        <v>0</v>
      </c>
      <c r="Q310" s="26">
        <v>0</v>
      </c>
      <c r="R310" s="26">
        <v>0</v>
      </c>
      <c r="S310" s="54">
        <v>0</v>
      </c>
      <c r="T310" s="54">
        <v>0</v>
      </c>
      <c r="U310" s="54">
        <v>0</v>
      </c>
      <c r="V310" s="54">
        <v>0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0</v>
      </c>
      <c r="AB310" s="25">
        <v>0</v>
      </c>
      <c r="AC310" s="25">
        <v>0</v>
      </c>
      <c r="AD310" s="25">
        <v>0</v>
      </c>
      <c r="AE310" s="28"/>
      <c r="AF310" s="28"/>
      <c r="AG310" s="28"/>
      <c r="AH310" s="28"/>
      <c r="AI310" s="27">
        <v>0</v>
      </c>
      <c r="AJ310" s="27">
        <v>0</v>
      </c>
      <c r="AK310" s="27">
        <v>0</v>
      </c>
      <c r="AL310" s="27">
        <v>0</v>
      </c>
      <c r="AM310" s="25">
        <v>0</v>
      </c>
      <c r="AN310" s="25">
        <v>0</v>
      </c>
      <c r="AO310" s="25">
        <v>0</v>
      </c>
      <c r="AP310" s="25">
        <v>0</v>
      </c>
    </row>
    <row r="311" spans="1:42" s="4" customFormat="1" hidden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0</v>
      </c>
      <c r="G311" s="26">
        <v>0</v>
      </c>
      <c r="H311" s="26">
        <v>0</v>
      </c>
      <c r="I311" s="26">
        <v>0</v>
      </c>
      <c r="J311" s="26">
        <v>0</v>
      </c>
      <c r="K311" s="25">
        <v>0</v>
      </c>
      <c r="L311" s="25">
        <v>0</v>
      </c>
      <c r="M311" s="25">
        <v>0</v>
      </c>
      <c r="N311" s="25">
        <v>0</v>
      </c>
      <c r="O311" s="26">
        <v>0</v>
      </c>
      <c r="P311" s="26">
        <v>0</v>
      </c>
      <c r="Q311" s="26">
        <v>0</v>
      </c>
      <c r="R311" s="26">
        <v>0</v>
      </c>
      <c r="S311" s="27">
        <v>0</v>
      </c>
      <c r="T311" s="27">
        <v>0</v>
      </c>
      <c r="U311" s="27">
        <v>0</v>
      </c>
      <c r="V311" s="27">
        <v>0</v>
      </c>
      <c r="W311" s="26">
        <v>0</v>
      </c>
      <c r="X311" s="26">
        <v>0</v>
      </c>
      <c r="Y311" s="26">
        <v>0</v>
      </c>
      <c r="Z311" s="26">
        <v>0</v>
      </c>
      <c r="AA311" s="25">
        <v>0</v>
      </c>
      <c r="AB311" s="25">
        <v>0</v>
      </c>
      <c r="AC311" s="25">
        <v>0</v>
      </c>
      <c r="AD311" s="25">
        <v>0</v>
      </c>
      <c r="AE311" s="28"/>
      <c r="AF311" s="28"/>
      <c r="AG311" s="28"/>
      <c r="AH311" s="28"/>
      <c r="AI311" s="27">
        <v>0</v>
      </c>
      <c r="AJ311" s="27">
        <v>0</v>
      </c>
      <c r="AK311" s="27">
        <v>0</v>
      </c>
      <c r="AL311" s="27">
        <v>0</v>
      </c>
      <c r="AM311" s="25">
        <v>0</v>
      </c>
      <c r="AN311" s="25">
        <v>0</v>
      </c>
      <c r="AO311" s="25">
        <v>0</v>
      </c>
      <c r="AP311" s="25">
        <v>0</v>
      </c>
    </row>
    <row r="312" spans="1:42" s="4" customFormat="1" ht="37.5" hidden="1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0</v>
      </c>
      <c r="G312" s="26">
        <v>0</v>
      </c>
      <c r="H312" s="26">
        <v>0</v>
      </c>
      <c r="I312" s="26">
        <v>0</v>
      </c>
      <c r="J312" s="26">
        <v>0</v>
      </c>
      <c r="K312" s="25">
        <v>0</v>
      </c>
      <c r="L312" s="25">
        <v>0</v>
      </c>
      <c r="M312" s="25">
        <v>0</v>
      </c>
      <c r="N312" s="25">
        <v>0</v>
      </c>
      <c r="O312" s="26">
        <v>0</v>
      </c>
      <c r="P312" s="26">
        <v>0</v>
      </c>
      <c r="Q312" s="26">
        <v>0</v>
      </c>
      <c r="R312" s="26">
        <v>0</v>
      </c>
      <c r="S312" s="54">
        <v>0</v>
      </c>
      <c r="T312" s="54">
        <v>0</v>
      </c>
      <c r="U312" s="54">
        <v>0</v>
      </c>
      <c r="V312" s="54">
        <v>0</v>
      </c>
      <c r="W312" s="26">
        <v>0</v>
      </c>
      <c r="X312" s="26">
        <v>0</v>
      </c>
      <c r="Y312" s="26">
        <v>0</v>
      </c>
      <c r="Z312" s="26">
        <v>0</v>
      </c>
      <c r="AA312" s="25">
        <v>0</v>
      </c>
      <c r="AB312" s="25">
        <v>0</v>
      </c>
      <c r="AC312" s="25">
        <v>0</v>
      </c>
      <c r="AD312" s="25">
        <v>0</v>
      </c>
      <c r="AE312" s="28"/>
      <c r="AF312" s="28"/>
      <c r="AG312" s="28"/>
      <c r="AH312" s="28"/>
      <c r="AI312" s="27">
        <v>0</v>
      </c>
      <c r="AJ312" s="27">
        <v>0</v>
      </c>
      <c r="AK312" s="27">
        <v>0</v>
      </c>
      <c r="AL312" s="27">
        <v>0</v>
      </c>
      <c r="AM312" s="25">
        <v>0</v>
      </c>
      <c r="AN312" s="25">
        <v>0</v>
      </c>
      <c r="AO312" s="25">
        <v>0</v>
      </c>
      <c r="AP312" s="25">
        <v>0</v>
      </c>
    </row>
    <row r="313" spans="1:42" s="4" customFormat="1" ht="37.5" hidden="1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0</v>
      </c>
      <c r="G313" s="26">
        <v>0</v>
      </c>
      <c r="H313" s="26">
        <v>0</v>
      </c>
      <c r="I313" s="26">
        <v>0</v>
      </c>
      <c r="J313" s="26">
        <v>0</v>
      </c>
      <c r="K313" s="25">
        <v>0</v>
      </c>
      <c r="L313" s="25">
        <v>0</v>
      </c>
      <c r="M313" s="25">
        <v>0</v>
      </c>
      <c r="N313" s="25">
        <v>0</v>
      </c>
      <c r="O313" s="26">
        <v>0</v>
      </c>
      <c r="P313" s="26">
        <v>0</v>
      </c>
      <c r="Q313" s="26">
        <v>0</v>
      </c>
      <c r="R313" s="26">
        <v>0</v>
      </c>
      <c r="S313" s="27">
        <v>0</v>
      </c>
      <c r="T313" s="27">
        <v>0</v>
      </c>
      <c r="U313" s="27">
        <v>0</v>
      </c>
      <c r="V313" s="27">
        <v>0</v>
      </c>
      <c r="W313" s="26">
        <v>0</v>
      </c>
      <c r="X313" s="26">
        <v>0</v>
      </c>
      <c r="Y313" s="26">
        <v>0</v>
      </c>
      <c r="Z313" s="26">
        <v>0</v>
      </c>
      <c r="AA313" s="25">
        <v>0</v>
      </c>
      <c r="AB313" s="25">
        <v>0</v>
      </c>
      <c r="AC313" s="25">
        <v>0</v>
      </c>
      <c r="AD313" s="25">
        <v>0</v>
      </c>
      <c r="AE313" s="28"/>
      <c r="AF313" s="28"/>
      <c r="AG313" s="28"/>
      <c r="AH313" s="28"/>
      <c r="AI313" s="27">
        <v>0</v>
      </c>
      <c r="AJ313" s="27">
        <v>0</v>
      </c>
      <c r="AK313" s="27">
        <v>0</v>
      </c>
      <c r="AL313" s="27">
        <v>0</v>
      </c>
      <c r="AM313" s="25">
        <v>0</v>
      </c>
      <c r="AN313" s="25">
        <v>0</v>
      </c>
      <c r="AO313" s="25">
        <v>0</v>
      </c>
      <c r="AP313" s="25">
        <v>0</v>
      </c>
    </row>
    <row r="314" spans="1:42" s="4" customFormat="1" ht="43.5" customHeight="1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3</v>
      </c>
      <c r="G314" s="26">
        <v>24.67</v>
      </c>
      <c r="H314" s="26">
        <v>0</v>
      </c>
      <c r="I314" s="26">
        <v>5.35</v>
      </c>
      <c r="J314" s="26">
        <v>30.02</v>
      </c>
      <c r="K314" s="25">
        <v>1</v>
      </c>
      <c r="L314" s="25">
        <v>0</v>
      </c>
      <c r="M314" s="25">
        <v>0</v>
      </c>
      <c r="N314" s="25">
        <v>1</v>
      </c>
      <c r="O314" s="26">
        <v>0.41</v>
      </c>
      <c r="P314" s="26">
        <v>0</v>
      </c>
      <c r="Q314" s="26">
        <v>0</v>
      </c>
      <c r="R314" s="26">
        <v>0.36</v>
      </c>
      <c r="S314" s="54">
        <v>0</v>
      </c>
      <c r="T314" s="54">
        <v>0</v>
      </c>
      <c r="U314" s="54">
        <v>0</v>
      </c>
      <c r="V314" s="54">
        <v>0</v>
      </c>
      <c r="W314" s="26">
        <v>122.38</v>
      </c>
      <c r="X314" s="26">
        <v>1.78</v>
      </c>
      <c r="Y314" s="26">
        <v>14.7</v>
      </c>
      <c r="Z314" s="26">
        <v>138.86000000000001</v>
      </c>
      <c r="AA314" s="25">
        <v>0</v>
      </c>
      <c r="AB314" s="25">
        <v>0</v>
      </c>
      <c r="AC314" s="25">
        <v>0</v>
      </c>
      <c r="AD314" s="25">
        <v>0</v>
      </c>
      <c r="AE314" s="28"/>
      <c r="AF314" s="28"/>
      <c r="AG314" s="28"/>
      <c r="AH314" s="28"/>
      <c r="AI314" s="27">
        <v>8.2000000000000003E-2</v>
      </c>
      <c r="AJ314" s="27">
        <v>0</v>
      </c>
      <c r="AK314" s="27">
        <v>0</v>
      </c>
      <c r="AL314" s="27">
        <v>8.2000000000000003E-2</v>
      </c>
      <c r="AM314" s="25">
        <v>10</v>
      </c>
      <c r="AN314" s="25">
        <v>0</v>
      </c>
      <c r="AO314" s="25">
        <v>0</v>
      </c>
      <c r="AP314" s="25">
        <v>10</v>
      </c>
    </row>
    <row r="315" spans="1:42" s="46" customFormat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225</v>
      </c>
      <c r="G315" s="42">
        <v>2027</v>
      </c>
      <c r="H315" s="42">
        <v>153.44999999999999</v>
      </c>
      <c r="I315" s="42">
        <v>221.21</v>
      </c>
      <c r="J315" s="42">
        <v>2401.66</v>
      </c>
      <c r="K315" s="41">
        <v>1</v>
      </c>
      <c r="L315" s="41">
        <v>0</v>
      </c>
      <c r="M315" s="41">
        <v>0</v>
      </c>
      <c r="N315" s="41">
        <v>1</v>
      </c>
      <c r="O315" s="42">
        <v>0</v>
      </c>
      <c r="P315" s="42">
        <v>0</v>
      </c>
      <c r="Q315" s="42">
        <v>0</v>
      </c>
      <c r="R315" s="42">
        <v>0</v>
      </c>
      <c r="S315" s="43">
        <v>0</v>
      </c>
      <c r="T315" s="43">
        <v>0</v>
      </c>
      <c r="U315" s="43">
        <v>0</v>
      </c>
      <c r="V315" s="43">
        <v>0</v>
      </c>
      <c r="W315" s="42">
        <v>16875.009999999998</v>
      </c>
      <c r="X315" s="42">
        <v>1173.58</v>
      </c>
      <c r="Y315" s="42">
        <v>1849.25</v>
      </c>
      <c r="Z315" s="42">
        <v>19897.84</v>
      </c>
      <c r="AA315" s="41">
        <v>0</v>
      </c>
      <c r="AB315" s="41">
        <v>0</v>
      </c>
      <c r="AC315" s="41">
        <v>0</v>
      </c>
      <c r="AD315" s="41">
        <v>0</v>
      </c>
      <c r="AE315" s="44" t="s">
        <v>31</v>
      </c>
      <c r="AF315" s="44" t="s">
        <v>31</v>
      </c>
      <c r="AG315" s="44" t="s">
        <v>31</v>
      </c>
      <c r="AH315" s="44" t="s">
        <v>31</v>
      </c>
      <c r="AI315" s="43">
        <v>0</v>
      </c>
      <c r="AJ315" s="43">
        <v>0</v>
      </c>
      <c r="AK315" s="43">
        <v>0</v>
      </c>
      <c r="AL315" s="43">
        <v>0</v>
      </c>
      <c r="AM315" s="41">
        <v>0</v>
      </c>
      <c r="AN315" s="41">
        <v>0</v>
      </c>
      <c r="AO315" s="41">
        <v>0</v>
      </c>
      <c r="AP315" s="41">
        <v>0</v>
      </c>
    </row>
    <row r="316" spans="1:42" s="4" customFormat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4</v>
      </c>
      <c r="G316" s="26">
        <v>41</v>
      </c>
      <c r="H316" s="26">
        <v>0</v>
      </c>
      <c r="I316" s="26">
        <v>0</v>
      </c>
      <c r="J316" s="26">
        <v>41</v>
      </c>
      <c r="K316" s="25">
        <v>1</v>
      </c>
      <c r="L316" s="25">
        <v>0</v>
      </c>
      <c r="M316" s="25">
        <v>0</v>
      </c>
      <c r="N316" s="25">
        <v>1</v>
      </c>
      <c r="O316" s="26">
        <v>0.24</v>
      </c>
      <c r="P316" s="26">
        <v>0</v>
      </c>
      <c r="Q316" s="26">
        <v>0</v>
      </c>
      <c r="R316" s="26">
        <v>0.21</v>
      </c>
      <c r="S316" s="27">
        <v>0.10197144799456152</v>
      </c>
      <c r="T316" s="27">
        <v>0</v>
      </c>
      <c r="U316" s="27">
        <v>0</v>
      </c>
      <c r="V316" s="27">
        <v>9.057971014492755E-2</v>
      </c>
      <c r="W316" s="26">
        <v>29.42</v>
      </c>
      <c r="X316" s="26">
        <v>2.5</v>
      </c>
      <c r="Y316" s="26">
        <v>1.2</v>
      </c>
      <c r="Z316" s="26">
        <v>33.119999999999997</v>
      </c>
      <c r="AA316" s="25">
        <v>3</v>
      </c>
      <c r="AB316" s="25">
        <v>0</v>
      </c>
      <c r="AC316" s="25">
        <v>0</v>
      </c>
      <c r="AD316" s="25">
        <v>3</v>
      </c>
      <c r="AE316" s="28"/>
      <c r="AF316" s="28"/>
      <c r="AG316" s="28"/>
      <c r="AH316" s="28"/>
      <c r="AI316" s="27">
        <v>4.8000000000000001E-2</v>
      </c>
      <c r="AJ316" s="27">
        <v>0</v>
      </c>
      <c r="AK316" s="27">
        <v>0</v>
      </c>
      <c r="AL316" s="27">
        <v>4.8000000000000001E-2</v>
      </c>
      <c r="AM316" s="25">
        <v>1</v>
      </c>
      <c r="AN316" s="25">
        <v>0</v>
      </c>
      <c r="AO316" s="25">
        <v>0</v>
      </c>
      <c r="AP316" s="25">
        <v>1</v>
      </c>
    </row>
    <row r="317" spans="1:42" s="4" customFormat="1" hidden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7</v>
      </c>
      <c r="G317" s="26">
        <v>28</v>
      </c>
      <c r="H317" s="26">
        <v>12.1</v>
      </c>
      <c r="I317" s="26">
        <v>8.9</v>
      </c>
      <c r="J317" s="26">
        <v>49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5.2</v>
      </c>
      <c r="X317" s="26">
        <v>7.5</v>
      </c>
      <c r="Y317" s="26">
        <v>2.1</v>
      </c>
      <c r="Z317" s="26">
        <v>14.8</v>
      </c>
      <c r="AA317" s="25">
        <v>0</v>
      </c>
      <c r="AB317" s="25">
        <v>0</v>
      </c>
      <c r="AC317" s="25">
        <v>0</v>
      </c>
      <c r="AD317" s="25">
        <v>0</v>
      </c>
      <c r="AE317" s="28"/>
      <c r="AF317" s="28"/>
      <c r="AG317" s="28"/>
      <c r="AH317" s="28"/>
      <c r="AI317" s="27">
        <v>0</v>
      </c>
      <c r="AJ317" s="27">
        <v>0</v>
      </c>
      <c r="AK317" s="27">
        <v>0</v>
      </c>
      <c r="AL317" s="27">
        <v>0</v>
      </c>
      <c r="AM317" s="25">
        <v>0</v>
      </c>
      <c r="AN317" s="25">
        <v>0</v>
      </c>
      <c r="AO317" s="25">
        <v>0</v>
      </c>
      <c r="AP317" s="25">
        <v>0</v>
      </c>
    </row>
    <row r="318" spans="1:42" s="4" customFormat="1" ht="37.5" hidden="1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0</v>
      </c>
      <c r="G318" s="26">
        <v>0</v>
      </c>
      <c r="H318" s="26">
        <v>0</v>
      </c>
      <c r="I318" s="26">
        <v>0</v>
      </c>
      <c r="J318" s="26">
        <v>0</v>
      </c>
      <c r="K318" s="25">
        <v>0</v>
      </c>
      <c r="L318" s="25">
        <v>0</v>
      </c>
      <c r="M318" s="25">
        <v>0</v>
      </c>
      <c r="N318" s="25">
        <v>0</v>
      </c>
      <c r="O318" s="26">
        <v>0</v>
      </c>
      <c r="P318" s="26">
        <v>0</v>
      </c>
      <c r="Q318" s="26">
        <v>0</v>
      </c>
      <c r="R318" s="26">
        <v>0</v>
      </c>
      <c r="S318" s="27">
        <v>0</v>
      </c>
      <c r="T318" s="27">
        <v>0</v>
      </c>
      <c r="U318" s="27">
        <v>0</v>
      </c>
      <c r="V318" s="27">
        <v>0</v>
      </c>
      <c r="W318" s="26">
        <v>0</v>
      </c>
      <c r="X318" s="26">
        <v>0</v>
      </c>
      <c r="Y318" s="26">
        <v>0</v>
      </c>
      <c r="Z318" s="26">
        <v>0</v>
      </c>
      <c r="AA318" s="25">
        <v>0</v>
      </c>
      <c r="AB318" s="25">
        <v>0</v>
      </c>
      <c r="AC318" s="25">
        <v>0</v>
      </c>
      <c r="AD318" s="25">
        <v>0</v>
      </c>
      <c r="AE318" s="28"/>
      <c r="AF318" s="28"/>
      <c r="AG318" s="28"/>
      <c r="AH318" s="28"/>
      <c r="AI318" s="27">
        <v>0</v>
      </c>
      <c r="AJ318" s="27">
        <v>0</v>
      </c>
      <c r="AK318" s="27">
        <v>0</v>
      </c>
      <c r="AL318" s="27">
        <v>0</v>
      </c>
      <c r="AM318" s="25">
        <v>0</v>
      </c>
      <c r="AN318" s="25">
        <v>0</v>
      </c>
      <c r="AO318" s="25">
        <v>0</v>
      </c>
      <c r="AP318" s="25">
        <v>0</v>
      </c>
    </row>
    <row r="319" spans="1:42" s="4" customFormat="1" hidden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0</v>
      </c>
      <c r="G319" s="26">
        <v>0</v>
      </c>
      <c r="H319" s="26">
        <v>0</v>
      </c>
      <c r="I319" s="26">
        <v>0</v>
      </c>
      <c r="J319" s="26">
        <v>0</v>
      </c>
      <c r="K319" s="25">
        <v>0</v>
      </c>
      <c r="L319" s="25">
        <v>0</v>
      </c>
      <c r="M319" s="25">
        <v>0</v>
      </c>
      <c r="N319" s="25">
        <v>0</v>
      </c>
      <c r="O319" s="26">
        <v>0</v>
      </c>
      <c r="P319" s="26">
        <v>0</v>
      </c>
      <c r="Q319" s="26">
        <v>0</v>
      </c>
      <c r="R319" s="26">
        <v>0</v>
      </c>
      <c r="S319" s="27">
        <v>0</v>
      </c>
      <c r="T319" s="27">
        <v>0</v>
      </c>
      <c r="U319" s="27">
        <v>0</v>
      </c>
      <c r="V319" s="27">
        <v>0</v>
      </c>
      <c r="W319" s="26">
        <v>0</v>
      </c>
      <c r="X319" s="26">
        <v>0</v>
      </c>
      <c r="Y319" s="26">
        <v>0</v>
      </c>
      <c r="Z319" s="26">
        <v>0</v>
      </c>
      <c r="AA319" s="25">
        <v>0</v>
      </c>
      <c r="AB319" s="25">
        <v>0</v>
      </c>
      <c r="AC319" s="25">
        <v>0</v>
      </c>
      <c r="AD319" s="25">
        <v>0</v>
      </c>
      <c r="AE319" s="28"/>
      <c r="AF319" s="28"/>
      <c r="AG319" s="28"/>
      <c r="AH319" s="28"/>
      <c r="AI319" s="27">
        <v>0</v>
      </c>
      <c r="AJ319" s="27">
        <v>0</v>
      </c>
      <c r="AK319" s="27">
        <v>0</v>
      </c>
      <c r="AL319" s="27">
        <v>0</v>
      </c>
      <c r="AM319" s="25">
        <v>0</v>
      </c>
      <c r="AN319" s="25">
        <v>0</v>
      </c>
      <c r="AO319" s="25">
        <v>0</v>
      </c>
      <c r="AP319" s="25">
        <v>0</v>
      </c>
    </row>
    <row r="320" spans="1:42" s="4" customFormat="1" ht="37.5" hidden="1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0</v>
      </c>
      <c r="G320" s="26">
        <v>0</v>
      </c>
      <c r="H320" s="26">
        <v>0</v>
      </c>
      <c r="I320" s="26">
        <v>0</v>
      </c>
      <c r="J320" s="26">
        <v>0</v>
      </c>
      <c r="K320" s="25">
        <v>0</v>
      </c>
      <c r="L320" s="25">
        <v>0</v>
      </c>
      <c r="M320" s="25">
        <v>0</v>
      </c>
      <c r="N320" s="25">
        <v>0</v>
      </c>
      <c r="O320" s="26">
        <v>0</v>
      </c>
      <c r="P320" s="26">
        <v>0</v>
      </c>
      <c r="Q320" s="26">
        <v>0</v>
      </c>
      <c r="R320" s="26">
        <v>0</v>
      </c>
      <c r="S320" s="27">
        <v>0</v>
      </c>
      <c r="T320" s="27">
        <v>0</v>
      </c>
      <c r="U320" s="27">
        <v>0</v>
      </c>
      <c r="V320" s="27">
        <v>0</v>
      </c>
      <c r="W320" s="26">
        <v>0</v>
      </c>
      <c r="X320" s="26">
        <v>0</v>
      </c>
      <c r="Y320" s="26">
        <v>0</v>
      </c>
      <c r="Z320" s="26">
        <v>0</v>
      </c>
      <c r="AA320" s="25">
        <v>0</v>
      </c>
      <c r="AB320" s="25">
        <v>0</v>
      </c>
      <c r="AC320" s="25">
        <v>0</v>
      </c>
      <c r="AD320" s="25">
        <v>0</v>
      </c>
      <c r="AE320" s="28"/>
      <c r="AF320" s="28"/>
      <c r="AG320" s="28"/>
      <c r="AH320" s="28"/>
      <c r="AI320" s="27">
        <v>0</v>
      </c>
      <c r="AJ320" s="27">
        <v>0</v>
      </c>
      <c r="AK320" s="27">
        <v>0</v>
      </c>
      <c r="AL320" s="27">
        <v>0</v>
      </c>
      <c r="AM320" s="25">
        <v>0</v>
      </c>
      <c r="AN320" s="25">
        <v>0</v>
      </c>
      <c r="AO320" s="25">
        <v>0</v>
      </c>
      <c r="AP320" s="25">
        <v>0</v>
      </c>
    </row>
    <row r="321" spans="1:42" s="4" customFormat="1" ht="37.5" hidden="1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0</v>
      </c>
      <c r="G321" s="26">
        <v>0</v>
      </c>
      <c r="H321" s="26">
        <v>0</v>
      </c>
      <c r="I321" s="26">
        <v>0</v>
      </c>
      <c r="J321" s="26">
        <v>0</v>
      </c>
      <c r="K321" s="25">
        <v>0</v>
      </c>
      <c r="L321" s="25">
        <v>0</v>
      </c>
      <c r="M321" s="25">
        <v>0</v>
      </c>
      <c r="N321" s="25">
        <v>0</v>
      </c>
      <c r="O321" s="26">
        <v>0</v>
      </c>
      <c r="P321" s="26">
        <v>0</v>
      </c>
      <c r="Q321" s="26">
        <v>0</v>
      </c>
      <c r="R321" s="26">
        <v>0</v>
      </c>
      <c r="S321" s="27">
        <v>0</v>
      </c>
      <c r="T321" s="27">
        <v>0</v>
      </c>
      <c r="U321" s="27">
        <v>0</v>
      </c>
      <c r="V321" s="27">
        <v>0</v>
      </c>
      <c r="W321" s="26">
        <v>0</v>
      </c>
      <c r="X321" s="26">
        <v>0</v>
      </c>
      <c r="Y321" s="26">
        <v>0</v>
      </c>
      <c r="Z321" s="26">
        <v>0</v>
      </c>
      <c r="AA321" s="25">
        <v>0</v>
      </c>
      <c r="AB321" s="25">
        <v>0</v>
      </c>
      <c r="AC321" s="25">
        <v>0</v>
      </c>
      <c r="AD321" s="25">
        <v>0</v>
      </c>
      <c r="AE321" s="28"/>
      <c r="AF321" s="28"/>
      <c r="AG321" s="28"/>
      <c r="AH321" s="28"/>
      <c r="AI321" s="27">
        <v>0</v>
      </c>
      <c r="AJ321" s="27">
        <v>0</v>
      </c>
      <c r="AK321" s="27">
        <v>0</v>
      </c>
      <c r="AL321" s="27">
        <v>0</v>
      </c>
      <c r="AM321" s="25">
        <v>0</v>
      </c>
      <c r="AN321" s="25">
        <v>0</v>
      </c>
      <c r="AO321" s="25">
        <v>0</v>
      </c>
      <c r="AP321" s="25">
        <v>0</v>
      </c>
    </row>
    <row r="322" spans="1:42" s="4" customFormat="1" ht="37.5" hidden="1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0</v>
      </c>
      <c r="G322" s="26">
        <v>0</v>
      </c>
      <c r="H322" s="26">
        <v>0</v>
      </c>
      <c r="I322" s="26">
        <v>0</v>
      </c>
      <c r="J322" s="26">
        <v>0</v>
      </c>
      <c r="K322" s="25">
        <v>0</v>
      </c>
      <c r="L322" s="25">
        <v>0</v>
      </c>
      <c r="M322" s="25">
        <v>0</v>
      </c>
      <c r="N322" s="25">
        <v>0</v>
      </c>
      <c r="O322" s="26">
        <v>0</v>
      </c>
      <c r="P322" s="26">
        <v>0</v>
      </c>
      <c r="Q322" s="26">
        <v>0</v>
      </c>
      <c r="R322" s="26">
        <v>0</v>
      </c>
      <c r="S322" s="27">
        <v>0</v>
      </c>
      <c r="T322" s="27">
        <v>0</v>
      </c>
      <c r="U322" s="27">
        <v>0</v>
      </c>
      <c r="V322" s="27">
        <v>0</v>
      </c>
      <c r="W322" s="26">
        <v>0</v>
      </c>
      <c r="X322" s="26">
        <v>0</v>
      </c>
      <c r="Y322" s="26">
        <v>0</v>
      </c>
      <c r="Z322" s="26">
        <v>0</v>
      </c>
      <c r="AA322" s="25">
        <v>0</v>
      </c>
      <c r="AB322" s="25">
        <v>0</v>
      </c>
      <c r="AC322" s="25">
        <v>0</v>
      </c>
      <c r="AD322" s="25">
        <v>0</v>
      </c>
      <c r="AE322" s="28"/>
      <c r="AF322" s="28"/>
      <c r="AG322" s="28"/>
      <c r="AH322" s="28"/>
      <c r="AI322" s="27">
        <v>0</v>
      </c>
      <c r="AJ322" s="27">
        <v>0</v>
      </c>
      <c r="AK322" s="27">
        <v>0</v>
      </c>
      <c r="AL322" s="27">
        <v>0</v>
      </c>
      <c r="AM322" s="25">
        <v>0</v>
      </c>
      <c r="AN322" s="25">
        <v>0</v>
      </c>
      <c r="AO322" s="25">
        <v>0</v>
      </c>
      <c r="AP322" s="25">
        <v>0</v>
      </c>
    </row>
    <row r="323" spans="1:42" s="4" customFormat="1" ht="37.5" hidden="1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0</v>
      </c>
      <c r="G323" s="26">
        <v>0</v>
      </c>
      <c r="H323" s="26">
        <v>0</v>
      </c>
      <c r="I323" s="26">
        <v>0</v>
      </c>
      <c r="J323" s="26">
        <v>0</v>
      </c>
      <c r="K323" s="25">
        <v>0</v>
      </c>
      <c r="L323" s="25">
        <v>0</v>
      </c>
      <c r="M323" s="25">
        <v>0</v>
      </c>
      <c r="N323" s="25">
        <v>0</v>
      </c>
      <c r="O323" s="26">
        <v>0</v>
      </c>
      <c r="P323" s="26">
        <v>0</v>
      </c>
      <c r="Q323" s="26">
        <v>0</v>
      </c>
      <c r="R323" s="26">
        <v>0</v>
      </c>
      <c r="S323" s="27">
        <v>0</v>
      </c>
      <c r="T323" s="27">
        <v>0</v>
      </c>
      <c r="U323" s="27">
        <v>0</v>
      </c>
      <c r="V323" s="27">
        <v>0</v>
      </c>
      <c r="W323" s="26">
        <v>0</v>
      </c>
      <c r="X323" s="26">
        <v>0</v>
      </c>
      <c r="Y323" s="26">
        <v>0</v>
      </c>
      <c r="Z323" s="26">
        <v>0</v>
      </c>
      <c r="AA323" s="25">
        <v>0</v>
      </c>
      <c r="AB323" s="25">
        <v>0</v>
      </c>
      <c r="AC323" s="25">
        <v>0</v>
      </c>
      <c r="AD323" s="25">
        <v>0</v>
      </c>
      <c r="AE323" s="28"/>
      <c r="AF323" s="28"/>
      <c r="AG323" s="28"/>
      <c r="AH323" s="28"/>
      <c r="AI323" s="27">
        <v>0</v>
      </c>
      <c r="AJ323" s="27">
        <v>0</v>
      </c>
      <c r="AK323" s="27">
        <v>0</v>
      </c>
      <c r="AL323" s="27">
        <v>0</v>
      </c>
      <c r="AM323" s="25">
        <v>0</v>
      </c>
      <c r="AN323" s="25">
        <v>0</v>
      </c>
      <c r="AO323" s="25">
        <v>0</v>
      </c>
      <c r="AP323" s="25">
        <v>0</v>
      </c>
    </row>
    <row r="324" spans="1:42" s="4" customFormat="1" ht="37.5" hidden="1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0</v>
      </c>
      <c r="G324" s="26">
        <v>0</v>
      </c>
      <c r="H324" s="26">
        <v>0</v>
      </c>
      <c r="I324" s="26">
        <v>0</v>
      </c>
      <c r="J324" s="26">
        <v>0</v>
      </c>
      <c r="K324" s="25">
        <v>0</v>
      </c>
      <c r="L324" s="25">
        <v>0</v>
      </c>
      <c r="M324" s="25">
        <v>0</v>
      </c>
      <c r="N324" s="25">
        <v>0</v>
      </c>
      <c r="O324" s="26">
        <v>0</v>
      </c>
      <c r="P324" s="26">
        <v>0</v>
      </c>
      <c r="Q324" s="26">
        <v>0</v>
      </c>
      <c r="R324" s="26">
        <v>0</v>
      </c>
      <c r="S324" s="27">
        <v>0</v>
      </c>
      <c r="T324" s="27">
        <v>0</v>
      </c>
      <c r="U324" s="27">
        <v>0</v>
      </c>
      <c r="V324" s="27">
        <v>0</v>
      </c>
      <c r="W324" s="26">
        <v>0</v>
      </c>
      <c r="X324" s="26">
        <v>0</v>
      </c>
      <c r="Y324" s="26">
        <v>0</v>
      </c>
      <c r="Z324" s="26">
        <v>0</v>
      </c>
      <c r="AA324" s="25">
        <v>0</v>
      </c>
      <c r="AB324" s="25">
        <v>0</v>
      </c>
      <c r="AC324" s="25">
        <v>0</v>
      </c>
      <c r="AD324" s="25">
        <v>0</v>
      </c>
      <c r="AE324" s="28"/>
      <c r="AF324" s="28"/>
      <c r="AG324" s="28"/>
      <c r="AH324" s="28"/>
      <c r="AI324" s="27">
        <v>0</v>
      </c>
      <c r="AJ324" s="27">
        <v>0</v>
      </c>
      <c r="AK324" s="27">
        <v>0</v>
      </c>
      <c r="AL324" s="27">
        <v>0</v>
      </c>
      <c r="AM324" s="25">
        <v>0</v>
      </c>
      <c r="AN324" s="25">
        <v>0</v>
      </c>
      <c r="AO324" s="25">
        <v>0</v>
      </c>
      <c r="AP324" s="25">
        <v>0</v>
      </c>
    </row>
    <row r="325" spans="1:42" s="4" customFormat="1" ht="37.5" hidden="1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0</v>
      </c>
      <c r="G325" s="26">
        <v>0</v>
      </c>
      <c r="H325" s="26">
        <v>0</v>
      </c>
      <c r="I325" s="26">
        <v>0</v>
      </c>
      <c r="J325" s="26">
        <v>0</v>
      </c>
      <c r="K325" s="25">
        <v>0</v>
      </c>
      <c r="L325" s="25">
        <v>0</v>
      </c>
      <c r="M325" s="25">
        <v>0</v>
      </c>
      <c r="N325" s="25">
        <v>0</v>
      </c>
      <c r="O325" s="26">
        <v>0</v>
      </c>
      <c r="P325" s="26">
        <v>0</v>
      </c>
      <c r="Q325" s="26">
        <v>0</v>
      </c>
      <c r="R325" s="26">
        <v>0</v>
      </c>
      <c r="S325" s="27">
        <v>0</v>
      </c>
      <c r="T325" s="27">
        <v>0</v>
      </c>
      <c r="U325" s="27">
        <v>0</v>
      </c>
      <c r="V325" s="27">
        <v>0</v>
      </c>
      <c r="W325" s="26">
        <v>0</v>
      </c>
      <c r="X325" s="26">
        <v>0</v>
      </c>
      <c r="Y325" s="26">
        <v>0</v>
      </c>
      <c r="Z325" s="26">
        <v>0</v>
      </c>
      <c r="AA325" s="25">
        <v>0</v>
      </c>
      <c r="AB325" s="25">
        <v>0</v>
      </c>
      <c r="AC325" s="25">
        <v>0</v>
      </c>
      <c r="AD325" s="25">
        <v>0</v>
      </c>
      <c r="AE325" s="28"/>
      <c r="AF325" s="28"/>
      <c r="AG325" s="28"/>
      <c r="AH325" s="28"/>
      <c r="AI325" s="27">
        <v>0</v>
      </c>
      <c r="AJ325" s="27">
        <v>0</v>
      </c>
      <c r="AK325" s="27">
        <v>0</v>
      </c>
      <c r="AL325" s="27">
        <v>0</v>
      </c>
      <c r="AM325" s="25">
        <v>0</v>
      </c>
      <c r="AN325" s="25">
        <v>0</v>
      </c>
      <c r="AO325" s="25">
        <v>0</v>
      </c>
      <c r="AP325" s="25">
        <v>0</v>
      </c>
    </row>
    <row r="326" spans="1:42" s="46" customFormat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58</v>
      </c>
      <c r="G326" s="42">
        <v>474.85</v>
      </c>
      <c r="H326" s="42">
        <v>89.3</v>
      </c>
      <c r="I326" s="42">
        <v>54.3</v>
      </c>
      <c r="J326" s="42">
        <v>618.45000000000005</v>
      </c>
      <c r="K326" s="41">
        <v>1</v>
      </c>
      <c r="L326" s="41">
        <v>0</v>
      </c>
      <c r="M326" s="41">
        <v>0</v>
      </c>
      <c r="N326" s="41">
        <v>1</v>
      </c>
      <c r="O326" s="42">
        <v>0.02</v>
      </c>
      <c r="P326" s="42">
        <v>0</v>
      </c>
      <c r="Q326" s="42">
        <v>0</v>
      </c>
      <c r="R326" s="42">
        <v>0.02</v>
      </c>
      <c r="S326" s="43">
        <v>3.7311576538480674E-3</v>
      </c>
      <c r="T326" s="43">
        <v>0</v>
      </c>
      <c r="U326" s="43">
        <v>0</v>
      </c>
      <c r="V326" s="43">
        <v>3.225355595454399E-3</v>
      </c>
      <c r="W326" s="42">
        <v>804.04</v>
      </c>
      <c r="X326" s="42">
        <v>106.59</v>
      </c>
      <c r="Y326" s="42">
        <v>19.5</v>
      </c>
      <c r="Z326" s="42">
        <v>930.13</v>
      </c>
      <c r="AA326" s="41">
        <v>3</v>
      </c>
      <c r="AB326" s="41">
        <v>0</v>
      </c>
      <c r="AC326" s="41">
        <v>0</v>
      </c>
      <c r="AD326" s="41">
        <v>3</v>
      </c>
      <c r="AE326" s="44" t="s">
        <v>1306</v>
      </c>
      <c r="AF326" s="44" t="s">
        <v>31</v>
      </c>
      <c r="AG326" s="44" t="s">
        <v>31</v>
      </c>
      <c r="AH326" s="44" t="s">
        <v>1307</v>
      </c>
      <c r="AI326" s="43">
        <v>4.0000000000000001E-3</v>
      </c>
      <c r="AJ326" s="43">
        <v>0</v>
      </c>
      <c r="AK326" s="43">
        <v>0</v>
      </c>
      <c r="AL326" s="43">
        <v>4.0000000000000001E-3</v>
      </c>
      <c r="AM326" s="41">
        <v>3</v>
      </c>
      <c r="AN326" s="41">
        <v>0</v>
      </c>
      <c r="AO326" s="41">
        <v>0</v>
      </c>
      <c r="AP326" s="41">
        <v>3</v>
      </c>
    </row>
    <row r="327" spans="1:42" s="4" customFormat="1" hidden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3</v>
      </c>
      <c r="G327" s="26">
        <v>9.1</v>
      </c>
      <c r="H327" s="26">
        <v>19.2</v>
      </c>
      <c r="I327" s="26">
        <v>0</v>
      </c>
      <c r="J327" s="26">
        <v>28.3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3.41</v>
      </c>
      <c r="X327" s="26">
        <v>3.37</v>
      </c>
      <c r="Y327" s="26">
        <v>0</v>
      </c>
      <c r="Z327" s="26">
        <v>6.78</v>
      </c>
      <c r="AA327" s="25">
        <v>0</v>
      </c>
      <c r="AB327" s="25">
        <v>0</v>
      </c>
      <c r="AC327" s="25">
        <v>0</v>
      </c>
      <c r="AD327" s="25">
        <v>0</v>
      </c>
      <c r="AE327" s="28"/>
      <c r="AF327" s="28"/>
      <c r="AG327" s="28"/>
      <c r="AH327" s="28"/>
      <c r="AI327" s="27">
        <v>0</v>
      </c>
      <c r="AJ327" s="27">
        <v>0</v>
      </c>
      <c r="AK327" s="27">
        <v>0</v>
      </c>
      <c r="AL327" s="27">
        <v>0</v>
      </c>
      <c r="AM327" s="25">
        <v>0</v>
      </c>
      <c r="AN327" s="25">
        <v>0</v>
      </c>
      <c r="AO327" s="25">
        <v>0</v>
      </c>
      <c r="AP327" s="25">
        <v>0</v>
      </c>
    </row>
    <row r="328" spans="1:42" s="4" customFormat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7</v>
      </c>
      <c r="G328" s="26">
        <v>51.4</v>
      </c>
      <c r="H328" s="26">
        <v>13.6</v>
      </c>
      <c r="I328" s="26">
        <v>0</v>
      </c>
      <c r="J328" s="26">
        <v>65</v>
      </c>
      <c r="K328" s="25">
        <v>1</v>
      </c>
      <c r="L328" s="25">
        <v>0</v>
      </c>
      <c r="M328" s="25">
        <v>0</v>
      </c>
      <c r="N328" s="25">
        <v>1</v>
      </c>
      <c r="O328" s="26">
        <v>0.19</v>
      </c>
      <c r="P328" s="26">
        <v>0</v>
      </c>
      <c r="Q328" s="26">
        <v>0</v>
      </c>
      <c r="R328" s="26">
        <v>0.17</v>
      </c>
      <c r="S328" s="27">
        <v>1.9580967299784608E-2</v>
      </c>
      <c r="T328" s="27">
        <v>0</v>
      </c>
      <c r="U328" s="27">
        <v>0</v>
      </c>
      <c r="V328" s="27">
        <v>1.7528483786152498E-2</v>
      </c>
      <c r="W328" s="26">
        <v>51.07</v>
      </c>
      <c r="X328" s="26">
        <v>5.98</v>
      </c>
      <c r="Y328" s="26">
        <v>0</v>
      </c>
      <c r="Z328" s="26">
        <v>57.05</v>
      </c>
      <c r="AA328" s="25">
        <v>1</v>
      </c>
      <c r="AB328" s="25">
        <v>0</v>
      </c>
      <c r="AC328" s="25">
        <v>0</v>
      </c>
      <c r="AD328" s="25">
        <v>1</v>
      </c>
      <c r="AE328" s="28"/>
      <c r="AF328" s="28"/>
      <c r="AG328" s="28"/>
      <c r="AH328" s="28"/>
      <c r="AI328" s="27">
        <v>3.7999999999999999E-2</v>
      </c>
      <c r="AJ328" s="27">
        <v>0</v>
      </c>
      <c r="AK328" s="27">
        <v>0</v>
      </c>
      <c r="AL328" s="27">
        <v>3.7999999999999999E-2</v>
      </c>
      <c r="AM328" s="25">
        <v>2</v>
      </c>
      <c r="AN328" s="25">
        <v>0</v>
      </c>
      <c r="AO328" s="25">
        <v>0</v>
      </c>
      <c r="AP328" s="25">
        <v>2</v>
      </c>
    </row>
    <row r="329" spans="1:42" s="4" customFormat="1" ht="56.25" hidden="1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20</v>
      </c>
      <c r="G329" s="26">
        <v>70.59</v>
      </c>
      <c r="H329" s="26">
        <v>129.51</v>
      </c>
      <c r="I329" s="26">
        <v>10</v>
      </c>
      <c r="J329" s="26">
        <v>210.1</v>
      </c>
      <c r="K329" s="25">
        <v>0</v>
      </c>
      <c r="L329" s="25">
        <v>0</v>
      </c>
      <c r="M329" s="25">
        <v>0</v>
      </c>
      <c r="N329" s="25">
        <v>0</v>
      </c>
      <c r="O329" s="26">
        <v>0</v>
      </c>
      <c r="P329" s="26">
        <v>0</v>
      </c>
      <c r="Q329" s="26">
        <v>0</v>
      </c>
      <c r="R329" s="26">
        <v>0</v>
      </c>
      <c r="S329" s="27">
        <v>0</v>
      </c>
      <c r="T329" s="27">
        <v>0</v>
      </c>
      <c r="U329" s="27">
        <v>0</v>
      </c>
      <c r="V329" s="27">
        <v>0</v>
      </c>
      <c r="W329" s="26">
        <v>0</v>
      </c>
      <c r="X329" s="26">
        <v>0</v>
      </c>
      <c r="Y329" s="26">
        <v>0</v>
      </c>
      <c r="Z329" s="26">
        <v>0</v>
      </c>
      <c r="AA329" s="25">
        <v>0</v>
      </c>
      <c r="AB329" s="25">
        <v>0</v>
      </c>
      <c r="AC329" s="25">
        <v>0</v>
      </c>
      <c r="AD329" s="25">
        <v>0</v>
      </c>
      <c r="AE329" s="28"/>
      <c r="AF329" s="28"/>
      <c r="AG329" s="28"/>
      <c r="AH329" s="28"/>
      <c r="AI329" s="27">
        <v>0</v>
      </c>
      <c r="AJ329" s="27">
        <v>0</v>
      </c>
      <c r="AK329" s="27">
        <v>0</v>
      </c>
      <c r="AL329" s="27">
        <v>0</v>
      </c>
      <c r="AM329" s="25">
        <v>0</v>
      </c>
      <c r="AN329" s="25">
        <v>0</v>
      </c>
      <c r="AO329" s="25">
        <v>0</v>
      </c>
      <c r="AP329" s="25">
        <v>0</v>
      </c>
    </row>
    <row r="330" spans="1:42" s="4" customFormat="1" hidden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9</v>
      </c>
      <c r="G330" s="26">
        <v>41.27</v>
      </c>
      <c r="H330" s="26">
        <v>40.03</v>
      </c>
      <c r="I330" s="26">
        <v>12.5</v>
      </c>
      <c r="J330" s="26">
        <v>93.8</v>
      </c>
      <c r="K330" s="25">
        <v>0</v>
      </c>
      <c r="L330" s="25">
        <v>0</v>
      </c>
      <c r="M330" s="25">
        <v>0</v>
      </c>
      <c r="N330" s="25">
        <v>0</v>
      </c>
      <c r="O330" s="26">
        <v>0</v>
      </c>
      <c r="P330" s="26">
        <v>0</v>
      </c>
      <c r="Q330" s="26">
        <v>0</v>
      </c>
      <c r="R330" s="26">
        <v>0</v>
      </c>
      <c r="S330" s="27">
        <v>0</v>
      </c>
      <c r="T330" s="27">
        <v>0</v>
      </c>
      <c r="U330" s="27">
        <v>0</v>
      </c>
      <c r="V330" s="27">
        <v>0</v>
      </c>
      <c r="W330" s="26">
        <v>26</v>
      </c>
      <c r="X330" s="26">
        <v>67.760000000000005</v>
      </c>
      <c r="Y330" s="26">
        <v>12</v>
      </c>
      <c r="Z330" s="26">
        <v>105.76</v>
      </c>
      <c r="AA330" s="25">
        <v>0</v>
      </c>
      <c r="AB330" s="25">
        <v>0</v>
      </c>
      <c r="AC330" s="25">
        <v>0</v>
      </c>
      <c r="AD330" s="25">
        <v>0</v>
      </c>
      <c r="AE330" s="28"/>
      <c r="AF330" s="28"/>
      <c r="AG330" s="28"/>
      <c r="AH330" s="28"/>
      <c r="AI330" s="27">
        <v>0</v>
      </c>
      <c r="AJ330" s="27">
        <v>0</v>
      </c>
      <c r="AK330" s="27">
        <v>0</v>
      </c>
      <c r="AL330" s="27">
        <v>0</v>
      </c>
      <c r="AM330" s="25">
        <v>0</v>
      </c>
      <c r="AN330" s="25">
        <v>0</v>
      </c>
      <c r="AO330" s="25">
        <v>0</v>
      </c>
      <c r="AP330" s="25">
        <v>0</v>
      </c>
    </row>
    <row r="331" spans="1:42" s="4" customFormat="1" ht="56.25" hidden="1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3</v>
      </c>
      <c r="G331" s="26">
        <v>0.8</v>
      </c>
      <c r="H331" s="26">
        <v>27.1</v>
      </c>
      <c r="I331" s="26">
        <v>4</v>
      </c>
      <c r="J331" s="26">
        <v>31.9</v>
      </c>
      <c r="K331" s="25">
        <v>0</v>
      </c>
      <c r="L331" s="25">
        <v>0</v>
      </c>
      <c r="M331" s="25">
        <v>0</v>
      </c>
      <c r="N331" s="25">
        <v>0</v>
      </c>
      <c r="O331" s="26">
        <v>0</v>
      </c>
      <c r="P331" s="26">
        <v>0</v>
      </c>
      <c r="Q331" s="26">
        <v>0</v>
      </c>
      <c r="R331" s="26">
        <v>0</v>
      </c>
      <c r="S331" s="27">
        <v>0</v>
      </c>
      <c r="T331" s="27">
        <v>0</v>
      </c>
      <c r="U331" s="27">
        <v>0</v>
      </c>
      <c r="V331" s="27">
        <v>0</v>
      </c>
      <c r="W331" s="26">
        <v>0.3</v>
      </c>
      <c r="X331" s="26">
        <v>15.71</v>
      </c>
      <c r="Y331" s="26">
        <v>1.7</v>
      </c>
      <c r="Z331" s="26">
        <v>17.71</v>
      </c>
      <c r="AA331" s="25">
        <v>0</v>
      </c>
      <c r="AB331" s="25">
        <v>0</v>
      </c>
      <c r="AC331" s="25">
        <v>0</v>
      </c>
      <c r="AD331" s="25">
        <v>0</v>
      </c>
      <c r="AE331" s="28"/>
      <c r="AF331" s="28"/>
      <c r="AG331" s="28"/>
      <c r="AH331" s="28"/>
      <c r="AI331" s="27">
        <v>0</v>
      </c>
      <c r="AJ331" s="27">
        <v>0</v>
      </c>
      <c r="AK331" s="27">
        <v>0</v>
      </c>
      <c r="AL331" s="27">
        <v>0</v>
      </c>
      <c r="AM331" s="25">
        <v>0</v>
      </c>
      <c r="AN331" s="25">
        <v>0</v>
      </c>
      <c r="AO331" s="25">
        <v>0</v>
      </c>
      <c r="AP331" s="25">
        <v>0</v>
      </c>
    </row>
    <row r="332" spans="1:42" s="46" customFormat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42</v>
      </c>
      <c r="G332" s="42">
        <v>173.16</v>
      </c>
      <c r="H332" s="42">
        <v>229.44</v>
      </c>
      <c r="I332" s="42">
        <v>26.5</v>
      </c>
      <c r="J332" s="42">
        <v>429.1</v>
      </c>
      <c r="K332" s="41">
        <v>1</v>
      </c>
      <c r="L332" s="41">
        <v>0</v>
      </c>
      <c r="M332" s="41">
        <v>0</v>
      </c>
      <c r="N332" s="41">
        <v>1</v>
      </c>
      <c r="O332" s="42">
        <v>0.06</v>
      </c>
      <c r="P332" s="42">
        <v>0</v>
      </c>
      <c r="Q332" s="42">
        <v>0</v>
      </c>
      <c r="R332" s="42">
        <v>0.01</v>
      </c>
      <c r="S332" s="43">
        <v>1.0871928680147858E-2</v>
      </c>
      <c r="T332" s="43">
        <v>0</v>
      </c>
      <c r="U332" s="43">
        <v>0</v>
      </c>
      <c r="V332" s="43">
        <v>2.3413720440177942E-3</v>
      </c>
      <c r="W332" s="42">
        <v>91.98</v>
      </c>
      <c r="X332" s="42">
        <v>312.22000000000003</v>
      </c>
      <c r="Y332" s="42">
        <v>22.9</v>
      </c>
      <c r="Z332" s="42">
        <v>427.1</v>
      </c>
      <c r="AA332" s="41">
        <v>1</v>
      </c>
      <c r="AB332" s="41">
        <v>0</v>
      </c>
      <c r="AC332" s="41">
        <v>0</v>
      </c>
      <c r="AD332" s="41">
        <v>1</v>
      </c>
      <c r="AE332" s="44" t="s">
        <v>1308</v>
      </c>
      <c r="AF332" s="44" t="s">
        <v>31</v>
      </c>
      <c r="AG332" s="44" t="s">
        <v>31</v>
      </c>
      <c r="AH332" s="44" t="s">
        <v>1309</v>
      </c>
      <c r="AI332" s="43">
        <v>1.2E-2</v>
      </c>
      <c r="AJ332" s="43">
        <v>0</v>
      </c>
      <c r="AK332" s="43">
        <v>0</v>
      </c>
      <c r="AL332" s="43">
        <v>1.2E-2</v>
      </c>
      <c r="AM332" s="41">
        <v>1</v>
      </c>
      <c r="AN332" s="41">
        <v>0</v>
      </c>
      <c r="AO332" s="41">
        <v>0</v>
      </c>
      <c r="AP332" s="41">
        <v>1</v>
      </c>
    </row>
    <row r="333" spans="1:42" s="4" customFormat="1" hidden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0</v>
      </c>
      <c r="G333" s="26">
        <v>0</v>
      </c>
      <c r="H333" s="26">
        <v>0</v>
      </c>
      <c r="I333" s="26">
        <v>0</v>
      </c>
      <c r="J333" s="26">
        <v>0</v>
      </c>
      <c r="K333" s="25">
        <v>0</v>
      </c>
      <c r="L333" s="25">
        <v>0</v>
      </c>
      <c r="M333" s="25">
        <v>0</v>
      </c>
      <c r="N333" s="25">
        <v>0</v>
      </c>
      <c r="O333" s="26">
        <v>0</v>
      </c>
      <c r="P333" s="26">
        <v>0</v>
      </c>
      <c r="Q333" s="26">
        <v>0</v>
      </c>
      <c r="R333" s="26">
        <v>0</v>
      </c>
      <c r="S333" s="27">
        <v>0</v>
      </c>
      <c r="T333" s="27">
        <v>0</v>
      </c>
      <c r="U333" s="27">
        <v>0</v>
      </c>
      <c r="V333" s="27">
        <v>0</v>
      </c>
      <c r="W333" s="26">
        <v>8.6</v>
      </c>
      <c r="X333" s="26">
        <v>32.9</v>
      </c>
      <c r="Y333" s="26">
        <v>0</v>
      </c>
      <c r="Z333" s="26">
        <v>41.5</v>
      </c>
      <c r="AA333" s="25">
        <v>0</v>
      </c>
      <c r="AB333" s="25">
        <v>0</v>
      </c>
      <c r="AC333" s="25">
        <v>0</v>
      </c>
      <c r="AD333" s="25">
        <v>0</v>
      </c>
      <c r="AE333" s="28"/>
      <c r="AF333" s="28"/>
      <c r="AG333" s="28"/>
      <c r="AH333" s="28"/>
      <c r="AI333" s="27">
        <v>0</v>
      </c>
      <c r="AJ333" s="27">
        <v>0</v>
      </c>
      <c r="AK333" s="27">
        <v>0</v>
      </c>
      <c r="AL333" s="27">
        <v>0</v>
      </c>
      <c r="AM333" s="25">
        <v>0</v>
      </c>
      <c r="AN333" s="25">
        <v>0</v>
      </c>
      <c r="AO333" s="25">
        <v>0</v>
      </c>
      <c r="AP333" s="25">
        <v>0</v>
      </c>
    </row>
    <row r="334" spans="1:42" s="4" customFormat="1" ht="56.25" hidden="1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0</v>
      </c>
      <c r="G334" s="26">
        <v>0</v>
      </c>
      <c r="H334" s="26">
        <v>0</v>
      </c>
      <c r="I334" s="26">
        <v>0</v>
      </c>
      <c r="J334" s="26">
        <v>0</v>
      </c>
      <c r="K334" s="25">
        <v>0</v>
      </c>
      <c r="L334" s="25">
        <v>0</v>
      </c>
      <c r="M334" s="25">
        <v>0</v>
      </c>
      <c r="N334" s="25">
        <v>0</v>
      </c>
      <c r="O334" s="26">
        <v>0</v>
      </c>
      <c r="P334" s="26">
        <v>0</v>
      </c>
      <c r="Q334" s="26">
        <v>0</v>
      </c>
      <c r="R334" s="26">
        <v>0</v>
      </c>
      <c r="S334" s="27">
        <v>0</v>
      </c>
      <c r="T334" s="27">
        <v>0</v>
      </c>
      <c r="U334" s="27">
        <v>0</v>
      </c>
      <c r="V334" s="27">
        <v>0</v>
      </c>
      <c r="W334" s="26">
        <v>0</v>
      </c>
      <c r="X334" s="26">
        <v>0</v>
      </c>
      <c r="Y334" s="26">
        <v>0</v>
      </c>
      <c r="Z334" s="26">
        <v>0</v>
      </c>
      <c r="AA334" s="25">
        <v>0</v>
      </c>
      <c r="AB334" s="25">
        <v>0</v>
      </c>
      <c r="AC334" s="25">
        <v>0</v>
      </c>
      <c r="AD334" s="25">
        <v>0</v>
      </c>
      <c r="AE334" s="28"/>
      <c r="AF334" s="28"/>
      <c r="AG334" s="28"/>
      <c r="AH334" s="28"/>
      <c r="AI334" s="27">
        <v>0</v>
      </c>
      <c r="AJ334" s="27">
        <v>0</v>
      </c>
      <c r="AK334" s="27">
        <v>0</v>
      </c>
      <c r="AL334" s="27">
        <v>0</v>
      </c>
      <c r="AM334" s="25">
        <v>0</v>
      </c>
      <c r="AN334" s="25">
        <v>0</v>
      </c>
      <c r="AO334" s="25">
        <v>0</v>
      </c>
      <c r="AP334" s="25">
        <v>0</v>
      </c>
    </row>
    <row r="335" spans="1:42" s="46" customFormat="1" hidden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0</v>
      </c>
      <c r="G335" s="42">
        <v>0</v>
      </c>
      <c r="H335" s="42">
        <v>0</v>
      </c>
      <c r="I335" s="42">
        <v>0</v>
      </c>
      <c r="J335" s="42">
        <v>0</v>
      </c>
      <c r="K335" s="41">
        <v>0</v>
      </c>
      <c r="L335" s="41">
        <v>0</v>
      </c>
      <c r="M335" s="41">
        <v>0</v>
      </c>
      <c r="N335" s="41">
        <v>0</v>
      </c>
      <c r="O335" s="42">
        <v>0</v>
      </c>
      <c r="P335" s="42">
        <v>0</v>
      </c>
      <c r="Q335" s="42">
        <v>0</v>
      </c>
      <c r="R335" s="42">
        <v>0</v>
      </c>
      <c r="S335" s="43">
        <v>0</v>
      </c>
      <c r="T335" s="43">
        <v>0</v>
      </c>
      <c r="U335" s="43">
        <v>0</v>
      </c>
      <c r="V335" s="43">
        <v>0</v>
      </c>
      <c r="W335" s="42">
        <v>98.36</v>
      </c>
      <c r="X335" s="42">
        <v>107.12</v>
      </c>
      <c r="Y335" s="42">
        <v>1.6</v>
      </c>
      <c r="Z335" s="42">
        <v>207.08</v>
      </c>
      <c r="AA335" s="41">
        <v>0</v>
      </c>
      <c r="AB335" s="41">
        <v>0</v>
      </c>
      <c r="AC335" s="41">
        <v>0</v>
      </c>
      <c r="AD335" s="41">
        <v>0</v>
      </c>
      <c r="AE335" s="44" t="s">
        <v>31</v>
      </c>
      <c r="AF335" s="44" t="s">
        <v>31</v>
      </c>
      <c r="AG335" s="44" t="s">
        <v>31</v>
      </c>
      <c r="AH335" s="44" t="s">
        <v>31</v>
      </c>
      <c r="AI335" s="43">
        <v>0</v>
      </c>
      <c r="AJ335" s="43">
        <v>0</v>
      </c>
      <c r="AK335" s="43">
        <v>0</v>
      </c>
      <c r="AL335" s="43">
        <v>0</v>
      </c>
      <c r="AM335" s="41">
        <v>0</v>
      </c>
      <c r="AN335" s="41">
        <v>0</v>
      </c>
      <c r="AO335" s="41">
        <v>0</v>
      </c>
      <c r="AP335" s="41">
        <v>0</v>
      </c>
    </row>
    <row r="336" spans="1:42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2</v>
      </c>
      <c r="G336" s="26">
        <v>3</v>
      </c>
      <c r="H336" s="26">
        <v>15.7</v>
      </c>
      <c r="I336" s="26">
        <v>0</v>
      </c>
      <c r="J336" s="26">
        <v>18.7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0.95</v>
      </c>
      <c r="X336" s="26">
        <v>5.86</v>
      </c>
      <c r="Y336" s="26">
        <v>0</v>
      </c>
      <c r="Z336" s="26">
        <v>6.81</v>
      </c>
      <c r="AA336" s="25">
        <v>0</v>
      </c>
      <c r="AB336" s="25">
        <v>0</v>
      </c>
      <c r="AC336" s="25">
        <v>0</v>
      </c>
      <c r="AD336" s="25">
        <v>0</v>
      </c>
      <c r="AE336" s="28"/>
      <c r="AF336" s="28"/>
      <c r="AG336" s="28"/>
      <c r="AH336" s="28"/>
      <c r="AI336" s="27">
        <v>0</v>
      </c>
      <c r="AJ336" s="27">
        <v>0</v>
      </c>
      <c r="AK336" s="27">
        <v>0</v>
      </c>
      <c r="AL336" s="27">
        <v>0</v>
      </c>
      <c r="AM336" s="25">
        <v>0</v>
      </c>
      <c r="AN336" s="25">
        <v>0</v>
      </c>
      <c r="AO336" s="25">
        <v>0</v>
      </c>
      <c r="AP336" s="25">
        <v>0</v>
      </c>
    </row>
    <row r="337" spans="1:42" s="4" customFormat="1" hidden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7</v>
      </c>
      <c r="G337" s="26">
        <v>21.8</v>
      </c>
      <c r="H337" s="26">
        <v>54.8</v>
      </c>
      <c r="I337" s="26">
        <v>0</v>
      </c>
      <c r="J337" s="26">
        <v>76.599999999999994</v>
      </c>
      <c r="K337" s="25">
        <v>0</v>
      </c>
      <c r="L337" s="25">
        <v>0</v>
      </c>
      <c r="M337" s="25">
        <v>0</v>
      </c>
      <c r="N337" s="25">
        <v>0</v>
      </c>
      <c r="O337" s="26">
        <v>0</v>
      </c>
      <c r="P337" s="26">
        <v>0</v>
      </c>
      <c r="Q337" s="26">
        <v>0</v>
      </c>
      <c r="R337" s="26">
        <v>0</v>
      </c>
      <c r="S337" s="27">
        <v>0</v>
      </c>
      <c r="T337" s="27">
        <v>0</v>
      </c>
      <c r="U337" s="27">
        <v>0</v>
      </c>
      <c r="V337" s="27">
        <v>0</v>
      </c>
      <c r="W337" s="26">
        <v>10.130000000000001</v>
      </c>
      <c r="X337" s="26">
        <v>17.07</v>
      </c>
      <c r="Y337" s="26">
        <v>0.64</v>
      </c>
      <c r="Z337" s="26">
        <v>27.84</v>
      </c>
      <c r="AA337" s="25">
        <v>0</v>
      </c>
      <c r="AB337" s="25">
        <v>0</v>
      </c>
      <c r="AC337" s="25">
        <v>0</v>
      </c>
      <c r="AD337" s="25">
        <v>0</v>
      </c>
      <c r="AE337" s="28"/>
      <c r="AF337" s="28"/>
      <c r="AG337" s="28"/>
      <c r="AH337" s="28"/>
      <c r="AI337" s="27">
        <v>0</v>
      </c>
      <c r="AJ337" s="27">
        <v>0</v>
      </c>
      <c r="AK337" s="27">
        <v>0</v>
      </c>
      <c r="AL337" s="27">
        <v>0</v>
      </c>
      <c r="AM337" s="25">
        <v>0</v>
      </c>
      <c r="AN337" s="25">
        <v>0</v>
      </c>
      <c r="AO337" s="25">
        <v>0</v>
      </c>
      <c r="AP337" s="25">
        <v>0</v>
      </c>
    </row>
    <row r="338" spans="1:42" s="4" customFormat="1" hidden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3</v>
      </c>
      <c r="G338" s="26">
        <v>17</v>
      </c>
      <c r="H338" s="26">
        <v>10.199999999999999</v>
      </c>
      <c r="I338" s="26">
        <v>0</v>
      </c>
      <c r="J338" s="26">
        <v>27.2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7.96</v>
      </c>
      <c r="X338" s="26">
        <v>3.17</v>
      </c>
      <c r="Y338" s="26">
        <v>0</v>
      </c>
      <c r="Z338" s="26">
        <v>11.13</v>
      </c>
      <c r="AA338" s="25">
        <v>0</v>
      </c>
      <c r="AB338" s="25">
        <v>0</v>
      </c>
      <c r="AC338" s="25">
        <v>0</v>
      </c>
      <c r="AD338" s="25">
        <v>0</v>
      </c>
      <c r="AE338" s="28"/>
      <c r="AF338" s="28"/>
      <c r="AG338" s="28"/>
      <c r="AH338" s="28"/>
      <c r="AI338" s="27">
        <v>0</v>
      </c>
      <c r="AJ338" s="27">
        <v>0</v>
      </c>
      <c r="AK338" s="27">
        <v>0</v>
      </c>
      <c r="AL338" s="27">
        <v>0</v>
      </c>
      <c r="AM338" s="25">
        <v>0</v>
      </c>
      <c r="AN338" s="25">
        <v>0</v>
      </c>
      <c r="AO338" s="25">
        <v>0</v>
      </c>
      <c r="AP338" s="25">
        <v>0</v>
      </c>
    </row>
    <row r="339" spans="1:42" s="4" customFormat="1" hidden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0</v>
      </c>
      <c r="G339" s="26">
        <v>0</v>
      </c>
      <c r="H339" s="26">
        <v>0</v>
      </c>
      <c r="I339" s="26">
        <v>0</v>
      </c>
      <c r="J339" s="26">
        <v>0</v>
      </c>
      <c r="K339" s="25">
        <v>0</v>
      </c>
      <c r="L339" s="25">
        <v>0</v>
      </c>
      <c r="M339" s="25">
        <v>0</v>
      </c>
      <c r="N339" s="25">
        <v>0</v>
      </c>
      <c r="O339" s="26">
        <v>0</v>
      </c>
      <c r="P339" s="26">
        <v>0</v>
      </c>
      <c r="Q339" s="26">
        <v>0</v>
      </c>
      <c r="R339" s="26">
        <v>0</v>
      </c>
      <c r="S339" s="27">
        <v>0</v>
      </c>
      <c r="T339" s="27">
        <v>0</v>
      </c>
      <c r="U339" s="27">
        <v>0</v>
      </c>
      <c r="V339" s="27">
        <v>0</v>
      </c>
      <c r="W339" s="26">
        <v>0</v>
      </c>
      <c r="X339" s="26">
        <v>0</v>
      </c>
      <c r="Y339" s="26">
        <v>0</v>
      </c>
      <c r="Z339" s="26">
        <v>0</v>
      </c>
      <c r="AA339" s="25">
        <v>0</v>
      </c>
      <c r="AB339" s="25">
        <v>0</v>
      </c>
      <c r="AC339" s="25">
        <v>0</v>
      </c>
      <c r="AD339" s="25">
        <v>0</v>
      </c>
      <c r="AE339" s="28"/>
      <c r="AF339" s="28"/>
      <c r="AG339" s="28"/>
      <c r="AH339" s="28"/>
      <c r="AI339" s="27">
        <v>0</v>
      </c>
      <c r="AJ339" s="27">
        <v>0</v>
      </c>
      <c r="AK339" s="27">
        <v>0</v>
      </c>
      <c r="AL339" s="27">
        <v>0</v>
      </c>
      <c r="AM339" s="25">
        <v>0</v>
      </c>
      <c r="AN339" s="25">
        <v>0</v>
      </c>
      <c r="AO339" s="25">
        <v>0</v>
      </c>
      <c r="AP339" s="25">
        <v>0</v>
      </c>
    </row>
    <row r="340" spans="1:42" s="4" customFormat="1" hidden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0</v>
      </c>
      <c r="G340" s="26">
        <v>0</v>
      </c>
      <c r="H340" s="26">
        <v>0</v>
      </c>
      <c r="I340" s="26">
        <v>0</v>
      </c>
      <c r="J340" s="26">
        <v>0</v>
      </c>
      <c r="K340" s="25">
        <v>0</v>
      </c>
      <c r="L340" s="25">
        <v>0</v>
      </c>
      <c r="M340" s="25">
        <v>0</v>
      </c>
      <c r="N340" s="25">
        <v>0</v>
      </c>
      <c r="O340" s="26">
        <v>0</v>
      </c>
      <c r="P340" s="26">
        <v>0</v>
      </c>
      <c r="Q340" s="26">
        <v>0</v>
      </c>
      <c r="R340" s="26">
        <v>0</v>
      </c>
      <c r="S340" s="27">
        <v>0</v>
      </c>
      <c r="T340" s="27">
        <v>0</v>
      </c>
      <c r="U340" s="27">
        <v>0</v>
      </c>
      <c r="V340" s="27">
        <v>0</v>
      </c>
      <c r="W340" s="26">
        <v>0</v>
      </c>
      <c r="X340" s="26">
        <v>0</v>
      </c>
      <c r="Y340" s="26">
        <v>0</v>
      </c>
      <c r="Z340" s="26">
        <v>0</v>
      </c>
      <c r="AA340" s="25">
        <v>0</v>
      </c>
      <c r="AB340" s="25">
        <v>0</v>
      </c>
      <c r="AC340" s="25">
        <v>0</v>
      </c>
      <c r="AD340" s="25">
        <v>0</v>
      </c>
      <c r="AE340" s="28"/>
      <c r="AF340" s="28"/>
      <c r="AG340" s="28"/>
      <c r="AH340" s="28"/>
      <c r="AI340" s="27">
        <v>0</v>
      </c>
      <c r="AJ340" s="27">
        <v>0</v>
      </c>
      <c r="AK340" s="27">
        <v>0</v>
      </c>
      <c r="AL340" s="27">
        <v>0</v>
      </c>
      <c r="AM340" s="25">
        <v>0</v>
      </c>
      <c r="AN340" s="25">
        <v>0</v>
      </c>
      <c r="AO340" s="25">
        <v>0</v>
      </c>
      <c r="AP340" s="25">
        <v>0</v>
      </c>
    </row>
    <row r="341" spans="1:42" s="4" customFormat="1" hidden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0</v>
      </c>
      <c r="G341" s="26">
        <v>0</v>
      </c>
      <c r="H341" s="26">
        <v>0</v>
      </c>
      <c r="I341" s="26">
        <v>0</v>
      </c>
      <c r="J341" s="26">
        <v>0</v>
      </c>
      <c r="K341" s="25">
        <v>0</v>
      </c>
      <c r="L341" s="25">
        <v>0</v>
      </c>
      <c r="M341" s="25">
        <v>0</v>
      </c>
      <c r="N341" s="25">
        <v>0</v>
      </c>
      <c r="O341" s="26">
        <v>0</v>
      </c>
      <c r="P341" s="26">
        <v>0</v>
      </c>
      <c r="Q341" s="26">
        <v>0</v>
      </c>
      <c r="R341" s="26">
        <v>0</v>
      </c>
      <c r="S341" s="27">
        <v>0</v>
      </c>
      <c r="T341" s="27">
        <v>0</v>
      </c>
      <c r="U341" s="27">
        <v>0</v>
      </c>
      <c r="V341" s="27">
        <v>0</v>
      </c>
      <c r="W341" s="26">
        <v>0</v>
      </c>
      <c r="X341" s="26">
        <v>0</v>
      </c>
      <c r="Y341" s="26">
        <v>0</v>
      </c>
      <c r="Z341" s="26">
        <v>0</v>
      </c>
      <c r="AA341" s="25">
        <v>0</v>
      </c>
      <c r="AB341" s="25">
        <v>0</v>
      </c>
      <c r="AC341" s="25">
        <v>0</v>
      </c>
      <c r="AD341" s="25">
        <v>0</v>
      </c>
      <c r="AE341" s="28"/>
      <c r="AF341" s="28"/>
      <c r="AG341" s="28"/>
      <c r="AH341" s="28"/>
      <c r="AI341" s="27">
        <v>0</v>
      </c>
      <c r="AJ341" s="27">
        <v>0</v>
      </c>
      <c r="AK341" s="27">
        <v>0</v>
      </c>
      <c r="AL341" s="27">
        <v>0</v>
      </c>
      <c r="AM341" s="25">
        <v>0</v>
      </c>
      <c r="AN341" s="25">
        <v>0</v>
      </c>
      <c r="AO341" s="25">
        <v>0</v>
      </c>
      <c r="AP341" s="25">
        <v>0</v>
      </c>
    </row>
    <row r="342" spans="1:42" s="4" customFormat="1" ht="75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17</v>
      </c>
      <c r="G342" s="26">
        <v>99.77</v>
      </c>
      <c r="H342" s="26">
        <v>118.48</v>
      </c>
      <c r="I342" s="26">
        <v>0</v>
      </c>
      <c r="J342" s="26">
        <v>218.25</v>
      </c>
      <c r="K342" s="25">
        <v>8</v>
      </c>
      <c r="L342" s="25">
        <v>0</v>
      </c>
      <c r="M342" s="25">
        <v>0</v>
      </c>
      <c r="N342" s="25">
        <v>8</v>
      </c>
      <c r="O342" s="26">
        <v>0.8</v>
      </c>
      <c r="P342" s="26">
        <v>0</v>
      </c>
      <c r="Q342" s="26">
        <v>0</v>
      </c>
      <c r="R342" s="26">
        <v>0.26</v>
      </c>
      <c r="S342" s="27">
        <v>0.19001554672655036</v>
      </c>
      <c r="T342" s="27">
        <v>0</v>
      </c>
      <c r="U342" s="27">
        <v>0</v>
      </c>
      <c r="V342" s="27">
        <v>6.0672917815774954E-2</v>
      </c>
      <c r="W342" s="26">
        <v>57.89</v>
      </c>
      <c r="X342" s="26">
        <v>117.41</v>
      </c>
      <c r="Y342" s="26">
        <v>6</v>
      </c>
      <c r="Z342" s="26">
        <v>181.3</v>
      </c>
      <c r="AA342" s="25">
        <v>11</v>
      </c>
      <c r="AB342" s="25">
        <v>0</v>
      </c>
      <c r="AC342" s="25">
        <v>0</v>
      </c>
      <c r="AD342" s="25">
        <v>11</v>
      </c>
      <c r="AE342" s="28"/>
      <c r="AF342" s="28"/>
      <c r="AG342" s="28"/>
      <c r="AH342" s="28"/>
      <c r="AI342" s="27">
        <v>0.16</v>
      </c>
      <c r="AJ342" s="27">
        <v>0</v>
      </c>
      <c r="AK342" s="27">
        <v>0</v>
      </c>
      <c r="AL342" s="27">
        <v>0.16</v>
      </c>
      <c r="AM342" s="25">
        <v>9</v>
      </c>
      <c r="AN342" s="25">
        <v>0</v>
      </c>
      <c r="AO342" s="25">
        <v>0</v>
      </c>
      <c r="AP342" s="25">
        <v>9</v>
      </c>
    </row>
    <row r="343" spans="1:42" s="46" customFormat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42</v>
      </c>
      <c r="G343" s="42">
        <v>182.52</v>
      </c>
      <c r="H343" s="42">
        <v>308.23</v>
      </c>
      <c r="I343" s="42">
        <v>0</v>
      </c>
      <c r="J343" s="42">
        <v>490.75</v>
      </c>
      <c r="K343" s="41">
        <v>8</v>
      </c>
      <c r="L343" s="41">
        <v>0</v>
      </c>
      <c r="M343" s="41">
        <v>0</v>
      </c>
      <c r="N343" s="41">
        <v>8</v>
      </c>
      <c r="O343" s="42">
        <v>0.44</v>
      </c>
      <c r="P343" s="42">
        <v>0</v>
      </c>
      <c r="Q343" s="42">
        <v>0</v>
      </c>
      <c r="R343" s="42">
        <v>0.16</v>
      </c>
      <c r="S343" s="43">
        <v>8.6213653107610311E-2</v>
      </c>
      <c r="T343" s="43">
        <v>0</v>
      </c>
      <c r="U343" s="43">
        <v>0</v>
      </c>
      <c r="V343" s="43">
        <v>3.1801098583405608E-2</v>
      </c>
      <c r="W343" s="42">
        <v>127.59</v>
      </c>
      <c r="X343" s="42">
        <v>211.35</v>
      </c>
      <c r="Y343" s="42">
        <v>6.96</v>
      </c>
      <c r="Z343" s="42">
        <v>345.9</v>
      </c>
      <c r="AA343" s="41">
        <v>11</v>
      </c>
      <c r="AB343" s="41">
        <v>0</v>
      </c>
      <c r="AC343" s="41">
        <v>0</v>
      </c>
      <c r="AD343" s="41">
        <v>11</v>
      </c>
      <c r="AE343" s="44" t="s">
        <v>1310</v>
      </c>
      <c r="AF343" s="44" t="s">
        <v>31</v>
      </c>
      <c r="AG343" s="44" t="s">
        <v>31</v>
      </c>
      <c r="AH343" s="44" t="s">
        <v>1311</v>
      </c>
      <c r="AI343" s="43">
        <v>8.7999999999999995E-2</v>
      </c>
      <c r="AJ343" s="43">
        <v>0</v>
      </c>
      <c r="AK343" s="43">
        <v>0</v>
      </c>
      <c r="AL343" s="43">
        <v>8.7999999999999995E-2</v>
      </c>
      <c r="AM343" s="41">
        <v>11</v>
      </c>
      <c r="AN343" s="41">
        <v>0</v>
      </c>
      <c r="AO343" s="41">
        <v>0</v>
      </c>
      <c r="AP343" s="41">
        <v>11</v>
      </c>
    </row>
    <row r="344" spans="1:42" s="4" customFormat="1" ht="56.25" hidden="1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10</v>
      </c>
      <c r="G344" s="26">
        <v>66.900000000000006</v>
      </c>
      <c r="H344" s="26">
        <v>48.7</v>
      </c>
      <c r="I344" s="26">
        <v>0</v>
      </c>
      <c r="J344" s="26">
        <v>115.6</v>
      </c>
      <c r="K344" s="25">
        <v>0</v>
      </c>
      <c r="L344" s="25">
        <v>0</v>
      </c>
      <c r="M344" s="25">
        <v>0</v>
      </c>
      <c r="N344" s="25">
        <v>0</v>
      </c>
      <c r="O344" s="26">
        <v>0</v>
      </c>
      <c r="P344" s="26">
        <v>0</v>
      </c>
      <c r="Q344" s="26">
        <v>0</v>
      </c>
      <c r="R344" s="26">
        <v>0</v>
      </c>
      <c r="S344" s="27">
        <v>0</v>
      </c>
      <c r="T344" s="27">
        <v>0</v>
      </c>
      <c r="U344" s="27">
        <v>0</v>
      </c>
      <c r="V344" s="27">
        <v>0</v>
      </c>
      <c r="W344" s="26">
        <v>82.66</v>
      </c>
      <c r="X344" s="26">
        <v>95.05</v>
      </c>
      <c r="Y344" s="26">
        <v>0</v>
      </c>
      <c r="Z344" s="26">
        <v>177.71</v>
      </c>
      <c r="AA344" s="25">
        <v>0</v>
      </c>
      <c r="AB344" s="25">
        <v>0</v>
      </c>
      <c r="AC344" s="25">
        <v>0</v>
      </c>
      <c r="AD344" s="25">
        <v>0</v>
      </c>
      <c r="AE344" s="28"/>
      <c r="AF344" s="28"/>
      <c r="AG344" s="28"/>
      <c r="AH344" s="28"/>
      <c r="AI344" s="27">
        <v>0</v>
      </c>
      <c r="AJ344" s="27">
        <v>0</v>
      </c>
      <c r="AK344" s="27">
        <v>0</v>
      </c>
      <c r="AL344" s="27">
        <v>0</v>
      </c>
      <c r="AM344" s="25">
        <v>0</v>
      </c>
      <c r="AN344" s="25">
        <v>0</v>
      </c>
      <c r="AO344" s="25">
        <v>0</v>
      </c>
      <c r="AP344" s="25">
        <v>0</v>
      </c>
    </row>
    <row r="345" spans="1:42" s="4" customFormat="1" hidden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0</v>
      </c>
      <c r="G345" s="26">
        <v>0</v>
      </c>
      <c r="H345" s="26">
        <v>0</v>
      </c>
      <c r="I345" s="26">
        <v>0</v>
      </c>
      <c r="J345" s="26">
        <v>0</v>
      </c>
      <c r="K345" s="25">
        <v>0</v>
      </c>
      <c r="L345" s="25">
        <v>0</v>
      </c>
      <c r="M345" s="25">
        <v>0</v>
      </c>
      <c r="N345" s="25">
        <v>0</v>
      </c>
      <c r="O345" s="26">
        <v>0</v>
      </c>
      <c r="P345" s="26">
        <v>0</v>
      </c>
      <c r="Q345" s="26">
        <v>0</v>
      </c>
      <c r="R345" s="26">
        <v>0</v>
      </c>
      <c r="S345" s="27">
        <v>0</v>
      </c>
      <c r="T345" s="27">
        <v>0</v>
      </c>
      <c r="U345" s="27">
        <v>0</v>
      </c>
      <c r="V345" s="27">
        <v>0</v>
      </c>
      <c r="W345" s="26">
        <v>6.03</v>
      </c>
      <c r="X345" s="26">
        <v>0</v>
      </c>
      <c r="Y345" s="26">
        <v>0</v>
      </c>
      <c r="Z345" s="26">
        <v>6.03</v>
      </c>
      <c r="AA345" s="25">
        <v>0</v>
      </c>
      <c r="AB345" s="25">
        <v>0</v>
      </c>
      <c r="AC345" s="25">
        <v>0</v>
      </c>
      <c r="AD345" s="25">
        <v>0</v>
      </c>
      <c r="AE345" s="28"/>
      <c r="AF345" s="28"/>
      <c r="AG345" s="28"/>
      <c r="AH345" s="28"/>
      <c r="AI345" s="27">
        <v>0</v>
      </c>
      <c r="AJ345" s="27">
        <v>0</v>
      </c>
      <c r="AK345" s="27">
        <v>0</v>
      </c>
      <c r="AL345" s="27">
        <v>0</v>
      </c>
      <c r="AM345" s="25">
        <v>0</v>
      </c>
      <c r="AN345" s="25">
        <v>0</v>
      </c>
      <c r="AO345" s="25">
        <v>0</v>
      </c>
      <c r="AP345" s="25">
        <v>0</v>
      </c>
    </row>
    <row r="346" spans="1:42" s="4" customFormat="1" ht="37.5" hidden="1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24</v>
      </c>
      <c r="G346" s="26">
        <v>304.13</v>
      </c>
      <c r="H346" s="26">
        <v>0</v>
      </c>
      <c r="I346" s="26">
        <v>0</v>
      </c>
      <c r="J346" s="26">
        <v>304.13</v>
      </c>
      <c r="K346" s="25">
        <v>0</v>
      </c>
      <c r="L346" s="25">
        <v>0</v>
      </c>
      <c r="M346" s="25">
        <v>0</v>
      </c>
      <c r="N346" s="25">
        <v>0</v>
      </c>
      <c r="O346" s="26">
        <v>0</v>
      </c>
      <c r="P346" s="26">
        <v>0</v>
      </c>
      <c r="Q346" s="26">
        <v>0</v>
      </c>
      <c r="R346" s="26">
        <v>0</v>
      </c>
      <c r="S346" s="27">
        <v>0</v>
      </c>
      <c r="T346" s="27">
        <v>0</v>
      </c>
      <c r="U346" s="27">
        <v>0</v>
      </c>
      <c r="V346" s="27">
        <v>0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0</v>
      </c>
      <c r="AB346" s="25">
        <v>0</v>
      </c>
      <c r="AC346" s="25">
        <v>0</v>
      </c>
      <c r="AD346" s="25">
        <v>0</v>
      </c>
      <c r="AE346" s="28"/>
      <c r="AF346" s="28"/>
      <c r="AG346" s="28"/>
      <c r="AH346" s="28"/>
      <c r="AI346" s="27">
        <v>0</v>
      </c>
      <c r="AJ346" s="27">
        <v>0</v>
      </c>
      <c r="AK346" s="27">
        <v>0</v>
      </c>
      <c r="AL346" s="27">
        <v>0</v>
      </c>
      <c r="AM346" s="25">
        <v>0</v>
      </c>
      <c r="AN346" s="25">
        <v>0</v>
      </c>
      <c r="AO346" s="25">
        <v>0</v>
      </c>
      <c r="AP346" s="25">
        <v>0</v>
      </c>
    </row>
    <row r="347" spans="1:42" s="45" customFormat="1" hidden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36</v>
      </c>
      <c r="G347" s="42">
        <v>389.39</v>
      </c>
      <c r="H347" s="42">
        <v>48.7</v>
      </c>
      <c r="I347" s="42">
        <v>0</v>
      </c>
      <c r="J347" s="42">
        <v>438.09</v>
      </c>
      <c r="K347" s="41">
        <v>0</v>
      </c>
      <c r="L347" s="41">
        <v>0</v>
      </c>
      <c r="M347" s="41">
        <v>0</v>
      </c>
      <c r="N347" s="41">
        <v>0</v>
      </c>
      <c r="O347" s="42">
        <v>0</v>
      </c>
      <c r="P347" s="42">
        <v>0</v>
      </c>
      <c r="Q347" s="42">
        <v>0</v>
      </c>
      <c r="R347" s="42">
        <v>0</v>
      </c>
      <c r="S347" s="57">
        <v>0</v>
      </c>
      <c r="T347" s="57">
        <v>0</v>
      </c>
      <c r="U347" s="57">
        <v>0</v>
      </c>
      <c r="V347" s="57">
        <v>0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0</v>
      </c>
      <c r="AB347" s="41">
        <v>0</v>
      </c>
      <c r="AC347" s="41">
        <v>0</v>
      </c>
      <c r="AD347" s="41">
        <v>0</v>
      </c>
      <c r="AE347" s="44" t="s">
        <v>31</v>
      </c>
      <c r="AF347" s="44" t="s">
        <v>31</v>
      </c>
      <c r="AG347" s="44" t="s">
        <v>31</v>
      </c>
      <c r="AH347" s="44" t="s">
        <v>31</v>
      </c>
      <c r="AI347" s="43">
        <v>0</v>
      </c>
      <c r="AJ347" s="43">
        <v>0</v>
      </c>
      <c r="AK347" s="43">
        <v>0</v>
      </c>
      <c r="AL347" s="43">
        <v>0</v>
      </c>
      <c r="AM347" s="41">
        <v>0</v>
      </c>
      <c r="AN347" s="41">
        <v>0</v>
      </c>
      <c r="AO347" s="41">
        <v>0</v>
      </c>
      <c r="AP347" s="41">
        <v>0</v>
      </c>
    </row>
    <row r="348" spans="1:42" s="12" customFormat="1" ht="37.5" hidden="1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3</v>
      </c>
      <c r="G348" s="26">
        <v>31.3</v>
      </c>
      <c r="H348" s="26">
        <v>0</v>
      </c>
      <c r="I348" s="26">
        <v>0</v>
      </c>
      <c r="J348" s="26">
        <v>31.3</v>
      </c>
      <c r="K348" s="25">
        <v>0</v>
      </c>
      <c r="L348" s="25">
        <v>0</v>
      </c>
      <c r="M348" s="25">
        <v>0</v>
      </c>
      <c r="N348" s="25">
        <v>0</v>
      </c>
      <c r="O348" s="26">
        <v>0</v>
      </c>
      <c r="P348" s="26">
        <v>0</v>
      </c>
      <c r="Q348" s="26">
        <v>0</v>
      </c>
      <c r="R348" s="26">
        <v>0</v>
      </c>
      <c r="S348" s="54">
        <v>0</v>
      </c>
      <c r="T348" s="54">
        <v>0</v>
      </c>
      <c r="U348" s="54">
        <v>0</v>
      </c>
      <c r="V348" s="54">
        <v>0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0</v>
      </c>
      <c r="AB348" s="25">
        <v>0</v>
      </c>
      <c r="AC348" s="25">
        <v>0</v>
      </c>
      <c r="AD348" s="25">
        <v>0</v>
      </c>
      <c r="AE348" s="28"/>
      <c r="AF348" s="28"/>
      <c r="AG348" s="28"/>
      <c r="AH348" s="28"/>
      <c r="AI348" s="27">
        <v>0</v>
      </c>
      <c r="AJ348" s="27">
        <v>0</v>
      </c>
      <c r="AK348" s="27">
        <v>0</v>
      </c>
      <c r="AL348" s="27">
        <v>0</v>
      </c>
      <c r="AM348" s="25">
        <v>0</v>
      </c>
      <c r="AN348" s="25">
        <v>0</v>
      </c>
      <c r="AO348" s="25">
        <v>0</v>
      </c>
      <c r="AP348" s="25">
        <v>0</v>
      </c>
    </row>
    <row r="349" spans="1:42" s="12" customFormat="1" ht="37.5" hidden="1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0</v>
      </c>
      <c r="G349" s="26">
        <v>0</v>
      </c>
      <c r="H349" s="26">
        <v>0</v>
      </c>
      <c r="I349" s="26">
        <v>0</v>
      </c>
      <c r="J349" s="26">
        <v>0</v>
      </c>
      <c r="K349" s="25">
        <v>0</v>
      </c>
      <c r="L349" s="25">
        <v>0</v>
      </c>
      <c r="M349" s="25">
        <v>0</v>
      </c>
      <c r="N349" s="25">
        <v>0</v>
      </c>
      <c r="O349" s="26">
        <v>0</v>
      </c>
      <c r="P349" s="26">
        <v>0</v>
      </c>
      <c r="Q349" s="26">
        <v>0</v>
      </c>
      <c r="R349" s="26">
        <v>0</v>
      </c>
      <c r="S349" s="54">
        <v>0</v>
      </c>
      <c r="T349" s="54">
        <v>0</v>
      </c>
      <c r="U349" s="54">
        <v>0</v>
      </c>
      <c r="V349" s="54">
        <v>0</v>
      </c>
      <c r="W349" s="26">
        <v>145.4</v>
      </c>
      <c r="X349" s="26">
        <v>0</v>
      </c>
      <c r="Y349" s="26">
        <v>0</v>
      </c>
      <c r="Z349" s="26">
        <v>145.4</v>
      </c>
      <c r="AA349" s="25">
        <v>0</v>
      </c>
      <c r="AB349" s="25">
        <v>0</v>
      </c>
      <c r="AC349" s="25">
        <v>0</v>
      </c>
      <c r="AD349" s="25">
        <v>0</v>
      </c>
      <c r="AE349" s="28"/>
      <c r="AF349" s="28"/>
      <c r="AG349" s="28"/>
      <c r="AH349" s="28"/>
      <c r="AI349" s="27">
        <v>0</v>
      </c>
      <c r="AJ349" s="27">
        <v>0</v>
      </c>
      <c r="AK349" s="27">
        <v>0</v>
      </c>
      <c r="AL349" s="27">
        <v>0</v>
      </c>
      <c r="AM349" s="25">
        <v>0</v>
      </c>
      <c r="AN349" s="25">
        <v>0</v>
      </c>
      <c r="AO349" s="25">
        <v>0</v>
      </c>
      <c r="AP349" s="25">
        <v>0</v>
      </c>
    </row>
    <row r="350" spans="1:42" s="32" customFormat="1" ht="37.5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5</v>
      </c>
      <c r="G350" s="26">
        <v>58</v>
      </c>
      <c r="H350" s="26">
        <v>0</v>
      </c>
      <c r="I350" s="26">
        <v>0</v>
      </c>
      <c r="J350" s="26">
        <v>58</v>
      </c>
      <c r="K350" s="25">
        <v>1</v>
      </c>
      <c r="L350" s="25">
        <v>0</v>
      </c>
      <c r="M350" s="25">
        <v>0</v>
      </c>
      <c r="N350" s="25">
        <v>1</v>
      </c>
      <c r="O350" s="26">
        <v>0.17</v>
      </c>
      <c r="P350" s="26">
        <v>0</v>
      </c>
      <c r="Q350" s="26">
        <v>0</v>
      </c>
      <c r="R350" s="26">
        <v>0.17</v>
      </c>
      <c r="S350" s="54">
        <v>2.6085336314514623E-2</v>
      </c>
      <c r="T350" s="54">
        <v>0</v>
      </c>
      <c r="U350" s="54">
        <v>0</v>
      </c>
      <c r="V350" s="54">
        <v>2.6085336314514623E-2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14</v>
      </c>
      <c r="AB350" s="25">
        <v>0</v>
      </c>
      <c r="AC350" s="25">
        <v>0</v>
      </c>
      <c r="AD350" s="25">
        <v>14</v>
      </c>
      <c r="AE350" s="28"/>
      <c r="AF350" s="28"/>
      <c r="AG350" s="28"/>
      <c r="AH350" s="28"/>
      <c r="AI350" s="27">
        <v>3.4000000000000002E-2</v>
      </c>
      <c r="AJ350" s="27">
        <v>0</v>
      </c>
      <c r="AK350" s="27">
        <v>0</v>
      </c>
      <c r="AL350" s="27">
        <v>3.4000000000000002E-2</v>
      </c>
      <c r="AM350" s="25">
        <v>18</v>
      </c>
      <c r="AN350" s="25">
        <v>0</v>
      </c>
      <c r="AO350" s="25">
        <v>0</v>
      </c>
      <c r="AP350" s="25">
        <v>18</v>
      </c>
    </row>
    <row r="351" spans="1:42" s="12" customFormat="1" ht="37.5" hidden="1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3</v>
      </c>
      <c r="G351" s="26">
        <v>32.6</v>
      </c>
      <c r="H351" s="26">
        <v>0</v>
      </c>
      <c r="I351" s="26">
        <v>0</v>
      </c>
      <c r="J351" s="26">
        <v>32.6</v>
      </c>
      <c r="K351" s="25">
        <v>0</v>
      </c>
      <c r="L351" s="25">
        <v>0</v>
      </c>
      <c r="M351" s="25">
        <v>0</v>
      </c>
      <c r="N351" s="25">
        <v>0</v>
      </c>
      <c r="O351" s="26">
        <v>0</v>
      </c>
      <c r="P351" s="26">
        <v>0</v>
      </c>
      <c r="Q351" s="26">
        <v>0</v>
      </c>
      <c r="R351" s="26">
        <v>0</v>
      </c>
      <c r="S351" s="54">
        <v>0</v>
      </c>
      <c r="T351" s="54">
        <v>0</v>
      </c>
      <c r="U351" s="54">
        <v>0</v>
      </c>
      <c r="V351" s="54">
        <v>0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0</v>
      </c>
      <c r="AB351" s="25">
        <v>0</v>
      </c>
      <c r="AC351" s="25">
        <v>0</v>
      </c>
      <c r="AD351" s="25">
        <v>0</v>
      </c>
      <c r="AE351" s="28"/>
      <c r="AF351" s="28"/>
      <c r="AG351" s="28"/>
      <c r="AH351" s="28"/>
      <c r="AI351" s="27">
        <v>0</v>
      </c>
      <c r="AJ351" s="27">
        <v>0</v>
      </c>
      <c r="AK351" s="27">
        <v>0</v>
      </c>
      <c r="AL351" s="27">
        <v>0</v>
      </c>
      <c r="AM351" s="25">
        <v>0</v>
      </c>
      <c r="AN351" s="25">
        <v>0</v>
      </c>
      <c r="AO351" s="25">
        <v>0</v>
      </c>
      <c r="AP351" s="25">
        <v>0</v>
      </c>
    </row>
    <row r="352" spans="1:42" s="12" customFormat="1" ht="37.5" hidden="1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4</v>
      </c>
      <c r="G352" s="26">
        <v>45.7</v>
      </c>
      <c r="H352" s="26">
        <v>0</v>
      </c>
      <c r="I352" s="26">
        <v>0</v>
      </c>
      <c r="J352" s="26">
        <v>45.7</v>
      </c>
      <c r="K352" s="25">
        <v>0</v>
      </c>
      <c r="L352" s="25">
        <v>0</v>
      </c>
      <c r="M352" s="25">
        <v>0</v>
      </c>
      <c r="N352" s="25">
        <v>0</v>
      </c>
      <c r="O352" s="26">
        <v>0</v>
      </c>
      <c r="P352" s="26">
        <v>0</v>
      </c>
      <c r="Q352" s="26">
        <v>0</v>
      </c>
      <c r="R352" s="26">
        <v>0</v>
      </c>
      <c r="S352" s="54">
        <v>0</v>
      </c>
      <c r="T352" s="54">
        <v>0</v>
      </c>
      <c r="U352" s="54">
        <v>0</v>
      </c>
      <c r="V352" s="54">
        <v>0</v>
      </c>
      <c r="W352" s="26">
        <v>417.73</v>
      </c>
      <c r="X352" s="26">
        <v>0</v>
      </c>
      <c r="Y352" s="26">
        <v>0</v>
      </c>
      <c r="Z352" s="26">
        <v>417.73</v>
      </c>
      <c r="AA352" s="25">
        <v>0</v>
      </c>
      <c r="AB352" s="25">
        <v>0</v>
      </c>
      <c r="AC352" s="25">
        <v>0</v>
      </c>
      <c r="AD352" s="25">
        <v>0</v>
      </c>
      <c r="AE352" s="28"/>
      <c r="AF352" s="28"/>
      <c r="AG352" s="28"/>
      <c r="AH352" s="28"/>
      <c r="AI352" s="27">
        <v>0</v>
      </c>
      <c r="AJ352" s="27">
        <v>0</v>
      </c>
      <c r="AK352" s="27">
        <v>0</v>
      </c>
      <c r="AL352" s="27">
        <v>0</v>
      </c>
      <c r="AM352" s="25">
        <v>0</v>
      </c>
      <c r="AN352" s="25">
        <v>0</v>
      </c>
      <c r="AO352" s="25">
        <v>0</v>
      </c>
      <c r="AP352" s="25">
        <v>0</v>
      </c>
    </row>
    <row r="353" spans="1:42" s="12" customFormat="1" ht="37.5" hidden="1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3</v>
      </c>
      <c r="G353" s="26">
        <v>37</v>
      </c>
      <c r="H353" s="26">
        <v>0</v>
      </c>
      <c r="I353" s="26">
        <v>0</v>
      </c>
      <c r="J353" s="26">
        <v>37</v>
      </c>
      <c r="K353" s="25">
        <v>0</v>
      </c>
      <c r="L353" s="25">
        <v>0</v>
      </c>
      <c r="M353" s="25">
        <v>0</v>
      </c>
      <c r="N353" s="25">
        <v>0</v>
      </c>
      <c r="O353" s="26">
        <v>0</v>
      </c>
      <c r="P353" s="26">
        <v>0</v>
      </c>
      <c r="Q353" s="26">
        <v>0</v>
      </c>
      <c r="R353" s="26">
        <v>0</v>
      </c>
      <c r="S353" s="54">
        <v>0</v>
      </c>
      <c r="T353" s="54">
        <v>0</v>
      </c>
      <c r="U353" s="54">
        <v>0</v>
      </c>
      <c r="V353" s="54">
        <v>0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0</v>
      </c>
      <c r="AB353" s="25">
        <v>0</v>
      </c>
      <c r="AC353" s="25">
        <v>0</v>
      </c>
      <c r="AD353" s="25">
        <v>0</v>
      </c>
      <c r="AE353" s="28"/>
      <c r="AF353" s="28"/>
      <c r="AG353" s="28"/>
      <c r="AH353" s="28"/>
      <c r="AI353" s="27">
        <v>0</v>
      </c>
      <c r="AJ353" s="27">
        <v>0</v>
      </c>
      <c r="AK353" s="27">
        <v>0</v>
      </c>
      <c r="AL353" s="27">
        <v>0</v>
      </c>
      <c r="AM353" s="25">
        <v>0</v>
      </c>
      <c r="AN353" s="25">
        <v>0</v>
      </c>
      <c r="AO353" s="25">
        <v>0</v>
      </c>
      <c r="AP353" s="25">
        <v>0</v>
      </c>
    </row>
    <row r="354" spans="1:42" s="12" customFormat="1" ht="37.5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4</v>
      </c>
      <c r="G354" s="26">
        <v>41</v>
      </c>
      <c r="H354" s="26">
        <v>0</v>
      </c>
      <c r="I354" s="26">
        <v>0</v>
      </c>
      <c r="J354" s="26">
        <v>41</v>
      </c>
      <c r="K354" s="25">
        <v>1</v>
      </c>
      <c r="L354" s="25">
        <v>0</v>
      </c>
      <c r="M354" s="25">
        <v>0</v>
      </c>
      <c r="N354" s="25">
        <v>1</v>
      </c>
      <c r="O354" s="26">
        <v>0.24</v>
      </c>
      <c r="P354" s="26">
        <v>0</v>
      </c>
      <c r="Q354" s="26">
        <v>0</v>
      </c>
      <c r="R354" s="26">
        <v>0.24</v>
      </c>
      <c r="S354" s="54">
        <v>3.6246111094330506E-2</v>
      </c>
      <c r="T354" s="54">
        <v>0</v>
      </c>
      <c r="U354" s="54">
        <v>0</v>
      </c>
      <c r="V354" s="54">
        <v>3.6246111094330506E-2</v>
      </c>
      <c r="W354" s="26">
        <v>331.07</v>
      </c>
      <c r="X354" s="26">
        <v>0</v>
      </c>
      <c r="Y354" s="26">
        <v>0</v>
      </c>
      <c r="Z354" s="26">
        <v>331.07</v>
      </c>
      <c r="AA354" s="25">
        <v>12</v>
      </c>
      <c r="AB354" s="25">
        <v>0</v>
      </c>
      <c r="AC354" s="25">
        <v>0</v>
      </c>
      <c r="AD354" s="25">
        <v>12</v>
      </c>
      <c r="AE354" s="28"/>
      <c r="AF354" s="28"/>
      <c r="AG354" s="28"/>
      <c r="AH354" s="28"/>
      <c r="AI354" s="27">
        <v>4.8000000000000001E-2</v>
      </c>
      <c r="AJ354" s="27">
        <v>0</v>
      </c>
      <c r="AK354" s="27">
        <v>0</v>
      </c>
      <c r="AL354" s="27">
        <v>4.8000000000000001E-2</v>
      </c>
      <c r="AM354" s="25">
        <v>16</v>
      </c>
      <c r="AN354" s="25">
        <v>0</v>
      </c>
      <c r="AO354" s="25">
        <v>0</v>
      </c>
      <c r="AP354" s="25">
        <v>16</v>
      </c>
    </row>
    <row r="355" spans="1:42" s="12" customFormat="1" ht="37.5" hidden="1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3</v>
      </c>
      <c r="G355" s="26">
        <v>30</v>
      </c>
      <c r="H355" s="26">
        <v>0</v>
      </c>
      <c r="I355" s="26">
        <v>0</v>
      </c>
      <c r="J355" s="26">
        <v>30</v>
      </c>
      <c r="K355" s="25">
        <v>0</v>
      </c>
      <c r="L355" s="25">
        <v>0</v>
      </c>
      <c r="M355" s="25">
        <v>0</v>
      </c>
      <c r="N355" s="25">
        <v>0</v>
      </c>
      <c r="O355" s="26">
        <v>0</v>
      </c>
      <c r="P355" s="26">
        <v>0</v>
      </c>
      <c r="Q355" s="26">
        <v>0</v>
      </c>
      <c r="R355" s="26">
        <v>0</v>
      </c>
      <c r="S355" s="54">
        <v>0</v>
      </c>
      <c r="T355" s="54">
        <v>0</v>
      </c>
      <c r="U355" s="54">
        <v>0</v>
      </c>
      <c r="V355" s="54">
        <v>0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0</v>
      </c>
      <c r="AB355" s="25">
        <v>0</v>
      </c>
      <c r="AC355" s="25">
        <v>0</v>
      </c>
      <c r="AD355" s="25">
        <v>0</v>
      </c>
      <c r="AE355" s="28"/>
      <c r="AF355" s="28"/>
      <c r="AG355" s="28"/>
      <c r="AH355" s="28"/>
      <c r="AI355" s="27">
        <v>0</v>
      </c>
      <c r="AJ355" s="27">
        <v>0</v>
      </c>
      <c r="AK355" s="27">
        <v>0</v>
      </c>
      <c r="AL355" s="27">
        <v>0</v>
      </c>
      <c r="AM355" s="25">
        <v>0</v>
      </c>
      <c r="AN355" s="25">
        <v>0</v>
      </c>
      <c r="AO355" s="25">
        <v>0</v>
      </c>
      <c r="AP355" s="25">
        <v>0</v>
      </c>
    </row>
    <row r="356" spans="1:42" s="12" customFormat="1" ht="37.5" hidden="1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3</v>
      </c>
      <c r="G356" s="26">
        <v>30</v>
      </c>
      <c r="H356" s="26">
        <v>0</v>
      </c>
      <c r="I356" s="26">
        <v>0</v>
      </c>
      <c r="J356" s="26">
        <v>30</v>
      </c>
      <c r="K356" s="25">
        <v>0</v>
      </c>
      <c r="L356" s="25">
        <v>0</v>
      </c>
      <c r="M356" s="25">
        <v>0</v>
      </c>
      <c r="N356" s="25">
        <v>0</v>
      </c>
      <c r="O356" s="26">
        <v>0</v>
      </c>
      <c r="P356" s="26">
        <v>0</v>
      </c>
      <c r="Q356" s="26">
        <v>0</v>
      </c>
      <c r="R356" s="26">
        <v>0</v>
      </c>
      <c r="S356" s="54">
        <v>0</v>
      </c>
      <c r="T356" s="54">
        <v>0</v>
      </c>
      <c r="U356" s="54">
        <v>0</v>
      </c>
      <c r="V356" s="54">
        <v>0</v>
      </c>
      <c r="W356" s="26">
        <v>139.80000000000001</v>
      </c>
      <c r="X356" s="26">
        <v>0</v>
      </c>
      <c r="Y356" s="26">
        <v>0</v>
      </c>
      <c r="Z356" s="26">
        <v>139.80000000000001</v>
      </c>
      <c r="AA356" s="25">
        <v>0</v>
      </c>
      <c r="AB356" s="25">
        <v>0</v>
      </c>
      <c r="AC356" s="25">
        <v>0</v>
      </c>
      <c r="AD356" s="25">
        <v>0</v>
      </c>
      <c r="AE356" s="28"/>
      <c r="AF356" s="28"/>
      <c r="AG356" s="28"/>
      <c r="AH356" s="28"/>
      <c r="AI356" s="27">
        <v>0</v>
      </c>
      <c r="AJ356" s="27">
        <v>0</v>
      </c>
      <c r="AK356" s="27">
        <v>0</v>
      </c>
      <c r="AL356" s="27">
        <v>0</v>
      </c>
      <c r="AM356" s="25">
        <v>0</v>
      </c>
      <c r="AN356" s="25">
        <v>0</v>
      </c>
      <c r="AO356" s="25">
        <v>0</v>
      </c>
      <c r="AP356" s="25">
        <v>0</v>
      </c>
    </row>
    <row r="357" spans="1:42" s="12" customFormat="1" ht="37.5" hidden="1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3</v>
      </c>
      <c r="G357" s="26">
        <v>30.6</v>
      </c>
      <c r="H357" s="26">
        <v>0</v>
      </c>
      <c r="I357" s="26">
        <v>0</v>
      </c>
      <c r="J357" s="26">
        <v>30.6</v>
      </c>
      <c r="K357" s="25">
        <v>0</v>
      </c>
      <c r="L357" s="25">
        <v>0</v>
      </c>
      <c r="M357" s="25">
        <v>0</v>
      </c>
      <c r="N357" s="25">
        <v>0</v>
      </c>
      <c r="O357" s="26">
        <v>0</v>
      </c>
      <c r="P357" s="26">
        <v>0</v>
      </c>
      <c r="Q357" s="26">
        <v>0</v>
      </c>
      <c r="R357" s="26">
        <v>0</v>
      </c>
      <c r="S357" s="54">
        <v>0</v>
      </c>
      <c r="T357" s="54">
        <v>0</v>
      </c>
      <c r="U357" s="54">
        <v>0</v>
      </c>
      <c r="V357" s="54">
        <v>0</v>
      </c>
      <c r="W357" s="26">
        <v>15.86</v>
      </c>
      <c r="X357" s="26">
        <v>0</v>
      </c>
      <c r="Y357" s="26">
        <v>0</v>
      </c>
      <c r="Z357" s="26">
        <v>15.86</v>
      </c>
      <c r="AA357" s="25">
        <v>0</v>
      </c>
      <c r="AB357" s="25">
        <v>0</v>
      </c>
      <c r="AC357" s="25">
        <v>0</v>
      </c>
      <c r="AD357" s="25">
        <v>0</v>
      </c>
      <c r="AE357" s="28"/>
      <c r="AF357" s="28"/>
      <c r="AG357" s="28"/>
      <c r="AH357" s="28"/>
      <c r="AI357" s="27">
        <v>0</v>
      </c>
      <c r="AJ357" s="27">
        <v>0</v>
      </c>
      <c r="AK357" s="27">
        <v>0</v>
      </c>
      <c r="AL357" s="27">
        <v>0</v>
      </c>
      <c r="AM357" s="25">
        <v>0</v>
      </c>
      <c r="AN357" s="25">
        <v>0</v>
      </c>
      <c r="AO357" s="25">
        <v>0</v>
      </c>
      <c r="AP357" s="25">
        <v>0</v>
      </c>
    </row>
    <row r="358" spans="1:42" s="12" customFormat="1" ht="37.5" hidden="1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0</v>
      </c>
      <c r="G358" s="26">
        <v>0</v>
      </c>
      <c r="H358" s="26">
        <v>0</v>
      </c>
      <c r="I358" s="26">
        <v>0</v>
      </c>
      <c r="J358" s="26">
        <v>0</v>
      </c>
      <c r="K358" s="25">
        <v>0</v>
      </c>
      <c r="L358" s="25">
        <v>0</v>
      </c>
      <c r="M358" s="25">
        <v>0</v>
      </c>
      <c r="N358" s="25">
        <v>0</v>
      </c>
      <c r="O358" s="26">
        <v>0</v>
      </c>
      <c r="P358" s="26">
        <v>0</v>
      </c>
      <c r="Q358" s="26">
        <v>0</v>
      </c>
      <c r="R358" s="26">
        <v>0</v>
      </c>
      <c r="S358" s="54">
        <v>0</v>
      </c>
      <c r="T358" s="54">
        <v>0</v>
      </c>
      <c r="U358" s="54">
        <v>0</v>
      </c>
      <c r="V358" s="54">
        <v>0</v>
      </c>
      <c r="W358" s="26">
        <v>0</v>
      </c>
      <c r="X358" s="26">
        <v>0</v>
      </c>
      <c r="Y358" s="26">
        <v>0</v>
      </c>
      <c r="Z358" s="26">
        <v>0</v>
      </c>
      <c r="AA358" s="25">
        <v>0</v>
      </c>
      <c r="AB358" s="25">
        <v>0</v>
      </c>
      <c r="AC358" s="25">
        <v>0</v>
      </c>
      <c r="AD358" s="25">
        <v>0</v>
      </c>
      <c r="AE358" s="28"/>
      <c r="AF358" s="28"/>
      <c r="AG358" s="28"/>
      <c r="AH358" s="28"/>
      <c r="AI358" s="27">
        <v>0</v>
      </c>
      <c r="AJ358" s="27">
        <v>0</v>
      </c>
      <c r="AK358" s="27">
        <v>0</v>
      </c>
      <c r="AL358" s="27">
        <v>0</v>
      </c>
      <c r="AM358" s="25">
        <v>0</v>
      </c>
      <c r="AN358" s="25">
        <v>0</v>
      </c>
      <c r="AO358" s="25">
        <v>0</v>
      </c>
      <c r="AP358" s="25">
        <v>0</v>
      </c>
    </row>
    <row r="359" spans="1:42" s="12" customFormat="1" ht="37.5" hidden="1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0</v>
      </c>
      <c r="G359" s="26">
        <v>0</v>
      </c>
      <c r="H359" s="26">
        <v>0</v>
      </c>
      <c r="I359" s="26">
        <v>0</v>
      </c>
      <c r="J359" s="26">
        <v>0</v>
      </c>
      <c r="K359" s="25">
        <v>0</v>
      </c>
      <c r="L359" s="25">
        <v>0</v>
      </c>
      <c r="M359" s="25">
        <v>0</v>
      </c>
      <c r="N359" s="25">
        <v>0</v>
      </c>
      <c r="O359" s="26">
        <v>0</v>
      </c>
      <c r="P359" s="26">
        <v>0</v>
      </c>
      <c r="Q359" s="26">
        <v>0</v>
      </c>
      <c r="R359" s="26">
        <v>0</v>
      </c>
      <c r="S359" s="54">
        <v>0</v>
      </c>
      <c r="T359" s="54">
        <v>0</v>
      </c>
      <c r="U359" s="54">
        <v>0</v>
      </c>
      <c r="V359" s="54">
        <v>0</v>
      </c>
      <c r="W359" s="26">
        <v>75.84</v>
      </c>
      <c r="X359" s="26">
        <v>0</v>
      </c>
      <c r="Y359" s="26">
        <v>0</v>
      </c>
      <c r="Z359" s="26">
        <v>75.84</v>
      </c>
      <c r="AA359" s="25">
        <v>0</v>
      </c>
      <c r="AB359" s="25">
        <v>0</v>
      </c>
      <c r="AC359" s="25">
        <v>0</v>
      </c>
      <c r="AD359" s="25">
        <v>0</v>
      </c>
      <c r="AE359" s="28"/>
      <c r="AF359" s="28"/>
      <c r="AG359" s="28"/>
      <c r="AH359" s="28"/>
      <c r="AI359" s="27">
        <v>0</v>
      </c>
      <c r="AJ359" s="27">
        <v>0</v>
      </c>
      <c r="AK359" s="27">
        <v>0</v>
      </c>
      <c r="AL359" s="27">
        <v>0</v>
      </c>
      <c r="AM359" s="25">
        <v>0</v>
      </c>
      <c r="AN359" s="25">
        <v>0</v>
      </c>
      <c r="AO359" s="25">
        <v>0</v>
      </c>
      <c r="AP359" s="25">
        <v>0</v>
      </c>
    </row>
    <row r="360" spans="1:42" s="12" customFormat="1" ht="37.5" hidden="1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3</v>
      </c>
      <c r="G360" s="26">
        <v>30.4</v>
      </c>
      <c r="H360" s="26">
        <v>0</v>
      </c>
      <c r="I360" s="26">
        <v>0</v>
      </c>
      <c r="J360" s="26">
        <v>30.4</v>
      </c>
      <c r="K360" s="25">
        <v>0</v>
      </c>
      <c r="L360" s="25">
        <v>0</v>
      </c>
      <c r="M360" s="25">
        <v>0</v>
      </c>
      <c r="N360" s="25">
        <v>0</v>
      </c>
      <c r="O360" s="26">
        <v>0</v>
      </c>
      <c r="P360" s="26">
        <v>0</v>
      </c>
      <c r="Q360" s="26">
        <v>0</v>
      </c>
      <c r="R360" s="26">
        <v>0</v>
      </c>
      <c r="S360" s="27">
        <v>0</v>
      </c>
      <c r="T360" s="27">
        <v>0</v>
      </c>
      <c r="U360" s="27">
        <v>0</v>
      </c>
      <c r="V360" s="27">
        <v>0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0</v>
      </c>
      <c r="AB360" s="25">
        <v>0</v>
      </c>
      <c r="AC360" s="25">
        <v>0</v>
      </c>
      <c r="AD360" s="25">
        <v>0</v>
      </c>
      <c r="AE360" s="28"/>
      <c r="AF360" s="28"/>
      <c r="AG360" s="28"/>
      <c r="AH360" s="28"/>
      <c r="AI360" s="27">
        <v>0</v>
      </c>
      <c r="AJ360" s="27">
        <v>0</v>
      </c>
      <c r="AK360" s="27">
        <v>0</v>
      </c>
      <c r="AL360" s="27">
        <v>0</v>
      </c>
      <c r="AM360" s="25">
        <v>0</v>
      </c>
      <c r="AN360" s="25">
        <v>0</v>
      </c>
      <c r="AO360" s="25">
        <v>0</v>
      </c>
      <c r="AP360" s="25">
        <v>0</v>
      </c>
    </row>
    <row r="361" spans="1:42" s="12" customFormat="1" ht="37.5" hidden="1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0</v>
      </c>
      <c r="G361" s="26">
        <v>0</v>
      </c>
      <c r="H361" s="26">
        <v>0</v>
      </c>
      <c r="I361" s="26">
        <v>0</v>
      </c>
      <c r="J361" s="26">
        <v>0</v>
      </c>
      <c r="K361" s="25">
        <v>0</v>
      </c>
      <c r="L361" s="25">
        <v>0</v>
      </c>
      <c r="M361" s="25">
        <v>0</v>
      </c>
      <c r="N361" s="25">
        <v>0</v>
      </c>
      <c r="O361" s="26">
        <v>0</v>
      </c>
      <c r="P361" s="26">
        <v>0</v>
      </c>
      <c r="Q361" s="26">
        <v>0</v>
      </c>
      <c r="R361" s="26">
        <v>0</v>
      </c>
      <c r="S361" s="54">
        <v>0</v>
      </c>
      <c r="T361" s="54">
        <v>0</v>
      </c>
      <c r="U361" s="54">
        <v>0</v>
      </c>
      <c r="V361" s="54">
        <v>0</v>
      </c>
      <c r="W361" s="26">
        <v>0</v>
      </c>
      <c r="X361" s="26">
        <v>0</v>
      </c>
      <c r="Y361" s="26">
        <v>0</v>
      </c>
      <c r="Z361" s="26">
        <v>0</v>
      </c>
      <c r="AA361" s="25">
        <v>0</v>
      </c>
      <c r="AB361" s="25">
        <v>0</v>
      </c>
      <c r="AC361" s="25">
        <v>0</v>
      </c>
      <c r="AD361" s="25">
        <v>0</v>
      </c>
      <c r="AE361" s="28"/>
      <c r="AF361" s="28"/>
      <c r="AG361" s="28"/>
      <c r="AH361" s="28"/>
      <c r="AI361" s="27">
        <v>0</v>
      </c>
      <c r="AJ361" s="27">
        <v>0</v>
      </c>
      <c r="AK361" s="27">
        <v>0</v>
      </c>
      <c r="AL361" s="27">
        <v>0</v>
      </c>
      <c r="AM361" s="25">
        <v>0</v>
      </c>
      <c r="AN361" s="25">
        <v>0</v>
      </c>
      <c r="AO361" s="25">
        <v>0</v>
      </c>
      <c r="AP361" s="25">
        <v>0</v>
      </c>
    </row>
    <row r="362" spans="1:42" s="12" customFormat="1" ht="37.5" hidden="1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3</v>
      </c>
      <c r="G362" s="26">
        <v>30</v>
      </c>
      <c r="H362" s="26">
        <v>0</v>
      </c>
      <c r="I362" s="26">
        <v>0</v>
      </c>
      <c r="J362" s="26">
        <v>30</v>
      </c>
      <c r="K362" s="25">
        <v>0</v>
      </c>
      <c r="L362" s="25">
        <v>0</v>
      </c>
      <c r="M362" s="25">
        <v>0</v>
      </c>
      <c r="N362" s="25">
        <v>0</v>
      </c>
      <c r="O362" s="26">
        <v>0</v>
      </c>
      <c r="P362" s="26">
        <v>0</v>
      </c>
      <c r="Q362" s="26">
        <v>0</v>
      </c>
      <c r="R362" s="26">
        <v>0</v>
      </c>
      <c r="S362" s="54">
        <v>0</v>
      </c>
      <c r="T362" s="54">
        <v>0</v>
      </c>
      <c r="U362" s="54">
        <v>0</v>
      </c>
      <c r="V362" s="54">
        <v>0</v>
      </c>
      <c r="W362" s="26">
        <v>128.66</v>
      </c>
      <c r="X362" s="26">
        <v>0</v>
      </c>
      <c r="Y362" s="26">
        <v>0</v>
      </c>
      <c r="Z362" s="26">
        <v>128.66</v>
      </c>
      <c r="AA362" s="25">
        <v>0</v>
      </c>
      <c r="AB362" s="25">
        <v>0</v>
      </c>
      <c r="AC362" s="25">
        <v>0</v>
      </c>
      <c r="AD362" s="25">
        <v>0</v>
      </c>
      <c r="AE362" s="28"/>
      <c r="AF362" s="28"/>
      <c r="AG362" s="28"/>
      <c r="AH362" s="28"/>
      <c r="AI362" s="27">
        <v>0</v>
      </c>
      <c r="AJ362" s="27">
        <v>0</v>
      </c>
      <c r="AK362" s="27">
        <v>0</v>
      </c>
      <c r="AL362" s="27">
        <v>0</v>
      </c>
      <c r="AM362" s="25">
        <v>0</v>
      </c>
      <c r="AN362" s="25">
        <v>0</v>
      </c>
      <c r="AO362" s="25">
        <v>0</v>
      </c>
      <c r="AP362" s="25">
        <v>0</v>
      </c>
    </row>
    <row r="363" spans="1:42" s="12" customFormat="1" ht="37.5" hidden="1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0</v>
      </c>
      <c r="G363" s="26">
        <v>0</v>
      </c>
      <c r="H363" s="26">
        <v>0</v>
      </c>
      <c r="I363" s="26">
        <v>0</v>
      </c>
      <c r="J363" s="26">
        <v>0</v>
      </c>
      <c r="K363" s="25">
        <v>0</v>
      </c>
      <c r="L363" s="25">
        <v>0</v>
      </c>
      <c r="M363" s="25">
        <v>0</v>
      </c>
      <c r="N363" s="25">
        <v>0</v>
      </c>
      <c r="O363" s="26">
        <v>0</v>
      </c>
      <c r="P363" s="26">
        <v>0</v>
      </c>
      <c r="Q363" s="26">
        <v>0</v>
      </c>
      <c r="R363" s="26">
        <v>0</v>
      </c>
      <c r="S363" s="54">
        <v>0</v>
      </c>
      <c r="T363" s="54">
        <v>0</v>
      </c>
      <c r="U363" s="54">
        <v>0</v>
      </c>
      <c r="V363" s="54">
        <v>0</v>
      </c>
      <c r="W363" s="26">
        <v>54.15</v>
      </c>
      <c r="X363" s="26">
        <v>0</v>
      </c>
      <c r="Y363" s="26">
        <v>0</v>
      </c>
      <c r="Z363" s="26">
        <v>54.15</v>
      </c>
      <c r="AA363" s="25">
        <v>0</v>
      </c>
      <c r="AB363" s="25">
        <v>0</v>
      </c>
      <c r="AC363" s="25">
        <v>0</v>
      </c>
      <c r="AD363" s="25">
        <v>0</v>
      </c>
      <c r="AE363" s="28"/>
      <c r="AF363" s="28"/>
      <c r="AG363" s="28"/>
      <c r="AH363" s="28"/>
      <c r="AI363" s="27">
        <v>0</v>
      </c>
      <c r="AJ363" s="27">
        <v>0</v>
      </c>
      <c r="AK363" s="27">
        <v>0</v>
      </c>
      <c r="AL363" s="27">
        <v>0</v>
      </c>
      <c r="AM363" s="25">
        <v>0</v>
      </c>
      <c r="AN363" s="25">
        <v>0</v>
      </c>
      <c r="AO363" s="25">
        <v>0</v>
      </c>
      <c r="AP363" s="25">
        <v>0</v>
      </c>
    </row>
    <row r="364" spans="1:42" s="12" customFormat="1" ht="37.5" hidden="1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0</v>
      </c>
      <c r="G364" s="26">
        <v>0</v>
      </c>
      <c r="H364" s="26">
        <v>0</v>
      </c>
      <c r="I364" s="26">
        <v>0</v>
      </c>
      <c r="J364" s="26">
        <v>0</v>
      </c>
      <c r="K364" s="25">
        <v>0</v>
      </c>
      <c r="L364" s="25">
        <v>0</v>
      </c>
      <c r="M364" s="25">
        <v>0</v>
      </c>
      <c r="N364" s="25">
        <v>0</v>
      </c>
      <c r="O364" s="26">
        <v>0</v>
      </c>
      <c r="P364" s="26">
        <v>0</v>
      </c>
      <c r="Q364" s="26">
        <v>0</v>
      </c>
      <c r="R364" s="26">
        <v>0</v>
      </c>
      <c r="S364" s="54">
        <v>0</v>
      </c>
      <c r="T364" s="54">
        <v>0</v>
      </c>
      <c r="U364" s="54">
        <v>0</v>
      </c>
      <c r="V364" s="54">
        <v>0</v>
      </c>
      <c r="W364" s="26">
        <v>0</v>
      </c>
      <c r="X364" s="26">
        <v>0</v>
      </c>
      <c r="Y364" s="26">
        <v>0</v>
      </c>
      <c r="Z364" s="26">
        <v>0</v>
      </c>
      <c r="AA364" s="25">
        <v>0</v>
      </c>
      <c r="AB364" s="25">
        <v>0</v>
      </c>
      <c r="AC364" s="25">
        <v>0</v>
      </c>
      <c r="AD364" s="25">
        <v>0</v>
      </c>
      <c r="AE364" s="28"/>
      <c r="AF364" s="28"/>
      <c r="AG364" s="28"/>
      <c r="AH364" s="28"/>
      <c r="AI364" s="27">
        <v>0</v>
      </c>
      <c r="AJ364" s="27">
        <v>0</v>
      </c>
      <c r="AK364" s="27">
        <v>0</v>
      </c>
      <c r="AL364" s="27">
        <v>0</v>
      </c>
      <c r="AM364" s="25">
        <v>0</v>
      </c>
      <c r="AN364" s="25">
        <v>0</v>
      </c>
      <c r="AO364" s="25">
        <v>0</v>
      </c>
      <c r="AP364" s="25">
        <v>0</v>
      </c>
    </row>
    <row r="365" spans="1:42" s="12" customFormat="1" ht="37.5" hidden="1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3</v>
      </c>
      <c r="G365" s="26">
        <v>31.6</v>
      </c>
      <c r="H365" s="26">
        <v>0</v>
      </c>
      <c r="I365" s="26">
        <v>0</v>
      </c>
      <c r="J365" s="26">
        <v>31.6</v>
      </c>
      <c r="K365" s="25">
        <v>0</v>
      </c>
      <c r="L365" s="25">
        <v>0</v>
      </c>
      <c r="M365" s="25">
        <v>0</v>
      </c>
      <c r="N365" s="25">
        <v>0</v>
      </c>
      <c r="O365" s="26">
        <v>0</v>
      </c>
      <c r="P365" s="26">
        <v>0</v>
      </c>
      <c r="Q365" s="26">
        <v>0</v>
      </c>
      <c r="R365" s="26">
        <v>0</v>
      </c>
      <c r="S365" s="54">
        <v>0</v>
      </c>
      <c r="T365" s="54">
        <v>0</v>
      </c>
      <c r="U365" s="54">
        <v>0</v>
      </c>
      <c r="V365" s="54">
        <v>0</v>
      </c>
      <c r="W365" s="26">
        <v>98.41</v>
      </c>
      <c r="X365" s="26">
        <v>0</v>
      </c>
      <c r="Y365" s="26">
        <v>0</v>
      </c>
      <c r="Z365" s="26">
        <v>98.41</v>
      </c>
      <c r="AA365" s="25">
        <v>0</v>
      </c>
      <c r="AB365" s="25">
        <v>0</v>
      </c>
      <c r="AC365" s="25">
        <v>0</v>
      </c>
      <c r="AD365" s="25">
        <v>0</v>
      </c>
      <c r="AE365" s="28"/>
      <c r="AF365" s="28"/>
      <c r="AG365" s="28"/>
      <c r="AH365" s="28"/>
      <c r="AI365" s="27">
        <v>0</v>
      </c>
      <c r="AJ365" s="27">
        <v>0</v>
      </c>
      <c r="AK365" s="27">
        <v>0</v>
      </c>
      <c r="AL365" s="27">
        <v>0</v>
      </c>
      <c r="AM365" s="25">
        <v>0</v>
      </c>
      <c r="AN365" s="25">
        <v>0</v>
      </c>
      <c r="AO365" s="25">
        <v>0</v>
      </c>
      <c r="AP365" s="25">
        <v>0</v>
      </c>
    </row>
    <row r="366" spans="1:42" s="12" customFormat="1" ht="75" hidden="1" x14ac:dyDescent="0.25">
      <c r="A366" s="23">
        <v>358</v>
      </c>
      <c r="B366" s="24" t="s">
        <v>25</v>
      </c>
      <c r="C366" s="24" t="s">
        <v>26</v>
      </c>
      <c r="D366" s="25"/>
      <c r="E366" s="25"/>
      <c r="F366" s="25">
        <v>3</v>
      </c>
      <c r="G366" s="26">
        <v>31.4</v>
      </c>
      <c r="H366" s="26">
        <v>0</v>
      </c>
      <c r="I366" s="26">
        <v>0</v>
      </c>
      <c r="J366" s="26">
        <v>31.4</v>
      </c>
      <c r="K366" s="25">
        <v>0</v>
      </c>
      <c r="L366" s="25">
        <v>0</v>
      </c>
      <c r="M366" s="25">
        <v>0</v>
      </c>
      <c r="N366" s="25">
        <v>0</v>
      </c>
      <c r="O366" s="26">
        <v>0</v>
      </c>
      <c r="P366" s="26">
        <v>0</v>
      </c>
      <c r="Q366" s="26">
        <v>0</v>
      </c>
      <c r="R366" s="26">
        <v>0</v>
      </c>
      <c r="S366" s="54">
        <v>0</v>
      </c>
      <c r="T366" s="54">
        <v>0</v>
      </c>
      <c r="U366" s="54">
        <v>0</v>
      </c>
      <c r="V366" s="54">
        <v>0</v>
      </c>
      <c r="W366" s="26">
        <v>100.28</v>
      </c>
      <c r="X366" s="26">
        <v>0</v>
      </c>
      <c r="Y366" s="26">
        <v>0</v>
      </c>
      <c r="Z366" s="26">
        <v>100.28</v>
      </c>
      <c r="AA366" s="25">
        <v>0</v>
      </c>
      <c r="AB366" s="25">
        <v>0</v>
      </c>
      <c r="AC366" s="25">
        <v>0</v>
      </c>
      <c r="AD366" s="25">
        <v>0</v>
      </c>
      <c r="AE366" s="28"/>
      <c r="AF366" s="28"/>
      <c r="AG366" s="28"/>
      <c r="AH366" s="28"/>
      <c r="AI366" s="27">
        <v>0</v>
      </c>
      <c r="AJ366" s="27">
        <v>0</v>
      </c>
      <c r="AK366" s="27">
        <v>0</v>
      </c>
      <c r="AL366" s="27">
        <v>0</v>
      </c>
      <c r="AM366" s="25">
        <v>0</v>
      </c>
      <c r="AN366" s="25">
        <v>0</v>
      </c>
      <c r="AO366" s="25">
        <v>0</v>
      </c>
      <c r="AP366" s="25">
        <v>0</v>
      </c>
    </row>
    <row r="367" spans="1:42" s="12" customFormat="1" ht="56.25" hidden="1" x14ac:dyDescent="0.25">
      <c r="A367" s="23">
        <v>359</v>
      </c>
      <c r="B367" s="24" t="s">
        <v>325</v>
      </c>
      <c r="C367" s="24" t="s">
        <v>26</v>
      </c>
      <c r="D367" s="25"/>
      <c r="E367" s="25"/>
      <c r="F367" s="25">
        <v>24</v>
      </c>
      <c r="G367" s="26">
        <v>236</v>
      </c>
      <c r="H367" s="26">
        <v>0</v>
      </c>
      <c r="I367" s="26">
        <v>0</v>
      </c>
      <c r="J367" s="26">
        <v>236</v>
      </c>
      <c r="K367" s="25">
        <v>0</v>
      </c>
      <c r="L367" s="25">
        <v>0</v>
      </c>
      <c r="M367" s="25">
        <v>0</v>
      </c>
      <c r="N367" s="25">
        <v>0</v>
      </c>
      <c r="O367" s="26">
        <v>0</v>
      </c>
      <c r="P367" s="26">
        <v>0</v>
      </c>
      <c r="Q367" s="26">
        <v>0</v>
      </c>
      <c r="R367" s="26">
        <v>0</v>
      </c>
      <c r="S367" s="54">
        <v>0</v>
      </c>
      <c r="T367" s="54">
        <v>0</v>
      </c>
      <c r="U367" s="54">
        <v>0</v>
      </c>
      <c r="V367" s="54">
        <v>0</v>
      </c>
      <c r="W367" s="26">
        <v>0</v>
      </c>
      <c r="X367" s="26">
        <v>0</v>
      </c>
      <c r="Y367" s="26">
        <v>0</v>
      </c>
      <c r="Z367" s="26">
        <v>0</v>
      </c>
      <c r="AA367" s="25">
        <v>0</v>
      </c>
      <c r="AB367" s="25">
        <v>0</v>
      </c>
      <c r="AC367" s="25">
        <v>0</v>
      </c>
      <c r="AD367" s="25">
        <v>0</v>
      </c>
      <c r="AE367" s="28"/>
      <c r="AF367" s="28"/>
      <c r="AG367" s="28"/>
      <c r="AH367" s="28"/>
      <c r="AI367" s="27">
        <v>0</v>
      </c>
      <c r="AJ367" s="27">
        <v>0</v>
      </c>
      <c r="AK367" s="27">
        <v>0</v>
      </c>
      <c r="AL367" s="27">
        <v>0</v>
      </c>
      <c r="AM367" s="25">
        <v>0</v>
      </c>
      <c r="AN367" s="25">
        <v>0</v>
      </c>
      <c r="AO367" s="25">
        <v>0</v>
      </c>
      <c r="AP367" s="25">
        <v>0</v>
      </c>
    </row>
    <row r="368" spans="1:42" s="12" customFormat="1" x14ac:dyDescent="0.25">
      <c r="A368" s="23">
        <v>360</v>
      </c>
      <c r="B368" s="24" t="s">
        <v>47</v>
      </c>
      <c r="C368" s="24" t="s">
        <v>26</v>
      </c>
      <c r="D368" s="25"/>
      <c r="E368" s="25"/>
      <c r="F368" s="25">
        <v>204</v>
      </c>
      <c r="G368" s="26">
        <v>5118.38</v>
      </c>
      <c r="H368" s="26">
        <v>0</v>
      </c>
      <c r="I368" s="26">
        <v>0</v>
      </c>
      <c r="J368" s="26">
        <v>5118.38</v>
      </c>
      <c r="K368" s="25">
        <v>5</v>
      </c>
      <c r="L368" s="25">
        <v>0</v>
      </c>
      <c r="M368" s="25">
        <v>0</v>
      </c>
      <c r="N368" s="25">
        <v>5</v>
      </c>
      <c r="O368" s="26">
        <v>0.01</v>
      </c>
      <c r="P368" s="26">
        <v>0</v>
      </c>
      <c r="Q368" s="26">
        <v>0</v>
      </c>
      <c r="R368" s="26">
        <v>0.01</v>
      </c>
      <c r="S368" s="27">
        <v>1.5188239489738271E-3</v>
      </c>
      <c r="T368" s="27">
        <v>0</v>
      </c>
      <c r="U368" s="27">
        <v>0</v>
      </c>
      <c r="V368" s="27">
        <v>1.5188239489738271E-3</v>
      </c>
      <c r="W368" s="26">
        <v>50697.120000000003</v>
      </c>
      <c r="X368" s="26">
        <v>0</v>
      </c>
      <c r="Y368" s="26">
        <v>0</v>
      </c>
      <c r="Z368" s="26">
        <v>50697.120000000003</v>
      </c>
      <c r="AA368" s="25">
        <v>77</v>
      </c>
      <c r="AB368" s="25">
        <v>0</v>
      </c>
      <c r="AC368" s="25">
        <v>0</v>
      </c>
      <c r="AD368" s="25">
        <v>77</v>
      </c>
      <c r="AE368" s="28"/>
      <c r="AF368" s="28"/>
      <c r="AG368" s="28"/>
      <c r="AH368" s="28"/>
      <c r="AI368" s="27">
        <v>2E-3</v>
      </c>
      <c r="AJ368" s="27">
        <v>0</v>
      </c>
      <c r="AK368" s="27">
        <v>0</v>
      </c>
      <c r="AL368" s="27">
        <v>2E-3</v>
      </c>
      <c r="AM368" s="25">
        <v>101</v>
      </c>
      <c r="AN368" s="25">
        <v>0</v>
      </c>
      <c r="AO368" s="25">
        <v>0</v>
      </c>
      <c r="AP368" s="25">
        <v>101</v>
      </c>
    </row>
    <row r="369" spans="1:42" s="12" customFormat="1" ht="37.5" hidden="1" x14ac:dyDescent="0.25">
      <c r="A369" s="23">
        <v>361</v>
      </c>
      <c r="B369" s="24" t="s">
        <v>326</v>
      </c>
      <c r="C369" s="24" t="s">
        <v>26</v>
      </c>
      <c r="D369" s="25"/>
      <c r="E369" s="25"/>
      <c r="F369" s="25">
        <v>0</v>
      </c>
      <c r="G369" s="26">
        <v>0</v>
      </c>
      <c r="H369" s="26">
        <v>0</v>
      </c>
      <c r="I369" s="26">
        <v>0</v>
      </c>
      <c r="J369" s="26">
        <v>0</v>
      </c>
      <c r="K369" s="25">
        <v>0</v>
      </c>
      <c r="L369" s="25">
        <v>0</v>
      </c>
      <c r="M369" s="25">
        <v>0</v>
      </c>
      <c r="N369" s="25">
        <v>0</v>
      </c>
      <c r="O369" s="26">
        <v>0</v>
      </c>
      <c r="P369" s="26">
        <v>0</v>
      </c>
      <c r="Q369" s="26">
        <v>0</v>
      </c>
      <c r="R369" s="26">
        <v>0</v>
      </c>
      <c r="S369" s="54">
        <v>0</v>
      </c>
      <c r="T369" s="54">
        <v>0</v>
      </c>
      <c r="U369" s="54">
        <v>0</v>
      </c>
      <c r="V369" s="54">
        <v>0</v>
      </c>
      <c r="W369" s="26">
        <v>0</v>
      </c>
      <c r="X369" s="26">
        <v>0</v>
      </c>
      <c r="Y369" s="26">
        <v>0</v>
      </c>
      <c r="Z369" s="26">
        <v>0</v>
      </c>
      <c r="AA369" s="25">
        <v>0</v>
      </c>
      <c r="AB369" s="25">
        <v>0</v>
      </c>
      <c r="AC369" s="25">
        <v>0</v>
      </c>
      <c r="AD369" s="25">
        <v>0</v>
      </c>
      <c r="AE369" s="28"/>
      <c r="AF369" s="28"/>
      <c r="AG369" s="28"/>
      <c r="AH369" s="28"/>
      <c r="AI369" s="27">
        <v>0</v>
      </c>
      <c r="AJ369" s="27">
        <v>0</v>
      </c>
      <c r="AK369" s="27">
        <v>0</v>
      </c>
      <c r="AL369" s="27">
        <v>0</v>
      </c>
      <c r="AM369" s="25">
        <v>0</v>
      </c>
      <c r="AN369" s="25">
        <v>0</v>
      </c>
      <c r="AO369" s="25">
        <v>0</v>
      </c>
      <c r="AP369" s="25">
        <v>0</v>
      </c>
    </row>
    <row r="370" spans="1:42" s="12" customFormat="1" ht="37.5" hidden="1" x14ac:dyDescent="0.25">
      <c r="A370" s="23">
        <v>362</v>
      </c>
      <c r="B370" s="24" t="s">
        <v>327</v>
      </c>
      <c r="C370" s="24" t="s">
        <v>26</v>
      </c>
      <c r="D370" s="25"/>
      <c r="E370" s="25"/>
      <c r="F370" s="25">
        <v>3</v>
      </c>
      <c r="G370" s="26">
        <v>30</v>
      </c>
      <c r="H370" s="26">
        <v>0</v>
      </c>
      <c r="I370" s="26">
        <v>0</v>
      </c>
      <c r="J370" s="26">
        <v>30</v>
      </c>
      <c r="K370" s="25">
        <v>0</v>
      </c>
      <c r="L370" s="25">
        <v>0</v>
      </c>
      <c r="M370" s="25">
        <v>0</v>
      </c>
      <c r="N370" s="25">
        <v>0</v>
      </c>
      <c r="O370" s="26">
        <v>0</v>
      </c>
      <c r="P370" s="26">
        <v>0</v>
      </c>
      <c r="Q370" s="26">
        <v>0</v>
      </c>
      <c r="R370" s="26">
        <v>0</v>
      </c>
      <c r="S370" s="54">
        <v>0</v>
      </c>
      <c r="T370" s="54">
        <v>0</v>
      </c>
      <c r="U370" s="54">
        <v>0</v>
      </c>
      <c r="V370" s="54">
        <v>0</v>
      </c>
      <c r="W370" s="26">
        <v>64.040000000000006</v>
      </c>
      <c r="X370" s="26">
        <v>0</v>
      </c>
      <c r="Y370" s="26">
        <v>0</v>
      </c>
      <c r="Z370" s="26">
        <v>64.040000000000006</v>
      </c>
      <c r="AA370" s="25">
        <v>0</v>
      </c>
      <c r="AB370" s="25">
        <v>0</v>
      </c>
      <c r="AC370" s="25">
        <v>0</v>
      </c>
      <c r="AD370" s="25">
        <v>0</v>
      </c>
      <c r="AE370" s="28"/>
      <c r="AF370" s="28"/>
      <c r="AG370" s="28"/>
      <c r="AH370" s="28"/>
      <c r="AI370" s="27">
        <v>0</v>
      </c>
      <c r="AJ370" s="27">
        <v>0</v>
      </c>
      <c r="AK370" s="27">
        <v>0</v>
      </c>
      <c r="AL370" s="27">
        <v>0</v>
      </c>
      <c r="AM370" s="25">
        <v>0</v>
      </c>
      <c r="AN370" s="25">
        <v>0</v>
      </c>
      <c r="AO370" s="25">
        <v>0</v>
      </c>
      <c r="AP370" s="25">
        <v>0</v>
      </c>
    </row>
    <row r="371" spans="1:42" s="12" customFormat="1" ht="37.5" hidden="1" x14ac:dyDescent="0.25">
      <c r="A371" s="23">
        <v>363</v>
      </c>
      <c r="B371" s="24" t="s">
        <v>328</v>
      </c>
      <c r="C371" s="24" t="s">
        <v>26</v>
      </c>
      <c r="D371" s="25"/>
      <c r="E371" s="25"/>
      <c r="F371" s="25">
        <v>0</v>
      </c>
      <c r="G371" s="26">
        <v>0</v>
      </c>
      <c r="H371" s="26">
        <v>0</v>
      </c>
      <c r="I371" s="26">
        <v>0</v>
      </c>
      <c r="J371" s="26">
        <v>0</v>
      </c>
      <c r="K371" s="25">
        <v>0</v>
      </c>
      <c r="L371" s="25">
        <v>0</v>
      </c>
      <c r="M371" s="25">
        <v>0</v>
      </c>
      <c r="N371" s="25">
        <v>0</v>
      </c>
      <c r="O371" s="26">
        <v>0</v>
      </c>
      <c r="P371" s="26">
        <v>0</v>
      </c>
      <c r="Q371" s="26">
        <v>0</v>
      </c>
      <c r="R371" s="26">
        <v>0</v>
      </c>
      <c r="S371" s="54">
        <v>0</v>
      </c>
      <c r="T371" s="54">
        <v>0</v>
      </c>
      <c r="U371" s="54">
        <v>0</v>
      </c>
      <c r="V371" s="54">
        <v>0</v>
      </c>
      <c r="W371" s="26">
        <v>208.42</v>
      </c>
      <c r="X371" s="26">
        <v>0</v>
      </c>
      <c r="Y371" s="26">
        <v>0</v>
      </c>
      <c r="Z371" s="26">
        <v>208.42</v>
      </c>
      <c r="AA371" s="25">
        <v>0</v>
      </c>
      <c r="AB371" s="25">
        <v>0</v>
      </c>
      <c r="AC371" s="25">
        <v>0</v>
      </c>
      <c r="AD371" s="25">
        <v>0</v>
      </c>
      <c r="AE371" s="28"/>
      <c r="AF371" s="28"/>
      <c r="AG371" s="28"/>
      <c r="AH371" s="28"/>
      <c r="AI371" s="27">
        <v>0</v>
      </c>
      <c r="AJ371" s="27">
        <v>0</v>
      </c>
      <c r="AK371" s="27">
        <v>0</v>
      </c>
      <c r="AL371" s="27">
        <v>0</v>
      </c>
      <c r="AM371" s="25">
        <v>0</v>
      </c>
      <c r="AN371" s="25">
        <v>0</v>
      </c>
      <c r="AO371" s="25">
        <v>0</v>
      </c>
      <c r="AP371" s="25">
        <v>0</v>
      </c>
    </row>
    <row r="372" spans="1:42" s="12" customFormat="1" ht="37.5" hidden="1" x14ac:dyDescent="0.25">
      <c r="A372" s="23">
        <v>364</v>
      </c>
      <c r="B372" s="24" t="s">
        <v>329</v>
      </c>
      <c r="C372" s="24" t="s">
        <v>26</v>
      </c>
      <c r="D372" s="25"/>
      <c r="E372" s="25"/>
      <c r="F372" s="25">
        <v>5</v>
      </c>
      <c r="G372" s="26">
        <v>50</v>
      </c>
      <c r="H372" s="26">
        <v>0</v>
      </c>
      <c r="I372" s="26">
        <v>0</v>
      </c>
      <c r="J372" s="26">
        <v>50</v>
      </c>
      <c r="K372" s="25">
        <v>0</v>
      </c>
      <c r="L372" s="25">
        <v>0</v>
      </c>
      <c r="M372" s="25">
        <v>0</v>
      </c>
      <c r="N372" s="25">
        <v>0</v>
      </c>
      <c r="O372" s="26">
        <v>0</v>
      </c>
      <c r="P372" s="26">
        <v>0</v>
      </c>
      <c r="Q372" s="26">
        <v>0</v>
      </c>
      <c r="R372" s="26">
        <v>0</v>
      </c>
      <c r="S372" s="54">
        <v>0</v>
      </c>
      <c r="T372" s="54">
        <v>0</v>
      </c>
      <c r="U372" s="54">
        <v>0</v>
      </c>
      <c r="V372" s="54">
        <v>0</v>
      </c>
      <c r="W372" s="26">
        <v>417.94</v>
      </c>
      <c r="X372" s="26">
        <v>0</v>
      </c>
      <c r="Y372" s="26">
        <v>0</v>
      </c>
      <c r="Z372" s="26">
        <v>417.94</v>
      </c>
      <c r="AA372" s="25">
        <v>0</v>
      </c>
      <c r="AB372" s="25">
        <v>0</v>
      </c>
      <c r="AC372" s="25">
        <v>0</v>
      </c>
      <c r="AD372" s="25">
        <v>0</v>
      </c>
      <c r="AE372" s="28"/>
      <c r="AF372" s="28"/>
      <c r="AG372" s="28"/>
      <c r="AH372" s="28"/>
      <c r="AI372" s="27">
        <v>0</v>
      </c>
      <c r="AJ372" s="27">
        <v>0</v>
      </c>
      <c r="AK372" s="27">
        <v>0</v>
      </c>
      <c r="AL372" s="27">
        <v>0</v>
      </c>
      <c r="AM372" s="25">
        <v>0</v>
      </c>
      <c r="AN372" s="25">
        <v>0</v>
      </c>
      <c r="AO372" s="25">
        <v>0</v>
      </c>
      <c r="AP372" s="25">
        <v>0</v>
      </c>
    </row>
    <row r="373" spans="1:42" s="12" customFormat="1" ht="37.5" hidden="1" x14ac:dyDescent="0.25">
      <c r="A373" s="23">
        <v>365</v>
      </c>
      <c r="B373" s="24" t="s">
        <v>330</v>
      </c>
      <c r="C373" s="24" t="s">
        <v>26</v>
      </c>
      <c r="D373" s="25"/>
      <c r="E373" s="25"/>
      <c r="F373" s="25">
        <v>3</v>
      </c>
      <c r="G373" s="26">
        <v>34.4</v>
      </c>
      <c r="H373" s="26">
        <v>0</v>
      </c>
      <c r="I373" s="26">
        <v>0</v>
      </c>
      <c r="J373" s="26">
        <v>34.4</v>
      </c>
      <c r="K373" s="25">
        <v>0</v>
      </c>
      <c r="L373" s="25">
        <v>0</v>
      </c>
      <c r="M373" s="25">
        <v>0</v>
      </c>
      <c r="N373" s="25">
        <v>0</v>
      </c>
      <c r="O373" s="26">
        <v>0</v>
      </c>
      <c r="P373" s="26">
        <v>0</v>
      </c>
      <c r="Q373" s="26">
        <v>0</v>
      </c>
      <c r="R373" s="26">
        <v>0</v>
      </c>
      <c r="S373" s="27">
        <v>0</v>
      </c>
      <c r="T373" s="27">
        <v>0</v>
      </c>
      <c r="U373" s="27">
        <v>0</v>
      </c>
      <c r="V373" s="27">
        <v>0</v>
      </c>
      <c r="W373" s="26">
        <v>221.75</v>
      </c>
      <c r="X373" s="26">
        <v>0</v>
      </c>
      <c r="Y373" s="26">
        <v>0</v>
      </c>
      <c r="Z373" s="26">
        <v>221.75</v>
      </c>
      <c r="AA373" s="25">
        <v>0</v>
      </c>
      <c r="AB373" s="25">
        <v>0</v>
      </c>
      <c r="AC373" s="25">
        <v>0</v>
      </c>
      <c r="AD373" s="25">
        <v>0</v>
      </c>
      <c r="AE373" s="28"/>
      <c r="AF373" s="28"/>
      <c r="AG373" s="28"/>
      <c r="AH373" s="28"/>
      <c r="AI373" s="27">
        <v>0</v>
      </c>
      <c r="AJ373" s="27">
        <v>0</v>
      </c>
      <c r="AK373" s="27">
        <v>0</v>
      </c>
      <c r="AL373" s="27">
        <v>0</v>
      </c>
      <c r="AM373" s="25">
        <v>0</v>
      </c>
      <c r="AN373" s="25">
        <v>0</v>
      </c>
      <c r="AO373" s="25">
        <v>0</v>
      </c>
      <c r="AP373" s="25">
        <v>0</v>
      </c>
    </row>
    <row r="374" spans="1:42" s="12" customFormat="1" ht="56.25" x14ac:dyDescent="0.25">
      <c r="A374" s="23">
        <v>366</v>
      </c>
      <c r="B374" s="24" t="s">
        <v>331</v>
      </c>
      <c r="C374" s="24" t="s">
        <v>26</v>
      </c>
      <c r="D374" s="25"/>
      <c r="E374" s="25"/>
      <c r="F374" s="25">
        <v>3</v>
      </c>
      <c r="G374" s="26">
        <v>34.630000000000003</v>
      </c>
      <c r="H374" s="26">
        <v>0</v>
      </c>
      <c r="I374" s="26">
        <v>0</v>
      </c>
      <c r="J374" s="26">
        <v>34.630000000000003</v>
      </c>
      <c r="K374" s="25">
        <v>1</v>
      </c>
      <c r="L374" s="25">
        <v>0</v>
      </c>
      <c r="M374" s="25">
        <v>0</v>
      </c>
      <c r="N374" s="25">
        <v>1</v>
      </c>
      <c r="O374" s="26">
        <v>0.28999999999999998</v>
      </c>
      <c r="P374" s="26">
        <v>0</v>
      </c>
      <c r="Q374" s="26">
        <v>0</v>
      </c>
      <c r="R374" s="26">
        <v>0.28999999999999998</v>
      </c>
      <c r="S374" s="27">
        <v>4.4910179640718563E-2</v>
      </c>
      <c r="T374" s="27">
        <v>0</v>
      </c>
      <c r="U374" s="27">
        <v>0</v>
      </c>
      <c r="V374" s="27">
        <v>4.4910179640718563E-2</v>
      </c>
      <c r="W374" s="26">
        <v>66.8</v>
      </c>
      <c r="X374" s="26">
        <v>0</v>
      </c>
      <c r="Y374" s="26">
        <v>0</v>
      </c>
      <c r="Z374" s="26">
        <v>66.8</v>
      </c>
      <c r="AA374" s="25">
        <v>3</v>
      </c>
      <c r="AB374" s="25">
        <v>0</v>
      </c>
      <c r="AC374" s="25">
        <v>0</v>
      </c>
      <c r="AD374" s="25">
        <v>3</v>
      </c>
      <c r="AE374" s="28"/>
      <c r="AF374" s="28"/>
      <c r="AG374" s="28"/>
      <c r="AH374" s="28"/>
      <c r="AI374" s="27">
        <v>5.8000000000000003E-2</v>
      </c>
      <c r="AJ374" s="27">
        <v>0</v>
      </c>
      <c r="AK374" s="27">
        <v>0</v>
      </c>
      <c r="AL374" s="27">
        <v>5.8000000000000003E-2</v>
      </c>
      <c r="AM374" s="25">
        <v>4</v>
      </c>
      <c r="AN374" s="25">
        <v>0</v>
      </c>
      <c r="AO374" s="25">
        <v>0</v>
      </c>
      <c r="AP374" s="25">
        <v>4</v>
      </c>
    </row>
    <row r="375" spans="1:42" s="12" customFormat="1" ht="37.5" hidden="1" x14ac:dyDescent="0.25">
      <c r="A375" s="23">
        <v>367</v>
      </c>
      <c r="B375" s="24" t="s">
        <v>29</v>
      </c>
      <c r="C375" s="24" t="s">
        <v>26</v>
      </c>
      <c r="D375" s="25"/>
      <c r="E375" s="25"/>
      <c r="F375" s="25">
        <v>4</v>
      </c>
      <c r="G375" s="26">
        <v>41.3</v>
      </c>
      <c r="H375" s="26">
        <v>0</v>
      </c>
      <c r="I375" s="26">
        <v>0</v>
      </c>
      <c r="J375" s="26">
        <v>41.3</v>
      </c>
      <c r="K375" s="25">
        <v>0</v>
      </c>
      <c r="L375" s="25">
        <v>0</v>
      </c>
      <c r="M375" s="25">
        <v>0</v>
      </c>
      <c r="N375" s="25">
        <v>0</v>
      </c>
      <c r="O375" s="26">
        <v>0</v>
      </c>
      <c r="P375" s="26">
        <v>0</v>
      </c>
      <c r="Q375" s="26">
        <v>0</v>
      </c>
      <c r="R375" s="26">
        <v>0</v>
      </c>
      <c r="S375" s="27">
        <v>0</v>
      </c>
      <c r="T375" s="27">
        <v>0</v>
      </c>
      <c r="U375" s="27">
        <v>0</v>
      </c>
      <c r="V375" s="27">
        <v>0</v>
      </c>
      <c r="W375" s="26">
        <v>377.22</v>
      </c>
      <c r="X375" s="26">
        <v>0</v>
      </c>
      <c r="Y375" s="26">
        <v>0</v>
      </c>
      <c r="Z375" s="26">
        <v>377.22</v>
      </c>
      <c r="AA375" s="25">
        <v>0</v>
      </c>
      <c r="AB375" s="25">
        <v>0</v>
      </c>
      <c r="AC375" s="25">
        <v>0</v>
      </c>
      <c r="AD375" s="25">
        <v>0</v>
      </c>
      <c r="AE375" s="28"/>
      <c r="AF375" s="28"/>
      <c r="AG375" s="28"/>
      <c r="AH375" s="28"/>
      <c r="AI375" s="27">
        <v>0</v>
      </c>
      <c r="AJ375" s="27">
        <v>0</v>
      </c>
      <c r="AK375" s="27">
        <v>0</v>
      </c>
      <c r="AL375" s="27">
        <v>0</v>
      </c>
      <c r="AM375" s="25">
        <v>0</v>
      </c>
      <c r="AN375" s="25">
        <v>0</v>
      </c>
      <c r="AO375" s="25">
        <v>0</v>
      </c>
      <c r="AP375" s="25">
        <v>0</v>
      </c>
    </row>
    <row r="376" spans="1:42" s="12" customFormat="1" ht="37.5" hidden="1" x14ac:dyDescent="0.25">
      <c r="A376" s="23">
        <v>368</v>
      </c>
      <c r="B376" s="24" t="s">
        <v>332</v>
      </c>
      <c r="C376" s="24" t="s">
        <v>26</v>
      </c>
      <c r="D376" s="25"/>
      <c r="E376" s="25"/>
      <c r="F376" s="25">
        <v>0</v>
      </c>
      <c r="G376" s="26">
        <v>0</v>
      </c>
      <c r="H376" s="26">
        <v>0</v>
      </c>
      <c r="I376" s="26">
        <v>0</v>
      </c>
      <c r="J376" s="26">
        <v>0</v>
      </c>
      <c r="K376" s="25">
        <v>0</v>
      </c>
      <c r="L376" s="25">
        <v>0</v>
      </c>
      <c r="M376" s="25">
        <v>0</v>
      </c>
      <c r="N376" s="25">
        <v>0</v>
      </c>
      <c r="O376" s="26">
        <v>0</v>
      </c>
      <c r="P376" s="26">
        <v>0</v>
      </c>
      <c r="Q376" s="26">
        <v>0</v>
      </c>
      <c r="R376" s="26">
        <v>0</v>
      </c>
      <c r="S376" s="27">
        <v>0</v>
      </c>
      <c r="T376" s="27">
        <v>0</v>
      </c>
      <c r="U376" s="27">
        <v>0</v>
      </c>
      <c r="V376" s="27">
        <v>0</v>
      </c>
      <c r="W376" s="26">
        <v>0</v>
      </c>
      <c r="X376" s="26">
        <v>0</v>
      </c>
      <c r="Y376" s="26">
        <v>0</v>
      </c>
      <c r="Z376" s="26">
        <v>0</v>
      </c>
      <c r="AA376" s="25">
        <v>0</v>
      </c>
      <c r="AB376" s="25">
        <v>0</v>
      </c>
      <c r="AC376" s="25">
        <v>0</v>
      </c>
      <c r="AD376" s="25">
        <v>0</v>
      </c>
      <c r="AE376" s="28"/>
      <c r="AF376" s="28"/>
      <c r="AG376" s="28"/>
      <c r="AH376" s="28"/>
      <c r="AI376" s="27">
        <v>0</v>
      </c>
      <c r="AJ376" s="27">
        <v>0</v>
      </c>
      <c r="AK376" s="27">
        <v>0</v>
      </c>
      <c r="AL376" s="27">
        <v>0</v>
      </c>
      <c r="AM376" s="25">
        <v>0</v>
      </c>
      <c r="AN376" s="25">
        <v>0</v>
      </c>
      <c r="AO376" s="25">
        <v>0</v>
      </c>
      <c r="AP376" s="25">
        <v>0</v>
      </c>
    </row>
    <row r="377" spans="1:42" s="12" customFormat="1" ht="56.25" hidden="1" x14ac:dyDescent="0.25">
      <c r="A377" s="23">
        <v>369</v>
      </c>
      <c r="B377" s="24" t="s">
        <v>105</v>
      </c>
      <c r="C377" s="24" t="s">
        <v>26</v>
      </c>
      <c r="D377" s="25"/>
      <c r="E377" s="25"/>
      <c r="F377" s="25">
        <v>3</v>
      </c>
      <c r="G377" s="26">
        <v>34.299999999999997</v>
      </c>
      <c r="H377" s="26">
        <v>0</v>
      </c>
      <c r="I377" s="26">
        <v>0</v>
      </c>
      <c r="J377" s="26">
        <v>34.299999999999997</v>
      </c>
      <c r="K377" s="25">
        <v>0</v>
      </c>
      <c r="L377" s="25">
        <v>0</v>
      </c>
      <c r="M377" s="25">
        <v>0</v>
      </c>
      <c r="N377" s="25">
        <v>0</v>
      </c>
      <c r="O377" s="26">
        <v>0</v>
      </c>
      <c r="P377" s="26">
        <v>0</v>
      </c>
      <c r="Q377" s="26">
        <v>0</v>
      </c>
      <c r="R377" s="26">
        <v>0</v>
      </c>
      <c r="S377" s="54">
        <v>0</v>
      </c>
      <c r="T377" s="54">
        <v>0</v>
      </c>
      <c r="U377" s="54">
        <v>0</v>
      </c>
      <c r="V377" s="54">
        <v>0</v>
      </c>
      <c r="W377" s="26">
        <v>232.64</v>
      </c>
      <c r="X377" s="26">
        <v>0</v>
      </c>
      <c r="Y377" s="26">
        <v>0</v>
      </c>
      <c r="Z377" s="26">
        <v>232.64</v>
      </c>
      <c r="AA377" s="25">
        <v>0</v>
      </c>
      <c r="AB377" s="25">
        <v>0</v>
      </c>
      <c r="AC377" s="25">
        <v>0</v>
      </c>
      <c r="AD377" s="25">
        <v>0</v>
      </c>
      <c r="AE377" s="28"/>
      <c r="AF377" s="28"/>
      <c r="AG377" s="28"/>
      <c r="AH377" s="28"/>
      <c r="AI377" s="27">
        <v>0</v>
      </c>
      <c r="AJ377" s="27">
        <v>0</v>
      </c>
      <c r="AK377" s="27">
        <v>0</v>
      </c>
      <c r="AL377" s="27">
        <v>0</v>
      </c>
      <c r="AM377" s="25">
        <v>0</v>
      </c>
      <c r="AN377" s="25">
        <v>0</v>
      </c>
      <c r="AO377" s="25">
        <v>0</v>
      </c>
      <c r="AP377" s="25">
        <v>0</v>
      </c>
    </row>
    <row r="378" spans="1:42" s="12" customFormat="1" ht="37.5" hidden="1" x14ac:dyDescent="0.25">
      <c r="A378" s="23">
        <v>370</v>
      </c>
      <c r="B378" s="24" t="s">
        <v>333</v>
      </c>
      <c r="C378" s="24" t="s">
        <v>26</v>
      </c>
      <c r="D378" s="25"/>
      <c r="E378" s="25"/>
      <c r="F378" s="25">
        <v>0</v>
      </c>
      <c r="G378" s="26">
        <v>0</v>
      </c>
      <c r="H378" s="26">
        <v>0</v>
      </c>
      <c r="I378" s="26">
        <v>0</v>
      </c>
      <c r="J378" s="26">
        <v>0</v>
      </c>
      <c r="K378" s="25">
        <v>0</v>
      </c>
      <c r="L378" s="25">
        <v>0</v>
      </c>
      <c r="M378" s="25">
        <v>0</v>
      </c>
      <c r="N378" s="25">
        <v>0</v>
      </c>
      <c r="O378" s="26">
        <v>0</v>
      </c>
      <c r="P378" s="26">
        <v>0</v>
      </c>
      <c r="Q378" s="26">
        <v>0</v>
      </c>
      <c r="R378" s="26">
        <v>0</v>
      </c>
      <c r="S378" s="27">
        <v>0</v>
      </c>
      <c r="T378" s="27">
        <v>0</v>
      </c>
      <c r="U378" s="27">
        <v>0</v>
      </c>
      <c r="V378" s="27">
        <v>0</v>
      </c>
      <c r="W378" s="26">
        <v>97.54</v>
      </c>
      <c r="X378" s="26">
        <v>0</v>
      </c>
      <c r="Y378" s="26">
        <v>0</v>
      </c>
      <c r="Z378" s="26">
        <v>97.54</v>
      </c>
      <c r="AA378" s="25">
        <v>0</v>
      </c>
      <c r="AB378" s="25">
        <v>0</v>
      </c>
      <c r="AC378" s="25">
        <v>0</v>
      </c>
      <c r="AD378" s="25">
        <v>0</v>
      </c>
      <c r="AE378" s="28"/>
      <c r="AF378" s="28"/>
      <c r="AG378" s="28"/>
      <c r="AH378" s="28"/>
      <c r="AI378" s="27">
        <v>0</v>
      </c>
      <c r="AJ378" s="27">
        <v>0</v>
      </c>
      <c r="AK378" s="27">
        <v>0</v>
      </c>
      <c r="AL378" s="27">
        <v>0</v>
      </c>
      <c r="AM378" s="25">
        <v>0</v>
      </c>
      <c r="AN378" s="25">
        <v>0</v>
      </c>
      <c r="AO378" s="25">
        <v>0</v>
      </c>
      <c r="AP378" s="25">
        <v>0</v>
      </c>
    </row>
    <row r="379" spans="1:42" s="12" customFormat="1" ht="37.5" hidden="1" x14ac:dyDescent="0.25">
      <c r="A379" s="23">
        <v>371</v>
      </c>
      <c r="B379" s="24" t="s">
        <v>273</v>
      </c>
      <c r="C379" s="24" t="s">
        <v>26</v>
      </c>
      <c r="D379" s="25"/>
      <c r="E379" s="25"/>
      <c r="F379" s="25">
        <v>5</v>
      </c>
      <c r="G379" s="26">
        <v>66.5</v>
      </c>
      <c r="H379" s="26">
        <v>0</v>
      </c>
      <c r="I379" s="26">
        <v>0</v>
      </c>
      <c r="J379" s="26">
        <v>66.5</v>
      </c>
      <c r="K379" s="25">
        <v>0</v>
      </c>
      <c r="L379" s="25">
        <v>0</v>
      </c>
      <c r="M379" s="25">
        <v>0</v>
      </c>
      <c r="N379" s="25">
        <v>0</v>
      </c>
      <c r="O379" s="26">
        <v>0</v>
      </c>
      <c r="P379" s="26">
        <v>0</v>
      </c>
      <c r="Q379" s="26">
        <v>0</v>
      </c>
      <c r="R379" s="26">
        <v>0</v>
      </c>
      <c r="S379" s="27">
        <v>0</v>
      </c>
      <c r="T379" s="27">
        <v>0</v>
      </c>
      <c r="U379" s="27">
        <v>0</v>
      </c>
      <c r="V379" s="27">
        <v>0</v>
      </c>
      <c r="W379" s="26">
        <v>472.43</v>
      </c>
      <c r="X379" s="26">
        <v>0</v>
      </c>
      <c r="Y379" s="26">
        <v>0</v>
      </c>
      <c r="Z379" s="26">
        <v>472.43</v>
      </c>
      <c r="AA379" s="25">
        <v>0</v>
      </c>
      <c r="AB379" s="25">
        <v>0</v>
      </c>
      <c r="AC379" s="25">
        <v>0</v>
      </c>
      <c r="AD379" s="25">
        <v>0</v>
      </c>
      <c r="AE379" s="28"/>
      <c r="AF379" s="28"/>
      <c r="AG379" s="28"/>
      <c r="AH379" s="28"/>
      <c r="AI379" s="27">
        <v>0</v>
      </c>
      <c r="AJ379" s="27">
        <v>0</v>
      </c>
      <c r="AK379" s="27">
        <v>0</v>
      </c>
      <c r="AL379" s="27">
        <v>0</v>
      </c>
      <c r="AM379" s="25">
        <v>0</v>
      </c>
      <c r="AN379" s="25">
        <v>0</v>
      </c>
      <c r="AO379" s="25">
        <v>0</v>
      </c>
      <c r="AP379" s="25">
        <v>0</v>
      </c>
    </row>
    <row r="380" spans="1:42" s="12" customFormat="1" ht="56.25" x14ac:dyDescent="0.25">
      <c r="A380" s="23">
        <v>372</v>
      </c>
      <c r="B380" s="24" t="s">
        <v>334</v>
      </c>
      <c r="C380" s="24" t="s">
        <v>26</v>
      </c>
      <c r="D380" s="25"/>
      <c r="E380" s="25"/>
      <c r="F380" s="25">
        <v>6</v>
      </c>
      <c r="G380" s="26">
        <v>62</v>
      </c>
      <c r="H380" s="26">
        <v>0</v>
      </c>
      <c r="I380" s="26">
        <v>0</v>
      </c>
      <c r="J380" s="26">
        <v>62</v>
      </c>
      <c r="K380" s="25">
        <v>1</v>
      </c>
      <c r="L380" s="25">
        <v>0</v>
      </c>
      <c r="M380" s="25">
        <v>0</v>
      </c>
      <c r="N380" s="25">
        <v>1</v>
      </c>
      <c r="O380" s="26">
        <v>0.16</v>
      </c>
      <c r="P380" s="26">
        <v>0</v>
      </c>
      <c r="Q380" s="26">
        <v>0</v>
      </c>
      <c r="R380" s="26">
        <v>0.16</v>
      </c>
      <c r="S380" s="27">
        <v>2.3869196801527631E-2</v>
      </c>
      <c r="T380" s="27">
        <v>0</v>
      </c>
      <c r="U380" s="27">
        <v>0</v>
      </c>
      <c r="V380" s="27">
        <v>2.3869196801527631E-2</v>
      </c>
      <c r="W380" s="26">
        <v>586.53</v>
      </c>
      <c r="X380" s="26">
        <v>0</v>
      </c>
      <c r="Y380" s="26">
        <v>0</v>
      </c>
      <c r="Z380" s="26">
        <v>586.53</v>
      </c>
      <c r="AA380" s="25">
        <v>14</v>
      </c>
      <c r="AB380" s="25">
        <v>0</v>
      </c>
      <c r="AC380" s="25">
        <v>0</v>
      </c>
      <c r="AD380" s="25">
        <v>14</v>
      </c>
      <c r="AE380" s="28"/>
      <c r="AF380" s="28"/>
      <c r="AG380" s="28"/>
      <c r="AH380" s="28"/>
      <c r="AI380" s="27">
        <v>3.2000000000000001E-2</v>
      </c>
      <c r="AJ380" s="27">
        <v>0</v>
      </c>
      <c r="AK380" s="27">
        <v>0</v>
      </c>
      <c r="AL380" s="27">
        <v>3.2000000000000001E-2</v>
      </c>
      <c r="AM380" s="25">
        <v>19</v>
      </c>
      <c r="AN380" s="25">
        <v>0</v>
      </c>
      <c r="AO380" s="25">
        <v>0</v>
      </c>
      <c r="AP380" s="25">
        <v>19</v>
      </c>
    </row>
    <row r="381" spans="1:42" s="12" customFormat="1" ht="56.25" x14ac:dyDescent="0.25">
      <c r="A381" s="23">
        <v>373</v>
      </c>
      <c r="B381" s="24" t="s">
        <v>334</v>
      </c>
      <c r="C381" s="24" t="s">
        <v>26</v>
      </c>
      <c r="D381" s="25"/>
      <c r="E381" s="25"/>
      <c r="F381" s="25">
        <v>4</v>
      </c>
      <c r="G381" s="26">
        <v>56.3</v>
      </c>
      <c r="H381" s="26">
        <v>0</v>
      </c>
      <c r="I381" s="26">
        <v>0</v>
      </c>
      <c r="J381" s="26">
        <v>56.3</v>
      </c>
      <c r="K381" s="25">
        <v>1</v>
      </c>
      <c r="L381" s="25">
        <v>0</v>
      </c>
      <c r="M381" s="25">
        <v>0</v>
      </c>
      <c r="N381" s="25">
        <v>1</v>
      </c>
      <c r="O381" s="26">
        <v>0.18</v>
      </c>
      <c r="P381" s="26">
        <v>0</v>
      </c>
      <c r="Q381" s="26">
        <v>0</v>
      </c>
      <c r="R381" s="26">
        <v>0.18</v>
      </c>
      <c r="S381" s="27">
        <v>2.6272923125426936E-2</v>
      </c>
      <c r="T381" s="27">
        <v>0</v>
      </c>
      <c r="U381" s="27">
        <v>0</v>
      </c>
      <c r="V381" s="27">
        <v>2.6272923125426936E-2</v>
      </c>
      <c r="W381" s="26">
        <v>380.62</v>
      </c>
      <c r="X381" s="26">
        <v>0</v>
      </c>
      <c r="Y381" s="26">
        <v>0</v>
      </c>
      <c r="Z381" s="26">
        <v>380.62</v>
      </c>
      <c r="AA381" s="25">
        <v>10</v>
      </c>
      <c r="AB381" s="25">
        <v>0</v>
      </c>
      <c r="AC381" s="25">
        <v>0</v>
      </c>
      <c r="AD381" s="25">
        <v>10</v>
      </c>
      <c r="AE381" s="28"/>
      <c r="AF381" s="28"/>
      <c r="AG381" s="28"/>
      <c r="AH381" s="28"/>
      <c r="AI381" s="27">
        <v>3.5999999999999997E-2</v>
      </c>
      <c r="AJ381" s="27">
        <v>0</v>
      </c>
      <c r="AK381" s="27">
        <v>0</v>
      </c>
      <c r="AL381" s="27">
        <v>3.5999999999999997E-2</v>
      </c>
      <c r="AM381" s="25">
        <v>14</v>
      </c>
      <c r="AN381" s="25">
        <v>0</v>
      </c>
      <c r="AO381" s="25">
        <v>0</v>
      </c>
      <c r="AP381" s="25">
        <v>14</v>
      </c>
    </row>
    <row r="382" spans="1:42" s="12" customFormat="1" ht="37.5" hidden="1" x14ac:dyDescent="0.25">
      <c r="A382" s="23">
        <v>374</v>
      </c>
      <c r="B382" s="24" t="s">
        <v>335</v>
      </c>
      <c r="C382" s="24" t="s">
        <v>26</v>
      </c>
      <c r="D382" s="25"/>
      <c r="E382" s="25"/>
      <c r="F382" s="25">
        <v>0</v>
      </c>
      <c r="G382" s="26">
        <v>0</v>
      </c>
      <c r="H382" s="26">
        <v>0</v>
      </c>
      <c r="I382" s="26">
        <v>0</v>
      </c>
      <c r="J382" s="26">
        <v>0</v>
      </c>
      <c r="K382" s="25">
        <v>0</v>
      </c>
      <c r="L382" s="25">
        <v>0</v>
      </c>
      <c r="M382" s="25">
        <v>0</v>
      </c>
      <c r="N382" s="25">
        <v>0</v>
      </c>
      <c r="O382" s="26">
        <v>0</v>
      </c>
      <c r="P382" s="26">
        <v>0</v>
      </c>
      <c r="Q382" s="26">
        <v>0</v>
      </c>
      <c r="R382" s="26">
        <v>0</v>
      </c>
      <c r="S382" s="54">
        <v>0</v>
      </c>
      <c r="T382" s="54">
        <v>0</v>
      </c>
      <c r="U382" s="54">
        <v>0</v>
      </c>
      <c r="V382" s="54">
        <v>0</v>
      </c>
      <c r="W382" s="26">
        <v>0</v>
      </c>
      <c r="X382" s="26">
        <v>0</v>
      </c>
      <c r="Y382" s="26">
        <v>0</v>
      </c>
      <c r="Z382" s="26">
        <v>0</v>
      </c>
      <c r="AA382" s="25">
        <v>0</v>
      </c>
      <c r="AB382" s="25">
        <v>0</v>
      </c>
      <c r="AC382" s="25">
        <v>0</v>
      </c>
      <c r="AD382" s="25">
        <v>0</v>
      </c>
      <c r="AE382" s="28"/>
      <c r="AF382" s="28"/>
      <c r="AG382" s="28"/>
      <c r="AH382" s="28"/>
      <c r="AI382" s="27">
        <v>0</v>
      </c>
      <c r="AJ382" s="27">
        <v>0</v>
      </c>
      <c r="AK382" s="27">
        <v>0</v>
      </c>
      <c r="AL382" s="27">
        <v>0</v>
      </c>
      <c r="AM382" s="25">
        <v>0</v>
      </c>
      <c r="AN382" s="25">
        <v>0</v>
      </c>
      <c r="AO382" s="25">
        <v>0</v>
      </c>
      <c r="AP382" s="25">
        <v>0</v>
      </c>
    </row>
    <row r="383" spans="1:42" s="12" customFormat="1" ht="37.5" hidden="1" x14ac:dyDescent="0.25">
      <c r="A383" s="23">
        <v>375</v>
      </c>
      <c r="B383" s="24" t="s">
        <v>336</v>
      </c>
      <c r="C383" s="24" t="s">
        <v>26</v>
      </c>
      <c r="D383" s="25"/>
      <c r="E383" s="25"/>
      <c r="F383" s="25">
        <v>0</v>
      </c>
      <c r="G383" s="26">
        <v>0</v>
      </c>
      <c r="H383" s="26">
        <v>0</v>
      </c>
      <c r="I383" s="26">
        <v>0</v>
      </c>
      <c r="J383" s="26">
        <v>0</v>
      </c>
      <c r="K383" s="25">
        <v>0</v>
      </c>
      <c r="L383" s="25">
        <v>0</v>
      </c>
      <c r="M383" s="25">
        <v>0</v>
      </c>
      <c r="N383" s="25">
        <v>0</v>
      </c>
      <c r="O383" s="26">
        <v>0</v>
      </c>
      <c r="P383" s="26">
        <v>0</v>
      </c>
      <c r="Q383" s="26">
        <v>0</v>
      </c>
      <c r="R383" s="26">
        <v>0</v>
      </c>
      <c r="S383" s="27">
        <v>0</v>
      </c>
      <c r="T383" s="27">
        <v>0</v>
      </c>
      <c r="U383" s="27">
        <v>0</v>
      </c>
      <c r="V383" s="27">
        <v>0</v>
      </c>
      <c r="W383" s="26">
        <v>0</v>
      </c>
      <c r="X383" s="26">
        <v>0</v>
      </c>
      <c r="Y383" s="26">
        <v>0</v>
      </c>
      <c r="Z383" s="26">
        <v>0</v>
      </c>
      <c r="AA383" s="25">
        <v>0</v>
      </c>
      <c r="AB383" s="25">
        <v>0</v>
      </c>
      <c r="AC383" s="25">
        <v>0</v>
      </c>
      <c r="AD383" s="25">
        <v>0</v>
      </c>
      <c r="AE383" s="28"/>
      <c r="AF383" s="28"/>
      <c r="AG383" s="28"/>
      <c r="AH383" s="28"/>
      <c r="AI383" s="27">
        <v>0</v>
      </c>
      <c r="AJ383" s="27">
        <v>0</v>
      </c>
      <c r="AK383" s="27">
        <v>0</v>
      </c>
      <c r="AL383" s="27">
        <v>0</v>
      </c>
      <c r="AM383" s="25">
        <v>0</v>
      </c>
      <c r="AN383" s="25">
        <v>0</v>
      </c>
      <c r="AO383" s="25">
        <v>0</v>
      </c>
      <c r="AP383" s="25">
        <v>0</v>
      </c>
    </row>
    <row r="384" spans="1:42" s="12" customFormat="1" ht="37.5" hidden="1" x14ac:dyDescent="0.25">
      <c r="A384" s="23">
        <v>376</v>
      </c>
      <c r="B384" s="24" t="s">
        <v>337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0</v>
      </c>
      <c r="X384" s="26">
        <v>0</v>
      </c>
      <c r="Y384" s="26">
        <v>0</v>
      </c>
      <c r="Z384" s="26">
        <v>0</v>
      </c>
      <c r="AA384" s="25">
        <v>0</v>
      </c>
      <c r="AB384" s="25">
        <v>0</v>
      </c>
      <c r="AC384" s="25">
        <v>0</v>
      </c>
      <c r="AD384" s="25">
        <v>0</v>
      </c>
      <c r="AE384" s="28"/>
      <c r="AF384" s="28"/>
      <c r="AG384" s="28"/>
      <c r="AH384" s="28"/>
      <c r="AI384" s="27">
        <v>0</v>
      </c>
      <c r="AJ384" s="27">
        <v>0</v>
      </c>
      <c r="AK384" s="27">
        <v>0</v>
      </c>
      <c r="AL384" s="27">
        <v>0</v>
      </c>
      <c r="AM384" s="25">
        <v>0</v>
      </c>
      <c r="AN384" s="25">
        <v>0</v>
      </c>
      <c r="AO384" s="25">
        <v>0</v>
      </c>
      <c r="AP384" s="25">
        <v>0</v>
      </c>
    </row>
    <row r="385" spans="1:42" s="12" customFormat="1" ht="37.5" hidden="1" x14ac:dyDescent="0.25">
      <c r="A385" s="23">
        <v>377</v>
      </c>
      <c r="B385" s="24" t="s">
        <v>338</v>
      </c>
      <c r="C385" s="24" t="s">
        <v>26</v>
      </c>
      <c r="D385" s="25"/>
      <c r="E385" s="25"/>
      <c r="F385" s="25">
        <v>0</v>
      </c>
      <c r="G385" s="26">
        <v>0</v>
      </c>
      <c r="H385" s="26">
        <v>0</v>
      </c>
      <c r="I385" s="26">
        <v>0</v>
      </c>
      <c r="J385" s="26">
        <v>0</v>
      </c>
      <c r="K385" s="25">
        <v>0</v>
      </c>
      <c r="L385" s="25">
        <v>0</v>
      </c>
      <c r="M385" s="25">
        <v>0</v>
      </c>
      <c r="N385" s="25">
        <v>0</v>
      </c>
      <c r="O385" s="26">
        <v>0</v>
      </c>
      <c r="P385" s="26">
        <v>0</v>
      </c>
      <c r="Q385" s="26">
        <v>0</v>
      </c>
      <c r="R385" s="26">
        <v>0</v>
      </c>
      <c r="S385" s="54">
        <v>0</v>
      </c>
      <c r="T385" s="54">
        <v>0</v>
      </c>
      <c r="U385" s="54">
        <v>0</v>
      </c>
      <c r="V385" s="54">
        <v>0</v>
      </c>
      <c r="W385" s="26">
        <v>0</v>
      </c>
      <c r="X385" s="26">
        <v>0</v>
      </c>
      <c r="Y385" s="26">
        <v>0</v>
      </c>
      <c r="Z385" s="26">
        <v>0</v>
      </c>
      <c r="AA385" s="25">
        <v>0</v>
      </c>
      <c r="AB385" s="25">
        <v>0</v>
      </c>
      <c r="AC385" s="25">
        <v>0</v>
      </c>
      <c r="AD385" s="25">
        <v>0</v>
      </c>
      <c r="AE385" s="28"/>
      <c r="AF385" s="28"/>
      <c r="AG385" s="28"/>
      <c r="AH385" s="28"/>
      <c r="AI385" s="27">
        <v>0</v>
      </c>
      <c r="AJ385" s="27">
        <v>0</v>
      </c>
      <c r="AK385" s="27">
        <v>0</v>
      </c>
      <c r="AL385" s="27">
        <v>0</v>
      </c>
      <c r="AM385" s="25">
        <v>0</v>
      </c>
      <c r="AN385" s="25">
        <v>0</v>
      </c>
      <c r="AO385" s="25">
        <v>0</v>
      </c>
      <c r="AP385" s="25">
        <v>0</v>
      </c>
    </row>
    <row r="386" spans="1:42" s="12" customFormat="1" ht="37.5" hidden="1" x14ac:dyDescent="0.25">
      <c r="A386" s="23">
        <v>378</v>
      </c>
      <c r="B386" s="24" t="s">
        <v>28</v>
      </c>
      <c r="C386" s="24" t="s">
        <v>26</v>
      </c>
      <c r="D386" s="25"/>
      <c r="E386" s="25"/>
      <c r="F386" s="25">
        <v>3</v>
      </c>
      <c r="G386" s="26">
        <v>30</v>
      </c>
      <c r="H386" s="26">
        <v>0</v>
      </c>
      <c r="I386" s="26">
        <v>0</v>
      </c>
      <c r="J386" s="26">
        <v>30</v>
      </c>
      <c r="K386" s="25">
        <v>0</v>
      </c>
      <c r="L386" s="25">
        <v>0</v>
      </c>
      <c r="M386" s="25">
        <v>0</v>
      </c>
      <c r="N386" s="25">
        <v>0</v>
      </c>
      <c r="O386" s="26">
        <v>0</v>
      </c>
      <c r="P386" s="26">
        <v>0</v>
      </c>
      <c r="Q386" s="26">
        <v>0</v>
      </c>
      <c r="R386" s="26">
        <v>0</v>
      </c>
      <c r="S386" s="54">
        <v>0</v>
      </c>
      <c r="T386" s="54">
        <v>0</v>
      </c>
      <c r="U386" s="54">
        <v>0</v>
      </c>
      <c r="V386" s="54">
        <v>0</v>
      </c>
      <c r="W386" s="26">
        <v>46.59</v>
      </c>
      <c r="X386" s="26">
        <v>0</v>
      </c>
      <c r="Y386" s="26">
        <v>0</v>
      </c>
      <c r="Z386" s="26">
        <v>46.59</v>
      </c>
      <c r="AA386" s="25">
        <v>0</v>
      </c>
      <c r="AB386" s="25">
        <v>0</v>
      </c>
      <c r="AC386" s="25">
        <v>0</v>
      </c>
      <c r="AD386" s="25">
        <v>0</v>
      </c>
      <c r="AE386" s="28"/>
      <c r="AF386" s="28"/>
      <c r="AG386" s="28"/>
      <c r="AH386" s="28"/>
      <c r="AI386" s="27">
        <v>0</v>
      </c>
      <c r="AJ386" s="27">
        <v>0</v>
      </c>
      <c r="AK386" s="27">
        <v>0</v>
      </c>
      <c r="AL386" s="27">
        <v>0</v>
      </c>
      <c r="AM386" s="25">
        <v>0</v>
      </c>
      <c r="AN386" s="25">
        <v>0</v>
      </c>
      <c r="AO386" s="25">
        <v>0</v>
      </c>
      <c r="AP386" s="25">
        <v>0</v>
      </c>
    </row>
    <row r="387" spans="1:42" s="12" customFormat="1" ht="37.5" hidden="1" x14ac:dyDescent="0.25">
      <c r="A387" s="23">
        <v>379</v>
      </c>
      <c r="B387" s="24" t="s">
        <v>339</v>
      </c>
      <c r="C387" s="24" t="s">
        <v>26</v>
      </c>
      <c r="D387" s="25"/>
      <c r="E387" s="25"/>
      <c r="F387" s="25">
        <v>3</v>
      </c>
      <c r="G387" s="26">
        <v>36.6</v>
      </c>
      <c r="H387" s="26">
        <v>0</v>
      </c>
      <c r="I387" s="26">
        <v>0</v>
      </c>
      <c r="J387" s="26">
        <v>36.6</v>
      </c>
      <c r="K387" s="25">
        <v>0</v>
      </c>
      <c r="L387" s="25">
        <v>0</v>
      </c>
      <c r="M387" s="25">
        <v>0</v>
      </c>
      <c r="N387" s="25">
        <v>0</v>
      </c>
      <c r="O387" s="26">
        <v>0</v>
      </c>
      <c r="P387" s="26">
        <v>0</v>
      </c>
      <c r="Q387" s="26">
        <v>0</v>
      </c>
      <c r="R387" s="26">
        <v>0</v>
      </c>
      <c r="S387" s="54">
        <v>0</v>
      </c>
      <c r="T387" s="54">
        <v>0</v>
      </c>
      <c r="U387" s="54">
        <v>0</v>
      </c>
      <c r="V387" s="54">
        <v>0</v>
      </c>
      <c r="W387" s="26">
        <v>213.12</v>
      </c>
      <c r="X387" s="26">
        <v>0</v>
      </c>
      <c r="Y387" s="26">
        <v>0</v>
      </c>
      <c r="Z387" s="26">
        <v>213.12</v>
      </c>
      <c r="AA387" s="25">
        <v>0</v>
      </c>
      <c r="AB387" s="25">
        <v>0</v>
      </c>
      <c r="AC387" s="25">
        <v>0</v>
      </c>
      <c r="AD387" s="25">
        <v>0</v>
      </c>
      <c r="AE387" s="28"/>
      <c r="AF387" s="28"/>
      <c r="AG387" s="28"/>
      <c r="AH387" s="28"/>
      <c r="AI387" s="27">
        <v>0</v>
      </c>
      <c r="AJ387" s="27">
        <v>0</v>
      </c>
      <c r="AK387" s="27">
        <v>0</v>
      </c>
      <c r="AL387" s="27">
        <v>0</v>
      </c>
      <c r="AM387" s="25">
        <v>0</v>
      </c>
      <c r="AN387" s="25">
        <v>0</v>
      </c>
      <c r="AO387" s="25">
        <v>0</v>
      </c>
      <c r="AP387" s="25">
        <v>0</v>
      </c>
    </row>
    <row r="388" spans="1:42" s="12" customFormat="1" ht="56.25" hidden="1" x14ac:dyDescent="0.25">
      <c r="A388" s="23">
        <v>380</v>
      </c>
      <c r="B388" s="24" t="s">
        <v>340</v>
      </c>
      <c r="C388" s="24" t="s">
        <v>26</v>
      </c>
      <c r="D388" s="25"/>
      <c r="E388" s="25"/>
      <c r="F388" s="25">
        <v>3</v>
      </c>
      <c r="G388" s="26">
        <v>30.4</v>
      </c>
      <c r="H388" s="26">
        <v>0</v>
      </c>
      <c r="I388" s="26">
        <v>0</v>
      </c>
      <c r="J388" s="26">
        <v>30.4</v>
      </c>
      <c r="K388" s="25">
        <v>0</v>
      </c>
      <c r="L388" s="25">
        <v>0</v>
      </c>
      <c r="M388" s="25">
        <v>0</v>
      </c>
      <c r="N388" s="25">
        <v>0</v>
      </c>
      <c r="O388" s="26">
        <v>0</v>
      </c>
      <c r="P388" s="26">
        <v>0</v>
      </c>
      <c r="Q388" s="26">
        <v>0</v>
      </c>
      <c r="R388" s="26">
        <v>0</v>
      </c>
      <c r="S388" s="54">
        <v>0</v>
      </c>
      <c r="T388" s="54">
        <v>0</v>
      </c>
      <c r="U388" s="54">
        <v>0</v>
      </c>
      <c r="V388" s="54">
        <v>0</v>
      </c>
      <c r="W388" s="26">
        <v>85.7</v>
      </c>
      <c r="X388" s="26">
        <v>0</v>
      </c>
      <c r="Y388" s="26">
        <v>0</v>
      </c>
      <c r="Z388" s="26">
        <v>85.7</v>
      </c>
      <c r="AA388" s="25">
        <v>0</v>
      </c>
      <c r="AB388" s="25">
        <v>0</v>
      </c>
      <c r="AC388" s="25">
        <v>0</v>
      </c>
      <c r="AD388" s="25">
        <v>0</v>
      </c>
      <c r="AE388" s="28"/>
      <c r="AF388" s="28"/>
      <c r="AG388" s="28"/>
      <c r="AH388" s="28"/>
      <c r="AI388" s="27">
        <v>0</v>
      </c>
      <c r="AJ388" s="27">
        <v>0</v>
      </c>
      <c r="AK388" s="27">
        <v>0</v>
      </c>
      <c r="AL388" s="27">
        <v>0</v>
      </c>
      <c r="AM388" s="25">
        <v>0</v>
      </c>
      <c r="AN388" s="25">
        <v>0</v>
      </c>
      <c r="AO388" s="25">
        <v>0</v>
      </c>
      <c r="AP388" s="25">
        <v>0</v>
      </c>
    </row>
    <row r="389" spans="1:42" s="12" customFormat="1" ht="56.25" hidden="1" x14ac:dyDescent="0.25">
      <c r="A389" s="23">
        <v>381</v>
      </c>
      <c r="B389" s="24" t="s">
        <v>341</v>
      </c>
      <c r="C389" s="24" t="s">
        <v>26</v>
      </c>
      <c r="D389" s="25"/>
      <c r="E389" s="25"/>
      <c r="F389" s="25">
        <v>0</v>
      </c>
      <c r="G389" s="26">
        <v>0</v>
      </c>
      <c r="H389" s="26">
        <v>0</v>
      </c>
      <c r="I389" s="26">
        <v>0</v>
      </c>
      <c r="J389" s="26">
        <v>0</v>
      </c>
      <c r="K389" s="25">
        <v>0</v>
      </c>
      <c r="L389" s="25">
        <v>0</v>
      </c>
      <c r="M389" s="25">
        <v>0</v>
      </c>
      <c r="N389" s="25">
        <v>0</v>
      </c>
      <c r="O389" s="26">
        <v>0</v>
      </c>
      <c r="P389" s="26">
        <v>0</v>
      </c>
      <c r="Q389" s="26">
        <v>0</v>
      </c>
      <c r="R389" s="26">
        <v>0</v>
      </c>
      <c r="S389" s="54">
        <v>0</v>
      </c>
      <c r="T389" s="54">
        <v>0</v>
      </c>
      <c r="U389" s="54">
        <v>0</v>
      </c>
      <c r="V389" s="54">
        <v>0</v>
      </c>
      <c r="W389" s="26">
        <v>0</v>
      </c>
      <c r="X389" s="26">
        <v>0</v>
      </c>
      <c r="Y389" s="26">
        <v>0</v>
      </c>
      <c r="Z389" s="26">
        <v>0</v>
      </c>
      <c r="AA389" s="25">
        <v>0</v>
      </c>
      <c r="AB389" s="25">
        <v>0</v>
      </c>
      <c r="AC389" s="25">
        <v>0</v>
      </c>
      <c r="AD389" s="25">
        <v>0</v>
      </c>
      <c r="AE389" s="28"/>
      <c r="AF389" s="28"/>
      <c r="AG389" s="28"/>
      <c r="AH389" s="28"/>
      <c r="AI389" s="27">
        <v>0</v>
      </c>
      <c r="AJ389" s="27">
        <v>0</v>
      </c>
      <c r="AK389" s="27">
        <v>0</v>
      </c>
      <c r="AL389" s="27">
        <v>0</v>
      </c>
      <c r="AM389" s="25">
        <v>0</v>
      </c>
      <c r="AN389" s="25">
        <v>0</v>
      </c>
      <c r="AO389" s="25">
        <v>0</v>
      </c>
      <c r="AP389" s="25">
        <v>0</v>
      </c>
    </row>
    <row r="390" spans="1:42" s="12" customFormat="1" ht="56.25" hidden="1" x14ac:dyDescent="0.25">
      <c r="A390" s="23">
        <v>382</v>
      </c>
      <c r="B390" s="24" t="s">
        <v>342</v>
      </c>
      <c r="C390" s="24" t="s">
        <v>26</v>
      </c>
      <c r="D390" s="25"/>
      <c r="E390" s="25"/>
      <c r="F390" s="25">
        <v>6</v>
      </c>
      <c r="G390" s="26">
        <v>63.6</v>
      </c>
      <c r="H390" s="26">
        <v>0</v>
      </c>
      <c r="I390" s="26">
        <v>0</v>
      </c>
      <c r="J390" s="26">
        <v>63.6</v>
      </c>
      <c r="K390" s="25">
        <v>0</v>
      </c>
      <c r="L390" s="25">
        <v>0</v>
      </c>
      <c r="M390" s="25">
        <v>0</v>
      </c>
      <c r="N390" s="25">
        <v>0</v>
      </c>
      <c r="O390" s="26">
        <v>0</v>
      </c>
      <c r="P390" s="26">
        <v>0</v>
      </c>
      <c r="Q390" s="26">
        <v>0</v>
      </c>
      <c r="R390" s="26">
        <v>0</v>
      </c>
      <c r="S390" s="27">
        <v>0</v>
      </c>
      <c r="T390" s="27">
        <v>0</v>
      </c>
      <c r="U390" s="27">
        <v>0</v>
      </c>
      <c r="V390" s="27">
        <v>0</v>
      </c>
      <c r="W390" s="26">
        <v>517.61</v>
      </c>
      <c r="X390" s="26">
        <v>0</v>
      </c>
      <c r="Y390" s="26">
        <v>0</v>
      </c>
      <c r="Z390" s="26">
        <v>517.61</v>
      </c>
      <c r="AA390" s="25">
        <v>0</v>
      </c>
      <c r="AB390" s="25">
        <v>0</v>
      </c>
      <c r="AC390" s="25">
        <v>0</v>
      </c>
      <c r="AD390" s="25">
        <v>0</v>
      </c>
      <c r="AE390" s="28"/>
      <c r="AF390" s="28"/>
      <c r="AG390" s="28"/>
      <c r="AH390" s="28"/>
      <c r="AI390" s="27">
        <v>0</v>
      </c>
      <c r="AJ390" s="27">
        <v>0</v>
      </c>
      <c r="AK390" s="27">
        <v>0</v>
      </c>
      <c r="AL390" s="27">
        <v>0</v>
      </c>
      <c r="AM390" s="25">
        <v>0</v>
      </c>
      <c r="AN390" s="25">
        <v>0</v>
      </c>
      <c r="AO390" s="25">
        <v>0</v>
      </c>
      <c r="AP390" s="25">
        <v>0</v>
      </c>
    </row>
    <row r="391" spans="1:42" s="12" customFormat="1" ht="56.25" hidden="1" x14ac:dyDescent="0.25">
      <c r="A391" s="23">
        <v>383</v>
      </c>
      <c r="B391" s="24" t="s">
        <v>343</v>
      </c>
      <c r="C391" s="24" t="s">
        <v>26</v>
      </c>
      <c r="D391" s="25"/>
      <c r="E391" s="25"/>
      <c r="F391" s="25">
        <v>0</v>
      </c>
      <c r="G391" s="26">
        <v>0</v>
      </c>
      <c r="H391" s="26">
        <v>0</v>
      </c>
      <c r="I391" s="26">
        <v>0</v>
      </c>
      <c r="J391" s="26">
        <v>0</v>
      </c>
      <c r="K391" s="25">
        <v>0</v>
      </c>
      <c r="L391" s="25">
        <v>0</v>
      </c>
      <c r="M391" s="25">
        <v>0</v>
      </c>
      <c r="N391" s="25">
        <v>0</v>
      </c>
      <c r="O391" s="26">
        <v>0</v>
      </c>
      <c r="P391" s="26">
        <v>0</v>
      </c>
      <c r="Q391" s="26">
        <v>0</v>
      </c>
      <c r="R391" s="26">
        <v>0</v>
      </c>
      <c r="S391" s="27">
        <v>0</v>
      </c>
      <c r="T391" s="27">
        <v>0</v>
      </c>
      <c r="U391" s="27">
        <v>0</v>
      </c>
      <c r="V391" s="27">
        <v>0</v>
      </c>
      <c r="W391" s="26">
        <v>0</v>
      </c>
      <c r="X391" s="26">
        <v>0</v>
      </c>
      <c r="Y391" s="26">
        <v>0</v>
      </c>
      <c r="Z391" s="26">
        <v>0</v>
      </c>
      <c r="AA391" s="25">
        <v>0</v>
      </c>
      <c r="AB391" s="25">
        <v>0</v>
      </c>
      <c r="AC391" s="25">
        <v>0</v>
      </c>
      <c r="AD391" s="25">
        <v>0</v>
      </c>
      <c r="AE391" s="28"/>
      <c r="AF391" s="28"/>
      <c r="AG391" s="28"/>
      <c r="AH391" s="28"/>
      <c r="AI391" s="27">
        <v>0</v>
      </c>
      <c r="AJ391" s="27">
        <v>0</v>
      </c>
      <c r="AK391" s="27">
        <v>0</v>
      </c>
      <c r="AL391" s="27">
        <v>0</v>
      </c>
      <c r="AM391" s="25">
        <v>0</v>
      </c>
      <c r="AN391" s="25">
        <v>0</v>
      </c>
      <c r="AO391" s="25">
        <v>0</v>
      </c>
      <c r="AP391" s="25">
        <v>0</v>
      </c>
    </row>
    <row r="392" spans="1:42" s="12" customFormat="1" ht="56.25" hidden="1" x14ac:dyDescent="0.25">
      <c r="A392" s="23">
        <v>384</v>
      </c>
      <c r="B392" s="24" t="s">
        <v>344</v>
      </c>
      <c r="C392" s="24" t="s">
        <v>26</v>
      </c>
      <c r="D392" s="25"/>
      <c r="E392" s="25"/>
      <c r="F392" s="25">
        <v>0</v>
      </c>
      <c r="G392" s="26">
        <v>0</v>
      </c>
      <c r="H392" s="26">
        <v>0</v>
      </c>
      <c r="I392" s="26">
        <v>0</v>
      </c>
      <c r="J392" s="26">
        <v>0</v>
      </c>
      <c r="K392" s="25">
        <v>0</v>
      </c>
      <c r="L392" s="25">
        <v>0</v>
      </c>
      <c r="M392" s="25">
        <v>0</v>
      </c>
      <c r="N392" s="25">
        <v>0</v>
      </c>
      <c r="O392" s="26">
        <v>0</v>
      </c>
      <c r="P392" s="26">
        <v>0</v>
      </c>
      <c r="Q392" s="26">
        <v>0</v>
      </c>
      <c r="R392" s="26">
        <v>0</v>
      </c>
      <c r="S392" s="54">
        <v>0</v>
      </c>
      <c r="T392" s="54">
        <v>0</v>
      </c>
      <c r="U392" s="54">
        <v>0</v>
      </c>
      <c r="V392" s="54">
        <v>0</v>
      </c>
      <c r="W392" s="26">
        <v>0</v>
      </c>
      <c r="X392" s="26">
        <v>0</v>
      </c>
      <c r="Y392" s="26">
        <v>0</v>
      </c>
      <c r="Z392" s="26">
        <v>0</v>
      </c>
      <c r="AA392" s="25">
        <v>0</v>
      </c>
      <c r="AB392" s="25">
        <v>0</v>
      </c>
      <c r="AC392" s="25">
        <v>0</v>
      </c>
      <c r="AD392" s="25">
        <v>0</v>
      </c>
      <c r="AE392" s="28"/>
      <c r="AF392" s="28"/>
      <c r="AG392" s="28"/>
      <c r="AH392" s="28"/>
      <c r="AI392" s="27">
        <v>0</v>
      </c>
      <c r="AJ392" s="27">
        <v>0</v>
      </c>
      <c r="AK392" s="27">
        <v>0</v>
      </c>
      <c r="AL392" s="27">
        <v>0</v>
      </c>
      <c r="AM392" s="25">
        <v>0</v>
      </c>
      <c r="AN392" s="25">
        <v>0</v>
      </c>
      <c r="AO392" s="25">
        <v>0</v>
      </c>
      <c r="AP392" s="25">
        <v>0</v>
      </c>
    </row>
    <row r="393" spans="1:42" s="12" customFormat="1" ht="56.25" hidden="1" x14ac:dyDescent="0.25">
      <c r="A393" s="23">
        <v>385</v>
      </c>
      <c r="B393" s="24" t="s">
        <v>345</v>
      </c>
      <c r="C393" s="24" t="s">
        <v>26</v>
      </c>
      <c r="D393" s="25"/>
      <c r="E393" s="25"/>
      <c r="F393" s="25">
        <v>0</v>
      </c>
      <c r="G393" s="26">
        <v>0</v>
      </c>
      <c r="H393" s="26">
        <v>0</v>
      </c>
      <c r="I393" s="26">
        <v>0</v>
      </c>
      <c r="J393" s="26">
        <v>0</v>
      </c>
      <c r="K393" s="25">
        <v>0</v>
      </c>
      <c r="L393" s="25">
        <v>0</v>
      </c>
      <c r="M393" s="25">
        <v>0</v>
      </c>
      <c r="N393" s="25">
        <v>0</v>
      </c>
      <c r="O393" s="26">
        <v>0</v>
      </c>
      <c r="P393" s="26">
        <v>0</v>
      </c>
      <c r="Q393" s="26">
        <v>0</v>
      </c>
      <c r="R393" s="26">
        <v>0</v>
      </c>
      <c r="S393" s="27">
        <v>0</v>
      </c>
      <c r="T393" s="27">
        <v>0</v>
      </c>
      <c r="U393" s="27">
        <v>0</v>
      </c>
      <c r="V393" s="27">
        <v>0</v>
      </c>
      <c r="W393" s="26">
        <v>0</v>
      </c>
      <c r="X393" s="26">
        <v>0</v>
      </c>
      <c r="Y393" s="26">
        <v>0</v>
      </c>
      <c r="Z393" s="26">
        <v>0</v>
      </c>
      <c r="AA393" s="25">
        <v>0</v>
      </c>
      <c r="AB393" s="25">
        <v>0</v>
      </c>
      <c r="AC393" s="25">
        <v>0</v>
      </c>
      <c r="AD393" s="25">
        <v>0</v>
      </c>
      <c r="AE393" s="28"/>
      <c r="AF393" s="28"/>
      <c r="AG393" s="28"/>
      <c r="AH393" s="28"/>
      <c r="AI393" s="27">
        <v>0</v>
      </c>
      <c r="AJ393" s="27">
        <v>0</v>
      </c>
      <c r="AK393" s="27">
        <v>0</v>
      </c>
      <c r="AL393" s="27">
        <v>0</v>
      </c>
      <c r="AM393" s="25">
        <v>0</v>
      </c>
      <c r="AN393" s="25">
        <v>0</v>
      </c>
      <c r="AO393" s="25">
        <v>0</v>
      </c>
      <c r="AP393" s="25">
        <v>0</v>
      </c>
    </row>
    <row r="394" spans="1:42" s="12" customFormat="1" ht="56.25" hidden="1" x14ac:dyDescent="0.25">
      <c r="A394" s="23">
        <v>386</v>
      </c>
      <c r="B394" s="24" t="s">
        <v>346</v>
      </c>
      <c r="C394" s="24" t="s">
        <v>26</v>
      </c>
      <c r="D394" s="25"/>
      <c r="E394" s="25"/>
      <c r="F394" s="25">
        <v>0</v>
      </c>
      <c r="G394" s="26">
        <v>0</v>
      </c>
      <c r="H394" s="26">
        <v>0</v>
      </c>
      <c r="I394" s="26">
        <v>0</v>
      </c>
      <c r="J394" s="26">
        <v>0</v>
      </c>
      <c r="K394" s="25">
        <v>0</v>
      </c>
      <c r="L394" s="25">
        <v>0</v>
      </c>
      <c r="M394" s="25">
        <v>0</v>
      </c>
      <c r="N394" s="25">
        <v>0</v>
      </c>
      <c r="O394" s="26">
        <v>0</v>
      </c>
      <c r="P394" s="26">
        <v>0</v>
      </c>
      <c r="Q394" s="26">
        <v>0</v>
      </c>
      <c r="R394" s="26">
        <v>0</v>
      </c>
      <c r="S394" s="54">
        <v>0</v>
      </c>
      <c r="T394" s="54">
        <v>0</v>
      </c>
      <c r="U394" s="54">
        <v>0</v>
      </c>
      <c r="V394" s="54">
        <v>0</v>
      </c>
      <c r="W394" s="26">
        <v>0</v>
      </c>
      <c r="X394" s="26">
        <v>0</v>
      </c>
      <c r="Y394" s="26">
        <v>0</v>
      </c>
      <c r="Z394" s="26">
        <v>0</v>
      </c>
      <c r="AA394" s="25">
        <v>0</v>
      </c>
      <c r="AB394" s="25">
        <v>0</v>
      </c>
      <c r="AC394" s="25">
        <v>0</v>
      </c>
      <c r="AD394" s="25">
        <v>0</v>
      </c>
      <c r="AE394" s="28"/>
      <c r="AF394" s="28"/>
      <c r="AG394" s="28"/>
      <c r="AH394" s="28"/>
      <c r="AI394" s="27">
        <v>0</v>
      </c>
      <c r="AJ394" s="27">
        <v>0</v>
      </c>
      <c r="AK394" s="27">
        <v>0</v>
      </c>
      <c r="AL394" s="27">
        <v>0</v>
      </c>
      <c r="AM394" s="25">
        <v>0</v>
      </c>
      <c r="AN394" s="25">
        <v>0</v>
      </c>
      <c r="AO394" s="25">
        <v>0</v>
      </c>
      <c r="AP394" s="25">
        <v>0</v>
      </c>
    </row>
    <row r="395" spans="1:42" s="12" customFormat="1" ht="56.25" hidden="1" x14ac:dyDescent="0.25">
      <c r="A395" s="23">
        <v>387</v>
      </c>
      <c r="B395" s="24" t="s">
        <v>347</v>
      </c>
      <c r="C395" s="24" t="s">
        <v>26</v>
      </c>
      <c r="D395" s="25"/>
      <c r="E395" s="25"/>
      <c r="F395" s="25">
        <v>3</v>
      </c>
      <c r="G395" s="26">
        <v>32.700000000000003</v>
      </c>
      <c r="H395" s="26">
        <v>0</v>
      </c>
      <c r="I395" s="26">
        <v>0</v>
      </c>
      <c r="J395" s="26">
        <v>32.700000000000003</v>
      </c>
      <c r="K395" s="25">
        <v>0</v>
      </c>
      <c r="L395" s="25">
        <v>0</v>
      </c>
      <c r="M395" s="25">
        <v>0</v>
      </c>
      <c r="N395" s="25">
        <v>0</v>
      </c>
      <c r="O395" s="26">
        <v>0</v>
      </c>
      <c r="P395" s="26">
        <v>0</v>
      </c>
      <c r="Q395" s="26">
        <v>0</v>
      </c>
      <c r="R395" s="26">
        <v>0</v>
      </c>
      <c r="S395" s="27">
        <v>0</v>
      </c>
      <c r="T395" s="27">
        <v>0</v>
      </c>
      <c r="U395" s="27">
        <v>0</v>
      </c>
      <c r="V395" s="27">
        <v>0</v>
      </c>
      <c r="W395" s="26">
        <v>159.04</v>
      </c>
      <c r="X395" s="26">
        <v>0</v>
      </c>
      <c r="Y395" s="26">
        <v>0</v>
      </c>
      <c r="Z395" s="26">
        <v>159.04</v>
      </c>
      <c r="AA395" s="25">
        <v>0</v>
      </c>
      <c r="AB395" s="25">
        <v>0</v>
      </c>
      <c r="AC395" s="25">
        <v>0</v>
      </c>
      <c r="AD395" s="25">
        <v>0</v>
      </c>
      <c r="AE395" s="28"/>
      <c r="AF395" s="28"/>
      <c r="AG395" s="28"/>
      <c r="AH395" s="28"/>
      <c r="AI395" s="27">
        <v>0</v>
      </c>
      <c r="AJ395" s="27">
        <v>0</v>
      </c>
      <c r="AK395" s="27">
        <v>0</v>
      </c>
      <c r="AL395" s="27">
        <v>0</v>
      </c>
      <c r="AM395" s="25">
        <v>0</v>
      </c>
      <c r="AN395" s="25">
        <v>0</v>
      </c>
      <c r="AO395" s="25">
        <v>0</v>
      </c>
      <c r="AP395" s="25">
        <v>0</v>
      </c>
    </row>
    <row r="396" spans="1:42" s="12" customFormat="1" ht="56.25" hidden="1" x14ac:dyDescent="0.25">
      <c r="A396" s="23">
        <v>388</v>
      </c>
      <c r="B396" s="24" t="s">
        <v>348</v>
      </c>
      <c r="C396" s="24" t="s">
        <v>26</v>
      </c>
      <c r="D396" s="25"/>
      <c r="E396" s="25"/>
      <c r="F396" s="25">
        <v>7</v>
      </c>
      <c r="G396" s="26">
        <v>70</v>
      </c>
      <c r="H396" s="26">
        <v>0</v>
      </c>
      <c r="I396" s="26">
        <v>0</v>
      </c>
      <c r="J396" s="26">
        <v>70</v>
      </c>
      <c r="K396" s="25">
        <v>0</v>
      </c>
      <c r="L396" s="25">
        <v>0</v>
      </c>
      <c r="M396" s="25">
        <v>0</v>
      </c>
      <c r="N396" s="25">
        <v>0</v>
      </c>
      <c r="O396" s="26">
        <v>0</v>
      </c>
      <c r="P396" s="26">
        <v>0</v>
      </c>
      <c r="Q396" s="26">
        <v>0</v>
      </c>
      <c r="R396" s="26">
        <v>0</v>
      </c>
      <c r="S396" s="27">
        <v>0</v>
      </c>
      <c r="T396" s="27">
        <v>0</v>
      </c>
      <c r="U396" s="27">
        <v>0</v>
      </c>
      <c r="V396" s="27">
        <v>0</v>
      </c>
      <c r="W396" s="26">
        <v>0</v>
      </c>
      <c r="X396" s="26">
        <v>0</v>
      </c>
      <c r="Y396" s="26">
        <v>0</v>
      </c>
      <c r="Z396" s="26">
        <v>0</v>
      </c>
      <c r="AA396" s="25">
        <v>0</v>
      </c>
      <c r="AB396" s="25">
        <v>0</v>
      </c>
      <c r="AC396" s="25">
        <v>0</v>
      </c>
      <c r="AD396" s="25">
        <v>0</v>
      </c>
      <c r="AE396" s="28"/>
      <c r="AF396" s="28"/>
      <c r="AG396" s="28"/>
      <c r="AH396" s="28"/>
      <c r="AI396" s="27">
        <v>0</v>
      </c>
      <c r="AJ396" s="27">
        <v>0</v>
      </c>
      <c r="AK396" s="27">
        <v>0</v>
      </c>
      <c r="AL396" s="27">
        <v>0</v>
      </c>
      <c r="AM396" s="25">
        <v>0</v>
      </c>
      <c r="AN396" s="25">
        <v>0</v>
      </c>
      <c r="AO396" s="25">
        <v>0</v>
      </c>
      <c r="AP396" s="25">
        <v>0</v>
      </c>
    </row>
    <row r="397" spans="1:42" s="12" customFormat="1" ht="56.25" hidden="1" x14ac:dyDescent="0.25">
      <c r="A397" s="23">
        <v>389</v>
      </c>
      <c r="B397" s="24" t="s">
        <v>349</v>
      </c>
      <c r="C397" s="24" t="s">
        <v>26</v>
      </c>
      <c r="D397" s="25"/>
      <c r="E397" s="25"/>
      <c r="F397" s="25">
        <v>0</v>
      </c>
      <c r="G397" s="26">
        <v>0</v>
      </c>
      <c r="H397" s="26">
        <v>0</v>
      </c>
      <c r="I397" s="26">
        <v>0</v>
      </c>
      <c r="J397" s="26">
        <v>0</v>
      </c>
      <c r="K397" s="25">
        <v>0</v>
      </c>
      <c r="L397" s="25">
        <v>0</v>
      </c>
      <c r="M397" s="25">
        <v>0</v>
      </c>
      <c r="N397" s="25">
        <v>0</v>
      </c>
      <c r="O397" s="26">
        <v>0</v>
      </c>
      <c r="P397" s="26">
        <v>0</v>
      </c>
      <c r="Q397" s="26">
        <v>0</v>
      </c>
      <c r="R397" s="26">
        <v>0</v>
      </c>
      <c r="S397" s="54">
        <v>0</v>
      </c>
      <c r="T397" s="54">
        <v>0</v>
      </c>
      <c r="U397" s="54">
        <v>0</v>
      </c>
      <c r="V397" s="54">
        <v>0</v>
      </c>
      <c r="W397" s="26">
        <v>0</v>
      </c>
      <c r="X397" s="26">
        <v>0</v>
      </c>
      <c r="Y397" s="26">
        <v>0</v>
      </c>
      <c r="Z397" s="26">
        <v>0</v>
      </c>
      <c r="AA397" s="25">
        <v>0</v>
      </c>
      <c r="AB397" s="25">
        <v>0</v>
      </c>
      <c r="AC397" s="25">
        <v>0</v>
      </c>
      <c r="AD397" s="25">
        <v>0</v>
      </c>
      <c r="AE397" s="28"/>
      <c r="AF397" s="28"/>
      <c r="AG397" s="28"/>
      <c r="AH397" s="28"/>
      <c r="AI397" s="27">
        <v>0</v>
      </c>
      <c r="AJ397" s="27">
        <v>0</v>
      </c>
      <c r="AK397" s="27">
        <v>0</v>
      </c>
      <c r="AL397" s="27">
        <v>0</v>
      </c>
      <c r="AM397" s="25">
        <v>0</v>
      </c>
      <c r="AN397" s="25">
        <v>0</v>
      </c>
      <c r="AO397" s="25">
        <v>0</v>
      </c>
      <c r="AP397" s="25">
        <v>0</v>
      </c>
    </row>
    <row r="398" spans="1:42" s="12" customFormat="1" ht="56.25" hidden="1" x14ac:dyDescent="0.25">
      <c r="A398" s="23">
        <v>390</v>
      </c>
      <c r="B398" s="24" t="s">
        <v>350</v>
      </c>
      <c r="C398" s="24" t="s">
        <v>26</v>
      </c>
      <c r="D398" s="25"/>
      <c r="E398" s="25"/>
      <c r="F398" s="25">
        <v>6</v>
      </c>
      <c r="G398" s="26">
        <v>63</v>
      </c>
      <c r="H398" s="26">
        <v>0</v>
      </c>
      <c r="I398" s="26">
        <v>0</v>
      </c>
      <c r="J398" s="26">
        <v>63</v>
      </c>
      <c r="K398" s="25">
        <v>0</v>
      </c>
      <c r="L398" s="25">
        <v>0</v>
      </c>
      <c r="M398" s="25">
        <v>0</v>
      </c>
      <c r="N398" s="25">
        <v>0</v>
      </c>
      <c r="O398" s="26">
        <v>0</v>
      </c>
      <c r="P398" s="26">
        <v>0</v>
      </c>
      <c r="Q398" s="26">
        <v>0</v>
      </c>
      <c r="R398" s="26">
        <v>0</v>
      </c>
      <c r="S398" s="54">
        <v>0</v>
      </c>
      <c r="T398" s="54">
        <v>0</v>
      </c>
      <c r="U398" s="54">
        <v>0</v>
      </c>
      <c r="V398" s="54">
        <v>0</v>
      </c>
      <c r="W398" s="26">
        <v>607.6</v>
      </c>
      <c r="X398" s="26">
        <v>0</v>
      </c>
      <c r="Y398" s="26">
        <v>0</v>
      </c>
      <c r="Z398" s="26">
        <v>607.6</v>
      </c>
      <c r="AA398" s="25">
        <v>0</v>
      </c>
      <c r="AB398" s="25">
        <v>0</v>
      </c>
      <c r="AC398" s="25">
        <v>0</v>
      </c>
      <c r="AD398" s="25">
        <v>0</v>
      </c>
      <c r="AE398" s="28"/>
      <c r="AF398" s="28"/>
      <c r="AG398" s="28"/>
      <c r="AH398" s="28"/>
      <c r="AI398" s="27">
        <v>0</v>
      </c>
      <c r="AJ398" s="27">
        <v>0</v>
      </c>
      <c r="AK398" s="27">
        <v>0</v>
      </c>
      <c r="AL398" s="27">
        <v>0</v>
      </c>
      <c r="AM398" s="25">
        <v>0</v>
      </c>
      <c r="AN398" s="25">
        <v>0</v>
      </c>
      <c r="AO398" s="25">
        <v>0</v>
      </c>
      <c r="AP398" s="25">
        <v>0</v>
      </c>
    </row>
    <row r="399" spans="1:42" s="12" customFormat="1" ht="56.25" x14ac:dyDescent="0.25">
      <c r="A399" s="23">
        <v>391</v>
      </c>
      <c r="B399" s="24" t="s">
        <v>27</v>
      </c>
      <c r="C399" s="24" t="s">
        <v>26</v>
      </c>
      <c r="D399" s="25"/>
      <c r="E399" s="25"/>
      <c r="F399" s="25">
        <v>4</v>
      </c>
      <c r="G399" s="26">
        <v>42.6</v>
      </c>
      <c r="H399" s="26">
        <v>0</v>
      </c>
      <c r="I399" s="26">
        <v>0</v>
      </c>
      <c r="J399" s="26">
        <v>42.6</v>
      </c>
      <c r="K399" s="25">
        <v>1</v>
      </c>
      <c r="L399" s="25">
        <v>0</v>
      </c>
      <c r="M399" s="25">
        <v>0</v>
      </c>
      <c r="N399" s="25">
        <v>1</v>
      </c>
      <c r="O399" s="26">
        <v>0.23</v>
      </c>
      <c r="P399" s="26">
        <v>0</v>
      </c>
      <c r="Q399" s="26">
        <v>0</v>
      </c>
      <c r="R399" s="26">
        <v>0.23</v>
      </c>
      <c r="S399" s="54">
        <v>3.4464083501550884E-2</v>
      </c>
      <c r="T399" s="54">
        <v>0</v>
      </c>
      <c r="U399" s="54">
        <v>0</v>
      </c>
      <c r="V399" s="54">
        <v>3.4464083501550884E-2</v>
      </c>
      <c r="W399" s="26">
        <v>406.22</v>
      </c>
      <c r="X399" s="26">
        <v>0</v>
      </c>
      <c r="Y399" s="26">
        <v>0</v>
      </c>
      <c r="Z399" s="26">
        <v>406.22</v>
      </c>
      <c r="AA399" s="25">
        <v>14</v>
      </c>
      <c r="AB399" s="25">
        <v>0</v>
      </c>
      <c r="AC399" s="25">
        <v>0</v>
      </c>
      <c r="AD399" s="25">
        <v>14</v>
      </c>
      <c r="AE399" s="28"/>
      <c r="AF399" s="28"/>
      <c r="AG399" s="28"/>
      <c r="AH399" s="28"/>
      <c r="AI399" s="27">
        <v>4.5999999999999999E-2</v>
      </c>
      <c r="AJ399" s="27">
        <v>0</v>
      </c>
      <c r="AK399" s="27">
        <v>0</v>
      </c>
      <c r="AL399" s="27">
        <v>4.5999999999999999E-2</v>
      </c>
      <c r="AM399" s="25">
        <v>19</v>
      </c>
      <c r="AN399" s="25">
        <v>0</v>
      </c>
      <c r="AO399" s="25">
        <v>0</v>
      </c>
      <c r="AP399" s="25">
        <v>19</v>
      </c>
    </row>
    <row r="400" spans="1:42" s="12" customFormat="1" hidden="1" x14ac:dyDescent="0.25">
      <c r="A400" s="23">
        <v>392</v>
      </c>
      <c r="B400" s="24" t="s">
        <v>351</v>
      </c>
      <c r="C400" s="24" t="s">
        <v>26</v>
      </c>
      <c r="D400" s="25"/>
      <c r="E400" s="25"/>
      <c r="F400" s="25">
        <v>0</v>
      </c>
      <c r="G400" s="26">
        <v>0</v>
      </c>
      <c r="H400" s="26">
        <v>0</v>
      </c>
      <c r="I400" s="26">
        <v>0</v>
      </c>
      <c r="J400" s="26">
        <v>0</v>
      </c>
      <c r="K400" s="25">
        <v>0</v>
      </c>
      <c r="L400" s="25">
        <v>0</v>
      </c>
      <c r="M400" s="25">
        <v>0</v>
      </c>
      <c r="N400" s="25">
        <v>0</v>
      </c>
      <c r="O400" s="26">
        <v>0</v>
      </c>
      <c r="P400" s="26">
        <v>0</v>
      </c>
      <c r="Q400" s="26">
        <v>0</v>
      </c>
      <c r="R400" s="26">
        <v>0</v>
      </c>
      <c r="S400" s="54">
        <v>0</v>
      </c>
      <c r="T400" s="54">
        <v>0</v>
      </c>
      <c r="U400" s="54">
        <v>0</v>
      </c>
      <c r="V400" s="54">
        <v>0</v>
      </c>
      <c r="W400" s="26">
        <v>0</v>
      </c>
      <c r="X400" s="26">
        <v>0</v>
      </c>
      <c r="Y400" s="26">
        <v>0</v>
      </c>
      <c r="Z400" s="26">
        <v>0</v>
      </c>
      <c r="AA400" s="25">
        <v>0</v>
      </c>
      <c r="AB400" s="25">
        <v>0</v>
      </c>
      <c r="AC400" s="25">
        <v>0</v>
      </c>
      <c r="AD400" s="25">
        <v>0</v>
      </c>
      <c r="AE400" s="28"/>
      <c r="AF400" s="28"/>
      <c r="AG400" s="28"/>
      <c r="AH400" s="28"/>
      <c r="AI400" s="27">
        <v>0</v>
      </c>
      <c r="AJ400" s="27">
        <v>0</v>
      </c>
      <c r="AK400" s="27">
        <v>0</v>
      </c>
      <c r="AL400" s="27">
        <v>0</v>
      </c>
      <c r="AM400" s="25">
        <v>0</v>
      </c>
      <c r="AN400" s="25">
        <v>0</v>
      </c>
      <c r="AO400" s="25">
        <v>0</v>
      </c>
      <c r="AP400" s="25">
        <v>0</v>
      </c>
    </row>
    <row r="401" spans="1:42" s="12" customFormat="1" ht="56.25" hidden="1" x14ac:dyDescent="0.25">
      <c r="A401" s="23">
        <v>393</v>
      </c>
      <c r="B401" s="24" t="s">
        <v>352</v>
      </c>
      <c r="C401" s="24" t="s">
        <v>26</v>
      </c>
      <c r="D401" s="25"/>
      <c r="E401" s="25"/>
      <c r="F401" s="25">
        <v>0</v>
      </c>
      <c r="G401" s="26">
        <v>0</v>
      </c>
      <c r="H401" s="26">
        <v>0</v>
      </c>
      <c r="I401" s="26">
        <v>0</v>
      </c>
      <c r="J401" s="26">
        <v>0</v>
      </c>
      <c r="K401" s="25">
        <v>0</v>
      </c>
      <c r="L401" s="25">
        <v>0</v>
      </c>
      <c r="M401" s="25">
        <v>0</v>
      </c>
      <c r="N401" s="25">
        <v>0</v>
      </c>
      <c r="O401" s="26">
        <v>0</v>
      </c>
      <c r="P401" s="26">
        <v>0</v>
      </c>
      <c r="Q401" s="26">
        <v>0</v>
      </c>
      <c r="R401" s="26">
        <v>0</v>
      </c>
      <c r="S401" s="27">
        <v>0</v>
      </c>
      <c r="T401" s="27">
        <v>0</v>
      </c>
      <c r="U401" s="27">
        <v>0</v>
      </c>
      <c r="V401" s="27">
        <v>0</v>
      </c>
      <c r="W401" s="26">
        <v>0</v>
      </c>
      <c r="X401" s="26">
        <v>0</v>
      </c>
      <c r="Y401" s="26">
        <v>0</v>
      </c>
      <c r="Z401" s="26">
        <v>0</v>
      </c>
      <c r="AA401" s="25">
        <v>0</v>
      </c>
      <c r="AB401" s="25">
        <v>0</v>
      </c>
      <c r="AC401" s="25">
        <v>0</v>
      </c>
      <c r="AD401" s="25">
        <v>0</v>
      </c>
      <c r="AE401" s="28"/>
      <c r="AF401" s="28"/>
      <c r="AG401" s="28"/>
      <c r="AH401" s="28"/>
      <c r="AI401" s="27">
        <v>0</v>
      </c>
      <c r="AJ401" s="27">
        <v>0</v>
      </c>
      <c r="AK401" s="27">
        <v>0</v>
      </c>
      <c r="AL401" s="27">
        <v>0</v>
      </c>
      <c r="AM401" s="25">
        <v>0</v>
      </c>
      <c r="AN401" s="25">
        <v>0</v>
      </c>
      <c r="AO401" s="25">
        <v>0</v>
      </c>
      <c r="AP401" s="25">
        <v>0</v>
      </c>
    </row>
    <row r="402" spans="1:42" s="12" customFormat="1" ht="37.5" hidden="1" x14ac:dyDescent="0.25">
      <c r="A402" s="23">
        <v>394</v>
      </c>
      <c r="B402" s="24" t="s">
        <v>353</v>
      </c>
      <c r="C402" s="24" t="s">
        <v>26</v>
      </c>
      <c r="D402" s="25"/>
      <c r="E402" s="25"/>
      <c r="F402" s="25">
        <v>0</v>
      </c>
      <c r="G402" s="26">
        <v>0</v>
      </c>
      <c r="H402" s="26">
        <v>0</v>
      </c>
      <c r="I402" s="26">
        <v>0</v>
      </c>
      <c r="J402" s="26">
        <v>0</v>
      </c>
      <c r="K402" s="25">
        <v>0</v>
      </c>
      <c r="L402" s="25">
        <v>0</v>
      </c>
      <c r="M402" s="25">
        <v>0</v>
      </c>
      <c r="N402" s="25">
        <v>0</v>
      </c>
      <c r="O402" s="26">
        <v>0</v>
      </c>
      <c r="P402" s="26">
        <v>0</v>
      </c>
      <c r="Q402" s="26">
        <v>0</v>
      </c>
      <c r="R402" s="26">
        <v>0</v>
      </c>
      <c r="S402" s="54">
        <v>0</v>
      </c>
      <c r="T402" s="54">
        <v>0</v>
      </c>
      <c r="U402" s="54">
        <v>0</v>
      </c>
      <c r="V402" s="54">
        <v>0</v>
      </c>
      <c r="W402" s="26">
        <v>0</v>
      </c>
      <c r="X402" s="26">
        <v>0</v>
      </c>
      <c r="Y402" s="26">
        <v>0</v>
      </c>
      <c r="Z402" s="26">
        <v>0</v>
      </c>
      <c r="AA402" s="25">
        <v>0</v>
      </c>
      <c r="AB402" s="25">
        <v>0</v>
      </c>
      <c r="AC402" s="25">
        <v>0</v>
      </c>
      <c r="AD402" s="25">
        <v>0</v>
      </c>
      <c r="AE402" s="28"/>
      <c r="AF402" s="28"/>
      <c r="AG402" s="28"/>
      <c r="AH402" s="28"/>
      <c r="AI402" s="27">
        <v>0</v>
      </c>
      <c r="AJ402" s="27">
        <v>0</v>
      </c>
      <c r="AK402" s="27">
        <v>0</v>
      </c>
      <c r="AL402" s="27">
        <v>0</v>
      </c>
      <c r="AM402" s="25">
        <v>0</v>
      </c>
      <c r="AN402" s="25">
        <v>0</v>
      </c>
      <c r="AO402" s="25">
        <v>0</v>
      </c>
      <c r="AP402" s="25">
        <v>0</v>
      </c>
    </row>
    <row r="403" spans="1:42" s="50" customFormat="1" x14ac:dyDescent="0.25">
      <c r="A403" s="39">
        <v>395</v>
      </c>
      <c r="B403" s="40" t="s">
        <v>30</v>
      </c>
      <c r="C403" s="40" t="s">
        <v>26</v>
      </c>
      <c r="D403" s="25"/>
      <c r="E403" s="25"/>
      <c r="F403" s="41">
        <v>483</v>
      </c>
      <c r="G403" s="42">
        <v>8132.91</v>
      </c>
      <c r="H403" s="42">
        <v>0</v>
      </c>
      <c r="I403" s="42">
        <v>0</v>
      </c>
      <c r="J403" s="42">
        <v>8132.91</v>
      </c>
      <c r="K403" s="41">
        <v>11</v>
      </c>
      <c r="L403" s="41">
        <v>0</v>
      </c>
      <c r="M403" s="41">
        <v>0</v>
      </c>
      <c r="N403" s="41">
        <v>11</v>
      </c>
      <c r="O403" s="42">
        <v>0.01</v>
      </c>
      <c r="P403" s="42">
        <v>0</v>
      </c>
      <c r="Q403" s="42">
        <v>0</v>
      </c>
      <c r="R403" s="42">
        <v>0.01</v>
      </c>
      <c r="S403" s="57">
        <v>1.9967320152683441E-3</v>
      </c>
      <c r="T403" s="57">
        <v>0</v>
      </c>
      <c r="U403" s="57">
        <v>0</v>
      </c>
      <c r="V403" s="57">
        <v>1.9967320152683441E-3</v>
      </c>
      <c r="W403" s="42">
        <v>72117.84</v>
      </c>
      <c r="X403" s="42">
        <v>0</v>
      </c>
      <c r="Y403" s="42">
        <v>0</v>
      </c>
      <c r="Z403" s="42">
        <v>72117.84</v>
      </c>
      <c r="AA403" s="41">
        <v>144</v>
      </c>
      <c r="AB403" s="41">
        <v>0</v>
      </c>
      <c r="AC403" s="41">
        <v>0</v>
      </c>
      <c r="AD403" s="41">
        <v>144</v>
      </c>
      <c r="AE403" s="44" t="s">
        <v>1312</v>
      </c>
      <c r="AF403" s="44" t="s">
        <v>31</v>
      </c>
      <c r="AG403" s="44" t="s">
        <v>31</v>
      </c>
      <c r="AH403" s="44" t="s">
        <v>903</v>
      </c>
      <c r="AI403" s="43">
        <v>2E-3</v>
      </c>
      <c r="AJ403" s="43">
        <v>0</v>
      </c>
      <c r="AK403" s="43">
        <v>0</v>
      </c>
      <c r="AL403" s="43">
        <v>2E-3</v>
      </c>
      <c r="AM403" s="41">
        <v>144</v>
      </c>
      <c r="AN403" s="41">
        <v>0</v>
      </c>
      <c r="AO403" s="41">
        <v>0</v>
      </c>
      <c r="AP403" s="41">
        <v>144</v>
      </c>
    </row>
    <row r="404" spans="1:42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3">
      <filters blank="1">
        <filter val="1"/>
        <filter val="10"/>
        <filter val="11"/>
        <filter val="12"/>
        <filter val="13"/>
        <filter val="15"/>
        <filter val="2"/>
        <filter val="22"/>
        <filter val="220"/>
        <filter val="24"/>
        <filter val="3"/>
        <filter val="4"/>
        <filter val="5"/>
        <filter val="6"/>
        <filter val="7"/>
        <filter val="8"/>
        <filter val="9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7"/>
  </mergeCells>
  <pageMargins left="0.25" right="0.25" top="0.75" bottom="0.21" header="0.3" footer="0.24"/>
  <pageSetup paperSize="9" scale="3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="75" zoomScaleNormal="100" zoomScaleSheetLayoutView="75" workbookViewId="0">
      <pane xSplit="3" ySplit="8" topLeftCell="F9" activePane="bottomRight" state="frozen"/>
      <selection activeCell="J3" sqref="J3"/>
      <selection pane="topRight" activeCell="J3" sqref="J3"/>
      <selection pane="bottomLeft" activeCell="J3" sqref="J3"/>
      <selection pane="bottomRight" activeCell="AD10" sqref="AD10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8.7109375" style="4" customWidth="1"/>
    <col min="10" max="10" width="12" style="4" customWidth="1"/>
    <col min="11" max="11" width="8.85546875" style="4" customWidth="1"/>
    <col min="12" max="13" width="6.140625" style="4" customWidth="1"/>
    <col min="14" max="14" width="8.85546875" style="4" customWidth="1"/>
    <col min="15" max="15" width="7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4" width="11.28515625" style="4" customWidth="1"/>
    <col min="25" max="25" width="11.85546875" style="4" customWidth="1"/>
    <col min="26" max="26" width="13.42578125" style="4" customWidth="1"/>
    <col min="27" max="27" width="10.7109375" style="4" customWidth="1"/>
    <col min="28" max="28" width="9.28515625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hidden="1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1517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1359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  <c r="S5" s="52"/>
      <c r="T5" s="52"/>
      <c r="U5" s="52"/>
      <c r="V5" s="52"/>
    </row>
    <row r="6" spans="1:42" s="12" customFormat="1" ht="50.25" customHeight="1" x14ac:dyDescent="0.25">
      <c r="A6" s="127" t="s">
        <v>2</v>
      </c>
      <c r="B6" s="129" t="s">
        <v>3</v>
      </c>
      <c r="C6" s="129" t="s">
        <v>4</v>
      </c>
      <c r="D6" s="115" t="s">
        <v>5</v>
      </c>
      <c r="E6" s="116"/>
      <c r="F6" s="117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2" s="12" customFormat="1" ht="58.5" customHeight="1" x14ac:dyDescent="0.25">
      <c r="A7" s="128"/>
      <c r="B7" s="130"/>
      <c r="C7" s="130"/>
      <c r="D7" s="14" t="s">
        <v>15</v>
      </c>
      <c r="E7" s="14" t="s">
        <v>16</v>
      </c>
      <c r="F7" s="14" t="s">
        <v>17</v>
      </c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2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2" s="4" customFormat="1" x14ac:dyDescent="0.3">
      <c r="A9" s="23">
        <v>1</v>
      </c>
      <c r="B9" s="51" t="s">
        <v>1519</v>
      </c>
      <c r="C9" s="24"/>
      <c r="D9" s="25"/>
      <c r="E9" s="25"/>
      <c r="F9" s="25"/>
      <c r="G9" s="26"/>
      <c r="H9" s="26"/>
      <c r="I9" s="26"/>
      <c r="J9" s="26"/>
      <c r="K9" s="25">
        <f t="shared" ref="K9:N9" si="0">K15+K20+K49+K58+K69+K73+K82+K93+K96+K101+K110+K129+K143+K150+K153+K165+K171+K175+K182+K186+K192+K197+K204+K213+K218+K228+K233+K241+K251+K264+K270+K273+K283+K291+K298+K308+K315+K326+K332+K335+K343+K347+K403</f>
        <v>14857</v>
      </c>
      <c r="L9" s="25">
        <f t="shared" si="0"/>
        <v>43</v>
      </c>
      <c r="M9" s="25">
        <f t="shared" si="0"/>
        <v>147</v>
      </c>
      <c r="N9" s="25">
        <f t="shared" si="0"/>
        <v>15047</v>
      </c>
      <c r="O9" s="26"/>
      <c r="P9" s="26"/>
      <c r="Q9" s="26"/>
      <c r="R9" s="26"/>
      <c r="S9" s="54"/>
      <c r="T9" s="54"/>
      <c r="U9" s="54"/>
      <c r="V9" s="54"/>
      <c r="W9" s="26">
        <f t="shared" ref="W9:AC9" si="1">W15+W20+W49+W58+W69+W73+W82+W93+W96+W101+W110+W129+W143+W150+W153+W165+W171+W175+W182+W186+W192+W197+W204+W213+W218+W228+W233+W241+W251+W264+W270+W273+W283+W291+W298+W308+W315+W326+W332+W335+W343+W347+W403</f>
        <v>128616.69</v>
      </c>
      <c r="X9" s="26">
        <f t="shared" si="1"/>
        <v>5942.5100000000011</v>
      </c>
      <c r="Y9" s="26">
        <f t="shared" si="1"/>
        <v>2507</v>
      </c>
      <c r="Z9" s="26">
        <f t="shared" si="1"/>
        <v>137066.19999999998</v>
      </c>
      <c r="AA9" s="25">
        <f t="shared" si="1"/>
        <v>352135</v>
      </c>
      <c r="AB9" s="25">
        <f t="shared" si="1"/>
        <v>938</v>
      </c>
      <c r="AC9" s="25">
        <f t="shared" si="1"/>
        <v>5046</v>
      </c>
      <c r="AD9" s="25">
        <f>AD15+AD20+AD49+AD58+AD69+AD73+AD82+AD93+AD96+AD101+AD110+AD129+AD143+AD150+AD153+AD165+AD171+AD175+AD182+AD186+AD192+AD197+AD204+AD213+AD218+AD228+AD233+AD241+AD251+AD264+AD270+AD273+AD283+AD291+AD298+AD308+AD315+AD326+AD332+AD335+AD343+AD347+AD403</f>
        <v>358119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2" s="4" customFormat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6</v>
      </c>
      <c r="G10" s="26">
        <v>58.1</v>
      </c>
      <c r="H10" s="26">
        <v>0</v>
      </c>
      <c r="I10" s="26">
        <v>0.3</v>
      </c>
      <c r="J10" s="26">
        <v>58.4</v>
      </c>
      <c r="K10" s="25">
        <v>18</v>
      </c>
      <c r="L10" s="25">
        <v>0</v>
      </c>
      <c r="M10" s="25">
        <v>0</v>
      </c>
      <c r="N10" s="25">
        <v>18</v>
      </c>
      <c r="O10" s="26">
        <v>3.1</v>
      </c>
      <c r="P10" s="26">
        <v>0</v>
      </c>
      <c r="Q10" s="26">
        <v>0</v>
      </c>
      <c r="R10" s="26">
        <v>3.02</v>
      </c>
      <c r="S10" s="27">
        <v>1.5519917227108124</v>
      </c>
      <c r="T10" s="27">
        <v>0</v>
      </c>
      <c r="U10" s="27">
        <v>0</v>
      </c>
      <c r="V10" s="27">
        <v>1.5109544195416771</v>
      </c>
      <c r="W10" s="26">
        <v>38.659999999999997</v>
      </c>
      <c r="X10" s="26">
        <v>0.02</v>
      </c>
      <c r="Y10" s="26">
        <v>1.03</v>
      </c>
      <c r="Z10" s="26">
        <v>39.71</v>
      </c>
      <c r="AA10" s="25">
        <v>60</v>
      </c>
      <c r="AB10" s="25">
        <v>0</v>
      </c>
      <c r="AC10" s="25">
        <v>0</v>
      </c>
      <c r="AD10" s="25">
        <v>60</v>
      </c>
      <c r="AE10" s="28"/>
      <c r="AF10" s="28"/>
      <c r="AG10" s="28"/>
      <c r="AH10" s="28"/>
      <c r="AI10" s="27">
        <v>1.488</v>
      </c>
      <c r="AJ10" s="27">
        <v>0</v>
      </c>
      <c r="AK10" s="27">
        <v>0</v>
      </c>
      <c r="AL10" s="27">
        <v>1.488</v>
      </c>
      <c r="AM10" s="25">
        <v>58</v>
      </c>
      <c r="AN10" s="25">
        <v>0</v>
      </c>
      <c r="AO10" s="25">
        <v>0</v>
      </c>
      <c r="AP10" s="25">
        <v>58</v>
      </c>
    </row>
    <row r="11" spans="1:42" s="4" customFormat="1" ht="37.5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1</v>
      </c>
      <c r="G11" s="26">
        <v>12.9</v>
      </c>
      <c r="H11" s="26">
        <v>0</v>
      </c>
      <c r="I11" s="26">
        <v>0</v>
      </c>
      <c r="J11" s="26">
        <v>12.9</v>
      </c>
      <c r="K11" s="25">
        <v>3</v>
      </c>
      <c r="L11" s="25">
        <v>0</v>
      </c>
      <c r="M11" s="25">
        <v>0</v>
      </c>
      <c r="N11" s="25">
        <v>3</v>
      </c>
      <c r="O11" s="26">
        <v>2.33</v>
      </c>
      <c r="P11" s="26">
        <v>0</v>
      </c>
      <c r="Q11" s="26">
        <v>0</v>
      </c>
      <c r="R11" s="26">
        <v>2.33</v>
      </c>
      <c r="S11" s="27">
        <v>1.1598587997982854</v>
      </c>
      <c r="T11" s="27">
        <v>0</v>
      </c>
      <c r="U11" s="27">
        <v>0</v>
      </c>
      <c r="V11" s="27">
        <v>1.1598587997982854</v>
      </c>
      <c r="W11" s="26">
        <v>19.829999999999998</v>
      </c>
      <c r="X11" s="26">
        <v>0</v>
      </c>
      <c r="Y11" s="26">
        <v>0</v>
      </c>
      <c r="Z11" s="26">
        <v>19.829999999999998</v>
      </c>
      <c r="AA11" s="25">
        <v>23</v>
      </c>
      <c r="AB11" s="25">
        <v>0</v>
      </c>
      <c r="AC11" s="25">
        <v>0</v>
      </c>
      <c r="AD11" s="25">
        <v>23</v>
      </c>
      <c r="AE11" s="28"/>
      <c r="AF11" s="28"/>
      <c r="AG11" s="28"/>
      <c r="AH11" s="28"/>
      <c r="AI11" s="27">
        <v>1.1180000000000001</v>
      </c>
      <c r="AJ11" s="27">
        <v>0</v>
      </c>
      <c r="AK11" s="27">
        <v>0</v>
      </c>
      <c r="AL11" s="27">
        <v>1.1180000000000001</v>
      </c>
      <c r="AM11" s="25">
        <v>22</v>
      </c>
      <c r="AN11" s="25">
        <v>0</v>
      </c>
      <c r="AO11" s="25">
        <v>0</v>
      </c>
      <c r="AP11" s="25">
        <v>22</v>
      </c>
    </row>
    <row r="12" spans="1:42" s="29" customFormat="1" ht="37.5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12</v>
      </c>
      <c r="G12" s="26">
        <v>144.30000000000001</v>
      </c>
      <c r="H12" s="26">
        <v>26.7</v>
      </c>
      <c r="I12" s="26">
        <v>9</v>
      </c>
      <c r="J12" s="26">
        <v>180</v>
      </c>
      <c r="K12" s="25">
        <v>26</v>
      </c>
      <c r="L12" s="25">
        <v>1</v>
      </c>
      <c r="M12" s="25">
        <v>4</v>
      </c>
      <c r="N12" s="25">
        <v>31</v>
      </c>
      <c r="O12" s="26">
        <v>1.8</v>
      </c>
      <c r="P12" s="26">
        <v>0.37</v>
      </c>
      <c r="Q12" s="26">
        <v>4.4400000000000004</v>
      </c>
      <c r="R12" s="26">
        <v>1.76</v>
      </c>
      <c r="S12" s="27">
        <v>0.90236786756224985</v>
      </c>
      <c r="T12" s="27">
        <v>0.11144722177997134</v>
      </c>
      <c r="U12" s="27">
        <v>3.3165104542177364</v>
      </c>
      <c r="V12" s="27">
        <v>0.94724002802792417</v>
      </c>
      <c r="W12" s="26">
        <v>294.77999999999997</v>
      </c>
      <c r="X12" s="26">
        <v>62.81</v>
      </c>
      <c r="Y12" s="26">
        <v>27.74</v>
      </c>
      <c r="Z12" s="26">
        <v>385.33</v>
      </c>
      <c r="AA12" s="25">
        <v>266</v>
      </c>
      <c r="AB12" s="25">
        <v>7</v>
      </c>
      <c r="AC12" s="25">
        <v>92</v>
      </c>
      <c r="AD12" s="25">
        <v>365</v>
      </c>
      <c r="AE12" s="28"/>
      <c r="AF12" s="28"/>
      <c r="AG12" s="28"/>
      <c r="AH12" s="28"/>
      <c r="AI12" s="27">
        <v>0.86399999999999999</v>
      </c>
      <c r="AJ12" s="27">
        <v>0.17799999999999999</v>
      </c>
      <c r="AK12" s="27">
        <v>2.1309999999999998</v>
      </c>
      <c r="AL12" s="27">
        <v>3.173</v>
      </c>
      <c r="AM12" s="25">
        <v>255</v>
      </c>
      <c r="AN12" s="25">
        <v>11</v>
      </c>
      <c r="AO12" s="25">
        <v>59</v>
      </c>
      <c r="AP12" s="25">
        <v>325</v>
      </c>
    </row>
    <row r="13" spans="1:42" s="4" customFormat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11</v>
      </c>
      <c r="G13" s="26">
        <v>101.72</v>
      </c>
      <c r="H13" s="26">
        <v>0</v>
      </c>
      <c r="I13" s="26">
        <v>0</v>
      </c>
      <c r="J13" s="26">
        <v>101.72</v>
      </c>
      <c r="K13" s="25">
        <v>11</v>
      </c>
      <c r="L13" s="25">
        <v>0</v>
      </c>
      <c r="M13" s="25">
        <v>0</v>
      </c>
      <c r="N13" s="25">
        <v>11</v>
      </c>
      <c r="O13" s="26">
        <v>1.08</v>
      </c>
      <c r="P13" s="26">
        <v>0</v>
      </c>
      <c r="Q13" s="26">
        <v>0</v>
      </c>
      <c r="R13" s="26">
        <v>1.08</v>
      </c>
      <c r="S13" s="27">
        <v>0.54122316435143425</v>
      </c>
      <c r="T13" s="27">
        <v>0</v>
      </c>
      <c r="U13" s="27">
        <v>0</v>
      </c>
      <c r="V13" s="27">
        <v>0.54122316435143425</v>
      </c>
      <c r="W13" s="26">
        <v>221.72</v>
      </c>
      <c r="X13" s="26">
        <v>0</v>
      </c>
      <c r="Y13" s="26">
        <v>0</v>
      </c>
      <c r="Z13" s="26">
        <v>221.72</v>
      </c>
      <c r="AA13" s="25">
        <v>120</v>
      </c>
      <c r="AB13" s="25">
        <v>0</v>
      </c>
      <c r="AC13" s="25">
        <v>0</v>
      </c>
      <c r="AD13" s="25">
        <v>120</v>
      </c>
      <c r="AE13" s="28"/>
      <c r="AF13" s="28"/>
      <c r="AG13" s="28"/>
      <c r="AH13" s="28"/>
      <c r="AI13" s="27">
        <v>0.51800000000000002</v>
      </c>
      <c r="AJ13" s="27">
        <v>0</v>
      </c>
      <c r="AK13" s="27">
        <v>0</v>
      </c>
      <c r="AL13" s="27">
        <v>0.51800000000000002</v>
      </c>
      <c r="AM13" s="25">
        <v>115</v>
      </c>
      <c r="AN13" s="25">
        <v>0</v>
      </c>
      <c r="AO13" s="25">
        <v>0</v>
      </c>
      <c r="AP13" s="25">
        <v>115</v>
      </c>
    </row>
    <row r="14" spans="1:42" s="4" customFormat="1" ht="37.5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12</v>
      </c>
      <c r="G14" s="26">
        <v>105.9</v>
      </c>
      <c r="H14" s="26">
        <v>20.9</v>
      </c>
      <c r="I14" s="26">
        <v>0.87</v>
      </c>
      <c r="J14" s="26">
        <v>127.67</v>
      </c>
      <c r="K14" s="25">
        <v>28</v>
      </c>
      <c r="L14" s="25">
        <v>0</v>
      </c>
      <c r="M14" s="25">
        <v>0</v>
      </c>
      <c r="N14" s="25">
        <v>28</v>
      </c>
      <c r="O14" s="26">
        <v>2.64</v>
      </c>
      <c r="P14" s="26">
        <v>0</v>
      </c>
      <c r="Q14" s="26">
        <v>0</v>
      </c>
      <c r="R14" s="26">
        <v>2.42</v>
      </c>
      <c r="S14" s="27">
        <v>1.3230086773804428</v>
      </c>
      <c r="T14" s="27">
        <v>0</v>
      </c>
      <c r="U14" s="27">
        <v>0</v>
      </c>
      <c r="V14" s="27">
        <v>1.2105675425478886</v>
      </c>
      <c r="W14" s="26">
        <v>256.99</v>
      </c>
      <c r="X14" s="26">
        <v>3.87</v>
      </c>
      <c r="Y14" s="26">
        <v>20</v>
      </c>
      <c r="Z14" s="26">
        <v>280.86</v>
      </c>
      <c r="AA14" s="25">
        <v>340</v>
      </c>
      <c r="AB14" s="25">
        <v>0</v>
      </c>
      <c r="AC14" s="25">
        <v>0</v>
      </c>
      <c r="AD14" s="25">
        <v>340</v>
      </c>
      <c r="AE14" s="28"/>
      <c r="AF14" s="28"/>
      <c r="AG14" s="28"/>
      <c r="AH14" s="28"/>
      <c r="AI14" s="27">
        <v>1.2669999999999999</v>
      </c>
      <c r="AJ14" s="27">
        <v>0</v>
      </c>
      <c r="AK14" s="27">
        <v>0</v>
      </c>
      <c r="AL14" s="27">
        <v>1.2669999999999999</v>
      </c>
      <c r="AM14" s="25">
        <v>326</v>
      </c>
      <c r="AN14" s="25">
        <v>0</v>
      </c>
      <c r="AO14" s="25">
        <v>0</v>
      </c>
      <c r="AP14" s="25">
        <v>326</v>
      </c>
    </row>
    <row r="15" spans="1:42" s="45" customFormat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42</v>
      </c>
      <c r="G15" s="42">
        <v>422.92</v>
      </c>
      <c r="H15" s="42">
        <v>47.6</v>
      </c>
      <c r="I15" s="42">
        <v>10.17</v>
      </c>
      <c r="J15" s="42">
        <v>480.69</v>
      </c>
      <c r="K15" s="41">
        <v>86</v>
      </c>
      <c r="L15" s="41">
        <v>1</v>
      </c>
      <c r="M15" s="41">
        <v>4</v>
      </c>
      <c r="N15" s="41">
        <v>91</v>
      </c>
      <c r="O15" s="42">
        <v>2.0299999999999998</v>
      </c>
      <c r="P15" s="42">
        <v>0.21</v>
      </c>
      <c r="Q15" s="42">
        <v>3.93</v>
      </c>
      <c r="R15" s="42">
        <v>2</v>
      </c>
      <c r="S15" s="43">
        <v>0.97355769230769229</v>
      </c>
      <c r="T15" s="43">
        <v>0.10494752623688156</v>
      </c>
      <c r="U15" s="43">
        <v>1.8864055771990977</v>
      </c>
      <c r="V15" s="43">
        <v>0.95939713130758753</v>
      </c>
      <c r="W15" s="42">
        <v>832</v>
      </c>
      <c r="X15" s="42">
        <v>66.7</v>
      </c>
      <c r="Y15" s="42">
        <v>48.77</v>
      </c>
      <c r="Z15" s="42">
        <v>947.47</v>
      </c>
      <c r="AA15" s="41">
        <v>810</v>
      </c>
      <c r="AB15" s="41">
        <v>7</v>
      </c>
      <c r="AC15" s="41">
        <v>92</v>
      </c>
      <c r="AD15" s="41">
        <v>909</v>
      </c>
      <c r="AE15" s="44" t="s">
        <v>1017</v>
      </c>
      <c r="AF15" s="44" t="s">
        <v>1360</v>
      </c>
      <c r="AG15" s="44" t="s">
        <v>1361</v>
      </c>
      <c r="AH15" s="44" t="s">
        <v>717</v>
      </c>
      <c r="AI15" s="43">
        <v>0.97399999999999998</v>
      </c>
      <c r="AJ15" s="43">
        <v>0.10100000000000001</v>
      </c>
      <c r="AK15" s="43">
        <v>1.8859999999999999</v>
      </c>
      <c r="AL15" s="43">
        <v>2.9609999999999999</v>
      </c>
      <c r="AM15" s="41">
        <v>810</v>
      </c>
      <c r="AN15" s="41">
        <v>7</v>
      </c>
      <c r="AO15" s="41">
        <v>92</v>
      </c>
      <c r="AP15" s="41">
        <v>909</v>
      </c>
    </row>
    <row r="16" spans="1:42" s="4" customFormat="1" ht="37.5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11</v>
      </c>
      <c r="G16" s="26">
        <v>96.2</v>
      </c>
      <c r="H16" s="26">
        <v>25.4</v>
      </c>
      <c r="I16" s="26">
        <v>0</v>
      </c>
      <c r="J16" s="26">
        <v>121.6</v>
      </c>
      <c r="K16" s="25">
        <v>34</v>
      </c>
      <c r="L16" s="25">
        <v>0</v>
      </c>
      <c r="M16" s="25">
        <v>0</v>
      </c>
      <c r="N16" s="25">
        <v>34</v>
      </c>
      <c r="O16" s="26">
        <v>3.53</v>
      </c>
      <c r="P16" s="26">
        <v>0</v>
      </c>
      <c r="Q16" s="26">
        <v>0</v>
      </c>
      <c r="R16" s="26">
        <v>2.5099999999999998</v>
      </c>
      <c r="S16" s="27">
        <v>1.7165814463111762</v>
      </c>
      <c r="T16" s="27">
        <v>0</v>
      </c>
      <c r="U16" s="27">
        <v>0</v>
      </c>
      <c r="V16" s="27">
        <v>1.2207792207792207</v>
      </c>
      <c r="W16" s="26">
        <v>54.76</v>
      </c>
      <c r="X16" s="26">
        <v>22.24</v>
      </c>
      <c r="Y16" s="26">
        <v>0</v>
      </c>
      <c r="Z16" s="26">
        <v>77</v>
      </c>
      <c r="AA16" s="25">
        <v>94</v>
      </c>
      <c r="AB16" s="25">
        <v>0</v>
      </c>
      <c r="AC16" s="25">
        <v>0</v>
      </c>
      <c r="AD16" s="25">
        <v>94</v>
      </c>
      <c r="AE16" s="28"/>
      <c r="AF16" s="28"/>
      <c r="AG16" s="28"/>
      <c r="AH16" s="28"/>
      <c r="AI16" s="27">
        <v>1.694</v>
      </c>
      <c r="AJ16" s="27">
        <v>0</v>
      </c>
      <c r="AK16" s="27">
        <v>0</v>
      </c>
      <c r="AL16" s="27">
        <v>1.694</v>
      </c>
      <c r="AM16" s="25">
        <v>93</v>
      </c>
      <c r="AN16" s="25">
        <v>0</v>
      </c>
      <c r="AO16" s="25">
        <v>0</v>
      </c>
      <c r="AP16" s="25">
        <v>93</v>
      </c>
    </row>
    <row r="17" spans="1:42" s="4" customFormat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4</v>
      </c>
      <c r="G17" s="26">
        <v>27.2</v>
      </c>
      <c r="H17" s="26">
        <v>12</v>
      </c>
      <c r="I17" s="26">
        <v>2.2000000000000002</v>
      </c>
      <c r="J17" s="26">
        <v>41.4</v>
      </c>
      <c r="K17" s="25">
        <v>9</v>
      </c>
      <c r="L17" s="25">
        <v>0</v>
      </c>
      <c r="M17" s="25">
        <v>0</v>
      </c>
      <c r="N17" s="25">
        <v>9</v>
      </c>
      <c r="O17" s="26">
        <v>3.31</v>
      </c>
      <c r="P17" s="26">
        <v>0</v>
      </c>
      <c r="Q17" s="26">
        <v>0</v>
      </c>
      <c r="R17" s="26">
        <v>2.4</v>
      </c>
      <c r="S17" s="27">
        <v>1.6030956329463792</v>
      </c>
      <c r="T17" s="27">
        <v>0</v>
      </c>
      <c r="U17" s="27">
        <v>0</v>
      </c>
      <c r="V17" s="27">
        <v>1.1632571199358204</v>
      </c>
      <c r="W17" s="26">
        <v>18.09</v>
      </c>
      <c r="X17" s="26">
        <v>6.3</v>
      </c>
      <c r="Y17" s="26">
        <v>0.54</v>
      </c>
      <c r="Z17" s="26">
        <v>24.93</v>
      </c>
      <c r="AA17" s="25">
        <v>29</v>
      </c>
      <c r="AB17" s="25">
        <v>0</v>
      </c>
      <c r="AC17" s="25">
        <v>0</v>
      </c>
      <c r="AD17" s="25">
        <v>29</v>
      </c>
      <c r="AE17" s="28"/>
      <c r="AF17" s="28"/>
      <c r="AG17" s="28"/>
      <c r="AH17" s="28"/>
      <c r="AI17" s="27">
        <v>1.589</v>
      </c>
      <c r="AJ17" s="27">
        <v>0</v>
      </c>
      <c r="AK17" s="27">
        <v>0</v>
      </c>
      <c r="AL17" s="27">
        <v>1.589</v>
      </c>
      <c r="AM17" s="25">
        <v>29</v>
      </c>
      <c r="AN17" s="25">
        <v>0</v>
      </c>
      <c r="AO17" s="25">
        <v>0</v>
      </c>
      <c r="AP17" s="25">
        <v>29</v>
      </c>
    </row>
    <row r="18" spans="1:42" s="4" customFormat="1" hidden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3</v>
      </c>
      <c r="G18" s="26">
        <v>16.600000000000001</v>
      </c>
      <c r="H18" s="26">
        <v>15</v>
      </c>
      <c r="I18" s="26">
        <v>3</v>
      </c>
      <c r="J18" s="26">
        <v>34.6</v>
      </c>
      <c r="K18" s="25">
        <v>0</v>
      </c>
      <c r="L18" s="25">
        <v>0</v>
      </c>
      <c r="M18" s="25">
        <v>0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6">
        <v>4.7</v>
      </c>
      <c r="X18" s="26">
        <v>17.09</v>
      </c>
      <c r="Y18" s="26">
        <v>1.84</v>
      </c>
      <c r="Z18" s="26">
        <v>23.63</v>
      </c>
      <c r="AA18" s="25">
        <v>0</v>
      </c>
      <c r="AB18" s="25">
        <v>0</v>
      </c>
      <c r="AC18" s="25">
        <v>0</v>
      </c>
      <c r="AD18" s="25">
        <v>0</v>
      </c>
      <c r="AE18" s="28"/>
      <c r="AF18" s="28"/>
      <c r="AG18" s="28"/>
      <c r="AH18" s="28"/>
      <c r="AI18" s="27">
        <v>0</v>
      </c>
      <c r="AJ18" s="27">
        <v>0</v>
      </c>
      <c r="AK18" s="27">
        <v>0</v>
      </c>
      <c r="AL18" s="27">
        <v>0</v>
      </c>
      <c r="AM18" s="25">
        <v>0</v>
      </c>
      <c r="AN18" s="25">
        <v>0</v>
      </c>
      <c r="AO18" s="25">
        <v>0</v>
      </c>
      <c r="AP18" s="25">
        <v>0</v>
      </c>
    </row>
    <row r="19" spans="1:42" s="4" customFormat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15</v>
      </c>
      <c r="G19" s="26">
        <v>51.89</v>
      </c>
      <c r="H19" s="26">
        <v>127.63</v>
      </c>
      <c r="I19" s="26">
        <v>0.78</v>
      </c>
      <c r="J19" s="26">
        <v>180.3</v>
      </c>
      <c r="K19" s="25">
        <v>8</v>
      </c>
      <c r="L19" s="25">
        <v>0</v>
      </c>
      <c r="M19" s="25">
        <v>0</v>
      </c>
      <c r="N19" s="25">
        <v>8</v>
      </c>
      <c r="O19" s="26">
        <v>1.54</v>
      </c>
      <c r="P19" s="26">
        <v>0</v>
      </c>
      <c r="Q19" s="26">
        <v>0</v>
      </c>
      <c r="R19" s="26">
        <v>0.61</v>
      </c>
      <c r="S19" s="27">
        <v>0.75577629021809545</v>
      </c>
      <c r="T19" s="27">
        <v>0</v>
      </c>
      <c r="U19" s="27">
        <v>0</v>
      </c>
      <c r="V19" s="27">
        <v>0.29994001199760051</v>
      </c>
      <c r="W19" s="26">
        <v>46.31</v>
      </c>
      <c r="X19" s="26">
        <v>66</v>
      </c>
      <c r="Y19" s="26">
        <v>4.38</v>
      </c>
      <c r="Z19" s="26">
        <v>116.69</v>
      </c>
      <c r="AA19" s="25">
        <v>35</v>
      </c>
      <c r="AB19" s="25">
        <v>0</v>
      </c>
      <c r="AC19" s="25">
        <v>0</v>
      </c>
      <c r="AD19" s="25">
        <v>35</v>
      </c>
      <c r="AE19" s="28"/>
      <c r="AF19" s="28"/>
      <c r="AG19" s="28"/>
      <c r="AH19" s="28"/>
      <c r="AI19" s="27">
        <v>0.73899999999999999</v>
      </c>
      <c r="AJ19" s="27">
        <v>0</v>
      </c>
      <c r="AK19" s="27">
        <v>0</v>
      </c>
      <c r="AL19" s="27">
        <v>0.73899999999999999</v>
      </c>
      <c r="AM19" s="25">
        <v>34</v>
      </c>
      <c r="AN19" s="25">
        <v>0</v>
      </c>
      <c r="AO19" s="25">
        <v>0</v>
      </c>
      <c r="AP19" s="25">
        <v>34</v>
      </c>
    </row>
    <row r="20" spans="1:42" s="46" customFormat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33</v>
      </c>
      <c r="G20" s="42">
        <v>191.89</v>
      </c>
      <c r="H20" s="42">
        <v>180.03</v>
      </c>
      <c r="I20" s="42">
        <v>5.98</v>
      </c>
      <c r="J20" s="42">
        <v>377.9</v>
      </c>
      <c r="K20" s="41">
        <v>51</v>
      </c>
      <c r="L20" s="41">
        <v>0</v>
      </c>
      <c r="M20" s="41">
        <v>0</v>
      </c>
      <c r="N20" s="41">
        <v>51</v>
      </c>
      <c r="O20" s="42">
        <v>2.66</v>
      </c>
      <c r="P20" s="42">
        <v>0</v>
      </c>
      <c r="Q20" s="42">
        <v>0</v>
      </c>
      <c r="R20" s="42">
        <v>1.36</v>
      </c>
      <c r="S20" s="43">
        <v>1.2756337800742774</v>
      </c>
      <c r="T20" s="43">
        <v>0</v>
      </c>
      <c r="U20" s="43">
        <v>0</v>
      </c>
      <c r="V20" s="43">
        <v>0.65221878224974206</v>
      </c>
      <c r="W20" s="42">
        <v>123.86</v>
      </c>
      <c r="X20" s="42">
        <v>111.63</v>
      </c>
      <c r="Y20" s="42">
        <v>6.76</v>
      </c>
      <c r="Z20" s="42">
        <v>242.25</v>
      </c>
      <c r="AA20" s="41">
        <v>158</v>
      </c>
      <c r="AB20" s="41">
        <v>0</v>
      </c>
      <c r="AC20" s="41">
        <v>0</v>
      </c>
      <c r="AD20" s="41">
        <v>158</v>
      </c>
      <c r="AE20" s="44" t="s">
        <v>1362</v>
      </c>
      <c r="AF20" s="44" t="s">
        <v>31</v>
      </c>
      <c r="AG20" s="44" t="s">
        <v>31</v>
      </c>
      <c r="AH20" s="44" t="s">
        <v>1363</v>
      </c>
      <c r="AI20" s="43">
        <v>1.2769999999999999</v>
      </c>
      <c r="AJ20" s="43">
        <v>0</v>
      </c>
      <c r="AK20" s="43">
        <v>0</v>
      </c>
      <c r="AL20" s="43">
        <v>1.2769999999999999</v>
      </c>
      <c r="AM20" s="41">
        <v>158</v>
      </c>
      <c r="AN20" s="41">
        <v>0</v>
      </c>
      <c r="AO20" s="41">
        <v>0</v>
      </c>
      <c r="AP20" s="41">
        <v>158</v>
      </c>
    </row>
    <row r="21" spans="1:42" s="4" customFormat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7</v>
      </c>
      <c r="G21" s="26">
        <v>52</v>
      </c>
      <c r="H21" s="26">
        <v>6.8</v>
      </c>
      <c r="I21" s="26">
        <v>0</v>
      </c>
      <c r="J21" s="26">
        <v>58.8</v>
      </c>
      <c r="K21" s="25">
        <v>17</v>
      </c>
      <c r="L21" s="25">
        <v>0</v>
      </c>
      <c r="M21" s="25">
        <v>0</v>
      </c>
      <c r="N21" s="25">
        <v>17</v>
      </c>
      <c r="O21" s="26">
        <v>3.27</v>
      </c>
      <c r="P21" s="26">
        <v>0</v>
      </c>
      <c r="Q21" s="26">
        <v>0</v>
      </c>
      <c r="R21" s="26">
        <v>3.04</v>
      </c>
      <c r="S21" s="27">
        <v>1.629570747217806</v>
      </c>
      <c r="T21" s="27">
        <v>0</v>
      </c>
      <c r="U21" s="27">
        <v>0</v>
      </c>
      <c r="V21" s="27">
        <v>1.5173945225758698</v>
      </c>
      <c r="W21" s="26">
        <v>25.16</v>
      </c>
      <c r="X21" s="26">
        <v>1.83</v>
      </c>
      <c r="Y21" s="26">
        <v>0.03</v>
      </c>
      <c r="Z21" s="26">
        <v>27.02</v>
      </c>
      <c r="AA21" s="25">
        <v>41</v>
      </c>
      <c r="AB21" s="25">
        <v>0</v>
      </c>
      <c r="AC21" s="25">
        <v>0</v>
      </c>
      <c r="AD21" s="25">
        <v>41</v>
      </c>
      <c r="AE21" s="28"/>
      <c r="AF21" s="28"/>
      <c r="AG21" s="28"/>
      <c r="AH21" s="28"/>
      <c r="AI21" s="27">
        <v>1.57</v>
      </c>
      <c r="AJ21" s="27">
        <v>0</v>
      </c>
      <c r="AK21" s="27">
        <v>0</v>
      </c>
      <c r="AL21" s="27">
        <v>1.57</v>
      </c>
      <c r="AM21" s="25">
        <v>40</v>
      </c>
      <c r="AN21" s="25">
        <v>0</v>
      </c>
      <c r="AO21" s="25">
        <v>0</v>
      </c>
      <c r="AP21" s="25">
        <v>40</v>
      </c>
    </row>
    <row r="22" spans="1:42" s="4" customFormat="1" hidden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5</v>
      </c>
      <c r="G22" s="26">
        <v>10.9</v>
      </c>
      <c r="H22" s="26">
        <v>40.700000000000003</v>
      </c>
      <c r="I22" s="26">
        <v>0</v>
      </c>
      <c r="J22" s="26">
        <v>51.6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4.66</v>
      </c>
      <c r="X22" s="26">
        <v>22.79</v>
      </c>
      <c r="Y22" s="26">
        <v>0</v>
      </c>
      <c r="Z22" s="26">
        <v>27.45</v>
      </c>
      <c r="AA22" s="25">
        <v>0</v>
      </c>
      <c r="AB22" s="25">
        <v>0</v>
      </c>
      <c r="AC22" s="25">
        <v>0</v>
      </c>
      <c r="AD22" s="25">
        <v>0</v>
      </c>
      <c r="AE22" s="28"/>
      <c r="AF22" s="28"/>
      <c r="AG22" s="28"/>
      <c r="AH22" s="28"/>
      <c r="AI22" s="27">
        <v>0</v>
      </c>
      <c r="AJ22" s="27">
        <v>0</v>
      </c>
      <c r="AK22" s="27">
        <v>0</v>
      </c>
      <c r="AL22" s="27">
        <v>0</v>
      </c>
      <c r="AM22" s="25">
        <v>0</v>
      </c>
      <c r="AN22" s="25">
        <v>0</v>
      </c>
      <c r="AO22" s="25">
        <v>0</v>
      </c>
      <c r="AP22" s="25">
        <v>0</v>
      </c>
    </row>
    <row r="23" spans="1:42" s="4" customFormat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5</v>
      </c>
      <c r="G23" s="26">
        <v>35</v>
      </c>
      <c r="H23" s="26">
        <v>0</v>
      </c>
      <c r="I23" s="26">
        <v>0</v>
      </c>
      <c r="J23" s="26">
        <v>35</v>
      </c>
      <c r="K23" s="25">
        <v>6</v>
      </c>
      <c r="L23" s="25">
        <v>0</v>
      </c>
      <c r="M23" s="25">
        <v>0</v>
      </c>
      <c r="N23" s="25">
        <v>6</v>
      </c>
      <c r="O23" s="26">
        <v>1.71</v>
      </c>
      <c r="P23" s="26">
        <v>0</v>
      </c>
      <c r="Q23" s="26">
        <v>0</v>
      </c>
      <c r="R23" s="26">
        <v>1.71</v>
      </c>
      <c r="S23" s="27">
        <v>0.84328882642304992</v>
      </c>
      <c r="T23" s="27">
        <v>0</v>
      </c>
      <c r="U23" s="27">
        <v>0</v>
      </c>
      <c r="V23" s="27">
        <v>0.84328882642304992</v>
      </c>
      <c r="W23" s="26">
        <v>28.46</v>
      </c>
      <c r="X23" s="26">
        <v>0</v>
      </c>
      <c r="Y23" s="26">
        <v>0</v>
      </c>
      <c r="Z23" s="26">
        <v>28.46</v>
      </c>
      <c r="AA23" s="25">
        <v>24</v>
      </c>
      <c r="AB23" s="25">
        <v>0</v>
      </c>
      <c r="AC23" s="25">
        <v>0</v>
      </c>
      <c r="AD23" s="25">
        <v>24</v>
      </c>
      <c r="AE23" s="28"/>
      <c r="AF23" s="28"/>
      <c r="AG23" s="28"/>
      <c r="AH23" s="28"/>
      <c r="AI23" s="27">
        <v>0.82099999999999995</v>
      </c>
      <c r="AJ23" s="27">
        <v>0</v>
      </c>
      <c r="AK23" s="27">
        <v>0</v>
      </c>
      <c r="AL23" s="27">
        <v>0.82099999999999995</v>
      </c>
      <c r="AM23" s="25">
        <v>23</v>
      </c>
      <c r="AN23" s="25">
        <v>0</v>
      </c>
      <c r="AO23" s="25">
        <v>0</v>
      </c>
      <c r="AP23" s="25">
        <v>23</v>
      </c>
    </row>
    <row r="24" spans="1:42" s="4" customFormat="1" hidden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5</v>
      </c>
      <c r="G24" s="26">
        <v>33.6</v>
      </c>
      <c r="H24" s="26">
        <v>21</v>
      </c>
      <c r="I24" s="26">
        <v>0</v>
      </c>
      <c r="J24" s="26">
        <v>54.6</v>
      </c>
      <c r="K24" s="25">
        <v>0</v>
      </c>
      <c r="L24" s="25">
        <v>0</v>
      </c>
      <c r="M24" s="25">
        <v>0</v>
      </c>
      <c r="N24" s="25">
        <v>0</v>
      </c>
      <c r="O24" s="26">
        <v>0</v>
      </c>
      <c r="P24" s="26">
        <v>0</v>
      </c>
      <c r="Q24" s="26">
        <v>0</v>
      </c>
      <c r="R24" s="26">
        <v>0</v>
      </c>
      <c r="S24" s="27">
        <v>0</v>
      </c>
      <c r="T24" s="27">
        <v>0</v>
      </c>
      <c r="U24" s="27">
        <v>0</v>
      </c>
      <c r="V24" s="27">
        <v>0</v>
      </c>
      <c r="W24" s="26">
        <v>10.26</v>
      </c>
      <c r="X24" s="26">
        <v>10.96</v>
      </c>
      <c r="Y24" s="26">
        <v>0</v>
      </c>
      <c r="Z24" s="26">
        <v>21.22</v>
      </c>
      <c r="AA24" s="25">
        <v>0</v>
      </c>
      <c r="AB24" s="25">
        <v>0</v>
      </c>
      <c r="AC24" s="25">
        <v>0</v>
      </c>
      <c r="AD24" s="25">
        <v>0</v>
      </c>
      <c r="AE24" s="28"/>
      <c r="AF24" s="28"/>
      <c r="AG24" s="28"/>
      <c r="AH24" s="28"/>
      <c r="AI24" s="27">
        <v>0</v>
      </c>
      <c r="AJ24" s="27">
        <v>0</v>
      </c>
      <c r="AK24" s="27">
        <v>0</v>
      </c>
      <c r="AL24" s="27">
        <v>0</v>
      </c>
      <c r="AM24" s="25">
        <v>0</v>
      </c>
      <c r="AN24" s="25">
        <v>0</v>
      </c>
      <c r="AO24" s="25">
        <v>0</v>
      </c>
      <c r="AP24" s="25">
        <v>0</v>
      </c>
    </row>
    <row r="25" spans="1:42" s="4" customFormat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1</v>
      </c>
      <c r="G25" s="26">
        <v>8</v>
      </c>
      <c r="H25" s="26">
        <v>0</v>
      </c>
      <c r="I25" s="26">
        <v>0</v>
      </c>
      <c r="J25" s="26">
        <v>8</v>
      </c>
      <c r="K25" s="25">
        <v>2</v>
      </c>
      <c r="L25" s="25">
        <v>0</v>
      </c>
      <c r="M25" s="25">
        <v>0</v>
      </c>
      <c r="N25" s="25">
        <v>2</v>
      </c>
      <c r="O25" s="26">
        <v>2.5</v>
      </c>
      <c r="P25" s="26">
        <v>0</v>
      </c>
      <c r="Q25" s="26">
        <v>0</v>
      </c>
      <c r="R25" s="26">
        <v>1.4</v>
      </c>
      <c r="S25" s="27">
        <v>1.228878648233487</v>
      </c>
      <c r="T25" s="27">
        <v>0</v>
      </c>
      <c r="U25" s="27">
        <v>0</v>
      </c>
      <c r="V25" s="27">
        <v>0.68787618228718828</v>
      </c>
      <c r="W25" s="26">
        <v>6.51</v>
      </c>
      <c r="X25" s="26">
        <v>5.08</v>
      </c>
      <c r="Y25" s="26">
        <v>0.04</v>
      </c>
      <c r="Z25" s="26">
        <v>11.63</v>
      </c>
      <c r="AA25" s="25">
        <v>8</v>
      </c>
      <c r="AB25" s="25">
        <v>0</v>
      </c>
      <c r="AC25" s="25">
        <v>0</v>
      </c>
      <c r="AD25" s="25">
        <v>8</v>
      </c>
      <c r="AE25" s="28"/>
      <c r="AF25" s="28"/>
      <c r="AG25" s="28"/>
      <c r="AH25" s="28"/>
      <c r="AI25" s="27">
        <v>1.2</v>
      </c>
      <c r="AJ25" s="27">
        <v>0</v>
      </c>
      <c r="AK25" s="27">
        <v>0</v>
      </c>
      <c r="AL25" s="27">
        <v>1.2</v>
      </c>
      <c r="AM25" s="25">
        <v>8</v>
      </c>
      <c r="AN25" s="25">
        <v>0</v>
      </c>
      <c r="AO25" s="25">
        <v>0</v>
      </c>
      <c r="AP25" s="25">
        <v>8</v>
      </c>
    </row>
    <row r="26" spans="1:42" s="4" customFormat="1" ht="37.5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3</v>
      </c>
      <c r="G26" s="26">
        <v>30.3</v>
      </c>
      <c r="H26" s="26">
        <v>0</v>
      </c>
      <c r="I26" s="26">
        <v>0</v>
      </c>
      <c r="J26" s="26">
        <v>30.3</v>
      </c>
      <c r="K26" s="25">
        <v>15</v>
      </c>
      <c r="L26" s="25">
        <v>0</v>
      </c>
      <c r="M26" s="25">
        <v>0</v>
      </c>
      <c r="N26" s="25">
        <v>15</v>
      </c>
      <c r="O26" s="26">
        <v>4.95</v>
      </c>
      <c r="P26" s="26">
        <v>0</v>
      </c>
      <c r="Q26" s="26">
        <v>0</v>
      </c>
      <c r="R26" s="26">
        <v>4.82</v>
      </c>
      <c r="S26" s="27">
        <v>2.4757281553398056</v>
      </c>
      <c r="T26" s="27">
        <v>0</v>
      </c>
      <c r="U26" s="27">
        <v>0</v>
      </c>
      <c r="V26" s="27">
        <v>2.4102079395085068</v>
      </c>
      <c r="W26" s="26">
        <v>20.6</v>
      </c>
      <c r="X26" s="26">
        <v>0.41</v>
      </c>
      <c r="Y26" s="26">
        <v>0.15</v>
      </c>
      <c r="Z26" s="26">
        <v>21.16</v>
      </c>
      <c r="AA26" s="25">
        <v>51</v>
      </c>
      <c r="AB26" s="25">
        <v>0</v>
      </c>
      <c r="AC26" s="25">
        <v>0</v>
      </c>
      <c r="AD26" s="25">
        <v>51</v>
      </c>
      <c r="AE26" s="28"/>
      <c r="AF26" s="28"/>
      <c r="AG26" s="28"/>
      <c r="AH26" s="28"/>
      <c r="AI26" s="27">
        <v>2.3759999999999999</v>
      </c>
      <c r="AJ26" s="27">
        <v>0</v>
      </c>
      <c r="AK26" s="27">
        <v>0</v>
      </c>
      <c r="AL26" s="27">
        <v>2.3759999999999999</v>
      </c>
      <c r="AM26" s="25">
        <v>49</v>
      </c>
      <c r="AN26" s="25">
        <v>0</v>
      </c>
      <c r="AO26" s="25">
        <v>0</v>
      </c>
      <c r="AP26" s="25">
        <v>49</v>
      </c>
    </row>
    <row r="27" spans="1:42" s="4" customFormat="1" ht="37.5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3</v>
      </c>
      <c r="G27" s="26">
        <v>19.600000000000001</v>
      </c>
      <c r="H27" s="26">
        <v>1.7</v>
      </c>
      <c r="I27" s="26">
        <v>0</v>
      </c>
      <c r="J27" s="26">
        <v>21.3</v>
      </c>
      <c r="K27" s="25">
        <v>18</v>
      </c>
      <c r="L27" s="25">
        <v>3</v>
      </c>
      <c r="M27" s="25">
        <v>0</v>
      </c>
      <c r="N27" s="25">
        <v>21</v>
      </c>
      <c r="O27" s="26">
        <v>9.18</v>
      </c>
      <c r="P27" s="26">
        <v>17.649999999999999</v>
      </c>
      <c r="Q27" s="26">
        <v>0</v>
      </c>
      <c r="R27" s="26">
        <v>11.61</v>
      </c>
      <c r="S27" s="27">
        <v>4.5698924731182791</v>
      </c>
      <c r="T27" s="27">
        <v>4</v>
      </c>
      <c r="U27" s="27">
        <v>0</v>
      </c>
      <c r="V27" s="27">
        <v>4.4061302681992336</v>
      </c>
      <c r="W27" s="26">
        <v>3.72</v>
      </c>
      <c r="X27" s="26">
        <v>1.5</v>
      </c>
      <c r="Y27" s="26">
        <v>0</v>
      </c>
      <c r="Z27" s="26">
        <v>5.22</v>
      </c>
      <c r="AA27" s="25">
        <v>17</v>
      </c>
      <c r="AB27" s="25">
        <v>6</v>
      </c>
      <c r="AC27" s="25">
        <v>0</v>
      </c>
      <c r="AD27" s="25">
        <v>23</v>
      </c>
      <c r="AE27" s="28"/>
      <c r="AF27" s="28"/>
      <c r="AG27" s="28"/>
      <c r="AH27" s="28"/>
      <c r="AI27" s="27">
        <v>4.4059999999999997</v>
      </c>
      <c r="AJ27" s="27">
        <v>8.4719999999999995</v>
      </c>
      <c r="AK27" s="27">
        <v>0</v>
      </c>
      <c r="AL27" s="27">
        <v>12.878</v>
      </c>
      <c r="AM27" s="25">
        <v>16</v>
      </c>
      <c r="AN27" s="25">
        <v>13</v>
      </c>
      <c r="AO27" s="25">
        <v>0</v>
      </c>
      <c r="AP27" s="25">
        <v>29</v>
      </c>
    </row>
    <row r="28" spans="1:42" s="4" customFormat="1" ht="37.5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1</v>
      </c>
      <c r="G28" s="26">
        <v>15</v>
      </c>
      <c r="H28" s="26">
        <v>0</v>
      </c>
      <c r="I28" s="26">
        <v>0</v>
      </c>
      <c r="J28" s="26">
        <v>15</v>
      </c>
      <c r="K28" s="25">
        <v>13</v>
      </c>
      <c r="L28" s="25">
        <v>0</v>
      </c>
      <c r="M28" s="25">
        <v>0</v>
      </c>
      <c r="N28" s="25">
        <v>13</v>
      </c>
      <c r="O28" s="26">
        <v>8.67</v>
      </c>
      <c r="P28" s="26">
        <v>0</v>
      </c>
      <c r="Q28" s="26">
        <v>0</v>
      </c>
      <c r="R28" s="26">
        <v>8.67</v>
      </c>
      <c r="S28" s="27">
        <v>4.3022035676810075</v>
      </c>
      <c r="T28" s="27">
        <v>0</v>
      </c>
      <c r="U28" s="27">
        <v>0</v>
      </c>
      <c r="V28" s="27">
        <v>4.3022035676810075</v>
      </c>
      <c r="W28" s="26">
        <v>9.5299999999999994</v>
      </c>
      <c r="X28" s="26">
        <v>0</v>
      </c>
      <c r="Y28" s="26">
        <v>0</v>
      </c>
      <c r="Z28" s="26">
        <v>9.5299999999999994</v>
      </c>
      <c r="AA28" s="25">
        <v>41</v>
      </c>
      <c r="AB28" s="25">
        <v>0</v>
      </c>
      <c r="AC28" s="25">
        <v>0</v>
      </c>
      <c r="AD28" s="25">
        <v>41</v>
      </c>
      <c r="AE28" s="28"/>
      <c r="AF28" s="28"/>
      <c r="AG28" s="28"/>
      <c r="AH28" s="28"/>
      <c r="AI28" s="27">
        <v>4.1619999999999999</v>
      </c>
      <c r="AJ28" s="27">
        <v>0</v>
      </c>
      <c r="AK28" s="27">
        <v>0</v>
      </c>
      <c r="AL28" s="27">
        <v>4.1619999999999999</v>
      </c>
      <c r="AM28" s="25">
        <v>40</v>
      </c>
      <c r="AN28" s="25">
        <v>0</v>
      </c>
      <c r="AO28" s="25">
        <v>0</v>
      </c>
      <c r="AP28" s="25">
        <v>40</v>
      </c>
    </row>
    <row r="29" spans="1:42" s="4" customFormat="1" ht="56.25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3</v>
      </c>
      <c r="G29" s="26">
        <v>30.75</v>
      </c>
      <c r="H29" s="26">
        <v>0</v>
      </c>
      <c r="I29" s="26">
        <v>0</v>
      </c>
      <c r="J29" s="26">
        <v>30.75</v>
      </c>
      <c r="K29" s="25">
        <v>14</v>
      </c>
      <c r="L29" s="25">
        <v>0</v>
      </c>
      <c r="M29" s="25">
        <v>0</v>
      </c>
      <c r="N29" s="25">
        <v>14</v>
      </c>
      <c r="O29" s="26">
        <v>4.55</v>
      </c>
      <c r="P29" s="26">
        <v>0</v>
      </c>
      <c r="Q29" s="26">
        <v>0</v>
      </c>
      <c r="R29" s="26">
        <v>4.55</v>
      </c>
      <c r="S29" s="27">
        <v>2.2651318232454511</v>
      </c>
      <c r="T29" s="27">
        <v>0</v>
      </c>
      <c r="U29" s="27">
        <v>0</v>
      </c>
      <c r="V29" s="27">
        <v>2.2651318232454511</v>
      </c>
      <c r="W29" s="26">
        <v>26.93</v>
      </c>
      <c r="X29" s="26">
        <v>0</v>
      </c>
      <c r="Y29" s="26">
        <v>0</v>
      </c>
      <c r="Z29" s="26">
        <v>26.93</v>
      </c>
      <c r="AA29" s="25">
        <v>61</v>
      </c>
      <c r="AB29" s="25">
        <v>0</v>
      </c>
      <c r="AC29" s="25">
        <v>0</v>
      </c>
      <c r="AD29" s="25">
        <v>61</v>
      </c>
      <c r="AE29" s="28"/>
      <c r="AF29" s="28"/>
      <c r="AG29" s="28"/>
      <c r="AH29" s="28"/>
      <c r="AI29" s="27">
        <v>2.1840000000000002</v>
      </c>
      <c r="AJ29" s="27">
        <v>0</v>
      </c>
      <c r="AK29" s="27">
        <v>0</v>
      </c>
      <c r="AL29" s="27">
        <v>2.1840000000000002</v>
      </c>
      <c r="AM29" s="25">
        <v>59</v>
      </c>
      <c r="AN29" s="25">
        <v>0</v>
      </c>
      <c r="AO29" s="25">
        <v>0</v>
      </c>
      <c r="AP29" s="25">
        <v>59</v>
      </c>
    </row>
    <row r="30" spans="1:42" s="4" customFormat="1" ht="37.5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3</v>
      </c>
      <c r="G30" s="26">
        <v>27.8</v>
      </c>
      <c r="H30" s="26">
        <v>0</v>
      </c>
      <c r="I30" s="26">
        <v>0</v>
      </c>
      <c r="J30" s="26">
        <v>27.8</v>
      </c>
      <c r="K30" s="25">
        <v>11</v>
      </c>
      <c r="L30" s="25">
        <v>0</v>
      </c>
      <c r="M30" s="25">
        <v>0</v>
      </c>
      <c r="N30" s="25">
        <v>11</v>
      </c>
      <c r="O30" s="26">
        <v>3.96</v>
      </c>
      <c r="P30" s="26">
        <v>0</v>
      </c>
      <c r="Q30" s="26">
        <v>0</v>
      </c>
      <c r="R30" s="26">
        <v>3.96</v>
      </c>
      <c r="S30" s="27">
        <v>1.9903762029746281</v>
      </c>
      <c r="T30" s="27">
        <v>0</v>
      </c>
      <c r="U30" s="27">
        <v>0</v>
      </c>
      <c r="V30" s="27">
        <v>1.9903762029746281</v>
      </c>
      <c r="W30" s="26">
        <v>45.72</v>
      </c>
      <c r="X30" s="26">
        <v>0</v>
      </c>
      <c r="Y30" s="26">
        <v>0</v>
      </c>
      <c r="Z30" s="26">
        <v>45.72</v>
      </c>
      <c r="AA30" s="25">
        <v>91</v>
      </c>
      <c r="AB30" s="25">
        <v>0</v>
      </c>
      <c r="AC30" s="25">
        <v>0</v>
      </c>
      <c r="AD30" s="25">
        <v>91</v>
      </c>
      <c r="AE30" s="28"/>
      <c r="AF30" s="28"/>
      <c r="AG30" s="28"/>
      <c r="AH30" s="28"/>
      <c r="AI30" s="27">
        <v>1.901</v>
      </c>
      <c r="AJ30" s="27">
        <v>0</v>
      </c>
      <c r="AK30" s="27">
        <v>0</v>
      </c>
      <c r="AL30" s="27">
        <v>1.901</v>
      </c>
      <c r="AM30" s="25">
        <v>87</v>
      </c>
      <c r="AN30" s="25">
        <v>0</v>
      </c>
      <c r="AO30" s="25">
        <v>0</v>
      </c>
      <c r="AP30" s="25">
        <v>87</v>
      </c>
    </row>
    <row r="31" spans="1:42" s="4" customFormat="1" ht="56.25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3</v>
      </c>
      <c r="G31" s="26">
        <v>30.72</v>
      </c>
      <c r="H31" s="26">
        <v>0</v>
      </c>
      <c r="I31" s="26">
        <v>0</v>
      </c>
      <c r="J31" s="26">
        <v>30.72</v>
      </c>
      <c r="K31" s="25">
        <v>25</v>
      </c>
      <c r="L31" s="25">
        <v>0</v>
      </c>
      <c r="M31" s="25">
        <v>0</v>
      </c>
      <c r="N31" s="25">
        <v>25</v>
      </c>
      <c r="O31" s="26">
        <v>8.14</v>
      </c>
      <c r="P31" s="26">
        <v>0</v>
      </c>
      <c r="Q31" s="26">
        <v>0</v>
      </c>
      <c r="R31" s="26">
        <v>7.8</v>
      </c>
      <c r="S31" s="27">
        <v>4.0850587576944601</v>
      </c>
      <c r="T31" s="27">
        <v>0</v>
      </c>
      <c r="U31" s="27">
        <v>0</v>
      </c>
      <c r="V31" s="27">
        <v>3.9163090128755362</v>
      </c>
      <c r="W31" s="26">
        <v>17.87</v>
      </c>
      <c r="X31" s="26">
        <v>0.77</v>
      </c>
      <c r="Y31" s="26">
        <v>0</v>
      </c>
      <c r="Z31" s="26">
        <v>18.64</v>
      </c>
      <c r="AA31" s="25">
        <v>73</v>
      </c>
      <c r="AB31" s="25">
        <v>0</v>
      </c>
      <c r="AC31" s="25">
        <v>0</v>
      </c>
      <c r="AD31" s="25">
        <v>73</v>
      </c>
      <c r="AE31" s="28"/>
      <c r="AF31" s="28"/>
      <c r="AG31" s="28"/>
      <c r="AH31" s="28"/>
      <c r="AI31" s="27">
        <v>3.907</v>
      </c>
      <c r="AJ31" s="27">
        <v>0</v>
      </c>
      <c r="AK31" s="27">
        <v>0</v>
      </c>
      <c r="AL31" s="27">
        <v>3.907</v>
      </c>
      <c r="AM31" s="25">
        <v>70</v>
      </c>
      <c r="AN31" s="25">
        <v>0</v>
      </c>
      <c r="AO31" s="25">
        <v>0</v>
      </c>
      <c r="AP31" s="25">
        <v>70</v>
      </c>
    </row>
    <row r="32" spans="1:42" s="4" customFormat="1" ht="37.5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4</v>
      </c>
      <c r="G32" s="26">
        <v>36.03</v>
      </c>
      <c r="H32" s="26">
        <v>0</v>
      </c>
      <c r="I32" s="26">
        <v>0</v>
      </c>
      <c r="J32" s="26">
        <v>36.03</v>
      </c>
      <c r="K32" s="25">
        <v>32</v>
      </c>
      <c r="L32" s="25">
        <v>0</v>
      </c>
      <c r="M32" s="25">
        <v>0</v>
      </c>
      <c r="N32" s="25">
        <v>32</v>
      </c>
      <c r="O32" s="26">
        <v>8.8800000000000008</v>
      </c>
      <c r="P32" s="26">
        <v>0</v>
      </c>
      <c r="Q32" s="26">
        <v>0</v>
      </c>
      <c r="R32" s="26">
        <v>8.8800000000000008</v>
      </c>
      <c r="S32" s="27">
        <v>4.4506258692628649</v>
      </c>
      <c r="T32" s="27">
        <v>0</v>
      </c>
      <c r="U32" s="27">
        <v>0</v>
      </c>
      <c r="V32" s="27">
        <v>4.4506258692628649</v>
      </c>
      <c r="W32" s="26">
        <v>28.76</v>
      </c>
      <c r="X32" s="26">
        <v>0</v>
      </c>
      <c r="Y32" s="26">
        <v>0</v>
      </c>
      <c r="Z32" s="26">
        <v>28.76</v>
      </c>
      <c r="AA32" s="25">
        <v>128</v>
      </c>
      <c r="AB32" s="25">
        <v>0</v>
      </c>
      <c r="AC32" s="25">
        <v>0</v>
      </c>
      <c r="AD32" s="25">
        <v>128</v>
      </c>
      <c r="AE32" s="28"/>
      <c r="AF32" s="28"/>
      <c r="AG32" s="28"/>
      <c r="AH32" s="28"/>
      <c r="AI32" s="27">
        <v>4.2619999999999996</v>
      </c>
      <c r="AJ32" s="27">
        <v>0</v>
      </c>
      <c r="AK32" s="27">
        <v>0</v>
      </c>
      <c r="AL32" s="27">
        <v>4.2619999999999996</v>
      </c>
      <c r="AM32" s="25">
        <v>123</v>
      </c>
      <c r="AN32" s="25">
        <v>0</v>
      </c>
      <c r="AO32" s="25">
        <v>0</v>
      </c>
      <c r="AP32" s="25">
        <v>123</v>
      </c>
    </row>
    <row r="33" spans="1:42" s="4" customFormat="1" ht="56.25" hidden="1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0</v>
      </c>
      <c r="G33" s="26">
        <v>0</v>
      </c>
      <c r="H33" s="26">
        <v>0</v>
      </c>
      <c r="I33" s="26">
        <v>0</v>
      </c>
      <c r="J33" s="26">
        <v>0</v>
      </c>
      <c r="K33" s="25">
        <v>0</v>
      </c>
      <c r="L33" s="25">
        <v>0</v>
      </c>
      <c r="M33" s="25">
        <v>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6">
        <v>5.05</v>
      </c>
      <c r="X33" s="26">
        <v>52.59</v>
      </c>
      <c r="Y33" s="26">
        <v>0</v>
      </c>
      <c r="Z33" s="26">
        <v>57.64</v>
      </c>
      <c r="AA33" s="25">
        <v>0</v>
      </c>
      <c r="AB33" s="25">
        <v>0</v>
      </c>
      <c r="AC33" s="25">
        <v>0</v>
      </c>
      <c r="AD33" s="25">
        <v>0</v>
      </c>
      <c r="AE33" s="28"/>
      <c r="AF33" s="28"/>
      <c r="AG33" s="28"/>
      <c r="AH33" s="28"/>
      <c r="AI33" s="27">
        <v>0</v>
      </c>
      <c r="AJ33" s="27">
        <v>0</v>
      </c>
      <c r="AK33" s="27">
        <v>0</v>
      </c>
      <c r="AL33" s="27">
        <v>0</v>
      </c>
      <c r="AM33" s="25">
        <v>0</v>
      </c>
      <c r="AN33" s="25">
        <v>0</v>
      </c>
      <c r="AO33" s="25">
        <v>0</v>
      </c>
      <c r="AP33" s="25">
        <v>0</v>
      </c>
    </row>
    <row r="34" spans="1:42" s="4" customFormat="1" ht="37.5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5</v>
      </c>
      <c r="G34" s="26">
        <v>70.739999999999995</v>
      </c>
      <c r="H34" s="26">
        <v>0</v>
      </c>
      <c r="I34" s="26">
        <v>0</v>
      </c>
      <c r="J34" s="26">
        <v>70.739999999999995</v>
      </c>
      <c r="K34" s="25">
        <v>52</v>
      </c>
      <c r="L34" s="25">
        <v>0</v>
      </c>
      <c r="M34" s="25">
        <v>0</v>
      </c>
      <c r="N34" s="25">
        <v>52</v>
      </c>
      <c r="O34" s="26">
        <v>7.35</v>
      </c>
      <c r="P34" s="26">
        <v>0</v>
      </c>
      <c r="Q34" s="26">
        <v>0</v>
      </c>
      <c r="R34" s="26">
        <v>7.25</v>
      </c>
      <c r="S34" s="27">
        <v>3.6834319526627222</v>
      </c>
      <c r="T34" s="27">
        <v>0</v>
      </c>
      <c r="U34" s="27">
        <v>0</v>
      </c>
      <c r="V34" s="27">
        <v>3.6334452064789144</v>
      </c>
      <c r="W34" s="26">
        <v>67.599999999999994</v>
      </c>
      <c r="X34" s="26">
        <v>0.43</v>
      </c>
      <c r="Y34" s="26">
        <v>0.5</v>
      </c>
      <c r="Z34" s="26">
        <v>68.53</v>
      </c>
      <c r="AA34" s="25">
        <v>249</v>
      </c>
      <c r="AB34" s="25">
        <v>0</v>
      </c>
      <c r="AC34" s="25">
        <v>0</v>
      </c>
      <c r="AD34" s="25">
        <v>249</v>
      </c>
      <c r="AE34" s="28"/>
      <c r="AF34" s="28"/>
      <c r="AG34" s="28"/>
      <c r="AH34" s="28"/>
      <c r="AI34" s="27">
        <v>3.528</v>
      </c>
      <c r="AJ34" s="27">
        <v>0</v>
      </c>
      <c r="AK34" s="27">
        <v>0</v>
      </c>
      <c r="AL34" s="27">
        <v>3.528</v>
      </c>
      <c r="AM34" s="25">
        <v>238</v>
      </c>
      <c r="AN34" s="25">
        <v>0</v>
      </c>
      <c r="AO34" s="25">
        <v>0</v>
      </c>
      <c r="AP34" s="25">
        <v>238</v>
      </c>
    </row>
    <row r="35" spans="1:42" s="29" customFormat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7</v>
      </c>
      <c r="G35" s="26">
        <v>40.61</v>
      </c>
      <c r="H35" s="26">
        <v>40.869999999999997</v>
      </c>
      <c r="I35" s="26">
        <v>0</v>
      </c>
      <c r="J35" s="26">
        <v>81.48</v>
      </c>
      <c r="K35" s="25">
        <v>19</v>
      </c>
      <c r="L35" s="25">
        <v>0</v>
      </c>
      <c r="M35" s="25">
        <v>0</v>
      </c>
      <c r="N35" s="25">
        <v>19</v>
      </c>
      <c r="O35" s="26">
        <v>4.68</v>
      </c>
      <c r="P35" s="26">
        <v>0</v>
      </c>
      <c r="Q35" s="26">
        <v>0</v>
      </c>
      <c r="R35" s="26">
        <v>3.64</v>
      </c>
      <c r="S35" s="27">
        <v>2.3518478804775182</v>
      </c>
      <c r="T35" s="27">
        <v>0</v>
      </c>
      <c r="U35" s="27">
        <v>0</v>
      </c>
      <c r="V35" s="27">
        <v>1.8288954360998388</v>
      </c>
      <c r="W35" s="26">
        <v>139.88999999999999</v>
      </c>
      <c r="X35" s="26">
        <v>40</v>
      </c>
      <c r="Y35" s="26">
        <v>0</v>
      </c>
      <c r="Z35" s="26">
        <v>179.89</v>
      </c>
      <c r="AA35" s="25">
        <v>329</v>
      </c>
      <c r="AB35" s="25">
        <v>0</v>
      </c>
      <c r="AC35" s="25">
        <v>0</v>
      </c>
      <c r="AD35" s="25">
        <v>329</v>
      </c>
      <c r="AE35" s="28"/>
      <c r="AF35" s="28"/>
      <c r="AG35" s="28"/>
      <c r="AH35" s="28"/>
      <c r="AI35" s="27">
        <v>2.246</v>
      </c>
      <c r="AJ35" s="27">
        <v>0</v>
      </c>
      <c r="AK35" s="27">
        <v>0</v>
      </c>
      <c r="AL35" s="27">
        <v>2.246</v>
      </c>
      <c r="AM35" s="25">
        <v>314</v>
      </c>
      <c r="AN35" s="25">
        <v>0</v>
      </c>
      <c r="AO35" s="25">
        <v>0</v>
      </c>
      <c r="AP35" s="25">
        <v>314</v>
      </c>
    </row>
    <row r="36" spans="1:42" s="4" customFormat="1" ht="37.5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3</v>
      </c>
      <c r="G36" s="26">
        <v>17.260000000000002</v>
      </c>
      <c r="H36" s="26">
        <v>20.74</v>
      </c>
      <c r="I36" s="26">
        <v>0</v>
      </c>
      <c r="J36" s="26">
        <v>38</v>
      </c>
      <c r="K36" s="25">
        <v>10</v>
      </c>
      <c r="L36" s="25">
        <v>0</v>
      </c>
      <c r="M36" s="25">
        <v>0</v>
      </c>
      <c r="N36" s="25">
        <v>10</v>
      </c>
      <c r="O36" s="26">
        <v>5.79</v>
      </c>
      <c r="P36" s="26">
        <v>0</v>
      </c>
      <c r="Q36" s="26">
        <v>0</v>
      </c>
      <c r="R36" s="26">
        <v>4.4800000000000004</v>
      </c>
      <c r="S36" s="27">
        <v>2.8960070206230806</v>
      </c>
      <c r="T36" s="27">
        <v>0</v>
      </c>
      <c r="U36" s="27">
        <v>0</v>
      </c>
      <c r="V36" s="27">
        <v>2.2418478260869565</v>
      </c>
      <c r="W36" s="26">
        <v>22.79</v>
      </c>
      <c r="X36" s="26">
        <v>6.65</v>
      </c>
      <c r="Y36" s="26">
        <v>0</v>
      </c>
      <c r="Z36" s="26">
        <v>29.44</v>
      </c>
      <c r="AA36" s="25">
        <v>66</v>
      </c>
      <c r="AB36" s="25">
        <v>0</v>
      </c>
      <c r="AC36" s="25">
        <v>0</v>
      </c>
      <c r="AD36" s="25">
        <v>66</v>
      </c>
      <c r="AE36" s="28"/>
      <c r="AF36" s="28"/>
      <c r="AG36" s="28"/>
      <c r="AH36" s="28"/>
      <c r="AI36" s="27">
        <v>2.7789999999999999</v>
      </c>
      <c r="AJ36" s="27">
        <v>0</v>
      </c>
      <c r="AK36" s="27">
        <v>0</v>
      </c>
      <c r="AL36" s="27">
        <v>2.7789999999999999</v>
      </c>
      <c r="AM36" s="25">
        <v>63</v>
      </c>
      <c r="AN36" s="25">
        <v>0</v>
      </c>
      <c r="AO36" s="25">
        <v>0</v>
      </c>
      <c r="AP36" s="25">
        <v>63</v>
      </c>
    </row>
    <row r="37" spans="1:42" s="4" customFormat="1" ht="37.5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4</v>
      </c>
      <c r="G37" s="26">
        <v>33.4</v>
      </c>
      <c r="H37" s="26">
        <v>25</v>
      </c>
      <c r="I37" s="26">
        <v>0</v>
      </c>
      <c r="J37" s="26">
        <v>58.4</v>
      </c>
      <c r="K37" s="25">
        <v>19</v>
      </c>
      <c r="L37" s="25">
        <v>7</v>
      </c>
      <c r="M37" s="25">
        <v>0</v>
      </c>
      <c r="N37" s="25">
        <v>26</v>
      </c>
      <c r="O37" s="26">
        <v>5.69</v>
      </c>
      <c r="P37" s="26">
        <v>2.8</v>
      </c>
      <c r="Q37" s="26">
        <v>0</v>
      </c>
      <c r="R37" s="26">
        <v>4.07</v>
      </c>
      <c r="S37" s="27">
        <v>2.8512396694214877</v>
      </c>
      <c r="T37" s="27">
        <v>0.62872803482186035</v>
      </c>
      <c r="U37" s="27">
        <v>0</v>
      </c>
      <c r="V37" s="27">
        <v>1.6028253192067372</v>
      </c>
      <c r="W37" s="26">
        <v>48.4</v>
      </c>
      <c r="X37" s="26">
        <v>62.03</v>
      </c>
      <c r="Y37" s="26">
        <v>0</v>
      </c>
      <c r="Z37" s="26">
        <v>110.43</v>
      </c>
      <c r="AA37" s="25">
        <v>138</v>
      </c>
      <c r="AB37" s="25">
        <v>39</v>
      </c>
      <c r="AC37" s="25">
        <v>0</v>
      </c>
      <c r="AD37" s="25">
        <v>177</v>
      </c>
      <c r="AE37" s="28"/>
      <c r="AF37" s="28"/>
      <c r="AG37" s="28"/>
      <c r="AH37" s="28"/>
      <c r="AI37" s="27">
        <v>2.7309999999999999</v>
      </c>
      <c r="AJ37" s="27">
        <v>1.3440000000000001</v>
      </c>
      <c r="AK37" s="27">
        <v>0</v>
      </c>
      <c r="AL37" s="27">
        <v>4.0750000000000002</v>
      </c>
      <c r="AM37" s="25">
        <v>132</v>
      </c>
      <c r="AN37" s="25">
        <v>83</v>
      </c>
      <c r="AO37" s="25">
        <v>0</v>
      </c>
      <c r="AP37" s="25">
        <v>215</v>
      </c>
    </row>
    <row r="38" spans="1:42" s="4" customFormat="1" ht="37.5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4</v>
      </c>
      <c r="G38" s="26">
        <v>33.47</v>
      </c>
      <c r="H38" s="26">
        <v>0</v>
      </c>
      <c r="I38" s="26">
        <v>0</v>
      </c>
      <c r="J38" s="26">
        <v>33.47</v>
      </c>
      <c r="K38" s="25">
        <v>21</v>
      </c>
      <c r="L38" s="25">
        <v>0</v>
      </c>
      <c r="M38" s="25">
        <v>0</v>
      </c>
      <c r="N38" s="25">
        <v>21</v>
      </c>
      <c r="O38" s="26">
        <v>6.27</v>
      </c>
      <c r="P38" s="26">
        <v>0</v>
      </c>
      <c r="Q38" s="26">
        <v>0</v>
      </c>
      <c r="R38" s="26">
        <v>6.27</v>
      </c>
      <c r="S38" s="27">
        <v>3.1687546057479734</v>
      </c>
      <c r="T38" s="27">
        <v>0</v>
      </c>
      <c r="U38" s="27">
        <v>0</v>
      </c>
      <c r="V38" s="27">
        <v>3.1687546057479734</v>
      </c>
      <c r="W38" s="26">
        <v>13.57</v>
      </c>
      <c r="X38" s="26">
        <v>0</v>
      </c>
      <c r="Y38" s="26">
        <v>0</v>
      </c>
      <c r="Z38" s="26">
        <v>13.57</v>
      </c>
      <c r="AA38" s="25">
        <v>43</v>
      </c>
      <c r="AB38" s="25">
        <v>0</v>
      </c>
      <c r="AC38" s="25">
        <v>0</v>
      </c>
      <c r="AD38" s="25">
        <v>43</v>
      </c>
      <c r="AE38" s="28"/>
      <c r="AF38" s="28"/>
      <c r="AG38" s="28"/>
      <c r="AH38" s="28"/>
      <c r="AI38" s="27">
        <v>3.01</v>
      </c>
      <c r="AJ38" s="27">
        <v>0</v>
      </c>
      <c r="AK38" s="27">
        <v>0</v>
      </c>
      <c r="AL38" s="27">
        <v>3.01</v>
      </c>
      <c r="AM38" s="25">
        <v>41</v>
      </c>
      <c r="AN38" s="25">
        <v>0</v>
      </c>
      <c r="AO38" s="25">
        <v>0</v>
      </c>
      <c r="AP38" s="25">
        <v>41</v>
      </c>
    </row>
    <row r="39" spans="1:42" s="4" customFormat="1" ht="37.5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3</v>
      </c>
      <c r="G39" s="26">
        <v>31.12</v>
      </c>
      <c r="H39" s="26">
        <v>0.28000000000000003</v>
      </c>
      <c r="I39" s="26">
        <v>0</v>
      </c>
      <c r="J39" s="26">
        <v>31.4</v>
      </c>
      <c r="K39" s="25">
        <v>19</v>
      </c>
      <c r="L39" s="25">
        <v>0</v>
      </c>
      <c r="M39" s="25">
        <v>0</v>
      </c>
      <c r="N39" s="25">
        <v>19</v>
      </c>
      <c r="O39" s="26">
        <v>6.11</v>
      </c>
      <c r="P39" s="26">
        <v>0</v>
      </c>
      <c r="Q39" s="26">
        <v>0</v>
      </c>
      <c r="R39" s="26">
        <v>5.58</v>
      </c>
      <c r="S39" s="27">
        <v>3.0903328050713155</v>
      </c>
      <c r="T39" s="27">
        <v>0</v>
      </c>
      <c r="U39" s="27">
        <v>0</v>
      </c>
      <c r="V39" s="27">
        <v>2.8199566160520608</v>
      </c>
      <c r="W39" s="26">
        <v>12.62</v>
      </c>
      <c r="X39" s="26">
        <v>1.21</v>
      </c>
      <c r="Y39" s="26">
        <v>0</v>
      </c>
      <c r="Z39" s="26">
        <v>13.83</v>
      </c>
      <c r="AA39" s="25">
        <v>39</v>
      </c>
      <c r="AB39" s="25">
        <v>0</v>
      </c>
      <c r="AC39" s="25">
        <v>0</v>
      </c>
      <c r="AD39" s="25">
        <v>39</v>
      </c>
      <c r="AE39" s="28"/>
      <c r="AF39" s="28"/>
      <c r="AG39" s="28"/>
      <c r="AH39" s="28"/>
      <c r="AI39" s="27">
        <v>2.9329999999999998</v>
      </c>
      <c r="AJ39" s="27">
        <v>0</v>
      </c>
      <c r="AK39" s="27">
        <v>0</v>
      </c>
      <c r="AL39" s="27">
        <v>2.9329999999999998</v>
      </c>
      <c r="AM39" s="25">
        <v>37</v>
      </c>
      <c r="AN39" s="25">
        <v>0</v>
      </c>
      <c r="AO39" s="25">
        <v>0</v>
      </c>
      <c r="AP39" s="25">
        <v>37</v>
      </c>
    </row>
    <row r="40" spans="1:42" s="4" customFormat="1" ht="56.25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3</v>
      </c>
      <c r="G40" s="26">
        <v>31.59</v>
      </c>
      <c r="H40" s="26">
        <v>0</v>
      </c>
      <c r="I40" s="26">
        <v>0</v>
      </c>
      <c r="J40" s="26">
        <v>31.59</v>
      </c>
      <c r="K40" s="25">
        <v>25</v>
      </c>
      <c r="L40" s="25">
        <v>0</v>
      </c>
      <c r="M40" s="25">
        <v>0</v>
      </c>
      <c r="N40" s="25">
        <v>25</v>
      </c>
      <c r="O40" s="26">
        <v>7.91</v>
      </c>
      <c r="P40" s="26">
        <v>0</v>
      </c>
      <c r="Q40" s="26">
        <v>0</v>
      </c>
      <c r="R40" s="26">
        <v>7.91</v>
      </c>
      <c r="S40" s="27">
        <v>3.976801988400994</v>
      </c>
      <c r="T40" s="27">
        <v>0</v>
      </c>
      <c r="U40" s="27">
        <v>0</v>
      </c>
      <c r="V40" s="27">
        <v>3.976801988400994</v>
      </c>
      <c r="W40" s="26">
        <v>12.07</v>
      </c>
      <c r="X40" s="26">
        <v>0</v>
      </c>
      <c r="Y40" s="26">
        <v>0</v>
      </c>
      <c r="Z40" s="26">
        <v>12.07</v>
      </c>
      <c r="AA40" s="25">
        <v>48</v>
      </c>
      <c r="AB40" s="25">
        <v>0</v>
      </c>
      <c r="AC40" s="25">
        <v>0</v>
      </c>
      <c r="AD40" s="25">
        <v>48</v>
      </c>
      <c r="AE40" s="28"/>
      <c r="AF40" s="28"/>
      <c r="AG40" s="28"/>
      <c r="AH40" s="28"/>
      <c r="AI40" s="27">
        <v>3.7970000000000002</v>
      </c>
      <c r="AJ40" s="27">
        <v>0</v>
      </c>
      <c r="AK40" s="27">
        <v>0</v>
      </c>
      <c r="AL40" s="27">
        <v>3.7970000000000002</v>
      </c>
      <c r="AM40" s="25">
        <v>46</v>
      </c>
      <c r="AN40" s="25">
        <v>0</v>
      </c>
      <c r="AO40" s="25">
        <v>0</v>
      </c>
      <c r="AP40" s="25">
        <v>46</v>
      </c>
    </row>
    <row r="41" spans="1:42" s="4" customFormat="1" ht="37.5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3</v>
      </c>
      <c r="G41" s="26">
        <v>22.2</v>
      </c>
      <c r="H41" s="26">
        <v>15.8</v>
      </c>
      <c r="I41" s="26">
        <v>0</v>
      </c>
      <c r="J41" s="26">
        <v>38</v>
      </c>
      <c r="K41" s="25">
        <v>11</v>
      </c>
      <c r="L41" s="25">
        <v>0</v>
      </c>
      <c r="M41" s="25">
        <v>0</v>
      </c>
      <c r="N41" s="25">
        <v>11</v>
      </c>
      <c r="O41" s="26">
        <v>4.95</v>
      </c>
      <c r="P41" s="26">
        <v>0</v>
      </c>
      <c r="Q41" s="26">
        <v>0</v>
      </c>
      <c r="R41" s="26">
        <v>3.13</v>
      </c>
      <c r="S41" s="27">
        <v>2.4226110363391657</v>
      </c>
      <c r="T41" s="27">
        <v>0</v>
      </c>
      <c r="U41" s="27">
        <v>0</v>
      </c>
      <c r="V41" s="27">
        <v>1.5332197614991483</v>
      </c>
      <c r="W41" s="26">
        <v>7.43</v>
      </c>
      <c r="X41" s="26">
        <v>4.29</v>
      </c>
      <c r="Y41" s="26">
        <v>0.02</v>
      </c>
      <c r="Z41" s="26">
        <v>11.74</v>
      </c>
      <c r="AA41" s="25">
        <v>18</v>
      </c>
      <c r="AB41" s="25">
        <v>0</v>
      </c>
      <c r="AC41" s="25">
        <v>0</v>
      </c>
      <c r="AD41" s="25">
        <v>18</v>
      </c>
      <c r="AE41" s="28"/>
      <c r="AF41" s="28"/>
      <c r="AG41" s="28"/>
      <c r="AH41" s="28"/>
      <c r="AI41" s="27">
        <v>2.3759999999999999</v>
      </c>
      <c r="AJ41" s="27">
        <v>0</v>
      </c>
      <c r="AK41" s="27">
        <v>0</v>
      </c>
      <c r="AL41" s="27">
        <v>2.3759999999999999</v>
      </c>
      <c r="AM41" s="25">
        <v>18</v>
      </c>
      <c r="AN41" s="25">
        <v>0</v>
      </c>
      <c r="AO41" s="25">
        <v>0</v>
      </c>
      <c r="AP41" s="25">
        <v>18</v>
      </c>
    </row>
    <row r="42" spans="1:42" s="4" customFormat="1" ht="37.5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3</v>
      </c>
      <c r="G42" s="26">
        <v>8.5</v>
      </c>
      <c r="H42" s="26">
        <v>30.6</v>
      </c>
      <c r="I42" s="26">
        <v>0</v>
      </c>
      <c r="J42" s="26">
        <v>39.1</v>
      </c>
      <c r="K42" s="25">
        <v>2</v>
      </c>
      <c r="L42" s="25">
        <v>0</v>
      </c>
      <c r="M42" s="25">
        <v>0</v>
      </c>
      <c r="N42" s="25">
        <v>2</v>
      </c>
      <c r="O42" s="26">
        <v>2.35</v>
      </c>
      <c r="P42" s="26">
        <v>0</v>
      </c>
      <c r="Q42" s="26">
        <v>0</v>
      </c>
      <c r="R42" s="26">
        <v>1.91</v>
      </c>
      <c r="S42" s="27">
        <v>1.1725620480750438</v>
      </c>
      <c r="T42" s="27">
        <v>0</v>
      </c>
      <c r="U42" s="27">
        <v>0</v>
      </c>
      <c r="V42" s="27">
        <v>0.95359186268277174</v>
      </c>
      <c r="W42" s="26">
        <v>51.17</v>
      </c>
      <c r="X42" s="26">
        <v>11.75</v>
      </c>
      <c r="Y42" s="26">
        <v>0</v>
      </c>
      <c r="Z42" s="26">
        <v>62.92</v>
      </c>
      <c r="AA42" s="25">
        <v>60</v>
      </c>
      <c r="AB42" s="25">
        <v>0</v>
      </c>
      <c r="AC42" s="25">
        <v>0</v>
      </c>
      <c r="AD42" s="25">
        <v>60</v>
      </c>
      <c r="AE42" s="28"/>
      <c r="AF42" s="28"/>
      <c r="AG42" s="28"/>
      <c r="AH42" s="28"/>
      <c r="AI42" s="27">
        <v>1.1279999999999999</v>
      </c>
      <c r="AJ42" s="27">
        <v>0</v>
      </c>
      <c r="AK42" s="27">
        <v>0</v>
      </c>
      <c r="AL42" s="27">
        <v>1.1279999999999999</v>
      </c>
      <c r="AM42" s="25">
        <v>58</v>
      </c>
      <c r="AN42" s="25">
        <v>0</v>
      </c>
      <c r="AO42" s="25">
        <v>0</v>
      </c>
      <c r="AP42" s="25">
        <v>58</v>
      </c>
    </row>
    <row r="43" spans="1:42" s="29" customFormat="1" ht="37.5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3</v>
      </c>
      <c r="G43" s="26">
        <v>29.8</v>
      </c>
      <c r="H43" s="26">
        <v>0.33</v>
      </c>
      <c r="I43" s="26">
        <v>0</v>
      </c>
      <c r="J43" s="26">
        <v>30.13</v>
      </c>
      <c r="K43" s="25">
        <v>13</v>
      </c>
      <c r="L43" s="25">
        <v>0</v>
      </c>
      <c r="M43" s="25">
        <v>0</v>
      </c>
      <c r="N43" s="25">
        <v>13</v>
      </c>
      <c r="O43" s="26">
        <v>4.3600000000000003</v>
      </c>
      <c r="P43" s="26">
        <v>0</v>
      </c>
      <c r="Q43" s="26">
        <v>0</v>
      </c>
      <c r="R43" s="26">
        <v>4.26</v>
      </c>
      <c r="S43" s="27">
        <v>2.1636240703177823</v>
      </c>
      <c r="T43" s="27">
        <v>0</v>
      </c>
      <c r="U43" s="27">
        <v>0</v>
      </c>
      <c r="V43" s="27">
        <v>2.1136063408190222</v>
      </c>
      <c r="W43" s="26">
        <v>14.79</v>
      </c>
      <c r="X43" s="26">
        <v>0.35</v>
      </c>
      <c r="Y43" s="26">
        <v>0</v>
      </c>
      <c r="Z43" s="26">
        <v>15.14</v>
      </c>
      <c r="AA43" s="25">
        <v>32</v>
      </c>
      <c r="AB43" s="25">
        <v>0</v>
      </c>
      <c r="AC43" s="25">
        <v>0</v>
      </c>
      <c r="AD43" s="25">
        <v>32</v>
      </c>
      <c r="AE43" s="28"/>
      <c r="AF43" s="28"/>
      <c r="AG43" s="28"/>
      <c r="AH43" s="28"/>
      <c r="AI43" s="27">
        <v>2.093</v>
      </c>
      <c r="AJ43" s="27">
        <v>0</v>
      </c>
      <c r="AK43" s="27">
        <v>0</v>
      </c>
      <c r="AL43" s="27">
        <v>2.093</v>
      </c>
      <c r="AM43" s="25">
        <v>31</v>
      </c>
      <c r="AN43" s="25">
        <v>0</v>
      </c>
      <c r="AO43" s="25">
        <v>0</v>
      </c>
      <c r="AP43" s="25">
        <v>31</v>
      </c>
    </row>
    <row r="44" spans="1:42" s="4" customFormat="1" ht="37.5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4</v>
      </c>
      <c r="G44" s="26">
        <v>37.090000000000003</v>
      </c>
      <c r="H44" s="26">
        <v>0.7</v>
      </c>
      <c r="I44" s="26">
        <v>0</v>
      </c>
      <c r="J44" s="26">
        <v>37.79</v>
      </c>
      <c r="K44" s="25">
        <v>26</v>
      </c>
      <c r="L44" s="25">
        <v>0</v>
      </c>
      <c r="M44" s="25">
        <v>0</v>
      </c>
      <c r="N44" s="25">
        <v>26</v>
      </c>
      <c r="O44" s="26">
        <v>7.01</v>
      </c>
      <c r="P44" s="26">
        <v>0</v>
      </c>
      <c r="Q44" s="26">
        <v>0</v>
      </c>
      <c r="R44" s="26">
        <v>6.9</v>
      </c>
      <c r="S44" s="27">
        <v>3.5199556541019956</v>
      </c>
      <c r="T44" s="27">
        <v>0</v>
      </c>
      <c r="U44" s="27">
        <v>0</v>
      </c>
      <c r="V44" s="27">
        <v>3.4652114597544341</v>
      </c>
      <c r="W44" s="26">
        <v>72.16</v>
      </c>
      <c r="X44" s="26">
        <v>1.1299999999999999</v>
      </c>
      <c r="Y44" s="26">
        <v>0.01</v>
      </c>
      <c r="Z44" s="26">
        <v>73.3</v>
      </c>
      <c r="AA44" s="25">
        <v>254</v>
      </c>
      <c r="AB44" s="25">
        <v>0</v>
      </c>
      <c r="AC44" s="25">
        <v>0</v>
      </c>
      <c r="AD44" s="25">
        <v>254</v>
      </c>
      <c r="AE44" s="28"/>
      <c r="AF44" s="28"/>
      <c r="AG44" s="28"/>
      <c r="AH44" s="28"/>
      <c r="AI44" s="27">
        <v>3.3650000000000002</v>
      </c>
      <c r="AJ44" s="27">
        <v>0</v>
      </c>
      <c r="AK44" s="27">
        <v>0</v>
      </c>
      <c r="AL44" s="27">
        <v>3.3650000000000002</v>
      </c>
      <c r="AM44" s="25">
        <v>243</v>
      </c>
      <c r="AN44" s="25">
        <v>0</v>
      </c>
      <c r="AO44" s="25">
        <v>0</v>
      </c>
      <c r="AP44" s="25">
        <v>243</v>
      </c>
    </row>
    <row r="45" spans="1:42" s="4" customFormat="1" ht="37.5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3</v>
      </c>
      <c r="G45" s="26">
        <v>31.32</v>
      </c>
      <c r="H45" s="26">
        <v>0</v>
      </c>
      <c r="I45" s="26">
        <v>0</v>
      </c>
      <c r="J45" s="26">
        <v>31.32</v>
      </c>
      <c r="K45" s="25">
        <v>42</v>
      </c>
      <c r="L45" s="25">
        <v>0</v>
      </c>
      <c r="M45" s="25">
        <v>0</v>
      </c>
      <c r="N45" s="25">
        <v>42</v>
      </c>
      <c r="O45" s="26">
        <v>13.41</v>
      </c>
      <c r="P45" s="26">
        <v>0</v>
      </c>
      <c r="Q45" s="26">
        <v>0</v>
      </c>
      <c r="R45" s="26">
        <v>13.38</v>
      </c>
      <c r="S45" s="27">
        <v>6.7484662576687118</v>
      </c>
      <c r="T45" s="27">
        <v>0</v>
      </c>
      <c r="U45" s="27">
        <v>0</v>
      </c>
      <c r="V45" s="27">
        <v>6.7319461444308439</v>
      </c>
      <c r="W45" s="26">
        <v>24.45</v>
      </c>
      <c r="X45" s="26">
        <v>0.06</v>
      </c>
      <c r="Y45" s="26">
        <v>0</v>
      </c>
      <c r="Z45" s="26">
        <v>24.51</v>
      </c>
      <c r="AA45" s="25">
        <v>165</v>
      </c>
      <c r="AB45" s="25">
        <v>0</v>
      </c>
      <c r="AC45" s="25">
        <v>0</v>
      </c>
      <c r="AD45" s="25">
        <v>165</v>
      </c>
      <c r="AE45" s="28"/>
      <c r="AF45" s="28"/>
      <c r="AG45" s="28"/>
      <c r="AH45" s="28"/>
      <c r="AI45" s="27">
        <v>6.4370000000000003</v>
      </c>
      <c r="AJ45" s="27">
        <v>0</v>
      </c>
      <c r="AK45" s="27">
        <v>0</v>
      </c>
      <c r="AL45" s="27">
        <v>6.4370000000000003</v>
      </c>
      <c r="AM45" s="25">
        <v>157</v>
      </c>
      <c r="AN45" s="25">
        <v>0</v>
      </c>
      <c r="AO45" s="25">
        <v>0</v>
      </c>
      <c r="AP45" s="25">
        <v>157</v>
      </c>
    </row>
    <row r="46" spans="1:42" s="4" customFormat="1" ht="37.5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2</v>
      </c>
      <c r="G46" s="26">
        <v>20</v>
      </c>
      <c r="H46" s="26">
        <v>0</v>
      </c>
      <c r="I46" s="26">
        <v>0</v>
      </c>
      <c r="J46" s="26">
        <v>20</v>
      </c>
      <c r="K46" s="25">
        <v>16</v>
      </c>
      <c r="L46" s="25">
        <v>0</v>
      </c>
      <c r="M46" s="25">
        <v>0</v>
      </c>
      <c r="N46" s="25">
        <v>16</v>
      </c>
      <c r="O46" s="26">
        <v>8</v>
      </c>
      <c r="P46" s="26">
        <v>0</v>
      </c>
      <c r="Q46" s="26">
        <v>0</v>
      </c>
      <c r="R46" s="26">
        <v>8</v>
      </c>
      <c r="S46" s="27">
        <v>3.9867109634551494</v>
      </c>
      <c r="T46" s="27">
        <v>0</v>
      </c>
      <c r="U46" s="27">
        <v>0</v>
      </c>
      <c r="V46" s="27">
        <v>3.9867109634551494</v>
      </c>
      <c r="W46" s="26">
        <v>15.05</v>
      </c>
      <c r="X46" s="26">
        <v>0</v>
      </c>
      <c r="Y46" s="26">
        <v>0</v>
      </c>
      <c r="Z46" s="26">
        <v>15.05</v>
      </c>
      <c r="AA46" s="25">
        <v>60</v>
      </c>
      <c r="AB46" s="25">
        <v>0</v>
      </c>
      <c r="AC46" s="25">
        <v>0</v>
      </c>
      <c r="AD46" s="25">
        <v>60</v>
      </c>
      <c r="AE46" s="28"/>
      <c r="AF46" s="28"/>
      <c r="AG46" s="28"/>
      <c r="AH46" s="28"/>
      <c r="AI46" s="27">
        <v>3.84</v>
      </c>
      <c r="AJ46" s="27">
        <v>0</v>
      </c>
      <c r="AK46" s="27">
        <v>0</v>
      </c>
      <c r="AL46" s="27">
        <v>3.84</v>
      </c>
      <c r="AM46" s="25">
        <v>58</v>
      </c>
      <c r="AN46" s="25">
        <v>0</v>
      </c>
      <c r="AO46" s="25">
        <v>0</v>
      </c>
      <c r="AP46" s="25">
        <v>58</v>
      </c>
    </row>
    <row r="47" spans="1:42" s="4" customFormat="1" ht="37.5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3</v>
      </c>
      <c r="G47" s="26">
        <v>30.09</v>
      </c>
      <c r="H47" s="26">
        <v>0</v>
      </c>
      <c r="I47" s="26">
        <v>0</v>
      </c>
      <c r="J47" s="26">
        <v>30.09</v>
      </c>
      <c r="K47" s="25">
        <v>16</v>
      </c>
      <c r="L47" s="25">
        <v>0</v>
      </c>
      <c r="M47" s="25">
        <v>0</v>
      </c>
      <c r="N47" s="25">
        <v>16</v>
      </c>
      <c r="O47" s="26">
        <v>5.32</v>
      </c>
      <c r="P47" s="26">
        <v>0</v>
      </c>
      <c r="Q47" s="26">
        <v>0</v>
      </c>
      <c r="R47" s="26">
        <v>5.32</v>
      </c>
      <c r="S47" s="27">
        <v>2.6687116564417175</v>
      </c>
      <c r="T47" s="27">
        <v>0</v>
      </c>
      <c r="U47" s="27">
        <v>0</v>
      </c>
      <c r="V47" s="27">
        <v>2.6687116564417175</v>
      </c>
      <c r="W47" s="26">
        <v>32.6</v>
      </c>
      <c r="X47" s="26">
        <v>0</v>
      </c>
      <c r="Y47" s="26">
        <v>0</v>
      </c>
      <c r="Z47" s="26">
        <v>32.6</v>
      </c>
      <c r="AA47" s="25">
        <v>87</v>
      </c>
      <c r="AB47" s="25">
        <v>0</v>
      </c>
      <c r="AC47" s="25">
        <v>0</v>
      </c>
      <c r="AD47" s="25">
        <v>87</v>
      </c>
      <c r="AE47" s="28"/>
      <c r="AF47" s="28"/>
      <c r="AG47" s="28"/>
      <c r="AH47" s="28"/>
      <c r="AI47" s="27">
        <v>2.5539999999999998</v>
      </c>
      <c r="AJ47" s="27">
        <v>0</v>
      </c>
      <c r="AK47" s="27">
        <v>0</v>
      </c>
      <c r="AL47" s="27">
        <v>2.5539999999999998</v>
      </c>
      <c r="AM47" s="25">
        <v>83</v>
      </c>
      <c r="AN47" s="25">
        <v>0</v>
      </c>
      <c r="AO47" s="25">
        <v>0</v>
      </c>
      <c r="AP47" s="25">
        <v>83</v>
      </c>
    </row>
    <row r="48" spans="1:42" s="4" customFormat="1" ht="56.25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2</v>
      </c>
      <c r="G48" s="26">
        <v>13.7</v>
      </c>
      <c r="H48" s="26">
        <v>0</v>
      </c>
      <c r="I48" s="26">
        <v>0</v>
      </c>
      <c r="J48" s="26">
        <v>13.7</v>
      </c>
      <c r="K48" s="25">
        <v>8</v>
      </c>
      <c r="L48" s="25">
        <v>0</v>
      </c>
      <c r="M48" s="25">
        <v>0</v>
      </c>
      <c r="N48" s="25">
        <v>8</v>
      </c>
      <c r="O48" s="26">
        <v>5.84</v>
      </c>
      <c r="P48" s="26">
        <v>0</v>
      </c>
      <c r="Q48" s="26">
        <v>0</v>
      </c>
      <c r="R48" s="26">
        <v>5.84</v>
      </c>
      <c r="S48" s="27">
        <v>2.9069767441860468</v>
      </c>
      <c r="T48" s="27">
        <v>0</v>
      </c>
      <c r="U48" s="27">
        <v>0</v>
      </c>
      <c r="V48" s="27">
        <v>2.9069767441860468</v>
      </c>
      <c r="W48" s="26">
        <v>8.6</v>
      </c>
      <c r="X48" s="26">
        <v>0</v>
      </c>
      <c r="Y48" s="26">
        <v>0</v>
      </c>
      <c r="Z48" s="26">
        <v>8.6</v>
      </c>
      <c r="AA48" s="25">
        <v>25</v>
      </c>
      <c r="AB48" s="25">
        <v>0</v>
      </c>
      <c r="AC48" s="25">
        <v>0</v>
      </c>
      <c r="AD48" s="25">
        <v>25</v>
      </c>
      <c r="AE48" s="28"/>
      <c r="AF48" s="28"/>
      <c r="AG48" s="28"/>
      <c r="AH48" s="28"/>
      <c r="AI48" s="27">
        <v>2.8029999999999999</v>
      </c>
      <c r="AJ48" s="27">
        <v>0</v>
      </c>
      <c r="AK48" s="27">
        <v>0</v>
      </c>
      <c r="AL48" s="27">
        <v>2.8029999999999999</v>
      </c>
      <c r="AM48" s="25">
        <v>24</v>
      </c>
      <c r="AN48" s="25">
        <v>0</v>
      </c>
      <c r="AO48" s="25">
        <v>0</v>
      </c>
      <c r="AP48" s="25">
        <v>24</v>
      </c>
    </row>
    <row r="49" spans="1:42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99</v>
      </c>
      <c r="G49" s="42">
        <v>783.49</v>
      </c>
      <c r="H49" s="42">
        <v>236.42</v>
      </c>
      <c r="I49" s="42">
        <v>0</v>
      </c>
      <c r="J49" s="42">
        <v>1019.91</v>
      </c>
      <c r="K49" s="41">
        <v>452</v>
      </c>
      <c r="L49" s="41">
        <v>10</v>
      </c>
      <c r="M49" s="41">
        <v>0</v>
      </c>
      <c r="N49" s="41">
        <v>462</v>
      </c>
      <c r="O49" s="42">
        <v>5.77</v>
      </c>
      <c r="P49" s="42">
        <v>0.42</v>
      </c>
      <c r="Q49" s="42">
        <v>0</v>
      </c>
      <c r="R49" s="42">
        <v>4.57</v>
      </c>
      <c r="S49" s="43">
        <v>2.77040776899101</v>
      </c>
      <c r="T49" s="43">
        <v>0.20104543626859669</v>
      </c>
      <c r="U49" s="43">
        <v>0</v>
      </c>
      <c r="V49" s="43">
        <v>2.1938061938061937</v>
      </c>
      <c r="W49" s="42">
        <v>776.42</v>
      </c>
      <c r="X49" s="42">
        <v>223.83</v>
      </c>
      <c r="Y49" s="42">
        <v>0.75</v>
      </c>
      <c r="Z49" s="42">
        <v>1001</v>
      </c>
      <c r="AA49" s="41">
        <v>2151</v>
      </c>
      <c r="AB49" s="41">
        <v>45</v>
      </c>
      <c r="AC49" s="41">
        <v>0</v>
      </c>
      <c r="AD49" s="41">
        <v>2196</v>
      </c>
      <c r="AE49" s="44" t="s">
        <v>1364</v>
      </c>
      <c r="AF49" s="44" t="s">
        <v>1365</v>
      </c>
      <c r="AG49" s="44" t="s">
        <v>31</v>
      </c>
      <c r="AH49" s="44" t="s">
        <v>1110</v>
      </c>
      <c r="AI49" s="43">
        <v>2.77</v>
      </c>
      <c r="AJ49" s="43">
        <v>0.20200000000000001</v>
      </c>
      <c r="AK49" s="43">
        <v>0</v>
      </c>
      <c r="AL49" s="43">
        <v>2.972</v>
      </c>
      <c r="AM49" s="41">
        <v>2151</v>
      </c>
      <c r="AN49" s="41">
        <v>45</v>
      </c>
      <c r="AO49" s="41">
        <v>0</v>
      </c>
      <c r="AP49" s="41">
        <v>2196</v>
      </c>
    </row>
    <row r="50" spans="1:42" s="4" customFormat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14</v>
      </c>
      <c r="G50" s="26">
        <v>118</v>
      </c>
      <c r="H50" s="26">
        <v>0</v>
      </c>
      <c r="I50" s="26">
        <v>0</v>
      </c>
      <c r="J50" s="26">
        <v>118</v>
      </c>
      <c r="K50" s="25">
        <v>34</v>
      </c>
      <c r="L50" s="25">
        <v>0</v>
      </c>
      <c r="M50" s="25">
        <v>0</v>
      </c>
      <c r="N50" s="25">
        <v>34</v>
      </c>
      <c r="O50" s="26">
        <v>2.88</v>
      </c>
      <c r="P50" s="26">
        <v>0</v>
      </c>
      <c r="Q50" s="26">
        <v>0</v>
      </c>
      <c r="R50" s="26">
        <v>2.88</v>
      </c>
      <c r="S50" s="27">
        <v>1.6581999424901754</v>
      </c>
      <c r="T50" s="27">
        <v>0</v>
      </c>
      <c r="U50" s="27">
        <v>0</v>
      </c>
      <c r="V50" s="27">
        <v>1.6581999424901754</v>
      </c>
      <c r="W50" s="26">
        <v>104.33</v>
      </c>
      <c r="X50" s="26">
        <v>0</v>
      </c>
      <c r="Y50" s="26">
        <v>0</v>
      </c>
      <c r="Z50" s="26">
        <v>104.33</v>
      </c>
      <c r="AA50" s="25">
        <v>173</v>
      </c>
      <c r="AB50" s="25">
        <v>0</v>
      </c>
      <c r="AC50" s="25">
        <v>0</v>
      </c>
      <c r="AD50" s="25">
        <v>173</v>
      </c>
      <c r="AE50" s="28"/>
      <c r="AF50" s="28"/>
      <c r="AG50" s="28"/>
      <c r="AH50" s="28"/>
      <c r="AI50" s="27">
        <v>1.3819999999999999</v>
      </c>
      <c r="AJ50" s="27">
        <v>0</v>
      </c>
      <c r="AK50" s="27">
        <v>0</v>
      </c>
      <c r="AL50" s="27">
        <v>1.3819999999999999</v>
      </c>
      <c r="AM50" s="25">
        <v>144</v>
      </c>
      <c r="AN50" s="25">
        <v>0</v>
      </c>
      <c r="AO50" s="25">
        <v>0</v>
      </c>
      <c r="AP50" s="25">
        <v>144</v>
      </c>
    </row>
    <row r="51" spans="1:42" s="4" customFormat="1" ht="56.25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4</v>
      </c>
      <c r="G51" s="26">
        <v>43.35</v>
      </c>
      <c r="H51" s="26">
        <v>0</v>
      </c>
      <c r="I51" s="26">
        <v>0</v>
      </c>
      <c r="J51" s="26">
        <v>43.35</v>
      </c>
      <c r="K51" s="25">
        <v>22</v>
      </c>
      <c r="L51" s="25">
        <v>0</v>
      </c>
      <c r="M51" s="25">
        <v>0</v>
      </c>
      <c r="N51" s="25">
        <v>22</v>
      </c>
      <c r="O51" s="26">
        <v>5.07</v>
      </c>
      <c r="P51" s="26">
        <v>0</v>
      </c>
      <c r="Q51" s="26">
        <v>0</v>
      </c>
      <c r="R51" s="26">
        <v>5.07</v>
      </c>
      <c r="S51" s="27">
        <v>2.9251170046801871</v>
      </c>
      <c r="T51" s="27">
        <v>0</v>
      </c>
      <c r="U51" s="27">
        <v>0</v>
      </c>
      <c r="V51" s="27">
        <v>2.9251170046801871</v>
      </c>
      <c r="W51" s="26">
        <v>25.64</v>
      </c>
      <c r="X51" s="26">
        <v>0</v>
      </c>
      <c r="Y51" s="26">
        <v>0</v>
      </c>
      <c r="Z51" s="26">
        <v>25.64</v>
      </c>
      <c r="AA51" s="25">
        <v>75</v>
      </c>
      <c r="AB51" s="25">
        <v>0</v>
      </c>
      <c r="AC51" s="25">
        <v>0</v>
      </c>
      <c r="AD51" s="25">
        <v>75</v>
      </c>
      <c r="AE51" s="28"/>
      <c r="AF51" s="28"/>
      <c r="AG51" s="28"/>
      <c r="AH51" s="28"/>
      <c r="AI51" s="27">
        <v>2.4340000000000002</v>
      </c>
      <c r="AJ51" s="27">
        <v>0</v>
      </c>
      <c r="AK51" s="27">
        <v>0</v>
      </c>
      <c r="AL51" s="27">
        <v>2.4340000000000002</v>
      </c>
      <c r="AM51" s="25">
        <v>62</v>
      </c>
      <c r="AN51" s="25">
        <v>0</v>
      </c>
      <c r="AO51" s="25">
        <v>0</v>
      </c>
      <c r="AP51" s="25">
        <v>62</v>
      </c>
    </row>
    <row r="52" spans="1:42" s="4" customFormat="1" ht="37.5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3</v>
      </c>
      <c r="G52" s="26">
        <v>15.29</v>
      </c>
      <c r="H52" s="26">
        <v>0</v>
      </c>
      <c r="I52" s="26">
        <v>0</v>
      </c>
      <c r="J52" s="26">
        <v>15.29</v>
      </c>
      <c r="K52" s="25">
        <v>28</v>
      </c>
      <c r="L52" s="25">
        <v>0</v>
      </c>
      <c r="M52" s="25">
        <v>0</v>
      </c>
      <c r="N52" s="25">
        <v>28</v>
      </c>
      <c r="O52" s="26">
        <v>18.309999999999999</v>
      </c>
      <c r="P52" s="26">
        <v>0</v>
      </c>
      <c r="Q52" s="26">
        <v>0</v>
      </c>
      <c r="R52" s="26">
        <v>18.309999999999999</v>
      </c>
      <c r="S52" s="27">
        <v>10.51051051051051</v>
      </c>
      <c r="T52" s="27">
        <v>0</v>
      </c>
      <c r="U52" s="27">
        <v>0</v>
      </c>
      <c r="V52" s="27">
        <v>10.51051051051051</v>
      </c>
      <c r="W52" s="26">
        <v>9.99</v>
      </c>
      <c r="X52" s="26">
        <v>0</v>
      </c>
      <c r="Y52" s="26">
        <v>0</v>
      </c>
      <c r="Z52" s="26">
        <v>9.99</v>
      </c>
      <c r="AA52" s="25">
        <v>105</v>
      </c>
      <c r="AB52" s="25">
        <v>0</v>
      </c>
      <c r="AC52" s="25">
        <v>0</v>
      </c>
      <c r="AD52" s="25">
        <v>105</v>
      </c>
      <c r="AE52" s="28"/>
      <c r="AF52" s="28"/>
      <c r="AG52" s="28"/>
      <c r="AH52" s="28"/>
      <c r="AI52" s="27">
        <v>8.7889999999999997</v>
      </c>
      <c r="AJ52" s="27">
        <v>0</v>
      </c>
      <c r="AK52" s="27">
        <v>0</v>
      </c>
      <c r="AL52" s="27">
        <v>8.7889999999999997</v>
      </c>
      <c r="AM52" s="25">
        <v>88</v>
      </c>
      <c r="AN52" s="25">
        <v>0</v>
      </c>
      <c r="AO52" s="25">
        <v>0</v>
      </c>
      <c r="AP52" s="25">
        <v>88</v>
      </c>
    </row>
    <row r="53" spans="1:42" s="29" customFormat="1" ht="56.25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5</v>
      </c>
      <c r="G53" s="26">
        <v>60</v>
      </c>
      <c r="H53" s="26">
        <v>0</v>
      </c>
      <c r="I53" s="26">
        <v>0</v>
      </c>
      <c r="J53" s="26">
        <v>60</v>
      </c>
      <c r="K53" s="25">
        <v>28</v>
      </c>
      <c r="L53" s="25">
        <v>0</v>
      </c>
      <c r="M53" s="25">
        <v>0</v>
      </c>
      <c r="N53" s="25">
        <v>28</v>
      </c>
      <c r="O53" s="26">
        <v>4.67</v>
      </c>
      <c r="P53" s="26">
        <v>0</v>
      </c>
      <c r="Q53" s="26">
        <v>0</v>
      </c>
      <c r="R53" s="26">
        <v>4.67</v>
      </c>
      <c r="S53" s="27">
        <v>2.6856903063365509</v>
      </c>
      <c r="T53" s="27">
        <v>0</v>
      </c>
      <c r="U53" s="27">
        <v>0</v>
      </c>
      <c r="V53" s="27">
        <v>2.6856903063365509</v>
      </c>
      <c r="W53" s="26">
        <v>47.66</v>
      </c>
      <c r="X53" s="26">
        <v>0</v>
      </c>
      <c r="Y53" s="26">
        <v>0</v>
      </c>
      <c r="Z53" s="26">
        <v>47.66</v>
      </c>
      <c r="AA53" s="25">
        <v>128</v>
      </c>
      <c r="AB53" s="25">
        <v>0</v>
      </c>
      <c r="AC53" s="25">
        <v>0</v>
      </c>
      <c r="AD53" s="25">
        <v>128</v>
      </c>
      <c r="AE53" s="28"/>
      <c r="AF53" s="28"/>
      <c r="AG53" s="28"/>
      <c r="AH53" s="28"/>
      <c r="AI53" s="27">
        <v>2.242</v>
      </c>
      <c r="AJ53" s="27">
        <v>0</v>
      </c>
      <c r="AK53" s="27">
        <v>0</v>
      </c>
      <c r="AL53" s="27">
        <v>2.242</v>
      </c>
      <c r="AM53" s="25">
        <v>107</v>
      </c>
      <c r="AN53" s="25">
        <v>0</v>
      </c>
      <c r="AO53" s="25">
        <v>0</v>
      </c>
      <c r="AP53" s="25">
        <v>107</v>
      </c>
    </row>
    <row r="54" spans="1:42" s="4" customFormat="1" hidden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0</v>
      </c>
      <c r="G54" s="26">
        <v>0</v>
      </c>
      <c r="H54" s="26">
        <v>0</v>
      </c>
      <c r="I54" s="26">
        <v>0</v>
      </c>
      <c r="J54" s="26">
        <v>0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37.130000000000003</v>
      </c>
      <c r="X54" s="26">
        <v>20.059999999999999</v>
      </c>
      <c r="Y54" s="26">
        <v>0</v>
      </c>
      <c r="Z54" s="26">
        <v>57.19</v>
      </c>
      <c r="AA54" s="25">
        <v>0</v>
      </c>
      <c r="AB54" s="25">
        <v>0</v>
      </c>
      <c r="AC54" s="25">
        <v>0</v>
      </c>
      <c r="AD54" s="25">
        <v>0</v>
      </c>
      <c r="AE54" s="28"/>
      <c r="AF54" s="28"/>
      <c r="AG54" s="28"/>
      <c r="AH54" s="28"/>
      <c r="AI54" s="27">
        <v>0</v>
      </c>
      <c r="AJ54" s="27">
        <v>0</v>
      </c>
      <c r="AK54" s="27">
        <v>0</v>
      </c>
      <c r="AL54" s="27">
        <v>0</v>
      </c>
      <c r="AM54" s="25">
        <v>0</v>
      </c>
      <c r="AN54" s="25">
        <v>0</v>
      </c>
      <c r="AO54" s="25">
        <v>0</v>
      </c>
      <c r="AP54" s="25">
        <v>0</v>
      </c>
    </row>
    <row r="55" spans="1:42" s="29" customFormat="1" ht="37.5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4</v>
      </c>
      <c r="G55" s="26">
        <v>48.8</v>
      </c>
      <c r="H55" s="26">
        <v>0</v>
      </c>
      <c r="I55" s="26">
        <v>0</v>
      </c>
      <c r="J55" s="26">
        <v>48.8</v>
      </c>
      <c r="K55" s="25">
        <v>33</v>
      </c>
      <c r="L55" s="25">
        <v>0</v>
      </c>
      <c r="M55" s="25">
        <v>0</v>
      </c>
      <c r="N55" s="25">
        <v>33</v>
      </c>
      <c r="O55" s="26">
        <v>6.76</v>
      </c>
      <c r="P55" s="26">
        <v>0</v>
      </c>
      <c r="Q55" s="26">
        <v>0</v>
      </c>
      <c r="R55" s="26">
        <v>6.76</v>
      </c>
      <c r="S55" s="27">
        <v>3.9100160685591856</v>
      </c>
      <c r="T55" s="27">
        <v>0</v>
      </c>
      <c r="U55" s="27">
        <v>0</v>
      </c>
      <c r="V55" s="27">
        <v>3.9100160685591856</v>
      </c>
      <c r="W55" s="26">
        <v>18.670000000000002</v>
      </c>
      <c r="X55" s="26">
        <v>0</v>
      </c>
      <c r="Y55" s="26">
        <v>0</v>
      </c>
      <c r="Z55" s="26">
        <v>18.670000000000002</v>
      </c>
      <c r="AA55" s="25">
        <v>73</v>
      </c>
      <c r="AB55" s="25">
        <v>0</v>
      </c>
      <c r="AC55" s="25">
        <v>0</v>
      </c>
      <c r="AD55" s="25">
        <v>73</v>
      </c>
      <c r="AE55" s="28"/>
      <c r="AF55" s="28"/>
      <c r="AG55" s="28"/>
      <c r="AH55" s="28"/>
      <c r="AI55" s="27">
        <v>3.2450000000000001</v>
      </c>
      <c r="AJ55" s="27">
        <v>0</v>
      </c>
      <c r="AK55" s="27">
        <v>0</v>
      </c>
      <c r="AL55" s="27">
        <v>3.2450000000000001</v>
      </c>
      <c r="AM55" s="25">
        <v>61</v>
      </c>
      <c r="AN55" s="25">
        <v>0</v>
      </c>
      <c r="AO55" s="25">
        <v>0</v>
      </c>
      <c r="AP55" s="25">
        <v>61</v>
      </c>
    </row>
    <row r="56" spans="1:42" s="4" customFormat="1" ht="37.5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3</v>
      </c>
      <c r="G56" s="26">
        <v>31.4</v>
      </c>
      <c r="H56" s="26">
        <v>0</v>
      </c>
      <c r="I56" s="26">
        <v>0</v>
      </c>
      <c r="J56" s="26">
        <v>31.4</v>
      </c>
      <c r="K56" s="25">
        <v>33</v>
      </c>
      <c r="L56" s="25">
        <v>0</v>
      </c>
      <c r="M56" s="25">
        <v>0</v>
      </c>
      <c r="N56" s="25">
        <v>33</v>
      </c>
      <c r="O56" s="26">
        <v>10.51</v>
      </c>
      <c r="P56" s="26">
        <v>0</v>
      </c>
      <c r="Q56" s="26">
        <v>0</v>
      </c>
      <c r="R56" s="26">
        <v>10.51</v>
      </c>
      <c r="S56" s="27">
        <v>6.0830017055144969</v>
      </c>
      <c r="T56" s="27">
        <v>0</v>
      </c>
      <c r="U56" s="27">
        <v>0</v>
      </c>
      <c r="V56" s="27">
        <v>6.0830017055144969</v>
      </c>
      <c r="W56" s="26">
        <v>17.59</v>
      </c>
      <c r="X56" s="26">
        <v>0</v>
      </c>
      <c r="Y56" s="26">
        <v>0</v>
      </c>
      <c r="Z56" s="26">
        <v>17.59</v>
      </c>
      <c r="AA56" s="25">
        <v>107</v>
      </c>
      <c r="AB56" s="25">
        <v>0</v>
      </c>
      <c r="AC56" s="25">
        <v>0</v>
      </c>
      <c r="AD56" s="25">
        <v>107</v>
      </c>
      <c r="AE56" s="28"/>
      <c r="AF56" s="28"/>
      <c r="AG56" s="28"/>
      <c r="AH56" s="28"/>
      <c r="AI56" s="27">
        <v>5.0449999999999999</v>
      </c>
      <c r="AJ56" s="27">
        <v>0</v>
      </c>
      <c r="AK56" s="27">
        <v>0</v>
      </c>
      <c r="AL56" s="27">
        <v>5.0449999999999999</v>
      </c>
      <c r="AM56" s="25">
        <v>89</v>
      </c>
      <c r="AN56" s="25">
        <v>0</v>
      </c>
      <c r="AO56" s="25">
        <v>0</v>
      </c>
      <c r="AP56" s="25">
        <v>89</v>
      </c>
    </row>
    <row r="57" spans="1:42" s="4" customFormat="1" ht="56.25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8</v>
      </c>
      <c r="G57" s="26">
        <v>69.7</v>
      </c>
      <c r="H57" s="26">
        <v>0</v>
      </c>
      <c r="I57" s="26">
        <v>0</v>
      </c>
      <c r="J57" s="26">
        <v>69.7</v>
      </c>
      <c r="K57" s="25">
        <v>32</v>
      </c>
      <c r="L57" s="25">
        <v>0</v>
      </c>
      <c r="M57" s="25">
        <v>0</v>
      </c>
      <c r="N57" s="25">
        <v>32</v>
      </c>
      <c r="O57" s="26">
        <v>4.59</v>
      </c>
      <c r="P57" s="26">
        <v>0</v>
      </c>
      <c r="Q57" s="26">
        <v>0</v>
      </c>
      <c r="R57" s="26">
        <v>4.59</v>
      </c>
      <c r="S57" s="27">
        <v>2.6540503115624281</v>
      </c>
      <c r="T57" s="27">
        <v>0</v>
      </c>
      <c r="U57" s="27">
        <v>0</v>
      </c>
      <c r="V57" s="27">
        <v>2.6540503115624281</v>
      </c>
      <c r="W57" s="26">
        <v>43.33</v>
      </c>
      <c r="X57" s="26">
        <v>0</v>
      </c>
      <c r="Y57" s="26">
        <v>0</v>
      </c>
      <c r="Z57" s="26">
        <v>43.33</v>
      </c>
      <c r="AA57" s="25">
        <v>115</v>
      </c>
      <c r="AB57" s="25">
        <v>0</v>
      </c>
      <c r="AC57" s="25">
        <v>0</v>
      </c>
      <c r="AD57" s="25">
        <v>115</v>
      </c>
      <c r="AE57" s="28"/>
      <c r="AF57" s="28"/>
      <c r="AG57" s="28"/>
      <c r="AH57" s="28"/>
      <c r="AI57" s="27">
        <v>2.2029999999999998</v>
      </c>
      <c r="AJ57" s="27">
        <v>0</v>
      </c>
      <c r="AK57" s="27">
        <v>0</v>
      </c>
      <c r="AL57" s="27">
        <v>2.2029999999999998</v>
      </c>
      <c r="AM57" s="25">
        <v>95</v>
      </c>
      <c r="AN57" s="25">
        <v>0</v>
      </c>
      <c r="AO57" s="25">
        <v>0</v>
      </c>
      <c r="AP57" s="25">
        <v>95</v>
      </c>
    </row>
    <row r="58" spans="1:42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48</v>
      </c>
      <c r="G58" s="42">
        <v>395.44</v>
      </c>
      <c r="H58" s="42">
        <v>47.6</v>
      </c>
      <c r="I58" s="42">
        <v>0</v>
      </c>
      <c r="J58" s="42">
        <v>443.04</v>
      </c>
      <c r="K58" s="41">
        <v>210</v>
      </c>
      <c r="L58" s="41">
        <v>0</v>
      </c>
      <c r="M58" s="41">
        <v>0</v>
      </c>
      <c r="N58" s="41">
        <v>210</v>
      </c>
      <c r="O58" s="42">
        <v>5.31</v>
      </c>
      <c r="P58" s="42">
        <v>0</v>
      </c>
      <c r="Q58" s="42">
        <v>0</v>
      </c>
      <c r="R58" s="42">
        <v>4.9800000000000004</v>
      </c>
      <c r="S58" s="43">
        <v>2.5497798514818957</v>
      </c>
      <c r="T58" s="43">
        <v>0</v>
      </c>
      <c r="U58" s="43">
        <v>0</v>
      </c>
      <c r="V58" s="43">
        <v>2.3921085080147968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1">
        <v>776</v>
      </c>
      <c r="AB58" s="41">
        <v>0</v>
      </c>
      <c r="AC58" s="41">
        <v>0</v>
      </c>
      <c r="AD58" s="41">
        <v>776</v>
      </c>
      <c r="AE58" s="44" t="s">
        <v>1366</v>
      </c>
      <c r="AF58" s="44" t="s">
        <v>31</v>
      </c>
      <c r="AG58" s="44" t="s">
        <v>31</v>
      </c>
      <c r="AH58" s="44" t="s">
        <v>692</v>
      </c>
      <c r="AI58" s="43">
        <v>2.5489999999999999</v>
      </c>
      <c r="AJ58" s="43">
        <v>0</v>
      </c>
      <c r="AK58" s="43">
        <v>0</v>
      </c>
      <c r="AL58" s="43">
        <v>2.5489999999999999</v>
      </c>
      <c r="AM58" s="41">
        <v>776</v>
      </c>
      <c r="AN58" s="41">
        <v>0</v>
      </c>
      <c r="AO58" s="41">
        <v>0</v>
      </c>
      <c r="AP58" s="41">
        <v>776</v>
      </c>
    </row>
    <row r="59" spans="1:42" s="4" customFormat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2</v>
      </c>
      <c r="G59" s="26">
        <v>29</v>
      </c>
      <c r="H59" s="26">
        <v>0</v>
      </c>
      <c r="I59" s="26">
        <v>0</v>
      </c>
      <c r="J59" s="26">
        <v>29</v>
      </c>
      <c r="K59" s="25">
        <v>6</v>
      </c>
      <c r="L59" s="25">
        <v>0</v>
      </c>
      <c r="M59" s="25">
        <v>0</v>
      </c>
      <c r="N59" s="25">
        <v>6</v>
      </c>
      <c r="O59" s="26">
        <v>2.0699999999999998</v>
      </c>
      <c r="P59" s="26">
        <v>0</v>
      </c>
      <c r="Q59" s="26">
        <v>0</v>
      </c>
      <c r="R59" s="26">
        <v>1.3</v>
      </c>
      <c r="S59" s="27">
        <v>1.0101010101010102</v>
      </c>
      <c r="T59" s="27">
        <v>0</v>
      </c>
      <c r="U59" s="27">
        <v>0</v>
      </c>
      <c r="V59" s="27">
        <v>0.63291139240506322</v>
      </c>
      <c r="W59" s="26">
        <v>9.9</v>
      </c>
      <c r="X59" s="26">
        <v>4.7</v>
      </c>
      <c r="Y59" s="26">
        <v>1.2</v>
      </c>
      <c r="Z59" s="26">
        <v>15.8</v>
      </c>
      <c r="AA59" s="25">
        <v>10</v>
      </c>
      <c r="AB59" s="25">
        <v>0</v>
      </c>
      <c r="AC59" s="25">
        <v>0</v>
      </c>
      <c r="AD59" s="25">
        <v>10</v>
      </c>
      <c r="AE59" s="28"/>
      <c r="AF59" s="28"/>
      <c r="AG59" s="28"/>
      <c r="AH59" s="28"/>
      <c r="AI59" s="27">
        <v>0.99399999999999999</v>
      </c>
      <c r="AJ59" s="27">
        <v>0</v>
      </c>
      <c r="AK59" s="27">
        <v>0</v>
      </c>
      <c r="AL59" s="27">
        <v>0.99399999999999999</v>
      </c>
      <c r="AM59" s="25">
        <v>10</v>
      </c>
      <c r="AN59" s="25">
        <v>0</v>
      </c>
      <c r="AO59" s="25">
        <v>0</v>
      </c>
      <c r="AP59" s="25">
        <v>10</v>
      </c>
    </row>
    <row r="60" spans="1:42" s="4" customFormat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1</v>
      </c>
      <c r="G60" s="26">
        <v>10</v>
      </c>
      <c r="H60" s="26">
        <v>0</v>
      </c>
      <c r="I60" s="26">
        <v>0</v>
      </c>
      <c r="J60" s="26">
        <v>10</v>
      </c>
      <c r="K60" s="25">
        <v>3</v>
      </c>
      <c r="L60" s="25">
        <v>0</v>
      </c>
      <c r="M60" s="25">
        <v>0</v>
      </c>
      <c r="N60" s="25">
        <v>3</v>
      </c>
      <c r="O60" s="26">
        <v>3</v>
      </c>
      <c r="P60" s="26">
        <v>0</v>
      </c>
      <c r="Q60" s="26">
        <v>0</v>
      </c>
      <c r="R60" s="26">
        <v>2.96</v>
      </c>
      <c r="S60" s="27">
        <v>1.4276846679081316</v>
      </c>
      <c r="T60" s="27">
        <v>0</v>
      </c>
      <c r="U60" s="27">
        <v>0</v>
      </c>
      <c r="V60" s="27">
        <v>1.409313725490196</v>
      </c>
      <c r="W60" s="26">
        <v>16.11</v>
      </c>
      <c r="X60" s="26">
        <v>0.21</v>
      </c>
      <c r="Y60" s="26">
        <v>0</v>
      </c>
      <c r="Z60" s="26">
        <v>16.32</v>
      </c>
      <c r="AA60" s="25">
        <v>23</v>
      </c>
      <c r="AB60" s="25">
        <v>0</v>
      </c>
      <c r="AC60" s="25">
        <v>0</v>
      </c>
      <c r="AD60" s="25">
        <v>23</v>
      </c>
      <c r="AE60" s="28"/>
      <c r="AF60" s="28"/>
      <c r="AG60" s="28"/>
      <c r="AH60" s="28"/>
      <c r="AI60" s="27">
        <v>1.44</v>
      </c>
      <c r="AJ60" s="27">
        <v>0</v>
      </c>
      <c r="AK60" s="27">
        <v>0</v>
      </c>
      <c r="AL60" s="27">
        <v>1.44</v>
      </c>
      <c r="AM60" s="25">
        <v>23</v>
      </c>
      <c r="AN60" s="25">
        <v>0</v>
      </c>
      <c r="AO60" s="25">
        <v>0</v>
      </c>
      <c r="AP60" s="25">
        <v>23</v>
      </c>
    </row>
    <row r="61" spans="1:42" s="29" customFormat="1" ht="37.5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1</v>
      </c>
      <c r="G61" s="26">
        <v>15</v>
      </c>
      <c r="H61" s="26">
        <v>0</v>
      </c>
      <c r="I61" s="26">
        <v>0</v>
      </c>
      <c r="J61" s="26">
        <v>15</v>
      </c>
      <c r="K61" s="25">
        <v>9</v>
      </c>
      <c r="L61" s="25">
        <v>0</v>
      </c>
      <c r="M61" s="25">
        <v>0</v>
      </c>
      <c r="N61" s="25">
        <v>9</v>
      </c>
      <c r="O61" s="26">
        <v>6</v>
      </c>
      <c r="P61" s="26">
        <v>0</v>
      </c>
      <c r="Q61" s="26">
        <v>0</v>
      </c>
      <c r="R61" s="26">
        <v>6</v>
      </c>
      <c r="S61" s="54">
        <v>2.7906976744186047</v>
      </c>
      <c r="T61" s="54">
        <v>0</v>
      </c>
      <c r="U61" s="54">
        <v>0</v>
      </c>
      <c r="V61" s="54">
        <v>2.7906976744186047</v>
      </c>
      <c r="W61" s="26">
        <v>6.45</v>
      </c>
      <c r="X61" s="26">
        <v>0</v>
      </c>
      <c r="Y61" s="26">
        <v>0</v>
      </c>
      <c r="Z61" s="26">
        <v>6.45</v>
      </c>
      <c r="AA61" s="25">
        <v>18</v>
      </c>
      <c r="AB61" s="25">
        <v>0</v>
      </c>
      <c r="AC61" s="25">
        <v>0</v>
      </c>
      <c r="AD61" s="25">
        <v>18</v>
      </c>
      <c r="AE61" s="28"/>
      <c r="AF61" s="28"/>
      <c r="AG61" s="28"/>
      <c r="AH61" s="28"/>
      <c r="AI61" s="27">
        <v>2.88</v>
      </c>
      <c r="AJ61" s="27">
        <v>0</v>
      </c>
      <c r="AK61" s="27">
        <v>0</v>
      </c>
      <c r="AL61" s="27">
        <v>2.88</v>
      </c>
      <c r="AM61" s="25">
        <v>19</v>
      </c>
      <c r="AN61" s="25">
        <v>0</v>
      </c>
      <c r="AO61" s="25">
        <v>0</v>
      </c>
      <c r="AP61" s="25">
        <v>19</v>
      </c>
    </row>
    <row r="62" spans="1:42" s="4" customFormat="1" ht="37.5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1</v>
      </c>
      <c r="G62" s="26">
        <v>15</v>
      </c>
      <c r="H62" s="26">
        <v>0</v>
      </c>
      <c r="I62" s="26">
        <v>0</v>
      </c>
      <c r="J62" s="26">
        <v>15</v>
      </c>
      <c r="K62" s="25">
        <v>10</v>
      </c>
      <c r="L62" s="25">
        <v>0</v>
      </c>
      <c r="M62" s="25">
        <v>0</v>
      </c>
      <c r="N62" s="25">
        <v>10</v>
      </c>
      <c r="O62" s="26">
        <v>6.67</v>
      </c>
      <c r="P62" s="26">
        <v>0</v>
      </c>
      <c r="Q62" s="26">
        <v>0</v>
      </c>
      <c r="R62" s="26">
        <v>6.67</v>
      </c>
      <c r="S62" s="54">
        <v>3.0816640986132509</v>
      </c>
      <c r="T62" s="54">
        <v>0</v>
      </c>
      <c r="U62" s="54">
        <v>0</v>
      </c>
      <c r="V62" s="54">
        <v>3.0816640986132509</v>
      </c>
      <c r="W62" s="26">
        <v>6.49</v>
      </c>
      <c r="X62" s="26">
        <v>0</v>
      </c>
      <c r="Y62" s="26">
        <v>0</v>
      </c>
      <c r="Z62" s="26">
        <v>6.49</v>
      </c>
      <c r="AA62" s="25">
        <v>20</v>
      </c>
      <c r="AB62" s="25">
        <v>0</v>
      </c>
      <c r="AC62" s="25">
        <v>0</v>
      </c>
      <c r="AD62" s="25">
        <v>20</v>
      </c>
      <c r="AE62" s="28"/>
      <c r="AF62" s="28"/>
      <c r="AG62" s="28"/>
      <c r="AH62" s="28"/>
      <c r="AI62" s="27">
        <v>3.202</v>
      </c>
      <c r="AJ62" s="27">
        <v>0</v>
      </c>
      <c r="AK62" s="27">
        <v>0</v>
      </c>
      <c r="AL62" s="27">
        <v>3.202</v>
      </c>
      <c r="AM62" s="25">
        <v>21</v>
      </c>
      <c r="AN62" s="25">
        <v>0</v>
      </c>
      <c r="AO62" s="25">
        <v>0</v>
      </c>
      <c r="AP62" s="25">
        <v>21</v>
      </c>
    </row>
    <row r="63" spans="1:42" s="4" customFormat="1" ht="37.5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36</v>
      </c>
      <c r="G63" s="26">
        <v>209.9</v>
      </c>
      <c r="H63" s="26">
        <v>45</v>
      </c>
      <c r="I63" s="26">
        <v>11.3</v>
      </c>
      <c r="J63" s="26">
        <v>266.2</v>
      </c>
      <c r="K63" s="25">
        <v>128</v>
      </c>
      <c r="L63" s="25">
        <v>0</v>
      </c>
      <c r="M63" s="25">
        <v>0</v>
      </c>
      <c r="N63" s="25">
        <v>128</v>
      </c>
      <c r="O63" s="26">
        <v>6.1</v>
      </c>
      <c r="P63" s="26">
        <v>0</v>
      </c>
      <c r="Q63" s="26">
        <v>0</v>
      </c>
      <c r="R63" s="26">
        <v>5.01</v>
      </c>
      <c r="S63" s="27">
        <v>2.849178191296792</v>
      </c>
      <c r="T63" s="27">
        <v>0</v>
      </c>
      <c r="U63" s="27">
        <v>0</v>
      </c>
      <c r="V63" s="27">
        <v>2.3390248614268945</v>
      </c>
      <c r="W63" s="26">
        <v>552.44000000000005</v>
      </c>
      <c r="X63" s="26">
        <v>98.28</v>
      </c>
      <c r="Y63" s="26">
        <v>22.21</v>
      </c>
      <c r="Z63" s="26">
        <v>672.93</v>
      </c>
      <c r="AA63" s="25">
        <v>1574</v>
      </c>
      <c r="AB63" s="25">
        <v>0</v>
      </c>
      <c r="AC63" s="25">
        <v>0</v>
      </c>
      <c r="AD63" s="25">
        <v>1574</v>
      </c>
      <c r="AE63" s="28"/>
      <c r="AF63" s="28"/>
      <c r="AG63" s="28"/>
      <c r="AH63" s="28"/>
      <c r="AI63" s="27">
        <v>2.9279999999999999</v>
      </c>
      <c r="AJ63" s="27">
        <v>0</v>
      </c>
      <c r="AK63" s="27">
        <v>0</v>
      </c>
      <c r="AL63" s="27">
        <v>2.9279999999999999</v>
      </c>
      <c r="AM63" s="25">
        <v>1618</v>
      </c>
      <c r="AN63" s="25">
        <v>0</v>
      </c>
      <c r="AO63" s="25">
        <v>0</v>
      </c>
      <c r="AP63" s="25">
        <v>1618</v>
      </c>
    </row>
    <row r="64" spans="1:42" s="4" customFormat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9</v>
      </c>
      <c r="G64" s="26">
        <v>102.86</v>
      </c>
      <c r="H64" s="26">
        <v>0</v>
      </c>
      <c r="I64" s="26">
        <v>1.2</v>
      </c>
      <c r="J64" s="26">
        <v>104.06</v>
      </c>
      <c r="K64" s="25">
        <v>39</v>
      </c>
      <c r="L64" s="25">
        <v>0</v>
      </c>
      <c r="M64" s="25">
        <v>0</v>
      </c>
      <c r="N64" s="25">
        <v>39</v>
      </c>
      <c r="O64" s="26">
        <v>3.79</v>
      </c>
      <c r="P64" s="26">
        <v>0</v>
      </c>
      <c r="Q64" s="26">
        <v>0</v>
      </c>
      <c r="R64" s="26">
        <v>3.79</v>
      </c>
      <c r="S64" s="27">
        <v>1.7702022045404773</v>
      </c>
      <c r="T64" s="27">
        <v>0</v>
      </c>
      <c r="U64" s="27">
        <v>0</v>
      </c>
      <c r="V64" s="27">
        <v>1.7682660055417823</v>
      </c>
      <c r="W64" s="26">
        <v>273.98</v>
      </c>
      <c r="X64" s="26">
        <v>0</v>
      </c>
      <c r="Y64" s="26">
        <v>0.3</v>
      </c>
      <c r="Z64" s="26">
        <v>274.27999999999997</v>
      </c>
      <c r="AA64" s="25">
        <v>485</v>
      </c>
      <c r="AB64" s="25">
        <v>0</v>
      </c>
      <c r="AC64" s="25">
        <v>0</v>
      </c>
      <c r="AD64" s="25">
        <v>485</v>
      </c>
      <c r="AE64" s="28"/>
      <c r="AF64" s="28"/>
      <c r="AG64" s="28"/>
      <c r="AH64" s="28"/>
      <c r="AI64" s="27">
        <v>1.819</v>
      </c>
      <c r="AJ64" s="27">
        <v>0</v>
      </c>
      <c r="AK64" s="27">
        <v>0</v>
      </c>
      <c r="AL64" s="27">
        <v>1.819</v>
      </c>
      <c r="AM64" s="25">
        <v>498</v>
      </c>
      <c r="AN64" s="25">
        <v>0</v>
      </c>
      <c r="AO64" s="25">
        <v>0</v>
      </c>
      <c r="AP64" s="25">
        <v>498</v>
      </c>
    </row>
    <row r="65" spans="1:42" s="4" customFormat="1" ht="37.5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3</v>
      </c>
      <c r="G65" s="26">
        <v>32</v>
      </c>
      <c r="H65" s="26">
        <v>0</v>
      </c>
      <c r="I65" s="26">
        <v>0</v>
      </c>
      <c r="J65" s="26">
        <v>32</v>
      </c>
      <c r="K65" s="25">
        <v>11</v>
      </c>
      <c r="L65" s="25">
        <v>0</v>
      </c>
      <c r="M65" s="25">
        <v>0</v>
      </c>
      <c r="N65" s="25">
        <v>11</v>
      </c>
      <c r="O65" s="26">
        <v>3.44</v>
      </c>
      <c r="P65" s="26">
        <v>0</v>
      </c>
      <c r="Q65" s="26">
        <v>0</v>
      </c>
      <c r="R65" s="26">
        <v>3.44</v>
      </c>
      <c r="S65" s="27">
        <v>1.592039800995025</v>
      </c>
      <c r="T65" s="27">
        <v>0</v>
      </c>
      <c r="U65" s="27">
        <v>0</v>
      </c>
      <c r="V65" s="27">
        <v>1.592039800995025</v>
      </c>
      <c r="W65" s="26">
        <v>30.15</v>
      </c>
      <c r="X65" s="26">
        <v>0</v>
      </c>
      <c r="Y65" s="26">
        <v>0</v>
      </c>
      <c r="Z65" s="26">
        <v>30.15</v>
      </c>
      <c r="AA65" s="25">
        <v>48</v>
      </c>
      <c r="AB65" s="25">
        <v>0</v>
      </c>
      <c r="AC65" s="25">
        <v>0</v>
      </c>
      <c r="AD65" s="25">
        <v>48</v>
      </c>
      <c r="AE65" s="28"/>
      <c r="AF65" s="28"/>
      <c r="AG65" s="28"/>
      <c r="AH65" s="28"/>
      <c r="AI65" s="27">
        <v>1.651</v>
      </c>
      <c r="AJ65" s="27">
        <v>0</v>
      </c>
      <c r="AK65" s="27">
        <v>0</v>
      </c>
      <c r="AL65" s="27">
        <v>1.651</v>
      </c>
      <c r="AM65" s="25">
        <v>50</v>
      </c>
      <c r="AN65" s="25">
        <v>0</v>
      </c>
      <c r="AO65" s="25">
        <v>0</v>
      </c>
      <c r="AP65" s="25">
        <v>50</v>
      </c>
    </row>
    <row r="66" spans="1:42" s="4" customFormat="1" ht="37.5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3</v>
      </c>
      <c r="G66" s="26">
        <v>32.700000000000003</v>
      </c>
      <c r="H66" s="26">
        <v>0</v>
      </c>
      <c r="I66" s="26">
        <v>0</v>
      </c>
      <c r="J66" s="26">
        <v>32.700000000000003</v>
      </c>
      <c r="K66" s="25">
        <v>18</v>
      </c>
      <c r="L66" s="25">
        <v>0</v>
      </c>
      <c r="M66" s="25">
        <v>0</v>
      </c>
      <c r="N66" s="25">
        <v>18</v>
      </c>
      <c r="O66" s="26">
        <v>5.5</v>
      </c>
      <c r="P66" s="26">
        <v>0</v>
      </c>
      <c r="Q66" s="26">
        <v>0</v>
      </c>
      <c r="R66" s="26">
        <v>5.5</v>
      </c>
      <c r="S66" s="27">
        <v>2.5775907417148867</v>
      </c>
      <c r="T66" s="27">
        <v>0</v>
      </c>
      <c r="U66" s="27">
        <v>0</v>
      </c>
      <c r="V66" s="27">
        <v>2.5775907417148867</v>
      </c>
      <c r="W66" s="26">
        <v>19.010000000000002</v>
      </c>
      <c r="X66" s="26">
        <v>0</v>
      </c>
      <c r="Y66" s="26">
        <v>0</v>
      </c>
      <c r="Z66" s="26">
        <v>19.010000000000002</v>
      </c>
      <c r="AA66" s="25">
        <v>49</v>
      </c>
      <c r="AB66" s="25">
        <v>0</v>
      </c>
      <c r="AC66" s="25">
        <v>0</v>
      </c>
      <c r="AD66" s="25">
        <v>49</v>
      </c>
      <c r="AE66" s="28"/>
      <c r="AF66" s="28"/>
      <c r="AG66" s="28"/>
      <c r="AH66" s="28"/>
      <c r="AI66" s="27">
        <v>2.64</v>
      </c>
      <c r="AJ66" s="27">
        <v>0</v>
      </c>
      <c r="AK66" s="27">
        <v>0</v>
      </c>
      <c r="AL66" s="27">
        <v>2.64</v>
      </c>
      <c r="AM66" s="25">
        <v>50</v>
      </c>
      <c r="AN66" s="25">
        <v>0</v>
      </c>
      <c r="AO66" s="25">
        <v>0</v>
      </c>
      <c r="AP66" s="25">
        <v>50</v>
      </c>
    </row>
    <row r="67" spans="1:42" s="29" customFormat="1" ht="37.5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3</v>
      </c>
      <c r="G67" s="26">
        <v>32.1</v>
      </c>
      <c r="H67" s="26">
        <v>0</v>
      </c>
      <c r="I67" s="26">
        <v>0</v>
      </c>
      <c r="J67" s="26">
        <v>32.1</v>
      </c>
      <c r="K67" s="25">
        <v>20</v>
      </c>
      <c r="L67" s="25">
        <v>0</v>
      </c>
      <c r="M67" s="25">
        <v>0</v>
      </c>
      <c r="N67" s="25">
        <v>20</v>
      </c>
      <c r="O67" s="26">
        <v>6.23</v>
      </c>
      <c r="P67" s="26">
        <v>0</v>
      </c>
      <c r="Q67" s="26">
        <v>0</v>
      </c>
      <c r="R67" s="26">
        <v>6.23</v>
      </c>
      <c r="S67" s="27">
        <v>2.906714736367733</v>
      </c>
      <c r="T67" s="27">
        <v>0</v>
      </c>
      <c r="U67" s="27">
        <v>0</v>
      </c>
      <c r="V67" s="27">
        <v>2.906714736367733</v>
      </c>
      <c r="W67" s="26">
        <v>44.38</v>
      </c>
      <c r="X67" s="26">
        <v>0</v>
      </c>
      <c r="Y67" s="26">
        <v>0</v>
      </c>
      <c r="Z67" s="26">
        <v>44.38</v>
      </c>
      <c r="AA67" s="25">
        <v>129</v>
      </c>
      <c r="AB67" s="25">
        <v>0</v>
      </c>
      <c r="AC67" s="25">
        <v>0</v>
      </c>
      <c r="AD67" s="25">
        <v>129</v>
      </c>
      <c r="AE67" s="28"/>
      <c r="AF67" s="28"/>
      <c r="AG67" s="28"/>
      <c r="AH67" s="28"/>
      <c r="AI67" s="27">
        <v>2.99</v>
      </c>
      <c r="AJ67" s="27">
        <v>0</v>
      </c>
      <c r="AK67" s="27">
        <v>0</v>
      </c>
      <c r="AL67" s="27">
        <v>2.99</v>
      </c>
      <c r="AM67" s="25">
        <v>133</v>
      </c>
      <c r="AN67" s="25">
        <v>0</v>
      </c>
      <c r="AO67" s="25">
        <v>0</v>
      </c>
      <c r="AP67" s="25">
        <v>133</v>
      </c>
    </row>
    <row r="68" spans="1:42" s="4" customFormat="1" ht="37.5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4</v>
      </c>
      <c r="G68" s="26">
        <v>33.58</v>
      </c>
      <c r="H68" s="26">
        <v>0.69</v>
      </c>
      <c r="I68" s="26">
        <v>0</v>
      </c>
      <c r="J68" s="26">
        <v>34.270000000000003</v>
      </c>
      <c r="K68" s="25">
        <v>18</v>
      </c>
      <c r="L68" s="25">
        <v>0</v>
      </c>
      <c r="M68" s="25">
        <v>0</v>
      </c>
      <c r="N68" s="25">
        <v>18</v>
      </c>
      <c r="O68" s="26">
        <v>5.36</v>
      </c>
      <c r="P68" s="26">
        <v>0</v>
      </c>
      <c r="Q68" s="26">
        <v>0</v>
      </c>
      <c r="R68" s="26">
        <v>5.08</v>
      </c>
      <c r="S68" s="27">
        <v>2.5098768301185217</v>
      </c>
      <c r="T68" s="27">
        <v>0</v>
      </c>
      <c r="U68" s="27">
        <v>0</v>
      </c>
      <c r="V68" s="27">
        <v>2.378330764148866</v>
      </c>
      <c r="W68" s="26">
        <v>43.03</v>
      </c>
      <c r="X68" s="26">
        <v>2.36</v>
      </c>
      <c r="Y68" s="26">
        <v>0.02</v>
      </c>
      <c r="Z68" s="26">
        <v>45.41</v>
      </c>
      <c r="AA68" s="25">
        <v>108</v>
      </c>
      <c r="AB68" s="25">
        <v>0</v>
      </c>
      <c r="AC68" s="25">
        <v>0</v>
      </c>
      <c r="AD68" s="25">
        <v>108</v>
      </c>
      <c r="AE68" s="28"/>
      <c r="AF68" s="28"/>
      <c r="AG68" s="28"/>
      <c r="AH68" s="28"/>
      <c r="AI68" s="27">
        <v>2.573</v>
      </c>
      <c r="AJ68" s="27">
        <v>0</v>
      </c>
      <c r="AK68" s="27">
        <v>0</v>
      </c>
      <c r="AL68" s="27">
        <v>2.573</v>
      </c>
      <c r="AM68" s="25">
        <v>111</v>
      </c>
      <c r="AN68" s="25">
        <v>0</v>
      </c>
      <c r="AO68" s="25">
        <v>0</v>
      </c>
      <c r="AP68" s="25">
        <v>111</v>
      </c>
    </row>
    <row r="69" spans="1:42" s="46" customFormat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63</v>
      </c>
      <c r="G69" s="42">
        <v>512.14</v>
      </c>
      <c r="H69" s="42">
        <v>45.69</v>
      </c>
      <c r="I69" s="42">
        <v>12.5</v>
      </c>
      <c r="J69" s="42">
        <v>570.33000000000004</v>
      </c>
      <c r="K69" s="41">
        <v>262</v>
      </c>
      <c r="L69" s="41">
        <v>0</v>
      </c>
      <c r="M69" s="41">
        <v>0</v>
      </c>
      <c r="N69" s="41">
        <v>262</v>
      </c>
      <c r="O69" s="42">
        <v>5.12</v>
      </c>
      <c r="P69" s="42">
        <v>0</v>
      </c>
      <c r="Q69" s="42">
        <v>0</v>
      </c>
      <c r="R69" s="42">
        <v>4.53</v>
      </c>
      <c r="S69" s="57">
        <v>2.4582310317983112</v>
      </c>
      <c r="T69" s="57">
        <v>0</v>
      </c>
      <c r="U69" s="57">
        <v>0</v>
      </c>
      <c r="V69" s="57">
        <v>2.1772953094888705</v>
      </c>
      <c r="W69" s="42">
        <v>1001.94</v>
      </c>
      <c r="X69" s="42">
        <v>105.55</v>
      </c>
      <c r="Y69" s="42">
        <v>23.73</v>
      </c>
      <c r="Z69" s="42">
        <v>1131.22</v>
      </c>
      <c r="AA69" s="41">
        <v>2463</v>
      </c>
      <c r="AB69" s="41">
        <v>0</v>
      </c>
      <c r="AC69" s="41">
        <v>0</v>
      </c>
      <c r="AD69" s="41">
        <v>2463</v>
      </c>
      <c r="AE69" s="44" t="s">
        <v>1367</v>
      </c>
      <c r="AF69" s="44" t="s">
        <v>31</v>
      </c>
      <c r="AG69" s="44" t="s">
        <v>31</v>
      </c>
      <c r="AH69" s="44" t="s">
        <v>790</v>
      </c>
      <c r="AI69" s="43">
        <v>2.4580000000000002</v>
      </c>
      <c r="AJ69" s="43">
        <v>0</v>
      </c>
      <c r="AK69" s="43">
        <v>0</v>
      </c>
      <c r="AL69" s="43">
        <v>2.4580000000000002</v>
      </c>
      <c r="AM69" s="41">
        <v>2463</v>
      </c>
      <c r="AN69" s="41">
        <v>0</v>
      </c>
      <c r="AO69" s="41">
        <v>0</v>
      </c>
      <c r="AP69" s="41">
        <v>2463</v>
      </c>
    </row>
    <row r="70" spans="1:42" s="29" customFormat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8</v>
      </c>
      <c r="G70" s="26">
        <v>71.900000000000006</v>
      </c>
      <c r="H70" s="26">
        <v>12.2</v>
      </c>
      <c r="I70" s="26">
        <v>0</v>
      </c>
      <c r="J70" s="26">
        <v>84.1</v>
      </c>
      <c r="K70" s="25">
        <v>16</v>
      </c>
      <c r="L70" s="25">
        <v>0</v>
      </c>
      <c r="M70" s="25">
        <v>0</v>
      </c>
      <c r="N70" s="25">
        <v>16</v>
      </c>
      <c r="O70" s="26">
        <v>2.23</v>
      </c>
      <c r="P70" s="26">
        <v>0</v>
      </c>
      <c r="Q70" s="26">
        <v>0</v>
      </c>
      <c r="R70" s="26">
        <v>1.61</v>
      </c>
      <c r="S70" s="27">
        <v>1.133977320453591</v>
      </c>
      <c r="T70" s="27">
        <v>0</v>
      </c>
      <c r="U70" s="27">
        <v>0</v>
      </c>
      <c r="V70" s="27">
        <v>0.81805787001969388</v>
      </c>
      <c r="W70" s="26">
        <v>47.62</v>
      </c>
      <c r="X70" s="26">
        <v>18.39</v>
      </c>
      <c r="Y70" s="26">
        <v>0</v>
      </c>
      <c r="Z70" s="26">
        <v>66.010000000000005</v>
      </c>
      <c r="AA70" s="25">
        <v>54</v>
      </c>
      <c r="AB70" s="25">
        <v>0</v>
      </c>
      <c r="AC70" s="25">
        <v>0</v>
      </c>
      <c r="AD70" s="25">
        <v>54</v>
      </c>
      <c r="AE70" s="28"/>
      <c r="AF70" s="28"/>
      <c r="AG70" s="28"/>
      <c r="AH70" s="28"/>
      <c r="AI70" s="27">
        <v>1.07</v>
      </c>
      <c r="AJ70" s="27">
        <v>0</v>
      </c>
      <c r="AK70" s="27">
        <v>0</v>
      </c>
      <c r="AL70" s="27">
        <v>1.07</v>
      </c>
      <c r="AM70" s="25">
        <v>51</v>
      </c>
      <c r="AN70" s="25">
        <v>0</v>
      </c>
      <c r="AO70" s="25">
        <v>0</v>
      </c>
      <c r="AP70" s="25">
        <v>51</v>
      </c>
    </row>
    <row r="71" spans="1:42" s="4" customFormat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2</v>
      </c>
      <c r="G71" s="26">
        <v>16.2</v>
      </c>
      <c r="H71" s="26">
        <v>6.2</v>
      </c>
      <c r="I71" s="26">
        <v>0</v>
      </c>
      <c r="J71" s="26">
        <v>22.4</v>
      </c>
      <c r="K71" s="25">
        <v>4</v>
      </c>
      <c r="L71" s="25">
        <v>0</v>
      </c>
      <c r="M71" s="25">
        <v>0</v>
      </c>
      <c r="N71" s="25">
        <v>4</v>
      </c>
      <c r="O71" s="26">
        <v>2.4700000000000002</v>
      </c>
      <c r="P71" s="26">
        <v>0</v>
      </c>
      <c r="Q71" s="26">
        <v>0</v>
      </c>
      <c r="R71" s="26">
        <v>0.7</v>
      </c>
      <c r="S71" s="27">
        <v>1.2704174228675136</v>
      </c>
      <c r="T71" s="27">
        <v>0</v>
      </c>
      <c r="U71" s="27">
        <v>0</v>
      </c>
      <c r="V71" s="27">
        <v>0.36101083032490972</v>
      </c>
      <c r="W71" s="26">
        <v>5.51</v>
      </c>
      <c r="X71" s="26">
        <v>12.15</v>
      </c>
      <c r="Y71" s="26">
        <v>1.73</v>
      </c>
      <c r="Z71" s="26">
        <v>19.39</v>
      </c>
      <c r="AA71" s="25">
        <v>7</v>
      </c>
      <c r="AB71" s="25">
        <v>0</v>
      </c>
      <c r="AC71" s="25">
        <v>0</v>
      </c>
      <c r="AD71" s="25">
        <v>7</v>
      </c>
      <c r="AE71" s="28"/>
      <c r="AF71" s="28"/>
      <c r="AG71" s="28"/>
      <c r="AH71" s="28"/>
      <c r="AI71" s="27">
        <v>1.1859999999999999</v>
      </c>
      <c r="AJ71" s="27">
        <v>0</v>
      </c>
      <c r="AK71" s="27">
        <v>0</v>
      </c>
      <c r="AL71" s="27">
        <v>1.1859999999999999</v>
      </c>
      <c r="AM71" s="25">
        <v>7</v>
      </c>
      <c r="AN71" s="25">
        <v>0</v>
      </c>
      <c r="AO71" s="25">
        <v>0</v>
      </c>
      <c r="AP71" s="25">
        <v>7</v>
      </c>
    </row>
    <row r="72" spans="1:42" s="4" customFormat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18</v>
      </c>
      <c r="G72" s="26">
        <v>84.99</v>
      </c>
      <c r="H72" s="26">
        <v>153.02000000000001</v>
      </c>
      <c r="I72" s="26">
        <v>0</v>
      </c>
      <c r="J72" s="26">
        <v>238.01</v>
      </c>
      <c r="K72" s="25">
        <v>11</v>
      </c>
      <c r="L72" s="25">
        <v>2</v>
      </c>
      <c r="M72" s="25">
        <v>0</v>
      </c>
      <c r="N72" s="25">
        <v>13</v>
      </c>
      <c r="O72" s="26">
        <v>1.29</v>
      </c>
      <c r="P72" s="26">
        <v>0.13</v>
      </c>
      <c r="Q72" s="26">
        <v>0</v>
      </c>
      <c r="R72" s="26">
        <v>0.54</v>
      </c>
      <c r="S72" s="27">
        <v>0.644718792866941</v>
      </c>
      <c r="T72" s="27">
        <v>7.0477682067345337E-2</v>
      </c>
      <c r="U72" s="27">
        <v>0</v>
      </c>
      <c r="V72" s="27">
        <v>0.27559055118110237</v>
      </c>
      <c r="W72" s="26">
        <v>72.900000000000006</v>
      </c>
      <c r="X72" s="26">
        <v>127.7</v>
      </c>
      <c r="Y72" s="26">
        <v>2.6</v>
      </c>
      <c r="Z72" s="26">
        <v>203.2</v>
      </c>
      <c r="AA72" s="25">
        <v>47</v>
      </c>
      <c r="AB72" s="25">
        <v>9</v>
      </c>
      <c r="AC72" s="25">
        <v>0</v>
      </c>
      <c r="AD72" s="25">
        <v>56</v>
      </c>
      <c r="AE72" s="28"/>
      <c r="AF72" s="28"/>
      <c r="AG72" s="28"/>
      <c r="AH72" s="28"/>
      <c r="AI72" s="27">
        <v>0.61899999999999999</v>
      </c>
      <c r="AJ72" s="27">
        <v>6.2E-2</v>
      </c>
      <c r="AK72" s="27">
        <v>0</v>
      </c>
      <c r="AL72" s="27">
        <v>0.68100000000000005</v>
      </c>
      <c r="AM72" s="25">
        <v>45</v>
      </c>
      <c r="AN72" s="25">
        <v>8</v>
      </c>
      <c r="AO72" s="25">
        <v>0</v>
      </c>
      <c r="AP72" s="25">
        <v>53</v>
      </c>
    </row>
    <row r="73" spans="1:42" s="46" customFormat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28</v>
      </c>
      <c r="G73" s="42">
        <v>173.09</v>
      </c>
      <c r="H73" s="42">
        <v>171.42</v>
      </c>
      <c r="I73" s="42">
        <v>0</v>
      </c>
      <c r="J73" s="42">
        <v>344.51</v>
      </c>
      <c r="K73" s="41">
        <v>31</v>
      </c>
      <c r="L73" s="41">
        <v>2</v>
      </c>
      <c r="M73" s="41">
        <v>0</v>
      </c>
      <c r="N73" s="41">
        <v>33</v>
      </c>
      <c r="O73" s="42">
        <v>1.79</v>
      </c>
      <c r="P73" s="42">
        <v>0.12</v>
      </c>
      <c r="Q73" s="42">
        <v>0</v>
      </c>
      <c r="R73" s="42">
        <v>0.85</v>
      </c>
      <c r="S73" s="43">
        <v>0.8569388240895025</v>
      </c>
      <c r="T73" s="43">
        <v>5.6875631951466124E-2</v>
      </c>
      <c r="U73" s="43">
        <v>0</v>
      </c>
      <c r="V73" s="43">
        <v>0.40540540540540537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1">
        <v>108</v>
      </c>
      <c r="AB73" s="41">
        <v>9</v>
      </c>
      <c r="AC73" s="41">
        <v>0</v>
      </c>
      <c r="AD73" s="41">
        <v>117</v>
      </c>
      <c r="AE73" s="44" t="s">
        <v>1368</v>
      </c>
      <c r="AF73" s="44" t="s">
        <v>1369</v>
      </c>
      <c r="AG73" s="44" t="s">
        <v>31</v>
      </c>
      <c r="AH73" s="44" t="s">
        <v>1370</v>
      </c>
      <c r="AI73" s="43">
        <v>0.85899999999999999</v>
      </c>
      <c r="AJ73" s="43">
        <v>5.8000000000000003E-2</v>
      </c>
      <c r="AK73" s="43">
        <v>0</v>
      </c>
      <c r="AL73" s="43">
        <v>0.91700000000000004</v>
      </c>
      <c r="AM73" s="41">
        <v>108</v>
      </c>
      <c r="AN73" s="41">
        <v>9</v>
      </c>
      <c r="AO73" s="41">
        <v>0</v>
      </c>
      <c r="AP73" s="41">
        <v>117</v>
      </c>
    </row>
    <row r="74" spans="1:42" s="29" customFormat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10</v>
      </c>
      <c r="G74" s="26">
        <v>89.7</v>
      </c>
      <c r="H74" s="26">
        <v>0</v>
      </c>
      <c r="I74" s="26">
        <v>0</v>
      </c>
      <c r="J74" s="26">
        <v>89.7</v>
      </c>
      <c r="K74" s="25">
        <v>17</v>
      </c>
      <c r="L74" s="25">
        <v>0</v>
      </c>
      <c r="M74" s="25">
        <v>0</v>
      </c>
      <c r="N74" s="25">
        <v>17</v>
      </c>
      <c r="O74" s="26">
        <v>1.9</v>
      </c>
      <c r="P74" s="26">
        <v>0</v>
      </c>
      <c r="Q74" s="26">
        <v>0</v>
      </c>
      <c r="R74" s="26">
        <v>1.89</v>
      </c>
      <c r="S74" s="27">
        <v>0.8981885694214462</v>
      </c>
      <c r="T74" s="27">
        <v>0</v>
      </c>
      <c r="U74" s="27">
        <v>0</v>
      </c>
      <c r="V74" s="27">
        <v>0.89214513556618824</v>
      </c>
      <c r="W74" s="26">
        <v>199.29</v>
      </c>
      <c r="X74" s="26">
        <v>0</v>
      </c>
      <c r="Y74" s="26">
        <v>1.35</v>
      </c>
      <c r="Z74" s="26">
        <v>200.64</v>
      </c>
      <c r="AA74" s="25">
        <v>179</v>
      </c>
      <c r="AB74" s="25">
        <v>0</v>
      </c>
      <c r="AC74" s="25">
        <v>0</v>
      </c>
      <c r="AD74" s="25">
        <v>179</v>
      </c>
      <c r="AE74" s="28"/>
      <c r="AF74" s="28"/>
      <c r="AG74" s="28"/>
      <c r="AH74" s="28"/>
      <c r="AI74" s="27">
        <v>0.91200000000000003</v>
      </c>
      <c r="AJ74" s="27">
        <v>0</v>
      </c>
      <c r="AK74" s="27">
        <v>0</v>
      </c>
      <c r="AL74" s="27">
        <v>0.91200000000000003</v>
      </c>
      <c r="AM74" s="25">
        <v>182</v>
      </c>
      <c r="AN74" s="25">
        <v>0</v>
      </c>
      <c r="AO74" s="25">
        <v>0</v>
      </c>
      <c r="AP74" s="25">
        <v>182</v>
      </c>
    </row>
    <row r="75" spans="1:42" s="4" customFormat="1" ht="37.5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3</v>
      </c>
      <c r="G75" s="26">
        <v>31.39</v>
      </c>
      <c r="H75" s="26">
        <v>0</v>
      </c>
      <c r="I75" s="26">
        <v>0</v>
      </c>
      <c r="J75" s="26">
        <v>31.39</v>
      </c>
      <c r="K75" s="25">
        <v>14</v>
      </c>
      <c r="L75" s="25">
        <v>0</v>
      </c>
      <c r="M75" s="25">
        <v>0</v>
      </c>
      <c r="N75" s="25">
        <v>14</v>
      </c>
      <c r="O75" s="26">
        <v>4.46</v>
      </c>
      <c r="P75" s="26">
        <v>0</v>
      </c>
      <c r="Q75" s="26">
        <v>0</v>
      </c>
      <c r="R75" s="26">
        <v>4.46</v>
      </c>
      <c r="S75" s="27">
        <v>2.1428571428571428</v>
      </c>
      <c r="T75" s="27">
        <v>0</v>
      </c>
      <c r="U75" s="27">
        <v>0</v>
      </c>
      <c r="V75" s="27">
        <v>2.1428571428571428</v>
      </c>
      <c r="W75" s="26">
        <v>12.6</v>
      </c>
      <c r="X75" s="26">
        <v>0</v>
      </c>
      <c r="Y75" s="26">
        <v>0</v>
      </c>
      <c r="Z75" s="26">
        <v>12.6</v>
      </c>
      <c r="AA75" s="25">
        <v>27</v>
      </c>
      <c r="AB75" s="25">
        <v>0</v>
      </c>
      <c r="AC75" s="25">
        <v>0</v>
      </c>
      <c r="AD75" s="25">
        <v>27</v>
      </c>
      <c r="AE75" s="28"/>
      <c r="AF75" s="28"/>
      <c r="AG75" s="28"/>
      <c r="AH75" s="28"/>
      <c r="AI75" s="27">
        <v>2.141</v>
      </c>
      <c r="AJ75" s="27">
        <v>0</v>
      </c>
      <c r="AK75" s="27">
        <v>0</v>
      </c>
      <c r="AL75" s="27">
        <v>2.141</v>
      </c>
      <c r="AM75" s="25">
        <v>27</v>
      </c>
      <c r="AN75" s="25">
        <v>0</v>
      </c>
      <c r="AO75" s="25">
        <v>0</v>
      </c>
      <c r="AP75" s="25">
        <v>27</v>
      </c>
    </row>
    <row r="76" spans="1:42" s="4" customFormat="1" ht="56.25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15</v>
      </c>
      <c r="G76" s="26">
        <v>163.98</v>
      </c>
      <c r="H76" s="26">
        <v>0</v>
      </c>
      <c r="I76" s="26">
        <v>0</v>
      </c>
      <c r="J76" s="26">
        <v>163.98</v>
      </c>
      <c r="K76" s="25">
        <v>61</v>
      </c>
      <c r="L76" s="25">
        <v>0</v>
      </c>
      <c r="M76" s="25">
        <v>0</v>
      </c>
      <c r="N76" s="25">
        <v>61</v>
      </c>
      <c r="O76" s="26">
        <v>3.72</v>
      </c>
      <c r="P76" s="26">
        <v>0</v>
      </c>
      <c r="Q76" s="26">
        <v>0</v>
      </c>
      <c r="R76" s="26">
        <v>3.72</v>
      </c>
      <c r="S76" s="27">
        <v>1.755092182593994</v>
      </c>
      <c r="T76" s="27">
        <v>0</v>
      </c>
      <c r="U76" s="27">
        <v>0</v>
      </c>
      <c r="V76" s="27">
        <v>1.755092182593994</v>
      </c>
      <c r="W76" s="26">
        <v>993.68</v>
      </c>
      <c r="X76" s="26">
        <v>0</v>
      </c>
      <c r="Y76" s="26">
        <v>0</v>
      </c>
      <c r="Z76" s="26">
        <v>993.68</v>
      </c>
      <c r="AA76" s="25">
        <v>1744</v>
      </c>
      <c r="AB76" s="25">
        <v>0</v>
      </c>
      <c r="AC76" s="25">
        <v>0</v>
      </c>
      <c r="AD76" s="25">
        <v>1744</v>
      </c>
      <c r="AE76" s="28"/>
      <c r="AF76" s="28"/>
      <c r="AG76" s="28"/>
      <c r="AH76" s="28"/>
      <c r="AI76" s="27">
        <v>1.786</v>
      </c>
      <c r="AJ76" s="27">
        <v>0</v>
      </c>
      <c r="AK76" s="27">
        <v>0</v>
      </c>
      <c r="AL76" s="27">
        <v>1.786</v>
      </c>
      <c r="AM76" s="25">
        <v>1775</v>
      </c>
      <c r="AN76" s="25">
        <v>0</v>
      </c>
      <c r="AO76" s="25">
        <v>0</v>
      </c>
      <c r="AP76" s="25">
        <v>1775</v>
      </c>
    </row>
    <row r="77" spans="1:42" s="4" customFormat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180.1</v>
      </c>
      <c r="H77" s="26">
        <v>0</v>
      </c>
      <c r="I77" s="26">
        <v>0</v>
      </c>
      <c r="J77" s="26">
        <v>180.1</v>
      </c>
      <c r="K77" s="25">
        <v>42</v>
      </c>
      <c r="L77" s="25">
        <v>0</v>
      </c>
      <c r="M77" s="25">
        <v>0</v>
      </c>
      <c r="N77" s="25">
        <v>42</v>
      </c>
      <c r="O77" s="26">
        <v>2.33</v>
      </c>
      <c r="P77" s="26">
        <v>0</v>
      </c>
      <c r="Q77" s="26">
        <v>0</v>
      </c>
      <c r="R77" s="26">
        <v>2.33</v>
      </c>
      <c r="S77" s="27">
        <v>1.0992854172180422</v>
      </c>
      <c r="T77" s="27">
        <v>0</v>
      </c>
      <c r="U77" s="27">
        <v>0</v>
      </c>
      <c r="V77" s="27">
        <v>1.0992854172180422</v>
      </c>
      <c r="W77" s="26">
        <v>1057.96</v>
      </c>
      <c r="X77" s="26">
        <v>0</v>
      </c>
      <c r="Y77" s="26">
        <v>0</v>
      </c>
      <c r="Z77" s="26">
        <v>1057.96</v>
      </c>
      <c r="AA77" s="25">
        <v>1163</v>
      </c>
      <c r="AB77" s="25">
        <v>0</v>
      </c>
      <c r="AC77" s="25">
        <v>0</v>
      </c>
      <c r="AD77" s="25">
        <v>1163</v>
      </c>
      <c r="AE77" s="28"/>
      <c r="AF77" s="28"/>
      <c r="AG77" s="28"/>
      <c r="AH77" s="28"/>
      <c r="AI77" s="27">
        <v>1.1180000000000001</v>
      </c>
      <c r="AJ77" s="27">
        <v>0</v>
      </c>
      <c r="AK77" s="27">
        <v>0</v>
      </c>
      <c r="AL77" s="27">
        <v>1.1180000000000001</v>
      </c>
      <c r="AM77" s="25">
        <v>1183</v>
      </c>
      <c r="AN77" s="25">
        <v>0</v>
      </c>
      <c r="AO77" s="25">
        <v>0</v>
      </c>
      <c r="AP77" s="25">
        <v>1183</v>
      </c>
    </row>
    <row r="78" spans="1:42" s="4" customFormat="1" ht="56.25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4</v>
      </c>
      <c r="G78" s="26">
        <v>37.43</v>
      </c>
      <c r="H78" s="26">
        <v>0</v>
      </c>
      <c r="I78" s="26">
        <v>0</v>
      </c>
      <c r="J78" s="26">
        <v>37.43</v>
      </c>
      <c r="K78" s="25">
        <v>33</v>
      </c>
      <c r="L78" s="25">
        <v>0</v>
      </c>
      <c r="M78" s="25">
        <v>0</v>
      </c>
      <c r="N78" s="25">
        <v>33</v>
      </c>
      <c r="O78" s="26">
        <v>8.82</v>
      </c>
      <c r="P78" s="26">
        <v>0</v>
      </c>
      <c r="Q78" s="26">
        <v>0</v>
      </c>
      <c r="R78" s="26">
        <v>8.82</v>
      </c>
      <c r="S78" s="27">
        <v>4.1527362308639804</v>
      </c>
      <c r="T78" s="27">
        <v>0</v>
      </c>
      <c r="U78" s="27">
        <v>0</v>
      </c>
      <c r="V78" s="27">
        <v>4.1527362308639804</v>
      </c>
      <c r="W78" s="26">
        <v>56.83</v>
      </c>
      <c r="X78" s="26">
        <v>0</v>
      </c>
      <c r="Y78" s="26">
        <v>0</v>
      </c>
      <c r="Z78" s="26">
        <v>56.83</v>
      </c>
      <c r="AA78" s="25">
        <v>236</v>
      </c>
      <c r="AB78" s="25">
        <v>0</v>
      </c>
      <c r="AC78" s="25">
        <v>0</v>
      </c>
      <c r="AD78" s="25">
        <v>236</v>
      </c>
      <c r="AE78" s="28"/>
      <c r="AF78" s="28"/>
      <c r="AG78" s="28"/>
      <c r="AH78" s="28"/>
      <c r="AI78" s="27">
        <v>4.234</v>
      </c>
      <c r="AJ78" s="27">
        <v>0</v>
      </c>
      <c r="AK78" s="27">
        <v>0</v>
      </c>
      <c r="AL78" s="27">
        <v>4.234</v>
      </c>
      <c r="AM78" s="25">
        <v>241</v>
      </c>
      <c r="AN78" s="25">
        <v>0</v>
      </c>
      <c r="AO78" s="25">
        <v>0</v>
      </c>
      <c r="AP78" s="25">
        <v>241</v>
      </c>
    </row>
    <row r="79" spans="1:42" s="4" customFormat="1" ht="56.25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27</v>
      </c>
      <c r="G79" s="26">
        <v>314.7</v>
      </c>
      <c r="H79" s="26">
        <v>0</v>
      </c>
      <c r="I79" s="26">
        <v>0</v>
      </c>
      <c r="J79" s="26">
        <v>314.7</v>
      </c>
      <c r="K79" s="25">
        <v>299</v>
      </c>
      <c r="L79" s="25">
        <v>0</v>
      </c>
      <c r="M79" s="25">
        <v>0</v>
      </c>
      <c r="N79" s="25">
        <v>299</v>
      </c>
      <c r="O79" s="26">
        <v>9.5</v>
      </c>
      <c r="P79" s="26">
        <v>0</v>
      </c>
      <c r="Q79" s="26">
        <v>0</v>
      </c>
      <c r="R79" s="26">
        <v>9.5</v>
      </c>
      <c r="S79" s="27">
        <v>4.4822049772544821</v>
      </c>
      <c r="T79" s="27">
        <v>0</v>
      </c>
      <c r="U79" s="27">
        <v>0</v>
      </c>
      <c r="V79" s="27">
        <v>4.4822049772544821</v>
      </c>
      <c r="W79" s="26">
        <v>1569.54</v>
      </c>
      <c r="X79" s="26">
        <v>0</v>
      </c>
      <c r="Y79" s="26">
        <v>0</v>
      </c>
      <c r="Z79" s="26">
        <v>1569.54</v>
      </c>
      <c r="AA79" s="25">
        <v>7035</v>
      </c>
      <c r="AB79" s="25">
        <v>0</v>
      </c>
      <c r="AC79" s="25">
        <v>0</v>
      </c>
      <c r="AD79" s="25">
        <v>7035</v>
      </c>
      <c r="AE79" s="28"/>
      <c r="AF79" s="28"/>
      <c r="AG79" s="28"/>
      <c r="AH79" s="28"/>
      <c r="AI79" s="27">
        <v>4.5599999999999996</v>
      </c>
      <c r="AJ79" s="27">
        <v>0</v>
      </c>
      <c r="AK79" s="27">
        <v>0</v>
      </c>
      <c r="AL79" s="27">
        <v>4.5599999999999996</v>
      </c>
      <c r="AM79" s="25">
        <v>7157</v>
      </c>
      <c r="AN79" s="25">
        <v>0</v>
      </c>
      <c r="AO79" s="25">
        <v>0</v>
      </c>
      <c r="AP79" s="25">
        <v>7157</v>
      </c>
    </row>
    <row r="80" spans="1:42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305</v>
      </c>
      <c r="L80" s="25">
        <v>0</v>
      </c>
      <c r="M80" s="25">
        <v>0</v>
      </c>
      <c r="N80" s="25">
        <v>305</v>
      </c>
      <c r="O80" s="26">
        <v>12.76</v>
      </c>
      <c r="P80" s="26">
        <v>0</v>
      </c>
      <c r="Q80" s="26">
        <v>0</v>
      </c>
      <c r="R80" s="26">
        <v>12.36</v>
      </c>
      <c r="S80" s="27">
        <v>6.0199693899861533</v>
      </c>
      <c r="T80" s="27">
        <v>0</v>
      </c>
      <c r="U80" s="27">
        <v>0</v>
      </c>
      <c r="V80" s="27">
        <v>5.8334157262108217</v>
      </c>
      <c r="W80" s="26">
        <v>1372.1</v>
      </c>
      <c r="X80" s="26">
        <v>16.77</v>
      </c>
      <c r="Y80" s="26">
        <v>27.11</v>
      </c>
      <c r="Z80" s="26">
        <v>1415.98</v>
      </c>
      <c r="AA80" s="25">
        <v>8260</v>
      </c>
      <c r="AB80" s="25">
        <v>0</v>
      </c>
      <c r="AC80" s="25">
        <v>0</v>
      </c>
      <c r="AD80" s="25">
        <v>8260</v>
      </c>
      <c r="AE80" s="28"/>
      <c r="AF80" s="28"/>
      <c r="AG80" s="28"/>
      <c r="AH80" s="28"/>
      <c r="AI80" s="27">
        <v>6.125</v>
      </c>
      <c r="AJ80" s="27">
        <v>0</v>
      </c>
      <c r="AK80" s="27">
        <v>0</v>
      </c>
      <c r="AL80" s="27">
        <v>6.125</v>
      </c>
      <c r="AM80" s="25">
        <v>8404</v>
      </c>
      <c r="AN80" s="25">
        <v>0</v>
      </c>
      <c r="AO80" s="25">
        <v>0</v>
      </c>
      <c r="AP80" s="25">
        <v>8404</v>
      </c>
    </row>
    <row r="81" spans="1:42" s="29" customFormat="1" ht="37.5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3</v>
      </c>
      <c r="G81" s="26">
        <v>30</v>
      </c>
      <c r="H81" s="26">
        <v>0</v>
      </c>
      <c r="I81" s="26">
        <v>0</v>
      </c>
      <c r="J81" s="26">
        <v>30</v>
      </c>
      <c r="K81" s="25">
        <v>35</v>
      </c>
      <c r="L81" s="25">
        <v>0</v>
      </c>
      <c r="M81" s="25">
        <v>0</v>
      </c>
      <c r="N81" s="25">
        <v>35</v>
      </c>
      <c r="O81" s="26">
        <v>11.67</v>
      </c>
      <c r="P81" s="26">
        <v>0</v>
      </c>
      <c r="Q81" s="26">
        <v>0</v>
      </c>
      <c r="R81" s="26">
        <v>10.98</v>
      </c>
      <c r="S81" s="27">
        <v>5.5098039215686274</v>
      </c>
      <c r="T81" s="27">
        <v>0</v>
      </c>
      <c r="U81" s="27">
        <v>0</v>
      </c>
      <c r="V81" s="27">
        <v>5.1825894503873107</v>
      </c>
      <c r="W81" s="26">
        <v>51</v>
      </c>
      <c r="X81" s="26">
        <v>0.28999999999999998</v>
      </c>
      <c r="Y81" s="26">
        <v>2.93</v>
      </c>
      <c r="Z81" s="26">
        <v>54.22</v>
      </c>
      <c r="AA81" s="25">
        <v>281</v>
      </c>
      <c r="AB81" s="25">
        <v>0</v>
      </c>
      <c r="AC81" s="25">
        <v>0</v>
      </c>
      <c r="AD81" s="25">
        <v>281</v>
      </c>
      <c r="AE81" s="28"/>
      <c r="AF81" s="28"/>
      <c r="AG81" s="28"/>
      <c r="AH81" s="28"/>
      <c r="AI81" s="27">
        <v>5.6020000000000003</v>
      </c>
      <c r="AJ81" s="27">
        <v>0</v>
      </c>
      <c r="AK81" s="27">
        <v>0</v>
      </c>
      <c r="AL81" s="27">
        <v>5.6020000000000003</v>
      </c>
      <c r="AM81" s="25">
        <v>286</v>
      </c>
      <c r="AN81" s="25">
        <v>0</v>
      </c>
      <c r="AO81" s="25">
        <v>0</v>
      </c>
      <c r="AP81" s="25">
        <v>286</v>
      </c>
    </row>
    <row r="82" spans="1:42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95</v>
      </c>
      <c r="G82" s="42">
        <v>1086.3900000000001</v>
      </c>
      <c r="H82" s="42">
        <v>0</v>
      </c>
      <c r="I82" s="42">
        <v>0</v>
      </c>
      <c r="J82" s="42">
        <v>1086.3900000000001</v>
      </c>
      <c r="K82" s="41">
        <v>806</v>
      </c>
      <c r="L82" s="41">
        <v>0</v>
      </c>
      <c r="M82" s="41">
        <v>0</v>
      </c>
      <c r="N82" s="41">
        <v>806</v>
      </c>
      <c r="O82" s="42">
        <v>7.42</v>
      </c>
      <c r="P82" s="42">
        <v>0</v>
      </c>
      <c r="Q82" s="42">
        <v>0</v>
      </c>
      <c r="R82" s="42">
        <v>7.35</v>
      </c>
      <c r="S82" s="43">
        <v>3.5620176924524749</v>
      </c>
      <c r="T82" s="43">
        <v>0</v>
      </c>
      <c r="U82" s="43">
        <v>0</v>
      </c>
      <c r="V82" s="43">
        <v>3.5305793881324026</v>
      </c>
      <c r="W82" s="42">
        <v>5313</v>
      </c>
      <c r="X82" s="42">
        <v>17.23</v>
      </c>
      <c r="Y82" s="42">
        <v>30.08</v>
      </c>
      <c r="Z82" s="42">
        <v>5360.31</v>
      </c>
      <c r="AA82" s="41">
        <v>18925</v>
      </c>
      <c r="AB82" s="41">
        <v>0</v>
      </c>
      <c r="AC82" s="41">
        <v>0</v>
      </c>
      <c r="AD82" s="41">
        <v>18925</v>
      </c>
      <c r="AE82" s="44" t="s">
        <v>1371</v>
      </c>
      <c r="AF82" s="44" t="s">
        <v>31</v>
      </c>
      <c r="AG82" s="44" t="s">
        <v>31</v>
      </c>
      <c r="AH82" s="44" t="s">
        <v>1372</v>
      </c>
      <c r="AI82" s="43">
        <v>3.5619999999999998</v>
      </c>
      <c r="AJ82" s="43">
        <v>0</v>
      </c>
      <c r="AK82" s="43">
        <v>0</v>
      </c>
      <c r="AL82" s="43">
        <v>3.5619999999999998</v>
      </c>
      <c r="AM82" s="41">
        <v>18925</v>
      </c>
      <c r="AN82" s="41">
        <v>0</v>
      </c>
      <c r="AO82" s="41">
        <v>0</v>
      </c>
      <c r="AP82" s="41">
        <v>18925</v>
      </c>
    </row>
    <row r="83" spans="1:42" s="4" customFormat="1" ht="37.5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7</v>
      </c>
      <c r="G83" s="26">
        <v>59.7</v>
      </c>
      <c r="H83" s="26">
        <v>23.1</v>
      </c>
      <c r="I83" s="26">
        <v>0</v>
      </c>
      <c r="J83" s="26">
        <v>82.8</v>
      </c>
      <c r="K83" s="25">
        <v>4</v>
      </c>
      <c r="L83" s="25">
        <v>0</v>
      </c>
      <c r="M83" s="25">
        <v>0</v>
      </c>
      <c r="N83" s="25">
        <v>4</v>
      </c>
      <c r="O83" s="26">
        <v>0.67</v>
      </c>
      <c r="P83" s="26">
        <v>0</v>
      </c>
      <c r="Q83" s="26">
        <v>0</v>
      </c>
      <c r="R83" s="26">
        <v>0.28000000000000003</v>
      </c>
      <c r="S83" s="27">
        <v>0.29706646862235425</v>
      </c>
      <c r="T83" s="27">
        <v>0</v>
      </c>
      <c r="U83" s="27">
        <v>0</v>
      </c>
      <c r="V83" s="27">
        <v>0.12505862122870096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8</v>
      </c>
      <c r="AB83" s="25">
        <v>0</v>
      </c>
      <c r="AC83" s="25">
        <v>0</v>
      </c>
      <c r="AD83" s="25">
        <v>8</v>
      </c>
      <c r="AE83" s="28"/>
      <c r="AF83" s="28"/>
      <c r="AG83" s="28"/>
      <c r="AH83" s="28"/>
      <c r="AI83" s="27">
        <v>0.32200000000000001</v>
      </c>
      <c r="AJ83" s="27">
        <v>0</v>
      </c>
      <c r="AK83" s="27">
        <v>0</v>
      </c>
      <c r="AL83" s="27">
        <v>0.32200000000000001</v>
      </c>
      <c r="AM83" s="25">
        <v>9</v>
      </c>
      <c r="AN83" s="25">
        <v>0</v>
      </c>
      <c r="AO83" s="25">
        <v>0</v>
      </c>
      <c r="AP83" s="25">
        <v>9</v>
      </c>
    </row>
    <row r="84" spans="1:42" s="4" customFormat="1" ht="37.5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1</v>
      </c>
      <c r="G84" s="26">
        <v>12.8</v>
      </c>
      <c r="H84" s="26">
        <v>0</v>
      </c>
      <c r="I84" s="26">
        <v>0</v>
      </c>
      <c r="J84" s="26">
        <v>12.8</v>
      </c>
      <c r="K84" s="25">
        <v>3</v>
      </c>
      <c r="L84" s="25">
        <v>0</v>
      </c>
      <c r="M84" s="25">
        <v>0</v>
      </c>
      <c r="N84" s="25">
        <v>3</v>
      </c>
      <c r="O84" s="26">
        <v>2.34</v>
      </c>
      <c r="P84" s="26">
        <v>0</v>
      </c>
      <c r="Q84" s="26">
        <v>0</v>
      </c>
      <c r="R84" s="26">
        <v>2.2999999999999998</v>
      </c>
      <c r="S84" s="27">
        <v>1.1282051282051282</v>
      </c>
      <c r="T84" s="27">
        <v>0</v>
      </c>
      <c r="U84" s="27">
        <v>0</v>
      </c>
      <c r="V84" s="27">
        <v>1.1066398390342054</v>
      </c>
      <c r="W84" s="26">
        <v>9.75</v>
      </c>
      <c r="X84" s="26">
        <v>0.19</v>
      </c>
      <c r="Y84" s="26">
        <v>0</v>
      </c>
      <c r="Z84" s="26">
        <v>9.94</v>
      </c>
      <c r="AA84" s="25">
        <v>11</v>
      </c>
      <c r="AB84" s="25">
        <v>0</v>
      </c>
      <c r="AC84" s="25">
        <v>0</v>
      </c>
      <c r="AD84" s="25">
        <v>11</v>
      </c>
      <c r="AE84" s="28"/>
      <c r="AF84" s="28"/>
      <c r="AG84" s="28"/>
      <c r="AH84" s="28"/>
      <c r="AI84" s="27">
        <v>1.123</v>
      </c>
      <c r="AJ84" s="27">
        <v>0</v>
      </c>
      <c r="AK84" s="27">
        <v>0</v>
      </c>
      <c r="AL84" s="27">
        <v>1.123</v>
      </c>
      <c r="AM84" s="25">
        <v>11</v>
      </c>
      <c r="AN84" s="25">
        <v>0</v>
      </c>
      <c r="AO84" s="25">
        <v>0</v>
      </c>
      <c r="AP84" s="25">
        <v>11</v>
      </c>
    </row>
    <row r="85" spans="1:42" s="4" customFormat="1" ht="37.5" hidden="1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2</v>
      </c>
      <c r="G85" s="26">
        <v>15</v>
      </c>
      <c r="H85" s="26">
        <v>4.4000000000000004</v>
      </c>
      <c r="I85" s="26">
        <v>0</v>
      </c>
      <c r="J85" s="26">
        <v>19.399999999999999</v>
      </c>
      <c r="K85" s="25">
        <v>0</v>
      </c>
      <c r="L85" s="25">
        <v>0</v>
      </c>
      <c r="M85" s="25">
        <v>0</v>
      </c>
      <c r="N85" s="25">
        <v>0</v>
      </c>
      <c r="O85" s="26">
        <v>0</v>
      </c>
      <c r="P85" s="26">
        <v>0</v>
      </c>
      <c r="Q85" s="26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6">
        <v>9.02</v>
      </c>
      <c r="X85" s="26">
        <v>2.2599999999999998</v>
      </c>
      <c r="Y85" s="26">
        <v>0</v>
      </c>
      <c r="Z85" s="26">
        <v>11.28</v>
      </c>
      <c r="AA85" s="25">
        <v>0</v>
      </c>
      <c r="AB85" s="25">
        <v>0</v>
      </c>
      <c r="AC85" s="25">
        <v>0</v>
      </c>
      <c r="AD85" s="25">
        <v>0</v>
      </c>
      <c r="AE85" s="28"/>
      <c r="AF85" s="28"/>
      <c r="AG85" s="28"/>
      <c r="AH85" s="28"/>
      <c r="AI85" s="27">
        <v>0</v>
      </c>
      <c r="AJ85" s="27">
        <v>0</v>
      </c>
      <c r="AK85" s="27">
        <v>0</v>
      </c>
      <c r="AL85" s="27">
        <v>0</v>
      </c>
      <c r="AM85" s="25">
        <v>0</v>
      </c>
      <c r="AN85" s="25">
        <v>0</v>
      </c>
      <c r="AO85" s="25">
        <v>0</v>
      </c>
      <c r="AP85" s="25">
        <v>0</v>
      </c>
    </row>
    <row r="86" spans="1:42" s="4" customFormat="1" ht="56.25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5</v>
      </c>
      <c r="G86" s="26">
        <v>60</v>
      </c>
      <c r="H86" s="26">
        <v>0</v>
      </c>
      <c r="I86" s="26">
        <v>0</v>
      </c>
      <c r="J86" s="26">
        <v>60</v>
      </c>
      <c r="K86" s="25">
        <v>43</v>
      </c>
      <c r="L86" s="25">
        <v>0</v>
      </c>
      <c r="M86" s="25">
        <v>0</v>
      </c>
      <c r="N86" s="25">
        <v>43</v>
      </c>
      <c r="O86" s="26">
        <v>7.17</v>
      </c>
      <c r="P86" s="26">
        <v>0</v>
      </c>
      <c r="Q86" s="26">
        <v>0</v>
      </c>
      <c r="R86" s="26">
        <v>7.17</v>
      </c>
      <c r="S86" s="27">
        <v>3.3406902086677364</v>
      </c>
      <c r="T86" s="27">
        <v>0</v>
      </c>
      <c r="U86" s="27">
        <v>0</v>
      </c>
      <c r="V86" s="27">
        <v>3.3406902086677364</v>
      </c>
      <c r="W86" s="26">
        <v>99.68</v>
      </c>
      <c r="X86" s="26">
        <v>0</v>
      </c>
      <c r="Y86" s="26">
        <v>0</v>
      </c>
      <c r="Z86" s="26">
        <v>99.68</v>
      </c>
      <c r="AA86" s="25">
        <v>333</v>
      </c>
      <c r="AB86" s="25">
        <v>0</v>
      </c>
      <c r="AC86" s="25">
        <v>0</v>
      </c>
      <c r="AD86" s="25">
        <v>333</v>
      </c>
      <c r="AE86" s="28"/>
      <c r="AF86" s="28"/>
      <c r="AG86" s="28"/>
      <c r="AH86" s="28"/>
      <c r="AI86" s="27">
        <v>3.4420000000000002</v>
      </c>
      <c r="AJ86" s="27">
        <v>0</v>
      </c>
      <c r="AK86" s="27">
        <v>0</v>
      </c>
      <c r="AL86" s="27">
        <v>3.4420000000000002</v>
      </c>
      <c r="AM86" s="25">
        <v>343</v>
      </c>
      <c r="AN86" s="25">
        <v>0</v>
      </c>
      <c r="AO86" s="25">
        <v>0</v>
      </c>
      <c r="AP86" s="25">
        <v>343</v>
      </c>
    </row>
    <row r="87" spans="1:42" s="4" customFormat="1" ht="37.5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8</v>
      </c>
      <c r="G87" s="26">
        <v>85.7</v>
      </c>
      <c r="H87" s="26">
        <v>0</v>
      </c>
      <c r="I87" s="26">
        <v>0</v>
      </c>
      <c r="J87" s="26">
        <v>85.7</v>
      </c>
      <c r="K87" s="25">
        <v>35</v>
      </c>
      <c r="L87" s="25">
        <v>0</v>
      </c>
      <c r="M87" s="25">
        <v>0</v>
      </c>
      <c r="N87" s="25">
        <v>35</v>
      </c>
      <c r="O87" s="26">
        <v>4.08</v>
      </c>
      <c r="P87" s="26">
        <v>0</v>
      </c>
      <c r="Q87" s="26">
        <v>0</v>
      </c>
      <c r="R87" s="26">
        <v>4.08</v>
      </c>
      <c r="S87" s="27">
        <v>1.9063054719456665</v>
      </c>
      <c r="T87" s="27">
        <v>0</v>
      </c>
      <c r="U87" s="27">
        <v>0</v>
      </c>
      <c r="V87" s="27">
        <v>1.9063054719456665</v>
      </c>
      <c r="W87" s="26">
        <v>129.57</v>
      </c>
      <c r="X87" s="26">
        <v>0</v>
      </c>
      <c r="Y87" s="26">
        <v>0</v>
      </c>
      <c r="Z87" s="26">
        <v>129.57</v>
      </c>
      <c r="AA87" s="25">
        <v>247</v>
      </c>
      <c r="AB87" s="25">
        <v>0</v>
      </c>
      <c r="AC87" s="25">
        <v>0</v>
      </c>
      <c r="AD87" s="25">
        <v>247</v>
      </c>
      <c r="AE87" s="28"/>
      <c r="AF87" s="28"/>
      <c r="AG87" s="28"/>
      <c r="AH87" s="28"/>
      <c r="AI87" s="27">
        <v>1.958</v>
      </c>
      <c r="AJ87" s="27">
        <v>0</v>
      </c>
      <c r="AK87" s="27">
        <v>0</v>
      </c>
      <c r="AL87" s="27">
        <v>1.958</v>
      </c>
      <c r="AM87" s="25">
        <v>254</v>
      </c>
      <c r="AN87" s="25">
        <v>0</v>
      </c>
      <c r="AO87" s="25">
        <v>0</v>
      </c>
      <c r="AP87" s="25">
        <v>254</v>
      </c>
    </row>
    <row r="88" spans="1:42" s="4" customFormat="1" ht="37.5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1</v>
      </c>
      <c r="G88" s="26">
        <v>12.3</v>
      </c>
      <c r="H88" s="26">
        <v>0</v>
      </c>
      <c r="I88" s="26">
        <v>0</v>
      </c>
      <c r="J88" s="26">
        <v>12.3</v>
      </c>
      <c r="K88" s="25">
        <v>9</v>
      </c>
      <c r="L88" s="25">
        <v>0</v>
      </c>
      <c r="M88" s="25">
        <v>0</v>
      </c>
      <c r="N88" s="25">
        <v>9</v>
      </c>
      <c r="O88" s="26">
        <v>7.32</v>
      </c>
      <c r="P88" s="26">
        <v>0</v>
      </c>
      <c r="Q88" s="26">
        <v>0</v>
      </c>
      <c r="R88" s="26">
        <v>7.32</v>
      </c>
      <c r="S88" s="27">
        <v>3.4376918354818908</v>
      </c>
      <c r="T88" s="27">
        <v>0</v>
      </c>
      <c r="U88" s="27">
        <v>0</v>
      </c>
      <c r="V88" s="27">
        <v>3.4376918354818908</v>
      </c>
      <c r="W88" s="26">
        <v>16.29</v>
      </c>
      <c r="X88" s="26">
        <v>0</v>
      </c>
      <c r="Y88" s="26">
        <v>0</v>
      </c>
      <c r="Z88" s="26">
        <v>16.29</v>
      </c>
      <c r="AA88" s="25">
        <v>56</v>
      </c>
      <c r="AB88" s="25">
        <v>0</v>
      </c>
      <c r="AC88" s="25">
        <v>0</v>
      </c>
      <c r="AD88" s="25">
        <v>56</v>
      </c>
      <c r="AE88" s="28"/>
      <c r="AF88" s="28"/>
      <c r="AG88" s="28"/>
      <c r="AH88" s="28"/>
      <c r="AI88" s="27">
        <v>3.5139999999999998</v>
      </c>
      <c r="AJ88" s="27">
        <v>0</v>
      </c>
      <c r="AK88" s="27">
        <v>0</v>
      </c>
      <c r="AL88" s="27">
        <v>3.5139999999999998</v>
      </c>
      <c r="AM88" s="25">
        <v>57</v>
      </c>
      <c r="AN88" s="25">
        <v>0</v>
      </c>
      <c r="AO88" s="25">
        <v>0</v>
      </c>
      <c r="AP88" s="25">
        <v>57</v>
      </c>
    </row>
    <row r="89" spans="1:42" s="4" customFormat="1" ht="37.5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4</v>
      </c>
      <c r="G89" s="26">
        <v>33.1</v>
      </c>
      <c r="H89" s="26">
        <v>0</v>
      </c>
      <c r="I89" s="26">
        <v>0</v>
      </c>
      <c r="J89" s="26">
        <v>33.1</v>
      </c>
      <c r="K89" s="25">
        <v>28</v>
      </c>
      <c r="L89" s="25">
        <v>0</v>
      </c>
      <c r="M89" s="25">
        <v>0</v>
      </c>
      <c r="N89" s="25">
        <v>28</v>
      </c>
      <c r="O89" s="26">
        <v>8.4600000000000009</v>
      </c>
      <c r="P89" s="26">
        <v>0</v>
      </c>
      <c r="Q89" s="26">
        <v>0</v>
      </c>
      <c r="R89" s="26">
        <v>8.4600000000000009</v>
      </c>
      <c r="S89" s="27">
        <v>3.9572864321608039</v>
      </c>
      <c r="T89" s="27">
        <v>0</v>
      </c>
      <c r="U89" s="27">
        <v>0</v>
      </c>
      <c r="V89" s="27">
        <v>3.9572864321608039</v>
      </c>
      <c r="W89" s="26">
        <v>31.84</v>
      </c>
      <c r="X89" s="26">
        <v>0</v>
      </c>
      <c r="Y89" s="26">
        <v>0</v>
      </c>
      <c r="Z89" s="26">
        <v>31.84</v>
      </c>
      <c r="AA89" s="25">
        <v>126</v>
      </c>
      <c r="AB89" s="25">
        <v>0</v>
      </c>
      <c r="AC89" s="25">
        <v>0</v>
      </c>
      <c r="AD89" s="25">
        <v>126</v>
      </c>
      <c r="AE89" s="28"/>
      <c r="AF89" s="28"/>
      <c r="AG89" s="28"/>
      <c r="AH89" s="28"/>
      <c r="AI89" s="27">
        <v>4.0609999999999999</v>
      </c>
      <c r="AJ89" s="27">
        <v>0</v>
      </c>
      <c r="AK89" s="27">
        <v>0</v>
      </c>
      <c r="AL89" s="27">
        <v>4.0609999999999999</v>
      </c>
      <c r="AM89" s="25">
        <v>129</v>
      </c>
      <c r="AN89" s="25">
        <v>0</v>
      </c>
      <c r="AO89" s="25">
        <v>0</v>
      </c>
      <c r="AP89" s="25">
        <v>129</v>
      </c>
    </row>
    <row r="90" spans="1:42" s="29" customFormat="1" ht="37.5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4</v>
      </c>
      <c r="G90" s="26">
        <v>34.520000000000003</v>
      </c>
      <c r="H90" s="26">
        <v>0</v>
      </c>
      <c r="I90" s="26">
        <v>0</v>
      </c>
      <c r="J90" s="26">
        <v>34.520000000000003</v>
      </c>
      <c r="K90" s="25">
        <v>28</v>
      </c>
      <c r="L90" s="25">
        <v>0</v>
      </c>
      <c r="M90" s="25">
        <v>0</v>
      </c>
      <c r="N90" s="25">
        <v>28</v>
      </c>
      <c r="O90" s="26">
        <v>8.11</v>
      </c>
      <c r="P90" s="26">
        <v>0</v>
      </c>
      <c r="Q90" s="26">
        <v>0</v>
      </c>
      <c r="R90" s="26">
        <v>8.11</v>
      </c>
      <c r="S90" s="27">
        <v>3.7724180581323434</v>
      </c>
      <c r="T90" s="27">
        <v>0</v>
      </c>
      <c r="U90" s="27">
        <v>0</v>
      </c>
      <c r="V90" s="27">
        <v>3.7724180581323434</v>
      </c>
      <c r="W90" s="26">
        <v>16.170000000000002</v>
      </c>
      <c r="X90" s="26">
        <v>0</v>
      </c>
      <c r="Y90" s="26">
        <v>0</v>
      </c>
      <c r="Z90" s="26">
        <v>16.170000000000002</v>
      </c>
      <c r="AA90" s="25">
        <v>61</v>
      </c>
      <c r="AB90" s="25">
        <v>0</v>
      </c>
      <c r="AC90" s="25">
        <v>0</v>
      </c>
      <c r="AD90" s="25">
        <v>61</v>
      </c>
      <c r="AE90" s="28"/>
      <c r="AF90" s="28"/>
      <c r="AG90" s="28"/>
      <c r="AH90" s="28"/>
      <c r="AI90" s="27">
        <v>3.8929999999999998</v>
      </c>
      <c r="AJ90" s="27">
        <v>0</v>
      </c>
      <c r="AK90" s="27">
        <v>0</v>
      </c>
      <c r="AL90" s="27">
        <v>3.8929999999999998</v>
      </c>
      <c r="AM90" s="25">
        <v>63</v>
      </c>
      <c r="AN90" s="25">
        <v>0</v>
      </c>
      <c r="AO90" s="25">
        <v>0</v>
      </c>
      <c r="AP90" s="25">
        <v>63</v>
      </c>
    </row>
    <row r="91" spans="1:42" s="4" customFormat="1" ht="56.25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3</v>
      </c>
      <c r="G91" s="26">
        <v>31.1</v>
      </c>
      <c r="H91" s="26">
        <v>0</v>
      </c>
      <c r="I91" s="26">
        <v>0</v>
      </c>
      <c r="J91" s="26">
        <v>31.1</v>
      </c>
      <c r="K91" s="25">
        <v>21</v>
      </c>
      <c r="L91" s="25">
        <v>0</v>
      </c>
      <c r="M91" s="25">
        <v>0</v>
      </c>
      <c r="N91" s="25">
        <v>21</v>
      </c>
      <c r="O91" s="26">
        <v>6.75</v>
      </c>
      <c r="P91" s="26">
        <v>0</v>
      </c>
      <c r="Q91" s="26">
        <v>0</v>
      </c>
      <c r="R91" s="26">
        <v>6.75</v>
      </c>
      <c r="S91" s="27">
        <v>3.1460229521171348</v>
      </c>
      <c r="T91" s="27">
        <v>0</v>
      </c>
      <c r="U91" s="27">
        <v>0</v>
      </c>
      <c r="V91" s="27">
        <v>3.1460229521171348</v>
      </c>
      <c r="W91" s="26">
        <v>50.54</v>
      </c>
      <c r="X91" s="26">
        <v>0</v>
      </c>
      <c r="Y91" s="26">
        <v>0</v>
      </c>
      <c r="Z91" s="26">
        <v>50.54</v>
      </c>
      <c r="AA91" s="25">
        <v>159</v>
      </c>
      <c r="AB91" s="25">
        <v>0</v>
      </c>
      <c r="AC91" s="25">
        <v>0</v>
      </c>
      <c r="AD91" s="25">
        <v>159</v>
      </c>
      <c r="AE91" s="28"/>
      <c r="AF91" s="28"/>
      <c r="AG91" s="28"/>
      <c r="AH91" s="28"/>
      <c r="AI91" s="27">
        <v>3.24</v>
      </c>
      <c r="AJ91" s="27">
        <v>0</v>
      </c>
      <c r="AK91" s="27">
        <v>0</v>
      </c>
      <c r="AL91" s="27">
        <v>3.24</v>
      </c>
      <c r="AM91" s="25">
        <v>164</v>
      </c>
      <c r="AN91" s="25">
        <v>0</v>
      </c>
      <c r="AO91" s="25">
        <v>0</v>
      </c>
      <c r="AP91" s="25">
        <v>164</v>
      </c>
    </row>
    <row r="92" spans="1:42" s="4" customFormat="1" ht="56.25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11</v>
      </c>
      <c r="G92" s="26">
        <v>96.69</v>
      </c>
      <c r="H92" s="26">
        <v>49.21</v>
      </c>
      <c r="I92" s="26">
        <v>0</v>
      </c>
      <c r="J92" s="26">
        <v>145.9</v>
      </c>
      <c r="K92" s="25">
        <v>18</v>
      </c>
      <c r="L92" s="25">
        <v>0</v>
      </c>
      <c r="M92" s="25">
        <v>0</v>
      </c>
      <c r="N92" s="25">
        <v>18</v>
      </c>
      <c r="O92" s="26">
        <v>1.86</v>
      </c>
      <c r="P92" s="26">
        <v>0</v>
      </c>
      <c r="Q92" s="26">
        <v>0</v>
      </c>
      <c r="R92" s="26">
        <v>1.23</v>
      </c>
      <c r="S92" s="27">
        <v>0.86507269013576826</v>
      </c>
      <c r="T92" s="27">
        <v>0</v>
      </c>
      <c r="U92" s="27">
        <v>0</v>
      </c>
      <c r="V92" s="27">
        <v>0.57072648725773845</v>
      </c>
      <c r="W92" s="26">
        <v>166.46</v>
      </c>
      <c r="X92" s="26">
        <v>85.85</v>
      </c>
      <c r="Y92" s="26">
        <v>0</v>
      </c>
      <c r="Z92" s="26">
        <v>252.31</v>
      </c>
      <c r="AA92" s="25">
        <v>144</v>
      </c>
      <c r="AB92" s="25">
        <v>0</v>
      </c>
      <c r="AC92" s="25">
        <v>0</v>
      </c>
      <c r="AD92" s="25">
        <v>144</v>
      </c>
      <c r="AE92" s="28"/>
      <c r="AF92" s="28"/>
      <c r="AG92" s="28"/>
      <c r="AH92" s="28"/>
      <c r="AI92" s="27">
        <v>0.89300000000000002</v>
      </c>
      <c r="AJ92" s="27">
        <v>0</v>
      </c>
      <c r="AK92" s="27">
        <v>0</v>
      </c>
      <c r="AL92" s="27">
        <v>0.89300000000000002</v>
      </c>
      <c r="AM92" s="25">
        <v>149</v>
      </c>
      <c r="AN92" s="25">
        <v>0</v>
      </c>
      <c r="AO92" s="25">
        <v>0</v>
      </c>
      <c r="AP92" s="25">
        <v>149</v>
      </c>
    </row>
    <row r="93" spans="1:42" s="46" customFormat="1" ht="37.5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46</v>
      </c>
      <c r="G93" s="42">
        <v>440.91</v>
      </c>
      <c r="H93" s="42">
        <v>76.709999999999994</v>
      </c>
      <c r="I93" s="42">
        <v>0</v>
      </c>
      <c r="J93" s="42">
        <v>517.62</v>
      </c>
      <c r="K93" s="41">
        <v>189</v>
      </c>
      <c r="L93" s="41">
        <v>0</v>
      </c>
      <c r="M93" s="41">
        <v>0</v>
      </c>
      <c r="N93" s="41">
        <v>189</v>
      </c>
      <c r="O93" s="42">
        <v>4.29</v>
      </c>
      <c r="P93" s="42">
        <v>0</v>
      </c>
      <c r="Q93" s="42">
        <v>0</v>
      </c>
      <c r="R93" s="42">
        <v>3.5</v>
      </c>
      <c r="S93" s="43">
        <v>2.0584269662921346</v>
      </c>
      <c r="T93" s="43">
        <v>0</v>
      </c>
      <c r="U93" s="43">
        <v>0</v>
      </c>
      <c r="V93" s="43">
        <v>1.679895538373509</v>
      </c>
      <c r="W93" s="42">
        <v>556.25</v>
      </c>
      <c r="X93" s="42">
        <v>124.91</v>
      </c>
      <c r="Y93" s="42">
        <v>0.43</v>
      </c>
      <c r="Z93" s="42">
        <v>681.59</v>
      </c>
      <c r="AA93" s="41">
        <v>1145</v>
      </c>
      <c r="AB93" s="41">
        <v>0</v>
      </c>
      <c r="AC93" s="41">
        <v>0</v>
      </c>
      <c r="AD93" s="41">
        <v>1145</v>
      </c>
      <c r="AE93" s="44" t="s">
        <v>687</v>
      </c>
      <c r="AF93" s="44" t="s">
        <v>31</v>
      </c>
      <c r="AG93" s="44" t="s">
        <v>31</v>
      </c>
      <c r="AH93" s="44" t="s">
        <v>687</v>
      </c>
      <c r="AI93" s="43">
        <v>2.0590000000000002</v>
      </c>
      <c r="AJ93" s="43">
        <v>0</v>
      </c>
      <c r="AK93" s="43">
        <v>0</v>
      </c>
      <c r="AL93" s="43">
        <v>2.0590000000000002</v>
      </c>
      <c r="AM93" s="41">
        <v>1145</v>
      </c>
      <c r="AN93" s="41">
        <v>0</v>
      </c>
      <c r="AO93" s="41">
        <v>0</v>
      </c>
      <c r="AP93" s="41">
        <v>1145</v>
      </c>
    </row>
    <row r="94" spans="1:42" s="4" customFormat="1" ht="37.5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21</v>
      </c>
      <c r="G94" s="26">
        <v>158.6</v>
      </c>
      <c r="H94" s="26">
        <v>88.4</v>
      </c>
      <c r="I94" s="26">
        <v>19.8</v>
      </c>
      <c r="J94" s="26">
        <v>266.8</v>
      </c>
      <c r="K94" s="25">
        <v>63</v>
      </c>
      <c r="L94" s="25">
        <v>0</v>
      </c>
      <c r="M94" s="25">
        <v>0</v>
      </c>
      <c r="N94" s="25">
        <v>63</v>
      </c>
      <c r="O94" s="26">
        <v>3.97</v>
      </c>
      <c r="P94" s="26">
        <v>0</v>
      </c>
      <c r="Q94" s="26">
        <v>0</v>
      </c>
      <c r="R94" s="26">
        <v>3.97</v>
      </c>
      <c r="S94" s="27">
        <v>1.9040247678018574</v>
      </c>
      <c r="T94" s="27">
        <v>0</v>
      </c>
      <c r="U94" s="27">
        <v>0</v>
      </c>
      <c r="V94" s="27">
        <v>1.9040247678018574</v>
      </c>
      <c r="W94" s="26">
        <v>193.8</v>
      </c>
      <c r="X94" s="26">
        <v>0</v>
      </c>
      <c r="Y94" s="26">
        <v>0</v>
      </c>
      <c r="Z94" s="26">
        <v>193.8</v>
      </c>
      <c r="AA94" s="25">
        <v>369</v>
      </c>
      <c r="AB94" s="25">
        <v>0</v>
      </c>
      <c r="AC94" s="25">
        <v>0</v>
      </c>
      <c r="AD94" s="25">
        <v>369</v>
      </c>
      <c r="AE94" s="28"/>
      <c r="AF94" s="28"/>
      <c r="AG94" s="28"/>
      <c r="AH94" s="28"/>
      <c r="AI94" s="27">
        <v>1.9059999999999999</v>
      </c>
      <c r="AJ94" s="27">
        <v>0</v>
      </c>
      <c r="AK94" s="27">
        <v>0</v>
      </c>
      <c r="AL94" s="27">
        <v>1.9059999999999999</v>
      </c>
      <c r="AM94" s="25">
        <v>369</v>
      </c>
      <c r="AN94" s="25">
        <v>0</v>
      </c>
      <c r="AO94" s="25">
        <v>0</v>
      </c>
      <c r="AP94" s="25">
        <v>369</v>
      </c>
    </row>
    <row r="95" spans="1:42" s="4" customFormat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9</v>
      </c>
      <c r="G95" s="26">
        <v>94.23</v>
      </c>
      <c r="H95" s="26">
        <v>0</v>
      </c>
      <c r="I95" s="26">
        <v>0</v>
      </c>
      <c r="J95" s="26">
        <v>94.23</v>
      </c>
      <c r="K95" s="25">
        <v>37</v>
      </c>
      <c r="L95" s="25">
        <v>0</v>
      </c>
      <c r="M95" s="25">
        <v>0</v>
      </c>
      <c r="N95" s="25">
        <v>37</v>
      </c>
      <c r="O95" s="26">
        <v>3.93</v>
      </c>
      <c r="P95" s="26">
        <v>0</v>
      </c>
      <c r="Q95" s="26">
        <v>0</v>
      </c>
      <c r="R95" s="26">
        <v>3.93</v>
      </c>
      <c r="S95" s="27">
        <v>1.8916857360793289</v>
      </c>
      <c r="T95" s="27">
        <v>0</v>
      </c>
      <c r="U95" s="27">
        <v>0</v>
      </c>
      <c r="V95" s="27">
        <v>1.8916857360793289</v>
      </c>
      <c r="W95" s="26">
        <v>65.55</v>
      </c>
      <c r="X95" s="26">
        <v>0</v>
      </c>
      <c r="Y95" s="26">
        <v>0</v>
      </c>
      <c r="Z95" s="26">
        <v>65.55</v>
      </c>
      <c r="AA95" s="25">
        <v>124</v>
      </c>
      <c r="AB95" s="25">
        <v>0</v>
      </c>
      <c r="AC95" s="25">
        <v>0</v>
      </c>
      <c r="AD95" s="25">
        <v>124</v>
      </c>
      <c r="AE95" s="28"/>
      <c r="AF95" s="28"/>
      <c r="AG95" s="28"/>
      <c r="AH95" s="28"/>
      <c r="AI95" s="27">
        <v>1.8859999999999999</v>
      </c>
      <c r="AJ95" s="27">
        <v>0</v>
      </c>
      <c r="AK95" s="27">
        <v>0</v>
      </c>
      <c r="AL95" s="27">
        <v>1.8859999999999999</v>
      </c>
      <c r="AM95" s="25">
        <v>124</v>
      </c>
      <c r="AN95" s="25">
        <v>0</v>
      </c>
      <c r="AO95" s="25">
        <v>0</v>
      </c>
      <c r="AP95" s="25">
        <v>124</v>
      </c>
    </row>
    <row r="96" spans="1:42" s="46" customFormat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30</v>
      </c>
      <c r="G96" s="42">
        <v>252.83</v>
      </c>
      <c r="H96" s="42">
        <v>88.4</v>
      </c>
      <c r="I96" s="42">
        <v>19.8</v>
      </c>
      <c r="J96" s="42">
        <v>361.03</v>
      </c>
      <c r="K96" s="41">
        <v>100</v>
      </c>
      <c r="L96" s="41">
        <v>0</v>
      </c>
      <c r="M96" s="41">
        <v>0</v>
      </c>
      <c r="N96" s="41">
        <v>100</v>
      </c>
      <c r="O96" s="42">
        <v>3.96</v>
      </c>
      <c r="P96" s="42">
        <v>0</v>
      </c>
      <c r="Q96" s="42">
        <v>0</v>
      </c>
      <c r="R96" s="42">
        <v>3.96</v>
      </c>
      <c r="S96" s="43">
        <v>1.900906111432427</v>
      </c>
      <c r="T96" s="43">
        <v>0</v>
      </c>
      <c r="U96" s="43">
        <v>0</v>
      </c>
      <c r="V96" s="43">
        <v>1.900906111432427</v>
      </c>
      <c r="W96" s="42">
        <v>259.35000000000002</v>
      </c>
      <c r="X96" s="42">
        <v>0</v>
      </c>
      <c r="Y96" s="42">
        <v>0</v>
      </c>
      <c r="Z96" s="42">
        <v>259.35000000000002</v>
      </c>
      <c r="AA96" s="41">
        <v>493</v>
      </c>
      <c r="AB96" s="41">
        <v>0</v>
      </c>
      <c r="AC96" s="41">
        <v>0</v>
      </c>
      <c r="AD96" s="41">
        <v>493</v>
      </c>
      <c r="AE96" s="44" t="s">
        <v>760</v>
      </c>
      <c r="AF96" s="44" t="s">
        <v>31</v>
      </c>
      <c r="AG96" s="44" t="s">
        <v>31</v>
      </c>
      <c r="AH96" s="44" t="s">
        <v>1104</v>
      </c>
      <c r="AI96" s="43">
        <v>1.901</v>
      </c>
      <c r="AJ96" s="43">
        <v>0</v>
      </c>
      <c r="AK96" s="43">
        <v>0</v>
      </c>
      <c r="AL96" s="43">
        <v>1.901</v>
      </c>
      <c r="AM96" s="41">
        <v>493</v>
      </c>
      <c r="AN96" s="41">
        <v>0</v>
      </c>
      <c r="AO96" s="41">
        <v>0</v>
      </c>
      <c r="AP96" s="41">
        <v>493</v>
      </c>
    </row>
    <row r="97" spans="1:42" s="4" customFormat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5</v>
      </c>
      <c r="G97" s="26">
        <v>8.1999999999999993</v>
      </c>
      <c r="H97" s="26">
        <v>37.9</v>
      </c>
      <c r="I97" s="26">
        <v>0</v>
      </c>
      <c r="J97" s="26">
        <v>46.1</v>
      </c>
      <c r="K97" s="25">
        <v>1</v>
      </c>
      <c r="L97" s="25">
        <v>0</v>
      </c>
      <c r="M97" s="25">
        <v>0</v>
      </c>
      <c r="N97" s="25">
        <v>1</v>
      </c>
      <c r="O97" s="26">
        <v>1.22</v>
      </c>
      <c r="P97" s="26">
        <v>0</v>
      </c>
      <c r="Q97" s="26">
        <v>0</v>
      </c>
      <c r="R97" s="26">
        <v>0.62</v>
      </c>
      <c r="S97" s="27">
        <v>0.65040650406504064</v>
      </c>
      <c r="T97" s="27">
        <v>0</v>
      </c>
      <c r="U97" s="27">
        <v>0</v>
      </c>
      <c r="V97" s="27">
        <v>0.33291718684977112</v>
      </c>
      <c r="W97" s="26">
        <v>12.3</v>
      </c>
      <c r="X97" s="26">
        <v>11.34</v>
      </c>
      <c r="Y97" s="26">
        <v>0.39</v>
      </c>
      <c r="Z97" s="26">
        <v>24.03</v>
      </c>
      <c r="AA97" s="25">
        <v>8</v>
      </c>
      <c r="AB97" s="25">
        <v>0</v>
      </c>
      <c r="AC97" s="25">
        <v>0</v>
      </c>
      <c r="AD97" s="25">
        <v>8</v>
      </c>
      <c r="AE97" s="28"/>
      <c r="AF97" s="28"/>
      <c r="AG97" s="28"/>
      <c r="AH97" s="28"/>
      <c r="AI97" s="27">
        <v>0.58599999999999997</v>
      </c>
      <c r="AJ97" s="27">
        <v>0</v>
      </c>
      <c r="AK97" s="27">
        <v>0</v>
      </c>
      <c r="AL97" s="27">
        <v>0.58599999999999997</v>
      </c>
      <c r="AM97" s="25">
        <v>7</v>
      </c>
      <c r="AN97" s="25">
        <v>0</v>
      </c>
      <c r="AO97" s="25">
        <v>0</v>
      </c>
      <c r="AP97" s="25">
        <v>7</v>
      </c>
    </row>
    <row r="98" spans="1:42" s="29" customFormat="1" ht="37.5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10</v>
      </c>
      <c r="G98" s="26">
        <v>69.099999999999994</v>
      </c>
      <c r="H98" s="26">
        <v>32.200000000000003</v>
      </c>
      <c r="I98" s="26">
        <v>2.8</v>
      </c>
      <c r="J98" s="26">
        <v>104.1</v>
      </c>
      <c r="K98" s="25">
        <v>12</v>
      </c>
      <c r="L98" s="25">
        <v>0</v>
      </c>
      <c r="M98" s="25">
        <v>0</v>
      </c>
      <c r="N98" s="25">
        <v>12</v>
      </c>
      <c r="O98" s="26">
        <v>1.74</v>
      </c>
      <c r="P98" s="26">
        <v>0</v>
      </c>
      <c r="Q98" s="26">
        <v>0</v>
      </c>
      <c r="R98" s="26">
        <v>1.03</v>
      </c>
      <c r="S98" s="27">
        <v>0.8876264867743654</v>
      </c>
      <c r="T98" s="27">
        <v>0</v>
      </c>
      <c r="U98" s="27">
        <v>0</v>
      </c>
      <c r="V98" s="27">
        <v>0.52515492070160696</v>
      </c>
      <c r="W98" s="26">
        <v>56.33</v>
      </c>
      <c r="X98" s="26">
        <v>34.72</v>
      </c>
      <c r="Y98" s="26">
        <v>4.16</v>
      </c>
      <c r="Z98" s="26">
        <v>95.21</v>
      </c>
      <c r="AA98" s="25">
        <v>50</v>
      </c>
      <c r="AB98" s="25">
        <v>0</v>
      </c>
      <c r="AC98" s="25">
        <v>0</v>
      </c>
      <c r="AD98" s="25">
        <v>50</v>
      </c>
      <c r="AE98" s="28"/>
      <c r="AF98" s="28"/>
      <c r="AG98" s="28"/>
      <c r="AH98" s="28"/>
      <c r="AI98" s="27">
        <v>0.83499999999999996</v>
      </c>
      <c r="AJ98" s="27">
        <v>0</v>
      </c>
      <c r="AK98" s="27">
        <v>0</v>
      </c>
      <c r="AL98" s="27">
        <v>0.83499999999999996</v>
      </c>
      <c r="AM98" s="25">
        <v>47</v>
      </c>
      <c r="AN98" s="25">
        <v>0</v>
      </c>
      <c r="AO98" s="25">
        <v>0</v>
      </c>
      <c r="AP98" s="25">
        <v>47</v>
      </c>
    </row>
    <row r="99" spans="1:42" s="30" customFormat="1" ht="37.5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19</v>
      </c>
      <c r="G99" s="26">
        <v>103.6</v>
      </c>
      <c r="H99" s="26">
        <v>71.2</v>
      </c>
      <c r="I99" s="26">
        <v>6.9</v>
      </c>
      <c r="J99" s="26">
        <v>181.7</v>
      </c>
      <c r="K99" s="25">
        <v>7</v>
      </c>
      <c r="L99" s="25">
        <v>0</v>
      </c>
      <c r="M99" s="25">
        <v>0</v>
      </c>
      <c r="N99" s="25">
        <v>7</v>
      </c>
      <c r="O99" s="26">
        <v>0.68</v>
      </c>
      <c r="P99" s="26">
        <v>0</v>
      </c>
      <c r="Q99" s="26">
        <v>0</v>
      </c>
      <c r="R99" s="26">
        <v>0.45</v>
      </c>
      <c r="S99" s="27">
        <v>0.34878384580082605</v>
      </c>
      <c r="T99" s="27">
        <v>0</v>
      </c>
      <c r="U99" s="27">
        <v>0</v>
      </c>
      <c r="V99" s="27">
        <v>0.23114355231143552</v>
      </c>
      <c r="W99" s="26">
        <v>108.95</v>
      </c>
      <c r="X99" s="26">
        <v>55.18</v>
      </c>
      <c r="Y99" s="26">
        <v>0.27</v>
      </c>
      <c r="Z99" s="26">
        <v>164.4</v>
      </c>
      <c r="AA99" s="25">
        <v>38</v>
      </c>
      <c r="AB99" s="25">
        <v>0</v>
      </c>
      <c r="AC99" s="25">
        <v>0</v>
      </c>
      <c r="AD99" s="25">
        <v>38</v>
      </c>
      <c r="AE99" s="28"/>
      <c r="AF99" s="28"/>
      <c r="AG99" s="28"/>
      <c r="AH99" s="28"/>
      <c r="AI99" s="27">
        <v>0.32600000000000001</v>
      </c>
      <c r="AJ99" s="27">
        <v>0</v>
      </c>
      <c r="AK99" s="27">
        <v>0</v>
      </c>
      <c r="AL99" s="27">
        <v>0.32600000000000001</v>
      </c>
      <c r="AM99" s="25">
        <v>36</v>
      </c>
      <c r="AN99" s="25">
        <v>0</v>
      </c>
      <c r="AO99" s="25">
        <v>0</v>
      </c>
      <c r="AP99" s="25">
        <v>36</v>
      </c>
    </row>
    <row r="100" spans="1:42" s="30" customFormat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7</v>
      </c>
      <c r="G100" s="26">
        <v>54.9</v>
      </c>
      <c r="H100" s="26">
        <v>27.2</v>
      </c>
      <c r="I100" s="26">
        <v>0</v>
      </c>
      <c r="J100" s="26">
        <v>82.1</v>
      </c>
      <c r="K100" s="25">
        <v>1</v>
      </c>
      <c r="L100" s="25">
        <v>0</v>
      </c>
      <c r="M100" s="25">
        <v>0</v>
      </c>
      <c r="N100" s="25">
        <v>1</v>
      </c>
      <c r="O100" s="26">
        <v>0.18</v>
      </c>
      <c r="P100" s="26">
        <v>0</v>
      </c>
      <c r="Q100" s="26">
        <v>0</v>
      </c>
      <c r="R100" s="26">
        <v>0.15</v>
      </c>
      <c r="S100" s="27">
        <v>8.6505190311418692E-2</v>
      </c>
      <c r="T100" s="27">
        <v>0</v>
      </c>
      <c r="U100" s="27">
        <v>0</v>
      </c>
      <c r="V100" s="27">
        <v>7.2150072150072159E-2</v>
      </c>
      <c r="W100" s="26">
        <v>57.8</v>
      </c>
      <c r="X100" s="26">
        <v>11.5</v>
      </c>
      <c r="Y100" s="26">
        <v>0</v>
      </c>
      <c r="Z100" s="26">
        <v>69.3</v>
      </c>
      <c r="AA100" s="25">
        <v>5</v>
      </c>
      <c r="AB100" s="25">
        <v>0</v>
      </c>
      <c r="AC100" s="25">
        <v>0</v>
      </c>
      <c r="AD100" s="25">
        <v>5</v>
      </c>
      <c r="AE100" s="28"/>
      <c r="AF100" s="28"/>
      <c r="AG100" s="28"/>
      <c r="AH100" s="28"/>
      <c r="AI100" s="27">
        <v>8.6999999999999994E-2</v>
      </c>
      <c r="AJ100" s="27">
        <v>0</v>
      </c>
      <c r="AK100" s="27">
        <v>0</v>
      </c>
      <c r="AL100" s="27">
        <v>8.6999999999999994E-2</v>
      </c>
      <c r="AM100" s="25">
        <v>5</v>
      </c>
      <c r="AN100" s="25">
        <v>0</v>
      </c>
      <c r="AO100" s="25">
        <v>0</v>
      </c>
      <c r="AP100" s="25">
        <v>5</v>
      </c>
    </row>
    <row r="101" spans="1:42" s="46" customFormat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41</v>
      </c>
      <c r="G101" s="42">
        <v>235.8</v>
      </c>
      <c r="H101" s="42">
        <v>168.5</v>
      </c>
      <c r="I101" s="42">
        <v>9.6999999999999993</v>
      </c>
      <c r="J101" s="42">
        <v>414</v>
      </c>
      <c r="K101" s="41">
        <v>21</v>
      </c>
      <c r="L101" s="41">
        <v>0</v>
      </c>
      <c r="M101" s="41">
        <v>0</v>
      </c>
      <c r="N101" s="41">
        <v>21</v>
      </c>
      <c r="O101" s="42">
        <v>0.89</v>
      </c>
      <c r="P101" s="42">
        <v>0</v>
      </c>
      <c r="Q101" s="42">
        <v>0</v>
      </c>
      <c r="R101" s="42">
        <v>0.59</v>
      </c>
      <c r="S101" s="43">
        <v>0.42909338091596566</v>
      </c>
      <c r="T101" s="43">
        <v>0</v>
      </c>
      <c r="U101" s="43">
        <v>0</v>
      </c>
      <c r="V101" s="43">
        <v>0.28616762055873518</v>
      </c>
      <c r="W101" s="42">
        <v>235.38</v>
      </c>
      <c r="X101" s="42">
        <v>112.74</v>
      </c>
      <c r="Y101" s="42">
        <v>4.82</v>
      </c>
      <c r="Z101" s="42">
        <v>352.94</v>
      </c>
      <c r="AA101" s="41">
        <v>101</v>
      </c>
      <c r="AB101" s="41">
        <v>0</v>
      </c>
      <c r="AC101" s="41">
        <v>0</v>
      </c>
      <c r="AD101" s="41">
        <v>101</v>
      </c>
      <c r="AE101" s="44" t="s">
        <v>1373</v>
      </c>
      <c r="AF101" s="44" t="s">
        <v>31</v>
      </c>
      <c r="AG101" s="44" t="s">
        <v>31</v>
      </c>
      <c r="AH101" s="44" t="s">
        <v>1373</v>
      </c>
      <c r="AI101" s="43">
        <v>0.42699999999999999</v>
      </c>
      <c r="AJ101" s="43">
        <v>0</v>
      </c>
      <c r="AK101" s="43">
        <v>0</v>
      </c>
      <c r="AL101" s="43">
        <v>0.42699999999999999</v>
      </c>
      <c r="AM101" s="41">
        <v>101</v>
      </c>
      <c r="AN101" s="41">
        <v>0</v>
      </c>
      <c r="AO101" s="41">
        <v>0</v>
      </c>
      <c r="AP101" s="41">
        <v>101</v>
      </c>
    </row>
    <row r="102" spans="1:42" s="4" customFormat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2</v>
      </c>
      <c r="G102" s="26">
        <v>24.1</v>
      </c>
      <c r="H102" s="26">
        <v>0</v>
      </c>
      <c r="I102" s="26">
        <v>0.6</v>
      </c>
      <c r="J102" s="26">
        <v>24.7</v>
      </c>
      <c r="K102" s="25">
        <v>6</v>
      </c>
      <c r="L102" s="25">
        <v>0</v>
      </c>
      <c r="M102" s="25">
        <v>0</v>
      </c>
      <c r="N102" s="25">
        <v>6</v>
      </c>
      <c r="O102" s="26">
        <v>2.4900000000000002</v>
      </c>
      <c r="P102" s="26">
        <v>0</v>
      </c>
      <c r="Q102" s="26">
        <v>0</v>
      </c>
      <c r="R102" s="26">
        <v>2.16</v>
      </c>
      <c r="S102" s="27">
        <v>1.3147082990961381</v>
      </c>
      <c r="T102" s="27">
        <v>0</v>
      </c>
      <c r="U102" s="27">
        <v>0</v>
      </c>
      <c r="V102" s="27">
        <v>1.1396011396011396</v>
      </c>
      <c r="W102" s="26">
        <v>24.34</v>
      </c>
      <c r="X102" s="26">
        <v>0.49</v>
      </c>
      <c r="Y102" s="26">
        <v>3.25</v>
      </c>
      <c r="Z102" s="26">
        <v>28.08</v>
      </c>
      <c r="AA102" s="25">
        <v>32</v>
      </c>
      <c r="AB102" s="25">
        <v>0</v>
      </c>
      <c r="AC102" s="25">
        <v>0</v>
      </c>
      <c r="AD102" s="25">
        <v>32</v>
      </c>
      <c r="AE102" s="28"/>
      <c r="AF102" s="28"/>
      <c r="AG102" s="28"/>
      <c r="AH102" s="28"/>
      <c r="AI102" s="27">
        <v>1.1950000000000001</v>
      </c>
      <c r="AJ102" s="27">
        <v>0</v>
      </c>
      <c r="AK102" s="27">
        <v>0</v>
      </c>
      <c r="AL102" s="27">
        <v>1.1950000000000001</v>
      </c>
      <c r="AM102" s="25">
        <v>29</v>
      </c>
      <c r="AN102" s="25">
        <v>0</v>
      </c>
      <c r="AO102" s="25">
        <v>0</v>
      </c>
      <c r="AP102" s="25">
        <v>29</v>
      </c>
    </row>
    <row r="103" spans="1:42" s="29" customFormat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91.1</v>
      </c>
      <c r="H103" s="26">
        <v>43.3</v>
      </c>
      <c r="I103" s="26">
        <v>0</v>
      </c>
      <c r="J103" s="26">
        <v>134.4</v>
      </c>
      <c r="K103" s="25">
        <v>11</v>
      </c>
      <c r="L103" s="25">
        <v>0</v>
      </c>
      <c r="M103" s="25">
        <v>0</v>
      </c>
      <c r="N103" s="25">
        <v>11</v>
      </c>
      <c r="O103" s="26">
        <v>1.21</v>
      </c>
      <c r="P103" s="26">
        <v>0</v>
      </c>
      <c r="Q103" s="26">
        <v>0</v>
      </c>
      <c r="R103" s="26">
        <v>0.86</v>
      </c>
      <c r="S103" s="27">
        <v>0.6357375312192538</v>
      </c>
      <c r="T103" s="27">
        <v>0</v>
      </c>
      <c r="U103" s="27">
        <v>0</v>
      </c>
      <c r="V103" s="27">
        <v>0.44922188352318304</v>
      </c>
      <c r="W103" s="26">
        <v>132.13</v>
      </c>
      <c r="X103" s="26">
        <v>54.86</v>
      </c>
      <c r="Y103" s="26">
        <v>0</v>
      </c>
      <c r="Z103" s="26">
        <v>186.99</v>
      </c>
      <c r="AA103" s="25">
        <v>84</v>
      </c>
      <c r="AB103" s="25">
        <v>0</v>
      </c>
      <c r="AC103" s="25">
        <v>0</v>
      </c>
      <c r="AD103" s="25">
        <v>84</v>
      </c>
      <c r="AE103" s="28"/>
      <c r="AF103" s="28"/>
      <c r="AG103" s="28"/>
      <c r="AH103" s="28"/>
      <c r="AI103" s="27">
        <v>0.58099999999999996</v>
      </c>
      <c r="AJ103" s="27">
        <v>0</v>
      </c>
      <c r="AK103" s="27">
        <v>0</v>
      </c>
      <c r="AL103" s="27">
        <v>0.58099999999999996</v>
      </c>
      <c r="AM103" s="25">
        <v>77</v>
      </c>
      <c r="AN103" s="25">
        <v>0</v>
      </c>
      <c r="AO103" s="25">
        <v>0</v>
      </c>
      <c r="AP103" s="25">
        <v>77</v>
      </c>
    </row>
    <row r="104" spans="1:42" s="4" customFormat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3</v>
      </c>
      <c r="G104" s="26">
        <v>40.799999999999997</v>
      </c>
      <c r="H104" s="26">
        <v>0</v>
      </c>
      <c r="I104" s="26">
        <v>0</v>
      </c>
      <c r="J104" s="26">
        <v>40.799999999999997</v>
      </c>
      <c r="K104" s="25">
        <v>13</v>
      </c>
      <c r="L104" s="25">
        <v>0</v>
      </c>
      <c r="M104" s="25">
        <v>0</v>
      </c>
      <c r="N104" s="25">
        <v>13</v>
      </c>
      <c r="O104" s="26">
        <v>3.19</v>
      </c>
      <c r="P104" s="26">
        <v>0</v>
      </c>
      <c r="Q104" s="26">
        <v>0</v>
      </c>
      <c r="R104" s="26">
        <v>3.06</v>
      </c>
      <c r="S104" s="27">
        <v>1.6705516705516708</v>
      </c>
      <c r="T104" s="27">
        <v>0</v>
      </c>
      <c r="U104" s="27">
        <v>0</v>
      </c>
      <c r="V104" s="27">
        <v>1.6014897579143388</v>
      </c>
      <c r="W104" s="26">
        <v>25.74</v>
      </c>
      <c r="X104" s="26">
        <v>1.1100000000000001</v>
      </c>
      <c r="Y104" s="26">
        <v>0</v>
      </c>
      <c r="Z104" s="26">
        <v>26.85</v>
      </c>
      <c r="AA104" s="25">
        <v>43</v>
      </c>
      <c r="AB104" s="25">
        <v>0</v>
      </c>
      <c r="AC104" s="25">
        <v>0</v>
      </c>
      <c r="AD104" s="25">
        <v>43</v>
      </c>
      <c r="AE104" s="28"/>
      <c r="AF104" s="28"/>
      <c r="AG104" s="28"/>
      <c r="AH104" s="28"/>
      <c r="AI104" s="27">
        <v>1.5309999999999999</v>
      </c>
      <c r="AJ104" s="27">
        <v>0</v>
      </c>
      <c r="AK104" s="27">
        <v>0</v>
      </c>
      <c r="AL104" s="27">
        <v>1.5309999999999999</v>
      </c>
      <c r="AM104" s="25">
        <v>39</v>
      </c>
      <c r="AN104" s="25">
        <v>0</v>
      </c>
      <c r="AO104" s="25">
        <v>0</v>
      </c>
      <c r="AP104" s="25">
        <v>39</v>
      </c>
    </row>
    <row r="105" spans="1:42" s="4" customFormat="1" ht="75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4</v>
      </c>
      <c r="G105" s="26">
        <v>37.9</v>
      </c>
      <c r="H105" s="26">
        <v>0</v>
      </c>
      <c r="I105" s="26">
        <v>0</v>
      </c>
      <c r="J105" s="26">
        <v>37.9</v>
      </c>
      <c r="K105" s="25">
        <v>38</v>
      </c>
      <c r="L105" s="25">
        <v>0</v>
      </c>
      <c r="M105" s="25">
        <v>0</v>
      </c>
      <c r="N105" s="25">
        <v>38</v>
      </c>
      <c r="O105" s="26">
        <v>10.029999999999999</v>
      </c>
      <c r="P105" s="26">
        <v>0</v>
      </c>
      <c r="Q105" s="26">
        <v>0</v>
      </c>
      <c r="R105" s="26">
        <v>10.029999999999999</v>
      </c>
      <c r="S105" s="27">
        <v>5.2736815796050989</v>
      </c>
      <c r="T105" s="27">
        <v>0</v>
      </c>
      <c r="U105" s="27">
        <v>0</v>
      </c>
      <c r="V105" s="27">
        <v>5.2736815796050989</v>
      </c>
      <c r="W105" s="26">
        <v>40.01</v>
      </c>
      <c r="X105" s="26">
        <v>0</v>
      </c>
      <c r="Y105" s="26">
        <v>0</v>
      </c>
      <c r="Z105" s="26">
        <v>40.01</v>
      </c>
      <c r="AA105" s="25">
        <v>211</v>
      </c>
      <c r="AB105" s="25">
        <v>0</v>
      </c>
      <c r="AC105" s="25">
        <v>0</v>
      </c>
      <c r="AD105" s="25">
        <v>211</v>
      </c>
      <c r="AE105" s="28"/>
      <c r="AF105" s="28"/>
      <c r="AG105" s="28"/>
      <c r="AH105" s="28"/>
      <c r="AI105" s="27">
        <v>4.8140000000000001</v>
      </c>
      <c r="AJ105" s="27">
        <v>0</v>
      </c>
      <c r="AK105" s="27">
        <v>0</v>
      </c>
      <c r="AL105" s="27">
        <v>4.8140000000000001</v>
      </c>
      <c r="AM105" s="25">
        <v>193</v>
      </c>
      <c r="AN105" s="25">
        <v>0</v>
      </c>
      <c r="AO105" s="25">
        <v>0</v>
      </c>
      <c r="AP105" s="25">
        <v>193</v>
      </c>
    </row>
    <row r="106" spans="1:42" s="29" customFormat="1" ht="56.25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10</v>
      </c>
      <c r="G106" s="26">
        <v>103.1</v>
      </c>
      <c r="H106" s="26">
        <v>0</v>
      </c>
      <c r="I106" s="26">
        <v>0</v>
      </c>
      <c r="J106" s="26">
        <v>103.1</v>
      </c>
      <c r="K106" s="25">
        <v>33</v>
      </c>
      <c r="L106" s="25">
        <v>0</v>
      </c>
      <c r="M106" s="25">
        <v>0</v>
      </c>
      <c r="N106" s="25">
        <v>33</v>
      </c>
      <c r="O106" s="26">
        <v>3.2</v>
      </c>
      <c r="P106" s="26">
        <v>0</v>
      </c>
      <c r="Q106" s="26">
        <v>0</v>
      </c>
      <c r="R106" s="26">
        <v>3.2</v>
      </c>
      <c r="S106" s="27">
        <v>1.681134613033378</v>
      </c>
      <c r="T106" s="27">
        <v>0</v>
      </c>
      <c r="U106" s="27">
        <v>0</v>
      </c>
      <c r="V106" s="27">
        <v>1.681134613033378</v>
      </c>
      <c r="W106" s="26">
        <v>163.58000000000001</v>
      </c>
      <c r="X106" s="26">
        <v>0</v>
      </c>
      <c r="Y106" s="26">
        <v>0</v>
      </c>
      <c r="Z106" s="26">
        <v>163.58000000000001</v>
      </c>
      <c r="AA106" s="25">
        <v>275</v>
      </c>
      <c r="AB106" s="25">
        <v>0</v>
      </c>
      <c r="AC106" s="25">
        <v>0</v>
      </c>
      <c r="AD106" s="25">
        <v>275</v>
      </c>
      <c r="AE106" s="28"/>
      <c r="AF106" s="28"/>
      <c r="AG106" s="28"/>
      <c r="AH106" s="28"/>
      <c r="AI106" s="27">
        <v>1.536</v>
      </c>
      <c r="AJ106" s="27">
        <v>0</v>
      </c>
      <c r="AK106" s="27">
        <v>0</v>
      </c>
      <c r="AL106" s="27">
        <v>1.536</v>
      </c>
      <c r="AM106" s="25">
        <v>251</v>
      </c>
      <c r="AN106" s="25">
        <v>0</v>
      </c>
      <c r="AO106" s="25">
        <v>0</v>
      </c>
      <c r="AP106" s="25">
        <v>251</v>
      </c>
    </row>
    <row r="107" spans="1:42" s="4" customFormat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8</v>
      </c>
      <c r="G107" s="26">
        <v>45.5</v>
      </c>
      <c r="H107" s="26">
        <v>33.1</v>
      </c>
      <c r="I107" s="26">
        <v>0</v>
      </c>
      <c r="J107" s="26">
        <v>78.599999999999994</v>
      </c>
      <c r="K107" s="25">
        <v>13</v>
      </c>
      <c r="L107" s="25">
        <v>0</v>
      </c>
      <c r="M107" s="25">
        <v>0</v>
      </c>
      <c r="N107" s="25">
        <v>13</v>
      </c>
      <c r="O107" s="26">
        <v>2.86</v>
      </c>
      <c r="P107" s="26">
        <v>0</v>
      </c>
      <c r="Q107" s="26">
        <v>0</v>
      </c>
      <c r="R107" s="26">
        <v>2.42</v>
      </c>
      <c r="S107" s="27">
        <v>1.5062676910634856</v>
      </c>
      <c r="T107" s="27">
        <v>0</v>
      </c>
      <c r="U107" s="27">
        <v>0</v>
      </c>
      <c r="V107" s="27">
        <v>1.2749208522289723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149</v>
      </c>
      <c r="AB107" s="25">
        <v>0</v>
      </c>
      <c r="AC107" s="25">
        <v>0</v>
      </c>
      <c r="AD107" s="25">
        <v>149</v>
      </c>
      <c r="AE107" s="28"/>
      <c r="AF107" s="28"/>
      <c r="AG107" s="28"/>
      <c r="AH107" s="28"/>
      <c r="AI107" s="27">
        <v>1.373</v>
      </c>
      <c r="AJ107" s="27">
        <v>0</v>
      </c>
      <c r="AK107" s="27">
        <v>0</v>
      </c>
      <c r="AL107" s="27">
        <v>1.373</v>
      </c>
      <c r="AM107" s="25">
        <v>136</v>
      </c>
      <c r="AN107" s="25">
        <v>0</v>
      </c>
      <c r="AO107" s="25">
        <v>0</v>
      </c>
      <c r="AP107" s="25">
        <v>136</v>
      </c>
    </row>
    <row r="108" spans="1:42" s="4" customFormat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8</v>
      </c>
      <c r="G108" s="26">
        <v>48.12</v>
      </c>
      <c r="H108" s="26">
        <v>27.88</v>
      </c>
      <c r="I108" s="26">
        <v>0</v>
      </c>
      <c r="J108" s="26">
        <v>76</v>
      </c>
      <c r="K108" s="25">
        <v>30</v>
      </c>
      <c r="L108" s="25">
        <v>0</v>
      </c>
      <c r="M108" s="25">
        <v>0</v>
      </c>
      <c r="N108" s="25">
        <v>30</v>
      </c>
      <c r="O108" s="26">
        <v>6.23</v>
      </c>
      <c r="P108" s="26">
        <v>0</v>
      </c>
      <c r="Q108" s="26">
        <v>0</v>
      </c>
      <c r="R108" s="26">
        <v>4.71</v>
      </c>
      <c r="S108" s="27">
        <v>3.269330565646082</v>
      </c>
      <c r="T108" s="27">
        <v>0</v>
      </c>
      <c r="U108" s="27">
        <v>0</v>
      </c>
      <c r="V108" s="27">
        <v>2.4725274725274726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126</v>
      </c>
      <c r="AB108" s="25">
        <v>0</v>
      </c>
      <c r="AC108" s="25">
        <v>0</v>
      </c>
      <c r="AD108" s="25">
        <v>126</v>
      </c>
      <c r="AE108" s="28"/>
      <c r="AF108" s="28"/>
      <c r="AG108" s="28"/>
      <c r="AH108" s="28"/>
      <c r="AI108" s="27">
        <v>2.99</v>
      </c>
      <c r="AJ108" s="27">
        <v>0</v>
      </c>
      <c r="AK108" s="27">
        <v>0</v>
      </c>
      <c r="AL108" s="27">
        <v>2.99</v>
      </c>
      <c r="AM108" s="25">
        <v>115</v>
      </c>
      <c r="AN108" s="25">
        <v>0</v>
      </c>
      <c r="AO108" s="25">
        <v>0</v>
      </c>
      <c r="AP108" s="25">
        <v>115</v>
      </c>
    </row>
    <row r="109" spans="1:42" s="4" customFormat="1" ht="56.25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4</v>
      </c>
      <c r="G109" s="26">
        <v>34.4</v>
      </c>
      <c r="H109" s="26">
        <v>0</v>
      </c>
      <c r="I109" s="26">
        <v>0</v>
      </c>
      <c r="J109" s="26">
        <v>34.4</v>
      </c>
      <c r="K109" s="25">
        <v>13</v>
      </c>
      <c r="L109" s="25">
        <v>0</v>
      </c>
      <c r="M109" s="25">
        <v>0</v>
      </c>
      <c r="N109" s="25">
        <v>13</v>
      </c>
      <c r="O109" s="26">
        <v>3.78</v>
      </c>
      <c r="P109" s="26">
        <v>0</v>
      </c>
      <c r="Q109" s="26">
        <v>0</v>
      </c>
      <c r="R109" s="26">
        <v>3.78</v>
      </c>
      <c r="S109" s="27">
        <v>2.0006453694740238</v>
      </c>
      <c r="T109" s="27">
        <v>0</v>
      </c>
      <c r="U109" s="27">
        <v>0</v>
      </c>
      <c r="V109" s="27">
        <v>2.0006453694740238</v>
      </c>
      <c r="W109" s="26">
        <v>30.99</v>
      </c>
      <c r="X109" s="26">
        <v>0</v>
      </c>
      <c r="Y109" s="26">
        <v>0</v>
      </c>
      <c r="Z109" s="26">
        <v>30.99</v>
      </c>
      <c r="AA109" s="25">
        <v>62</v>
      </c>
      <c r="AB109" s="25">
        <v>0</v>
      </c>
      <c r="AC109" s="25">
        <v>0</v>
      </c>
      <c r="AD109" s="25">
        <v>62</v>
      </c>
      <c r="AE109" s="28"/>
      <c r="AF109" s="28"/>
      <c r="AG109" s="28"/>
      <c r="AH109" s="28"/>
      <c r="AI109" s="27">
        <v>1.8140000000000001</v>
      </c>
      <c r="AJ109" s="27">
        <v>0</v>
      </c>
      <c r="AK109" s="27">
        <v>0</v>
      </c>
      <c r="AL109" s="27">
        <v>1.8140000000000001</v>
      </c>
      <c r="AM109" s="25">
        <v>56</v>
      </c>
      <c r="AN109" s="25">
        <v>0</v>
      </c>
      <c r="AO109" s="25">
        <v>0</v>
      </c>
      <c r="AP109" s="25">
        <v>56</v>
      </c>
    </row>
    <row r="110" spans="1:42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53</v>
      </c>
      <c r="G110" s="42">
        <v>425.02</v>
      </c>
      <c r="H110" s="42">
        <v>104.28</v>
      </c>
      <c r="I110" s="42">
        <v>0.6</v>
      </c>
      <c r="J110" s="42">
        <v>529.9</v>
      </c>
      <c r="K110" s="41">
        <v>157</v>
      </c>
      <c r="L110" s="41">
        <v>0</v>
      </c>
      <c r="M110" s="41">
        <v>0</v>
      </c>
      <c r="N110" s="41">
        <v>157</v>
      </c>
      <c r="O110" s="42">
        <v>3.69</v>
      </c>
      <c r="P110" s="42">
        <v>0</v>
      </c>
      <c r="Q110" s="42">
        <v>0</v>
      </c>
      <c r="R110" s="42">
        <v>3.17</v>
      </c>
      <c r="S110" s="43">
        <v>1.7717636445647271</v>
      </c>
      <c r="T110" s="43">
        <v>0</v>
      </c>
      <c r="U110" s="43">
        <v>0</v>
      </c>
      <c r="V110" s="43">
        <v>1.5240637561497989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982</v>
      </c>
      <c r="AB110" s="41">
        <v>0</v>
      </c>
      <c r="AC110" s="41">
        <v>0</v>
      </c>
      <c r="AD110" s="41">
        <v>982</v>
      </c>
      <c r="AE110" s="44" t="s">
        <v>1077</v>
      </c>
      <c r="AF110" s="44" t="s">
        <v>31</v>
      </c>
      <c r="AG110" s="44" t="s">
        <v>31</v>
      </c>
      <c r="AH110" s="44" t="s">
        <v>1077</v>
      </c>
      <c r="AI110" s="43">
        <v>1.7709999999999999</v>
      </c>
      <c r="AJ110" s="43">
        <v>0</v>
      </c>
      <c r="AK110" s="43">
        <v>0</v>
      </c>
      <c r="AL110" s="43">
        <v>1.7709999999999999</v>
      </c>
      <c r="AM110" s="41">
        <v>982</v>
      </c>
      <c r="AN110" s="41">
        <v>0</v>
      </c>
      <c r="AO110" s="41">
        <v>0</v>
      </c>
      <c r="AP110" s="41">
        <v>982</v>
      </c>
    </row>
    <row r="111" spans="1:42" s="29" customFormat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8</v>
      </c>
      <c r="G111" s="26">
        <v>73.5</v>
      </c>
      <c r="H111" s="26">
        <v>0</v>
      </c>
      <c r="I111" s="26">
        <v>0</v>
      </c>
      <c r="J111" s="26">
        <v>73.5</v>
      </c>
      <c r="K111" s="25">
        <v>22</v>
      </c>
      <c r="L111" s="25">
        <v>0</v>
      </c>
      <c r="M111" s="25">
        <v>0</v>
      </c>
      <c r="N111" s="25">
        <v>22</v>
      </c>
      <c r="O111" s="26">
        <v>2.99</v>
      </c>
      <c r="P111" s="26">
        <v>0</v>
      </c>
      <c r="Q111" s="26">
        <v>0</v>
      </c>
      <c r="R111" s="26">
        <v>2.95</v>
      </c>
      <c r="S111" s="54">
        <v>1.4880132267842381</v>
      </c>
      <c r="T111" s="54">
        <v>0</v>
      </c>
      <c r="U111" s="54">
        <v>0</v>
      </c>
      <c r="V111" s="54">
        <v>1.4657980456026056</v>
      </c>
      <c r="W111" s="26">
        <v>72.58</v>
      </c>
      <c r="X111" s="26">
        <v>0</v>
      </c>
      <c r="Y111" s="26">
        <v>1.1000000000000001</v>
      </c>
      <c r="Z111" s="26">
        <v>73.680000000000007</v>
      </c>
      <c r="AA111" s="25">
        <v>108</v>
      </c>
      <c r="AB111" s="25">
        <v>0</v>
      </c>
      <c r="AC111" s="25">
        <v>0</v>
      </c>
      <c r="AD111" s="25">
        <v>108</v>
      </c>
      <c r="AE111" s="28"/>
      <c r="AF111" s="28"/>
      <c r="AG111" s="28"/>
      <c r="AH111" s="28"/>
      <c r="AI111" s="27">
        <v>1.4350000000000001</v>
      </c>
      <c r="AJ111" s="27">
        <v>0</v>
      </c>
      <c r="AK111" s="27">
        <v>0</v>
      </c>
      <c r="AL111" s="27">
        <v>1.4350000000000001</v>
      </c>
      <c r="AM111" s="25">
        <v>104</v>
      </c>
      <c r="AN111" s="25">
        <v>0</v>
      </c>
      <c r="AO111" s="25">
        <v>0</v>
      </c>
      <c r="AP111" s="25">
        <v>104</v>
      </c>
    </row>
    <row r="112" spans="1:42" s="4" customFormat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7</v>
      </c>
      <c r="G112" s="26">
        <v>76.400000000000006</v>
      </c>
      <c r="H112" s="26">
        <v>0</v>
      </c>
      <c r="I112" s="26">
        <v>0</v>
      </c>
      <c r="J112" s="26">
        <v>76.400000000000006</v>
      </c>
      <c r="K112" s="25">
        <v>22</v>
      </c>
      <c r="L112" s="25">
        <v>0</v>
      </c>
      <c r="M112" s="25">
        <v>0</v>
      </c>
      <c r="N112" s="25">
        <v>22</v>
      </c>
      <c r="O112" s="26">
        <v>2.88</v>
      </c>
      <c r="P112" s="26">
        <v>0</v>
      </c>
      <c r="Q112" s="26">
        <v>0</v>
      </c>
      <c r="R112" s="26">
        <v>2.71</v>
      </c>
      <c r="S112" s="54">
        <v>1.427255985267035</v>
      </c>
      <c r="T112" s="54">
        <v>0</v>
      </c>
      <c r="U112" s="54">
        <v>0</v>
      </c>
      <c r="V112" s="54">
        <v>1.3408304498269896</v>
      </c>
      <c r="W112" s="26">
        <v>86.88</v>
      </c>
      <c r="X112" s="26">
        <v>1.76</v>
      </c>
      <c r="Y112" s="26">
        <v>3.84</v>
      </c>
      <c r="Z112" s="26">
        <v>92.48</v>
      </c>
      <c r="AA112" s="25">
        <v>124</v>
      </c>
      <c r="AB112" s="25">
        <v>0</v>
      </c>
      <c r="AC112" s="25">
        <v>0</v>
      </c>
      <c r="AD112" s="25">
        <v>124</v>
      </c>
      <c r="AE112" s="28"/>
      <c r="AF112" s="28"/>
      <c r="AG112" s="28"/>
      <c r="AH112" s="28"/>
      <c r="AI112" s="27">
        <v>1.3819999999999999</v>
      </c>
      <c r="AJ112" s="27">
        <v>0</v>
      </c>
      <c r="AK112" s="27">
        <v>0</v>
      </c>
      <c r="AL112" s="27">
        <v>1.3819999999999999</v>
      </c>
      <c r="AM112" s="25">
        <v>120</v>
      </c>
      <c r="AN112" s="25">
        <v>0</v>
      </c>
      <c r="AO112" s="25">
        <v>0</v>
      </c>
      <c r="AP112" s="25">
        <v>120</v>
      </c>
    </row>
    <row r="113" spans="1:42" s="4" customFormat="1" ht="37.5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3</v>
      </c>
      <c r="G113" s="26">
        <v>31.5</v>
      </c>
      <c r="H113" s="26">
        <v>0</v>
      </c>
      <c r="I113" s="26">
        <v>1</v>
      </c>
      <c r="J113" s="26">
        <v>32.5</v>
      </c>
      <c r="K113" s="25">
        <v>5</v>
      </c>
      <c r="L113" s="25">
        <v>0</v>
      </c>
      <c r="M113" s="25">
        <v>0</v>
      </c>
      <c r="N113" s="25">
        <v>5</v>
      </c>
      <c r="O113" s="26">
        <v>1.59</v>
      </c>
      <c r="P113" s="26">
        <v>0</v>
      </c>
      <c r="Q113" s="26">
        <v>0</v>
      </c>
      <c r="R113" s="26">
        <v>1.39</v>
      </c>
      <c r="S113" s="54">
        <v>0.7847053787986874</v>
      </c>
      <c r="T113" s="54">
        <v>0</v>
      </c>
      <c r="U113" s="54">
        <v>0</v>
      </c>
      <c r="V113" s="54">
        <v>0.68672743163940564</v>
      </c>
      <c r="W113" s="26">
        <v>70.09</v>
      </c>
      <c r="X113" s="26">
        <v>0</v>
      </c>
      <c r="Y113" s="26">
        <v>10</v>
      </c>
      <c r="Z113" s="26">
        <v>80.09</v>
      </c>
      <c r="AA113" s="25">
        <v>55</v>
      </c>
      <c r="AB113" s="25">
        <v>0</v>
      </c>
      <c r="AC113" s="25">
        <v>0</v>
      </c>
      <c r="AD113" s="25">
        <v>55</v>
      </c>
      <c r="AE113" s="28"/>
      <c r="AF113" s="28"/>
      <c r="AG113" s="28"/>
      <c r="AH113" s="28"/>
      <c r="AI113" s="27">
        <v>0.76300000000000001</v>
      </c>
      <c r="AJ113" s="27">
        <v>0</v>
      </c>
      <c r="AK113" s="27">
        <v>0</v>
      </c>
      <c r="AL113" s="27">
        <v>0.76300000000000001</v>
      </c>
      <c r="AM113" s="25">
        <v>53</v>
      </c>
      <c r="AN113" s="25">
        <v>0</v>
      </c>
      <c r="AO113" s="25">
        <v>0</v>
      </c>
      <c r="AP113" s="25">
        <v>53</v>
      </c>
    </row>
    <row r="114" spans="1:42" s="4" customFormat="1" ht="37.5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4</v>
      </c>
      <c r="G114" s="26">
        <v>33.200000000000003</v>
      </c>
      <c r="H114" s="26">
        <v>0</v>
      </c>
      <c r="I114" s="26">
        <v>0</v>
      </c>
      <c r="J114" s="26">
        <v>33.200000000000003</v>
      </c>
      <c r="K114" s="25">
        <v>11</v>
      </c>
      <c r="L114" s="25">
        <v>0</v>
      </c>
      <c r="M114" s="25">
        <v>0</v>
      </c>
      <c r="N114" s="25">
        <v>11</v>
      </c>
      <c r="O114" s="26">
        <v>3.31</v>
      </c>
      <c r="P114" s="26">
        <v>0</v>
      </c>
      <c r="Q114" s="26">
        <v>0</v>
      </c>
      <c r="R114" s="26">
        <v>3.31</v>
      </c>
      <c r="S114" s="27">
        <v>1.6433121019108281</v>
      </c>
      <c r="T114" s="27">
        <v>0</v>
      </c>
      <c r="U114" s="27">
        <v>0</v>
      </c>
      <c r="V114" s="27">
        <v>1.6433121019108281</v>
      </c>
      <c r="W114" s="26">
        <v>157</v>
      </c>
      <c r="X114" s="26">
        <v>0</v>
      </c>
      <c r="Y114" s="26">
        <v>0</v>
      </c>
      <c r="Z114" s="26">
        <v>157</v>
      </c>
      <c r="AA114" s="25">
        <v>258</v>
      </c>
      <c r="AB114" s="25">
        <v>0</v>
      </c>
      <c r="AC114" s="25">
        <v>0</v>
      </c>
      <c r="AD114" s="25">
        <v>258</v>
      </c>
      <c r="AE114" s="28"/>
      <c r="AF114" s="28"/>
      <c r="AG114" s="28"/>
      <c r="AH114" s="28"/>
      <c r="AI114" s="27">
        <v>1.589</v>
      </c>
      <c r="AJ114" s="27">
        <v>0</v>
      </c>
      <c r="AK114" s="27">
        <v>0</v>
      </c>
      <c r="AL114" s="27">
        <v>1.589</v>
      </c>
      <c r="AM114" s="25">
        <v>249</v>
      </c>
      <c r="AN114" s="25">
        <v>0</v>
      </c>
      <c r="AO114" s="25">
        <v>0</v>
      </c>
      <c r="AP114" s="25">
        <v>249</v>
      </c>
    </row>
    <row r="115" spans="1:42" s="4" customFormat="1" ht="56.25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22</v>
      </c>
      <c r="G115" s="26">
        <v>185</v>
      </c>
      <c r="H115" s="26">
        <v>5.0999999999999996</v>
      </c>
      <c r="I115" s="26">
        <v>4.5</v>
      </c>
      <c r="J115" s="26">
        <v>194.6</v>
      </c>
      <c r="K115" s="25">
        <v>183</v>
      </c>
      <c r="L115" s="25">
        <v>0</v>
      </c>
      <c r="M115" s="25">
        <v>0</v>
      </c>
      <c r="N115" s="25">
        <v>183</v>
      </c>
      <c r="O115" s="26">
        <v>9.89</v>
      </c>
      <c r="P115" s="26">
        <v>0</v>
      </c>
      <c r="Q115" s="26">
        <v>0</v>
      </c>
      <c r="R115" s="26">
        <v>9.39</v>
      </c>
      <c r="S115" s="27">
        <v>4.9027324862251209</v>
      </c>
      <c r="T115" s="27">
        <v>0</v>
      </c>
      <c r="U115" s="27">
        <v>0</v>
      </c>
      <c r="V115" s="27">
        <v>4.6534321349068399</v>
      </c>
      <c r="W115" s="26">
        <v>1245.02</v>
      </c>
      <c r="X115" s="26">
        <v>33.700000000000003</v>
      </c>
      <c r="Y115" s="26">
        <v>33</v>
      </c>
      <c r="Z115" s="26">
        <v>1311.72</v>
      </c>
      <c r="AA115" s="25">
        <v>6104</v>
      </c>
      <c r="AB115" s="25">
        <v>0</v>
      </c>
      <c r="AC115" s="25">
        <v>0</v>
      </c>
      <c r="AD115" s="25">
        <v>6104</v>
      </c>
      <c r="AE115" s="28"/>
      <c r="AF115" s="28"/>
      <c r="AG115" s="28"/>
      <c r="AH115" s="28"/>
      <c r="AI115" s="27">
        <v>4.7469999999999999</v>
      </c>
      <c r="AJ115" s="27">
        <v>0</v>
      </c>
      <c r="AK115" s="27">
        <v>0</v>
      </c>
      <c r="AL115" s="27">
        <v>4.7469999999999999</v>
      </c>
      <c r="AM115" s="25">
        <v>5910</v>
      </c>
      <c r="AN115" s="25">
        <v>0</v>
      </c>
      <c r="AO115" s="25">
        <v>0</v>
      </c>
      <c r="AP115" s="25">
        <v>5910</v>
      </c>
    </row>
    <row r="116" spans="1:42" s="4" customFormat="1" ht="37.5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3</v>
      </c>
      <c r="G116" s="26">
        <v>30.5</v>
      </c>
      <c r="H116" s="26">
        <v>0</v>
      </c>
      <c r="I116" s="26">
        <v>0</v>
      </c>
      <c r="J116" s="26">
        <v>30.5</v>
      </c>
      <c r="K116" s="25">
        <v>26</v>
      </c>
      <c r="L116" s="25">
        <v>0</v>
      </c>
      <c r="M116" s="25">
        <v>0</v>
      </c>
      <c r="N116" s="25">
        <v>26</v>
      </c>
      <c r="O116" s="26">
        <v>8.52</v>
      </c>
      <c r="P116" s="26">
        <v>0</v>
      </c>
      <c r="Q116" s="26">
        <v>0</v>
      </c>
      <c r="R116" s="26">
        <v>8.52</v>
      </c>
      <c r="S116" s="27">
        <v>4.2140468227424748</v>
      </c>
      <c r="T116" s="27">
        <v>0</v>
      </c>
      <c r="U116" s="27">
        <v>0</v>
      </c>
      <c r="V116" s="27">
        <v>4.2140468227424748</v>
      </c>
      <c r="W116" s="26">
        <v>44.85</v>
      </c>
      <c r="X116" s="26">
        <v>0</v>
      </c>
      <c r="Y116" s="26">
        <v>0</v>
      </c>
      <c r="Z116" s="26">
        <v>44.85</v>
      </c>
      <c r="AA116" s="25">
        <v>189</v>
      </c>
      <c r="AB116" s="25">
        <v>0</v>
      </c>
      <c r="AC116" s="25">
        <v>0</v>
      </c>
      <c r="AD116" s="25">
        <v>189</v>
      </c>
      <c r="AE116" s="28"/>
      <c r="AF116" s="28"/>
      <c r="AG116" s="28"/>
      <c r="AH116" s="28"/>
      <c r="AI116" s="27">
        <v>4.09</v>
      </c>
      <c r="AJ116" s="27">
        <v>0</v>
      </c>
      <c r="AK116" s="27">
        <v>0</v>
      </c>
      <c r="AL116" s="27">
        <v>4.09</v>
      </c>
      <c r="AM116" s="25">
        <v>183</v>
      </c>
      <c r="AN116" s="25">
        <v>0</v>
      </c>
      <c r="AO116" s="25">
        <v>0</v>
      </c>
      <c r="AP116" s="25">
        <v>183</v>
      </c>
    </row>
    <row r="117" spans="1:42" s="4" customFormat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17</v>
      </c>
      <c r="G117" s="26">
        <v>221.9</v>
      </c>
      <c r="H117" s="26">
        <v>0</v>
      </c>
      <c r="I117" s="26">
        <v>0</v>
      </c>
      <c r="J117" s="26">
        <v>221.9</v>
      </c>
      <c r="K117" s="25">
        <v>29</v>
      </c>
      <c r="L117" s="25">
        <v>0</v>
      </c>
      <c r="M117" s="25">
        <v>0</v>
      </c>
      <c r="N117" s="25">
        <v>29</v>
      </c>
      <c r="O117" s="26">
        <v>1.31</v>
      </c>
      <c r="P117" s="26">
        <v>0</v>
      </c>
      <c r="Q117" s="26">
        <v>0</v>
      </c>
      <c r="R117" s="26">
        <v>1.3</v>
      </c>
      <c r="S117" s="27">
        <v>0.64922491240761238</v>
      </c>
      <c r="T117" s="27">
        <v>0</v>
      </c>
      <c r="U117" s="27">
        <v>0</v>
      </c>
      <c r="V117" s="27">
        <v>0.64241841430745705</v>
      </c>
      <c r="W117" s="26">
        <v>2737.11</v>
      </c>
      <c r="X117" s="26">
        <v>0</v>
      </c>
      <c r="Y117" s="26">
        <v>29</v>
      </c>
      <c r="Z117" s="26">
        <v>2766.11</v>
      </c>
      <c r="AA117" s="25">
        <v>1777</v>
      </c>
      <c r="AB117" s="25">
        <v>0</v>
      </c>
      <c r="AC117" s="25">
        <v>0</v>
      </c>
      <c r="AD117" s="25">
        <v>1777</v>
      </c>
      <c r="AE117" s="28"/>
      <c r="AF117" s="28"/>
      <c r="AG117" s="28"/>
      <c r="AH117" s="28"/>
      <c r="AI117" s="27">
        <v>0.629</v>
      </c>
      <c r="AJ117" s="27">
        <v>0</v>
      </c>
      <c r="AK117" s="27">
        <v>0</v>
      </c>
      <c r="AL117" s="27">
        <v>0.629</v>
      </c>
      <c r="AM117" s="25">
        <v>1722</v>
      </c>
      <c r="AN117" s="25">
        <v>0</v>
      </c>
      <c r="AO117" s="25">
        <v>0</v>
      </c>
      <c r="AP117" s="25">
        <v>1722</v>
      </c>
    </row>
    <row r="118" spans="1:42" s="4" customFormat="1" ht="37.5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7</v>
      </c>
      <c r="G118" s="26">
        <v>70</v>
      </c>
      <c r="H118" s="26">
        <v>0</v>
      </c>
      <c r="I118" s="26">
        <v>0</v>
      </c>
      <c r="J118" s="26">
        <v>70</v>
      </c>
      <c r="K118" s="25">
        <v>62</v>
      </c>
      <c r="L118" s="25">
        <v>0</v>
      </c>
      <c r="M118" s="25">
        <v>0</v>
      </c>
      <c r="N118" s="25">
        <v>62</v>
      </c>
      <c r="O118" s="26">
        <v>8.86</v>
      </c>
      <c r="P118" s="26">
        <v>0</v>
      </c>
      <c r="Q118" s="26">
        <v>0</v>
      </c>
      <c r="R118" s="26">
        <v>8.86</v>
      </c>
      <c r="S118" s="27">
        <v>4.3917778152963027</v>
      </c>
      <c r="T118" s="27">
        <v>0</v>
      </c>
      <c r="U118" s="27">
        <v>0</v>
      </c>
      <c r="V118" s="27">
        <v>4.3917778152963027</v>
      </c>
      <c r="W118" s="26">
        <v>473.84</v>
      </c>
      <c r="X118" s="26">
        <v>0</v>
      </c>
      <c r="Y118" s="26">
        <v>0</v>
      </c>
      <c r="Z118" s="26">
        <v>473.84</v>
      </c>
      <c r="AA118" s="25">
        <v>2081</v>
      </c>
      <c r="AB118" s="25">
        <v>0</v>
      </c>
      <c r="AC118" s="25">
        <v>0</v>
      </c>
      <c r="AD118" s="25">
        <v>2081</v>
      </c>
      <c r="AE118" s="28"/>
      <c r="AF118" s="28"/>
      <c r="AG118" s="28"/>
      <c r="AH118" s="28"/>
      <c r="AI118" s="27">
        <v>4.2530000000000001</v>
      </c>
      <c r="AJ118" s="27">
        <v>0</v>
      </c>
      <c r="AK118" s="27">
        <v>0</v>
      </c>
      <c r="AL118" s="27">
        <v>4.2530000000000001</v>
      </c>
      <c r="AM118" s="25">
        <v>2015</v>
      </c>
      <c r="AN118" s="25">
        <v>0</v>
      </c>
      <c r="AO118" s="25">
        <v>0</v>
      </c>
      <c r="AP118" s="25">
        <v>2015</v>
      </c>
    </row>
    <row r="119" spans="1:42" s="29" customFormat="1" ht="37.5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3</v>
      </c>
      <c r="G119" s="26">
        <v>30.81</v>
      </c>
      <c r="H119" s="26">
        <v>0</v>
      </c>
      <c r="I119" s="26">
        <v>1.1000000000000001</v>
      </c>
      <c r="J119" s="26">
        <v>31.91</v>
      </c>
      <c r="K119" s="25">
        <v>21</v>
      </c>
      <c r="L119" s="25">
        <v>0</v>
      </c>
      <c r="M119" s="25">
        <v>0</v>
      </c>
      <c r="N119" s="25">
        <v>21</v>
      </c>
      <c r="O119" s="26">
        <v>6.82</v>
      </c>
      <c r="P119" s="26">
        <v>0</v>
      </c>
      <c r="Q119" s="26">
        <v>0</v>
      </c>
      <c r="R119" s="26">
        <v>6.73</v>
      </c>
      <c r="S119" s="27">
        <v>3.3783783783783785</v>
      </c>
      <c r="T119" s="27">
        <v>0</v>
      </c>
      <c r="U119" s="27">
        <v>0</v>
      </c>
      <c r="V119" s="27">
        <v>3.3351483800707871</v>
      </c>
      <c r="W119" s="26">
        <v>72.52</v>
      </c>
      <c r="X119" s="26">
        <v>0</v>
      </c>
      <c r="Y119" s="26">
        <v>0.94</v>
      </c>
      <c r="Z119" s="26">
        <v>73.459999999999994</v>
      </c>
      <c r="AA119" s="25">
        <v>245</v>
      </c>
      <c r="AB119" s="25">
        <v>0</v>
      </c>
      <c r="AC119" s="25">
        <v>0</v>
      </c>
      <c r="AD119" s="25">
        <v>245</v>
      </c>
      <c r="AE119" s="28"/>
      <c r="AF119" s="28"/>
      <c r="AG119" s="28"/>
      <c r="AH119" s="28"/>
      <c r="AI119" s="27">
        <v>3.274</v>
      </c>
      <c r="AJ119" s="27">
        <v>0</v>
      </c>
      <c r="AK119" s="27">
        <v>0</v>
      </c>
      <c r="AL119" s="27">
        <v>3.274</v>
      </c>
      <c r="AM119" s="25">
        <v>237</v>
      </c>
      <c r="AN119" s="25">
        <v>0</v>
      </c>
      <c r="AO119" s="25">
        <v>0</v>
      </c>
      <c r="AP119" s="25">
        <v>237</v>
      </c>
    </row>
    <row r="120" spans="1:42" s="30" customFormat="1" ht="37.5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7</v>
      </c>
      <c r="G120" s="26">
        <v>70</v>
      </c>
      <c r="H120" s="26">
        <v>0</v>
      </c>
      <c r="I120" s="26">
        <v>0</v>
      </c>
      <c r="J120" s="26">
        <v>70</v>
      </c>
      <c r="K120" s="25">
        <v>57</v>
      </c>
      <c r="L120" s="25">
        <v>0</v>
      </c>
      <c r="M120" s="25">
        <v>0</v>
      </c>
      <c r="N120" s="25">
        <v>57</v>
      </c>
      <c r="O120" s="26">
        <v>8.14</v>
      </c>
      <c r="P120" s="26">
        <v>0</v>
      </c>
      <c r="Q120" s="26">
        <v>0</v>
      </c>
      <c r="R120" s="26">
        <v>8.14</v>
      </c>
      <c r="S120" s="27">
        <v>4.034242257874296</v>
      </c>
      <c r="T120" s="27">
        <v>0</v>
      </c>
      <c r="U120" s="27">
        <v>0</v>
      </c>
      <c r="V120" s="27">
        <v>4.034242257874296</v>
      </c>
      <c r="W120" s="26">
        <v>491.79</v>
      </c>
      <c r="X120" s="26">
        <v>0</v>
      </c>
      <c r="Y120" s="26">
        <v>0</v>
      </c>
      <c r="Z120" s="26">
        <v>491.79</v>
      </c>
      <c r="AA120" s="25">
        <v>1984</v>
      </c>
      <c r="AB120" s="25">
        <v>0</v>
      </c>
      <c r="AC120" s="25">
        <v>0</v>
      </c>
      <c r="AD120" s="25">
        <v>1984</v>
      </c>
      <c r="AE120" s="28"/>
      <c r="AF120" s="28"/>
      <c r="AG120" s="28"/>
      <c r="AH120" s="28"/>
      <c r="AI120" s="27">
        <v>3.907</v>
      </c>
      <c r="AJ120" s="27">
        <v>0</v>
      </c>
      <c r="AK120" s="27">
        <v>0</v>
      </c>
      <c r="AL120" s="27">
        <v>3.907</v>
      </c>
      <c r="AM120" s="25">
        <v>1921</v>
      </c>
      <c r="AN120" s="25">
        <v>0</v>
      </c>
      <c r="AO120" s="25">
        <v>0</v>
      </c>
      <c r="AP120" s="25">
        <v>1921</v>
      </c>
    </row>
    <row r="121" spans="1:42" s="30" customFormat="1" ht="56.25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6</v>
      </c>
      <c r="G121" s="26">
        <v>67.11</v>
      </c>
      <c r="H121" s="26">
        <v>0.65</v>
      </c>
      <c r="I121" s="26">
        <v>1.92</v>
      </c>
      <c r="J121" s="26">
        <v>69.680000000000007</v>
      </c>
      <c r="K121" s="25">
        <v>65</v>
      </c>
      <c r="L121" s="25">
        <v>0</v>
      </c>
      <c r="M121" s="25">
        <v>0</v>
      </c>
      <c r="N121" s="25">
        <v>65</v>
      </c>
      <c r="O121" s="26">
        <v>9.69</v>
      </c>
      <c r="P121" s="26">
        <v>0</v>
      </c>
      <c r="Q121" s="26">
        <v>0</v>
      </c>
      <c r="R121" s="26">
        <v>8.89</v>
      </c>
      <c r="S121" s="54">
        <v>4.8036280380415635</v>
      </c>
      <c r="T121" s="54">
        <v>0</v>
      </c>
      <c r="U121" s="54">
        <v>0</v>
      </c>
      <c r="V121" s="54">
        <v>4.406033560163964</v>
      </c>
      <c r="W121" s="26">
        <v>454.24</v>
      </c>
      <c r="X121" s="26">
        <v>2.84</v>
      </c>
      <c r="Y121" s="26">
        <v>38.15</v>
      </c>
      <c r="Z121" s="26">
        <v>495.23</v>
      </c>
      <c r="AA121" s="25">
        <v>2182</v>
      </c>
      <c r="AB121" s="25">
        <v>0</v>
      </c>
      <c r="AC121" s="25">
        <v>0</v>
      </c>
      <c r="AD121" s="25">
        <v>2182</v>
      </c>
      <c r="AE121" s="28"/>
      <c r="AF121" s="28"/>
      <c r="AG121" s="28"/>
      <c r="AH121" s="28"/>
      <c r="AI121" s="27">
        <v>4.6509999999999998</v>
      </c>
      <c r="AJ121" s="27">
        <v>0</v>
      </c>
      <c r="AK121" s="27">
        <v>0</v>
      </c>
      <c r="AL121" s="27">
        <v>4.6509999999999998</v>
      </c>
      <c r="AM121" s="25">
        <v>2113</v>
      </c>
      <c r="AN121" s="25">
        <v>0</v>
      </c>
      <c r="AO121" s="25">
        <v>0</v>
      </c>
      <c r="AP121" s="25">
        <v>2113</v>
      </c>
    </row>
    <row r="122" spans="1:42" s="4" customFormat="1" ht="56.25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29</v>
      </c>
      <c r="G122" s="26">
        <v>241.6</v>
      </c>
      <c r="H122" s="26">
        <v>0</v>
      </c>
      <c r="I122" s="26">
        <v>38.5</v>
      </c>
      <c r="J122" s="26">
        <v>280.10000000000002</v>
      </c>
      <c r="K122" s="25">
        <v>246</v>
      </c>
      <c r="L122" s="25">
        <v>0</v>
      </c>
      <c r="M122" s="25">
        <v>21</v>
      </c>
      <c r="N122" s="25">
        <v>267</v>
      </c>
      <c r="O122" s="26">
        <v>10.18</v>
      </c>
      <c r="P122" s="26">
        <v>0</v>
      </c>
      <c r="Q122" s="26">
        <v>5.45</v>
      </c>
      <c r="R122" s="26">
        <v>9.59</v>
      </c>
      <c r="S122" s="54">
        <v>5.0463306569507234</v>
      </c>
      <c r="T122" s="54">
        <v>0</v>
      </c>
      <c r="U122" s="54">
        <v>3.1532766657526734</v>
      </c>
      <c r="V122" s="54">
        <v>4.8087087781061166</v>
      </c>
      <c r="W122" s="26">
        <v>1778.52</v>
      </c>
      <c r="X122" s="26">
        <v>0</v>
      </c>
      <c r="Y122" s="26">
        <v>255.29</v>
      </c>
      <c r="Z122" s="26">
        <v>2033.81</v>
      </c>
      <c r="AA122" s="25">
        <v>8975</v>
      </c>
      <c r="AB122" s="25">
        <v>0</v>
      </c>
      <c r="AC122" s="25">
        <v>805</v>
      </c>
      <c r="AD122" s="25">
        <v>9780</v>
      </c>
      <c r="AE122" s="28"/>
      <c r="AF122" s="28"/>
      <c r="AG122" s="28"/>
      <c r="AH122" s="28"/>
      <c r="AI122" s="27">
        <v>4.8860000000000001</v>
      </c>
      <c r="AJ122" s="27">
        <v>0</v>
      </c>
      <c r="AK122" s="27">
        <v>2.6160000000000001</v>
      </c>
      <c r="AL122" s="27">
        <v>7.5019999999999998</v>
      </c>
      <c r="AM122" s="25">
        <v>8690</v>
      </c>
      <c r="AN122" s="25">
        <v>0</v>
      </c>
      <c r="AO122" s="25">
        <v>668</v>
      </c>
      <c r="AP122" s="25">
        <v>9358</v>
      </c>
    </row>
    <row r="123" spans="1:42" s="29" customFormat="1" ht="56.25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6</v>
      </c>
      <c r="G123" s="26">
        <v>70</v>
      </c>
      <c r="H123" s="26">
        <v>0</v>
      </c>
      <c r="I123" s="26">
        <v>0</v>
      </c>
      <c r="J123" s="26">
        <v>70</v>
      </c>
      <c r="K123" s="25">
        <v>56</v>
      </c>
      <c r="L123" s="25">
        <v>0</v>
      </c>
      <c r="M123" s="25">
        <v>0</v>
      </c>
      <c r="N123" s="25">
        <v>56</v>
      </c>
      <c r="O123" s="26">
        <v>8</v>
      </c>
      <c r="P123" s="26">
        <v>0</v>
      </c>
      <c r="Q123" s="26">
        <v>0</v>
      </c>
      <c r="R123" s="26">
        <v>8</v>
      </c>
      <c r="S123" s="54">
        <v>3.9663217691215258</v>
      </c>
      <c r="T123" s="54">
        <v>0</v>
      </c>
      <c r="U123" s="54">
        <v>0</v>
      </c>
      <c r="V123" s="54">
        <v>3.9663217691215258</v>
      </c>
      <c r="W123" s="26">
        <v>492.9</v>
      </c>
      <c r="X123" s="26">
        <v>0</v>
      </c>
      <c r="Y123" s="26">
        <v>0</v>
      </c>
      <c r="Z123" s="26">
        <v>492.9</v>
      </c>
      <c r="AA123" s="25">
        <v>1955</v>
      </c>
      <c r="AB123" s="25">
        <v>0</v>
      </c>
      <c r="AC123" s="25">
        <v>0</v>
      </c>
      <c r="AD123" s="25">
        <v>1955</v>
      </c>
      <c r="AE123" s="28"/>
      <c r="AF123" s="28"/>
      <c r="AG123" s="28"/>
      <c r="AH123" s="28"/>
      <c r="AI123" s="27">
        <v>3.84</v>
      </c>
      <c r="AJ123" s="27">
        <v>0</v>
      </c>
      <c r="AK123" s="27">
        <v>0</v>
      </c>
      <c r="AL123" s="27">
        <v>3.84</v>
      </c>
      <c r="AM123" s="25">
        <v>1893</v>
      </c>
      <c r="AN123" s="25">
        <v>0</v>
      </c>
      <c r="AO123" s="25">
        <v>0</v>
      </c>
      <c r="AP123" s="25">
        <v>1893</v>
      </c>
    </row>
    <row r="124" spans="1:42" s="9" customFormat="1" ht="37.5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6</v>
      </c>
      <c r="G124" s="26">
        <v>70</v>
      </c>
      <c r="H124" s="26">
        <v>0</v>
      </c>
      <c r="I124" s="26">
        <v>0</v>
      </c>
      <c r="J124" s="26">
        <v>70</v>
      </c>
      <c r="K124" s="25">
        <v>59</v>
      </c>
      <c r="L124" s="25">
        <v>0</v>
      </c>
      <c r="M124" s="25">
        <v>0</v>
      </c>
      <c r="N124" s="25">
        <v>59</v>
      </c>
      <c r="O124" s="26">
        <v>8.43</v>
      </c>
      <c r="P124" s="26">
        <v>0</v>
      </c>
      <c r="Q124" s="26">
        <v>0</v>
      </c>
      <c r="R124" s="26">
        <v>8.43</v>
      </c>
      <c r="S124" s="54">
        <v>4.1792719331637045</v>
      </c>
      <c r="T124" s="54">
        <v>0</v>
      </c>
      <c r="U124" s="54">
        <v>0</v>
      </c>
      <c r="V124" s="54">
        <v>4.1792719331637045</v>
      </c>
      <c r="W124" s="26">
        <v>499.13</v>
      </c>
      <c r="X124" s="26">
        <v>0</v>
      </c>
      <c r="Y124" s="26">
        <v>0</v>
      </c>
      <c r="Z124" s="26">
        <v>499.13</v>
      </c>
      <c r="AA124" s="25">
        <v>2086</v>
      </c>
      <c r="AB124" s="25">
        <v>0</v>
      </c>
      <c r="AC124" s="25">
        <v>0</v>
      </c>
      <c r="AD124" s="25">
        <v>2086</v>
      </c>
      <c r="AE124" s="28"/>
      <c r="AF124" s="28"/>
      <c r="AG124" s="28"/>
      <c r="AH124" s="28"/>
      <c r="AI124" s="27">
        <v>4.0460000000000003</v>
      </c>
      <c r="AJ124" s="27">
        <v>0</v>
      </c>
      <c r="AK124" s="27">
        <v>0</v>
      </c>
      <c r="AL124" s="27">
        <v>4.0460000000000003</v>
      </c>
      <c r="AM124" s="25">
        <v>2019</v>
      </c>
      <c r="AN124" s="25">
        <v>0</v>
      </c>
      <c r="AO124" s="25">
        <v>0</v>
      </c>
      <c r="AP124" s="25">
        <v>2019</v>
      </c>
    </row>
    <row r="125" spans="1:42" s="4" customFormat="1" ht="37.5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2</v>
      </c>
      <c r="G125" s="26">
        <v>27.26</v>
      </c>
      <c r="H125" s="26">
        <v>0.22</v>
      </c>
      <c r="I125" s="26">
        <v>0.66</v>
      </c>
      <c r="J125" s="26">
        <v>28.14</v>
      </c>
      <c r="K125" s="25">
        <v>15</v>
      </c>
      <c r="L125" s="25">
        <v>0</v>
      </c>
      <c r="M125" s="25">
        <v>0</v>
      </c>
      <c r="N125" s="25">
        <v>15</v>
      </c>
      <c r="O125" s="26">
        <v>5.5</v>
      </c>
      <c r="P125" s="26">
        <v>0</v>
      </c>
      <c r="Q125" s="26">
        <v>0</v>
      </c>
      <c r="R125" s="26">
        <v>5.43</v>
      </c>
      <c r="S125" s="54">
        <v>2.7258984736919101</v>
      </c>
      <c r="T125" s="54">
        <v>0</v>
      </c>
      <c r="U125" s="54">
        <v>0</v>
      </c>
      <c r="V125" s="54">
        <v>2.6935864694261071</v>
      </c>
      <c r="W125" s="26">
        <v>205.07</v>
      </c>
      <c r="X125" s="26">
        <v>1.1599999999999999</v>
      </c>
      <c r="Y125" s="26">
        <v>1.3</v>
      </c>
      <c r="Z125" s="26">
        <v>207.53</v>
      </c>
      <c r="AA125" s="25">
        <v>559</v>
      </c>
      <c r="AB125" s="25">
        <v>0</v>
      </c>
      <c r="AC125" s="25">
        <v>0</v>
      </c>
      <c r="AD125" s="25">
        <v>559</v>
      </c>
      <c r="AE125" s="28"/>
      <c r="AF125" s="28"/>
      <c r="AG125" s="28"/>
      <c r="AH125" s="28"/>
      <c r="AI125" s="27">
        <v>2.64</v>
      </c>
      <c r="AJ125" s="27">
        <v>0</v>
      </c>
      <c r="AK125" s="27">
        <v>0</v>
      </c>
      <c r="AL125" s="27">
        <v>2.64</v>
      </c>
      <c r="AM125" s="25">
        <v>541</v>
      </c>
      <c r="AN125" s="25">
        <v>0</v>
      </c>
      <c r="AO125" s="25">
        <v>0</v>
      </c>
      <c r="AP125" s="25">
        <v>541</v>
      </c>
    </row>
    <row r="126" spans="1:42" s="4" customFormat="1" ht="37.5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3</v>
      </c>
      <c r="G126" s="26">
        <v>38.32</v>
      </c>
      <c r="H126" s="26">
        <v>0.48</v>
      </c>
      <c r="I126" s="26">
        <v>0</v>
      </c>
      <c r="J126" s="26">
        <v>38.799999999999997</v>
      </c>
      <c r="K126" s="25">
        <v>21</v>
      </c>
      <c r="L126" s="25">
        <v>0</v>
      </c>
      <c r="M126" s="25">
        <v>0</v>
      </c>
      <c r="N126" s="25">
        <v>21</v>
      </c>
      <c r="O126" s="26">
        <v>5.48</v>
      </c>
      <c r="P126" s="26">
        <v>0</v>
      </c>
      <c r="Q126" s="26">
        <v>0</v>
      </c>
      <c r="R126" s="26">
        <v>5.31</v>
      </c>
      <c r="S126" s="54">
        <v>2.7180268613345619</v>
      </c>
      <c r="T126" s="54">
        <v>0</v>
      </c>
      <c r="U126" s="54">
        <v>0</v>
      </c>
      <c r="V126" s="54">
        <v>2.6323014620083738</v>
      </c>
      <c r="W126" s="26">
        <v>282.19</v>
      </c>
      <c r="X126" s="26">
        <v>0.55000000000000004</v>
      </c>
      <c r="Y126" s="26">
        <v>8.64</v>
      </c>
      <c r="Z126" s="26">
        <v>291.38</v>
      </c>
      <c r="AA126" s="25">
        <v>767</v>
      </c>
      <c r="AB126" s="25">
        <v>0</v>
      </c>
      <c r="AC126" s="25">
        <v>0</v>
      </c>
      <c r="AD126" s="25">
        <v>767</v>
      </c>
      <c r="AE126" s="28"/>
      <c r="AF126" s="28"/>
      <c r="AG126" s="28"/>
      <c r="AH126" s="28"/>
      <c r="AI126" s="27">
        <v>2.63</v>
      </c>
      <c r="AJ126" s="27">
        <v>0</v>
      </c>
      <c r="AK126" s="27">
        <v>0</v>
      </c>
      <c r="AL126" s="27">
        <v>2.63</v>
      </c>
      <c r="AM126" s="25">
        <v>742</v>
      </c>
      <c r="AN126" s="25">
        <v>0</v>
      </c>
      <c r="AO126" s="25">
        <v>0</v>
      </c>
      <c r="AP126" s="25">
        <v>742</v>
      </c>
    </row>
    <row r="127" spans="1:42" s="29" customFormat="1" ht="37.5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7</v>
      </c>
      <c r="G127" s="26">
        <v>70</v>
      </c>
      <c r="H127" s="26">
        <v>0</v>
      </c>
      <c r="I127" s="26">
        <v>0</v>
      </c>
      <c r="J127" s="26">
        <v>70</v>
      </c>
      <c r="K127" s="25">
        <v>60</v>
      </c>
      <c r="L127" s="25">
        <v>0</v>
      </c>
      <c r="M127" s="25">
        <v>0</v>
      </c>
      <c r="N127" s="25">
        <v>60</v>
      </c>
      <c r="O127" s="26">
        <v>8.57</v>
      </c>
      <c r="P127" s="26">
        <v>0</v>
      </c>
      <c r="Q127" s="26">
        <v>0</v>
      </c>
      <c r="R127" s="26">
        <v>8.57</v>
      </c>
      <c r="S127" s="27">
        <v>4.2490036532713384</v>
      </c>
      <c r="T127" s="27">
        <v>0</v>
      </c>
      <c r="U127" s="27">
        <v>0</v>
      </c>
      <c r="V127" s="27">
        <v>4.2490036532713384</v>
      </c>
      <c r="W127" s="26">
        <v>481.76</v>
      </c>
      <c r="X127" s="26">
        <v>0</v>
      </c>
      <c r="Y127" s="26">
        <v>0</v>
      </c>
      <c r="Z127" s="26">
        <v>481.76</v>
      </c>
      <c r="AA127" s="25">
        <v>2047</v>
      </c>
      <c r="AB127" s="25">
        <v>0</v>
      </c>
      <c r="AC127" s="25">
        <v>0</v>
      </c>
      <c r="AD127" s="25">
        <v>2047</v>
      </c>
      <c r="AE127" s="28"/>
      <c r="AF127" s="28"/>
      <c r="AG127" s="28"/>
      <c r="AH127" s="28"/>
      <c r="AI127" s="27">
        <v>4.1139999999999999</v>
      </c>
      <c r="AJ127" s="27">
        <v>0</v>
      </c>
      <c r="AK127" s="27">
        <v>0</v>
      </c>
      <c r="AL127" s="27">
        <v>4.1139999999999999</v>
      </c>
      <c r="AM127" s="25">
        <v>1982</v>
      </c>
      <c r="AN127" s="25">
        <v>0</v>
      </c>
      <c r="AO127" s="25">
        <v>0</v>
      </c>
      <c r="AP127" s="25">
        <v>1982</v>
      </c>
    </row>
    <row r="128" spans="1:42" s="9" customFormat="1" ht="37.5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7</v>
      </c>
      <c r="G128" s="26">
        <v>70</v>
      </c>
      <c r="H128" s="26">
        <v>0</v>
      </c>
      <c r="I128" s="26">
        <v>0</v>
      </c>
      <c r="J128" s="26">
        <v>70</v>
      </c>
      <c r="K128" s="25">
        <v>61</v>
      </c>
      <c r="L128" s="25">
        <v>0</v>
      </c>
      <c r="M128" s="25">
        <v>0</v>
      </c>
      <c r="N128" s="25">
        <v>61</v>
      </c>
      <c r="O128" s="26">
        <v>8.7100000000000009</v>
      </c>
      <c r="P128" s="26">
        <v>0</v>
      </c>
      <c r="Q128" s="26">
        <v>0</v>
      </c>
      <c r="R128" s="26">
        <v>8.7100000000000009</v>
      </c>
      <c r="S128" s="27">
        <v>4.3171664963839973</v>
      </c>
      <c r="T128" s="27">
        <v>0</v>
      </c>
      <c r="U128" s="27">
        <v>0</v>
      </c>
      <c r="V128" s="27">
        <v>4.3171664963839973</v>
      </c>
      <c r="W128" s="26">
        <v>499.17</v>
      </c>
      <c r="X128" s="26">
        <v>0</v>
      </c>
      <c r="Y128" s="26">
        <v>0</v>
      </c>
      <c r="Z128" s="26">
        <v>499.17</v>
      </c>
      <c r="AA128" s="25">
        <v>2155</v>
      </c>
      <c r="AB128" s="25">
        <v>0</v>
      </c>
      <c r="AC128" s="25">
        <v>0</v>
      </c>
      <c r="AD128" s="25">
        <v>2155</v>
      </c>
      <c r="AE128" s="28"/>
      <c r="AF128" s="28"/>
      <c r="AG128" s="28"/>
      <c r="AH128" s="28"/>
      <c r="AI128" s="27">
        <v>4.181</v>
      </c>
      <c r="AJ128" s="27">
        <v>0</v>
      </c>
      <c r="AK128" s="27">
        <v>0</v>
      </c>
      <c r="AL128" s="27">
        <v>4.181</v>
      </c>
      <c r="AM128" s="25">
        <v>2087</v>
      </c>
      <c r="AN128" s="25">
        <v>0</v>
      </c>
      <c r="AO128" s="25">
        <v>0</v>
      </c>
      <c r="AP128" s="25">
        <v>2087</v>
      </c>
    </row>
    <row r="129" spans="1:42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147</v>
      </c>
      <c r="G129" s="42">
        <v>1477.1</v>
      </c>
      <c r="H129" s="42">
        <v>6.45</v>
      </c>
      <c r="I129" s="42">
        <v>47.68</v>
      </c>
      <c r="J129" s="42">
        <v>1531.23</v>
      </c>
      <c r="K129" s="41">
        <v>1021</v>
      </c>
      <c r="L129" s="41">
        <v>0</v>
      </c>
      <c r="M129" s="41">
        <v>21</v>
      </c>
      <c r="N129" s="41">
        <v>1042</v>
      </c>
      <c r="O129" s="42">
        <v>6.91</v>
      </c>
      <c r="P129" s="42">
        <v>0</v>
      </c>
      <c r="Q129" s="42">
        <v>4.4000000000000004</v>
      </c>
      <c r="R129" s="42">
        <v>6.79</v>
      </c>
      <c r="S129" s="57">
        <v>3.3170160458802957</v>
      </c>
      <c r="T129" s="57">
        <v>0</v>
      </c>
      <c r="U129" s="57">
        <v>2.1114200283271258</v>
      </c>
      <c r="V129" s="57">
        <v>3.2609528929303901</v>
      </c>
      <c r="W129" s="42">
        <v>10144.66</v>
      </c>
      <c r="X129" s="42">
        <v>40.01</v>
      </c>
      <c r="Y129" s="42">
        <v>381.26</v>
      </c>
      <c r="Z129" s="42">
        <v>10565.93</v>
      </c>
      <c r="AA129" s="41">
        <v>33650</v>
      </c>
      <c r="AB129" s="41">
        <v>0</v>
      </c>
      <c r="AC129" s="41">
        <v>805</v>
      </c>
      <c r="AD129" s="41">
        <v>34455</v>
      </c>
      <c r="AE129" s="44" t="s">
        <v>1374</v>
      </c>
      <c r="AF129" s="44" t="s">
        <v>31</v>
      </c>
      <c r="AG129" s="44" t="s">
        <v>1375</v>
      </c>
      <c r="AH129" s="44" t="s">
        <v>1376</v>
      </c>
      <c r="AI129" s="43">
        <v>3.3170000000000002</v>
      </c>
      <c r="AJ129" s="43">
        <v>0</v>
      </c>
      <c r="AK129" s="43">
        <v>2.1120000000000001</v>
      </c>
      <c r="AL129" s="43">
        <v>5.4290000000000003</v>
      </c>
      <c r="AM129" s="41">
        <v>33650</v>
      </c>
      <c r="AN129" s="41">
        <v>0</v>
      </c>
      <c r="AO129" s="41">
        <v>805</v>
      </c>
      <c r="AP129" s="41">
        <v>34455</v>
      </c>
    </row>
    <row r="130" spans="1:42" s="4" customFormat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5</v>
      </c>
      <c r="G130" s="26">
        <v>24.5</v>
      </c>
      <c r="H130" s="26">
        <v>14.5</v>
      </c>
      <c r="I130" s="26">
        <v>4</v>
      </c>
      <c r="J130" s="26">
        <v>43</v>
      </c>
      <c r="K130" s="25">
        <v>2</v>
      </c>
      <c r="L130" s="25">
        <v>0</v>
      </c>
      <c r="M130" s="25">
        <v>0</v>
      </c>
      <c r="N130" s="25">
        <v>2</v>
      </c>
      <c r="O130" s="26">
        <v>0.82</v>
      </c>
      <c r="P130" s="26">
        <v>0</v>
      </c>
      <c r="Q130" s="26">
        <v>0</v>
      </c>
      <c r="R130" s="26">
        <v>0.69</v>
      </c>
      <c r="S130" s="27">
        <v>0.33686236766121269</v>
      </c>
      <c r="T130" s="27">
        <v>0</v>
      </c>
      <c r="U130" s="27">
        <v>0</v>
      </c>
      <c r="V130" s="27">
        <v>0.28455284552845528</v>
      </c>
      <c r="W130" s="26">
        <v>20.78</v>
      </c>
      <c r="X130" s="26">
        <v>2.38</v>
      </c>
      <c r="Y130" s="26">
        <v>1.44</v>
      </c>
      <c r="Z130" s="26">
        <v>24.6</v>
      </c>
      <c r="AA130" s="25">
        <v>7</v>
      </c>
      <c r="AB130" s="25">
        <v>0</v>
      </c>
      <c r="AC130" s="25">
        <v>0</v>
      </c>
      <c r="AD130" s="25">
        <v>7</v>
      </c>
      <c r="AE130" s="28"/>
      <c r="AF130" s="28"/>
      <c r="AG130" s="28"/>
      <c r="AH130" s="28"/>
      <c r="AI130" s="27">
        <v>0.39400000000000002</v>
      </c>
      <c r="AJ130" s="27">
        <v>0</v>
      </c>
      <c r="AK130" s="27">
        <v>0</v>
      </c>
      <c r="AL130" s="27">
        <v>0.39400000000000002</v>
      </c>
      <c r="AM130" s="25">
        <v>8</v>
      </c>
      <c r="AN130" s="25">
        <v>0</v>
      </c>
      <c r="AO130" s="25">
        <v>0</v>
      </c>
      <c r="AP130" s="25">
        <v>8</v>
      </c>
    </row>
    <row r="131" spans="1:42" s="29" customFormat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4</v>
      </c>
      <c r="G131" s="26">
        <v>22.7</v>
      </c>
      <c r="H131" s="26">
        <v>11.8</v>
      </c>
      <c r="I131" s="26">
        <v>0</v>
      </c>
      <c r="J131" s="26">
        <v>34.5</v>
      </c>
      <c r="K131" s="25">
        <v>1</v>
      </c>
      <c r="L131" s="25">
        <v>0</v>
      </c>
      <c r="M131" s="25">
        <v>0</v>
      </c>
      <c r="N131" s="25">
        <v>1</v>
      </c>
      <c r="O131" s="26">
        <v>0.44</v>
      </c>
      <c r="P131" s="26">
        <v>0</v>
      </c>
      <c r="Q131" s="26">
        <v>0</v>
      </c>
      <c r="R131" s="26">
        <v>0.25</v>
      </c>
      <c r="S131" s="27">
        <v>0.24449877750611249</v>
      </c>
      <c r="T131" s="27">
        <v>0</v>
      </c>
      <c r="U131" s="27">
        <v>0</v>
      </c>
      <c r="V131" s="27">
        <v>0.14114326040931546</v>
      </c>
      <c r="W131" s="26">
        <v>8.18</v>
      </c>
      <c r="X131" s="26">
        <v>5.27</v>
      </c>
      <c r="Y131" s="26">
        <v>0.72</v>
      </c>
      <c r="Z131" s="26">
        <v>14.17</v>
      </c>
      <c r="AA131" s="25">
        <v>2</v>
      </c>
      <c r="AB131" s="25">
        <v>0</v>
      </c>
      <c r="AC131" s="25">
        <v>0</v>
      </c>
      <c r="AD131" s="25">
        <v>2</v>
      </c>
      <c r="AE131" s="28"/>
      <c r="AF131" s="28"/>
      <c r="AG131" s="28"/>
      <c r="AH131" s="28"/>
      <c r="AI131" s="27">
        <v>0.21099999999999999</v>
      </c>
      <c r="AJ131" s="27">
        <v>0</v>
      </c>
      <c r="AK131" s="27">
        <v>0</v>
      </c>
      <c r="AL131" s="27">
        <v>0.21099999999999999</v>
      </c>
      <c r="AM131" s="25">
        <v>2</v>
      </c>
      <c r="AN131" s="25">
        <v>0</v>
      </c>
      <c r="AO131" s="25">
        <v>0</v>
      </c>
      <c r="AP131" s="25">
        <v>2</v>
      </c>
    </row>
    <row r="132" spans="1:42" s="9" customFormat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5</v>
      </c>
      <c r="G132" s="26">
        <v>32.5</v>
      </c>
      <c r="H132" s="26">
        <v>0</v>
      </c>
      <c r="I132" s="26">
        <v>0</v>
      </c>
      <c r="J132" s="26">
        <v>32.5</v>
      </c>
      <c r="K132" s="25">
        <v>13</v>
      </c>
      <c r="L132" s="25">
        <v>0</v>
      </c>
      <c r="M132" s="25">
        <v>0</v>
      </c>
      <c r="N132" s="25">
        <v>13</v>
      </c>
      <c r="O132" s="26">
        <v>4</v>
      </c>
      <c r="P132" s="26">
        <v>0</v>
      </c>
      <c r="Q132" s="26">
        <v>0</v>
      </c>
      <c r="R132" s="26">
        <v>3.99</v>
      </c>
      <c r="S132" s="27">
        <v>1.6736401673640167</v>
      </c>
      <c r="T132" s="27">
        <v>0</v>
      </c>
      <c r="U132" s="27">
        <v>0</v>
      </c>
      <c r="V132" s="27">
        <v>1.6701461377870566</v>
      </c>
      <c r="W132" s="26">
        <v>14.34</v>
      </c>
      <c r="X132" s="26">
        <v>0</v>
      </c>
      <c r="Y132" s="26">
        <v>0.03</v>
      </c>
      <c r="Z132" s="26">
        <v>14.37</v>
      </c>
      <c r="AA132" s="25">
        <v>24</v>
      </c>
      <c r="AB132" s="25">
        <v>0</v>
      </c>
      <c r="AC132" s="25">
        <v>0</v>
      </c>
      <c r="AD132" s="25">
        <v>24</v>
      </c>
      <c r="AE132" s="28"/>
      <c r="AF132" s="28"/>
      <c r="AG132" s="28"/>
      <c r="AH132" s="28"/>
      <c r="AI132" s="27">
        <v>1.92</v>
      </c>
      <c r="AJ132" s="27">
        <v>0</v>
      </c>
      <c r="AK132" s="27">
        <v>0</v>
      </c>
      <c r="AL132" s="27">
        <v>1.92</v>
      </c>
      <c r="AM132" s="25">
        <v>28</v>
      </c>
      <c r="AN132" s="25">
        <v>0</v>
      </c>
      <c r="AO132" s="25">
        <v>0</v>
      </c>
      <c r="AP132" s="25">
        <v>28</v>
      </c>
    </row>
    <row r="133" spans="1:42" s="9" customFormat="1" ht="37.5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3</v>
      </c>
      <c r="G133" s="26">
        <v>31.03</v>
      </c>
      <c r="H133" s="26">
        <v>0</v>
      </c>
      <c r="I133" s="26">
        <v>0</v>
      </c>
      <c r="J133" s="26">
        <v>31.03</v>
      </c>
      <c r="K133" s="25">
        <v>33</v>
      </c>
      <c r="L133" s="25">
        <v>0</v>
      </c>
      <c r="M133" s="25">
        <v>0</v>
      </c>
      <c r="N133" s="25">
        <v>33</v>
      </c>
      <c r="O133" s="26">
        <v>10.63</v>
      </c>
      <c r="P133" s="26">
        <v>0</v>
      </c>
      <c r="Q133" s="26">
        <v>0</v>
      </c>
      <c r="R133" s="26">
        <v>10.63</v>
      </c>
      <c r="S133" s="27">
        <v>4.4902271526677229</v>
      </c>
      <c r="T133" s="27">
        <v>0</v>
      </c>
      <c r="U133" s="27">
        <v>0</v>
      </c>
      <c r="V133" s="27">
        <v>4.4902271526677229</v>
      </c>
      <c r="W133" s="26">
        <v>18.93</v>
      </c>
      <c r="X133" s="26">
        <v>0</v>
      </c>
      <c r="Y133" s="26">
        <v>0</v>
      </c>
      <c r="Z133" s="26">
        <v>18.93</v>
      </c>
      <c r="AA133" s="25">
        <v>85</v>
      </c>
      <c r="AB133" s="25">
        <v>0</v>
      </c>
      <c r="AC133" s="25">
        <v>0</v>
      </c>
      <c r="AD133" s="25">
        <v>85</v>
      </c>
      <c r="AE133" s="28"/>
      <c r="AF133" s="28"/>
      <c r="AG133" s="28"/>
      <c r="AH133" s="28"/>
      <c r="AI133" s="27">
        <v>5.1020000000000003</v>
      </c>
      <c r="AJ133" s="27">
        <v>0</v>
      </c>
      <c r="AK133" s="27">
        <v>0</v>
      </c>
      <c r="AL133" s="27">
        <v>5.1020000000000003</v>
      </c>
      <c r="AM133" s="25">
        <v>97</v>
      </c>
      <c r="AN133" s="25">
        <v>0</v>
      </c>
      <c r="AO133" s="25">
        <v>0</v>
      </c>
      <c r="AP133" s="25">
        <v>97</v>
      </c>
    </row>
    <row r="134" spans="1:42" s="4" customFormat="1" ht="37.5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9</v>
      </c>
      <c r="G134" s="26">
        <v>116.9</v>
      </c>
      <c r="H134" s="26">
        <v>0</v>
      </c>
      <c r="I134" s="26">
        <v>0</v>
      </c>
      <c r="J134" s="26">
        <v>116.9</v>
      </c>
      <c r="K134" s="25">
        <v>82</v>
      </c>
      <c r="L134" s="25">
        <v>0</v>
      </c>
      <c r="M134" s="25">
        <v>0</v>
      </c>
      <c r="N134" s="25">
        <v>82</v>
      </c>
      <c r="O134" s="26">
        <v>7.01</v>
      </c>
      <c r="P134" s="26">
        <v>0</v>
      </c>
      <c r="Q134" s="26">
        <v>0</v>
      </c>
      <c r="R134" s="26">
        <v>4.72</v>
      </c>
      <c r="S134" s="27">
        <v>2.9452054794520546</v>
      </c>
      <c r="T134" s="27">
        <v>0</v>
      </c>
      <c r="U134" s="27">
        <v>0</v>
      </c>
      <c r="V134" s="27">
        <v>1.9815668202764978</v>
      </c>
      <c r="W134" s="26">
        <v>219</v>
      </c>
      <c r="X134" s="26">
        <v>106.5</v>
      </c>
      <c r="Y134" s="26">
        <v>0</v>
      </c>
      <c r="Z134" s="26">
        <v>325.5</v>
      </c>
      <c r="AA134" s="25">
        <v>645</v>
      </c>
      <c r="AB134" s="25">
        <v>0</v>
      </c>
      <c r="AC134" s="25">
        <v>0</v>
      </c>
      <c r="AD134" s="25">
        <v>645</v>
      </c>
      <c r="AE134" s="28"/>
      <c r="AF134" s="28"/>
      <c r="AG134" s="28"/>
      <c r="AH134" s="28"/>
      <c r="AI134" s="27">
        <v>3.3650000000000002</v>
      </c>
      <c r="AJ134" s="27">
        <v>0</v>
      </c>
      <c r="AK134" s="27">
        <v>0</v>
      </c>
      <c r="AL134" s="27">
        <v>3.3650000000000002</v>
      </c>
      <c r="AM134" s="25">
        <v>737</v>
      </c>
      <c r="AN134" s="25">
        <v>0</v>
      </c>
      <c r="AO134" s="25">
        <v>0</v>
      </c>
      <c r="AP134" s="25">
        <v>737</v>
      </c>
    </row>
    <row r="135" spans="1:42" s="4" customFormat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7</v>
      </c>
      <c r="G135" s="26">
        <v>80.5</v>
      </c>
      <c r="H135" s="26">
        <v>6</v>
      </c>
      <c r="I135" s="26">
        <v>0</v>
      </c>
      <c r="J135" s="26">
        <v>86.5</v>
      </c>
      <c r="K135" s="25">
        <v>109</v>
      </c>
      <c r="L135" s="25">
        <v>0</v>
      </c>
      <c r="M135" s="25">
        <v>0</v>
      </c>
      <c r="N135" s="25">
        <v>109</v>
      </c>
      <c r="O135" s="26">
        <v>13.54</v>
      </c>
      <c r="P135" s="26">
        <v>0</v>
      </c>
      <c r="Q135" s="26">
        <v>0</v>
      </c>
      <c r="R135" s="26">
        <v>10.29</v>
      </c>
      <c r="S135" s="27">
        <v>5.6896760888026199</v>
      </c>
      <c r="T135" s="27">
        <v>0</v>
      </c>
      <c r="U135" s="27">
        <v>0</v>
      </c>
      <c r="V135" s="27">
        <v>4.3253712072304706</v>
      </c>
      <c r="W135" s="26">
        <v>164.86</v>
      </c>
      <c r="X135" s="26">
        <v>52</v>
      </c>
      <c r="Y135" s="26">
        <v>0</v>
      </c>
      <c r="Z135" s="26">
        <v>216.86</v>
      </c>
      <c r="AA135" s="25">
        <v>938</v>
      </c>
      <c r="AB135" s="25">
        <v>0</v>
      </c>
      <c r="AC135" s="25">
        <v>0</v>
      </c>
      <c r="AD135" s="25">
        <v>938</v>
      </c>
      <c r="AE135" s="28"/>
      <c r="AF135" s="28"/>
      <c r="AG135" s="28"/>
      <c r="AH135" s="28"/>
      <c r="AI135" s="27">
        <v>6.4989999999999997</v>
      </c>
      <c r="AJ135" s="27">
        <v>0</v>
      </c>
      <c r="AK135" s="27">
        <v>0</v>
      </c>
      <c r="AL135" s="27">
        <v>6.4989999999999997</v>
      </c>
      <c r="AM135" s="25">
        <v>1071</v>
      </c>
      <c r="AN135" s="25">
        <v>0</v>
      </c>
      <c r="AO135" s="25">
        <v>0</v>
      </c>
      <c r="AP135" s="25">
        <v>1071</v>
      </c>
    </row>
    <row r="136" spans="1:42" s="29" customFormat="1" ht="37.5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3</v>
      </c>
      <c r="G136" s="26">
        <v>43.17</v>
      </c>
      <c r="H136" s="26">
        <v>0</v>
      </c>
      <c r="I136" s="26">
        <v>0</v>
      </c>
      <c r="J136" s="26">
        <v>43.17</v>
      </c>
      <c r="K136" s="25">
        <v>119</v>
      </c>
      <c r="L136" s="25">
        <v>0</v>
      </c>
      <c r="M136" s="25">
        <v>0</v>
      </c>
      <c r="N136" s="25">
        <v>119</v>
      </c>
      <c r="O136" s="26">
        <v>27.57</v>
      </c>
      <c r="P136" s="26">
        <v>0</v>
      </c>
      <c r="Q136" s="26">
        <v>0</v>
      </c>
      <c r="R136" s="26">
        <v>27.57</v>
      </c>
      <c r="S136" s="27">
        <v>11.585284280936454</v>
      </c>
      <c r="T136" s="27">
        <v>0</v>
      </c>
      <c r="U136" s="27">
        <v>0</v>
      </c>
      <c r="V136" s="27">
        <v>11.585284280936454</v>
      </c>
      <c r="W136" s="26">
        <v>74.75</v>
      </c>
      <c r="X136" s="26">
        <v>0</v>
      </c>
      <c r="Y136" s="26">
        <v>0</v>
      </c>
      <c r="Z136" s="26">
        <v>74.75</v>
      </c>
      <c r="AA136" s="25">
        <v>866</v>
      </c>
      <c r="AB136" s="25">
        <v>0</v>
      </c>
      <c r="AC136" s="25">
        <v>0</v>
      </c>
      <c r="AD136" s="25">
        <v>866</v>
      </c>
      <c r="AE136" s="28"/>
      <c r="AF136" s="28"/>
      <c r="AG136" s="28"/>
      <c r="AH136" s="28"/>
      <c r="AI136" s="27">
        <v>13.234</v>
      </c>
      <c r="AJ136" s="27">
        <v>0</v>
      </c>
      <c r="AK136" s="27">
        <v>0</v>
      </c>
      <c r="AL136" s="27">
        <v>13.234</v>
      </c>
      <c r="AM136" s="25">
        <v>989</v>
      </c>
      <c r="AN136" s="25">
        <v>0</v>
      </c>
      <c r="AO136" s="25">
        <v>0</v>
      </c>
      <c r="AP136" s="25">
        <v>989</v>
      </c>
    </row>
    <row r="137" spans="1:42" s="4" customFormat="1" ht="37.5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5</v>
      </c>
      <c r="G137" s="26">
        <v>36.18</v>
      </c>
      <c r="H137" s="26">
        <v>26.92</v>
      </c>
      <c r="I137" s="26">
        <v>1.3</v>
      </c>
      <c r="J137" s="26">
        <v>64.400000000000006</v>
      </c>
      <c r="K137" s="25">
        <v>8</v>
      </c>
      <c r="L137" s="25">
        <v>0</v>
      </c>
      <c r="M137" s="25">
        <v>0</v>
      </c>
      <c r="N137" s="25">
        <v>8</v>
      </c>
      <c r="O137" s="26">
        <v>2.21</v>
      </c>
      <c r="P137" s="26">
        <v>0</v>
      </c>
      <c r="Q137" s="26">
        <v>0</v>
      </c>
      <c r="R137" s="26">
        <v>1.22</v>
      </c>
      <c r="S137" s="27">
        <v>0.92704069347459661</v>
      </c>
      <c r="T137" s="27">
        <v>0</v>
      </c>
      <c r="U137" s="27">
        <v>0</v>
      </c>
      <c r="V137" s="27">
        <v>0.5116619044454781</v>
      </c>
      <c r="W137" s="26">
        <v>83.06</v>
      </c>
      <c r="X137" s="26">
        <v>67.3</v>
      </c>
      <c r="Y137" s="26">
        <v>0.13</v>
      </c>
      <c r="Z137" s="26">
        <v>150.49</v>
      </c>
      <c r="AA137" s="25">
        <v>77</v>
      </c>
      <c r="AB137" s="25">
        <v>0</v>
      </c>
      <c r="AC137" s="25">
        <v>0</v>
      </c>
      <c r="AD137" s="25">
        <v>77</v>
      </c>
      <c r="AE137" s="28"/>
      <c r="AF137" s="28"/>
      <c r="AG137" s="28"/>
      <c r="AH137" s="28"/>
      <c r="AI137" s="27">
        <v>1.0609999999999999</v>
      </c>
      <c r="AJ137" s="27">
        <v>0</v>
      </c>
      <c r="AK137" s="27">
        <v>0</v>
      </c>
      <c r="AL137" s="27">
        <v>1.0609999999999999</v>
      </c>
      <c r="AM137" s="25">
        <v>88</v>
      </c>
      <c r="AN137" s="25">
        <v>0</v>
      </c>
      <c r="AO137" s="25">
        <v>0</v>
      </c>
      <c r="AP137" s="25">
        <v>88</v>
      </c>
    </row>
    <row r="138" spans="1:42" s="4" customFormat="1" ht="56.25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9</v>
      </c>
      <c r="G138" s="26">
        <v>90.01</v>
      </c>
      <c r="H138" s="26">
        <v>0</v>
      </c>
      <c r="I138" s="26">
        <v>0</v>
      </c>
      <c r="J138" s="26">
        <v>90.01</v>
      </c>
      <c r="K138" s="25">
        <v>189</v>
      </c>
      <c r="L138" s="25">
        <v>0</v>
      </c>
      <c r="M138" s="25">
        <v>0</v>
      </c>
      <c r="N138" s="25">
        <v>189</v>
      </c>
      <c r="O138" s="26">
        <v>21</v>
      </c>
      <c r="P138" s="26">
        <v>0</v>
      </c>
      <c r="Q138" s="26">
        <v>0</v>
      </c>
      <c r="R138" s="26">
        <v>21</v>
      </c>
      <c r="S138" s="27">
        <v>8.8235294117647065</v>
      </c>
      <c r="T138" s="27">
        <v>0</v>
      </c>
      <c r="U138" s="27">
        <v>0</v>
      </c>
      <c r="V138" s="27">
        <v>8.8235294117647065</v>
      </c>
      <c r="W138" s="26">
        <v>245.14</v>
      </c>
      <c r="X138" s="26">
        <v>0</v>
      </c>
      <c r="Y138" s="26">
        <v>0</v>
      </c>
      <c r="Z138" s="26">
        <v>245.14</v>
      </c>
      <c r="AA138" s="25">
        <v>2163</v>
      </c>
      <c r="AB138" s="25">
        <v>0</v>
      </c>
      <c r="AC138" s="25">
        <v>0</v>
      </c>
      <c r="AD138" s="25">
        <v>2163</v>
      </c>
      <c r="AE138" s="28"/>
      <c r="AF138" s="28"/>
      <c r="AG138" s="28"/>
      <c r="AH138" s="28"/>
      <c r="AI138" s="27">
        <v>10.08</v>
      </c>
      <c r="AJ138" s="27">
        <v>0</v>
      </c>
      <c r="AK138" s="27">
        <v>0</v>
      </c>
      <c r="AL138" s="27">
        <v>10.08</v>
      </c>
      <c r="AM138" s="25">
        <v>2471</v>
      </c>
      <c r="AN138" s="25">
        <v>0</v>
      </c>
      <c r="AO138" s="25">
        <v>0</v>
      </c>
      <c r="AP138" s="25">
        <v>2471</v>
      </c>
    </row>
    <row r="139" spans="1:42" s="4" customFormat="1" ht="37.5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3</v>
      </c>
      <c r="G139" s="26">
        <v>29.3</v>
      </c>
      <c r="H139" s="26">
        <v>3.1</v>
      </c>
      <c r="I139" s="26">
        <v>0</v>
      </c>
      <c r="J139" s="26">
        <v>32.4</v>
      </c>
      <c r="K139" s="25">
        <v>30</v>
      </c>
      <c r="L139" s="25">
        <v>0</v>
      </c>
      <c r="M139" s="25">
        <v>0</v>
      </c>
      <c r="N139" s="25">
        <v>30</v>
      </c>
      <c r="O139" s="26">
        <v>10.24</v>
      </c>
      <c r="P139" s="26">
        <v>0</v>
      </c>
      <c r="Q139" s="26">
        <v>0</v>
      </c>
      <c r="R139" s="26">
        <v>9.25</v>
      </c>
      <c r="S139" s="27">
        <v>4.3013625434143732</v>
      </c>
      <c r="T139" s="27">
        <v>0</v>
      </c>
      <c r="U139" s="27">
        <v>0</v>
      </c>
      <c r="V139" s="27">
        <v>3.8860728940381368</v>
      </c>
      <c r="W139" s="26">
        <v>37.43</v>
      </c>
      <c r="X139" s="26">
        <v>4</v>
      </c>
      <c r="Y139" s="26">
        <v>0</v>
      </c>
      <c r="Z139" s="26">
        <v>41.43</v>
      </c>
      <c r="AA139" s="25">
        <v>161</v>
      </c>
      <c r="AB139" s="25">
        <v>0</v>
      </c>
      <c r="AC139" s="25">
        <v>0</v>
      </c>
      <c r="AD139" s="25">
        <v>161</v>
      </c>
      <c r="AE139" s="28"/>
      <c r="AF139" s="28"/>
      <c r="AG139" s="28"/>
      <c r="AH139" s="28"/>
      <c r="AI139" s="27">
        <v>4.915</v>
      </c>
      <c r="AJ139" s="27">
        <v>0</v>
      </c>
      <c r="AK139" s="27">
        <v>0</v>
      </c>
      <c r="AL139" s="27">
        <v>4.915</v>
      </c>
      <c r="AM139" s="25">
        <v>184</v>
      </c>
      <c r="AN139" s="25">
        <v>0</v>
      </c>
      <c r="AO139" s="25">
        <v>0</v>
      </c>
      <c r="AP139" s="25">
        <v>184</v>
      </c>
    </row>
    <row r="140" spans="1:42" s="29" customFormat="1" ht="37.5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7</v>
      </c>
      <c r="G140" s="26">
        <v>74.11</v>
      </c>
      <c r="H140" s="26">
        <v>0</v>
      </c>
      <c r="I140" s="26">
        <v>0</v>
      </c>
      <c r="J140" s="26">
        <v>74.11</v>
      </c>
      <c r="K140" s="25">
        <v>102</v>
      </c>
      <c r="L140" s="25">
        <v>0</v>
      </c>
      <c r="M140" s="25">
        <v>0</v>
      </c>
      <c r="N140" s="25">
        <v>102</v>
      </c>
      <c r="O140" s="26">
        <v>13.76</v>
      </c>
      <c r="P140" s="26">
        <v>0</v>
      </c>
      <c r="Q140" s="26">
        <v>0</v>
      </c>
      <c r="R140" s="26">
        <v>13.76</v>
      </c>
      <c r="S140" s="27">
        <v>5.7844129554655872</v>
      </c>
      <c r="T140" s="27">
        <v>0</v>
      </c>
      <c r="U140" s="27">
        <v>0</v>
      </c>
      <c r="V140" s="27">
        <v>5.7844129554655872</v>
      </c>
      <c r="W140" s="26">
        <v>197.6</v>
      </c>
      <c r="X140" s="26">
        <v>0</v>
      </c>
      <c r="Y140" s="26">
        <v>0</v>
      </c>
      <c r="Z140" s="26">
        <v>197.6</v>
      </c>
      <c r="AA140" s="25">
        <v>1143</v>
      </c>
      <c r="AB140" s="25">
        <v>0</v>
      </c>
      <c r="AC140" s="25">
        <v>0</v>
      </c>
      <c r="AD140" s="25">
        <v>1143</v>
      </c>
      <c r="AE140" s="28"/>
      <c r="AF140" s="28"/>
      <c r="AG140" s="28"/>
      <c r="AH140" s="28"/>
      <c r="AI140" s="27">
        <v>6.6050000000000004</v>
      </c>
      <c r="AJ140" s="27">
        <v>0</v>
      </c>
      <c r="AK140" s="27">
        <v>0</v>
      </c>
      <c r="AL140" s="27">
        <v>6.6050000000000004</v>
      </c>
      <c r="AM140" s="25">
        <v>1305</v>
      </c>
      <c r="AN140" s="25">
        <v>0</v>
      </c>
      <c r="AO140" s="25">
        <v>0</v>
      </c>
      <c r="AP140" s="25">
        <v>1305</v>
      </c>
    </row>
    <row r="141" spans="1:42" s="4" customFormat="1" ht="37.5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2</v>
      </c>
      <c r="G141" s="26">
        <v>16.2</v>
      </c>
      <c r="H141" s="26">
        <v>0</v>
      </c>
      <c r="I141" s="26">
        <v>0</v>
      </c>
      <c r="J141" s="26">
        <v>16.2</v>
      </c>
      <c r="K141" s="25">
        <v>3</v>
      </c>
      <c r="L141" s="25">
        <v>0</v>
      </c>
      <c r="M141" s="25">
        <v>0</v>
      </c>
      <c r="N141" s="25">
        <v>3</v>
      </c>
      <c r="O141" s="26">
        <v>1.85</v>
      </c>
      <c r="P141" s="26">
        <v>0</v>
      </c>
      <c r="Q141" s="26">
        <v>0</v>
      </c>
      <c r="R141" s="26">
        <v>1.44</v>
      </c>
      <c r="S141" s="27">
        <v>0.81081081081081074</v>
      </c>
      <c r="T141" s="27">
        <v>0</v>
      </c>
      <c r="U141" s="27">
        <v>0</v>
      </c>
      <c r="V141" s="27">
        <v>0.63291139240506322</v>
      </c>
      <c r="W141" s="26">
        <v>7.4</v>
      </c>
      <c r="X141" s="26">
        <v>2.08</v>
      </c>
      <c r="Y141" s="26">
        <v>0</v>
      </c>
      <c r="Z141" s="26">
        <v>9.48</v>
      </c>
      <c r="AA141" s="25">
        <v>6</v>
      </c>
      <c r="AB141" s="25">
        <v>0</v>
      </c>
      <c r="AC141" s="25">
        <v>0</v>
      </c>
      <c r="AD141" s="25">
        <v>6</v>
      </c>
      <c r="AE141" s="28"/>
      <c r="AF141" s="28"/>
      <c r="AG141" s="28"/>
      <c r="AH141" s="28"/>
      <c r="AI141" s="27">
        <v>0.88800000000000001</v>
      </c>
      <c r="AJ141" s="27">
        <v>0</v>
      </c>
      <c r="AK141" s="27">
        <v>0</v>
      </c>
      <c r="AL141" s="27">
        <v>0.88800000000000001</v>
      </c>
      <c r="AM141" s="25">
        <v>7</v>
      </c>
      <c r="AN141" s="25">
        <v>0</v>
      </c>
      <c r="AO141" s="25">
        <v>0</v>
      </c>
      <c r="AP141" s="25">
        <v>7</v>
      </c>
    </row>
    <row r="142" spans="1:42" s="4" customFormat="1" ht="37.5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3</v>
      </c>
      <c r="G142" s="26">
        <v>30</v>
      </c>
      <c r="H142" s="26">
        <v>0</v>
      </c>
      <c r="I142" s="26">
        <v>0</v>
      </c>
      <c r="J142" s="26">
        <v>30</v>
      </c>
      <c r="K142" s="25">
        <v>66</v>
      </c>
      <c r="L142" s="25">
        <v>0</v>
      </c>
      <c r="M142" s="25">
        <v>0</v>
      </c>
      <c r="N142" s="25">
        <v>66</v>
      </c>
      <c r="O142" s="26">
        <v>22</v>
      </c>
      <c r="P142" s="26">
        <v>0</v>
      </c>
      <c r="Q142" s="26">
        <v>0</v>
      </c>
      <c r="R142" s="26">
        <v>22</v>
      </c>
      <c r="S142" s="27">
        <v>9.2432791237968797</v>
      </c>
      <c r="T142" s="27">
        <v>0</v>
      </c>
      <c r="U142" s="27">
        <v>0</v>
      </c>
      <c r="V142" s="27">
        <v>9.2432791237968797</v>
      </c>
      <c r="W142" s="26">
        <v>60.26</v>
      </c>
      <c r="X142" s="26">
        <v>0</v>
      </c>
      <c r="Y142" s="26">
        <v>0</v>
      </c>
      <c r="Z142" s="26">
        <v>60.26</v>
      </c>
      <c r="AA142" s="25">
        <v>557</v>
      </c>
      <c r="AB142" s="25">
        <v>0</v>
      </c>
      <c r="AC142" s="25">
        <v>0</v>
      </c>
      <c r="AD142" s="25">
        <v>557</v>
      </c>
      <c r="AE142" s="28"/>
      <c r="AF142" s="28"/>
      <c r="AG142" s="28"/>
      <c r="AH142" s="28"/>
      <c r="AI142" s="27">
        <v>10.56</v>
      </c>
      <c r="AJ142" s="27">
        <v>0</v>
      </c>
      <c r="AK142" s="27">
        <v>0</v>
      </c>
      <c r="AL142" s="27">
        <v>10.56</v>
      </c>
      <c r="AM142" s="25">
        <v>636</v>
      </c>
      <c r="AN142" s="25">
        <v>0</v>
      </c>
      <c r="AO142" s="25">
        <v>0</v>
      </c>
      <c r="AP142" s="25">
        <v>636</v>
      </c>
    </row>
    <row r="143" spans="1:42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65</v>
      </c>
      <c r="G143" s="42">
        <v>627.1</v>
      </c>
      <c r="H143" s="42">
        <v>62.32</v>
      </c>
      <c r="I143" s="42">
        <v>5.3</v>
      </c>
      <c r="J143" s="42">
        <v>694.72</v>
      </c>
      <c r="K143" s="41">
        <v>757</v>
      </c>
      <c r="L143" s="41">
        <v>0</v>
      </c>
      <c r="M143" s="41">
        <v>0</v>
      </c>
      <c r="N143" s="41">
        <v>757</v>
      </c>
      <c r="O143" s="42">
        <v>12.07</v>
      </c>
      <c r="P143" s="42">
        <v>0</v>
      </c>
      <c r="Q143" s="42">
        <v>0</v>
      </c>
      <c r="R143" s="42">
        <v>9.98</v>
      </c>
      <c r="S143" s="43">
        <v>5.7938926658157728</v>
      </c>
      <c r="T143" s="43">
        <v>0</v>
      </c>
      <c r="U143" s="43">
        <v>0</v>
      </c>
      <c r="V143" s="43">
        <v>4.7883867449303237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1">
        <v>6673</v>
      </c>
      <c r="AB143" s="41">
        <v>0</v>
      </c>
      <c r="AC143" s="41">
        <v>0</v>
      </c>
      <c r="AD143" s="41">
        <v>6673</v>
      </c>
      <c r="AE143" s="44" t="s">
        <v>1377</v>
      </c>
      <c r="AF143" s="44" t="s">
        <v>31</v>
      </c>
      <c r="AG143" s="44" t="s">
        <v>31</v>
      </c>
      <c r="AH143" s="44" t="s">
        <v>806</v>
      </c>
      <c r="AI143" s="43">
        <v>5.7939999999999996</v>
      </c>
      <c r="AJ143" s="43">
        <v>0</v>
      </c>
      <c r="AK143" s="43">
        <v>0</v>
      </c>
      <c r="AL143" s="43">
        <v>5.7939999999999996</v>
      </c>
      <c r="AM143" s="41">
        <v>6673</v>
      </c>
      <c r="AN143" s="41">
        <v>0</v>
      </c>
      <c r="AO143" s="41">
        <v>0</v>
      </c>
      <c r="AP143" s="41">
        <v>6673</v>
      </c>
    </row>
    <row r="144" spans="1:42" s="4" customFormat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3</v>
      </c>
      <c r="G144" s="26">
        <v>20.399999999999999</v>
      </c>
      <c r="H144" s="26">
        <v>0</v>
      </c>
      <c r="I144" s="26">
        <v>0</v>
      </c>
      <c r="J144" s="26">
        <v>20.399999999999999</v>
      </c>
      <c r="K144" s="25">
        <v>1</v>
      </c>
      <c r="L144" s="25">
        <v>0</v>
      </c>
      <c r="M144" s="25">
        <v>0</v>
      </c>
      <c r="N144" s="25">
        <v>1</v>
      </c>
      <c r="O144" s="26">
        <v>0.49</v>
      </c>
      <c r="P144" s="26">
        <v>0</v>
      </c>
      <c r="Q144" s="26">
        <v>0</v>
      </c>
      <c r="R144" s="26">
        <v>0.49</v>
      </c>
      <c r="S144" s="27">
        <v>0.20053475935828877</v>
      </c>
      <c r="T144" s="27">
        <v>0</v>
      </c>
      <c r="U144" s="27">
        <v>0</v>
      </c>
      <c r="V144" s="27">
        <v>0.19960079840319361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5">
        <v>3</v>
      </c>
      <c r="AB144" s="25">
        <v>0</v>
      </c>
      <c r="AC144" s="25">
        <v>0</v>
      </c>
      <c r="AD144" s="25">
        <v>3</v>
      </c>
      <c r="AE144" s="28"/>
      <c r="AF144" s="28"/>
      <c r="AG144" s="28"/>
      <c r="AH144" s="28"/>
      <c r="AI144" s="27">
        <v>0.23499999999999999</v>
      </c>
      <c r="AJ144" s="27">
        <v>0</v>
      </c>
      <c r="AK144" s="27">
        <v>0</v>
      </c>
      <c r="AL144" s="27">
        <v>0.23499999999999999</v>
      </c>
      <c r="AM144" s="25">
        <v>4</v>
      </c>
      <c r="AN144" s="25">
        <v>0</v>
      </c>
      <c r="AO144" s="25">
        <v>0</v>
      </c>
      <c r="AP144" s="25">
        <v>4</v>
      </c>
    </row>
    <row r="145" spans="1:42" s="4" customFormat="1" hidden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5</v>
      </c>
      <c r="G145" s="26">
        <v>2.9</v>
      </c>
      <c r="H145" s="26">
        <v>33.6</v>
      </c>
      <c r="I145" s="26">
        <v>0.5</v>
      </c>
      <c r="J145" s="26">
        <v>37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1.99</v>
      </c>
      <c r="X145" s="26">
        <v>6.25</v>
      </c>
      <c r="Y145" s="26">
        <v>0.01</v>
      </c>
      <c r="Z145" s="26">
        <v>8.25</v>
      </c>
      <c r="AA145" s="25">
        <v>0</v>
      </c>
      <c r="AB145" s="25">
        <v>0</v>
      </c>
      <c r="AC145" s="25">
        <v>0</v>
      </c>
      <c r="AD145" s="25">
        <v>0</v>
      </c>
      <c r="AE145" s="28"/>
      <c r="AF145" s="28"/>
      <c r="AG145" s="28"/>
      <c r="AH145" s="28"/>
      <c r="AI145" s="27">
        <v>0</v>
      </c>
      <c r="AJ145" s="27">
        <v>0</v>
      </c>
      <c r="AK145" s="27">
        <v>0</v>
      </c>
      <c r="AL145" s="27">
        <v>0</v>
      </c>
      <c r="AM145" s="25">
        <v>0</v>
      </c>
      <c r="AN145" s="25">
        <v>0</v>
      </c>
      <c r="AO145" s="25">
        <v>0</v>
      </c>
      <c r="AP145" s="25">
        <v>0</v>
      </c>
    </row>
    <row r="146" spans="1:42" s="4" customFormat="1" ht="37.5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23</v>
      </c>
      <c r="G146" s="26">
        <v>172.6</v>
      </c>
      <c r="H146" s="26">
        <v>54.6</v>
      </c>
      <c r="I146" s="26">
        <v>0</v>
      </c>
      <c r="J146" s="26">
        <v>227.2</v>
      </c>
      <c r="K146" s="25">
        <v>101</v>
      </c>
      <c r="L146" s="25">
        <v>0</v>
      </c>
      <c r="M146" s="25">
        <v>0</v>
      </c>
      <c r="N146" s="25">
        <v>101</v>
      </c>
      <c r="O146" s="26">
        <v>5.85</v>
      </c>
      <c r="P146" s="26">
        <v>0</v>
      </c>
      <c r="Q146" s="26">
        <v>0</v>
      </c>
      <c r="R146" s="26">
        <v>4.4400000000000004</v>
      </c>
      <c r="S146" s="27">
        <v>2.7890848786371176</v>
      </c>
      <c r="T146" s="27">
        <v>0</v>
      </c>
      <c r="U146" s="27">
        <v>0</v>
      </c>
      <c r="V146" s="27">
        <v>2.1180376667239109</v>
      </c>
      <c r="W146" s="26">
        <v>265.32</v>
      </c>
      <c r="X146" s="26">
        <v>84.06</v>
      </c>
      <c r="Y146" s="26">
        <v>0</v>
      </c>
      <c r="Z146" s="26">
        <v>349.38</v>
      </c>
      <c r="AA146" s="25">
        <v>740</v>
      </c>
      <c r="AB146" s="25">
        <v>0</v>
      </c>
      <c r="AC146" s="25">
        <v>0</v>
      </c>
      <c r="AD146" s="25">
        <v>740</v>
      </c>
      <c r="AE146" s="28"/>
      <c r="AF146" s="28"/>
      <c r="AG146" s="28"/>
      <c r="AH146" s="28"/>
      <c r="AI146" s="27">
        <v>2.8079999999999998</v>
      </c>
      <c r="AJ146" s="27">
        <v>0</v>
      </c>
      <c r="AK146" s="27">
        <v>0</v>
      </c>
      <c r="AL146" s="27">
        <v>2.8079999999999998</v>
      </c>
      <c r="AM146" s="25">
        <v>745</v>
      </c>
      <c r="AN146" s="25">
        <v>0</v>
      </c>
      <c r="AO146" s="25">
        <v>0</v>
      </c>
      <c r="AP146" s="25">
        <v>745</v>
      </c>
    </row>
    <row r="147" spans="1:42" s="4" customFormat="1" hidden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0</v>
      </c>
      <c r="G147" s="26">
        <v>0</v>
      </c>
      <c r="H147" s="26">
        <v>0</v>
      </c>
      <c r="I147" s="26">
        <v>0</v>
      </c>
      <c r="J147" s="26">
        <v>0</v>
      </c>
      <c r="K147" s="25">
        <v>0</v>
      </c>
      <c r="L147" s="25">
        <v>0</v>
      </c>
      <c r="M147" s="25">
        <v>0</v>
      </c>
      <c r="N147" s="25">
        <v>0</v>
      </c>
      <c r="O147" s="26">
        <v>0</v>
      </c>
      <c r="P147" s="26">
        <v>0</v>
      </c>
      <c r="Q147" s="26">
        <v>0</v>
      </c>
      <c r="R147" s="26">
        <v>0</v>
      </c>
      <c r="S147" s="27">
        <v>0</v>
      </c>
      <c r="T147" s="27">
        <v>0</v>
      </c>
      <c r="U147" s="27">
        <v>0</v>
      </c>
      <c r="V147" s="27">
        <v>0</v>
      </c>
      <c r="W147" s="26">
        <v>0</v>
      </c>
      <c r="X147" s="26">
        <v>0</v>
      </c>
      <c r="Y147" s="26">
        <v>0</v>
      </c>
      <c r="Z147" s="26">
        <v>0</v>
      </c>
      <c r="AA147" s="25">
        <v>0</v>
      </c>
      <c r="AB147" s="25">
        <v>0</v>
      </c>
      <c r="AC147" s="25">
        <v>0</v>
      </c>
      <c r="AD147" s="25">
        <v>0</v>
      </c>
      <c r="AE147" s="28"/>
      <c r="AF147" s="28"/>
      <c r="AG147" s="28"/>
      <c r="AH147" s="28"/>
      <c r="AI147" s="27">
        <v>0</v>
      </c>
      <c r="AJ147" s="27">
        <v>0</v>
      </c>
      <c r="AK147" s="27">
        <v>0</v>
      </c>
      <c r="AL147" s="27">
        <v>0</v>
      </c>
      <c r="AM147" s="25">
        <v>0</v>
      </c>
      <c r="AN147" s="25">
        <v>0</v>
      </c>
      <c r="AO147" s="25">
        <v>0</v>
      </c>
      <c r="AP147" s="25">
        <v>0</v>
      </c>
    </row>
    <row r="148" spans="1:42" s="4" customFormat="1" ht="37.5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4</v>
      </c>
      <c r="G148" s="26">
        <v>31.5</v>
      </c>
      <c r="H148" s="26">
        <v>0</v>
      </c>
      <c r="I148" s="26">
        <v>0</v>
      </c>
      <c r="J148" s="26">
        <v>31.5</v>
      </c>
      <c r="K148" s="25">
        <v>15</v>
      </c>
      <c r="L148" s="25">
        <v>0</v>
      </c>
      <c r="M148" s="25">
        <v>0</v>
      </c>
      <c r="N148" s="25">
        <v>15</v>
      </c>
      <c r="O148" s="26">
        <v>4.76</v>
      </c>
      <c r="P148" s="26">
        <v>0</v>
      </c>
      <c r="Q148" s="26">
        <v>0</v>
      </c>
      <c r="R148" s="26">
        <v>4.76</v>
      </c>
      <c r="S148" s="27">
        <v>2.2788203753351208</v>
      </c>
      <c r="T148" s="27">
        <v>0</v>
      </c>
      <c r="U148" s="27">
        <v>0</v>
      </c>
      <c r="V148" s="27">
        <v>2.2788203753351208</v>
      </c>
      <c r="W148" s="26">
        <v>22.38</v>
      </c>
      <c r="X148" s="26">
        <v>0</v>
      </c>
      <c r="Y148" s="26">
        <v>0</v>
      </c>
      <c r="Z148" s="26">
        <v>22.38</v>
      </c>
      <c r="AA148" s="25">
        <v>51</v>
      </c>
      <c r="AB148" s="25">
        <v>0</v>
      </c>
      <c r="AC148" s="25">
        <v>0</v>
      </c>
      <c r="AD148" s="25">
        <v>51</v>
      </c>
      <c r="AE148" s="28"/>
      <c r="AF148" s="28"/>
      <c r="AG148" s="28"/>
      <c r="AH148" s="28"/>
      <c r="AI148" s="27">
        <v>2.2850000000000001</v>
      </c>
      <c r="AJ148" s="27">
        <v>0</v>
      </c>
      <c r="AK148" s="27">
        <v>0</v>
      </c>
      <c r="AL148" s="27">
        <v>2.2850000000000001</v>
      </c>
      <c r="AM148" s="25">
        <v>51</v>
      </c>
      <c r="AN148" s="25">
        <v>0</v>
      </c>
      <c r="AO148" s="25">
        <v>0</v>
      </c>
      <c r="AP148" s="25">
        <v>51</v>
      </c>
    </row>
    <row r="149" spans="1:42" s="29" customFormat="1" ht="37.5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2</v>
      </c>
      <c r="G149" s="26">
        <v>20</v>
      </c>
      <c r="H149" s="26">
        <v>0</v>
      </c>
      <c r="I149" s="26">
        <v>0</v>
      </c>
      <c r="J149" s="26">
        <v>20</v>
      </c>
      <c r="K149" s="25">
        <v>15</v>
      </c>
      <c r="L149" s="25">
        <v>0</v>
      </c>
      <c r="M149" s="25">
        <v>0</v>
      </c>
      <c r="N149" s="25">
        <v>15</v>
      </c>
      <c r="O149" s="26">
        <v>7.5</v>
      </c>
      <c r="P149" s="26">
        <v>0</v>
      </c>
      <c r="Q149" s="26">
        <v>0</v>
      </c>
      <c r="R149" s="26">
        <v>7.5</v>
      </c>
      <c r="S149" s="27">
        <v>3.6002482929857234</v>
      </c>
      <c r="T149" s="27">
        <v>0</v>
      </c>
      <c r="U149" s="27">
        <v>0</v>
      </c>
      <c r="V149" s="27">
        <v>3.6002482929857234</v>
      </c>
      <c r="W149" s="26">
        <v>16.11</v>
      </c>
      <c r="X149" s="26">
        <v>0</v>
      </c>
      <c r="Y149" s="26">
        <v>0</v>
      </c>
      <c r="Z149" s="26">
        <v>16.11</v>
      </c>
      <c r="AA149" s="25">
        <v>58</v>
      </c>
      <c r="AB149" s="25">
        <v>0</v>
      </c>
      <c r="AC149" s="25">
        <v>0</v>
      </c>
      <c r="AD149" s="25">
        <v>58</v>
      </c>
      <c r="AE149" s="28"/>
      <c r="AF149" s="28"/>
      <c r="AG149" s="28"/>
      <c r="AH149" s="28"/>
      <c r="AI149" s="27">
        <v>3.6</v>
      </c>
      <c r="AJ149" s="27">
        <v>0</v>
      </c>
      <c r="AK149" s="27">
        <v>0</v>
      </c>
      <c r="AL149" s="27">
        <v>3.6</v>
      </c>
      <c r="AM149" s="25">
        <v>58</v>
      </c>
      <c r="AN149" s="25">
        <v>0</v>
      </c>
      <c r="AO149" s="25">
        <v>0</v>
      </c>
      <c r="AP149" s="25">
        <v>58</v>
      </c>
    </row>
    <row r="150" spans="1:42" s="46" customFormat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46</v>
      </c>
      <c r="G150" s="42">
        <v>271.2</v>
      </c>
      <c r="H150" s="42">
        <v>160.5</v>
      </c>
      <c r="I150" s="42">
        <v>0.5</v>
      </c>
      <c r="J150" s="42">
        <v>432.2</v>
      </c>
      <c r="K150" s="41">
        <v>132</v>
      </c>
      <c r="L150" s="41">
        <v>0</v>
      </c>
      <c r="M150" s="41">
        <v>0</v>
      </c>
      <c r="N150" s="41">
        <v>132</v>
      </c>
      <c r="O150" s="42">
        <v>4.87</v>
      </c>
      <c r="P150" s="42">
        <v>0</v>
      </c>
      <c r="Q150" s="42">
        <v>0</v>
      </c>
      <c r="R150" s="42">
        <v>3.18</v>
      </c>
      <c r="S150" s="43">
        <v>2.3373844338975611</v>
      </c>
      <c r="T150" s="43">
        <v>0</v>
      </c>
      <c r="U150" s="43">
        <v>0</v>
      </c>
      <c r="V150" s="43">
        <v>1.5271280314029145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852</v>
      </c>
      <c r="AB150" s="41">
        <v>0</v>
      </c>
      <c r="AC150" s="41">
        <v>0</v>
      </c>
      <c r="AD150" s="41">
        <v>852</v>
      </c>
      <c r="AE150" s="44" t="s">
        <v>1378</v>
      </c>
      <c r="AF150" s="44" t="s">
        <v>31</v>
      </c>
      <c r="AG150" s="44" t="s">
        <v>31</v>
      </c>
      <c r="AH150" s="44" t="s">
        <v>1047</v>
      </c>
      <c r="AI150" s="43">
        <v>2.3380000000000001</v>
      </c>
      <c r="AJ150" s="43">
        <v>0</v>
      </c>
      <c r="AK150" s="43">
        <v>0</v>
      </c>
      <c r="AL150" s="43">
        <v>2.3380000000000001</v>
      </c>
      <c r="AM150" s="41">
        <v>852</v>
      </c>
      <c r="AN150" s="41">
        <v>0</v>
      </c>
      <c r="AO150" s="41">
        <v>0</v>
      </c>
      <c r="AP150" s="41">
        <v>852</v>
      </c>
    </row>
    <row r="151" spans="1:42" s="4" customFormat="1" ht="37.5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15</v>
      </c>
      <c r="G151" s="26">
        <v>143.4</v>
      </c>
      <c r="H151" s="26">
        <v>8.98</v>
      </c>
      <c r="I151" s="26">
        <v>0</v>
      </c>
      <c r="J151" s="26">
        <v>152.38</v>
      </c>
      <c r="K151" s="25">
        <v>58</v>
      </c>
      <c r="L151" s="25">
        <v>0</v>
      </c>
      <c r="M151" s="25">
        <v>0</v>
      </c>
      <c r="N151" s="25">
        <v>58</v>
      </c>
      <c r="O151" s="26">
        <v>4.04</v>
      </c>
      <c r="P151" s="26">
        <v>0</v>
      </c>
      <c r="Q151" s="26">
        <v>0</v>
      </c>
      <c r="R151" s="26">
        <v>3.17</v>
      </c>
      <c r="S151" s="27">
        <v>1.7257318952234204</v>
      </c>
      <c r="T151" s="27">
        <v>0</v>
      </c>
      <c r="U151" s="27">
        <v>0</v>
      </c>
      <c r="V151" s="27">
        <v>1.3556860134358169</v>
      </c>
      <c r="W151" s="26">
        <v>129.80000000000001</v>
      </c>
      <c r="X151" s="26">
        <v>35.43</v>
      </c>
      <c r="Y151" s="26">
        <v>0</v>
      </c>
      <c r="Z151" s="26">
        <v>165.23</v>
      </c>
      <c r="AA151" s="25">
        <v>224</v>
      </c>
      <c r="AB151" s="25">
        <v>0</v>
      </c>
      <c r="AC151" s="25">
        <v>0</v>
      </c>
      <c r="AD151" s="25">
        <v>224</v>
      </c>
      <c r="AE151" s="28"/>
      <c r="AF151" s="28"/>
      <c r="AG151" s="28"/>
      <c r="AH151" s="28"/>
      <c r="AI151" s="27">
        <v>1.9390000000000001</v>
      </c>
      <c r="AJ151" s="27">
        <v>0</v>
      </c>
      <c r="AK151" s="27">
        <v>0</v>
      </c>
      <c r="AL151" s="27">
        <v>1.9390000000000001</v>
      </c>
      <c r="AM151" s="25">
        <v>252</v>
      </c>
      <c r="AN151" s="25">
        <v>0</v>
      </c>
      <c r="AO151" s="25">
        <v>0</v>
      </c>
      <c r="AP151" s="25">
        <v>252</v>
      </c>
    </row>
    <row r="152" spans="1:42" s="4" customFormat="1" hidden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5">
        <v>0</v>
      </c>
      <c r="AB152" s="25">
        <v>0</v>
      </c>
      <c r="AC152" s="25">
        <v>0</v>
      </c>
      <c r="AD152" s="25">
        <v>0</v>
      </c>
      <c r="AE152" s="28"/>
      <c r="AF152" s="28"/>
      <c r="AG152" s="28"/>
      <c r="AH152" s="28"/>
      <c r="AI152" s="27">
        <v>0</v>
      </c>
      <c r="AJ152" s="27">
        <v>0</v>
      </c>
      <c r="AK152" s="27">
        <v>0</v>
      </c>
      <c r="AL152" s="27">
        <v>0</v>
      </c>
      <c r="AM152" s="25">
        <v>0</v>
      </c>
      <c r="AN152" s="25">
        <v>0</v>
      </c>
      <c r="AO152" s="25">
        <v>0</v>
      </c>
      <c r="AP152" s="25">
        <v>0</v>
      </c>
    </row>
    <row r="153" spans="1:42" s="46" customFormat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33</v>
      </c>
      <c r="G153" s="42">
        <v>171.99</v>
      </c>
      <c r="H153" s="42">
        <v>179.9</v>
      </c>
      <c r="I153" s="42">
        <v>0.5</v>
      </c>
      <c r="J153" s="42">
        <v>352.39</v>
      </c>
      <c r="K153" s="41">
        <v>58</v>
      </c>
      <c r="L153" s="41">
        <v>0</v>
      </c>
      <c r="M153" s="41">
        <v>0</v>
      </c>
      <c r="N153" s="41">
        <v>58</v>
      </c>
      <c r="O153" s="42">
        <v>3.37</v>
      </c>
      <c r="P153" s="42">
        <v>0</v>
      </c>
      <c r="Q153" s="42">
        <v>0</v>
      </c>
      <c r="R153" s="42">
        <v>1.29</v>
      </c>
      <c r="S153" s="43">
        <v>1.6200188037896868</v>
      </c>
      <c r="T153" s="43">
        <v>0</v>
      </c>
      <c r="U153" s="43">
        <v>0</v>
      </c>
      <c r="V153" s="43">
        <v>0.61873325415020863</v>
      </c>
      <c r="W153" s="42">
        <v>138.27000000000001</v>
      </c>
      <c r="X153" s="42">
        <v>215.86</v>
      </c>
      <c r="Y153" s="42">
        <v>7.9</v>
      </c>
      <c r="Z153" s="42">
        <v>362.03</v>
      </c>
      <c r="AA153" s="41">
        <v>224</v>
      </c>
      <c r="AB153" s="41">
        <v>0</v>
      </c>
      <c r="AC153" s="41">
        <v>0</v>
      </c>
      <c r="AD153" s="41">
        <v>224</v>
      </c>
      <c r="AE153" s="44" t="s">
        <v>1379</v>
      </c>
      <c r="AF153" s="44" t="s">
        <v>31</v>
      </c>
      <c r="AG153" s="44" t="s">
        <v>31</v>
      </c>
      <c r="AH153" s="44" t="s">
        <v>783</v>
      </c>
      <c r="AI153" s="43">
        <v>1.6180000000000001</v>
      </c>
      <c r="AJ153" s="43">
        <v>0</v>
      </c>
      <c r="AK153" s="43">
        <v>0</v>
      </c>
      <c r="AL153" s="43">
        <v>1.6180000000000001</v>
      </c>
      <c r="AM153" s="41">
        <v>224</v>
      </c>
      <c r="AN153" s="41">
        <v>0</v>
      </c>
      <c r="AO153" s="41">
        <v>0</v>
      </c>
      <c r="AP153" s="41">
        <v>224</v>
      </c>
    </row>
    <row r="154" spans="1:42" s="4" customFormat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5</v>
      </c>
      <c r="G154" s="26">
        <v>44.5</v>
      </c>
      <c r="H154" s="26">
        <v>0</v>
      </c>
      <c r="I154" s="26">
        <v>0</v>
      </c>
      <c r="J154" s="26">
        <v>44.5</v>
      </c>
      <c r="K154" s="25">
        <v>13</v>
      </c>
      <c r="L154" s="25">
        <v>0</v>
      </c>
      <c r="M154" s="25">
        <v>0</v>
      </c>
      <c r="N154" s="25">
        <v>13</v>
      </c>
      <c r="O154" s="26">
        <v>2.92</v>
      </c>
      <c r="P154" s="26">
        <v>0</v>
      </c>
      <c r="Q154" s="26">
        <v>0</v>
      </c>
      <c r="R154" s="26">
        <v>2.92</v>
      </c>
      <c r="S154" s="27">
        <v>1.498371335504886</v>
      </c>
      <c r="T154" s="27">
        <v>0</v>
      </c>
      <c r="U154" s="27">
        <v>0</v>
      </c>
      <c r="V154" s="27">
        <v>1.498371335504886</v>
      </c>
      <c r="W154" s="26">
        <v>61.4</v>
      </c>
      <c r="X154" s="26">
        <v>0</v>
      </c>
      <c r="Y154" s="26">
        <v>0</v>
      </c>
      <c r="Z154" s="26">
        <v>61.4</v>
      </c>
      <c r="AA154" s="25">
        <v>92</v>
      </c>
      <c r="AB154" s="25">
        <v>0</v>
      </c>
      <c r="AC154" s="25">
        <v>0</v>
      </c>
      <c r="AD154" s="25">
        <v>92</v>
      </c>
      <c r="AE154" s="28"/>
      <c r="AF154" s="28"/>
      <c r="AG154" s="28"/>
      <c r="AH154" s="28"/>
      <c r="AI154" s="27">
        <v>1.4019999999999999</v>
      </c>
      <c r="AJ154" s="27">
        <v>0</v>
      </c>
      <c r="AK154" s="27">
        <v>0</v>
      </c>
      <c r="AL154" s="27">
        <v>1.4019999999999999</v>
      </c>
      <c r="AM154" s="25">
        <v>86</v>
      </c>
      <c r="AN154" s="25">
        <v>0</v>
      </c>
      <c r="AO154" s="25">
        <v>0</v>
      </c>
      <c r="AP154" s="25">
        <v>86</v>
      </c>
    </row>
    <row r="155" spans="1:42" s="29" customFormat="1" ht="37.5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8</v>
      </c>
      <c r="G155" s="26">
        <v>108.06</v>
      </c>
      <c r="H155" s="26">
        <v>1.25</v>
      </c>
      <c r="I155" s="26">
        <v>0</v>
      </c>
      <c r="J155" s="26">
        <v>109.31</v>
      </c>
      <c r="K155" s="25">
        <v>51</v>
      </c>
      <c r="L155" s="25">
        <v>0</v>
      </c>
      <c r="M155" s="25">
        <v>0</v>
      </c>
      <c r="N155" s="25">
        <v>51</v>
      </c>
      <c r="O155" s="26">
        <v>4.72</v>
      </c>
      <c r="P155" s="26">
        <v>0</v>
      </c>
      <c r="Q155" s="26">
        <v>0</v>
      </c>
      <c r="R155" s="26">
        <v>4.4000000000000004</v>
      </c>
      <c r="S155" s="27">
        <v>2.4223298813280589</v>
      </c>
      <c r="T155" s="27">
        <v>0</v>
      </c>
      <c r="U155" s="27">
        <v>0</v>
      </c>
      <c r="V155" s="27">
        <v>2.260566593388361</v>
      </c>
      <c r="W155" s="26">
        <v>224.99</v>
      </c>
      <c r="X155" s="26">
        <v>9.8000000000000007</v>
      </c>
      <c r="Y155" s="26">
        <v>6.3</v>
      </c>
      <c r="Z155" s="26">
        <v>241.09</v>
      </c>
      <c r="AA155" s="25">
        <v>545</v>
      </c>
      <c r="AB155" s="25">
        <v>0</v>
      </c>
      <c r="AC155" s="25">
        <v>0</v>
      </c>
      <c r="AD155" s="25">
        <v>545</v>
      </c>
      <c r="AE155" s="28"/>
      <c r="AF155" s="28"/>
      <c r="AG155" s="28"/>
      <c r="AH155" s="28"/>
      <c r="AI155" s="27">
        <v>2.266</v>
      </c>
      <c r="AJ155" s="27">
        <v>0</v>
      </c>
      <c r="AK155" s="27">
        <v>0</v>
      </c>
      <c r="AL155" s="27">
        <v>2.266</v>
      </c>
      <c r="AM155" s="25">
        <v>510</v>
      </c>
      <c r="AN155" s="25">
        <v>0</v>
      </c>
      <c r="AO155" s="25">
        <v>0</v>
      </c>
      <c r="AP155" s="25">
        <v>510</v>
      </c>
    </row>
    <row r="156" spans="1:42" s="30" customFormat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12</v>
      </c>
      <c r="G156" s="26">
        <v>72</v>
      </c>
      <c r="H156" s="26">
        <v>57.9</v>
      </c>
      <c r="I156" s="26">
        <v>0</v>
      </c>
      <c r="J156" s="26">
        <v>129.9</v>
      </c>
      <c r="K156" s="25">
        <v>4</v>
      </c>
      <c r="L156" s="25">
        <v>0</v>
      </c>
      <c r="M156" s="25">
        <v>0</v>
      </c>
      <c r="N156" s="25">
        <v>4</v>
      </c>
      <c r="O156" s="26">
        <v>0.56000000000000005</v>
      </c>
      <c r="P156" s="26">
        <v>0</v>
      </c>
      <c r="Q156" s="26">
        <v>0</v>
      </c>
      <c r="R156" s="26">
        <v>0.43</v>
      </c>
      <c r="S156" s="27">
        <v>0.28631047702237106</v>
      </c>
      <c r="T156" s="27">
        <v>0</v>
      </c>
      <c r="U156" s="27">
        <v>0</v>
      </c>
      <c r="V156" s="27">
        <v>0.21759173888991334</v>
      </c>
      <c r="W156" s="26">
        <v>206.07</v>
      </c>
      <c r="X156" s="26">
        <v>56.03</v>
      </c>
      <c r="Y156" s="26">
        <v>9.0500000000000007</v>
      </c>
      <c r="Z156" s="26">
        <v>271.14999999999998</v>
      </c>
      <c r="AA156" s="25">
        <v>59</v>
      </c>
      <c r="AB156" s="25">
        <v>0</v>
      </c>
      <c r="AC156" s="25">
        <v>0</v>
      </c>
      <c r="AD156" s="25">
        <v>59</v>
      </c>
      <c r="AE156" s="28"/>
      <c r="AF156" s="28"/>
      <c r="AG156" s="28"/>
      <c r="AH156" s="28"/>
      <c r="AI156" s="27">
        <v>0.26900000000000002</v>
      </c>
      <c r="AJ156" s="27">
        <v>0</v>
      </c>
      <c r="AK156" s="27">
        <v>0</v>
      </c>
      <c r="AL156" s="27">
        <v>0.26900000000000002</v>
      </c>
      <c r="AM156" s="25">
        <v>55</v>
      </c>
      <c r="AN156" s="25">
        <v>0</v>
      </c>
      <c r="AO156" s="25">
        <v>0</v>
      </c>
      <c r="AP156" s="25">
        <v>55</v>
      </c>
    </row>
    <row r="157" spans="1:42" s="30" customFormat="1" ht="37.5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3</v>
      </c>
      <c r="G157" s="26">
        <v>30</v>
      </c>
      <c r="H157" s="26">
        <v>0</v>
      </c>
      <c r="I157" s="26">
        <v>0</v>
      </c>
      <c r="J157" s="26">
        <v>30</v>
      </c>
      <c r="K157" s="25">
        <v>48</v>
      </c>
      <c r="L157" s="25">
        <v>0</v>
      </c>
      <c r="M157" s="25">
        <v>0</v>
      </c>
      <c r="N157" s="25">
        <v>48</v>
      </c>
      <c r="O157" s="26">
        <v>16</v>
      </c>
      <c r="P157" s="26">
        <v>0</v>
      </c>
      <c r="Q157" s="26">
        <v>0</v>
      </c>
      <c r="R157" s="26">
        <v>15.74</v>
      </c>
      <c r="S157" s="27">
        <v>8.2089552238805972</v>
      </c>
      <c r="T157" s="27">
        <v>0</v>
      </c>
      <c r="U157" s="27">
        <v>0</v>
      </c>
      <c r="V157" s="27">
        <v>8.0763582966226135</v>
      </c>
      <c r="W157" s="26">
        <v>26.8</v>
      </c>
      <c r="X157" s="26">
        <v>0.44</v>
      </c>
      <c r="Y157" s="26">
        <v>0</v>
      </c>
      <c r="Z157" s="26">
        <v>27.24</v>
      </c>
      <c r="AA157" s="25">
        <v>220</v>
      </c>
      <c r="AB157" s="25">
        <v>0</v>
      </c>
      <c r="AC157" s="25">
        <v>0</v>
      </c>
      <c r="AD157" s="25">
        <v>220</v>
      </c>
      <c r="AE157" s="28"/>
      <c r="AF157" s="28"/>
      <c r="AG157" s="28"/>
      <c r="AH157" s="28"/>
      <c r="AI157" s="27">
        <v>7.68</v>
      </c>
      <c r="AJ157" s="27">
        <v>0</v>
      </c>
      <c r="AK157" s="27">
        <v>0</v>
      </c>
      <c r="AL157" s="27">
        <v>7.68</v>
      </c>
      <c r="AM157" s="25">
        <v>206</v>
      </c>
      <c r="AN157" s="25">
        <v>0</v>
      </c>
      <c r="AO157" s="25">
        <v>0</v>
      </c>
      <c r="AP157" s="25">
        <v>206</v>
      </c>
    </row>
    <row r="158" spans="1:42" s="29" customFormat="1" ht="37.5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3</v>
      </c>
      <c r="G158" s="26">
        <v>27.48</v>
      </c>
      <c r="H158" s="26">
        <v>0</v>
      </c>
      <c r="I158" s="26">
        <v>2.52</v>
      </c>
      <c r="J158" s="26">
        <v>30</v>
      </c>
      <c r="K158" s="25">
        <v>29</v>
      </c>
      <c r="L158" s="25">
        <v>0</v>
      </c>
      <c r="M158" s="25">
        <v>1</v>
      </c>
      <c r="N158" s="25">
        <v>30</v>
      </c>
      <c r="O158" s="26">
        <v>10.55</v>
      </c>
      <c r="P158" s="26">
        <v>0</v>
      </c>
      <c r="Q158" s="26">
        <v>3.97</v>
      </c>
      <c r="R158" s="26">
        <v>10.37</v>
      </c>
      <c r="S158" s="27">
        <v>5.4137778433397248</v>
      </c>
      <c r="T158" s="27">
        <v>0</v>
      </c>
      <c r="U158" s="27">
        <v>0</v>
      </c>
      <c r="V158" s="27">
        <v>5.2988738088362686</v>
      </c>
      <c r="W158" s="26">
        <v>67.790000000000006</v>
      </c>
      <c r="X158" s="26">
        <v>0.7</v>
      </c>
      <c r="Y158" s="26">
        <v>0.77</v>
      </c>
      <c r="Z158" s="26">
        <v>69.260000000000005</v>
      </c>
      <c r="AA158" s="25">
        <v>367</v>
      </c>
      <c r="AB158" s="25">
        <v>0</v>
      </c>
      <c r="AC158" s="25">
        <v>0</v>
      </c>
      <c r="AD158" s="25">
        <v>367</v>
      </c>
      <c r="AE158" s="28"/>
      <c r="AF158" s="28"/>
      <c r="AG158" s="28"/>
      <c r="AH158" s="28"/>
      <c r="AI158" s="27">
        <v>5.0640000000000001</v>
      </c>
      <c r="AJ158" s="27">
        <v>0</v>
      </c>
      <c r="AK158" s="27">
        <v>1.9059999999999999</v>
      </c>
      <c r="AL158" s="27">
        <v>6.97</v>
      </c>
      <c r="AM158" s="25">
        <v>343</v>
      </c>
      <c r="AN158" s="25">
        <v>0</v>
      </c>
      <c r="AO158" s="25">
        <v>1</v>
      </c>
      <c r="AP158" s="25">
        <v>344</v>
      </c>
    </row>
    <row r="159" spans="1:42" s="30" customFormat="1" ht="37.5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3</v>
      </c>
      <c r="G159" s="26">
        <v>30</v>
      </c>
      <c r="H159" s="26">
        <v>0</v>
      </c>
      <c r="I159" s="26">
        <v>0</v>
      </c>
      <c r="J159" s="26">
        <v>30</v>
      </c>
      <c r="K159" s="25">
        <v>36</v>
      </c>
      <c r="L159" s="25">
        <v>0</v>
      </c>
      <c r="M159" s="25">
        <v>0</v>
      </c>
      <c r="N159" s="25">
        <v>36</v>
      </c>
      <c r="O159" s="26">
        <v>12</v>
      </c>
      <c r="P159" s="26">
        <v>0</v>
      </c>
      <c r="Q159" s="26">
        <v>0</v>
      </c>
      <c r="R159" s="26">
        <v>12</v>
      </c>
      <c r="S159" s="27">
        <v>6.1488232893483872</v>
      </c>
      <c r="T159" s="27">
        <v>0</v>
      </c>
      <c r="U159" s="27">
        <v>0</v>
      </c>
      <c r="V159" s="27">
        <v>6.1488232893483872</v>
      </c>
      <c r="W159" s="26">
        <v>73.510000000000005</v>
      </c>
      <c r="X159" s="26">
        <v>0</v>
      </c>
      <c r="Y159" s="26">
        <v>0</v>
      </c>
      <c r="Z159" s="26">
        <v>73.510000000000005</v>
      </c>
      <c r="AA159" s="25">
        <v>452</v>
      </c>
      <c r="AB159" s="25">
        <v>0</v>
      </c>
      <c r="AC159" s="25">
        <v>0</v>
      </c>
      <c r="AD159" s="25">
        <v>452</v>
      </c>
      <c r="AE159" s="28"/>
      <c r="AF159" s="28"/>
      <c r="AG159" s="28"/>
      <c r="AH159" s="28"/>
      <c r="AI159" s="27">
        <v>5.76</v>
      </c>
      <c r="AJ159" s="27">
        <v>0</v>
      </c>
      <c r="AK159" s="27">
        <v>0</v>
      </c>
      <c r="AL159" s="27">
        <v>5.76</v>
      </c>
      <c r="AM159" s="25">
        <v>423</v>
      </c>
      <c r="AN159" s="25">
        <v>0</v>
      </c>
      <c r="AO159" s="25">
        <v>0</v>
      </c>
      <c r="AP159" s="25">
        <v>423</v>
      </c>
    </row>
    <row r="160" spans="1:42" s="30" customFormat="1" ht="37.5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4</v>
      </c>
      <c r="G160" s="26">
        <v>40.81</v>
      </c>
      <c r="H160" s="26">
        <v>0</v>
      </c>
      <c r="I160" s="26">
        <v>0</v>
      </c>
      <c r="J160" s="26">
        <v>40.81</v>
      </c>
      <c r="K160" s="25">
        <v>45</v>
      </c>
      <c r="L160" s="25">
        <v>0</v>
      </c>
      <c r="M160" s="25">
        <v>0</v>
      </c>
      <c r="N160" s="25">
        <v>45</v>
      </c>
      <c r="O160" s="26">
        <v>11.03</v>
      </c>
      <c r="P160" s="26">
        <v>0</v>
      </c>
      <c r="Q160" s="26">
        <v>0</v>
      </c>
      <c r="R160" s="26">
        <v>10.56</v>
      </c>
      <c r="S160" s="27">
        <v>5.6642444568660331</v>
      </c>
      <c r="T160" s="27">
        <v>0</v>
      </c>
      <c r="U160" s="27">
        <v>0</v>
      </c>
      <c r="V160" s="27">
        <v>5.4227613271494821</v>
      </c>
      <c r="W160" s="26">
        <v>53.67</v>
      </c>
      <c r="X160" s="26">
        <v>2.29</v>
      </c>
      <c r="Y160" s="26">
        <v>0.1</v>
      </c>
      <c r="Z160" s="26">
        <v>56.06</v>
      </c>
      <c r="AA160" s="25">
        <v>304</v>
      </c>
      <c r="AB160" s="25">
        <v>0</v>
      </c>
      <c r="AC160" s="25">
        <v>0</v>
      </c>
      <c r="AD160" s="25">
        <v>304</v>
      </c>
      <c r="AE160" s="28"/>
      <c r="AF160" s="28"/>
      <c r="AG160" s="28"/>
      <c r="AH160" s="28"/>
      <c r="AI160" s="27">
        <v>5.2939999999999996</v>
      </c>
      <c r="AJ160" s="27">
        <v>0</v>
      </c>
      <c r="AK160" s="27">
        <v>0</v>
      </c>
      <c r="AL160" s="27">
        <v>5.2939999999999996</v>
      </c>
      <c r="AM160" s="25">
        <v>284</v>
      </c>
      <c r="AN160" s="25">
        <v>0</v>
      </c>
      <c r="AO160" s="25">
        <v>0</v>
      </c>
      <c r="AP160" s="25">
        <v>284</v>
      </c>
    </row>
    <row r="161" spans="1:42" s="30" customFormat="1" ht="37.5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3</v>
      </c>
      <c r="G161" s="26">
        <v>34.11</v>
      </c>
      <c r="H161" s="26">
        <v>0</v>
      </c>
      <c r="I161" s="26">
        <v>0</v>
      </c>
      <c r="J161" s="26">
        <v>34.11</v>
      </c>
      <c r="K161" s="25">
        <v>19</v>
      </c>
      <c r="L161" s="25">
        <v>0</v>
      </c>
      <c r="M161" s="25">
        <v>0</v>
      </c>
      <c r="N161" s="25">
        <v>19</v>
      </c>
      <c r="O161" s="26">
        <v>5.57</v>
      </c>
      <c r="P161" s="26">
        <v>0</v>
      </c>
      <c r="Q161" s="26">
        <v>0</v>
      </c>
      <c r="R161" s="26">
        <v>5.57</v>
      </c>
      <c r="S161" s="27">
        <v>2.8616024973985432</v>
      </c>
      <c r="T161" s="27">
        <v>0</v>
      </c>
      <c r="U161" s="27">
        <v>0</v>
      </c>
      <c r="V161" s="27">
        <v>2.8616024973985432</v>
      </c>
      <c r="W161" s="26">
        <v>76.88</v>
      </c>
      <c r="X161" s="26">
        <v>0</v>
      </c>
      <c r="Y161" s="26">
        <v>0</v>
      </c>
      <c r="Z161" s="26">
        <v>76.88</v>
      </c>
      <c r="AA161" s="25">
        <v>220</v>
      </c>
      <c r="AB161" s="25">
        <v>0</v>
      </c>
      <c r="AC161" s="25">
        <v>0</v>
      </c>
      <c r="AD161" s="25">
        <v>220</v>
      </c>
      <c r="AE161" s="28"/>
      <c r="AF161" s="28"/>
      <c r="AG161" s="28"/>
      <c r="AH161" s="28"/>
      <c r="AI161" s="27">
        <v>2.6739999999999999</v>
      </c>
      <c r="AJ161" s="27">
        <v>0</v>
      </c>
      <c r="AK161" s="27">
        <v>0</v>
      </c>
      <c r="AL161" s="27">
        <v>2.6739999999999999</v>
      </c>
      <c r="AM161" s="25">
        <v>206</v>
      </c>
      <c r="AN161" s="25">
        <v>0</v>
      </c>
      <c r="AO161" s="25">
        <v>0</v>
      </c>
      <c r="AP161" s="25">
        <v>206</v>
      </c>
    </row>
    <row r="162" spans="1:42" s="30" customFormat="1" ht="37.5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3</v>
      </c>
      <c r="G162" s="26">
        <v>30</v>
      </c>
      <c r="H162" s="26">
        <v>0</v>
      </c>
      <c r="I162" s="26">
        <v>0</v>
      </c>
      <c r="J162" s="26">
        <v>30</v>
      </c>
      <c r="K162" s="25">
        <v>40</v>
      </c>
      <c r="L162" s="25">
        <v>0</v>
      </c>
      <c r="M162" s="25">
        <v>0</v>
      </c>
      <c r="N162" s="25">
        <v>40</v>
      </c>
      <c r="O162" s="26">
        <v>13.33</v>
      </c>
      <c r="P162" s="26">
        <v>0</v>
      </c>
      <c r="Q162" s="26">
        <v>0</v>
      </c>
      <c r="R162" s="26">
        <v>13.33</v>
      </c>
      <c r="S162" s="27">
        <v>6.8294100552165071</v>
      </c>
      <c r="T162" s="27">
        <v>0</v>
      </c>
      <c r="U162" s="27">
        <v>0</v>
      </c>
      <c r="V162" s="27">
        <v>6.8294100552165071</v>
      </c>
      <c r="W162" s="26">
        <v>68.819999999999993</v>
      </c>
      <c r="X162" s="26">
        <v>0</v>
      </c>
      <c r="Y162" s="26">
        <v>0</v>
      </c>
      <c r="Z162" s="26">
        <v>68.819999999999993</v>
      </c>
      <c r="AA162" s="25">
        <v>470</v>
      </c>
      <c r="AB162" s="25">
        <v>0</v>
      </c>
      <c r="AC162" s="25">
        <v>0</v>
      </c>
      <c r="AD162" s="25">
        <v>470</v>
      </c>
      <c r="AE162" s="28"/>
      <c r="AF162" s="28"/>
      <c r="AG162" s="28"/>
      <c r="AH162" s="28"/>
      <c r="AI162" s="27">
        <v>6.3979999999999997</v>
      </c>
      <c r="AJ162" s="27">
        <v>0</v>
      </c>
      <c r="AK162" s="27">
        <v>0</v>
      </c>
      <c r="AL162" s="27">
        <v>6.3979999999999997</v>
      </c>
      <c r="AM162" s="25">
        <v>440</v>
      </c>
      <c r="AN162" s="25">
        <v>0</v>
      </c>
      <c r="AO162" s="25">
        <v>0</v>
      </c>
      <c r="AP162" s="25">
        <v>440</v>
      </c>
    </row>
    <row r="163" spans="1:42" s="29" customFormat="1" ht="37.5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3</v>
      </c>
      <c r="G163" s="26">
        <v>30</v>
      </c>
      <c r="H163" s="26">
        <v>0</v>
      </c>
      <c r="I163" s="26">
        <v>0</v>
      </c>
      <c r="J163" s="26">
        <v>30</v>
      </c>
      <c r="K163" s="25">
        <v>35</v>
      </c>
      <c r="L163" s="25">
        <v>0</v>
      </c>
      <c r="M163" s="25">
        <v>0</v>
      </c>
      <c r="N163" s="25">
        <v>35</v>
      </c>
      <c r="O163" s="26">
        <v>11.67</v>
      </c>
      <c r="P163" s="26">
        <v>0</v>
      </c>
      <c r="Q163" s="26">
        <v>0</v>
      </c>
      <c r="R163" s="26">
        <v>11.67</v>
      </c>
      <c r="S163" s="27">
        <v>5.9900915778411647</v>
      </c>
      <c r="T163" s="27">
        <v>0</v>
      </c>
      <c r="U163" s="27">
        <v>0</v>
      </c>
      <c r="V163" s="27">
        <v>5.9900915778411647</v>
      </c>
      <c r="W163" s="26">
        <v>66.61</v>
      </c>
      <c r="X163" s="26">
        <v>0</v>
      </c>
      <c r="Y163" s="26">
        <v>0</v>
      </c>
      <c r="Z163" s="26">
        <v>66.61</v>
      </c>
      <c r="AA163" s="25">
        <v>399</v>
      </c>
      <c r="AB163" s="25">
        <v>0</v>
      </c>
      <c r="AC163" s="25">
        <v>0</v>
      </c>
      <c r="AD163" s="25">
        <v>399</v>
      </c>
      <c r="AE163" s="28"/>
      <c r="AF163" s="28"/>
      <c r="AG163" s="28"/>
      <c r="AH163" s="28"/>
      <c r="AI163" s="27">
        <v>5.6020000000000003</v>
      </c>
      <c r="AJ163" s="27">
        <v>0</v>
      </c>
      <c r="AK163" s="27">
        <v>0</v>
      </c>
      <c r="AL163" s="27">
        <v>5.6020000000000003</v>
      </c>
      <c r="AM163" s="25">
        <v>373</v>
      </c>
      <c r="AN163" s="25">
        <v>0</v>
      </c>
      <c r="AO163" s="25">
        <v>0</v>
      </c>
      <c r="AP163" s="25">
        <v>373</v>
      </c>
    </row>
    <row r="164" spans="1:42" s="30" customFormat="1" ht="37.5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3</v>
      </c>
      <c r="G164" s="26">
        <v>30</v>
      </c>
      <c r="H164" s="26">
        <v>0</v>
      </c>
      <c r="I164" s="26">
        <v>0</v>
      </c>
      <c r="J164" s="26">
        <v>30</v>
      </c>
      <c r="K164" s="25">
        <v>38</v>
      </c>
      <c r="L164" s="25">
        <v>0</v>
      </c>
      <c r="M164" s="25">
        <v>0</v>
      </c>
      <c r="N164" s="25">
        <v>38</v>
      </c>
      <c r="O164" s="26">
        <v>12.67</v>
      </c>
      <c r="P164" s="26">
        <v>0</v>
      </c>
      <c r="Q164" s="26">
        <v>0</v>
      </c>
      <c r="R164" s="26">
        <v>12.67</v>
      </c>
      <c r="S164" s="27">
        <v>6.498781478472786</v>
      </c>
      <c r="T164" s="27">
        <v>0</v>
      </c>
      <c r="U164" s="27">
        <v>0</v>
      </c>
      <c r="V164" s="27">
        <v>6.498781478472786</v>
      </c>
      <c r="W164" s="26">
        <v>73.86</v>
      </c>
      <c r="X164" s="26">
        <v>0</v>
      </c>
      <c r="Y164" s="26">
        <v>0</v>
      </c>
      <c r="Z164" s="26">
        <v>73.86</v>
      </c>
      <c r="AA164" s="25">
        <v>480</v>
      </c>
      <c r="AB164" s="25">
        <v>0</v>
      </c>
      <c r="AC164" s="25">
        <v>0</v>
      </c>
      <c r="AD164" s="25">
        <v>480</v>
      </c>
      <c r="AE164" s="28"/>
      <c r="AF164" s="28"/>
      <c r="AG164" s="28"/>
      <c r="AH164" s="28"/>
      <c r="AI164" s="27">
        <v>6.0819999999999999</v>
      </c>
      <c r="AJ164" s="27">
        <v>0</v>
      </c>
      <c r="AK164" s="27">
        <v>0</v>
      </c>
      <c r="AL164" s="27">
        <v>6.0819999999999999</v>
      </c>
      <c r="AM164" s="25">
        <v>449</v>
      </c>
      <c r="AN164" s="25">
        <v>0</v>
      </c>
      <c r="AO164" s="25">
        <v>0</v>
      </c>
      <c r="AP164" s="25">
        <v>449</v>
      </c>
    </row>
    <row r="165" spans="1:42" s="47" customFormat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50</v>
      </c>
      <c r="G165" s="42">
        <v>476.96</v>
      </c>
      <c r="H165" s="42">
        <v>59.15</v>
      </c>
      <c r="I165" s="42">
        <v>2.52</v>
      </c>
      <c r="J165" s="42">
        <v>538.63</v>
      </c>
      <c r="K165" s="41">
        <v>358</v>
      </c>
      <c r="L165" s="41">
        <v>0</v>
      </c>
      <c r="M165" s="41">
        <v>0</v>
      </c>
      <c r="N165" s="41">
        <v>358</v>
      </c>
      <c r="O165" s="42">
        <v>7.51</v>
      </c>
      <c r="P165" s="42">
        <v>0</v>
      </c>
      <c r="Q165" s="42">
        <v>0</v>
      </c>
      <c r="R165" s="42">
        <v>6.92</v>
      </c>
      <c r="S165" s="43">
        <v>3.6054856960076771</v>
      </c>
      <c r="T165" s="43">
        <v>0</v>
      </c>
      <c r="U165" s="43">
        <v>0</v>
      </c>
      <c r="V165" s="43">
        <v>3.3216686619394049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1">
        <v>3607</v>
      </c>
      <c r="AB165" s="41">
        <v>0</v>
      </c>
      <c r="AC165" s="41">
        <v>0</v>
      </c>
      <c r="AD165" s="41">
        <v>3607</v>
      </c>
      <c r="AE165" s="44" t="s">
        <v>1380</v>
      </c>
      <c r="AF165" s="44" t="s">
        <v>31</v>
      </c>
      <c r="AG165" s="44" t="s">
        <v>31</v>
      </c>
      <c r="AH165" s="44" t="s">
        <v>682</v>
      </c>
      <c r="AI165" s="43">
        <v>3.605</v>
      </c>
      <c r="AJ165" s="43">
        <v>0</v>
      </c>
      <c r="AK165" s="43">
        <v>0</v>
      </c>
      <c r="AL165" s="43">
        <v>3.605</v>
      </c>
      <c r="AM165" s="41">
        <v>3607</v>
      </c>
      <c r="AN165" s="41">
        <v>0</v>
      </c>
      <c r="AO165" s="41">
        <v>0</v>
      </c>
      <c r="AP165" s="41">
        <v>3607</v>
      </c>
    </row>
    <row r="166" spans="1:42" s="29" customFormat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9</v>
      </c>
      <c r="G166" s="26">
        <v>74.2</v>
      </c>
      <c r="H166" s="26">
        <v>0</v>
      </c>
      <c r="I166" s="26">
        <v>0</v>
      </c>
      <c r="J166" s="26">
        <v>74.2</v>
      </c>
      <c r="K166" s="25">
        <v>31</v>
      </c>
      <c r="L166" s="25">
        <v>0</v>
      </c>
      <c r="M166" s="25">
        <v>0</v>
      </c>
      <c r="N166" s="25">
        <v>31</v>
      </c>
      <c r="O166" s="26">
        <v>4.18</v>
      </c>
      <c r="P166" s="26">
        <v>0</v>
      </c>
      <c r="Q166" s="26">
        <v>0</v>
      </c>
      <c r="R166" s="26">
        <v>3.96</v>
      </c>
      <c r="S166" s="27">
        <v>2.0942408376963351</v>
      </c>
      <c r="T166" s="27">
        <v>0</v>
      </c>
      <c r="U166" s="27">
        <v>0</v>
      </c>
      <c r="V166" s="27">
        <v>1.9863438857852267</v>
      </c>
      <c r="W166" s="26">
        <v>15.28</v>
      </c>
      <c r="X166" s="26">
        <v>0.83</v>
      </c>
      <c r="Y166" s="26">
        <v>0</v>
      </c>
      <c r="Z166" s="26">
        <v>16.11</v>
      </c>
      <c r="AA166" s="25">
        <v>32</v>
      </c>
      <c r="AB166" s="25">
        <v>0</v>
      </c>
      <c r="AC166" s="25">
        <v>0</v>
      </c>
      <c r="AD166" s="25">
        <v>32</v>
      </c>
      <c r="AE166" s="28"/>
      <c r="AF166" s="28"/>
      <c r="AG166" s="28"/>
      <c r="AH166" s="28"/>
      <c r="AI166" s="27">
        <v>2.0059999999999998</v>
      </c>
      <c r="AJ166" s="27">
        <v>0</v>
      </c>
      <c r="AK166" s="27">
        <v>0</v>
      </c>
      <c r="AL166" s="27">
        <v>2.0059999999999998</v>
      </c>
      <c r="AM166" s="25">
        <v>31</v>
      </c>
      <c r="AN166" s="25">
        <v>0</v>
      </c>
      <c r="AO166" s="25">
        <v>0</v>
      </c>
      <c r="AP166" s="25">
        <v>31</v>
      </c>
    </row>
    <row r="167" spans="1:42" s="4" customFormat="1" ht="37.5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6</v>
      </c>
      <c r="G167" s="26">
        <v>61.2</v>
      </c>
      <c r="H167" s="26">
        <v>7.2</v>
      </c>
      <c r="I167" s="26">
        <v>0</v>
      </c>
      <c r="J167" s="26">
        <v>68.400000000000006</v>
      </c>
      <c r="K167" s="25">
        <v>58</v>
      </c>
      <c r="L167" s="25">
        <v>0</v>
      </c>
      <c r="M167" s="25">
        <v>0</v>
      </c>
      <c r="N167" s="25">
        <v>58</v>
      </c>
      <c r="O167" s="26">
        <v>9.48</v>
      </c>
      <c r="P167" s="26">
        <v>0</v>
      </c>
      <c r="Q167" s="26">
        <v>0</v>
      </c>
      <c r="R167" s="26">
        <v>8.59</v>
      </c>
      <c r="S167" s="27">
        <v>4.8021273267636477</v>
      </c>
      <c r="T167" s="27">
        <v>0</v>
      </c>
      <c r="U167" s="27">
        <v>0</v>
      </c>
      <c r="V167" s="27">
        <v>4.3527576917623705</v>
      </c>
      <c r="W167" s="26">
        <v>63.93</v>
      </c>
      <c r="X167" s="26">
        <v>0.5</v>
      </c>
      <c r="Y167" s="26">
        <v>6.1</v>
      </c>
      <c r="Z167" s="26">
        <v>70.53</v>
      </c>
      <c r="AA167" s="25">
        <v>307</v>
      </c>
      <c r="AB167" s="25">
        <v>0</v>
      </c>
      <c r="AC167" s="25">
        <v>0</v>
      </c>
      <c r="AD167" s="25">
        <v>307</v>
      </c>
      <c r="AE167" s="28"/>
      <c r="AF167" s="28"/>
      <c r="AG167" s="28"/>
      <c r="AH167" s="28"/>
      <c r="AI167" s="27">
        <v>4.55</v>
      </c>
      <c r="AJ167" s="27">
        <v>0</v>
      </c>
      <c r="AK167" s="27">
        <v>0</v>
      </c>
      <c r="AL167" s="27">
        <v>4.55</v>
      </c>
      <c r="AM167" s="25">
        <v>291</v>
      </c>
      <c r="AN167" s="25">
        <v>0</v>
      </c>
      <c r="AO167" s="25">
        <v>0</v>
      </c>
      <c r="AP167" s="25">
        <v>291</v>
      </c>
    </row>
    <row r="168" spans="1:42" s="4" customFormat="1" ht="56.25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17</v>
      </c>
      <c r="L168" s="25">
        <v>0</v>
      </c>
      <c r="M168" s="25">
        <v>0</v>
      </c>
      <c r="N168" s="25">
        <v>17</v>
      </c>
      <c r="O168" s="26">
        <v>5.38</v>
      </c>
      <c r="P168" s="26">
        <v>0</v>
      </c>
      <c r="Q168" s="26">
        <v>0</v>
      </c>
      <c r="R168" s="26">
        <v>3.25</v>
      </c>
      <c r="S168" s="27">
        <v>2.7270002996703626</v>
      </c>
      <c r="T168" s="27">
        <v>0</v>
      </c>
      <c r="U168" s="27">
        <v>0</v>
      </c>
      <c r="V168" s="27">
        <v>1.6464628188890897</v>
      </c>
      <c r="W168" s="26">
        <v>33.369999999999997</v>
      </c>
      <c r="X168" s="26">
        <v>21.8</v>
      </c>
      <c r="Y168" s="26">
        <v>0.1</v>
      </c>
      <c r="Z168" s="26">
        <v>55.27</v>
      </c>
      <c r="AA168" s="25">
        <v>91</v>
      </c>
      <c r="AB168" s="25">
        <v>0</v>
      </c>
      <c r="AC168" s="25">
        <v>0</v>
      </c>
      <c r="AD168" s="25">
        <v>91</v>
      </c>
      <c r="AE168" s="28"/>
      <c r="AF168" s="28"/>
      <c r="AG168" s="28"/>
      <c r="AH168" s="28"/>
      <c r="AI168" s="27">
        <v>2.5819999999999999</v>
      </c>
      <c r="AJ168" s="27">
        <v>0</v>
      </c>
      <c r="AK168" s="27">
        <v>0</v>
      </c>
      <c r="AL168" s="27">
        <v>2.5819999999999999</v>
      </c>
      <c r="AM168" s="25">
        <v>86</v>
      </c>
      <c r="AN168" s="25">
        <v>0</v>
      </c>
      <c r="AO168" s="25">
        <v>0</v>
      </c>
      <c r="AP168" s="25">
        <v>86</v>
      </c>
    </row>
    <row r="169" spans="1:42" s="4" customFormat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7</v>
      </c>
      <c r="G169" s="26">
        <v>85.5</v>
      </c>
      <c r="H169" s="26">
        <v>5.5</v>
      </c>
      <c r="I169" s="26">
        <v>0</v>
      </c>
      <c r="J169" s="26">
        <v>91</v>
      </c>
      <c r="K169" s="25">
        <v>22</v>
      </c>
      <c r="L169" s="25">
        <v>0</v>
      </c>
      <c r="M169" s="25">
        <v>0</v>
      </c>
      <c r="N169" s="25">
        <v>22</v>
      </c>
      <c r="O169" s="26">
        <v>2.57</v>
      </c>
      <c r="P169" s="26">
        <v>0</v>
      </c>
      <c r="Q169" s="26">
        <v>0</v>
      </c>
      <c r="R169" s="26">
        <v>2.36</v>
      </c>
      <c r="S169" s="27">
        <v>1.3049995591217707</v>
      </c>
      <c r="T169" s="27">
        <v>0</v>
      </c>
      <c r="U169" s="27">
        <v>0</v>
      </c>
      <c r="V169" s="27">
        <v>1.1990601960625455</v>
      </c>
      <c r="W169" s="26">
        <v>113.41</v>
      </c>
      <c r="X169" s="26">
        <v>10.02</v>
      </c>
      <c r="Y169" s="26">
        <v>0</v>
      </c>
      <c r="Z169" s="26">
        <v>123.43</v>
      </c>
      <c r="AA169" s="25">
        <v>148</v>
      </c>
      <c r="AB169" s="25">
        <v>0</v>
      </c>
      <c r="AC169" s="25">
        <v>0</v>
      </c>
      <c r="AD169" s="25">
        <v>148</v>
      </c>
      <c r="AE169" s="28"/>
      <c r="AF169" s="28"/>
      <c r="AG169" s="28"/>
      <c r="AH169" s="28"/>
      <c r="AI169" s="27">
        <v>1.234</v>
      </c>
      <c r="AJ169" s="27">
        <v>0</v>
      </c>
      <c r="AK169" s="27">
        <v>0</v>
      </c>
      <c r="AL169" s="27">
        <v>1.234</v>
      </c>
      <c r="AM169" s="25">
        <v>140</v>
      </c>
      <c r="AN169" s="25">
        <v>0</v>
      </c>
      <c r="AO169" s="25">
        <v>0</v>
      </c>
      <c r="AP169" s="25">
        <v>140</v>
      </c>
    </row>
    <row r="170" spans="1:42" s="4" customFormat="1" ht="56.25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18</v>
      </c>
      <c r="G170" s="26">
        <v>138.61000000000001</v>
      </c>
      <c r="H170" s="26">
        <v>27.1</v>
      </c>
      <c r="I170" s="26">
        <v>5</v>
      </c>
      <c r="J170" s="26">
        <v>170.71</v>
      </c>
      <c r="K170" s="25">
        <v>46</v>
      </c>
      <c r="L170" s="25">
        <v>0</v>
      </c>
      <c r="M170" s="25">
        <v>0</v>
      </c>
      <c r="N170" s="25">
        <v>46</v>
      </c>
      <c r="O170" s="26">
        <v>3.32</v>
      </c>
      <c r="P170" s="26">
        <v>0</v>
      </c>
      <c r="Q170" s="26">
        <v>0</v>
      </c>
      <c r="R170" s="26">
        <v>2.79</v>
      </c>
      <c r="S170" s="27">
        <v>1.6817043790448296</v>
      </c>
      <c r="T170" s="27">
        <v>0</v>
      </c>
      <c r="U170" s="27">
        <v>0</v>
      </c>
      <c r="V170" s="27">
        <v>1.4143260100909776</v>
      </c>
      <c r="W170" s="26">
        <v>211.69</v>
      </c>
      <c r="X170" s="26">
        <v>33.99</v>
      </c>
      <c r="Y170" s="26">
        <v>6.03</v>
      </c>
      <c r="Z170" s="26">
        <v>251.71</v>
      </c>
      <c r="AA170" s="25">
        <v>356</v>
      </c>
      <c r="AB170" s="25">
        <v>0</v>
      </c>
      <c r="AC170" s="25">
        <v>0</v>
      </c>
      <c r="AD170" s="25">
        <v>356</v>
      </c>
      <c r="AE170" s="28"/>
      <c r="AF170" s="28"/>
      <c r="AG170" s="28"/>
      <c r="AH170" s="28"/>
      <c r="AI170" s="27">
        <v>1.5940000000000001</v>
      </c>
      <c r="AJ170" s="27">
        <v>0</v>
      </c>
      <c r="AK170" s="27">
        <v>0</v>
      </c>
      <c r="AL170" s="27">
        <v>1.5940000000000001</v>
      </c>
      <c r="AM170" s="25">
        <v>337</v>
      </c>
      <c r="AN170" s="25">
        <v>0</v>
      </c>
      <c r="AO170" s="25">
        <v>0</v>
      </c>
      <c r="AP170" s="25">
        <v>337</v>
      </c>
    </row>
    <row r="171" spans="1:42" s="45" customFormat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44</v>
      </c>
      <c r="G171" s="42">
        <v>390.61</v>
      </c>
      <c r="H171" s="42">
        <v>49.5</v>
      </c>
      <c r="I171" s="42">
        <v>5</v>
      </c>
      <c r="J171" s="42">
        <v>445.11</v>
      </c>
      <c r="K171" s="41">
        <v>174</v>
      </c>
      <c r="L171" s="41">
        <v>0</v>
      </c>
      <c r="M171" s="41">
        <v>0</v>
      </c>
      <c r="N171" s="41">
        <v>174</v>
      </c>
      <c r="O171" s="42">
        <v>4.45</v>
      </c>
      <c r="P171" s="42">
        <v>0</v>
      </c>
      <c r="Q171" s="42">
        <v>0</v>
      </c>
      <c r="R171" s="42">
        <v>3.77</v>
      </c>
      <c r="S171" s="43">
        <v>2.1362639371230121</v>
      </c>
      <c r="T171" s="43">
        <v>0</v>
      </c>
      <c r="U171" s="43">
        <v>0</v>
      </c>
      <c r="V171" s="43">
        <v>1.8083357508944977</v>
      </c>
      <c r="W171" s="42">
        <v>437.68</v>
      </c>
      <c r="X171" s="42">
        <v>67.14</v>
      </c>
      <c r="Y171" s="42">
        <v>12.23</v>
      </c>
      <c r="Z171" s="42">
        <v>517.04999999999995</v>
      </c>
      <c r="AA171" s="41">
        <v>935</v>
      </c>
      <c r="AB171" s="41">
        <v>0</v>
      </c>
      <c r="AC171" s="41">
        <v>0</v>
      </c>
      <c r="AD171" s="41">
        <v>935</v>
      </c>
      <c r="AE171" s="44" t="s">
        <v>806</v>
      </c>
      <c r="AF171" s="44" t="s">
        <v>31</v>
      </c>
      <c r="AG171" s="44" t="s">
        <v>31</v>
      </c>
      <c r="AH171" s="44" t="s">
        <v>806</v>
      </c>
      <c r="AI171" s="43">
        <v>2.1360000000000001</v>
      </c>
      <c r="AJ171" s="43">
        <v>0</v>
      </c>
      <c r="AK171" s="43">
        <v>0</v>
      </c>
      <c r="AL171" s="43">
        <v>2.1360000000000001</v>
      </c>
      <c r="AM171" s="41">
        <v>935</v>
      </c>
      <c r="AN171" s="41">
        <v>0</v>
      </c>
      <c r="AO171" s="41">
        <v>0</v>
      </c>
      <c r="AP171" s="41">
        <v>935</v>
      </c>
    </row>
    <row r="172" spans="1:42" s="31" customFormat="1" ht="37.5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17</v>
      </c>
      <c r="G172" s="26">
        <v>38.33</v>
      </c>
      <c r="H172" s="26">
        <v>102.75</v>
      </c>
      <c r="I172" s="26">
        <v>0</v>
      </c>
      <c r="J172" s="26">
        <v>141.08000000000001</v>
      </c>
      <c r="K172" s="25">
        <v>21</v>
      </c>
      <c r="L172" s="25">
        <v>0</v>
      </c>
      <c r="M172" s="25">
        <v>0</v>
      </c>
      <c r="N172" s="25">
        <v>21</v>
      </c>
      <c r="O172" s="26">
        <v>5.48</v>
      </c>
      <c r="P172" s="26">
        <v>0</v>
      </c>
      <c r="Q172" s="26">
        <v>0</v>
      </c>
      <c r="R172" s="26">
        <v>2.66</v>
      </c>
      <c r="S172" s="27">
        <v>2.0851989254189585</v>
      </c>
      <c r="T172" s="27">
        <v>0</v>
      </c>
      <c r="U172" s="27">
        <v>0</v>
      </c>
      <c r="V172" s="27">
        <v>1.0106646825396826</v>
      </c>
      <c r="W172" s="26">
        <v>78.17</v>
      </c>
      <c r="X172" s="26">
        <v>83.11</v>
      </c>
      <c r="Y172" s="26">
        <v>0</v>
      </c>
      <c r="Z172" s="26">
        <v>161.28</v>
      </c>
      <c r="AA172" s="25">
        <v>163</v>
      </c>
      <c r="AB172" s="25">
        <v>0</v>
      </c>
      <c r="AC172" s="25">
        <v>0</v>
      </c>
      <c r="AD172" s="25">
        <v>163</v>
      </c>
      <c r="AE172" s="28"/>
      <c r="AF172" s="28"/>
      <c r="AG172" s="28"/>
      <c r="AH172" s="28"/>
      <c r="AI172" s="27">
        <v>2.63</v>
      </c>
      <c r="AJ172" s="27">
        <v>0</v>
      </c>
      <c r="AK172" s="27">
        <v>0</v>
      </c>
      <c r="AL172" s="27">
        <v>2.63</v>
      </c>
      <c r="AM172" s="25">
        <v>206</v>
      </c>
      <c r="AN172" s="25">
        <v>0</v>
      </c>
      <c r="AO172" s="25">
        <v>0</v>
      </c>
      <c r="AP172" s="25">
        <v>206</v>
      </c>
    </row>
    <row r="173" spans="1:42" s="31" customFormat="1" hidden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0</v>
      </c>
      <c r="G173" s="26">
        <v>0</v>
      </c>
      <c r="H173" s="26">
        <v>0</v>
      </c>
      <c r="I173" s="26">
        <v>0</v>
      </c>
      <c r="J173" s="26">
        <v>0</v>
      </c>
      <c r="K173" s="25">
        <v>0</v>
      </c>
      <c r="L173" s="25">
        <v>0</v>
      </c>
      <c r="M173" s="25">
        <v>0</v>
      </c>
      <c r="N173" s="25">
        <v>0</v>
      </c>
      <c r="O173" s="26">
        <v>0</v>
      </c>
      <c r="P173" s="26">
        <v>0</v>
      </c>
      <c r="Q173" s="26">
        <v>0</v>
      </c>
      <c r="R173" s="26">
        <v>0</v>
      </c>
      <c r="S173" s="27">
        <v>0</v>
      </c>
      <c r="T173" s="27">
        <v>0</v>
      </c>
      <c r="U173" s="27">
        <v>0</v>
      </c>
      <c r="V173" s="27">
        <v>0</v>
      </c>
      <c r="W173" s="26">
        <v>0</v>
      </c>
      <c r="X173" s="26">
        <v>0</v>
      </c>
      <c r="Y173" s="26">
        <v>0</v>
      </c>
      <c r="Z173" s="26">
        <v>0</v>
      </c>
      <c r="AA173" s="25">
        <v>0</v>
      </c>
      <c r="AB173" s="25">
        <v>0</v>
      </c>
      <c r="AC173" s="25">
        <v>0</v>
      </c>
      <c r="AD173" s="25">
        <v>0</v>
      </c>
      <c r="AE173" s="28"/>
      <c r="AF173" s="28"/>
      <c r="AG173" s="28"/>
      <c r="AH173" s="28"/>
      <c r="AI173" s="27">
        <v>0</v>
      </c>
      <c r="AJ173" s="27">
        <v>0</v>
      </c>
      <c r="AK173" s="27">
        <v>0</v>
      </c>
      <c r="AL173" s="27">
        <v>0</v>
      </c>
      <c r="AM173" s="25">
        <v>0</v>
      </c>
      <c r="AN173" s="25">
        <v>0</v>
      </c>
      <c r="AO173" s="25">
        <v>0</v>
      </c>
      <c r="AP173" s="25">
        <v>0</v>
      </c>
    </row>
    <row r="174" spans="1:42" s="31" customFormat="1" ht="37.5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14</v>
      </c>
      <c r="G174" s="26">
        <v>97.7</v>
      </c>
      <c r="H174" s="26">
        <v>51.6</v>
      </c>
      <c r="I174" s="26">
        <v>0</v>
      </c>
      <c r="J174" s="26">
        <v>149.30000000000001</v>
      </c>
      <c r="K174" s="25">
        <v>19</v>
      </c>
      <c r="L174" s="25">
        <v>0</v>
      </c>
      <c r="M174" s="25">
        <v>0</v>
      </c>
      <c r="N174" s="25">
        <v>19</v>
      </c>
      <c r="O174" s="26">
        <v>1.94</v>
      </c>
      <c r="P174" s="26">
        <v>0</v>
      </c>
      <c r="Q174" s="26">
        <v>0</v>
      </c>
      <c r="R174" s="26">
        <v>0.91</v>
      </c>
      <c r="S174" s="27">
        <v>0.73557878435927226</v>
      </c>
      <c r="T174" s="27">
        <v>0</v>
      </c>
      <c r="U174" s="27">
        <v>0</v>
      </c>
      <c r="V174" s="27">
        <v>0.34528713351102491</v>
      </c>
      <c r="W174" s="26">
        <v>77.489999999999995</v>
      </c>
      <c r="X174" s="26">
        <v>87.59</v>
      </c>
      <c r="Y174" s="26">
        <v>0</v>
      </c>
      <c r="Z174" s="26">
        <v>165.08</v>
      </c>
      <c r="AA174" s="25">
        <v>57</v>
      </c>
      <c r="AB174" s="25">
        <v>0</v>
      </c>
      <c r="AC174" s="25">
        <v>0</v>
      </c>
      <c r="AD174" s="25">
        <v>57</v>
      </c>
      <c r="AE174" s="28"/>
      <c r="AF174" s="28"/>
      <c r="AG174" s="28"/>
      <c r="AH174" s="28"/>
      <c r="AI174" s="27">
        <v>0.93100000000000005</v>
      </c>
      <c r="AJ174" s="27">
        <v>0</v>
      </c>
      <c r="AK174" s="27">
        <v>0</v>
      </c>
      <c r="AL174" s="27">
        <v>0.93100000000000005</v>
      </c>
      <c r="AM174" s="25">
        <v>72</v>
      </c>
      <c r="AN174" s="25">
        <v>0</v>
      </c>
      <c r="AO174" s="25">
        <v>0</v>
      </c>
      <c r="AP174" s="25">
        <v>72</v>
      </c>
    </row>
    <row r="175" spans="1:42" s="48" customFormat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40</v>
      </c>
      <c r="G175" s="42">
        <v>145.59</v>
      </c>
      <c r="H175" s="42">
        <v>232.92</v>
      </c>
      <c r="I175" s="42">
        <v>0</v>
      </c>
      <c r="J175" s="42">
        <v>378.51</v>
      </c>
      <c r="K175" s="41">
        <v>40</v>
      </c>
      <c r="L175" s="41">
        <v>0</v>
      </c>
      <c r="M175" s="41">
        <v>0</v>
      </c>
      <c r="N175" s="41">
        <v>40</v>
      </c>
      <c r="O175" s="42">
        <v>2.75</v>
      </c>
      <c r="P175" s="42">
        <v>0</v>
      </c>
      <c r="Q175" s="42">
        <v>0</v>
      </c>
      <c r="R175" s="42">
        <v>1.0900000000000001</v>
      </c>
      <c r="S175" s="43">
        <v>1.3228308580361974</v>
      </c>
      <c r="T175" s="43">
        <v>0</v>
      </c>
      <c r="U175" s="43">
        <v>0</v>
      </c>
      <c r="V175" s="43">
        <v>0.52547352329997365</v>
      </c>
      <c r="W175" s="42">
        <v>166.31</v>
      </c>
      <c r="X175" s="42">
        <v>252.36</v>
      </c>
      <c r="Y175" s="42">
        <v>0</v>
      </c>
      <c r="Z175" s="42">
        <v>418.67</v>
      </c>
      <c r="AA175" s="41">
        <v>220</v>
      </c>
      <c r="AB175" s="41">
        <v>0</v>
      </c>
      <c r="AC175" s="41">
        <v>0</v>
      </c>
      <c r="AD175" s="41">
        <v>220</v>
      </c>
      <c r="AE175" s="44" t="s">
        <v>1381</v>
      </c>
      <c r="AF175" s="44" t="s">
        <v>31</v>
      </c>
      <c r="AG175" s="44" t="s">
        <v>31</v>
      </c>
      <c r="AH175" s="44" t="s">
        <v>745</v>
      </c>
      <c r="AI175" s="43">
        <v>1.32</v>
      </c>
      <c r="AJ175" s="43">
        <v>0</v>
      </c>
      <c r="AK175" s="43">
        <v>0</v>
      </c>
      <c r="AL175" s="43">
        <v>1.32</v>
      </c>
      <c r="AM175" s="41">
        <v>220</v>
      </c>
      <c r="AN175" s="41">
        <v>0</v>
      </c>
      <c r="AO175" s="41">
        <v>0</v>
      </c>
      <c r="AP175" s="41">
        <v>220</v>
      </c>
    </row>
    <row r="176" spans="1:42" s="31" customFormat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2</v>
      </c>
      <c r="G176" s="26">
        <v>21</v>
      </c>
      <c r="H176" s="26">
        <v>0</v>
      </c>
      <c r="I176" s="26">
        <v>0</v>
      </c>
      <c r="J176" s="26">
        <v>21</v>
      </c>
      <c r="K176" s="25">
        <v>1</v>
      </c>
      <c r="L176" s="25">
        <v>0</v>
      </c>
      <c r="M176" s="25">
        <v>0</v>
      </c>
      <c r="N176" s="25">
        <v>1</v>
      </c>
      <c r="O176" s="26">
        <v>0.48</v>
      </c>
      <c r="P176" s="26">
        <v>0</v>
      </c>
      <c r="Q176" s="26">
        <v>0</v>
      </c>
      <c r="R176" s="26">
        <v>0.32</v>
      </c>
      <c r="S176" s="27">
        <v>0.20920502092050208</v>
      </c>
      <c r="T176" s="27">
        <v>0</v>
      </c>
      <c r="U176" s="27">
        <v>0</v>
      </c>
      <c r="V176" s="27">
        <v>0.14124293785310735</v>
      </c>
      <c r="W176" s="26">
        <v>4.78</v>
      </c>
      <c r="X176" s="26">
        <v>1.66</v>
      </c>
      <c r="Y176" s="26">
        <v>0.64</v>
      </c>
      <c r="Z176" s="26">
        <v>7.08</v>
      </c>
      <c r="AA176" s="25">
        <v>1</v>
      </c>
      <c r="AB176" s="25">
        <v>0</v>
      </c>
      <c r="AC176" s="25">
        <v>0</v>
      </c>
      <c r="AD176" s="25">
        <v>1</v>
      </c>
      <c r="AE176" s="28"/>
      <c r="AF176" s="28"/>
      <c r="AG176" s="28"/>
      <c r="AH176" s="28"/>
      <c r="AI176" s="27">
        <v>0.23</v>
      </c>
      <c r="AJ176" s="27">
        <v>0</v>
      </c>
      <c r="AK176" s="27">
        <v>0</v>
      </c>
      <c r="AL176" s="27">
        <v>0.23</v>
      </c>
      <c r="AM176" s="25">
        <v>1</v>
      </c>
      <c r="AN176" s="25">
        <v>0</v>
      </c>
      <c r="AO176" s="25">
        <v>0</v>
      </c>
      <c r="AP176" s="25">
        <v>1</v>
      </c>
    </row>
    <row r="177" spans="1:42" s="4" customFormat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5</v>
      </c>
      <c r="G177" s="26">
        <v>16.8</v>
      </c>
      <c r="H177" s="26">
        <v>0</v>
      </c>
      <c r="I177" s="26">
        <v>42.6</v>
      </c>
      <c r="J177" s="26">
        <v>59.4</v>
      </c>
      <c r="K177" s="25">
        <v>3</v>
      </c>
      <c r="L177" s="25">
        <v>0</v>
      </c>
      <c r="M177" s="25">
        <v>5</v>
      </c>
      <c r="N177" s="25">
        <v>8</v>
      </c>
      <c r="O177" s="26">
        <v>1.79</v>
      </c>
      <c r="P177" s="26">
        <v>0</v>
      </c>
      <c r="Q177" s="26">
        <v>1.17</v>
      </c>
      <c r="R177" s="26">
        <v>1.53</v>
      </c>
      <c r="S177" s="27">
        <v>0.84525357607282181</v>
      </c>
      <c r="T177" s="27">
        <v>0</v>
      </c>
      <c r="U177" s="27">
        <v>0.98328416912487715</v>
      </c>
      <c r="V177" s="27">
        <v>0.89459354336833918</v>
      </c>
      <c r="W177" s="26">
        <v>15.38</v>
      </c>
      <c r="X177" s="26">
        <v>0.16</v>
      </c>
      <c r="Y177" s="26">
        <v>10.17</v>
      </c>
      <c r="Z177" s="26">
        <v>25.71</v>
      </c>
      <c r="AA177" s="25">
        <v>13</v>
      </c>
      <c r="AB177" s="25">
        <v>0</v>
      </c>
      <c r="AC177" s="25">
        <v>10</v>
      </c>
      <c r="AD177" s="25">
        <v>23</v>
      </c>
      <c r="AE177" s="28"/>
      <c r="AF177" s="28"/>
      <c r="AG177" s="28"/>
      <c r="AH177" s="28"/>
      <c r="AI177" s="27">
        <v>0.85899999999999999</v>
      </c>
      <c r="AJ177" s="27">
        <v>0</v>
      </c>
      <c r="AK177" s="27">
        <v>0.56200000000000006</v>
      </c>
      <c r="AL177" s="27">
        <v>1.421</v>
      </c>
      <c r="AM177" s="25">
        <v>13</v>
      </c>
      <c r="AN177" s="25">
        <v>0</v>
      </c>
      <c r="AO177" s="25">
        <v>6</v>
      </c>
      <c r="AP177" s="25">
        <v>19</v>
      </c>
    </row>
    <row r="178" spans="1:42" s="4" customFormat="1" ht="56.25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20</v>
      </c>
      <c r="G178" s="26">
        <v>174.4</v>
      </c>
      <c r="H178" s="26">
        <v>44.29</v>
      </c>
      <c r="I178" s="26">
        <v>0</v>
      </c>
      <c r="J178" s="26">
        <v>218.69</v>
      </c>
      <c r="K178" s="25">
        <v>60</v>
      </c>
      <c r="L178" s="25">
        <v>0</v>
      </c>
      <c r="M178" s="25">
        <v>0</v>
      </c>
      <c r="N178" s="25">
        <v>60</v>
      </c>
      <c r="O178" s="26">
        <v>3.44</v>
      </c>
      <c r="P178" s="26">
        <v>0</v>
      </c>
      <c r="Q178" s="26">
        <v>0</v>
      </c>
      <c r="R178" s="26">
        <v>2.8</v>
      </c>
      <c r="S178" s="27">
        <v>1.62112793972144</v>
      </c>
      <c r="T178" s="27">
        <v>0</v>
      </c>
      <c r="U178" s="27">
        <v>0</v>
      </c>
      <c r="V178" s="27">
        <v>1.3171998680738786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639</v>
      </c>
      <c r="AB178" s="25">
        <v>0</v>
      </c>
      <c r="AC178" s="25">
        <v>0</v>
      </c>
      <c r="AD178" s="25">
        <v>639</v>
      </c>
      <c r="AE178" s="28"/>
      <c r="AF178" s="28"/>
      <c r="AG178" s="28"/>
      <c r="AH178" s="28"/>
      <c r="AI178" s="27">
        <v>1.651</v>
      </c>
      <c r="AJ178" s="27">
        <v>0</v>
      </c>
      <c r="AK178" s="27">
        <v>0</v>
      </c>
      <c r="AL178" s="27">
        <v>1.651</v>
      </c>
      <c r="AM178" s="25">
        <v>651</v>
      </c>
      <c r="AN178" s="25">
        <v>0</v>
      </c>
      <c r="AO178" s="25">
        <v>0</v>
      </c>
      <c r="AP178" s="25">
        <v>651</v>
      </c>
    </row>
    <row r="179" spans="1:42" s="4" customFormat="1" ht="37.5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10</v>
      </c>
      <c r="G179" s="26">
        <v>98.09</v>
      </c>
      <c r="H179" s="26">
        <v>18.739999999999998</v>
      </c>
      <c r="I179" s="26">
        <v>0</v>
      </c>
      <c r="J179" s="26">
        <v>116.83</v>
      </c>
      <c r="K179" s="25">
        <v>55</v>
      </c>
      <c r="L179" s="25">
        <v>0</v>
      </c>
      <c r="M179" s="25">
        <v>0</v>
      </c>
      <c r="N179" s="25">
        <v>55</v>
      </c>
      <c r="O179" s="26">
        <v>5.61</v>
      </c>
      <c r="P179" s="26">
        <v>0</v>
      </c>
      <c r="Q179" s="26">
        <v>0</v>
      </c>
      <c r="R179" s="26">
        <v>3.83</v>
      </c>
      <c r="S179" s="27">
        <v>2.6466610857106061</v>
      </c>
      <c r="T179" s="27">
        <v>0</v>
      </c>
      <c r="U179" s="27">
        <v>0</v>
      </c>
      <c r="V179" s="27">
        <v>1.8075468378925148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411</v>
      </c>
      <c r="AB179" s="25">
        <v>0</v>
      </c>
      <c r="AC179" s="25">
        <v>0</v>
      </c>
      <c r="AD179" s="25">
        <v>411</v>
      </c>
      <c r="AE179" s="28"/>
      <c r="AF179" s="28"/>
      <c r="AG179" s="28"/>
      <c r="AH179" s="28"/>
      <c r="AI179" s="27">
        <v>2.6930000000000001</v>
      </c>
      <c r="AJ179" s="27">
        <v>0</v>
      </c>
      <c r="AK179" s="27">
        <v>0</v>
      </c>
      <c r="AL179" s="27">
        <v>2.6930000000000001</v>
      </c>
      <c r="AM179" s="25">
        <v>418</v>
      </c>
      <c r="AN179" s="25">
        <v>0</v>
      </c>
      <c r="AO179" s="25">
        <v>0</v>
      </c>
      <c r="AP179" s="25">
        <v>418</v>
      </c>
    </row>
    <row r="180" spans="1:42" s="29" customFormat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19</v>
      </c>
      <c r="L180" s="25">
        <v>0</v>
      </c>
      <c r="M180" s="25">
        <v>0</v>
      </c>
      <c r="N180" s="25">
        <v>19</v>
      </c>
      <c r="O180" s="26">
        <v>2.27</v>
      </c>
      <c r="P180" s="26">
        <v>0</v>
      </c>
      <c r="Q180" s="26">
        <v>0</v>
      </c>
      <c r="R180" s="26">
        <v>2.2000000000000002</v>
      </c>
      <c r="S180" s="27">
        <v>1.0711835787029709</v>
      </c>
      <c r="T180" s="27">
        <v>0</v>
      </c>
      <c r="U180" s="27">
        <v>0</v>
      </c>
      <c r="V180" s="27">
        <v>1.0371959942775393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203</v>
      </c>
      <c r="AB180" s="25">
        <v>0</v>
      </c>
      <c r="AC180" s="25">
        <v>0</v>
      </c>
      <c r="AD180" s="25">
        <v>203</v>
      </c>
      <c r="AE180" s="28"/>
      <c r="AF180" s="28"/>
      <c r="AG180" s="28"/>
      <c r="AH180" s="28"/>
      <c r="AI180" s="27">
        <v>1.0900000000000001</v>
      </c>
      <c r="AJ180" s="27">
        <v>0</v>
      </c>
      <c r="AK180" s="27">
        <v>0</v>
      </c>
      <c r="AL180" s="27">
        <v>1.0900000000000001</v>
      </c>
      <c r="AM180" s="25">
        <v>207</v>
      </c>
      <c r="AN180" s="25">
        <v>0</v>
      </c>
      <c r="AO180" s="25">
        <v>0</v>
      </c>
      <c r="AP180" s="25">
        <v>207</v>
      </c>
    </row>
    <row r="181" spans="1:42" s="4" customFormat="1" ht="37.5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3</v>
      </c>
      <c r="G181" s="26">
        <v>30.4</v>
      </c>
      <c r="H181" s="26">
        <v>0</v>
      </c>
      <c r="I181" s="26">
        <v>0</v>
      </c>
      <c r="J181" s="26">
        <v>30.4</v>
      </c>
      <c r="K181" s="25">
        <v>51</v>
      </c>
      <c r="L181" s="25">
        <v>0</v>
      </c>
      <c r="M181" s="25">
        <v>0</v>
      </c>
      <c r="N181" s="25">
        <v>51</v>
      </c>
      <c r="O181" s="26">
        <v>16.78</v>
      </c>
      <c r="P181" s="26">
        <v>0</v>
      </c>
      <c r="Q181" s="26">
        <v>0</v>
      </c>
      <c r="R181" s="26">
        <v>16.78</v>
      </c>
      <c r="S181" s="27">
        <v>7.9109811565951915</v>
      </c>
      <c r="T181" s="27">
        <v>0</v>
      </c>
      <c r="U181" s="27">
        <v>0</v>
      </c>
      <c r="V181" s="27">
        <v>7.9109811565951915</v>
      </c>
      <c r="W181" s="26">
        <v>61.56</v>
      </c>
      <c r="X181" s="26">
        <v>0</v>
      </c>
      <c r="Y181" s="26">
        <v>0</v>
      </c>
      <c r="Z181" s="26">
        <v>61.56</v>
      </c>
      <c r="AA181" s="25">
        <v>487</v>
      </c>
      <c r="AB181" s="25">
        <v>0</v>
      </c>
      <c r="AC181" s="25">
        <v>0</v>
      </c>
      <c r="AD181" s="25">
        <v>487</v>
      </c>
      <c r="AE181" s="28"/>
      <c r="AF181" s="28"/>
      <c r="AG181" s="28"/>
      <c r="AH181" s="28"/>
      <c r="AI181" s="27">
        <v>8.0540000000000003</v>
      </c>
      <c r="AJ181" s="27">
        <v>0</v>
      </c>
      <c r="AK181" s="27">
        <v>0</v>
      </c>
      <c r="AL181" s="27">
        <v>8.0540000000000003</v>
      </c>
      <c r="AM181" s="25">
        <v>496</v>
      </c>
      <c r="AN181" s="25">
        <v>0</v>
      </c>
      <c r="AO181" s="25">
        <v>0</v>
      </c>
      <c r="AP181" s="25">
        <v>496</v>
      </c>
    </row>
    <row r="182" spans="1:42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189</v>
      </c>
      <c r="L182" s="41">
        <v>0</v>
      </c>
      <c r="M182" s="41">
        <v>5</v>
      </c>
      <c r="N182" s="41">
        <v>194</v>
      </c>
      <c r="O182" s="42">
        <v>4.45</v>
      </c>
      <c r="P182" s="42">
        <v>0</v>
      </c>
      <c r="Q182" s="42">
        <v>1.17</v>
      </c>
      <c r="R182" s="42">
        <v>3.66</v>
      </c>
      <c r="S182" s="43">
        <v>2.1360075058791992</v>
      </c>
      <c r="T182" s="43">
        <v>0</v>
      </c>
      <c r="U182" s="43">
        <v>0.578368999421631</v>
      </c>
      <c r="V182" s="43">
        <v>1.7584807045892057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1753</v>
      </c>
      <c r="AB182" s="41">
        <v>0</v>
      </c>
      <c r="AC182" s="41">
        <v>10</v>
      </c>
      <c r="AD182" s="41">
        <v>1763</v>
      </c>
      <c r="AE182" s="44" t="s">
        <v>1382</v>
      </c>
      <c r="AF182" s="44" t="s">
        <v>31</v>
      </c>
      <c r="AG182" s="44" t="s">
        <v>1383</v>
      </c>
      <c r="AH182" s="44" t="s">
        <v>733</v>
      </c>
      <c r="AI182" s="43">
        <v>2.1360000000000001</v>
      </c>
      <c r="AJ182" s="43">
        <v>0</v>
      </c>
      <c r="AK182" s="43">
        <v>0.56200000000000006</v>
      </c>
      <c r="AL182" s="43">
        <v>2.698</v>
      </c>
      <c r="AM182" s="41">
        <v>1753</v>
      </c>
      <c r="AN182" s="41">
        <v>0</v>
      </c>
      <c r="AO182" s="41">
        <v>10</v>
      </c>
      <c r="AP182" s="41">
        <v>1763</v>
      </c>
    </row>
    <row r="183" spans="1:42" s="4" customFormat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15</v>
      </c>
      <c r="G183" s="26">
        <v>182.5</v>
      </c>
      <c r="H183" s="26">
        <v>0</v>
      </c>
      <c r="I183" s="26">
        <v>0</v>
      </c>
      <c r="J183" s="26">
        <v>182.5</v>
      </c>
      <c r="K183" s="25">
        <v>76</v>
      </c>
      <c r="L183" s="25">
        <v>0</v>
      </c>
      <c r="M183" s="25">
        <v>0</v>
      </c>
      <c r="N183" s="25">
        <v>76</v>
      </c>
      <c r="O183" s="26">
        <v>4.16</v>
      </c>
      <c r="P183" s="26">
        <v>0</v>
      </c>
      <c r="Q183" s="26">
        <v>0</v>
      </c>
      <c r="R183" s="26">
        <v>4.16</v>
      </c>
      <c r="S183" s="27">
        <v>1.9935604743260373</v>
      </c>
      <c r="T183" s="27">
        <v>0</v>
      </c>
      <c r="U183" s="27">
        <v>0</v>
      </c>
      <c r="V183" s="27">
        <v>1.9935604743260373</v>
      </c>
      <c r="W183" s="26">
        <v>891.37</v>
      </c>
      <c r="X183" s="26">
        <v>0</v>
      </c>
      <c r="Y183" s="26">
        <v>0</v>
      </c>
      <c r="Z183" s="26">
        <v>891.37</v>
      </c>
      <c r="AA183" s="25">
        <v>1777</v>
      </c>
      <c r="AB183" s="25">
        <v>0</v>
      </c>
      <c r="AC183" s="25">
        <v>0</v>
      </c>
      <c r="AD183" s="25">
        <v>1777</v>
      </c>
      <c r="AE183" s="28"/>
      <c r="AF183" s="28"/>
      <c r="AG183" s="28"/>
      <c r="AH183" s="28"/>
      <c r="AI183" s="27">
        <v>1.9970000000000001</v>
      </c>
      <c r="AJ183" s="27">
        <v>0</v>
      </c>
      <c r="AK183" s="27">
        <v>0</v>
      </c>
      <c r="AL183" s="27">
        <v>1.9970000000000001</v>
      </c>
      <c r="AM183" s="25">
        <v>1780</v>
      </c>
      <c r="AN183" s="25">
        <v>0</v>
      </c>
      <c r="AO183" s="25">
        <v>0</v>
      </c>
      <c r="AP183" s="25">
        <v>1780</v>
      </c>
    </row>
    <row r="184" spans="1:42" s="4" customFormat="1" ht="56.25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18</v>
      </c>
      <c r="G184" s="26">
        <v>171.9</v>
      </c>
      <c r="H184" s="26">
        <v>0</v>
      </c>
      <c r="I184" s="26">
        <v>0</v>
      </c>
      <c r="J184" s="26">
        <v>171.9</v>
      </c>
      <c r="K184" s="25">
        <v>78</v>
      </c>
      <c r="L184" s="25">
        <v>0</v>
      </c>
      <c r="M184" s="25">
        <v>0</v>
      </c>
      <c r="N184" s="25">
        <v>78</v>
      </c>
      <c r="O184" s="26">
        <v>4.54</v>
      </c>
      <c r="P184" s="26">
        <v>0</v>
      </c>
      <c r="Q184" s="26">
        <v>0</v>
      </c>
      <c r="R184" s="26">
        <v>4.54</v>
      </c>
      <c r="S184" s="27">
        <v>2.1748991333826724</v>
      </c>
      <c r="T184" s="27">
        <v>0</v>
      </c>
      <c r="U184" s="27">
        <v>0</v>
      </c>
      <c r="V184" s="27">
        <v>2.1748991333826724</v>
      </c>
      <c r="W184" s="26">
        <v>837.74</v>
      </c>
      <c r="X184" s="26">
        <v>0</v>
      </c>
      <c r="Y184" s="26">
        <v>0</v>
      </c>
      <c r="Z184" s="26">
        <v>837.74</v>
      </c>
      <c r="AA184" s="25">
        <v>1822</v>
      </c>
      <c r="AB184" s="25">
        <v>0</v>
      </c>
      <c r="AC184" s="25">
        <v>0</v>
      </c>
      <c r="AD184" s="25">
        <v>1822</v>
      </c>
      <c r="AE184" s="28"/>
      <c r="AF184" s="28"/>
      <c r="AG184" s="28"/>
      <c r="AH184" s="28"/>
      <c r="AI184" s="27">
        <v>2.1789999999999998</v>
      </c>
      <c r="AJ184" s="27">
        <v>0</v>
      </c>
      <c r="AK184" s="27">
        <v>0</v>
      </c>
      <c r="AL184" s="27">
        <v>2.1789999999999998</v>
      </c>
      <c r="AM184" s="25">
        <v>1825</v>
      </c>
      <c r="AN184" s="25">
        <v>0</v>
      </c>
      <c r="AO184" s="25">
        <v>0</v>
      </c>
      <c r="AP184" s="25">
        <v>1825</v>
      </c>
    </row>
    <row r="185" spans="1:42" s="4" customFormat="1" ht="56.25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29</v>
      </c>
      <c r="G185" s="26">
        <v>339.6</v>
      </c>
      <c r="H185" s="26">
        <v>0</v>
      </c>
      <c r="I185" s="26">
        <v>0</v>
      </c>
      <c r="J185" s="26">
        <v>339.6</v>
      </c>
      <c r="K185" s="25">
        <v>178</v>
      </c>
      <c r="L185" s="25">
        <v>0</v>
      </c>
      <c r="M185" s="25">
        <v>0</v>
      </c>
      <c r="N185" s="25">
        <v>178</v>
      </c>
      <c r="O185" s="26">
        <v>5.24</v>
      </c>
      <c r="P185" s="26">
        <v>0</v>
      </c>
      <c r="Q185" s="26">
        <v>0</v>
      </c>
      <c r="R185" s="26">
        <v>5.24</v>
      </c>
      <c r="S185" s="27">
        <v>2.51033720157396</v>
      </c>
      <c r="T185" s="27">
        <v>0</v>
      </c>
      <c r="U185" s="27">
        <v>0</v>
      </c>
      <c r="V185" s="27">
        <v>2.51033720157396</v>
      </c>
      <c r="W185" s="26">
        <v>1700.17</v>
      </c>
      <c r="X185" s="26">
        <v>0</v>
      </c>
      <c r="Y185" s="26">
        <v>0</v>
      </c>
      <c r="Z185" s="26">
        <v>1700.17</v>
      </c>
      <c r="AA185" s="25">
        <v>4268</v>
      </c>
      <c r="AB185" s="25">
        <v>0</v>
      </c>
      <c r="AC185" s="25">
        <v>0</v>
      </c>
      <c r="AD185" s="25">
        <v>4268</v>
      </c>
      <c r="AE185" s="28"/>
      <c r="AF185" s="28"/>
      <c r="AG185" s="28"/>
      <c r="AH185" s="28"/>
      <c r="AI185" s="27">
        <v>2.5150000000000001</v>
      </c>
      <c r="AJ185" s="27">
        <v>0</v>
      </c>
      <c r="AK185" s="27">
        <v>0</v>
      </c>
      <c r="AL185" s="27">
        <v>2.5150000000000001</v>
      </c>
      <c r="AM185" s="25">
        <v>4276</v>
      </c>
      <c r="AN185" s="25">
        <v>0</v>
      </c>
      <c r="AO185" s="25">
        <v>0</v>
      </c>
      <c r="AP185" s="25">
        <v>4276</v>
      </c>
    </row>
    <row r="186" spans="1:42" s="46" customFormat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62</v>
      </c>
      <c r="G186" s="42">
        <v>694</v>
      </c>
      <c r="H186" s="42">
        <v>0</v>
      </c>
      <c r="I186" s="42">
        <v>0</v>
      </c>
      <c r="J186" s="42">
        <v>694</v>
      </c>
      <c r="K186" s="41">
        <v>332</v>
      </c>
      <c r="L186" s="41">
        <v>0</v>
      </c>
      <c r="M186" s="41">
        <v>0</v>
      </c>
      <c r="N186" s="41">
        <v>332</v>
      </c>
      <c r="O186" s="42">
        <v>4.78</v>
      </c>
      <c r="P186" s="42">
        <v>0</v>
      </c>
      <c r="Q186" s="42">
        <v>0</v>
      </c>
      <c r="R186" s="42">
        <v>4.78</v>
      </c>
      <c r="S186" s="43">
        <v>2.2940675593710633</v>
      </c>
      <c r="T186" s="43">
        <v>0</v>
      </c>
      <c r="U186" s="43">
        <v>0</v>
      </c>
      <c r="V186" s="43">
        <v>2.2940675593710633</v>
      </c>
      <c r="W186" s="42">
        <v>3429.28</v>
      </c>
      <c r="X186" s="42">
        <v>0</v>
      </c>
      <c r="Y186" s="42">
        <v>0</v>
      </c>
      <c r="Z186" s="42">
        <v>3429.28</v>
      </c>
      <c r="AA186" s="41">
        <v>7867</v>
      </c>
      <c r="AB186" s="41">
        <v>0</v>
      </c>
      <c r="AC186" s="41">
        <v>0</v>
      </c>
      <c r="AD186" s="41">
        <v>7867</v>
      </c>
      <c r="AE186" s="44" t="s">
        <v>1384</v>
      </c>
      <c r="AF186" s="44" t="s">
        <v>31</v>
      </c>
      <c r="AG186" s="44" t="s">
        <v>31</v>
      </c>
      <c r="AH186" s="44" t="s">
        <v>1385</v>
      </c>
      <c r="AI186" s="43">
        <v>2.294</v>
      </c>
      <c r="AJ186" s="43">
        <v>0</v>
      </c>
      <c r="AK186" s="43">
        <v>0</v>
      </c>
      <c r="AL186" s="43">
        <v>2.294</v>
      </c>
      <c r="AM186" s="41">
        <v>7867</v>
      </c>
      <c r="AN186" s="41">
        <v>0</v>
      </c>
      <c r="AO186" s="41">
        <v>0</v>
      </c>
      <c r="AP186" s="41">
        <v>7867</v>
      </c>
    </row>
    <row r="187" spans="1:42" s="4" customFormat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4</v>
      </c>
      <c r="G187" s="26">
        <v>38.200000000000003</v>
      </c>
      <c r="H187" s="26">
        <v>1</v>
      </c>
      <c r="I187" s="26">
        <v>2</v>
      </c>
      <c r="J187" s="26">
        <v>41.2</v>
      </c>
      <c r="K187" s="25">
        <v>13</v>
      </c>
      <c r="L187" s="25">
        <v>0</v>
      </c>
      <c r="M187" s="25">
        <v>0</v>
      </c>
      <c r="N187" s="25">
        <v>13</v>
      </c>
      <c r="O187" s="26">
        <v>3.4</v>
      </c>
      <c r="P187" s="26">
        <v>0</v>
      </c>
      <c r="Q187" s="26">
        <v>0</v>
      </c>
      <c r="R187" s="26">
        <v>3.1</v>
      </c>
      <c r="S187" s="27">
        <v>1.6931759876859929</v>
      </c>
      <c r="T187" s="27">
        <v>0</v>
      </c>
      <c r="U187" s="27">
        <v>0</v>
      </c>
      <c r="V187" s="27">
        <v>1.5413358243811304</v>
      </c>
      <c r="W187" s="26">
        <v>38.979999999999997</v>
      </c>
      <c r="X187" s="26">
        <v>1.52</v>
      </c>
      <c r="Y187" s="26">
        <v>2.3199999999999998</v>
      </c>
      <c r="Z187" s="26">
        <v>42.82</v>
      </c>
      <c r="AA187" s="25">
        <v>66</v>
      </c>
      <c r="AB187" s="25">
        <v>0</v>
      </c>
      <c r="AC187" s="25">
        <v>0</v>
      </c>
      <c r="AD187" s="25">
        <v>66</v>
      </c>
      <c r="AE187" s="28"/>
      <c r="AF187" s="28"/>
      <c r="AG187" s="28"/>
      <c r="AH187" s="28"/>
      <c r="AI187" s="27">
        <v>1.6319999999999999</v>
      </c>
      <c r="AJ187" s="27">
        <v>0</v>
      </c>
      <c r="AK187" s="27">
        <v>0</v>
      </c>
      <c r="AL187" s="27">
        <v>1.6319999999999999</v>
      </c>
      <c r="AM187" s="25">
        <v>64</v>
      </c>
      <c r="AN187" s="25">
        <v>0</v>
      </c>
      <c r="AO187" s="25">
        <v>0</v>
      </c>
      <c r="AP187" s="25">
        <v>64</v>
      </c>
    </row>
    <row r="188" spans="1:42" s="4" customFormat="1" ht="56.25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22</v>
      </c>
      <c r="G188" s="26">
        <v>224.8</v>
      </c>
      <c r="H188" s="26">
        <v>0</v>
      </c>
      <c r="I188" s="26">
        <v>0</v>
      </c>
      <c r="J188" s="26">
        <v>224.8</v>
      </c>
      <c r="K188" s="25">
        <v>42</v>
      </c>
      <c r="L188" s="25">
        <v>0</v>
      </c>
      <c r="M188" s="25">
        <v>0</v>
      </c>
      <c r="N188" s="25">
        <v>42</v>
      </c>
      <c r="O188" s="26">
        <v>1.87</v>
      </c>
      <c r="P188" s="26">
        <v>0</v>
      </c>
      <c r="Q188" s="26">
        <v>0</v>
      </c>
      <c r="R188" s="26">
        <v>1.5</v>
      </c>
      <c r="S188" s="27">
        <v>0.9334840303068358</v>
      </c>
      <c r="T188" s="27">
        <v>0</v>
      </c>
      <c r="U188" s="27">
        <v>0</v>
      </c>
      <c r="V188" s="27">
        <v>0.7494035016970797</v>
      </c>
      <c r="W188" s="26">
        <v>238.89</v>
      </c>
      <c r="X188" s="26">
        <v>58.68</v>
      </c>
      <c r="Y188" s="26">
        <v>0</v>
      </c>
      <c r="Z188" s="26">
        <v>297.57</v>
      </c>
      <c r="AA188" s="25">
        <v>223</v>
      </c>
      <c r="AB188" s="25">
        <v>0</v>
      </c>
      <c r="AC188" s="25">
        <v>0</v>
      </c>
      <c r="AD188" s="25">
        <v>223</v>
      </c>
      <c r="AE188" s="28"/>
      <c r="AF188" s="28"/>
      <c r="AG188" s="28"/>
      <c r="AH188" s="28"/>
      <c r="AI188" s="27">
        <v>0.89800000000000002</v>
      </c>
      <c r="AJ188" s="27">
        <v>0</v>
      </c>
      <c r="AK188" s="27">
        <v>0</v>
      </c>
      <c r="AL188" s="27">
        <v>0.89800000000000002</v>
      </c>
      <c r="AM188" s="25">
        <v>215</v>
      </c>
      <c r="AN188" s="25">
        <v>0</v>
      </c>
      <c r="AO188" s="25">
        <v>0</v>
      </c>
      <c r="AP188" s="25">
        <v>215</v>
      </c>
    </row>
    <row r="189" spans="1:42" s="4" customFormat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8</v>
      </c>
      <c r="G189" s="26">
        <v>83.13</v>
      </c>
      <c r="H189" s="26">
        <v>0</v>
      </c>
      <c r="I189" s="26">
        <v>0</v>
      </c>
      <c r="J189" s="26">
        <v>83.13</v>
      </c>
      <c r="K189" s="25">
        <v>14</v>
      </c>
      <c r="L189" s="25">
        <v>0</v>
      </c>
      <c r="M189" s="25">
        <v>0</v>
      </c>
      <c r="N189" s="25">
        <v>14</v>
      </c>
      <c r="O189" s="26">
        <v>1.68</v>
      </c>
      <c r="P189" s="26">
        <v>0</v>
      </c>
      <c r="Q189" s="26">
        <v>0</v>
      </c>
      <c r="R189" s="26">
        <v>1.68</v>
      </c>
      <c r="S189" s="27">
        <v>0.83432657926102494</v>
      </c>
      <c r="T189" s="27">
        <v>0</v>
      </c>
      <c r="U189" s="27">
        <v>0</v>
      </c>
      <c r="V189" s="27">
        <v>0.83432657926102494</v>
      </c>
      <c r="W189" s="26">
        <v>100.68</v>
      </c>
      <c r="X189" s="26">
        <v>0</v>
      </c>
      <c r="Y189" s="26">
        <v>0</v>
      </c>
      <c r="Z189" s="26">
        <v>100.68</v>
      </c>
      <c r="AA189" s="25">
        <v>84</v>
      </c>
      <c r="AB189" s="25">
        <v>0</v>
      </c>
      <c r="AC189" s="25">
        <v>0</v>
      </c>
      <c r="AD189" s="25">
        <v>84</v>
      </c>
      <c r="AE189" s="28"/>
      <c r="AF189" s="28"/>
      <c r="AG189" s="28"/>
      <c r="AH189" s="28"/>
      <c r="AI189" s="27">
        <v>0.80600000000000005</v>
      </c>
      <c r="AJ189" s="27">
        <v>0</v>
      </c>
      <c r="AK189" s="27">
        <v>0</v>
      </c>
      <c r="AL189" s="27">
        <v>0.80600000000000005</v>
      </c>
      <c r="AM189" s="25">
        <v>81</v>
      </c>
      <c r="AN189" s="25">
        <v>0</v>
      </c>
      <c r="AO189" s="25">
        <v>0</v>
      </c>
      <c r="AP189" s="25">
        <v>81</v>
      </c>
    </row>
    <row r="190" spans="1:42" s="4" customFormat="1" ht="56.25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5</v>
      </c>
      <c r="G190" s="26">
        <v>51.49</v>
      </c>
      <c r="H190" s="26">
        <v>0</v>
      </c>
      <c r="I190" s="26">
        <v>0</v>
      </c>
      <c r="J190" s="26">
        <v>51.49</v>
      </c>
      <c r="K190" s="25">
        <v>23</v>
      </c>
      <c r="L190" s="25">
        <v>0</v>
      </c>
      <c r="M190" s="25">
        <v>0</v>
      </c>
      <c r="N190" s="25">
        <v>23</v>
      </c>
      <c r="O190" s="26">
        <v>4.47</v>
      </c>
      <c r="P190" s="26">
        <v>0</v>
      </c>
      <c r="Q190" s="26">
        <v>0</v>
      </c>
      <c r="R190" s="26">
        <v>4.47</v>
      </c>
      <c r="S190" s="27">
        <v>2.2214908672042126</v>
      </c>
      <c r="T190" s="27">
        <v>0</v>
      </c>
      <c r="U190" s="27">
        <v>0</v>
      </c>
      <c r="V190" s="27">
        <v>2.2214908672042126</v>
      </c>
      <c r="W190" s="26">
        <v>60.77</v>
      </c>
      <c r="X190" s="26">
        <v>0</v>
      </c>
      <c r="Y190" s="26">
        <v>0</v>
      </c>
      <c r="Z190" s="26">
        <v>60.77</v>
      </c>
      <c r="AA190" s="25">
        <v>135</v>
      </c>
      <c r="AB190" s="25">
        <v>0</v>
      </c>
      <c r="AC190" s="25">
        <v>0</v>
      </c>
      <c r="AD190" s="25">
        <v>135</v>
      </c>
      <c r="AE190" s="28"/>
      <c r="AF190" s="28"/>
      <c r="AG190" s="28"/>
      <c r="AH190" s="28"/>
      <c r="AI190" s="27">
        <v>2.1459999999999999</v>
      </c>
      <c r="AJ190" s="27">
        <v>0</v>
      </c>
      <c r="AK190" s="27">
        <v>0</v>
      </c>
      <c r="AL190" s="27">
        <v>2.1459999999999999</v>
      </c>
      <c r="AM190" s="25">
        <v>130</v>
      </c>
      <c r="AN190" s="25">
        <v>0</v>
      </c>
      <c r="AO190" s="25">
        <v>0</v>
      </c>
      <c r="AP190" s="25">
        <v>130</v>
      </c>
    </row>
    <row r="191" spans="1:42" s="4" customFormat="1" ht="37.5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4</v>
      </c>
      <c r="G191" s="26">
        <v>31.66</v>
      </c>
      <c r="H191" s="26">
        <v>0</v>
      </c>
      <c r="I191" s="26">
        <v>0</v>
      </c>
      <c r="J191" s="26">
        <v>31.66</v>
      </c>
      <c r="K191" s="25">
        <v>16</v>
      </c>
      <c r="L191" s="25">
        <v>0</v>
      </c>
      <c r="M191" s="25">
        <v>0</v>
      </c>
      <c r="N191" s="25">
        <v>16</v>
      </c>
      <c r="O191" s="26">
        <v>5.05</v>
      </c>
      <c r="P191" s="26">
        <v>0</v>
      </c>
      <c r="Q191" s="26">
        <v>0</v>
      </c>
      <c r="R191" s="26">
        <v>5.05</v>
      </c>
      <c r="S191" s="27">
        <v>2.5181869054280916</v>
      </c>
      <c r="T191" s="27">
        <v>0</v>
      </c>
      <c r="U191" s="27">
        <v>0</v>
      </c>
      <c r="V191" s="27">
        <v>2.5181869054280916</v>
      </c>
      <c r="W191" s="26">
        <v>17.87</v>
      </c>
      <c r="X191" s="26">
        <v>0</v>
      </c>
      <c r="Y191" s="26">
        <v>0</v>
      </c>
      <c r="Z191" s="26">
        <v>17.87</v>
      </c>
      <c r="AA191" s="25">
        <v>45</v>
      </c>
      <c r="AB191" s="25">
        <v>0</v>
      </c>
      <c r="AC191" s="25">
        <v>0</v>
      </c>
      <c r="AD191" s="25">
        <v>45</v>
      </c>
      <c r="AE191" s="28"/>
      <c r="AF191" s="28"/>
      <c r="AG191" s="28"/>
      <c r="AH191" s="28"/>
      <c r="AI191" s="27">
        <v>2.4239999999999999</v>
      </c>
      <c r="AJ191" s="27">
        <v>0</v>
      </c>
      <c r="AK191" s="27">
        <v>0</v>
      </c>
      <c r="AL191" s="27">
        <v>2.4239999999999999</v>
      </c>
      <c r="AM191" s="25">
        <v>43</v>
      </c>
      <c r="AN191" s="25">
        <v>0</v>
      </c>
      <c r="AO191" s="25">
        <v>0</v>
      </c>
      <c r="AP191" s="25">
        <v>43</v>
      </c>
    </row>
    <row r="192" spans="1:42" s="46" customFormat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43</v>
      </c>
      <c r="G192" s="42">
        <v>429.28</v>
      </c>
      <c r="H192" s="42">
        <v>1</v>
      </c>
      <c r="I192" s="42">
        <v>2</v>
      </c>
      <c r="J192" s="42">
        <v>432.28</v>
      </c>
      <c r="K192" s="41">
        <v>108</v>
      </c>
      <c r="L192" s="41">
        <v>0</v>
      </c>
      <c r="M192" s="41">
        <v>0</v>
      </c>
      <c r="N192" s="41">
        <v>108</v>
      </c>
      <c r="O192" s="42">
        <v>2.52</v>
      </c>
      <c r="P192" s="42">
        <v>0</v>
      </c>
      <c r="Q192" s="42">
        <v>0</v>
      </c>
      <c r="R192" s="42">
        <v>2.2200000000000002</v>
      </c>
      <c r="S192" s="43">
        <v>1.2095627638399791</v>
      </c>
      <c r="T192" s="43">
        <v>0</v>
      </c>
      <c r="U192" s="43">
        <v>0</v>
      </c>
      <c r="V192" s="43">
        <v>1.0640549537241923</v>
      </c>
      <c r="W192" s="42">
        <v>457.19</v>
      </c>
      <c r="X192" s="42">
        <v>60.2</v>
      </c>
      <c r="Y192" s="42">
        <v>2.3199999999999998</v>
      </c>
      <c r="Z192" s="42">
        <v>519.71</v>
      </c>
      <c r="AA192" s="41">
        <v>553</v>
      </c>
      <c r="AB192" s="41">
        <v>0</v>
      </c>
      <c r="AC192" s="41">
        <v>0</v>
      </c>
      <c r="AD192" s="41">
        <v>553</v>
      </c>
      <c r="AE192" s="44" t="s">
        <v>1386</v>
      </c>
      <c r="AF192" s="44" t="s">
        <v>31</v>
      </c>
      <c r="AG192" s="44" t="s">
        <v>31</v>
      </c>
      <c r="AH192" s="44" t="s">
        <v>419</v>
      </c>
      <c r="AI192" s="43">
        <v>1.21</v>
      </c>
      <c r="AJ192" s="43">
        <v>0</v>
      </c>
      <c r="AK192" s="43">
        <v>0</v>
      </c>
      <c r="AL192" s="43">
        <v>1.21</v>
      </c>
      <c r="AM192" s="41">
        <v>553</v>
      </c>
      <c r="AN192" s="41">
        <v>0</v>
      </c>
      <c r="AO192" s="41">
        <v>0</v>
      </c>
      <c r="AP192" s="41">
        <v>553</v>
      </c>
    </row>
    <row r="193" spans="1:42" s="29" customFormat="1" hidden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9</v>
      </c>
      <c r="G193" s="26">
        <v>27.6</v>
      </c>
      <c r="H193" s="26">
        <v>62.9</v>
      </c>
      <c r="I193" s="26">
        <v>0</v>
      </c>
      <c r="J193" s="26">
        <v>90.5</v>
      </c>
      <c r="K193" s="25">
        <v>0</v>
      </c>
      <c r="L193" s="25">
        <v>0</v>
      </c>
      <c r="M193" s="25">
        <v>0</v>
      </c>
      <c r="N193" s="25">
        <v>0</v>
      </c>
      <c r="O193" s="26">
        <v>0</v>
      </c>
      <c r="P193" s="26">
        <v>0</v>
      </c>
      <c r="Q193" s="26">
        <v>0</v>
      </c>
      <c r="R193" s="26">
        <v>0</v>
      </c>
      <c r="S193" s="27">
        <v>0</v>
      </c>
      <c r="T193" s="27">
        <v>0</v>
      </c>
      <c r="U193" s="27">
        <v>0</v>
      </c>
      <c r="V193" s="27">
        <v>0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5">
        <v>0</v>
      </c>
      <c r="AB193" s="25">
        <v>0</v>
      </c>
      <c r="AC193" s="25">
        <v>0</v>
      </c>
      <c r="AD193" s="25">
        <v>0</v>
      </c>
      <c r="AE193" s="28"/>
      <c r="AF193" s="28"/>
      <c r="AG193" s="28"/>
      <c r="AH193" s="28"/>
      <c r="AI193" s="27">
        <v>0</v>
      </c>
      <c r="AJ193" s="27">
        <v>0</v>
      </c>
      <c r="AK193" s="27">
        <v>0</v>
      </c>
      <c r="AL193" s="27">
        <v>0</v>
      </c>
      <c r="AM193" s="25">
        <v>0</v>
      </c>
      <c r="AN193" s="25">
        <v>0</v>
      </c>
      <c r="AO193" s="25">
        <v>0</v>
      </c>
      <c r="AP193" s="25">
        <v>0</v>
      </c>
    </row>
    <row r="194" spans="1:42" s="4" customFormat="1" hidden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0</v>
      </c>
      <c r="G194" s="26">
        <v>0</v>
      </c>
      <c r="H194" s="26">
        <v>0</v>
      </c>
      <c r="I194" s="26">
        <v>0</v>
      </c>
      <c r="J194" s="26">
        <v>0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41.25</v>
      </c>
      <c r="X194" s="26">
        <v>145.65</v>
      </c>
      <c r="Y194" s="26">
        <v>0</v>
      </c>
      <c r="Z194" s="26">
        <v>186.9</v>
      </c>
      <c r="AA194" s="25">
        <v>0</v>
      </c>
      <c r="AB194" s="25">
        <v>0</v>
      </c>
      <c r="AC194" s="25">
        <v>0</v>
      </c>
      <c r="AD194" s="25">
        <v>0</v>
      </c>
      <c r="AE194" s="28"/>
      <c r="AF194" s="28"/>
      <c r="AG194" s="28"/>
      <c r="AH194" s="28"/>
      <c r="AI194" s="27">
        <v>0</v>
      </c>
      <c r="AJ194" s="27">
        <v>0</v>
      </c>
      <c r="AK194" s="27">
        <v>0</v>
      </c>
      <c r="AL194" s="27">
        <v>0</v>
      </c>
      <c r="AM194" s="25">
        <v>0</v>
      </c>
      <c r="AN194" s="25">
        <v>0</v>
      </c>
      <c r="AO194" s="25">
        <v>0</v>
      </c>
      <c r="AP194" s="25">
        <v>0</v>
      </c>
    </row>
    <row r="195" spans="1:42" s="4" customFormat="1" ht="37.5" hidden="1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0</v>
      </c>
      <c r="G195" s="26">
        <v>0</v>
      </c>
      <c r="H195" s="26">
        <v>0</v>
      </c>
      <c r="I195" s="26">
        <v>0</v>
      </c>
      <c r="J195" s="26">
        <v>0</v>
      </c>
      <c r="K195" s="25">
        <v>0</v>
      </c>
      <c r="L195" s="25">
        <v>0</v>
      </c>
      <c r="M195" s="25">
        <v>0</v>
      </c>
      <c r="N195" s="25">
        <v>0</v>
      </c>
      <c r="O195" s="26">
        <v>0</v>
      </c>
      <c r="P195" s="26">
        <v>0</v>
      </c>
      <c r="Q195" s="26">
        <v>0</v>
      </c>
      <c r="R195" s="26">
        <v>0</v>
      </c>
      <c r="S195" s="27">
        <v>0</v>
      </c>
      <c r="T195" s="27">
        <v>0</v>
      </c>
      <c r="U195" s="27">
        <v>0</v>
      </c>
      <c r="V195" s="27">
        <v>0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0</v>
      </c>
      <c r="AB195" s="25">
        <v>0</v>
      </c>
      <c r="AC195" s="25">
        <v>0</v>
      </c>
      <c r="AD195" s="25">
        <v>0</v>
      </c>
      <c r="AE195" s="28"/>
      <c r="AF195" s="28"/>
      <c r="AG195" s="28"/>
      <c r="AH195" s="28"/>
      <c r="AI195" s="27">
        <v>0</v>
      </c>
      <c r="AJ195" s="27">
        <v>0</v>
      </c>
      <c r="AK195" s="27">
        <v>0</v>
      </c>
      <c r="AL195" s="27">
        <v>0</v>
      </c>
      <c r="AM195" s="25">
        <v>0</v>
      </c>
      <c r="AN195" s="25">
        <v>0</v>
      </c>
      <c r="AO195" s="25">
        <v>0</v>
      </c>
      <c r="AP195" s="25">
        <v>0</v>
      </c>
    </row>
    <row r="196" spans="1:42" s="4" customFormat="1" ht="37.5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4</v>
      </c>
      <c r="G196" s="26">
        <v>37.630000000000003</v>
      </c>
      <c r="H196" s="26">
        <v>0</v>
      </c>
      <c r="I196" s="26">
        <v>0</v>
      </c>
      <c r="J196" s="26">
        <v>37.630000000000003</v>
      </c>
      <c r="K196" s="25">
        <v>12</v>
      </c>
      <c r="L196" s="25">
        <v>0</v>
      </c>
      <c r="M196" s="25">
        <v>0</v>
      </c>
      <c r="N196" s="25">
        <v>12</v>
      </c>
      <c r="O196" s="26">
        <v>3.19</v>
      </c>
      <c r="P196" s="26">
        <v>0</v>
      </c>
      <c r="Q196" s="26">
        <v>0</v>
      </c>
      <c r="R196" s="26">
        <v>3.19</v>
      </c>
      <c r="S196" s="27">
        <v>2.3061825318940139</v>
      </c>
      <c r="T196" s="27">
        <v>0</v>
      </c>
      <c r="U196" s="27">
        <v>0</v>
      </c>
      <c r="V196" s="27">
        <v>2.3061825318940139</v>
      </c>
      <c r="W196" s="26">
        <v>20.38</v>
      </c>
      <c r="X196" s="26">
        <v>0</v>
      </c>
      <c r="Y196" s="26">
        <v>0</v>
      </c>
      <c r="Z196" s="26">
        <v>20.38</v>
      </c>
      <c r="AA196" s="25">
        <v>47</v>
      </c>
      <c r="AB196" s="25">
        <v>0</v>
      </c>
      <c r="AC196" s="25">
        <v>0</v>
      </c>
      <c r="AD196" s="25">
        <v>47</v>
      </c>
      <c r="AE196" s="28"/>
      <c r="AF196" s="28"/>
      <c r="AG196" s="28"/>
      <c r="AH196" s="28"/>
      <c r="AI196" s="27">
        <v>1.5309999999999999</v>
      </c>
      <c r="AJ196" s="27">
        <v>0</v>
      </c>
      <c r="AK196" s="27">
        <v>0</v>
      </c>
      <c r="AL196" s="27">
        <v>1.5309999999999999</v>
      </c>
      <c r="AM196" s="25">
        <v>31</v>
      </c>
      <c r="AN196" s="25">
        <v>0</v>
      </c>
      <c r="AO196" s="25">
        <v>0</v>
      </c>
      <c r="AP196" s="25">
        <v>31</v>
      </c>
    </row>
    <row r="197" spans="1:42" s="46" customFormat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41</v>
      </c>
      <c r="G197" s="42">
        <v>129.22999999999999</v>
      </c>
      <c r="H197" s="42">
        <v>325.39999999999998</v>
      </c>
      <c r="I197" s="42">
        <v>0</v>
      </c>
      <c r="J197" s="42">
        <v>454.63</v>
      </c>
      <c r="K197" s="41">
        <v>12</v>
      </c>
      <c r="L197" s="41">
        <v>0</v>
      </c>
      <c r="M197" s="41">
        <v>0</v>
      </c>
      <c r="N197" s="41">
        <v>12</v>
      </c>
      <c r="O197" s="42">
        <v>0.93</v>
      </c>
      <c r="P197" s="42">
        <v>0</v>
      </c>
      <c r="Q197" s="42">
        <v>0</v>
      </c>
      <c r="R197" s="42">
        <v>0.28999999999999998</v>
      </c>
      <c r="S197" s="43">
        <v>0.45023469681003925</v>
      </c>
      <c r="T197" s="43">
        <v>0</v>
      </c>
      <c r="U197" s="43">
        <v>0</v>
      </c>
      <c r="V197" s="43">
        <v>0.13885606239659654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47</v>
      </c>
      <c r="AB197" s="41">
        <v>0</v>
      </c>
      <c r="AC197" s="41">
        <v>0</v>
      </c>
      <c r="AD197" s="41">
        <v>47</v>
      </c>
      <c r="AE197" s="44" t="s">
        <v>1387</v>
      </c>
      <c r="AF197" s="44" t="s">
        <v>31</v>
      </c>
      <c r="AG197" s="44" t="s">
        <v>31</v>
      </c>
      <c r="AH197" s="44" t="s">
        <v>907</v>
      </c>
      <c r="AI197" s="43">
        <v>0.44600000000000001</v>
      </c>
      <c r="AJ197" s="43">
        <v>0</v>
      </c>
      <c r="AK197" s="43">
        <v>0</v>
      </c>
      <c r="AL197" s="43">
        <v>0.44600000000000001</v>
      </c>
      <c r="AM197" s="41">
        <v>47</v>
      </c>
      <c r="AN197" s="41">
        <v>0</v>
      </c>
      <c r="AO197" s="41">
        <v>0</v>
      </c>
      <c r="AP197" s="41">
        <v>47</v>
      </c>
    </row>
    <row r="198" spans="1:42" s="4" customFormat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4</v>
      </c>
      <c r="G198" s="26">
        <v>36.200000000000003</v>
      </c>
      <c r="H198" s="26">
        <v>0</v>
      </c>
      <c r="I198" s="26">
        <v>0</v>
      </c>
      <c r="J198" s="26">
        <v>36.200000000000003</v>
      </c>
      <c r="K198" s="25">
        <v>8</v>
      </c>
      <c r="L198" s="25">
        <v>0</v>
      </c>
      <c r="M198" s="25">
        <v>0</v>
      </c>
      <c r="N198" s="25">
        <v>8</v>
      </c>
      <c r="O198" s="26">
        <v>2.21</v>
      </c>
      <c r="P198" s="26">
        <v>0</v>
      </c>
      <c r="Q198" s="26">
        <v>0</v>
      </c>
      <c r="R198" s="26">
        <v>2.19</v>
      </c>
      <c r="S198" s="27">
        <v>1.1339092872570196</v>
      </c>
      <c r="T198" s="27">
        <v>0</v>
      </c>
      <c r="U198" s="27">
        <v>0</v>
      </c>
      <c r="V198" s="27">
        <v>1.122394441475147</v>
      </c>
      <c r="W198" s="26">
        <v>18.52</v>
      </c>
      <c r="X198" s="26">
        <v>0.19</v>
      </c>
      <c r="Y198" s="26">
        <v>0</v>
      </c>
      <c r="Z198" s="26">
        <v>18.71</v>
      </c>
      <c r="AA198" s="25">
        <v>21</v>
      </c>
      <c r="AB198" s="25">
        <v>0</v>
      </c>
      <c r="AC198" s="25">
        <v>0</v>
      </c>
      <c r="AD198" s="25">
        <v>21</v>
      </c>
      <c r="AE198" s="28"/>
      <c r="AF198" s="28"/>
      <c r="AG198" s="28"/>
      <c r="AH198" s="28"/>
      <c r="AI198" s="27">
        <v>1.0609999999999999</v>
      </c>
      <c r="AJ198" s="27">
        <v>0</v>
      </c>
      <c r="AK198" s="27">
        <v>0</v>
      </c>
      <c r="AL198" s="27">
        <v>1.0609999999999999</v>
      </c>
      <c r="AM198" s="25">
        <v>20</v>
      </c>
      <c r="AN198" s="25">
        <v>0</v>
      </c>
      <c r="AO198" s="25">
        <v>0</v>
      </c>
      <c r="AP198" s="25">
        <v>20</v>
      </c>
    </row>
    <row r="199" spans="1:42" s="29" customFormat="1" ht="37.5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77</v>
      </c>
      <c r="L199" s="25">
        <v>0</v>
      </c>
      <c r="M199" s="25">
        <v>0</v>
      </c>
      <c r="N199" s="25">
        <v>77</v>
      </c>
      <c r="O199" s="26">
        <v>20.18</v>
      </c>
      <c r="P199" s="26">
        <v>0</v>
      </c>
      <c r="Q199" s="26">
        <v>0</v>
      </c>
      <c r="R199" s="26">
        <v>20.18</v>
      </c>
      <c r="S199" s="27">
        <v>10.101010101010102</v>
      </c>
      <c r="T199" s="27">
        <v>0</v>
      </c>
      <c r="U199" s="27">
        <v>0</v>
      </c>
      <c r="V199" s="27">
        <v>10.101010101010102</v>
      </c>
      <c r="W199" s="26">
        <v>14.85</v>
      </c>
      <c r="X199" s="26">
        <v>0</v>
      </c>
      <c r="Y199" s="26">
        <v>0</v>
      </c>
      <c r="Z199" s="26">
        <v>14.85</v>
      </c>
      <c r="AA199" s="25">
        <v>150</v>
      </c>
      <c r="AB199" s="25">
        <v>0</v>
      </c>
      <c r="AC199" s="25">
        <v>0</v>
      </c>
      <c r="AD199" s="25">
        <v>150</v>
      </c>
      <c r="AE199" s="28"/>
      <c r="AF199" s="28"/>
      <c r="AG199" s="28"/>
      <c r="AH199" s="28"/>
      <c r="AI199" s="27">
        <v>9.6859999999999999</v>
      </c>
      <c r="AJ199" s="27">
        <v>0</v>
      </c>
      <c r="AK199" s="27">
        <v>0</v>
      </c>
      <c r="AL199" s="27">
        <v>9.6859999999999999</v>
      </c>
      <c r="AM199" s="25">
        <v>144</v>
      </c>
      <c r="AN199" s="25">
        <v>0</v>
      </c>
      <c r="AO199" s="25">
        <v>0</v>
      </c>
      <c r="AP199" s="25">
        <v>144</v>
      </c>
    </row>
    <row r="200" spans="1:42" s="4" customFormat="1" ht="37.5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4</v>
      </c>
      <c r="G200" s="26">
        <v>26.58</v>
      </c>
      <c r="H200" s="26">
        <v>0</v>
      </c>
      <c r="I200" s="26">
        <v>0</v>
      </c>
      <c r="J200" s="26">
        <v>26.58</v>
      </c>
      <c r="K200" s="25">
        <v>46</v>
      </c>
      <c r="L200" s="25">
        <v>0</v>
      </c>
      <c r="M200" s="25">
        <v>0</v>
      </c>
      <c r="N200" s="25">
        <v>46</v>
      </c>
      <c r="O200" s="26">
        <v>17.309999999999999</v>
      </c>
      <c r="P200" s="26">
        <v>0</v>
      </c>
      <c r="Q200" s="26">
        <v>0</v>
      </c>
      <c r="R200" s="26">
        <v>17.309999999999999</v>
      </c>
      <c r="S200" s="27">
        <v>8.7087087087087092</v>
      </c>
      <c r="T200" s="27">
        <v>0</v>
      </c>
      <c r="U200" s="27">
        <v>0</v>
      </c>
      <c r="V200" s="27">
        <v>8.7087087087087092</v>
      </c>
      <c r="W200" s="26">
        <v>6.66</v>
      </c>
      <c r="X200" s="26">
        <v>0</v>
      </c>
      <c r="Y200" s="26">
        <v>0</v>
      </c>
      <c r="Z200" s="26">
        <v>6.66</v>
      </c>
      <c r="AA200" s="25">
        <v>58</v>
      </c>
      <c r="AB200" s="25">
        <v>0</v>
      </c>
      <c r="AC200" s="25">
        <v>0</v>
      </c>
      <c r="AD200" s="25">
        <v>58</v>
      </c>
      <c r="AE200" s="28"/>
      <c r="AF200" s="28"/>
      <c r="AG200" s="28"/>
      <c r="AH200" s="28"/>
      <c r="AI200" s="27">
        <v>8.3089999999999993</v>
      </c>
      <c r="AJ200" s="27">
        <v>0</v>
      </c>
      <c r="AK200" s="27">
        <v>0</v>
      </c>
      <c r="AL200" s="27">
        <v>8.3089999999999993</v>
      </c>
      <c r="AM200" s="25">
        <v>55</v>
      </c>
      <c r="AN200" s="25">
        <v>0</v>
      </c>
      <c r="AO200" s="25">
        <v>0</v>
      </c>
      <c r="AP200" s="25">
        <v>55</v>
      </c>
    </row>
    <row r="201" spans="1:42" s="4" customFormat="1" ht="37.5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20</v>
      </c>
      <c r="G201" s="26">
        <v>140.94</v>
      </c>
      <c r="H201" s="26">
        <v>0</v>
      </c>
      <c r="I201" s="26">
        <v>0</v>
      </c>
      <c r="J201" s="26">
        <v>140.94</v>
      </c>
      <c r="K201" s="25">
        <v>265</v>
      </c>
      <c r="L201" s="25">
        <v>0</v>
      </c>
      <c r="M201" s="25">
        <v>0</v>
      </c>
      <c r="N201" s="25">
        <v>265</v>
      </c>
      <c r="O201" s="26">
        <v>18.8</v>
      </c>
      <c r="P201" s="26">
        <v>0</v>
      </c>
      <c r="Q201" s="26">
        <v>0</v>
      </c>
      <c r="R201" s="26">
        <v>18.8</v>
      </c>
      <c r="S201" s="27">
        <v>9.4302276261840809</v>
      </c>
      <c r="T201" s="27">
        <v>0</v>
      </c>
      <c r="U201" s="27">
        <v>0</v>
      </c>
      <c r="V201" s="27">
        <v>9.4302276261840809</v>
      </c>
      <c r="W201" s="26">
        <v>424.38</v>
      </c>
      <c r="X201" s="26">
        <v>0</v>
      </c>
      <c r="Y201" s="26">
        <v>0</v>
      </c>
      <c r="Z201" s="26">
        <v>424.38</v>
      </c>
      <c r="AA201" s="25">
        <v>4002</v>
      </c>
      <c r="AB201" s="25">
        <v>0</v>
      </c>
      <c r="AC201" s="25">
        <v>0</v>
      </c>
      <c r="AD201" s="25">
        <v>4002</v>
      </c>
      <c r="AE201" s="28"/>
      <c r="AF201" s="28"/>
      <c r="AG201" s="28"/>
      <c r="AH201" s="28"/>
      <c r="AI201" s="27">
        <v>9.0239999999999991</v>
      </c>
      <c r="AJ201" s="27">
        <v>0</v>
      </c>
      <c r="AK201" s="27">
        <v>0</v>
      </c>
      <c r="AL201" s="27">
        <v>9.0239999999999991</v>
      </c>
      <c r="AM201" s="25">
        <v>3830</v>
      </c>
      <c r="AN201" s="25">
        <v>0</v>
      </c>
      <c r="AO201" s="25">
        <v>0</v>
      </c>
      <c r="AP201" s="25">
        <v>3830</v>
      </c>
    </row>
    <row r="202" spans="1:42" s="4" customFormat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6</v>
      </c>
      <c r="G202" s="26">
        <v>70.59</v>
      </c>
      <c r="H202" s="26">
        <v>0</v>
      </c>
      <c r="I202" s="26">
        <v>0</v>
      </c>
      <c r="J202" s="26">
        <v>70.59</v>
      </c>
      <c r="K202" s="25">
        <v>72</v>
      </c>
      <c r="L202" s="25">
        <v>0</v>
      </c>
      <c r="M202" s="25">
        <v>0</v>
      </c>
      <c r="N202" s="25">
        <v>72</v>
      </c>
      <c r="O202" s="26">
        <v>10.199999999999999</v>
      </c>
      <c r="P202" s="26">
        <v>0</v>
      </c>
      <c r="Q202" s="26">
        <v>0</v>
      </c>
      <c r="R202" s="26">
        <v>10.199999999999999</v>
      </c>
      <c r="S202" s="27">
        <v>5.1179528188724515</v>
      </c>
      <c r="T202" s="27">
        <v>0</v>
      </c>
      <c r="U202" s="27">
        <v>0</v>
      </c>
      <c r="V202" s="27">
        <v>5.1179528188724515</v>
      </c>
      <c r="W202" s="26">
        <v>125.05</v>
      </c>
      <c r="X202" s="26">
        <v>0</v>
      </c>
      <c r="Y202" s="26">
        <v>0</v>
      </c>
      <c r="Z202" s="26">
        <v>125.05</v>
      </c>
      <c r="AA202" s="25">
        <v>640</v>
      </c>
      <c r="AB202" s="25">
        <v>0</v>
      </c>
      <c r="AC202" s="25">
        <v>0</v>
      </c>
      <c r="AD202" s="25">
        <v>640</v>
      </c>
      <c r="AE202" s="28"/>
      <c r="AF202" s="28"/>
      <c r="AG202" s="28"/>
      <c r="AH202" s="28"/>
      <c r="AI202" s="27">
        <v>4.8959999999999999</v>
      </c>
      <c r="AJ202" s="27">
        <v>0</v>
      </c>
      <c r="AK202" s="27">
        <v>0</v>
      </c>
      <c r="AL202" s="27">
        <v>4.8959999999999999</v>
      </c>
      <c r="AM202" s="25">
        <v>612</v>
      </c>
      <c r="AN202" s="25">
        <v>0</v>
      </c>
      <c r="AO202" s="25">
        <v>0</v>
      </c>
      <c r="AP202" s="25">
        <v>612</v>
      </c>
    </row>
    <row r="203" spans="1:42" s="4" customFormat="1" ht="56.25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377.87</v>
      </c>
      <c r="H203" s="26">
        <v>119.55</v>
      </c>
      <c r="I203" s="26">
        <v>0</v>
      </c>
      <c r="J203" s="26">
        <v>497.42</v>
      </c>
      <c r="K203" s="25">
        <v>371</v>
      </c>
      <c r="L203" s="25">
        <v>0</v>
      </c>
      <c r="M203" s="25">
        <v>0</v>
      </c>
      <c r="N203" s="25">
        <v>371</v>
      </c>
      <c r="O203" s="26">
        <v>9.82</v>
      </c>
      <c r="P203" s="26">
        <v>0</v>
      </c>
      <c r="Q203" s="26">
        <v>0</v>
      </c>
      <c r="R203" s="26">
        <v>9.0500000000000007</v>
      </c>
      <c r="S203" s="27">
        <v>4.9260304483731758</v>
      </c>
      <c r="T203" s="27">
        <v>0</v>
      </c>
      <c r="U203" s="27">
        <v>0</v>
      </c>
      <c r="V203" s="27">
        <v>4.5390674650605503</v>
      </c>
      <c r="W203" s="26">
        <v>1580.38</v>
      </c>
      <c r="X203" s="26">
        <v>134.72999999999999</v>
      </c>
      <c r="Y203" s="26">
        <v>0</v>
      </c>
      <c r="Z203" s="26">
        <v>1715.11</v>
      </c>
      <c r="AA203" s="25">
        <v>7785</v>
      </c>
      <c r="AB203" s="25">
        <v>0</v>
      </c>
      <c r="AC203" s="25">
        <v>0</v>
      </c>
      <c r="AD203" s="25">
        <v>7785</v>
      </c>
      <c r="AE203" s="28"/>
      <c r="AF203" s="28"/>
      <c r="AG203" s="28"/>
      <c r="AH203" s="28"/>
      <c r="AI203" s="27">
        <v>4.7140000000000004</v>
      </c>
      <c r="AJ203" s="27">
        <v>0</v>
      </c>
      <c r="AK203" s="27">
        <v>0</v>
      </c>
      <c r="AL203" s="27">
        <v>4.7140000000000004</v>
      </c>
      <c r="AM203" s="25">
        <v>7450</v>
      </c>
      <c r="AN203" s="25">
        <v>0</v>
      </c>
      <c r="AO203" s="25">
        <v>0</v>
      </c>
      <c r="AP203" s="25">
        <v>7450</v>
      </c>
    </row>
    <row r="204" spans="1:42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690.34</v>
      </c>
      <c r="H204" s="42">
        <v>119.55</v>
      </c>
      <c r="I204" s="42">
        <v>0</v>
      </c>
      <c r="J204" s="42">
        <v>809.89</v>
      </c>
      <c r="K204" s="41">
        <v>839</v>
      </c>
      <c r="L204" s="41">
        <v>0</v>
      </c>
      <c r="M204" s="41">
        <v>0</v>
      </c>
      <c r="N204" s="41">
        <v>839</v>
      </c>
      <c r="O204" s="42">
        <v>12.15</v>
      </c>
      <c r="P204" s="42">
        <v>0</v>
      </c>
      <c r="Q204" s="42">
        <v>0</v>
      </c>
      <c r="R204" s="42">
        <v>11.44</v>
      </c>
      <c r="S204" s="43">
        <v>5.832227260996202</v>
      </c>
      <c r="T204" s="43">
        <v>0</v>
      </c>
      <c r="U204" s="43">
        <v>0</v>
      </c>
      <c r="V204" s="43">
        <v>5.4908103229837373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1">
        <v>12655</v>
      </c>
      <c r="AB204" s="41">
        <v>0</v>
      </c>
      <c r="AC204" s="41">
        <v>0</v>
      </c>
      <c r="AD204" s="41">
        <v>12655</v>
      </c>
      <c r="AE204" s="44" t="s">
        <v>1388</v>
      </c>
      <c r="AF204" s="44" t="s">
        <v>31</v>
      </c>
      <c r="AG204" s="44" t="s">
        <v>31</v>
      </c>
      <c r="AH204" s="44" t="s">
        <v>1388</v>
      </c>
      <c r="AI204" s="43">
        <v>5.8319999999999999</v>
      </c>
      <c r="AJ204" s="43">
        <v>0</v>
      </c>
      <c r="AK204" s="43">
        <v>0</v>
      </c>
      <c r="AL204" s="43">
        <v>5.8319999999999999</v>
      </c>
      <c r="AM204" s="41">
        <v>12655</v>
      </c>
      <c r="AN204" s="41">
        <v>0</v>
      </c>
      <c r="AO204" s="41">
        <v>0</v>
      </c>
      <c r="AP204" s="41">
        <v>12655</v>
      </c>
    </row>
    <row r="205" spans="1:42" s="4" customFormat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2</v>
      </c>
      <c r="G205" s="26">
        <v>15</v>
      </c>
      <c r="H205" s="26">
        <v>0</v>
      </c>
      <c r="I205" s="26">
        <v>0</v>
      </c>
      <c r="J205" s="26">
        <v>15</v>
      </c>
      <c r="K205" s="25">
        <v>3</v>
      </c>
      <c r="L205" s="25">
        <v>0</v>
      </c>
      <c r="M205" s="25">
        <v>0</v>
      </c>
      <c r="N205" s="25">
        <v>3</v>
      </c>
      <c r="O205" s="26">
        <v>2</v>
      </c>
      <c r="P205" s="26">
        <v>0</v>
      </c>
      <c r="Q205" s="26">
        <v>0</v>
      </c>
      <c r="R205" s="26">
        <v>2</v>
      </c>
      <c r="S205" s="27">
        <v>1.0822510822510822</v>
      </c>
      <c r="T205" s="27">
        <v>0</v>
      </c>
      <c r="U205" s="27">
        <v>0</v>
      </c>
      <c r="V205" s="27">
        <v>1.0822510822510822</v>
      </c>
      <c r="W205" s="26">
        <v>4.62</v>
      </c>
      <c r="X205" s="26">
        <v>0</v>
      </c>
      <c r="Y205" s="26">
        <v>0</v>
      </c>
      <c r="Z205" s="26">
        <v>4.62</v>
      </c>
      <c r="AA205" s="25">
        <v>5</v>
      </c>
      <c r="AB205" s="25">
        <v>0</v>
      </c>
      <c r="AC205" s="25">
        <v>0</v>
      </c>
      <c r="AD205" s="25">
        <v>5</v>
      </c>
      <c r="AE205" s="28"/>
      <c r="AF205" s="28"/>
      <c r="AG205" s="28"/>
      <c r="AH205" s="28"/>
      <c r="AI205" s="27">
        <v>0.96</v>
      </c>
      <c r="AJ205" s="27">
        <v>0</v>
      </c>
      <c r="AK205" s="27">
        <v>0</v>
      </c>
      <c r="AL205" s="27">
        <v>0.96</v>
      </c>
      <c r="AM205" s="25">
        <v>4</v>
      </c>
      <c r="AN205" s="25">
        <v>0</v>
      </c>
      <c r="AO205" s="25">
        <v>0</v>
      </c>
      <c r="AP205" s="25">
        <v>4</v>
      </c>
    </row>
    <row r="206" spans="1:42" s="4" customFormat="1" ht="37.5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3</v>
      </c>
      <c r="G206" s="26">
        <v>16.04</v>
      </c>
      <c r="H206" s="26">
        <v>0</v>
      </c>
      <c r="I206" s="26">
        <v>0</v>
      </c>
      <c r="J206" s="26">
        <v>16.04</v>
      </c>
      <c r="K206" s="25">
        <v>24</v>
      </c>
      <c r="L206" s="25">
        <v>0</v>
      </c>
      <c r="M206" s="25">
        <v>0</v>
      </c>
      <c r="N206" s="25">
        <v>24</v>
      </c>
      <c r="O206" s="26">
        <v>14.96</v>
      </c>
      <c r="P206" s="26">
        <v>0</v>
      </c>
      <c r="Q206" s="26">
        <v>0</v>
      </c>
      <c r="R206" s="26">
        <v>14.96</v>
      </c>
      <c r="S206" s="27">
        <v>8.6185044359949305</v>
      </c>
      <c r="T206" s="27">
        <v>0</v>
      </c>
      <c r="U206" s="27">
        <v>0</v>
      </c>
      <c r="V206" s="27">
        <v>8.6185044359949305</v>
      </c>
      <c r="W206" s="26">
        <v>7.89</v>
      </c>
      <c r="X206" s="26">
        <v>0</v>
      </c>
      <c r="Y206" s="26">
        <v>0</v>
      </c>
      <c r="Z206" s="26">
        <v>7.89</v>
      </c>
      <c r="AA206" s="25">
        <v>68</v>
      </c>
      <c r="AB206" s="25">
        <v>0</v>
      </c>
      <c r="AC206" s="25">
        <v>0</v>
      </c>
      <c r="AD206" s="25">
        <v>68</v>
      </c>
      <c r="AE206" s="28"/>
      <c r="AF206" s="28"/>
      <c r="AG206" s="28"/>
      <c r="AH206" s="28"/>
      <c r="AI206" s="27">
        <v>7.181</v>
      </c>
      <c r="AJ206" s="27">
        <v>0</v>
      </c>
      <c r="AK206" s="27">
        <v>0</v>
      </c>
      <c r="AL206" s="27">
        <v>7.181</v>
      </c>
      <c r="AM206" s="25">
        <v>57</v>
      </c>
      <c r="AN206" s="25">
        <v>0</v>
      </c>
      <c r="AO206" s="25">
        <v>0</v>
      </c>
      <c r="AP206" s="25">
        <v>57</v>
      </c>
    </row>
    <row r="207" spans="1:42" s="4" customFormat="1" ht="37.5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4</v>
      </c>
      <c r="G207" s="26">
        <v>36.92</v>
      </c>
      <c r="H207" s="26">
        <v>1.03</v>
      </c>
      <c r="I207" s="26">
        <v>0</v>
      </c>
      <c r="J207" s="26">
        <v>37.950000000000003</v>
      </c>
      <c r="K207" s="25">
        <v>43</v>
      </c>
      <c r="L207" s="25">
        <v>0</v>
      </c>
      <c r="M207" s="25">
        <v>0</v>
      </c>
      <c r="N207" s="25">
        <v>43</v>
      </c>
      <c r="O207" s="26">
        <v>11.65</v>
      </c>
      <c r="P207" s="26">
        <v>0</v>
      </c>
      <c r="Q207" s="26">
        <v>0</v>
      </c>
      <c r="R207" s="26">
        <v>9.43</v>
      </c>
      <c r="S207" s="27">
        <v>6.7135549872122757</v>
      </c>
      <c r="T207" s="27">
        <v>0</v>
      </c>
      <c r="U207" s="27">
        <v>0</v>
      </c>
      <c r="V207" s="27">
        <v>5.4347826086956523</v>
      </c>
      <c r="W207" s="26">
        <v>15.64</v>
      </c>
      <c r="X207" s="26">
        <v>3.65</v>
      </c>
      <c r="Y207" s="26">
        <v>0.03</v>
      </c>
      <c r="Z207" s="26">
        <v>19.32</v>
      </c>
      <c r="AA207" s="25">
        <v>105</v>
      </c>
      <c r="AB207" s="25">
        <v>0</v>
      </c>
      <c r="AC207" s="25">
        <v>0</v>
      </c>
      <c r="AD207" s="25">
        <v>105</v>
      </c>
      <c r="AE207" s="28"/>
      <c r="AF207" s="28"/>
      <c r="AG207" s="28"/>
      <c r="AH207" s="28"/>
      <c r="AI207" s="27">
        <v>5.5919999999999996</v>
      </c>
      <c r="AJ207" s="27">
        <v>0</v>
      </c>
      <c r="AK207" s="27">
        <v>0</v>
      </c>
      <c r="AL207" s="27">
        <v>5.5919999999999996</v>
      </c>
      <c r="AM207" s="25">
        <v>87</v>
      </c>
      <c r="AN207" s="25">
        <v>0</v>
      </c>
      <c r="AO207" s="25">
        <v>0</v>
      </c>
      <c r="AP207" s="25">
        <v>87</v>
      </c>
    </row>
    <row r="208" spans="1:42" s="4" customFormat="1" ht="37.5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21</v>
      </c>
      <c r="G208" s="26">
        <v>201.43</v>
      </c>
      <c r="H208" s="26">
        <v>1.87</v>
      </c>
      <c r="I208" s="26">
        <v>0</v>
      </c>
      <c r="J208" s="26">
        <v>203.3</v>
      </c>
      <c r="K208" s="25">
        <v>49</v>
      </c>
      <c r="L208" s="25">
        <v>0</v>
      </c>
      <c r="M208" s="25">
        <v>0</v>
      </c>
      <c r="N208" s="25">
        <v>49</v>
      </c>
      <c r="O208" s="26">
        <v>2.4300000000000002</v>
      </c>
      <c r="P208" s="26">
        <v>0</v>
      </c>
      <c r="Q208" s="26">
        <v>0</v>
      </c>
      <c r="R208" s="26">
        <v>2.34</v>
      </c>
      <c r="S208" s="27">
        <v>1.4052315245915517</v>
      </c>
      <c r="T208" s="27">
        <v>0</v>
      </c>
      <c r="U208" s="27">
        <v>0</v>
      </c>
      <c r="V208" s="27">
        <v>1.3534999388478943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5">
        <v>332</v>
      </c>
      <c r="AB208" s="25">
        <v>0</v>
      </c>
      <c r="AC208" s="25">
        <v>0</v>
      </c>
      <c r="AD208" s="25">
        <v>332</v>
      </c>
      <c r="AE208" s="28"/>
      <c r="AF208" s="28"/>
      <c r="AG208" s="28"/>
      <c r="AH208" s="28"/>
      <c r="AI208" s="27">
        <v>1.1659999999999999</v>
      </c>
      <c r="AJ208" s="27">
        <v>0</v>
      </c>
      <c r="AK208" s="27">
        <v>0</v>
      </c>
      <c r="AL208" s="27">
        <v>1.1659999999999999</v>
      </c>
      <c r="AM208" s="25">
        <v>275</v>
      </c>
      <c r="AN208" s="25">
        <v>0</v>
      </c>
      <c r="AO208" s="25">
        <v>0</v>
      </c>
      <c r="AP208" s="25">
        <v>275</v>
      </c>
    </row>
    <row r="209" spans="1:42" s="4" customFormat="1" ht="37.5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10</v>
      </c>
      <c r="G209" s="26">
        <v>74.2</v>
      </c>
      <c r="H209" s="26">
        <v>32.6</v>
      </c>
      <c r="I209" s="26">
        <v>0.5</v>
      </c>
      <c r="J209" s="26">
        <v>107.3</v>
      </c>
      <c r="K209" s="25">
        <v>19</v>
      </c>
      <c r="L209" s="25">
        <v>0</v>
      </c>
      <c r="M209" s="25">
        <v>0</v>
      </c>
      <c r="N209" s="25">
        <v>19</v>
      </c>
      <c r="O209" s="26">
        <v>2.56</v>
      </c>
      <c r="P209" s="26">
        <v>0</v>
      </c>
      <c r="Q209" s="26">
        <v>0</v>
      </c>
      <c r="R209" s="26">
        <v>2.5499999999999998</v>
      </c>
      <c r="S209" s="27">
        <v>1.4850491671683725</v>
      </c>
      <c r="T209" s="27">
        <v>0</v>
      </c>
      <c r="U209" s="27">
        <v>0</v>
      </c>
      <c r="V209" s="27">
        <v>1.4779308967445577</v>
      </c>
      <c r="W209" s="26">
        <v>99.66</v>
      </c>
      <c r="X209" s="26">
        <v>0</v>
      </c>
      <c r="Y209" s="26">
        <v>0.48</v>
      </c>
      <c r="Z209" s="26">
        <v>100.14</v>
      </c>
      <c r="AA209" s="25">
        <v>148</v>
      </c>
      <c r="AB209" s="25">
        <v>0</v>
      </c>
      <c r="AC209" s="25">
        <v>0</v>
      </c>
      <c r="AD209" s="25">
        <v>148</v>
      </c>
      <c r="AE209" s="28"/>
      <c r="AF209" s="28"/>
      <c r="AG209" s="28"/>
      <c r="AH209" s="28"/>
      <c r="AI209" s="27">
        <v>1.2290000000000001</v>
      </c>
      <c r="AJ209" s="27">
        <v>0</v>
      </c>
      <c r="AK209" s="27">
        <v>0</v>
      </c>
      <c r="AL209" s="27">
        <v>1.2290000000000001</v>
      </c>
      <c r="AM209" s="25">
        <v>122</v>
      </c>
      <c r="AN209" s="25">
        <v>0</v>
      </c>
      <c r="AO209" s="25">
        <v>0</v>
      </c>
      <c r="AP209" s="25">
        <v>122</v>
      </c>
    </row>
    <row r="210" spans="1:42" s="29" customFormat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12</v>
      </c>
      <c r="G210" s="26">
        <v>91</v>
      </c>
      <c r="H210" s="26">
        <v>0</v>
      </c>
      <c r="I210" s="26">
        <v>0</v>
      </c>
      <c r="J210" s="26">
        <v>91</v>
      </c>
      <c r="K210" s="25">
        <v>4</v>
      </c>
      <c r="L210" s="25">
        <v>0</v>
      </c>
      <c r="M210" s="25">
        <v>0</v>
      </c>
      <c r="N210" s="25">
        <v>4</v>
      </c>
      <c r="O210" s="26">
        <v>0.44</v>
      </c>
      <c r="P210" s="26">
        <v>0</v>
      </c>
      <c r="Q210" s="26">
        <v>0</v>
      </c>
      <c r="R210" s="26">
        <v>0.31</v>
      </c>
      <c r="S210" s="27">
        <v>0.25496653564219696</v>
      </c>
      <c r="T210" s="27">
        <v>0</v>
      </c>
      <c r="U210" s="27">
        <v>0</v>
      </c>
      <c r="V210" s="27">
        <v>0.17847847103443149</v>
      </c>
      <c r="W210" s="26">
        <v>94.13</v>
      </c>
      <c r="X210" s="26">
        <v>37.42</v>
      </c>
      <c r="Y210" s="26">
        <v>2.92</v>
      </c>
      <c r="Z210" s="26">
        <v>134.47</v>
      </c>
      <c r="AA210" s="25">
        <v>24</v>
      </c>
      <c r="AB210" s="25">
        <v>0</v>
      </c>
      <c r="AC210" s="25">
        <v>0</v>
      </c>
      <c r="AD210" s="25">
        <v>24</v>
      </c>
      <c r="AE210" s="28"/>
      <c r="AF210" s="28"/>
      <c r="AG210" s="28"/>
      <c r="AH210" s="28"/>
      <c r="AI210" s="27">
        <v>0.21099999999999999</v>
      </c>
      <c r="AJ210" s="27">
        <v>0</v>
      </c>
      <c r="AK210" s="27">
        <v>0</v>
      </c>
      <c r="AL210" s="27">
        <v>0.21099999999999999</v>
      </c>
      <c r="AM210" s="25">
        <v>20</v>
      </c>
      <c r="AN210" s="25">
        <v>0</v>
      </c>
      <c r="AO210" s="25">
        <v>0</v>
      </c>
      <c r="AP210" s="25">
        <v>20</v>
      </c>
    </row>
    <row r="211" spans="1:42" s="4" customFormat="1" ht="37.5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2</v>
      </c>
      <c r="G211" s="26">
        <v>24.6</v>
      </c>
      <c r="H211" s="26">
        <v>0</v>
      </c>
      <c r="I211" s="26">
        <v>0</v>
      </c>
      <c r="J211" s="26">
        <v>24.6</v>
      </c>
      <c r="K211" s="25">
        <v>39</v>
      </c>
      <c r="L211" s="25">
        <v>0</v>
      </c>
      <c r="M211" s="25">
        <v>0</v>
      </c>
      <c r="N211" s="25">
        <v>39</v>
      </c>
      <c r="O211" s="26">
        <v>15.85</v>
      </c>
      <c r="P211" s="26">
        <v>0</v>
      </c>
      <c r="Q211" s="26">
        <v>0</v>
      </c>
      <c r="R211" s="26">
        <v>15.85</v>
      </c>
      <c r="S211" s="27">
        <v>9.1734352603917824</v>
      </c>
      <c r="T211" s="27">
        <v>0</v>
      </c>
      <c r="U211" s="27">
        <v>0</v>
      </c>
      <c r="V211" s="27">
        <v>9.1734352603917824</v>
      </c>
      <c r="W211" s="26">
        <v>20.93</v>
      </c>
      <c r="X211" s="26">
        <v>0</v>
      </c>
      <c r="Y211" s="26">
        <v>0</v>
      </c>
      <c r="Z211" s="26">
        <v>20.93</v>
      </c>
      <c r="AA211" s="25">
        <v>192</v>
      </c>
      <c r="AB211" s="25">
        <v>0</v>
      </c>
      <c r="AC211" s="25">
        <v>0</v>
      </c>
      <c r="AD211" s="25">
        <v>192</v>
      </c>
      <c r="AE211" s="28"/>
      <c r="AF211" s="28"/>
      <c r="AG211" s="28"/>
      <c r="AH211" s="28"/>
      <c r="AI211" s="27">
        <v>7.6079999999999997</v>
      </c>
      <c r="AJ211" s="27">
        <v>0</v>
      </c>
      <c r="AK211" s="27">
        <v>0</v>
      </c>
      <c r="AL211" s="27">
        <v>7.6079999999999997</v>
      </c>
      <c r="AM211" s="25">
        <v>159</v>
      </c>
      <c r="AN211" s="25">
        <v>0</v>
      </c>
      <c r="AO211" s="25">
        <v>0</v>
      </c>
      <c r="AP211" s="25">
        <v>159</v>
      </c>
    </row>
    <row r="212" spans="1:42" s="4" customFormat="1" ht="56.25" hidden="1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0</v>
      </c>
      <c r="G212" s="26">
        <v>0</v>
      </c>
      <c r="H212" s="26">
        <v>0</v>
      </c>
      <c r="I212" s="26">
        <v>0</v>
      </c>
      <c r="J212" s="26">
        <v>0</v>
      </c>
      <c r="K212" s="25">
        <v>0</v>
      </c>
      <c r="L212" s="25">
        <v>0</v>
      </c>
      <c r="M212" s="25">
        <v>0</v>
      </c>
      <c r="N212" s="25">
        <v>0</v>
      </c>
      <c r="O212" s="26">
        <v>0</v>
      </c>
      <c r="P212" s="26">
        <v>0</v>
      </c>
      <c r="Q212" s="26">
        <v>0</v>
      </c>
      <c r="R212" s="26">
        <v>0</v>
      </c>
      <c r="S212" s="27">
        <v>0</v>
      </c>
      <c r="T212" s="27">
        <v>0</v>
      </c>
      <c r="U212" s="27">
        <v>0</v>
      </c>
      <c r="V212" s="27">
        <v>0</v>
      </c>
      <c r="W212" s="26">
        <v>0</v>
      </c>
      <c r="X212" s="26">
        <v>0</v>
      </c>
      <c r="Y212" s="26">
        <v>0</v>
      </c>
      <c r="Z212" s="26">
        <v>0</v>
      </c>
      <c r="AA212" s="25">
        <v>0</v>
      </c>
      <c r="AB212" s="25">
        <v>0</v>
      </c>
      <c r="AC212" s="25">
        <v>0</v>
      </c>
      <c r="AD212" s="25">
        <v>0</v>
      </c>
      <c r="AE212" s="28"/>
      <c r="AF212" s="28"/>
      <c r="AG212" s="28"/>
      <c r="AH212" s="28"/>
      <c r="AI212" s="27">
        <v>0</v>
      </c>
      <c r="AJ212" s="27">
        <v>0</v>
      </c>
      <c r="AK212" s="27">
        <v>0</v>
      </c>
      <c r="AL212" s="27">
        <v>0</v>
      </c>
      <c r="AM212" s="25">
        <v>0</v>
      </c>
      <c r="AN212" s="25">
        <v>0</v>
      </c>
      <c r="AO212" s="25">
        <v>0</v>
      </c>
      <c r="AP212" s="25">
        <v>0</v>
      </c>
    </row>
    <row r="213" spans="1:42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56</v>
      </c>
      <c r="G213" s="42">
        <v>472.2</v>
      </c>
      <c r="H213" s="42">
        <v>35.5</v>
      </c>
      <c r="I213" s="42">
        <v>0.5</v>
      </c>
      <c r="J213" s="42">
        <v>508.2</v>
      </c>
      <c r="K213" s="41">
        <v>181</v>
      </c>
      <c r="L213" s="41">
        <v>0</v>
      </c>
      <c r="M213" s="41">
        <v>0</v>
      </c>
      <c r="N213" s="41">
        <v>181</v>
      </c>
      <c r="O213" s="42">
        <v>3.83</v>
      </c>
      <c r="P213" s="42">
        <v>0</v>
      </c>
      <c r="Q213" s="42">
        <v>0</v>
      </c>
      <c r="R213" s="42">
        <v>3.21</v>
      </c>
      <c r="S213" s="43">
        <v>1.8375018375018375</v>
      </c>
      <c r="T213" s="43">
        <v>0</v>
      </c>
      <c r="U213" s="43">
        <v>0</v>
      </c>
      <c r="V213" s="43">
        <v>1.5386779678899891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1">
        <v>875</v>
      </c>
      <c r="AB213" s="41">
        <v>0</v>
      </c>
      <c r="AC213" s="41">
        <v>0</v>
      </c>
      <c r="AD213" s="41">
        <v>875</v>
      </c>
      <c r="AE213" s="44" t="s">
        <v>382</v>
      </c>
      <c r="AF213" s="44" t="s">
        <v>31</v>
      </c>
      <c r="AG213" s="44" t="s">
        <v>31</v>
      </c>
      <c r="AH213" s="44" t="s">
        <v>383</v>
      </c>
      <c r="AI213" s="43">
        <v>1.8380000000000001</v>
      </c>
      <c r="AJ213" s="43">
        <v>0</v>
      </c>
      <c r="AK213" s="43">
        <v>0</v>
      </c>
      <c r="AL213" s="43">
        <v>1.8380000000000001</v>
      </c>
      <c r="AM213" s="41">
        <v>875</v>
      </c>
      <c r="AN213" s="41">
        <v>0</v>
      </c>
      <c r="AO213" s="41">
        <v>0</v>
      </c>
      <c r="AP213" s="41">
        <v>875</v>
      </c>
    </row>
    <row r="214" spans="1:42" s="4" customFormat="1" hidden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0</v>
      </c>
      <c r="G214" s="26">
        <v>0</v>
      </c>
      <c r="H214" s="26">
        <v>0</v>
      </c>
      <c r="I214" s="26">
        <v>0</v>
      </c>
      <c r="J214" s="26">
        <v>0</v>
      </c>
      <c r="K214" s="25">
        <v>0</v>
      </c>
      <c r="L214" s="25">
        <v>0</v>
      </c>
      <c r="M214" s="25">
        <v>0</v>
      </c>
      <c r="N214" s="25">
        <v>0</v>
      </c>
      <c r="O214" s="26">
        <v>0</v>
      </c>
      <c r="P214" s="26">
        <v>0</v>
      </c>
      <c r="Q214" s="26">
        <v>0</v>
      </c>
      <c r="R214" s="26">
        <v>0</v>
      </c>
      <c r="S214" s="27">
        <v>0</v>
      </c>
      <c r="T214" s="27">
        <v>0</v>
      </c>
      <c r="U214" s="27">
        <v>0</v>
      </c>
      <c r="V214" s="27">
        <v>0</v>
      </c>
      <c r="W214" s="26">
        <v>0</v>
      </c>
      <c r="X214" s="26">
        <v>0</v>
      </c>
      <c r="Y214" s="26">
        <v>0</v>
      </c>
      <c r="Z214" s="26">
        <v>0</v>
      </c>
      <c r="AA214" s="25">
        <v>0</v>
      </c>
      <c r="AB214" s="25">
        <v>0</v>
      </c>
      <c r="AC214" s="25">
        <v>0</v>
      </c>
      <c r="AD214" s="25">
        <v>0</v>
      </c>
      <c r="AE214" s="28"/>
      <c r="AF214" s="28"/>
      <c r="AG214" s="28"/>
      <c r="AH214" s="28"/>
      <c r="AI214" s="27">
        <v>0</v>
      </c>
      <c r="AJ214" s="27">
        <v>0</v>
      </c>
      <c r="AK214" s="27">
        <v>0</v>
      </c>
      <c r="AL214" s="27">
        <v>0</v>
      </c>
      <c r="AM214" s="25">
        <v>0</v>
      </c>
      <c r="AN214" s="25">
        <v>0</v>
      </c>
      <c r="AO214" s="25">
        <v>0</v>
      </c>
      <c r="AP214" s="25">
        <v>0</v>
      </c>
    </row>
    <row r="215" spans="1:42" s="4" customFormat="1" ht="37.5" hidden="1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0</v>
      </c>
      <c r="G215" s="26">
        <v>0</v>
      </c>
      <c r="H215" s="26">
        <v>0</v>
      </c>
      <c r="I215" s="26">
        <v>0</v>
      </c>
      <c r="J215" s="26">
        <v>0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0</v>
      </c>
      <c r="Y215" s="26">
        <v>0</v>
      </c>
      <c r="Z215" s="26">
        <v>0</v>
      </c>
      <c r="AA215" s="25">
        <v>0</v>
      </c>
      <c r="AB215" s="25">
        <v>0</v>
      </c>
      <c r="AC215" s="25">
        <v>0</v>
      </c>
      <c r="AD215" s="25">
        <v>0</v>
      </c>
      <c r="AE215" s="28"/>
      <c r="AF215" s="28"/>
      <c r="AG215" s="28"/>
      <c r="AH215" s="28"/>
      <c r="AI215" s="27">
        <v>0</v>
      </c>
      <c r="AJ215" s="27">
        <v>0</v>
      </c>
      <c r="AK215" s="27">
        <v>0</v>
      </c>
      <c r="AL215" s="27">
        <v>0</v>
      </c>
      <c r="AM215" s="25">
        <v>0</v>
      </c>
      <c r="AN215" s="25">
        <v>0</v>
      </c>
      <c r="AO215" s="25">
        <v>0</v>
      </c>
      <c r="AP215" s="25">
        <v>0</v>
      </c>
    </row>
    <row r="216" spans="1:42" s="4" customFormat="1" hidden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0</v>
      </c>
      <c r="G216" s="26">
        <v>0</v>
      </c>
      <c r="H216" s="26">
        <v>0</v>
      </c>
      <c r="I216" s="26">
        <v>0</v>
      </c>
      <c r="J216" s="26">
        <v>0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0</v>
      </c>
      <c r="Y216" s="26">
        <v>0</v>
      </c>
      <c r="Z216" s="26">
        <v>0</v>
      </c>
      <c r="AA216" s="25">
        <v>0</v>
      </c>
      <c r="AB216" s="25">
        <v>0</v>
      </c>
      <c r="AC216" s="25">
        <v>0</v>
      </c>
      <c r="AD216" s="25">
        <v>0</v>
      </c>
      <c r="AE216" s="28"/>
      <c r="AF216" s="28"/>
      <c r="AG216" s="28"/>
      <c r="AH216" s="28"/>
      <c r="AI216" s="27">
        <v>0</v>
      </c>
      <c r="AJ216" s="27">
        <v>0</v>
      </c>
      <c r="AK216" s="27">
        <v>0</v>
      </c>
      <c r="AL216" s="27">
        <v>0</v>
      </c>
      <c r="AM216" s="25">
        <v>0</v>
      </c>
      <c r="AN216" s="25">
        <v>0</v>
      </c>
      <c r="AO216" s="25">
        <v>0</v>
      </c>
      <c r="AP216" s="25">
        <v>0</v>
      </c>
    </row>
    <row r="217" spans="1:42" s="29" customFormat="1" ht="37.5" hidden="1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0</v>
      </c>
      <c r="G217" s="26">
        <v>0</v>
      </c>
      <c r="H217" s="26">
        <v>0</v>
      </c>
      <c r="I217" s="26">
        <v>0</v>
      </c>
      <c r="J217" s="26">
        <v>0</v>
      </c>
      <c r="K217" s="25">
        <v>0</v>
      </c>
      <c r="L217" s="25">
        <v>0</v>
      </c>
      <c r="M217" s="25">
        <v>0</v>
      </c>
      <c r="N217" s="25">
        <v>0</v>
      </c>
      <c r="O217" s="26">
        <v>0</v>
      </c>
      <c r="P217" s="26">
        <v>0</v>
      </c>
      <c r="Q217" s="26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6">
        <v>0</v>
      </c>
      <c r="X217" s="26">
        <v>0</v>
      </c>
      <c r="Y217" s="26">
        <v>0</v>
      </c>
      <c r="Z217" s="26">
        <v>0</v>
      </c>
      <c r="AA217" s="25">
        <v>0</v>
      </c>
      <c r="AB217" s="25">
        <v>0</v>
      </c>
      <c r="AC217" s="25">
        <v>0</v>
      </c>
      <c r="AD217" s="25">
        <v>0</v>
      </c>
      <c r="AE217" s="28"/>
      <c r="AF217" s="28"/>
      <c r="AG217" s="28"/>
      <c r="AH217" s="28"/>
      <c r="AI217" s="27">
        <v>0</v>
      </c>
      <c r="AJ217" s="27">
        <v>0</v>
      </c>
      <c r="AK217" s="27">
        <v>0</v>
      </c>
      <c r="AL217" s="27">
        <v>0</v>
      </c>
      <c r="AM217" s="25">
        <v>0</v>
      </c>
      <c r="AN217" s="25">
        <v>0</v>
      </c>
      <c r="AO217" s="25">
        <v>0</v>
      </c>
      <c r="AP217" s="25">
        <v>0</v>
      </c>
    </row>
    <row r="218" spans="1:42" s="49" customFormat="1" hidden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0</v>
      </c>
      <c r="G218" s="42">
        <v>0</v>
      </c>
      <c r="H218" s="42">
        <v>0</v>
      </c>
      <c r="I218" s="42">
        <v>0</v>
      </c>
      <c r="J218" s="42">
        <v>0</v>
      </c>
      <c r="K218" s="41">
        <v>0</v>
      </c>
      <c r="L218" s="41">
        <v>0</v>
      </c>
      <c r="M218" s="41">
        <v>0</v>
      </c>
      <c r="N218" s="41">
        <v>0</v>
      </c>
      <c r="O218" s="42">
        <v>0</v>
      </c>
      <c r="P218" s="42">
        <v>0</v>
      </c>
      <c r="Q218" s="42">
        <v>0</v>
      </c>
      <c r="R218" s="42">
        <v>0</v>
      </c>
      <c r="S218" s="43">
        <v>0</v>
      </c>
      <c r="T218" s="43">
        <v>0</v>
      </c>
      <c r="U218" s="43">
        <v>0</v>
      </c>
      <c r="V218" s="43">
        <v>0</v>
      </c>
      <c r="W218" s="42">
        <v>0</v>
      </c>
      <c r="X218" s="42">
        <v>0</v>
      </c>
      <c r="Y218" s="42">
        <v>0</v>
      </c>
      <c r="Z218" s="42">
        <v>0</v>
      </c>
      <c r="AA218" s="41">
        <v>0</v>
      </c>
      <c r="AB218" s="41">
        <v>0</v>
      </c>
      <c r="AC218" s="41">
        <v>0</v>
      </c>
      <c r="AD218" s="41">
        <v>0</v>
      </c>
      <c r="AE218" s="44" t="s">
        <v>31</v>
      </c>
      <c r="AF218" s="44" t="s">
        <v>31</v>
      </c>
      <c r="AG218" s="44" t="s">
        <v>31</v>
      </c>
      <c r="AH218" s="44" t="s">
        <v>31</v>
      </c>
      <c r="AI218" s="43">
        <v>0</v>
      </c>
      <c r="AJ218" s="43">
        <v>0</v>
      </c>
      <c r="AK218" s="43">
        <v>0</v>
      </c>
      <c r="AL218" s="43">
        <v>0</v>
      </c>
      <c r="AM218" s="41">
        <v>0</v>
      </c>
      <c r="AN218" s="41">
        <v>0</v>
      </c>
      <c r="AO218" s="41">
        <v>0</v>
      </c>
      <c r="AP218" s="41">
        <v>0</v>
      </c>
    </row>
    <row r="219" spans="1:42" s="4" customFormat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6</v>
      </c>
      <c r="G219" s="26">
        <v>50</v>
      </c>
      <c r="H219" s="26">
        <v>0</v>
      </c>
      <c r="I219" s="26">
        <v>0</v>
      </c>
      <c r="J219" s="26">
        <v>50</v>
      </c>
      <c r="K219" s="25">
        <v>9</v>
      </c>
      <c r="L219" s="25">
        <v>0</v>
      </c>
      <c r="M219" s="25">
        <v>0</v>
      </c>
      <c r="N219" s="25">
        <v>9</v>
      </c>
      <c r="O219" s="26">
        <v>1.8</v>
      </c>
      <c r="P219" s="26">
        <v>0</v>
      </c>
      <c r="Q219" s="26">
        <v>0</v>
      </c>
      <c r="R219" s="26">
        <v>1.74</v>
      </c>
      <c r="S219" s="27">
        <v>0.75934579439252337</v>
      </c>
      <c r="T219" s="27">
        <v>0</v>
      </c>
      <c r="U219" s="27">
        <v>0</v>
      </c>
      <c r="V219" s="27">
        <v>0.73266954724779265</v>
      </c>
      <c r="W219" s="26">
        <v>51.36</v>
      </c>
      <c r="X219" s="26">
        <v>1.87</v>
      </c>
      <c r="Y219" s="26">
        <v>0</v>
      </c>
      <c r="Z219" s="26">
        <v>53.23</v>
      </c>
      <c r="AA219" s="25">
        <v>39</v>
      </c>
      <c r="AB219" s="25">
        <v>0</v>
      </c>
      <c r="AC219" s="25">
        <v>0</v>
      </c>
      <c r="AD219" s="25">
        <v>39</v>
      </c>
      <c r="AE219" s="28"/>
      <c r="AF219" s="28"/>
      <c r="AG219" s="28"/>
      <c r="AH219" s="28"/>
      <c r="AI219" s="27">
        <v>0.86399999999999999</v>
      </c>
      <c r="AJ219" s="27">
        <v>0</v>
      </c>
      <c r="AK219" s="27">
        <v>0</v>
      </c>
      <c r="AL219" s="27">
        <v>0.86399999999999999</v>
      </c>
      <c r="AM219" s="25">
        <v>44</v>
      </c>
      <c r="AN219" s="25">
        <v>0</v>
      </c>
      <c r="AO219" s="25">
        <v>0</v>
      </c>
      <c r="AP219" s="25">
        <v>44</v>
      </c>
    </row>
    <row r="220" spans="1:42" s="4" customFormat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7</v>
      </c>
      <c r="G220" s="26">
        <v>43.2</v>
      </c>
      <c r="H220" s="26">
        <v>7.9</v>
      </c>
      <c r="I220" s="26">
        <v>0</v>
      </c>
      <c r="J220" s="26">
        <v>51.1</v>
      </c>
      <c r="K220" s="25">
        <v>5</v>
      </c>
      <c r="L220" s="25">
        <v>0</v>
      </c>
      <c r="M220" s="25">
        <v>0</v>
      </c>
      <c r="N220" s="25">
        <v>5</v>
      </c>
      <c r="O220" s="26">
        <v>1.1599999999999999</v>
      </c>
      <c r="P220" s="26">
        <v>0</v>
      </c>
      <c r="Q220" s="26">
        <v>0</v>
      </c>
      <c r="R220" s="26">
        <v>0.83</v>
      </c>
      <c r="S220" s="27">
        <v>0.45924225028702637</v>
      </c>
      <c r="T220" s="27">
        <v>0</v>
      </c>
      <c r="U220" s="27">
        <v>0</v>
      </c>
      <c r="V220" s="27">
        <v>0.32679738562091504</v>
      </c>
      <c r="W220" s="26">
        <v>8.7100000000000009</v>
      </c>
      <c r="X220" s="26">
        <v>1.82</v>
      </c>
      <c r="Y220" s="26">
        <v>1.71</v>
      </c>
      <c r="Z220" s="26">
        <v>12.24</v>
      </c>
      <c r="AA220" s="25">
        <v>4</v>
      </c>
      <c r="AB220" s="25">
        <v>0</v>
      </c>
      <c r="AC220" s="25">
        <v>0</v>
      </c>
      <c r="AD220" s="25">
        <v>4</v>
      </c>
      <c r="AE220" s="28"/>
      <c r="AF220" s="28"/>
      <c r="AG220" s="28"/>
      <c r="AH220" s="28"/>
      <c r="AI220" s="27">
        <v>0.55700000000000005</v>
      </c>
      <c r="AJ220" s="27">
        <v>0</v>
      </c>
      <c r="AK220" s="27">
        <v>0</v>
      </c>
      <c r="AL220" s="27">
        <v>0.55700000000000005</v>
      </c>
      <c r="AM220" s="25">
        <v>5</v>
      </c>
      <c r="AN220" s="25">
        <v>0</v>
      </c>
      <c r="AO220" s="25">
        <v>0</v>
      </c>
      <c r="AP220" s="25">
        <v>5</v>
      </c>
    </row>
    <row r="221" spans="1:42" s="29" customFormat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8</v>
      </c>
      <c r="G221" s="26">
        <v>80</v>
      </c>
      <c r="H221" s="26">
        <v>0</v>
      </c>
      <c r="I221" s="26">
        <v>0</v>
      </c>
      <c r="J221" s="26">
        <v>80</v>
      </c>
      <c r="K221" s="25">
        <v>20</v>
      </c>
      <c r="L221" s="25">
        <v>0</v>
      </c>
      <c r="M221" s="25">
        <v>0</v>
      </c>
      <c r="N221" s="25">
        <v>20</v>
      </c>
      <c r="O221" s="26">
        <v>2.5</v>
      </c>
      <c r="P221" s="26">
        <v>0</v>
      </c>
      <c r="Q221" s="26">
        <v>0</v>
      </c>
      <c r="R221" s="26">
        <v>2.4700000000000002</v>
      </c>
      <c r="S221" s="27">
        <v>1.0451661067562523</v>
      </c>
      <c r="T221" s="27">
        <v>0</v>
      </c>
      <c r="U221" s="27">
        <v>0</v>
      </c>
      <c r="V221" s="27">
        <v>1.0315925209542232</v>
      </c>
      <c r="W221" s="26">
        <v>107.16</v>
      </c>
      <c r="X221" s="26">
        <v>0</v>
      </c>
      <c r="Y221" s="26">
        <v>1.41</v>
      </c>
      <c r="Z221" s="26">
        <v>108.57</v>
      </c>
      <c r="AA221" s="25">
        <v>112</v>
      </c>
      <c r="AB221" s="25">
        <v>0</v>
      </c>
      <c r="AC221" s="25">
        <v>0</v>
      </c>
      <c r="AD221" s="25">
        <v>112</v>
      </c>
      <c r="AE221" s="28"/>
      <c r="AF221" s="28"/>
      <c r="AG221" s="28"/>
      <c r="AH221" s="28"/>
      <c r="AI221" s="27">
        <v>1.2</v>
      </c>
      <c r="AJ221" s="27">
        <v>0</v>
      </c>
      <c r="AK221" s="27">
        <v>0</v>
      </c>
      <c r="AL221" s="27">
        <v>1.2</v>
      </c>
      <c r="AM221" s="25">
        <v>129</v>
      </c>
      <c r="AN221" s="25">
        <v>0</v>
      </c>
      <c r="AO221" s="25">
        <v>0</v>
      </c>
      <c r="AP221" s="25">
        <v>129</v>
      </c>
    </row>
    <row r="222" spans="1:42" s="4" customFormat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6</v>
      </c>
      <c r="G222" s="26">
        <v>58.4</v>
      </c>
      <c r="H222" s="26">
        <v>0</v>
      </c>
      <c r="I222" s="26">
        <v>0</v>
      </c>
      <c r="J222" s="26">
        <v>58.4</v>
      </c>
      <c r="K222" s="25">
        <v>13</v>
      </c>
      <c r="L222" s="25">
        <v>0</v>
      </c>
      <c r="M222" s="25">
        <v>0</v>
      </c>
      <c r="N222" s="25">
        <v>13</v>
      </c>
      <c r="O222" s="26">
        <v>2.23</v>
      </c>
      <c r="P222" s="26">
        <v>0</v>
      </c>
      <c r="Q222" s="26">
        <v>0</v>
      </c>
      <c r="R222" s="26">
        <v>2.23</v>
      </c>
      <c r="S222" s="27">
        <v>0.93101988997037666</v>
      </c>
      <c r="T222" s="27">
        <v>0</v>
      </c>
      <c r="U222" s="27">
        <v>0</v>
      </c>
      <c r="V222" s="27">
        <v>0.93036368762334365</v>
      </c>
      <c r="W222" s="26">
        <v>70.89</v>
      </c>
      <c r="X222" s="26">
        <v>0</v>
      </c>
      <c r="Y222" s="26">
        <v>0.05</v>
      </c>
      <c r="Z222" s="26">
        <v>70.94</v>
      </c>
      <c r="AA222" s="25">
        <v>66</v>
      </c>
      <c r="AB222" s="25">
        <v>0</v>
      </c>
      <c r="AC222" s="25">
        <v>0</v>
      </c>
      <c r="AD222" s="25">
        <v>66</v>
      </c>
      <c r="AE222" s="28"/>
      <c r="AF222" s="28"/>
      <c r="AG222" s="28"/>
      <c r="AH222" s="28"/>
      <c r="AI222" s="27">
        <v>1.07</v>
      </c>
      <c r="AJ222" s="27">
        <v>0</v>
      </c>
      <c r="AK222" s="27">
        <v>0</v>
      </c>
      <c r="AL222" s="27">
        <v>1.07</v>
      </c>
      <c r="AM222" s="25">
        <v>76</v>
      </c>
      <c r="AN222" s="25">
        <v>0</v>
      </c>
      <c r="AO222" s="25">
        <v>0</v>
      </c>
      <c r="AP222" s="25">
        <v>76</v>
      </c>
    </row>
    <row r="223" spans="1:42" s="4" customFormat="1" ht="37.5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7</v>
      </c>
      <c r="G223" s="26">
        <v>86.32</v>
      </c>
      <c r="H223" s="26">
        <v>0</v>
      </c>
      <c r="I223" s="26">
        <v>0</v>
      </c>
      <c r="J223" s="26">
        <v>86.32</v>
      </c>
      <c r="K223" s="25">
        <v>25</v>
      </c>
      <c r="L223" s="25">
        <v>0</v>
      </c>
      <c r="M223" s="25">
        <v>0</v>
      </c>
      <c r="N223" s="25">
        <v>25</v>
      </c>
      <c r="O223" s="26">
        <v>2.9</v>
      </c>
      <c r="P223" s="26">
        <v>0</v>
      </c>
      <c r="Q223" s="26">
        <v>0</v>
      </c>
      <c r="R223" s="26">
        <v>2.9</v>
      </c>
      <c r="S223" s="27">
        <v>1.2148456365865437</v>
      </c>
      <c r="T223" s="27">
        <v>0</v>
      </c>
      <c r="U223" s="27">
        <v>0</v>
      </c>
      <c r="V223" s="27">
        <v>1.2148456365865437</v>
      </c>
      <c r="W223" s="26">
        <v>269.17</v>
      </c>
      <c r="X223" s="26">
        <v>0</v>
      </c>
      <c r="Y223" s="26">
        <v>0</v>
      </c>
      <c r="Z223" s="26">
        <v>269.17</v>
      </c>
      <c r="AA223" s="25">
        <v>327</v>
      </c>
      <c r="AB223" s="25">
        <v>0</v>
      </c>
      <c r="AC223" s="25">
        <v>0</v>
      </c>
      <c r="AD223" s="25">
        <v>327</v>
      </c>
      <c r="AE223" s="28"/>
      <c r="AF223" s="28"/>
      <c r="AG223" s="28"/>
      <c r="AH223" s="28"/>
      <c r="AI223" s="27">
        <v>1.3919999999999999</v>
      </c>
      <c r="AJ223" s="27">
        <v>0</v>
      </c>
      <c r="AK223" s="27">
        <v>0</v>
      </c>
      <c r="AL223" s="27">
        <v>1.3919999999999999</v>
      </c>
      <c r="AM223" s="25">
        <v>375</v>
      </c>
      <c r="AN223" s="25">
        <v>0</v>
      </c>
      <c r="AO223" s="25">
        <v>0</v>
      </c>
      <c r="AP223" s="25">
        <v>375</v>
      </c>
    </row>
    <row r="224" spans="1:42" s="4" customFormat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12</v>
      </c>
      <c r="G224" s="26">
        <v>152.47999999999999</v>
      </c>
      <c r="H224" s="26">
        <v>0</v>
      </c>
      <c r="I224" s="26">
        <v>0</v>
      </c>
      <c r="J224" s="26">
        <v>152.47999999999999</v>
      </c>
      <c r="K224" s="25">
        <v>49</v>
      </c>
      <c r="L224" s="25">
        <v>0</v>
      </c>
      <c r="M224" s="25">
        <v>0</v>
      </c>
      <c r="N224" s="25">
        <v>49</v>
      </c>
      <c r="O224" s="26">
        <v>3.21</v>
      </c>
      <c r="P224" s="26">
        <v>0</v>
      </c>
      <c r="Q224" s="26">
        <v>0</v>
      </c>
      <c r="R224" s="26">
        <v>3.21</v>
      </c>
      <c r="S224" s="27">
        <v>1.3469498541087059</v>
      </c>
      <c r="T224" s="27">
        <v>0</v>
      </c>
      <c r="U224" s="27">
        <v>0</v>
      </c>
      <c r="V224" s="27">
        <v>1.3469498541087059</v>
      </c>
      <c r="W224" s="26">
        <v>589.48</v>
      </c>
      <c r="X224" s="26">
        <v>0</v>
      </c>
      <c r="Y224" s="26">
        <v>0</v>
      </c>
      <c r="Z224" s="26">
        <v>589.48</v>
      </c>
      <c r="AA224" s="25">
        <v>794</v>
      </c>
      <c r="AB224" s="25">
        <v>0</v>
      </c>
      <c r="AC224" s="25">
        <v>0</v>
      </c>
      <c r="AD224" s="25">
        <v>794</v>
      </c>
      <c r="AE224" s="28"/>
      <c r="AF224" s="28"/>
      <c r="AG224" s="28"/>
      <c r="AH224" s="28"/>
      <c r="AI224" s="27">
        <v>1.5409999999999999</v>
      </c>
      <c r="AJ224" s="27">
        <v>0</v>
      </c>
      <c r="AK224" s="27">
        <v>0</v>
      </c>
      <c r="AL224" s="27">
        <v>1.5409999999999999</v>
      </c>
      <c r="AM224" s="25">
        <v>908</v>
      </c>
      <c r="AN224" s="25">
        <v>0</v>
      </c>
      <c r="AO224" s="25">
        <v>0</v>
      </c>
      <c r="AP224" s="25">
        <v>908</v>
      </c>
    </row>
    <row r="225" spans="1:42" s="29" customFormat="1" ht="37.5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15</v>
      </c>
      <c r="G225" s="26">
        <v>150</v>
      </c>
      <c r="H225" s="26">
        <v>0</v>
      </c>
      <c r="I225" s="26">
        <v>0</v>
      </c>
      <c r="J225" s="26">
        <v>150</v>
      </c>
      <c r="K225" s="25">
        <v>217</v>
      </c>
      <c r="L225" s="25">
        <v>0</v>
      </c>
      <c r="M225" s="25">
        <v>0</v>
      </c>
      <c r="N225" s="25">
        <v>217</v>
      </c>
      <c r="O225" s="26">
        <v>14.47</v>
      </c>
      <c r="P225" s="26">
        <v>0</v>
      </c>
      <c r="Q225" s="26">
        <v>0</v>
      </c>
      <c r="R225" s="26">
        <v>14.39</v>
      </c>
      <c r="S225" s="27">
        <v>6.0715227132940868</v>
      </c>
      <c r="T225" s="27">
        <v>0</v>
      </c>
      <c r="U225" s="27">
        <v>0</v>
      </c>
      <c r="V225" s="27">
        <v>6.0390220454893049</v>
      </c>
      <c r="W225" s="26">
        <v>455.24</v>
      </c>
      <c r="X225" s="26">
        <v>1.52</v>
      </c>
      <c r="Y225" s="26">
        <v>0.93</v>
      </c>
      <c r="Z225" s="26">
        <v>457.69</v>
      </c>
      <c r="AA225" s="25">
        <v>2764</v>
      </c>
      <c r="AB225" s="25">
        <v>0</v>
      </c>
      <c r="AC225" s="25">
        <v>0</v>
      </c>
      <c r="AD225" s="25">
        <v>2764</v>
      </c>
      <c r="AE225" s="28"/>
      <c r="AF225" s="28"/>
      <c r="AG225" s="28"/>
      <c r="AH225" s="28"/>
      <c r="AI225" s="27">
        <v>6.9459999999999997</v>
      </c>
      <c r="AJ225" s="27">
        <v>0</v>
      </c>
      <c r="AK225" s="27">
        <v>0</v>
      </c>
      <c r="AL225" s="27">
        <v>6.9459999999999997</v>
      </c>
      <c r="AM225" s="25">
        <v>3162</v>
      </c>
      <c r="AN225" s="25">
        <v>0</v>
      </c>
      <c r="AO225" s="25">
        <v>0</v>
      </c>
      <c r="AP225" s="25">
        <v>3162</v>
      </c>
    </row>
    <row r="226" spans="1:42" s="9" customFormat="1" ht="56.25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8</v>
      </c>
      <c r="G226" s="26">
        <v>96.7</v>
      </c>
      <c r="H226" s="26">
        <v>0</v>
      </c>
      <c r="I226" s="26">
        <v>0</v>
      </c>
      <c r="J226" s="26">
        <v>96.7</v>
      </c>
      <c r="K226" s="25">
        <v>63</v>
      </c>
      <c r="L226" s="25">
        <v>0</v>
      </c>
      <c r="M226" s="25">
        <v>0</v>
      </c>
      <c r="N226" s="25">
        <v>63</v>
      </c>
      <c r="O226" s="26">
        <v>6.51</v>
      </c>
      <c r="P226" s="26">
        <v>0</v>
      </c>
      <c r="Q226" s="26">
        <v>0</v>
      </c>
      <c r="R226" s="26">
        <v>6.51</v>
      </c>
      <c r="S226" s="27">
        <v>2.7300591631620215</v>
      </c>
      <c r="T226" s="27">
        <v>0</v>
      </c>
      <c r="U226" s="27">
        <v>0</v>
      </c>
      <c r="V226" s="27">
        <v>2.7300591631620215</v>
      </c>
      <c r="W226" s="26">
        <v>280.58</v>
      </c>
      <c r="X226" s="26">
        <v>0</v>
      </c>
      <c r="Y226" s="26">
        <v>0</v>
      </c>
      <c r="Z226" s="26">
        <v>280.58</v>
      </c>
      <c r="AA226" s="25">
        <v>766</v>
      </c>
      <c r="AB226" s="25">
        <v>0</v>
      </c>
      <c r="AC226" s="25">
        <v>0</v>
      </c>
      <c r="AD226" s="25">
        <v>766</v>
      </c>
      <c r="AE226" s="28"/>
      <c r="AF226" s="28"/>
      <c r="AG226" s="28"/>
      <c r="AH226" s="28"/>
      <c r="AI226" s="27">
        <v>3.125</v>
      </c>
      <c r="AJ226" s="27">
        <v>0</v>
      </c>
      <c r="AK226" s="27">
        <v>0</v>
      </c>
      <c r="AL226" s="27">
        <v>3.125</v>
      </c>
      <c r="AM226" s="25">
        <v>877</v>
      </c>
      <c r="AN226" s="25">
        <v>0</v>
      </c>
      <c r="AO226" s="25">
        <v>0</v>
      </c>
      <c r="AP226" s="25">
        <v>877</v>
      </c>
    </row>
    <row r="227" spans="1:42" s="4" customFormat="1" ht="56.25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3</v>
      </c>
      <c r="G227" s="26">
        <v>40.99</v>
      </c>
      <c r="H227" s="26">
        <v>0</v>
      </c>
      <c r="I227" s="26">
        <v>0</v>
      </c>
      <c r="J227" s="26">
        <v>40.99</v>
      </c>
      <c r="K227" s="25">
        <v>14</v>
      </c>
      <c r="L227" s="25">
        <v>0</v>
      </c>
      <c r="M227" s="25">
        <v>0</v>
      </c>
      <c r="N227" s="25">
        <v>14</v>
      </c>
      <c r="O227" s="26">
        <v>3.42</v>
      </c>
      <c r="P227" s="26">
        <v>0</v>
      </c>
      <c r="Q227" s="26">
        <v>0</v>
      </c>
      <c r="R227" s="26">
        <v>3.42</v>
      </c>
      <c r="S227" s="27">
        <v>1.4361597481802086</v>
      </c>
      <c r="T227" s="27">
        <v>0</v>
      </c>
      <c r="U227" s="27">
        <v>0</v>
      </c>
      <c r="V227" s="27">
        <v>1.4361597481802086</v>
      </c>
      <c r="W227" s="26">
        <v>50.83</v>
      </c>
      <c r="X227" s="26">
        <v>0</v>
      </c>
      <c r="Y227" s="26">
        <v>0</v>
      </c>
      <c r="Z227" s="26">
        <v>50.83</v>
      </c>
      <c r="AA227" s="25">
        <v>73</v>
      </c>
      <c r="AB227" s="25">
        <v>0</v>
      </c>
      <c r="AC227" s="25">
        <v>0</v>
      </c>
      <c r="AD227" s="25">
        <v>73</v>
      </c>
      <c r="AE227" s="28"/>
      <c r="AF227" s="28"/>
      <c r="AG227" s="28"/>
      <c r="AH227" s="28"/>
      <c r="AI227" s="27">
        <v>1.6419999999999999</v>
      </c>
      <c r="AJ227" s="27">
        <v>0</v>
      </c>
      <c r="AK227" s="27">
        <v>0</v>
      </c>
      <c r="AL227" s="27">
        <v>1.6419999999999999</v>
      </c>
      <c r="AM227" s="25">
        <v>83</v>
      </c>
      <c r="AN227" s="25">
        <v>0</v>
      </c>
      <c r="AO227" s="25">
        <v>0</v>
      </c>
      <c r="AP227" s="25">
        <v>83</v>
      </c>
    </row>
    <row r="228" spans="1:42" s="46" customFormat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72</v>
      </c>
      <c r="G228" s="42">
        <v>758.09</v>
      </c>
      <c r="H228" s="42">
        <v>7.9</v>
      </c>
      <c r="I228" s="42">
        <v>0</v>
      </c>
      <c r="J228" s="42">
        <v>765.99</v>
      </c>
      <c r="K228" s="41">
        <v>415</v>
      </c>
      <c r="L228" s="41">
        <v>0</v>
      </c>
      <c r="M228" s="41">
        <v>0</v>
      </c>
      <c r="N228" s="41">
        <v>415</v>
      </c>
      <c r="O228" s="42">
        <v>5.47</v>
      </c>
      <c r="P228" s="42">
        <v>0</v>
      </c>
      <c r="Q228" s="42">
        <v>0</v>
      </c>
      <c r="R228" s="42">
        <v>5.44</v>
      </c>
      <c r="S228" s="43">
        <v>2.6260738443894618</v>
      </c>
      <c r="T228" s="43">
        <v>0</v>
      </c>
      <c r="U228" s="43">
        <v>0</v>
      </c>
      <c r="V228" s="43">
        <v>2.6131566573150953</v>
      </c>
      <c r="W228" s="42">
        <v>1883.42</v>
      </c>
      <c r="X228" s="42">
        <v>5.21</v>
      </c>
      <c r="Y228" s="42">
        <v>4.0999999999999996</v>
      </c>
      <c r="Z228" s="42">
        <v>1892.73</v>
      </c>
      <c r="AA228" s="41">
        <v>4946</v>
      </c>
      <c r="AB228" s="41">
        <v>0</v>
      </c>
      <c r="AC228" s="41">
        <v>0</v>
      </c>
      <c r="AD228" s="41">
        <v>4946</v>
      </c>
      <c r="AE228" s="44" t="s">
        <v>1389</v>
      </c>
      <c r="AF228" s="44" t="s">
        <v>31</v>
      </c>
      <c r="AG228" s="44" t="s">
        <v>31</v>
      </c>
      <c r="AH228" s="44" t="s">
        <v>434</v>
      </c>
      <c r="AI228" s="43">
        <v>2.6259999999999999</v>
      </c>
      <c r="AJ228" s="43">
        <v>0</v>
      </c>
      <c r="AK228" s="43">
        <v>0</v>
      </c>
      <c r="AL228" s="43">
        <v>2.6259999999999999</v>
      </c>
      <c r="AM228" s="41">
        <v>4946</v>
      </c>
      <c r="AN228" s="41">
        <v>0</v>
      </c>
      <c r="AO228" s="41">
        <v>0</v>
      </c>
      <c r="AP228" s="41">
        <v>4946</v>
      </c>
    </row>
    <row r="229" spans="1:42" s="4" customFormat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5</v>
      </c>
      <c r="G229" s="26">
        <v>21.2</v>
      </c>
      <c r="H229" s="26">
        <v>28.6</v>
      </c>
      <c r="I229" s="26">
        <v>0</v>
      </c>
      <c r="J229" s="26">
        <v>49.8</v>
      </c>
      <c r="K229" s="25">
        <v>2</v>
      </c>
      <c r="L229" s="25">
        <v>0</v>
      </c>
      <c r="M229" s="25">
        <v>0</v>
      </c>
      <c r="N229" s="25">
        <v>2</v>
      </c>
      <c r="O229" s="26">
        <v>0.94</v>
      </c>
      <c r="P229" s="26">
        <v>0</v>
      </c>
      <c r="Q229" s="26">
        <v>0</v>
      </c>
      <c r="R229" s="26">
        <v>0.25</v>
      </c>
      <c r="S229" s="27">
        <v>0.36900369003690037</v>
      </c>
      <c r="T229" s="27">
        <v>0</v>
      </c>
      <c r="U229" s="27">
        <v>0</v>
      </c>
      <c r="V229" s="27">
        <v>9.7134531325886356E-2</v>
      </c>
      <c r="W229" s="26">
        <v>5.42</v>
      </c>
      <c r="X229" s="26">
        <v>14.69</v>
      </c>
      <c r="Y229" s="26">
        <v>0.48</v>
      </c>
      <c r="Z229" s="26">
        <v>20.59</v>
      </c>
      <c r="AA229" s="25">
        <v>2</v>
      </c>
      <c r="AB229" s="25">
        <v>0</v>
      </c>
      <c r="AC229" s="25">
        <v>0</v>
      </c>
      <c r="AD229" s="25">
        <v>2</v>
      </c>
      <c r="AE229" s="28"/>
      <c r="AF229" s="28"/>
      <c r="AG229" s="28"/>
      <c r="AH229" s="28"/>
      <c r="AI229" s="27">
        <v>0.45100000000000001</v>
      </c>
      <c r="AJ229" s="27">
        <v>0</v>
      </c>
      <c r="AK229" s="27">
        <v>0</v>
      </c>
      <c r="AL229" s="27">
        <v>0.45100000000000001</v>
      </c>
      <c r="AM229" s="25">
        <v>2</v>
      </c>
      <c r="AN229" s="25">
        <v>0</v>
      </c>
      <c r="AO229" s="25">
        <v>0</v>
      </c>
      <c r="AP229" s="25">
        <v>2</v>
      </c>
    </row>
    <row r="230" spans="1:42" s="29" customFormat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7</v>
      </c>
      <c r="G230" s="26">
        <v>49</v>
      </c>
      <c r="H230" s="26">
        <v>0</v>
      </c>
      <c r="I230" s="26">
        <v>0</v>
      </c>
      <c r="J230" s="26">
        <v>49</v>
      </c>
      <c r="K230" s="25">
        <v>33</v>
      </c>
      <c r="L230" s="25">
        <v>0</v>
      </c>
      <c r="M230" s="25">
        <v>0</v>
      </c>
      <c r="N230" s="25">
        <v>33</v>
      </c>
      <c r="O230" s="26">
        <v>6.73</v>
      </c>
      <c r="P230" s="26">
        <v>0</v>
      </c>
      <c r="Q230" s="26">
        <v>0</v>
      </c>
      <c r="R230" s="26">
        <v>6.68</v>
      </c>
      <c r="S230" s="27">
        <v>1.9946808510638299</v>
      </c>
      <c r="T230" s="27">
        <v>0</v>
      </c>
      <c r="U230" s="27">
        <v>0</v>
      </c>
      <c r="V230" s="27">
        <v>1.9793270288102045</v>
      </c>
      <c r="W230" s="26">
        <v>45.12</v>
      </c>
      <c r="X230" s="26">
        <v>0.34</v>
      </c>
      <c r="Y230" s="26">
        <v>0.01</v>
      </c>
      <c r="Z230" s="26">
        <v>45.47</v>
      </c>
      <c r="AA230" s="25">
        <v>90</v>
      </c>
      <c r="AB230" s="25">
        <v>0</v>
      </c>
      <c r="AC230" s="25">
        <v>0</v>
      </c>
      <c r="AD230" s="25">
        <v>90</v>
      </c>
      <c r="AE230" s="28"/>
      <c r="AF230" s="28"/>
      <c r="AG230" s="28"/>
      <c r="AH230" s="28"/>
      <c r="AI230" s="27">
        <v>3.23</v>
      </c>
      <c r="AJ230" s="27">
        <v>0</v>
      </c>
      <c r="AK230" s="27">
        <v>0</v>
      </c>
      <c r="AL230" s="27">
        <v>3.23</v>
      </c>
      <c r="AM230" s="25">
        <v>146</v>
      </c>
      <c r="AN230" s="25">
        <v>0</v>
      </c>
      <c r="AO230" s="25">
        <v>0</v>
      </c>
      <c r="AP230" s="25">
        <v>146</v>
      </c>
    </row>
    <row r="231" spans="1:42" s="4" customFormat="1" ht="56.25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15</v>
      </c>
      <c r="G231" s="26">
        <v>87.9</v>
      </c>
      <c r="H231" s="26">
        <v>86.6</v>
      </c>
      <c r="I231" s="26">
        <v>0</v>
      </c>
      <c r="J231" s="26">
        <v>174.5</v>
      </c>
      <c r="K231" s="25">
        <v>3</v>
      </c>
      <c r="L231" s="25">
        <v>0</v>
      </c>
      <c r="M231" s="25">
        <v>0</v>
      </c>
      <c r="N231" s="25">
        <v>3</v>
      </c>
      <c r="O231" s="26">
        <v>0.34</v>
      </c>
      <c r="P231" s="26">
        <v>0</v>
      </c>
      <c r="Q231" s="26">
        <v>0</v>
      </c>
      <c r="R231" s="26">
        <v>0.06</v>
      </c>
      <c r="S231" s="27">
        <v>0.11500862564692352</v>
      </c>
      <c r="T231" s="27">
        <v>0</v>
      </c>
      <c r="U231" s="27">
        <v>0</v>
      </c>
      <c r="V231" s="27">
        <v>2.1917808219178082E-2</v>
      </c>
      <c r="W231" s="26">
        <v>34.78</v>
      </c>
      <c r="X231" s="26">
        <v>147.72</v>
      </c>
      <c r="Y231" s="26">
        <v>0</v>
      </c>
      <c r="Z231" s="26">
        <v>182.5</v>
      </c>
      <c r="AA231" s="25">
        <v>4</v>
      </c>
      <c r="AB231" s="25">
        <v>0</v>
      </c>
      <c r="AC231" s="25">
        <v>0</v>
      </c>
      <c r="AD231" s="25">
        <v>4</v>
      </c>
      <c r="AE231" s="28"/>
      <c r="AF231" s="28"/>
      <c r="AG231" s="28"/>
      <c r="AH231" s="28"/>
      <c r="AI231" s="27">
        <v>0.16300000000000001</v>
      </c>
      <c r="AJ231" s="27">
        <v>0</v>
      </c>
      <c r="AK231" s="27">
        <v>0</v>
      </c>
      <c r="AL231" s="27">
        <v>0.16300000000000001</v>
      </c>
      <c r="AM231" s="25">
        <v>6</v>
      </c>
      <c r="AN231" s="25">
        <v>0</v>
      </c>
      <c r="AO231" s="25">
        <v>0</v>
      </c>
      <c r="AP231" s="25">
        <v>6</v>
      </c>
    </row>
    <row r="232" spans="1:42" s="4" customFormat="1" hidden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13</v>
      </c>
      <c r="G232" s="26">
        <v>41.82</v>
      </c>
      <c r="H232" s="26">
        <v>107.78</v>
      </c>
      <c r="I232" s="26">
        <v>0</v>
      </c>
      <c r="J232" s="26">
        <v>149.6</v>
      </c>
      <c r="K232" s="25">
        <v>0</v>
      </c>
      <c r="L232" s="25">
        <v>0</v>
      </c>
      <c r="M232" s="25">
        <v>0</v>
      </c>
      <c r="N232" s="25">
        <v>0</v>
      </c>
      <c r="O232" s="26">
        <v>0</v>
      </c>
      <c r="P232" s="26">
        <v>0</v>
      </c>
      <c r="Q232" s="26">
        <v>0</v>
      </c>
      <c r="R232" s="26">
        <v>0</v>
      </c>
      <c r="S232" s="27">
        <v>0</v>
      </c>
      <c r="T232" s="27">
        <v>0</v>
      </c>
      <c r="U232" s="27">
        <v>0</v>
      </c>
      <c r="V232" s="27">
        <v>0</v>
      </c>
      <c r="W232" s="26">
        <v>0</v>
      </c>
      <c r="X232" s="26">
        <v>0</v>
      </c>
      <c r="Y232" s="26">
        <v>0</v>
      </c>
      <c r="Z232" s="26">
        <v>0</v>
      </c>
      <c r="AA232" s="25">
        <v>0</v>
      </c>
      <c r="AB232" s="25">
        <v>0</v>
      </c>
      <c r="AC232" s="25">
        <v>0</v>
      </c>
      <c r="AD232" s="25">
        <v>0</v>
      </c>
      <c r="AE232" s="28"/>
      <c r="AF232" s="28"/>
      <c r="AG232" s="28"/>
      <c r="AH232" s="28"/>
      <c r="AI232" s="27">
        <v>0</v>
      </c>
      <c r="AJ232" s="27">
        <v>0</v>
      </c>
      <c r="AK232" s="27">
        <v>0</v>
      </c>
      <c r="AL232" s="27">
        <v>0</v>
      </c>
      <c r="AM232" s="25">
        <v>0</v>
      </c>
      <c r="AN232" s="25">
        <v>0</v>
      </c>
      <c r="AO232" s="25">
        <v>0</v>
      </c>
      <c r="AP232" s="25">
        <v>0</v>
      </c>
    </row>
    <row r="233" spans="1:42" s="46" customFormat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40</v>
      </c>
      <c r="G233" s="42">
        <v>199.92</v>
      </c>
      <c r="H233" s="42">
        <v>222.98</v>
      </c>
      <c r="I233" s="42">
        <v>0</v>
      </c>
      <c r="J233" s="42">
        <v>422.9</v>
      </c>
      <c r="K233" s="41">
        <v>38</v>
      </c>
      <c r="L233" s="41">
        <v>0</v>
      </c>
      <c r="M233" s="41">
        <v>0</v>
      </c>
      <c r="N233" s="41">
        <v>38</v>
      </c>
      <c r="O233" s="42">
        <v>1.9</v>
      </c>
      <c r="P233" s="42">
        <v>0</v>
      </c>
      <c r="Q233" s="42">
        <v>0</v>
      </c>
      <c r="R233" s="42">
        <v>0.49</v>
      </c>
      <c r="S233" s="43">
        <v>0.91065950920245409</v>
      </c>
      <c r="T233" s="43">
        <v>0</v>
      </c>
      <c r="U233" s="43">
        <v>0</v>
      </c>
      <c r="V233" s="43">
        <v>0.2332547633077981</v>
      </c>
      <c r="W233" s="42">
        <v>104.32</v>
      </c>
      <c r="X233" s="42">
        <v>302.47000000000003</v>
      </c>
      <c r="Y233" s="42">
        <v>0.49</v>
      </c>
      <c r="Z233" s="42">
        <v>407.28</v>
      </c>
      <c r="AA233" s="41">
        <v>95</v>
      </c>
      <c r="AB233" s="41">
        <v>0</v>
      </c>
      <c r="AC233" s="41">
        <v>0</v>
      </c>
      <c r="AD233" s="41">
        <v>95</v>
      </c>
      <c r="AE233" s="44" t="s">
        <v>1390</v>
      </c>
      <c r="AF233" s="44" t="s">
        <v>31</v>
      </c>
      <c r="AG233" s="44" t="s">
        <v>31</v>
      </c>
      <c r="AH233" s="44" t="s">
        <v>949</v>
      </c>
      <c r="AI233" s="43">
        <v>0.91200000000000003</v>
      </c>
      <c r="AJ233" s="43">
        <v>0</v>
      </c>
      <c r="AK233" s="43">
        <v>0</v>
      </c>
      <c r="AL233" s="43">
        <v>0.91200000000000003</v>
      </c>
      <c r="AM233" s="41">
        <v>95</v>
      </c>
      <c r="AN233" s="41">
        <v>0</v>
      </c>
      <c r="AO233" s="41">
        <v>0</v>
      </c>
      <c r="AP233" s="41">
        <v>95</v>
      </c>
    </row>
    <row r="234" spans="1:42" s="4" customFormat="1" ht="37.5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8</v>
      </c>
      <c r="G234" s="26">
        <v>83.23</v>
      </c>
      <c r="H234" s="26">
        <v>0</v>
      </c>
      <c r="I234" s="26">
        <v>0</v>
      </c>
      <c r="J234" s="26">
        <v>83.23</v>
      </c>
      <c r="K234" s="25">
        <v>49</v>
      </c>
      <c r="L234" s="25">
        <v>0</v>
      </c>
      <c r="M234" s="25">
        <v>0</v>
      </c>
      <c r="N234" s="25">
        <v>49</v>
      </c>
      <c r="O234" s="26">
        <v>5.89</v>
      </c>
      <c r="P234" s="26">
        <v>0</v>
      </c>
      <c r="Q234" s="26">
        <v>0</v>
      </c>
      <c r="R234" s="26">
        <v>5.32</v>
      </c>
      <c r="S234" s="27">
        <v>3.1487271103171057</v>
      </c>
      <c r="T234" s="27">
        <v>0</v>
      </c>
      <c r="U234" s="27">
        <v>0</v>
      </c>
      <c r="V234" s="27">
        <v>2.844749319075961</v>
      </c>
      <c r="W234" s="26">
        <v>89.56</v>
      </c>
      <c r="X234" s="26">
        <v>6.02</v>
      </c>
      <c r="Y234" s="26">
        <v>3.55</v>
      </c>
      <c r="Z234" s="26">
        <v>99.13</v>
      </c>
      <c r="AA234" s="25">
        <v>282</v>
      </c>
      <c r="AB234" s="25">
        <v>0</v>
      </c>
      <c r="AC234" s="25">
        <v>0</v>
      </c>
      <c r="AD234" s="25">
        <v>282</v>
      </c>
      <c r="AE234" s="28"/>
      <c r="AF234" s="28"/>
      <c r="AG234" s="28"/>
      <c r="AH234" s="28"/>
      <c r="AI234" s="27">
        <v>2.827</v>
      </c>
      <c r="AJ234" s="27">
        <v>0</v>
      </c>
      <c r="AK234" s="27">
        <v>0</v>
      </c>
      <c r="AL234" s="27">
        <v>2.827</v>
      </c>
      <c r="AM234" s="25">
        <v>253</v>
      </c>
      <c r="AN234" s="25">
        <v>0</v>
      </c>
      <c r="AO234" s="25">
        <v>0</v>
      </c>
      <c r="AP234" s="25">
        <v>253</v>
      </c>
    </row>
    <row r="235" spans="1:42" s="4" customFormat="1" hidden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19.52</v>
      </c>
      <c r="X235" s="26">
        <v>0</v>
      </c>
      <c r="Y235" s="26">
        <v>0.18</v>
      </c>
      <c r="Z235" s="26">
        <v>19.7</v>
      </c>
      <c r="AA235" s="25">
        <v>0</v>
      </c>
      <c r="AB235" s="25">
        <v>0</v>
      </c>
      <c r="AC235" s="25">
        <v>0</v>
      </c>
      <c r="AD235" s="25">
        <v>0</v>
      </c>
      <c r="AE235" s="28"/>
      <c r="AF235" s="28"/>
      <c r="AG235" s="28"/>
      <c r="AH235" s="28"/>
      <c r="AI235" s="27">
        <v>0</v>
      </c>
      <c r="AJ235" s="27">
        <v>0</v>
      </c>
      <c r="AK235" s="27">
        <v>0</v>
      </c>
      <c r="AL235" s="27">
        <v>0</v>
      </c>
      <c r="AM235" s="25">
        <v>0</v>
      </c>
      <c r="AN235" s="25">
        <v>0</v>
      </c>
      <c r="AO235" s="25">
        <v>0</v>
      </c>
      <c r="AP235" s="25">
        <v>0</v>
      </c>
    </row>
    <row r="236" spans="1:42" s="4" customFormat="1" ht="37.5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3</v>
      </c>
      <c r="G236" s="26">
        <v>30.1</v>
      </c>
      <c r="H236" s="26">
        <v>0</v>
      </c>
      <c r="I236" s="26">
        <v>0</v>
      </c>
      <c r="J236" s="26">
        <v>30.1</v>
      </c>
      <c r="K236" s="25">
        <v>9</v>
      </c>
      <c r="L236" s="25">
        <v>0</v>
      </c>
      <c r="M236" s="25">
        <v>0</v>
      </c>
      <c r="N236" s="25">
        <v>9</v>
      </c>
      <c r="O236" s="26">
        <v>2.99</v>
      </c>
      <c r="P236" s="26">
        <v>0</v>
      </c>
      <c r="Q236" s="26">
        <v>0</v>
      </c>
      <c r="R236" s="26">
        <v>2.99</v>
      </c>
      <c r="S236" s="27">
        <v>1.606425702811245</v>
      </c>
      <c r="T236" s="27">
        <v>0</v>
      </c>
      <c r="U236" s="27">
        <v>0</v>
      </c>
      <c r="V236" s="27">
        <v>1.606425702811245</v>
      </c>
      <c r="W236" s="26">
        <v>24.9</v>
      </c>
      <c r="X236" s="26">
        <v>0</v>
      </c>
      <c r="Y236" s="26">
        <v>0</v>
      </c>
      <c r="Z236" s="26">
        <v>24.9</v>
      </c>
      <c r="AA236" s="25">
        <v>40</v>
      </c>
      <c r="AB236" s="25">
        <v>0</v>
      </c>
      <c r="AC236" s="25">
        <v>0</v>
      </c>
      <c r="AD236" s="25">
        <v>40</v>
      </c>
      <c r="AE236" s="28"/>
      <c r="AF236" s="28"/>
      <c r="AG236" s="28"/>
      <c r="AH236" s="28"/>
      <c r="AI236" s="27">
        <v>1.4350000000000001</v>
      </c>
      <c r="AJ236" s="27">
        <v>0</v>
      </c>
      <c r="AK236" s="27">
        <v>0</v>
      </c>
      <c r="AL236" s="27">
        <v>1.4350000000000001</v>
      </c>
      <c r="AM236" s="25">
        <v>36</v>
      </c>
      <c r="AN236" s="25">
        <v>0</v>
      </c>
      <c r="AO236" s="25">
        <v>0</v>
      </c>
      <c r="AP236" s="25">
        <v>36</v>
      </c>
    </row>
    <row r="237" spans="1:42" s="29" customFormat="1" ht="56.25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15</v>
      </c>
      <c r="G237" s="26">
        <v>96.5</v>
      </c>
      <c r="H237" s="26">
        <v>45.1</v>
      </c>
      <c r="I237" s="26">
        <v>1.7</v>
      </c>
      <c r="J237" s="26">
        <v>143.30000000000001</v>
      </c>
      <c r="K237" s="25">
        <v>14</v>
      </c>
      <c r="L237" s="25">
        <v>0</v>
      </c>
      <c r="M237" s="25">
        <v>0</v>
      </c>
      <c r="N237" s="25">
        <v>14</v>
      </c>
      <c r="O237" s="26">
        <v>1.45</v>
      </c>
      <c r="P237" s="26">
        <v>0</v>
      </c>
      <c r="Q237" s="26">
        <v>0</v>
      </c>
      <c r="R237" s="26">
        <v>0.97</v>
      </c>
      <c r="S237" s="27">
        <v>0.77214753533264391</v>
      </c>
      <c r="T237" s="27">
        <v>0</v>
      </c>
      <c r="U237" s="27">
        <v>0</v>
      </c>
      <c r="V237" s="27">
        <v>0.51482417834980465</v>
      </c>
      <c r="W237" s="26">
        <v>145.05000000000001</v>
      </c>
      <c r="X237" s="26">
        <v>70</v>
      </c>
      <c r="Y237" s="26">
        <v>2.5</v>
      </c>
      <c r="Z237" s="26">
        <v>217.55</v>
      </c>
      <c r="AA237" s="25">
        <v>112</v>
      </c>
      <c r="AB237" s="25">
        <v>0</v>
      </c>
      <c r="AC237" s="25">
        <v>0</v>
      </c>
      <c r="AD237" s="25">
        <v>112</v>
      </c>
      <c r="AE237" s="28"/>
      <c r="AF237" s="28"/>
      <c r="AG237" s="28"/>
      <c r="AH237" s="28"/>
      <c r="AI237" s="27">
        <v>0.69599999999999995</v>
      </c>
      <c r="AJ237" s="27">
        <v>0</v>
      </c>
      <c r="AK237" s="27">
        <v>0</v>
      </c>
      <c r="AL237" s="27">
        <v>0.69599999999999995</v>
      </c>
      <c r="AM237" s="25">
        <v>101</v>
      </c>
      <c r="AN237" s="25">
        <v>0</v>
      </c>
      <c r="AO237" s="25">
        <v>0</v>
      </c>
      <c r="AP237" s="25">
        <v>101</v>
      </c>
    </row>
    <row r="238" spans="1:42" s="9" customFormat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6</v>
      </c>
      <c r="G238" s="26">
        <v>70.5</v>
      </c>
      <c r="H238" s="26">
        <v>14.5</v>
      </c>
      <c r="I238" s="26">
        <v>0</v>
      </c>
      <c r="J238" s="26">
        <v>85</v>
      </c>
      <c r="K238" s="25">
        <v>8</v>
      </c>
      <c r="L238" s="25">
        <v>0</v>
      </c>
      <c r="M238" s="25">
        <v>0</v>
      </c>
      <c r="N238" s="25">
        <v>8</v>
      </c>
      <c r="O238" s="26">
        <v>1.1299999999999999</v>
      </c>
      <c r="P238" s="26">
        <v>0</v>
      </c>
      <c r="Q238" s="26">
        <v>0</v>
      </c>
      <c r="R238" s="26">
        <v>0.9</v>
      </c>
      <c r="S238" s="27">
        <v>0.59978717229370215</v>
      </c>
      <c r="T238" s="27">
        <v>0</v>
      </c>
      <c r="U238" s="27">
        <v>0</v>
      </c>
      <c r="V238" s="27">
        <v>0.47630022278558815</v>
      </c>
      <c r="W238" s="26">
        <v>103.37</v>
      </c>
      <c r="X238" s="26">
        <v>25.9</v>
      </c>
      <c r="Y238" s="26">
        <v>0.9</v>
      </c>
      <c r="Z238" s="26">
        <v>130.16999999999999</v>
      </c>
      <c r="AA238" s="25">
        <v>62</v>
      </c>
      <c r="AB238" s="25">
        <v>0</v>
      </c>
      <c r="AC238" s="25">
        <v>0</v>
      </c>
      <c r="AD238" s="25">
        <v>62</v>
      </c>
      <c r="AE238" s="28"/>
      <c r="AF238" s="28"/>
      <c r="AG238" s="28"/>
      <c r="AH238" s="28"/>
      <c r="AI238" s="27">
        <v>0.54200000000000004</v>
      </c>
      <c r="AJ238" s="27">
        <v>0</v>
      </c>
      <c r="AK238" s="27">
        <v>0</v>
      </c>
      <c r="AL238" s="27">
        <v>0.54200000000000004</v>
      </c>
      <c r="AM238" s="25">
        <v>56</v>
      </c>
      <c r="AN238" s="25">
        <v>0</v>
      </c>
      <c r="AO238" s="25">
        <v>0</v>
      </c>
      <c r="AP238" s="25">
        <v>56</v>
      </c>
    </row>
    <row r="239" spans="1:42" s="4" customFormat="1" ht="37.5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3</v>
      </c>
      <c r="G239" s="26">
        <v>25.33</v>
      </c>
      <c r="H239" s="26">
        <v>5.6</v>
      </c>
      <c r="I239" s="26">
        <v>0.9</v>
      </c>
      <c r="J239" s="26">
        <v>31.83</v>
      </c>
      <c r="K239" s="25">
        <v>14</v>
      </c>
      <c r="L239" s="25">
        <v>0</v>
      </c>
      <c r="M239" s="25">
        <v>0</v>
      </c>
      <c r="N239" s="25">
        <v>14</v>
      </c>
      <c r="O239" s="26">
        <v>5.53</v>
      </c>
      <c r="P239" s="26">
        <v>0</v>
      </c>
      <c r="Q239" s="26">
        <v>0</v>
      </c>
      <c r="R239" s="26">
        <v>3.57</v>
      </c>
      <c r="S239" s="27">
        <v>2.9661016949152543</v>
      </c>
      <c r="T239" s="27">
        <v>0</v>
      </c>
      <c r="U239" s="27">
        <v>0</v>
      </c>
      <c r="V239" s="27">
        <v>1.9138755980861244</v>
      </c>
      <c r="W239" s="26">
        <v>18.88</v>
      </c>
      <c r="X239" s="26">
        <v>9.2799999999999994</v>
      </c>
      <c r="Y239" s="26">
        <v>1.1000000000000001</v>
      </c>
      <c r="Z239" s="26">
        <v>29.26</v>
      </c>
      <c r="AA239" s="25">
        <v>56</v>
      </c>
      <c r="AB239" s="25">
        <v>0</v>
      </c>
      <c r="AC239" s="25">
        <v>0</v>
      </c>
      <c r="AD239" s="25">
        <v>56</v>
      </c>
      <c r="AE239" s="28"/>
      <c r="AF239" s="28"/>
      <c r="AG239" s="28"/>
      <c r="AH239" s="28"/>
      <c r="AI239" s="27">
        <v>2.6539999999999999</v>
      </c>
      <c r="AJ239" s="27">
        <v>0</v>
      </c>
      <c r="AK239" s="27">
        <v>0</v>
      </c>
      <c r="AL239" s="27">
        <v>2.6539999999999999</v>
      </c>
      <c r="AM239" s="25">
        <v>50</v>
      </c>
      <c r="AN239" s="25">
        <v>0</v>
      </c>
      <c r="AO239" s="25">
        <v>0</v>
      </c>
      <c r="AP239" s="25">
        <v>50</v>
      </c>
    </row>
    <row r="240" spans="1:42" s="4" customFormat="1" ht="37.5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6</v>
      </c>
      <c r="G240" s="26">
        <v>32.21</v>
      </c>
      <c r="H240" s="26">
        <v>23.43</v>
      </c>
      <c r="I240" s="26">
        <v>0</v>
      </c>
      <c r="J240" s="26">
        <v>55.64</v>
      </c>
      <c r="K240" s="25">
        <v>10</v>
      </c>
      <c r="L240" s="25">
        <v>0</v>
      </c>
      <c r="M240" s="25">
        <v>0</v>
      </c>
      <c r="N240" s="25">
        <v>10</v>
      </c>
      <c r="O240" s="26">
        <v>3.1</v>
      </c>
      <c r="P240" s="26">
        <v>0</v>
      </c>
      <c r="Q240" s="26">
        <v>0</v>
      </c>
      <c r="R240" s="26">
        <v>2.94</v>
      </c>
      <c r="S240" s="27">
        <v>1.6563146997929605</v>
      </c>
      <c r="T240" s="27">
        <v>0</v>
      </c>
      <c r="U240" s="27">
        <v>0</v>
      </c>
      <c r="V240" s="27">
        <v>1.5714887049249335</v>
      </c>
      <c r="W240" s="26">
        <v>67.62</v>
      </c>
      <c r="X240" s="26">
        <v>2.02</v>
      </c>
      <c r="Y240" s="26">
        <v>1.63</v>
      </c>
      <c r="Z240" s="26">
        <v>71.27</v>
      </c>
      <c r="AA240" s="25">
        <v>112</v>
      </c>
      <c r="AB240" s="25">
        <v>0</v>
      </c>
      <c r="AC240" s="25">
        <v>0</v>
      </c>
      <c r="AD240" s="25">
        <v>112</v>
      </c>
      <c r="AE240" s="28"/>
      <c r="AF240" s="28"/>
      <c r="AG240" s="28"/>
      <c r="AH240" s="28"/>
      <c r="AI240" s="27">
        <v>1.488</v>
      </c>
      <c r="AJ240" s="27">
        <v>0</v>
      </c>
      <c r="AK240" s="27">
        <v>0</v>
      </c>
      <c r="AL240" s="27">
        <v>1.488</v>
      </c>
      <c r="AM240" s="25">
        <v>101</v>
      </c>
      <c r="AN240" s="25">
        <v>0</v>
      </c>
      <c r="AO240" s="25">
        <v>0</v>
      </c>
      <c r="AP240" s="25">
        <v>101</v>
      </c>
    </row>
    <row r="241" spans="1:42" s="45" customFormat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43</v>
      </c>
      <c r="G241" s="42">
        <v>352.07</v>
      </c>
      <c r="H241" s="42">
        <v>88.63</v>
      </c>
      <c r="I241" s="42">
        <v>2.6</v>
      </c>
      <c r="J241" s="42">
        <v>443.3</v>
      </c>
      <c r="K241" s="41">
        <v>104</v>
      </c>
      <c r="L241" s="41">
        <v>0</v>
      </c>
      <c r="M241" s="41">
        <v>0</v>
      </c>
      <c r="N241" s="41">
        <v>104</v>
      </c>
      <c r="O241" s="42">
        <v>2.95</v>
      </c>
      <c r="P241" s="42">
        <v>0</v>
      </c>
      <c r="Q241" s="42">
        <v>0</v>
      </c>
      <c r="R241" s="42">
        <v>2.34</v>
      </c>
      <c r="S241" s="43">
        <v>1.416080187673278</v>
      </c>
      <c r="T241" s="43">
        <v>0</v>
      </c>
      <c r="U241" s="43">
        <v>0</v>
      </c>
      <c r="V241" s="43">
        <v>1.1216595155241731</v>
      </c>
      <c r="W241" s="42">
        <v>468.9</v>
      </c>
      <c r="X241" s="42">
        <v>113.22</v>
      </c>
      <c r="Y241" s="42">
        <v>9.86</v>
      </c>
      <c r="Z241" s="42">
        <v>591.98</v>
      </c>
      <c r="AA241" s="41">
        <v>664</v>
      </c>
      <c r="AB241" s="41">
        <v>0</v>
      </c>
      <c r="AC241" s="41">
        <v>0</v>
      </c>
      <c r="AD241" s="41">
        <v>664</v>
      </c>
      <c r="AE241" s="44" t="s">
        <v>1391</v>
      </c>
      <c r="AF241" s="44" t="s">
        <v>31</v>
      </c>
      <c r="AG241" s="44" t="s">
        <v>31</v>
      </c>
      <c r="AH241" s="44" t="s">
        <v>943</v>
      </c>
      <c r="AI241" s="43">
        <v>1.4159999999999999</v>
      </c>
      <c r="AJ241" s="43">
        <v>0</v>
      </c>
      <c r="AK241" s="43">
        <v>0</v>
      </c>
      <c r="AL241" s="43">
        <v>1.4159999999999999</v>
      </c>
      <c r="AM241" s="41">
        <v>664</v>
      </c>
      <c r="AN241" s="41">
        <v>0</v>
      </c>
      <c r="AO241" s="41">
        <v>0</v>
      </c>
      <c r="AP241" s="41">
        <v>664</v>
      </c>
    </row>
    <row r="242" spans="1:42" s="30" customFormat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5</v>
      </c>
      <c r="G242" s="26">
        <v>44.7</v>
      </c>
      <c r="H242" s="26">
        <v>0</v>
      </c>
      <c r="I242" s="26">
        <v>0</v>
      </c>
      <c r="J242" s="26">
        <v>44.7</v>
      </c>
      <c r="K242" s="25">
        <v>10</v>
      </c>
      <c r="L242" s="25">
        <v>0</v>
      </c>
      <c r="M242" s="25">
        <v>0</v>
      </c>
      <c r="N242" s="25">
        <v>10</v>
      </c>
      <c r="O242" s="26">
        <v>2.2400000000000002</v>
      </c>
      <c r="P242" s="26">
        <v>0</v>
      </c>
      <c r="Q242" s="26">
        <v>0</v>
      </c>
      <c r="R242" s="26">
        <v>2.06</v>
      </c>
      <c r="S242" s="27">
        <v>1.2405237767057202</v>
      </c>
      <c r="T242" s="27">
        <v>0</v>
      </c>
      <c r="U242" s="27">
        <v>0</v>
      </c>
      <c r="V242" s="27">
        <v>1.1406844106463878</v>
      </c>
      <c r="W242" s="26">
        <v>14.51</v>
      </c>
      <c r="X242" s="26">
        <v>1.27</v>
      </c>
      <c r="Y242" s="26">
        <v>0</v>
      </c>
      <c r="Z242" s="26">
        <v>15.78</v>
      </c>
      <c r="AA242" s="25">
        <v>18</v>
      </c>
      <c r="AB242" s="25">
        <v>0</v>
      </c>
      <c r="AC242" s="25">
        <v>0</v>
      </c>
      <c r="AD242" s="25">
        <v>18</v>
      </c>
      <c r="AE242" s="28"/>
      <c r="AF242" s="28"/>
      <c r="AG242" s="28"/>
      <c r="AH242" s="28"/>
      <c r="AI242" s="27">
        <v>1.075</v>
      </c>
      <c r="AJ242" s="27">
        <v>0</v>
      </c>
      <c r="AK242" s="27">
        <v>0</v>
      </c>
      <c r="AL242" s="27">
        <v>1.075</v>
      </c>
      <c r="AM242" s="25">
        <v>16</v>
      </c>
      <c r="AN242" s="25">
        <v>0</v>
      </c>
      <c r="AO242" s="25">
        <v>0</v>
      </c>
      <c r="AP242" s="25">
        <v>16</v>
      </c>
    </row>
    <row r="243" spans="1:42" s="30" customFormat="1" ht="37.5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3</v>
      </c>
      <c r="L243" s="25">
        <v>0</v>
      </c>
      <c r="M243" s="25">
        <v>0</v>
      </c>
      <c r="N243" s="25">
        <v>3</v>
      </c>
      <c r="O243" s="26">
        <v>2.2599999999999998</v>
      </c>
      <c r="P243" s="26">
        <v>0</v>
      </c>
      <c r="Q243" s="26">
        <v>0</v>
      </c>
      <c r="R243" s="26">
        <v>1.76</v>
      </c>
      <c r="S243" s="27">
        <v>1.2833168805528132</v>
      </c>
      <c r="T243" s="27">
        <v>0</v>
      </c>
      <c r="U243" s="27">
        <v>0</v>
      </c>
      <c r="V243" s="27">
        <v>0.9976976208749041</v>
      </c>
      <c r="W243" s="26">
        <v>10.130000000000001</v>
      </c>
      <c r="X243" s="26">
        <v>2.9</v>
      </c>
      <c r="Y243" s="26">
        <v>0</v>
      </c>
      <c r="Z243" s="26">
        <v>13.03</v>
      </c>
      <c r="AA243" s="25">
        <v>13</v>
      </c>
      <c r="AB243" s="25">
        <v>0</v>
      </c>
      <c r="AC243" s="25">
        <v>0</v>
      </c>
      <c r="AD243" s="25">
        <v>13</v>
      </c>
      <c r="AE243" s="28"/>
      <c r="AF243" s="28"/>
      <c r="AG243" s="28"/>
      <c r="AH243" s="28"/>
      <c r="AI243" s="27">
        <v>1.085</v>
      </c>
      <c r="AJ243" s="27">
        <v>0</v>
      </c>
      <c r="AK243" s="27">
        <v>0</v>
      </c>
      <c r="AL243" s="27">
        <v>1.085</v>
      </c>
      <c r="AM243" s="25">
        <v>11</v>
      </c>
      <c r="AN243" s="25">
        <v>0</v>
      </c>
      <c r="AO243" s="25">
        <v>0</v>
      </c>
      <c r="AP243" s="25">
        <v>11</v>
      </c>
    </row>
    <row r="244" spans="1:42" s="29" customFormat="1" hidden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54.19</v>
      </c>
      <c r="H244" s="26">
        <v>143.01</v>
      </c>
      <c r="I244" s="26">
        <v>0</v>
      </c>
      <c r="J244" s="26">
        <v>197.2</v>
      </c>
      <c r="K244" s="25">
        <v>0</v>
      </c>
      <c r="L244" s="25">
        <v>0</v>
      </c>
      <c r="M244" s="25">
        <v>0</v>
      </c>
      <c r="N244" s="25">
        <v>0</v>
      </c>
      <c r="O244" s="26">
        <v>0</v>
      </c>
      <c r="P244" s="26">
        <v>0</v>
      </c>
      <c r="Q244" s="26">
        <v>0</v>
      </c>
      <c r="R244" s="26">
        <v>0</v>
      </c>
      <c r="S244" s="27">
        <v>0</v>
      </c>
      <c r="T244" s="27">
        <v>0</v>
      </c>
      <c r="U244" s="27">
        <v>0</v>
      </c>
      <c r="V244" s="27">
        <v>0</v>
      </c>
      <c r="W244" s="26">
        <v>32.72</v>
      </c>
      <c r="X244" s="26">
        <v>157.16999999999999</v>
      </c>
      <c r="Y244" s="26">
        <v>0</v>
      </c>
      <c r="Z244" s="26">
        <v>189.89</v>
      </c>
      <c r="AA244" s="25">
        <v>0</v>
      </c>
      <c r="AB244" s="25">
        <v>0</v>
      </c>
      <c r="AC244" s="25">
        <v>0</v>
      </c>
      <c r="AD244" s="25">
        <v>0</v>
      </c>
      <c r="AE244" s="28"/>
      <c r="AF244" s="28"/>
      <c r="AG244" s="28"/>
      <c r="AH244" s="28"/>
      <c r="AI244" s="27">
        <v>0</v>
      </c>
      <c r="AJ244" s="27">
        <v>0</v>
      </c>
      <c r="AK244" s="27">
        <v>0</v>
      </c>
      <c r="AL244" s="27">
        <v>0</v>
      </c>
      <c r="AM244" s="25">
        <v>0</v>
      </c>
      <c r="AN244" s="25">
        <v>0</v>
      </c>
      <c r="AO244" s="25">
        <v>0</v>
      </c>
      <c r="AP244" s="25">
        <v>0</v>
      </c>
    </row>
    <row r="245" spans="1:42" s="4" customFormat="1" ht="37.5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32.9</v>
      </c>
      <c r="H245" s="26">
        <v>0</v>
      </c>
      <c r="I245" s="26">
        <v>0</v>
      </c>
      <c r="J245" s="26">
        <v>32.9</v>
      </c>
      <c r="K245" s="25">
        <v>37</v>
      </c>
      <c r="L245" s="25">
        <v>0</v>
      </c>
      <c r="M245" s="25">
        <v>0</v>
      </c>
      <c r="N245" s="25">
        <v>37</v>
      </c>
      <c r="O245" s="26">
        <v>11.25</v>
      </c>
      <c r="P245" s="26">
        <v>0</v>
      </c>
      <c r="Q245" s="26">
        <v>0</v>
      </c>
      <c r="R245" s="26">
        <v>10.66</v>
      </c>
      <c r="S245" s="27">
        <v>6.25</v>
      </c>
      <c r="T245" s="27">
        <v>0</v>
      </c>
      <c r="U245" s="27">
        <v>0</v>
      </c>
      <c r="V245" s="27">
        <v>5.9202059202059205</v>
      </c>
      <c r="W245" s="26">
        <v>14.72</v>
      </c>
      <c r="X245" s="26">
        <v>0.82</v>
      </c>
      <c r="Y245" s="26">
        <v>0</v>
      </c>
      <c r="Z245" s="26">
        <v>15.54</v>
      </c>
      <c r="AA245" s="25">
        <v>92</v>
      </c>
      <c r="AB245" s="25">
        <v>0</v>
      </c>
      <c r="AC245" s="25">
        <v>0</v>
      </c>
      <c r="AD245" s="25">
        <v>92</v>
      </c>
      <c r="AE245" s="28"/>
      <c r="AF245" s="28"/>
      <c r="AG245" s="28"/>
      <c r="AH245" s="28"/>
      <c r="AI245" s="27">
        <v>5.4</v>
      </c>
      <c r="AJ245" s="27">
        <v>0</v>
      </c>
      <c r="AK245" s="27">
        <v>0</v>
      </c>
      <c r="AL245" s="27">
        <v>5.4</v>
      </c>
      <c r="AM245" s="25">
        <v>79</v>
      </c>
      <c r="AN245" s="25">
        <v>0</v>
      </c>
      <c r="AO245" s="25">
        <v>0</v>
      </c>
      <c r="AP245" s="25">
        <v>79</v>
      </c>
    </row>
    <row r="246" spans="1:42" s="4" customFormat="1" ht="56.25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6</v>
      </c>
      <c r="L246" s="25">
        <v>0</v>
      </c>
      <c r="M246" s="25">
        <v>0</v>
      </c>
      <c r="N246" s="25">
        <v>6</v>
      </c>
      <c r="O246" s="26">
        <v>6.04</v>
      </c>
      <c r="P246" s="26">
        <v>0</v>
      </c>
      <c r="Q246" s="26">
        <v>0</v>
      </c>
      <c r="R246" s="26">
        <v>4.55</v>
      </c>
      <c r="S246" s="27">
        <v>3.3390410958904111</v>
      </c>
      <c r="T246" s="27">
        <v>0</v>
      </c>
      <c r="U246" s="27">
        <v>0</v>
      </c>
      <c r="V246" s="27">
        <v>2.5177533892834085</v>
      </c>
      <c r="W246" s="26">
        <v>23.36</v>
      </c>
      <c r="X246" s="26">
        <v>7.62</v>
      </c>
      <c r="Y246" s="26">
        <v>0</v>
      </c>
      <c r="Z246" s="26">
        <v>30.98</v>
      </c>
      <c r="AA246" s="25">
        <v>78</v>
      </c>
      <c r="AB246" s="25">
        <v>0</v>
      </c>
      <c r="AC246" s="25">
        <v>0</v>
      </c>
      <c r="AD246" s="25">
        <v>78</v>
      </c>
      <c r="AE246" s="28"/>
      <c r="AF246" s="28"/>
      <c r="AG246" s="28"/>
      <c r="AH246" s="28"/>
      <c r="AI246" s="27">
        <v>2.899</v>
      </c>
      <c r="AJ246" s="27">
        <v>0</v>
      </c>
      <c r="AK246" s="27">
        <v>0</v>
      </c>
      <c r="AL246" s="27">
        <v>2.899</v>
      </c>
      <c r="AM246" s="25">
        <v>68</v>
      </c>
      <c r="AN246" s="25">
        <v>0</v>
      </c>
      <c r="AO246" s="25">
        <v>0</v>
      </c>
      <c r="AP246" s="25">
        <v>68</v>
      </c>
    </row>
    <row r="247" spans="1:42" s="4" customFormat="1" ht="56.25" hidden="1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10</v>
      </c>
      <c r="H247" s="26">
        <v>32</v>
      </c>
      <c r="I247" s="26">
        <v>0</v>
      </c>
      <c r="J247" s="26">
        <v>42</v>
      </c>
      <c r="K247" s="25">
        <v>0</v>
      </c>
      <c r="L247" s="25">
        <v>0</v>
      </c>
      <c r="M247" s="25">
        <v>0</v>
      </c>
      <c r="N247" s="25">
        <v>0</v>
      </c>
      <c r="O247" s="26">
        <v>0</v>
      </c>
      <c r="P247" s="26">
        <v>0</v>
      </c>
      <c r="Q247" s="26">
        <v>0</v>
      </c>
      <c r="R247" s="26">
        <v>0</v>
      </c>
      <c r="S247" s="27">
        <v>0</v>
      </c>
      <c r="T247" s="27">
        <v>0</v>
      </c>
      <c r="U247" s="27">
        <v>0</v>
      </c>
      <c r="V247" s="27">
        <v>0</v>
      </c>
      <c r="W247" s="26">
        <v>8.66</v>
      </c>
      <c r="X247" s="26">
        <v>15.52</v>
      </c>
      <c r="Y247" s="26">
        <v>0</v>
      </c>
      <c r="Z247" s="26">
        <v>24.18</v>
      </c>
      <c r="AA247" s="25">
        <v>0</v>
      </c>
      <c r="AB247" s="25">
        <v>0</v>
      </c>
      <c r="AC247" s="25">
        <v>0</v>
      </c>
      <c r="AD247" s="25">
        <v>0</v>
      </c>
      <c r="AE247" s="28"/>
      <c r="AF247" s="28"/>
      <c r="AG247" s="28"/>
      <c r="AH247" s="28"/>
      <c r="AI247" s="27">
        <v>0</v>
      </c>
      <c r="AJ247" s="27">
        <v>0</v>
      </c>
      <c r="AK247" s="27">
        <v>0</v>
      </c>
      <c r="AL247" s="27">
        <v>0</v>
      </c>
      <c r="AM247" s="25">
        <v>0</v>
      </c>
      <c r="AN247" s="25">
        <v>0</v>
      </c>
      <c r="AO247" s="25">
        <v>0</v>
      </c>
      <c r="AP247" s="25">
        <v>0</v>
      </c>
    </row>
    <row r="248" spans="1:42" s="4" customFormat="1" ht="37.5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20</v>
      </c>
      <c r="L248" s="25">
        <v>0</v>
      </c>
      <c r="M248" s="25">
        <v>0</v>
      </c>
      <c r="N248" s="25">
        <v>20</v>
      </c>
      <c r="O248" s="26">
        <v>11.63</v>
      </c>
      <c r="P248" s="26">
        <v>0</v>
      </c>
      <c r="Q248" s="26">
        <v>0</v>
      </c>
      <c r="R248" s="26">
        <v>11.63</v>
      </c>
      <c r="S248" s="27">
        <v>6.3795853269537481</v>
      </c>
      <c r="T248" s="27">
        <v>0</v>
      </c>
      <c r="U248" s="27">
        <v>0</v>
      </c>
      <c r="V248" s="27">
        <v>6.3795853269537481</v>
      </c>
      <c r="W248" s="26">
        <v>6.27</v>
      </c>
      <c r="X248" s="26">
        <v>0</v>
      </c>
      <c r="Y248" s="26">
        <v>0</v>
      </c>
      <c r="Z248" s="26">
        <v>6.27</v>
      </c>
      <c r="AA248" s="25">
        <v>40</v>
      </c>
      <c r="AB248" s="25">
        <v>0</v>
      </c>
      <c r="AC248" s="25">
        <v>0</v>
      </c>
      <c r="AD248" s="25">
        <v>40</v>
      </c>
      <c r="AE248" s="28"/>
      <c r="AF248" s="28"/>
      <c r="AG248" s="28"/>
      <c r="AH248" s="28"/>
      <c r="AI248" s="27">
        <v>5.5819999999999999</v>
      </c>
      <c r="AJ248" s="27">
        <v>0</v>
      </c>
      <c r="AK248" s="27">
        <v>0</v>
      </c>
      <c r="AL248" s="27">
        <v>5.5819999999999999</v>
      </c>
      <c r="AM248" s="25">
        <v>35</v>
      </c>
      <c r="AN248" s="25">
        <v>0</v>
      </c>
      <c r="AO248" s="25">
        <v>0</v>
      </c>
      <c r="AP248" s="25">
        <v>35</v>
      </c>
    </row>
    <row r="249" spans="1:42" s="29" customFormat="1" ht="37.5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46.9</v>
      </c>
      <c r="H249" s="26">
        <v>32.200000000000003</v>
      </c>
      <c r="I249" s="26">
        <v>0</v>
      </c>
      <c r="J249" s="26">
        <v>79.099999999999994</v>
      </c>
      <c r="K249" s="25">
        <v>9</v>
      </c>
      <c r="L249" s="25">
        <v>0</v>
      </c>
      <c r="M249" s="25">
        <v>0</v>
      </c>
      <c r="N249" s="25">
        <v>9</v>
      </c>
      <c r="O249" s="26">
        <v>1.92</v>
      </c>
      <c r="P249" s="26">
        <v>0</v>
      </c>
      <c r="Q249" s="26">
        <v>0</v>
      </c>
      <c r="R249" s="26">
        <v>0.95</v>
      </c>
      <c r="S249" s="27">
        <v>1.0608598548297041</v>
      </c>
      <c r="T249" s="27">
        <v>0</v>
      </c>
      <c r="U249" s="27">
        <v>0</v>
      </c>
      <c r="V249" s="27">
        <v>0.52248040698473808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5">
        <v>38</v>
      </c>
      <c r="AB249" s="25">
        <v>0</v>
      </c>
      <c r="AC249" s="25">
        <v>0</v>
      </c>
      <c r="AD249" s="25">
        <v>38</v>
      </c>
      <c r="AE249" s="28"/>
      <c r="AF249" s="28"/>
      <c r="AG249" s="28"/>
      <c r="AH249" s="28"/>
      <c r="AI249" s="27">
        <v>0.92200000000000004</v>
      </c>
      <c r="AJ249" s="27">
        <v>0</v>
      </c>
      <c r="AK249" s="27">
        <v>0</v>
      </c>
      <c r="AL249" s="27">
        <v>0.92200000000000004</v>
      </c>
      <c r="AM249" s="25">
        <v>33</v>
      </c>
      <c r="AN249" s="25">
        <v>0</v>
      </c>
      <c r="AO249" s="25">
        <v>0</v>
      </c>
      <c r="AP249" s="25">
        <v>33</v>
      </c>
    </row>
    <row r="250" spans="1:42" s="30" customFormat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2</v>
      </c>
      <c r="G250" s="26">
        <v>15</v>
      </c>
      <c r="H250" s="26">
        <v>0</v>
      </c>
      <c r="I250" s="26">
        <v>0</v>
      </c>
      <c r="J250" s="26">
        <v>15</v>
      </c>
      <c r="K250" s="25">
        <v>5</v>
      </c>
      <c r="L250" s="25">
        <v>0</v>
      </c>
      <c r="M250" s="25">
        <v>0</v>
      </c>
      <c r="N250" s="25">
        <v>5</v>
      </c>
      <c r="O250" s="26">
        <v>3.33</v>
      </c>
      <c r="P250" s="26">
        <v>0</v>
      </c>
      <c r="Q250" s="26">
        <v>0</v>
      </c>
      <c r="R250" s="26">
        <v>3.33</v>
      </c>
      <c r="S250" s="27">
        <v>1.8803418803418805</v>
      </c>
      <c r="T250" s="27">
        <v>0</v>
      </c>
      <c r="U250" s="27">
        <v>0</v>
      </c>
      <c r="V250" s="27">
        <v>1.8803418803418805</v>
      </c>
      <c r="W250" s="26">
        <v>5.85</v>
      </c>
      <c r="X250" s="26">
        <v>0</v>
      </c>
      <c r="Y250" s="26">
        <v>0</v>
      </c>
      <c r="Z250" s="26">
        <v>5.85</v>
      </c>
      <c r="AA250" s="25">
        <v>11</v>
      </c>
      <c r="AB250" s="25">
        <v>0</v>
      </c>
      <c r="AC250" s="25">
        <v>0</v>
      </c>
      <c r="AD250" s="25">
        <v>11</v>
      </c>
      <c r="AE250" s="28"/>
      <c r="AF250" s="28"/>
      <c r="AG250" s="28"/>
      <c r="AH250" s="28"/>
      <c r="AI250" s="27">
        <v>1.5980000000000001</v>
      </c>
      <c r="AJ250" s="27">
        <v>0</v>
      </c>
      <c r="AK250" s="27">
        <v>0</v>
      </c>
      <c r="AL250" s="27">
        <v>1.5980000000000001</v>
      </c>
      <c r="AM250" s="25">
        <v>9</v>
      </c>
      <c r="AN250" s="25">
        <v>0</v>
      </c>
      <c r="AO250" s="25">
        <v>0</v>
      </c>
      <c r="AP250" s="25">
        <v>9</v>
      </c>
    </row>
    <row r="251" spans="1:42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45</v>
      </c>
      <c r="G251" s="42">
        <v>244.12</v>
      </c>
      <c r="H251" s="42">
        <v>230.21</v>
      </c>
      <c r="I251" s="42">
        <v>0</v>
      </c>
      <c r="J251" s="42">
        <v>474.33</v>
      </c>
      <c r="K251" s="41">
        <v>90</v>
      </c>
      <c r="L251" s="41">
        <v>0</v>
      </c>
      <c r="M251" s="41">
        <v>0</v>
      </c>
      <c r="N251" s="41">
        <v>90</v>
      </c>
      <c r="O251" s="42">
        <v>3.69</v>
      </c>
      <c r="P251" s="42">
        <v>0</v>
      </c>
      <c r="Q251" s="42">
        <v>0</v>
      </c>
      <c r="R251" s="42">
        <v>1.57</v>
      </c>
      <c r="S251" s="43">
        <v>1.7681848667764162</v>
      </c>
      <c r="T251" s="43">
        <v>0</v>
      </c>
      <c r="U251" s="43">
        <v>0</v>
      </c>
      <c r="V251" s="43">
        <v>0.75086738128527775</v>
      </c>
      <c r="W251" s="42">
        <v>164.01</v>
      </c>
      <c r="X251" s="42">
        <v>222.21</v>
      </c>
      <c r="Y251" s="42">
        <v>0</v>
      </c>
      <c r="Z251" s="42">
        <v>386.22</v>
      </c>
      <c r="AA251" s="41">
        <v>290</v>
      </c>
      <c r="AB251" s="41">
        <v>0</v>
      </c>
      <c r="AC251" s="41">
        <v>0</v>
      </c>
      <c r="AD251" s="41">
        <v>290</v>
      </c>
      <c r="AE251" s="44" t="s">
        <v>1392</v>
      </c>
      <c r="AF251" s="44" t="s">
        <v>31</v>
      </c>
      <c r="AG251" s="44" t="s">
        <v>31</v>
      </c>
      <c r="AH251" s="44" t="s">
        <v>1393</v>
      </c>
      <c r="AI251" s="43">
        <v>1.7709999999999999</v>
      </c>
      <c r="AJ251" s="43">
        <v>0</v>
      </c>
      <c r="AK251" s="43">
        <v>0</v>
      </c>
      <c r="AL251" s="43">
        <v>1.7709999999999999</v>
      </c>
      <c r="AM251" s="41">
        <v>290</v>
      </c>
      <c r="AN251" s="41">
        <v>0</v>
      </c>
      <c r="AO251" s="41">
        <v>0</v>
      </c>
      <c r="AP251" s="41">
        <v>290</v>
      </c>
    </row>
    <row r="252" spans="1:42" s="4" customFormat="1" ht="37.5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5</v>
      </c>
      <c r="G252" s="26">
        <v>30</v>
      </c>
      <c r="H252" s="26">
        <v>0</v>
      </c>
      <c r="I252" s="26">
        <v>0</v>
      </c>
      <c r="J252" s="26">
        <v>30</v>
      </c>
      <c r="K252" s="25">
        <v>58</v>
      </c>
      <c r="L252" s="25">
        <v>0</v>
      </c>
      <c r="M252" s="25">
        <v>0</v>
      </c>
      <c r="N252" s="25">
        <v>58</v>
      </c>
      <c r="O252" s="26">
        <v>19.329999999999998</v>
      </c>
      <c r="P252" s="26">
        <v>0</v>
      </c>
      <c r="Q252" s="26">
        <v>0</v>
      </c>
      <c r="R252" s="26">
        <v>19.329999999999998</v>
      </c>
      <c r="S252" s="27">
        <v>11.444805194805195</v>
      </c>
      <c r="T252" s="27">
        <v>0</v>
      </c>
      <c r="U252" s="27">
        <v>0</v>
      </c>
      <c r="V252" s="27">
        <v>11.444805194805195</v>
      </c>
      <c r="W252" s="26">
        <v>12.32</v>
      </c>
      <c r="X252" s="26">
        <v>0</v>
      </c>
      <c r="Y252" s="26">
        <v>0</v>
      </c>
      <c r="Z252" s="26">
        <v>12.32</v>
      </c>
      <c r="AA252" s="25">
        <v>141</v>
      </c>
      <c r="AB252" s="25">
        <v>0</v>
      </c>
      <c r="AC252" s="25">
        <v>0</v>
      </c>
      <c r="AD252" s="25">
        <v>141</v>
      </c>
      <c r="AE252" s="28"/>
      <c r="AF252" s="28"/>
      <c r="AG252" s="28"/>
      <c r="AH252" s="28"/>
      <c r="AI252" s="27">
        <v>9.2780000000000005</v>
      </c>
      <c r="AJ252" s="27">
        <v>0</v>
      </c>
      <c r="AK252" s="27">
        <v>0</v>
      </c>
      <c r="AL252" s="27">
        <v>9.2780000000000005</v>
      </c>
      <c r="AM252" s="25">
        <v>114</v>
      </c>
      <c r="AN252" s="25">
        <v>0</v>
      </c>
      <c r="AO252" s="25">
        <v>0</v>
      </c>
      <c r="AP252" s="25">
        <v>114</v>
      </c>
    </row>
    <row r="253" spans="1:42" s="29" customFormat="1" ht="56.25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4</v>
      </c>
      <c r="G253" s="26">
        <v>42.85</v>
      </c>
      <c r="H253" s="26">
        <v>0</v>
      </c>
      <c r="I253" s="26">
        <v>0</v>
      </c>
      <c r="J253" s="26">
        <v>42.85</v>
      </c>
      <c r="K253" s="25">
        <v>58</v>
      </c>
      <c r="L253" s="25">
        <v>0</v>
      </c>
      <c r="M253" s="25">
        <v>0</v>
      </c>
      <c r="N253" s="25">
        <v>58</v>
      </c>
      <c r="O253" s="26">
        <v>13.54</v>
      </c>
      <c r="P253" s="26">
        <v>0</v>
      </c>
      <c r="Q253" s="26">
        <v>0</v>
      </c>
      <c r="R253" s="26">
        <v>13.54</v>
      </c>
      <c r="S253" s="27">
        <v>8.0058758721997787</v>
      </c>
      <c r="T253" s="27">
        <v>0</v>
      </c>
      <c r="U253" s="27">
        <v>0</v>
      </c>
      <c r="V253" s="27">
        <v>8.0058758721997787</v>
      </c>
      <c r="W253" s="26">
        <v>54.46</v>
      </c>
      <c r="X253" s="26">
        <v>0</v>
      </c>
      <c r="Y253" s="26">
        <v>0</v>
      </c>
      <c r="Z253" s="26">
        <v>54.46</v>
      </c>
      <c r="AA253" s="25">
        <v>436</v>
      </c>
      <c r="AB253" s="25">
        <v>0</v>
      </c>
      <c r="AC253" s="25">
        <v>0</v>
      </c>
      <c r="AD253" s="25">
        <v>436</v>
      </c>
      <c r="AE253" s="28"/>
      <c r="AF253" s="28"/>
      <c r="AG253" s="28"/>
      <c r="AH253" s="28"/>
      <c r="AI253" s="27">
        <v>6.4989999999999997</v>
      </c>
      <c r="AJ253" s="27">
        <v>0</v>
      </c>
      <c r="AK253" s="27">
        <v>0</v>
      </c>
      <c r="AL253" s="27">
        <v>6.4989999999999997</v>
      </c>
      <c r="AM253" s="25">
        <v>354</v>
      </c>
      <c r="AN253" s="25">
        <v>0</v>
      </c>
      <c r="AO253" s="25">
        <v>0</v>
      </c>
      <c r="AP253" s="25">
        <v>354</v>
      </c>
    </row>
    <row r="254" spans="1:42" s="4" customFormat="1" ht="37.5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6</v>
      </c>
      <c r="G254" s="26">
        <v>30.43</v>
      </c>
      <c r="H254" s="26">
        <v>0</v>
      </c>
      <c r="I254" s="26">
        <v>0</v>
      </c>
      <c r="J254" s="26">
        <v>30.43</v>
      </c>
      <c r="K254" s="25">
        <v>74</v>
      </c>
      <c r="L254" s="25">
        <v>0</v>
      </c>
      <c r="M254" s="25">
        <v>0</v>
      </c>
      <c r="N254" s="25">
        <v>74</v>
      </c>
      <c r="O254" s="26">
        <v>24.32</v>
      </c>
      <c r="P254" s="26">
        <v>0</v>
      </c>
      <c r="Q254" s="26">
        <v>0</v>
      </c>
      <c r="R254" s="26">
        <v>24.32</v>
      </c>
      <c r="S254" s="27">
        <v>14.391691394658753</v>
      </c>
      <c r="T254" s="27">
        <v>0</v>
      </c>
      <c r="U254" s="27">
        <v>0</v>
      </c>
      <c r="V254" s="27">
        <v>14.391691394658753</v>
      </c>
      <c r="W254" s="26">
        <v>13.48</v>
      </c>
      <c r="X254" s="26">
        <v>0</v>
      </c>
      <c r="Y254" s="26">
        <v>0</v>
      </c>
      <c r="Z254" s="26">
        <v>13.48</v>
      </c>
      <c r="AA254" s="25">
        <v>194</v>
      </c>
      <c r="AB254" s="25">
        <v>0</v>
      </c>
      <c r="AC254" s="25">
        <v>0</v>
      </c>
      <c r="AD254" s="25">
        <v>194</v>
      </c>
      <c r="AE254" s="28"/>
      <c r="AF254" s="28"/>
      <c r="AG254" s="28"/>
      <c r="AH254" s="28"/>
      <c r="AI254" s="27">
        <v>11.673999999999999</v>
      </c>
      <c r="AJ254" s="27">
        <v>0</v>
      </c>
      <c r="AK254" s="27">
        <v>0</v>
      </c>
      <c r="AL254" s="27">
        <v>11.673999999999999</v>
      </c>
      <c r="AM254" s="25">
        <v>157</v>
      </c>
      <c r="AN254" s="25">
        <v>0</v>
      </c>
      <c r="AO254" s="25">
        <v>0</v>
      </c>
      <c r="AP254" s="25">
        <v>157</v>
      </c>
    </row>
    <row r="255" spans="1:42" s="4" customFormat="1" ht="37.5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2</v>
      </c>
      <c r="G255" s="26">
        <v>14.9</v>
      </c>
      <c r="H255" s="26">
        <v>0</v>
      </c>
      <c r="I255" s="26">
        <v>0</v>
      </c>
      <c r="J255" s="26">
        <v>14.9</v>
      </c>
      <c r="K255" s="25">
        <v>33</v>
      </c>
      <c r="L255" s="25">
        <v>0</v>
      </c>
      <c r="M255" s="25">
        <v>0</v>
      </c>
      <c r="N255" s="25">
        <v>33</v>
      </c>
      <c r="O255" s="26">
        <v>22.15</v>
      </c>
      <c r="P255" s="26">
        <v>0</v>
      </c>
      <c r="Q255" s="26">
        <v>0</v>
      </c>
      <c r="R255" s="26">
        <v>20.77</v>
      </c>
      <c r="S255" s="27">
        <v>13.157894736842104</v>
      </c>
      <c r="T255" s="27">
        <v>0</v>
      </c>
      <c r="U255" s="27">
        <v>0</v>
      </c>
      <c r="V255" s="27">
        <v>12.338425381903644</v>
      </c>
      <c r="W255" s="26">
        <v>7.98</v>
      </c>
      <c r="X255" s="26">
        <v>0.46</v>
      </c>
      <c r="Y255" s="26">
        <v>7.0000000000000007E-2</v>
      </c>
      <c r="Z255" s="26">
        <v>8.51</v>
      </c>
      <c r="AA255" s="25">
        <v>105</v>
      </c>
      <c r="AB255" s="25">
        <v>0</v>
      </c>
      <c r="AC255" s="25">
        <v>0</v>
      </c>
      <c r="AD255" s="25">
        <v>105</v>
      </c>
      <c r="AE255" s="28"/>
      <c r="AF255" s="28"/>
      <c r="AG255" s="28"/>
      <c r="AH255" s="28"/>
      <c r="AI255" s="27">
        <v>10.632</v>
      </c>
      <c r="AJ255" s="27">
        <v>0</v>
      </c>
      <c r="AK255" s="27">
        <v>0</v>
      </c>
      <c r="AL255" s="27">
        <v>10.632</v>
      </c>
      <c r="AM255" s="25">
        <v>85</v>
      </c>
      <c r="AN255" s="25">
        <v>0</v>
      </c>
      <c r="AO255" s="25">
        <v>0</v>
      </c>
      <c r="AP255" s="25">
        <v>85</v>
      </c>
    </row>
    <row r="256" spans="1:42" s="4" customFormat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47.5</v>
      </c>
      <c r="H256" s="26">
        <v>39.32</v>
      </c>
      <c r="I256" s="26">
        <v>0</v>
      </c>
      <c r="J256" s="26">
        <v>86.82</v>
      </c>
      <c r="K256" s="25">
        <v>3</v>
      </c>
      <c r="L256" s="25">
        <v>0</v>
      </c>
      <c r="M256" s="25">
        <v>0</v>
      </c>
      <c r="N256" s="25">
        <v>3</v>
      </c>
      <c r="O256" s="26">
        <v>0.63</v>
      </c>
      <c r="P256" s="26">
        <v>0</v>
      </c>
      <c r="Q256" s="26">
        <v>0</v>
      </c>
      <c r="R256" s="26">
        <v>0.53</v>
      </c>
      <c r="S256" s="27">
        <v>0.37081339712918665</v>
      </c>
      <c r="T256" s="27">
        <v>0</v>
      </c>
      <c r="U256" s="27">
        <v>0</v>
      </c>
      <c r="V256" s="27">
        <v>0.30907278165503488</v>
      </c>
      <c r="W256" s="26">
        <v>83.6</v>
      </c>
      <c r="X256" s="26">
        <v>16.7</v>
      </c>
      <c r="Y256" s="26">
        <v>0</v>
      </c>
      <c r="Z256" s="26">
        <v>100.3</v>
      </c>
      <c r="AA256" s="25">
        <v>31</v>
      </c>
      <c r="AB256" s="25">
        <v>0</v>
      </c>
      <c r="AC256" s="25">
        <v>0</v>
      </c>
      <c r="AD256" s="25">
        <v>31</v>
      </c>
      <c r="AE256" s="28"/>
      <c r="AF256" s="28"/>
      <c r="AG256" s="28"/>
      <c r="AH256" s="28"/>
      <c r="AI256" s="27">
        <v>0.30199999999999999</v>
      </c>
      <c r="AJ256" s="27">
        <v>0</v>
      </c>
      <c r="AK256" s="27">
        <v>0</v>
      </c>
      <c r="AL256" s="27">
        <v>0.30199999999999999</v>
      </c>
      <c r="AM256" s="25">
        <v>25</v>
      </c>
      <c r="AN256" s="25">
        <v>0</v>
      </c>
      <c r="AO256" s="25">
        <v>0</v>
      </c>
      <c r="AP256" s="25">
        <v>25</v>
      </c>
    </row>
    <row r="257" spans="1:42" s="4" customFormat="1" ht="37.5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3</v>
      </c>
      <c r="G257" s="26">
        <v>31.69</v>
      </c>
      <c r="H257" s="26">
        <v>0</v>
      </c>
      <c r="I257" s="26">
        <v>0</v>
      </c>
      <c r="J257" s="26">
        <v>31.69</v>
      </c>
      <c r="K257" s="25">
        <v>52</v>
      </c>
      <c r="L257" s="25">
        <v>0</v>
      </c>
      <c r="M257" s="25">
        <v>0</v>
      </c>
      <c r="N257" s="25">
        <v>52</v>
      </c>
      <c r="O257" s="26">
        <v>16.41</v>
      </c>
      <c r="P257" s="26">
        <v>0</v>
      </c>
      <c r="Q257" s="26">
        <v>0</v>
      </c>
      <c r="R257" s="26">
        <v>16.41</v>
      </c>
      <c r="S257" s="27">
        <v>9.6993760635280779</v>
      </c>
      <c r="T257" s="27">
        <v>0</v>
      </c>
      <c r="U257" s="27">
        <v>0</v>
      </c>
      <c r="V257" s="27">
        <v>9.6993760635280779</v>
      </c>
      <c r="W257" s="26">
        <v>35.26</v>
      </c>
      <c r="X257" s="26">
        <v>0</v>
      </c>
      <c r="Y257" s="26">
        <v>0</v>
      </c>
      <c r="Z257" s="26">
        <v>35.26</v>
      </c>
      <c r="AA257" s="25">
        <v>342</v>
      </c>
      <c r="AB257" s="25">
        <v>0</v>
      </c>
      <c r="AC257" s="25">
        <v>0</v>
      </c>
      <c r="AD257" s="25">
        <v>342</v>
      </c>
      <c r="AE257" s="28"/>
      <c r="AF257" s="28"/>
      <c r="AG257" s="28"/>
      <c r="AH257" s="28"/>
      <c r="AI257" s="27">
        <v>7.8769999999999998</v>
      </c>
      <c r="AJ257" s="27">
        <v>0</v>
      </c>
      <c r="AK257" s="27">
        <v>0</v>
      </c>
      <c r="AL257" s="27">
        <v>7.8769999999999998</v>
      </c>
      <c r="AM257" s="25">
        <v>278</v>
      </c>
      <c r="AN257" s="25">
        <v>0</v>
      </c>
      <c r="AO257" s="25">
        <v>0</v>
      </c>
      <c r="AP257" s="25">
        <v>278</v>
      </c>
    </row>
    <row r="258" spans="1:42" s="4" customFormat="1" ht="37.5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3</v>
      </c>
      <c r="G258" s="26">
        <v>23.28</v>
      </c>
      <c r="H258" s="26">
        <v>6.01</v>
      </c>
      <c r="I258" s="26">
        <v>1.5</v>
      </c>
      <c r="J258" s="26">
        <v>30.79</v>
      </c>
      <c r="K258" s="25">
        <v>46</v>
      </c>
      <c r="L258" s="25">
        <v>0</v>
      </c>
      <c r="M258" s="25">
        <v>1</v>
      </c>
      <c r="N258" s="25">
        <v>47</v>
      </c>
      <c r="O258" s="26">
        <v>19.760000000000002</v>
      </c>
      <c r="P258" s="26">
        <v>0</v>
      </c>
      <c r="Q258" s="26">
        <v>6.67</v>
      </c>
      <c r="R258" s="26">
        <v>18.13</v>
      </c>
      <c r="S258" s="27">
        <v>11.675579322638146</v>
      </c>
      <c r="T258" s="27">
        <v>0</v>
      </c>
      <c r="U258" s="27">
        <v>13.636363636363637</v>
      </c>
      <c r="V258" s="27">
        <v>10.885458976441917</v>
      </c>
      <c r="W258" s="26">
        <v>11.22</v>
      </c>
      <c r="X258" s="26">
        <v>0.87</v>
      </c>
      <c r="Y258" s="26">
        <v>0.22</v>
      </c>
      <c r="Z258" s="26">
        <v>12.31</v>
      </c>
      <c r="AA258" s="25">
        <v>131</v>
      </c>
      <c r="AB258" s="25">
        <v>0</v>
      </c>
      <c r="AC258" s="25">
        <v>3</v>
      </c>
      <c r="AD258" s="25">
        <v>134</v>
      </c>
      <c r="AE258" s="28"/>
      <c r="AF258" s="28"/>
      <c r="AG258" s="28"/>
      <c r="AH258" s="28"/>
      <c r="AI258" s="27">
        <v>9.4849999999999994</v>
      </c>
      <c r="AJ258" s="27">
        <v>0</v>
      </c>
      <c r="AK258" s="27">
        <v>3.202</v>
      </c>
      <c r="AL258" s="27">
        <v>12.686999999999999</v>
      </c>
      <c r="AM258" s="25">
        <v>106</v>
      </c>
      <c r="AN258" s="25">
        <v>0</v>
      </c>
      <c r="AO258" s="25">
        <v>1</v>
      </c>
      <c r="AP258" s="25">
        <v>107</v>
      </c>
    </row>
    <row r="259" spans="1:42" s="4" customFormat="1" ht="37.5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3</v>
      </c>
      <c r="G259" s="26">
        <v>44.05</v>
      </c>
      <c r="H259" s="26">
        <v>0</v>
      </c>
      <c r="I259" s="26">
        <v>0</v>
      </c>
      <c r="J259" s="26">
        <v>44.05</v>
      </c>
      <c r="K259" s="25">
        <v>24</v>
      </c>
      <c r="L259" s="25">
        <v>0</v>
      </c>
      <c r="M259" s="25">
        <v>0</v>
      </c>
      <c r="N259" s="25">
        <v>24</v>
      </c>
      <c r="O259" s="26">
        <v>5.45</v>
      </c>
      <c r="P259" s="26">
        <v>0</v>
      </c>
      <c r="Q259" s="26">
        <v>0</v>
      </c>
      <c r="R259" s="26">
        <v>5.45</v>
      </c>
      <c r="S259" s="27">
        <v>3.2155543092166758</v>
      </c>
      <c r="T259" s="27">
        <v>0</v>
      </c>
      <c r="U259" s="27">
        <v>0</v>
      </c>
      <c r="V259" s="27">
        <v>3.2155543092166758</v>
      </c>
      <c r="W259" s="26">
        <v>53.49</v>
      </c>
      <c r="X259" s="26">
        <v>0</v>
      </c>
      <c r="Y259" s="26">
        <v>0</v>
      </c>
      <c r="Z259" s="26">
        <v>53.49</v>
      </c>
      <c r="AA259" s="25">
        <v>172</v>
      </c>
      <c r="AB259" s="25">
        <v>0</v>
      </c>
      <c r="AC259" s="25">
        <v>0</v>
      </c>
      <c r="AD259" s="25">
        <v>172</v>
      </c>
      <c r="AE259" s="28"/>
      <c r="AF259" s="28"/>
      <c r="AG259" s="28"/>
      <c r="AH259" s="28"/>
      <c r="AI259" s="27">
        <v>2.6160000000000001</v>
      </c>
      <c r="AJ259" s="27">
        <v>0</v>
      </c>
      <c r="AK259" s="27">
        <v>0</v>
      </c>
      <c r="AL259" s="27">
        <v>2.6160000000000001</v>
      </c>
      <c r="AM259" s="25">
        <v>140</v>
      </c>
      <c r="AN259" s="25">
        <v>0</v>
      </c>
      <c r="AO259" s="25">
        <v>0</v>
      </c>
      <c r="AP259" s="25">
        <v>140</v>
      </c>
    </row>
    <row r="260" spans="1:42" s="4" customFormat="1" ht="37.5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3</v>
      </c>
      <c r="G260" s="26">
        <v>29.38</v>
      </c>
      <c r="H260" s="26">
        <v>0.93</v>
      </c>
      <c r="I260" s="26">
        <v>0</v>
      </c>
      <c r="J260" s="26">
        <v>30.31</v>
      </c>
      <c r="K260" s="25">
        <v>23</v>
      </c>
      <c r="L260" s="25">
        <v>0</v>
      </c>
      <c r="M260" s="25">
        <v>0</v>
      </c>
      <c r="N260" s="25">
        <v>23</v>
      </c>
      <c r="O260" s="26">
        <v>7.83</v>
      </c>
      <c r="P260" s="26">
        <v>0</v>
      </c>
      <c r="Q260" s="26">
        <v>0</v>
      </c>
      <c r="R260" s="26">
        <v>7.62</v>
      </c>
      <c r="S260" s="27">
        <v>4.6031746031746037</v>
      </c>
      <c r="T260" s="27">
        <v>0</v>
      </c>
      <c r="U260" s="27">
        <v>0</v>
      </c>
      <c r="V260" s="27">
        <v>4.4787644787644787</v>
      </c>
      <c r="W260" s="26">
        <v>12.6</v>
      </c>
      <c r="X260" s="26">
        <v>0.2</v>
      </c>
      <c r="Y260" s="26">
        <v>0.15</v>
      </c>
      <c r="Z260" s="26">
        <v>12.95</v>
      </c>
      <c r="AA260" s="25">
        <v>58</v>
      </c>
      <c r="AB260" s="25">
        <v>0</v>
      </c>
      <c r="AC260" s="25">
        <v>0</v>
      </c>
      <c r="AD260" s="25">
        <v>58</v>
      </c>
      <c r="AE260" s="28"/>
      <c r="AF260" s="28"/>
      <c r="AG260" s="28"/>
      <c r="AH260" s="28"/>
      <c r="AI260" s="27">
        <v>3.758</v>
      </c>
      <c r="AJ260" s="27">
        <v>0</v>
      </c>
      <c r="AK260" s="27">
        <v>0</v>
      </c>
      <c r="AL260" s="27">
        <v>3.758</v>
      </c>
      <c r="AM260" s="25">
        <v>47</v>
      </c>
      <c r="AN260" s="25">
        <v>0</v>
      </c>
      <c r="AO260" s="25">
        <v>0</v>
      </c>
      <c r="AP260" s="25">
        <v>47</v>
      </c>
    </row>
    <row r="261" spans="1:42" s="4" customFormat="1" ht="56.25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10</v>
      </c>
      <c r="G261" s="26">
        <v>67.45</v>
      </c>
      <c r="H261" s="26">
        <v>52.45</v>
      </c>
      <c r="I261" s="26">
        <v>0.2</v>
      </c>
      <c r="J261" s="26">
        <v>120.1</v>
      </c>
      <c r="K261" s="25">
        <v>18</v>
      </c>
      <c r="L261" s="25">
        <v>2</v>
      </c>
      <c r="M261" s="25">
        <v>0</v>
      </c>
      <c r="N261" s="25">
        <v>20</v>
      </c>
      <c r="O261" s="26">
        <v>2.67</v>
      </c>
      <c r="P261" s="26">
        <v>0.38</v>
      </c>
      <c r="Q261" s="26">
        <v>0</v>
      </c>
      <c r="R261" s="26">
        <v>1.35</v>
      </c>
      <c r="S261" s="27">
        <v>1.585048497752543</v>
      </c>
      <c r="T261" s="27">
        <v>0.12235623142807202</v>
      </c>
      <c r="U261" s="27">
        <v>0</v>
      </c>
      <c r="V261" s="27">
        <v>0.74014802960592119</v>
      </c>
      <c r="W261" s="26">
        <v>42.27</v>
      </c>
      <c r="X261" s="26">
        <v>57.21</v>
      </c>
      <c r="Y261" s="26">
        <v>0.5</v>
      </c>
      <c r="Z261" s="26">
        <v>99.98</v>
      </c>
      <c r="AA261" s="25">
        <v>67</v>
      </c>
      <c r="AB261" s="25">
        <v>7</v>
      </c>
      <c r="AC261" s="25">
        <v>0</v>
      </c>
      <c r="AD261" s="25">
        <v>74</v>
      </c>
      <c r="AE261" s="28"/>
      <c r="AF261" s="28"/>
      <c r="AG261" s="28"/>
      <c r="AH261" s="28"/>
      <c r="AI261" s="27">
        <v>1.282</v>
      </c>
      <c r="AJ261" s="27">
        <v>0.182</v>
      </c>
      <c r="AK261" s="27">
        <v>0</v>
      </c>
      <c r="AL261" s="27">
        <v>1.464</v>
      </c>
      <c r="AM261" s="25">
        <v>54</v>
      </c>
      <c r="AN261" s="25">
        <v>10</v>
      </c>
      <c r="AO261" s="25">
        <v>0</v>
      </c>
      <c r="AP261" s="25">
        <v>64</v>
      </c>
    </row>
    <row r="262" spans="1:42" s="4" customFormat="1" ht="37.5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5</v>
      </c>
      <c r="G262" s="26">
        <v>49.5</v>
      </c>
      <c r="H262" s="26">
        <v>0</v>
      </c>
      <c r="I262" s="26">
        <v>0</v>
      </c>
      <c r="J262" s="26">
        <v>49.5</v>
      </c>
      <c r="K262" s="25">
        <v>21</v>
      </c>
      <c r="L262" s="25">
        <v>0</v>
      </c>
      <c r="M262" s="25">
        <v>0</v>
      </c>
      <c r="N262" s="25">
        <v>21</v>
      </c>
      <c r="O262" s="26">
        <v>4.24</v>
      </c>
      <c r="P262" s="26">
        <v>0</v>
      </c>
      <c r="Q262" s="26">
        <v>0</v>
      </c>
      <c r="R262" s="26">
        <v>4.24</v>
      </c>
      <c r="S262" s="27">
        <v>2.5027402265253929</v>
      </c>
      <c r="T262" s="27">
        <v>0</v>
      </c>
      <c r="U262" s="27">
        <v>0</v>
      </c>
      <c r="V262" s="27">
        <v>2.5027402265253929</v>
      </c>
      <c r="W262" s="26">
        <v>54.74</v>
      </c>
      <c r="X262" s="26">
        <v>0</v>
      </c>
      <c r="Y262" s="26">
        <v>0</v>
      </c>
      <c r="Z262" s="26">
        <v>54.74</v>
      </c>
      <c r="AA262" s="25">
        <v>137</v>
      </c>
      <c r="AB262" s="25">
        <v>0</v>
      </c>
      <c r="AC262" s="25">
        <v>0</v>
      </c>
      <c r="AD262" s="25">
        <v>137</v>
      </c>
      <c r="AE262" s="28"/>
      <c r="AF262" s="28"/>
      <c r="AG262" s="28"/>
      <c r="AH262" s="28"/>
      <c r="AI262" s="27">
        <v>2.0350000000000001</v>
      </c>
      <c r="AJ262" s="27">
        <v>0</v>
      </c>
      <c r="AK262" s="27">
        <v>0</v>
      </c>
      <c r="AL262" s="27">
        <v>2.0350000000000001</v>
      </c>
      <c r="AM262" s="25">
        <v>111</v>
      </c>
      <c r="AN262" s="25">
        <v>0</v>
      </c>
      <c r="AO262" s="25">
        <v>0</v>
      </c>
      <c r="AP262" s="25">
        <v>111</v>
      </c>
    </row>
    <row r="263" spans="1:42" s="4" customFormat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6</v>
      </c>
      <c r="G263" s="26">
        <v>31.21</v>
      </c>
      <c r="H263" s="26">
        <v>0</v>
      </c>
      <c r="I263" s="26">
        <v>0</v>
      </c>
      <c r="J263" s="26">
        <v>31.21</v>
      </c>
      <c r="K263" s="25">
        <v>19</v>
      </c>
      <c r="L263" s="25">
        <v>0</v>
      </c>
      <c r="M263" s="25">
        <v>0</v>
      </c>
      <c r="N263" s="25">
        <v>19</v>
      </c>
      <c r="O263" s="26">
        <v>6.09</v>
      </c>
      <c r="P263" s="26">
        <v>0</v>
      </c>
      <c r="Q263" s="26">
        <v>0</v>
      </c>
      <c r="R263" s="26">
        <v>6.09</v>
      </c>
      <c r="S263" s="27">
        <v>3.6118598382749325</v>
      </c>
      <c r="T263" s="27">
        <v>0</v>
      </c>
      <c r="U263" s="27">
        <v>0</v>
      </c>
      <c r="V263" s="27">
        <v>3.6118598382749325</v>
      </c>
      <c r="W263" s="26">
        <v>37.1</v>
      </c>
      <c r="X263" s="26">
        <v>0</v>
      </c>
      <c r="Y263" s="26">
        <v>0</v>
      </c>
      <c r="Z263" s="26">
        <v>37.1</v>
      </c>
      <c r="AA263" s="25">
        <v>134</v>
      </c>
      <c r="AB263" s="25">
        <v>0</v>
      </c>
      <c r="AC263" s="25">
        <v>0</v>
      </c>
      <c r="AD263" s="25">
        <v>134</v>
      </c>
      <c r="AE263" s="28"/>
      <c r="AF263" s="28"/>
      <c r="AG263" s="28"/>
      <c r="AH263" s="28"/>
      <c r="AI263" s="27">
        <v>2.923</v>
      </c>
      <c r="AJ263" s="27">
        <v>0</v>
      </c>
      <c r="AK263" s="27">
        <v>0</v>
      </c>
      <c r="AL263" s="27">
        <v>2.923</v>
      </c>
      <c r="AM263" s="25">
        <v>108</v>
      </c>
      <c r="AN263" s="25">
        <v>0</v>
      </c>
      <c r="AO263" s="25">
        <v>0</v>
      </c>
      <c r="AP263" s="25">
        <v>108</v>
      </c>
    </row>
    <row r="264" spans="1:42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57</v>
      </c>
      <c r="G264" s="42">
        <v>442.24</v>
      </c>
      <c r="H264" s="42">
        <v>98.71</v>
      </c>
      <c r="I264" s="42">
        <v>1.7</v>
      </c>
      <c r="J264" s="42">
        <v>542.65</v>
      </c>
      <c r="K264" s="41">
        <v>429</v>
      </c>
      <c r="L264" s="41">
        <v>2</v>
      </c>
      <c r="M264" s="41">
        <v>1</v>
      </c>
      <c r="N264" s="41">
        <v>432</v>
      </c>
      <c r="O264" s="42">
        <v>9.6999999999999993</v>
      </c>
      <c r="P264" s="42">
        <v>0.2</v>
      </c>
      <c r="Q264" s="42">
        <v>5.88</v>
      </c>
      <c r="R264" s="42">
        <v>8.24</v>
      </c>
      <c r="S264" s="43">
        <v>4.6568861703144417</v>
      </c>
      <c r="T264" s="43">
        <v>9.2788971367974551E-2</v>
      </c>
      <c r="U264" s="43">
        <v>3.191489361702128</v>
      </c>
      <c r="V264" s="43">
        <v>3.9583754293796729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1949</v>
      </c>
      <c r="AB264" s="41">
        <v>7</v>
      </c>
      <c r="AC264" s="41">
        <v>3</v>
      </c>
      <c r="AD264" s="41">
        <v>1959</v>
      </c>
      <c r="AE264" s="44" t="s">
        <v>1394</v>
      </c>
      <c r="AF264" s="44" t="s">
        <v>1395</v>
      </c>
      <c r="AG264" s="44" t="s">
        <v>1134</v>
      </c>
      <c r="AH264" s="44" t="s">
        <v>1017</v>
      </c>
      <c r="AI264" s="43">
        <v>4.6559999999999997</v>
      </c>
      <c r="AJ264" s="43">
        <v>9.6000000000000002E-2</v>
      </c>
      <c r="AK264" s="43">
        <v>2.8220000000000001</v>
      </c>
      <c r="AL264" s="43">
        <v>7.5739999999999998</v>
      </c>
      <c r="AM264" s="41">
        <v>1949</v>
      </c>
      <c r="AN264" s="41">
        <v>7</v>
      </c>
      <c r="AO264" s="41">
        <v>3</v>
      </c>
      <c r="AP264" s="41">
        <v>1959</v>
      </c>
    </row>
    <row r="265" spans="1:42" s="4" customFormat="1" ht="37.5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6</v>
      </c>
      <c r="G265" s="26">
        <v>54.7</v>
      </c>
      <c r="H265" s="26">
        <v>0</v>
      </c>
      <c r="I265" s="26">
        <v>0</v>
      </c>
      <c r="J265" s="26">
        <v>54.7</v>
      </c>
      <c r="K265" s="25">
        <v>43</v>
      </c>
      <c r="L265" s="25">
        <v>0</v>
      </c>
      <c r="M265" s="25">
        <v>0</v>
      </c>
      <c r="N265" s="25">
        <v>43</v>
      </c>
      <c r="O265" s="26">
        <v>7.86</v>
      </c>
      <c r="P265" s="26">
        <v>0</v>
      </c>
      <c r="Q265" s="26">
        <v>0</v>
      </c>
      <c r="R265" s="26">
        <v>7.53</v>
      </c>
      <c r="S265" s="27">
        <v>3.7881029890500151</v>
      </c>
      <c r="T265" s="27">
        <v>0</v>
      </c>
      <c r="U265" s="27">
        <v>0</v>
      </c>
      <c r="V265" s="27">
        <v>3.6276037976477262</v>
      </c>
      <c r="W265" s="26">
        <v>67.58</v>
      </c>
      <c r="X265" s="26">
        <v>1.91</v>
      </c>
      <c r="Y265" s="26">
        <v>1.08</v>
      </c>
      <c r="Z265" s="26">
        <v>70.569999999999993</v>
      </c>
      <c r="AA265" s="25">
        <v>256</v>
      </c>
      <c r="AB265" s="25">
        <v>0</v>
      </c>
      <c r="AC265" s="25">
        <v>0</v>
      </c>
      <c r="AD265" s="25">
        <v>256</v>
      </c>
      <c r="AE265" s="28"/>
      <c r="AF265" s="28"/>
      <c r="AG265" s="28"/>
      <c r="AH265" s="28"/>
      <c r="AI265" s="27">
        <v>3.7730000000000001</v>
      </c>
      <c r="AJ265" s="27">
        <v>0</v>
      </c>
      <c r="AK265" s="27">
        <v>0</v>
      </c>
      <c r="AL265" s="27">
        <v>3.7730000000000001</v>
      </c>
      <c r="AM265" s="25">
        <v>255</v>
      </c>
      <c r="AN265" s="25">
        <v>0</v>
      </c>
      <c r="AO265" s="25">
        <v>0</v>
      </c>
      <c r="AP265" s="25">
        <v>255</v>
      </c>
    </row>
    <row r="266" spans="1:42" s="4" customFormat="1" ht="37.5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2</v>
      </c>
      <c r="G266" s="26">
        <v>20.170000000000002</v>
      </c>
      <c r="H266" s="26">
        <v>0</v>
      </c>
      <c r="I266" s="26">
        <v>0</v>
      </c>
      <c r="J266" s="26">
        <v>20.170000000000002</v>
      </c>
      <c r="K266" s="25">
        <v>10</v>
      </c>
      <c r="L266" s="25">
        <v>0</v>
      </c>
      <c r="M266" s="25">
        <v>0</v>
      </c>
      <c r="N266" s="25">
        <v>10</v>
      </c>
      <c r="O266" s="26">
        <v>4.96</v>
      </c>
      <c r="P266" s="26">
        <v>0</v>
      </c>
      <c r="Q266" s="26">
        <v>0</v>
      </c>
      <c r="R266" s="26">
        <v>4.96</v>
      </c>
      <c r="S266" s="27">
        <v>2.4057217165149543</v>
      </c>
      <c r="T266" s="27">
        <v>0</v>
      </c>
      <c r="U266" s="27">
        <v>0</v>
      </c>
      <c r="V266" s="27">
        <v>2.4057217165149543</v>
      </c>
      <c r="W266" s="26">
        <v>30.76</v>
      </c>
      <c r="X266" s="26">
        <v>0</v>
      </c>
      <c r="Y266" s="26">
        <v>0</v>
      </c>
      <c r="Z266" s="26">
        <v>30.76</v>
      </c>
      <c r="AA266" s="25">
        <v>74</v>
      </c>
      <c r="AB266" s="25">
        <v>0</v>
      </c>
      <c r="AC266" s="25">
        <v>0</v>
      </c>
      <c r="AD266" s="25">
        <v>74</v>
      </c>
      <c r="AE266" s="28"/>
      <c r="AF266" s="28"/>
      <c r="AG266" s="28"/>
      <c r="AH266" s="28"/>
      <c r="AI266" s="27">
        <v>2.3809999999999998</v>
      </c>
      <c r="AJ266" s="27">
        <v>0</v>
      </c>
      <c r="AK266" s="27">
        <v>0</v>
      </c>
      <c r="AL266" s="27">
        <v>2.3809999999999998</v>
      </c>
      <c r="AM266" s="25">
        <v>73</v>
      </c>
      <c r="AN266" s="25">
        <v>0</v>
      </c>
      <c r="AO266" s="25">
        <v>0</v>
      </c>
      <c r="AP266" s="25">
        <v>73</v>
      </c>
    </row>
    <row r="267" spans="1:42" s="4" customFormat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7</v>
      </c>
      <c r="G267" s="26">
        <v>91.3</v>
      </c>
      <c r="H267" s="26">
        <v>0</v>
      </c>
      <c r="I267" s="26">
        <v>0</v>
      </c>
      <c r="J267" s="26">
        <v>91.3</v>
      </c>
      <c r="K267" s="25">
        <v>12</v>
      </c>
      <c r="L267" s="25">
        <v>0</v>
      </c>
      <c r="M267" s="25">
        <v>0</v>
      </c>
      <c r="N267" s="25">
        <v>12</v>
      </c>
      <c r="O267" s="26">
        <v>1.31</v>
      </c>
      <c r="P267" s="26">
        <v>0</v>
      </c>
      <c r="Q267" s="26">
        <v>0</v>
      </c>
      <c r="R267" s="26">
        <v>1.31</v>
      </c>
      <c r="S267" s="27">
        <v>0.62997827661115136</v>
      </c>
      <c r="T267" s="27">
        <v>0</v>
      </c>
      <c r="U267" s="27">
        <v>0</v>
      </c>
      <c r="V267" s="27">
        <v>0.62997827661115136</v>
      </c>
      <c r="W267" s="26">
        <v>138.1</v>
      </c>
      <c r="X267" s="26">
        <v>0</v>
      </c>
      <c r="Y267" s="26">
        <v>0</v>
      </c>
      <c r="Z267" s="26">
        <v>138.1</v>
      </c>
      <c r="AA267" s="25">
        <v>87</v>
      </c>
      <c r="AB267" s="25">
        <v>0</v>
      </c>
      <c r="AC267" s="25">
        <v>0</v>
      </c>
      <c r="AD267" s="25">
        <v>87</v>
      </c>
      <c r="AE267" s="28"/>
      <c r="AF267" s="28"/>
      <c r="AG267" s="28"/>
      <c r="AH267" s="28"/>
      <c r="AI267" s="27">
        <v>0.629</v>
      </c>
      <c r="AJ267" s="27">
        <v>0</v>
      </c>
      <c r="AK267" s="27">
        <v>0</v>
      </c>
      <c r="AL267" s="27">
        <v>0.629</v>
      </c>
      <c r="AM267" s="25">
        <v>87</v>
      </c>
      <c r="AN267" s="25">
        <v>0</v>
      </c>
      <c r="AO267" s="25">
        <v>0</v>
      </c>
      <c r="AP267" s="25">
        <v>87</v>
      </c>
    </row>
    <row r="268" spans="1:42" s="4" customFormat="1" ht="37.5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7</v>
      </c>
      <c r="G268" s="26">
        <v>70.290000000000006</v>
      </c>
      <c r="H268" s="26">
        <v>0.56000000000000005</v>
      </c>
      <c r="I268" s="26">
        <v>0</v>
      </c>
      <c r="J268" s="26">
        <v>70.849999999999994</v>
      </c>
      <c r="K268" s="25">
        <v>47</v>
      </c>
      <c r="L268" s="25">
        <v>0</v>
      </c>
      <c r="M268" s="25">
        <v>0</v>
      </c>
      <c r="N268" s="25">
        <v>47</v>
      </c>
      <c r="O268" s="26">
        <v>6.69</v>
      </c>
      <c r="P268" s="26">
        <v>0</v>
      </c>
      <c r="Q268" s="26">
        <v>0</v>
      </c>
      <c r="R268" s="26">
        <v>6.69</v>
      </c>
      <c r="S268" s="27">
        <v>3.2276224432351288</v>
      </c>
      <c r="T268" s="27">
        <v>0</v>
      </c>
      <c r="U268" s="27">
        <v>0</v>
      </c>
      <c r="V268" s="27">
        <v>3.2276224432351288</v>
      </c>
      <c r="W268" s="26">
        <v>106.58</v>
      </c>
      <c r="X268" s="26">
        <v>0</v>
      </c>
      <c r="Y268" s="26">
        <v>0</v>
      </c>
      <c r="Z268" s="26">
        <v>106.58</v>
      </c>
      <c r="AA268" s="25">
        <v>344</v>
      </c>
      <c r="AB268" s="25">
        <v>0</v>
      </c>
      <c r="AC268" s="25">
        <v>0</v>
      </c>
      <c r="AD268" s="25">
        <v>344</v>
      </c>
      <c r="AE268" s="28"/>
      <c r="AF268" s="28"/>
      <c r="AG268" s="28"/>
      <c r="AH268" s="28"/>
      <c r="AI268" s="27">
        <v>3.2109999999999999</v>
      </c>
      <c r="AJ268" s="27">
        <v>0</v>
      </c>
      <c r="AK268" s="27">
        <v>0</v>
      </c>
      <c r="AL268" s="27">
        <v>3.2109999999999999</v>
      </c>
      <c r="AM268" s="25">
        <v>342</v>
      </c>
      <c r="AN268" s="25">
        <v>0</v>
      </c>
      <c r="AO268" s="25">
        <v>0</v>
      </c>
      <c r="AP268" s="25">
        <v>342</v>
      </c>
    </row>
    <row r="269" spans="1:42" s="4" customFormat="1" ht="37.5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17</v>
      </c>
      <c r="G269" s="26">
        <v>130.4</v>
      </c>
      <c r="H269" s="26">
        <v>41.3</v>
      </c>
      <c r="I269" s="26">
        <v>3.2</v>
      </c>
      <c r="J269" s="26">
        <v>174.9</v>
      </c>
      <c r="K269" s="25">
        <v>80</v>
      </c>
      <c r="L269" s="25">
        <v>0</v>
      </c>
      <c r="M269" s="25">
        <v>0</v>
      </c>
      <c r="N269" s="25">
        <v>80</v>
      </c>
      <c r="O269" s="26">
        <v>6.13</v>
      </c>
      <c r="P269" s="26">
        <v>0</v>
      </c>
      <c r="Q269" s="26">
        <v>0</v>
      </c>
      <c r="R269" s="26">
        <v>5.23</v>
      </c>
      <c r="S269" s="27">
        <v>2.9536603509386077</v>
      </c>
      <c r="T269" s="27">
        <v>0</v>
      </c>
      <c r="U269" s="27">
        <v>0</v>
      </c>
      <c r="V269" s="27">
        <v>2.5178111828117427</v>
      </c>
      <c r="W269" s="26">
        <v>228.53</v>
      </c>
      <c r="X269" s="26">
        <v>38.39</v>
      </c>
      <c r="Y269" s="26">
        <v>1.17</v>
      </c>
      <c r="Z269" s="26">
        <v>268.08999999999997</v>
      </c>
      <c r="AA269" s="25">
        <v>675</v>
      </c>
      <c r="AB269" s="25">
        <v>0</v>
      </c>
      <c r="AC269" s="25">
        <v>0</v>
      </c>
      <c r="AD269" s="25">
        <v>675</v>
      </c>
      <c r="AE269" s="28"/>
      <c r="AF269" s="28"/>
      <c r="AG269" s="28"/>
      <c r="AH269" s="28"/>
      <c r="AI269" s="27">
        <v>2.9420000000000002</v>
      </c>
      <c r="AJ269" s="27">
        <v>0</v>
      </c>
      <c r="AK269" s="27">
        <v>0</v>
      </c>
      <c r="AL269" s="27">
        <v>2.9420000000000002</v>
      </c>
      <c r="AM269" s="25">
        <v>672</v>
      </c>
      <c r="AN269" s="25">
        <v>0</v>
      </c>
      <c r="AO269" s="25">
        <v>0</v>
      </c>
      <c r="AP269" s="25">
        <v>672</v>
      </c>
    </row>
    <row r="270" spans="1:42" s="46" customFormat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39</v>
      </c>
      <c r="G270" s="42">
        <v>366.86</v>
      </c>
      <c r="H270" s="42">
        <v>41.86</v>
      </c>
      <c r="I270" s="42">
        <v>3.2</v>
      </c>
      <c r="J270" s="42">
        <v>411.92</v>
      </c>
      <c r="K270" s="41">
        <v>192</v>
      </c>
      <c r="L270" s="41">
        <v>0</v>
      </c>
      <c r="M270" s="41">
        <v>0</v>
      </c>
      <c r="N270" s="41">
        <v>192</v>
      </c>
      <c r="O270" s="42">
        <v>5.23</v>
      </c>
      <c r="P270" s="42">
        <v>0</v>
      </c>
      <c r="Q270" s="42">
        <v>0</v>
      </c>
      <c r="R270" s="42">
        <v>4.87</v>
      </c>
      <c r="S270" s="43">
        <v>2.5107164727495408</v>
      </c>
      <c r="T270" s="43">
        <v>0</v>
      </c>
      <c r="U270" s="43">
        <v>0</v>
      </c>
      <c r="V270" s="43">
        <v>2.3367529718286923</v>
      </c>
      <c r="W270" s="42">
        <v>571.54999999999995</v>
      </c>
      <c r="X270" s="42">
        <v>40.299999999999997</v>
      </c>
      <c r="Y270" s="42">
        <v>2.25</v>
      </c>
      <c r="Z270" s="42">
        <v>614.1</v>
      </c>
      <c r="AA270" s="41">
        <v>1435</v>
      </c>
      <c r="AB270" s="41">
        <v>0</v>
      </c>
      <c r="AC270" s="41">
        <v>0</v>
      </c>
      <c r="AD270" s="41">
        <v>1435</v>
      </c>
      <c r="AE270" s="44" t="s">
        <v>1396</v>
      </c>
      <c r="AF270" s="44" t="s">
        <v>31</v>
      </c>
      <c r="AG270" s="44" t="s">
        <v>31</v>
      </c>
      <c r="AH270" s="44" t="s">
        <v>702</v>
      </c>
      <c r="AI270" s="43">
        <v>2.5099999999999998</v>
      </c>
      <c r="AJ270" s="43">
        <v>0</v>
      </c>
      <c r="AK270" s="43">
        <v>0</v>
      </c>
      <c r="AL270" s="43">
        <v>2.5099999999999998</v>
      </c>
      <c r="AM270" s="41">
        <v>1435</v>
      </c>
      <c r="AN270" s="41">
        <v>0</v>
      </c>
      <c r="AO270" s="41">
        <v>0</v>
      </c>
      <c r="AP270" s="41">
        <v>1435</v>
      </c>
    </row>
    <row r="271" spans="1:42" s="4" customFormat="1" hidden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26</v>
      </c>
      <c r="G271" s="26">
        <v>175.98</v>
      </c>
      <c r="H271" s="26">
        <v>97.1</v>
      </c>
      <c r="I271" s="26">
        <v>0</v>
      </c>
      <c r="J271" s="26">
        <v>273.08</v>
      </c>
      <c r="K271" s="25">
        <v>0</v>
      </c>
      <c r="L271" s="25">
        <v>0</v>
      </c>
      <c r="M271" s="25">
        <v>0</v>
      </c>
      <c r="N271" s="25">
        <v>0</v>
      </c>
      <c r="O271" s="26">
        <v>0</v>
      </c>
      <c r="P271" s="26">
        <v>0</v>
      </c>
      <c r="Q271" s="26">
        <v>0</v>
      </c>
      <c r="R271" s="26">
        <v>0</v>
      </c>
      <c r="S271" s="27">
        <v>0</v>
      </c>
      <c r="T271" s="27">
        <v>0</v>
      </c>
      <c r="U271" s="27">
        <v>0</v>
      </c>
      <c r="V271" s="27">
        <v>0</v>
      </c>
      <c r="W271" s="26">
        <v>94.71</v>
      </c>
      <c r="X271" s="26">
        <v>149.1</v>
      </c>
      <c r="Y271" s="26">
        <v>2.1</v>
      </c>
      <c r="Z271" s="26">
        <v>245.91</v>
      </c>
      <c r="AA271" s="25">
        <v>0</v>
      </c>
      <c r="AB271" s="25">
        <v>0</v>
      </c>
      <c r="AC271" s="25">
        <v>0</v>
      </c>
      <c r="AD271" s="25">
        <v>0</v>
      </c>
      <c r="AE271" s="28"/>
      <c r="AF271" s="28"/>
      <c r="AG271" s="28"/>
      <c r="AH271" s="28"/>
      <c r="AI271" s="27">
        <v>0</v>
      </c>
      <c r="AJ271" s="27">
        <v>0</v>
      </c>
      <c r="AK271" s="27">
        <v>0</v>
      </c>
      <c r="AL271" s="27">
        <v>0</v>
      </c>
      <c r="AM271" s="25">
        <v>0</v>
      </c>
      <c r="AN271" s="25">
        <v>0</v>
      </c>
      <c r="AO271" s="25">
        <v>0</v>
      </c>
      <c r="AP271" s="25">
        <v>0</v>
      </c>
    </row>
    <row r="272" spans="1:42" s="4" customFormat="1" ht="56.25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10</v>
      </c>
      <c r="G272" s="26">
        <v>108.3</v>
      </c>
      <c r="H272" s="26">
        <v>0</v>
      </c>
      <c r="I272" s="26">
        <v>0</v>
      </c>
      <c r="J272" s="26">
        <v>108.3</v>
      </c>
      <c r="K272" s="25">
        <v>52</v>
      </c>
      <c r="L272" s="25">
        <v>0</v>
      </c>
      <c r="M272" s="25">
        <v>0</v>
      </c>
      <c r="N272" s="25">
        <v>52</v>
      </c>
      <c r="O272" s="26">
        <v>4.8</v>
      </c>
      <c r="P272" s="26">
        <v>0</v>
      </c>
      <c r="Q272" s="26">
        <v>0</v>
      </c>
      <c r="R272" s="26">
        <v>4.8</v>
      </c>
      <c r="S272" s="27">
        <v>1.8799710773680405</v>
      </c>
      <c r="T272" s="27">
        <v>0</v>
      </c>
      <c r="U272" s="27">
        <v>0</v>
      </c>
      <c r="V272" s="27">
        <v>1.8799710773680405</v>
      </c>
      <c r="W272" s="26">
        <v>82.98</v>
      </c>
      <c r="X272" s="26">
        <v>0</v>
      </c>
      <c r="Y272" s="26">
        <v>0</v>
      </c>
      <c r="Z272" s="26">
        <v>82.98</v>
      </c>
      <c r="AA272" s="25">
        <v>156</v>
      </c>
      <c r="AB272" s="25">
        <v>0</v>
      </c>
      <c r="AC272" s="25">
        <v>0</v>
      </c>
      <c r="AD272" s="25">
        <v>156</v>
      </c>
      <c r="AE272" s="28"/>
      <c r="AF272" s="28"/>
      <c r="AG272" s="28"/>
      <c r="AH272" s="28"/>
      <c r="AI272" s="27">
        <v>2.3039999999999998</v>
      </c>
      <c r="AJ272" s="27">
        <v>0</v>
      </c>
      <c r="AK272" s="27">
        <v>0</v>
      </c>
      <c r="AL272" s="27">
        <v>2.3039999999999998</v>
      </c>
      <c r="AM272" s="25">
        <v>191</v>
      </c>
      <c r="AN272" s="25">
        <v>0</v>
      </c>
      <c r="AO272" s="25">
        <v>0</v>
      </c>
      <c r="AP272" s="25">
        <v>191</v>
      </c>
    </row>
    <row r="273" spans="1:42" s="46" customFormat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36</v>
      </c>
      <c r="G273" s="42">
        <v>284.27999999999997</v>
      </c>
      <c r="H273" s="42">
        <v>97.1</v>
      </c>
      <c r="I273" s="42">
        <v>0</v>
      </c>
      <c r="J273" s="42">
        <v>381.38</v>
      </c>
      <c r="K273" s="41">
        <v>52</v>
      </c>
      <c r="L273" s="41">
        <v>0</v>
      </c>
      <c r="M273" s="41">
        <v>0</v>
      </c>
      <c r="N273" s="41">
        <v>52</v>
      </c>
      <c r="O273" s="42">
        <v>1.83</v>
      </c>
      <c r="P273" s="42">
        <v>0</v>
      </c>
      <c r="Q273" s="42">
        <v>0</v>
      </c>
      <c r="R273" s="42">
        <v>0.99</v>
      </c>
      <c r="S273" s="43">
        <v>0.87793347965558</v>
      </c>
      <c r="T273" s="43">
        <v>0</v>
      </c>
      <c r="U273" s="43">
        <v>0</v>
      </c>
      <c r="V273" s="43">
        <v>0.47432272188269636</v>
      </c>
      <c r="W273" s="42">
        <v>177.69</v>
      </c>
      <c r="X273" s="42">
        <v>149.1</v>
      </c>
      <c r="Y273" s="42">
        <v>2.1</v>
      </c>
      <c r="Z273" s="42">
        <v>328.89</v>
      </c>
      <c r="AA273" s="41">
        <v>156</v>
      </c>
      <c r="AB273" s="41">
        <v>0</v>
      </c>
      <c r="AC273" s="41">
        <v>0</v>
      </c>
      <c r="AD273" s="41">
        <v>156</v>
      </c>
      <c r="AE273" s="44" t="s">
        <v>1397</v>
      </c>
      <c r="AF273" s="44" t="s">
        <v>31</v>
      </c>
      <c r="AG273" s="44" t="s">
        <v>31</v>
      </c>
      <c r="AH273" s="44" t="s">
        <v>912</v>
      </c>
      <c r="AI273" s="43">
        <v>0.878</v>
      </c>
      <c r="AJ273" s="43">
        <v>0</v>
      </c>
      <c r="AK273" s="43">
        <v>0</v>
      </c>
      <c r="AL273" s="43">
        <v>0.878</v>
      </c>
      <c r="AM273" s="41">
        <v>156</v>
      </c>
      <c r="AN273" s="41">
        <v>0</v>
      </c>
      <c r="AO273" s="41">
        <v>0</v>
      </c>
      <c r="AP273" s="41">
        <v>156</v>
      </c>
    </row>
    <row r="274" spans="1:42" s="4" customFormat="1" ht="56.25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95.88</v>
      </c>
      <c r="H274" s="26">
        <v>10.3</v>
      </c>
      <c r="I274" s="26">
        <v>0</v>
      </c>
      <c r="J274" s="26">
        <v>106.18</v>
      </c>
      <c r="K274" s="25">
        <v>17</v>
      </c>
      <c r="L274" s="25">
        <v>0</v>
      </c>
      <c r="M274" s="25">
        <v>0</v>
      </c>
      <c r="N274" s="25">
        <v>17</v>
      </c>
      <c r="O274" s="26">
        <v>1.77</v>
      </c>
      <c r="P274" s="26">
        <v>0</v>
      </c>
      <c r="Q274" s="26">
        <v>0</v>
      </c>
      <c r="R274" s="26">
        <v>1.74</v>
      </c>
      <c r="S274" s="27">
        <v>0.85</v>
      </c>
      <c r="T274" s="27">
        <v>0</v>
      </c>
      <c r="U274" s="27">
        <v>0</v>
      </c>
      <c r="V274" s="27">
        <v>0.83333333333333337</v>
      </c>
      <c r="W274" s="26">
        <v>180</v>
      </c>
      <c r="X274" s="26">
        <v>1.8</v>
      </c>
      <c r="Y274" s="26">
        <v>1.8</v>
      </c>
      <c r="Z274" s="26">
        <v>183.6</v>
      </c>
      <c r="AA274" s="25">
        <v>153</v>
      </c>
      <c r="AB274" s="25">
        <v>0</v>
      </c>
      <c r="AC274" s="25">
        <v>0</v>
      </c>
      <c r="AD274" s="25">
        <v>153</v>
      </c>
      <c r="AE274" s="28"/>
      <c r="AF274" s="28"/>
      <c r="AG274" s="28"/>
      <c r="AH274" s="28"/>
      <c r="AI274" s="27">
        <v>0.85</v>
      </c>
      <c r="AJ274" s="27">
        <v>0</v>
      </c>
      <c r="AK274" s="27">
        <v>0</v>
      </c>
      <c r="AL274" s="27">
        <v>0.85</v>
      </c>
      <c r="AM274" s="25">
        <v>153</v>
      </c>
      <c r="AN274" s="25">
        <v>0</v>
      </c>
      <c r="AO274" s="25">
        <v>0</v>
      </c>
      <c r="AP274" s="25">
        <v>153</v>
      </c>
    </row>
    <row r="275" spans="1:42" s="4" customFormat="1" ht="37.5" hidden="1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0</v>
      </c>
      <c r="L275" s="25">
        <v>0</v>
      </c>
      <c r="M275" s="25">
        <v>0</v>
      </c>
      <c r="N275" s="25">
        <v>0</v>
      </c>
      <c r="O275" s="26">
        <v>0</v>
      </c>
      <c r="P275" s="26">
        <v>0</v>
      </c>
      <c r="Q275" s="26">
        <v>0</v>
      </c>
      <c r="R275" s="26">
        <v>0</v>
      </c>
      <c r="S275" s="27">
        <v>0</v>
      </c>
      <c r="T275" s="27">
        <v>0</v>
      </c>
      <c r="U275" s="27">
        <v>0</v>
      </c>
      <c r="V275" s="27">
        <v>0</v>
      </c>
      <c r="W275" s="26">
        <v>34.46</v>
      </c>
      <c r="X275" s="26">
        <v>36.08</v>
      </c>
      <c r="Y275" s="26">
        <v>4.26</v>
      </c>
      <c r="Z275" s="26">
        <v>74.8</v>
      </c>
      <c r="AA275" s="25">
        <v>0</v>
      </c>
      <c r="AB275" s="25">
        <v>0</v>
      </c>
      <c r="AC275" s="25">
        <v>0</v>
      </c>
      <c r="AD275" s="25">
        <v>0</v>
      </c>
      <c r="AE275" s="28"/>
      <c r="AF275" s="28"/>
      <c r="AG275" s="28"/>
      <c r="AH275" s="28"/>
      <c r="AI275" s="27">
        <v>0</v>
      </c>
      <c r="AJ275" s="27">
        <v>0</v>
      </c>
      <c r="AK275" s="27">
        <v>0</v>
      </c>
      <c r="AL275" s="27">
        <v>0</v>
      </c>
      <c r="AM275" s="25">
        <v>0</v>
      </c>
      <c r="AN275" s="25">
        <v>0</v>
      </c>
      <c r="AO275" s="25">
        <v>0</v>
      </c>
      <c r="AP275" s="25">
        <v>0</v>
      </c>
    </row>
    <row r="276" spans="1:42" s="4" customFormat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44</v>
      </c>
      <c r="L276" s="25">
        <v>0</v>
      </c>
      <c r="M276" s="25">
        <v>0</v>
      </c>
      <c r="N276" s="25">
        <v>44</v>
      </c>
      <c r="O276" s="26">
        <v>5.57</v>
      </c>
      <c r="P276" s="26">
        <v>0</v>
      </c>
      <c r="Q276" s="26">
        <v>0</v>
      </c>
      <c r="R276" s="26">
        <v>1.24</v>
      </c>
      <c r="S276" s="27">
        <v>2.6697992310978216</v>
      </c>
      <c r="T276" s="27">
        <v>0</v>
      </c>
      <c r="U276" s="27">
        <v>0</v>
      </c>
      <c r="V276" s="27">
        <v>0.59283851078966088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5">
        <v>125</v>
      </c>
      <c r="AB276" s="25">
        <v>0</v>
      </c>
      <c r="AC276" s="25">
        <v>0</v>
      </c>
      <c r="AD276" s="25">
        <v>125</v>
      </c>
      <c r="AE276" s="28"/>
      <c r="AF276" s="28"/>
      <c r="AG276" s="28"/>
      <c r="AH276" s="28"/>
      <c r="AI276" s="27">
        <v>2.6739999999999999</v>
      </c>
      <c r="AJ276" s="27">
        <v>0</v>
      </c>
      <c r="AK276" s="27">
        <v>0</v>
      </c>
      <c r="AL276" s="27">
        <v>2.6739999999999999</v>
      </c>
      <c r="AM276" s="25">
        <v>125</v>
      </c>
      <c r="AN276" s="25">
        <v>0</v>
      </c>
      <c r="AO276" s="25">
        <v>0</v>
      </c>
      <c r="AP276" s="25">
        <v>125</v>
      </c>
    </row>
    <row r="277" spans="1:42" s="4" customFormat="1" ht="37.5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7</v>
      </c>
      <c r="L277" s="25">
        <v>0</v>
      </c>
      <c r="M277" s="25">
        <v>0</v>
      </c>
      <c r="N277" s="25">
        <v>7</v>
      </c>
      <c r="O277" s="26">
        <v>4.38</v>
      </c>
      <c r="P277" s="26">
        <v>0</v>
      </c>
      <c r="Q277" s="26">
        <v>0</v>
      </c>
      <c r="R277" s="26">
        <v>4.38</v>
      </c>
      <c r="S277" s="27">
        <v>2.150537634408602</v>
      </c>
      <c r="T277" s="27">
        <v>0</v>
      </c>
      <c r="U277" s="27">
        <v>0</v>
      </c>
      <c r="V277" s="27">
        <v>2.150537634408602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5">
        <v>10</v>
      </c>
      <c r="AB277" s="25">
        <v>0</v>
      </c>
      <c r="AC277" s="25">
        <v>0</v>
      </c>
      <c r="AD277" s="25">
        <v>10</v>
      </c>
      <c r="AE277" s="28"/>
      <c r="AF277" s="28"/>
      <c r="AG277" s="28"/>
      <c r="AH277" s="28"/>
      <c r="AI277" s="27">
        <v>2.1019999999999999</v>
      </c>
      <c r="AJ277" s="27">
        <v>0</v>
      </c>
      <c r="AK277" s="27">
        <v>0</v>
      </c>
      <c r="AL277" s="27">
        <v>2.1019999999999999</v>
      </c>
      <c r="AM277" s="25">
        <v>10</v>
      </c>
      <c r="AN277" s="25">
        <v>0</v>
      </c>
      <c r="AO277" s="25">
        <v>0</v>
      </c>
      <c r="AP277" s="25">
        <v>10</v>
      </c>
    </row>
    <row r="278" spans="1:42" s="4" customFormat="1" ht="37.5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35</v>
      </c>
      <c r="L278" s="25">
        <v>0</v>
      </c>
      <c r="M278" s="25">
        <v>0</v>
      </c>
      <c r="N278" s="25">
        <v>35</v>
      </c>
      <c r="O278" s="26">
        <v>11.44</v>
      </c>
      <c r="P278" s="26">
        <v>0</v>
      </c>
      <c r="Q278" s="26">
        <v>0</v>
      </c>
      <c r="R278" s="26">
        <v>11.44</v>
      </c>
      <c r="S278" s="27">
        <v>5.474934036939314</v>
      </c>
      <c r="T278" s="27">
        <v>0</v>
      </c>
      <c r="U278" s="27">
        <v>0</v>
      </c>
      <c r="V278" s="27">
        <v>5.474934036939314</v>
      </c>
      <c r="W278" s="26">
        <v>15.16</v>
      </c>
      <c r="X278" s="26">
        <v>0</v>
      </c>
      <c r="Y278" s="26">
        <v>0</v>
      </c>
      <c r="Z278" s="26">
        <v>15.16</v>
      </c>
      <c r="AA278" s="25">
        <v>83</v>
      </c>
      <c r="AB278" s="25">
        <v>0</v>
      </c>
      <c r="AC278" s="25">
        <v>0</v>
      </c>
      <c r="AD278" s="25">
        <v>83</v>
      </c>
      <c r="AE278" s="28"/>
      <c r="AF278" s="28"/>
      <c r="AG278" s="28"/>
      <c r="AH278" s="28"/>
      <c r="AI278" s="27">
        <v>5.4909999999999997</v>
      </c>
      <c r="AJ278" s="27">
        <v>0</v>
      </c>
      <c r="AK278" s="27">
        <v>0</v>
      </c>
      <c r="AL278" s="27">
        <v>5.4909999999999997</v>
      </c>
      <c r="AM278" s="25">
        <v>83</v>
      </c>
      <c r="AN278" s="25">
        <v>0</v>
      </c>
      <c r="AO278" s="25">
        <v>0</v>
      </c>
      <c r="AP278" s="25">
        <v>83</v>
      </c>
    </row>
    <row r="279" spans="1:42" s="4" customFormat="1" ht="37.5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94</v>
      </c>
      <c r="L279" s="25">
        <v>0</v>
      </c>
      <c r="M279" s="25">
        <v>0</v>
      </c>
      <c r="N279" s="25">
        <v>94</v>
      </c>
      <c r="O279" s="26">
        <v>17.25</v>
      </c>
      <c r="P279" s="26">
        <v>0</v>
      </c>
      <c r="Q279" s="26">
        <v>0</v>
      </c>
      <c r="R279" s="26">
        <v>17.25</v>
      </c>
      <c r="S279" s="27">
        <v>8.2535074987905173</v>
      </c>
      <c r="T279" s="27">
        <v>0</v>
      </c>
      <c r="U279" s="27">
        <v>0</v>
      </c>
      <c r="V279" s="27">
        <v>8.2535074987905173</v>
      </c>
      <c r="W279" s="26">
        <v>103.35</v>
      </c>
      <c r="X279" s="26">
        <v>0</v>
      </c>
      <c r="Y279" s="26">
        <v>0</v>
      </c>
      <c r="Z279" s="26">
        <v>103.35</v>
      </c>
      <c r="AA279" s="25">
        <v>853</v>
      </c>
      <c r="AB279" s="25">
        <v>0</v>
      </c>
      <c r="AC279" s="25">
        <v>0</v>
      </c>
      <c r="AD279" s="25">
        <v>853</v>
      </c>
      <c r="AE279" s="28"/>
      <c r="AF279" s="28"/>
      <c r="AG279" s="28"/>
      <c r="AH279" s="28"/>
      <c r="AI279" s="27">
        <v>8.2799999999999994</v>
      </c>
      <c r="AJ279" s="27">
        <v>0</v>
      </c>
      <c r="AK279" s="27">
        <v>0</v>
      </c>
      <c r="AL279" s="27">
        <v>8.2799999999999994</v>
      </c>
      <c r="AM279" s="25">
        <v>856</v>
      </c>
      <c r="AN279" s="25">
        <v>0</v>
      </c>
      <c r="AO279" s="25">
        <v>0</v>
      </c>
      <c r="AP279" s="25">
        <v>856</v>
      </c>
    </row>
    <row r="280" spans="1:42" s="4" customFormat="1" ht="37.5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34.159999999999997</v>
      </c>
      <c r="H280" s="26">
        <v>0</v>
      </c>
      <c r="I280" s="26">
        <v>0</v>
      </c>
      <c r="J280" s="26">
        <v>34.159999999999997</v>
      </c>
      <c r="K280" s="25">
        <v>24</v>
      </c>
      <c r="L280" s="25">
        <v>0</v>
      </c>
      <c r="M280" s="25">
        <v>0</v>
      </c>
      <c r="N280" s="25">
        <v>24</v>
      </c>
      <c r="O280" s="26">
        <v>7.03</v>
      </c>
      <c r="P280" s="26">
        <v>0</v>
      </c>
      <c r="Q280" s="26">
        <v>0</v>
      </c>
      <c r="R280" s="26">
        <v>7.03</v>
      </c>
      <c r="S280" s="27">
        <v>3.3598265895953756</v>
      </c>
      <c r="T280" s="27">
        <v>0</v>
      </c>
      <c r="U280" s="27">
        <v>0</v>
      </c>
      <c r="V280" s="27">
        <v>3.3598265895953756</v>
      </c>
      <c r="W280" s="26">
        <v>55.36</v>
      </c>
      <c r="X280" s="26">
        <v>0</v>
      </c>
      <c r="Y280" s="26">
        <v>0</v>
      </c>
      <c r="Z280" s="26">
        <v>55.36</v>
      </c>
      <c r="AA280" s="25">
        <v>186</v>
      </c>
      <c r="AB280" s="25">
        <v>0</v>
      </c>
      <c r="AC280" s="25">
        <v>0</v>
      </c>
      <c r="AD280" s="25">
        <v>186</v>
      </c>
      <c r="AE280" s="28"/>
      <c r="AF280" s="28"/>
      <c r="AG280" s="28"/>
      <c r="AH280" s="28"/>
      <c r="AI280" s="27">
        <v>3.3740000000000001</v>
      </c>
      <c r="AJ280" s="27">
        <v>0</v>
      </c>
      <c r="AK280" s="27">
        <v>0</v>
      </c>
      <c r="AL280" s="27">
        <v>3.3740000000000001</v>
      </c>
      <c r="AM280" s="25">
        <v>187</v>
      </c>
      <c r="AN280" s="25">
        <v>0</v>
      </c>
      <c r="AO280" s="25">
        <v>0</v>
      </c>
      <c r="AP280" s="25">
        <v>187</v>
      </c>
    </row>
    <row r="281" spans="1:42" s="4" customFormat="1" ht="37.5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20</v>
      </c>
      <c r="L281" s="25">
        <v>0</v>
      </c>
      <c r="M281" s="25">
        <v>0</v>
      </c>
      <c r="N281" s="25">
        <v>20</v>
      </c>
      <c r="O281" s="26">
        <v>6.02</v>
      </c>
      <c r="P281" s="26">
        <v>0</v>
      </c>
      <c r="Q281" s="26">
        <v>0</v>
      </c>
      <c r="R281" s="26">
        <v>6.02</v>
      </c>
      <c r="S281" s="27">
        <v>2.8690974297668856</v>
      </c>
      <c r="T281" s="27">
        <v>0</v>
      </c>
      <c r="U281" s="27">
        <v>0</v>
      </c>
      <c r="V281" s="27">
        <v>2.8690974297668856</v>
      </c>
      <c r="W281" s="26">
        <v>33.46</v>
      </c>
      <c r="X281" s="26">
        <v>0</v>
      </c>
      <c r="Y281" s="26">
        <v>0</v>
      </c>
      <c r="Z281" s="26">
        <v>33.46</v>
      </c>
      <c r="AA281" s="25">
        <v>96</v>
      </c>
      <c r="AB281" s="25">
        <v>0</v>
      </c>
      <c r="AC281" s="25">
        <v>0</v>
      </c>
      <c r="AD281" s="25">
        <v>96</v>
      </c>
      <c r="AE281" s="28"/>
      <c r="AF281" s="28"/>
      <c r="AG281" s="28"/>
      <c r="AH281" s="28"/>
      <c r="AI281" s="27">
        <v>2.89</v>
      </c>
      <c r="AJ281" s="27">
        <v>0</v>
      </c>
      <c r="AK281" s="27">
        <v>0</v>
      </c>
      <c r="AL281" s="27">
        <v>2.89</v>
      </c>
      <c r="AM281" s="25">
        <v>97</v>
      </c>
      <c r="AN281" s="25">
        <v>0</v>
      </c>
      <c r="AO281" s="25">
        <v>0</v>
      </c>
      <c r="AP281" s="25">
        <v>97</v>
      </c>
    </row>
    <row r="282" spans="1:42" s="4" customFormat="1" ht="37.5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81.5</v>
      </c>
      <c r="H282" s="26">
        <v>0</v>
      </c>
      <c r="I282" s="26">
        <v>0</v>
      </c>
      <c r="J282" s="26">
        <v>81.5</v>
      </c>
      <c r="K282" s="25">
        <v>22</v>
      </c>
      <c r="L282" s="25">
        <v>0</v>
      </c>
      <c r="M282" s="25">
        <v>0</v>
      </c>
      <c r="N282" s="25">
        <v>22</v>
      </c>
      <c r="O282" s="26">
        <v>2.7</v>
      </c>
      <c r="P282" s="26">
        <v>0</v>
      </c>
      <c r="Q282" s="26">
        <v>0</v>
      </c>
      <c r="R282" s="26">
        <v>2.7</v>
      </c>
      <c r="S282" s="27">
        <v>1.2954566484685852</v>
      </c>
      <c r="T282" s="27">
        <v>0</v>
      </c>
      <c r="U282" s="27">
        <v>0</v>
      </c>
      <c r="V282" s="27">
        <v>1.2954566484685852</v>
      </c>
      <c r="W282" s="26">
        <v>108.07</v>
      </c>
      <c r="X282" s="26">
        <v>0</v>
      </c>
      <c r="Y282" s="26">
        <v>0</v>
      </c>
      <c r="Z282" s="26">
        <v>108.07</v>
      </c>
      <c r="AA282" s="25">
        <v>140</v>
      </c>
      <c r="AB282" s="25">
        <v>0</v>
      </c>
      <c r="AC282" s="25">
        <v>0</v>
      </c>
      <c r="AD282" s="25">
        <v>140</v>
      </c>
      <c r="AE282" s="28"/>
      <c r="AF282" s="28"/>
      <c r="AG282" s="28"/>
      <c r="AH282" s="28"/>
      <c r="AI282" s="27">
        <v>1.296</v>
      </c>
      <c r="AJ282" s="27">
        <v>0</v>
      </c>
      <c r="AK282" s="27">
        <v>0</v>
      </c>
      <c r="AL282" s="27">
        <v>1.296</v>
      </c>
      <c r="AM282" s="25">
        <v>140</v>
      </c>
      <c r="AN282" s="25">
        <v>0</v>
      </c>
      <c r="AO282" s="25">
        <v>0</v>
      </c>
      <c r="AP282" s="25">
        <v>140</v>
      </c>
    </row>
    <row r="283" spans="1:42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445.54</v>
      </c>
      <c r="H283" s="42">
        <v>89.5</v>
      </c>
      <c r="I283" s="42">
        <v>3.5</v>
      </c>
      <c r="J283" s="42">
        <v>538.54</v>
      </c>
      <c r="K283" s="41">
        <v>263</v>
      </c>
      <c r="L283" s="41">
        <v>0</v>
      </c>
      <c r="M283" s="41">
        <v>0</v>
      </c>
      <c r="N283" s="41">
        <v>263</v>
      </c>
      <c r="O283" s="42">
        <v>5.9</v>
      </c>
      <c r="P283" s="42">
        <v>0</v>
      </c>
      <c r="Q283" s="42">
        <v>0</v>
      </c>
      <c r="R283" s="42">
        <v>4.3499999999999996</v>
      </c>
      <c r="S283" s="43">
        <v>2.8314382536597114</v>
      </c>
      <c r="T283" s="43">
        <v>0</v>
      </c>
      <c r="U283" s="43">
        <v>0</v>
      </c>
      <c r="V283" s="43">
        <v>2.0853921195996454</v>
      </c>
      <c r="W283" s="42">
        <v>581.33000000000004</v>
      </c>
      <c r="X283" s="42">
        <v>200.81</v>
      </c>
      <c r="Y283" s="42">
        <v>7.16</v>
      </c>
      <c r="Z283" s="42">
        <v>789.3</v>
      </c>
      <c r="AA283" s="41">
        <v>1646</v>
      </c>
      <c r="AB283" s="41">
        <v>0</v>
      </c>
      <c r="AC283" s="41">
        <v>0</v>
      </c>
      <c r="AD283" s="41">
        <v>1646</v>
      </c>
      <c r="AE283" s="44" t="s">
        <v>1398</v>
      </c>
      <c r="AF283" s="44" t="s">
        <v>31</v>
      </c>
      <c r="AG283" s="44" t="s">
        <v>31</v>
      </c>
      <c r="AH283" s="44" t="s">
        <v>1047</v>
      </c>
      <c r="AI283" s="43">
        <v>2.8319999999999999</v>
      </c>
      <c r="AJ283" s="43">
        <v>0</v>
      </c>
      <c r="AK283" s="43">
        <v>0</v>
      </c>
      <c r="AL283" s="43">
        <v>2.8319999999999999</v>
      </c>
      <c r="AM283" s="41">
        <v>1646</v>
      </c>
      <c r="AN283" s="41">
        <v>0</v>
      </c>
      <c r="AO283" s="41">
        <v>0</v>
      </c>
      <c r="AP283" s="41">
        <v>1646</v>
      </c>
    </row>
    <row r="284" spans="1:42" s="4" customFormat="1" ht="37.5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4</v>
      </c>
      <c r="G284" s="26">
        <v>38.6</v>
      </c>
      <c r="H284" s="26">
        <v>0</v>
      </c>
      <c r="I284" s="26">
        <v>0</v>
      </c>
      <c r="J284" s="26">
        <v>38.6</v>
      </c>
      <c r="K284" s="25">
        <v>79</v>
      </c>
      <c r="L284" s="25">
        <v>0</v>
      </c>
      <c r="M284" s="25">
        <v>0</v>
      </c>
      <c r="N284" s="25">
        <v>79</v>
      </c>
      <c r="O284" s="26">
        <v>20.47</v>
      </c>
      <c r="P284" s="26">
        <v>0</v>
      </c>
      <c r="Q284" s="26">
        <v>0</v>
      </c>
      <c r="R284" s="26">
        <v>20.47</v>
      </c>
      <c r="S284" s="27">
        <v>15.904139433551199</v>
      </c>
      <c r="T284" s="27">
        <v>0</v>
      </c>
      <c r="U284" s="27">
        <v>0</v>
      </c>
      <c r="V284" s="27">
        <v>15.904139433551199</v>
      </c>
      <c r="W284" s="26">
        <v>36.72</v>
      </c>
      <c r="X284" s="26">
        <v>0</v>
      </c>
      <c r="Y284" s="26">
        <v>0</v>
      </c>
      <c r="Z284" s="26">
        <v>36.72</v>
      </c>
      <c r="AA284" s="25">
        <v>584</v>
      </c>
      <c r="AB284" s="25">
        <v>0</v>
      </c>
      <c r="AC284" s="25">
        <v>0</v>
      </c>
      <c r="AD284" s="25">
        <v>584</v>
      </c>
      <c r="AE284" s="28"/>
      <c r="AF284" s="28"/>
      <c r="AG284" s="28"/>
      <c r="AH284" s="28"/>
      <c r="AI284" s="27">
        <v>9.8260000000000005</v>
      </c>
      <c r="AJ284" s="27">
        <v>0</v>
      </c>
      <c r="AK284" s="27">
        <v>0</v>
      </c>
      <c r="AL284" s="27">
        <v>9.8260000000000005</v>
      </c>
      <c r="AM284" s="25">
        <v>361</v>
      </c>
      <c r="AN284" s="25">
        <v>0</v>
      </c>
      <c r="AO284" s="25">
        <v>0</v>
      </c>
      <c r="AP284" s="25">
        <v>361</v>
      </c>
    </row>
    <row r="285" spans="1:42" s="4" customFormat="1" ht="37.5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4</v>
      </c>
      <c r="G285" s="26">
        <v>44.68</v>
      </c>
      <c r="H285" s="26">
        <v>0</v>
      </c>
      <c r="I285" s="26">
        <v>0</v>
      </c>
      <c r="J285" s="26">
        <v>44.68</v>
      </c>
      <c r="K285" s="25">
        <v>22</v>
      </c>
      <c r="L285" s="25">
        <v>0</v>
      </c>
      <c r="M285" s="25">
        <v>0</v>
      </c>
      <c r="N285" s="25">
        <v>22</v>
      </c>
      <c r="O285" s="26">
        <v>4.92</v>
      </c>
      <c r="P285" s="26">
        <v>0</v>
      </c>
      <c r="Q285" s="26">
        <v>0</v>
      </c>
      <c r="R285" s="26">
        <v>4.92</v>
      </c>
      <c r="S285" s="27">
        <v>3.8249400479616305</v>
      </c>
      <c r="T285" s="27">
        <v>0</v>
      </c>
      <c r="U285" s="27">
        <v>0</v>
      </c>
      <c r="V285" s="27">
        <v>3.8249400479616305</v>
      </c>
      <c r="W285" s="26">
        <v>83.4</v>
      </c>
      <c r="X285" s="26">
        <v>0</v>
      </c>
      <c r="Y285" s="26">
        <v>0</v>
      </c>
      <c r="Z285" s="26">
        <v>83.4</v>
      </c>
      <c r="AA285" s="25">
        <v>319</v>
      </c>
      <c r="AB285" s="25">
        <v>0</v>
      </c>
      <c r="AC285" s="25">
        <v>0</v>
      </c>
      <c r="AD285" s="25">
        <v>319</v>
      </c>
      <c r="AE285" s="28"/>
      <c r="AF285" s="28"/>
      <c r="AG285" s="28"/>
      <c r="AH285" s="28"/>
      <c r="AI285" s="27">
        <v>2.3620000000000001</v>
      </c>
      <c r="AJ285" s="27">
        <v>0</v>
      </c>
      <c r="AK285" s="27">
        <v>0</v>
      </c>
      <c r="AL285" s="27">
        <v>2.3620000000000001</v>
      </c>
      <c r="AM285" s="25">
        <v>197</v>
      </c>
      <c r="AN285" s="25">
        <v>0</v>
      </c>
      <c r="AO285" s="25">
        <v>0</v>
      </c>
      <c r="AP285" s="25">
        <v>197</v>
      </c>
    </row>
    <row r="286" spans="1:42" s="4" customFormat="1" ht="37.5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3</v>
      </c>
      <c r="G286" s="26">
        <v>41</v>
      </c>
      <c r="H286" s="26">
        <v>0</v>
      </c>
      <c r="I286" s="26">
        <v>0</v>
      </c>
      <c r="J286" s="26">
        <v>41</v>
      </c>
      <c r="K286" s="25">
        <v>11</v>
      </c>
      <c r="L286" s="25">
        <v>0</v>
      </c>
      <c r="M286" s="25">
        <v>0</v>
      </c>
      <c r="N286" s="25">
        <v>11</v>
      </c>
      <c r="O286" s="26">
        <v>2.68</v>
      </c>
      <c r="P286" s="26">
        <v>0</v>
      </c>
      <c r="Q286" s="26">
        <v>0</v>
      </c>
      <c r="R286" s="26">
        <v>2.68</v>
      </c>
      <c r="S286" s="27">
        <v>2.0803878004443548</v>
      </c>
      <c r="T286" s="27">
        <v>0</v>
      </c>
      <c r="U286" s="27">
        <v>0</v>
      </c>
      <c r="V286" s="27">
        <v>2.0803878004443548</v>
      </c>
      <c r="W286" s="26">
        <v>49.51</v>
      </c>
      <c r="X286" s="26">
        <v>0</v>
      </c>
      <c r="Y286" s="26">
        <v>0</v>
      </c>
      <c r="Z286" s="26">
        <v>49.51</v>
      </c>
      <c r="AA286" s="25">
        <v>103</v>
      </c>
      <c r="AB286" s="25">
        <v>0</v>
      </c>
      <c r="AC286" s="25">
        <v>0</v>
      </c>
      <c r="AD286" s="25">
        <v>103</v>
      </c>
      <c r="AE286" s="28"/>
      <c r="AF286" s="28"/>
      <c r="AG286" s="28"/>
      <c r="AH286" s="28"/>
      <c r="AI286" s="27">
        <v>1.286</v>
      </c>
      <c r="AJ286" s="27">
        <v>0</v>
      </c>
      <c r="AK286" s="27">
        <v>0</v>
      </c>
      <c r="AL286" s="27">
        <v>1.286</v>
      </c>
      <c r="AM286" s="25">
        <v>64</v>
      </c>
      <c r="AN286" s="25">
        <v>0</v>
      </c>
      <c r="AO286" s="25">
        <v>0</v>
      </c>
      <c r="AP286" s="25">
        <v>64</v>
      </c>
    </row>
    <row r="287" spans="1:42" s="4" customFormat="1" ht="37.5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3</v>
      </c>
      <c r="G287" s="26">
        <v>30</v>
      </c>
      <c r="H287" s="26">
        <v>0</v>
      </c>
      <c r="I287" s="26">
        <v>0</v>
      </c>
      <c r="J287" s="26">
        <v>30</v>
      </c>
      <c r="K287" s="25">
        <v>62</v>
      </c>
      <c r="L287" s="25">
        <v>0</v>
      </c>
      <c r="M287" s="25">
        <v>0</v>
      </c>
      <c r="N287" s="25">
        <v>62</v>
      </c>
      <c r="O287" s="26">
        <v>20.67</v>
      </c>
      <c r="P287" s="26">
        <v>0</v>
      </c>
      <c r="Q287" s="26">
        <v>0</v>
      </c>
      <c r="R287" s="26">
        <v>20.67</v>
      </c>
      <c r="S287" s="27">
        <v>16.064496864735741</v>
      </c>
      <c r="T287" s="27">
        <v>0</v>
      </c>
      <c r="U287" s="27">
        <v>0</v>
      </c>
      <c r="V287" s="27">
        <v>16.064496864735741</v>
      </c>
      <c r="W287" s="26">
        <v>33.49</v>
      </c>
      <c r="X287" s="26">
        <v>0</v>
      </c>
      <c r="Y287" s="26">
        <v>0</v>
      </c>
      <c r="Z287" s="26">
        <v>33.49</v>
      </c>
      <c r="AA287" s="25">
        <v>538</v>
      </c>
      <c r="AB287" s="25">
        <v>0</v>
      </c>
      <c r="AC287" s="25">
        <v>0</v>
      </c>
      <c r="AD287" s="25">
        <v>538</v>
      </c>
      <c r="AE287" s="28"/>
      <c r="AF287" s="28"/>
      <c r="AG287" s="28"/>
      <c r="AH287" s="28"/>
      <c r="AI287" s="27">
        <v>9.9220000000000006</v>
      </c>
      <c r="AJ287" s="27">
        <v>0</v>
      </c>
      <c r="AK287" s="27">
        <v>0</v>
      </c>
      <c r="AL287" s="27">
        <v>9.9220000000000006</v>
      </c>
      <c r="AM287" s="25">
        <v>332</v>
      </c>
      <c r="AN287" s="25">
        <v>0</v>
      </c>
      <c r="AO287" s="25">
        <v>0</v>
      </c>
      <c r="AP287" s="25">
        <v>332</v>
      </c>
    </row>
    <row r="288" spans="1:42" s="4" customFormat="1" ht="37.5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3</v>
      </c>
      <c r="G288" s="26">
        <v>30.5</v>
      </c>
      <c r="H288" s="26">
        <v>0</v>
      </c>
      <c r="I288" s="26">
        <v>0</v>
      </c>
      <c r="J288" s="26">
        <v>30.5</v>
      </c>
      <c r="K288" s="25">
        <v>67</v>
      </c>
      <c r="L288" s="25">
        <v>0</v>
      </c>
      <c r="M288" s="25">
        <v>0</v>
      </c>
      <c r="N288" s="25">
        <v>67</v>
      </c>
      <c r="O288" s="26">
        <v>21.97</v>
      </c>
      <c r="P288" s="26">
        <v>0</v>
      </c>
      <c r="Q288" s="26">
        <v>0</v>
      </c>
      <c r="R288" s="26">
        <v>21.97</v>
      </c>
      <c r="S288" s="27">
        <v>17.054545454545455</v>
      </c>
      <c r="T288" s="27">
        <v>0</v>
      </c>
      <c r="U288" s="27">
        <v>0</v>
      </c>
      <c r="V288" s="27">
        <v>17.054545454545455</v>
      </c>
      <c r="W288" s="26">
        <v>27.5</v>
      </c>
      <c r="X288" s="26">
        <v>0</v>
      </c>
      <c r="Y288" s="26">
        <v>0</v>
      </c>
      <c r="Z288" s="26">
        <v>27.5</v>
      </c>
      <c r="AA288" s="25">
        <v>469</v>
      </c>
      <c r="AB288" s="25">
        <v>0</v>
      </c>
      <c r="AC288" s="25">
        <v>0</v>
      </c>
      <c r="AD288" s="25">
        <v>469</v>
      </c>
      <c r="AE288" s="28"/>
      <c r="AF288" s="28"/>
      <c r="AG288" s="28"/>
      <c r="AH288" s="28"/>
      <c r="AI288" s="27">
        <v>10.545999999999999</v>
      </c>
      <c r="AJ288" s="27">
        <v>0</v>
      </c>
      <c r="AK288" s="27">
        <v>0</v>
      </c>
      <c r="AL288" s="27">
        <v>10.545999999999999</v>
      </c>
      <c r="AM288" s="25">
        <v>290</v>
      </c>
      <c r="AN288" s="25">
        <v>0</v>
      </c>
      <c r="AO288" s="25">
        <v>0</v>
      </c>
      <c r="AP288" s="25">
        <v>290</v>
      </c>
    </row>
    <row r="289" spans="1:42" s="4" customFormat="1" ht="37.5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15</v>
      </c>
      <c r="G289" s="26">
        <v>156.9</v>
      </c>
      <c r="H289" s="26">
        <v>0</v>
      </c>
      <c r="I289" s="26">
        <v>0</v>
      </c>
      <c r="J289" s="26">
        <v>156.9</v>
      </c>
      <c r="K289" s="25">
        <v>63</v>
      </c>
      <c r="L289" s="25">
        <v>0</v>
      </c>
      <c r="M289" s="25">
        <v>0</v>
      </c>
      <c r="N289" s="25">
        <v>63</v>
      </c>
      <c r="O289" s="26">
        <v>4.0199999999999996</v>
      </c>
      <c r="P289" s="26">
        <v>0</v>
      </c>
      <c r="Q289" s="26">
        <v>0</v>
      </c>
      <c r="R289" s="26">
        <v>4.0199999999999996</v>
      </c>
      <c r="S289" s="27">
        <v>3.1233892480897052</v>
      </c>
      <c r="T289" s="27">
        <v>0</v>
      </c>
      <c r="U289" s="27">
        <v>0</v>
      </c>
      <c r="V289" s="27">
        <v>3.1233892480897052</v>
      </c>
      <c r="W289" s="26">
        <v>1105.8499999999999</v>
      </c>
      <c r="X289" s="26">
        <v>0</v>
      </c>
      <c r="Y289" s="26">
        <v>0</v>
      </c>
      <c r="Z289" s="26">
        <v>1105.8499999999999</v>
      </c>
      <c r="AA289" s="25">
        <v>3454</v>
      </c>
      <c r="AB289" s="25">
        <v>0</v>
      </c>
      <c r="AC289" s="25">
        <v>0</v>
      </c>
      <c r="AD289" s="25">
        <v>3454</v>
      </c>
      <c r="AE289" s="28"/>
      <c r="AF289" s="28"/>
      <c r="AG289" s="28"/>
      <c r="AH289" s="28"/>
      <c r="AI289" s="27">
        <v>1.93</v>
      </c>
      <c r="AJ289" s="27">
        <v>0</v>
      </c>
      <c r="AK289" s="27">
        <v>0</v>
      </c>
      <c r="AL289" s="27">
        <v>1.93</v>
      </c>
      <c r="AM289" s="25">
        <v>2134</v>
      </c>
      <c r="AN289" s="25">
        <v>0</v>
      </c>
      <c r="AO289" s="25">
        <v>0</v>
      </c>
      <c r="AP289" s="25">
        <v>2134</v>
      </c>
    </row>
    <row r="290" spans="1:42" s="4" customFormat="1" ht="37.5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4</v>
      </c>
      <c r="G290" s="26">
        <v>33.4</v>
      </c>
      <c r="H290" s="26">
        <v>0</v>
      </c>
      <c r="I290" s="26">
        <v>0</v>
      </c>
      <c r="J290" s="26">
        <v>33.4</v>
      </c>
      <c r="K290" s="25">
        <v>15</v>
      </c>
      <c r="L290" s="25">
        <v>0</v>
      </c>
      <c r="M290" s="25">
        <v>0</v>
      </c>
      <c r="N290" s="25">
        <v>15</v>
      </c>
      <c r="O290" s="26">
        <v>4.49</v>
      </c>
      <c r="P290" s="26">
        <v>0</v>
      </c>
      <c r="Q290" s="26">
        <v>0</v>
      </c>
      <c r="R290" s="26">
        <v>4.49</v>
      </c>
      <c r="S290" s="27">
        <v>3.5038260169150224</v>
      </c>
      <c r="T290" s="27">
        <v>0</v>
      </c>
      <c r="U290" s="27">
        <v>0</v>
      </c>
      <c r="V290" s="27">
        <v>3.5038260169150224</v>
      </c>
      <c r="W290" s="26">
        <v>24.83</v>
      </c>
      <c r="X290" s="26">
        <v>0</v>
      </c>
      <c r="Y290" s="26">
        <v>0</v>
      </c>
      <c r="Z290" s="26">
        <v>24.83</v>
      </c>
      <c r="AA290" s="25">
        <v>87</v>
      </c>
      <c r="AB290" s="25">
        <v>0</v>
      </c>
      <c r="AC290" s="25">
        <v>0</v>
      </c>
      <c r="AD290" s="25">
        <v>87</v>
      </c>
      <c r="AE290" s="28"/>
      <c r="AF290" s="28"/>
      <c r="AG290" s="28"/>
      <c r="AH290" s="28"/>
      <c r="AI290" s="27">
        <v>2.1549999999999998</v>
      </c>
      <c r="AJ290" s="27">
        <v>0</v>
      </c>
      <c r="AK290" s="27">
        <v>0</v>
      </c>
      <c r="AL290" s="27">
        <v>2.1549999999999998</v>
      </c>
      <c r="AM290" s="25">
        <v>54</v>
      </c>
      <c r="AN290" s="25">
        <v>0</v>
      </c>
      <c r="AO290" s="25">
        <v>0</v>
      </c>
      <c r="AP290" s="25">
        <v>54</v>
      </c>
    </row>
    <row r="291" spans="1:42" s="46" customFormat="1" ht="37.5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36</v>
      </c>
      <c r="G291" s="42">
        <v>375.08</v>
      </c>
      <c r="H291" s="42">
        <v>0</v>
      </c>
      <c r="I291" s="42">
        <v>0</v>
      </c>
      <c r="J291" s="42">
        <v>375.08</v>
      </c>
      <c r="K291" s="41">
        <v>319</v>
      </c>
      <c r="L291" s="41">
        <v>0</v>
      </c>
      <c r="M291" s="41">
        <v>0</v>
      </c>
      <c r="N291" s="41">
        <v>319</v>
      </c>
      <c r="O291" s="42">
        <v>8.5</v>
      </c>
      <c r="P291" s="42">
        <v>0</v>
      </c>
      <c r="Q291" s="42">
        <v>0</v>
      </c>
      <c r="R291" s="42">
        <v>8.5</v>
      </c>
      <c r="S291" s="43">
        <v>4.0798936318693029</v>
      </c>
      <c r="T291" s="43">
        <v>0</v>
      </c>
      <c r="U291" s="43">
        <v>0</v>
      </c>
      <c r="V291" s="43">
        <v>4.0798936318693029</v>
      </c>
      <c r="W291" s="42">
        <v>1361.31</v>
      </c>
      <c r="X291" s="42">
        <v>0</v>
      </c>
      <c r="Y291" s="42">
        <v>0</v>
      </c>
      <c r="Z291" s="42">
        <v>1361.31</v>
      </c>
      <c r="AA291" s="41">
        <v>5554</v>
      </c>
      <c r="AB291" s="41">
        <v>0</v>
      </c>
      <c r="AC291" s="41">
        <v>0</v>
      </c>
      <c r="AD291" s="41">
        <v>5554</v>
      </c>
      <c r="AE291" s="44" t="s">
        <v>1399</v>
      </c>
      <c r="AF291" s="44" t="s">
        <v>31</v>
      </c>
      <c r="AG291" s="44" t="s">
        <v>31</v>
      </c>
      <c r="AH291" s="44" t="s">
        <v>772</v>
      </c>
      <c r="AI291" s="43">
        <v>4.08</v>
      </c>
      <c r="AJ291" s="43">
        <v>0</v>
      </c>
      <c r="AK291" s="43">
        <v>0</v>
      </c>
      <c r="AL291" s="43">
        <v>4.08</v>
      </c>
      <c r="AM291" s="41">
        <v>5554</v>
      </c>
      <c r="AN291" s="41">
        <v>0</v>
      </c>
      <c r="AO291" s="41">
        <v>0</v>
      </c>
      <c r="AP291" s="41">
        <v>5554</v>
      </c>
    </row>
    <row r="292" spans="1:42" s="4" customFormat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3</v>
      </c>
      <c r="G292" s="26">
        <v>17</v>
      </c>
      <c r="H292" s="26">
        <v>4.7</v>
      </c>
      <c r="I292" s="26">
        <v>0</v>
      </c>
      <c r="J292" s="26">
        <v>21.7</v>
      </c>
      <c r="K292" s="25">
        <v>1</v>
      </c>
      <c r="L292" s="25">
        <v>0</v>
      </c>
      <c r="M292" s="25">
        <v>0</v>
      </c>
      <c r="N292" s="25">
        <v>1</v>
      </c>
      <c r="O292" s="26">
        <v>0.59</v>
      </c>
      <c r="P292" s="26">
        <v>0</v>
      </c>
      <c r="Q292" s="26">
        <v>0</v>
      </c>
      <c r="R292" s="26">
        <v>0.32</v>
      </c>
      <c r="S292" s="27">
        <v>0.28037383177570097</v>
      </c>
      <c r="T292" s="27">
        <v>0</v>
      </c>
      <c r="U292" s="27">
        <v>0</v>
      </c>
      <c r="V292" s="27">
        <v>0.1529051987767584</v>
      </c>
      <c r="W292" s="26">
        <v>10.7</v>
      </c>
      <c r="X292" s="26">
        <v>8.9</v>
      </c>
      <c r="Y292" s="26">
        <v>0.02</v>
      </c>
      <c r="Z292" s="26">
        <v>19.62</v>
      </c>
      <c r="AA292" s="25">
        <v>3</v>
      </c>
      <c r="AB292" s="25">
        <v>0</v>
      </c>
      <c r="AC292" s="25">
        <v>0</v>
      </c>
      <c r="AD292" s="25">
        <v>3</v>
      </c>
      <c r="AE292" s="28"/>
      <c r="AF292" s="28"/>
      <c r="AG292" s="28"/>
      <c r="AH292" s="28"/>
      <c r="AI292" s="27">
        <v>0.28299999999999997</v>
      </c>
      <c r="AJ292" s="27">
        <v>0</v>
      </c>
      <c r="AK292" s="27">
        <v>0</v>
      </c>
      <c r="AL292" s="27">
        <v>0.28299999999999997</v>
      </c>
      <c r="AM292" s="25">
        <v>3</v>
      </c>
      <c r="AN292" s="25">
        <v>0</v>
      </c>
      <c r="AO292" s="25">
        <v>0</v>
      </c>
      <c r="AP292" s="25">
        <v>3</v>
      </c>
    </row>
    <row r="293" spans="1:42" s="29" customFormat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6</v>
      </c>
      <c r="G293" s="26">
        <v>21.5</v>
      </c>
      <c r="H293" s="26">
        <v>8.3000000000000007</v>
      </c>
      <c r="I293" s="26">
        <v>8.1999999999999993</v>
      </c>
      <c r="J293" s="26">
        <v>38</v>
      </c>
      <c r="K293" s="25">
        <v>1</v>
      </c>
      <c r="L293" s="25">
        <v>0</v>
      </c>
      <c r="M293" s="25">
        <v>0</v>
      </c>
      <c r="N293" s="25">
        <v>1</v>
      </c>
      <c r="O293" s="26">
        <v>0.47</v>
      </c>
      <c r="P293" s="26">
        <v>0</v>
      </c>
      <c r="Q293" s="26">
        <v>0</v>
      </c>
      <c r="R293" s="26">
        <v>0.2</v>
      </c>
      <c r="S293" s="27">
        <v>0.35971223021582738</v>
      </c>
      <c r="T293" s="27">
        <v>0</v>
      </c>
      <c r="U293" s="27">
        <v>0</v>
      </c>
      <c r="V293" s="27">
        <v>0.15360983102918588</v>
      </c>
      <c r="W293" s="26">
        <v>2.78</v>
      </c>
      <c r="X293" s="26">
        <v>2.3199999999999998</v>
      </c>
      <c r="Y293" s="26">
        <v>1.41</v>
      </c>
      <c r="Z293" s="26">
        <v>6.51</v>
      </c>
      <c r="AA293" s="25">
        <v>1</v>
      </c>
      <c r="AB293" s="25">
        <v>0</v>
      </c>
      <c r="AC293" s="25">
        <v>0</v>
      </c>
      <c r="AD293" s="25">
        <v>1</v>
      </c>
      <c r="AE293" s="28"/>
      <c r="AF293" s="28"/>
      <c r="AG293" s="28"/>
      <c r="AH293" s="28"/>
      <c r="AI293" s="27">
        <v>0.22600000000000001</v>
      </c>
      <c r="AJ293" s="27">
        <v>0</v>
      </c>
      <c r="AK293" s="27">
        <v>0</v>
      </c>
      <c r="AL293" s="27">
        <v>0.22600000000000001</v>
      </c>
      <c r="AM293" s="25">
        <v>1</v>
      </c>
      <c r="AN293" s="25">
        <v>0</v>
      </c>
      <c r="AO293" s="25">
        <v>0</v>
      </c>
      <c r="AP293" s="25">
        <v>1</v>
      </c>
    </row>
    <row r="294" spans="1:42" s="4" customFormat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5</v>
      </c>
      <c r="G294" s="26">
        <v>34.9</v>
      </c>
      <c r="H294" s="26">
        <v>10.7</v>
      </c>
      <c r="I294" s="26">
        <v>0</v>
      </c>
      <c r="J294" s="26">
        <v>45.6</v>
      </c>
      <c r="K294" s="25">
        <v>6</v>
      </c>
      <c r="L294" s="25">
        <v>0</v>
      </c>
      <c r="M294" s="25">
        <v>0</v>
      </c>
      <c r="N294" s="25">
        <v>6</v>
      </c>
      <c r="O294" s="26">
        <v>1.72</v>
      </c>
      <c r="P294" s="26">
        <v>0</v>
      </c>
      <c r="Q294" s="26">
        <v>0</v>
      </c>
      <c r="R294" s="26">
        <v>1.33</v>
      </c>
      <c r="S294" s="27">
        <v>0.7907542579075425</v>
      </c>
      <c r="T294" s="27">
        <v>0</v>
      </c>
      <c r="U294" s="27">
        <v>0</v>
      </c>
      <c r="V294" s="27">
        <v>0.6097560975609756</v>
      </c>
      <c r="W294" s="26">
        <v>16.440000000000001</v>
      </c>
      <c r="X294" s="26">
        <v>4.88</v>
      </c>
      <c r="Y294" s="26">
        <v>0</v>
      </c>
      <c r="Z294" s="26">
        <v>21.32</v>
      </c>
      <c r="AA294" s="25">
        <v>13</v>
      </c>
      <c r="AB294" s="25">
        <v>0</v>
      </c>
      <c r="AC294" s="25">
        <v>0</v>
      </c>
      <c r="AD294" s="25">
        <v>13</v>
      </c>
      <c r="AE294" s="28"/>
      <c r="AF294" s="28"/>
      <c r="AG294" s="28"/>
      <c r="AH294" s="28"/>
      <c r="AI294" s="27">
        <v>0.82599999999999996</v>
      </c>
      <c r="AJ294" s="27">
        <v>0</v>
      </c>
      <c r="AK294" s="27">
        <v>0</v>
      </c>
      <c r="AL294" s="27">
        <v>0.82599999999999996</v>
      </c>
      <c r="AM294" s="25">
        <v>14</v>
      </c>
      <c r="AN294" s="25">
        <v>0</v>
      </c>
      <c r="AO294" s="25">
        <v>0</v>
      </c>
      <c r="AP294" s="25">
        <v>14</v>
      </c>
    </row>
    <row r="295" spans="1:42" s="4" customFormat="1" ht="56.25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12</v>
      </c>
      <c r="G295" s="26">
        <v>137.30000000000001</v>
      </c>
      <c r="H295" s="26">
        <v>4.49</v>
      </c>
      <c r="I295" s="26">
        <v>0</v>
      </c>
      <c r="J295" s="26">
        <v>141.79</v>
      </c>
      <c r="K295" s="25">
        <v>23</v>
      </c>
      <c r="L295" s="25">
        <v>0</v>
      </c>
      <c r="M295" s="25">
        <v>0</v>
      </c>
      <c r="N295" s="25">
        <v>23</v>
      </c>
      <c r="O295" s="26">
        <v>1.68</v>
      </c>
      <c r="P295" s="26">
        <v>0</v>
      </c>
      <c r="Q295" s="26">
        <v>0</v>
      </c>
      <c r="R295" s="26">
        <v>1.63</v>
      </c>
      <c r="S295" s="27">
        <v>0.75987841945288759</v>
      </c>
      <c r="T295" s="27">
        <v>0</v>
      </c>
      <c r="U295" s="27">
        <v>0</v>
      </c>
      <c r="V295" s="27">
        <v>0.73630223937439698</v>
      </c>
      <c r="W295" s="26">
        <v>190.82</v>
      </c>
      <c r="X295" s="26">
        <v>6.11</v>
      </c>
      <c r="Y295" s="26">
        <v>0</v>
      </c>
      <c r="Z295" s="26">
        <v>196.93</v>
      </c>
      <c r="AA295" s="25">
        <v>145</v>
      </c>
      <c r="AB295" s="25">
        <v>0</v>
      </c>
      <c r="AC295" s="25">
        <v>0</v>
      </c>
      <c r="AD295" s="25">
        <v>145</v>
      </c>
      <c r="AE295" s="28"/>
      <c r="AF295" s="28"/>
      <c r="AG295" s="28"/>
      <c r="AH295" s="28"/>
      <c r="AI295" s="27">
        <v>0.80600000000000005</v>
      </c>
      <c r="AJ295" s="27">
        <v>0</v>
      </c>
      <c r="AK295" s="27">
        <v>0</v>
      </c>
      <c r="AL295" s="27">
        <v>0.80600000000000005</v>
      </c>
      <c r="AM295" s="25">
        <v>154</v>
      </c>
      <c r="AN295" s="25">
        <v>0</v>
      </c>
      <c r="AO295" s="25">
        <v>0</v>
      </c>
      <c r="AP295" s="25">
        <v>154</v>
      </c>
    </row>
    <row r="296" spans="1:42" s="4" customFormat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8</v>
      </c>
      <c r="G296" s="26">
        <v>62</v>
      </c>
      <c r="H296" s="26">
        <v>19.399999999999999</v>
      </c>
      <c r="I296" s="26">
        <v>0</v>
      </c>
      <c r="J296" s="26">
        <v>81.400000000000006</v>
      </c>
      <c r="K296" s="25">
        <v>14</v>
      </c>
      <c r="L296" s="25">
        <v>3</v>
      </c>
      <c r="M296" s="25">
        <v>0</v>
      </c>
      <c r="N296" s="25">
        <v>17</v>
      </c>
      <c r="O296" s="26">
        <v>2.2599999999999998</v>
      </c>
      <c r="P296" s="26">
        <v>1.55</v>
      </c>
      <c r="Q296" s="26">
        <v>0</v>
      </c>
      <c r="R296" s="26">
        <v>2.2400000000000002</v>
      </c>
      <c r="S296" s="27">
        <v>1.025772534940377</v>
      </c>
      <c r="T296" s="27">
        <v>1.1538461538461537</v>
      </c>
      <c r="U296" s="27">
        <v>0</v>
      </c>
      <c r="V296" s="27">
        <v>1.0299044546469784</v>
      </c>
      <c r="W296" s="26">
        <v>77.989999999999995</v>
      </c>
      <c r="X296" s="26">
        <v>2.6</v>
      </c>
      <c r="Y296" s="26">
        <v>0</v>
      </c>
      <c r="Z296" s="26">
        <v>80.59</v>
      </c>
      <c r="AA296" s="25">
        <v>80</v>
      </c>
      <c r="AB296" s="25">
        <v>3</v>
      </c>
      <c r="AC296" s="25">
        <v>0</v>
      </c>
      <c r="AD296" s="25">
        <v>83</v>
      </c>
      <c r="AE296" s="28"/>
      <c r="AF296" s="28"/>
      <c r="AG296" s="28"/>
      <c r="AH296" s="28"/>
      <c r="AI296" s="27">
        <v>1.085</v>
      </c>
      <c r="AJ296" s="27">
        <v>0.74399999999999999</v>
      </c>
      <c r="AK296" s="27">
        <v>0</v>
      </c>
      <c r="AL296" s="27">
        <v>1.829</v>
      </c>
      <c r="AM296" s="25">
        <v>85</v>
      </c>
      <c r="AN296" s="25">
        <v>2</v>
      </c>
      <c r="AO296" s="25">
        <v>0</v>
      </c>
      <c r="AP296" s="25">
        <v>87</v>
      </c>
    </row>
    <row r="297" spans="1:42" s="4" customFormat="1" ht="56.25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12</v>
      </c>
      <c r="G297" s="26">
        <v>66</v>
      </c>
      <c r="H297" s="26">
        <v>94.7</v>
      </c>
      <c r="I297" s="26">
        <v>0</v>
      </c>
      <c r="J297" s="26">
        <v>160.69999999999999</v>
      </c>
      <c r="K297" s="25">
        <v>10</v>
      </c>
      <c r="L297" s="25">
        <v>2</v>
      </c>
      <c r="M297" s="25">
        <v>0</v>
      </c>
      <c r="N297" s="25">
        <v>12</v>
      </c>
      <c r="O297" s="26">
        <v>1.52</v>
      </c>
      <c r="P297" s="26">
        <v>0.21</v>
      </c>
      <c r="Q297" s="26">
        <v>0</v>
      </c>
      <c r="R297" s="26">
        <v>0.8</v>
      </c>
      <c r="S297" s="27">
        <v>0.69053960737890896</v>
      </c>
      <c r="T297" s="27">
        <v>0.1759859211263099</v>
      </c>
      <c r="U297" s="27">
        <v>0</v>
      </c>
      <c r="V297" s="27">
        <v>0.40639632476367171</v>
      </c>
      <c r="W297" s="26">
        <v>101.37</v>
      </c>
      <c r="X297" s="26">
        <v>125.01</v>
      </c>
      <c r="Y297" s="26">
        <v>0</v>
      </c>
      <c r="Z297" s="26">
        <v>226.38</v>
      </c>
      <c r="AA297" s="25">
        <v>70</v>
      </c>
      <c r="AB297" s="25">
        <v>22</v>
      </c>
      <c r="AC297" s="25">
        <v>0</v>
      </c>
      <c r="AD297" s="25">
        <v>92</v>
      </c>
      <c r="AE297" s="28"/>
      <c r="AF297" s="28"/>
      <c r="AG297" s="28"/>
      <c r="AH297" s="28"/>
      <c r="AI297" s="27">
        <v>0.73</v>
      </c>
      <c r="AJ297" s="27">
        <v>0.10100000000000001</v>
      </c>
      <c r="AK297" s="27">
        <v>0</v>
      </c>
      <c r="AL297" s="27">
        <v>0.83099999999999996</v>
      </c>
      <c r="AM297" s="25">
        <v>74</v>
      </c>
      <c r="AN297" s="25">
        <v>13</v>
      </c>
      <c r="AO297" s="25">
        <v>0</v>
      </c>
      <c r="AP297" s="25">
        <v>87</v>
      </c>
    </row>
    <row r="298" spans="1:42" s="46" customFormat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46</v>
      </c>
      <c r="G298" s="42">
        <v>338.7</v>
      </c>
      <c r="H298" s="42">
        <v>142.29</v>
      </c>
      <c r="I298" s="42">
        <v>8.1999999999999993</v>
      </c>
      <c r="J298" s="42">
        <v>489.19</v>
      </c>
      <c r="K298" s="41">
        <v>55</v>
      </c>
      <c r="L298" s="41">
        <v>5</v>
      </c>
      <c r="M298" s="41">
        <v>0</v>
      </c>
      <c r="N298" s="41">
        <v>60</v>
      </c>
      <c r="O298" s="42">
        <v>1.62</v>
      </c>
      <c r="P298" s="42">
        <v>0.35</v>
      </c>
      <c r="Q298" s="42">
        <v>0</v>
      </c>
      <c r="R298" s="42">
        <v>1.27</v>
      </c>
      <c r="S298" s="43">
        <v>0.77730567358160452</v>
      </c>
      <c r="T298" s="43">
        <v>0.16686690695501269</v>
      </c>
      <c r="U298" s="43">
        <v>0</v>
      </c>
      <c r="V298" s="43">
        <v>0.60941325836582927</v>
      </c>
      <c r="W298" s="42">
        <v>400.1</v>
      </c>
      <c r="X298" s="42">
        <v>149.82</v>
      </c>
      <c r="Y298" s="42">
        <v>1.43</v>
      </c>
      <c r="Z298" s="42">
        <v>551.35</v>
      </c>
      <c r="AA298" s="41">
        <v>311</v>
      </c>
      <c r="AB298" s="41">
        <v>25</v>
      </c>
      <c r="AC298" s="41">
        <v>0</v>
      </c>
      <c r="AD298" s="41">
        <v>336</v>
      </c>
      <c r="AE298" s="44" t="s">
        <v>1400</v>
      </c>
      <c r="AF298" s="44" t="s">
        <v>1401</v>
      </c>
      <c r="AG298" s="44" t="s">
        <v>31</v>
      </c>
      <c r="AH298" s="44" t="s">
        <v>383</v>
      </c>
      <c r="AI298" s="43">
        <v>0.77800000000000002</v>
      </c>
      <c r="AJ298" s="43">
        <v>0.16800000000000001</v>
      </c>
      <c r="AK298" s="43">
        <v>0</v>
      </c>
      <c r="AL298" s="43">
        <v>0.94599999999999995</v>
      </c>
      <c r="AM298" s="41">
        <v>311</v>
      </c>
      <c r="AN298" s="41">
        <v>25</v>
      </c>
      <c r="AO298" s="41">
        <v>0</v>
      </c>
      <c r="AP298" s="41">
        <v>336</v>
      </c>
    </row>
    <row r="299" spans="1:42" s="4" customFormat="1" hidden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4</v>
      </c>
      <c r="G299" s="26">
        <v>13.3</v>
      </c>
      <c r="H299" s="26">
        <v>17.600000000000001</v>
      </c>
      <c r="I299" s="26">
        <v>0</v>
      </c>
      <c r="J299" s="26">
        <v>30.9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8.43</v>
      </c>
      <c r="X299" s="26">
        <v>8.51</v>
      </c>
      <c r="Y299" s="26">
        <v>0.01</v>
      </c>
      <c r="Z299" s="26">
        <v>16.95</v>
      </c>
      <c r="AA299" s="25">
        <v>0</v>
      </c>
      <c r="AB299" s="25">
        <v>0</v>
      </c>
      <c r="AC299" s="25">
        <v>0</v>
      </c>
      <c r="AD299" s="25">
        <v>0</v>
      </c>
      <c r="AE299" s="28"/>
      <c r="AF299" s="28"/>
      <c r="AG299" s="28"/>
      <c r="AH299" s="28"/>
      <c r="AI299" s="27">
        <v>0</v>
      </c>
      <c r="AJ299" s="27">
        <v>0</v>
      </c>
      <c r="AK299" s="27">
        <v>0</v>
      </c>
      <c r="AL299" s="27">
        <v>0</v>
      </c>
      <c r="AM299" s="25">
        <v>0</v>
      </c>
      <c r="AN299" s="25">
        <v>0</v>
      </c>
      <c r="AO299" s="25">
        <v>0</v>
      </c>
      <c r="AP299" s="25">
        <v>0</v>
      </c>
    </row>
    <row r="300" spans="1:42" s="4" customFormat="1" ht="37.5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6</v>
      </c>
      <c r="G300" s="26">
        <v>36.299999999999997</v>
      </c>
      <c r="H300" s="26">
        <v>12.5</v>
      </c>
      <c r="I300" s="26">
        <v>2.9</v>
      </c>
      <c r="J300" s="26">
        <v>51.7</v>
      </c>
      <c r="K300" s="25">
        <v>15</v>
      </c>
      <c r="L300" s="25">
        <v>0</v>
      </c>
      <c r="M300" s="25">
        <v>0</v>
      </c>
      <c r="N300" s="25">
        <v>15</v>
      </c>
      <c r="O300" s="26">
        <v>4.13</v>
      </c>
      <c r="P300" s="26">
        <v>0</v>
      </c>
      <c r="Q300" s="26">
        <v>0</v>
      </c>
      <c r="R300" s="26">
        <v>3.36</v>
      </c>
      <c r="S300" s="27">
        <v>1.9348858764917158</v>
      </c>
      <c r="T300" s="27">
        <v>0</v>
      </c>
      <c r="U300" s="27">
        <v>0</v>
      </c>
      <c r="V300" s="27">
        <v>1.5725047080979284</v>
      </c>
      <c r="W300" s="26">
        <v>86.31</v>
      </c>
      <c r="X300" s="26">
        <v>18.07</v>
      </c>
      <c r="Y300" s="26">
        <v>1.82</v>
      </c>
      <c r="Z300" s="26">
        <v>106.2</v>
      </c>
      <c r="AA300" s="25">
        <v>167</v>
      </c>
      <c r="AB300" s="25">
        <v>0</v>
      </c>
      <c r="AC300" s="25">
        <v>0</v>
      </c>
      <c r="AD300" s="25">
        <v>167</v>
      </c>
      <c r="AE300" s="28"/>
      <c r="AF300" s="28"/>
      <c r="AG300" s="28"/>
      <c r="AH300" s="28"/>
      <c r="AI300" s="27">
        <v>1.982</v>
      </c>
      <c r="AJ300" s="27">
        <v>0</v>
      </c>
      <c r="AK300" s="27">
        <v>0</v>
      </c>
      <c r="AL300" s="27">
        <v>1.982</v>
      </c>
      <c r="AM300" s="25">
        <v>171</v>
      </c>
      <c r="AN300" s="25">
        <v>0</v>
      </c>
      <c r="AO300" s="25">
        <v>0</v>
      </c>
      <c r="AP300" s="25">
        <v>171</v>
      </c>
    </row>
    <row r="301" spans="1:42" s="4" customFormat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8</v>
      </c>
      <c r="G301" s="26">
        <v>97</v>
      </c>
      <c r="H301" s="26">
        <v>6.2</v>
      </c>
      <c r="I301" s="26">
        <v>3.2</v>
      </c>
      <c r="J301" s="26">
        <v>106.4</v>
      </c>
      <c r="K301" s="25">
        <v>15</v>
      </c>
      <c r="L301" s="25">
        <v>0</v>
      </c>
      <c r="M301" s="25">
        <v>1</v>
      </c>
      <c r="N301" s="25">
        <v>16</v>
      </c>
      <c r="O301" s="26">
        <v>1.55</v>
      </c>
      <c r="P301" s="26">
        <v>0</v>
      </c>
      <c r="Q301" s="26">
        <v>3.13</v>
      </c>
      <c r="R301" s="26">
        <v>1.44</v>
      </c>
      <c r="S301" s="27">
        <v>0.72853510659104237</v>
      </c>
      <c r="T301" s="27">
        <v>0</v>
      </c>
      <c r="U301" s="27">
        <v>1.4519056261343013</v>
      </c>
      <c r="V301" s="27">
        <v>0.67460146951402922</v>
      </c>
      <c r="W301" s="26">
        <v>204.52</v>
      </c>
      <c r="X301" s="26">
        <v>22.7</v>
      </c>
      <c r="Y301" s="26">
        <v>5.51</v>
      </c>
      <c r="Z301" s="26">
        <v>232.73</v>
      </c>
      <c r="AA301" s="25">
        <v>149</v>
      </c>
      <c r="AB301" s="25">
        <v>0</v>
      </c>
      <c r="AC301" s="25">
        <v>8</v>
      </c>
      <c r="AD301" s="25">
        <v>157</v>
      </c>
      <c r="AE301" s="28"/>
      <c r="AF301" s="28"/>
      <c r="AG301" s="28"/>
      <c r="AH301" s="28"/>
      <c r="AI301" s="27">
        <v>0.74399999999999999</v>
      </c>
      <c r="AJ301" s="27">
        <v>0</v>
      </c>
      <c r="AK301" s="27">
        <v>1.502</v>
      </c>
      <c r="AL301" s="27">
        <v>2.246</v>
      </c>
      <c r="AM301" s="25">
        <v>152</v>
      </c>
      <c r="AN301" s="25">
        <v>0</v>
      </c>
      <c r="AO301" s="25">
        <v>8</v>
      </c>
      <c r="AP301" s="25">
        <v>160</v>
      </c>
    </row>
    <row r="302" spans="1:42" s="4" customFormat="1" ht="37.5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9</v>
      </c>
      <c r="G302" s="26">
        <v>72.540000000000006</v>
      </c>
      <c r="H302" s="26">
        <v>27.47</v>
      </c>
      <c r="I302" s="26">
        <v>0</v>
      </c>
      <c r="J302" s="26">
        <v>100.01</v>
      </c>
      <c r="K302" s="25">
        <v>18</v>
      </c>
      <c r="L302" s="25">
        <v>0</v>
      </c>
      <c r="M302" s="25">
        <v>0</v>
      </c>
      <c r="N302" s="25">
        <v>18</v>
      </c>
      <c r="O302" s="26">
        <v>2.48</v>
      </c>
      <c r="P302" s="26">
        <v>0</v>
      </c>
      <c r="Q302" s="26">
        <v>0</v>
      </c>
      <c r="R302" s="26">
        <v>2</v>
      </c>
      <c r="S302" s="27">
        <v>1.1640513552068474</v>
      </c>
      <c r="T302" s="27">
        <v>0</v>
      </c>
      <c r="U302" s="27">
        <v>0</v>
      </c>
      <c r="V302" s="27">
        <v>0.93702631941573644</v>
      </c>
      <c r="W302" s="26">
        <v>175.25</v>
      </c>
      <c r="X302" s="26">
        <v>41.51</v>
      </c>
      <c r="Y302" s="26">
        <v>0.95</v>
      </c>
      <c r="Z302" s="26">
        <v>217.71</v>
      </c>
      <c r="AA302" s="25">
        <v>204</v>
      </c>
      <c r="AB302" s="25">
        <v>0</v>
      </c>
      <c r="AC302" s="25">
        <v>0</v>
      </c>
      <c r="AD302" s="25">
        <v>204</v>
      </c>
      <c r="AE302" s="28"/>
      <c r="AF302" s="28"/>
      <c r="AG302" s="28"/>
      <c r="AH302" s="28"/>
      <c r="AI302" s="27">
        <v>1.19</v>
      </c>
      <c r="AJ302" s="27">
        <v>0</v>
      </c>
      <c r="AK302" s="27">
        <v>0</v>
      </c>
      <c r="AL302" s="27">
        <v>1.19</v>
      </c>
      <c r="AM302" s="25">
        <v>209</v>
      </c>
      <c r="AN302" s="25">
        <v>0</v>
      </c>
      <c r="AO302" s="25">
        <v>0</v>
      </c>
      <c r="AP302" s="25">
        <v>209</v>
      </c>
    </row>
    <row r="303" spans="1:42" s="4" customFormat="1" ht="37.5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3</v>
      </c>
      <c r="G303" s="26">
        <v>30.4</v>
      </c>
      <c r="H303" s="26">
        <v>0</v>
      </c>
      <c r="I303" s="26">
        <v>0</v>
      </c>
      <c r="J303" s="26">
        <v>30.4</v>
      </c>
      <c r="K303" s="25">
        <v>10</v>
      </c>
      <c r="L303" s="25">
        <v>0</v>
      </c>
      <c r="M303" s="25">
        <v>0</v>
      </c>
      <c r="N303" s="25">
        <v>10</v>
      </c>
      <c r="O303" s="26">
        <v>3.29</v>
      </c>
      <c r="P303" s="26">
        <v>0</v>
      </c>
      <c r="Q303" s="26">
        <v>0</v>
      </c>
      <c r="R303" s="26">
        <v>3.29</v>
      </c>
      <c r="S303" s="27">
        <v>1.5376816492058127</v>
      </c>
      <c r="T303" s="27">
        <v>0</v>
      </c>
      <c r="U303" s="27">
        <v>0</v>
      </c>
      <c r="V303" s="27">
        <v>1.5376816492058127</v>
      </c>
      <c r="W303" s="26">
        <v>59.18</v>
      </c>
      <c r="X303" s="26">
        <v>0</v>
      </c>
      <c r="Y303" s="26">
        <v>0</v>
      </c>
      <c r="Z303" s="26">
        <v>59.18</v>
      </c>
      <c r="AA303" s="25">
        <v>91</v>
      </c>
      <c r="AB303" s="25">
        <v>0</v>
      </c>
      <c r="AC303" s="25">
        <v>0</v>
      </c>
      <c r="AD303" s="25">
        <v>91</v>
      </c>
      <c r="AE303" s="28"/>
      <c r="AF303" s="28"/>
      <c r="AG303" s="28"/>
      <c r="AH303" s="28"/>
      <c r="AI303" s="27">
        <v>1.579</v>
      </c>
      <c r="AJ303" s="27">
        <v>0</v>
      </c>
      <c r="AK303" s="27">
        <v>0</v>
      </c>
      <c r="AL303" s="27">
        <v>1.579</v>
      </c>
      <c r="AM303" s="25">
        <v>93</v>
      </c>
      <c r="AN303" s="25">
        <v>0</v>
      </c>
      <c r="AO303" s="25">
        <v>0</v>
      </c>
      <c r="AP303" s="25">
        <v>93</v>
      </c>
    </row>
    <row r="304" spans="1:42" s="4" customFormat="1" ht="37.5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3</v>
      </c>
      <c r="G304" s="26">
        <v>31.1</v>
      </c>
      <c r="H304" s="26">
        <v>0</v>
      </c>
      <c r="I304" s="26">
        <v>0</v>
      </c>
      <c r="J304" s="26">
        <v>31.1</v>
      </c>
      <c r="K304" s="25">
        <v>11</v>
      </c>
      <c r="L304" s="25">
        <v>0</v>
      </c>
      <c r="M304" s="25">
        <v>0</v>
      </c>
      <c r="N304" s="25">
        <v>11</v>
      </c>
      <c r="O304" s="26">
        <v>3.54</v>
      </c>
      <c r="P304" s="26">
        <v>0</v>
      </c>
      <c r="Q304" s="26">
        <v>0</v>
      </c>
      <c r="R304" s="26">
        <v>3.54</v>
      </c>
      <c r="S304" s="27">
        <v>1.6593553309174136</v>
      </c>
      <c r="T304" s="27">
        <v>0</v>
      </c>
      <c r="U304" s="27">
        <v>0</v>
      </c>
      <c r="V304" s="27">
        <v>1.6593553309174136</v>
      </c>
      <c r="W304" s="26">
        <v>52.43</v>
      </c>
      <c r="X304" s="26">
        <v>0</v>
      </c>
      <c r="Y304" s="26">
        <v>0</v>
      </c>
      <c r="Z304" s="26">
        <v>52.43</v>
      </c>
      <c r="AA304" s="25">
        <v>87</v>
      </c>
      <c r="AB304" s="25">
        <v>0</v>
      </c>
      <c r="AC304" s="25">
        <v>0</v>
      </c>
      <c r="AD304" s="25">
        <v>87</v>
      </c>
      <c r="AE304" s="28"/>
      <c r="AF304" s="28"/>
      <c r="AG304" s="28"/>
      <c r="AH304" s="28"/>
      <c r="AI304" s="27">
        <v>1.6990000000000001</v>
      </c>
      <c r="AJ304" s="27">
        <v>0</v>
      </c>
      <c r="AK304" s="27">
        <v>0</v>
      </c>
      <c r="AL304" s="27">
        <v>1.6990000000000001</v>
      </c>
      <c r="AM304" s="25">
        <v>89</v>
      </c>
      <c r="AN304" s="25">
        <v>0</v>
      </c>
      <c r="AO304" s="25">
        <v>0</v>
      </c>
      <c r="AP304" s="25">
        <v>89</v>
      </c>
    </row>
    <row r="305" spans="1:42" s="4" customFormat="1" ht="37.5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4</v>
      </c>
      <c r="G305" s="26">
        <v>34.1</v>
      </c>
      <c r="H305" s="26">
        <v>0</v>
      </c>
      <c r="I305" s="26">
        <v>0</v>
      </c>
      <c r="J305" s="26">
        <v>34.1</v>
      </c>
      <c r="K305" s="25">
        <v>8</v>
      </c>
      <c r="L305" s="25">
        <v>0</v>
      </c>
      <c r="M305" s="25">
        <v>0</v>
      </c>
      <c r="N305" s="25">
        <v>8</v>
      </c>
      <c r="O305" s="26">
        <v>2.35</v>
      </c>
      <c r="P305" s="26">
        <v>0</v>
      </c>
      <c r="Q305" s="26">
        <v>0</v>
      </c>
      <c r="R305" s="26">
        <v>2.35</v>
      </c>
      <c r="S305" s="27">
        <v>1.1063306699446835</v>
      </c>
      <c r="T305" s="27">
        <v>0</v>
      </c>
      <c r="U305" s="27">
        <v>0</v>
      </c>
      <c r="V305" s="27">
        <v>1.1063306699446835</v>
      </c>
      <c r="W305" s="26">
        <v>65.08</v>
      </c>
      <c r="X305" s="26">
        <v>0</v>
      </c>
      <c r="Y305" s="26">
        <v>0</v>
      </c>
      <c r="Z305" s="26">
        <v>65.08</v>
      </c>
      <c r="AA305" s="25">
        <v>72</v>
      </c>
      <c r="AB305" s="25">
        <v>0</v>
      </c>
      <c r="AC305" s="25">
        <v>0</v>
      </c>
      <c r="AD305" s="25">
        <v>72</v>
      </c>
      <c r="AE305" s="28"/>
      <c r="AF305" s="28"/>
      <c r="AG305" s="28"/>
      <c r="AH305" s="28"/>
      <c r="AI305" s="27">
        <v>1.1279999999999999</v>
      </c>
      <c r="AJ305" s="27">
        <v>0</v>
      </c>
      <c r="AK305" s="27">
        <v>0</v>
      </c>
      <c r="AL305" s="27">
        <v>1.1279999999999999</v>
      </c>
      <c r="AM305" s="25">
        <v>73</v>
      </c>
      <c r="AN305" s="25">
        <v>0</v>
      </c>
      <c r="AO305" s="25">
        <v>0</v>
      </c>
      <c r="AP305" s="25">
        <v>73</v>
      </c>
    </row>
    <row r="306" spans="1:42" s="4" customFormat="1" ht="37.5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3</v>
      </c>
      <c r="G306" s="26">
        <v>30.85</v>
      </c>
      <c r="H306" s="26">
        <v>0</v>
      </c>
      <c r="I306" s="26">
        <v>0</v>
      </c>
      <c r="J306" s="26">
        <v>30.85</v>
      </c>
      <c r="K306" s="25">
        <v>21</v>
      </c>
      <c r="L306" s="25">
        <v>0</v>
      </c>
      <c r="M306" s="25">
        <v>0</v>
      </c>
      <c r="N306" s="25">
        <v>21</v>
      </c>
      <c r="O306" s="26">
        <v>6.81</v>
      </c>
      <c r="P306" s="26">
        <v>0</v>
      </c>
      <c r="Q306" s="26">
        <v>0</v>
      </c>
      <c r="R306" s="26">
        <v>6</v>
      </c>
      <c r="S306" s="27">
        <v>3.192616129520351</v>
      </c>
      <c r="T306" s="27">
        <v>0</v>
      </c>
      <c r="U306" s="27">
        <v>0</v>
      </c>
      <c r="V306" s="27">
        <v>2.8125833111170357</v>
      </c>
      <c r="W306" s="26">
        <v>66.09</v>
      </c>
      <c r="X306" s="26">
        <v>8.59</v>
      </c>
      <c r="Y306" s="26">
        <v>0.34</v>
      </c>
      <c r="Z306" s="26">
        <v>75.02</v>
      </c>
      <c r="AA306" s="25">
        <v>211</v>
      </c>
      <c r="AB306" s="25">
        <v>0</v>
      </c>
      <c r="AC306" s="25">
        <v>0</v>
      </c>
      <c r="AD306" s="25">
        <v>211</v>
      </c>
      <c r="AE306" s="28"/>
      <c r="AF306" s="28"/>
      <c r="AG306" s="28"/>
      <c r="AH306" s="28"/>
      <c r="AI306" s="27">
        <v>3.2690000000000001</v>
      </c>
      <c r="AJ306" s="27">
        <v>0</v>
      </c>
      <c r="AK306" s="27">
        <v>0</v>
      </c>
      <c r="AL306" s="27">
        <v>3.2690000000000001</v>
      </c>
      <c r="AM306" s="25">
        <v>216</v>
      </c>
      <c r="AN306" s="25">
        <v>0</v>
      </c>
      <c r="AO306" s="25">
        <v>0</v>
      </c>
      <c r="AP306" s="25">
        <v>216</v>
      </c>
    </row>
    <row r="307" spans="1:42" s="4" customFormat="1" ht="37.5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6</v>
      </c>
      <c r="G307" s="26">
        <v>61.2</v>
      </c>
      <c r="H307" s="26">
        <v>0.9</v>
      </c>
      <c r="I307" s="26">
        <v>7.7</v>
      </c>
      <c r="J307" s="26">
        <v>69.8</v>
      </c>
      <c r="K307" s="25">
        <v>19</v>
      </c>
      <c r="L307" s="25">
        <v>0</v>
      </c>
      <c r="M307" s="25">
        <v>3</v>
      </c>
      <c r="N307" s="25">
        <v>22</v>
      </c>
      <c r="O307" s="26">
        <v>3.1</v>
      </c>
      <c r="P307" s="26">
        <v>0</v>
      </c>
      <c r="Q307" s="26">
        <v>3.9</v>
      </c>
      <c r="R307" s="26">
        <v>3.11</v>
      </c>
      <c r="S307" s="27">
        <v>1.4570552147239264</v>
      </c>
      <c r="T307" s="27">
        <v>0</v>
      </c>
      <c r="U307" s="27">
        <v>1.7740429505135387</v>
      </c>
      <c r="V307" s="27">
        <v>1.4596670934699105</v>
      </c>
      <c r="W307" s="26">
        <v>143.44</v>
      </c>
      <c r="X307" s="26">
        <v>2.0499999999999998</v>
      </c>
      <c r="Y307" s="26">
        <v>10.71</v>
      </c>
      <c r="Z307" s="26">
        <v>156.19999999999999</v>
      </c>
      <c r="AA307" s="25">
        <v>209</v>
      </c>
      <c r="AB307" s="25">
        <v>0</v>
      </c>
      <c r="AC307" s="25">
        <v>19</v>
      </c>
      <c r="AD307" s="25">
        <v>228</v>
      </c>
      <c r="AE307" s="28"/>
      <c r="AF307" s="28"/>
      <c r="AG307" s="28"/>
      <c r="AH307" s="28"/>
      <c r="AI307" s="27">
        <v>1.488</v>
      </c>
      <c r="AJ307" s="27">
        <v>0</v>
      </c>
      <c r="AK307" s="27">
        <v>1.8720000000000001</v>
      </c>
      <c r="AL307" s="27">
        <v>3.36</v>
      </c>
      <c r="AM307" s="25">
        <v>213</v>
      </c>
      <c r="AN307" s="25">
        <v>0</v>
      </c>
      <c r="AO307" s="25">
        <v>20</v>
      </c>
      <c r="AP307" s="25">
        <v>233</v>
      </c>
    </row>
    <row r="308" spans="1:42" s="46" customFormat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46</v>
      </c>
      <c r="G308" s="42">
        <v>406.79</v>
      </c>
      <c r="H308" s="42">
        <v>64.67</v>
      </c>
      <c r="I308" s="42">
        <v>13.8</v>
      </c>
      <c r="J308" s="42">
        <v>485.26</v>
      </c>
      <c r="K308" s="41">
        <v>117</v>
      </c>
      <c r="L308" s="41">
        <v>0</v>
      </c>
      <c r="M308" s="41">
        <v>4</v>
      </c>
      <c r="N308" s="41">
        <v>121</v>
      </c>
      <c r="O308" s="42">
        <v>2.88</v>
      </c>
      <c r="P308" s="42">
        <v>0</v>
      </c>
      <c r="Q308" s="42">
        <v>2.9</v>
      </c>
      <c r="R308" s="42">
        <v>2.58</v>
      </c>
      <c r="S308" s="43">
        <v>1.3825473725790898</v>
      </c>
      <c r="T308" s="43">
        <v>0</v>
      </c>
      <c r="U308" s="43">
        <v>1.3960703205791107</v>
      </c>
      <c r="V308" s="43">
        <v>1.2399388690779418</v>
      </c>
      <c r="W308" s="42">
        <v>860.73</v>
      </c>
      <c r="X308" s="42">
        <v>101.43</v>
      </c>
      <c r="Y308" s="42">
        <v>19.34</v>
      </c>
      <c r="Z308" s="42">
        <v>981.5</v>
      </c>
      <c r="AA308" s="41">
        <v>1190</v>
      </c>
      <c r="AB308" s="41">
        <v>0</v>
      </c>
      <c r="AC308" s="41">
        <v>27</v>
      </c>
      <c r="AD308" s="41">
        <v>1217</v>
      </c>
      <c r="AE308" s="44" t="s">
        <v>1402</v>
      </c>
      <c r="AF308" s="44" t="s">
        <v>31</v>
      </c>
      <c r="AG308" s="44" t="s">
        <v>1403</v>
      </c>
      <c r="AH308" s="44" t="s">
        <v>1017</v>
      </c>
      <c r="AI308" s="43">
        <v>1.3819999999999999</v>
      </c>
      <c r="AJ308" s="43">
        <v>0</v>
      </c>
      <c r="AK308" s="43">
        <v>1.3919999999999999</v>
      </c>
      <c r="AL308" s="43">
        <v>2.774</v>
      </c>
      <c r="AM308" s="41">
        <v>1190</v>
      </c>
      <c r="AN308" s="41">
        <v>0</v>
      </c>
      <c r="AO308" s="41">
        <v>27</v>
      </c>
      <c r="AP308" s="41">
        <v>1217</v>
      </c>
    </row>
    <row r="309" spans="1:42" s="4" customFormat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8</v>
      </c>
      <c r="G309" s="26">
        <v>70</v>
      </c>
      <c r="H309" s="26">
        <v>0</v>
      </c>
      <c r="I309" s="26">
        <v>0</v>
      </c>
      <c r="J309" s="26">
        <v>70</v>
      </c>
      <c r="K309" s="25">
        <v>45</v>
      </c>
      <c r="L309" s="25">
        <v>0</v>
      </c>
      <c r="M309" s="25">
        <v>0</v>
      </c>
      <c r="N309" s="25">
        <v>45</v>
      </c>
      <c r="O309" s="26">
        <v>6.43</v>
      </c>
      <c r="P309" s="26">
        <v>0</v>
      </c>
      <c r="Q309" s="26">
        <v>0</v>
      </c>
      <c r="R309" s="26">
        <v>6.35</v>
      </c>
      <c r="S309" s="54">
        <v>3.0684185226726486</v>
      </c>
      <c r="T309" s="54">
        <v>0</v>
      </c>
      <c r="U309" s="54">
        <v>0</v>
      </c>
      <c r="V309" s="54">
        <v>3.0303030303030303</v>
      </c>
      <c r="W309" s="26">
        <v>124.82</v>
      </c>
      <c r="X309" s="26">
        <v>0</v>
      </c>
      <c r="Y309" s="26">
        <v>1.57</v>
      </c>
      <c r="Z309" s="26">
        <v>126.39</v>
      </c>
      <c r="AA309" s="25">
        <v>383</v>
      </c>
      <c r="AB309" s="25">
        <v>0</v>
      </c>
      <c r="AC309" s="25">
        <v>0</v>
      </c>
      <c r="AD309" s="25">
        <v>383</v>
      </c>
      <c r="AE309" s="28"/>
      <c r="AF309" s="28"/>
      <c r="AG309" s="28"/>
      <c r="AH309" s="28"/>
      <c r="AI309" s="27">
        <v>3.0859999999999999</v>
      </c>
      <c r="AJ309" s="27">
        <v>0</v>
      </c>
      <c r="AK309" s="27">
        <v>0</v>
      </c>
      <c r="AL309" s="27">
        <v>3.0859999999999999</v>
      </c>
      <c r="AM309" s="25">
        <v>385</v>
      </c>
      <c r="AN309" s="25">
        <v>0</v>
      </c>
      <c r="AO309" s="25">
        <v>0</v>
      </c>
      <c r="AP309" s="25">
        <v>385</v>
      </c>
    </row>
    <row r="310" spans="1:42" s="4" customFormat="1" ht="37.5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173</v>
      </c>
      <c r="G310" s="26">
        <v>1590.3</v>
      </c>
      <c r="H310" s="26">
        <v>33.4</v>
      </c>
      <c r="I310" s="26">
        <v>127.2</v>
      </c>
      <c r="J310" s="26">
        <v>1750.9</v>
      </c>
      <c r="K310" s="25">
        <v>927</v>
      </c>
      <c r="L310" s="25">
        <v>14</v>
      </c>
      <c r="M310" s="25">
        <v>94</v>
      </c>
      <c r="N310" s="25">
        <v>1035</v>
      </c>
      <c r="O310" s="26">
        <v>5.83</v>
      </c>
      <c r="P310" s="26">
        <v>4.1900000000000004</v>
      </c>
      <c r="Q310" s="26">
        <v>7.39</v>
      </c>
      <c r="R310" s="26">
        <v>5.9</v>
      </c>
      <c r="S310" s="54">
        <v>2.7803580088250972</v>
      </c>
      <c r="T310" s="54">
        <v>3.3333333333333335</v>
      </c>
      <c r="U310" s="54">
        <v>4.6897192539988053</v>
      </c>
      <c r="V310" s="54">
        <v>2.8785119484329029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39331</v>
      </c>
      <c r="AB310" s="25">
        <v>176</v>
      </c>
      <c r="AC310" s="25">
        <v>3533</v>
      </c>
      <c r="AD310" s="25">
        <v>43040</v>
      </c>
      <c r="AE310" s="28"/>
      <c r="AF310" s="28"/>
      <c r="AG310" s="28"/>
      <c r="AH310" s="28"/>
      <c r="AI310" s="27">
        <v>2.798</v>
      </c>
      <c r="AJ310" s="27">
        <v>2.0110000000000001</v>
      </c>
      <c r="AK310" s="27">
        <v>3.5470000000000002</v>
      </c>
      <c r="AL310" s="27">
        <v>8.3559999999999999</v>
      </c>
      <c r="AM310" s="25">
        <v>39581</v>
      </c>
      <c r="AN310" s="25">
        <v>106</v>
      </c>
      <c r="AO310" s="25">
        <v>2672</v>
      </c>
      <c r="AP310" s="25">
        <v>42359</v>
      </c>
    </row>
    <row r="311" spans="1:42" s="4" customFormat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33</v>
      </c>
      <c r="G311" s="26">
        <v>256.2</v>
      </c>
      <c r="H311" s="26">
        <v>120.05</v>
      </c>
      <c r="I311" s="26">
        <v>88.66</v>
      </c>
      <c r="J311" s="26">
        <v>464.91</v>
      </c>
      <c r="K311" s="25">
        <v>52</v>
      </c>
      <c r="L311" s="25">
        <v>9</v>
      </c>
      <c r="M311" s="25">
        <v>7</v>
      </c>
      <c r="N311" s="25">
        <v>68</v>
      </c>
      <c r="O311" s="26">
        <v>2.0299999999999998</v>
      </c>
      <c r="P311" s="26">
        <v>0.75</v>
      </c>
      <c r="Q311" s="26">
        <v>0.79</v>
      </c>
      <c r="R311" s="26">
        <v>1.33</v>
      </c>
      <c r="S311" s="27">
        <v>0.96787119129988197</v>
      </c>
      <c r="T311" s="27">
        <v>0.59785522788203749</v>
      </c>
      <c r="U311" s="27">
        <v>0.50109759825125266</v>
      </c>
      <c r="V311" s="27">
        <v>0.7366719052224372</v>
      </c>
      <c r="W311" s="26">
        <v>1771.93</v>
      </c>
      <c r="X311" s="26">
        <v>1119</v>
      </c>
      <c r="Y311" s="26">
        <v>1079.6300000000001</v>
      </c>
      <c r="Z311" s="26">
        <v>3970.56</v>
      </c>
      <c r="AA311" s="25">
        <v>1715</v>
      </c>
      <c r="AB311" s="25">
        <v>669</v>
      </c>
      <c r="AC311" s="25">
        <v>541</v>
      </c>
      <c r="AD311" s="25">
        <v>2925</v>
      </c>
      <c r="AE311" s="28"/>
      <c r="AF311" s="28"/>
      <c r="AG311" s="28"/>
      <c r="AH311" s="28"/>
      <c r="AI311" s="27">
        <v>0.97399999999999998</v>
      </c>
      <c r="AJ311" s="27">
        <v>0.36</v>
      </c>
      <c r="AK311" s="27">
        <v>0.379</v>
      </c>
      <c r="AL311" s="27">
        <v>1.7130000000000001</v>
      </c>
      <c r="AM311" s="25">
        <v>1726</v>
      </c>
      <c r="AN311" s="25">
        <v>403</v>
      </c>
      <c r="AO311" s="25">
        <v>409</v>
      </c>
      <c r="AP311" s="25">
        <v>2538</v>
      </c>
    </row>
    <row r="312" spans="1:42" s="4" customFormat="1" ht="37.5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5</v>
      </c>
      <c r="G312" s="26">
        <v>51.38</v>
      </c>
      <c r="H312" s="26">
        <v>0</v>
      </c>
      <c r="I312" s="26">
        <v>0</v>
      </c>
      <c r="J312" s="26">
        <v>51.38</v>
      </c>
      <c r="K312" s="25">
        <v>73</v>
      </c>
      <c r="L312" s="25">
        <v>0</v>
      </c>
      <c r="M312" s="25">
        <v>0</v>
      </c>
      <c r="N312" s="25">
        <v>73</v>
      </c>
      <c r="O312" s="26">
        <v>14.21</v>
      </c>
      <c r="P312" s="26">
        <v>0</v>
      </c>
      <c r="Q312" s="26">
        <v>0</v>
      </c>
      <c r="R312" s="26">
        <v>14.21</v>
      </c>
      <c r="S312" s="54">
        <v>6.7775427802345707</v>
      </c>
      <c r="T312" s="54">
        <v>0</v>
      </c>
      <c r="U312" s="54">
        <v>0</v>
      </c>
      <c r="V312" s="54">
        <v>6.7775427802345707</v>
      </c>
      <c r="W312" s="26">
        <v>416.08</v>
      </c>
      <c r="X312" s="26">
        <v>0</v>
      </c>
      <c r="Y312" s="26">
        <v>0</v>
      </c>
      <c r="Z312" s="26">
        <v>416.08</v>
      </c>
      <c r="AA312" s="25">
        <v>2820</v>
      </c>
      <c r="AB312" s="25">
        <v>0</v>
      </c>
      <c r="AC312" s="25">
        <v>0</v>
      </c>
      <c r="AD312" s="25">
        <v>2820</v>
      </c>
      <c r="AE312" s="28"/>
      <c r="AF312" s="28"/>
      <c r="AG312" s="28"/>
      <c r="AH312" s="28"/>
      <c r="AI312" s="27">
        <v>6.8209999999999997</v>
      </c>
      <c r="AJ312" s="27">
        <v>0</v>
      </c>
      <c r="AK312" s="27">
        <v>0</v>
      </c>
      <c r="AL312" s="27">
        <v>6.8209999999999997</v>
      </c>
      <c r="AM312" s="25">
        <v>2838</v>
      </c>
      <c r="AN312" s="25">
        <v>0</v>
      </c>
      <c r="AO312" s="25">
        <v>0</v>
      </c>
      <c r="AP312" s="25">
        <v>2838</v>
      </c>
    </row>
    <row r="313" spans="1:42" s="4" customFormat="1" ht="37.5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3</v>
      </c>
      <c r="G313" s="26">
        <v>34.450000000000003</v>
      </c>
      <c r="H313" s="26">
        <v>0</v>
      </c>
      <c r="I313" s="26">
        <v>0</v>
      </c>
      <c r="J313" s="26">
        <v>34.450000000000003</v>
      </c>
      <c r="K313" s="25">
        <v>7</v>
      </c>
      <c r="L313" s="25">
        <v>0</v>
      </c>
      <c r="M313" s="25">
        <v>0</v>
      </c>
      <c r="N313" s="25">
        <v>7</v>
      </c>
      <c r="O313" s="26">
        <v>2.0299999999999998</v>
      </c>
      <c r="P313" s="26">
        <v>0</v>
      </c>
      <c r="Q313" s="26">
        <v>0</v>
      </c>
      <c r="R313" s="26">
        <v>2.0299999999999998</v>
      </c>
      <c r="S313" s="27">
        <v>0.96670978283068976</v>
      </c>
      <c r="T313" s="27">
        <v>0</v>
      </c>
      <c r="U313" s="27">
        <v>0</v>
      </c>
      <c r="V313" s="27">
        <v>0.96670978283068976</v>
      </c>
      <c r="W313" s="26">
        <v>293.77999999999997</v>
      </c>
      <c r="X313" s="26">
        <v>0</v>
      </c>
      <c r="Y313" s="26">
        <v>0</v>
      </c>
      <c r="Z313" s="26">
        <v>293.77999999999997</v>
      </c>
      <c r="AA313" s="25">
        <v>284</v>
      </c>
      <c r="AB313" s="25">
        <v>0</v>
      </c>
      <c r="AC313" s="25">
        <v>0</v>
      </c>
      <c r="AD313" s="25">
        <v>284</v>
      </c>
      <c r="AE313" s="28"/>
      <c r="AF313" s="28"/>
      <c r="AG313" s="28"/>
      <c r="AH313" s="28"/>
      <c r="AI313" s="27">
        <v>0.97399999999999998</v>
      </c>
      <c r="AJ313" s="27">
        <v>0</v>
      </c>
      <c r="AK313" s="27">
        <v>0</v>
      </c>
      <c r="AL313" s="27">
        <v>0.97399999999999998</v>
      </c>
      <c r="AM313" s="25">
        <v>286</v>
      </c>
      <c r="AN313" s="25">
        <v>0</v>
      </c>
      <c r="AO313" s="25">
        <v>0</v>
      </c>
      <c r="AP313" s="25">
        <v>286</v>
      </c>
    </row>
    <row r="314" spans="1:42" s="4" customFormat="1" ht="56.25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3</v>
      </c>
      <c r="G314" s="26">
        <v>24.67</v>
      </c>
      <c r="H314" s="26">
        <v>0</v>
      </c>
      <c r="I314" s="26">
        <v>5.35</v>
      </c>
      <c r="J314" s="26">
        <v>30.02</v>
      </c>
      <c r="K314" s="25">
        <v>25</v>
      </c>
      <c r="L314" s="25">
        <v>0</v>
      </c>
      <c r="M314" s="25">
        <v>1</v>
      </c>
      <c r="N314" s="25">
        <v>26</v>
      </c>
      <c r="O314" s="26">
        <v>10.130000000000001</v>
      </c>
      <c r="P314" s="26">
        <v>0</v>
      </c>
      <c r="Q314" s="26">
        <v>1.87</v>
      </c>
      <c r="R314" s="26">
        <v>9.1300000000000008</v>
      </c>
      <c r="S314" s="54">
        <v>4.8292204608596174</v>
      </c>
      <c r="T314" s="54">
        <v>0</v>
      </c>
      <c r="U314" s="54">
        <v>1.1564625850340136</v>
      </c>
      <c r="V314" s="54">
        <v>4.3785107302318877</v>
      </c>
      <c r="W314" s="26">
        <v>122.38</v>
      </c>
      <c r="X314" s="26">
        <v>1.78</v>
      </c>
      <c r="Y314" s="26">
        <v>14.7</v>
      </c>
      <c r="Z314" s="26">
        <v>138.86000000000001</v>
      </c>
      <c r="AA314" s="25">
        <v>591</v>
      </c>
      <c r="AB314" s="25">
        <v>0</v>
      </c>
      <c r="AC314" s="25">
        <v>17</v>
      </c>
      <c r="AD314" s="25">
        <v>608</v>
      </c>
      <c r="AE314" s="28"/>
      <c r="AF314" s="28"/>
      <c r="AG314" s="28"/>
      <c r="AH314" s="28"/>
      <c r="AI314" s="27">
        <v>4.8620000000000001</v>
      </c>
      <c r="AJ314" s="27">
        <v>0</v>
      </c>
      <c r="AK314" s="27">
        <v>0.89800000000000002</v>
      </c>
      <c r="AL314" s="27">
        <v>5.76</v>
      </c>
      <c r="AM314" s="25">
        <v>595</v>
      </c>
      <c r="AN314" s="25">
        <v>0</v>
      </c>
      <c r="AO314" s="25">
        <v>13</v>
      </c>
      <c r="AP314" s="25">
        <v>608</v>
      </c>
    </row>
    <row r="315" spans="1:42" s="46" customFormat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225</v>
      </c>
      <c r="G315" s="42">
        <v>2027</v>
      </c>
      <c r="H315" s="42">
        <v>153.44999999999999</v>
      </c>
      <c r="I315" s="42">
        <v>221.21</v>
      </c>
      <c r="J315" s="42">
        <v>2401.66</v>
      </c>
      <c r="K315" s="41">
        <v>1129</v>
      </c>
      <c r="L315" s="41">
        <v>23</v>
      </c>
      <c r="M315" s="41">
        <v>102</v>
      </c>
      <c r="N315" s="41">
        <v>1254</v>
      </c>
      <c r="O315" s="42">
        <v>5.57</v>
      </c>
      <c r="P315" s="42">
        <v>1.5</v>
      </c>
      <c r="Q315" s="42">
        <v>4.6100000000000003</v>
      </c>
      <c r="R315" s="42">
        <v>5.24</v>
      </c>
      <c r="S315" s="43">
        <v>2.6740132302143822</v>
      </c>
      <c r="T315" s="43">
        <v>0.72001908689650473</v>
      </c>
      <c r="U315" s="43">
        <v>2.2127889685007434</v>
      </c>
      <c r="V315" s="43">
        <v>2.5159012234493794</v>
      </c>
      <c r="W315" s="42">
        <v>16875.009999999998</v>
      </c>
      <c r="X315" s="42">
        <v>1173.58</v>
      </c>
      <c r="Y315" s="42">
        <v>1849.25</v>
      </c>
      <c r="Z315" s="42">
        <v>19897.84</v>
      </c>
      <c r="AA315" s="41">
        <v>45124</v>
      </c>
      <c r="AB315" s="41">
        <v>845</v>
      </c>
      <c r="AC315" s="41">
        <v>4092</v>
      </c>
      <c r="AD315" s="41">
        <v>50061</v>
      </c>
      <c r="AE315" s="44" t="s">
        <v>1404</v>
      </c>
      <c r="AF315" s="44" t="s">
        <v>1405</v>
      </c>
      <c r="AG315" s="44" t="s">
        <v>1406</v>
      </c>
      <c r="AH315" s="44" t="s">
        <v>1407</v>
      </c>
      <c r="AI315" s="43">
        <v>2.6739999999999999</v>
      </c>
      <c r="AJ315" s="43">
        <v>0.72</v>
      </c>
      <c r="AK315" s="43">
        <v>2.2130000000000001</v>
      </c>
      <c r="AL315" s="43">
        <v>5.6070000000000002</v>
      </c>
      <c r="AM315" s="41">
        <v>45124</v>
      </c>
      <c r="AN315" s="41">
        <v>845</v>
      </c>
      <c r="AO315" s="41">
        <v>4092</v>
      </c>
      <c r="AP315" s="41">
        <v>50061</v>
      </c>
    </row>
    <row r="316" spans="1:42" s="4" customFormat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4</v>
      </c>
      <c r="G316" s="26">
        <v>41</v>
      </c>
      <c r="H316" s="26">
        <v>0</v>
      </c>
      <c r="I316" s="26">
        <v>0</v>
      </c>
      <c r="J316" s="26">
        <v>41</v>
      </c>
      <c r="K316" s="25">
        <v>5</v>
      </c>
      <c r="L316" s="25">
        <v>0</v>
      </c>
      <c r="M316" s="25">
        <v>0</v>
      </c>
      <c r="N316" s="25">
        <v>5</v>
      </c>
      <c r="O316" s="26">
        <v>1.22</v>
      </c>
      <c r="P316" s="26">
        <v>0</v>
      </c>
      <c r="Q316" s="26">
        <v>0</v>
      </c>
      <c r="R316" s="26">
        <v>1.08</v>
      </c>
      <c r="S316" s="27">
        <v>0.54384772263766146</v>
      </c>
      <c r="T316" s="27">
        <v>0</v>
      </c>
      <c r="U316" s="27">
        <v>0</v>
      </c>
      <c r="V316" s="27">
        <v>0.48309178743961356</v>
      </c>
      <c r="W316" s="26">
        <v>29.42</v>
      </c>
      <c r="X316" s="26">
        <v>2.5</v>
      </c>
      <c r="Y316" s="26">
        <v>1.2</v>
      </c>
      <c r="Z316" s="26">
        <v>33.119999999999997</v>
      </c>
      <c r="AA316" s="25">
        <v>16</v>
      </c>
      <c r="AB316" s="25">
        <v>0</v>
      </c>
      <c r="AC316" s="25">
        <v>0</v>
      </c>
      <c r="AD316" s="25">
        <v>16</v>
      </c>
      <c r="AE316" s="28"/>
      <c r="AF316" s="28"/>
      <c r="AG316" s="28"/>
      <c r="AH316" s="28"/>
      <c r="AI316" s="27">
        <v>0.58599999999999997</v>
      </c>
      <c r="AJ316" s="27">
        <v>0</v>
      </c>
      <c r="AK316" s="27">
        <v>0</v>
      </c>
      <c r="AL316" s="27">
        <v>0.58599999999999997</v>
      </c>
      <c r="AM316" s="25">
        <v>17</v>
      </c>
      <c r="AN316" s="25">
        <v>0</v>
      </c>
      <c r="AO316" s="25">
        <v>0</v>
      </c>
      <c r="AP316" s="25">
        <v>17</v>
      </c>
    </row>
    <row r="317" spans="1:42" s="4" customFormat="1" hidden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7</v>
      </c>
      <c r="G317" s="26">
        <v>28</v>
      </c>
      <c r="H317" s="26">
        <v>12.1</v>
      </c>
      <c r="I317" s="26">
        <v>8.9</v>
      </c>
      <c r="J317" s="26">
        <v>49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5.2</v>
      </c>
      <c r="X317" s="26">
        <v>7.5</v>
      </c>
      <c r="Y317" s="26">
        <v>2.1</v>
      </c>
      <c r="Z317" s="26">
        <v>14.8</v>
      </c>
      <c r="AA317" s="25">
        <v>0</v>
      </c>
      <c r="AB317" s="25">
        <v>0</v>
      </c>
      <c r="AC317" s="25">
        <v>0</v>
      </c>
      <c r="AD317" s="25">
        <v>0</v>
      </c>
      <c r="AE317" s="28"/>
      <c r="AF317" s="28"/>
      <c r="AG317" s="28"/>
      <c r="AH317" s="28"/>
      <c r="AI317" s="27">
        <v>0</v>
      </c>
      <c r="AJ317" s="27">
        <v>0</v>
      </c>
      <c r="AK317" s="27">
        <v>0</v>
      </c>
      <c r="AL317" s="27">
        <v>0</v>
      </c>
      <c r="AM317" s="25">
        <v>0</v>
      </c>
      <c r="AN317" s="25">
        <v>0</v>
      </c>
      <c r="AO317" s="25">
        <v>0</v>
      </c>
      <c r="AP317" s="25">
        <v>0</v>
      </c>
    </row>
    <row r="318" spans="1:42" s="4" customFormat="1" ht="37.5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3</v>
      </c>
      <c r="G318" s="26">
        <v>36.36</v>
      </c>
      <c r="H318" s="26">
        <v>0</v>
      </c>
      <c r="I318" s="26">
        <v>0</v>
      </c>
      <c r="J318" s="26">
        <v>36.36</v>
      </c>
      <c r="K318" s="25">
        <v>27</v>
      </c>
      <c r="L318" s="25">
        <v>0</v>
      </c>
      <c r="M318" s="25">
        <v>0</v>
      </c>
      <c r="N318" s="25">
        <v>27</v>
      </c>
      <c r="O318" s="26">
        <v>7.43</v>
      </c>
      <c r="P318" s="26">
        <v>0</v>
      </c>
      <c r="Q318" s="26">
        <v>0</v>
      </c>
      <c r="R318" s="26">
        <v>7.09</v>
      </c>
      <c r="S318" s="27">
        <v>3.3368832090876817</v>
      </c>
      <c r="T318" s="27">
        <v>0</v>
      </c>
      <c r="U318" s="27">
        <v>0</v>
      </c>
      <c r="V318" s="27">
        <v>3.1832035218421941</v>
      </c>
      <c r="W318" s="26">
        <v>28.17</v>
      </c>
      <c r="X318" s="26">
        <v>1.06</v>
      </c>
      <c r="Y318" s="26">
        <v>0.3</v>
      </c>
      <c r="Z318" s="26">
        <v>29.53</v>
      </c>
      <c r="AA318" s="25">
        <v>94</v>
      </c>
      <c r="AB318" s="25">
        <v>0</v>
      </c>
      <c r="AC318" s="25">
        <v>0</v>
      </c>
      <c r="AD318" s="25">
        <v>94</v>
      </c>
      <c r="AE318" s="28"/>
      <c r="AF318" s="28"/>
      <c r="AG318" s="28"/>
      <c r="AH318" s="28"/>
      <c r="AI318" s="27">
        <v>3.5659999999999998</v>
      </c>
      <c r="AJ318" s="27">
        <v>0</v>
      </c>
      <c r="AK318" s="27">
        <v>0</v>
      </c>
      <c r="AL318" s="27">
        <v>3.5659999999999998</v>
      </c>
      <c r="AM318" s="25">
        <v>100</v>
      </c>
      <c r="AN318" s="25">
        <v>0</v>
      </c>
      <c r="AO318" s="25">
        <v>0</v>
      </c>
      <c r="AP318" s="25">
        <v>100</v>
      </c>
    </row>
    <row r="319" spans="1:42" s="4" customFormat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21</v>
      </c>
      <c r="G319" s="26">
        <v>104.3</v>
      </c>
      <c r="H319" s="26">
        <v>77.2</v>
      </c>
      <c r="I319" s="26">
        <v>45.4</v>
      </c>
      <c r="J319" s="26">
        <v>226.9</v>
      </c>
      <c r="K319" s="25">
        <v>63</v>
      </c>
      <c r="L319" s="25">
        <v>0</v>
      </c>
      <c r="M319" s="25">
        <v>10</v>
      </c>
      <c r="N319" s="25">
        <v>73</v>
      </c>
      <c r="O319" s="26">
        <v>6.04</v>
      </c>
      <c r="P319" s="26">
        <v>0</v>
      </c>
      <c r="Q319" s="26">
        <v>2.2000000000000002</v>
      </c>
      <c r="R319" s="26">
        <v>4.74</v>
      </c>
      <c r="S319" s="27">
        <v>2.7032026212873905</v>
      </c>
      <c r="T319" s="27">
        <v>0</v>
      </c>
      <c r="U319" s="27">
        <v>1.1250827266710788</v>
      </c>
      <c r="V319" s="27">
        <v>2.1267023843605579</v>
      </c>
      <c r="W319" s="26">
        <v>378.44</v>
      </c>
      <c r="X319" s="26">
        <v>95.47</v>
      </c>
      <c r="Y319" s="26">
        <v>15.11</v>
      </c>
      <c r="Z319" s="26">
        <v>489.02</v>
      </c>
      <c r="AA319" s="25">
        <v>1023</v>
      </c>
      <c r="AB319" s="25">
        <v>0</v>
      </c>
      <c r="AC319" s="25">
        <v>17</v>
      </c>
      <c r="AD319" s="25">
        <v>1040</v>
      </c>
      <c r="AE319" s="28"/>
      <c r="AF319" s="28"/>
      <c r="AG319" s="28"/>
      <c r="AH319" s="28"/>
      <c r="AI319" s="27">
        <v>2.899</v>
      </c>
      <c r="AJ319" s="27">
        <v>0</v>
      </c>
      <c r="AK319" s="27">
        <v>1.056</v>
      </c>
      <c r="AL319" s="27">
        <v>3.9550000000000001</v>
      </c>
      <c r="AM319" s="25">
        <v>1097</v>
      </c>
      <c r="AN319" s="25">
        <v>0</v>
      </c>
      <c r="AO319" s="25">
        <v>16</v>
      </c>
      <c r="AP319" s="25">
        <v>1113</v>
      </c>
    </row>
    <row r="320" spans="1:42" s="4" customFormat="1" ht="37.5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3</v>
      </c>
      <c r="G320" s="26">
        <v>31.93</v>
      </c>
      <c r="H320" s="26">
        <v>0</v>
      </c>
      <c r="I320" s="26">
        <v>0</v>
      </c>
      <c r="J320" s="26">
        <v>31.93</v>
      </c>
      <c r="K320" s="25">
        <v>17</v>
      </c>
      <c r="L320" s="25">
        <v>0</v>
      </c>
      <c r="M320" s="25">
        <v>0</v>
      </c>
      <c r="N320" s="25">
        <v>17</v>
      </c>
      <c r="O320" s="26">
        <v>5.32</v>
      </c>
      <c r="P320" s="26">
        <v>0</v>
      </c>
      <c r="Q320" s="26">
        <v>0</v>
      </c>
      <c r="R320" s="26">
        <v>5.32</v>
      </c>
      <c r="S320" s="27">
        <v>2.3843586075345735</v>
      </c>
      <c r="T320" s="27">
        <v>0</v>
      </c>
      <c r="U320" s="27">
        <v>0</v>
      </c>
      <c r="V320" s="27">
        <v>2.3843586075345735</v>
      </c>
      <c r="W320" s="26">
        <v>41.94</v>
      </c>
      <c r="X320" s="26">
        <v>0</v>
      </c>
      <c r="Y320" s="26">
        <v>0</v>
      </c>
      <c r="Z320" s="26">
        <v>41.94</v>
      </c>
      <c r="AA320" s="25">
        <v>100</v>
      </c>
      <c r="AB320" s="25">
        <v>0</v>
      </c>
      <c r="AC320" s="25">
        <v>0</v>
      </c>
      <c r="AD320" s="25">
        <v>100</v>
      </c>
      <c r="AE320" s="28"/>
      <c r="AF320" s="28"/>
      <c r="AG320" s="28"/>
      <c r="AH320" s="28"/>
      <c r="AI320" s="27">
        <v>2.5539999999999998</v>
      </c>
      <c r="AJ320" s="27">
        <v>0</v>
      </c>
      <c r="AK320" s="27">
        <v>0</v>
      </c>
      <c r="AL320" s="27">
        <v>2.5539999999999998</v>
      </c>
      <c r="AM320" s="25">
        <v>107</v>
      </c>
      <c r="AN320" s="25">
        <v>0</v>
      </c>
      <c r="AO320" s="25">
        <v>0</v>
      </c>
      <c r="AP320" s="25">
        <v>107</v>
      </c>
    </row>
    <row r="321" spans="1:42" s="4" customFormat="1" ht="37.5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3</v>
      </c>
      <c r="G321" s="26">
        <v>39.01</v>
      </c>
      <c r="H321" s="26">
        <v>0</v>
      </c>
      <c r="I321" s="26">
        <v>0</v>
      </c>
      <c r="J321" s="26">
        <v>39.01</v>
      </c>
      <c r="K321" s="25">
        <v>19</v>
      </c>
      <c r="L321" s="25">
        <v>0</v>
      </c>
      <c r="M321" s="25">
        <v>0</v>
      </c>
      <c r="N321" s="25">
        <v>19</v>
      </c>
      <c r="O321" s="26">
        <v>4.87</v>
      </c>
      <c r="P321" s="26">
        <v>0</v>
      </c>
      <c r="Q321" s="26">
        <v>0</v>
      </c>
      <c r="R321" s="26">
        <v>4.7</v>
      </c>
      <c r="S321" s="27">
        <v>2.1603656003323639</v>
      </c>
      <c r="T321" s="27">
        <v>0</v>
      </c>
      <c r="U321" s="27">
        <v>0</v>
      </c>
      <c r="V321" s="27">
        <v>2.086677367576244</v>
      </c>
      <c r="W321" s="26">
        <v>24.07</v>
      </c>
      <c r="X321" s="26">
        <v>0.06</v>
      </c>
      <c r="Y321" s="26">
        <v>0.79</v>
      </c>
      <c r="Z321" s="26">
        <v>24.92</v>
      </c>
      <c r="AA321" s="25">
        <v>52</v>
      </c>
      <c r="AB321" s="25">
        <v>0</v>
      </c>
      <c r="AC321" s="25">
        <v>0</v>
      </c>
      <c r="AD321" s="25">
        <v>52</v>
      </c>
      <c r="AE321" s="28"/>
      <c r="AF321" s="28"/>
      <c r="AG321" s="28"/>
      <c r="AH321" s="28"/>
      <c r="AI321" s="27">
        <v>2.3380000000000001</v>
      </c>
      <c r="AJ321" s="27">
        <v>0</v>
      </c>
      <c r="AK321" s="27">
        <v>0</v>
      </c>
      <c r="AL321" s="27">
        <v>2.3380000000000001</v>
      </c>
      <c r="AM321" s="25">
        <v>56</v>
      </c>
      <c r="AN321" s="25">
        <v>0</v>
      </c>
      <c r="AO321" s="25">
        <v>0</v>
      </c>
      <c r="AP321" s="25">
        <v>56</v>
      </c>
    </row>
    <row r="322" spans="1:42" s="4" customFormat="1" ht="37.5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5</v>
      </c>
      <c r="G322" s="26">
        <v>49.9</v>
      </c>
      <c r="H322" s="26">
        <v>0</v>
      </c>
      <c r="I322" s="26">
        <v>0</v>
      </c>
      <c r="J322" s="26">
        <v>49.9</v>
      </c>
      <c r="K322" s="25">
        <v>31</v>
      </c>
      <c r="L322" s="25">
        <v>0</v>
      </c>
      <c r="M322" s="25">
        <v>0</v>
      </c>
      <c r="N322" s="25">
        <v>31</v>
      </c>
      <c r="O322" s="26">
        <v>6.21</v>
      </c>
      <c r="P322" s="26">
        <v>0</v>
      </c>
      <c r="Q322" s="26">
        <v>0</v>
      </c>
      <c r="R322" s="26">
        <v>6.21</v>
      </c>
      <c r="S322" s="27">
        <v>2.7782888684452622</v>
      </c>
      <c r="T322" s="27">
        <v>0</v>
      </c>
      <c r="U322" s="27">
        <v>0</v>
      </c>
      <c r="V322" s="27">
        <v>2.7782888684452622</v>
      </c>
      <c r="W322" s="26">
        <v>108.7</v>
      </c>
      <c r="X322" s="26">
        <v>0</v>
      </c>
      <c r="Y322" s="26">
        <v>0</v>
      </c>
      <c r="Z322" s="26">
        <v>108.7</v>
      </c>
      <c r="AA322" s="25">
        <v>302</v>
      </c>
      <c r="AB322" s="25">
        <v>0</v>
      </c>
      <c r="AC322" s="25">
        <v>0</v>
      </c>
      <c r="AD322" s="25">
        <v>302</v>
      </c>
      <c r="AE322" s="28"/>
      <c r="AF322" s="28"/>
      <c r="AG322" s="28"/>
      <c r="AH322" s="28"/>
      <c r="AI322" s="27">
        <v>2.9809999999999999</v>
      </c>
      <c r="AJ322" s="27">
        <v>0</v>
      </c>
      <c r="AK322" s="27">
        <v>0</v>
      </c>
      <c r="AL322" s="27">
        <v>2.9809999999999999</v>
      </c>
      <c r="AM322" s="25">
        <v>324</v>
      </c>
      <c r="AN322" s="25">
        <v>0</v>
      </c>
      <c r="AO322" s="25">
        <v>0</v>
      </c>
      <c r="AP322" s="25">
        <v>324</v>
      </c>
    </row>
    <row r="323" spans="1:42" s="4" customFormat="1" ht="37.5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3</v>
      </c>
      <c r="G323" s="26">
        <v>37.56</v>
      </c>
      <c r="H323" s="26">
        <v>0</v>
      </c>
      <c r="I323" s="26">
        <v>0</v>
      </c>
      <c r="J323" s="26">
        <v>37.56</v>
      </c>
      <c r="K323" s="25">
        <v>17</v>
      </c>
      <c r="L323" s="25">
        <v>0</v>
      </c>
      <c r="M323" s="25">
        <v>0</v>
      </c>
      <c r="N323" s="25">
        <v>17</v>
      </c>
      <c r="O323" s="26">
        <v>4.53</v>
      </c>
      <c r="P323" s="26">
        <v>0</v>
      </c>
      <c r="Q323" s="26">
        <v>0</v>
      </c>
      <c r="R323" s="26">
        <v>4.53</v>
      </c>
      <c r="S323" s="27">
        <v>2.0264612292748283</v>
      </c>
      <c r="T323" s="27">
        <v>0</v>
      </c>
      <c r="U323" s="27">
        <v>0</v>
      </c>
      <c r="V323" s="27">
        <v>2.0264612292748283</v>
      </c>
      <c r="W323" s="26">
        <v>59.71</v>
      </c>
      <c r="X323" s="26">
        <v>0</v>
      </c>
      <c r="Y323" s="26">
        <v>0</v>
      </c>
      <c r="Z323" s="26">
        <v>59.71</v>
      </c>
      <c r="AA323" s="25">
        <v>121</v>
      </c>
      <c r="AB323" s="25">
        <v>0</v>
      </c>
      <c r="AC323" s="25">
        <v>0</v>
      </c>
      <c r="AD323" s="25">
        <v>121</v>
      </c>
      <c r="AE323" s="28"/>
      <c r="AF323" s="28"/>
      <c r="AG323" s="28"/>
      <c r="AH323" s="28"/>
      <c r="AI323" s="27">
        <v>2.1739999999999999</v>
      </c>
      <c r="AJ323" s="27">
        <v>0</v>
      </c>
      <c r="AK323" s="27">
        <v>0</v>
      </c>
      <c r="AL323" s="27">
        <v>2.1739999999999999</v>
      </c>
      <c r="AM323" s="25">
        <v>130</v>
      </c>
      <c r="AN323" s="25">
        <v>0</v>
      </c>
      <c r="AO323" s="25">
        <v>0</v>
      </c>
      <c r="AP323" s="25">
        <v>130</v>
      </c>
    </row>
    <row r="324" spans="1:42" s="4" customFormat="1" ht="37.5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3</v>
      </c>
      <c r="G324" s="26">
        <v>30</v>
      </c>
      <c r="H324" s="26">
        <v>0</v>
      </c>
      <c r="I324" s="26">
        <v>0</v>
      </c>
      <c r="J324" s="26">
        <v>30</v>
      </c>
      <c r="K324" s="25">
        <v>14</v>
      </c>
      <c r="L324" s="25">
        <v>0</v>
      </c>
      <c r="M324" s="25">
        <v>0</v>
      </c>
      <c r="N324" s="25">
        <v>14</v>
      </c>
      <c r="O324" s="26">
        <v>4.67</v>
      </c>
      <c r="P324" s="26">
        <v>0</v>
      </c>
      <c r="Q324" s="26">
        <v>0</v>
      </c>
      <c r="R324" s="26">
        <v>4.67</v>
      </c>
      <c r="S324" s="27">
        <v>2.0868905331056724</v>
      </c>
      <c r="T324" s="27">
        <v>0</v>
      </c>
      <c r="U324" s="27">
        <v>0</v>
      </c>
      <c r="V324" s="27">
        <v>2.0868905331056724</v>
      </c>
      <c r="W324" s="26">
        <v>52.71</v>
      </c>
      <c r="X324" s="26">
        <v>0</v>
      </c>
      <c r="Y324" s="26">
        <v>0</v>
      </c>
      <c r="Z324" s="26">
        <v>52.71</v>
      </c>
      <c r="AA324" s="25">
        <v>110</v>
      </c>
      <c r="AB324" s="25">
        <v>0</v>
      </c>
      <c r="AC324" s="25">
        <v>0</v>
      </c>
      <c r="AD324" s="25">
        <v>110</v>
      </c>
      <c r="AE324" s="28"/>
      <c r="AF324" s="28"/>
      <c r="AG324" s="28"/>
      <c r="AH324" s="28"/>
      <c r="AI324" s="27">
        <v>2.242</v>
      </c>
      <c r="AJ324" s="27">
        <v>0</v>
      </c>
      <c r="AK324" s="27">
        <v>0</v>
      </c>
      <c r="AL324" s="27">
        <v>2.242</v>
      </c>
      <c r="AM324" s="25">
        <v>118</v>
      </c>
      <c r="AN324" s="25">
        <v>0</v>
      </c>
      <c r="AO324" s="25">
        <v>0</v>
      </c>
      <c r="AP324" s="25">
        <v>118</v>
      </c>
    </row>
    <row r="325" spans="1:42" s="4" customFormat="1" ht="37.5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6</v>
      </c>
      <c r="G325" s="26">
        <v>76.790000000000006</v>
      </c>
      <c r="H325" s="26">
        <v>0</v>
      </c>
      <c r="I325" s="26">
        <v>0</v>
      </c>
      <c r="J325" s="26">
        <v>76.790000000000006</v>
      </c>
      <c r="K325" s="25">
        <v>67</v>
      </c>
      <c r="L325" s="25">
        <v>0</v>
      </c>
      <c r="M325" s="25">
        <v>0</v>
      </c>
      <c r="N325" s="25">
        <v>67</v>
      </c>
      <c r="O325" s="26">
        <v>8.73</v>
      </c>
      <c r="P325" s="26">
        <v>0</v>
      </c>
      <c r="Q325" s="26">
        <v>0</v>
      </c>
      <c r="R325" s="26">
        <v>8.73</v>
      </c>
      <c r="S325" s="27">
        <v>3.9112050739957711</v>
      </c>
      <c r="T325" s="27">
        <v>0</v>
      </c>
      <c r="U325" s="27">
        <v>0</v>
      </c>
      <c r="V325" s="27">
        <v>3.9112050739957711</v>
      </c>
      <c r="W325" s="26">
        <v>75.680000000000007</v>
      </c>
      <c r="X325" s="26">
        <v>0</v>
      </c>
      <c r="Y325" s="26">
        <v>0</v>
      </c>
      <c r="Z325" s="26">
        <v>75.680000000000007</v>
      </c>
      <c r="AA325" s="25">
        <v>296</v>
      </c>
      <c r="AB325" s="25">
        <v>0</v>
      </c>
      <c r="AC325" s="25">
        <v>0</v>
      </c>
      <c r="AD325" s="25">
        <v>296</v>
      </c>
      <c r="AE325" s="28"/>
      <c r="AF325" s="28"/>
      <c r="AG325" s="28"/>
      <c r="AH325" s="28"/>
      <c r="AI325" s="27">
        <v>4.1900000000000004</v>
      </c>
      <c r="AJ325" s="27">
        <v>0</v>
      </c>
      <c r="AK325" s="27">
        <v>0</v>
      </c>
      <c r="AL325" s="27">
        <v>4.1900000000000004</v>
      </c>
      <c r="AM325" s="25">
        <v>317</v>
      </c>
      <c r="AN325" s="25">
        <v>0</v>
      </c>
      <c r="AO325" s="25">
        <v>0</v>
      </c>
      <c r="AP325" s="25">
        <v>317</v>
      </c>
    </row>
    <row r="326" spans="1:42" s="46" customFormat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58</v>
      </c>
      <c r="G326" s="42">
        <v>474.85</v>
      </c>
      <c r="H326" s="42">
        <v>89.3</v>
      </c>
      <c r="I326" s="42">
        <v>54.3</v>
      </c>
      <c r="J326" s="42">
        <v>618.45000000000005</v>
      </c>
      <c r="K326" s="41">
        <v>260</v>
      </c>
      <c r="L326" s="41">
        <v>0</v>
      </c>
      <c r="M326" s="41">
        <v>10</v>
      </c>
      <c r="N326" s="41">
        <v>270</v>
      </c>
      <c r="O326" s="42">
        <v>5.48</v>
      </c>
      <c r="P326" s="42">
        <v>0</v>
      </c>
      <c r="Q326" s="42">
        <v>1.84</v>
      </c>
      <c r="R326" s="42">
        <v>4.78</v>
      </c>
      <c r="S326" s="43">
        <v>2.6304661459628877</v>
      </c>
      <c r="T326" s="43">
        <v>0</v>
      </c>
      <c r="U326" s="43">
        <v>0.87179487179487181</v>
      </c>
      <c r="V326" s="43">
        <v>2.2921527098362593</v>
      </c>
      <c r="W326" s="42">
        <v>804.04</v>
      </c>
      <c r="X326" s="42">
        <v>106.59</v>
      </c>
      <c r="Y326" s="42">
        <v>19.5</v>
      </c>
      <c r="Z326" s="42">
        <v>930.13</v>
      </c>
      <c r="AA326" s="41">
        <v>2115</v>
      </c>
      <c r="AB326" s="41">
        <v>0</v>
      </c>
      <c r="AC326" s="41">
        <v>17</v>
      </c>
      <c r="AD326" s="41">
        <v>2132</v>
      </c>
      <c r="AE326" s="44" t="s">
        <v>1408</v>
      </c>
      <c r="AF326" s="44" t="s">
        <v>31</v>
      </c>
      <c r="AG326" s="44" t="s">
        <v>1409</v>
      </c>
      <c r="AH326" s="44" t="s">
        <v>1410</v>
      </c>
      <c r="AI326" s="43">
        <v>2.63</v>
      </c>
      <c r="AJ326" s="43">
        <v>0</v>
      </c>
      <c r="AK326" s="43">
        <v>0.88300000000000001</v>
      </c>
      <c r="AL326" s="43">
        <v>3.5129999999999999</v>
      </c>
      <c r="AM326" s="41">
        <v>2115</v>
      </c>
      <c r="AN326" s="41">
        <v>0</v>
      </c>
      <c r="AO326" s="41">
        <v>17</v>
      </c>
      <c r="AP326" s="41">
        <v>2132</v>
      </c>
    </row>
    <row r="327" spans="1:42" s="4" customFormat="1" hidden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3</v>
      </c>
      <c r="G327" s="26">
        <v>9.1</v>
      </c>
      <c r="H327" s="26">
        <v>19.2</v>
      </c>
      <c r="I327" s="26">
        <v>0</v>
      </c>
      <c r="J327" s="26">
        <v>28.3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3.41</v>
      </c>
      <c r="X327" s="26">
        <v>3.37</v>
      </c>
      <c r="Y327" s="26">
        <v>0</v>
      </c>
      <c r="Z327" s="26">
        <v>6.78</v>
      </c>
      <c r="AA327" s="25">
        <v>0</v>
      </c>
      <c r="AB327" s="25">
        <v>0</v>
      </c>
      <c r="AC327" s="25">
        <v>0</v>
      </c>
      <c r="AD327" s="25">
        <v>0</v>
      </c>
      <c r="AE327" s="28"/>
      <c r="AF327" s="28"/>
      <c r="AG327" s="28"/>
      <c r="AH327" s="28"/>
      <c r="AI327" s="27">
        <v>0</v>
      </c>
      <c r="AJ327" s="27">
        <v>0</v>
      </c>
      <c r="AK327" s="27">
        <v>0</v>
      </c>
      <c r="AL327" s="27">
        <v>0</v>
      </c>
      <c r="AM327" s="25">
        <v>0</v>
      </c>
      <c r="AN327" s="25">
        <v>0</v>
      </c>
      <c r="AO327" s="25">
        <v>0</v>
      </c>
      <c r="AP327" s="25">
        <v>0</v>
      </c>
    </row>
    <row r="328" spans="1:42" s="4" customFormat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7</v>
      </c>
      <c r="G328" s="26">
        <v>51.4</v>
      </c>
      <c r="H328" s="26">
        <v>13.6</v>
      </c>
      <c r="I328" s="26">
        <v>0</v>
      </c>
      <c r="J328" s="26">
        <v>65</v>
      </c>
      <c r="K328" s="25">
        <v>23</v>
      </c>
      <c r="L328" s="25">
        <v>0</v>
      </c>
      <c r="M328" s="25">
        <v>0</v>
      </c>
      <c r="N328" s="25">
        <v>23</v>
      </c>
      <c r="O328" s="26">
        <v>4.47</v>
      </c>
      <c r="P328" s="26">
        <v>0</v>
      </c>
      <c r="Q328" s="26">
        <v>0</v>
      </c>
      <c r="R328" s="26">
        <v>4</v>
      </c>
      <c r="S328" s="27">
        <v>1.1552770706872919</v>
      </c>
      <c r="T328" s="27">
        <v>0</v>
      </c>
      <c r="U328" s="27">
        <v>0</v>
      </c>
      <c r="V328" s="27">
        <v>1.0341805433829974</v>
      </c>
      <c r="W328" s="26">
        <v>51.07</v>
      </c>
      <c r="X328" s="26">
        <v>5.98</v>
      </c>
      <c r="Y328" s="26">
        <v>0</v>
      </c>
      <c r="Z328" s="26">
        <v>57.05</v>
      </c>
      <c r="AA328" s="25">
        <v>59</v>
      </c>
      <c r="AB328" s="25">
        <v>0</v>
      </c>
      <c r="AC328" s="25">
        <v>0</v>
      </c>
      <c r="AD328" s="25">
        <v>59</v>
      </c>
      <c r="AE328" s="28"/>
      <c r="AF328" s="28"/>
      <c r="AG328" s="28"/>
      <c r="AH328" s="28"/>
      <c r="AI328" s="27">
        <v>2.1459999999999999</v>
      </c>
      <c r="AJ328" s="27">
        <v>0</v>
      </c>
      <c r="AK328" s="27">
        <v>0</v>
      </c>
      <c r="AL328" s="27">
        <v>2.1459999999999999</v>
      </c>
      <c r="AM328" s="25">
        <v>110</v>
      </c>
      <c r="AN328" s="25">
        <v>0</v>
      </c>
      <c r="AO328" s="25">
        <v>0</v>
      </c>
      <c r="AP328" s="25">
        <v>110</v>
      </c>
    </row>
    <row r="329" spans="1:42" s="4" customFormat="1" ht="56.25" hidden="1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20</v>
      </c>
      <c r="G329" s="26">
        <v>70.59</v>
      </c>
      <c r="H329" s="26">
        <v>129.51</v>
      </c>
      <c r="I329" s="26">
        <v>10</v>
      </c>
      <c r="J329" s="26">
        <v>210.1</v>
      </c>
      <c r="K329" s="25">
        <v>0</v>
      </c>
      <c r="L329" s="25">
        <v>0</v>
      </c>
      <c r="M329" s="25">
        <v>0</v>
      </c>
      <c r="N329" s="25">
        <v>0</v>
      </c>
      <c r="O329" s="26">
        <v>0</v>
      </c>
      <c r="P329" s="26">
        <v>0</v>
      </c>
      <c r="Q329" s="26">
        <v>0</v>
      </c>
      <c r="R329" s="26">
        <v>0</v>
      </c>
      <c r="S329" s="27">
        <v>0</v>
      </c>
      <c r="T329" s="27">
        <v>0</v>
      </c>
      <c r="U329" s="27">
        <v>0</v>
      </c>
      <c r="V329" s="27">
        <v>0</v>
      </c>
      <c r="W329" s="26">
        <v>0</v>
      </c>
      <c r="X329" s="26">
        <v>0</v>
      </c>
      <c r="Y329" s="26">
        <v>0</v>
      </c>
      <c r="Z329" s="26">
        <v>0</v>
      </c>
      <c r="AA329" s="25">
        <v>0</v>
      </c>
      <c r="AB329" s="25">
        <v>0</v>
      </c>
      <c r="AC329" s="25">
        <v>0</v>
      </c>
      <c r="AD329" s="25">
        <v>0</v>
      </c>
      <c r="AE329" s="28"/>
      <c r="AF329" s="28"/>
      <c r="AG329" s="28"/>
      <c r="AH329" s="28"/>
      <c r="AI329" s="27">
        <v>0</v>
      </c>
      <c r="AJ329" s="27">
        <v>0</v>
      </c>
      <c r="AK329" s="27">
        <v>0</v>
      </c>
      <c r="AL329" s="27">
        <v>0</v>
      </c>
      <c r="AM329" s="25">
        <v>0</v>
      </c>
      <c r="AN329" s="25">
        <v>0</v>
      </c>
      <c r="AO329" s="25">
        <v>0</v>
      </c>
      <c r="AP329" s="25">
        <v>0</v>
      </c>
    </row>
    <row r="330" spans="1:42" s="4" customFormat="1" hidden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9</v>
      </c>
      <c r="G330" s="26">
        <v>41.27</v>
      </c>
      <c r="H330" s="26">
        <v>40.03</v>
      </c>
      <c r="I330" s="26">
        <v>12.5</v>
      </c>
      <c r="J330" s="26">
        <v>93.8</v>
      </c>
      <c r="K330" s="25">
        <v>0</v>
      </c>
      <c r="L330" s="25">
        <v>0</v>
      </c>
      <c r="M330" s="25">
        <v>0</v>
      </c>
      <c r="N330" s="25">
        <v>0</v>
      </c>
      <c r="O330" s="26">
        <v>0</v>
      </c>
      <c r="P330" s="26">
        <v>0</v>
      </c>
      <c r="Q330" s="26">
        <v>0</v>
      </c>
      <c r="R330" s="26">
        <v>0</v>
      </c>
      <c r="S330" s="27">
        <v>0</v>
      </c>
      <c r="T330" s="27">
        <v>0</v>
      </c>
      <c r="U330" s="27">
        <v>0</v>
      </c>
      <c r="V330" s="27">
        <v>0</v>
      </c>
      <c r="W330" s="26">
        <v>26</v>
      </c>
      <c r="X330" s="26">
        <v>67.760000000000005</v>
      </c>
      <c r="Y330" s="26">
        <v>12</v>
      </c>
      <c r="Z330" s="26">
        <v>105.76</v>
      </c>
      <c r="AA330" s="25">
        <v>0</v>
      </c>
      <c r="AB330" s="25">
        <v>0</v>
      </c>
      <c r="AC330" s="25">
        <v>0</v>
      </c>
      <c r="AD330" s="25">
        <v>0</v>
      </c>
      <c r="AE330" s="28"/>
      <c r="AF330" s="28"/>
      <c r="AG330" s="28"/>
      <c r="AH330" s="28"/>
      <c r="AI330" s="27">
        <v>0</v>
      </c>
      <c r="AJ330" s="27">
        <v>0</v>
      </c>
      <c r="AK330" s="27">
        <v>0</v>
      </c>
      <c r="AL330" s="27">
        <v>0</v>
      </c>
      <c r="AM330" s="25">
        <v>0</v>
      </c>
      <c r="AN330" s="25">
        <v>0</v>
      </c>
      <c r="AO330" s="25">
        <v>0</v>
      </c>
      <c r="AP330" s="25">
        <v>0</v>
      </c>
    </row>
    <row r="331" spans="1:42" s="4" customFormat="1" ht="56.25" hidden="1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3</v>
      </c>
      <c r="G331" s="26">
        <v>0.8</v>
      </c>
      <c r="H331" s="26">
        <v>27.1</v>
      </c>
      <c r="I331" s="26">
        <v>4</v>
      </c>
      <c r="J331" s="26">
        <v>31.9</v>
      </c>
      <c r="K331" s="25">
        <v>0</v>
      </c>
      <c r="L331" s="25">
        <v>0</v>
      </c>
      <c r="M331" s="25">
        <v>0</v>
      </c>
      <c r="N331" s="25">
        <v>0</v>
      </c>
      <c r="O331" s="26">
        <v>0</v>
      </c>
      <c r="P331" s="26">
        <v>0</v>
      </c>
      <c r="Q331" s="26">
        <v>0</v>
      </c>
      <c r="R331" s="26">
        <v>0</v>
      </c>
      <c r="S331" s="27">
        <v>0</v>
      </c>
      <c r="T331" s="27">
        <v>0</v>
      </c>
      <c r="U331" s="27">
        <v>0</v>
      </c>
      <c r="V331" s="27">
        <v>0</v>
      </c>
      <c r="W331" s="26">
        <v>0.3</v>
      </c>
      <c r="X331" s="26">
        <v>15.71</v>
      </c>
      <c r="Y331" s="26">
        <v>1.7</v>
      </c>
      <c r="Z331" s="26">
        <v>17.71</v>
      </c>
      <c r="AA331" s="25">
        <v>0</v>
      </c>
      <c r="AB331" s="25">
        <v>0</v>
      </c>
      <c r="AC331" s="25">
        <v>0</v>
      </c>
      <c r="AD331" s="25">
        <v>0</v>
      </c>
      <c r="AE331" s="28"/>
      <c r="AF331" s="28"/>
      <c r="AG331" s="28"/>
      <c r="AH331" s="28"/>
      <c r="AI331" s="27">
        <v>0</v>
      </c>
      <c r="AJ331" s="27">
        <v>0</v>
      </c>
      <c r="AK331" s="27">
        <v>0</v>
      </c>
      <c r="AL331" s="27">
        <v>0</v>
      </c>
      <c r="AM331" s="25">
        <v>0</v>
      </c>
      <c r="AN331" s="25">
        <v>0</v>
      </c>
      <c r="AO331" s="25">
        <v>0</v>
      </c>
      <c r="AP331" s="25">
        <v>0</v>
      </c>
    </row>
    <row r="332" spans="1:42" s="46" customFormat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42</v>
      </c>
      <c r="G332" s="42">
        <v>173.16</v>
      </c>
      <c r="H332" s="42">
        <v>229.44</v>
      </c>
      <c r="I332" s="42">
        <v>26.5</v>
      </c>
      <c r="J332" s="42">
        <v>429.1</v>
      </c>
      <c r="K332" s="41">
        <v>23</v>
      </c>
      <c r="L332" s="41">
        <v>0</v>
      </c>
      <c r="M332" s="41">
        <v>0</v>
      </c>
      <c r="N332" s="41">
        <v>23</v>
      </c>
      <c r="O332" s="42">
        <v>1.33</v>
      </c>
      <c r="P332" s="42">
        <v>0</v>
      </c>
      <c r="Q332" s="42">
        <v>0</v>
      </c>
      <c r="R332" s="42">
        <v>0.28999999999999998</v>
      </c>
      <c r="S332" s="43">
        <v>0.6414437921287236</v>
      </c>
      <c r="T332" s="43">
        <v>0</v>
      </c>
      <c r="U332" s="43">
        <v>0</v>
      </c>
      <c r="V332" s="43">
        <v>0.13814095059704987</v>
      </c>
      <c r="W332" s="42">
        <v>91.98</v>
      </c>
      <c r="X332" s="42">
        <v>312.22000000000003</v>
      </c>
      <c r="Y332" s="42">
        <v>22.9</v>
      </c>
      <c r="Z332" s="42">
        <v>427.1</v>
      </c>
      <c r="AA332" s="41">
        <v>59</v>
      </c>
      <c r="AB332" s="41">
        <v>0</v>
      </c>
      <c r="AC332" s="41">
        <v>0</v>
      </c>
      <c r="AD332" s="41">
        <v>59</v>
      </c>
      <c r="AE332" s="44" t="s">
        <v>1411</v>
      </c>
      <c r="AF332" s="44" t="s">
        <v>31</v>
      </c>
      <c r="AG332" s="44" t="s">
        <v>31</v>
      </c>
      <c r="AH332" s="44" t="s">
        <v>1412</v>
      </c>
      <c r="AI332" s="43">
        <v>0.63800000000000001</v>
      </c>
      <c r="AJ332" s="43">
        <v>0</v>
      </c>
      <c r="AK332" s="43">
        <v>0</v>
      </c>
      <c r="AL332" s="43">
        <v>0.63800000000000001</v>
      </c>
      <c r="AM332" s="41">
        <v>59</v>
      </c>
      <c r="AN332" s="41">
        <v>0</v>
      </c>
      <c r="AO332" s="41">
        <v>0</v>
      </c>
      <c r="AP332" s="41">
        <v>59</v>
      </c>
    </row>
    <row r="333" spans="1:42" s="4" customFormat="1" hidden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0</v>
      </c>
      <c r="G333" s="26">
        <v>0</v>
      </c>
      <c r="H333" s="26">
        <v>0</v>
      </c>
      <c r="I333" s="26">
        <v>0</v>
      </c>
      <c r="J333" s="26">
        <v>0</v>
      </c>
      <c r="K333" s="25">
        <v>0</v>
      </c>
      <c r="L333" s="25">
        <v>0</v>
      </c>
      <c r="M333" s="25">
        <v>0</v>
      </c>
      <c r="N333" s="25">
        <v>0</v>
      </c>
      <c r="O333" s="26">
        <v>0</v>
      </c>
      <c r="P333" s="26">
        <v>0</v>
      </c>
      <c r="Q333" s="26">
        <v>0</v>
      </c>
      <c r="R333" s="26">
        <v>0</v>
      </c>
      <c r="S333" s="27">
        <v>0</v>
      </c>
      <c r="T333" s="27">
        <v>0</v>
      </c>
      <c r="U333" s="27">
        <v>0</v>
      </c>
      <c r="V333" s="27">
        <v>0</v>
      </c>
      <c r="W333" s="26">
        <v>8.6</v>
      </c>
      <c r="X333" s="26">
        <v>32.9</v>
      </c>
      <c r="Y333" s="26">
        <v>0</v>
      </c>
      <c r="Z333" s="26">
        <v>41.5</v>
      </c>
      <c r="AA333" s="25">
        <v>0</v>
      </c>
      <c r="AB333" s="25">
        <v>0</v>
      </c>
      <c r="AC333" s="25">
        <v>0</v>
      </c>
      <c r="AD333" s="25">
        <v>0</v>
      </c>
      <c r="AE333" s="28"/>
      <c r="AF333" s="28"/>
      <c r="AG333" s="28"/>
      <c r="AH333" s="28"/>
      <c r="AI333" s="27">
        <v>0</v>
      </c>
      <c r="AJ333" s="27">
        <v>0</v>
      </c>
      <c r="AK333" s="27">
        <v>0</v>
      </c>
      <c r="AL333" s="27">
        <v>0</v>
      </c>
      <c r="AM333" s="25">
        <v>0</v>
      </c>
      <c r="AN333" s="25">
        <v>0</v>
      </c>
      <c r="AO333" s="25">
        <v>0</v>
      </c>
      <c r="AP333" s="25">
        <v>0</v>
      </c>
    </row>
    <row r="334" spans="1:42" s="4" customFormat="1" ht="56.25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30</v>
      </c>
      <c r="G334" s="26">
        <v>165.01</v>
      </c>
      <c r="H334" s="26">
        <v>121.58</v>
      </c>
      <c r="I334" s="26">
        <v>0</v>
      </c>
      <c r="J334" s="26">
        <v>286.58999999999997</v>
      </c>
      <c r="K334" s="25">
        <v>37</v>
      </c>
      <c r="L334" s="25">
        <v>0</v>
      </c>
      <c r="M334" s="25">
        <v>0</v>
      </c>
      <c r="N334" s="25">
        <v>37</v>
      </c>
      <c r="O334" s="26">
        <v>2.2400000000000002</v>
      </c>
      <c r="P334" s="26">
        <v>0</v>
      </c>
      <c r="Q334" s="26">
        <v>0</v>
      </c>
      <c r="R334" s="26">
        <v>1.21</v>
      </c>
      <c r="S334" s="27">
        <v>1.0918003565062389</v>
      </c>
      <c r="T334" s="27">
        <v>0</v>
      </c>
      <c r="U334" s="27">
        <v>0</v>
      </c>
      <c r="V334" s="27">
        <v>0.59185892015943953</v>
      </c>
      <c r="W334" s="26">
        <v>89.76</v>
      </c>
      <c r="X334" s="26">
        <v>74.22</v>
      </c>
      <c r="Y334" s="26">
        <v>1.6</v>
      </c>
      <c r="Z334" s="26">
        <v>165.58</v>
      </c>
      <c r="AA334" s="25">
        <v>98</v>
      </c>
      <c r="AB334" s="25">
        <v>0</v>
      </c>
      <c r="AC334" s="25">
        <v>0</v>
      </c>
      <c r="AD334" s="25">
        <v>98</v>
      </c>
      <c r="AE334" s="28"/>
      <c r="AF334" s="28"/>
      <c r="AG334" s="28"/>
      <c r="AH334" s="28"/>
      <c r="AI334" s="27">
        <v>1.075</v>
      </c>
      <c r="AJ334" s="27">
        <v>0</v>
      </c>
      <c r="AK334" s="27">
        <v>0</v>
      </c>
      <c r="AL334" s="27">
        <v>1.075</v>
      </c>
      <c r="AM334" s="25">
        <v>96</v>
      </c>
      <c r="AN334" s="25">
        <v>0</v>
      </c>
      <c r="AO334" s="25">
        <v>0</v>
      </c>
      <c r="AP334" s="25">
        <v>96</v>
      </c>
    </row>
    <row r="335" spans="1:42" s="46" customFormat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37</v>
      </c>
      <c r="G335" s="42">
        <v>178.72</v>
      </c>
      <c r="H335" s="42">
        <v>185.1</v>
      </c>
      <c r="I335" s="42">
        <v>0</v>
      </c>
      <c r="J335" s="42">
        <v>363.82</v>
      </c>
      <c r="K335" s="41">
        <v>37</v>
      </c>
      <c r="L335" s="41">
        <v>0</v>
      </c>
      <c r="M335" s="41">
        <v>0</v>
      </c>
      <c r="N335" s="41">
        <v>37</v>
      </c>
      <c r="O335" s="42">
        <v>2.0699999999999998</v>
      </c>
      <c r="P335" s="42">
        <v>0</v>
      </c>
      <c r="Q335" s="42">
        <v>0</v>
      </c>
      <c r="R335" s="42">
        <v>0.98</v>
      </c>
      <c r="S335" s="43">
        <v>0.99633997559983734</v>
      </c>
      <c r="T335" s="43">
        <v>0</v>
      </c>
      <c r="U335" s="43">
        <v>0</v>
      </c>
      <c r="V335" s="43">
        <v>0.47324705427853969</v>
      </c>
      <c r="W335" s="42">
        <v>98.36</v>
      </c>
      <c r="X335" s="42">
        <v>107.12</v>
      </c>
      <c r="Y335" s="42">
        <v>1.6</v>
      </c>
      <c r="Z335" s="42">
        <v>207.08</v>
      </c>
      <c r="AA335" s="41">
        <v>98</v>
      </c>
      <c r="AB335" s="41">
        <v>0</v>
      </c>
      <c r="AC335" s="41">
        <v>0</v>
      </c>
      <c r="AD335" s="41">
        <v>98</v>
      </c>
      <c r="AE335" s="44" t="s">
        <v>1413</v>
      </c>
      <c r="AF335" s="44" t="s">
        <v>31</v>
      </c>
      <c r="AG335" s="44" t="s">
        <v>31</v>
      </c>
      <c r="AH335" s="44" t="s">
        <v>1414</v>
      </c>
      <c r="AI335" s="43">
        <v>0.99399999999999999</v>
      </c>
      <c r="AJ335" s="43">
        <v>0</v>
      </c>
      <c r="AK335" s="43">
        <v>0</v>
      </c>
      <c r="AL335" s="43">
        <v>0.99399999999999999</v>
      </c>
      <c r="AM335" s="41">
        <v>98</v>
      </c>
      <c r="AN335" s="41">
        <v>0</v>
      </c>
      <c r="AO335" s="41">
        <v>0</v>
      </c>
      <c r="AP335" s="41">
        <v>98</v>
      </c>
    </row>
    <row r="336" spans="1:42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2</v>
      </c>
      <c r="G336" s="26">
        <v>3</v>
      </c>
      <c r="H336" s="26">
        <v>15.7</v>
      </c>
      <c r="I336" s="26">
        <v>0</v>
      </c>
      <c r="J336" s="26">
        <v>18.7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0.95</v>
      </c>
      <c r="X336" s="26">
        <v>5.86</v>
      </c>
      <c r="Y336" s="26">
        <v>0</v>
      </c>
      <c r="Z336" s="26">
        <v>6.81</v>
      </c>
      <c r="AA336" s="25">
        <v>0</v>
      </c>
      <c r="AB336" s="25">
        <v>0</v>
      </c>
      <c r="AC336" s="25">
        <v>0</v>
      </c>
      <c r="AD336" s="25">
        <v>0</v>
      </c>
      <c r="AE336" s="28"/>
      <c r="AF336" s="28"/>
      <c r="AG336" s="28"/>
      <c r="AH336" s="28"/>
      <c r="AI336" s="27">
        <v>0</v>
      </c>
      <c r="AJ336" s="27">
        <v>0</v>
      </c>
      <c r="AK336" s="27">
        <v>0</v>
      </c>
      <c r="AL336" s="27">
        <v>0</v>
      </c>
      <c r="AM336" s="25">
        <v>0</v>
      </c>
      <c r="AN336" s="25">
        <v>0</v>
      </c>
      <c r="AO336" s="25">
        <v>0</v>
      </c>
      <c r="AP336" s="25">
        <v>0</v>
      </c>
    </row>
    <row r="337" spans="1:42" s="4" customFormat="1" hidden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7</v>
      </c>
      <c r="G337" s="26">
        <v>21.8</v>
      </c>
      <c r="H337" s="26">
        <v>54.8</v>
      </c>
      <c r="I337" s="26">
        <v>0</v>
      </c>
      <c r="J337" s="26">
        <v>76.599999999999994</v>
      </c>
      <c r="K337" s="25">
        <v>0</v>
      </c>
      <c r="L337" s="25">
        <v>0</v>
      </c>
      <c r="M337" s="25">
        <v>0</v>
      </c>
      <c r="N337" s="25">
        <v>0</v>
      </c>
      <c r="O337" s="26">
        <v>0</v>
      </c>
      <c r="P337" s="26">
        <v>0</v>
      </c>
      <c r="Q337" s="26">
        <v>0</v>
      </c>
      <c r="R337" s="26">
        <v>0</v>
      </c>
      <c r="S337" s="27">
        <v>0</v>
      </c>
      <c r="T337" s="27">
        <v>0</v>
      </c>
      <c r="U337" s="27">
        <v>0</v>
      </c>
      <c r="V337" s="27">
        <v>0</v>
      </c>
      <c r="W337" s="26">
        <v>10.130000000000001</v>
      </c>
      <c r="X337" s="26">
        <v>17.07</v>
      </c>
      <c r="Y337" s="26">
        <v>0.64</v>
      </c>
      <c r="Z337" s="26">
        <v>27.84</v>
      </c>
      <c r="AA337" s="25">
        <v>0</v>
      </c>
      <c r="AB337" s="25">
        <v>0</v>
      </c>
      <c r="AC337" s="25">
        <v>0</v>
      </c>
      <c r="AD337" s="25">
        <v>0</v>
      </c>
      <c r="AE337" s="28"/>
      <c r="AF337" s="28"/>
      <c r="AG337" s="28"/>
      <c r="AH337" s="28"/>
      <c r="AI337" s="27">
        <v>0</v>
      </c>
      <c r="AJ337" s="27">
        <v>0</v>
      </c>
      <c r="AK337" s="27">
        <v>0</v>
      </c>
      <c r="AL337" s="27">
        <v>0</v>
      </c>
      <c r="AM337" s="25">
        <v>0</v>
      </c>
      <c r="AN337" s="25">
        <v>0</v>
      </c>
      <c r="AO337" s="25">
        <v>0</v>
      </c>
      <c r="AP337" s="25">
        <v>0</v>
      </c>
    </row>
    <row r="338" spans="1:42" s="4" customFormat="1" hidden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3</v>
      </c>
      <c r="G338" s="26">
        <v>17</v>
      </c>
      <c r="H338" s="26">
        <v>10.199999999999999</v>
      </c>
      <c r="I338" s="26">
        <v>0</v>
      </c>
      <c r="J338" s="26">
        <v>27.2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7.96</v>
      </c>
      <c r="X338" s="26">
        <v>3.17</v>
      </c>
      <c r="Y338" s="26">
        <v>0</v>
      </c>
      <c r="Z338" s="26">
        <v>11.13</v>
      </c>
      <c r="AA338" s="25">
        <v>0</v>
      </c>
      <c r="AB338" s="25">
        <v>0</v>
      </c>
      <c r="AC338" s="25">
        <v>0</v>
      </c>
      <c r="AD338" s="25">
        <v>0</v>
      </c>
      <c r="AE338" s="28"/>
      <c r="AF338" s="28"/>
      <c r="AG338" s="28"/>
      <c r="AH338" s="28"/>
      <c r="AI338" s="27">
        <v>0</v>
      </c>
      <c r="AJ338" s="27">
        <v>0</v>
      </c>
      <c r="AK338" s="27">
        <v>0</v>
      </c>
      <c r="AL338" s="27">
        <v>0</v>
      </c>
      <c r="AM338" s="25">
        <v>0</v>
      </c>
      <c r="AN338" s="25">
        <v>0</v>
      </c>
      <c r="AO338" s="25">
        <v>0</v>
      </c>
      <c r="AP338" s="25">
        <v>0</v>
      </c>
    </row>
    <row r="339" spans="1:42" s="4" customFormat="1" hidden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0</v>
      </c>
      <c r="G339" s="26">
        <v>0</v>
      </c>
      <c r="H339" s="26">
        <v>0</v>
      </c>
      <c r="I339" s="26">
        <v>0</v>
      </c>
      <c r="J339" s="26">
        <v>0</v>
      </c>
      <c r="K339" s="25">
        <v>0</v>
      </c>
      <c r="L339" s="25">
        <v>0</v>
      </c>
      <c r="M339" s="25">
        <v>0</v>
      </c>
      <c r="N339" s="25">
        <v>0</v>
      </c>
      <c r="O339" s="26">
        <v>0</v>
      </c>
      <c r="P339" s="26">
        <v>0</v>
      </c>
      <c r="Q339" s="26">
        <v>0</v>
      </c>
      <c r="R339" s="26">
        <v>0</v>
      </c>
      <c r="S339" s="27">
        <v>0</v>
      </c>
      <c r="T339" s="27">
        <v>0</v>
      </c>
      <c r="U339" s="27">
        <v>0</v>
      </c>
      <c r="V339" s="27">
        <v>0</v>
      </c>
      <c r="W339" s="26">
        <v>0</v>
      </c>
      <c r="X339" s="26">
        <v>0</v>
      </c>
      <c r="Y339" s="26">
        <v>0</v>
      </c>
      <c r="Z339" s="26">
        <v>0</v>
      </c>
      <c r="AA339" s="25">
        <v>0</v>
      </c>
      <c r="AB339" s="25">
        <v>0</v>
      </c>
      <c r="AC339" s="25">
        <v>0</v>
      </c>
      <c r="AD339" s="25">
        <v>0</v>
      </c>
      <c r="AE339" s="28"/>
      <c r="AF339" s="28"/>
      <c r="AG339" s="28"/>
      <c r="AH339" s="28"/>
      <c r="AI339" s="27">
        <v>0</v>
      </c>
      <c r="AJ339" s="27">
        <v>0</v>
      </c>
      <c r="AK339" s="27">
        <v>0</v>
      </c>
      <c r="AL339" s="27">
        <v>0</v>
      </c>
      <c r="AM339" s="25">
        <v>0</v>
      </c>
      <c r="AN339" s="25">
        <v>0</v>
      </c>
      <c r="AO339" s="25">
        <v>0</v>
      </c>
      <c r="AP339" s="25">
        <v>0</v>
      </c>
    </row>
    <row r="340" spans="1:42" s="4" customFormat="1" hidden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0</v>
      </c>
      <c r="G340" s="26">
        <v>0</v>
      </c>
      <c r="H340" s="26">
        <v>0</v>
      </c>
      <c r="I340" s="26">
        <v>0</v>
      </c>
      <c r="J340" s="26">
        <v>0</v>
      </c>
      <c r="K340" s="25">
        <v>0</v>
      </c>
      <c r="L340" s="25">
        <v>0</v>
      </c>
      <c r="M340" s="25">
        <v>0</v>
      </c>
      <c r="N340" s="25">
        <v>0</v>
      </c>
      <c r="O340" s="26">
        <v>0</v>
      </c>
      <c r="P340" s="26">
        <v>0</v>
      </c>
      <c r="Q340" s="26">
        <v>0</v>
      </c>
      <c r="R340" s="26">
        <v>0</v>
      </c>
      <c r="S340" s="27">
        <v>0</v>
      </c>
      <c r="T340" s="27">
        <v>0</v>
      </c>
      <c r="U340" s="27">
        <v>0</v>
      </c>
      <c r="V340" s="27">
        <v>0</v>
      </c>
      <c r="W340" s="26">
        <v>0</v>
      </c>
      <c r="X340" s="26">
        <v>0</v>
      </c>
      <c r="Y340" s="26">
        <v>0</v>
      </c>
      <c r="Z340" s="26">
        <v>0</v>
      </c>
      <c r="AA340" s="25">
        <v>0</v>
      </c>
      <c r="AB340" s="25">
        <v>0</v>
      </c>
      <c r="AC340" s="25">
        <v>0</v>
      </c>
      <c r="AD340" s="25">
        <v>0</v>
      </c>
      <c r="AE340" s="28"/>
      <c r="AF340" s="28"/>
      <c r="AG340" s="28"/>
      <c r="AH340" s="28"/>
      <c r="AI340" s="27">
        <v>0</v>
      </c>
      <c r="AJ340" s="27">
        <v>0</v>
      </c>
      <c r="AK340" s="27">
        <v>0</v>
      </c>
      <c r="AL340" s="27">
        <v>0</v>
      </c>
      <c r="AM340" s="25">
        <v>0</v>
      </c>
      <c r="AN340" s="25">
        <v>0</v>
      </c>
      <c r="AO340" s="25">
        <v>0</v>
      </c>
      <c r="AP340" s="25">
        <v>0</v>
      </c>
    </row>
    <row r="341" spans="1:42" s="4" customFormat="1" hidden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0</v>
      </c>
      <c r="G341" s="26">
        <v>0</v>
      </c>
      <c r="H341" s="26">
        <v>0</v>
      </c>
      <c r="I341" s="26">
        <v>0</v>
      </c>
      <c r="J341" s="26">
        <v>0</v>
      </c>
      <c r="K341" s="25">
        <v>0</v>
      </c>
      <c r="L341" s="25">
        <v>0</v>
      </c>
      <c r="M341" s="25">
        <v>0</v>
      </c>
      <c r="N341" s="25">
        <v>0</v>
      </c>
      <c r="O341" s="26">
        <v>0</v>
      </c>
      <c r="P341" s="26">
        <v>0</v>
      </c>
      <c r="Q341" s="26">
        <v>0</v>
      </c>
      <c r="R341" s="26">
        <v>0</v>
      </c>
      <c r="S341" s="27">
        <v>0</v>
      </c>
      <c r="T341" s="27">
        <v>0</v>
      </c>
      <c r="U341" s="27">
        <v>0</v>
      </c>
      <c r="V341" s="27">
        <v>0</v>
      </c>
      <c r="W341" s="26">
        <v>0</v>
      </c>
      <c r="X341" s="26">
        <v>0</v>
      </c>
      <c r="Y341" s="26">
        <v>0</v>
      </c>
      <c r="Z341" s="26">
        <v>0</v>
      </c>
      <c r="AA341" s="25">
        <v>0</v>
      </c>
      <c r="AB341" s="25">
        <v>0</v>
      </c>
      <c r="AC341" s="25">
        <v>0</v>
      </c>
      <c r="AD341" s="25">
        <v>0</v>
      </c>
      <c r="AE341" s="28"/>
      <c r="AF341" s="28"/>
      <c r="AG341" s="28"/>
      <c r="AH341" s="28"/>
      <c r="AI341" s="27">
        <v>0</v>
      </c>
      <c r="AJ341" s="27">
        <v>0</v>
      </c>
      <c r="AK341" s="27">
        <v>0</v>
      </c>
      <c r="AL341" s="27">
        <v>0</v>
      </c>
      <c r="AM341" s="25">
        <v>0</v>
      </c>
      <c r="AN341" s="25">
        <v>0</v>
      </c>
      <c r="AO341" s="25">
        <v>0</v>
      </c>
      <c r="AP341" s="25">
        <v>0</v>
      </c>
    </row>
    <row r="342" spans="1:42" s="4" customFormat="1" ht="75" hidden="1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0</v>
      </c>
      <c r="G342" s="26">
        <v>0</v>
      </c>
      <c r="H342" s="26">
        <v>0</v>
      </c>
      <c r="I342" s="26">
        <v>0</v>
      </c>
      <c r="J342" s="26">
        <v>0</v>
      </c>
      <c r="K342" s="25">
        <v>0</v>
      </c>
      <c r="L342" s="25">
        <v>0</v>
      </c>
      <c r="M342" s="25">
        <v>0</v>
      </c>
      <c r="N342" s="25">
        <v>0</v>
      </c>
      <c r="O342" s="26">
        <v>0</v>
      </c>
      <c r="P342" s="26">
        <v>0</v>
      </c>
      <c r="Q342" s="26">
        <v>0</v>
      </c>
      <c r="R342" s="26">
        <v>0</v>
      </c>
      <c r="S342" s="27">
        <v>0</v>
      </c>
      <c r="T342" s="27">
        <v>0</v>
      </c>
      <c r="U342" s="27">
        <v>0</v>
      </c>
      <c r="V342" s="27">
        <v>0</v>
      </c>
      <c r="W342" s="26">
        <v>0</v>
      </c>
      <c r="X342" s="26">
        <v>0</v>
      </c>
      <c r="Y342" s="26">
        <v>0</v>
      </c>
      <c r="Z342" s="26">
        <v>0</v>
      </c>
      <c r="AA342" s="25">
        <v>0</v>
      </c>
      <c r="AB342" s="25">
        <v>0</v>
      </c>
      <c r="AC342" s="25">
        <v>0</v>
      </c>
      <c r="AD342" s="25">
        <v>0</v>
      </c>
      <c r="AE342" s="28"/>
      <c r="AF342" s="28"/>
      <c r="AG342" s="28"/>
      <c r="AH342" s="28"/>
      <c r="AI342" s="27">
        <v>0</v>
      </c>
      <c r="AJ342" s="27">
        <v>0</v>
      </c>
      <c r="AK342" s="27">
        <v>0</v>
      </c>
      <c r="AL342" s="27">
        <v>0</v>
      </c>
      <c r="AM342" s="25">
        <v>0</v>
      </c>
      <c r="AN342" s="25">
        <v>0</v>
      </c>
      <c r="AO342" s="25">
        <v>0</v>
      </c>
      <c r="AP342" s="25">
        <v>0</v>
      </c>
    </row>
    <row r="343" spans="1:42" s="46" customFormat="1" hidden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0</v>
      </c>
      <c r="G343" s="42">
        <v>0</v>
      </c>
      <c r="H343" s="42">
        <v>0</v>
      </c>
      <c r="I343" s="42">
        <v>0</v>
      </c>
      <c r="J343" s="42">
        <v>0</v>
      </c>
      <c r="K343" s="41">
        <v>0</v>
      </c>
      <c r="L343" s="41">
        <v>0</v>
      </c>
      <c r="M343" s="41">
        <v>0</v>
      </c>
      <c r="N343" s="41">
        <v>0</v>
      </c>
      <c r="O343" s="42">
        <v>0</v>
      </c>
      <c r="P343" s="42">
        <v>0</v>
      </c>
      <c r="Q343" s="42">
        <v>0</v>
      </c>
      <c r="R343" s="42">
        <v>0</v>
      </c>
      <c r="S343" s="43">
        <v>0</v>
      </c>
      <c r="T343" s="43">
        <v>0</v>
      </c>
      <c r="U343" s="43">
        <v>0</v>
      </c>
      <c r="V343" s="43">
        <v>0</v>
      </c>
      <c r="W343" s="42">
        <v>0</v>
      </c>
      <c r="X343" s="42">
        <v>0</v>
      </c>
      <c r="Y343" s="42">
        <v>0</v>
      </c>
      <c r="Z343" s="42">
        <v>0</v>
      </c>
      <c r="AA343" s="41">
        <v>0</v>
      </c>
      <c r="AB343" s="41">
        <v>0</v>
      </c>
      <c r="AC343" s="41">
        <v>0</v>
      </c>
      <c r="AD343" s="41">
        <v>0</v>
      </c>
      <c r="AE343" s="44" t="s">
        <v>31</v>
      </c>
      <c r="AF343" s="44" t="s">
        <v>31</v>
      </c>
      <c r="AG343" s="44" t="s">
        <v>31</v>
      </c>
      <c r="AH343" s="44" t="s">
        <v>31</v>
      </c>
      <c r="AI343" s="43">
        <v>0</v>
      </c>
      <c r="AJ343" s="43">
        <v>0</v>
      </c>
      <c r="AK343" s="43">
        <v>0</v>
      </c>
      <c r="AL343" s="43">
        <v>0</v>
      </c>
      <c r="AM343" s="41">
        <v>0</v>
      </c>
      <c r="AN343" s="41">
        <v>0</v>
      </c>
      <c r="AO343" s="41">
        <v>0</v>
      </c>
      <c r="AP343" s="41">
        <v>0</v>
      </c>
    </row>
    <row r="344" spans="1:42" s="4" customFormat="1" ht="56.25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10</v>
      </c>
      <c r="G344" s="26">
        <v>66.900000000000006</v>
      </c>
      <c r="H344" s="26">
        <v>48.7</v>
      </c>
      <c r="I344" s="26">
        <v>0</v>
      </c>
      <c r="J344" s="26">
        <v>115.6</v>
      </c>
      <c r="K344" s="25">
        <v>21</v>
      </c>
      <c r="L344" s="25">
        <v>0</v>
      </c>
      <c r="M344" s="25">
        <v>0</v>
      </c>
      <c r="N344" s="25">
        <v>21</v>
      </c>
      <c r="O344" s="26">
        <v>3.14</v>
      </c>
      <c r="P344" s="26">
        <v>0</v>
      </c>
      <c r="Q344" s="26">
        <v>0</v>
      </c>
      <c r="R344" s="26">
        <v>1.46</v>
      </c>
      <c r="S344" s="27">
        <v>1.5122187273167191</v>
      </c>
      <c r="T344" s="27">
        <v>0</v>
      </c>
      <c r="U344" s="27">
        <v>0</v>
      </c>
      <c r="V344" s="27">
        <v>0.70339316864554613</v>
      </c>
      <c r="W344" s="26">
        <v>82.66</v>
      </c>
      <c r="X344" s="26">
        <v>95.05</v>
      </c>
      <c r="Y344" s="26">
        <v>0</v>
      </c>
      <c r="Z344" s="26">
        <v>177.71</v>
      </c>
      <c r="AA344" s="25">
        <v>125</v>
      </c>
      <c r="AB344" s="25">
        <v>0</v>
      </c>
      <c r="AC344" s="25">
        <v>0</v>
      </c>
      <c r="AD344" s="25">
        <v>125</v>
      </c>
      <c r="AE344" s="28"/>
      <c r="AF344" s="28"/>
      <c r="AG344" s="28"/>
      <c r="AH344" s="28"/>
      <c r="AI344" s="27">
        <v>1.5069999999999999</v>
      </c>
      <c r="AJ344" s="27">
        <v>0</v>
      </c>
      <c r="AK344" s="27">
        <v>0</v>
      </c>
      <c r="AL344" s="27">
        <v>1.5069999999999999</v>
      </c>
      <c r="AM344" s="25">
        <v>125</v>
      </c>
      <c r="AN344" s="25">
        <v>0</v>
      </c>
      <c r="AO344" s="25">
        <v>0</v>
      </c>
      <c r="AP344" s="25">
        <v>125</v>
      </c>
    </row>
    <row r="345" spans="1:42" s="4" customFormat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2</v>
      </c>
      <c r="G345" s="26">
        <v>18.36</v>
      </c>
      <c r="H345" s="26">
        <v>0</v>
      </c>
      <c r="I345" s="26">
        <v>0</v>
      </c>
      <c r="J345" s="26">
        <v>18.36</v>
      </c>
      <c r="K345" s="25">
        <v>47</v>
      </c>
      <c r="L345" s="25">
        <v>0</v>
      </c>
      <c r="M345" s="25">
        <v>0</v>
      </c>
      <c r="N345" s="25">
        <v>47</v>
      </c>
      <c r="O345" s="26">
        <v>25.6</v>
      </c>
      <c r="P345" s="26">
        <v>0</v>
      </c>
      <c r="Q345" s="26">
        <v>0</v>
      </c>
      <c r="R345" s="26">
        <v>25.6</v>
      </c>
      <c r="S345" s="27">
        <v>12.437810945273631</v>
      </c>
      <c r="T345" s="27">
        <v>0</v>
      </c>
      <c r="U345" s="27">
        <v>0</v>
      </c>
      <c r="V345" s="27">
        <v>12.437810945273631</v>
      </c>
      <c r="W345" s="26">
        <v>6.03</v>
      </c>
      <c r="X345" s="26">
        <v>0</v>
      </c>
      <c r="Y345" s="26">
        <v>0</v>
      </c>
      <c r="Z345" s="26">
        <v>6.03</v>
      </c>
      <c r="AA345" s="25">
        <v>75</v>
      </c>
      <c r="AB345" s="25">
        <v>0</v>
      </c>
      <c r="AC345" s="25">
        <v>0</v>
      </c>
      <c r="AD345" s="25">
        <v>75</v>
      </c>
      <c r="AE345" s="28"/>
      <c r="AF345" s="28"/>
      <c r="AG345" s="28"/>
      <c r="AH345" s="28"/>
      <c r="AI345" s="27">
        <v>12.288</v>
      </c>
      <c r="AJ345" s="27">
        <v>0</v>
      </c>
      <c r="AK345" s="27">
        <v>0</v>
      </c>
      <c r="AL345" s="27">
        <v>12.288</v>
      </c>
      <c r="AM345" s="25">
        <v>74</v>
      </c>
      <c r="AN345" s="25">
        <v>0</v>
      </c>
      <c r="AO345" s="25">
        <v>0</v>
      </c>
      <c r="AP345" s="25">
        <v>74</v>
      </c>
    </row>
    <row r="346" spans="1:42" s="4" customFormat="1" ht="37.5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24</v>
      </c>
      <c r="G346" s="26">
        <v>304.13</v>
      </c>
      <c r="H346" s="26">
        <v>0</v>
      </c>
      <c r="I346" s="26">
        <v>0</v>
      </c>
      <c r="J346" s="26">
        <v>304.13</v>
      </c>
      <c r="K346" s="25">
        <v>358</v>
      </c>
      <c r="L346" s="25">
        <v>0</v>
      </c>
      <c r="M346" s="25">
        <v>0</v>
      </c>
      <c r="N346" s="25">
        <v>358</v>
      </c>
      <c r="O346" s="26">
        <v>11.77</v>
      </c>
      <c r="P346" s="26">
        <v>0</v>
      </c>
      <c r="Q346" s="26">
        <v>0</v>
      </c>
      <c r="R346" s="26">
        <v>11.77</v>
      </c>
      <c r="S346" s="27">
        <v>5.6901026598998197</v>
      </c>
      <c r="T346" s="27">
        <v>0</v>
      </c>
      <c r="U346" s="27">
        <v>0</v>
      </c>
      <c r="V346" s="27">
        <v>5.6901026598998197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3442</v>
      </c>
      <c r="AB346" s="25">
        <v>0</v>
      </c>
      <c r="AC346" s="25">
        <v>0</v>
      </c>
      <c r="AD346" s="25">
        <v>3442</v>
      </c>
      <c r="AE346" s="28"/>
      <c r="AF346" s="28"/>
      <c r="AG346" s="28"/>
      <c r="AH346" s="28"/>
      <c r="AI346" s="27">
        <v>5.65</v>
      </c>
      <c r="AJ346" s="27">
        <v>0</v>
      </c>
      <c r="AK346" s="27">
        <v>0</v>
      </c>
      <c r="AL346" s="27">
        <v>5.65</v>
      </c>
      <c r="AM346" s="25">
        <v>3418</v>
      </c>
      <c r="AN346" s="25">
        <v>0</v>
      </c>
      <c r="AO346" s="25">
        <v>0</v>
      </c>
      <c r="AP346" s="25">
        <v>3418</v>
      </c>
    </row>
    <row r="347" spans="1:42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36</v>
      </c>
      <c r="G347" s="42">
        <v>389.39</v>
      </c>
      <c r="H347" s="42">
        <v>48.7</v>
      </c>
      <c r="I347" s="42">
        <v>0</v>
      </c>
      <c r="J347" s="42">
        <v>438.09</v>
      </c>
      <c r="K347" s="41">
        <v>426</v>
      </c>
      <c r="L347" s="41">
        <v>0</v>
      </c>
      <c r="M347" s="41">
        <v>0</v>
      </c>
      <c r="N347" s="41">
        <v>426</v>
      </c>
      <c r="O347" s="42">
        <v>10.94</v>
      </c>
      <c r="P347" s="42">
        <v>0</v>
      </c>
      <c r="Q347" s="42">
        <v>0</v>
      </c>
      <c r="R347" s="42">
        <v>9.6199999999999992</v>
      </c>
      <c r="S347" s="57">
        <v>5.2508650519031139</v>
      </c>
      <c r="T347" s="57">
        <v>0</v>
      </c>
      <c r="U347" s="57">
        <v>0</v>
      </c>
      <c r="V347" s="57">
        <v>4.6180181322513159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3642</v>
      </c>
      <c r="AB347" s="41">
        <v>0</v>
      </c>
      <c r="AC347" s="41">
        <v>0</v>
      </c>
      <c r="AD347" s="41">
        <v>3642</v>
      </c>
      <c r="AE347" s="44" t="s">
        <v>1415</v>
      </c>
      <c r="AF347" s="44" t="s">
        <v>31</v>
      </c>
      <c r="AG347" s="44" t="s">
        <v>31</v>
      </c>
      <c r="AH347" s="44" t="s">
        <v>1037</v>
      </c>
      <c r="AI347" s="43">
        <v>5.2510000000000003</v>
      </c>
      <c r="AJ347" s="43">
        <v>0</v>
      </c>
      <c r="AK347" s="43">
        <v>0</v>
      </c>
      <c r="AL347" s="43">
        <v>5.2510000000000003</v>
      </c>
      <c r="AM347" s="41">
        <v>3642</v>
      </c>
      <c r="AN347" s="41">
        <v>0</v>
      </c>
      <c r="AO347" s="41">
        <v>0</v>
      </c>
      <c r="AP347" s="41">
        <v>3642</v>
      </c>
    </row>
    <row r="348" spans="1:42" s="12" customFormat="1" ht="37.5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3</v>
      </c>
      <c r="G348" s="26">
        <v>31.3</v>
      </c>
      <c r="H348" s="26">
        <v>0</v>
      </c>
      <c r="I348" s="26">
        <v>0</v>
      </c>
      <c r="J348" s="26">
        <v>31.3</v>
      </c>
      <c r="K348" s="25">
        <v>10</v>
      </c>
      <c r="L348" s="25">
        <v>0</v>
      </c>
      <c r="M348" s="25">
        <v>0</v>
      </c>
      <c r="N348" s="25">
        <v>10</v>
      </c>
      <c r="O348" s="26">
        <v>3.19</v>
      </c>
      <c r="P348" s="26">
        <v>0</v>
      </c>
      <c r="Q348" s="26">
        <v>0</v>
      </c>
      <c r="R348" s="26">
        <v>3.19</v>
      </c>
      <c r="S348" s="54">
        <v>1.5748031496062991</v>
      </c>
      <c r="T348" s="54">
        <v>0</v>
      </c>
      <c r="U348" s="54">
        <v>0</v>
      </c>
      <c r="V348" s="54">
        <v>1.5748031496062991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212</v>
      </c>
      <c r="AB348" s="25">
        <v>0</v>
      </c>
      <c r="AC348" s="25">
        <v>0</v>
      </c>
      <c r="AD348" s="25">
        <v>212</v>
      </c>
      <c r="AE348" s="28"/>
      <c r="AF348" s="28"/>
      <c r="AG348" s="28"/>
      <c r="AH348" s="28"/>
      <c r="AI348" s="27">
        <v>1.5309999999999999</v>
      </c>
      <c r="AJ348" s="27">
        <v>0</v>
      </c>
      <c r="AK348" s="27">
        <v>0</v>
      </c>
      <c r="AL348" s="27">
        <v>1.5309999999999999</v>
      </c>
      <c r="AM348" s="25">
        <v>201</v>
      </c>
      <c r="AN348" s="25">
        <v>0</v>
      </c>
      <c r="AO348" s="25">
        <v>0</v>
      </c>
      <c r="AP348" s="25">
        <v>201</v>
      </c>
    </row>
    <row r="349" spans="1:42" s="12" customFormat="1" ht="37.5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3</v>
      </c>
      <c r="G349" s="26">
        <v>31.1</v>
      </c>
      <c r="H349" s="26">
        <v>0</v>
      </c>
      <c r="I349" s="26">
        <v>0</v>
      </c>
      <c r="J349" s="26">
        <v>31.1</v>
      </c>
      <c r="K349" s="25">
        <v>16</v>
      </c>
      <c r="L349" s="25">
        <v>0</v>
      </c>
      <c r="M349" s="25">
        <v>0</v>
      </c>
      <c r="N349" s="25">
        <v>16</v>
      </c>
      <c r="O349" s="26">
        <v>5.14</v>
      </c>
      <c r="P349" s="26">
        <v>0</v>
      </c>
      <c r="Q349" s="26">
        <v>0</v>
      </c>
      <c r="R349" s="26">
        <v>5.14</v>
      </c>
      <c r="S349" s="54">
        <v>2.5447042640990372</v>
      </c>
      <c r="T349" s="54">
        <v>0</v>
      </c>
      <c r="U349" s="54">
        <v>0</v>
      </c>
      <c r="V349" s="54">
        <v>2.5447042640990372</v>
      </c>
      <c r="W349" s="26">
        <v>145.4</v>
      </c>
      <c r="X349" s="26">
        <v>0</v>
      </c>
      <c r="Y349" s="26">
        <v>0</v>
      </c>
      <c r="Z349" s="26">
        <v>145.4</v>
      </c>
      <c r="AA349" s="25">
        <v>370</v>
      </c>
      <c r="AB349" s="25">
        <v>0</v>
      </c>
      <c r="AC349" s="25">
        <v>0</v>
      </c>
      <c r="AD349" s="25">
        <v>370</v>
      </c>
      <c r="AE349" s="28"/>
      <c r="AF349" s="28"/>
      <c r="AG349" s="28"/>
      <c r="AH349" s="28"/>
      <c r="AI349" s="27">
        <v>2.4670000000000001</v>
      </c>
      <c r="AJ349" s="27">
        <v>0</v>
      </c>
      <c r="AK349" s="27">
        <v>0</v>
      </c>
      <c r="AL349" s="27">
        <v>2.4670000000000001</v>
      </c>
      <c r="AM349" s="25">
        <v>359</v>
      </c>
      <c r="AN349" s="25">
        <v>0</v>
      </c>
      <c r="AO349" s="25">
        <v>0</v>
      </c>
      <c r="AP349" s="25">
        <v>359</v>
      </c>
    </row>
    <row r="350" spans="1:42" s="32" customFormat="1" ht="37.5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5</v>
      </c>
      <c r="G350" s="26">
        <v>58</v>
      </c>
      <c r="H350" s="26">
        <v>0</v>
      </c>
      <c r="I350" s="26">
        <v>0</v>
      </c>
      <c r="J350" s="26">
        <v>58</v>
      </c>
      <c r="K350" s="25">
        <v>43</v>
      </c>
      <c r="L350" s="25">
        <v>0</v>
      </c>
      <c r="M350" s="25">
        <v>0</v>
      </c>
      <c r="N350" s="25">
        <v>43</v>
      </c>
      <c r="O350" s="26">
        <v>7.41</v>
      </c>
      <c r="P350" s="26">
        <v>0</v>
      </c>
      <c r="Q350" s="26">
        <v>0</v>
      </c>
      <c r="R350" s="26">
        <v>7.41</v>
      </c>
      <c r="S350" s="54">
        <v>3.6649897521893049</v>
      </c>
      <c r="T350" s="54">
        <v>0</v>
      </c>
      <c r="U350" s="54">
        <v>0</v>
      </c>
      <c r="V350" s="54">
        <v>3.6649897521893049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1967</v>
      </c>
      <c r="AB350" s="25">
        <v>0</v>
      </c>
      <c r="AC350" s="25">
        <v>0</v>
      </c>
      <c r="AD350" s="25">
        <v>1967</v>
      </c>
      <c r="AE350" s="28"/>
      <c r="AF350" s="28"/>
      <c r="AG350" s="28"/>
      <c r="AH350" s="28"/>
      <c r="AI350" s="27">
        <v>3.5569999999999999</v>
      </c>
      <c r="AJ350" s="27">
        <v>0</v>
      </c>
      <c r="AK350" s="27">
        <v>0</v>
      </c>
      <c r="AL350" s="27">
        <v>3.5569999999999999</v>
      </c>
      <c r="AM350" s="25">
        <v>1909</v>
      </c>
      <c r="AN350" s="25">
        <v>0</v>
      </c>
      <c r="AO350" s="25">
        <v>0</v>
      </c>
      <c r="AP350" s="25">
        <v>1909</v>
      </c>
    </row>
    <row r="351" spans="1:42" s="12" customFormat="1" ht="37.5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3</v>
      </c>
      <c r="G351" s="26">
        <v>32.6</v>
      </c>
      <c r="H351" s="26">
        <v>0</v>
      </c>
      <c r="I351" s="26">
        <v>0</v>
      </c>
      <c r="J351" s="26">
        <v>32.6</v>
      </c>
      <c r="K351" s="25">
        <v>7</v>
      </c>
      <c r="L351" s="25">
        <v>0</v>
      </c>
      <c r="M351" s="25">
        <v>0</v>
      </c>
      <c r="N351" s="25">
        <v>7</v>
      </c>
      <c r="O351" s="26">
        <v>2.15</v>
      </c>
      <c r="P351" s="26">
        <v>0</v>
      </c>
      <c r="Q351" s="26">
        <v>0</v>
      </c>
      <c r="R351" s="26">
        <v>2.15</v>
      </c>
      <c r="S351" s="54">
        <v>1.0662418040321098</v>
      </c>
      <c r="T351" s="54">
        <v>0</v>
      </c>
      <c r="U351" s="54">
        <v>0</v>
      </c>
      <c r="V351" s="54">
        <v>1.0662418040321098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174</v>
      </c>
      <c r="AB351" s="25">
        <v>0</v>
      </c>
      <c r="AC351" s="25">
        <v>0</v>
      </c>
      <c r="AD351" s="25">
        <v>174</v>
      </c>
      <c r="AE351" s="28"/>
      <c r="AF351" s="28"/>
      <c r="AG351" s="28"/>
      <c r="AH351" s="28"/>
      <c r="AI351" s="27">
        <v>1.032</v>
      </c>
      <c r="AJ351" s="27">
        <v>0</v>
      </c>
      <c r="AK351" s="27">
        <v>0</v>
      </c>
      <c r="AL351" s="27">
        <v>1.032</v>
      </c>
      <c r="AM351" s="25">
        <v>168</v>
      </c>
      <c r="AN351" s="25">
        <v>0</v>
      </c>
      <c r="AO351" s="25">
        <v>0</v>
      </c>
      <c r="AP351" s="25">
        <v>168</v>
      </c>
    </row>
    <row r="352" spans="1:42" s="12" customFormat="1" ht="37.5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4</v>
      </c>
      <c r="G352" s="26">
        <v>45.7</v>
      </c>
      <c r="H352" s="26">
        <v>0</v>
      </c>
      <c r="I352" s="26">
        <v>0</v>
      </c>
      <c r="J352" s="26">
        <v>45.7</v>
      </c>
      <c r="K352" s="25">
        <v>19</v>
      </c>
      <c r="L352" s="25">
        <v>0</v>
      </c>
      <c r="M352" s="25">
        <v>0</v>
      </c>
      <c r="N352" s="25">
        <v>19</v>
      </c>
      <c r="O352" s="26">
        <v>4.16</v>
      </c>
      <c r="P352" s="26">
        <v>0</v>
      </c>
      <c r="Q352" s="26">
        <v>0</v>
      </c>
      <c r="R352" s="26">
        <v>4.16</v>
      </c>
      <c r="S352" s="54">
        <v>2.0563521892131278</v>
      </c>
      <c r="T352" s="54">
        <v>0</v>
      </c>
      <c r="U352" s="54">
        <v>0</v>
      </c>
      <c r="V352" s="54">
        <v>2.0563521892131278</v>
      </c>
      <c r="W352" s="26">
        <v>417.73</v>
      </c>
      <c r="X352" s="26">
        <v>0</v>
      </c>
      <c r="Y352" s="26">
        <v>0</v>
      </c>
      <c r="Z352" s="26">
        <v>417.73</v>
      </c>
      <c r="AA352" s="25">
        <v>859</v>
      </c>
      <c r="AB352" s="25">
        <v>0</v>
      </c>
      <c r="AC352" s="25">
        <v>0</v>
      </c>
      <c r="AD352" s="25">
        <v>859</v>
      </c>
      <c r="AE352" s="28"/>
      <c r="AF352" s="28"/>
      <c r="AG352" s="28"/>
      <c r="AH352" s="28"/>
      <c r="AI352" s="27">
        <v>1.9970000000000001</v>
      </c>
      <c r="AJ352" s="27">
        <v>0</v>
      </c>
      <c r="AK352" s="27">
        <v>0</v>
      </c>
      <c r="AL352" s="27">
        <v>1.9970000000000001</v>
      </c>
      <c r="AM352" s="25">
        <v>834</v>
      </c>
      <c r="AN352" s="25">
        <v>0</v>
      </c>
      <c r="AO352" s="25">
        <v>0</v>
      </c>
      <c r="AP352" s="25">
        <v>834</v>
      </c>
    </row>
    <row r="353" spans="1:42" s="12" customFormat="1" ht="37.5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3</v>
      </c>
      <c r="G353" s="26">
        <v>37</v>
      </c>
      <c r="H353" s="26">
        <v>0</v>
      </c>
      <c r="I353" s="26">
        <v>0</v>
      </c>
      <c r="J353" s="26">
        <v>37</v>
      </c>
      <c r="K353" s="25">
        <v>7</v>
      </c>
      <c r="L353" s="25">
        <v>0</v>
      </c>
      <c r="M353" s="25">
        <v>0</v>
      </c>
      <c r="N353" s="25">
        <v>7</v>
      </c>
      <c r="O353" s="26">
        <v>1.89</v>
      </c>
      <c r="P353" s="26">
        <v>0</v>
      </c>
      <c r="Q353" s="26">
        <v>0</v>
      </c>
      <c r="R353" s="26">
        <v>1.89</v>
      </c>
      <c r="S353" s="54">
        <v>0.93372110821980714</v>
      </c>
      <c r="T353" s="54">
        <v>0</v>
      </c>
      <c r="U353" s="54">
        <v>0</v>
      </c>
      <c r="V353" s="54">
        <v>0.93372110821980714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244</v>
      </c>
      <c r="AB353" s="25">
        <v>0</v>
      </c>
      <c r="AC353" s="25">
        <v>0</v>
      </c>
      <c r="AD353" s="25">
        <v>244</v>
      </c>
      <c r="AE353" s="28"/>
      <c r="AF353" s="28"/>
      <c r="AG353" s="28"/>
      <c r="AH353" s="28"/>
      <c r="AI353" s="27">
        <v>0.90700000000000003</v>
      </c>
      <c r="AJ353" s="27">
        <v>0</v>
      </c>
      <c r="AK353" s="27">
        <v>0</v>
      </c>
      <c r="AL353" s="27">
        <v>0.90700000000000003</v>
      </c>
      <c r="AM353" s="25">
        <v>237</v>
      </c>
      <c r="AN353" s="25">
        <v>0</v>
      </c>
      <c r="AO353" s="25">
        <v>0</v>
      </c>
      <c r="AP353" s="25">
        <v>237</v>
      </c>
    </row>
    <row r="354" spans="1:42" s="12" customFormat="1" ht="37.5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4</v>
      </c>
      <c r="G354" s="26">
        <v>41</v>
      </c>
      <c r="H354" s="26">
        <v>0</v>
      </c>
      <c r="I354" s="26">
        <v>0</v>
      </c>
      <c r="J354" s="26">
        <v>41</v>
      </c>
      <c r="K354" s="25">
        <v>29</v>
      </c>
      <c r="L354" s="25">
        <v>0</v>
      </c>
      <c r="M354" s="25">
        <v>0</v>
      </c>
      <c r="N354" s="25">
        <v>29</v>
      </c>
      <c r="O354" s="26">
        <v>7.07</v>
      </c>
      <c r="P354" s="26">
        <v>0</v>
      </c>
      <c r="Q354" s="26">
        <v>0</v>
      </c>
      <c r="R354" s="26">
        <v>7.07</v>
      </c>
      <c r="S354" s="54">
        <v>3.4977497206028936</v>
      </c>
      <c r="T354" s="54">
        <v>0</v>
      </c>
      <c r="U354" s="54">
        <v>0</v>
      </c>
      <c r="V354" s="54">
        <v>3.4977497206028936</v>
      </c>
      <c r="W354" s="26">
        <v>331.07</v>
      </c>
      <c r="X354" s="26">
        <v>0</v>
      </c>
      <c r="Y354" s="26">
        <v>0</v>
      </c>
      <c r="Z354" s="26">
        <v>331.07</v>
      </c>
      <c r="AA354" s="25">
        <v>1158</v>
      </c>
      <c r="AB354" s="25">
        <v>0</v>
      </c>
      <c r="AC354" s="25">
        <v>0</v>
      </c>
      <c r="AD354" s="25">
        <v>1158</v>
      </c>
      <c r="AE354" s="28"/>
      <c r="AF354" s="28"/>
      <c r="AG354" s="28"/>
      <c r="AH354" s="28"/>
      <c r="AI354" s="27">
        <v>3.3940000000000001</v>
      </c>
      <c r="AJ354" s="27">
        <v>0</v>
      </c>
      <c r="AK354" s="27">
        <v>0</v>
      </c>
      <c r="AL354" s="27">
        <v>3.3940000000000001</v>
      </c>
      <c r="AM354" s="25">
        <v>1124</v>
      </c>
      <c r="AN354" s="25">
        <v>0</v>
      </c>
      <c r="AO354" s="25">
        <v>0</v>
      </c>
      <c r="AP354" s="25">
        <v>1124</v>
      </c>
    </row>
    <row r="355" spans="1:42" s="12" customFormat="1" ht="37.5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3</v>
      </c>
      <c r="G355" s="26">
        <v>30</v>
      </c>
      <c r="H355" s="26">
        <v>0</v>
      </c>
      <c r="I355" s="26">
        <v>0</v>
      </c>
      <c r="J355" s="26">
        <v>30</v>
      </c>
      <c r="K355" s="25">
        <v>9</v>
      </c>
      <c r="L355" s="25">
        <v>0</v>
      </c>
      <c r="M355" s="25">
        <v>0</v>
      </c>
      <c r="N355" s="25">
        <v>9</v>
      </c>
      <c r="O355" s="26">
        <v>3</v>
      </c>
      <c r="P355" s="26">
        <v>0</v>
      </c>
      <c r="Q355" s="26">
        <v>0</v>
      </c>
      <c r="R355" s="26">
        <v>3</v>
      </c>
      <c r="S355" s="54">
        <v>1.484045049272642</v>
      </c>
      <c r="T355" s="54">
        <v>0</v>
      </c>
      <c r="U355" s="54">
        <v>0</v>
      </c>
      <c r="V355" s="54">
        <v>1.484045049272642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253</v>
      </c>
      <c r="AB355" s="25">
        <v>0</v>
      </c>
      <c r="AC355" s="25">
        <v>0</v>
      </c>
      <c r="AD355" s="25">
        <v>253</v>
      </c>
      <c r="AE355" s="28"/>
      <c r="AF355" s="28"/>
      <c r="AG355" s="28"/>
      <c r="AH355" s="28"/>
      <c r="AI355" s="27">
        <v>1.44</v>
      </c>
      <c r="AJ355" s="27">
        <v>0</v>
      </c>
      <c r="AK355" s="27">
        <v>0</v>
      </c>
      <c r="AL355" s="27">
        <v>1.44</v>
      </c>
      <c r="AM355" s="25">
        <v>245</v>
      </c>
      <c r="AN355" s="25">
        <v>0</v>
      </c>
      <c r="AO355" s="25">
        <v>0</v>
      </c>
      <c r="AP355" s="25">
        <v>245</v>
      </c>
    </row>
    <row r="356" spans="1:42" s="12" customFormat="1" ht="37.5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3</v>
      </c>
      <c r="G356" s="26">
        <v>30</v>
      </c>
      <c r="H356" s="26">
        <v>0</v>
      </c>
      <c r="I356" s="26">
        <v>0</v>
      </c>
      <c r="J356" s="26">
        <v>30</v>
      </c>
      <c r="K356" s="25">
        <v>16</v>
      </c>
      <c r="L356" s="25">
        <v>0</v>
      </c>
      <c r="M356" s="25">
        <v>0</v>
      </c>
      <c r="N356" s="25">
        <v>16</v>
      </c>
      <c r="O356" s="26">
        <v>5.33</v>
      </c>
      <c r="P356" s="26">
        <v>0</v>
      </c>
      <c r="Q356" s="26">
        <v>0</v>
      </c>
      <c r="R356" s="26">
        <v>5.33</v>
      </c>
      <c r="S356" s="54">
        <v>2.6394849785407724</v>
      </c>
      <c r="T356" s="54">
        <v>0</v>
      </c>
      <c r="U356" s="54">
        <v>0</v>
      </c>
      <c r="V356" s="54">
        <v>2.6394849785407724</v>
      </c>
      <c r="W356" s="26">
        <v>139.80000000000001</v>
      </c>
      <c r="X356" s="26">
        <v>0</v>
      </c>
      <c r="Y356" s="26">
        <v>0</v>
      </c>
      <c r="Z356" s="26">
        <v>139.80000000000001</v>
      </c>
      <c r="AA356" s="25">
        <v>369</v>
      </c>
      <c r="AB356" s="25">
        <v>0</v>
      </c>
      <c r="AC356" s="25">
        <v>0</v>
      </c>
      <c r="AD356" s="25">
        <v>369</v>
      </c>
      <c r="AE356" s="28"/>
      <c r="AF356" s="28"/>
      <c r="AG356" s="28"/>
      <c r="AH356" s="28"/>
      <c r="AI356" s="27">
        <v>2.5579999999999998</v>
      </c>
      <c r="AJ356" s="27">
        <v>0</v>
      </c>
      <c r="AK356" s="27">
        <v>0</v>
      </c>
      <c r="AL356" s="27">
        <v>2.5579999999999998</v>
      </c>
      <c r="AM356" s="25">
        <v>358</v>
      </c>
      <c r="AN356" s="25">
        <v>0</v>
      </c>
      <c r="AO356" s="25">
        <v>0</v>
      </c>
      <c r="AP356" s="25">
        <v>358</v>
      </c>
    </row>
    <row r="357" spans="1:42" s="12" customFormat="1" ht="37.5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3</v>
      </c>
      <c r="G357" s="26">
        <v>30.6</v>
      </c>
      <c r="H357" s="26">
        <v>0</v>
      </c>
      <c r="I357" s="26">
        <v>0</v>
      </c>
      <c r="J357" s="26">
        <v>30.6</v>
      </c>
      <c r="K357" s="25">
        <v>27</v>
      </c>
      <c r="L357" s="25">
        <v>0</v>
      </c>
      <c r="M357" s="25">
        <v>0</v>
      </c>
      <c r="N357" s="25">
        <v>27</v>
      </c>
      <c r="O357" s="26">
        <v>8.82</v>
      </c>
      <c r="P357" s="26">
        <v>0</v>
      </c>
      <c r="Q357" s="26">
        <v>0</v>
      </c>
      <c r="R357" s="26">
        <v>8.82</v>
      </c>
      <c r="S357" s="54">
        <v>4.3505674653215642</v>
      </c>
      <c r="T357" s="54">
        <v>0</v>
      </c>
      <c r="U357" s="54">
        <v>0</v>
      </c>
      <c r="V357" s="54">
        <v>4.3505674653215642</v>
      </c>
      <c r="W357" s="26">
        <v>15.86</v>
      </c>
      <c r="X357" s="26">
        <v>0</v>
      </c>
      <c r="Y357" s="26">
        <v>0</v>
      </c>
      <c r="Z357" s="26">
        <v>15.86</v>
      </c>
      <c r="AA357" s="25">
        <v>69</v>
      </c>
      <c r="AB357" s="25">
        <v>0</v>
      </c>
      <c r="AC357" s="25">
        <v>0</v>
      </c>
      <c r="AD357" s="25">
        <v>69</v>
      </c>
      <c r="AE357" s="28"/>
      <c r="AF357" s="28"/>
      <c r="AG357" s="28"/>
      <c r="AH357" s="28"/>
      <c r="AI357" s="27">
        <v>4.234</v>
      </c>
      <c r="AJ357" s="27">
        <v>0</v>
      </c>
      <c r="AK357" s="27">
        <v>0</v>
      </c>
      <c r="AL357" s="27">
        <v>4.234</v>
      </c>
      <c r="AM357" s="25">
        <v>67</v>
      </c>
      <c r="AN357" s="25">
        <v>0</v>
      </c>
      <c r="AO357" s="25">
        <v>0</v>
      </c>
      <c r="AP357" s="25">
        <v>67</v>
      </c>
    </row>
    <row r="358" spans="1:42" s="12" customFormat="1" ht="37.5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3</v>
      </c>
      <c r="G358" s="26">
        <v>30</v>
      </c>
      <c r="H358" s="26">
        <v>0</v>
      </c>
      <c r="I358" s="26">
        <v>0</v>
      </c>
      <c r="J358" s="26">
        <v>30</v>
      </c>
      <c r="K358" s="25">
        <v>10</v>
      </c>
      <c r="L358" s="25">
        <v>0</v>
      </c>
      <c r="M358" s="25">
        <v>0</v>
      </c>
      <c r="N358" s="25">
        <v>10</v>
      </c>
      <c r="O358" s="26">
        <v>3.33</v>
      </c>
      <c r="P358" s="26">
        <v>0</v>
      </c>
      <c r="Q358" s="26">
        <v>0</v>
      </c>
      <c r="R358" s="26">
        <v>3.33</v>
      </c>
      <c r="S358" s="54">
        <v>1.6496066322646139</v>
      </c>
      <c r="T358" s="54">
        <v>0</v>
      </c>
      <c r="U358" s="54">
        <v>0</v>
      </c>
      <c r="V358" s="54">
        <v>1.6496066322646139</v>
      </c>
      <c r="W358" s="26">
        <v>118.21</v>
      </c>
      <c r="X358" s="26">
        <v>0</v>
      </c>
      <c r="Y358" s="26">
        <v>0</v>
      </c>
      <c r="Z358" s="26">
        <v>118.21</v>
      </c>
      <c r="AA358" s="25">
        <v>195</v>
      </c>
      <c r="AB358" s="25">
        <v>0</v>
      </c>
      <c r="AC358" s="25">
        <v>0</v>
      </c>
      <c r="AD358" s="25">
        <v>195</v>
      </c>
      <c r="AE358" s="28"/>
      <c r="AF358" s="28"/>
      <c r="AG358" s="28"/>
      <c r="AH358" s="28"/>
      <c r="AI358" s="27">
        <v>1.5980000000000001</v>
      </c>
      <c r="AJ358" s="27">
        <v>0</v>
      </c>
      <c r="AK358" s="27">
        <v>0</v>
      </c>
      <c r="AL358" s="27">
        <v>1.5980000000000001</v>
      </c>
      <c r="AM358" s="25">
        <v>189</v>
      </c>
      <c r="AN358" s="25">
        <v>0</v>
      </c>
      <c r="AO358" s="25">
        <v>0</v>
      </c>
      <c r="AP358" s="25">
        <v>189</v>
      </c>
    </row>
    <row r="359" spans="1:42" s="12" customFormat="1" ht="37.5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3</v>
      </c>
      <c r="G359" s="26">
        <v>30</v>
      </c>
      <c r="H359" s="26">
        <v>0</v>
      </c>
      <c r="I359" s="26">
        <v>0</v>
      </c>
      <c r="J359" s="26">
        <v>30</v>
      </c>
      <c r="K359" s="25">
        <v>13</v>
      </c>
      <c r="L359" s="25">
        <v>0</v>
      </c>
      <c r="M359" s="25">
        <v>0</v>
      </c>
      <c r="N359" s="25">
        <v>13</v>
      </c>
      <c r="O359" s="26">
        <v>4.33</v>
      </c>
      <c r="P359" s="26">
        <v>0</v>
      </c>
      <c r="Q359" s="26">
        <v>0</v>
      </c>
      <c r="R359" s="26">
        <v>4.33</v>
      </c>
      <c r="S359" s="54">
        <v>2.1360759493670884</v>
      </c>
      <c r="T359" s="54">
        <v>0</v>
      </c>
      <c r="U359" s="54">
        <v>0</v>
      </c>
      <c r="V359" s="54">
        <v>2.1360759493670884</v>
      </c>
      <c r="W359" s="26">
        <v>75.84</v>
      </c>
      <c r="X359" s="26">
        <v>0</v>
      </c>
      <c r="Y359" s="26">
        <v>0</v>
      </c>
      <c r="Z359" s="26">
        <v>75.84</v>
      </c>
      <c r="AA359" s="25">
        <v>162</v>
      </c>
      <c r="AB359" s="25">
        <v>0</v>
      </c>
      <c r="AC359" s="25">
        <v>0</v>
      </c>
      <c r="AD359" s="25">
        <v>162</v>
      </c>
      <c r="AE359" s="28"/>
      <c r="AF359" s="28"/>
      <c r="AG359" s="28"/>
      <c r="AH359" s="28"/>
      <c r="AI359" s="27">
        <v>2.0779999999999998</v>
      </c>
      <c r="AJ359" s="27">
        <v>0</v>
      </c>
      <c r="AK359" s="27">
        <v>0</v>
      </c>
      <c r="AL359" s="27">
        <v>2.0779999999999998</v>
      </c>
      <c r="AM359" s="25">
        <v>158</v>
      </c>
      <c r="AN359" s="25">
        <v>0</v>
      </c>
      <c r="AO359" s="25">
        <v>0</v>
      </c>
      <c r="AP359" s="25">
        <v>158</v>
      </c>
    </row>
    <row r="360" spans="1:42" s="12" customFormat="1" ht="37.5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3</v>
      </c>
      <c r="G360" s="26">
        <v>30.4</v>
      </c>
      <c r="H360" s="26">
        <v>0</v>
      </c>
      <c r="I360" s="26">
        <v>0</v>
      </c>
      <c r="J360" s="26">
        <v>30.4</v>
      </c>
      <c r="K360" s="25">
        <v>20</v>
      </c>
      <c r="L360" s="25">
        <v>0</v>
      </c>
      <c r="M360" s="25">
        <v>0</v>
      </c>
      <c r="N360" s="25">
        <v>20</v>
      </c>
      <c r="O360" s="26">
        <v>6.58</v>
      </c>
      <c r="P360" s="26">
        <v>0</v>
      </c>
      <c r="Q360" s="26">
        <v>0</v>
      </c>
      <c r="R360" s="26">
        <v>6.58</v>
      </c>
      <c r="S360" s="27">
        <v>3.2546437556875971</v>
      </c>
      <c r="T360" s="27">
        <v>0</v>
      </c>
      <c r="U360" s="27">
        <v>0</v>
      </c>
      <c r="V360" s="27">
        <v>3.2546437556875971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608</v>
      </c>
      <c r="AB360" s="25">
        <v>0</v>
      </c>
      <c r="AC360" s="25">
        <v>0</v>
      </c>
      <c r="AD360" s="25">
        <v>608</v>
      </c>
      <c r="AE360" s="28"/>
      <c r="AF360" s="28"/>
      <c r="AG360" s="28"/>
      <c r="AH360" s="28"/>
      <c r="AI360" s="27">
        <v>3.1579999999999999</v>
      </c>
      <c r="AJ360" s="27">
        <v>0</v>
      </c>
      <c r="AK360" s="27">
        <v>0</v>
      </c>
      <c r="AL360" s="27">
        <v>3.1579999999999999</v>
      </c>
      <c r="AM360" s="25">
        <v>590</v>
      </c>
      <c r="AN360" s="25">
        <v>0</v>
      </c>
      <c r="AO360" s="25">
        <v>0</v>
      </c>
      <c r="AP360" s="25">
        <v>590</v>
      </c>
    </row>
    <row r="361" spans="1:42" s="12" customFormat="1" ht="37.5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1</v>
      </c>
      <c r="G361" s="26">
        <v>30</v>
      </c>
      <c r="H361" s="26">
        <v>0</v>
      </c>
      <c r="I361" s="26">
        <v>0</v>
      </c>
      <c r="J361" s="26">
        <v>30</v>
      </c>
      <c r="K361" s="25">
        <v>9</v>
      </c>
      <c r="L361" s="25">
        <v>0</v>
      </c>
      <c r="M361" s="25">
        <v>0</v>
      </c>
      <c r="N361" s="25">
        <v>9</v>
      </c>
      <c r="O361" s="26">
        <v>3</v>
      </c>
      <c r="P361" s="26">
        <v>0</v>
      </c>
      <c r="Q361" s="26">
        <v>0</v>
      </c>
      <c r="R361" s="26">
        <v>3</v>
      </c>
      <c r="S361" s="54">
        <v>1.4875609130546292</v>
      </c>
      <c r="T361" s="54">
        <v>0</v>
      </c>
      <c r="U361" s="54">
        <v>0</v>
      </c>
      <c r="V361" s="54">
        <v>1.4875609130546292</v>
      </c>
      <c r="W361" s="26">
        <v>77.98</v>
      </c>
      <c r="X361" s="26">
        <v>0</v>
      </c>
      <c r="Y361" s="26">
        <v>0</v>
      </c>
      <c r="Z361" s="26">
        <v>77.98</v>
      </c>
      <c r="AA361" s="25">
        <v>116</v>
      </c>
      <c r="AB361" s="25">
        <v>0</v>
      </c>
      <c r="AC361" s="25">
        <v>0</v>
      </c>
      <c r="AD361" s="25">
        <v>116</v>
      </c>
      <c r="AE361" s="28"/>
      <c r="AF361" s="28"/>
      <c r="AG361" s="28"/>
      <c r="AH361" s="28"/>
      <c r="AI361" s="27">
        <v>1.44</v>
      </c>
      <c r="AJ361" s="27">
        <v>0</v>
      </c>
      <c r="AK361" s="27">
        <v>0</v>
      </c>
      <c r="AL361" s="27">
        <v>1.44</v>
      </c>
      <c r="AM361" s="25">
        <v>112</v>
      </c>
      <c r="AN361" s="25">
        <v>0</v>
      </c>
      <c r="AO361" s="25">
        <v>0</v>
      </c>
      <c r="AP361" s="25">
        <v>112</v>
      </c>
    </row>
    <row r="362" spans="1:42" s="12" customFormat="1" ht="37.5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3</v>
      </c>
      <c r="G362" s="26">
        <v>30</v>
      </c>
      <c r="H362" s="26">
        <v>0</v>
      </c>
      <c r="I362" s="26">
        <v>0</v>
      </c>
      <c r="J362" s="26">
        <v>30</v>
      </c>
      <c r="K362" s="25">
        <v>16</v>
      </c>
      <c r="L362" s="25">
        <v>0</v>
      </c>
      <c r="M362" s="25">
        <v>0</v>
      </c>
      <c r="N362" s="25">
        <v>16</v>
      </c>
      <c r="O362" s="26">
        <v>5.33</v>
      </c>
      <c r="P362" s="26">
        <v>0</v>
      </c>
      <c r="Q362" s="26">
        <v>0</v>
      </c>
      <c r="R362" s="26">
        <v>5.33</v>
      </c>
      <c r="S362" s="54">
        <v>2.6348515467122651</v>
      </c>
      <c r="T362" s="54">
        <v>0</v>
      </c>
      <c r="U362" s="54">
        <v>0</v>
      </c>
      <c r="V362" s="54">
        <v>2.6348515467122651</v>
      </c>
      <c r="W362" s="26">
        <v>128.66</v>
      </c>
      <c r="X362" s="26">
        <v>0</v>
      </c>
      <c r="Y362" s="26">
        <v>0</v>
      </c>
      <c r="Z362" s="26">
        <v>128.66</v>
      </c>
      <c r="AA362" s="25">
        <v>339</v>
      </c>
      <c r="AB362" s="25">
        <v>0</v>
      </c>
      <c r="AC362" s="25">
        <v>0</v>
      </c>
      <c r="AD362" s="25">
        <v>339</v>
      </c>
      <c r="AE362" s="28"/>
      <c r="AF362" s="28"/>
      <c r="AG362" s="28"/>
      <c r="AH362" s="28"/>
      <c r="AI362" s="27">
        <v>2.5579999999999998</v>
      </c>
      <c r="AJ362" s="27">
        <v>0</v>
      </c>
      <c r="AK362" s="27">
        <v>0</v>
      </c>
      <c r="AL362" s="27">
        <v>2.5579999999999998</v>
      </c>
      <c r="AM362" s="25">
        <v>329</v>
      </c>
      <c r="AN362" s="25">
        <v>0</v>
      </c>
      <c r="AO362" s="25">
        <v>0</v>
      </c>
      <c r="AP362" s="25">
        <v>329</v>
      </c>
    </row>
    <row r="363" spans="1:42" s="12" customFormat="1" ht="37.5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3</v>
      </c>
      <c r="G363" s="26">
        <v>36.1</v>
      </c>
      <c r="H363" s="26">
        <v>0</v>
      </c>
      <c r="I363" s="26">
        <v>0</v>
      </c>
      <c r="J363" s="26">
        <v>36.1</v>
      </c>
      <c r="K363" s="25">
        <v>37</v>
      </c>
      <c r="L363" s="25">
        <v>0</v>
      </c>
      <c r="M363" s="25">
        <v>0</v>
      </c>
      <c r="N363" s="25">
        <v>37</v>
      </c>
      <c r="O363" s="26">
        <v>10.25</v>
      </c>
      <c r="P363" s="26">
        <v>0</v>
      </c>
      <c r="Q363" s="26">
        <v>0</v>
      </c>
      <c r="R363" s="26">
        <v>10.25</v>
      </c>
      <c r="S363" s="54">
        <v>5.0600184672206838</v>
      </c>
      <c r="T363" s="54">
        <v>0</v>
      </c>
      <c r="U363" s="54">
        <v>0</v>
      </c>
      <c r="V363" s="54">
        <v>5.0600184672206838</v>
      </c>
      <c r="W363" s="26">
        <v>54.15</v>
      </c>
      <c r="X363" s="26">
        <v>0</v>
      </c>
      <c r="Y363" s="26">
        <v>0</v>
      </c>
      <c r="Z363" s="26">
        <v>54.15</v>
      </c>
      <c r="AA363" s="25">
        <v>274</v>
      </c>
      <c r="AB363" s="25">
        <v>0</v>
      </c>
      <c r="AC363" s="25">
        <v>0</v>
      </c>
      <c r="AD363" s="25">
        <v>274</v>
      </c>
      <c r="AE363" s="28"/>
      <c r="AF363" s="28"/>
      <c r="AG363" s="28"/>
      <c r="AH363" s="28"/>
      <c r="AI363" s="27">
        <v>4.92</v>
      </c>
      <c r="AJ363" s="27">
        <v>0</v>
      </c>
      <c r="AK363" s="27">
        <v>0</v>
      </c>
      <c r="AL363" s="27">
        <v>4.92</v>
      </c>
      <c r="AM363" s="25">
        <v>266</v>
      </c>
      <c r="AN363" s="25">
        <v>0</v>
      </c>
      <c r="AO363" s="25">
        <v>0</v>
      </c>
      <c r="AP363" s="25">
        <v>266</v>
      </c>
    </row>
    <row r="364" spans="1:42" s="12" customFormat="1" ht="37.5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3</v>
      </c>
      <c r="G364" s="26">
        <v>30</v>
      </c>
      <c r="H364" s="26">
        <v>0</v>
      </c>
      <c r="I364" s="26">
        <v>0</v>
      </c>
      <c r="J364" s="26">
        <v>30</v>
      </c>
      <c r="K364" s="25">
        <v>11</v>
      </c>
      <c r="L364" s="25">
        <v>0</v>
      </c>
      <c r="M364" s="25">
        <v>0</v>
      </c>
      <c r="N364" s="25">
        <v>11</v>
      </c>
      <c r="O364" s="26">
        <v>3.67</v>
      </c>
      <c r="P364" s="26">
        <v>0</v>
      </c>
      <c r="Q364" s="26">
        <v>0</v>
      </c>
      <c r="R364" s="26">
        <v>3.67</v>
      </c>
      <c r="S364" s="54">
        <v>1.8125</v>
      </c>
      <c r="T364" s="54">
        <v>0</v>
      </c>
      <c r="U364" s="54">
        <v>0</v>
      </c>
      <c r="V364" s="54">
        <v>1.8125</v>
      </c>
      <c r="W364" s="26">
        <v>128</v>
      </c>
      <c r="X364" s="26">
        <v>0</v>
      </c>
      <c r="Y364" s="26">
        <v>0</v>
      </c>
      <c r="Z364" s="26">
        <v>128</v>
      </c>
      <c r="AA364" s="25">
        <v>232</v>
      </c>
      <c r="AB364" s="25">
        <v>0</v>
      </c>
      <c r="AC364" s="25">
        <v>0</v>
      </c>
      <c r="AD364" s="25">
        <v>232</v>
      </c>
      <c r="AE364" s="28"/>
      <c r="AF364" s="28"/>
      <c r="AG364" s="28"/>
      <c r="AH364" s="28"/>
      <c r="AI364" s="27">
        <v>1.762</v>
      </c>
      <c r="AJ364" s="27">
        <v>0</v>
      </c>
      <c r="AK364" s="27">
        <v>0</v>
      </c>
      <c r="AL364" s="27">
        <v>1.762</v>
      </c>
      <c r="AM364" s="25">
        <v>226</v>
      </c>
      <c r="AN364" s="25">
        <v>0</v>
      </c>
      <c r="AO364" s="25">
        <v>0</v>
      </c>
      <c r="AP364" s="25">
        <v>226</v>
      </c>
    </row>
    <row r="365" spans="1:42" s="12" customFormat="1" ht="37.5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3</v>
      </c>
      <c r="G365" s="26">
        <v>31.6</v>
      </c>
      <c r="H365" s="26">
        <v>0</v>
      </c>
      <c r="I365" s="26">
        <v>0</v>
      </c>
      <c r="J365" s="26">
        <v>31.6</v>
      </c>
      <c r="K365" s="25">
        <v>18</v>
      </c>
      <c r="L365" s="25">
        <v>0</v>
      </c>
      <c r="M365" s="25">
        <v>0</v>
      </c>
      <c r="N365" s="25">
        <v>18</v>
      </c>
      <c r="O365" s="26">
        <v>5.7</v>
      </c>
      <c r="P365" s="26">
        <v>0</v>
      </c>
      <c r="Q365" s="26">
        <v>0</v>
      </c>
      <c r="R365" s="26">
        <v>5.7</v>
      </c>
      <c r="S365" s="54">
        <v>2.8147545981099484</v>
      </c>
      <c r="T365" s="54">
        <v>0</v>
      </c>
      <c r="U365" s="54">
        <v>0</v>
      </c>
      <c r="V365" s="54">
        <v>2.8147545981099484</v>
      </c>
      <c r="W365" s="26">
        <v>98.41</v>
      </c>
      <c r="X365" s="26">
        <v>0</v>
      </c>
      <c r="Y365" s="26">
        <v>0</v>
      </c>
      <c r="Z365" s="26">
        <v>98.41</v>
      </c>
      <c r="AA365" s="25">
        <v>277</v>
      </c>
      <c r="AB365" s="25">
        <v>0</v>
      </c>
      <c r="AC365" s="25">
        <v>0</v>
      </c>
      <c r="AD365" s="25">
        <v>277</v>
      </c>
      <c r="AE365" s="28"/>
      <c r="AF365" s="28"/>
      <c r="AG365" s="28"/>
      <c r="AH365" s="28"/>
      <c r="AI365" s="27">
        <v>2.7360000000000002</v>
      </c>
      <c r="AJ365" s="27">
        <v>0</v>
      </c>
      <c r="AK365" s="27">
        <v>0</v>
      </c>
      <c r="AL365" s="27">
        <v>2.7360000000000002</v>
      </c>
      <c r="AM365" s="25">
        <v>269</v>
      </c>
      <c r="AN365" s="25">
        <v>0</v>
      </c>
      <c r="AO365" s="25">
        <v>0</v>
      </c>
      <c r="AP365" s="25">
        <v>269</v>
      </c>
    </row>
    <row r="366" spans="1:42" s="12" customFormat="1" ht="75" x14ac:dyDescent="0.25">
      <c r="A366" s="23">
        <v>358</v>
      </c>
      <c r="B366" s="24" t="s">
        <v>25</v>
      </c>
      <c r="C366" s="24" t="s">
        <v>26</v>
      </c>
      <c r="D366" s="25"/>
      <c r="E366" s="25"/>
      <c r="F366" s="25">
        <v>3</v>
      </c>
      <c r="G366" s="26">
        <v>31.4</v>
      </c>
      <c r="H366" s="26">
        <v>0</v>
      </c>
      <c r="I366" s="26">
        <v>0</v>
      </c>
      <c r="J366" s="26">
        <v>31.4</v>
      </c>
      <c r="K366" s="25">
        <v>27</v>
      </c>
      <c r="L366" s="25">
        <v>0</v>
      </c>
      <c r="M366" s="25">
        <v>0</v>
      </c>
      <c r="N366" s="25">
        <v>27</v>
      </c>
      <c r="O366" s="26">
        <v>8.6</v>
      </c>
      <c r="P366" s="26">
        <v>0</v>
      </c>
      <c r="Q366" s="26">
        <v>0</v>
      </c>
      <c r="R366" s="26">
        <v>8.6</v>
      </c>
      <c r="S366" s="54">
        <v>4.2580773833266852</v>
      </c>
      <c r="T366" s="54">
        <v>0</v>
      </c>
      <c r="U366" s="54">
        <v>0</v>
      </c>
      <c r="V366" s="54">
        <v>4.2580773833266852</v>
      </c>
      <c r="W366" s="26">
        <v>100.28</v>
      </c>
      <c r="X366" s="26">
        <v>0</v>
      </c>
      <c r="Y366" s="26">
        <v>0</v>
      </c>
      <c r="Z366" s="26">
        <v>100.28</v>
      </c>
      <c r="AA366" s="25">
        <v>427</v>
      </c>
      <c r="AB366" s="25">
        <v>0</v>
      </c>
      <c r="AC366" s="25">
        <v>0</v>
      </c>
      <c r="AD366" s="25">
        <v>427</v>
      </c>
      <c r="AE366" s="28"/>
      <c r="AF366" s="28"/>
      <c r="AG366" s="28"/>
      <c r="AH366" s="28"/>
      <c r="AI366" s="27">
        <v>4.1280000000000001</v>
      </c>
      <c r="AJ366" s="27">
        <v>0</v>
      </c>
      <c r="AK366" s="27">
        <v>0</v>
      </c>
      <c r="AL366" s="27">
        <v>4.1280000000000001</v>
      </c>
      <c r="AM366" s="25">
        <v>414</v>
      </c>
      <c r="AN366" s="25">
        <v>0</v>
      </c>
      <c r="AO366" s="25">
        <v>0</v>
      </c>
      <c r="AP366" s="25">
        <v>414</v>
      </c>
    </row>
    <row r="367" spans="1:42" s="12" customFormat="1" ht="56.25" x14ac:dyDescent="0.25">
      <c r="A367" s="23">
        <v>359</v>
      </c>
      <c r="B367" s="24" t="s">
        <v>325</v>
      </c>
      <c r="C367" s="24" t="s">
        <v>26</v>
      </c>
      <c r="D367" s="25"/>
      <c r="E367" s="25"/>
      <c r="F367" s="25">
        <v>22</v>
      </c>
      <c r="G367" s="26">
        <v>216</v>
      </c>
      <c r="H367" s="26">
        <v>0</v>
      </c>
      <c r="I367" s="26">
        <v>0</v>
      </c>
      <c r="J367" s="26">
        <v>216</v>
      </c>
      <c r="K367" s="25">
        <v>174</v>
      </c>
      <c r="L367" s="25">
        <v>0</v>
      </c>
      <c r="M367" s="25">
        <v>0</v>
      </c>
      <c r="N367" s="25">
        <v>174</v>
      </c>
      <c r="O367" s="26">
        <v>8.06</v>
      </c>
      <c r="P367" s="26">
        <v>0</v>
      </c>
      <c r="Q367" s="26">
        <v>0</v>
      </c>
      <c r="R367" s="26">
        <v>8.06</v>
      </c>
      <c r="S367" s="54">
        <v>3.9860893945112417</v>
      </c>
      <c r="T367" s="54">
        <v>0</v>
      </c>
      <c r="U367" s="54">
        <v>0</v>
      </c>
      <c r="V367" s="54">
        <v>3.9860893945112417</v>
      </c>
      <c r="W367" s="26">
        <v>1854.7</v>
      </c>
      <c r="X367" s="26">
        <v>0</v>
      </c>
      <c r="Y367" s="26">
        <v>0</v>
      </c>
      <c r="Z367" s="26">
        <v>1854.7</v>
      </c>
      <c r="AA367" s="25">
        <v>7393</v>
      </c>
      <c r="AB367" s="25">
        <v>0</v>
      </c>
      <c r="AC367" s="25">
        <v>0</v>
      </c>
      <c r="AD367" s="25">
        <v>7393</v>
      </c>
      <c r="AE367" s="28"/>
      <c r="AF367" s="28"/>
      <c r="AG367" s="28"/>
      <c r="AH367" s="28"/>
      <c r="AI367" s="27">
        <v>3.8690000000000002</v>
      </c>
      <c r="AJ367" s="27">
        <v>0</v>
      </c>
      <c r="AK367" s="27">
        <v>0</v>
      </c>
      <c r="AL367" s="27">
        <v>3.8690000000000002</v>
      </c>
      <c r="AM367" s="25">
        <v>7176</v>
      </c>
      <c r="AN367" s="25">
        <v>0</v>
      </c>
      <c r="AO367" s="25">
        <v>0</v>
      </c>
      <c r="AP367" s="25">
        <v>7176</v>
      </c>
    </row>
    <row r="368" spans="1:42" s="12" customFormat="1" x14ac:dyDescent="0.25">
      <c r="A368" s="23">
        <v>360</v>
      </c>
      <c r="B368" s="24" t="s">
        <v>47</v>
      </c>
      <c r="C368" s="24" t="s">
        <v>26</v>
      </c>
      <c r="D368" s="25"/>
      <c r="E368" s="25"/>
      <c r="F368" s="25">
        <v>204</v>
      </c>
      <c r="G368" s="26">
        <v>5118.38</v>
      </c>
      <c r="H368" s="26">
        <v>0</v>
      </c>
      <c r="I368" s="26">
        <v>0</v>
      </c>
      <c r="J368" s="26">
        <v>5118.38</v>
      </c>
      <c r="K368" s="25">
        <v>2198</v>
      </c>
      <c r="L368" s="25">
        <v>0</v>
      </c>
      <c r="M368" s="25">
        <v>0</v>
      </c>
      <c r="N368" s="25">
        <v>2198</v>
      </c>
      <c r="O368" s="26">
        <v>4.29</v>
      </c>
      <c r="P368" s="26">
        <v>0</v>
      </c>
      <c r="Q368" s="26">
        <v>0</v>
      </c>
      <c r="R368" s="26">
        <v>4.29</v>
      </c>
      <c r="S368" s="27">
        <v>2.1216589818119846</v>
      </c>
      <c r="T368" s="27">
        <v>0</v>
      </c>
      <c r="U368" s="27">
        <v>0</v>
      </c>
      <c r="V368" s="27">
        <v>2.1216589818119846</v>
      </c>
      <c r="W368" s="26">
        <v>50697.120000000003</v>
      </c>
      <c r="X368" s="26">
        <v>0</v>
      </c>
      <c r="Y368" s="26">
        <v>0</v>
      </c>
      <c r="Z368" s="26">
        <v>50697.120000000003</v>
      </c>
      <c r="AA368" s="25">
        <v>107562</v>
      </c>
      <c r="AB368" s="25">
        <v>0</v>
      </c>
      <c r="AC368" s="25">
        <v>0</v>
      </c>
      <c r="AD368" s="25">
        <v>107562</v>
      </c>
      <c r="AE368" s="28"/>
      <c r="AF368" s="28"/>
      <c r="AG368" s="28"/>
      <c r="AH368" s="28"/>
      <c r="AI368" s="27">
        <v>2.0590000000000002</v>
      </c>
      <c r="AJ368" s="27">
        <v>0</v>
      </c>
      <c r="AK368" s="27">
        <v>0</v>
      </c>
      <c r="AL368" s="27">
        <v>2.0590000000000002</v>
      </c>
      <c r="AM368" s="25">
        <v>104385</v>
      </c>
      <c r="AN368" s="25">
        <v>0</v>
      </c>
      <c r="AO368" s="25">
        <v>0</v>
      </c>
      <c r="AP368" s="25">
        <v>104385</v>
      </c>
    </row>
    <row r="369" spans="1:42" s="12" customFormat="1" ht="37.5" x14ac:dyDescent="0.25">
      <c r="A369" s="23">
        <v>361</v>
      </c>
      <c r="B369" s="24" t="s">
        <v>326</v>
      </c>
      <c r="C369" s="24" t="s">
        <v>26</v>
      </c>
      <c r="D369" s="25"/>
      <c r="E369" s="25"/>
      <c r="F369" s="25">
        <v>6</v>
      </c>
      <c r="G369" s="26">
        <v>71</v>
      </c>
      <c r="H369" s="26">
        <v>0</v>
      </c>
      <c r="I369" s="26">
        <v>0</v>
      </c>
      <c r="J369" s="26">
        <v>71</v>
      </c>
      <c r="K369" s="25">
        <v>37</v>
      </c>
      <c r="L369" s="25">
        <v>0</v>
      </c>
      <c r="M369" s="25">
        <v>0</v>
      </c>
      <c r="N369" s="25">
        <v>37</v>
      </c>
      <c r="O369" s="26">
        <v>5.21</v>
      </c>
      <c r="P369" s="26">
        <v>0</v>
      </c>
      <c r="Q369" s="26">
        <v>0</v>
      </c>
      <c r="R369" s="26">
        <v>5.21</v>
      </c>
      <c r="S369" s="54">
        <v>2.5771938057250119</v>
      </c>
      <c r="T369" s="54">
        <v>0</v>
      </c>
      <c r="U369" s="54">
        <v>0</v>
      </c>
      <c r="V369" s="54">
        <v>2.5771938057250119</v>
      </c>
      <c r="W369" s="26">
        <v>532.75</v>
      </c>
      <c r="X369" s="26">
        <v>0</v>
      </c>
      <c r="Y369" s="26">
        <v>0</v>
      </c>
      <c r="Z369" s="26">
        <v>532.75</v>
      </c>
      <c r="AA369" s="25">
        <v>1373</v>
      </c>
      <c r="AB369" s="25">
        <v>0</v>
      </c>
      <c r="AC369" s="25">
        <v>0</v>
      </c>
      <c r="AD369" s="25">
        <v>1373</v>
      </c>
      <c r="AE369" s="28"/>
      <c r="AF369" s="28"/>
      <c r="AG369" s="28"/>
      <c r="AH369" s="28"/>
      <c r="AI369" s="27">
        <v>2.5009999999999999</v>
      </c>
      <c r="AJ369" s="27">
        <v>0</v>
      </c>
      <c r="AK369" s="27">
        <v>0</v>
      </c>
      <c r="AL369" s="27">
        <v>2.5009999999999999</v>
      </c>
      <c r="AM369" s="25">
        <v>1332</v>
      </c>
      <c r="AN369" s="25">
        <v>0</v>
      </c>
      <c r="AO369" s="25">
        <v>0</v>
      </c>
      <c r="AP369" s="25">
        <v>1332</v>
      </c>
    </row>
    <row r="370" spans="1:42" s="12" customFormat="1" ht="37.5" x14ac:dyDescent="0.25">
      <c r="A370" s="23">
        <v>362</v>
      </c>
      <c r="B370" s="24" t="s">
        <v>327</v>
      </c>
      <c r="C370" s="24" t="s">
        <v>26</v>
      </c>
      <c r="D370" s="25"/>
      <c r="E370" s="25"/>
      <c r="F370" s="25">
        <v>3</v>
      </c>
      <c r="G370" s="26">
        <v>30</v>
      </c>
      <c r="H370" s="26">
        <v>0</v>
      </c>
      <c r="I370" s="26">
        <v>0</v>
      </c>
      <c r="J370" s="26">
        <v>30</v>
      </c>
      <c r="K370" s="25">
        <v>28</v>
      </c>
      <c r="L370" s="25">
        <v>0</v>
      </c>
      <c r="M370" s="25">
        <v>0</v>
      </c>
      <c r="N370" s="25">
        <v>28</v>
      </c>
      <c r="O370" s="26">
        <v>9.33</v>
      </c>
      <c r="P370" s="26">
        <v>0</v>
      </c>
      <c r="Q370" s="26">
        <v>0</v>
      </c>
      <c r="R370" s="26">
        <v>9.33</v>
      </c>
      <c r="S370" s="54">
        <v>4.6064959400374761</v>
      </c>
      <c r="T370" s="54">
        <v>0</v>
      </c>
      <c r="U370" s="54">
        <v>0</v>
      </c>
      <c r="V370" s="54">
        <v>4.6064959400374761</v>
      </c>
      <c r="W370" s="26">
        <v>64.040000000000006</v>
      </c>
      <c r="X370" s="26">
        <v>0</v>
      </c>
      <c r="Y370" s="26">
        <v>0</v>
      </c>
      <c r="Z370" s="26">
        <v>64.040000000000006</v>
      </c>
      <c r="AA370" s="25">
        <v>295</v>
      </c>
      <c r="AB370" s="25">
        <v>0</v>
      </c>
      <c r="AC370" s="25">
        <v>0</v>
      </c>
      <c r="AD370" s="25">
        <v>295</v>
      </c>
      <c r="AE370" s="28"/>
      <c r="AF370" s="28"/>
      <c r="AG370" s="28"/>
      <c r="AH370" s="28"/>
      <c r="AI370" s="27">
        <v>4.4779999999999998</v>
      </c>
      <c r="AJ370" s="27">
        <v>0</v>
      </c>
      <c r="AK370" s="27">
        <v>0</v>
      </c>
      <c r="AL370" s="27">
        <v>4.4779999999999998</v>
      </c>
      <c r="AM370" s="25">
        <v>287</v>
      </c>
      <c r="AN370" s="25">
        <v>0</v>
      </c>
      <c r="AO370" s="25">
        <v>0</v>
      </c>
      <c r="AP370" s="25">
        <v>287</v>
      </c>
    </row>
    <row r="371" spans="1:42" s="12" customFormat="1" ht="37.5" x14ac:dyDescent="0.25">
      <c r="A371" s="23">
        <v>363</v>
      </c>
      <c r="B371" s="24" t="s">
        <v>328</v>
      </c>
      <c r="C371" s="24" t="s">
        <v>26</v>
      </c>
      <c r="D371" s="25"/>
      <c r="E371" s="25"/>
      <c r="F371" s="25">
        <v>3</v>
      </c>
      <c r="G371" s="26">
        <v>33.200000000000003</v>
      </c>
      <c r="H371" s="26">
        <v>0</v>
      </c>
      <c r="I371" s="26">
        <v>0</v>
      </c>
      <c r="J371" s="26">
        <v>33.200000000000003</v>
      </c>
      <c r="K371" s="25">
        <v>20</v>
      </c>
      <c r="L371" s="25">
        <v>0</v>
      </c>
      <c r="M371" s="25">
        <v>0</v>
      </c>
      <c r="N371" s="25">
        <v>20</v>
      </c>
      <c r="O371" s="26">
        <v>6.02</v>
      </c>
      <c r="P371" s="26">
        <v>0</v>
      </c>
      <c r="Q371" s="26">
        <v>0</v>
      </c>
      <c r="R371" s="26">
        <v>6.02</v>
      </c>
      <c r="S371" s="54">
        <v>2.9795605028308225</v>
      </c>
      <c r="T371" s="54">
        <v>0</v>
      </c>
      <c r="U371" s="54">
        <v>0</v>
      </c>
      <c r="V371" s="54">
        <v>2.9795605028308225</v>
      </c>
      <c r="W371" s="26">
        <v>208.42</v>
      </c>
      <c r="X371" s="26">
        <v>0</v>
      </c>
      <c r="Y371" s="26">
        <v>0</v>
      </c>
      <c r="Z371" s="26">
        <v>208.42</v>
      </c>
      <c r="AA371" s="25">
        <v>621</v>
      </c>
      <c r="AB371" s="25">
        <v>0</v>
      </c>
      <c r="AC371" s="25">
        <v>0</v>
      </c>
      <c r="AD371" s="25">
        <v>621</v>
      </c>
      <c r="AE371" s="28"/>
      <c r="AF371" s="28"/>
      <c r="AG371" s="28"/>
      <c r="AH371" s="28"/>
      <c r="AI371" s="27">
        <v>2.89</v>
      </c>
      <c r="AJ371" s="27">
        <v>0</v>
      </c>
      <c r="AK371" s="27">
        <v>0</v>
      </c>
      <c r="AL371" s="27">
        <v>2.89</v>
      </c>
      <c r="AM371" s="25">
        <v>602</v>
      </c>
      <c r="AN371" s="25">
        <v>0</v>
      </c>
      <c r="AO371" s="25">
        <v>0</v>
      </c>
      <c r="AP371" s="25">
        <v>602</v>
      </c>
    </row>
    <row r="372" spans="1:42" s="12" customFormat="1" ht="37.5" x14ac:dyDescent="0.25">
      <c r="A372" s="23">
        <v>364</v>
      </c>
      <c r="B372" s="24" t="s">
        <v>329</v>
      </c>
      <c r="C372" s="24" t="s">
        <v>26</v>
      </c>
      <c r="D372" s="25"/>
      <c r="E372" s="25"/>
      <c r="F372" s="25">
        <v>5</v>
      </c>
      <c r="G372" s="26">
        <v>50</v>
      </c>
      <c r="H372" s="26">
        <v>0</v>
      </c>
      <c r="I372" s="26">
        <v>0</v>
      </c>
      <c r="J372" s="26">
        <v>50</v>
      </c>
      <c r="K372" s="25">
        <v>42</v>
      </c>
      <c r="L372" s="25">
        <v>0</v>
      </c>
      <c r="M372" s="25">
        <v>0</v>
      </c>
      <c r="N372" s="25">
        <v>42</v>
      </c>
      <c r="O372" s="26">
        <v>8.4</v>
      </c>
      <c r="P372" s="26">
        <v>0</v>
      </c>
      <c r="Q372" s="26">
        <v>0</v>
      </c>
      <c r="R372" s="26">
        <v>8.4</v>
      </c>
      <c r="S372" s="54">
        <v>4.1537062736277939</v>
      </c>
      <c r="T372" s="54">
        <v>0</v>
      </c>
      <c r="U372" s="54">
        <v>0</v>
      </c>
      <c r="V372" s="54">
        <v>4.1537062736277939</v>
      </c>
      <c r="W372" s="26">
        <v>417.94</v>
      </c>
      <c r="X372" s="26">
        <v>0</v>
      </c>
      <c r="Y372" s="26">
        <v>0</v>
      </c>
      <c r="Z372" s="26">
        <v>417.94</v>
      </c>
      <c r="AA372" s="25">
        <v>1736</v>
      </c>
      <c r="AB372" s="25">
        <v>0</v>
      </c>
      <c r="AC372" s="25">
        <v>0</v>
      </c>
      <c r="AD372" s="25">
        <v>1736</v>
      </c>
      <c r="AE372" s="28"/>
      <c r="AF372" s="28"/>
      <c r="AG372" s="28"/>
      <c r="AH372" s="28"/>
      <c r="AI372" s="27">
        <v>4.032</v>
      </c>
      <c r="AJ372" s="27">
        <v>0</v>
      </c>
      <c r="AK372" s="27">
        <v>0</v>
      </c>
      <c r="AL372" s="27">
        <v>4.032</v>
      </c>
      <c r="AM372" s="25">
        <v>1685</v>
      </c>
      <c r="AN372" s="25">
        <v>0</v>
      </c>
      <c r="AO372" s="25">
        <v>0</v>
      </c>
      <c r="AP372" s="25">
        <v>1685</v>
      </c>
    </row>
    <row r="373" spans="1:42" s="12" customFormat="1" ht="37.5" x14ac:dyDescent="0.25">
      <c r="A373" s="23">
        <v>365</v>
      </c>
      <c r="B373" s="24" t="s">
        <v>330</v>
      </c>
      <c r="C373" s="24" t="s">
        <v>26</v>
      </c>
      <c r="D373" s="25"/>
      <c r="E373" s="25"/>
      <c r="F373" s="25">
        <v>3</v>
      </c>
      <c r="G373" s="26">
        <v>34.4</v>
      </c>
      <c r="H373" s="26">
        <v>0</v>
      </c>
      <c r="I373" s="26">
        <v>0</v>
      </c>
      <c r="J373" s="26">
        <v>34.4</v>
      </c>
      <c r="K373" s="25">
        <v>14</v>
      </c>
      <c r="L373" s="25">
        <v>0</v>
      </c>
      <c r="M373" s="25">
        <v>0</v>
      </c>
      <c r="N373" s="25">
        <v>14</v>
      </c>
      <c r="O373" s="26">
        <v>4.07</v>
      </c>
      <c r="P373" s="26">
        <v>0</v>
      </c>
      <c r="Q373" s="26">
        <v>0</v>
      </c>
      <c r="R373" s="26">
        <v>4.07</v>
      </c>
      <c r="S373" s="27">
        <v>2.0112739571589628</v>
      </c>
      <c r="T373" s="27">
        <v>0</v>
      </c>
      <c r="U373" s="27">
        <v>0</v>
      </c>
      <c r="V373" s="27">
        <v>2.0112739571589628</v>
      </c>
      <c r="W373" s="26">
        <v>221.75</v>
      </c>
      <c r="X373" s="26">
        <v>0</v>
      </c>
      <c r="Y373" s="26">
        <v>0</v>
      </c>
      <c r="Z373" s="26">
        <v>221.75</v>
      </c>
      <c r="AA373" s="25">
        <v>446</v>
      </c>
      <c r="AB373" s="25">
        <v>0</v>
      </c>
      <c r="AC373" s="25">
        <v>0</v>
      </c>
      <c r="AD373" s="25">
        <v>446</v>
      </c>
      <c r="AE373" s="28"/>
      <c r="AF373" s="28"/>
      <c r="AG373" s="28"/>
      <c r="AH373" s="28"/>
      <c r="AI373" s="27">
        <v>1.954</v>
      </c>
      <c r="AJ373" s="27">
        <v>0</v>
      </c>
      <c r="AK373" s="27">
        <v>0</v>
      </c>
      <c r="AL373" s="27">
        <v>1.954</v>
      </c>
      <c r="AM373" s="25">
        <v>433</v>
      </c>
      <c r="AN373" s="25">
        <v>0</v>
      </c>
      <c r="AO373" s="25">
        <v>0</v>
      </c>
      <c r="AP373" s="25">
        <v>433</v>
      </c>
    </row>
    <row r="374" spans="1:42" s="12" customFormat="1" ht="56.25" x14ac:dyDescent="0.25">
      <c r="A374" s="23">
        <v>366</v>
      </c>
      <c r="B374" s="24" t="s">
        <v>331</v>
      </c>
      <c r="C374" s="24" t="s">
        <v>26</v>
      </c>
      <c r="D374" s="25"/>
      <c r="E374" s="25"/>
      <c r="F374" s="25">
        <v>3</v>
      </c>
      <c r="G374" s="26">
        <v>34.630000000000003</v>
      </c>
      <c r="H374" s="26">
        <v>0</v>
      </c>
      <c r="I374" s="26">
        <v>0</v>
      </c>
      <c r="J374" s="26">
        <v>34.630000000000003</v>
      </c>
      <c r="K374" s="25">
        <v>29</v>
      </c>
      <c r="L374" s="25">
        <v>0</v>
      </c>
      <c r="M374" s="25">
        <v>0</v>
      </c>
      <c r="N374" s="25">
        <v>29</v>
      </c>
      <c r="O374" s="26">
        <v>8.3699999999999992</v>
      </c>
      <c r="P374" s="26">
        <v>0</v>
      </c>
      <c r="Q374" s="26">
        <v>0</v>
      </c>
      <c r="R374" s="26">
        <v>8.3699999999999992</v>
      </c>
      <c r="S374" s="27">
        <v>4.1467065868263475</v>
      </c>
      <c r="T374" s="27">
        <v>0</v>
      </c>
      <c r="U374" s="27">
        <v>0</v>
      </c>
      <c r="V374" s="27">
        <v>4.1467065868263475</v>
      </c>
      <c r="W374" s="26">
        <v>66.8</v>
      </c>
      <c r="X374" s="26">
        <v>0</v>
      </c>
      <c r="Y374" s="26">
        <v>0</v>
      </c>
      <c r="Z374" s="26">
        <v>66.8</v>
      </c>
      <c r="AA374" s="25">
        <v>277</v>
      </c>
      <c r="AB374" s="25">
        <v>0</v>
      </c>
      <c r="AC374" s="25">
        <v>0</v>
      </c>
      <c r="AD374" s="25">
        <v>277</v>
      </c>
      <c r="AE374" s="28"/>
      <c r="AF374" s="28"/>
      <c r="AG374" s="28"/>
      <c r="AH374" s="28"/>
      <c r="AI374" s="27">
        <v>4.0179999999999998</v>
      </c>
      <c r="AJ374" s="27">
        <v>0</v>
      </c>
      <c r="AK374" s="27">
        <v>0</v>
      </c>
      <c r="AL374" s="27">
        <v>4.0179999999999998</v>
      </c>
      <c r="AM374" s="25">
        <v>268</v>
      </c>
      <c r="AN374" s="25">
        <v>0</v>
      </c>
      <c r="AO374" s="25">
        <v>0</v>
      </c>
      <c r="AP374" s="25">
        <v>268</v>
      </c>
    </row>
    <row r="375" spans="1:42" s="12" customFormat="1" ht="37.5" x14ac:dyDescent="0.25">
      <c r="A375" s="23">
        <v>367</v>
      </c>
      <c r="B375" s="24" t="s">
        <v>29</v>
      </c>
      <c r="C375" s="24" t="s">
        <v>26</v>
      </c>
      <c r="D375" s="25"/>
      <c r="E375" s="25"/>
      <c r="F375" s="25">
        <v>4</v>
      </c>
      <c r="G375" s="26">
        <v>41.3</v>
      </c>
      <c r="H375" s="26">
        <v>0</v>
      </c>
      <c r="I375" s="26">
        <v>0</v>
      </c>
      <c r="J375" s="26">
        <v>41.3</v>
      </c>
      <c r="K375" s="25">
        <v>32</v>
      </c>
      <c r="L375" s="25">
        <v>0</v>
      </c>
      <c r="M375" s="25">
        <v>0</v>
      </c>
      <c r="N375" s="25">
        <v>32</v>
      </c>
      <c r="O375" s="26">
        <v>7.75</v>
      </c>
      <c r="P375" s="26">
        <v>0</v>
      </c>
      <c r="Q375" s="26">
        <v>0</v>
      </c>
      <c r="R375" s="26">
        <v>7.75</v>
      </c>
      <c r="S375" s="27">
        <v>3.8333068236042624</v>
      </c>
      <c r="T375" s="27">
        <v>0</v>
      </c>
      <c r="U375" s="27">
        <v>0</v>
      </c>
      <c r="V375" s="27">
        <v>3.8333068236042624</v>
      </c>
      <c r="W375" s="26">
        <v>377.22</v>
      </c>
      <c r="X375" s="26">
        <v>0</v>
      </c>
      <c r="Y375" s="26">
        <v>0</v>
      </c>
      <c r="Z375" s="26">
        <v>377.22</v>
      </c>
      <c r="AA375" s="25">
        <v>1446</v>
      </c>
      <c r="AB375" s="25">
        <v>0</v>
      </c>
      <c r="AC375" s="25">
        <v>0</v>
      </c>
      <c r="AD375" s="25">
        <v>1446</v>
      </c>
      <c r="AE375" s="28"/>
      <c r="AF375" s="28"/>
      <c r="AG375" s="28"/>
      <c r="AH375" s="28"/>
      <c r="AI375" s="27">
        <v>3.72</v>
      </c>
      <c r="AJ375" s="27">
        <v>0</v>
      </c>
      <c r="AK375" s="27">
        <v>0</v>
      </c>
      <c r="AL375" s="27">
        <v>3.72</v>
      </c>
      <c r="AM375" s="25">
        <v>1403</v>
      </c>
      <c r="AN375" s="25">
        <v>0</v>
      </c>
      <c r="AO375" s="25">
        <v>0</v>
      </c>
      <c r="AP375" s="25">
        <v>1403</v>
      </c>
    </row>
    <row r="376" spans="1:42" s="12" customFormat="1" ht="37.5" x14ac:dyDescent="0.25">
      <c r="A376" s="23">
        <v>368</v>
      </c>
      <c r="B376" s="24" t="s">
        <v>332</v>
      </c>
      <c r="C376" s="24" t="s">
        <v>26</v>
      </c>
      <c r="D376" s="25"/>
      <c r="E376" s="25"/>
      <c r="F376" s="25">
        <v>14</v>
      </c>
      <c r="G376" s="26">
        <v>136</v>
      </c>
      <c r="H376" s="26">
        <v>0</v>
      </c>
      <c r="I376" s="26">
        <v>0</v>
      </c>
      <c r="J376" s="26">
        <v>136</v>
      </c>
      <c r="K376" s="25">
        <v>94</v>
      </c>
      <c r="L376" s="25">
        <v>0</v>
      </c>
      <c r="M376" s="25">
        <v>0</v>
      </c>
      <c r="N376" s="25">
        <v>94</v>
      </c>
      <c r="O376" s="26">
        <v>6.91</v>
      </c>
      <c r="P376" s="26">
        <v>0</v>
      </c>
      <c r="Q376" s="26">
        <v>0</v>
      </c>
      <c r="R376" s="26">
        <v>6.91</v>
      </c>
      <c r="S376" s="27">
        <v>3.4169972039794527</v>
      </c>
      <c r="T376" s="27">
        <v>0</v>
      </c>
      <c r="U376" s="27">
        <v>0</v>
      </c>
      <c r="V376" s="27">
        <v>3.4169972039794527</v>
      </c>
      <c r="W376" s="26">
        <v>1230.32</v>
      </c>
      <c r="X376" s="26">
        <v>0</v>
      </c>
      <c r="Y376" s="26">
        <v>0</v>
      </c>
      <c r="Z376" s="26">
        <v>1230.32</v>
      </c>
      <c r="AA376" s="25">
        <v>4204</v>
      </c>
      <c r="AB376" s="25">
        <v>0</v>
      </c>
      <c r="AC376" s="25">
        <v>0</v>
      </c>
      <c r="AD376" s="25">
        <v>4204</v>
      </c>
      <c r="AE376" s="28"/>
      <c r="AF376" s="28"/>
      <c r="AG376" s="28"/>
      <c r="AH376" s="28"/>
      <c r="AI376" s="27">
        <v>3.3170000000000002</v>
      </c>
      <c r="AJ376" s="27">
        <v>0</v>
      </c>
      <c r="AK376" s="27">
        <v>0</v>
      </c>
      <c r="AL376" s="27">
        <v>3.3170000000000002</v>
      </c>
      <c r="AM376" s="25">
        <v>4081</v>
      </c>
      <c r="AN376" s="25">
        <v>0</v>
      </c>
      <c r="AO376" s="25">
        <v>0</v>
      </c>
      <c r="AP376" s="25">
        <v>4081</v>
      </c>
    </row>
    <row r="377" spans="1:42" s="12" customFormat="1" ht="56.25" x14ac:dyDescent="0.25">
      <c r="A377" s="23">
        <v>369</v>
      </c>
      <c r="B377" s="24" t="s">
        <v>105</v>
      </c>
      <c r="C377" s="24" t="s">
        <v>26</v>
      </c>
      <c r="D377" s="25"/>
      <c r="E377" s="25"/>
      <c r="F377" s="25">
        <v>3</v>
      </c>
      <c r="G377" s="26">
        <v>34.299999999999997</v>
      </c>
      <c r="H377" s="26">
        <v>0</v>
      </c>
      <c r="I377" s="26">
        <v>0</v>
      </c>
      <c r="J377" s="26">
        <v>34.299999999999997</v>
      </c>
      <c r="K377" s="25">
        <v>30</v>
      </c>
      <c r="L377" s="25">
        <v>0</v>
      </c>
      <c r="M377" s="25">
        <v>0</v>
      </c>
      <c r="N377" s="25">
        <v>30</v>
      </c>
      <c r="O377" s="26">
        <v>8.75</v>
      </c>
      <c r="P377" s="26">
        <v>0</v>
      </c>
      <c r="Q377" s="26">
        <v>0</v>
      </c>
      <c r="R377" s="26">
        <v>8.75</v>
      </c>
      <c r="S377" s="54">
        <v>4.3285763411279232</v>
      </c>
      <c r="T377" s="54">
        <v>0</v>
      </c>
      <c r="U377" s="54">
        <v>0</v>
      </c>
      <c r="V377" s="54">
        <v>4.3285763411279232</v>
      </c>
      <c r="W377" s="26">
        <v>232.64</v>
      </c>
      <c r="X377" s="26">
        <v>0</v>
      </c>
      <c r="Y377" s="26">
        <v>0</v>
      </c>
      <c r="Z377" s="26">
        <v>232.64</v>
      </c>
      <c r="AA377" s="25">
        <v>1007</v>
      </c>
      <c r="AB377" s="25">
        <v>0</v>
      </c>
      <c r="AC377" s="25">
        <v>0</v>
      </c>
      <c r="AD377" s="25">
        <v>1007</v>
      </c>
      <c r="AE377" s="28"/>
      <c r="AF377" s="28"/>
      <c r="AG377" s="28"/>
      <c r="AH377" s="28"/>
      <c r="AI377" s="27">
        <v>4.2</v>
      </c>
      <c r="AJ377" s="27">
        <v>0</v>
      </c>
      <c r="AK377" s="27">
        <v>0</v>
      </c>
      <c r="AL377" s="27">
        <v>4.2</v>
      </c>
      <c r="AM377" s="25">
        <v>977</v>
      </c>
      <c r="AN377" s="25">
        <v>0</v>
      </c>
      <c r="AO377" s="25">
        <v>0</v>
      </c>
      <c r="AP377" s="25">
        <v>977</v>
      </c>
    </row>
    <row r="378" spans="1:42" s="12" customFormat="1" ht="37.5" x14ac:dyDescent="0.25">
      <c r="A378" s="23">
        <v>370</v>
      </c>
      <c r="B378" s="24" t="s">
        <v>333</v>
      </c>
      <c r="C378" s="24" t="s">
        <v>26</v>
      </c>
      <c r="D378" s="25"/>
      <c r="E378" s="25"/>
      <c r="F378" s="25">
        <v>3</v>
      </c>
      <c r="G378" s="26">
        <v>32.5</v>
      </c>
      <c r="H378" s="26">
        <v>0</v>
      </c>
      <c r="I378" s="26">
        <v>0</v>
      </c>
      <c r="J378" s="26">
        <v>32.5</v>
      </c>
      <c r="K378" s="25">
        <v>25</v>
      </c>
      <c r="L378" s="25">
        <v>0</v>
      </c>
      <c r="M378" s="25">
        <v>0</v>
      </c>
      <c r="N378" s="25">
        <v>25</v>
      </c>
      <c r="O378" s="26">
        <v>7.69</v>
      </c>
      <c r="P378" s="26">
        <v>0</v>
      </c>
      <c r="Q378" s="26">
        <v>0</v>
      </c>
      <c r="R378" s="26">
        <v>7.69</v>
      </c>
      <c r="S378" s="27">
        <v>3.8035677670699197</v>
      </c>
      <c r="T378" s="27">
        <v>0</v>
      </c>
      <c r="U378" s="27">
        <v>0</v>
      </c>
      <c r="V378" s="27">
        <v>3.8035677670699197</v>
      </c>
      <c r="W378" s="26">
        <v>97.54</v>
      </c>
      <c r="X378" s="26">
        <v>0</v>
      </c>
      <c r="Y378" s="26">
        <v>0</v>
      </c>
      <c r="Z378" s="26">
        <v>97.54</v>
      </c>
      <c r="AA378" s="25">
        <v>371</v>
      </c>
      <c r="AB378" s="25">
        <v>0</v>
      </c>
      <c r="AC378" s="25">
        <v>0</v>
      </c>
      <c r="AD378" s="25">
        <v>371</v>
      </c>
      <c r="AE378" s="28"/>
      <c r="AF378" s="28"/>
      <c r="AG378" s="28"/>
      <c r="AH378" s="28"/>
      <c r="AI378" s="27">
        <v>3.6909999999999998</v>
      </c>
      <c r="AJ378" s="27">
        <v>0</v>
      </c>
      <c r="AK378" s="27">
        <v>0</v>
      </c>
      <c r="AL378" s="27">
        <v>3.6909999999999998</v>
      </c>
      <c r="AM378" s="25">
        <v>360</v>
      </c>
      <c r="AN378" s="25">
        <v>0</v>
      </c>
      <c r="AO378" s="25">
        <v>0</v>
      </c>
      <c r="AP378" s="25">
        <v>360</v>
      </c>
    </row>
    <row r="379" spans="1:42" s="12" customFormat="1" ht="37.5" x14ac:dyDescent="0.25">
      <c r="A379" s="23">
        <v>371</v>
      </c>
      <c r="B379" s="24" t="s">
        <v>273</v>
      </c>
      <c r="C379" s="24" t="s">
        <v>26</v>
      </c>
      <c r="D379" s="25"/>
      <c r="E379" s="25"/>
      <c r="F379" s="25">
        <v>5</v>
      </c>
      <c r="G379" s="26">
        <v>66.5</v>
      </c>
      <c r="H379" s="26">
        <v>0</v>
      </c>
      <c r="I379" s="26">
        <v>0</v>
      </c>
      <c r="J379" s="26">
        <v>66.5</v>
      </c>
      <c r="K379" s="25">
        <v>57</v>
      </c>
      <c r="L379" s="25">
        <v>0</v>
      </c>
      <c r="M379" s="25">
        <v>0</v>
      </c>
      <c r="N379" s="25">
        <v>57</v>
      </c>
      <c r="O379" s="26">
        <v>8.57</v>
      </c>
      <c r="P379" s="26">
        <v>0</v>
      </c>
      <c r="Q379" s="26">
        <v>0</v>
      </c>
      <c r="R379" s="26">
        <v>8.57</v>
      </c>
      <c r="S379" s="27">
        <v>4.2376648392354426</v>
      </c>
      <c r="T379" s="27">
        <v>0</v>
      </c>
      <c r="U379" s="27">
        <v>0</v>
      </c>
      <c r="V379" s="27">
        <v>4.2376648392354426</v>
      </c>
      <c r="W379" s="26">
        <v>472.43</v>
      </c>
      <c r="X379" s="26">
        <v>0</v>
      </c>
      <c r="Y379" s="26">
        <v>0</v>
      </c>
      <c r="Z379" s="26">
        <v>472.43</v>
      </c>
      <c r="AA379" s="25">
        <v>2002</v>
      </c>
      <c r="AB379" s="25">
        <v>0</v>
      </c>
      <c r="AC379" s="25">
        <v>0</v>
      </c>
      <c r="AD379" s="25">
        <v>2002</v>
      </c>
      <c r="AE379" s="28"/>
      <c r="AF379" s="28"/>
      <c r="AG379" s="28"/>
      <c r="AH379" s="28"/>
      <c r="AI379" s="27">
        <v>4.1139999999999999</v>
      </c>
      <c r="AJ379" s="27">
        <v>0</v>
      </c>
      <c r="AK379" s="27">
        <v>0</v>
      </c>
      <c r="AL379" s="27">
        <v>4.1139999999999999</v>
      </c>
      <c r="AM379" s="25">
        <v>1944</v>
      </c>
      <c r="AN379" s="25">
        <v>0</v>
      </c>
      <c r="AO379" s="25">
        <v>0</v>
      </c>
      <c r="AP379" s="25">
        <v>1944</v>
      </c>
    </row>
    <row r="380" spans="1:42" s="12" customFormat="1" ht="56.25" x14ac:dyDescent="0.25">
      <c r="A380" s="23">
        <v>372</v>
      </c>
      <c r="B380" s="24" t="s">
        <v>334</v>
      </c>
      <c r="C380" s="24" t="s">
        <v>26</v>
      </c>
      <c r="D380" s="25"/>
      <c r="E380" s="25"/>
      <c r="F380" s="25">
        <v>6</v>
      </c>
      <c r="G380" s="26">
        <v>62</v>
      </c>
      <c r="H380" s="26">
        <v>0</v>
      </c>
      <c r="I380" s="26">
        <v>0</v>
      </c>
      <c r="J380" s="26">
        <v>62</v>
      </c>
      <c r="K380" s="25">
        <v>65</v>
      </c>
      <c r="L380" s="25">
        <v>0</v>
      </c>
      <c r="M380" s="25">
        <v>0</v>
      </c>
      <c r="N380" s="25">
        <v>65</v>
      </c>
      <c r="O380" s="26">
        <v>10.48</v>
      </c>
      <c r="P380" s="26">
        <v>0</v>
      </c>
      <c r="Q380" s="26">
        <v>0</v>
      </c>
      <c r="R380" s="26">
        <v>10.48</v>
      </c>
      <c r="S380" s="27">
        <v>5.1830255911888568</v>
      </c>
      <c r="T380" s="27">
        <v>0</v>
      </c>
      <c r="U380" s="27">
        <v>0</v>
      </c>
      <c r="V380" s="27">
        <v>5.1830255911888568</v>
      </c>
      <c r="W380" s="26">
        <v>586.53</v>
      </c>
      <c r="X380" s="26">
        <v>0</v>
      </c>
      <c r="Y380" s="26">
        <v>0</v>
      </c>
      <c r="Z380" s="26">
        <v>586.53</v>
      </c>
      <c r="AA380" s="25">
        <v>3040</v>
      </c>
      <c r="AB380" s="25">
        <v>0</v>
      </c>
      <c r="AC380" s="25">
        <v>0</v>
      </c>
      <c r="AD380" s="25">
        <v>3040</v>
      </c>
      <c r="AE380" s="28"/>
      <c r="AF380" s="28"/>
      <c r="AG380" s="28"/>
      <c r="AH380" s="28"/>
      <c r="AI380" s="27">
        <v>5.03</v>
      </c>
      <c r="AJ380" s="27">
        <v>0</v>
      </c>
      <c r="AK380" s="27">
        <v>0</v>
      </c>
      <c r="AL380" s="27">
        <v>5.03</v>
      </c>
      <c r="AM380" s="25">
        <v>2950</v>
      </c>
      <c r="AN380" s="25">
        <v>0</v>
      </c>
      <c r="AO380" s="25">
        <v>0</v>
      </c>
      <c r="AP380" s="25">
        <v>2950</v>
      </c>
    </row>
    <row r="381" spans="1:42" s="12" customFormat="1" ht="56.25" x14ac:dyDescent="0.25">
      <c r="A381" s="23">
        <v>373</v>
      </c>
      <c r="B381" s="24" t="s">
        <v>334</v>
      </c>
      <c r="C381" s="24" t="s">
        <v>26</v>
      </c>
      <c r="D381" s="25"/>
      <c r="E381" s="25"/>
      <c r="F381" s="25">
        <v>4</v>
      </c>
      <c r="G381" s="26">
        <v>56.3</v>
      </c>
      <c r="H381" s="26">
        <v>0</v>
      </c>
      <c r="I381" s="26">
        <v>0</v>
      </c>
      <c r="J381" s="26">
        <v>56.3</v>
      </c>
      <c r="K381" s="25">
        <v>58</v>
      </c>
      <c r="L381" s="25">
        <v>0</v>
      </c>
      <c r="M381" s="25">
        <v>0</v>
      </c>
      <c r="N381" s="25">
        <v>58</v>
      </c>
      <c r="O381" s="26">
        <v>10.3</v>
      </c>
      <c r="P381" s="26">
        <v>0</v>
      </c>
      <c r="Q381" s="26">
        <v>0</v>
      </c>
      <c r="R381" s="26">
        <v>10.3</v>
      </c>
      <c r="S381" s="27">
        <v>5.0943197940202829</v>
      </c>
      <c r="T381" s="27">
        <v>0</v>
      </c>
      <c r="U381" s="27">
        <v>0</v>
      </c>
      <c r="V381" s="27">
        <v>5.0943197940202829</v>
      </c>
      <c r="W381" s="26">
        <v>380.62</v>
      </c>
      <c r="X381" s="26">
        <v>0</v>
      </c>
      <c r="Y381" s="26">
        <v>0</v>
      </c>
      <c r="Z381" s="26">
        <v>380.62</v>
      </c>
      <c r="AA381" s="25">
        <v>1939</v>
      </c>
      <c r="AB381" s="25">
        <v>0</v>
      </c>
      <c r="AC381" s="25">
        <v>0</v>
      </c>
      <c r="AD381" s="25">
        <v>1939</v>
      </c>
      <c r="AE381" s="28"/>
      <c r="AF381" s="28"/>
      <c r="AG381" s="28"/>
      <c r="AH381" s="28"/>
      <c r="AI381" s="27">
        <v>4.944</v>
      </c>
      <c r="AJ381" s="27">
        <v>0</v>
      </c>
      <c r="AK381" s="27">
        <v>0</v>
      </c>
      <c r="AL381" s="27">
        <v>4.944</v>
      </c>
      <c r="AM381" s="25">
        <v>1882</v>
      </c>
      <c r="AN381" s="25">
        <v>0</v>
      </c>
      <c r="AO381" s="25">
        <v>0</v>
      </c>
      <c r="AP381" s="25">
        <v>1882</v>
      </c>
    </row>
    <row r="382" spans="1:42" s="12" customFormat="1" ht="37.5" x14ac:dyDescent="0.25">
      <c r="A382" s="23">
        <v>374</v>
      </c>
      <c r="B382" s="24" t="s">
        <v>335</v>
      </c>
      <c r="C382" s="24" t="s">
        <v>26</v>
      </c>
      <c r="D382" s="25"/>
      <c r="E382" s="25"/>
      <c r="F382" s="25">
        <v>8</v>
      </c>
      <c r="G382" s="26">
        <v>83.2</v>
      </c>
      <c r="H382" s="26">
        <v>0</v>
      </c>
      <c r="I382" s="26">
        <v>0</v>
      </c>
      <c r="J382" s="26">
        <v>83.2</v>
      </c>
      <c r="K382" s="25">
        <v>111</v>
      </c>
      <c r="L382" s="25">
        <v>0</v>
      </c>
      <c r="M382" s="25">
        <v>0</v>
      </c>
      <c r="N382" s="25">
        <v>111</v>
      </c>
      <c r="O382" s="26">
        <v>13.34</v>
      </c>
      <c r="P382" s="26">
        <v>0</v>
      </c>
      <c r="Q382" s="26">
        <v>0</v>
      </c>
      <c r="R382" s="26">
        <v>13.34</v>
      </c>
      <c r="S382" s="54">
        <v>6.5973230549908921</v>
      </c>
      <c r="T382" s="54">
        <v>0</v>
      </c>
      <c r="U382" s="54">
        <v>0</v>
      </c>
      <c r="V382" s="54">
        <v>6.5973230549908921</v>
      </c>
      <c r="W382" s="26">
        <v>757.58</v>
      </c>
      <c r="X382" s="26">
        <v>0</v>
      </c>
      <c r="Y382" s="26">
        <v>0</v>
      </c>
      <c r="Z382" s="26">
        <v>757.58</v>
      </c>
      <c r="AA382" s="25">
        <v>4998</v>
      </c>
      <c r="AB382" s="25">
        <v>0</v>
      </c>
      <c r="AC382" s="25">
        <v>0</v>
      </c>
      <c r="AD382" s="25">
        <v>4998</v>
      </c>
      <c r="AE382" s="28"/>
      <c r="AF382" s="28"/>
      <c r="AG382" s="28"/>
      <c r="AH382" s="28"/>
      <c r="AI382" s="27">
        <v>6.4029999999999996</v>
      </c>
      <c r="AJ382" s="27">
        <v>0</v>
      </c>
      <c r="AK382" s="27">
        <v>0</v>
      </c>
      <c r="AL382" s="27">
        <v>6.4029999999999996</v>
      </c>
      <c r="AM382" s="25">
        <v>4851</v>
      </c>
      <c r="AN382" s="25">
        <v>0</v>
      </c>
      <c r="AO382" s="25">
        <v>0</v>
      </c>
      <c r="AP382" s="25">
        <v>4851</v>
      </c>
    </row>
    <row r="383" spans="1:42" s="12" customFormat="1" ht="37.5" x14ac:dyDescent="0.25">
      <c r="A383" s="23">
        <v>375</v>
      </c>
      <c r="B383" s="24" t="s">
        <v>336</v>
      </c>
      <c r="C383" s="24" t="s">
        <v>26</v>
      </c>
      <c r="D383" s="25"/>
      <c r="E383" s="25"/>
      <c r="F383" s="25">
        <v>3</v>
      </c>
      <c r="G383" s="26">
        <v>30</v>
      </c>
      <c r="H383" s="26">
        <v>0</v>
      </c>
      <c r="I383" s="26">
        <v>0</v>
      </c>
      <c r="J383" s="26">
        <v>30</v>
      </c>
      <c r="K383" s="25">
        <v>12</v>
      </c>
      <c r="L383" s="25">
        <v>0</v>
      </c>
      <c r="M383" s="25">
        <v>0</v>
      </c>
      <c r="N383" s="25">
        <v>12</v>
      </c>
      <c r="O383" s="26">
        <v>4</v>
      </c>
      <c r="P383" s="26">
        <v>0</v>
      </c>
      <c r="Q383" s="26">
        <v>0</v>
      </c>
      <c r="R383" s="26">
        <v>4</v>
      </c>
      <c r="S383" s="27">
        <v>1.9773358001850139</v>
      </c>
      <c r="T383" s="27">
        <v>0</v>
      </c>
      <c r="U383" s="27">
        <v>0</v>
      </c>
      <c r="V383" s="27">
        <v>1.9773358001850139</v>
      </c>
      <c r="W383" s="26">
        <v>86.48</v>
      </c>
      <c r="X383" s="26">
        <v>0</v>
      </c>
      <c r="Y383" s="26">
        <v>0</v>
      </c>
      <c r="Z383" s="26">
        <v>86.48</v>
      </c>
      <c r="AA383" s="25">
        <v>171</v>
      </c>
      <c r="AB383" s="25">
        <v>0</v>
      </c>
      <c r="AC383" s="25">
        <v>0</v>
      </c>
      <c r="AD383" s="25">
        <v>171</v>
      </c>
      <c r="AE383" s="28"/>
      <c r="AF383" s="28"/>
      <c r="AG383" s="28"/>
      <c r="AH383" s="28"/>
      <c r="AI383" s="27">
        <v>1.92</v>
      </c>
      <c r="AJ383" s="27">
        <v>0</v>
      </c>
      <c r="AK383" s="27">
        <v>0</v>
      </c>
      <c r="AL383" s="27">
        <v>1.92</v>
      </c>
      <c r="AM383" s="25">
        <v>166</v>
      </c>
      <c r="AN383" s="25">
        <v>0</v>
      </c>
      <c r="AO383" s="25">
        <v>0</v>
      </c>
      <c r="AP383" s="25">
        <v>166</v>
      </c>
    </row>
    <row r="384" spans="1:42" s="12" customFormat="1" ht="37.5" x14ac:dyDescent="0.25">
      <c r="A384" s="23">
        <v>376</v>
      </c>
      <c r="B384" s="24" t="s">
        <v>337</v>
      </c>
      <c r="C384" s="24" t="s">
        <v>26</v>
      </c>
      <c r="D384" s="25"/>
      <c r="E384" s="25"/>
      <c r="F384" s="25">
        <v>3</v>
      </c>
      <c r="G384" s="26">
        <v>30</v>
      </c>
      <c r="H384" s="26">
        <v>0</v>
      </c>
      <c r="I384" s="26">
        <v>0</v>
      </c>
      <c r="J384" s="26">
        <v>30</v>
      </c>
      <c r="K384" s="25">
        <v>24</v>
      </c>
      <c r="L384" s="25">
        <v>0</v>
      </c>
      <c r="M384" s="25">
        <v>0</v>
      </c>
      <c r="N384" s="25">
        <v>24</v>
      </c>
      <c r="O384" s="26">
        <v>8</v>
      </c>
      <c r="P384" s="26">
        <v>0</v>
      </c>
      <c r="Q384" s="26">
        <v>0</v>
      </c>
      <c r="R384" s="26">
        <v>8</v>
      </c>
      <c r="S384" s="27">
        <v>3.964984552008239</v>
      </c>
      <c r="T384" s="27">
        <v>0</v>
      </c>
      <c r="U384" s="27">
        <v>0</v>
      </c>
      <c r="V384" s="27">
        <v>3.964984552008239</v>
      </c>
      <c r="W384" s="26">
        <v>58.26</v>
      </c>
      <c r="X384" s="26">
        <v>0</v>
      </c>
      <c r="Y384" s="26">
        <v>0</v>
      </c>
      <c r="Z384" s="26">
        <v>58.26</v>
      </c>
      <c r="AA384" s="25">
        <v>231</v>
      </c>
      <c r="AB384" s="25">
        <v>0</v>
      </c>
      <c r="AC384" s="25">
        <v>0</v>
      </c>
      <c r="AD384" s="25">
        <v>231</v>
      </c>
      <c r="AE384" s="28"/>
      <c r="AF384" s="28"/>
      <c r="AG384" s="28"/>
      <c r="AH384" s="28"/>
      <c r="AI384" s="27">
        <v>3.84</v>
      </c>
      <c r="AJ384" s="27">
        <v>0</v>
      </c>
      <c r="AK384" s="27">
        <v>0</v>
      </c>
      <c r="AL384" s="27">
        <v>3.84</v>
      </c>
      <c r="AM384" s="25">
        <v>224</v>
      </c>
      <c r="AN384" s="25">
        <v>0</v>
      </c>
      <c r="AO384" s="25">
        <v>0</v>
      </c>
      <c r="AP384" s="25">
        <v>224</v>
      </c>
    </row>
    <row r="385" spans="1:42" s="12" customFormat="1" ht="37.5" x14ac:dyDescent="0.25">
      <c r="A385" s="23">
        <v>377</v>
      </c>
      <c r="B385" s="24" t="s">
        <v>338</v>
      </c>
      <c r="C385" s="24" t="s">
        <v>26</v>
      </c>
      <c r="D385" s="25"/>
      <c r="E385" s="25"/>
      <c r="F385" s="25">
        <v>11</v>
      </c>
      <c r="G385" s="26">
        <v>134.4</v>
      </c>
      <c r="H385" s="26">
        <v>0</v>
      </c>
      <c r="I385" s="26">
        <v>0</v>
      </c>
      <c r="J385" s="26">
        <v>134.4</v>
      </c>
      <c r="K385" s="25">
        <v>126</v>
      </c>
      <c r="L385" s="25">
        <v>0</v>
      </c>
      <c r="M385" s="25">
        <v>0</v>
      </c>
      <c r="N385" s="25">
        <v>126</v>
      </c>
      <c r="O385" s="26">
        <v>9.3800000000000008</v>
      </c>
      <c r="P385" s="26">
        <v>0</v>
      </c>
      <c r="Q385" s="26">
        <v>0</v>
      </c>
      <c r="R385" s="26">
        <v>9.3800000000000008</v>
      </c>
      <c r="S385" s="54">
        <v>4.6385278501969589</v>
      </c>
      <c r="T385" s="54">
        <v>0</v>
      </c>
      <c r="U385" s="54">
        <v>0</v>
      </c>
      <c r="V385" s="54">
        <v>4.6385278501969589</v>
      </c>
      <c r="W385" s="26">
        <v>1050.98</v>
      </c>
      <c r="X385" s="26">
        <v>0</v>
      </c>
      <c r="Y385" s="26">
        <v>0</v>
      </c>
      <c r="Z385" s="26">
        <v>1050.98</v>
      </c>
      <c r="AA385" s="25">
        <v>4875</v>
      </c>
      <c r="AB385" s="25">
        <v>0</v>
      </c>
      <c r="AC385" s="25">
        <v>0</v>
      </c>
      <c r="AD385" s="25">
        <v>4875</v>
      </c>
      <c r="AE385" s="28"/>
      <c r="AF385" s="28"/>
      <c r="AG385" s="28"/>
      <c r="AH385" s="28"/>
      <c r="AI385" s="27">
        <v>4.5019999999999998</v>
      </c>
      <c r="AJ385" s="27">
        <v>0</v>
      </c>
      <c r="AK385" s="27">
        <v>0</v>
      </c>
      <c r="AL385" s="27">
        <v>4.5019999999999998</v>
      </c>
      <c r="AM385" s="25">
        <v>4732</v>
      </c>
      <c r="AN385" s="25">
        <v>0</v>
      </c>
      <c r="AO385" s="25">
        <v>0</v>
      </c>
      <c r="AP385" s="25">
        <v>4732</v>
      </c>
    </row>
    <row r="386" spans="1:42" s="12" customFormat="1" ht="37.5" x14ac:dyDescent="0.25">
      <c r="A386" s="23">
        <v>378</v>
      </c>
      <c r="B386" s="24" t="s">
        <v>28</v>
      </c>
      <c r="C386" s="24" t="s">
        <v>26</v>
      </c>
      <c r="D386" s="25"/>
      <c r="E386" s="25"/>
      <c r="F386" s="25">
        <v>3</v>
      </c>
      <c r="G386" s="26">
        <v>30</v>
      </c>
      <c r="H386" s="26">
        <v>0</v>
      </c>
      <c r="I386" s="26">
        <v>0</v>
      </c>
      <c r="J386" s="26">
        <v>30</v>
      </c>
      <c r="K386" s="25">
        <v>26</v>
      </c>
      <c r="L386" s="25">
        <v>0</v>
      </c>
      <c r="M386" s="25">
        <v>0</v>
      </c>
      <c r="N386" s="25">
        <v>26</v>
      </c>
      <c r="O386" s="26">
        <v>8.67</v>
      </c>
      <c r="P386" s="26">
        <v>0</v>
      </c>
      <c r="Q386" s="26">
        <v>0</v>
      </c>
      <c r="R386" s="26">
        <v>8.67</v>
      </c>
      <c r="S386" s="54">
        <v>4.2927666881304996</v>
      </c>
      <c r="T386" s="54">
        <v>0</v>
      </c>
      <c r="U386" s="54">
        <v>0</v>
      </c>
      <c r="V386" s="54">
        <v>4.2927666881304996</v>
      </c>
      <c r="W386" s="26">
        <v>46.59</v>
      </c>
      <c r="X386" s="26">
        <v>0</v>
      </c>
      <c r="Y386" s="26">
        <v>0</v>
      </c>
      <c r="Z386" s="26">
        <v>46.59</v>
      </c>
      <c r="AA386" s="25">
        <v>200</v>
      </c>
      <c r="AB386" s="25">
        <v>0</v>
      </c>
      <c r="AC386" s="25">
        <v>0</v>
      </c>
      <c r="AD386" s="25">
        <v>200</v>
      </c>
      <c r="AE386" s="28"/>
      <c r="AF386" s="28"/>
      <c r="AG386" s="28"/>
      <c r="AH386" s="28"/>
      <c r="AI386" s="27">
        <v>4.1619999999999999</v>
      </c>
      <c r="AJ386" s="27">
        <v>0</v>
      </c>
      <c r="AK386" s="27">
        <v>0</v>
      </c>
      <c r="AL386" s="27">
        <v>4.1619999999999999</v>
      </c>
      <c r="AM386" s="25">
        <v>194</v>
      </c>
      <c r="AN386" s="25">
        <v>0</v>
      </c>
      <c r="AO386" s="25">
        <v>0</v>
      </c>
      <c r="AP386" s="25">
        <v>194</v>
      </c>
    </row>
    <row r="387" spans="1:42" s="12" customFormat="1" ht="37.5" x14ac:dyDescent="0.25">
      <c r="A387" s="23">
        <v>379</v>
      </c>
      <c r="B387" s="24" t="s">
        <v>339</v>
      </c>
      <c r="C387" s="24" t="s">
        <v>26</v>
      </c>
      <c r="D387" s="25"/>
      <c r="E387" s="25"/>
      <c r="F387" s="25">
        <v>3</v>
      </c>
      <c r="G387" s="26">
        <v>36.6</v>
      </c>
      <c r="H387" s="26">
        <v>0</v>
      </c>
      <c r="I387" s="26">
        <v>0</v>
      </c>
      <c r="J387" s="26">
        <v>36.6</v>
      </c>
      <c r="K387" s="25">
        <v>7</v>
      </c>
      <c r="L387" s="25">
        <v>0</v>
      </c>
      <c r="M387" s="25">
        <v>0</v>
      </c>
      <c r="N387" s="25">
        <v>7</v>
      </c>
      <c r="O387" s="26">
        <v>1.91</v>
      </c>
      <c r="P387" s="26">
        <v>0</v>
      </c>
      <c r="Q387" s="26">
        <v>0</v>
      </c>
      <c r="R387" s="26">
        <v>1.91</v>
      </c>
      <c r="S387" s="54">
        <v>0.94313063063063063</v>
      </c>
      <c r="T387" s="54">
        <v>0</v>
      </c>
      <c r="U387" s="54">
        <v>0</v>
      </c>
      <c r="V387" s="54">
        <v>0.94313063063063063</v>
      </c>
      <c r="W387" s="26">
        <v>213.12</v>
      </c>
      <c r="X387" s="26">
        <v>0</v>
      </c>
      <c r="Y387" s="26">
        <v>0</v>
      </c>
      <c r="Z387" s="26">
        <v>213.12</v>
      </c>
      <c r="AA387" s="25">
        <v>201</v>
      </c>
      <c r="AB387" s="25">
        <v>0</v>
      </c>
      <c r="AC387" s="25">
        <v>0</v>
      </c>
      <c r="AD387" s="25">
        <v>201</v>
      </c>
      <c r="AE387" s="28"/>
      <c r="AF387" s="28"/>
      <c r="AG387" s="28"/>
      <c r="AH387" s="28"/>
      <c r="AI387" s="27">
        <v>0.91700000000000004</v>
      </c>
      <c r="AJ387" s="27">
        <v>0</v>
      </c>
      <c r="AK387" s="27">
        <v>0</v>
      </c>
      <c r="AL387" s="27">
        <v>0.91700000000000004</v>
      </c>
      <c r="AM387" s="25">
        <v>198</v>
      </c>
      <c r="AN387" s="25">
        <v>0</v>
      </c>
      <c r="AO387" s="25">
        <v>0</v>
      </c>
      <c r="AP387" s="25">
        <v>198</v>
      </c>
    </row>
    <row r="388" spans="1:42" s="12" customFormat="1" ht="56.25" x14ac:dyDescent="0.25">
      <c r="A388" s="23">
        <v>380</v>
      </c>
      <c r="B388" s="24" t="s">
        <v>340</v>
      </c>
      <c r="C388" s="24" t="s">
        <v>26</v>
      </c>
      <c r="D388" s="25"/>
      <c r="E388" s="25"/>
      <c r="F388" s="25">
        <v>3</v>
      </c>
      <c r="G388" s="26">
        <v>30.4</v>
      </c>
      <c r="H388" s="26">
        <v>0</v>
      </c>
      <c r="I388" s="26">
        <v>0</v>
      </c>
      <c r="J388" s="26">
        <v>30.4</v>
      </c>
      <c r="K388" s="25">
        <v>38</v>
      </c>
      <c r="L388" s="25">
        <v>0</v>
      </c>
      <c r="M388" s="25">
        <v>0</v>
      </c>
      <c r="N388" s="25">
        <v>38</v>
      </c>
      <c r="O388" s="26">
        <v>12.5</v>
      </c>
      <c r="P388" s="26">
        <v>0</v>
      </c>
      <c r="Q388" s="26">
        <v>0</v>
      </c>
      <c r="R388" s="26">
        <v>12.5</v>
      </c>
      <c r="S388" s="54">
        <v>6.1843640606767796</v>
      </c>
      <c r="T388" s="54">
        <v>0</v>
      </c>
      <c r="U388" s="54">
        <v>0</v>
      </c>
      <c r="V388" s="54">
        <v>6.1843640606767796</v>
      </c>
      <c r="W388" s="26">
        <v>85.7</v>
      </c>
      <c r="X388" s="26">
        <v>0</v>
      </c>
      <c r="Y388" s="26">
        <v>0</v>
      </c>
      <c r="Z388" s="26">
        <v>85.7</v>
      </c>
      <c r="AA388" s="25">
        <v>530</v>
      </c>
      <c r="AB388" s="25">
        <v>0</v>
      </c>
      <c r="AC388" s="25">
        <v>0</v>
      </c>
      <c r="AD388" s="25">
        <v>530</v>
      </c>
      <c r="AE388" s="28"/>
      <c r="AF388" s="28"/>
      <c r="AG388" s="28"/>
      <c r="AH388" s="28"/>
      <c r="AI388" s="27">
        <v>6</v>
      </c>
      <c r="AJ388" s="27">
        <v>0</v>
      </c>
      <c r="AK388" s="27">
        <v>0</v>
      </c>
      <c r="AL388" s="27">
        <v>6</v>
      </c>
      <c r="AM388" s="25">
        <v>514</v>
      </c>
      <c r="AN388" s="25">
        <v>0</v>
      </c>
      <c r="AO388" s="25">
        <v>0</v>
      </c>
      <c r="AP388" s="25">
        <v>514</v>
      </c>
    </row>
    <row r="389" spans="1:42" s="12" customFormat="1" ht="56.25" x14ac:dyDescent="0.25">
      <c r="A389" s="23">
        <v>381</v>
      </c>
      <c r="B389" s="24" t="s">
        <v>341</v>
      </c>
      <c r="C389" s="24" t="s">
        <v>26</v>
      </c>
      <c r="D389" s="25"/>
      <c r="E389" s="25"/>
      <c r="F389" s="25">
        <v>3</v>
      </c>
      <c r="G389" s="26">
        <v>28.5</v>
      </c>
      <c r="H389" s="26">
        <v>0</v>
      </c>
      <c r="I389" s="26">
        <v>0</v>
      </c>
      <c r="J389" s="26">
        <v>28.5</v>
      </c>
      <c r="K389" s="25">
        <v>4</v>
      </c>
      <c r="L389" s="25">
        <v>0</v>
      </c>
      <c r="M389" s="25">
        <v>0</v>
      </c>
      <c r="N389" s="25">
        <v>4</v>
      </c>
      <c r="O389" s="26">
        <v>1.4</v>
      </c>
      <c r="P389" s="26">
        <v>0</v>
      </c>
      <c r="Q389" s="26">
        <v>0</v>
      </c>
      <c r="R389" s="26">
        <v>1.4</v>
      </c>
      <c r="S389" s="54">
        <v>0.62305295950155759</v>
      </c>
      <c r="T389" s="54">
        <v>0</v>
      </c>
      <c r="U389" s="54">
        <v>0</v>
      </c>
      <c r="V389" s="54">
        <v>0.62305295950155759</v>
      </c>
      <c r="W389" s="26">
        <v>6.42</v>
      </c>
      <c r="X389" s="26">
        <v>0</v>
      </c>
      <c r="Y389" s="26">
        <v>0</v>
      </c>
      <c r="Z389" s="26">
        <v>6.42</v>
      </c>
      <c r="AA389" s="25">
        <v>4</v>
      </c>
      <c r="AB389" s="25">
        <v>0</v>
      </c>
      <c r="AC389" s="25">
        <v>0</v>
      </c>
      <c r="AD389" s="25">
        <v>4</v>
      </c>
      <c r="AE389" s="28"/>
      <c r="AF389" s="28"/>
      <c r="AG389" s="28"/>
      <c r="AH389" s="28"/>
      <c r="AI389" s="27">
        <v>0.67200000000000004</v>
      </c>
      <c r="AJ389" s="27">
        <v>0</v>
      </c>
      <c r="AK389" s="27">
        <v>0</v>
      </c>
      <c r="AL389" s="27">
        <v>0.67200000000000004</v>
      </c>
      <c r="AM389" s="25">
        <v>4</v>
      </c>
      <c r="AN389" s="25">
        <v>0</v>
      </c>
      <c r="AO389" s="25">
        <v>0</v>
      </c>
      <c r="AP389" s="25">
        <v>4</v>
      </c>
    </row>
    <row r="390" spans="1:42" s="12" customFormat="1" ht="56.25" x14ac:dyDescent="0.25">
      <c r="A390" s="23">
        <v>382</v>
      </c>
      <c r="B390" s="24" t="s">
        <v>342</v>
      </c>
      <c r="C390" s="24" t="s">
        <v>26</v>
      </c>
      <c r="D390" s="25"/>
      <c r="E390" s="25"/>
      <c r="F390" s="25">
        <v>6</v>
      </c>
      <c r="G390" s="26">
        <v>63.6</v>
      </c>
      <c r="H390" s="26">
        <v>0</v>
      </c>
      <c r="I390" s="26">
        <v>0</v>
      </c>
      <c r="J390" s="26">
        <v>63.6</v>
      </c>
      <c r="K390" s="25">
        <v>43</v>
      </c>
      <c r="L390" s="25">
        <v>0</v>
      </c>
      <c r="M390" s="25">
        <v>0</v>
      </c>
      <c r="N390" s="25">
        <v>43</v>
      </c>
      <c r="O390" s="26">
        <v>6.76</v>
      </c>
      <c r="P390" s="26">
        <v>0</v>
      </c>
      <c r="Q390" s="26">
        <v>0</v>
      </c>
      <c r="R390" s="26">
        <v>6.76</v>
      </c>
      <c r="S390" s="27">
        <v>3.3422847317478408</v>
      </c>
      <c r="T390" s="27">
        <v>0</v>
      </c>
      <c r="U390" s="27">
        <v>0</v>
      </c>
      <c r="V390" s="27">
        <v>3.3422847317478408</v>
      </c>
      <c r="W390" s="26">
        <v>517.61</v>
      </c>
      <c r="X390" s="26">
        <v>0</v>
      </c>
      <c r="Y390" s="26">
        <v>0</v>
      </c>
      <c r="Z390" s="26">
        <v>517.61</v>
      </c>
      <c r="AA390" s="25">
        <v>1730</v>
      </c>
      <c r="AB390" s="25">
        <v>0</v>
      </c>
      <c r="AC390" s="25">
        <v>0</v>
      </c>
      <c r="AD390" s="25">
        <v>1730</v>
      </c>
      <c r="AE390" s="28"/>
      <c r="AF390" s="28"/>
      <c r="AG390" s="28"/>
      <c r="AH390" s="28"/>
      <c r="AI390" s="27">
        <v>3.2450000000000001</v>
      </c>
      <c r="AJ390" s="27">
        <v>0</v>
      </c>
      <c r="AK390" s="27">
        <v>0</v>
      </c>
      <c r="AL390" s="27">
        <v>3.2450000000000001</v>
      </c>
      <c r="AM390" s="25">
        <v>1680</v>
      </c>
      <c r="AN390" s="25">
        <v>0</v>
      </c>
      <c r="AO390" s="25">
        <v>0</v>
      </c>
      <c r="AP390" s="25">
        <v>1680</v>
      </c>
    </row>
    <row r="391" spans="1:42" s="12" customFormat="1" ht="56.25" x14ac:dyDescent="0.25">
      <c r="A391" s="23">
        <v>383</v>
      </c>
      <c r="B391" s="24" t="s">
        <v>343</v>
      </c>
      <c r="C391" s="24" t="s">
        <v>26</v>
      </c>
      <c r="D391" s="25"/>
      <c r="E391" s="25"/>
      <c r="F391" s="25">
        <v>21</v>
      </c>
      <c r="G391" s="26">
        <v>210</v>
      </c>
      <c r="H391" s="26">
        <v>0</v>
      </c>
      <c r="I391" s="26">
        <v>0</v>
      </c>
      <c r="J391" s="26">
        <v>210</v>
      </c>
      <c r="K391" s="25">
        <v>166</v>
      </c>
      <c r="L391" s="25">
        <v>0</v>
      </c>
      <c r="M391" s="25">
        <v>0</v>
      </c>
      <c r="N391" s="25">
        <v>166</v>
      </c>
      <c r="O391" s="26">
        <v>7.9</v>
      </c>
      <c r="P391" s="26">
        <v>0</v>
      </c>
      <c r="Q391" s="26">
        <v>0</v>
      </c>
      <c r="R391" s="26">
        <v>7.9</v>
      </c>
      <c r="S391" s="27">
        <v>3.906988436400201</v>
      </c>
      <c r="T391" s="27">
        <v>0</v>
      </c>
      <c r="U391" s="27">
        <v>0</v>
      </c>
      <c r="V391" s="27">
        <v>3.906988436400201</v>
      </c>
      <c r="W391" s="26">
        <v>1989</v>
      </c>
      <c r="X391" s="26">
        <v>0</v>
      </c>
      <c r="Y391" s="26">
        <v>0</v>
      </c>
      <c r="Z391" s="26">
        <v>1989</v>
      </c>
      <c r="AA391" s="25">
        <v>7771</v>
      </c>
      <c r="AB391" s="25">
        <v>0</v>
      </c>
      <c r="AC391" s="25">
        <v>0</v>
      </c>
      <c r="AD391" s="25">
        <v>7771</v>
      </c>
      <c r="AE391" s="28"/>
      <c r="AF391" s="28"/>
      <c r="AG391" s="28"/>
      <c r="AH391" s="28"/>
      <c r="AI391" s="27">
        <v>3.7919999999999998</v>
      </c>
      <c r="AJ391" s="27">
        <v>0</v>
      </c>
      <c r="AK391" s="27">
        <v>0</v>
      </c>
      <c r="AL391" s="27">
        <v>3.7919999999999998</v>
      </c>
      <c r="AM391" s="25">
        <v>7542</v>
      </c>
      <c r="AN391" s="25">
        <v>0</v>
      </c>
      <c r="AO391" s="25">
        <v>0</v>
      </c>
      <c r="AP391" s="25">
        <v>7542</v>
      </c>
    </row>
    <row r="392" spans="1:42" s="12" customFormat="1" ht="56.25" x14ac:dyDescent="0.25">
      <c r="A392" s="23">
        <v>384</v>
      </c>
      <c r="B392" s="24" t="s">
        <v>344</v>
      </c>
      <c r="C392" s="24" t="s">
        <v>26</v>
      </c>
      <c r="D392" s="25"/>
      <c r="E392" s="25"/>
      <c r="F392" s="25">
        <v>12</v>
      </c>
      <c r="G392" s="26">
        <v>122</v>
      </c>
      <c r="H392" s="26">
        <v>0</v>
      </c>
      <c r="I392" s="26">
        <v>0</v>
      </c>
      <c r="J392" s="26">
        <v>122</v>
      </c>
      <c r="K392" s="25">
        <v>92</v>
      </c>
      <c r="L392" s="25">
        <v>0</v>
      </c>
      <c r="M392" s="25">
        <v>0</v>
      </c>
      <c r="N392" s="25">
        <v>92</v>
      </c>
      <c r="O392" s="26">
        <v>7.54</v>
      </c>
      <c r="P392" s="26">
        <v>0</v>
      </c>
      <c r="Q392" s="26">
        <v>0</v>
      </c>
      <c r="R392" s="26">
        <v>7.54</v>
      </c>
      <c r="S392" s="54">
        <v>3.7287362612304467</v>
      </c>
      <c r="T392" s="54">
        <v>0</v>
      </c>
      <c r="U392" s="54">
        <v>0</v>
      </c>
      <c r="V392" s="54">
        <v>3.7287362612304467</v>
      </c>
      <c r="W392" s="26">
        <v>1096.3499999999999</v>
      </c>
      <c r="X392" s="26">
        <v>0</v>
      </c>
      <c r="Y392" s="26">
        <v>0</v>
      </c>
      <c r="Z392" s="26">
        <v>1096.3499999999999</v>
      </c>
      <c r="AA392" s="25">
        <v>4088</v>
      </c>
      <c r="AB392" s="25">
        <v>0</v>
      </c>
      <c r="AC392" s="25">
        <v>0</v>
      </c>
      <c r="AD392" s="25">
        <v>4088</v>
      </c>
      <c r="AE392" s="28"/>
      <c r="AF392" s="28"/>
      <c r="AG392" s="28"/>
      <c r="AH392" s="28"/>
      <c r="AI392" s="27">
        <v>3.6190000000000002</v>
      </c>
      <c r="AJ392" s="27">
        <v>0</v>
      </c>
      <c r="AK392" s="27">
        <v>0</v>
      </c>
      <c r="AL392" s="27">
        <v>3.6190000000000002</v>
      </c>
      <c r="AM392" s="25">
        <v>3968</v>
      </c>
      <c r="AN392" s="25">
        <v>0</v>
      </c>
      <c r="AO392" s="25">
        <v>0</v>
      </c>
      <c r="AP392" s="25">
        <v>3968</v>
      </c>
    </row>
    <row r="393" spans="1:42" s="12" customFormat="1" ht="56.25" x14ac:dyDescent="0.25">
      <c r="A393" s="23">
        <v>385</v>
      </c>
      <c r="B393" s="24" t="s">
        <v>345</v>
      </c>
      <c r="C393" s="24" t="s">
        <v>26</v>
      </c>
      <c r="D393" s="25"/>
      <c r="E393" s="25"/>
      <c r="F393" s="25">
        <v>3</v>
      </c>
      <c r="G393" s="26">
        <v>30</v>
      </c>
      <c r="H393" s="26">
        <v>0</v>
      </c>
      <c r="I393" s="26">
        <v>0</v>
      </c>
      <c r="J393" s="26">
        <v>30</v>
      </c>
      <c r="K393" s="25">
        <v>13</v>
      </c>
      <c r="L393" s="25">
        <v>0</v>
      </c>
      <c r="M393" s="25">
        <v>0</v>
      </c>
      <c r="N393" s="25">
        <v>13</v>
      </c>
      <c r="O393" s="26">
        <v>4.33</v>
      </c>
      <c r="P393" s="26">
        <v>0</v>
      </c>
      <c r="Q393" s="26">
        <v>0</v>
      </c>
      <c r="R393" s="26">
        <v>4.33</v>
      </c>
      <c r="S393" s="27">
        <v>2.1394230769230766</v>
      </c>
      <c r="T393" s="27">
        <v>0</v>
      </c>
      <c r="U393" s="27">
        <v>0</v>
      </c>
      <c r="V393" s="27">
        <v>2.1394230769230766</v>
      </c>
      <c r="W393" s="26">
        <v>83.2</v>
      </c>
      <c r="X393" s="26">
        <v>0</v>
      </c>
      <c r="Y393" s="26">
        <v>0</v>
      </c>
      <c r="Z393" s="26">
        <v>83.2</v>
      </c>
      <c r="AA393" s="25">
        <v>178</v>
      </c>
      <c r="AB393" s="25">
        <v>0</v>
      </c>
      <c r="AC393" s="25">
        <v>0</v>
      </c>
      <c r="AD393" s="25">
        <v>178</v>
      </c>
      <c r="AE393" s="28"/>
      <c r="AF393" s="28"/>
      <c r="AG393" s="28"/>
      <c r="AH393" s="28"/>
      <c r="AI393" s="27">
        <v>2.0779999999999998</v>
      </c>
      <c r="AJ393" s="27">
        <v>0</v>
      </c>
      <c r="AK393" s="27">
        <v>0</v>
      </c>
      <c r="AL393" s="27">
        <v>2.0779999999999998</v>
      </c>
      <c r="AM393" s="25">
        <v>173</v>
      </c>
      <c r="AN393" s="25">
        <v>0</v>
      </c>
      <c r="AO393" s="25">
        <v>0</v>
      </c>
      <c r="AP393" s="25">
        <v>173</v>
      </c>
    </row>
    <row r="394" spans="1:42" s="12" customFormat="1" ht="56.25" x14ac:dyDescent="0.25">
      <c r="A394" s="23">
        <v>386</v>
      </c>
      <c r="B394" s="24" t="s">
        <v>346</v>
      </c>
      <c r="C394" s="24" t="s">
        <v>26</v>
      </c>
      <c r="D394" s="25"/>
      <c r="E394" s="25"/>
      <c r="F394" s="25">
        <v>6</v>
      </c>
      <c r="G394" s="26">
        <v>64</v>
      </c>
      <c r="H394" s="26">
        <v>0</v>
      </c>
      <c r="I394" s="26">
        <v>0</v>
      </c>
      <c r="J394" s="26">
        <v>64</v>
      </c>
      <c r="K394" s="25">
        <v>23</v>
      </c>
      <c r="L394" s="25">
        <v>0</v>
      </c>
      <c r="M394" s="25">
        <v>0</v>
      </c>
      <c r="N394" s="25">
        <v>23</v>
      </c>
      <c r="O394" s="26">
        <v>3.59</v>
      </c>
      <c r="P394" s="26">
        <v>0</v>
      </c>
      <c r="Q394" s="26">
        <v>0</v>
      </c>
      <c r="R394" s="26">
        <v>3.59</v>
      </c>
      <c r="S394" s="54">
        <v>1.7748179253329834</v>
      </c>
      <c r="T394" s="54">
        <v>0</v>
      </c>
      <c r="U394" s="54">
        <v>0</v>
      </c>
      <c r="V394" s="54">
        <v>1.7748179253329834</v>
      </c>
      <c r="W394" s="26">
        <v>609.64</v>
      </c>
      <c r="X394" s="26">
        <v>0</v>
      </c>
      <c r="Y394" s="26">
        <v>0</v>
      </c>
      <c r="Z394" s="26">
        <v>609.64</v>
      </c>
      <c r="AA394" s="25">
        <v>1082</v>
      </c>
      <c r="AB394" s="25">
        <v>0</v>
      </c>
      <c r="AC394" s="25">
        <v>0</v>
      </c>
      <c r="AD394" s="25">
        <v>1082</v>
      </c>
      <c r="AE394" s="28"/>
      <c r="AF394" s="28"/>
      <c r="AG394" s="28"/>
      <c r="AH394" s="28"/>
      <c r="AI394" s="27">
        <v>1.7230000000000001</v>
      </c>
      <c r="AJ394" s="27">
        <v>0</v>
      </c>
      <c r="AK394" s="27">
        <v>0</v>
      </c>
      <c r="AL394" s="27">
        <v>1.7230000000000001</v>
      </c>
      <c r="AM394" s="25">
        <v>1050</v>
      </c>
      <c r="AN394" s="25">
        <v>0</v>
      </c>
      <c r="AO394" s="25">
        <v>0</v>
      </c>
      <c r="AP394" s="25">
        <v>1050</v>
      </c>
    </row>
    <row r="395" spans="1:42" s="12" customFormat="1" ht="56.25" x14ac:dyDescent="0.25">
      <c r="A395" s="23">
        <v>387</v>
      </c>
      <c r="B395" s="24" t="s">
        <v>347</v>
      </c>
      <c r="C395" s="24" t="s">
        <v>26</v>
      </c>
      <c r="D395" s="25"/>
      <c r="E395" s="25"/>
      <c r="F395" s="25">
        <v>3</v>
      </c>
      <c r="G395" s="26">
        <v>32.700000000000003</v>
      </c>
      <c r="H395" s="26">
        <v>0</v>
      </c>
      <c r="I395" s="26">
        <v>0</v>
      </c>
      <c r="J395" s="26">
        <v>32.700000000000003</v>
      </c>
      <c r="K395" s="25">
        <v>19</v>
      </c>
      <c r="L395" s="25">
        <v>0</v>
      </c>
      <c r="M395" s="25">
        <v>0</v>
      </c>
      <c r="N395" s="25">
        <v>19</v>
      </c>
      <c r="O395" s="26">
        <v>5.81</v>
      </c>
      <c r="P395" s="26">
        <v>0</v>
      </c>
      <c r="Q395" s="26">
        <v>0</v>
      </c>
      <c r="R395" s="26">
        <v>5.81</v>
      </c>
      <c r="S395" s="27">
        <v>2.8734909456740443</v>
      </c>
      <c r="T395" s="27">
        <v>0</v>
      </c>
      <c r="U395" s="27">
        <v>0</v>
      </c>
      <c r="V395" s="27">
        <v>2.8734909456740443</v>
      </c>
      <c r="W395" s="26">
        <v>159.04</v>
      </c>
      <c r="X395" s="26">
        <v>0</v>
      </c>
      <c r="Y395" s="26">
        <v>0</v>
      </c>
      <c r="Z395" s="26">
        <v>159.04</v>
      </c>
      <c r="AA395" s="25">
        <v>457</v>
      </c>
      <c r="AB395" s="25">
        <v>0</v>
      </c>
      <c r="AC395" s="25">
        <v>0</v>
      </c>
      <c r="AD395" s="25">
        <v>457</v>
      </c>
      <c r="AE395" s="28"/>
      <c r="AF395" s="28"/>
      <c r="AG395" s="28"/>
      <c r="AH395" s="28"/>
      <c r="AI395" s="27">
        <v>2.7890000000000001</v>
      </c>
      <c r="AJ395" s="27">
        <v>0</v>
      </c>
      <c r="AK395" s="27">
        <v>0</v>
      </c>
      <c r="AL395" s="27">
        <v>2.7890000000000001</v>
      </c>
      <c r="AM395" s="25">
        <v>444</v>
      </c>
      <c r="AN395" s="25">
        <v>0</v>
      </c>
      <c r="AO395" s="25">
        <v>0</v>
      </c>
      <c r="AP395" s="25">
        <v>444</v>
      </c>
    </row>
    <row r="396" spans="1:42" s="12" customFormat="1" ht="56.25" x14ac:dyDescent="0.25">
      <c r="A396" s="23">
        <v>388</v>
      </c>
      <c r="B396" s="24" t="s">
        <v>348</v>
      </c>
      <c r="C396" s="24" t="s">
        <v>26</v>
      </c>
      <c r="D396" s="25"/>
      <c r="E396" s="25"/>
      <c r="F396" s="25">
        <v>7</v>
      </c>
      <c r="G396" s="26">
        <v>70</v>
      </c>
      <c r="H396" s="26">
        <v>0</v>
      </c>
      <c r="I396" s="26">
        <v>0</v>
      </c>
      <c r="J396" s="26">
        <v>70</v>
      </c>
      <c r="K396" s="25">
        <v>72</v>
      </c>
      <c r="L396" s="25">
        <v>0</v>
      </c>
      <c r="M396" s="25">
        <v>0</v>
      </c>
      <c r="N396" s="25">
        <v>72</v>
      </c>
      <c r="O396" s="26">
        <v>10.29</v>
      </c>
      <c r="P396" s="26">
        <v>0</v>
      </c>
      <c r="Q396" s="26">
        <v>0</v>
      </c>
      <c r="R396" s="26">
        <v>10.29</v>
      </c>
      <c r="S396" s="27">
        <v>5.0897042185227086</v>
      </c>
      <c r="T396" s="27">
        <v>0</v>
      </c>
      <c r="U396" s="27">
        <v>0</v>
      </c>
      <c r="V396" s="27">
        <v>5.0897042185227086</v>
      </c>
      <c r="W396" s="26">
        <v>618.70000000000005</v>
      </c>
      <c r="X396" s="26">
        <v>0</v>
      </c>
      <c r="Y396" s="26">
        <v>0</v>
      </c>
      <c r="Z396" s="26">
        <v>618.70000000000005</v>
      </c>
      <c r="AA396" s="25">
        <v>3149</v>
      </c>
      <c r="AB396" s="25">
        <v>0</v>
      </c>
      <c r="AC396" s="25">
        <v>0</v>
      </c>
      <c r="AD396" s="25">
        <v>3149</v>
      </c>
      <c r="AE396" s="28"/>
      <c r="AF396" s="28"/>
      <c r="AG396" s="28"/>
      <c r="AH396" s="28"/>
      <c r="AI396" s="27">
        <v>4.9390000000000001</v>
      </c>
      <c r="AJ396" s="27">
        <v>0</v>
      </c>
      <c r="AK396" s="27">
        <v>0</v>
      </c>
      <c r="AL396" s="27">
        <v>4.9390000000000001</v>
      </c>
      <c r="AM396" s="25">
        <v>3056</v>
      </c>
      <c r="AN396" s="25">
        <v>0</v>
      </c>
      <c r="AO396" s="25">
        <v>0</v>
      </c>
      <c r="AP396" s="25">
        <v>3056</v>
      </c>
    </row>
    <row r="397" spans="1:42" s="12" customFormat="1" ht="56.25" x14ac:dyDescent="0.25">
      <c r="A397" s="23">
        <v>389</v>
      </c>
      <c r="B397" s="24" t="s">
        <v>349</v>
      </c>
      <c r="C397" s="24" t="s">
        <v>26</v>
      </c>
      <c r="D397" s="25"/>
      <c r="E397" s="25"/>
      <c r="F397" s="25">
        <v>15</v>
      </c>
      <c r="G397" s="26">
        <v>157.5</v>
      </c>
      <c r="H397" s="26">
        <v>0</v>
      </c>
      <c r="I397" s="26">
        <v>0</v>
      </c>
      <c r="J397" s="26">
        <v>157.5</v>
      </c>
      <c r="K397" s="25">
        <v>149</v>
      </c>
      <c r="L397" s="25">
        <v>0</v>
      </c>
      <c r="M397" s="25">
        <v>0</v>
      </c>
      <c r="N397" s="25">
        <v>149</v>
      </c>
      <c r="O397" s="26">
        <v>9.4</v>
      </c>
      <c r="P397" s="26">
        <v>0</v>
      </c>
      <c r="Q397" s="26">
        <v>0</v>
      </c>
      <c r="R397" s="26">
        <v>9.4</v>
      </c>
      <c r="S397" s="54">
        <v>4.6487418131678728</v>
      </c>
      <c r="T397" s="54">
        <v>0</v>
      </c>
      <c r="U397" s="54">
        <v>0</v>
      </c>
      <c r="V397" s="54">
        <v>4.6487418131678728</v>
      </c>
      <c r="W397" s="26">
        <v>1450.5</v>
      </c>
      <c r="X397" s="26">
        <v>0</v>
      </c>
      <c r="Y397" s="26">
        <v>0</v>
      </c>
      <c r="Z397" s="26">
        <v>1450.5</v>
      </c>
      <c r="AA397" s="25">
        <v>6743</v>
      </c>
      <c r="AB397" s="25">
        <v>0</v>
      </c>
      <c r="AC397" s="25">
        <v>0</v>
      </c>
      <c r="AD397" s="25">
        <v>6743</v>
      </c>
      <c r="AE397" s="28"/>
      <c r="AF397" s="28"/>
      <c r="AG397" s="28"/>
      <c r="AH397" s="28"/>
      <c r="AI397" s="27">
        <v>4.5119999999999996</v>
      </c>
      <c r="AJ397" s="27">
        <v>0</v>
      </c>
      <c r="AK397" s="27">
        <v>0</v>
      </c>
      <c r="AL397" s="27">
        <v>4.5119999999999996</v>
      </c>
      <c r="AM397" s="25">
        <v>6545</v>
      </c>
      <c r="AN397" s="25">
        <v>0</v>
      </c>
      <c r="AO397" s="25">
        <v>0</v>
      </c>
      <c r="AP397" s="25">
        <v>6545</v>
      </c>
    </row>
    <row r="398" spans="1:42" s="12" customFormat="1" ht="56.25" x14ac:dyDescent="0.25">
      <c r="A398" s="23">
        <v>390</v>
      </c>
      <c r="B398" s="24" t="s">
        <v>350</v>
      </c>
      <c r="C398" s="24" t="s">
        <v>26</v>
      </c>
      <c r="D398" s="25"/>
      <c r="E398" s="25"/>
      <c r="F398" s="25">
        <v>6</v>
      </c>
      <c r="G398" s="26">
        <v>63</v>
      </c>
      <c r="H398" s="26">
        <v>0</v>
      </c>
      <c r="I398" s="26">
        <v>0</v>
      </c>
      <c r="J398" s="26">
        <v>63</v>
      </c>
      <c r="K398" s="25">
        <v>45</v>
      </c>
      <c r="L398" s="25">
        <v>0</v>
      </c>
      <c r="M398" s="25">
        <v>0</v>
      </c>
      <c r="N398" s="25">
        <v>45</v>
      </c>
      <c r="O398" s="26">
        <v>7.14</v>
      </c>
      <c r="P398" s="26">
        <v>0</v>
      </c>
      <c r="Q398" s="26">
        <v>0</v>
      </c>
      <c r="R398" s="26">
        <v>7.14</v>
      </c>
      <c r="S398" s="54">
        <v>3.531928900592495</v>
      </c>
      <c r="T398" s="54">
        <v>0</v>
      </c>
      <c r="U398" s="54">
        <v>0</v>
      </c>
      <c r="V398" s="54">
        <v>3.531928900592495</v>
      </c>
      <c r="W398" s="26">
        <v>607.6</v>
      </c>
      <c r="X398" s="26">
        <v>0</v>
      </c>
      <c r="Y398" s="26">
        <v>0</v>
      </c>
      <c r="Z398" s="26">
        <v>607.6</v>
      </c>
      <c r="AA398" s="25">
        <v>2146</v>
      </c>
      <c r="AB398" s="25">
        <v>0</v>
      </c>
      <c r="AC398" s="25">
        <v>0</v>
      </c>
      <c r="AD398" s="25">
        <v>2146</v>
      </c>
      <c r="AE398" s="28"/>
      <c r="AF398" s="28"/>
      <c r="AG398" s="28"/>
      <c r="AH398" s="28"/>
      <c r="AI398" s="27">
        <v>3.427</v>
      </c>
      <c r="AJ398" s="27">
        <v>0</v>
      </c>
      <c r="AK398" s="27">
        <v>0</v>
      </c>
      <c r="AL398" s="27">
        <v>3.427</v>
      </c>
      <c r="AM398" s="25">
        <v>2082</v>
      </c>
      <c r="AN398" s="25">
        <v>0</v>
      </c>
      <c r="AO398" s="25">
        <v>0</v>
      </c>
      <c r="AP398" s="25">
        <v>2082</v>
      </c>
    </row>
    <row r="399" spans="1:42" s="12" customFormat="1" ht="56.25" x14ac:dyDescent="0.25">
      <c r="A399" s="23">
        <v>391</v>
      </c>
      <c r="B399" s="24" t="s">
        <v>27</v>
      </c>
      <c r="C399" s="24" t="s">
        <v>26</v>
      </c>
      <c r="D399" s="25"/>
      <c r="E399" s="25"/>
      <c r="F399" s="25">
        <v>4</v>
      </c>
      <c r="G399" s="26">
        <v>42.6</v>
      </c>
      <c r="H399" s="26">
        <v>0</v>
      </c>
      <c r="I399" s="26">
        <v>0</v>
      </c>
      <c r="J399" s="26">
        <v>42.6</v>
      </c>
      <c r="K399" s="25">
        <v>31</v>
      </c>
      <c r="L399" s="25">
        <v>0</v>
      </c>
      <c r="M399" s="25">
        <v>0</v>
      </c>
      <c r="N399" s="25">
        <v>31</v>
      </c>
      <c r="O399" s="26">
        <v>7.28</v>
      </c>
      <c r="P399" s="26">
        <v>0</v>
      </c>
      <c r="Q399" s="26">
        <v>0</v>
      </c>
      <c r="R399" s="26">
        <v>7.28</v>
      </c>
      <c r="S399" s="54">
        <v>3.6014967259120669</v>
      </c>
      <c r="T399" s="54">
        <v>0</v>
      </c>
      <c r="U399" s="54">
        <v>0</v>
      </c>
      <c r="V399" s="54">
        <v>3.6014967259120669</v>
      </c>
      <c r="W399" s="26">
        <v>406.22</v>
      </c>
      <c r="X399" s="26">
        <v>0</v>
      </c>
      <c r="Y399" s="26">
        <v>0</v>
      </c>
      <c r="Z399" s="26">
        <v>406.22</v>
      </c>
      <c r="AA399" s="25">
        <v>1463</v>
      </c>
      <c r="AB399" s="25">
        <v>0</v>
      </c>
      <c r="AC399" s="25">
        <v>0</v>
      </c>
      <c r="AD399" s="25">
        <v>1463</v>
      </c>
      <c r="AE399" s="28"/>
      <c r="AF399" s="28"/>
      <c r="AG399" s="28"/>
      <c r="AH399" s="28"/>
      <c r="AI399" s="27">
        <v>3.4940000000000002</v>
      </c>
      <c r="AJ399" s="27">
        <v>0</v>
      </c>
      <c r="AK399" s="27">
        <v>0</v>
      </c>
      <c r="AL399" s="27">
        <v>3.4940000000000002</v>
      </c>
      <c r="AM399" s="25">
        <v>1419</v>
      </c>
      <c r="AN399" s="25">
        <v>0</v>
      </c>
      <c r="AO399" s="25">
        <v>0</v>
      </c>
      <c r="AP399" s="25">
        <v>1419</v>
      </c>
    </row>
    <row r="400" spans="1:42" s="12" customFormat="1" x14ac:dyDescent="0.25">
      <c r="A400" s="23">
        <v>392</v>
      </c>
      <c r="B400" s="24" t="s">
        <v>351</v>
      </c>
      <c r="C400" s="24" t="s">
        <v>26</v>
      </c>
      <c r="D400" s="25"/>
      <c r="E400" s="25"/>
      <c r="F400" s="25">
        <v>12</v>
      </c>
      <c r="G400" s="26">
        <v>138.1</v>
      </c>
      <c r="H400" s="26">
        <v>0</v>
      </c>
      <c r="I400" s="26">
        <v>0</v>
      </c>
      <c r="J400" s="26">
        <v>138.1</v>
      </c>
      <c r="K400" s="25">
        <v>34</v>
      </c>
      <c r="L400" s="25">
        <v>0</v>
      </c>
      <c r="M400" s="25">
        <v>0</v>
      </c>
      <c r="N400" s="25">
        <v>34</v>
      </c>
      <c r="O400" s="26">
        <v>2.46</v>
      </c>
      <c r="P400" s="26">
        <v>0</v>
      </c>
      <c r="Q400" s="26">
        <v>0</v>
      </c>
      <c r="R400" s="26">
        <v>2.46</v>
      </c>
      <c r="S400" s="54">
        <v>1.2163943277277562</v>
      </c>
      <c r="T400" s="54">
        <v>0</v>
      </c>
      <c r="U400" s="54">
        <v>0</v>
      </c>
      <c r="V400" s="54">
        <v>1.2163943277277562</v>
      </c>
      <c r="W400" s="26">
        <v>1259.46</v>
      </c>
      <c r="X400" s="26">
        <v>0</v>
      </c>
      <c r="Y400" s="26">
        <v>0</v>
      </c>
      <c r="Z400" s="26">
        <v>1259.46</v>
      </c>
      <c r="AA400" s="25">
        <v>1532</v>
      </c>
      <c r="AB400" s="25">
        <v>0</v>
      </c>
      <c r="AC400" s="25">
        <v>0</v>
      </c>
      <c r="AD400" s="25">
        <v>1532</v>
      </c>
      <c r="AE400" s="28"/>
      <c r="AF400" s="28"/>
      <c r="AG400" s="28"/>
      <c r="AH400" s="28"/>
      <c r="AI400" s="27">
        <v>1.181</v>
      </c>
      <c r="AJ400" s="27">
        <v>0</v>
      </c>
      <c r="AK400" s="27">
        <v>0</v>
      </c>
      <c r="AL400" s="27">
        <v>1.181</v>
      </c>
      <c r="AM400" s="25">
        <v>1487</v>
      </c>
      <c r="AN400" s="25">
        <v>0</v>
      </c>
      <c r="AO400" s="25">
        <v>0</v>
      </c>
      <c r="AP400" s="25">
        <v>1487</v>
      </c>
    </row>
    <row r="401" spans="1:42" s="12" customFormat="1" ht="56.25" x14ac:dyDescent="0.25">
      <c r="A401" s="23">
        <v>393</v>
      </c>
      <c r="B401" s="24" t="s">
        <v>352</v>
      </c>
      <c r="C401" s="24" t="s">
        <v>26</v>
      </c>
      <c r="D401" s="25"/>
      <c r="E401" s="25"/>
      <c r="F401" s="25">
        <v>3</v>
      </c>
      <c r="G401" s="26">
        <v>39.5</v>
      </c>
      <c r="H401" s="26">
        <v>0</v>
      </c>
      <c r="I401" s="26">
        <v>0</v>
      </c>
      <c r="J401" s="26">
        <v>39.5</v>
      </c>
      <c r="K401" s="25">
        <v>36</v>
      </c>
      <c r="L401" s="25">
        <v>0</v>
      </c>
      <c r="M401" s="25">
        <v>0</v>
      </c>
      <c r="N401" s="25">
        <v>36</v>
      </c>
      <c r="O401" s="26">
        <v>9.11</v>
      </c>
      <c r="P401" s="26">
        <v>0</v>
      </c>
      <c r="Q401" s="26">
        <v>0</v>
      </c>
      <c r="R401" s="26">
        <v>9.11</v>
      </c>
      <c r="S401" s="27">
        <v>4.506504635039339</v>
      </c>
      <c r="T401" s="27">
        <v>0</v>
      </c>
      <c r="U401" s="27">
        <v>0</v>
      </c>
      <c r="V401" s="27">
        <v>4.506504635039339</v>
      </c>
      <c r="W401" s="26">
        <v>256.74</v>
      </c>
      <c r="X401" s="26">
        <v>0</v>
      </c>
      <c r="Y401" s="26">
        <v>0</v>
      </c>
      <c r="Z401" s="26">
        <v>256.74</v>
      </c>
      <c r="AA401" s="25">
        <v>1157</v>
      </c>
      <c r="AB401" s="25">
        <v>0</v>
      </c>
      <c r="AC401" s="25">
        <v>0</v>
      </c>
      <c r="AD401" s="25">
        <v>1157</v>
      </c>
      <c r="AE401" s="28"/>
      <c r="AF401" s="28"/>
      <c r="AG401" s="28"/>
      <c r="AH401" s="28"/>
      <c r="AI401" s="27">
        <v>4.3730000000000002</v>
      </c>
      <c r="AJ401" s="27">
        <v>0</v>
      </c>
      <c r="AK401" s="27">
        <v>0</v>
      </c>
      <c r="AL401" s="27">
        <v>4.3730000000000002</v>
      </c>
      <c r="AM401" s="25">
        <v>1123</v>
      </c>
      <c r="AN401" s="25">
        <v>0</v>
      </c>
      <c r="AO401" s="25">
        <v>0</v>
      </c>
      <c r="AP401" s="25">
        <v>1123</v>
      </c>
    </row>
    <row r="402" spans="1:42" s="12" customFormat="1" ht="37.5" x14ac:dyDescent="0.25">
      <c r="A402" s="23">
        <v>394</v>
      </c>
      <c r="B402" s="24" t="s">
        <v>353</v>
      </c>
      <c r="C402" s="24" t="s">
        <v>26</v>
      </c>
      <c r="D402" s="25"/>
      <c r="E402" s="25"/>
      <c r="F402" s="25">
        <v>3</v>
      </c>
      <c r="G402" s="26">
        <v>34.5</v>
      </c>
      <c r="H402" s="26">
        <v>0</v>
      </c>
      <c r="I402" s="26">
        <v>0</v>
      </c>
      <c r="J402" s="26">
        <v>34.5</v>
      </c>
      <c r="K402" s="25">
        <v>24</v>
      </c>
      <c r="L402" s="25">
        <v>0</v>
      </c>
      <c r="M402" s="25">
        <v>0</v>
      </c>
      <c r="N402" s="25">
        <v>24</v>
      </c>
      <c r="O402" s="26">
        <v>6.96</v>
      </c>
      <c r="P402" s="26">
        <v>0</v>
      </c>
      <c r="Q402" s="26">
        <v>0</v>
      </c>
      <c r="R402" s="26">
        <v>6.96</v>
      </c>
      <c r="S402" s="54">
        <v>3.4441449535789159</v>
      </c>
      <c r="T402" s="54">
        <v>0</v>
      </c>
      <c r="U402" s="54">
        <v>0</v>
      </c>
      <c r="V402" s="54">
        <v>3.4441449535789159</v>
      </c>
      <c r="W402" s="26">
        <v>33.39</v>
      </c>
      <c r="X402" s="26">
        <v>0</v>
      </c>
      <c r="Y402" s="26">
        <v>0</v>
      </c>
      <c r="Z402" s="26">
        <v>33.39</v>
      </c>
      <c r="AA402" s="25">
        <v>115</v>
      </c>
      <c r="AB402" s="25">
        <v>0</v>
      </c>
      <c r="AC402" s="25">
        <v>0</v>
      </c>
      <c r="AD402" s="25">
        <v>115</v>
      </c>
      <c r="AE402" s="28"/>
      <c r="AF402" s="28"/>
      <c r="AG402" s="28"/>
      <c r="AH402" s="28"/>
      <c r="AI402" s="27">
        <v>3.3410000000000002</v>
      </c>
      <c r="AJ402" s="27">
        <v>0</v>
      </c>
      <c r="AK402" s="27">
        <v>0</v>
      </c>
      <c r="AL402" s="27">
        <v>3.3410000000000002</v>
      </c>
      <c r="AM402" s="25">
        <v>112</v>
      </c>
      <c r="AN402" s="25">
        <v>0</v>
      </c>
      <c r="AO402" s="25">
        <v>0</v>
      </c>
      <c r="AP402" s="25">
        <v>112</v>
      </c>
    </row>
    <row r="403" spans="1:42" s="50" customFormat="1" x14ac:dyDescent="0.25">
      <c r="A403" s="39">
        <v>395</v>
      </c>
      <c r="B403" s="40" t="s">
        <v>30</v>
      </c>
      <c r="C403" s="40" t="s">
        <v>26</v>
      </c>
      <c r="D403" s="25"/>
      <c r="E403" s="25"/>
      <c r="F403" s="41">
        <v>483</v>
      </c>
      <c r="G403" s="42">
        <v>8132.91</v>
      </c>
      <c r="H403" s="42">
        <v>0</v>
      </c>
      <c r="I403" s="42">
        <v>0</v>
      </c>
      <c r="J403" s="42">
        <v>8132.91</v>
      </c>
      <c r="K403" s="41">
        <v>4342</v>
      </c>
      <c r="L403" s="41">
        <v>0</v>
      </c>
      <c r="M403" s="41">
        <v>0</v>
      </c>
      <c r="N403" s="41">
        <v>4342</v>
      </c>
      <c r="O403" s="42">
        <v>5.34</v>
      </c>
      <c r="P403" s="42">
        <v>0</v>
      </c>
      <c r="Q403" s="42">
        <v>0</v>
      </c>
      <c r="R403" s="42">
        <v>5.34</v>
      </c>
      <c r="S403" s="57">
        <v>2.5629996683206264</v>
      </c>
      <c r="T403" s="57">
        <v>0</v>
      </c>
      <c r="U403" s="57">
        <v>0</v>
      </c>
      <c r="V403" s="57">
        <v>2.5629996683206264</v>
      </c>
      <c r="W403" s="42">
        <v>72117.84</v>
      </c>
      <c r="X403" s="42">
        <v>0</v>
      </c>
      <c r="Y403" s="42">
        <v>0</v>
      </c>
      <c r="Z403" s="42">
        <v>72117.84</v>
      </c>
      <c r="AA403" s="41">
        <v>184838</v>
      </c>
      <c r="AB403" s="41">
        <v>0</v>
      </c>
      <c r="AC403" s="41">
        <v>0</v>
      </c>
      <c r="AD403" s="41">
        <v>184838</v>
      </c>
      <c r="AE403" s="44" t="s">
        <v>1416</v>
      </c>
      <c r="AF403" s="44" t="s">
        <v>31</v>
      </c>
      <c r="AG403" s="44" t="s">
        <v>31</v>
      </c>
      <c r="AH403" s="44" t="s">
        <v>1417</v>
      </c>
      <c r="AI403" s="43">
        <v>2.5630000000000002</v>
      </c>
      <c r="AJ403" s="43">
        <v>0</v>
      </c>
      <c r="AK403" s="43">
        <v>0</v>
      </c>
      <c r="AL403" s="43">
        <v>2.5630000000000002</v>
      </c>
      <c r="AM403" s="41">
        <v>184838</v>
      </c>
      <c r="AN403" s="41">
        <v>0</v>
      </c>
      <c r="AO403" s="41">
        <v>0</v>
      </c>
      <c r="AP403" s="41">
        <v>184838</v>
      </c>
    </row>
    <row r="404" spans="1:42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3">
      <filters blank="1">
        <filter val="1"/>
        <filter val="1 035"/>
        <filter val="1 042"/>
        <filter val="1 254"/>
        <filter val="10"/>
        <filter val="100"/>
        <filter val="101"/>
        <filter val="102"/>
        <filter val="104"/>
        <filter val="108"/>
        <filter val="109"/>
        <filter val="11"/>
        <filter val="111"/>
        <filter val="119"/>
        <filter val="12"/>
        <filter val="121"/>
        <filter val="126"/>
        <filter val="128"/>
        <filter val="13"/>
        <filter val="132"/>
        <filter val="14"/>
        <filter val="149"/>
        <filter val="15"/>
        <filter val="15 047"/>
        <filter val="157"/>
        <filter val="16"/>
        <filter val="166"/>
        <filter val="17"/>
        <filter val="174"/>
        <filter val="178"/>
        <filter val="18"/>
        <filter val="181"/>
        <filter val="183"/>
        <filter val="189"/>
        <filter val="19"/>
        <filter val="192"/>
        <filter val="194"/>
        <filter val="2"/>
        <filter val="2 198"/>
        <filter val="20"/>
        <filter val="21"/>
        <filter val="210"/>
        <filter val="217"/>
        <filter val="22"/>
        <filter val="23"/>
        <filter val="24"/>
        <filter val="25"/>
        <filter val="26"/>
        <filter val="262"/>
        <filter val="263"/>
        <filter val="265"/>
        <filter val="267"/>
        <filter val="27"/>
        <filter val="270"/>
        <filter val="28"/>
        <filter val="29"/>
        <filter val="299"/>
        <filter val="3"/>
        <filter val="30"/>
        <filter val="305"/>
        <filter val="31"/>
        <filter val="319"/>
        <filter val="32"/>
        <filter val="33"/>
        <filter val="332"/>
        <filter val="34"/>
        <filter val="35"/>
        <filter val="358"/>
        <filter val="36"/>
        <filter val="37"/>
        <filter val="371"/>
        <filter val="38"/>
        <filter val="39"/>
        <filter val="4"/>
        <filter val="4 342"/>
        <filter val="40"/>
        <filter val="415"/>
        <filter val="42"/>
        <filter val="426"/>
        <filter val="43"/>
        <filter val="432"/>
        <filter val="44"/>
        <filter val="45"/>
        <filter val="46"/>
        <filter val="462"/>
        <filter val="47"/>
        <filter val="48"/>
        <filter val="49"/>
        <filter val="5"/>
        <filter val="51"/>
        <filter val="52"/>
        <filter val="55"/>
        <filter val="56"/>
        <filter val="57"/>
        <filter val="58"/>
        <filter val="59"/>
        <filter val="6"/>
        <filter val="60"/>
        <filter val="61"/>
        <filter val="62"/>
        <filter val="63"/>
        <filter val="65"/>
        <filter val="66"/>
        <filter val="67"/>
        <filter val="68"/>
        <filter val="7"/>
        <filter val="72"/>
        <filter val="73"/>
        <filter val="74"/>
        <filter val="757"/>
        <filter val="76"/>
        <filter val="77"/>
        <filter val="78"/>
        <filter val="79"/>
        <filter val="8"/>
        <filter val="80"/>
        <filter val="806"/>
        <filter val="82"/>
        <filter val="839"/>
        <filter val="9"/>
        <filter val="90"/>
        <filter val="91"/>
        <filter val="92"/>
        <filter val="94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6"/>
  </mergeCells>
  <pageMargins left="0.25" right="0.25" top="0.75" bottom="0.21" header="0.3" footer="0.24"/>
  <pageSetup paperSize="9" scale="3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="75" zoomScaleNormal="100" zoomScaleSheetLayoutView="75" workbookViewId="0">
      <pane xSplit="3" ySplit="8" topLeftCell="F9" activePane="bottomRight" state="frozen"/>
      <selection activeCell="J3" sqref="J3"/>
      <selection pane="topRight" activeCell="J3" sqref="J3"/>
      <selection pane="bottomLeft" activeCell="J3" sqref="J3"/>
      <selection pane="bottomRight" activeCell="Z403" sqref="Z403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8.7109375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7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4" width="11.28515625" style="4" customWidth="1"/>
    <col min="25" max="25" width="10.140625" style="4" customWidth="1"/>
    <col min="26" max="26" width="13.42578125" style="4" customWidth="1"/>
    <col min="27" max="27" width="10.7109375" style="4" customWidth="1"/>
    <col min="28" max="28" width="9.28515625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hidden="1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1517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1510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  <c r="S5" s="52"/>
      <c r="T5" s="52"/>
      <c r="U5" s="52"/>
      <c r="V5" s="52"/>
    </row>
    <row r="6" spans="1:42" s="12" customFormat="1" ht="50.25" customHeight="1" x14ac:dyDescent="0.25">
      <c r="A6" s="127" t="s">
        <v>2</v>
      </c>
      <c r="B6" s="129" t="s">
        <v>3</v>
      </c>
      <c r="C6" s="129" t="s">
        <v>4</v>
      </c>
      <c r="D6" s="115" t="s">
        <v>5</v>
      </c>
      <c r="E6" s="116"/>
      <c r="F6" s="117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2" s="12" customFormat="1" ht="58.5" customHeight="1" x14ac:dyDescent="0.25">
      <c r="A7" s="128"/>
      <c r="B7" s="130"/>
      <c r="C7" s="130"/>
      <c r="D7" s="14" t="s">
        <v>15</v>
      </c>
      <c r="E7" s="14" t="s">
        <v>16</v>
      </c>
      <c r="F7" s="14" t="s">
        <v>17</v>
      </c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2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2" s="4" customFormat="1" x14ac:dyDescent="0.3">
      <c r="A9" s="23">
        <v>1</v>
      </c>
      <c r="B9" s="51" t="s">
        <v>1519</v>
      </c>
      <c r="C9" s="24"/>
      <c r="D9" s="25"/>
      <c r="E9" s="25"/>
      <c r="F9" s="25"/>
      <c r="G9" s="26"/>
      <c r="H9" s="26"/>
      <c r="I9" s="26"/>
      <c r="J9" s="26"/>
      <c r="K9" s="25">
        <f t="shared" ref="K9:N9" si="0">K15+K20+K49+K58+K69+K73+K82+K93+K96+K101+K110+K129+K143+K150+K153+K165+K171+K175+K182+K186+K192+K197+K204+K213+K218+K228+K233+K241+K251+K264+K270+K273+K283+K291+K298+K308+K315+K326+K332+K335+K343+K347+K403</f>
        <v>0</v>
      </c>
      <c r="L9" s="25">
        <f t="shared" si="0"/>
        <v>11</v>
      </c>
      <c r="M9" s="25">
        <f t="shared" si="0"/>
        <v>0</v>
      </c>
      <c r="N9" s="25">
        <f t="shared" si="0"/>
        <v>11</v>
      </c>
      <c r="O9" s="26"/>
      <c r="P9" s="26"/>
      <c r="Q9" s="26"/>
      <c r="R9" s="26"/>
      <c r="S9" s="54">
        <f>AA9/W9</f>
        <v>0</v>
      </c>
      <c r="T9" s="54">
        <f t="shared" ref="T9:V9" si="1">AB9/X9</f>
        <v>0.11517378119897363</v>
      </c>
      <c r="U9" s="54">
        <f t="shared" si="1"/>
        <v>0</v>
      </c>
      <c r="V9" s="54">
        <f t="shared" si="1"/>
        <v>6.864849364349708E-2</v>
      </c>
      <c r="W9" s="26">
        <f>W175+W251+W343</f>
        <v>457.90999999999997</v>
      </c>
      <c r="X9" s="26">
        <f t="shared" ref="X9:Z9" si="2">X175+X251+X343</f>
        <v>685.92000000000007</v>
      </c>
      <c r="Y9" s="26">
        <f t="shared" si="2"/>
        <v>6.96</v>
      </c>
      <c r="Z9" s="26">
        <f t="shared" si="2"/>
        <v>1150.79</v>
      </c>
      <c r="AA9" s="25">
        <f t="shared" ref="AA9:AC9" si="3">AA15+AA20+AA49+AA58+AA69+AA73+AA82+AA93+AA96+AA101+AA110+AA129+AA143+AA150+AA153+AA165+AA171+AA175+AA182+AA186+AA192+AA197+AA204+AA213+AA218+AA228+AA233+AA241+AA251+AA264+AA270+AA273+AA283+AA291+AA298+AA308+AA315+AA326+AA332+AA335+AA343+AA347+AA403</f>
        <v>0</v>
      </c>
      <c r="AB9" s="25">
        <f t="shared" si="3"/>
        <v>79</v>
      </c>
      <c r="AC9" s="25">
        <f t="shared" si="3"/>
        <v>0</v>
      </c>
      <c r="AD9" s="25">
        <f>AD15+AD20+AD49+AD58+AD69+AD73+AD82+AD93+AD96+AD101+AD110+AD129+AD143+AD150+AD153+AD165+AD171+AD175+AD182+AD186+AD192+AD197+AD204+AD213+AD218+AD228+AD233+AD241+AD251+AD264+AD270+AD273+AD283+AD291+AD298+AD308+AD315+AD326+AD332+AD335+AD343+AD347+AD403</f>
        <v>79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2" s="4" customFormat="1" hidden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0</v>
      </c>
      <c r="G10" s="26">
        <v>0</v>
      </c>
      <c r="H10" s="26">
        <v>0</v>
      </c>
      <c r="I10" s="26">
        <v>0</v>
      </c>
      <c r="J10" s="26">
        <v>0</v>
      </c>
      <c r="K10" s="25">
        <v>0</v>
      </c>
      <c r="L10" s="25">
        <v>0</v>
      </c>
      <c r="M10" s="25">
        <v>0</v>
      </c>
      <c r="N10" s="25">
        <v>0</v>
      </c>
      <c r="O10" s="26">
        <v>0</v>
      </c>
      <c r="P10" s="26">
        <v>0</v>
      </c>
      <c r="Q10" s="26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6">
        <v>0</v>
      </c>
      <c r="X10" s="26">
        <v>0</v>
      </c>
      <c r="Y10" s="26">
        <v>0</v>
      </c>
      <c r="Z10" s="26">
        <v>0</v>
      </c>
      <c r="AA10" s="25">
        <v>0</v>
      </c>
      <c r="AB10" s="25">
        <v>0</v>
      </c>
      <c r="AC10" s="25">
        <v>0</v>
      </c>
      <c r="AD10" s="25">
        <v>0</v>
      </c>
      <c r="AE10" s="28"/>
      <c r="AF10" s="28"/>
      <c r="AG10" s="28"/>
      <c r="AH10" s="28"/>
      <c r="AI10" s="27">
        <v>0</v>
      </c>
      <c r="AJ10" s="27">
        <v>0</v>
      </c>
      <c r="AK10" s="27">
        <v>0</v>
      </c>
      <c r="AL10" s="27">
        <v>0</v>
      </c>
      <c r="AM10" s="25">
        <v>0</v>
      </c>
      <c r="AN10" s="25">
        <v>0</v>
      </c>
      <c r="AO10" s="25">
        <v>0</v>
      </c>
      <c r="AP10" s="25">
        <v>0</v>
      </c>
    </row>
    <row r="11" spans="1:42" s="4" customFormat="1" ht="37.5" hidden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0</v>
      </c>
      <c r="G11" s="26">
        <v>0</v>
      </c>
      <c r="H11" s="26">
        <v>0</v>
      </c>
      <c r="I11" s="26">
        <v>0</v>
      </c>
      <c r="J11" s="26">
        <v>0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0</v>
      </c>
      <c r="X11" s="26">
        <v>0</v>
      </c>
      <c r="Y11" s="26">
        <v>0</v>
      </c>
      <c r="Z11" s="26">
        <v>0</v>
      </c>
      <c r="AA11" s="25">
        <v>0</v>
      </c>
      <c r="AB11" s="25">
        <v>0</v>
      </c>
      <c r="AC11" s="25">
        <v>0</v>
      </c>
      <c r="AD11" s="25">
        <v>0</v>
      </c>
      <c r="AE11" s="28"/>
      <c r="AF11" s="28"/>
      <c r="AG11" s="28"/>
      <c r="AH11" s="28"/>
      <c r="AI11" s="27">
        <v>0</v>
      </c>
      <c r="AJ11" s="27">
        <v>0</v>
      </c>
      <c r="AK11" s="27">
        <v>0</v>
      </c>
      <c r="AL11" s="27">
        <v>0</v>
      </c>
      <c r="AM11" s="25">
        <v>0</v>
      </c>
      <c r="AN11" s="25">
        <v>0</v>
      </c>
      <c r="AO11" s="25">
        <v>0</v>
      </c>
      <c r="AP11" s="25">
        <v>0</v>
      </c>
    </row>
    <row r="12" spans="1:42" s="29" customFormat="1" ht="37.5" hidden="1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0</v>
      </c>
      <c r="G12" s="26">
        <v>0</v>
      </c>
      <c r="H12" s="26">
        <v>0</v>
      </c>
      <c r="I12" s="26">
        <v>0</v>
      </c>
      <c r="J12" s="26">
        <v>0</v>
      </c>
      <c r="K12" s="25">
        <v>0</v>
      </c>
      <c r="L12" s="25">
        <v>0</v>
      </c>
      <c r="M12" s="25">
        <v>0</v>
      </c>
      <c r="N12" s="25">
        <v>0</v>
      </c>
      <c r="O12" s="26">
        <v>0</v>
      </c>
      <c r="P12" s="26">
        <v>0</v>
      </c>
      <c r="Q12" s="26">
        <v>0</v>
      </c>
      <c r="R12" s="26">
        <v>0</v>
      </c>
      <c r="S12" s="27">
        <v>0</v>
      </c>
      <c r="T12" s="27">
        <v>0</v>
      </c>
      <c r="U12" s="27">
        <v>0</v>
      </c>
      <c r="V12" s="27">
        <v>0</v>
      </c>
      <c r="W12" s="26">
        <v>0</v>
      </c>
      <c r="X12" s="26">
        <v>0</v>
      </c>
      <c r="Y12" s="26">
        <v>0</v>
      </c>
      <c r="Z12" s="26">
        <v>0</v>
      </c>
      <c r="AA12" s="25">
        <v>0</v>
      </c>
      <c r="AB12" s="25">
        <v>0</v>
      </c>
      <c r="AC12" s="25">
        <v>0</v>
      </c>
      <c r="AD12" s="25">
        <v>0</v>
      </c>
      <c r="AE12" s="28"/>
      <c r="AF12" s="28"/>
      <c r="AG12" s="28"/>
      <c r="AH12" s="28"/>
      <c r="AI12" s="27">
        <v>0</v>
      </c>
      <c r="AJ12" s="27">
        <v>0</v>
      </c>
      <c r="AK12" s="27">
        <v>0</v>
      </c>
      <c r="AL12" s="27">
        <v>0</v>
      </c>
      <c r="AM12" s="25">
        <v>0</v>
      </c>
      <c r="AN12" s="25">
        <v>0</v>
      </c>
      <c r="AO12" s="25">
        <v>0</v>
      </c>
      <c r="AP12" s="25">
        <v>0</v>
      </c>
    </row>
    <row r="13" spans="1:42" s="4" customFormat="1" hidden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0</v>
      </c>
      <c r="G13" s="26">
        <v>0</v>
      </c>
      <c r="H13" s="26">
        <v>0</v>
      </c>
      <c r="I13" s="26">
        <v>0</v>
      </c>
      <c r="J13" s="26">
        <v>0</v>
      </c>
      <c r="K13" s="25">
        <v>0</v>
      </c>
      <c r="L13" s="25">
        <v>0</v>
      </c>
      <c r="M13" s="25">
        <v>0</v>
      </c>
      <c r="N13" s="25">
        <v>0</v>
      </c>
      <c r="O13" s="26">
        <v>0</v>
      </c>
      <c r="P13" s="26">
        <v>0</v>
      </c>
      <c r="Q13" s="26">
        <v>0</v>
      </c>
      <c r="R13" s="26">
        <v>0</v>
      </c>
      <c r="S13" s="27">
        <v>0</v>
      </c>
      <c r="T13" s="27">
        <v>0</v>
      </c>
      <c r="U13" s="27">
        <v>0</v>
      </c>
      <c r="V13" s="27">
        <v>0</v>
      </c>
      <c r="W13" s="26">
        <v>0</v>
      </c>
      <c r="X13" s="26">
        <v>0</v>
      </c>
      <c r="Y13" s="26">
        <v>0</v>
      </c>
      <c r="Z13" s="26">
        <v>0</v>
      </c>
      <c r="AA13" s="25">
        <v>0</v>
      </c>
      <c r="AB13" s="25">
        <v>0</v>
      </c>
      <c r="AC13" s="25">
        <v>0</v>
      </c>
      <c r="AD13" s="25">
        <v>0</v>
      </c>
      <c r="AE13" s="28"/>
      <c r="AF13" s="28"/>
      <c r="AG13" s="28"/>
      <c r="AH13" s="28"/>
      <c r="AI13" s="27">
        <v>0</v>
      </c>
      <c r="AJ13" s="27">
        <v>0</v>
      </c>
      <c r="AK13" s="27">
        <v>0</v>
      </c>
      <c r="AL13" s="27">
        <v>0</v>
      </c>
      <c r="AM13" s="25">
        <v>0</v>
      </c>
      <c r="AN13" s="25">
        <v>0</v>
      </c>
      <c r="AO13" s="25">
        <v>0</v>
      </c>
      <c r="AP13" s="25">
        <v>0</v>
      </c>
    </row>
    <row r="14" spans="1:42" s="4" customFormat="1" ht="37.5" hidden="1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0</v>
      </c>
      <c r="G14" s="26">
        <v>0</v>
      </c>
      <c r="H14" s="26">
        <v>0</v>
      </c>
      <c r="I14" s="26">
        <v>0</v>
      </c>
      <c r="J14" s="26">
        <v>0</v>
      </c>
      <c r="K14" s="25">
        <v>0</v>
      </c>
      <c r="L14" s="25">
        <v>0</v>
      </c>
      <c r="M14" s="25">
        <v>0</v>
      </c>
      <c r="N14" s="25">
        <v>0</v>
      </c>
      <c r="O14" s="26">
        <v>0</v>
      </c>
      <c r="P14" s="26">
        <v>0</v>
      </c>
      <c r="Q14" s="26">
        <v>0</v>
      </c>
      <c r="R14" s="26">
        <v>0</v>
      </c>
      <c r="S14" s="27">
        <v>0</v>
      </c>
      <c r="T14" s="27">
        <v>0</v>
      </c>
      <c r="U14" s="27">
        <v>0</v>
      </c>
      <c r="V14" s="27">
        <v>0</v>
      </c>
      <c r="W14" s="26">
        <v>0</v>
      </c>
      <c r="X14" s="26">
        <v>0</v>
      </c>
      <c r="Y14" s="26">
        <v>0</v>
      </c>
      <c r="Z14" s="26">
        <v>0</v>
      </c>
      <c r="AA14" s="25">
        <v>0</v>
      </c>
      <c r="AB14" s="25">
        <v>0</v>
      </c>
      <c r="AC14" s="25">
        <v>0</v>
      </c>
      <c r="AD14" s="25">
        <v>0</v>
      </c>
      <c r="AE14" s="28"/>
      <c r="AF14" s="28"/>
      <c r="AG14" s="28"/>
      <c r="AH14" s="28"/>
      <c r="AI14" s="27">
        <v>0</v>
      </c>
      <c r="AJ14" s="27">
        <v>0</v>
      </c>
      <c r="AK14" s="27">
        <v>0</v>
      </c>
      <c r="AL14" s="27">
        <v>0</v>
      </c>
      <c r="AM14" s="25">
        <v>0</v>
      </c>
      <c r="AN14" s="25">
        <v>0</v>
      </c>
      <c r="AO14" s="25">
        <v>0</v>
      </c>
      <c r="AP14" s="25">
        <v>0</v>
      </c>
    </row>
    <row r="15" spans="1:42" s="45" customFormat="1" hidden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0</v>
      </c>
      <c r="G15" s="42">
        <v>0</v>
      </c>
      <c r="H15" s="42">
        <v>0</v>
      </c>
      <c r="I15" s="42">
        <v>0</v>
      </c>
      <c r="J15" s="42">
        <v>0</v>
      </c>
      <c r="K15" s="41">
        <v>0</v>
      </c>
      <c r="L15" s="41">
        <v>0</v>
      </c>
      <c r="M15" s="41">
        <v>0</v>
      </c>
      <c r="N15" s="41">
        <v>0</v>
      </c>
      <c r="O15" s="42">
        <v>0</v>
      </c>
      <c r="P15" s="42">
        <v>0</v>
      </c>
      <c r="Q15" s="42">
        <v>0</v>
      </c>
      <c r="R15" s="42">
        <v>0</v>
      </c>
      <c r="S15" s="43">
        <v>0</v>
      </c>
      <c r="T15" s="43">
        <v>0</v>
      </c>
      <c r="U15" s="43">
        <v>0</v>
      </c>
      <c r="V15" s="43">
        <v>0</v>
      </c>
      <c r="W15" s="42">
        <v>0</v>
      </c>
      <c r="X15" s="42">
        <v>0</v>
      </c>
      <c r="Y15" s="42">
        <v>0</v>
      </c>
      <c r="Z15" s="42">
        <v>0</v>
      </c>
      <c r="AA15" s="41">
        <v>0</v>
      </c>
      <c r="AB15" s="41">
        <v>0</v>
      </c>
      <c r="AC15" s="41">
        <v>0</v>
      </c>
      <c r="AD15" s="41">
        <v>0</v>
      </c>
      <c r="AE15" s="44" t="s">
        <v>31</v>
      </c>
      <c r="AF15" s="44" t="s">
        <v>31</v>
      </c>
      <c r="AG15" s="44" t="s">
        <v>31</v>
      </c>
      <c r="AH15" s="44" t="s">
        <v>31</v>
      </c>
      <c r="AI15" s="43">
        <v>0</v>
      </c>
      <c r="AJ15" s="43">
        <v>0</v>
      </c>
      <c r="AK15" s="43">
        <v>0</v>
      </c>
      <c r="AL15" s="43">
        <v>0</v>
      </c>
      <c r="AM15" s="41">
        <v>0</v>
      </c>
      <c r="AN15" s="41">
        <v>0</v>
      </c>
      <c r="AO15" s="41">
        <v>0</v>
      </c>
      <c r="AP15" s="41">
        <v>0</v>
      </c>
    </row>
    <row r="16" spans="1:42" s="4" customFormat="1" ht="37.5" hidden="1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0</v>
      </c>
      <c r="G16" s="26">
        <v>0</v>
      </c>
      <c r="H16" s="26">
        <v>0</v>
      </c>
      <c r="I16" s="26">
        <v>0</v>
      </c>
      <c r="J16" s="26">
        <v>0</v>
      </c>
      <c r="K16" s="25">
        <v>0</v>
      </c>
      <c r="L16" s="25">
        <v>0</v>
      </c>
      <c r="M16" s="25">
        <v>0</v>
      </c>
      <c r="N16" s="25">
        <v>0</v>
      </c>
      <c r="O16" s="26">
        <v>0</v>
      </c>
      <c r="P16" s="26">
        <v>0</v>
      </c>
      <c r="Q16" s="26">
        <v>0</v>
      </c>
      <c r="R16" s="26">
        <v>0</v>
      </c>
      <c r="S16" s="27">
        <v>0</v>
      </c>
      <c r="T16" s="27">
        <v>0</v>
      </c>
      <c r="U16" s="27">
        <v>0</v>
      </c>
      <c r="V16" s="27">
        <v>0</v>
      </c>
      <c r="W16" s="26">
        <v>0</v>
      </c>
      <c r="X16" s="26">
        <v>0</v>
      </c>
      <c r="Y16" s="26">
        <v>0</v>
      </c>
      <c r="Z16" s="26">
        <v>0</v>
      </c>
      <c r="AA16" s="25">
        <v>0</v>
      </c>
      <c r="AB16" s="25">
        <v>0</v>
      </c>
      <c r="AC16" s="25">
        <v>0</v>
      </c>
      <c r="AD16" s="25">
        <v>0</v>
      </c>
      <c r="AE16" s="28"/>
      <c r="AF16" s="28"/>
      <c r="AG16" s="28"/>
      <c r="AH16" s="28"/>
      <c r="AI16" s="27">
        <v>0</v>
      </c>
      <c r="AJ16" s="27">
        <v>0</v>
      </c>
      <c r="AK16" s="27">
        <v>0</v>
      </c>
      <c r="AL16" s="27">
        <v>0</v>
      </c>
      <c r="AM16" s="25">
        <v>0</v>
      </c>
      <c r="AN16" s="25">
        <v>0</v>
      </c>
      <c r="AO16" s="25">
        <v>0</v>
      </c>
      <c r="AP16" s="25">
        <v>0</v>
      </c>
    </row>
    <row r="17" spans="1:42" s="4" customFormat="1" hidden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4</v>
      </c>
      <c r="G17" s="26">
        <v>27.2</v>
      </c>
      <c r="H17" s="26">
        <v>12</v>
      </c>
      <c r="I17" s="26">
        <v>2.2000000000000002</v>
      </c>
      <c r="J17" s="26">
        <v>41.4</v>
      </c>
      <c r="K17" s="25">
        <v>0</v>
      </c>
      <c r="L17" s="25">
        <v>0</v>
      </c>
      <c r="M17" s="25">
        <v>0</v>
      </c>
      <c r="N17" s="25">
        <v>0</v>
      </c>
      <c r="O17" s="26">
        <v>0</v>
      </c>
      <c r="P17" s="26">
        <v>0</v>
      </c>
      <c r="Q17" s="26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6">
        <v>18.09</v>
      </c>
      <c r="X17" s="26">
        <v>6.3</v>
      </c>
      <c r="Y17" s="26">
        <v>0.54</v>
      </c>
      <c r="Z17" s="26">
        <v>24.93</v>
      </c>
      <c r="AA17" s="25">
        <v>0</v>
      </c>
      <c r="AB17" s="25">
        <v>0</v>
      </c>
      <c r="AC17" s="25">
        <v>0</v>
      </c>
      <c r="AD17" s="25">
        <v>0</v>
      </c>
      <c r="AE17" s="28"/>
      <c r="AF17" s="28"/>
      <c r="AG17" s="28"/>
      <c r="AH17" s="28"/>
      <c r="AI17" s="27">
        <v>0</v>
      </c>
      <c r="AJ17" s="27">
        <v>0</v>
      </c>
      <c r="AK17" s="27">
        <v>0</v>
      </c>
      <c r="AL17" s="27">
        <v>0</v>
      </c>
      <c r="AM17" s="25">
        <v>0</v>
      </c>
      <c r="AN17" s="25">
        <v>0</v>
      </c>
      <c r="AO17" s="25">
        <v>0</v>
      </c>
      <c r="AP17" s="25">
        <v>0</v>
      </c>
    </row>
    <row r="18" spans="1:42" s="4" customFormat="1" hidden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3</v>
      </c>
      <c r="G18" s="26">
        <v>16.600000000000001</v>
      </c>
      <c r="H18" s="26">
        <v>15</v>
      </c>
      <c r="I18" s="26">
        <v>3</v>
      </c>
      <c r="J18" s="26">
        <v>34.6</v>
      </c>
      <c r="K18" s="25">
        <v>0</v>
      </c>
      <c r="L18" s="25">
        <v>0</v>
      </c>
      <c r="M18" s="25">
        <v>0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6">
        <v>4.7</v>
      </c>
      <c r="X18" s="26">
        <v>17.09</v>
      </c>
      <c r="Y18" s="26">
        <v>1.84</v>
      </c>
      <c r="Z18" s="26">
        <v>23.63</v>
      </c>
      <c r="AA18" s="25">
        <v>0</v>
      </c>
      <c r="AB18" s="25">
        <v>0</v>
      </c>
      <c r="AC18" s="25">
        <v>0</v>
      </c>
      <c r="AD18" s="25">
        <v>0</v>
      </c>
      <c r="AE18" s="28"/>
      <c r="AF18" s="28"/>
      <c r="AG18" s="28"/>
      <c r="AH18" s="28"/>
      <c r="AI18" s="27">
        <v>0</v>
      </c>
      <c r="AJ18" s="27">
        <v>0</v>
      </c>
      <c r="AK18" s="27">
        <v>0</v>
      </c>
      <c r="AL18" s="27">
        <v>0</v>
      </c>
      <c r="AM18" s="25">
        <v>0</v>
      </c>
      <c r="AN18" s="25">
        <v>0</v>
      </c>
      <c r="AO18" s="25">
        <v>0</v>
      </c>
      <c r="AP18" s="25">
        <v>0</v>
      </c>
    </row>
    <row r="19" spans="1:42" s="4" customFormat="1" hidden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0</v>
      </c>
      <c r="G19" s="26">
        <v>0</v>
      </c>
      <c r="H19" s="26">
        <v>0</v>
      </c>
      <c r="I19" s="26">
        <v>0</v>
      </c>
      <c r="J19" s="26">
        <v>0</v>
      </c>
      <c r="K19" s="25">
        <v>0</v>
      </c>
      <c r="L19" s="25">
        <v>0</v>
      </c>
      <c r="M19" s="25">
        <v>0</v>
      </c>
      <c r="N19" s="25">
        <v>0</v>
      </c>
      <c r="O19" s="26">
        <v>0</v>
      </c>
      <c r="P19" s="26">
        <v>0</v>
      </c>
      <c r="Q19" s="26">
        <v>0</v>
      </c>
      <c r="R19" s="26">
        <v>0</v>
      </c>
      <c r="S19" s="27">
        <v>0</v>
      </c>
      <c r="T19" s="27">
        <v>0</v>
      </c>
      <c r="U19" s="27">
        <v>0</v>
      </c>
      <c r="V19" s="27">
        <v>0</v>
      </c>
      <c r="W19" s="26">
        <v>0</v>
      </c>
      <c r="X19" s="26">
        <v>0</v>
      </c>
      <c r="Y19" s="26">
        <v>0</v>
      </c>
      <c r="Z19" s="26">
        <v>0</v>
      </c>
      <c r="AA19" s="25">
        <v>0</v>
      </c>
      <c r="AB19" s="25">
        <v>0</v>
      </c>
      <c r="AC19" s="25">
        <v>0</v>
      </c>
      <c r="AD19" s="25">
        <v>0</v>
      </c>
      <c r="AE19" s="28"/>
      <c r="AF19" s="28"/>
      <c r="AG19" s="28"/>
      <c r="AH19" s="28"/>
      <c r="AI19" s="27">
        <v>0</v>
      </c>
      <c r="AJ19" s="27">
        <v>0</v>
      </c>
      <c r="AK19" s="27">
        <v>0</v>
      </c>
      <c r="AL19" s="27">
        <v>0</v>
      </c>
      <c r="AM19" s="25">
        <v>0</v>
      </c>
      <c r="AN19" s="25">
        <v>0</v>
      </c>
      <c r="AO19" s="25">
        <v>0</v>
      </c>
      <c r="AP19" s="25">
        <v>0</v>
      </c>
    </row>
    <row r="20" spans="1:42" s="46" customFormat="1" hidden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33</v>
      </c>
      <c r="G20" s="42">
        <v>191.89</v>
      </c>
      <c r="H20" s="42">
        <v>180.03</v>
      </c>
      <c r="I20" s="42">
        <v>5.98</v>
      </c>
      <c r="J20" s="42">
        <v>377.9</v>
      </c>
      <c r="K20" s="41">
        <v>0</v>
      </c>
      <c r="L20" s="41">
        <v>0</v>
      </c>
      <c r="M20" s="41">
        <v>0</v>
      </c>
      <c r="N20" s="41">
        <v>0</v>
      </c>
      <c r="O20" s="42">
        <v>0</v>
      </c>
      <c r="P20" s="42">
        <v>0</v>
      </c>
      <c r="Q20" s="42">
        <v>0</v>
      </c>
      <c r="R20" s="42">
        <v>0</v>
      </c>
      <c r="S20" s="43">
        <v>0</v>
      </c>
      <c r="T20" s="43">
        <v>0</v>
      </c>
      <c r="U20" s="43">
        <v>0</v>
      </c>
      <c r="V20" s="43">
        <v>0</v>
      </c>
      <c r="W20" s="42">
        <v>123.86</v>
      </c>
      <c r="X20" s="42">
        <v>111.63</v>
      </c>
      <c r="Y20" s="42">
        <v>6.76</v>
      </c>
      <c r="Z20" s="42">
        <v>242.25</v>
      </c>
      <c r="AA20" s="41">
        <v>0</v>
      </c>
      <c r="AB20" s="41">
        <v>0</v>
      </c>
      <c r="AC20" s="41">
        <v>0</v>
      </c>
      <c r="AD20" s="41">
        <v>0</v>
      </c>
      <c r="AE20" s="44" t="s">
        <v>31</v>
      </c>
      <c r="AF20" s="44" t="s">
        <v>31</v>
      </c>
      <c r="AG20" s="44" t="s">
        <v>31</v>
      </c>
      <c r="AH20" s="44" t="s">
        <v>31</v>
      </c>
      <c r="AI20" s="43">
        <v>0</v>
      </c>
      <c r="AJ20" s="43">
        <v>0</v>
      </c>
      <c r="AK20" s="43">
        <v>0</v>
      </c>
      <c r="AL20" s="43">
        <v>0</v>
      </c>
      <c r="AM20" s="41">
        <v>0</v>
      </c>
      <c r="AN20" s="41">
        <v>0</v>
      </c>
      <c r="AO20" s="41">
        <v>0</v>
      </c>
      <c r="AP20" s="41">
        <v>0</v>
      </c>
    </row>
    <row r="21" spans="1:42" s="4" customFormat="1" hidden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0</v>
      </c>
      <c r="G21" s="26">
        <v>0</v>
      </c>
      <c r="H21" s="26">
        <v>0</v>
      </c>
      <c r="I21" s="26">
        <v>0</v>
      </c>
      <c r="J21" s="26">
        <v>0</v>
      </c>
      <c r="K21" s="25">
        <v>0</v>
      </c>
      <c r="L21" s="25">
        <v>0</v>
      </c>
      <c r="M21" s="25">
        <v>0</v>
      </c>
      <c r="N21" s="25">
        <v>0</v>
      </c>
      <c r="O21" s="26">
        <v>0</v>
      </c>
      <c r="P21" s="26">
        <v>0</v>
      </c>
      <c r="Q21" s="26">
        <v>0</v>
      </c>
      <c r="R21" s="26">
        <v>0</v>
      </c>
      <c r="S21" s="27">
        <v>0</v>
      </c>
      <c r="T21" s="27">
        <v>0</v>
      </c>
      <c r="U21" s="27">
        <v>0</v>
      </c>
      <c r="V21" s="27">
        <v>0</v>
      </c>
      <c r="W21" s="26">
        <v>0</v>
      </c>
      <c r="X21" s="26">
        <v>0</v>
      </c>
      <c r="Y21" s="26">
        <v>0</v>
      </c>
      <c r="Z21" s="26">
        <v>0</v>
      </c>
      <c r="AA21" s="25">
        <v>0</v>
      </c>
      <c r="AB21" s="25">
        <v>0</v>
      </c>
      <c r="AC21" s="25">
        <v>0</v>
      </c>
      <c r="AD21" s="25">
        <v>0</v>
      </c>
      <c r="AE21" s="28"/>
      <c r="AF21" s="28"/>
      <c r="AG21" s="28"/>
      <c r="AH21" s="28"/>
      <c r="AI21" s="27">
        <v>0</v>
      </c>
      <c r="AJ21" s="27">
        <v>0</v>
      </c>
      <c r="AK21" s="27">
        <v>0</v>
      </c>
      <c r="AL21" s="27">
        <v>0</v>
      </c>
      <c r="AM21" s="25">
        <v>0</v>
      </c>
      <c r="AN21" s="25">
        <v>0</v>
      </c>
      <c r="AO21" s="25">
        <v>0</v>
      </c>
      <c r="AP21" s="25">
        <v>0</v>
      </c>
    </row>
    <row r="22" spans="1:42" s="4" customFormat="1" hidden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0</v>
      </c>
      <c r="G22" s="26">
        <v>0</v>
      </c>
      <c r="H22" s="26">
        <v>0</v>
      </c>
      <c r="I22" s="26">
        <v>0</v>
      </c>
      <c r="J22" s="26">
        <v>0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0</v>
      </c>
      <c r="X22" s="26">
        <v>0</v>
      </c>
      <c r="Y22" s="26">
        <v>0</v>
      </c>
      <c r="Z22" s="26">
        <v>0</v>
      </c>
      <c r="AA22" s="25">
        <v>0</v>
      </c>
      <c r="AB22" s="25">
        <v>0</v>
      </c>
      <c r="AC22" s="25">
        <v>0</v>
      </c>
      <c r="AD22" s="25">
        <v>0</v>
      </c>
      <c r="AE22" s="28"/>
      <c r="AF22" s="28"/>
      <c r="AG22" s="28"/>
      <c r="AH22" s="28"/>
      <c r="AI22" s="27">
        <v>0</v>
      </c>
      <c r="AJ22" s="27">
        <v>0</v>
      </c>
      <c r="AK22" s="27">
        <v>0</v>
      </c>
      <c r="AL22" s="27">
        <v>0</v>
      </c>
      <c r="AM22" s="25">
        <v>0</v>
      </c>
      <c r="AN22" s="25">
        <v>0</v>
      </c>
      <c r="AO22" s="25">
        <v>0</v>
      </c>
      <c r="AP22" s="25">
        <v>0</v>
      </c>
    </row>
    <row r="23" spans="1:42" s="4" customFormat="1" hidden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0</v>
      </c>
      <c r="G23" s="26">
        <v>0</v>
      </c>
      <c r="H23" s="26">
        <v>0</v>
      </c>
      <c r="I23" s="26">
        <v>0</v>
      </c>
      <c r="J23" s="26">
        <v>0</v>
      </c>
      <c r="K23" s="25">
        <v>0</v>
      </c>
      <c r="L23" s="25">
        <v>0</v>
      </c>
      <c r="M23" s="25">
        <v>0</v>
      </c>
      <c r="N23" s="25">
        <v>0</v>
      </c>
      <c r="O23" s="26">
        <v>0</v>
      </c>
      <c r="P23" s="26">
        <v>0</v>
      </c>
      <c r="Q23" s="26">
        <v>0</v>
      </c>
      <c r="R23" s="26">
        <v>0</v>
      </c>
      <c r="S23" s="27">
        <v>0</v>
      </c>
      <c r="T23" s="27">
        <v>0</v>
      </c>
      <c r="U23" s="27">
        <v>0</v>
      </c>
      <c r="V23" s="27">
        <v>0</v>
      </c>
      <c r="W23" s="26">
        <v>0</v>
      </c>
      <c r="X23" s="26">
        <v>0</v>
      </c>
      <c r="Y23" s="26">
        <v>0</v>
      </c>
      <c r="Z23" s="26">
        <v>0</v>
      </c>
      <c r="AA23" s="25">
        <v>0</v>
      </c>
      <c r="AB23" s="25">
        <v>0</v>
      </c>
      <c r="AC23" s="25">
        <v>0</v>
      </c>
      <c r="AD23" s="25">
        <v>0</v>
      </c>
      <c r="AE23" s="28"/>
      <c r="AF23" s="28"/>
      <c r="AG23" s="28"/>
      <c r="AH23" s="28"/>
      <c r="AI23" s="27">
        <v>0</v>
      </c>
      <c r="AJ23" s="27">
        <v>0</v>
      </c>
      <c r="AK23" s="27">
        <v>0</v>
      </c>
      <c r="AL23" s="27">
        <v>0</v>
      </c>
      <c r="AM23" s="25">
        <v>0</v>
      </c>
      <c r="AN23" s="25">
        <v>0</v>
      </c>
      <c r="AO23" s="25">
        <v>0</v>
      </c>
      <c r="AP23" s="25">
        <v>0</v>
      </c>
    </row>
    <row r="24" spans="1:42" s="4" customFormat="1" hidden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0</v>
      </c>
      <c r="G24" s="26">
        <v>0</v>
      </c>
      <c r="H24" s="26">
        <v>0</v>
      </c>
      <c r="I24" s="26">
        <v>0</v>
      </c>
      <c r="J24" s="26">
        <v>0</v>
      </c>
      <c r="K24" s="25">
        <v>0</v>
      </c>
      <c r="L24" s="25">
        <v>0</v>
      </c>
      <c r="M24" s="25">
        <v>0</v>
      </c>
      <c r="N24" s="25">
        <v>0</v>
      </c>
      <c r="O24" s="26">
        <v>0</v>
      </c>
      <c r="P24" s="26">
        <v>0</v>
      </c>
      <c r="Q24" s="26">
        <v>0</v>
      </c>
      <c r="R24" s="26">
        <v>0</v>
      </c>
      <c r="S24" s="27">
        <v>0</v>
      </c>
      <c r="T24" s="27">
        <v>0</v>
      </c>
      <c r="U24" s="27">
        <v>0</v>
      </c>
      <c r="V24" s="27">
        <v>0</v>
      </c>
      <c r="W24" s="26">
        <v>0</v>
      </c>
      <c r="X24" s="26">
        <v>0</v>
      </c>
      <c r="Y24" s="26">
        <v>0</v>
      </c>
      <c r="Z24" s="26">
        <v>0</v>
      </c>
      <c r="AA24" s="25">
        <v>0</v>
      </c>
      <c r="AB24" s="25">
        <v>0</v>
      </c>
      <c r="AC24" s="25">
        <v>0</v>
      </c>
      <c r="AD24" s="25">
        <v>0</v>
      </c>
      <c r="AE24" s="28"/>
      <c r="AF24" s="28"/>
      <c r="AG24" s="28"/>
      <c r="AH24" s="28"/>
      <c r="AI24" s="27">
        <v>0</v>
      </c>
      <c r="AJ24" s="27">
        <v>0</v>
      </c>
      <c r="AK24" s="27">
        <v>0</v>
      </c>
      <c r="AL24" s="27">
        <v>0</v>
      </c>
      <c r="AM24" s="25">
        <v>0</v>
      </c>
      <c r="AN24" s="25">
        <v>0</v>
      </c>
      <c r="AO24" s="25">
        <v>0</v>
      </c>
      <c r="AP24" s="25">
        <v>0</v>
      </c>
    </row>
    <row r="25" spans="1:42" s="4" customFormat="1" hidden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0</v>
      </c>
      <c r="G25" s="26">
        <v>0</v>
      </c>
      <c r="H25" s="26">
        <v>0</v>
      </c>
      <c r="I25" s="26">
        <v>0</v>
      </c>
      <c r="J25" s="26">
        <v>0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0</v>
      </c>
      <c r="X25" s="26">
        <v>0</v>
      </c>
      <c r="Y25" s="26">
        <v>0</v>
      </c>
      <c r="Z25" s="26">
        <v>0</v>
      </c>
      <c r="AA25" s="25">
        <v>0</v>
      </c>
      <c r="AB25" s="25">
        <v>0</v>
      </c>
      <c r="AC25" s="25">
        <v>0</v>
      </c>
      <c r="AD25" s="25">
        <v>0</v>
      </c>
      <c r="AE25" s="28"/>
      <c r="AF25" s="28"/>
      <c r="AG25" s="28"/>
      <c r="AH25" s="28"/>
      <c r="AI25" s="27">
        <v>0</v>
      </c>
      <c r="AJ25" s="27">
        <v>0</v>
      </c>
      <c r="AK25" s="27">
        <v>0</v>
      </c>
      <c r="AL25" s="27">
        <v>0</v>
      </c>
      <c r="AM25" s="25">
        <v>0</v>
      </c>
      <c r="AN25" s="25">
        <v>0</v>
      </c>
      <c r="AO25" s="25">
        <v>0</v>
      </c>
      <c r="AP25" s="25">
        <v>0</v>
      </c>
    </row>
    <row r="26" spans="1:42" s="4" customFormat="1" ht="37.5" hidden="1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0</v>
      </c>
      <c r="G26" s="26">
        <v>0</v>
      </c>
      <c r="H26" s="26">
        <v>0</v>
      </c>
      <c r="I26" s="26">
        <v>0</v>
      </c>
      <c r="J26" s="26">
        <v>0</v>
      </c>
      <c r="K26" s="25">
        <v>0</v>
      </c>
      <c r="L26" s="25">
        <v>0</v>
      </c>
      <c r="M26" s="25">
        <v>0</v>
      </c>
      <c r="N26" s="25">
        <v>0</v>
      </c>
      <c r="O26" s="26">
        <v>0</v>
      </c>
      <c r="P26" s="26">
        <v>0</v>
      </c>
      <c r="Q26" s="26">
        <v>0</v>
      </c>
      <c r="R26" s="26">
        <v>0</v>
      </c>
      <c r="S26" s="27">
        <v>0</v>
      </c>
      <c r="T26" s="27">
        <v>0</v>
      </c>
      <c r="U26" s="27">
        <v>0</v>
      </c>
      <c r="V26" s="27">
        <v>0</v>
      </c>
      <c r="W26" s="26">
        <v>0</v>
      </c>
      <c r="X26" s="26">
        <v>0</v>
      </c>
      <c r="Y26" s="26">
        <v>0</v>
      </c>
      <c r="Z26" s="26">
        <v>0</v>
      </c>
      <c r="AA26" s="25">
        <v>0</v>
      </c>
      <c r="AB26" s="25">
        <v>0</v>
      </c>
      <c r="AC26" s="25">
        <v>0</v>
      </c>
      <c r="AD26" s="25">
        <v>0</v>
      </c>
      <c r="AE26" s="28"/>
      <c r="AF26" s="28"/>
      <c r="AG26" s="28"/>
      <c r="AH26" s="28"/>
      <c r="AI26" s="27">
        <v>0</v>
      </c>
      <c r="AJ26" s="27">
        <v>0</v>
      </c>
      <c r="AK26" s="27">
        <v>0</v>
      </c>
      <c r="AL26" s="27">
        <v>0</v>
      </c>
      <c r="AM26" s="25">
        <v>0</v>
      </c>
      <c r="AN26" s="25">
        <v>0</v>
      </c>
      <c r="AO26" s="25">
        <v>0</v>
      </c>
      <c r="AP26" s="25">
        <v>0</v>
      </c>
    </row>
    <row r="27" spans="1:42" s="4" customFormat="1" ht="37.5" hidden="1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0</v>
      </c>
      <c r="G27" s="26">
        <v>0</v>
      </c>
      <c r="H27" s="26">
        <v>0</v>
      </c>
      <c r="I27" s="26">
        <v>0</v>
      </c>
      <c r="J27" s="26">
        <v>0</v>
      </c>
      <c r="K27" s="25">
        <v>0</v>
      </c>
      <c r="L27" s="25">
        <v>0</v>
      </c>
      <c r="M27" s="25">
        <v>0</v>
      </c>
      <c r="N27" s="25">
        <v>0</v>
      </c>
      <c r="O27" s="26">
        <v>0</v>
      </c>
      <c r="P27" s="26">
        <v>0</v>
      </c>
      <c r="Q27" s="26">
        <v>0</v>
      </c>
      <c r="R27" s="26">
        <v>0</v>
      </c>
      <c r="S27" s="27">
        <v>0</v>
      </c>
      <c r="T27" s="27">
        <v>0</v>
      </c>
      <c r="U27" s="27">
        <v>0</v>
      </c>
      <c r="V27" s="27">
        <v>0</v>
      </c>
      <c r="W27" s="26">
        <v>0</v>
      </c>
      <c r="X27" s="26">
        <v>0</v>
      </c>
      <c r="Y27" s="26">
        <v>0</v>
      </c>
      <c r="Z27" s="26">
        <v>0</v>
      </c>
      <c r="AA27" s="25">
        <v>0</v>
      </c>
      <c r="AB27" s="25">
        <v>0</v>
      </c>
      <c r="AC27" s="25">
        <v>0</v>
      </c>
      <c r="AD27" s="25">
        <v>0</v>
      </c>
      <c r="AE27" s="28"/>
      <c r="AF27" s="28"/>
      <c r="AG27" s="28"/>
      <c r="AH27" s="28"/>
      <c r="AI27" s="27">
        <v>0</v>
      </c>
      <c r="AJ27" s="27">
        <v>0</v>
      </c>
      <c r="AK27" s="27">
        <v>0</v>
      </c>
      <c r="AL27" s="27">
        <v>0</v>
      </c>
      <c r="AM27" s="25">
        <v>0</v>
      </c>
      <c r="AN27" s="25">
        <v>0</v>
      </c>
      <c r="AO27" s="25">
        <v>0</v>
      </c>
      <c r="AP27" s="25">
        <v>0</v>
      </c>
    </row>
    <row r="28" spans="1:42" s="4" customFormat="1" ht="37.5" hidden="1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0</v>
      </c>
      <c r="G28" s="26">
        <v>0</v>
      </c>
      <c r="H28" s="26">
        <v>0</v>
      </c>
      <c r="I28" s="26">
        <v>0</v>
      </c>
      <c r="J28" s="26">
        <v>0</v>
      </c>
      <c r="K28" s="25">
        <v>0</v>
      </c>
      <c r="L28" s="25">
        <v>0</v>
      </c>
      <c r="M28" s="25">
        <v>0</v>
      </c>
      <c r="N28" s="25">
        <v>0</v>
      </c>
      <c r="O28" s="26">
        <v>0</v>
      </c>
      <c r="P28" s="26">
        <v>0</v>
      </c>
      <c r="Q28" s="26">
        <v>0</v>
      </c>
      <c r="R28" s="26">
        <v>0</v>
      </c>
      <c r="S28" s="27">
        <v>0</v>
      </c>
      <c r="T28" s="27">
        <v>0</v>
      </c>
      <c r="U28" s="27">
        <v>0</v>
      </c>
      <c r="V28" s="27">
        <v>0</v>
      </c>
      <c r="W28" s="26">
        <v>0</v>
      </c>
      <c r="X28" s="26">
        <v>0</v>
      </c>
      <c r="Y28" s="26">
        <v>0</v>
      </c>
      <c r="Z28" s="26">
        <v>0</v>
      </c>
      <c r="AA28" s="25">
        <v>0</v>
      </c>
      <c r="AB28" s="25">
        <v>0</v>
      </c>
      <c r="AC28" s="25">
        <v>0</v>
      </c>
      <c r="AD28" s="25">
        <v>0</v>
      </c>
      <c r="AE28" s="28"/>
      <c r="AF28" s="28"/>
      <c r="AG28" s="28"/>
      <c r="AH28" s="28"/>
      <c r="AI28" s="27">
        <v>0</v>
      </c>
      <c r="AJ28" s="27">
        <v>0</v>
      </c>
      <c r="AK28" s="27">
        <v>0</v>
      </c>
      <c r="AL28" s="27">
        <v>0</v>
      </c>
      <c r="AM28" s="25">
        <v>0</v>
      </c>
      <c r="AN28" s="25">
        <v>0</v>
      </c>
      <c r="AO28" s="25">
        <v>0</v>
      </c>
      <c r="AP28" s="25">
        <v>0</v>
      </c>
    </row>
    <row r="29" spans="1:42" s="4" customFormat="1" ht="56.25" hidden="1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0</v>
      </c>
      <c r="G29" s="26">
        <v>0</v>
      </c>
      <c r="H29" s="26">
        <v>0</v>
      </c>
      <c r="I29" s="26">
        <v>0</v>
      </c>
      <c r="J29" s="26">
        <v>0</v>
      </c>
      <c r="K29" s="25">
        <v>0</v>
      </c>
      <c r="L29" s="25">
        <v>0</v>
      </c>
      <c r="M29" s="25">
        <v>0</v>
      </c>
      <c r="N29" s="25">
        <v>0</v>
      </c>
      <c r="O29" s="26">
        <v>0</v>
      </c>
      <c r="P29" s="26">
        <v>0</v>
      </c>
      <c r="Q29" s="26">
        <v>0</v>
      </c>
      <c r="R29" s="26">
        <v>0</v>
      </c>
      <c r="S29" s="27">
        <v>0</v>
      </c>
      <c r="T29" s="27">
        <v>0</v>
      </c>
      <c r="U29" s="27">
        <v>0</v>
      </c>
      <c r="V29" s="27">
        <v>0</v>
      </c>
      <c r="W29" s="26">
        <v>0</v>
      </c>
      <c r="X29" s="26">
        <v>0</v>
      </c>
      <c r="Y29" s="26">
        <v>0</v>
      </c>
      <c r="Z29" s="26">
        <v>0</v>
      </c>
      <c r="AA29" s="25">
        <v>0</v>
      </c>
      <c r="AB29" s="25">
        <v>0</v>
      </c>
      <c r="AC29" s="25">
        <v>0</v>
      </c>
      <c r="AD29" s="25">
        <v>0</v>
      </c>
      <c r="AE29" s="28"/>
      <c r="AF29" s="28"/>
      <c r="AG29" s="28"/>
      <c r="AH29" s="28"/>
      <c r="AI29" s="27">
        <v>0</v>
      </c>
      <c r="AJ29" s="27">
        <v>0</v>
      </c>
      <c r="AK29" s="27">
        <v>0</v>
      </c>
      <c r="AL29" s="27">
        <v>0</v>
      </c>
      <c r="AM29" s="25">
        <v>0</v>
      </c>
      <c r="AN29" s="25">
        <v>0</v>
      </c>
      <c r="AO29" s="25">
        <v>0</v>
      </c>
      <c r="AP29" s="25">
        <v>0</v>
      </c>
    </row>
    <row r="30" spans="1:42" s="4" customFormat="1" ht="37.5" hidden="1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0</v>
      </c>
      <c r="G30" s="26">
        <v>0</v>
      </c>
      <c r="H30" s="26">
        <v>0</v>
      </c>
      <c r="I30" s="26">
        <v>0</v>
      </c>
      <c r="J30" s="26">
        <v>0</v>
      </c>
      <c r="K30" s="25">
        <v>0</v>
      </c>
      <c r="L30" s="25">
        <v>0</v>
      </c>
      <c r="M30" s="25">
        <v>0</v>
      </c>
      <c r="N30" s="25">
        <v>0</v>
      </c>
      <c r="O30" s="26">
        <v>0</v>
      </c>
      <c r="P30" s="26">
        <v>0</v>
      </c>
      <c r="Q30" s="26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6">
        <v>0</v>
      </c>
      <c r="X30" s="26">
        <v>0</v>
      </c>
      <c r="Y30" s="26">
        <v>0</v>
      </c>
      <c r="Z30" s="26">
        <v>0</v>
      </c>
      <c r="AA30" s="25">
        <v>0</v>
      </c>
      <c r="AB30" s="25">
        <v>0</v>
      </c>
      <c r="AC30" s="25">
        <v>0</v>
      </c>
      <c r="AD30" s="25">
        <v>0</v>
      </c>
      <c r="AE30" s="28"/>
      <c r="AF30" s="28"/>
      <c r="AG30" s="28"/>
      <c r="AH30" s="28"/>
      <c r="AI30" s="27">
        <v>0</v>
      </c>
      <c r="AJ30" s="27">
        <v>0</v>
      </c>
      <c r="AK30" s="27">
        <v>0</v>
      </c>
      <c r="AL30" s="27">
        <v>0</v>
      </c>
      <c r="AM30" s="25">
        <v>0</v>
      </c>
      <c r="AN30" s="25">
        <v>0</v>
      </c>
      <c r="AO30" s="25">
        <v>0</v>
      </c>
      <c r="AP30" s="25">
        <v>0</v>
      </c>
    </row>
    <row r="31" spans="1:42" s="4" customFormat="1" ht="56.25" hidden="1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0</v>
      </c>
      <c r="G31" s="26">
        <v>0</v>
      </c>
      <c r="H31" s="26">
        <v>0</v>
      </c>
      <c r="I31" s="26">
        <v>0</v>
      </c>
      <c r="J31" s="26">
        <v>0</v>
      </c>
      <c r="K31" s="25">
        <v>0</v>
      </c>
      <c r="L31" s="25">
        <v>0</v>
      </c>
      <c r="M31" s="25">
        <v>0</v>
      </c>
      <c r="N31" s="25">
        <v>0</v>
      </c>
      <c r="O31" s="26">
        <v>0</v>
      </c>
      <c r="P31" s="26">
        <v>0</v>
      </c>
      <c r="Q31" s="26">
        <v>0</v>
      </c>
      <c r="R31" s="26">
        <v>0</v>
      </c>
      <c r="S31" s="27">
        <v>0</v>
      </c>
      <c r="T31" s="27">
        <v>0</v>
      </c>
      <c r="U31" s="27">
        <v>0</v>
      </c>
      <c r="V31" s="27">
        <v>0</v>
      </c>
      <c r="W31" s="26">
        <v>0</v>
      </c>
      <c r="X31" s="26">
        <v>0</v>
      </c>
      <c r="Y31" s="26">
        <v>0</v>
      </c>
      <c r="Z31" s="26">
        <v>0</v>
      </c>
      <c r="AA31" s="25">
        <v>0</v>
      </c>
      <c r="AB31" s="25">
        <v>0</v>
      </c>
      <c r="AC31" s="25">
        <v>0</v>
      </c>
      <c r="AD31" s="25">
        <v>0</v>
      </c>
      <c r="AE31" s="28"/>
      <c r="AF31" s="28"/>
      <c r="AG31" s="28"/>
      <c r="AH31" s="28"/>
      <c r="AI31" s="27">
        <v>0</v>
      </c>
      <c r="AJ31" s="27">
        <v>0</v>
      </c>
      <c r="AK31" s="27">
        <v>0</v>
      </c>
      <c r="AL31" s="27">
        <v>0</v>
      </c>
      <c r="AM31" s="25">
        <v>0</v>
      </c>
      <c r="AN31" s="25">
        <v>0</v>
      </c>
      <c r="AO31" s="25">
        <v>0</v>
      </c>
      <c r="AP31" s="25">
        <v>0</v>
      </c>
    </row>
    <row r="32" spans="1:42" s="4" customFormat="1" ht="37.5" hidden="1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0</v>
      </c>
      <c r="G32" s="26">
        <v>0</v>
      </c>
      <c r="H32" s="26">
        <v>0</v>
      </c>
      <c r="I32" s="26">
        <v>0</v>
      </c>
      <c r="J32" s="26">
        <v>0</v>
      </c>
      <c r="K32" s="25">
        <v>0</v>
      </c>
      <c r="L32" s="25">
        <v>0</v>
      </c>
      <c r="M32" s="25">
        <v>0</v>
      </c>
      <c r="N32" s="25">
        <v>0</v>
      </c>
      <c r="O32" s="26">
        <v>0</v>
      </c>
      <c r="P32" s="26">
        <v>0</v>
      </c>
      <c r="Q32" s="26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6">
        <v>0</v>
      </c>
      <c r="X32" s="26">
        <v>0</v>
      </c>
      <c r="Y32" s="26">
        <v>0</v>
      </c>
      <c r="Z32" s="26">
        <v>0</v>
      </c>
      <c r="AA32" s="25">
        <v>0</v>
      </c>
      <c r="AB32" s="25">
        <v>0</v>
      </c>
      <c r="AC32" s="25">
        <v>0</v>
      </c>
      <c r="AD32" s="25">
        <v>0</v>
      </c>
      <c r="AE32" s="28"/>
      <c r="AF32" s="28"/>
      <c r="AG32" s="28"/>
      <c r="AH32" s="28"/>
      <c r="AI32" s="27">
        <v>0</v>
      </c>
      <c r="AJ32" s="27">
        <v>0</v>
      </c>
      <c r="AK32" s="27">
        <v>0</v>
      </c>
      <c r="AL32" s="27">
        <v>0</v>
      </c>
      <c r="AM32" s="25">
        <v>0</v>
      </c>
      <c r="AN32" s="25">
        <v>0</v>
      </c>
      <c r="AO32" s="25">
        <v>0</v>
      </c>
      <c r="AP32" s="25">
        <v>0</v>
      </c>
    </row>
    <row r="33" spans="1:42" s="4" customFormat="1" ht="56.25" hidden="1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0</v>
      </c>
      <c r="G33" s="26">
        <v>0</v>
      </c>
      <c r="H33" s="26">
        <v>0</v>
      </c>
      <c r="I33" s="26">
        <v>0</v>
      </c>
      <c r="J33" s="26">
        <v>0</v>
      </c>
      <c r="K33" s="25">
        <v>0</v>
      </c>
      <c r="L33" s="25">
        <v>0</v>
      </c>
      <c r="M33" s="25">
        <v>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6">
        <v>5.05</v>
      </c>
      <c r="X33" s="26">
        <v>52.59</v>
      </c>
      <c r="Y33" s="26">
        <v>0</v>
      </c>
      <c r="Z33" s="26">
        <v>57.64</v>
      </c>
      <c r="AA33" s="25">
        <v>0</v>
      </c>
      <c r="AB33" s="25">
        <v>0</v>
      </c>
      <c r="AC33" s="25">
        <v>0</v>
      </c>
      <c r="AD33" s="25">
        <v>0</v>
      </c>
      <c r="AE33" s="28"/>
      <c r="AF33" s="28"/>
      <c r="AG33" s="28"/>
      <c r="AH33" s="28"/>
      <c r="AI33" s="27">
        <v>0</v>
      </c>
      <c r="AJ33" s="27">
        <v>0</v>
      </c>
      <c r="AK33" s="27">
        <v>0</v>
      </c>
      <c r="AL33" s="27">
        <v>0</v>
      </c>
      <c r="AM33" s="25">
        <v>0</v>
      </c>
      <c r="AN33" s="25">
        <v>0</v>
      </c>
      <c r="AO33" s="25">
        <v>0</v>
      </c>
      <c r="AP33" s="25">
        <v>0</v>
      </c>
    </row>
    <row r="34" spans="1:42" s="4" customFormat="1" ht="37.5" hidden="1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0</v>
      </c>
      <c r="G34" s="26">
        <v>0</v>
      </c>
      <c r="H34" s="26">
        <v>0</v>
      </c>
      <c r="I34" s="26">
        <v>0</v>
      </c>
      <c r="J34" s="26">
        <v>0</v>
      </c>
      <c r="K34" s="25">
        <v>0</v>
      </c>
      <c r="L34" s="25">
        <v>0</v>
      </c>
      <c r="M34" s="25">
        <v>0</v>
      </c>
      <c r="N34" s="25">
        <v>0</v>
      </c>
      <c r="O34" s="26">
        <v>0</v>
      </c>
      <c r="P34" s="26">
        <v>0</v>
      </c>
      <c r="Q34" s="26">
        <v>0</v>
      </c>
      <c r="R34" s="26">
        <v>0</v>
      </c>
      <c r="S34" s="27">
        <v>0</v>
      </c>
      <c r="T34" s="27">
        <v>0</v>
      </c>
      <c r="U34" s="27">
        <v>0</v>
      </c>
      <c r="V34" s="27">
        <v>0</v>
      </c>
      <c r="W34" s="26">
        <v>0</v>
      </c>
      <c r="X34" s="26">
        <v>0</v>
      </c>
      <c r="Y34" s="26">
        <v>0</v>
      </c>
      <c r="Z34" s="26">
        <v>0</v>
      </c>
      <c r="AA34" s="25">
        <v>0</v>
      </c>
      <c r="AB34" s="25">
        <v>0</v>
      </c>
      <c r="AC34" s="25">
        <v>0</v>
      </c>
      <c r="AD34" s="25">
        <v>0</v>
      </c>
      <c r="AE34" s="28"/>
      <c r="AF34" s="28"/>
      <c r="AG34" s="28"/>
      <c r="AH34" s="28"/>
      <c r="AI34" s="27">
        <v>0</v>
      </c>
      <c r="AJ34" s="27">
        <v>0</v>
      </c>
      <c r="AK34" s="27">
        <v>0</v>
      </c>
      <c r="AL34" s="27">
        <v>0</v>
      </c>
      <c r="AM34" s="25">
        <v>0</v>
      </c>
      <c r="AN34" s="25">
        <v>0</v>
      </c>
      <c r="AO34" s="25">
        <v>0</v>
      </c>
      <c r="AP34" s="25">
        <v>0</v>
      </c>
    </row>
    <row r="35" spans="1:42" s="29" customFormat="1" hidden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0</v>
      </c>
      <c r="G35" s="26">
        <v>0</v>
      </c>
      <c r="H35" s="26">
        <v>0</v>
      </c>
      <c r="I35" s="26">
        <v>0</v>
      </c>
      <c r="J35" s="26">
        <v>0</v>
      </c>
      <c r="K35" s="25">
        <v>0</v>
      </c>
      <c r="L35" s="25">
        <v>0</v>
      </c>
      <c r="M35" s="25">
        <v>0</v>
      </c>
      <c r="N35" s="25">
        <v>0</v>
      </c>
      <c r="O35" s="26">
        <v>0</v>
      </c>
      <c r="P35" s="26">
        <v>0</v>
      </c>
      <c r="Q35" s="26">
        <v>0</v>
      </c>
      <c r="R35" s="26">
        <v>0</v>
      </c>
      <c r="S35" s="27">
        <v>0</v>
      </c>
      <c r="T35" s="27">
        <v>0</v>
      </c>
      <c r="U35" s="27">
        <v>0</v>
      </c>
      <c r="V35" s="27">
        <v>0</v>
      </c>
      <c r="W35" s="26">
        <v>0</v>
      </c>
      <c r="X35" s="26">
        <v>0</v>
      </c>
      <c r="Y35" s="26">
        <v>0</v>
      </c>
      <c r="Z35" s="26">
        <v>0</v>
      </c>
      <c r="AA35" s="25">
        <v>0</v>
      </c>
      <c r="AB35" s="25">
        <v>0</v>
      </c>
      <c r="AC35" s="25">
        <v>0</v>
      </c>
      <c r="AD35" s="25">
        <v>0</v>
      </c>
      <c r="AE35" s="28"/>
      <c r="AF35" s="28"/>
      <c r="AG35" s="28"/>
      <c r="AH35" s="28"/>
      <c r="AI35" s="27">
        <v>0</v>
      </c>
      <c r="AJ35" s="27">
        <v>0</v>
      </c>
      <c r="AK35" s="27">
        <v>0</v>
      </c>
      <c r="AL35" s="27">
        <v>0</v>
      </c>
      <c r="AM35" s="25">
        <v>0</v>
      </c>
      <c r="AN35" s="25">
        <v>0</v>
      </c>
      <c r="AO35" s="25">
        <v>0</v>
      </c>
      <c r="AP35" s="25">
        <v>0</v>
      </c>
    </row>
    <row r="36" spans="1:42" s="4" customFormat="1" ht="37.5" hidden="1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0</v>
      </c>
      <c r="G36" s="26">
        <v>0</v>
      </c>
      <c r="H36" s="26">
        <v>0</v>
      </c>
      <c r="I36" s="26">
        <v>0</v>
      </c>
      <c r="J36" s="26">
        <v>0</v>
      </c>
      <c r="K36" s="25">
        <v>0</v>
      </c>
      <c r="L36" s="25">
        <v>0</v>
      </c>
      <c r="M36" s="25">
        <v>0</v>
      </c>
      <c r="N36" s="25">
        <v>0</v>
      </c>
      <c r="O36" s="26">
        <v>0</v>
      </c>
      <c r="P36" s="26">
        <v>0</v>
      </c>
      <c r="Q36" s="26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6">
        <v>0</v>
      </c>
      <c r="X36" s="26">
        <v>0</v>
      </c>
      <c r="Y36" s="26">
        <v>0</v>
      </c>
      <c r="Z36" s="26">
        <v>0</v>
      </c>
      <c r="AA36" s="25">
        <v>0</v>
      </c>
      <c r="AB36" s="25">
        <v>0</v>
      </c>
      <c r="AC36" s="25">
        <v>0</v>
      </c>
      <c r="AD36" s="25">
        <v>0</v>
      </c>
      <c r="AE36" s="28"/>
      <c r="AF36" s="28"/>
      <c r="AG36" s="28"/>
      <c r="AH36" s="28"/>
      <c r="AI36" s="27">
        <v>0</v>
      </c>
      <c r="AJ36" s="27">
        <v>0</v>
      </c>
      <c r="AK36" s="27">
        <v>0</v>
      </c>
      <c r="AL36" s="27">
        <v>0</v>
      </c>
      <c r="AM36" s="25">
        <v>0</v>
      </c>
      <c r="AN36" s="25">
        <v>0</v>
      </c>
      <c r="AO36" s="25">
        <v>0</v>
      </c>
      <c r="AP36" s="25">
        <v>0</v>
      </c>
    </row>
    <row r="37" spans="1:42" s="4" customFormat="1" ht="37.5" hidden="1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0</v>
      </c>
      <c r="G37" s="26">
        <v>0</v>
      </c>
      <c r="H37" s="26">
        <v>0</v>
      </c>
      <c r="I37" s="26">
        <v>0</v>
      </c>
      <c r="J37" s="26">
        <v>0</v>
      </c>
      <c r="K37" s="25">
        <v>0</v>
      </c>
      <c r="L37" s="25">
        <v>0</v>
      </c>
      <c r="M37" s="25">
        <v>0</v>
      </c>
      <c r="N37" s="25">
        <v>0</v>
      </c>
      <c r="O37" s="26">
        <v>0</v>
      </c>
      <c r="P37" s="26">
        <v>0</v>
      </c>
      <c r="Q37" s="26">
        <v>0</v>
      </c>
      <c r="R37" s="26">
        <v>0</v>
      </c>
      <c r="S37" s="27">
        <v>0</v>
      </c>
      <c r="T37" s="27">
        <v>0</v>
      </c>
      <c r="U37" s="27">
        <v>0</v>
      </c>
      <c r="V37" s="27">
        <v>0</v>
      </c>
      <c r="W37" s="26">
        <v>0</v>
      </c>
      <c r="X37" s="26">
        <v>0</v>
      </c>
      <c r="Y37" s="26">
        <v>0</v>
      </c>
      <c r="Z37" s="26">
        <v>0</v>
      </c>
      <c r="AA37" s="25">
        <v>0</v>
      </c>
      <c r="AB37" s="25">
        <v>0</v>
      </c>
      <c r="AC37" s="25">
        <v>0</v>
      </c>
      <c r="AD37" s="25">
        <v>0</v>
      </c>
      <c r="AE37" s="28"/>
      <c r="AF37" s="28"/>
      <c r="AG37" s="28"/>
      <c r="AH37" s="28"/>
      <c r="AI37" s="27">
        <v>0</v>
      </c>
      <c r="AJ37" s="27">
        <v>0</v>
      </c>
      <c r="AK37" s="27">
        <v>0</v>
      </c>
      <c r="AL37" s="27">
        <v>0</v>
      </c>
      <c r="AM37" s="25">
        <v>0</v>
      </c>
      <c r="AN37" s="25">
        <v>0</v>
      </c>
      <c r="AO37" s="25">
        <v>0</v>
      </c>
      <c r="AP37" s="25">
        <v>0</v>
      </c>
    </row>
    <row r="38" spans="1:42" s="4" customFormat="1" ht="37.5" hidden="1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0</v>
      </c>
      <c r="G38" s="26">
        <v>0</v>
      </c>
      <c r="H38" s="26">
        <v>0</v>
      </c>
      <c r="I38" s="26">
        <v>0</v>
      </c>
      <c r="J38" s="26">
        <v>0</v>
      </c>
      <c r="K38" s="25">
        <v>0</v>
      </c>
      <c r="L38" s="25">
        <v>0</v>
      </c>
      <c r="M38" s="25">
        <v>0</v>
      </c>
      <c r="N38" s="25">
        <v>0</v>
      </c>
      <c r="O38" s="26">
        <v>0</v>
      </c>
      <c r="P38" s="26">
        <v>0</v>
      </c>
      <c r="Q38" s="26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6">
        <v>0</v>
      </c>
      <c r="X38" s="26">
        <v>0</v>
      </c>
      <c r="Y38" s="26">
        <v>0</v>
      </c>
      <c r="Z38" s="26">
        <v>0</v>
      </c>
      <c r="AA38" s="25">
        <v>0</v>
      </c>
      <c r="AB38" s="25">
        <v>0</v>
      </c>
      <c r="AC38" s="25">
        <v>0</v>
      </c>
      <c r="AD38" s="25">
        <v>0</v>
      </c>
      <c r="AE38" s="28"/>
      <c r="AF38" s="28"/>
      <c r="AG38" s="28"/>
      <c r="AH38" s="28"/>
      <c r="AI38" s="27">
        <v>0</v>
      </c>
      <c r="AJ38" s="27">
        <v>0</v>
      </c>
      <c r="AK38" s="27">
        <v>0</v>
      </c>
      <c r="AL38" s="27">
        <v>0</v>
      </c>
      <c r="AM38" s="25">
        <v>0</v>
      </c>
      <c r="AN38" s="25">
        <v>0</v>
      </c>
      <c r="AO38" s="25">
        <v>0</v>
      </c>
      <c r="AP38" s="25">
        <v>0</v>
      </c>
    </row>
    <row r="39" spans="1:42" s="4" customFormat="1" ht="37.5" hidden="1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0</v>
      </c>
      <c r="G39" s="26">
        <v>0</v>
      </c>
      <c r="H39" s="26">
        <v>0</v>
      </c>
      <c r="I39" s="26">
        <v>0</v>
      </c>
      <c r="J39" s="26">
        <v>0</v>
      </c>
      <c r="K39" s="25">
        <v>0</v>
      </c>
      <c r="L39" s="25">
        <v>0</v>
      </c>
      <c r="M39" s="25">
        <v>0</v>
      </c>
      <c r="N39" s="25">
        <v>0</v>
      </c>
      <c r="O39" s="26">
        <v>0</v>
      </c>
      <c r="P39" s="26">
        <v>0</v>
      </c>
      <c r="Q39" s="26">
        <v>0</v>
      </c>
      <c r="R39" s="26">
        <v>0</v>
      </c>
      <c r="S39" s="27">
        <v>0</v>
      </c>
      <c r="T39" s="27">
        <v>0</v>
      </c>
      <c r="U39" s="27">
        <v>0</v>
      </c>
      <c r="V39" s="27">
        <v>0</v>
      </c>
      <c r="W39" s="26">
        <v>0</v>
      </c>
      <c r="X39" s="26">
        <v>0</v>
      </c>
      <c r="Y39" s="26">
        <v>0</v>
      </c>
      <c r="Z39" s="26">
        <v>0</v>
      </c>
      <c r="AA39" s="25">
        <v>0</v>
      </c>
      <c r="AB39" s="25">
        <v>0</v>
      </c>
      <c r="AC39" s="25">
        <v>0</v>
      </c>
      <c r="AD39" s="25">
        <v>0</v>
      </c>
      <c r="AE39" s="28"/>
      <c r="AF39" s="28"/>
      <c r="AG39" s="28"/>
      <c r="AH39" s="28"/>
      <c r="AI39" s="27">
        <v>0</v>
      </c>
      <c r="AJ39" s="27">
        <v>0</v>
      </c>
      <c r="AK39" s="27">
        <v>0</v>
      </c>
      <c r="AL39" s="27">
        <v>0</v>
      </c>
      <c r="AM39" s="25">
        <v>0</v>
      </c>
      <c r="AN39" s="25">
        <v>0</v>
      </c>
      <c r="AO39" s="25">
        <v>0</v>
      </c>
      <c r="AP39" s="25">
        <v>0</v>
      </c>
    </row>
    <row r="40" spans="1:42" s="4" customFormat="1" ht="56.25" hidden="1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0</v>
      </c>
      <c r="G40" s="26">
        <v>0</v>
      </c>
      <c r="H40" s="26">
        <v>0</v>
      </c>
      <c r="I40" s="26">
        <v>0</v>
      </c>
      <c r="J40" s="26">
        <v>0</v>
      </c>
      <c r="K40" s="25">
        <v>0</v>
      </c>
      <c r="L40" s="25">
        <v>0</v>
      </c>
      <c r="M40" s="25">
        <v>0</v>
      </c>
      <c r="N40" s="25">
        <v>0</v>
      </c>
      <c r="O40" s="26">
        <v>0</v>
      </c>
      <c r="P40" s="26">
        <v>0</v>
      </c>
      <c r="Q40" s="26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6">
        <v>0</v>
      </c>
      <c r="X40" s="26">
        <v>0</v>
      </c>
      <c r="Y40" s="26">
        <v>0</v>
      </c>
      <c r="Z40" s="26">
        <v>0</v>
      </c>
      <c r="AA40" s="25">
        <v>0</v>
      </c>
      <c r="AB40" s="25">
        <v>0</v>
      </c>
      <c r="AC40" s="25">
        <v>0</v>
      </c>
      <c r="AD40" s="25">
        <v>0</v>
      </c>
      <c r="AE40" s="28"/>
      <c r="AF40" s="28"/>
      <c r="AG40" s="28"/>
      <c r="AH40" s="28"/>
      <c r="AI40" s="27">
        <v>0</v>
      </c>
      <c r="AJ40" s="27">
        <v>0</v>
      </c>
      <c r="AK40" s="27">
        <v>0</v>
      </c>
      <c r="AL40" s="27">
        <v>0</v>
      </c>
      <c r="AM40" s="25">
        <v>0</v>
      </c>
      <c r="AN40" s="25">
        <v>0</v>
      </c>
      <c r="AO40" s="25">
        <v>0</v>
      </c>
      <c r="AP40" s="25">
        <v>0</v>
      </c>
    </row>
    <row r="41" spans="1:42" s="4" customFormat="1" ht="37.5" hidden="1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0</v>
      </c>
      <c r="G41" s="26">
        <v>0</v>
      </c>
      <c r="H41" s="26">
        <v>0</v>
      </c>
      <c r="I41" s="26">
        <v>0</v>
      </c>
      <c r="J41" s="26">
        <v>0</v>
      </c>
      <c r="K41" s="25">
        <v>0</v>
      </c>
      <c r="L41" s="25">
        <v>0</v>
      </c>
      <c r="M41" s="25">
        <v>0</v>
      </c>
      <c r="N41" s="25">
        <v>0</v>
      </c>
      <c r="O41" s="26">
        <v>0</v>
      </c>
      <c r="P41" s="26">
        <v>0</v>
      </c>
      <c r="Q41" s="26">
        <v>0</v>
      </c>
      <c r="R41" s="26">
        <v>0</v>
      </c>
      <c r="S41" s="27">
        <v>0</v>
      </c>
      <c r="T41" s="27">
        <v>0</v>
      </c>
      <c r="U41" s="27">
        <v>0</v>
      </c>
      <c r="V41" s="27">
        <v>0</v>
      </c>
      <c r="W41" s="26">
        <v>0</v>
      </c>
      <c r="X41" s="26">
        <v>0</v>
      </c>
      <c r="Y41" s="26">
        <v>0</v>
      </c>
      <c r="Z41" s="26">
        <v>0</v>
      </c>
      <c r="AA41" s="25">
        <v>0</v>
      </c>
      <c r="AB41" s="25">
        <v>0</v>
      </c>
      <c r="AC41" s="25">
        <v>0</v>
      </c>
      <c r="AD41" s="25">
        <v>0</v>
      </c>
      <c r="AE41" s="28"/>
      <c r="AF41" s="28"/>
      <c r="AG41" s="28"/>
      <c r="AH41" s="28"/>
      <c r="AI41" s="27">
        <v>0</v>
      </c>
      <c r="AJ41" s="27">
        <v>0</v>
      </c>
      <c r="AK41" s="27">
        <v>0</v>
      </c>
      <c r="AL41" s="27">
        <v>0</v>
      </c>
      <c r="AM41" s="25">
        <v>0</v>
      </c>
      <c r="AN41" s="25">
        <v>0</v>
      </c>
      <c r="AO41" s="25">
        <v>0</v>
      </c>
      <c r="AP41" s="25">
        <v>0</v>
      </c>
    </row>
    <row r="42" spans="1:42" s="4" customFormat="1" ht="37.5" hidden="1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0</v>
      </c>
      <c r="G42" s="26">
        <v>0</v>
      </c>
      <c r="H42" s="26">
        <v>0</v>
      </c>
      <c r="I42" s="26">
        <v>0</v>
      </c>
      <c r="J42" s="26">
        <v>0</v>
      </c>
      <c r="K42" s="25">
        <v>0</v>
      </c>
      <c r="L42" s="25">
        <v>0</v>
      </c>
      <c r="M42" s="25">
        <v>0</v>
      </c>
      <c r="N42" s="25">
        <v>0</v>
      </c>
      <c r="O42" s="26">
        <v>0</v>
      </c>
      <c r="P42" s="26">
        <v>0</v>
      </c>
      <c r="Q42" s="26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6">
        <v>0</v>
      </c>
      <c r="X42" s="26">
        <v>0</v>
      </c>
      <c r="Y42" s="26">
        <v>0</v>
      </c>
      <c r="Z42" s="26">
        <v>0</v>
      </c>
      <c r="AA42" s="25">
        <v>0</v>
      </c>
      <c r="AB42" s="25">
        <v>0</v>
      </c>
      <c r="AC42" s="25">
        <v>0</v>
      </c>
      <c r="AD42" s="25">
        <v>0</v>
      </c>
      <c r="AE42" s="28"/>
      <c r="AF42" s="28"/>
      <c r="AG42" s="28"/>
      <c r="AH42" s="28"/>
      <c r="AI42" s="27">
        <v>0</v>
      </c>
      <c r="AJ42" s="27">
        <v>0</v>
      </c>
      <c r="AK42" s="27">
        <v>0</v>
      </c>
      <c r="AL42" s="27">
        <v>0</v>
      </c>
      <c r="AM42" s="25">
        <v>0</v>
      </c>
      <c r="AN42" s="25">
        <v>0</v>
      </c>
      <c r="AO42" s="25">
        <v>0</v>
      </c>
      <c r="AP42" s="25">
        <v>0</v>
      </c>
    </row>
    <row r="43" spans="1:42" s="29" customFormat="1" ht="37.5" hidden="1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0</v>
      </c>
      <c r="G43" s="26">
        <v>0</v>
      </c>
      <c r="H43" s="26">
        <v>0</v>
      </c>
      <c r="I43" s="26">
        <v>0</v>
      </c>
      <c r="J43" s="26">
        <v>0</v>
      </c>
      <c r="K43" s="25">
        <v>0</v>
      </c>
      <c r="L43" s="25">
        <v>0</v>
      </c>
      <c r="M43" s="25">
        <v>0</v>
      </c>
      <c r="N43" s="25">
        <v>0</v>
      </c>
      <c r="O43" s="26">
        <v>0</v>
      </c>
      <c r="P43" s="26">
        <v>0</v>
      </c>
      <c r="Q43" s="26">
        <v>0</v>
      </c>
      <c r="R43" s="26">
        <v>0</v>
      </c>
      <c r="S43" s="27">
        <v>0</v>
      </c>
      <c r="T43" s="27">
        <v>0</v>
      </c>
      <c r="U43" s="27">
        <v>0</v>
      </c>
      <c r="V43" s="27">
        <v>0</v>
      </c>
      <c r="W43" s="26">
        <v>0</v>
      </c>
      <c r="X43" s="26">
        <v>0</v>
      </c>
      <c r="Y43" s="26">
        <v>0</v>
      </c>
      <c r="Z43" s="26">
        <v>0</v>
      </c>
      <c r="AA43" s="25">
        <v>0</v>
      </c>
      <c r="AB43" s="25">
        <v>0</v>
      </c>
      <c r="AC43" s="25">
        <v>0</v>
      </c>
      <c r="AD43" s="25">
        <v>0</v>
      </c>
      <c r="AE43" s="28"/>
      <c r="AF43" s="28"/>
      <c r="AG43" s="28"/>
      <c r="AH43" s="28"/>
      <c r="AI43" s="27">
        <v>0</v>
      </c>
      <c r="AJ43" s="27">
        <v>0</v>
      </c>
      <c r="AK43" s="27">
        <v>0</v>
      </c>
      <c r="AL43" s="27">
        <v>0</v>
      </c>
      <c r="AM43" s="25">
        <v>0</v>
      </c>
      <c r="AN43" s="25">
        <v>0</v>
      </c>
      <c r="AO43" s="25">
        <v>0</v>
      </c>
      <c r="AP43" s="25">
        <v>0</v>
      </c>
    </row>
    <row r="44" spans="1:42" s="4" customFormat="1" ht="37.5" hidden="1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0</v>
      </c>
      <c r="G44" s="26">
        <v>0</v>
      </c>
      <c r="H44" s="26">
        <v>0</v>
      </c>
      <c r="I44" s="26">
        <v>0</v>
      </c>
      <c r="J44" s="26">
        <v>0</v>
      </c>
      <c r="K44" s="25">
        <v>0</v>
      </c>
      <c r="L44" s="25">
        <v>0</v>
      </c>
      <c r="M44" s="25">
        <v>0</v>
      </c>
      <c r="N44" s="25">
        <v>0</v>
      </c>
      <c r="O44" s="26">
        <v>0</v>
      </c>
      <c r="P44" s="26">
        <v>0</v>
      </c>
      <c r="Q44" s="26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6">
        <v>0</v>
      </c>
      <c r="X44" s="26">
        <v>0</v>
      </c>
      <c r="Y44" s="26">
        <v>0</v>
      </c>
      <c r="Z44" s="26">
        <v>0</v>
      </c>
      <c r="AA44" s="25">
        <v>0</v>
      </c>
      <c r="AB44" s="25">
        <v>0</v>
      </c>
      <c r="AC44" s="25">
        <v>0</v>
      </c>
      <c r="AD44" s="25">
        <v>0</v>
      </c>
      <c r="AE44" s="28"/>
      <c r="AF44" s="28"/>
      <c r="AG44" s="28"/>
      <c r="AH44" s="28"/>
      <c r="AI44" s="27">
        <v>0</v>
      </c>
      <c r="AJ44" s="27">
        <v>0</v>
      </c>
      <c r="AK44" s="27">
        <v>0</v>
      </c>
      <c r="AL44" s="27">
        <v>0</v>
      </c>
      <c r="AM44" s="25">
        <v>0</v>
      </c>
      <c r="AN44" s="25">
        <v>0</v>
      </c>
      <c r="AO44" s="25">
        <v>0</v>
      </c>
      <c r="AP44" s="25">
        <v>0</v>
      </c>
    </row>
    <row r="45" spans="1:42" s="4" customFormat="1" ht="37.5" hidden="1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0</v>
      </c>
      <c r="G45" s="26">
        <v>0</v>
      </c>
      <c r="H45" s="26">
        <v>0</v>
      </c>
      <c r="I45" s="26">
        <v>0</v>
      </c>
      <c r="J45" s="26">
        <v>0</v>
      </c>
      <c r="K45" s="25">
        <v>0</v>
      </c>
      <c r="L45" s="25">
        <v>0</v>
      </c>
      <c r="M45" s="25">
        <v>0</v>
      </c>
      <c r="N45" s="25">
        <v>0</v>
      </c>
      <c r="O45" s="26">
        <v>0</v>
      </c>
      <c r="P45" s="26">
        <v>0</v>
      </c>
      <c r="Q45" s="26">
        <v>0</v>
      </c>
      <c r="R45" s="26">
        <v>0</v>
      </c>
      <c r="S45" s="27">
        <v>0</v>
      </c>
      <c r="T45" s="27">
        <v>0</v>
      </c>
      <c r="U45" s="27">
        <v>0</v>
      </c>
      <c r="V45" s="27">
        <v>0</v>
      </c>
      <c r="W45" s="26">
        <v>0</v>
      </c>
      <c r="X45" s="26">
        <v>0</v>
      </c>
      <c r="Y45" s="26">
        <v>0</v>
      </c>
      <c r="Z45" s="26">
        <v>0</v>
      </c>
      <c r="AA45" s="25">
        <v>0</v>
      </c>
      <c r="AB45" s="25">
        <v>0</v>
      </c>
      <c r="AC45" s="25">
        <v>0</v>
      </c>
      <c r="AD45" s="25">
        <v>0</v>
      </c>
      <c r="AE45" s="28"/>
      <c r="AF45" s="28"/>
      <c r="AG45" s="28"/>
      <c r="AH45" s="28"/>
      <c r="AI45" s="27">
        <v>0</v>
      </c>
      <c r="AJ45" s="27">
        <v>0</v>
      </c>
      <c r="AK45" s="27">
        <v>0</v>
      </c>
      <c r="AL45" s="27">
        <v>0</v>
      </c>
      <c r="AM45" s="25">
        <v>0</v>
      </c>
      <c r="AN45" s="25">
        <v>0</v>
      </c>
      <c r="AO45" s="25">
        <v>0</v>
      </c>
      <c r="AP45" s="25">
        <v>0</v>
      </c>
    </row>
    <row r="46" spans="1:42" s="4" customFormat="1" ht="37.5" hidden="1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0</v>
      </c>
      <c r="G46" s="26">
        <v>0</v>
      </c>
      <c r="H46" s="26">
        <v>0</v>
      </c>
      <c r="I46" s="26">
        <v>0</v>
      </c>
      <c r="J46" s="26">
        <v>0</v>
      </c>
      <c r="K46" s="25">
        <v>0</v>
      </c>
      <c r="L46" s="25">
        <v>0</v>
      </c>
      <c r="M46" s="25">
        <v>0</v>
      </c>
      <c r="N46" s="25">
        <v>0</v>
      </c>
      <c r="O46" s="26">
        <v>0</v>
      </c>
      <c r="P46" s="26">
        <v>0</v>
      </c>
      <c r="Q46" s="26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6">
        <v>0</v>
      </c>
      <c r="X46" s="26">
        <v>0</v>
      </c>
      <c r="Y46" s="26">
        <v>0</v>
      </c>
      <c r="Z46" s="26">
        <v>0</v>
      </c>
      <c r="AA46" s="25">
        <v>0</v>
      </c>
      <c r="AB46" s="25">
        <v>0</v>
      </c>
      <c r="AC46" s="25">
        <v>0</v>
      </c>
      <c r="AD46" s="25">
        <v>0</v>
      </c>
      <c r="AE46" s="28"/>
      <c r="AF46" s="28"/>
      <c r="AG46" s="28"/>
      <c r="AH46" s="28"/>
      <c r="AI46" s="27">
        <v>0</v>
      </c>
      <c r="AJ46" s="27">
        <v>0</v>
      </c>
      <c r="AK46" s="27">
        <v>0</v>
      </c>
      <c r="AL46" s="27">
        <v>0</v>
      </c>
      <c r="AM46" s="25">
        <v>0</v>
      </c>
      <c r="AN46" s="25">
        <v>0</v>
      </c>
      <c r="AO46" s="25">
        <v>0</v>
      </c>
      <c r="AP46" s="25">
        <v>0</v>
      </c>
    </row>
    <row r="47" spans="1:42" s="4" customFormat="1" ht="37.5" hidden="1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0</v>
      </c>
      <c r="G47" s="26">
        <v>0</v>
      </c>
      <c r="H47" s="26">
        <v>0</v>
      </c>
      <c r="I47" s="26">
        <v>0</v>
      </c>
      <c r="J47" s="26">
        <v>0</v>
      </c>
      <c r="K47" s="25">
        <v>0</v>
      </c>
      <c r="L47" s="25">
        <v>0</v>
      </c>
      <c r="M47" s="25">
        <v>0</v>
      </c>
      <c r="N47" s="25">
        <v>0</v>
      </c>
      <c r="O47" s="26">
        <v>0</v>
      </c>
      <c r="P47" s="26">
        <v>0</v>
      </c>
      <c r="Q47" s="26">
        <v>0</v>
      </c>
      <c r="R47" s="26">
        <v>0</v>
      </c>
      <c r="S47" s="27">
        <v>0</v>
      </c>
      <c r="T47" s="27">
        <v>0</v>
      </c>
      <c r="U47" s="27">
        <v>0</v>
      </c>
      <c r="V47" s="27">
        <v>0</v>
      </c>
      <c r="W47" s="26">
        <v>0</v>
      </c>
      <c r="X47" s="26">
        <v>0</v>
      </c>
      <c r="Y47" s="26">
        <v>0</v>
      </c>
      <c r="Z47" s="26">
        <v>0</v>
      </c>
      <c r="AA47" s="25">
        <v>0</v>
      </c>
      <c r="AB47" s="25">
        <v>0</v>
      </c>
      <c r="AC47" s="25">
        <v>0</v>
      </c>
      <c r="AD47" s="25">
        <v>0</v>
      </c>
      <c r="AE47" s="28"/>
      <c r="AF47" s="28"/>
      <c r="AG47" s="28"/>
      <c r="AH47" s="28"/>
      <c r="AI47" s="27">
        <v>0</v>
      </c>
      <c r="AJ47" s="27">
        <v>0</v>
      </c>
      <c r="AK47" s="27">
        <v>0</v>
      </c>
      <c r="AL47" s="27">
        <v>0</v>
      </c>
      <c r="AM47" s="25">
        <v>0</v>
      </c>
      <c r="AN47" s="25">
        <v>0</v>
      </c>
      <c r="AO47" s="25">
        <v>0</v>
      </c>
      <c r="AP47" s="25">
        <v>0</v>
      </c>
    </row>
    <row r="48" spans="1:42" s="4" customFormat="1" ht="56.25" hidden="1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0</v>
      </c>
      <c r="G48" s="26">
        <v>0</v>
      </c>
      <c r="H48" s="26">
        <v>0</v>
      </c>
      <c r="I48" s="26">
        <v>0</v>
      </c>
      <c r="J48" s="26">
        <v>0</v>
      </c>
      <c r="K48" s="25">
        <v>0</v>
      </c>
      <c r="L48" s="25">
        <v>0</v>
      </c>
      <c r="M48" s="25">
        <v>0</v>
      </c>
      <c r="N48" s="25">
        <v>0</v>
      </c>
      <c r="O48" s="26">
        <v>0</v>
      </c>
      <c r="P48" s="26">
        <v>0</v>
      </c>
      <c r="Q48" s="26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6">
        <v>0</v>
      </c>
      <c r="X48" s="26">
        <v>0</v>
      </c>
      <c r="Y48" s="26">
        <v>0</v>
      </c>
      <c r="Z48" s="26">
        <v>0</v>
      </c>
      <c r="AA48" s="25">
        <v>0</v>
      </c>
      <c r="AB48" s="25">
        <v>0</v>
      </c>
      <c r="AC48" s="25">
        <v>0</v>
      </c>
      <c r="AD48" s="25">
        <v>0</v>
      </c>
      <c r="AE48" s="28"/>
      <c r="AF48" s="28"/>
      <c r="AG48" s="28"/>
      <c r="AH48" s="28"/>
      <c r="AI48" s="27">
        <v>0</v>
      </c>
      <c r="AJ48" s="27">
        <v>0</v>
      </c>
      <c r="AK48" s="27">
        <v>0</v>
      </c>
      <c r="AL48" s="27">
        <v>0</v>
      </c>
      <c r="AM48" s="25">
        <v>0</v>
      </c>
      <c r="AN48" s="25">
        <v>0</v>
      </c>
      <c r="AO48" s="25">
        <v>0</v>
      </c>
      <c r="AP48" s="25">
        <v>0</v>
      </c>
    </row>
    <row r="49" spans="1:42" s="46" customFormat="1" hidden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0</v>
      </c>
      <c r="G49" s="42">
        <v>0</v>
      </c>
      <c r="H49" s="42">
        <v>0</v>
      </c>
      <c r="I49" s="42">
        <v>0</v>
      </c>
      <c r="J49" s="42">
        <v>0</v>
      </c>
      <c r="K49" s="41">
        <v>0</v>
      </c>
      <c r="L49" s="41">
        <v>0</v>
      </c>
      <c r="M49" s="41">
        <v>0</v>
      </c>
      <c r="N49" s="41">
        <v>0</v>
      </c>
      <c r="O49" s="42">
        <v>0</v>
      </c>
      <c r="P49" s="42">
        <v>0</v>
      </c>
      <c r="Q49" s="42">
        <v>0</v>
      </c>
      <c r="R49" s="42">
        <v>0</v>
      </c>
      <c r="S49" s="43">
        <v>0</v>
      </c>
      <c r="T49" s="43">
        <v>0</v>
      </c>
      <c r="U49" s="43">
        <v>0</v>
      </c>
      <c r="V49" s="43">
        <v>0</v>
      </c>
      <c r="W49" s="42">
        <v>0</v>
      </c>
      <c r="X49" s="42">
        <v>0</v>
      </c>
      <c r="Y49" s="42">
        <v>0</v>
      </c>
      <c r="Z49" s="42">
        <v>0</v>
      </c>
      <c r="AA49" s="41">
        <v>0</v>
      </c>
      <c r="AB49" s="41">
        <v>0</v>
      </c>
      <c r="AC49" s="41">
        <v>0</v>
      </c>
      <c r="AD49" s="41">
        <v>0</v>
      </c>
      <c r="AE49" s="44" t="s">
        <v>31</v>
      </c>
      <c r="AF49" s="44" t="s">
        <v>31</v>
      </c>
      <c r="AG49" s="44" t="s">
        <v>31</v>
      </c>
      <c r="AH49" s="44" t="s">
        <v>31</v>
      </c>
      <c r="AI49" s="43">
        <v>0</v>
      </c>
      <c r="AJ49" s="43">
        <v>0</v>
      </c>
      <c r="AK49" s="43">
        <v>0</v>
      </c>
      <c r="AL49" s="43">
        <v>0</v>
      </c>
      <c r="AM49" s="41">
        <v>0</v>
      </c>
      <c r="AN49" s="41">
        <v>0</v>
      </c>
      <c r="AO49" s="41">
        <v>0</v>
      </c>
      <c r="AP49" s="41">
        <v>0</v>
      </c>
    </row>
    <row r="50" spans="1:42" s="4" customFormat="1" hidden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0</v>
      </c>
      <c r="G50" s="26">
        <v>0</v>
      </c>
      <c r="H50" s="26">
        <v>0</v>
      </c>
      <c r="I50" s="26">
        <v>0</v>
      </c>
      <c r="J50" s="26">
        <v>0</v>
      </c>
      <c r="K50" s="25">
        <v>0</v>
      </c>
      <c r="L50" s="25">
        <v>0</v>
      </c>
      <c r="M50" s="25">
        <v>0</v>
      </c>
      <c r="N50" s="25">
        <v>0</v>
      </c>
      <c r="O50" s="26">
        <v>0</v>
      </c>
      <c r="P50" s="26">
        <v>0</v>
      </c>
      <c r="Q50" s="26">
        <v>0</v>
      </c>
      <c r="R50" s="26">
        <v>0</v>
      </c>
      <c r="S50" s="27">
        <v>0</v>
      </c>
      <c r="T50" s="27">
        <v>0</v>
      </c>
      <c r="U50" s="27">
        <v>0</v>
      </c>
      <c r="V50" s="27">
        <v>0</v>
      </c>
      <c r="W50" s="26">
        <v>0</v>
      </c>
      <c r="X50" s="26">
        <v>0</v>
      </c>
      <c r="Y50" s="26">
        <v>0</v>
      </c>
      <c r="Z50" s="26">
        <v>0</v>
      </c>
      <c r="AA50" s="25">
        <v>0</v>
      </c>
      <c r="AB50" s="25">
        <v>0</v>
      </c>
      <c r="AC50" s="25">
        <v>0</v>
      </c>
      <c r="AD50" s="25">
        <v>0</v>
      </c>
      <c r="AE50" s="28"/>
      <c r="AF50" s="28"/>
      <c r="AG50" s="28"/>
      <c r="AH50" s="28"/>
      <c r="AI50" s="27">
        <v>0</v>
      </c>
      <c r="AJ50" s="27">
        <v>0</v>
      </c>
      <c r="AK50" s="27">
        <v>0</v>
      </c>
      <c r="AL50" s="27">
        <v>0</v>
      </c>
      <c r="AM50" s="25">
        <v>0</v>
      </c>
      <c r="AN50" s="25">
        <v>0</v>
      </c>
      <c r="AO50" s="25">
        <v>0</v>
      </c>
      <c r="AP50" s="25">
        <v>0</v>
      </c>
    </row>
    <row r="51" spans="1:42" s="4" customFormat="1" ht="56.25" hidden="1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0</v>
      </c>
      <c r="G51" s="26">
        <v>0</v>
      </c>
      <c r="H51" s="26">
        <v>0</v>
      </c>
      <c r="I51" s="26">
        <v>0</v>
      </c>
      <c r="J51" s="26">
        <v>0</v>
      </c>
      <c r="K51" s="25">
        <v>0</v>
      </c>
      <c r="L51" s="25">
        <v>0</v>
      </c>
      <c r="M51" s="25">
        <v>0</v>
      </c>
      <c r="N51" s="25">
        <v>0</v>
      </c>
      <c r="O51" s="26">
        <v>0</v>
      </c>
      <c r="P51" s="26">
        <v>0</v>
      </c>
      <c r="Q51" s="26">
        <v>0</v>
      </c>
      <c r="R51" s="26">
        <v>0</v>
      </c>
      <c r="S51" s="27">
        <v>0</v>
      </c>
      <c r="T51" s="27">
        <v>0</v>
      </c>
      <c r="U51" s="27">
        <v>0</v>
      </c>
      <c r="V51" s="27">
        <v>0</v>
      </c>
      <c r="W51" s="26">
        <v>0</v>
      </c>
      <c r="X51" s="26">
        <v>0</v>
      </c>
      <c r="Y51" s="26">
        <v>0</v>
      </c>
      <c r="Z51" s="26">
        <v>0</v>
      </c>
      <c r="AA51" s="25">
        <v>0</v>
      </c>
      <c r="AB51" s="25">
        <v>0</v>
      </c>
      <c r="AC51" s="25">
        <v>0</v>
      </c>
      <c r="AD51" s="25">
        <v>0</v>
      </c>
      <c r="AE51" s="28"/>
      <c r="AF51" s="28"/>
      <c r="AG51" s="28"/>
      <c r="AH51" s="28"/>
      <c r="AI51" s="27">
        <v>0</v>
      </c>
      <c r="AJ51" s="27">
        <v>0</v>
      </c>
      <c r="AK51" s="27">
        <v>0</v>
      </c>
      <c r="AL51" s="27">
        <v>0</v>
      </c>
      <c r="AM51" s="25">
        <v>0</v>
      </c>
      <c r="AN51" s="25">
        <v>0</v>
      </c>
      <c r="AO51" s="25">
        <v>0</v>
      </c>
      <c r="AP51" s="25">
        <v>0</v>
      </c>
    </row>
    <row r="52" spans="1:42" s="4" customFormat="1" ht="37.5" hidden="1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0</v>
      </c>
      <c r="G52" s="26">
        <v>0</v>
      </c>
      <c r="H52" s="26">
        <v>0</v>
      </c>
      <c r="I52" s="26">
        <v>0</v>
      </c>
      <c r="J52" s="26">
        <v>0</v>
      </c>
      <c r="K52" s="25">
        <v>0</v>
      </c>
      <c r="L52" s="25">
        <v>0</v>
      </c>
      <c r="M52" s="25">
        <v>0</v>
      </c>
      <c r="N52" s="25">
        <v>0</v>
      </c>
      <c r="O52" s="26">
        <v>0</v>
      </c>
      <c r="P52" s="26">
        <v>0</v>
      </c>
      <c r="Q52" s="26">
        <v>0</v>
      </c>
      <c r="R52" s="26">
        <v>0</v>
      </c>
      <c r="S52" s="27">
        <v>0</v>
      </c>
      <c r="T52" s="27">
        <v>0</v>
      </c>
      <c r="U52" s="27">
        <v>0</v>
      </c>
      <c r="V52" s="27">
        <v>0</v>
      </c>
      <c r="W52" s="26">
        <v>0</v>
      </c>
      <c r="X52" s="26">
        <v>0</v>
      </c>
      <c r="Y52" s="26">
        <v>0</v>
      </c>
      <c r="Z52" s="26">
        <v>0</v>
      </c>
      <c r="AA52" s="25">
        <v>0</v>
      </c>
      <c r="AB52" s="25">
        <v>0</v>
      </c>
      <c r="AC52" s="25">
        <v>0</v>
      </c>
      <c r="AD52" s="25">
        <v>0</v>
      </c>
      <c r="AE52" s="28"/>
      <c r="AF52" s="28"/>
      <c r="AG52" s="28"/>
      <c r="AH52" s="28"/>
      <c r="AI52" s="27">
        <v>0</v>
      </c>
      <c r="AJ52" s="27">
        <v>0</v>
      </c>
      <c r="AK52" s="27">
        <v>0</v>
      </c>
      <c r="AL52" s="27">
        <v>0</v>
      </c>
      <c r="AM52" s="25">
        <v>0</v>
      </c>
      <c r="AN52" s="25">
        <v>0</v>
      </c>
      <c r="AO52" s="25">
        <v>0</v>
      </c>
      <c r="AP52" s="25">
        <v>0</v>
      </c>
    </row>
    <row r="53" spans="1:42" s="29" customFormat="1" ht="56.25" hidden="1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0</v>
      </c>
      <c r="G53" s="26">
        <v>0</v>
      </c>
      <c r="H53" s="26">
        <v>0</v>
      </c>
      <c r="I53" s="26">
        <v>0</v>
      </c>
      <c r="J53" s="26">
        <v>0</v>
      </c>
      <c r="K53" s="25">
        <v>0</v>
      </c>
      <c r="L53" s="25">
        <v>0</v>
      </c>
      <c r="M53" s="25">
        <v>0</v>
      </c>
      <c r="N53" s="25">
        <v>0</v>
      </c>
      <c r="O53" s="26">
        <v>0</v>
      </c>
      <c r="P53" s="26">
        <v>0</v>
      </c>
      <c r="Q53" s="26">
        <v>0</v>
      </c>
      <c r="R53" s="26">
        <v>0</v>
      </c>
      <c r="S53" s="27">
        <v>0</v>
      </c>
      <c r="T53" s="27">
        <v>0</v>
      </c>
      <c r="U53" s="27">
        <v>0</v>
      </c>
      <c r="V53" s="27">
        <v>0</v>
      </c>
      <c r="W53" s="26">
        <v>0</v>
      </c>
      <c r="X53" s="26">
        <v>0</v>
      </c>
      <c r="Y53" s="26">
        <v>0</v>
      </c>
      <c r="Z53" s="26">
        <v>0</v>
      </c>
      <c r="AA53" s="25">
        <v>0</v>
      </c>
      <c r="AB53" s="25">
        <v>0</v>
      </c>
      <c r="AC53" s="25">
        <v>0</v>
      </c>
      <c r="AD53" s="25">
        <v>0</v>
      </c>
      <c r="AE53" s="28"/>
      <c r="AF53" s="28"/>
      <c r="AG53" s="28"/>
      <c r="AH53" s="28"/>
      <c r="AI53" s="27">
        <v>0</v>
      </c>
      <c r="AJ53" s="27">
        <v>0</v>
      </c>
      <c r="AK53" s="27">
        <v>0</v>
      </c>
      <c r="AL53" s="27">
        <v>0</v>
      </c>
      <c r="AM53" s="25">
        <v>0</v>
      </c>
      <c r="AN53" s="25">
        <v>0</v>
      </c>
      <c r="AO53" s="25">
        <v>0</v>
      </c>
      <c r="AP53" s="25">
        <v>0</v>
      </c>
    </row>
    <row r="54" spans="1:42" s="4" customFormat="1" hidden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0</v>
      </c>
      <c r="G54" s="26">
        <v>0</v>
      </c>
      <c r="H54" s="26">
        <v>0</v>
      </c>
      <c r="I54" s="26">
        <v>0</v>
      </c>
      <c r="J54" s="26">
        <v>0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0</v>
      </c>
      <c r="X54" s="26">
        <v>0</v>
      </c>
      <c r="Y54" s="26">
        <v>0</v>
      </c>
      <c r="Z54" s="26">
        <v>0</v>
      </c>
      <c r="AA54" s="25">
        <v>0</v>
      </c>
      <c r="AB54" s="25">
        <v>0</v>
      </c>
      <c r="AC54" s="25">
        <v>0</v>
      </c>
      <c r="AD54" s="25">
        <v>0</v>
      </c>
      <c r="AE54" s="28"/>
      <c r="AF54" s="28"/>
      <c r="AG54" s="28"/>
      <c r="AH54" s="28"/>
      <c r="AI54" s="27">
        <v>0</v>
      </c>
      <c r="AJ54" s="27">
        <v>0</v>
      </c>
      <c r="AK54" s="27">
        <v>0</v>
      </c>
      <c r="AL54" s="27">
        <v>0</v>
      </c>
      <c r="AM54" s="25">
        <v>0</v>
      </c>
      <c r="AN54" s="25">
        <v>0</v>
      </c>
      <c r="AO54" s="25">
        <v>0</v>
      </c>
      <c r="AP54" s="25">
        <v>0</v>
      </c>
    </row>
    <row r="55" spans="1:42" s="29" customFormat="1" ht="37.5" hidden="1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0</v>
      </c>
      <c r="G55" s="26">
        <v>0</v>
      </c>
      <c r="H55" s="26">
        <v>0</v>
      </c>
      <c r="I55" s="26">
        <v>0</v>
      </c>
      <c r="J55" s="26">
        <v>0</v>
      </c>
      <c r="K55" s="25">
        <v>0</v>
      </c>
      <c r="L55" s="25">
        <v>0</v>
      </c>
      <c r="M55" s="25">
        <v>0</v>
      </c>
      <c r="N55" s="25">
        <v>0</v>
      </c>
      <c r="O55" s="26">
        <v>0</v>
      </c>
      <c r="P55" s="26">
        <v>0</v>
      </c>
      <c r="Q55" s="26">
        <v>0</v>
      </c>
      <c r="R55" s="26">
        <v>0</v>
      </c>
      <c r="S55" s="27">
        <v>0</v>
      </c>
      <c r="T55" s="27">
        <v>0</v>
      </c>
      <c r="U55" s="27">
        <v>0</v>
      </c>
      <c r="V55" s="27">
        <v>0</v>
      </c>
      <c r="W55" s="26">
        <v>0</v>
      </c>
      <c r="X55" s="26">
        <v>0</v>
      </c>
      <c r="Y55" s="26">
        <v>0</v>
      </c>
      <c r="Z55" s="26">
        <v>0</v>
      </c>
      <c r="AA55" s="25">
        <v>0</v>
      </c>
      <c r="AB55" s="25">
        <v>0</v>
      </c>
      <c r="AC55" s="25">
        <v>0</v>
      </c>
      <c r="AD55" s="25">
        <v>0</v>
      </c>
      <c r="AE55" s="28"/>
      <c r="AF55" s="28"/>
      <c r="AG55" s="28"/>
      <c r="AH55" s="28"/>
      <c r="AI55" s="27">
        <v>0</v>
      </c>
      <c r="AJ55" s="27">
        <v>0</v>
      </c>
      <c r="AK55" s="27">
        <v>0</v>
      </c>
      <c r="AL55" s="27">
        <v>0</v>
      </c>
      <c r="AM55" s="25">
        <v>0</v>
      </c>
      <c r="AN55" s="25">
        <v>0</v>
      </c>
      <c r="AO55" s="25">
        <v>0</v>
      </c>
      <c r="AP55" s="25">
        <v>0</v>
      </c>
    </row>
    <row r="56" spans="1:42" s="4" customFormat="1" ht="37.5" hidden="1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0</v>
      </c>
      <c r="G56" s="26">
        <v>0</v>
      </c>
      <c r="H56" s="26">
        <v>0</v>
      </c>
      <c r="I56" s="26">
        <v>0</v>
      </c>
      <c r="J56" s="26">
        <v>0</v>
      </c>
      <c r="K56" s="25">
        <v>0</v>
      </c>
      <c r="L56" s="25">
        <v>0</v>
      </c>
      <c r="M56" s="25">
        <v>0</v>
      </c>
      <c r="N56" s="25">
        <v>0</v>
      </c>
      <c r="O56" s="26">
        <v>0</v>
      </c>
      <c r="P56" s="26">
        <v>0</v>
      </c>
      <c r="Q56" s="26">
        <v>0</v>
      </c>
      <c r="R56" s="26">
        <v>0</v>
      </c>
      <c r="S56" s="27">
        <v>0</v>
      </c>
      <c r="T56" s="27">
        <v>0</v>
      </c>
      <c r="U56" s="27">
        <v>0</v>
      </c>
      <c r="V56" s="27">
        <v>0</v>
      </c>
      <c r="W56" s="26">
        <v>0</v>
      </c>
      <c r="X56" s="26">
        <v>0</v>
      </c>
      <c r="Y56" s="26">
        <v>0</v>
      </c>
      <c r="Z56" s="26">
        <v>0</v>
      </c>
      <c r="AA56" s="25">
        <v>0</v>
      </c>
      <c r="AB56" s="25">
        <v>0</v>
      </c>
      <c r="AC56" s="25">
        <v>0</v>
      </c>
      <c r="AD56" s="25">
        <v>0</v>
      </c>
      <c r="AE56" s="28"/>
      <c r="AF56" s="28"/>
      <c r="AG56" s="28"/>
      <c r="AH56" s="28"/>
      <c r="AI56" s="27">
        <v>0</v>
      </c>
      <c r="AJ56" s="27">
        <v>0</v>
      </c>
      <c r="AK56" s="27">
        <v>0</v>
      </c>
      <c r="AL56" s="27">
        <v>0</v>
      </c>
      <c r="AM56" s="25">
        <v>0</v>
      </c>
      <c r="AN56" s="25">
        <v>0</v>
      </c>
      <c r="AO56" s="25">
        <v>0</v>
      </c>
      <c r="AP56" s="25">
        <v>0</v>
      </c>
    </row>
    <row r="57" spans="1:42" s="4" customFormat="1" ht="56.25" hidden="1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0</v>
      </c>
      <c r="G57" s="26">
        <v>0</v>
      </c>
      <c r="H57" s="26">
        <v>0</v>
      </c>
      <c r="I57" s="26">
        <v>0</v>
      </c>
      <c r="J57" s="26">
        <v>0</v>
      </c>
      <c r="K57" s="25">
        <v>0</v>
      </c>
      <c r="L57" s="25">
        <v>0</v>
      </c>
      <c r="M57" s="25">
        <v>0</v>
      </c>
      <c r="N57" s="25">
        <v>0</v>
      </c>
      <c r="O57" s="26">
        <v>0</v>
      </c>
      <c r="P57" s="26">
        <v>0</v>
      </c>
      <c r="Q57" s="26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6">
        <v>0</v>
      </c>
      <c r="X57" s="26">
        <v>0</v>
      </c>
      <c r="Y57" s="26">
        <v>0</v>
      </c>
      <c r="Z57" s="26">
        <v>0</v>
      </c>
      <c r="AA57" s="25">
        <v>0</v>
      </c>
      <c r="AB57" s="25">
        <v>0</v>
      </c>
      <c r="AC57" s="25">
        <v>0</v>
      </c>
      <c r="AD57" s="25">
        <v>0</v>
      </c>
      <c r="AE57" s="28"/>
      <c r="AF57" s="28"/>
      <c r="AG57" s="28"/>
      <c r="AH57" s="28"/>
      <c r="AI57" s="27">
        <v>0</v>
      </c>
      <c r="AJ57" s="27">
        <v>0</v>
      </c>
      <c r="AK57" s="27">
        <v>0</v>
      </c>
      <c r="AL57" s="27">
        <v>0</v>
      </c>
      <c r="AM57" s="25">
        <v>0</v>
      </c>
      <c r="AN57" s="25">
        <v>0</v>
      </c>
      <c r="AO57" s="25">
        <v>0</v>
      </c>
      <c r="AP57" s="25">
        <v>0</v>
      </c>
    </row>
    <row r="58" spans="1:42" s="46" customFormat="1" hidden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0</v>
      </c>
      <c r="G58" s="42">
        <v>0</v>
      </c>
      <c r="H58" s="42">
        <v>0</v>
      </c>
      <c r="I58" s="42">
        <v>0</v>
      </c>
      <c r="J58" s="42">
        <v>0</v>
      </c>
      <c r="K58" s="41">
        <v>0</v>
      </c>
      <c r="L58" s="41">
        <v>0</v>
      </c>
      <c r="M58" s="41">
        <v>0</v>
      </c>
      <c r="N58" s="41">
        <v>0</v>
      </c>
      <c r="O58" s="42">
        <v>0</v>
      </c>
      <c r="P58" s="42">
        <v>0</v>
      </c>
      <c r="Q58" s="42">
        <v>0</v>
      </c>
      <c r="R58" s="42">
        <v>0</v>
      </c>
      <c r="S58" s="43">
        <v>0</v>
      </c>
      <c r="T58" s="43">
        <v>0</v>
      </c>
      <c r="U58" s="43">
        <v>0</v>
      </c>
      <c r="V58" s="43">
        <v>0</v>
      </c>
      <c r="W58" s="42">
        <v>0</v>
      </c>
      <c r="X58" s="42">
        <v>0</v>
      </c>
      <c r="Y58" s="42">
        <v>0</v>
      </c>
      <c r="Z58" s="42">
        <v>0</v>
      </c>
      <c r="AA58" s="41">
        <v>0</v>
      </c>
      <c r="AB58" s="41">
        <v>0</v>
      </c>
      <c r="AC58" s="41">
        <v>0</v>
      </c>
      <c r="AD58" s="41">
        <v>0</v>
      </c>
      <c r="AE58" s="44" t="s">
        <v>31</v>
      </c>
      <c r="AF58" s="44" t="s">
        <v>31</v>
      </c>
      <c r="AG58" s="44" t="s">
        <v>31</v>
      </c>
      <c r="AH58" s="44" t="s">
        <v>31</v>
      </c>
      <c r="AI58" s="43">
        <v>0</v>
      </c>
      <c r="AJ58" s="43">
        <v>0</v>
      </c>
      <c r="AK58" s="43">
        <v>0</v>
      </c>
      <c r="AL58" s="43">
        <v>0</v>
      </c>
      <c r="AM58" s="41">
        <v>0</v>
      </c>
      <c r="AN58" s="41">
        <v>0</v>
      </c>
      <c r="AO58" s="41">
        <v>0</v>
      </c>
      <c r="AP58" s="41">
        <v>0</v>
      </c>
    </row>
    <row r="59" spans="1:42" s="4" customFormat="1" hidden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5">
        <v>0</v>
      </c>
      <c r="L59" s="25">
        <v>0</v>
      </c>
      <c r="M59" s="25">
        <v>0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7">
        <v>0</v>
      </c>
      <c r="T59" s="27">
        <v>0</v>
      </c>
      <c r="U59" s="27">
        <v>0</v>
      </c>
      <c r="V59" s="27">
        <v>0</v>
      </c>
      <c r="W59" s="26">
        <v>0</v>
      </c>
      <c r="X59" s="26">
        <v>0</v>
      </c>
      <c r="Y59" s="26">
        <v>0</v>
      </c>
      <c r="Z59" s="26">
        <v>0</v>
      </c>
      <c r="AA59" s="25">
        <v>0</v>
      </c>
      <c r="AB59" s="25">
        <v>0</v>
      </c>
      <c r="AC59" s="25">
        <v>0</v>
      </c>
      <c r="AD59" s="25">
        <v>0</v>
      </c>
      <c r="AE59" s="28"/>
      <c r="AF59" s="28"/>
      <c r="AG59" s="28"/>
      <c r="AH59" s="28"/>
      <c r="AI59" s="27">
        <v>0</v>
      </c>
      <c r="AJ59" s="27">
        <v>0</v>
      </c>
      <c r="AK59" s="27">
        <v>0</v>
      </c>
      <c r="AL59" s="27">
        <v>0</v>
      </c>
      <c r="AM59" s="25">
        <v>0</v>
      </c>
      <c r="AN59" s="25">
        <v>0</v>
      </c>
      <c r="AO59" s="25">
        <v>0</v>
      </c>
      <c r="AP59" s="25">
        <v>0</v>
      </c>
    </row>
    <row r="60" spans="1:42" s="4" customFormat="1" hidden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0</v>
      </c>
      <c r="G60" s="26">
        <v>0</v>
      </c>
      <c r="H60" s="26">
        <v>0</v>
      </c>
      <c r="I60" s="26">
        <v>0</v>
      </c>
      <c r="J60" s="26">
        <v>0</v>
      </c>
      <c r="K60" s="25">
        <v>0</v>
      </c>
      <c r="L60" s="25">
        <v>0</v>
      </c>
      <c r="M60" s="25">
        <v>0</v>
      </c>
      <c r="N60" s="25">
        <v>0</v>
      </c>
      <c r="O60" s="26">
        <v>0</v>
      </c>
      <c r="P60" s="26">
        <v>0</v>
      </c>
      <c r="Q60" s="26">
        <v>0</v>
      </c>
      <c r="R60" s="26">
        <v>0</v>
      </c>
      <c r="S60" s="27">
        <v>0</v>
      </c>
      <c r="T60" s="27">
        <v>0</v>
      </c>
      <c r="U60" s="27">
        <v>0</v>
      </c>
      <c r="V60" s="27">
        <v>0</v>
      </c>
      <c r="W60" s="26">
        <v>0</v>
      </c>
      <c r="X60" s="26">
        <v>0</v>
      </c>
      <c r="Y60" s="26">
        <v>0</v>
      </c>
      <c r="Z60" s="26">
        <v>0</v>
      </c>
      <c r="AA60" s="25">
        <v>0</v>
      </c>
      <c r="AB60" s="25">
        <v>0</v>
      </c>
      <c r="AC60" s="25">
        <v>0</v>
      </c>
      <c r="AD60" s="25">
        <v>0</v>
      </c>
      <c r="AE60" s="28"/>
      <c r="AF60" s="28"/>
      <c r="AG60" s="28"/>
      <c r="AH60" s="28"/>
      <c r="AI60" s="27">
        <v>0</v>
      </c>
      <c r="AJ60" s="27">
        <v>0</v>
      </c>
      <c r="AK60" s="27">
        <v>0</v>
      </c>
      <c r="AL60" s="27">
        <v>0</v>
      </c>
      <c r="AM60" s="25">
        <v>0</v>
      </c>
      <c r="AN60" s="25">
        <v>0</v>
      </c>
      <c r="AO60" s="25">
        <v>0</v>
      </c>
      <c r="AP60" s="25">
        <v>0</v>
      </c>
    </row>
    <row r="61" spans="1:42" s="29" customFormat="1" ht="37.5" hidden="1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0</v>
      </c>
      <c r="G61" s="26">
        <v>0</v>
      </c>
      <c r="H61" s="26">
        <v>0</v>
      </c>
      <c r="I61" s="26">
        <v>0</v>
      </c>
      <c r="J61" s="26">
        <v>0</v>
      </c>
      <c r="K61" s="25">
        <v>0</v>
      </c>
      <c r="L61" s="25">
        <v>0</v>
      </c>
      <c r="M61" s="25">
        <v>0</v>
      </c>
      <c r="N61" s="25">
        <v>0</v>
      </c>
      <c r="O61" s="26">
        <v>0</v>
      </c>
      <c r="P61" s="26">
        <v>0</v>
      </c>
      <c r="Q61" s="26">
        <v>0</v>
      </c>
      <c r="R61" s="26">
        <v>0</v>
      </c>
      <c r="S61" s="54">
        <v>0</v>
      </c>
      <c r="T61" s="54">
        <v>0</v>
      </c>
      <c r="U61" s="54">
        <v>0</v>
      </c>
      <c r="V61" s="54">
        <v>0</v>
      </c>
      <c r="W61" s="26">
        <v>0</v>
      </c>
      <c r="X61" s="26">
        <v>0</v>
      </c>
      <c r="Y61" s="26">
        <v>0</v>
      </c>
      <c r="Z61" s="26">
        <v>0</v>
      </c>
      <c r="AA61" s="25">
        <v>0</v>
      </c>
      <c r="AB61" s="25">
        <v>0</v>
      </c>
      <c r="AC61" s="25">
        <v>0</v>
      </c>
      <c r="AD61" s="25">
        <v>0</v>
      </c>
      <c r="AE61" s="28"/>
      <c r="AF61" s="28"/>
      <c r="AG61" s="28"/>
      <c r="AH61" s="28"/>
      <c r="AI61" s="27">
        <v>0</v>
      </c>
      <c r="AJ61" s="27">
        <v>0</v>
      </c>
      <c r="AK61" s="27">
        <v>0</v>
      </c>
      <c r="AL61" s="27">
        <v>0</v>
      </c>
      <c r="AM61" s="25">
        <v>0</v>
      </c>
      <c r="AN61" s="25">
        <v>0</v>
      </c>
      <c r="AO61" s="25">
        <v>0</v>
      </c>
      <c r="AP61" s="25">
        <v>0</v>
      </c>
    </row>
    <row r="62" spans="1:42" s="4" customFormat="1" ht="37.5" hidden="1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0</v>
      </c>
      <c r="G62" s="26">
        <v>0</v>
      </c>
      <c r="H62" s="26">
        <v>0</v>
      </c>
      <c r="I62" s="26">
        <v>0</v>
      </c>
      <c r="J62" s="26">
        <v>0</v>
      </c>
      <c r="K62" s="25">
        <v>0</v>
      </c>
      <c r="L62" s="25">
        <v>0</v>
      </c>
      <c r="M62" s="25">
        <v>0</v>
      </c>
      <c r="N62" s="25">
        <v>0</v>
      </c>
      <c r="O62" s="26">
        <v>0</v>
      </c>
      <c r="P62" s="26">
        <v>0</v>
      </c>
      <c r="Q62" s="26">
        <v>0</v>
      </c>
      <c r="R62" s="26">
        <v>0</v>
      </c>
      <c r="S62" s="54">
        <v>0</v>
      </c>
      <c r="T62" s="54">
        <v>0</v>
      </c>
      <c r="U62" s="54">
        <v>0</v>
      </c>
      <c r="V62" s="54">
        <v>0</v>
      </c>
      <c r="W62" s="26">
        <v>0</v>
      </c>
      <c r="X62" s="26">
        <v>0</v>
      </c>
      <c r="Y62" s="26">
        <v>0</v>
      </c>
      <c r="Z62" s="26">
        <v>0</v>
      </c>
      <c r="AA62" s="25">
        <v>0</v>
      </c>
      <c r="AB62" s="25">
        <v>0</v>
      </c>
      <c r="AC62" s="25">
        <v>0</v>
      </c>
      <c r="AD62" s="25">
        <v>0</v>
      </c>
      <c r="AE62" s="28"/>
      <c r="AF62" s="28"/>
      <c r="AG62" s="28"/>
      <c r="AH62" s="28"/>
      <c r="AI62" s="27">
        <v>0</v>
      </c>
      <c r="AJ62" s="27">
        <v>0</v>
      </c>
      <c r="AK62" s="27">
        <v>0</v>
      </c>
      <c r="AL62" s="27">
        <v>0</v>
      </c>
      <c r="AM62" s="25">
        <v>0</v>
      </c>
      <c r="AN62" s="25">
        <v>0</v>
      </c>
      <c r="AO62" s="25">
        <v>0</v>
      </c>
      <c r="AP62" s="25">
        <v>0</v>
      </c>
    </row>
    <row r="63" spans="1:42" s="4" customFormat="1" ht="37.5" hidden="1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0</v>
      </c>
      <c r="G63" s="26">
        <v>0</v>
      </c>
      <c r="H63" s="26">
        <v>0</v>
      </c>
      <c r="I63" s="26">
        <v>0</v>
      </c>
      <c r="J63" s="26">
        <v>0</v>
      </c>
      <c r="K63" s="25">
        <v>0</v>
      </c>
      <c r="L63" s="25">
        <v>0</v>
      </c>
      <c r="M63" s="25">
        <v>0</v>
      </c>
      <c r="N63" s="25">
        <v>0</v>
      </c>
      <c r="O63" s="26">
        <v>0</v>
      </c>
      <c r="P63" s="26">
        <v>0</v>
      </c>
      <c r="Q63" s="26">
        <v>0</v>
      </c>
      <c r="R63" s="26">
        <v>0</v>
      </c>
      <c r="S63" s="27">
        <v>0</v>
      </c>
      <c r="T63" s="27">
        <v>0</v>
      </c>
      <c r="U63" s="27">
        <v>0</v>
      </c>
      <c r="V63" s="27">
        <v>0</v>
      </c>
      <c r="W63" s="26">
        <v>0</v>
      </c>
      <c r="X63" s="26">
        <v>0</v>
      </c>
      <c r="Y63" s="26">
        <v>0</v>
      </c>
      <c r="Z63" s="26">
        <v>0</v>
      </c>
      <c r="AA63" s="25">
        <v>0</v>
      </c>
      <c r="AB63" s="25">
        <v>0</v>
      </c>
      <c r="AC63" s="25">
        <v>0</v>
      </c>
      <c r="AD63" s="25">
        <v>0</v>
      </c>
      <c r="AE63" s="28"/>
      <c r="AF63" s="28"/>
      <c r="AG63" s="28"/>
      <c r="AH63" s="28"/>
      <c r="AI63" s="27">
        <v>0</v>
      </c>
      <c r="AJ63" s="27">
        <v>0</v>
      </c>
      <c r="AK63" s="27">
        <v>0</v>
      </c>
      <c r="AL63" s="27">
        <v>0</v>
      </c>
      <c r="AM63" s="25">
        <v>0</v>
      </c>
      <c r="AN63" s="25">
        <v>0</v>
      </c>
      <c r="AO63" s="25">
        <v>0</v>
      </c>
      <c r="AP63" s="25">
        <v>0</v>
      </c>
    </row>
    <row r="64" spans="1:42" s="4" customFormat="1" hidden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0</v>
      </c>
      <c r="G64" s="26">
        <v>0</v>
      </c>
      <c r="H64" s="26">
        <v>0</v>
      </c>
      <c r="I64" s="26">
        <v>0</v>
      </c>
      <c r="J64" s="26">
        <v>0</v>
      </c>
      <c r="K64" s="25">
        <v>0</v>
      </c>
      <c r="L64" s="25">
        <v>0</v>
      </c>
      <c r="M64" s="25">
        <v>0</v>
      </c>
      <c r="N64" s="25">
        <v>0</v>
      </c>
      <c r="O64" s="26">
        <v>0</v>
      </c>
      <c r="P64" s="26">
        <v>0</v>
      </c>
      <c r="Q64" s="26">
        <v>0</v>
      </c>
      <c r="R64" s="26">
        <v>0</v>
      </c>
      <c r="S64" s="27">
        <v>0</v>
      </c>
      <c r="T64" s="27">
        <v>0</v>
      </c>
      <c r="U64" s="27">
        <v>0</v>
      </c>
      <c r="V64" s="27">
        <v>0</v>
      </c>
      <c r="W64" s="26">
        <v>0</v>
      </c>
      <c r="X64" s="26">
        <v>0</v>
      </c>
      <c r="Y64" s="26">
        <v>0</v>
      </c>
      <c r="Z64" s="26">
        <v>0</v>
      </c>
      <c r="AA64" s="25">
        <v>0</v>
      </c>
      <c r="AB64" s="25">
        <v>0</v>
      </c>
      <c r="AC64" s="25">
        <v>0</v>
      </c>
      <c r="AD64" s="25">
        <v>0</v>
      </c>
      <c r="AE64" s="28"/>
      <c r="AF64" s="28"/>
      <c r="AG64" s="28"/>
      <c r="AH64" s="28"/>
      <c r="AI64" s="27">
        <v>0</v>
      </c>
      <c r="AJ64" s="27">
        <v>0</v>
      </c>
      <c r="AK64" s="27">
        <v>0</v>
      </c>
      <c r="AL64" s="27">
        <v>0</v>
      </c>
      <c r="AM64" s="25">
        <v>0</v>
      </c>
      <c r="AN64" s="25">
        <v>0</v>
      </c>
      <c r="AO64" s="25">
        <v>0</v>
      </c>
      <c r="AP64" s="25">
        <v>0</v>
      </c>
    </row>
    <row r="65" spans="1:42" s="4" customFormat="1" ht="37.5" hidden="1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0</v>
      </c>
      <c r="G65" s="26">
        <v>0</v>
      </c>
      <c r="H65" s="26">
        <v>0</v>
      </c>
      <c r="I65" s="26">
        <v>0</v>
      </c>
      <c r="J65" s="26">
        <v>0</v>
      </c>
      <c r="K65" s="25">
        <v>0</v>
      </c>
      <c r="L65" s="25">
        <v>0</v>
      </c>
      <c r="M65" s="25">
        <v>0</v>
      </c>
      <c r="N65" s="25">
        <v>0</v>
      </c>
      <c r="O65" s="26">
        <v>0</v>
      </c>
      <c r="P65" s="26">
        <v>0</v>
      </c>
      <c r="Q65" s="26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6">
        <v>0</v>
      </c>
      <c r="X65" s="26">
        <v>0</v>
      </c>
      <c r="Y65" s="26">
        <v>0</v>
      </c>
      <c r="Z65" s="26">
        <v>0</v>
      </c>
      <c r="AA65" s="25">
        <v>0</v>
      </c>
      <c r="AB65" s="25">
        <v>0</v>
      </c>
      <c r="AC65" s="25">
        <v>0</v>
      </c>
      <c r="AD65" s="25">
        <v>0</v>
      </c>
      <c r="AE65" s="28"/>
      <c r="AF65" s="28"/>
      <c r="AG65" s="28"/>
      <c r="AH65" s="28"/>
      <c r="AI65" s="27">
        <v>0</v>
      </c>
      <c r="AJ65" s="27">
        <v>0</v>
      </c>
      <c r="AK65" s="27">
        <v>0</v>
      </c>
      <c r="AL65" s="27">
        <v>0</v>
      </c>
      <c r="AM65" s="25">
        <v>0</v>
      </c>
      <c r="AN65" s="25">
        <v>0</v>
      </c>
      <c r="AO65" s="25">
        <v>0</v>
      </c>
      <c r="AP65" s="25">
        <v>0</v>
      </c>
    </row>
    <row r="66" spans="1:42" s="4" customFormat="1" ht="37.5" hidden="1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0</v>
      </c>
      <c r="G66" s="26">
        <v>0</v>
      </c>
      <c r="H66" s="26">
        <v>0</v>
      </c>
      <c r="I66" s="26">
        <v>0</v>
      </c>
      <c r="J66" s="26">
        <v>0</v>
      </c>
      <c r="K66" s="25">
        <v>0</v>
      </c>
      <c r="L66" s="25">
        <v>0</v>
      </c>
      <c r="M66" s="25">
        <v>0</v>
      </c>
      <c r="N66" s="25">
        <v>0</v>
      </c>
      <c r="O66" s="26">
        <v>0</v>
      </c>
      <c r="P66" s="26">
        <v>0</v>
      </c>
      <c r="Q66" s="26">
        <v>0</v>
      </c>
      <c r="R66" s="26">
        <v>0</v>
      </c>
      <c r="S66" s="27">
        <v>0</v>
      </c>
      <c r="T66" s="27">
        <v>0</v>
      </c>
      <c r="U66" s="27">
        <v>0</v>
      </c>
      <c r="V66" s="27">
        <v>0</v>
      </c>
      <c r="W66" s="26">
        <v>0</v>
      </c>
      <c r="X66" s="26">
        <v>0</v>
      </c>
      <c r="Y66" s="26">
        <v>0</v>
      </c>
      <c r="Z66" s="26">
        <v>0</v>
      </c>
      <c r="AA66" s="25">
        <v>0</v>
      </c>
      <c r="AB66" s="25">
        <v>0</v>
      </c>
      <c r="AC66" s="25">
        <v>0</v>
      </c>
      <c r="AD66" s="25">
        <v>0</v>
      </c>
      <c r="AE66" s="28"/>
      <c r="AF66" s="28"/>
      <c r="AG66" s="28"/>
      <c r="AH66" s="28"/>
      <c r="AI66" s="27">
        <v>0</v>
      </c>
      <c r="AJ66" s="27">
        <v>0</v>
      </c>
      <c r="AK66" s="27">
        <v>0</v>
      </c>
      <c r="AL66" s="27">
        <v>0</v>
      </c>
      <c r="AM66" s="25">
        <v>0</v>
      </c>
      <c r="AN66" s="25">
        <v>0</v>
      </c>
      <c r="AO66" s="25">
        <v>0</v>
      </c>
      <c r="AP66" s="25">
        <v>0</v>
      </c>
    </row>
    <row r="67" spans="1:42" s="29" customFormat="1" ht="37.5" hidden="1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0</v>
      </c>
      <c r="G67" s="26">
        <v>0</v>
      </c>
      <c r="H67" s="26">
        <v>0</v>
      </c>
      <c r="I67" s="26">
        <v>0</v>
      </c>
      <c r="J67" s="26">
        <v>0</v>
      </c>
      <c r="K67" s="25">
        <v>0</v>
      </c>
      <c r="L67" s="25">
        <v>0</v>
      </c>
      <c r="M67" s="25">
        <v>0</v>
      </c>
      <c r="N67" s="25">
        <v>0</v>
      </c>
      <c r="O67" s="26">
        <v>0</v>
      </c>
      <c r="P67" s="26">
        <v>0</v>
      </c>
      <c r="Q67" s="26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6">
        <v>0</v>
      </c>
      <c r="X67" s="26">
        <v>0</v>
      </c>
      <c r="Y67" s="26">
        <v>0</v>
      </c>
      <c r="Z67" s="26">
        <v>0</v>
      </c>
      <c r="AA67" s="25">
        <v>0</v>
      </c>
      <c r="AB67" s="25">
        <v>0</v>
      </c>
      <c r="AC67" s="25">
        <v>0</v>
      </c>
      <c r="AD67" s="25">
        <v>0</v>
      </c>
      <c r="AE67" s="28"/>
      <c r="AF67" s="28"/>
      <c r="AG67" s="28"/>
      <c r="AH67" s="28"/>
      <c r="AI67" s="27">
        <v>0</v>
      </c>
      <c r="AJ67" s="27">
        <v>0</v>
      </c>
      <c r="AK67" s="27">
        <v>0</v>
      </c>
      <c r="AL67" s="27">
        <v>0</v>
      </c>
      <c r="AM67" s="25">
        <v>0</v>
      </c>
      <c r="AN67" s="25">
        <v>0</v>
      </c>
      <c r="AO67" s="25">
        <v>0</v>
      </c>
      <c r="AP67" s="25">
        <v>0</v>
      </c>
    </row>
    <row r="68" spans="1:42" s="4" customFormat="1" ht="37.5" hidden="1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0</v>
      </c>
      <c r="G68" s="26">
        <v>0</v>
      </c>
      <c r="H68" s="26">
        <v>0</v>
      </c>
      <c r="I68" s="26">
        <v>0</v>
      </c>
      <c r="J68" s="26">
        <v>0</v>
      </c>
      <c r="K68" s="25">
        <v>0</v>
      </c>
      <c r="L68" s="25">
        <v>0</v>
      </c>
      <c r="M68" s="25">
        <v>0</v>
      </c>
      <c r="N68" s="25">
        <v>0</v>
      </c>
      <c r="O68" s="26">
        <v>0</v>
      </c>
      <c r="P68" s="26">
        <v>0</v>
      </c>
      <c r="Q68" s="26">
        <v>0</v>
      </c>
      <c r="R68" s="26">
        <v>0</v>
      </c>
      <c r="S68" s="27">
        <v>0</v>
      </c>
      <c r="T68" s="27">
        <v>0</v>
      </c>
      <c r="U68" s="27">
        <v>0</v>
      </c>
      <c r="V68" s="27">
        <v>0</v>
      </c>
      <c r="W68" s="26">
        <v>0</v>
      </c>
      <c r="X68" s="26">
        <v>0</v>
      </c>
      <c r="Y68" s="26">
        <v>0</v>
      </c>
      <c r="Z68" s="26">
        <v>0</v>
      </c>
      <c r="AA68" s="25">
        <v>0</v>
      </c>
      <c r="AB68" s="25">
        <v>0</v>
      </c>
      <c r="AC68" s="25">
        <v>0</v>
      </c>
      <c r="AD68" s="25">
        <v>0</v>
      </c>
      <c r="AE68" s="28"/>
      <c r="AF68" s="28"/>
      <c r="AG68" s="28"/>
      <c r="AH68" s="28"/>
      <c r="AI68" s="27">
        <v>0</v>
      </c>
      <c r="AJ68" s="27">
        <v>0</v>
      </c>
      <c r="AK68" s="27">
        <v>0</v>
      </c>
      <c r="AL68" s="27">
        <v>0</v>
      </c>
      <c r="AM68" s="25">
        <v>0</v>
      </c>
      <c r="AN68" s="25">
        <v>0</v>
      </c>
      <c r="AO68" s="25">
        <v>0</v>
      </c>
      <c r="AP68" s="25">
        <v>0</v>
      </c>
    </row>
    <row r="69" spans="1:42" s="46" customFormat="1" hidden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0</v>
      </c>
      <c r="G69" s="42">
        <v>0</v>
      </c>
      <c r="H69" s="42">
        <v>0</v>
      </c>
      <c r="I69" s="42">
        <v>0</v>
      </c>
      <c r="J69" s="42">
        <v>0</v>
      </c>
      <c r="K69" s="41">
        <v>0</v>
      </c>
      <c r="L69" s="41">
        <v>0</v>
      </c>
      <c r="M69" s="41">
        <v>0</v>
      </c>
      <c r="N69" s="41">
        <v>0</v>
      </c>
      <c r="O69" s="42">
        <v>0</v>
      </c>
      <c r="P69" s="42">
        <v>0</v>
      </c>
      <c r="Q69" s="42">
        <v>0</v>
      </c>
      <c r="R69" s="42">
        <v>0</v>
      </c>
      <c r="S69" s="57">
        <v>0</v>
      </c>
      <c r="T69" s="57">
        <v>0</v>
      </c>
      <c r="U69" s="57">
        <v>0</v>
      </c>
      <c r="V69" s="57">
        <v>0</v>
      </c>
      <c r="W69" s="42">
        <v>0</v>
      </c>
      <c r="X69" s="42">
        <v>0</v>
      </c>
      <c r="Y69" s="42">
        <v>0</v>
      </c>
      <c r="Z69" s="42">
        <v>0</v>
      </c>
      <c r="AA69" s="41">
        <v>0</v>
      </c>
      <c r="AB69" s="41">
        <v>0</v>
      </c>
      <c r="AC69" s="41">
        <v>0</v>
      </c>
      <c r="AD69" s="41">
        <v>0</v>
      </c>
      <c r="AE69" s="44" t="s">
        <v>31</v>
      </c>
      <c r="AF69" s="44" t="s">
        <v>31</v>
      </c>
      <c r="AG69" s="44" t="s">
        <v>31</v>
      </c>
      <c r="AH69" s="44" t="s">
        <v>31</v>
      </c>
      <c r="AI69" s="43">
        <v>0</v>
      </c>
      <c r="AJ69" s="43">
        <v>0</v>
      </c>
      <c r="AK69" s="43">
        <v>0</v>
      </c>
      <c r="AL69" s="43">
        <v>0</v>
      </c>
      <c r="AM69" s="41">
        <v>0</v>
      </c>
      <c r="AN69" s="41">
        <v>0</v>
      </c>
      <c r="AO69" s="41">
        <v>0</v>
      </c>
      <c r="AP69" s="41">
        <v>0</v>
      </c>
    </row>
    <row r="70" spans="1:42" s="29" customFormat="1" hidden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8</v>
      </c>
      <c r="G70" s="26">
        <v>71.900000000000006</v>
      </c>
      <c r="H70" s="26">
        <v>12.2</v>
      </c>
      <c r="I70" s="26">
        <v>0</v>
      </c>
      <c r="J70" s="26">
        <v>84.1</v>
      </c>
      <c r="K70" s="25">
        <v>0</v>
      </c>
      <c r="L70" s="25">
        <v>0</v>
      </c>
      <c r="M70" s="25">
        <v>0</v>
      </c>
      <c r="N70" s="25">
        <v>0</v>
      </c>
      <c r="O70" s="26">
        <v>0</v>
      </c>
      <c r="P70" s="26">
        <v>0</v>
      </c>
      <c r="Q70" s="26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6">
        <v>47.62</v>
      </c>
      <c r="X70" s="26">
        <v>18.39</v>
      </c>
      <c r="Y70" s="26">
        <v>0</v>
      </c>
      <c r="Z70" s="26">
        <v>66.010000000000005</v>
      </c>
      <c r="AA70" s="25">
        <v>0</v>
      </c>
      <c r="AB70" s="25">
        <v>0</v>
      </c>
      <c r="AC70" s="25">
        <v>0</v>
      </c>
      <c r="AD70" s="25">
        <v>0</v>
      </c>
      <c r="AE70" s="28"/>
      <c r="AF70" s="28"/>
      <c r="AG70" s="28"/>
      <c r="AH70" s="28"/>
      <c r="AI70" s="27">
        <v>0</v>
      </c>
      <c r="AJ70" s="27">
        <v>0</v>
      </c>
      <c r="AK70" s="27">
        <v>0</v>
      </c>
      <c r="AL70" s="27">
        <v>0</v>
      </c>
      <c r="AM70" s="25">
        <v>0</v>
      </c>
      <c r="AN70" s="25">
        <v>0</v>
      </c>
      <c r="AO70" s="25">
        <v>0</v>
      </c>
      <c r="AP70" s="25">
        <v>0</v>
      </c>
    </row>
    <row r="71" spans="1:42" s="4" customFormat="1" hidden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2</v>
      </c>
      <c r="G71" s="26">
        <v>16.2</v>
      </c>
      <c r="H71" s="26">
        <v>6.2</v>
      </c>
      <c r="I71" s="26">
        <v>0</v>
      </c>
      <c r="J71" s="26">
        <v>22.4</v>
      </c>
      <c r="K71" s="25">
        <v>0</v>
      </c>
      <c r="L71" s="25">
        <v>0</v>
      </c>
      <c r="M71" s="25">
        <v>0</v>
      </c>
      <c r="N71" s="25">
        <v>0</v>
      </c>
      <c r="O71" s="26">
        <v>0</v>
      </c>
      <c r="P71" s="26">
        <v>0</v>
      </c>
      <c r="Q71" s="26">
        <v>0</v>
      </c>
      <c r="R71" s="26">
        <v>0</v>
      </c>
      <c r="S71" s="27">
        <v>0</v>
      </c>
      <c r="T71" s="27">
        <v>0</v>
      </c>
      <c r="U71" s="27">
        <v>0</v>
      </c>
      <c r="V71" s="27">
        <v>0</v>
      </c>
      <c r="W71" s="26">
        <v>5.51</v>
      </c>
      <c r="X71" s="26">
        <v>12.15</v>
      </c>
      <c r="Y71" s="26">
        <v>1.73</v>
      </c>
      <c r="Z71" s="26">
        <v>19.39</v>
      </c>
      <c r="AA71" s="25">
        <v>0</v>
      </c>
      <c r="AB71" s="25">
        <v>0</v>
      </c>
      <c r="AC71" s="25">
        <v>0</v>
      </c>
      <c r="AD71" s="25">
        <v>0</v>
      </c>
      <c r="AE71" s="28"/>
      <c r="AF71" s="28"/>
      <c r="AG71" s="28"/>
      <c r="AH71" s="28"/>
      <c r="AI71" s="27">
        <v>0</v>
      </c>
      <c r="AJ71" s="27">
        <v>0</v>
      </c>
      <c r="AK71" s="27">
        <v>0</v>
      </c>
      <c r="AL71" s="27">
        <v>0</v>
      </c>
      <c r="AM71" s="25">
        <v>0</v>
      </c>
      <c r="AN71" s="25">
        <v>0</v>
      </c>
      <c r="AO71" s="25">
        <v>0</v>
      </c>
      <c r="AP71" s="25">
        <v>0</v>
      </c>
    </row>
    <row r="72" spans="1:42" s="4" customFormat="1" hidden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0</v>
      </c>
      <c r="G72" s="26">
        <v>0</v>
      </c>
      <c r="H72" s="26">
        <v>0</v>
      </c>
      <c r="I72" s="26">
        <v>0</v>
      </c>
      <c r="J72" s="26">
        <v>0</v>
      </c>
      <c r="K72" s="25">
        <v>0</v>
      </c>
      <c r="L72" s="25">
        <v>0</v>
      </c>
      <c r="M72" s="25">
        <v>0</v>
      </c>
      <c r="N72" s="25">
        <v>0</v>
      </c>
      <c r="O72" s="26">
        <v>0</v>
      </c>
      <c r="P72" s="26">
        <v>0</v>
      </c>
      <c r="Q72" s="26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6">
        <v>0</v>
      </c>
      <c r="X72" s="26">
        <v>0</v>
      </c>
      <c r="Y72" s="26">
        <v>0</v>
      </c>
      <c r="Z72" s="26">
        <v>0</v>
      </c>
      <c r="AA72" s="25">
        <v>0</v>
      </c>
      <c r="AB72" s="25">
        <v>0</v>
      </c>
      <c r="AC72" s="25">
        <v>0</v>
      </c>
      <c r="AD72" s="25">
        <v>0</v>
      </c>
      <c r="AE72" s="28"/>
      <c r="AF72" s="28"/>
      <c r="AG72" s="28"/>
      <c r="AH72" s="28"/>
      <c r="AI72" s="27">
        <v>0</v>
      </c>
      <c r="AJ72" s="27">
        <v>0</v>
      </c>
      <c r="AK72" s="27">
        <v>0</v>
      </c>
      <c r="AL72" s="27">
        <v>0</v>
      </c>
      <c r="AM72" s="25">
        <v>0</v>
      </c>
      <c r="AN72" s="25">
        <v>0</v>
      </c>
      <c r="AO72" s="25">
        <v>0</v>
      </c>
      <c r="AP72" s="25">
        <v>0</v>
      </c>
    </row>
    <row r="73" spans="1:42" s="46" customFormat="1" hidden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28</v>
      </c>
      <c r="G73" s="42">
        <v>173.09</v>
      </c>
      <c r="H73" s="42">
        <v>171.42</v>
      </c>
      <c r="I73" s="42">
        <v>0</v>
      </c>
      <c r="J73" s="42">
        <v>344.51</v>
      </c>
      <c r="K73" s="41">
        <v>0</v>
      </c>
      <c r="L73" s="41">
        <v>0</v>
      </c>
      <c r="M73" s="41">
        <v>0</v>
      </c>
      <c r="N73" s="41">
        <v>0</v>
      </c>
      <c r="O73" s="42">
        <v>0</v>
      </c>
      <c r="P73" s="42">
        <v>0</v>
      </c>
      <c r="Q73" s="42">
        <v>0</v>
      </c>
      <c r="R73" s="42">
        <v>0</v>
      </c>
      <c r="S73" s="43">
        <v>0</v>
      </c>
      <c r="T73" s="43">
        <v>0</v>
      </c>
      <c r="U73" s="43">
        <v>0</v>
      </c>
      <c r="V73" s="43">
        <v>0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1">
        <v>0</v>
      </c>
      <c r="AB73" s="41">
        <v>0</v>
      </c>
      <c r="AC73" s="41">
        <v>0</v>
      </c>
      <c r="AD73" s="41">
        <v>0</v>
      </c>
      <c r="AE73" s="44" t="s">
        <v>31</v>
      </c>
      <c r="AF73" s="44" t="s">
        <v>31</v>
      </c>
      <c r="AG73" s="44" t="s">
        <v>31</v>
      </c>
      <c r="AH73" s="44" t="s">
        <v>31</v>
      </c>
      <c r="AI73" s="43">
        <v>0</v>
      </c>
      <c r="AJ73" s="43">
        <v>0</v>
      </c>
      <c r="AK73" s="43">
        <v>0</v>
      </c>
      <c r="AL73" s="43">
        <v>0</v>
      </c>
      <c r="AM73" s="41">
        <v>0</v>
      </c>
      <c r="AN73" s="41">
        <v>0</v>
      </c>
      <c r="AO73" s="41">
        <v>0</v>
      </c>
      <c r="AP73" s="41">
        <v>0</v>
      </c>
    </row>
    <row r="74" spans="1:42" s="29" customFormat="1" hidden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0</v>
      </c>
      <c r="G74" s="26">
        <v>0</v>
      </c>
      <c r="H74" s="26">
        <v>0</v>
      </c>
      <c r="I74" s="26">
        <v>0</v>
      </c>
      <c r="J74" s="26">
        <v>0</v>
      </c>
      <c r="K74" s="25">
        <v>0</v>
      </c>
      <c r="L74" s="25">
        <v>0</v>
      </c>
      <c r="M74" s="25">
        <v>0</v>
      </c>
      <c r="N74" s="25">
        <v>0</v>
      </c>
      <c r="O74" s="26">
        <v>0</v>
      </c>
      <c r="P74" s="26">
        <v>0</v>
      </c>
      <c r="Q74" s="26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6">
        <v>0</v>
      </c>
      <c r="X74" s="26">
        <v>0</v>
      </c>
      <c r="Y74" s="26">
        <v>0</v>
      </c>
      <c r="Z74" s="26">
        <v>0</v>
      </c>
      <c r="AA74" s="25">
        <v>0</v>
      </c>
      <c r="AB74" s="25">
        <v>0</v>
      </c>
      <c r="AC74" s="25">
        <v>0</v>
      </c>
      <c r="AD74" s="25">
        <v>0</v>
      </c>
      <c r="AE74" s="28"/>
      <c r="AF74" s="28"/>
      <c r="AG74" s="28"/>
      <c r="AH74" s="28"/>
      <c r="AI74" s="27">
        <v>0</v>
      </c>
      <c r="AJ74" s="27">
        <v>0</v>
      </c>
      <c r="AK74" s="27">
        <v>0</v>
      </c>
      <c r="AL74" s="27">
        <v>0</v>
      </c>
      <c r="AM74" s="25">
        <v>0</v>
      </c>
      <c r="AN74" s="25">
        <v>0</v>
      </c>
      <c r="AO74" s="25">
        <v>0</v>
      </c>
      <c r="AP74" s="25">
        <v>0</v>
      </c>
    </row>
    <row r="75" spans="1:42" s="4" customFormat="1" ht="37.5" hidden="1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0</v>
      </c>
      <c r="G75" s="26">
        <v>0</v>
      </c>
      <c r="H75" s="26">
        <v>0</v>
      </c>
      <c r="I75" s="26">
        <v>0</v>
      </c>
      <c r="J75" s="26">
        <v>0</v>
      </c>
      <c r="K75" s="25">
        <v>0</v>
      </c>
      <c r="L75" s="25">
        <v>0</v>
      </c>
      <c r="M75" s="25">
        <v>0</v>
      </c>
      <c r="N75" s="25">
        <v>0</v>
      </c>
      <c r="O75" s="26">
        <v>0</v>
      </c>
      <c r="P75" s="26">
        <v>0</v>
      </c>
      <c r="Q75" s="26">
        <v>0</v>
      </c>
      <c r="R75" s="26">
        <v>0</v>
      </c>
      <c r="S75" s="27">
        <v>0</v>
      </c>
      <c r="T75" s="27">
        <v>0</v>
      </c>
      <c r="U75" s="27">
        <v>0</v>
      </c>
      <c r="V75" s="27">
        <v>0</v>
      </c>
      <c r="W75" s="26">
        <v>0</v>
      </c>
      <c r="X75" s="26">
        <v>0</v>
      </c>
      <c r="Y75" s="26">
        <v>0</v>
      </c>
      <c r="Z75" s="26">
        <v>0</v>
      </c>
      <c r="AA75" s="25">
        <v>0</v>
      </c>
      <c r="AB75" s="25">
        <v>0</v>
      </c>
      <c r="AC75" s="25">
        <v>0</v>
      </c>
      <c r="AD75" s="25">
        <v>0</v>
      </c>
      <c r="AE75" s="28"/>
      <c r="AF75" s="28"/>
      <c r="AG75" s="28"/>
      <c r="AH75" s="28"/>
      <c r="AI75" s="27">
        <v>0</v>
      </c>
      <c r="AJ75" s="27">
        <v>0</v>
      </c>
      <c r="AK75" s="27">
        <v>0</v>
      </c>
      <c r="AL75" s="27">
        <v>0</v>
      </c>
      <c r="AM75" s="25">
        <v>0</v>
      </c>
      <c r="AN75" s="25">
        <v>0</v>
      </c>
      <c r="AO75" s="25">
        <v>0</v>
      </c>
      <c r="AP75" s="25">
        <v>0</v>
      </c>
    </row>
    <row r="76" spans="1:42" s="4" customFormat="1" ht="56.25" hidden="1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0</v>
      </c>
      <c r="G76" s="26">
        <v>0</v>
      </c>
      <c r="H76" s="26">
        <v>0</v>
      </c>
      <c r="I76" s="26">
        <v>0</v>
      </c>
      <c r="J76" s="26">
        <v>0</v>
      </c>
      <c r="K76" s="25">
        <v>0</v>
      </c>
      <c r="L76" s="25">
        <v>0</v>
      </c>
      <c r="M76" s="25">
        <v>0</v>
      </c>
      <c r="N76" s="25">
        <v>0</v>
      </c>
      <c r="O76" s="26">
        <v>0</v>
      </c>
      <c r="P76" s="26">
        <v>0</v>
      </c>
      <c r="Q76" s="26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6">
        <v>0</v>
      </c>
      <c r="X76" s="26">
        <v>0</v>
      </c>
      <c r="Y76" s="26">
        <v>0</v>
      </c>
      <c r="Z76" s="26">
        <v>0</v>
      </c>
      <c r="AA76" s="25">
        <v>0</v>
      </c>
      <c r="AB76" s="25">
        <v>0</v>
      </c>
      <c r="AC76" s="25">
        <v>0</v>
      </c>
      <c r="AD76" s="25">
        <v>0</v>
      </c>
      <c r="AE76" s="28"/>
      <c r="AF76" s="28"/>
      <c r="AG76" s="28"/>
      <c r="AH76" s="28"/>
      <c r="AI76" s="27">
        <v>0</v>
      </c>
      <c r="AJ76" s="27">
        <v>0</v>
      </c>
      <c r="AK76" s="27">
        <v>0</v>
      </c>
      <c r="AL76" s="27">
        <v>0</v>
      </c>
      <c r="AM76" s="25">
        <v>0</v>
      </c>
      <c r="AN76" s="25">
        <v>0</v>
      </c>
      <c r="AO76" s="25">
        <v>0</v>
      </c>
      <c r="AP76" s="25">
        <v>0</v>
      </c>
    </row>
    <row r="77" spans="1:42" s="4" customFormat="1" hidden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0</v>
      </c>
      <c r="G77" s="26">
        <v>0</v>
      </c>
      <c r="H77" s="26">
        <v>0</v>
      </c>
      <c r="I77" s="26">
        <v>0</v>
      </c>
      <c r="J77" s="26">
        <v>0</v>
      </c>
      <c r="K77" s="25">
        <v>0</v>
      </c>
      <c r="L77" s="25">
        <v>0</v>
      </c>
      <c r="M77" s="25">
        <v>0</v>
      </c>
      <c r="N77" s="25">
        <v>0</v>
      </c>
      <c r="O77" s="26">
        <v>0</v>
      </c>
      <c r="P77" s="26">
        <v>0</v>
      </c>
      <c r="Q77" s="26">
        <v>0</v>
      </c>
      <c r="R77" s="26">
        <v>0</v>
      </c>
      <c r="S77" s="27">
        <v>0</v>
      </c>
      <c r="T77" s="27">
        <v>0</v>
      </c>
      <c r="U77" s="27">
        <v>0</v>
      </c>
      <c r="V77" s="27">
        <v>0</v>
      </c>
      <c r="W77" s="26">
        <v>0</v>
      </c>
      <c r="X77" s="26">
        <v>0</v>
      </c>
      <c r="Y77" s="26">
        <v>0</v>
      </c>
      <c r="Z77" s="26">
        <v>0</v>
      </c>
      <c r="AA77" s="25">
        <v>0</v>
      </c>
      <c r="AB77" s="25">
        <v>0</v>
      </c>
      <c r="AC77" s="25">
        <v>0</v>
      </c>
      <c r="AD77" s="25">
        <v>0</v>
      </c>
      <c r="AE77" s="28"/>
      <c r="AF77" s="28"/>
      <c r="AG77" s="28"/>
      <c r="AH77" s="28"/>
      <c r="AI77" s="27">
        <v>0</v>
      </c>
      <c r="AJ77" s="27">
        <v>0</v>
      </c>
      <c r="AK77" s="27">
        <v>0</v>
      </c>
      <c r="AL77" s="27">
        <v>0</v>
      </c>
      <c r="AM77" s="25">
        <v>0</v>
      </c>
      <c r="AN77" s="25">
        <v>0</v>
      </c>
      <c r="AO77" s="25">
        <v>0</v>
      </c>
      <c r="AP77" s="25">
        <v>0</v>
      </c>
    </row>
    <row r="78" spans="1:42" s="4" customFormat="1" ht="56.25" hidden="1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0</v>
      </c>
      <c r="G78" s="26">
        <v>0</v>
      </c>
      <c r="H78" s="26">
        <v>0</v>
      </c>
      <c r="I78" s="26">
        <v>0</v>
      </c>
      <c r="J78" s="26">
        <v>0</v>
      </c>
      <c r="K78" s="25">
        <v>0</v>
      </c>
      <c r="L78" s="25">
        <v>0</v>
      </c>
      <c r="M78" s="25">
        <v>0</v>
      </c>
      <c r="N78" s="25">
        <v>0</v>
      </c>
      <c r="O78" s="26">
        <v>0</v>
      </c>
      <c r="P78" s="26">
        <v>0</v>
      </c>
      <c r="Q78" s="26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6">
        <v>0</v>
      </c>
      <c r="X78" s="26">
        <v>0</v>
      </c>
      <c r="Y78" s="26">
        <v>0</v>
      </c>
      <c r="Z78" s="26">
        <v>0</v>
      </c>
      <c r="AA78" s="25">
        <v>0</v>
      </c>
      <c r="AB78" s="25">
        <v>0</v>
      </c>
      <c r="AC78" s="25">
        <v>0</v>
      </c>
      <c r="AD78" s="25">
        <v>0</v>
      </c>
      <c r="AE78" s="28"/>
      <c r="AF78" s="28"/>
      <c r="AG78" s="28"/>
      <c r="AH78" s="28"/>
      <c r="AI78" s="27">
        <v>0</v>
      </c>
      <c r="AJ78" s="27">
        <v>0</v>
      </c>
      <c r="AK78" s="27">
        <v>0</v>
      </c>
      <c r="AL78" s="27">
        <v>0</v>
      </c>
      <c r="AM78" s="25">
        <v>0</v>
      </c>
      <c r="AN78" s="25">
        <v>0</v>
      </c>
      <c r="AO78" s="25">
        <v>0</v>
      </c>
      <c r="AP78" s="25">
        <v>0</v>
      </c>
    </row>
    <row r="79" spans="1:42" s="4" customFormat="1" ht="56.25" hidden="1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0</v>
      </c>
      <c r="G79" s="26">
        <v>0</v>
      </c>
      <c r="H79" s="26">
        <v>0</v>
      </c>
      <c r="I79" s="26">
        <v>0</v>
      </c>
      <c r="J79" s="26">
        <v>0</v>
      </c>
      <c r="K79" s="25">
        <v>0</v>
      </c>
      <c r="L79" s="25">
        <v>0</v>
      </c>
      <c r="M79" s="25">
        <v>0</v>
      </c>
      <c r="N79" s="25">
        <v>0</v>
      </c>
      <c r="O79" s="26">
        <v>0</v>
      </c>
      <c r="P79" s="26">
        <v>0</v>
      </c>
      <c r="Q79" s="26">
        <v>0</v>
      </c>
      <c r="R79" s="26">
        <v>0</v>
      </c>
      <c r="S79" s="27">
        <v>0</v>
      </c>
      <c r="T79" s="27">
        <v>0</v>
      </c>
      <c r="U79" s="27">
        <v>0</v>
      </c>
      <c r="V79" s="27">
        <v>0</v>
      </c>
      <c r="W79" s="26">
        <v>0</v>
      </c>
      <c r="X79" s="26">
        <v>0</v>
      </c>
      <c r="Y79" s="26">
        <v>0</v>
      </c>
      <c r="Z79" s="26">
        <v>0</v>
      </c>
      <c r="AA79" s="25">
        <v>0</v>
      </c>
      <c r="AB79" s="25">
        <v>0</v>
      </c>
      <c r="AC79" s="25">
        <v>0</v>
      </c>
      <c r="AD79" s="25">
        <v>0</v>
      </c>
      <c r="AE79" s="28"/>
      <c r="AF79" s="28"/>
      <c r="AG79" s="28"/>
      <c r="AH79" s="28"/>
      <c r="AI79" s="27">
        <v>0</v>
      </c>
      <c r="AJ79" s="27">
        <v>0</v>
      </c>
      <c r="AK79" s="27">
        <v>0</v>
      </c>
      <c r="AL79" s="27">
        <v>0</v>
      </c>
      <c r="AM79" s="25">
        <v>0</v>
      </c>
      <c r="AN79" s="25">
        <v>0</v>
      </c>
      <c r="AO79" s="25">
        <v>0</v>
      </c>
      <c r="AP79" s="25">
        <v>0</v>
      </c>
    </row>
    <row r="80" spans="1:42" s="4" customFormat="1" ht="37.5" hidden="1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0</v>
      </c>
      <c r="G80" s="26">
        <v>0</v>
      </c>
      <c r="H80" s="26">
        <v>0</v>
      </c>
      <c r="I80" s="26">
        <v>0</v>
      </c>
      <c r="J80" s="26">
        <v>0</v>
      </c>
      <c r="K80" s="25">
        <v>0</v>
      </c>
      <c r="L80" s="25">
        <v>0</v>
      </c>
      <c r="M80" s="25">
        <v>0</v>
      </c>
      <c r="N80" s="25">
        <v>0</v>
      </c>
      <c r="O80" s="26">
        <v>0</v>
      </c>
      <c r="P80" s="26">
        <v>0</v>
      </c>
      <c r="Q80" s="26">
        <v>0</v>
      </c>
      <c r="R80" s="26">
        <v>0</v>
      </c>
      <c r="S80" s="27">
        <v>0</v>
      </c>
      <c r="T80" s="27">
        <v>0</v>
      </c>
      <c r="U80" s="27">
        <v>0</v>
      </c>
      <c r="V80" s="27">
        <v>0</v>
      </c>
      <c r="W80" s="26">
        <v>0</v>
      </c>
      <c r="X80" s="26">
        <v>0</v>
      </c>
      <c r="Y80" s="26">
        <v>0</v>
      </c>
      <c r="Z80" s="26">
        <v>0</v>
      </c>
      <c r="AA80" s="25">
        <v>0</v>
      </c>
      <c r="AB80" s="25">
        <v>0</v>
      </c>
      <c r="AC80" s="25">
        <v>0</v>
      </c>
      <c r="AD80" s="25">
        <v>0</v>
      </c>
      <c r="AE80" s="28"/>
      <c r="AF80" s="28"/>
      <c r="AG80" s="28"/>
      <c r="AH80" s="28"/>
      <c r="AI80" s="27">
        <v>0</v>
      </c>
      <c r="AJ80" s="27">
        <v>0</v>
      </c>
      <c r="AK80" s="27">
        <v>0</v>
      </c>
      <c r="AL80" s="27">
        <v>0</v>
      </c>
      <c r="AM80" s="25">
        <v>0</v>
      </c>
      <c r="AN80" s="25">
        <v>0</v>
      </c>
      <c r="AO80" s="25">
        <v>0</v>
      </c>
      <c r="AP80" s="25">
        <v>0</v>
      </c>
    </row>
    <row r="81" spans="1:42" s="29" customFormat="1" ht="37.5" hidden="1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0</v>
      </c>
      <c r="G81" s="26">
        <v>0</v>
      </c>
      <c r="H81" s="26">
        <v>0</v>
      </c>
      <c r="I81" s="26">
        <v>0</v>
      </c>
      <c r="J81" s="26">
        <v>0</v>
      </c>
      <c r="K81" s="25">
        <v>0</v>
      </c>
      <c r="L81" s="25">
        <v>0</v>
      </c>
      <c r="M81" s="25">
        <v>0</v>
      </c>
      <c r="N81" s="25">
        <v>0</v>
      </c>
      <c r="O81" s="26">
        <v>0</v>
      </c>
      <c r="P81" s="26">
        <v>0</v>
      </c>
      <c r="Q81" s="26">
        <v>0</v>
      </c>
      <c r="R81" s="26">
        <v>0</v>
      </c>
      <c r="S81" s="27">
        <v>0</v>
      </c>
      <c r="T81" s="27">
        <v>0</v>
      </c>
      <c r="U81" s="27">
        <v>0</v>
      </c>
      <c r="V81" s="27">
        <v>0</v>
      </c>
      <c r="W81" s="26">
        <v>0</v>
      </c>
      <c r="X81" s="26">
        <v>0</v>
      </c>
      <c r="Y81" s="26">
        <v>0</v>
      </c>
      <c r="Z81" s="26">
        <v>0</v>
      </c>
      <c r="AA81" s="25">
        <v>0</v>
      </c>
      <c r="AB81" s="25">
        <v>0</v>
      </c>
      <c r="AC81" s="25">
        <v>0</v>
      </c>
      <c r="AD81" s="25">
        <v>0</v>
      </c>
      <c r="AE81" s="28"/>
      <c r="AF81" s="28"/>
      <c r="AG81" s="28"/>
      <c r="AH81" s="28"/>
      <c r="AI81" s="27">
        <v>0</v>
      </c>
      <c r="AJ81" s="27">
        <v>0</v>
      </c>
      <c r="AK81" s="27">
        <v>0</v>
      </c>
      <c r="AL81" s="27">
        <v>0</v>
      </c>
      <c r="AM81" s="25">
        <v>0</v>
      </c>
      <c r="AN81" s="25">
        <v>0</v>
      </c>
      <c r="AO81" s="25">
        <v>0</v>
      </c>
      <c r="AP81" s="25">
        <v>0</v>
      </c>
    </row>
    <row r="82" spans="1:42" s="46" customFormat="1" hidden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0</v>
      </c>
      <c r="G82" s="42">
        <v>0</v>
      </c>
      <c r="H82" s="42">
        <v>0</v>
      </c>
      <c r="I82" s="42">
        <v>0</v>
      </c>
      <c r="J82" s="42">
        <v>0</v>
      </c>
      <c r="K82" s="41">
        <v>0</v>
      </c>
      <c r="L82" s="41">
        <v>0</v>
      </c>
      <c r="M82" s="41">
        <v>0</v>
      </c>
      <c r="N82" s="41">
        <v>0</v>
      </c>
      <c r="O82" s="42">
        <v>0</v>
      </c>
      <c r="P82" s="42">
        <v>0</v>
      </c>
      <c r="Q82" s="42">
        <v>0</v>
      </c>
      <c r="R82" s="42">
        <v>0</v>
      </c>
      <c r="S82" s="43">
        <v>0</v>
      </c>
      <c r="T82" s="43">
        <v>0</v>
      </c>
      <c r="U82" s="43">
        <v>0</v>
      </c>
      <c r="V82" s="43">
        <v>0</v>
      </c>
      <c r="W82" s="42">
        <v>5313</v>
      </c>
      <c r="X82" s="42">
        <v>17.23</v>
      </c>
      <c r="Y82" s="42">
        <v>30.08</v>
      </c>
      <c r="Z82" s="42">
        <v>5360.31</v>
      </c>
      <c r="AA82" s="41">
        <v>0</v>
      </c>
      <c r="AB82" s="41">
        <v>0</v>
      </c>
      <c r="AC82" s="41">
        <v>0</v>
      </c>
      <c r="AD82" s="41">
        <v>0</v>
      </c>
      <c r="AE82" s="44" t="s">
        <v>31</v>
      </c>
      <c r="AF82" s="44" t="s">
        <v>31</v>
      </c>
      <c r="AG82" s="44" t="s">
        <v>31</v>
      </c>
      <c r="AH82" s="44" t="s">
        <v>31</v>
      </c>
      <c r="AI82" s="43">
        <v>0</v>
      </c>
      <c r="AJ82" s="43">
        <v>0</v>
      </c>
      <c r="AK82" s="43">
        <v>0</v>
      </c>
      <c r="AL82" s="43">
        <v>0</v>
      </c>
      <c r="AM82" s="41">
        <v>0</v>
      </c>
      <c r="AN82" s="41">
        <v>0</v>
      </c>
      <c r="AO82" s="41">
        <v>0</v>
      </c>
      <c r="AP82" s="41">
        <v>0</v>
      </c>
    </row>
    <row r="83" spans="1:42" s="4" customFormat="1" ht="37.5" hidden="1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0</v>
      </c>
      <c r="G83" s="26">
        <v>0</v>
      </c>
      <c r="H83" s="26">
        <v>0</v>
      </c>
      <c r="I83" s="26">
        <v>0</v>
      </c>
      <c r="J83" s="26">
        <v>0</v>
      </c>
      <c r="K83" s="25">
        <v>0</v>
      </c>
      <c r="L83" s="25">
        <v>0</v>
      </c>
      <c r="M83" s="25">
        <v>0</v>
      </c>
      <c r="N83" s="25">
        <v>0</v>
      </c>
      <c r="O83" s="26">
        <v>0</v>
      </c>
      <c r="P83" s="26">
        <v>0</v>
      </c>
      <c r="Q83" s="26">
        <v>0</v>
      </c>
      <c r="R83" s="26">
        <v>0</v>
      </c>
      <c r="S83" s="27">
        <v>0</v>
      </c>
      <c r="T83" s="27">
        <v>0</v>
      </c>
      <c r="U83" s="27">
        <v>0</v>
      </c>
      <c r="V83" s="27">
        <v>0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0</v>
      </c>
      <c r="AB83" s="25">
        <v>0</v>
      </c>
      <c r="AC83" s="25">
        <v>0</v>
      </c>
      <c r="AD83" s="25">
        <v>0</v>
      </c>
      <c r="AE83" s="28"/>
      <c r="AF83" s="28"/>
      <c r="AG83" s="28"/>
      <c r="AH83" s="28"/>
      <c r="AI83" s="27">
        <v>0</v>
      </c>
      <c r="AJ83" s="27">
        <v>0</v>
      </c>
      <c r="AK83" s="27">
        <v>0</v>
      </c>
      <c r="AL83" s="27">
        <v>0</v>
      </c>
      <c r="AM83" s="25">
        <v>0</v>
      </c>
      <c r="AN83" s="25">
        <v>0</v>
      </c>
      <c r="AO83" s="25">
        <v>0</v>
      </c>
      <c r="AP83" s="25">
        <v>0</v>
      </c>
    </row>
    <row r="84" spans="1:42" s="4" customFormat="1" ht="37.5" hidden="1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0</v>
      </c>
      <c r="G84" s="26">
        <v>0</v>
      </c>
      <c r="H84" s="26">
        <v>0</v>
      </c>
      <c r="I84" s="26">
        <v>0</v>
      </c>
      <c r="J84" s="26">
        <v>0</v>
      </c>
      <c r="K84" s="25">
        <v>0</v>
      </c>
      <c r="L84" s="25">
        <v>0</v>
      </c>
      <c r="M84" s="25">
        <v>0</v>
      </c>
      <c r="N84" s="25">
        <v>0</v>
      </c>
      <c r="O84" s="26">
        <v>0</v>
      </c>
      <c r="P84" s="26">
        <v>0</v>
      </c>
      <c r="Q84" s="26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6">
        <v>0</v>
      </c>
      <c r="X84" s="26">
        <v>0</v>
      </c>
      <c r="Y84" s="26">
        <v>0</v>
      </c>
      <c r="Z84" s="26">
        <v>0</v>
      </c>
      <c r="AA84" s="25">
        <v>0</v>
      </c>
      <c r="AB84" s="25">
        <v>0</v>
      </c>
      <c r="AC84" s="25">
        <v>0</v>
      </c>
      <c r="AD84" s="25">
        <v>0</v>
      </c>
      <c r="AE84" s="28"/>
      <c r="AF84" s="28"/>
      <c r="AG84" s="28"/>
      <c r="AH84" s="28"/>
      <c r="AI84" s="27">
        <v>0</v>
      </c>
      <c r="AJ84" s="27">
        <v>0</v>
      </c>
      <c r="AK84" s="27">
        <v>0</v>
      </c>
      <c r="AL84" s="27">
        <v>0</v>
      </c>
      <c r="AM84" s="25">
        <v>0</v>
      </c>
      <c r="AN84" s="25">
        <v>0</v>
      </c>
      <c r="AO84" s="25">
        <v>0</v>
      </c>
      <c r="AP84" s="25">
        <v>0</v>
      </c>
    </row>
    <row r="85" spans="1:42" s="4" customFormat="1" ht="37.5" hidden="1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0</v>
      </c>
      <c r="G85" s="26">
        <v>0</v>
      </c>
      <c r="H85" s="26">
        <v>0</v>
      </c>
      <c r="I85" s="26">
        <v>0</v>
      </c>
      <c r="J85" s="26">
        <v>0</v>
      </c>
      <c r="K85" s="25">
        <v>0</v>
      </c>
      <c r="L85" s="25">
        <v>0</v>
      </c>
      <c r="M85" s="25">
        <v>0</v>
      </c>
      <c r="N85" s="25">
        <v>0</v>
      </c>
      <c r="O85" s="26">
        <v>0</v>
      </c>
      <c r="P85" s="26">
        <v>0</v>
      </c>
      <c r="Q85" s="26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6">
        <v>0</v>
      </c>
      <c r="X85" s="26">
        <v>0</v>
      </c>
      <c r="Y85" s="26">
        <v>0</v>
      </c>
      <c r="Z85" s="26">
        <v>0</v>
      </c>
      <c r="AA85" s="25">
        <v>0</v>
      </c>
      <c r="AB85" s="25">
        <v>0</v>
      </c>
      <c r="AC85" s="25">
        <v>0</v>
      </c>
      <c r="AD85" s="25">
        <v>0</v>
      </c>
      <c r="AE85" s="28"/>
      <c r="AF85" s="28"/>
      <c r="AG85" s="28"/>
      <c r="AH85" s="28"/>
      <c r="AI85" s="27">
        <v>0</v>
      </c>
      <c r="AJ85" s="27">
        <v>0</v>
      </c>
      <c r="AK85" s="27">
        <v>0</v>
      </c>
      <c r="AL85" s="27">
        <v>0</v>
      </c>
      <c r="AM85" s="25">
        <v>0</v>
      </c>
      <c r="AN85" s="25">
        <v>0</v>
      </c>
      <c r="AO85" s="25">
        <v>0</v>
      </c>
      <c r="AP85" s="25">
        <v>0</v>
      </c>
    </row>
    <row r="86" spans="1:42" s="4" customFormat="1" ht="56.25" hidden="1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0</v>
      </c>
      <c r="G86" s="26">
        <v>0</v>
      </c>
      <c r="H86" s="26">
        <v>0</v>
      </c>
      <c r="I86" s="26">
        <v>0</v>
      </c>
      <c r="J86" s="26">
        <v>0</v>
      </c>
      <c r="K86" s="25">
        <v>0</v>
      </c>
      <c r="L86" s="25">
        <v>0</v>
      </c>
      <c r="M86" s="25">
        <v>0</v>
      </c>
      <c r="N86" s="25">
        <v>0</v>
      </c>
      <c r="O86" s="26">
        <v>0</v>
      </c>
      <c r="P86" s="26">
        <v>0</v>
      </c>
      <c r="Q86" s="26">
        <v>0</v>
      </c>
      <c r="R86" s="26">
        <v>0</v>
      </c>
      <c r="S86" s="27">
        <v>0</v>
      </c>
      <c r="T86" s="27">
        <v>0</v>
      </c>
      <c r="U86" s="27">
        <v>0</v>
      </c>
      <c r="V86" s="27">
        <v>0</v>
      </c>
      <c r="W86" s="26">
        <v>0</v>
      </c>
      <c r="X86" s="26">
        <v>0</v>
      </c>
      <c r="Y86" s="26">
        <v>0</v>
      </c>
      <c r="Z86" s="26">
        <v>0</v>
      </c>
      <c r="AA86" s="25">
        <v>0</v>
      </c>
      <c r="AB86" s="25">
        <v>0</v>
      </c>
      <c r="AC86" s="25">
        <v>0</v>
      </c>
      <c r="AD86" s="25">
        <v>0</v>
      </c>
      <c r="AE86" s="28"/>
      <c r="AF86" s="28"/>
      <c r="AG86" s="28"/>
      <c r="AH86" s="28"/>
      <c r="AI86" s="27">
        <v>0</v>
      </c>
      <c r="AJ86" s="27">
        <v>0</v>
      </c>
      <c r="AK86" s="27">
        <v>0</v>
      </c>
      <c r="AL86" s="27">
        <v>0</v>
      </c>
      <c r="AM86" s="25">
        <v>0</v>
      </c>
      <c r="AN86" s="25">
        <v>0</v>
      </c>
      <c r="AO86" s="25">
        <v>0</v>
      </c>
      <c r="AP86" s="25">
        <v>0</v>
      </c>
    </row>
    <row r="87" spans="1:42" s="4" customFormat="1" ht="37.5" hidden="1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0</v>
      </c>
      <c r="G87" s="26">
        <v>0</v>
      </c>
      <c r="H87" s="26">
        <v>0</v>
      </c>
      <c r="I87" s="26">
        <v>0</v>
      </c>
      <c r="J87" s="26">
        <v>0</v>
      </c>
      <c r="K87" s="25">
        <v>0</v>
      </c>
      <c r="L87" s="25">
        <v>0</v>
      </c>
      <c r="M87" s="25">
        <v>0</v>
      </c>
      <c r="N87" s="25">
        <v>0</v>
      </c>
      <c r="O87" s="26">
        <v>0</v>
      </c>
      <c r="P87" s="26">
        <v>0</v>
      </c>
      <c r="Q87" s="26">
        <v>0</v>
      </c>
      <c r="R87" s="26">
        <v>0</v>
      </c>
      <c r="S87" s="27">
        <v>0</v>
      </c>
      <c r="T87" s="27">
        <v>0</v>
      </c>
      <c r="U87" s="27">
        <v>0</v>
      </c>
      <c r="V87" s="27">
        <v>0</v>
      </c>
      <c r="W87" s="26">
        <v>0</v>
      </c>
      <c r="X87" s="26">
        <v>0</v>
      </c>
      <c r="Y87" s="26">
        <v>0</v>
      </c>
      <c r="Z87" s="26">
        <v>0</v>
      </c>
      <c r="AA87" s="25">
        <v>0</v>
      </c>
      <c r="AB87" s="25">
        <v>0</v>
      </c>
      <c r="AC87" s="25">
        <v>0</v>
      </c>
      <c r="AD87" s="25">
        <v>0</v>
      </c>
      <c r="AE87" s="28"/>
      <c r="AF87" s="28"/>
      <c r="AG87" s="28"/>
      <c r="AH87" s="28"/>
      <c r="AI87" s="27">
        <v>0</v>
      </c>
      <c r="AJ87" s="27">
        <v>0</v>
      </c>
      <c r="AK87" s="27">
        <v>0</v>
      </c>
      <c r="AL87" s="27">
        <v>0</v>
      </c>
      <c r="AM87" s="25">
        <v>0</v>
      </c>
      <c r="AN87" s="25">
        <v>0</v>
      </c>
      <c r="AO87" s="25">
        <v>0</v>
      </c>
      <c r="AP87" s="25">
        <v>0</v>
      </c>
    </row>
    <row r="88" spans="1:42" s="4" customFormat="1" ht="37.5" hidden="1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0</v>
      </c>
      <c r="G88" s="26">
        <v>0</v>
      </c>
      <c r="H88" s="26">
        <v>0</v>
      </c>
      <c r="I88" s="26">
        <v>0</v>
      </c>
      <c r="J88" s="26">
        <v>0</v>
      </c>
      <c r="K88" s="25">
        <v>0</v>
      </c>
      <c r="L88" s="25">
        <v>0</v>
      </c>
      <c r="M88" s="25">
        <v>0</v>
      </c>
      <c r="N88" s="25">
        <v>0</v>
      </c>
      <c r="O88" s="26">
        <v>0</v>
      </c>
      <c r="P88" s="26">
        <v>0</v>
      </c>
      <c r="Q88" s="26">
        <v>0</v>
      </c>
      <c r="R88" s="26">
        <v>0</v>
      </c>
      <c r="S88" s="27">
        <v>0</v>
      </c>
      <c r="T88" s="27">
        <v>0</v>
      </c>
      <c r="U88" s="27">
        <v>0</v>
      </c>
      <c r="V88" s="27">
        <v>0</v>
      </c>
      <c r="W88" s="26">
        <v>0</v>
      </c>
      <c r="X88" s="26">
        <v>0</v>
      </c>
      <c r="Y88" s="26">
        <v>0</v>
      </c>
      <c r="Z88" s="26">
        <v>0</v>
      </c>
      <c r="AA88" s="25">
        <v>0</v>
      </c>
      <c r="AB88" s="25">
        <v>0</v>
      </c>
      <c r="AC88" s="25">
        <v>0</v>
      </c>
      <c r="AD88" s="25">
        <v>0</v>
      </c>
      <c r="AE88" s="28"/>
      <c r="AF88" s="28"/>
      <c r="AG88" s="28"/>
      <c r="AH88" s="28"/>
      <c r="AI88" s="27">
        <v>0</v>
      </c>
      <c r="AJ88" s="27">
        <v>0</v>
      </c>
      <c r="AK88" s="27">
        <v>0</v>
      </c>
      <c r="AL88" s="27">
        <v>0</v>
      </c>
      <c r="AM88" s="25">
        <v>0</v>
      </c>
      <c r="AN88" s="25">
        <v>0</v>
      </c>
      <c r="AO88" s="25">
        <v>0</v>
      </c>
      <c r="AP88" s="25">
        <v>0</v>
      </c>
    </row>
    <row r="89" spans="1:42" s="4" customFormat="1" ht="37.5" hidden="1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0</v>
      </c>
      <c r="G89" s="26">
        <v>0</v>
      </c>
      <c r="H89" s="26">
        <v>0</v>
      </c>
      <c r="I89" s="26">
        <v>0</v>
      </c>
      <c r="J89" s="26">
        <v>0</v>
      </c>
      <c r="K89" s="25">
        <v>0</v>
      </c>
      <c r="L89" s="25">
        <v>0</v>
      </c>
      <c r="M89" s="25">
        <v>0</v>
      </c>
      <c r="N89" s="25">
        <v>0</v>
      </c>
      <c r="O89" s="26">
        <v>0</v>
      </c>
      <c r="P89" s="26">
        <v>0</v>
      </c>
      <c r="Q89" s="26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6">
        <v>0</v>
      </c>
      <c r="X89" s="26">
        <v>0</v>
      </c>
      <c r="Y89" s="26">
        <v>0</v>
      </c>
      <c r="Z89" s="26">
        <v>0</v>
      </c>
      <c r="AA89" s="25">
        <v>0</v>
      </c>
      <c r="AB89" s="25">
        <v>0</v>
      </c>
      <c r="AC89" s="25">
        <v>0</v>
      </c>
      <c r="AD89" s="25">
        <v>0</v>
      </c>
      <c r="AE89" s="28"/>
      <c r="AF89" s="28"/>
      <c r="AG89" s="28"/>
      <c r="AH89" s="28"/>
      <c r="AI89" s="27">
        <v>0</v>
      </c>
      <c r="AJ89" s="27">
        <v>0</v>
      </c>
      <c r="AK89" s="27">
        <v>0</v>
      </c>
      <c r="AL89" s="27">
        <v>0</v>
      </c>
      <c r="AM89" s="25">
        <v>0</v>
      </c>
      <c r="AN89" s="25">
        <v>0</v>
      </c>
      <c r="AO89" s="25">
        <v>0</v>
      </c>
      <c r="AP89" s="25">
        <v>0</v>
      </c>
    </row>
    <row r="90" spans="1:42" s="29" customFormat="1" ht="37.5" hidden="1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0</v>
      </c>
      <c r="G90" s="26">
        <v>0</v>
      </c>
      <c r="H90" s="26">
        <v>0</v>
      </c>
      <c r="I90" s="26">
        <v>0</v>
      </c>
      <c r="J90" s="26">
        <v>0</v>
      </c>
      <c r="K90" s="25">
        <v>0</v>
      </c>
      <c r="L90" s="25">
        <v>0</v>
      </c>
      <c r="M90" s="25">
        <v>0</v>
      </c>
      <c r="N90" s="25">
        <v>0</v>
      </c>
      <c r="O90" s="26">
        <v>0</v>
      </c>
      <c r="P90" s="26">
        <v>0</v>
      </c>
      <c r="Q90" s="26">
        <v>0</v>
      </c>
      <c r="R90" s="26">
        <v>0</v>
      </c>
      <c r="S90" s="27">
        <v>0</v>
      </c>
      <c r="T90" s="27">
        <v>0</v>
      </c>
      <c r="U90" s="27">
        <v>0</v>
      </c>
      <c r="V90" s="27">
        <v>0</v>
      </c>
      <c r="W90" s="26">
        <v>0</v>
      </c>
      <c r="X90" s="26">
        <v>0</v>
      </c>
      <c r="Y90" s="26">
        <v>0</v>
      </c>
      <c r="Z90" s="26">
        <v>0</v>
      </c>
      <c r="AA90" s="25">
        <v>0</v>
      </c>
      <c r="AB90" s="25">
        <v>0</v>
      </c>
      <c r="AC90" s="25">
        <v>0</v>
      </c>
      <c r="AD90" s="25">
        <v>0</v>
      </c>
      <c r="AE90" s="28"/>
      <c r="AF90" s="28"/>
      <c r="AG90" s="28"/>
      <c r="AH90" s="28"/>
      <c r="AI90" s="27">
        <v>0</v>
      </c>
      <c r="AJ90" s="27">
        <v>0</v>
      </c>
      <c r="AK90" s="27">
        <v>0</v>
      </c>
      <c r="AL90" s="27">
        <v>0</v>
      </c>
      <c r="AM90" s="25">
        <v>0</v>
      </c>
      <c r="AN90" s="25">
        <v>0</v>
      </c>
      <c r="AO90" s="25">
        <v>0</v>
      </c>
      <c r="AP90" s="25">
        <v>0</v>
      </c>
    </row>
    <row r="91" spans="1:42" s="4" customFormat="1" ht="56.25" hidden="1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0</v>
      </c>
      <c r="G91" s="26">
        <v>0</v>
      </c>
      <c r="H91" s="26">
        <v>0</v>
      </c>
      <c r="I91" s="26">
        <v>0</v>
      </c>
      <c r="J91" s="26">
        <v>0</v>
      </c>
      <c r="K91" s="25">
        <v>0</v>
      </c>
      <c r="L91" s="25">
        <v>0</v>
      </c>
      <c r="M91" s="25">
        <v>0</v>
      </c>
      <c r="N91" s="25">
        <v>0</v>
      </c>
      <c r="O91" s="26">
        <v>0</v>
      </c>
      <c r="P91" s="26">
        <v>0</v>
      </c>
      <c r="Q91" s="26">
        <v>0</v>
      </c>
      <c r="R91" s="26">
        <v>0</v>
      </c>
      <c r="S91" s="27">
        <v>0</v>
      </c>
      <c r="T91" s="27">
        <v>0</v>
      </c>
      <c r="U91" s="27">
        <v>0</v>
      </c>
      <c r="V91" s="27">
        <v>0</v>
      </c>
      <c r="W91" s="26">
        <v>0</v>
      </c>
      <c r="X91" s="26">
        <v>0</v>
      </c>
      <c r="Y91" s="26">
        <v>0</v>
      </c>
      <c r="Z91" s="26">
        <v>0</v>
      </c>
      <c r="AA91" s="25">
        <v>0</v>
      </c>
      <c r="AB91" s="25">
        <v>0</v>
      </c>
      <c r="AC91" s="25">
        <v>0</v>
      </c>
      <c r="AD91" s="25">
        <v>0</v>
      </c>
      <c r="AE91" s="28"/>
      <c r="AF91" s="28"/>
      <c r="AG91" s="28"/>
      <c r="AH91" s="28"/>
      <c r="AI91" s="27">
        <v>0</v>
      </c>
      <c r="AJ91" s="27">
        <v>0</v>
      </c>
      <c r="AK91" s="27">
        <v>0</v>
      </c>
      <c r="AL91" s="27">
        <v>0</v>
      </c>
      <c r="AM91" s="25">
        <v>0</v>
      </c>
      <c r="AN91" s="25">
        <v>0</v>
      </c>
      <c r="AO91" s="25">
        <v>0</v>
      </c>
      <c r="AP91" s="25">
        <v>0</v>
      </c>
    </row>
    <row r="92" spans="1:42" s="4" customFormat="1" ht="56.25" hidden="1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0</v>
      </c>
      <c r="G92" s="26">
        <v>0</v>
      </c>
      <c r="H92" s="26">
        <v>0</v>
      </c>
      <c r="I92" s="26">
        <v>0</v>
      </c>
      <c r="J92" s="26">
        <v>0</v>
      </c>
      <c r="K92" s="25">
        <v>0</v>
      </c>
      <c r="L92" s="25">
        <v>0</v>
      </c>
      <c r="M92" s="25">
        <v>0</v>
      </c>
      <c r="N92" s="25">
        <v>0</v>
      </c>
      <c r="O92" s="26">
        <v>0</v>
      </c>
      <c r="P92" s="26">
        <v>0</v>
      </c>
      <c r="Q92" s="26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6">
        <v>0</v>
      </c>
      <c r="X92" s="26">
        <v>0</v>
      </c>
      <c r="Y92" s="26">
        <v>0</v>
      </c>
      <c r="Z92" s="26">
        <v>0</v>
      </c>
      <c r="AA92" s="25">
        <v>0</v>
      </c>
      <c r="AB92" s="25">
        <v>0</v>
      </c>
      <c r="AC92" s="25">
        <v>0</v>
      </c>
      <c r="AD92" s="25">
        <v>0</v>
      </c>
      <c r="AE92" s="28"/>
      <c r="AF92" s="28"/>
      <c r="AG92" s="28"/>
      <c r="AH92" s="28"/>
      <c r="AI92" s="27">
        <v>0</v>
      </c>
      <c r="AJ92" s="27">
        <v>0</v>
      </c>
      <c r="AK92" s="27">
        <v>0</v>
      </c>
      <c r="AL92" s="27">
        <v>0</v>
      </c>
      <c r="AM92" s="25">
        <v>0</v>
      </c>
      <c r="AN92" s="25">
        <v>0</v>
      </c>
      <c r="AO92" s="25">
        <v>0</v>
      </c>
      <c r="AP92" s="25">
        <v>0</v>
      </c>
    </row>
    <row r="93" spans="1:42" s="46" customFormat="1" ht="37.5" hidden="1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0</v>
      </c>
      <c r="G93" s="42">
        <v>0</v>
      </c>
      <c r="H93" s="42">
        <v>0</v>
      </c>
      <c r="I93" s="42">
        <v>0</v>
      </c>
      <c r="J93" s="42">
        <v>0</v>
      </c>
      <c r="K93" s="41">
        <v>0</v>
      </c>
      <c r="L93" s="41">
        <v>0</v>
      </c>
      <c r="M93" s="41">
        <v>0</v>
      </c>
      <c r="N93" s="41">
        <v>0</v>
      </c>
      <c r="O93" s="42">
        <v>0</v>
      </c>
      <c r="P93" s="42">
        <v>0</v>
      </c>
      <c r="Q93" s="42">
        <v>0</v>
      </c>
      <c r="R93" s="42">
        <v>0</v>
      </c>
      <c r="S93" s="43">
        <v>0</v>
      </c>
      <c r="T93" s="43">
        <v>0</v>
      </c>
      <c r="U93" s="43">
        <v>0</v>
      </c>
      <c r="V93" s="43">
        <v>0</v>
      </c>
      <c r="W93" s="42">
        <v>0</v>
      </c>
      <c r="X93" s="42">
        <v>0</v>
      </c>
      <c r="Y93" s="42">
        <v>0</v>
      </c>
      <c r="Z93" s="42">
        <v>0</v>
      </c>
      <c r="AA93" s="41">
        <v>0</v>
      </c>
      <c r="AB93" s="41">
        <v>0</v>
      </c>
      <c r="AC93" s="41">
        <v>0</v>
      </c>
      <c r="AD93" s="41">
        <v>0</v>
      </c>
      <c r="AE93" s="44" t="s">
        <v>31</v>
      </c>
      <c r="AF93" s="44" t="s">
        <v>31</v>
      </c>
      <c r="AG93" s="44" t="s">
        <v>31</v>
      </c>
      <c r="AH93" s="44" t="s">
        <v>31</v>
      </c>
      <c r="AI93" s="43">
        <v>0</v>
      </c>
      <c r="AJ93" s="43">
        <v>0</v>
      </c>
      <c r="AK93" s="43">
        <v>0</v>
      </c>
      <c r="AL93" s="43">
        <v>0</v>
      </c>
      <c r="AM93" s="41">
        <v>0</v>
      </c>
      <c r="AN93" s="41">
        <v>0</v>
      </c>
      <c r="AO93" s="41">
        <v>0</v>
      </c>
      <c r="AP93" s="41">
        <v>0</v>
      </c>
    </row>
    <row r="94" spans="1:42" s="4" customFormat="1" ht="37.5" hidden="1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0</v>
      </c>
      <c r="G94" s="26">
        <v>0</v>
      </c>
      <c r="H94" s="26">
        <v>0</v>
      </c>
      <c r="I94" s="26">
        <v>0</v>
      </c>
      <c r="J94" s="26">
        <v>0</v>
      </c>
      <c r="K94" s="25">
        <v>0</v>
      </c>
      <c r="L94" s="25">
        <v>0</v>
      </c>
      <c r="M94" s="25">
        <v>0</v>
      </c>
      <c r="N94" s="25">
        <v>0</v>
      </c>
      <c r="O94" s="26">
        <v>0</v>
      </c>
      <c r="P94" s="26">
        <v>0</v>
      </c>
      <c r="Q94" s="26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6">
        <v>0</v>
      </c>
      <c r="X94" s="26">
        <v>0</v>
      </c>
      <c r="Y94" s="26">
        <v>0</v>
      </c>
      <c r="Z94" s="26">
        <v>0</v>
      </c>
      <c r="AA94" s="25">
        <v>0</v>
      </c>
      <c r="AB94" s="25">
        <v>0</v>
      </c>
      <c r="AC94" s="25">
        <v>0</v>
      </c>
      <c r="AD94" s="25">
        <v>0</v>
      </c>
      <c r="AE94" s="28"/>
      <c r="AF94" s="28"/>
      <c r="AG94" s="28"/>
      <c r="AH94" s="28"/>
      <c r="AI94" s="27">
        <v>0</v>
      </c>
      <c r="AJ94" s="27">
        <v>0</v>
      </c>
      <c r="AK94" s="27">
        <v>0</v>
      </c>
      <c r="AL94" s="27">
        <v>0</v>
      </c>
      <c r="AM94" s="25">
        <v>0</v>
      </c>
      <c r="AN94" s="25">
        <v>0</v>
      </c>
      <c r="AO94" s="25">
        <v>0</v>
      </c>
      <c r="AP94" s="25">
        <v>0</v>
      </c>
    </row>
    <row r="95" spans="1:42" s="4" customFormat="1" hidden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0</v>
      </c>
      <c r="G95" s="26">
        <v>0</v>
      </c>
      <c r="H95" s="26">
        <v>0</v>
      </c>
      <c r="I95" s="26">
        <v>0</v>
      </c>
      <c r="J95" s="26">
        <v>0</v>
      </c>
      <c r="K95" s="25">
        <v>0</v>
      </c>
      <c r="L95" s="25">
        <v>0</v>
      </c>
      <c r="M95" s="25">
        <v>0</v>
      </c>
      <c r="N95" s="25">
        <v>0</v>
      </c>
      <c r="O95" s="26">
        <v>0</v>
      </c>
      <c r="P95" s="26">
        <v>0</v>
      </c>
      <c r="Q95" s="26">
        <v>0</v>
      </c>
      <c r="R95" s="26">
        <v>0</v>
      </c>
      <c r="S95" s="27">
        <v>0</v>
      </c>
      <c r="T95" s="27">
        <v>0</v>
      </c>
      <c r="U95" s="27">
        <v>0</v>
      </c>
      <c r="V95" s="27">
        <v>0</v>
      </c>
      <c r="W95" s="26">
        <v>0</v>
      </c>
      <c r="X95" s="26">
        <v>0</v>
      </c>
      <c r="Y95" s="26">
        <v>0</v>
      </c>
      <c r="Z95" s="26">
        <v>0</v>
      </c>
      <c r="AA95" s="25">
        <v>0</v>
      </c>
      <c r="AB95" s="25">
        <v>0</v>
      </c>
      <c r="AC95" s="25">
        <v>0</v>
      </c>
      <c r="AD95" s="25">
        <v>0</v>
      </c>
      <c r="AE95" s="28"/>
      <c r="AF95" s="28"/>
      <c r="AG95" s="28"/>
      <c r="AH95" s="28"/>
      <c r="AI95" s="27">
        <v>0</v>
      </c>
      <c r="AJ95" s="27">
        <v>0</v>
      </c>
      <c r="AK95" s="27">
        <v>0</v>
      </c>
      <c r="AL95" s="27">
        <v>0</v>
      </c>
      <c r="AM95" s="25">
        <v>0</v>
      </c>
      <c r="AN95" s="25">
        <v>0</v>
      </c>
      <c r="AO95" s="25">
        <v>0</v>
      </c>
      <c r="AP95" s="25">
        <v>0</v>
      </c>
    </row>
    <row r="96" spans="1:42" s="46" customFormat="1" hidden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0</v>
      </c>
      <c r="G96" s="42">
        <v>0</v>
      </c>
      <c r="H96" s="42">
        <v>0</v>
      </c>
      <c r="I96" s="42">
        <v>0</v>
      </c>
      <c r="J96" s="42">
        <v>0</v>
      </c>
      <c r="K96" s="41">
        <v>0</v>
      </c>
      <c r="L96" s="41">
        <v>0</v>
      </c>
      <c r="M96" s="41">
        <v>0</v>
      </c>
      <c r="N96" s="41">
        <v>0</v>
      </c>
      <c r="O96" s="42">
        <v>0</v>
      </c>
      <c r="P96" s="42">
        <v>0</v>
      </c>
      <c r="Q96" s="42">
        <v>0</v>
      </c>
      <c r="R96" s="42">
        <v>0</v>
      </c>
      <c r="S96" s="43">
        <v>0</v>
      </c>
      <c r="T96" s="43">
        <v>0</v>
      </c>
      <c r="U96" s="43">
        <v>0</v>
      </c>
      <c r="V96" s="43">
        <v>0</v>
      </c>
      <c r="W96" s="42">
        <v>0</v>
      </c>
      <c r="X96" s="42">
        <v>0</v>
      </c>
      <c r="Y96" s="42">
        <v>0</v>
      </c>
      <c r="Z96" s="42">
        <v>0</v>
      </c>
      <c r="AA96" s="41">
        <v>0</v>
      </c>
      <c r="AB96" s="41">
        <v>0</v>
      </c>
      <c r="AC96" s="41">
        <v>0</v>
      </c>
      <c r="AD96" s="41">
        <v>0</v>
      </c>
      <c r="AE96" s="44" t="s">
        <v>31</v>
      </c>
      <c r="AF96" s="44" t="s">
        <v>31</v>
      </c>
      <c r="AG96" s="44" t="s">
        <v>31</v>
      </c>
      <c r="AH96" s="44" t="s">
        <v>31</v>
      </c>
      <c r="AI96" s="43">
        <v>0</v>
      </c>
      <c r="AJ96" s="43">
        <v>0</v>
      </c>
      <c r="AK96" s="43">
        <v>0</v>
      </c>
      <c r="AL96" s="43">
        <v>0</v>
      </c>
      <c r="AM96" s="41">
        <v>0</v>
      </c>
      <c r="AN96" s="41">
        <v>0</v>
      </c>
      <c r="AO96" s="41">
        <v>0</v>
      </c>
      <c r="AP96" s="41">
        <v>0</v>
      </c>
    </row>
    <row r="97" spans="1:42" s="4" customFormat="1" hidden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0</v>
      </c>
      <c r="G97" s="26">
        <v>0</v>
      </c>
      <c r="H97" s="26">
        <v>0</v>
      </c>
      <c r="I97" s="26">
        <v>0</v>
      </c>
      <c r="J97" s="26">
        <v>0</v>
      </c>
      <c r="K97" s="25">
        <v>0</v>
      </c>
      <c r="L97" s="25">
        <v>0</v>
      </c>
      <c r="M97" s="25">
        <v>0</v>
      </c>
      <c r="N97" s="25">
        <v>0</v>
      </c>
      <c r="O97" s="26">
        <v>0</v>
      </c>
      <c r="P97" s="26">
        <v>0</v>
      </c>
      <c r="Q97" s="26">
        <v>0</v>
      </c>
      <c r="R97" s="26">
        <v>0</v>
      </c>
      <c r="S97" s="27">
        <v>0</v>
      </c>
      <c r="T97" s="27">
        <v>0</v>
      </c>
      <c r="U97" s="27">
        <v>0</v>
      </c>
      <c r="V97" s="27">
        <v>0</v>
      </c>
      <c r="W97" s="26">
        <v>0</v>
      </c>
      <c r="X97" s="26">
        <v>0</v>
      </c>
      <c r="Y97" s="26">
        <v>0</v>
      </c>
      <c r="Z97" s="26">
        <v>0</v>
      </c>
      <c r="AA97" s="25">
        <v>0</v>
      </c>
      <c r="AB97" s="25">
        <v>0</v>
      </c>
      <c r="AC97" s="25">
        <v>0</v>
      </c>
      <c r="AD97" s="25">
        <v>0</v>
      </c>
      <c r="AE97" s="28"/>
      <c r="AF97" s="28"/>
      <c r="AG97" s="28"/>
      <c r="AH97" s="28"/>
      <c r="AI97" s="27">
        <v>0</v>
      </c>
      <c r="AJ97" s="27">
        <v>0</v>
      </c>
      <c r="AK97" s="27">
        <v>0</v>
      </c>
      <c r="AL97" s="27">
        <v>0</v>
      </c>
      <c r="AM97" s="25">
        <v>0</v>
      </c>
      <c r="AN97" s="25">
        <v>0</v>
      </c>
      <c r="AO97" s="25">
        <v>0</v>
      </c>
      <c r="AP97" s="25">
        <v>0</v>
      </c>
    </row>
    <row r="98" spans="1:42" s="29" customFormat="1" ht="37.5" hidden="1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0</v>
      </c>
      <c r="G98" s="26">
        <v>0</v>
      </c>
      <c r="H98" s="26">
        <v>0</v>
      </c>
      <c r="I98" s="26">
        <v>0</v>
      </c>
      <c r="J98" s="26">
        <v>0</v>
      </c>
      <c r="K98" s="25">
        <v>0</v>
      </c>
      <c r="L98" s="25">
        <v>0</v>
      </c>
      <c r="M98" s="25">
        <v>0</v>
      </c>
      <c r="N98" s="25">
        <v>0</v>
      </c>
      <c r="O98" s="26">
        <v>0</v>
      </c>
      <c r="P98" s="26">
        <v>0</v>
      </c>
      <c r="Q98" s="26">
        <v>0</v>
      </c>
      <c r="R98" s="26">
        <v>0</v>
      </c>
      <c r="S98" s="27">
        <v>0</v>
      </c>
      <c r="T98" s="27">
        <v>0</v>
      </c>
      <c r="U98" s="27">
        <v>0</v>
      </c>
      <c r="V98" s="27">
        <v>0</v>
      </c>
      <c r="W98" s="26">
        <v>0</v>
      </c>
      <c r="X98" s="26">
        <v>0</v>
      </c>
      <c r="Y98" s="26">
        <v>0</v>
      </c>
      <c r="Z98" s="26">
        <v>0</v>
      </c>
      <c r="AA98" s="25">
        <v>0</v>
      </c>
      <c r="AB98" s="25">
        <v>0</v>
      </c>
      <c r="AC98" s="25">
        <v>0</v>
      </c>
      <c r="AD98" s="25">
        <v>0</v>
      </c>
      <c r="AE98" s="28"/>
      <c r="AF98" s="28"/>
      <c r="AG98" s="28"/>
      <c r="AH98" s="28"/>
      <c r="AI98" s="27">
        <v>0</v>
      </c>
      <c r="AJ98" s="27">
        <v>0</v>
      </c>
      <c r="AK98" s="27">
        <v>0</v>
      </c>
      <c r="AL98" s="27">
        <v>0</v>
      </c>
      <c r="AM98" s="25">
        <v>0</v>
      </c>
      <c r="AN98" s="25">
        <v>0</v>
      </c>
      <c r="AO98" s="25">
        <v>0</v>
      </c>
      <c r="AP98" s="25">
        <v>0</v>
      </c>
    </row>
    <row r="99" spans="1:42" s="30" customFormat="1" ht="37.5" hidden="1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0</v>
      </c>
      <c r="G99" s="26">
        <v>0</v>
      </c>
      <c r="H99" s="26">
        <v>0</v>
      </c>
      <c r="I99" s="26">
        <v>0</v>
      </c>
      <c r="J99" s="26">
        <v>0</v>
      </c>
      <c r="K99" s="25">
        <v>0</v>
      </c>
      <c r="L99" s="25">
        <v>0</v>
      </c>
      <c r="M99" s="25">
        <v>0</v>
      </c>
      <c r="N99" s="25">
        <v>0</v>
      </c>
      <c r="O99" s="26">
        <v>0</v>
      </c>
      <c r="P99" s="26">
        <v>0</v>
      </c>
      <c r="Q99" s="26">
        <v>0</v>
      </c>
      <c r="R99" s="26">
        <v>0</v>
      </c>
      <c r="S99" s="27">
        <v>0</v>
      </c>
      <c r="T99" s="27">
        <v>0</v>
      </c>
      <c r="U99" s="27">
        <v>0</v>
      </c>
      <c r="V99" s="27">
        <v>0</v>
      </c>
      <c r="W99" s="26">
        <v>0</v>
      </c>
      <c r="X99" s="26">
        <v>0</v>
      </c>
      <c r="Y99" s="26">
        <v>0</v>
      </c>
      <c r="Z99" s="26">
        <v>0</v>
      </c>
      <c r="AA99" s="25">
        <v>0</v>
      </c>
      <c r="AB99" s="25">
        <v>0</v>
      </c>
      <c r="AC99" s="25">
        <v>0</v>
      </c>
      <c r="AD99" s="25">
        <v>0</v>
      </c>
      <c r="AE99" s="28"/>
      <c r="AF99" s="28"/>
      <c r="AG99" s="28"/>
      <c r="AH99" s="28"/>
      <c r="AI99" s="27">
        <v>0</v>
      </c>
      <c r="AJ99" s="27">
        <v>0</v>
      </c>
      <c r="AK99" s="27">
        <v>0</v>
      </c>
      <c r="AL99" s="27">
        <v>0</v>
      </c>
      <c r="AM99" s="25">
        <v>0</v>
      </c>
      <c r="AN99" s="25">
        <v>0</v>
      </c>
      <c r="AO99" s="25">
        <v>0</v>
      </c>
      <c r="AP99" s="25">
        <v>0</v>
      </c>
    </row>
    <row r="100" spans="1:42" s="30" customFormat="1" hidden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0</v>
      </c>
      <c r="G100" s="26">
        <v>0</v>
      </c>
      <c r="H100" s="26">
        <v>0</v>
      </c>
      <c r="I100" s="26">
        <v>0</v>
      </c>
      <c r="J100" s="26">
        <v>0</v>
      </c>
      <c r="K100" s="25">
        <v>0</v>
      </c>
      <c r="L100" s="25">
        <v>0</v>
      </c>
      <c r="M100" s="25">
        <v>0</v>
      </c>
      <c r="N100" s="25">
        <v>0</v>
      </c>
      <c r="O100" s="26">
        <v>0</v>
      </c>
      <c r="P100" s="26">
        <v>0</v>
      </c>
      <c r="Q100" s="26">
        <v>0</v>
      </c>
      <c r="R100" s="26">
        <v>0</v>
      </c>
      <c r="S100" s="27">
        <v>0</v>
      </c>
      <c r="T100" s="27">
        <v>0</v>
      </c>
      <c r="U100" s="27">
        <v>0</v>
      </c>
      <c r="V100" s="27">
        <v>0</v>
      </c>
      <c r="W100" s="26">
        <v>0</v>
      </c>
      <c r="X100" s="26">
        <v>0</v>
      </c>
      <c r="Y100" s="26">
        <v>0</v>
      </c>
      <c r="Z100" s="26">
        <v>0</v>
      </c>
      <c r="AA100" s="25">
        <v>0</v>
      </c>
      <c r="AB100" s="25">
        <v>0</v>
      </c>
      <c r="AC100" s="25">
        <v>0</v>
      </c>
      <c r="AD100" s="25">
        <v>0</v>
      </c>
      <c r="AE100" s="28"/>
      <c r="AF100" s="28"/>
      <c r="AG100" s="28"/>
      <c r="AH100" s="28"/>
      <c r="AI100" s="27">
        <v>0</v>
      </c>
      <c r="AJ100" s="27">
        <v>0</v>
      </c>
      <c r="AK100" s="27">
        <v>0</v>
      </c>
      <c r="AL100" s="27">
        <v>0</v>
      </c>
      <c r="AM100" s="25">
        <v>0</v>
      </c>
      <c r="AN100" s="25">
        <v>0</v>
      </c>
      <c r="AO100" s="25">
        <v>0</v>
      </c>
      <c r="AP100" s="25">
        <v>0</v>
      </c>
    </row>
    <row r="101" spans="1:42" s="46" customFormat="1" hidden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0</v>
      </c>
      <c r="G101" s="42">
        <v>0</v>
      </c>
      <c r="H101" s="42">
        <v>0</v>
      </c>
      <c r="I101" s="42">
        <v>0</v>
      </c>
      <c r="J101" s="42">
        <v>0</v>
      </c>
      <c r="K101" s="41">
        <v>0</v>
      </c>
      <c r="L101" s="41">
        <v>0</v>
      </c>
      <c r="M101" s="41">
        <v>0</v>
      </c>
      <c r="N101" s="41">
        <v>0</v>
      </c>
      <c r="O101" s="42">
        <v>0</v>
      </c>
      <c r="P101" s="42">
        <v>0</v>
      </c>
      <c r="Q101" s="42">
        <v>0</v>
      </c>
      <c r="R101" s="42">
        <v>0</v>
      </c>
      <c r="S101" s="43">
        <v>0</v>
      </c>
      <c r="T101" s="43">
        <v>0</v>
      </c>
      <c r="U101" s="43">
        <v>0</v>
      </c>
      <c r="V101" s="43">
        <v>0</v>
      </c>
      <c r="W101" s="42">
        <v>0</v>
      </c>
      <c r="X101" s="42">
        <v>0</v>
      </c>
      <c r="Y101" s="42">
        <v>0</v>
      </c>
      <c r="Z101" s="42">
        <v>0</v>
      </c>
      <c r="AA101" s="41">
        <v>0</v>
      </c>
      <c r="AB101" s="41">
        <v>0</v>
      </c>
      <c r="AC101" s="41">
        <v>0</v>
      </c>
      <c r="AD101" s="41">
        <v>0</v>
      </c>
      <c r="AE101" s="44" t="s">
        <v>31</v>
      </c>
      <c r="AF101" s="44" t="s">
        <v>31</v>
      </c>
      <c r="AG101" s="44" t="s">
        <v>31</v>
      </c>
      <c r="AH101" s="44" t="s">
        <v>31</v>
      </c>
      <c r="AI101" s="43">
        <v>0</v>
      </c>
      <c r="AJ101" s="43">
        <v>0</v>
      </c>
      <c r="AK101" s="43">
        <v>0</v>
      </c>
      <c r="AL101" s="43">
        <v>0</v>
      </c>
      <c r="AM101" s="41">
        <v>0</v>
      </c>
      <c r="AN101" s="41">
        <v>0</v>
      </c>
      <c r="AO101" s="41">
        <v>0</v>
      </c>
      <c r="AP101" s="41">
        <v>0</v>
      </c>
    </row>
    <row r="102" spans="1:42" s="4" customFormat="1" hidden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0</v>
      </c>
      <c r="G102" s="26">
        <v>0</v>
      </c>
      <c r="H102" s="26">
        <v>0</v>
      </c>
      <c r="I102" s="26">
        <v>0</v>
      </c>
      <c r="J102" s="26">
        <v>0</v>
      </c>
      <c r="K102" s="25">
        <v>0</v>
      </c>
      <c r="L102" s="25">
        <v>0</v>
      </c>
      <c r="M102" s="25">
        <v>0</v>
      </c>
      <c r="N102" s="25">
        <v>0</v>
      </c>
      <c r="O102" s="26">
        <v>0</v>
      </c>
      <c r="P102" s="26">
        <v>0</v>
      </c>
      <c r="Q102" s="26">
        <v>0</v>
      </c>
      <c r="R102" s="26">
        <v>0</v>
      </c>
      <c r="S102" s="27">
        <v>0</v>
      </c>
      <c r="T102" s="27">
        <v>0</v>
      </c>
      <c r="U102" s="27">
        <v>0</v>
      </c>
      <c r="V102" s="27">
        <v>0</v>
      </c>
      <c r="W102" s="26">
        <v>0</v>
      </c>
      <c r="X102" s="26">
        <v>0</v>
      </c>
      <c r="Y102" s="26">
        <v>0</v>
      </c>
      <c r="Z102" s="26">
        <v>0</v>
      </c>
      <c r="AA102" s="25">
        <v>0</v>
      </c>
      <c r="AB102" s="25">
        <v>0</v>
      </c>
      <c r="AC102" s="25">
        <v>0</v>
      </c>
      <c r="AD102" s="25">
        <v>0</v>
      </c>
      <c r="AE102" s="28"/>
      <c r="AF102" s="28"/>
      <c r="AG102" s="28"/>
      <c r="AH102" s="28"/>
      <c r="AI102" s="27">
        <v>0</v>
      </c>
      <c r="AJ102" s="27">
        <v>0</v>
      </c>
      <c r="AK102" s="27">
        <v>0</v>
      </c>
      <c r="AL102" s="27">
        <v>0</v>
      </c>
      <c r="AM102" s="25">
        <v>0</v>
      </c>
      <c r="AN102" s="25">
        <v>0</v>
      </c>
      <c r="AO102" s="25">
        <v>0</v>
      </c>
      <c r="AP102" s="25">
        <v>0</v>
      </c>
    </row>
    <row r="103" spans="1:42" s="29" customFormat="1" hidden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0</v>
      </c>
      <c r="G103" s="26">
        <v>0</v>
      </c>
      <c r="H103" s="26">
        <v>0</v>
      </c>
      <c r="I103" s="26">
        <v>0</v>
      </c>
      <c r="J103" s="26">
        <v>0</v>
      </c>
      <c r="K103" s="25">
        <v>0</v>
      </c>
      <c r="L103" s="25">
        <v>0</v>
      </c>
      <c r="M103" s="25">
        <v>0</v>
      </c>
      <c r="N103" s="25">
        <v>0</v>
      </c>
      <c r="O103" s="26">
        <v>0</v>
      </c>
      <c r="P103" s="26">
        <v>0</v>
      </c>
      <c r="Q103" s="26">
        <v>0</v>
      </c>
      <c r="R103" s="26">
        <v>0</v>
      </c>
      <c r="S103" s="27">
        <v>0</v>
      </c>
      <c r="T103" s="27">
        <v>0</v>
      </c>
      <c r="U103" s="27">
        <v>0</v>
      </c>
      <c r="V103" s="27">
        <v>0</v>
      </c>
      <c r="W103" s="26">
        <v>0</v>
      </c>
      <c r="X103" s="26">
        <v>0</v>
      </c>
      <c r="Y103" s="26">
        <v>0</v>
      </c>
      <c r="Z103" s="26">
        <v>0</v>
      </c>
      <c r="AA103" s="25">
        <v>0</v>
      </c>
      <c r="AB103" s="25">
        <v>0</v>
      </c>
      <c r="AC103" s="25">
        <v>0</v>
      </c>
      <c r="AD103" s="25">
        <v>0</v>
      </c>
      <c r="AE103" s="28"/>
      <c r="AF103" s="28"/>
      <c r="AG103" s="28"/>
      <c r="AH103" s="28"/>
      <c r="AI103" s="27">
        <v>0</v>
      </c>
      <c r="AJ103" s="27">
        <v>0</v>
      </c>
      <c r="AK103" s="27">
        <v>0</v>
      </c>
      <c r="AL103" s="27">
        <v>0</v>
      </c>
      <c r="AM103" s="25">
        <v>0</v>
      </c>
      <c r="AN103" s="25">
        <v>0</v>
      </c>
      <c r="AO103" s="25">
        <v>0</v>
      </c>
      <c r="AP103" s="25">
        <v>0</v>
      </c>
    </row>
    <row r="104" spans="1:42" s="4" customFormat="1" hidden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0</v>
      </c>
      <c r="G104" s="26">
        <v>0</v>
      </c>
      <c r="H104" s="26">
        <v>0</v>
      </c>
      <c r="I104" s="26">
        <v>0</v>
      </c>
      <c r="J104" s="26">
        <v>0</v>
      </c>
      <c r="K104" s="25">
        <v>0</v>
      </c>
      <c r="L104" s="25">
        <v>0</v>
      </c>
      <c r="M104" s="25">
        <v>0</v>
      </c>
      <c r="N104" s="25">
        <v>0</v>
      </c>
      <c r="O104" s="26">
        <v>0</v>
      </c>
      <c r="P104" s="26">
        <v>0</v>
      </c>
      <c r="Q104" s="26">
        <v>0</v>
      </c>
      <c r="R104" s="26">
        <v>0</v>
      </c>
      <c r="S104" s="27">
        <v>0</v>
      </c>
      <c r="T104" s="27">
        <v>0</v>
      </c>
      <c r="U104" s="27">
        <v>0</v>
      </c>
      <c r="V104" s="27">
        <v>0</v>
      </c>
      <c r="W104" s="26">
        <v>0</v>
      </c>
      <c r="X104" s="26">
        <v>0</v>
      </c>
      <c r="Y104" s="26">
        <v>0</v>
      </c>
      <c r="Z104" s="26">
        <v>0</v>
      </c>
      <c r="AA104" s="25">
        <v>0</v>
      </c>
      <c r="AB104" s="25">
        <v>0</v>
      </c>
      <c r="AC104" s="25">
        <v>0</v>
      </c>
      <c r="AD104" s="25">
        <v>0</v>
      </c>
      <c r="AE104" s="28"/>
      <c r="AF104" s="28"/>
      <c r="AG104" s="28"/>
      <c r="AH104" s="28"/>
      <c r="AI104" s="27">
        <v>0</v>
      </c>
      <c r="AJ104" s="27">
        <v>0</v>
      </c>
      <c r="AK104" s="27">
        <v>0</v>
      </c>
      <c r="AL104" s="27">
        <v>0</v>
      </c>
      <c r="AM104" s="25">
        <v>0</v>
      </c>
      <c r="AN104" s="25">
        <v>0</v>
      </c>
      <c r="AO104" s="25">
        <v>0</v>
      </c>
      <c r="AP104" s="25">
        <v>0</v>
      </c>
    </row>
    <row r="105" spans="1:42" s="4" customFormat="1" ht="75" hidden="1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0</v>
      </c>
      <c r="G105" s="26">
        <v>0</v>
      </c>
      <c r="H105" s="26">
        <v>0</v>
      </c>
      <c r="I105" s="26">
        <v>0</v>
      </c>
      <c r="J105" s="26">
        <v>0</v>
      </c>
      <c r="K105" s="25">
        <v>0</v>
      </c>
      <c r="L105" s="25">
        <v>0</v>
      </c>
      <c r="M105" s="25">
        <v>0</v>
      </c>
      <c r="N105" s="25">
        <v>0</v>
      </c>
      <c r="O105" s="26">
        <v>0</v>
      </c>
      <c r="P105" s="26">
        <v>0</v>
      </c>
      <c r="Q105" s="26">
        <v>0</v>
      </c>
      <c r="R105" s="26">
        <v>0</v>
      </c>
      <c r="S105" s="27">
        <v>0</v>
      </c>
      <c r="T105" s="27">
        <v>0</v>
      </c>
      <c r="U105" s="27">
        <v>0</v>
      </c>
      <c r="V105" s="27">
        <v>0</v>
      </c>
      <c r="W105" s="26">
        <v>0</v>
      </c>
      <c r="X105" s="26">
        <v>0</v>
      </c>
      <c r="Y105" s="26">
        <v>0</v>
      </c>
      <c r="Z105" s="26">
        <v>0</v>
      </c>
      <c r="AA105" s="25">
        <v>0</v>
      </c>
      <c r="AB105" s="25">
        <v>0</v>
      </c>
      <c r="AC105" s="25">
        <v>0</v>
      </c>
      <c r="AD105" s="25">
        <v>0</v>
      </c>
      <c r="AE105" s="28"/>
      <c r="AF105" s="28"/>
      <c r="AG105" s="28"/>
      <c r="AH105" s="28"/>
      <c r="AI105" s="27">
        <v>0</v>
      </c>
      <c r="AJ105" s="27">
        <v>0</v>
      </c>
      <c r="AK105" s="27">
        <v>0</v>
      </c>
      <c r="AL105" s="27">
        <v>0</v>
      </c>
      <c r="AM105" s="25">
        <v>0</v>
      </c>
      <c r="AN105" s="25">
        <v>0</v>
      </c>
      <c r="AO105" s="25">
        <v>0</v>
      </c>
      <c r="AP105" s="25">
        <v>0</v>
      </c>
    </row>
    <row r="106" spans="1:42" s="29" customFormat="1" ht="56.25" hidden="1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0</v>
      </c>
      <c r="G106" s="26">
        <v>0</v>
      </c>
      <c r="H106" s="26">
        <v>0</v>
      </c>
      <c r="I106" s="26">
        <v>0</v>
      </c>
      <c r="J106" s="26">
        <v>0</v>
      </c>
      <c r="K106" s="25">
        <v>0</v>
      </c>
      <c r="L106" s="25">
        <v>0</v>
      </c>
      <c r="M106" s="25">
        <v>0</v>
      </c>
      <c r="N106" s="25">
        <v>0</v>
      </c>
      <c r="O106" s="26">
        <v>0</v>
      </c>
      <c r="P106" s="26">
        <v>0</v>
      </c>
      <c r="Q106" s="26">
        <v>0</v>
      </c>
      <c r="R106" s="26">
        <v>0</v>
      </c>
      <c r="S106" s="27">
        <v>0</v>
      </c>
      <c r="T106" s="27">
        <v>0</v>
      </c>
      <c r="U106" s="27">
        <v>0</v>
      </c>
      <c r="V106" s="27">
        <v>0</v>
      </c>
      <c r="W106" s="26">
        <v>0</v>
      </c>
      <c r="X106" s="26">
        <v>0</v>
      </c>
      <c r="Y106" s="26">
        <v>0</v>
      </c>
      <c r="Z106" s="26">
        <v>0</v>
      </c>
      <c r="AA106" s="25">
        <v>0</v>
      </c>
      <c r="AB106" s="25">
        <v>0</v>
      </c>
      <c r="AC106" s="25">
        <v>0</v>
      </c>
      <c r="AD106" s="25">
        <v>0</v>
      </c>
      <c r="AE106" s="28"/>
      <c r="AF106" s="28"/>
      <c r="AG106" s="28"/>
      <c r="AH106" s="28"/>
      <c r="AI106" s="27">
        <v>0</v>
      </c>
      <c r="AJ106" s="27">
        <v>0</v>
      </c>
      <c r="AK106" s="27">
        <v>0</v>
      </c>
      <c r="AL106" s="27">
        <v>0</v>
      </c>
      <c r="AM106" s="25">
        <v>0</v>
      </c>
      <c r="AN106" s="25">
        <v>0</v>
      </c>
      <c r="AO106" s="25">
        <v>0</v>
      </c>
      <c r="AP106" s="25">
        <v>0</v>
      </c>
    </row>
    <row r="107" spans="1:42" s="4" customFormat="1" hidden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0</v>
      </c>
      <c r="G107" s="26">
        <v>0</v>
      </c>
      <c r="H107" s="26">
        <v>0</v>
      </c>
      <c r="I107" s="26">
        <v>0</v>
      </c>
      <c r="J107" s="26">
        <v>0</v>
      </c>
      <c r="K107" s="25">
        <v>0</v>
      </c>
      <c r="L107" s="25">
        <v>0</v>
      </c>
      <c r="M107" s="25">
        <v>0</v>
      </c>
      <c r="N107" s="25">
        <v>0</v>
      </c>
      <c r="O107" s="26">
        <v>0</v>
      </c>
      <c r="P107" s="26">
        <v>0</v>
      </c>
      <c r="Q107" s="26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0</v>
      </c>
      <c r="AB107" s="25">
        <v>0</v>
      </c>
      <c r="AC107" s="25">
        <v>0</v>
      </c>
      <c r="AD107" s="25">
        <v>0</v>
      </c>
      <c r="AE107" s="28"/>
      <c r="AF107" s="28"/>
      <c r="AG107" s="28"/>
      <c r="AH107" s="28"/>
      <c r="AI107" s="27">
        <v>0</v>
      </c>
      <c r="AJ107" s="27">
        <v>0</v>
      </c>
      <c r="AK107" s="27">
        <v>0</v>
      </c>
      <c r="AL107" s="27">
        <v>0</v>
      </c>
      <c r="AM107" s="25">
        <v>0</v>
      </c>
      <c r="AN107" s="25">
        <v>0</v>
      </c>
      <c r="AO107" s="25">
        <v>0</v>
      </c>
      <c r="AP107" s="25">
        <v>0</v>
      </c>
    </row>
    <row r="108" spans="1:42" s="4" customFormat="1" hidden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0</v>
      </c>
      <c r="G108" s="26">
        <v>0</v>
      </c>
      <c r="H108" s="26">
        <v>0</v>
      </c>
      <c r="I108" s="26">
        <v>0</v>
      </c>
      <c r="J108" s="26">
        <v>0</v>
      </c>
      <c r="K108" s="25">
        <v>0</v>
      </c>
      <c r="L108" s="25">
        <v>0</v>
      </c>
      <c r="M108" s="25">
        <v>0</v>
      </c>
      <c r="N108" s="25">
        <v>0</v>
      </c>
      <c r="O108" s="26">
        <v>0</v>
      </c>
      <c r="P108" s="26">
        <v>0</v>
      </c>
      <c r="Q108" s="26">
        <v>0</v>
      </c>
      <c r="R108" s="26">
        <v>0</v>
      </c>
      <c r="S108" s="27">
        <v>0</v>
      </c>
      <c r="T108" s="27">
        <v>0</v>
      </c>
      <c r="U108" s="27">
        <v>0</v>
      </c>
      <c r="V108" s="27">
        <v>0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0</v>
      </c>
      <c r="AB108" s="25">
        <v>0</v>
      </c>
      <c r="AC108" s="25">
        <v>0</v>
      </c>
      <c r="AD108" s="25">
        <v>0</v>
      </c>
      <c r="AE108" s="28"/>
      <c r="AF108" s="28"/>
      <c r="AG108" s="28"/>
      <c r="AH108" s="28"/>
      <c r="AI108" s="27">
        <v>0</v>
      </c>
      <c r="AJ108" s="27">
        <v>0</v>
      </c>
      <c r="AK108" s="27">
        <v>0</v>
      </c>
      <c r="AL108" s="27">
        <v>0</v>
      </c>
      <c r="AM108" s="25">
        <v>0</v>
      </c>
      <c r="AN108" s="25">
        <v>0</v>
      </c>
      <c r="AO108" s="25">
        <v>0</v>
      </c>
      <c r="AP108" s="25">
        <v>0</v>
      </c>
    </row>
    <row r="109" spans="1:42" s="4" customFormat="1" ht="56.25" hidden="1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0</v>
      </c>
      <c r="G109" s="26">
        <v>0</v>
      </c>
      <c r="H109" s="26">
        <v>0</v>
      </c>
      <c r="I109" s="26">
        <v>0</v>
      </c>
      <c r="J109" s="26">
        <v>0</v>
      </c>
      <c r="K109" s="25">
        <v>0</v>
      </c>
      <c r="L109" s="25">
        <v>0</v>
      </c>
      <c r="M109" s="25">
        <v>0</v>
      </c>
      <c r="N109" s="25">
        <v>0</v>
      </c>
      <c r="O109" s="26">
        <v>0</v>
      </c>
      <c r="P109" s="26">
        <v>0</v>
      </c>
      <c r="Q109" s="26">
        <v>0</v>
      </c>
      <c r="R109" s="26">
        <v>0</v>
      </c>
      <c r="S109" s="27">
        <v>0</v>
      </c>
      <c r="T109" s="27">
        <v>0</v>
      </c>
      <c r="U109" s="27">
        <v>0</v>
      </c>
      <c r="V109" s="27">
        <v>0</v>
      </c>
      <c r="W109" s="26">
        <v>30.99</v>
      </c>
      <c r="X109" s="26">
        <v>0</v>
      </c>
      <c r="Y109" s="26">
        <v>0</v>
      </c>
      <c r="Z109" s="26">
        <v>30.99</v>
      </c>
      <c r="AA109" s="25">
        <v>0</v>
      </c>
      <c r="AB109" s="25">
        <v>0</v>
      </c>
      <c r="AC109" s="25">
        <v>0</v>
      </c>
      <c r="AD109" s="25">
        <v>0</v>
      </c>
      <c r="AE109" s="28"/>
      <c r="AF109" s="28"/>
      <c r="AG109" s="28"/>
      <c r="AH109" s="28"/>
      <c r="AI109" s="27">
        <v>0</v>
      </c>
      <c r="AJ109" s="27">
        <v>0</v>
      </c>
      <c r="AK109" s="27">
        <v>0</v>
      </c>
      <c r="AL109" s="27">
        <v>0</v>
      </c>
      <c r="AM109" s="25">
        <v>0</v>
      </c>
      <c r="AN109" s="25">
        <v>0</v>
      </c>
      <c r="AO109" s="25">
        <v>0</v>
      </c>
      <c r="AP109" s="25">
        <v>0</v>
      </c>
    </row>
    <row r="110" spans="1:42" s="46" customFormat="1" hidden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0</v>
      </c>
      <c r="G110" s="42">
        <v>0</v>
      </c>
      <c r="H110" s="42">
        <v>0</v>
      </c>
      <c r="I110" s="42">
        <v>0</v>
      </c>
      <c r="J110" s="42">
        <v>0</v>
      </c>
      <c r="K110" s="41">
        <v>0</v>
      </c>
      <c r="L110" s="41">
        <v>0</v>
      </c>
      <c r="M110" s="41">
        <v>0</v>
      </c>
      <c r="N110" s="41">
        <v>0</v>
      </c>
      <c r="O110" s="42">
        <v>0</v>
      </c>
      <c r="P110" s="42">
        <v>0</v>
      </c>
      <c r="Q110" s="42">
        <v>0</v>
      </c>
      <c r="R110" s="42">
        <v>0</v>
      </c>
      <c r="S110" s="43">
        <v>0</v>
      </c>
      <c r="T110" s="43">
        <v>0</v>
      </c>
      <c r="U110" s="43">
        <v>0</v>
      </c>
      <c r="V110" s="43">
        <v>0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0</v>
      </c>
      <c r="AB110" s="41">
        <v>0</v>
      </c>
      <c r="AC110" s="41">
        <v>0</v>
      </c>
      <c r="AD110" s="41">
        <v>0</v>
      </c>
      <c r="AE110" s="44" t="s">
        <v>31</v>
      </c>
      <c r="AF110" s="44" t="s">
        <v>31</v>
      </c>
      <c r="AG110" s="44" t="s">
        <v>31</v>
      </c>
      <c r="AH110" s="44" t="s">
        <v>31</v>
      </c>
      <c r="AI110" s="43">
        <v>0</v>
      </c>
      <c r="AJ110" s="43">
        <v>0</v>
      </c>
      <c r="AK110" s="43">
        <v>0</v>
      </c>
      <c r="AL110" s="43">
        <v>0</v>
      </c>
      <c r="AM110" s="41">
        <v>0</v>
      </c>
      <c r="AN110" s="41">
        <v>0</v>
      </c>
      <c r="AO110" s="41">
        <v>0</v>
      </c>
      <c r="AP110" s="41">
        <v>0</v>
      </c>
    </row>
    <row r="111" spans="1:42" s="29" customFormat="1" hidden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0</v>
      </c>
      <c r="G111" s="26">
        <v>0</v>
      </c>
      <c r="H111" s="26">
        <v>0</v>
      </c>
      <c r="I111" s="26">
        <v>0</v>
      </c>
      <c r="J111" s="26">
        <v>0</v>
      </c>
      <c r="K111" s="25">
        <v>0</v>
      </c>
      <c r="L111" s="25">
        <v>0</v>
      </c>
      <c r="M111" s="25">
        <v>0</v>
      </c>
      <c r="N111" s="25">
        <v>0</v>
      </c>
      <c r="O111" s="26">
        <v>0</v>
      </c>
      <c r="P111" s="26">
        <v>0</v>
      </c>
      <c r="Q111" s="26">
        <v>0</v>
      </c>
      <c r="R111" s="26">
        <v>0</v>
      </c>
      <c r="S111" s="54">
        <v>0</v>
      </c>
      <c r="T111" s="54">
        <v>0</v>
      </c>
      <c r="U111" s="54">
        <v>0</v>
      </c>
      <c r="V111" s="54">
        <v>0</v>
      </c>
      <c r="W111" s="26">
        <v>0</v>
      </c>
      <c r="X111" s="26">
        <v>0</v>
      </c>
      <c r="Y111" s="26">
        <v>0</v>
      </c>
      <c r="Z111" s="26">
        <v>0</v>
      </c>
      <c r="AA111" s="25">
        <v>0</v>
      </c>
      <c r="AB111" s="25">
        <v>0</v>
      </c>
      <c r="AC111" s="25">
        <v>0</v>
      </c>
      <c r="AD111" s="25">
        <v>0</v>
      </c>
      <c r="AE111" s="28"/>
      <c r="AF111" s="28"/>
      <c r="AG111" s="28"/>
      <c r="AH111" s="28"/>
      <c r="AI111" s="27">
        <v>0</v>
      </c>
      <c r="AJ111" s="27">
        <v>0</v>
      </c>
      <c r="AK111" s="27">
        <v>0</v>
      </c>
      <c r="AL111" s="27">
        <v>0</v>
      </c>
      <c r="AM111" s="25">
        <v>0</v>
      </c>
      <c r="AN111" s="25">
        <v>0</v>
      </c>
      <c r="AO111" s="25">
        <v>0</v>
      </c>
      <c r="AP111" s="25">
        <v>0</v>
      </c>
    </row>
    <row r="112" spans="1:42" s="4" customFormat="1" hidden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0</v>
      </c>
      <c r="G112" s="26">
        <v>0</v>
      </c>
      <c r="H112" s="26">
        <v>0</v>
      </c>
      <c r="I112" s="26">
        <v>0</v>
      </c>
      <c r="J112" s="26">
        <v>0</v>
      </c>
      <c r="K112" s="25">
        <v>0</v>
      </c>
      <c r="L112" s="25">
        <v>0</v>
      </c>
      <c r="M112" s="25">
        <v>0</v>
      </c>
      <c r="N112" s="25">
        <v>0</v>
      </c>
      <c r="O112" s="26">
        <v>0</v>
      </c>
      <c r="P112" s="26">
        <v>0</v>
      </c>
      <c r="Q112" s="26">
        <v>0</v>
      </c>
      <c r="R112" s="26">
        <v>0</v>
      </c>
      <c r="S112" s="54">
        <v>0</v>
      </c>
      <c r="T112" s="54">
        <v>0</v>
      </c>
      <c r="U112" s="54">
        <v>0</v>
      </c>
      <c r="V112" s="54">
        <v>0</v>
      </c>
      <c r="W112" s="26">
        <v>0</v>
      </c>
      <c r="X112" s="26">
        <v>0</v>
      </c>
      <c r="Y112" s="26">
        <v>0</v>
      </c>
      <c r="Z112" s="26">
        <v>0</v>
      </c>
      <c r="AA112" s="25">
        <v>0</v>
      </c>
      <c r="AB112" s="25">
        <v>0</v>
      </c>
      <c r="AC112" s="25">
        <v>0</v>
      </c>
      <c r="AD112" s="25">
        <v>0</v>
      </c>
      <c r="AE112" s="28"/>
      <c r="AF112" s="28"/>
      <c r="AG112" s="28"/>
      <c r="AH112" s="28"/>
      <c r="AI112" s="27">
        <v>0</v>
      </c>
      <c r="AJ112" s="27">
        <v>0</v>
      </c>
      <c r="AK112" s="27">
        <v>0</v>
      </c>
      <c r="AL112" s="27">
        <v>0</v>
      </c>
      <c r="AM112" s="25">
        <v>0</v>
      </c>
      <c r="AN112" s="25">
        <v>0</v>
      </c>
      <c r="AO112" s="25">
        <v>0</v>
      </c>
      <c r="AP112" s="25">
        <v>0</v>
      </c>
    </row>
    <row r="113" spans="1:42" s="4" customFormat="1" ht="37.5" hidden="1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0</v>
      </c>
      <c r="G113" s="26">
        <v>0</v>
      </c>
      <c r="H113" s="26">
        <v>0</v>
      </c>
      <c r="I113" s="26">
        <v>0</v>
      </c>
      <c r="J113" s="26">
        <v>0</v>
      </c>
      <c r="K113" s="25">
        <v>0</v>
      </c>
      <c r="L113" s="25">
        <v>0</v>
      </c>
      <c r="M113" s="25">
        <v>0</v>
      </c>
      <c r="N113" s="25">
        <v>0</v>
      </c>
      <c r="O113" s="26">
        <v>0</v>
      </c>
      <c r="P113" s="26">
        <v>0</v>
      </c>
      <c r="Q113" s="26">
        <v>0</v>
      </c>
      <c r="R113" s="26">
        <v>0</v>
      </c>
      <c r="S113" s="54">
        <v>0</v>
      </c>
      <c r="T113" s="54">
        <v>0</v>
      </c>
      <c r="U113" s="54">
        <v>0</v>
      </c>
      <c r="V113" s="54">
        <v>0</v>
      </c>
      <c r="W113" s="26">
        <v>0</v>
      </c>
      <c r="X113" s="26">
        <v>0</v>
      </c>
      <c r="Y113" s="26">
        <v>0</v>
      </c>
      <c r="Z113" s="26">
        <v>0</v>
      </c>
      <c r="AA113" s="25">
        <v>0</v>
      </c>
      <c r="AB113" s="25">
        <v>0</v>
      </c>
      <c r="AC113" s="25">
        <v>0</v>
      </c>
      <c r="AD113" s="25">
        <v>0</v>
      </c>
      <c r="AE113" s="28"/>
      <c r="AF113" s="28"/>
      <c r="AG113" s="28"/>
      <c r="AH113" s="28"/>
      <c r="AI113" s="27">
        <v>0</v>
      </c>
      <c r="AJ113" s="27">
        <v>0</v>
      </c>
      <c r="AK113" s="27">
        <v>0</v>
      </c>
      <c r="AL113" s="27">
        <v>0</v>
      </c>
      <c r="AM113" s="25">
        <v>0</v>
      </c>
      <c r="AN113" s="25">
        <v>0</v>
      </c>
      <c r="AO113" s="25">
        <v>0</v>
      </c>
      <c r="AP113" s="25">
        <v>0</v>
      </c>
    </row>
    <row r="114" spans="1:42" s="4" customFormat="1" ht="37.5" hidden="1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0</v>
      </c>
      <c r="X114" s="26">
        <v>0</v>
      </c>
      <c r="Y114" s="26">
        <v>0</v>
      </c>
      <c r="Z114" s="26">
        <v>0</v>
      </c>
      <c r="AA114" s="25">
        <v>0</v>
      </c>
      <c r="AB114" s="25">
        <v>0</v>
      </c>
      <c r="AC114" s="25">
        <v>0</v>
      </c>
      <c r="AD114" s="25">
        <v>0</v>
      </c>
      <c r="AE114" s="28"/>
      <c r="AF114" s="28"/>
      <c r="AG114" s="28"/>
      <c r="AH114" s="28"/>
      <c r="AI114" s="27">
        <v>0</v>
      </c>
      <c r="AJ114" s="27">
        <v>0</v>
      </c>
      <c r="AK114" s="27">
        <v>0</v>
      </c>
      <c r="AL114" s="27">
        <v>0</v>
      </c>
      <c r="AM114" s="25">
        <v>0</v>
      </c>
      <c r="AN114" s="25">
        <v>0</v>
      </c>
      <c r="AO114" s="25">
        <v>0</v>
      </c>
      <c r="AP114" s="25">
        <v>0</v>
      </c>
    </row>
    <row r="115" spans="1:42" s="4" customFormat="1" ht="56.25" hidden="1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0</v>
      </c>
      <c r="G115" s="26">
        <v>0</v>
      </c>
      <c r="H115" s="26">
        <v>0</v>
      </c>
      <c r="I115" s="26">
        <v>0</v>
      </c>
      <c r="J115" s="26">
        <v>0</v>
      </c>
      <c r="K115" s="25">
        <v>0</v>
      </c>
      <c r="L115" s="25">
        <v>0</v>
      </c>
      <c r="M115" s="25">
        <v>0</v>
      </c>
      <c r="N115" s="25">
        <v>0</v>
      </c>
      <c r="O115" s="26">
        <v>0</v>
      </c>
      <c r="P115" s="26">
        <v>0</v>
      </c>
      <c r="Q115" s="26">
        <v>0</v>
      </c>
      <c r="R115" s="26">
        <v>0</v>
      </c>
      <c r="S115" s="27">
        <v>0</v>
      </c>
      <c r="T115" s="27">
        <v>0</v>
      </c>
      <c r="U115" s="27">
        <v>0</v>
      </c>
      <c r="V115" s="27">
        <v>0</v>
      </c>
      <c r="W115" s="26">
        <v>0</v>
      </c>
      <c r="X115" s="26">
        <v>0</v>
      </c>
      <c r="Y115" s="26">
        <v>0</v>
      </c>
      <c r="Z115" s="26">
        <v>0</v>
      </c>
      <c r="AA115" s="25">
        <v>0</v>
      </c>
      <c r="AB115" s="25">
        <v>0</v>
      </c>
      <c r="AC115" s="25">
        <v>0</v>
      </c>
      <c r="AD115" s="25">
        <v>0</v>
      </c>
      <c r="AE115" s="28"/>
      <c r="AF115" s="28"/>
      <c r="AG115" s="28"/>
      <c r="AH115" s="28"/>
      <c r="AI115" s="27">
        <v>0</v>
      </c>
      <c r="AJ115" s="27">
        <v>0</v>
      </c>
      <c r="AK115" s="27">
        <v>0</v>
      </c>
      <c r="AL115" s="27">
        <v>0</v>
      </c>
      <c r="AM115" s="25">
        <v>0</v>
      </c>
      <c r="AN115" s="25">
        <v>0</v>
      </c>
      <c r="AO115" s="25">
        <v>0</v>
      </c>
      <c r="AP115" s="25">
        <v>0</v>
      </c>
    </row>
    <row r="116" spans="1:42" s="4" customFormat="1" ht="37.5" hidden="1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0</v>
      </c>
      <c r="G116" s="26">
        <v>0</v>
      </c>
      <c r="H116" s="26">
        <v>0</v>
      </c>
      <c r="I116" s="26">
        <v>0</v>
      </c>
      <c r="J116" s="26">
        <v>0</v>
      </c>
      <c r="K116" s="25">
        <v>0</v>
      </c>
      <c r="L116" s="25">
        <v>0</v>
      </c>
      <c r="M116" s="25">
        <v>0</v>
      </c>
      <c r="N116" s="25">
        <v>0</v>
      </c>
      <c r="O116" s="26">
        <v>0</v>
      </c>
      <c r="P116" s="26">
        <v>0</v>
      </c>
      <c r="Q116" s="26">
        <v>0</v>
      </c>
      <c r="R116" s="26">
        <v>0</v>
      </c>
      <c r="S116" s="27">
        <v>0</v>
      </c>
      <c r="T116" s="27">
        <v>0</v>
      </c>
      <c r="U116" s="27">
        <v>0</v>
      </c>
      <c r="V116" s="27">
        <v>0</v>
      </c>
      <c r="W116" s="26">
        <v>0</v>
      </c>
      <c r="X116" s="26">
        <v>0</v>
      </c>
      <c r="Y116" s="26">
        <v>0</v>
      </c>
      <c r="Z116" s="26">
        <v>0</v>
      </c>
      <c r="AA116" s="25">
        <v>0</v>
      </c>
      <c r="AB116" s="25">
        <v>0</v>
      </c>
      <c r="AC116" s="25">
        <v>0</v>
      </c>
      <c r="AD116" s="25">
        <v>0</v>
      </c>
      <c r="AE116" s="28"/>
      <c r="AF116" s="28"/>
      <c r="AG116" s="28"/>
      <c r="AH116" s="28"/>
      <c r="AI116" s="27">
        <v>0</v>
      </c>
      <c r="AJ116" s="27">
        <v>0</v>
      </c>
      <c r="AK116" s="27">
        <v>0</v>
      </c>
      <c r="AL116" s="27">
        <v>0</v>
      </c>
      <c r="AM116" s="25">
        <v>0</v>
      </c>
      <c r="AN116" s="25">
        <v>0</v>
      </c>
      <c r="AO116" s="25">
        <v>0</v>
      </c>
      <c r="AP116" s="25">
        <v>0</v>
      </c>
    </row>
    <row r="117" spans="1:42" s="4" customFormat="1" hidden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0</v>
      </c>
      <c r="G117" s="26">
        <v>0</v>
      </c>
      <c r="H117" s="26">
        <v>0</v>
      </c>
      <c r="I117" s="26">
        <v>0</v>
      </c>
      <c r="J117" s="26">
        <v>0</v>
      </c>
      <c r="K117" s="25">
        <v>0</v>
      </c>
      <c r="L117" s="25">
        <v>0</v>
      </c>
      <c r="M117" s="25">
        <v>0</v>
      </c>
      <c r="N117" s="25">
        <v>0</v>
      </c>
      <c r="O117" s="26">
        <v>0</v>
      </c>
      <c r="P117" s="26">
        <v>0</v>
      </c>
      <c r="Q117" s="26">
        <v>0</v>
      </c>
      <c r="R117" s="26">
        <v>0</v>
      </c>
      <c r="S117" s="27">
        <v>0</v>
      </c>
      <c r="T117" s="27">
        <v>0</v>
      </c>
      <c r="U117" s="27">
        <v>0</v>
      </c>
      <c r="V117" s="27">
        <v>0</v>
      </c>
      <c r="W117" s="26">
        <v>0</v>
      </c>
      <c r="X117" s="26">
        <v>0</v>
      </c>
      <c r="Y117" s="26">
        <v>0</v>
      </c>
      <c r="Z117" s="26">
        <v>0</v>
      </c>
      <c r="AA117" s="25">
        <v>0</v>
      </c>
      <c r="AB117" s="25">
        <v>0</v>
      </c>
      <c r="AC117" s="25">
        <v>0</v>
      </c>
      <c r="AD117" s="25">
        <v>0</v>
      </c>
      <c r="AE117" s="28"/>
      <c r="AF117" s="28"/>
      <c r="AG117" s="28"/>
      <c r="AH117" s="28"/>
      <c r="AI117" s="27">
        <v>0</v>
      </c>
      <c r="AJ117" s="27">
        <v>0</v>
      </c>
      <c r="AK117" s="27">
        <v>0</v>
      </c>
      <c r="AL117" s="27">
        <v>0</v>
      </c>
      <c r="AM117" s="25">
        <v>0</v>
      </c>
      <c r="AN117" s="25">
        <v>0</v>
      </c>
      <c r="AO117" s="25">
        <v>0</v>
      </c>
      <c r="AP117" s="25">
        <v>0</v>
      </c>
    </row>
    <row r="118" spans="1:42" s="4" customFormat="1" ht="37.5" hidden="1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0</v>
      </c>
      <c r="G118" s="26">
        <v>0</v>
      </c>
      <c r="H118" s="26">
        <v>0</v>
      </c>
      <c r="I118" s="26">
        <v>0</v>
      </c>
      <c r="J118" s="26">
        <v>0</v>
      </c>
      <c r="K118" s="25">
        <v>0</v>
      </c>
      <c r="L118" s="25">
        <v>0</v>
      </c>
      <c r="M118" s="25">
        <v>0</v>
      </c>
      <c r="N118" s="25">
        <v>0</v>
      </c>
      <c r="O118" s="26">
        <v>0</v>
      </c>
      <c r="P118" s="26">
        <v>0</v>
      </c>
      <c r="Q118" s="26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6">
        <v>0</v>
      </c>
      <c r="X118" s="26">
        <v>0</v>
      </c>
      <c r="Y118" s="26">
        <v>0</v>
      </c>
      <c r="Z118" s="26">
        <v>0</v>
      </c>
      <c r="AA118" s="25">
        <v>0</v>
      </c>
      <c r="AB118" s="25">
        <v>0</v>
      </c>
      <c r="AC118" s="25">
        <v>0</v>
      </c>
      <c r="AD118" s="25">
        <v>0</v>
      </c>
      <c r="AE118" s="28"/>
      <c r="AF118" s="28"/>
      <c r="AG118" s="28"/>
      <c r="AH118" s="28"/>
      <c r="AI118" s="27">
        <v>0</v>
      </c>
      <c r="AJ118" s="27">
        <v>0</v>
      </c>
      <c r="AK118" s="27">
        <v>0</v>
      </c>
      <c r="AL118" s="27">
        <v>0</v>
      </c>
      <c r="AM118" s="25">
        <v>0</v>
      </c>
      <c r="AN118" s="25">
        <v>0</v>
      </c>
      <c r="AO118" s="25">
        <v>0</v>
      </c>
      <c r="AP118" s="25">
        <v>0</v>
      </c>
    </row>
    <row r="119" spans="1:42" s="29" customFormat="1" ht="37.5" hidden="1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0</v>
      </c>
      <c r="G119" s="26">
        <v>0</v>
      </c>
      <c r="H119" s="26">
        <v>0</v>
      </c>
      <c r="I119" s="26">
        <v>0</v>
      </c>
      <c r="J119" s="26">
        <v>0</v>
      </c>
      <c r="K119" s="25">
        <v>0</v>
      </c>
      <c r="L119" s="25">
        <v>0</v>
      </c>
      <c r="M119" s="25">
        <v>0</v>
      </c>
      <c r="N119" s="25">
        <v>0</v>
      </c>
      <c r="O119" s="26">
        <v>0</v>
      </c>
      <c r="P119" s="26">
        <v>0</v>
      </c>
      <c r="Q119" s="26">
        <v>0</v>
      </c>
      <c r="R119" s="26">
        <v>0</v>
      </c>
      <c r="S119" s="27">
        <v>0</v>
      </c>
      <c r="T119" s="27">
        <v>0</v>
      </c>
      <c r="U119" s="27">
        <v>0</v>
      </c>
      <c r="V119" s="27">
        <v>0</v>
      </c>
      <c r="W119" s="26">
        <v>0</v>
      </c>
      <c r="X119" s="26">
        <v>0</v>
      </c>
      <c r="Y119" s="26">
        <v>0</v>
      </c>
      <c r="Z119" s="26">
        <v>0</v>
      </c>
      <c r="AA119" s="25">
        <v>0</v>
      </c>
      <c r="AB119" s="25">
        <v>0</v>
      </c>
      <c r="AC119" s="25">
        <v>0</v>
      </c>
      <c r="AD119" s="25">
        <v>0</v>
      </c>
      <c r="AE119" s="28"/>
      <c r="AF119" s="28"/>
      <c r="AG119" s="28"/>
      <c r="AH119" s="28"/>
      <c r="AI119" s="27">
        <v>0</v>
      </c>
      <c r="AJ119" s="27">
        <v>0</v>
      </c>
      <c r="AK119" s="27">
        <v>0</v>
      </c>
      <c r="AL119" s="27">
        <v>0</v>
      </c>
      <c r="AM119" s="25">
        <v>0</v>
      </c>
      <c r="AN119" s="25">
        <v>0</v>
      </c>
      <c r="AO119" s="25">
        <v>0</v>
      </c>
      <c r="AP119" s="25">
        <v>0</v>
      </c>
    </row>
    <row r="120" spans="1:42" s="30" customFormat="1" ht="37.5" hidden="1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0</v>
      </c>
      <c r="G120" s="26">
        <v>0</v>
      </c>
      <c r="H120" s="26">
        <v>0</v>
      </c>
      <c r="I120" s="26">
        <v>0</v>
      </c>
      <c r="J120" s="26">
        <v>0</v>
      </c>
      <c r="K120" s="25">
        <v>0</v>
      </c>
      <c r="L120" s="25">
        <v>0</v>
      </c>
      <c r="M120" s="25">
        <v>0</v>
      </c>
      <c r="N120" s="25">
        <v>0</v>
      </c>
      <c r="O120" s="26">
        <v>0</v>
      </c>
      <c r="P120" s="26">
        <v>0</v>
      </c>
      <c r="Q120" s="26">
        <v>0</v>
      </c>
      <c r="R120" s="26">
        <v>0</v>
      </c>
      <c r="S120" s="27">
        <v>0</v>
      </c>
      <c r="T120" s="27">
        <v>0</v>
      </c>
      <c r="U120" s="27">
        <v>0</v>
      </c>
      <c r="V120" s="27">
        <v>0</v>
      </c>
      <c r="W120" s="26">
        <v>0</v>
      </c>
      <c r="X120" s="26">
        <v>0</v>
      </c>
      <c r="Y120" s="26">
        <v>0</v>
      </c>
      <c r="Z120" s="26">
        <v>0</v>
      </c>
      <c r="AA120" s="25">
        <v>0</v>
      </c>
      <c r="AB120" s="25">
        <v>0</v>
      </c>
      <c r="AC120" s="25">
        <v>0</v>
      </c>
      <c r="AD120" s="25">
        <v>0</v>
      </c>
      <c r="AE120" s="28"/>
      <c r="AF120" s="28"/>
      <c r="AG120" s="28"/>
      <c r="AH120" s="28"/>
      <c r="AI120" s="27">
        <v>0</v>
      </c>
      <c r="AJ120" s="27">
        <v>0</v>
      </c>
      <c r="AK120" s="27">
        <v>0</v>
      </c>
      <c r="AL120" s="27">
        <v>0</v>
      </c>
      <c r="AM120" s="25">
        <v>0</v>
      </c>
      <c r="AN120" s="25">
        <v>0</v>
      </c>
      <c r="AO120" s="25">
        <v>0</v>
      </c>
      <c r="AP120" s="25">
        <v>0</v>
      </c>
    </row>
    <row r="121" spans="1:42" s="30" customFormat="1" ht="56.25" hidden="1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0</v>
      </c>
      <c r="G121" s="26">
        <v>0</v>
      </c>
      <c r="H121" s="26">
        <v>0</v>
      </c>
      <c r="I121" s="26">
        <v>0</v>
      </c>
      <c r="J121" s="26">
        <v>0</v>
      </c>
      <c r="K121" s="25">
        <v>0</v>
      </c>
      <c r="L121" s="25">
        <v>0</v>
      </c>
      <c r="M121" s="25">
        <v>0</v>
      </c>
      <c r="N121" s="25">
        <v>0</v>
      </c>
      <c r="O121" s="26">
        <v>0</v>
      </c>
      <c r="P121" s="26">
        <v>0</v>
      </c>
      <c r="Q121" s="26">
        <v>0</v>
      </c>
      <c r="R121" s="26">
        <v>0</v>
      </c>
      <c r="S121" s="54">
        <v>0</v>
      </c>
      <c r="T121" s="54">
        <v>0</v>
      </c>
      <c r="U121" s="54">
        <v>0</v>
      </c>
      <c r="V121" s="54">
        <v>0</v>
      </c>
      <c r="W121" s="26">
        <v>0</v>
      </c>
      <c r="X121" s="26">
        <v>0</v>
      </c>
      <c r="Y121" s="26">
        <v>0</v>
      </c>
      <c r="Z121" s="26">
        <v>0</v>
      </c>
      <c r="AA121" s="25">
        <v>0</v>
      </c>
      <c r="AB121" s="25">
        <v>0</v>
      </c>
      <c r="AC121" s="25">
        <v>0</v>
      </c>
      <c r="AD121" s="25">
        <v>0</v>
      </c>
      <c r="AE121" s="28"/>
      <c r="AF121" s="28"/>
      <c r="AG121" s="28"/>
      <c r="AH121" s="28"/>
      <c r="AI121" s="27">
        <v>0</v>
      </c>
      <c r="AJ121" s="27">
        <v>0</v>
      </c>
      <c r="AK121" s="27">
        <v>0</v>
      </c>
      <c r="AL121" s="27">
        <v>0</v>
      </c>
      <c r="AM121" s="25">
        <v>0</v>
      </c>
      <c r="AN121" s="25">
        <v>0</v>
      </c>
      <c r="AO121" s="25">
        <v>0</v>
      </c>
      <c r="AP121" s="25">
        <v>0</v>
      </c>
    </row>
    <row r="122" spans="1:42" s="4" customFormat="1" ht="56.25" hidden="1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0</v>
      </c>
      <c r="G122" s="26">
        <v>0</v>
      </c>
      <c r="H122" s="26">
        <v>0</v>
      </c>
      <c r="I122" s="26">
        <v>0</v>
      </c>
      <c r="J122" s="26">
        <v>0</v>
      </c>
      <c r="K122" s="25">
        <v>0</v>
      </c>
      <c r="L122" s="25">
        <v>0</v>
      </c>
      <c r="M122" s="25">
        <v>0</v>
      </c>
      <c r="N122" s="25">
        <v>0</v>
      </c>
      <c r="O122" s="26">
        <v>0</v>
      </c>
      <c r="P122" s="26">
        <v>0</v>
      </c>
      <c r="Q122" s="26">
        <v>0</v>
      </c>
      <c r="R122" s="26">
        <v>0</v>
      </c>
      <c r="S122" s="54">
        <v>0</v>
      </c>
      <c r="T122" s="54">
        <v>0</v>
      </c>
      <c r="U122" s="54">
        <v>0</v>
      </c>
      <c r="V122" s="54">
        <v>0</v>
      </c>
      <c r="W122" s="26">
        <v>0</v>
      </c>
      <c r="X122" s="26">
        <v>0</v>
      </c>
      <c r="Y122" s="26">
        <v>0</v>
      </c>
      <c r="Z122" s="26">
        <v>0</v>
      </c>
      <c r="AA122" s="25">
        <v>0</v>
      </c>
      <c r="AB122" s="25">
        <v>0</v>
      </c>
      <c r="AC122" s="25">
        <v>0</v>
      </c>
      <c r="AD122" s="25">
        <v>0</v>
      </c>
      <c r="AE122" s="28"/>
      <c r="AF122" s="28"/>
      <c r="AG122" s="28"/>
      <c r="AH122" s="28"/>
      <c r="AI122" s="27">
        <v>0</v>
      </c>
      <c r="AJ122" s="27">
        <v>0</v>
      </c>
      <c r="AK122" s="27">
        <v>0</v>
      </c>
      <c r="AL122" s="27">
        <v>0</v>
      </c>
      <c r="AM122" s="25">
        <v>0</v>
      </c>
      <c r="AN122" s="25">
        <v>0</v>
      </c>
      <c r="AO122" s="25">
        <v>0</v>
      </c>
      <c r="AP122" s="25">
        <v>0</v>
      </c>
    </row>
    <row r="123" spans="1:42" s="29" customFormat="1" ht="56.25" hidden="1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0</v>
      </c>
      <c r="G123" s="26">
        <v>0</v>
      </c>
      <c r="H123" s="26">
        <v>0</v>
      </c>
      <c r="I123" s="26">
        <v>0</v>
      </c>
      <c r="J123" s="26">
        <v>0</v>
      </c>
      <c r="K123" s="25">
        <v>0</v>
      </c>
      <c r="L123" s="25">
        <v>0</v>
      </c>
      <c r="M123" s="25">
        <v>0</v>
      </c>
      <c r="N123" s="25">
        <v>0</v>
      </c>
      <c r="O123" s="26">
        <v>0</v>
      </c>
      <c r="P123" s="26">
        <v>0</v>
      </c>
      <c r="Q123" s="26">
        <v>0</v>
      </c>
      <c r="R123" s="26">
        <v>0</v>
      </c>
      <c r="S123" s="54">
        <v>0</v>
      </c>
      <c r="T123" s="54">
        <v>0</v>
      </c>
      <c r="U123" s="54">
        <v>0</v>
      </c>
      <c r="V123" s="54">
        <v>0</v>
      </c>
      <c r="W123" s="26">
        <v>0</v>
      </c>
      <c r="X123" s="26">
        <v>0</v>
      </c>
      <c r="Y123" s="26">
        <v>0</v>
      </c>
      <c r="Z123" s="26">
        <v>0</v>
      </c>
      <c r="AA123" s="25">
        <v>0</v>
      </c>
      <c r="AB123" s="25">
        <v>0</v>
      </c>
      <c r="AC123" s="25">
        <v>0</v>
      </c>
      <c r="AD123" s="25">
        <v>0</v>
      </c>
      <c r="AE123" s="28"/>
      <c r="AF123" s="28"/>
      <c r="AG123" s="28"/>
      <c r="AH123" s="28"/>
      <c r="AI123" s="27">
        <v>0</v>
      </c>
      <c r="AJ123" s="27">
        <v>0</v>
      </c>
      <c r="AK123" s="27">
        <v>0</v>
      </c>
      <c r="AL123" s="27">
        <v>0</v>
      </c>
      <c r="AM123" s="25">
        <v>0</v>
      </c>
      <c r="AN123" s="25">
        <v>0</v>
      </c>
      <c r="AO123" s="25">
        <v>0</v>
      </c>
      <c r="AP123" s="25">
        <v>0</v>
      </c>
    </row>
    <row r="124" spans="1:42" s="9" customFormat="1" ht="37.5" hidden="1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0</v>
      </c>
      <c r="G124" s="26">
        <v>0</v>
      </c>
      <c r="H124" s="26">
        <v>0</v>
      </c>
      <c r="I124" s="26">
        <v>0</v>
      </c>
      <c r="J124" s="26">
        <v>0</v>
      </c>
      <c r="K124" s="25">
        <v>0</v>
      </c>
      <c r="L124" s="25">
        <v>0</v>
      </c>
      <c r="M124" s="25">
        <v>0</v>
      </c>
      <c r="N124" s="25">
        <v>0</v>
      </c>
      <c r="O124" s="26">
        <v>0</v>
      </c>
      <c r="P124" s="26">
        <v>0</v>
      </c>
      <c r="Q124" s="26">
        <v>0</v>
      </c>
      <c r="R124" s="26">
        <v>0</v>
      </c>
      <c r="S124" s="54">
        <v>0</v>
      </c>
      <c r="T124" s="54">
        <v>0</v>
      </c>
      <c r="U124" s="54">
        <v>0</v>
      </c>
      <c r="V124" s="54">
        <v>0</v>
      </c>
      <c r="W124" s="26">
        <v>0</v>
      </c>
      <c r="X124" s="26">
        <v>0</v>
      </c>
      <c r="Y124" s="26">
        <v>0</v>
      </c>
      <c r="Z124" s="26">
        <v>0</v>
      </c>
      <c r="AA124" s="25">
        <v>0</v>
      </c>
      <c r="AB124" s="25">
        <v>0</v>
      </c>
      <c r="AC124" s="25">
        <v>0</v>
      </c>
      <c r="AD124" s="25">
        <v>0</v>
      </c>
      <c r="AE124" s="28"/>
      <c r="AF124" s="28"/>
      <c r="AG124" s="28"/>
      <c r="AH124" s="28"/>
      <c r="AI124" s="27">
        <v>0</v>
      </c>
      <c r="AJ124" s="27">
        <v>0</v>
      </c>
      <c r="AK124" s="27">
        <v>0</v>
      </c>
      <c r="AL124" s="27">
        <v>0</v>
      </c>
      <c r="AM124" s="25">
        <v>0</v>
      </c>
      <c r="AN124" s="25">
        <v>0</v>
      </c>
      <c r="AO124" s="25">
        <v>0</v>
      </c>
      <c r="AP124" s="25">
        <v>0</v>
      </c>
    </row>
    <row r="125" spans="1:42" s="4" customFormat="1" ht="37.5" hidden="1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0</v>
      </c>
      <c r="G125" s="26">
        <v>0</v>
      </c>
      <c r="H125" s="26">
        <v>0</v>
      </c>
      <c r="I125" s="26">
        <v>0</v>
      </c>
      <c r="J125" s="26">
        <v>0</v>
      </c>
      <c r="K125" s="25">
        <v>0</v>
      </c>
      <c r="L125" s="25">
        <v>0</v>
      </c>
      <c r="M125" s="25">
        <v>0</v>
      </c>
      <c r="N125" s="25">
        <v>0</v>
      </c>
      <c r="O125" s="26">
        <v>0</v>
      </c>
      <c r="P125" s="26">
        <v>0</v>
      </c>
      <c r="Q125" s="26">
        <v>0</v>
      </c>
      <c r="R125" s="26">
        <v>0</v>
      </c>
      <c r="S125" s="54">
        <v>0</v>
      </c>
      <c r="T125" s="54">
        <v>0</v>
      </c>
      <c r="U125" s="54">
        <v>0</v>
      </c>
      <c r="V125" s="54">
        <v>0</v>
      </c>
      <c r="W125" s="26">
        <v>0</v>
      </c>
      <c r="X125" s="26">
        <v>0</v>
      </c>
      <c r="Y125" s="26">
        <v>0</v>
      </c>
      <c r="Z125" s="26">
        <v>0</v>
      </c>
      <c r="AA125" s="25">
        <v>0</v>
      </c>
      <c r="AB125" s="25">
        <v>0</v>
      </c>
      <c r="AC125" s="25">
        <v>0</v>
      </c>
      <c r="AD125" s="25">
        <v>0</v>
      </c>
      <c r="AE125" s="28"/>
      <c r="AF125" s="28"/>
      <c r="AG125" s="28"/>
      <c r="AH125" s="28"/>
      <c r="AI125" s="27">
        <v>0</v>
      </c>
      <c r="AJ125" s="27">
        <v>0</v>
      </c>
      <c r="AK125" s="27">
        <v>0</v>
      </c>
      <c r="AL125" s="27">
        <v>0</v>
      </c>
      <c r="AM125" s="25">
        <v>0</v>
      </c>
      <c r="AN125" s="25">
        <v>0</v>
      </c>
      <c r="AO125" s="25">
        <v>0</v>
      </c>
      <c r="AP125" s="25">
        <v>0</v>
      </c>
    </row>
    <row r="126" spans="1:42" s="4" customFormat="1" ht="37.5" hidden="1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0</v>
      </c>
      <c r="G126" s="26">
        <v>0</v>
      </c>
      <c r="H126" s="26">
        <v>0</v>
      </c>
      <c r="I126" s="26">
        <v>0</v>
      </c>
      <c r="J126" s="26">
        <v>0</v>
      </c>
      <c r="K126" s="25">
        <v>0</v>
      </c>
      <c r="L126" s="25">
        <v>0</v>
      </c>
      <c r="M126" s="25">
        <v>0</v>
      </c>
      <c r="N126" s="25">
        <v>0</v>
      </c>
      <c r="O126" s="26">
        <v>0</v>
      </c>
      <c r="P126" s="26">
        <v>0</v>
      </c>
      <c r="Q126" s="26">
        <v>0</v>
      </c>
      <c r="R126" s="26">
        <v>0</v>
      </c>
      <c r="S126" s="54">
        <v>0</v>
      </c>
      <c r="T126" s="54">
        <v>0</v>
      </c>
      <c r="U126" s="54">
        <v>0</v>
      </c>
      <c r="V126" s="54">
        <v>0</v>
      </c>
      <c r="W126" s="26">
        <v>0</v>
      </c>
      <c r="X126" s="26">
        <v>0</v>
      </c>
      <c r="Y126" s="26">
        <v>0</v>
      </c>
      <c r="Z126" s="26">
        <v>0</v>
      </c>
      <c r="AA126" s="25">
        <v>0</v>
      </c>
      <c r="AB126" s="25">
        <v>0</v>
      </c>
      <c r="AC126" s="25">
        <v>0</v>
      </c>
      <c r="AD126" s="25">
        <v>0</v>
      </c>
      <c r="AE126" s="28"/>
      <c r="AF126" s="28"/>
      <c r="AG126" s="28"/>
      <c r="AH126" s="28"/>
      <c r="AI126" s="27">
        <v>0</v>
      </c>
      <c r="AJ126" s="27">
        <v>0</v>
      </c>
      <c r="AK126" s="27">
        <v>0</v>
      </c>
      <c r="AL126" s="27">
        <v>0</v>
      </c>
      <c r="AM126" s="25">
        <v>0</v>
      </c>
      <c r="AN126" s="25">
        <v>0</v>
      </c>
      <c r="AO126" s="25">
        <v>0</v>
      </c>
      <c r="AP126" s="25">
        <v>0</v>
      </c>
    </row>
    <row r="127" spans="1:42" s="29" customFormat="1" ht="37.5" hidden="1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0</v>
      </c>
      <c r="G127" s="26">
        <v>0</v>
      </c>
      <c r="H127" s="26">
        <v>0</v>
      </c>
      <c r="I127" s="26">
        <v>0</v>
      </c>
      <c r="J127" s="26">
        <v>0</v>
      </c>
      <c r="K127" s="25">
        <v>0</v>
      </c>
      <c r="L127" s="25">
        <v>0</v>
      </c>
      <c r="M127" s="25">
        <v>0</v>
      </c>
      <c r="N127" s="25">
        <v>0</v>
      </c>
      <c r="O127" s="26">
        <v>0</v>
      </c>
      <c r="P127" s="26">
        <v>0</v>
      </c>
      <c r="Q127" s="26">
        <v>0</v>
      </c>
      <c r="R127" s="26">
        <v>0</v>
      </c>
      <c r="S127" s="27">
        <v>0</v>
      </c>
      <c r="T127" s="27">
        <v>0</v>
      </c>
      <c r="U127" s="27">
        <v>0</v>
      </c>
      <c r="V127" s="27">
        <v>0</v>
      </c>
      <c r="W127" s="26">
        <v>0</v>
      </c>
      <c r="X127" s="26">
        <v>0</v>
      </c>
      <c r="Y127" s="26">
        <v>0</v>
      </c>
      <c r="Z127" s="26">
        <v>0</v>
      </c>
      <c r="AA127" s="25">
        <v>0</v>
      </c>
      <c r="AB127" s="25">
        <v>0</v>
      </c>
      <c r="AC127" s="25">
        <v>0</v>
      </c>
      <c r="AD127" s="25">
        <v>0</v>
      </c>
      <c r="AE127" s="28"/>
      <c r="AF127" s="28"/>
      <c r="AG127" s="28"/>
      <c r="AH127" s="28"/>
      <c r="AI127" s="27">
        <v>0</v>
      </c>
      <c r="AJ127" s="27">
        <v>0</v>
      </c>
      <c r="AK127" s="27">
        <v>0</v>
      </c>
      <c r="AL127" s="27">
        <v>0</v>
      </c>
      <c r="AM127" s="25">
        <v>0</v>
      </c>
      <c r="AN127" s="25">
        <v>0</v>
      </c>
      <c r="AO127" s="25">
        <v>0</v>
      </c>
      <c r="AP127" s="25">
        <v>0</v>
      </c>
    </row>
    <row r="128" spans="1:42" s="9" customFormat="1" ht="37.5" hidden="1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0</v>
      </c>
      <c r="G128" s="26">
        <v>0</v>
      </c>
      <c r="H128" s="26">
        <v>0</v>
      </c>
      <c r="I128" s="26">
        <v>0</v>
      </c>
      <c r="J128" s="26">
        <v>0</v>
      </c>
      <c r="K128" s="25">
        <v>0</v>
      </c>
      <c r="L128" s="25">
        <v>0</v>
      </c>
      <c r="M128" s="25">
        <v>0</v>
      </c>
      <c r="N128" s="25">
        <v>0</v>
      </c>
      <c r="O128" s="26">
        <v>0</v>
      </c>
      <c r="P128" s="26">
        <v>0</v>
      </c>
      <c r="Q128" s="26">
        <v>0</v>
      </c>
      <c r="R128" s="26">
        <v>0</v>
      </c>
      <c r="S128" s="27">
        <v>0</v>
      </c>
      <c r="T128" s="27">
        <v>0</v>
      </c>
      <c r="U128" s="27">
        <v>0</v>
      </c>
      <c r="V128" s="27">
        <v>0</v>
      </c>
      <c r="W128" s="26">
        <v>0</v>
      </c>
      <c r="X128" s="26">
        <v>0</v>
      </c>
      <c r="Y128" s="26">
        <v>0</v>
      </c>
      <c r="Z128" s="26">
        <v>0</v>
      </c>
      <c r="AA128" s="25">
        <v>0</v>
      </c>
      <c r="AB128" s="25">
        <v>0</v>
      </c>
      <c r="AC128" s="25">
        <v>0</v>
      </c>
      <c r="AD128" s="25">
        <v>0</v>
      </c>
      <c r="AE128" s="28"/>
      <c r="AF128" s="28"/>
      <c r="AG128" s="28"/>
      <c r="AH128" s="28"/>
      <c r="AI128" s="27">
        <v>0</v>
      </c>
      <c r="AJ128" s="27">
        <v>0</v>
      </c>
      <c r="AK128" s="27">
        <v>0</v>
      </c>
      <c r="AL128" s="27">
        <v>0</v>
      </c>
      <c r="AM128" s="25">
        <v>0</v>
      </c>
      <c r="AN128" s="25">
        <v>0</v>
      </c>
      <c r="AO128" s="25">
        <v>0</v>
      </c>
      <c r="AP128" s="25">
        <v>0</v>
      </c>
    </row>
    <row r="129" spans="1:42" s="46" customFormat="1" hidden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0</v>
      </c>
      <c r="G129" s="42">
        <v>0</v>
      </c>
      <c r="H129" s="42">
        <v>0</v>
      </c>
      <c r="I129" s="42">
        <v>0</v>
      </c>
      <c r="J129" s="42">
        <v>0</v>
      </c>
      <c r="K129" s="41">
        <v>0</v>
      </c>
      <c r="L129" s="41">
        <v>0</v>
      </c>
      <c r="M129" s="41">
        <v>0</v>
      </c>
      <c r="N129" s="41">
        <v>0</v>
      </c>
      <c r="O129" s="42">
        <v>0</v>
      </c>
      <c r="P129" s="42">
        <v>0</v>
      </c>
      <c r="Q129" s="42">
        <v>0</v>
      </c>
      <c r="R129" s="42">
        <v>0</v>
      </c>
      <c r="S129" s="57">
        <v>0</v>
      </c>
      <c r="T129" s="57">
        <v>0</v>
      </c>
      <c r="U129" s="57">
        <v>0</v>
      </c>
      <c r="V129" s="57">
        <v>0</v>
      </c>
      <c r="W129" s="42">
        <v>0</v>
      </c>
      <c r="X129" s="42">
        <v>0</v>
      </c>
      <c r="Y129" s="42">
        <v>0</v>
      </c>
      <c r="Z129" s="42">
        <v>0</v>
      </c>
      <c r="AA129" s="41">
        <v>0</v>
      </c>
      <c r="AB129" s="41">
        <v>0</v>
      </c>
      <c r="AC129" s="41">
        <v>0</v>
      </c>
      <c r="AD129" s="41">
        <v>0</v>
      </c>
      <c r="AE129" s="44" t="s">
        <v>31</v>
      </c>
      <c r="AF129" s="44" t="s">
        <v>31</v>
      </c>
      <c r="AG129" s="44" t="s">
        <v>31</v>
      </c>
      <c r="AH129" s="44" t="s">
        <v>31</v>
      </c>
      <c r="AI129" s="43">
        <v>0</v>
      </c>
      <c r="AJ129" s="43">
        <v>0</v>
      </c>
      <c r="AK129" s="43">
        <v>0</v>
      </c>
      <c r="AL129" s="43">
        <v>0</v>
      </c>
      <c r="AM129" s="41">
        <v>0</v>
      </c>
      <c r="AN129" s="41">
        <v>0</v>
      </c>
      <c r="AO129" s="41">
        <v>0</v>
      </c>
      <c r="AP129" s="41">
        <v>0</v>
      </c>
    </row>
    <row r="130" spans="1:42" s="4" customFormat="1" hidden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0</v>
      </c>
      <c r="G130" s="26">
        <v>0</v>
      </c>
      <c r="H130" s="26">
        <v>0</v>
      </c>
      <c r="I130" s="26">
        <v>0</v>
      </c>
      <c r="J130" s="26">
        <v>0</v>
      </c>
      <c r="K130" s="25">
        <v>0</v>
      </c>
      <c r="L130" s="25">
        <v>0</v>
      </c>
      <c r="M130" s="25">
        <v>0</v>
      </c>
      <c r="N130" s="25">
        <v>0</v>
      </c>
      <c r="O130" s="26">
        <v>0</v>
      </c>
      <c r="P130" s="26">
        <v>0</v>
      </c>
      <c r="Q130" s="26">
        <v>0</v>
      </c>
      <c r="R130" s="26">
        <v>0</v>
      </c>
      <c r="S130" s="27">
        <v>0</v>
      </c>
      <c r="T130" s="27">
        <v>0</v>
      </c>
      <c r="U130" s="27">
        <v>0</v>
      </c>
      <c r="V130" s="27">
        <v>0</v>
      </c>
      <c r="W130" s="26">
        <v>0</v>
      </c>
      <c r="X130" s="26">
        <v>0</v>
      </c>
      <c r="Y130" s="26">
        <v>0</v>
      </c>
      <c r="Z130" s="26">
        <v>0</v>
      </c>
      <c r="AA130" s="25">
        <v>0</v>
      </c>
      <c r="AB130" s="25">
        <v>0</v>
      </c>
      <c r="AC130" s="25">
        <v>0</v>
      </c>
      <c r="AD130" s="25">
        <v>0</v>
      </c>
      <c r="AE130" s="28"/>
      <c r="AF130" s="28"/>
      <c r="AG130" s="28"/>
      <c r="AH130" s="28"/>
      <c r="AI130" s="27">
        <v>0</v>
      </c>
      <c r="AJ130" s="27">
        <v>0</v>
      </c>
      <c r="AK130" s="27">
        <v>0</v>
      </c>
      <c r="AL130" s="27">
        <v>0</v>
      </c>
      <c r="AM130" s="25">
        <v>0</v>
      </c>
      <c r="AN130" s="25">
        <v>0</v>
      </c>
      <c r="AO130" s="25">
        <v>0</v>
      </c>
      <c r="AP130" s="25">
        <v>0</v>
      </c>
    </row>
    <row r="131" spans="1:42" s="29" customFormat="1" hidden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0</v>
      </c>
      <c r="G131" s="26">
        <v>0</v>
      </c>
      <c r="H131" s="26">
        <v>0</v>
      </c>
      <c r="I131" s="26">
        <v>0</v>
      </c>
      <c r="J131" s="26">
        <v>0</v>
      </c>
      <c r="K131" s="25">
        <v>0</v>
      </c>
      <c r="L131" s="25">
        <v>0</v>
      </c>
      <c r="M131" s="25">
        <v>0</v>
      </c>
      <c r="N131" s="25">
        <v>0</v>
      </c>
      <c r="O131" s="26">
        <v>0</v>
      </c>
      <c r="P131" s="26">
        <v>0</v>
      </c>
      <c r="Q131" s="26">
        <v>0</v>
      </c>
      <c r="R131" s="26">
        <v>0</v>
      </c>
      <c r="S131" s="27">
        <v>0</v>
      </c>
      <c r="T131" s="27">
        <v>0</v>
      </c>
      <c r="U131" s="27">
        <v>0</v>
      </c>
      <c r="V131" s="27">
        <v>0</v>
      </c>
      <c r="W131" s="26">
        <v>0</v>
      </c>
      <c r="X131" s="26">
        <v>0</v>
      </c>
      <c r="Y131" s="26">
        <v>0</v>
      </c>
      <c r="Z131" s="26">
        <v>0</v>
      </c>
      <c r="AA131" s="25">
        <v>0</v>
      </c>
      <c r="AB131" s="25">
        <v>0</v>
      </c>
      <c r="AC131" s="25">
        <v>0</v>
      </c>
      <c r="AD131" s="25">
        <v>0</v>
      </c>
      <c r="AE131" s="28"/>
      <c r="AF131" s="28"/>
      <c r="AG131" s="28"/>
      <c r="AH131" s="28"/>
      <c r="AI131" s="27">
        <v>0</v>
      </c>
      <c r="AJ131" s="27">
        <v>0</v>
      </c>
      <c r="AK131" s="27">
        <v>0</v>
      </c>
      <c r="AL131" s="27">
        <v>0</v>
      </c>
      <c r="AM131" s="25">
        <v>0</v>
      </c>
      <c r="AN131" s="25">
        <v>0</v>
      </c>
      <c r="AO131" s="25">
        <v>0</v>
      </c>
      <c r="AP131" s="25">
        <v>0</v>
      </c>
    </row>
    <row r="132" spans="1:42" s="9" customFormat="1" hidden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0</v>
      </c>
      <c r="G132" s="26">
        <v>0</v>
      </c>
      <c r="H132" s="26">
        <v>0</v>
      </c>
      <c r="I132" s="26">
        <v>0</v>
      </c>
      <c r="J132" s="26">
        <v>0</v>
      </c>
      <c r="K132" s="25">
        <v>0</v>
      </c>
      <c r="L132" s="25">
        <v>0</v>
      </c>
      <c r="M132" s="25">
        <v>0</v>
      </c>
      <c r="N132" s="25">
        <v>0</v>
      </c>
      <c r="O132" s="26">
        <v>0</v>
      </c>
      <c r="P132" s="26">
        <v>0</v>
      </c>
      <c r="Q132" s="26">
        <v>0</v>
      </c>
      <c r="R132" s="26">
        <v>0</v>
      </c>
      <c r="S132" s="27">
        <v>0</v>
      </c>
      <c r="T132" s="27">
        <v>0</v>
      </c>
      <c r="U132" s="27">
        <v>0</v>
      </c>
      <c r="V132" s="27">
        <v>0</v>
      </c>
      <c r="W132" s="26">
        <v>0</v>
      </c>
      <c r="X132" s="26">
        <v>0</v>
      </c>
      <c r="Y132" s="26">
        <v>0</v>
      </c>
      <c r="Z132" s="26">
        <v>0</v>
      </c>
      <c r="AA132" s="25">
        <v>0</v>
      </c>
      <c r="AB132" s="25">
        <v>0</v>
      </c>
      <c r="AC132" s="25">
        <v>0</v>
      </c>
      <c r="AD132" s="25">
        <v>0</v>
      </c>
      <c r="AE132" s="28"/>
      <c r="AF132" s="28"/>
      <c r="AG132" s="28"/>
      <c r="AH132" s="28"/>
      <c r="AI132" s="27">
        <v>0</v>
      </c>
      <c r="AJ132" s="27">
        <v>0</v>
      </c>
      <c r="AK132" s="27">
        <v>0</v>
      </c>
      <c r="AL132" s="27">
        <v>0</v>
      </c>
      <c r="AM132" s="25">
        <v>0</v>
      </c>
      <c r="AN132" s="25">
        <v>0</v>
      </c>
      <c r="AO132" s="25">
        <v>0</v>
      </c>
      <c r="AP132" s="25">
        <v>0</v>
      </c>
    </row>
    <row r="133" spans="1:42" s="9" customFormat="1" ht="37.5" hidden="1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0</v>
      </c>
      <c r="G133" s="26">
        <v>0</v>
      </c>
      <c r="H133" s="26">
        <v>0</v>
      </c>
      <c r="I133" s="26">
        <v>0</v>
      </c>
      <c r="J133" s="26">
        <v>0</v>
      </c>
      <c r="K133" s="25">
        <v>0</v>
      </c>
      <c r="L133" s="25">
        <v>0</v>
      </c>
      <c r="M133" s="25">
        <v>0</v>
      </c>
      <c r="N133" s="25">
        <v>0</v>
      </c>
      <c r="O133" s="26">
        <v>0</v>
      </c>
      <c r="P133" s="26">
        <v>0</v>
      </c>
      <c r="Q133" s="26">
        <v>0</v>
      </c>
      <c r="R133" s="26">
        <v>0</v>
      </c>
      <c r="S133" s="27">
        <v>0</v>
      </c>
      <c r="T133" s="27">
        <v>0</v>
      </c>
      <c r="U133" s="27">
        <v>0</v>
      </c>
      <c r="V133" s="27">
        <v>0</v>
      </c>
      <c r="W133" s="26">
        <v>0</v>
      </c>
      <c r="X133" s="26">
        <v>0</v>
      </c>
      <c r="Y133" s="26">
        <v>0</v>
      </c>
      <c r="Z133" s="26">
        <v>0</v>
      </c>
      <c r="AA133" s="25">
        <v>0</v>
      </c>
      <c r="AB133" s="25">
        <v>0</v>
      </c>
      <c r="AC133" s="25">
        <v>0</v>
      </c>
      <c r="AD133" s="25">
        <v>0</v>
      </c>
      <c r="AE133" s="28"/>
      <c r="AF133" s="28"/>
      <c r="AG133" s="28"/>
      <c r="AH133" s="28"/>
      <c r="AI133" s="27">
        <v>0</v>
      </c>
      <c r="AJ133" s="27">
        <v>0</v>
      </c>
      <c r="AK133" s="27">
        <v>0</v>
      </c>
      <c r="AL133" s="27">
        <v>0</v>
      </c>
      <c r="AM133" s="25">
        <v>0</v>
      </c>
      <c r="AN133" s="25">
        <v>0</v>
      </c>
      <c r="AO133" s="25">
        <v>0</v>
      </c>
      <c r="AP133" s="25">
        <v>0</v>
      </c>
    </row>
    <row r="134" spans="1:42" s="4" customFormat="1" ht="37.5" hidden="1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0</v>
      </c>
      <c r="G134" s="26">
        <v>0</v>
      </c>
      <c r="H134" s="26">
        <v>0</v>
      </c>
      <c r="I134" s="26">
        <v>0</v>
      </c>
      <c r="J134" s="26">
        <v>0</v>
      </c>
      <c r="K134" s="25">
        <v>0</v>
      </c>
      <c r="L134" s="25">
        <v>0</v>
      </c>
      <c r="M134" s="25">
        <v>0</v>
      </c>
      <c r="N134" s="25">
        <v>0</v>
      </c>
      <c r="O134" s="26">
        <v>0</v>
      </c>
      <c r="P134" s="26">
        <v>0</v>
      </c>
      <c r="Q134" s="26">
        <v>0</v>
      </c>
      <c r="R134" s="26">
        <v>0</v>
      </c>
      <c r="S134" s="27">
        <v>0</v>
      </c>
      <c r="T134" s="27">
        <v>0</v>
      </c>
      <c r="U134" s="27">
        <v>0</v>
      </c>
      <c r="V134" s="27">
        <v>0</v>
      </c>
      <c r="W134" s="26">
        <v>219</v>
      </c>
      <c r="X134" s="26">
        <v>106.5</v>
      </c>
      <c r="Y134" s="26">
        <v>0</v>
      </c>
      <c r="Z134" s="26">
        <v>325.5</v>
      </c>
      <c r="AA134" s="25">
        <v>0</v>
      </c>
      <c r="AB134" s="25">
        <v>0</v>
      </c>
      <c r="AC134" s="25">
        <v>0</v>
      </c>
      <c r="AD134" s="25">
        <v>0</v>
      </c>
      <c r="AE134" s="28"/>
      <c r="AF134" s="28"/>
      <c r="AG134" s="28"/>
      <c r="AH134" s="28"/>
      <c r="AI134" s="27">
        <v>0</v>
      </c>
      <c r="AJ134" s="27">
        <v>0</v>
      </c>
      <c r="AK134" s="27">
        <v>0</v>
      </c>
      <c r="AL134" s="27">
        <v>0</v>
      </c>
      <c r="AM134" s="25">
        <v>0</v>
      </c>
      <c r="AN134" s="25">
        <v>0</v>
      </c>
      <c r="AO134" s="25">
        <v>0</v>
      </c>
      <c r="AP134" s="25">
        <v>0</v>
      </c>
    </row>
    <row r="135" spans="1:42" s="4" customFormat="1" hidden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0</v>
      </c>
      <c r="G135" s="26">
        <v>0</v>
      </c>
      <c r="H135" s="26">
        <v>0</v>
      </c>
      <c r="I135" s="26">
        <v>0</v>
      </c>
      <c r="J135" s="26">
        <v>0</v>
      </c>
      <c r="K135" s="25">
        <v>0</v>
      </c>
      <c r="L135" s="25">
        <v>0</v>
      </c>
      <c r="M135" s="25">
        <v>0</v>
      </c>
      <c r="N135" s="25">
        <v>0</v>
      </c>
      <c r="O135" s="26">
        <v>0</v>
      </c>
      <c r="P135" s="26">
        <v>0</v>
      </c>
      <c r="Q135" s="26">
        <v>0</v>
      </c>
      <c r="R135" s="26">
        <v>0</v>
      </c>
      <c r="S135" s="27">
        <v>0</v>
      </c>
      <c r="T135" s="27">
        <v>0</v>
      </c>
      <c r="U135" s="27">
        <v>0</v>
      </c>
      <c r="V135" s="27">
        <v>0</v>
      </c>
      <c r="W135" s="26">
        <v>164.86</v>
      </c>
      <c r="X135" s="26">
        <v>52</v>
      </c>
      <c r="Y135" s="26">
        <v>0</v>
      </c>
      <c r="Z135" s="26">
        <v>216.86</v>
      </c>
      <c r="AA135" s="25">
        <v>0</v>
      </c>
      <c r="AB135" s="25">
        <v>0</v>
      </c>
      <c r="AC135" s="25">
        <v>0</v>
      </c>
      <c r="AD135" s="25">
        <v>0</v>
      </c>
      <c r="AE135" s="28"/>
      <c r="AF135" s="28"/>
      <c r="AG135" s="28"/>
      <c r="AH135" s="28"/>
      <c r="AI135" s="27">
        <v>0</v>
      </c>
      <c r="AJ135" s="27">
        <v>0</v>
      </c>
      <c r="AK135" s="27">
        <v>0</v>
      </c>
      <c r="AL135" s="27">
        <v>0</v>
      </c>
      <c r="AM135" s="25">
        <v>0</v>
      </c>
      <c r="AN135" s="25">
        <v>0</v>
      </c>
      <c r="AO135" s="25">
        <v>0</v>
      </c>
      <c r="AP135" s="25">
        <v>0</v>
      </c>
    </row>
    <row r="136" spans="1:42" s="29" customFormat="1" ht="37.5" hidden="1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0</v>
      </c>
      <c r="G136" s="26">
        <v>0</v>
      </c>
      <c r="H136" s="26">
        <v>0</v>
      </c>
      <c r="I136" s="26">
        <v>0</v>
      </c>
      <c r="J136" s="26">
        <v>0</v>
      </c>
      <c r="K136" s="25">
        <v>0</v>
      </c>
      <c r="L136" s="25">
        <v>0</v>
      </c>
      <c r="M136" s="25">
        <v>0</v>
      </c>
      <c r="N136" s="25">
        <v>0</v>
      </c>
      <c r="O136" s="26">
        <v>0</v>
      </c>
      <c r="P136" s="26">
        <v>0</v>
      </c>
      <c r="Q136" s="26">
        <v>0</v>
      </c>
      <c r="R136" s="26">
        <v>0</v>
      </c>
      <c r="S136" s="27">
        <v>0</v>
      </c>
      <c r="T136" s="27">
        <v>0</v>
      </c>
      <c r="U136" s="27">
        <v>0</v>
      </c>
      <c r="V136" s="27">
        <v>0</v>
      </c>
      <c r="W136" s="26">
        <v>0</v>
      </c>
      <c r="X136" s="26">
        <v>0</v>
      </c>
      <c r="Y136" s="26">
        <v>0</v>
      </c>
      <c r="Z136" s="26">
        <v>0</v>
      </c>
      <c r="AA136" s="25">
        <v>0</v>
      </c>
      <c r="AB136" s="25">
        <v>0</v>
      </c>
      <c r="AC136" s="25">
        <v>0</v>
      </c>
      <c r="AD136" s="25">
        <v>0</v>
      </c>
      <c r="AE136" s="28"/>
      <c r="AF136" s="28"/>
      <c r="AG136" s="28"/>
      <c r="AH136" s="28"/>
      <c r="AI136" s="27">
        <v>0</v>
      </c>
      <c r="AJ136" s="27">
        <v>0</v>
      </c>
      <c r="AK136" s="27">
        <v>0</v>
      </c>
      <c r="AL136" s="27">
        <v>0</v>
      </c>
      <c r="AM136" s="25">
        <v>0</v>
      </c>
      <c r="AN136" s="25">
        <v>0</v>
      </c>
      <c r="AO136" s="25">
        <v>0</v>
      </c>
      <c r="AP136" s="25">
        <v>0</v>
      </c>
    </row>
    <row r="137" spans="1:42" s="4" customFormat="1" ht="37.5" hidden="1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0</v>
      </c>
      <c r="G137" s="26">
        <v>0</v>
      </c>
      <c r="H137" s="26">
        <v>0</v>
      </c>
      <c r="I137" s="26">
        <v>0</v>
      </c>
      <c r="J137" s="26">
        <v>0</v>
      </c>
      <c r="K137" s="25">
        <v>0</v>
      </c>
      <c r="L137" s="25">
        <v>0</v>
      </c>
      <c r="M137" s="25">
        <v>0</v>
      </c>
      <c r="N137" s="25">
        <v>0</v>
      </c>
      <c r="O137" s="26">
        <v>0</v>
      </c>
      <c r="P137" s="26">
        <v>0</v>
      </c>
      <c r="Q137" s="26">
        <v>0</v>
      </c>
      <c r="R137" s="26">
        <v>0</v>
      </c>
      <c r="S137" s="27">
        <v>0</v>
      </c>
      <c r="T137" s="27">
        <v>0</v>
      </c>
      <c r="U137" s="27">
        <v>0</v>
      </c>
      <c r="V137" s="27">
        <v>0</v>
      </c>
      <c r="W137" s="26">
        <v>0</v>
      </c>
      <c r="X137" s="26">
        <v>0</v>
      </c>
      <c r="Y137" s="26">
        <v>0</v>
      </c>
      <c r="Z137" s="26">
        <v>0</v>
      </c>
      <c r="AA137" s="25">
        <v>0</v>
      </c>
      <c r="AB137" s="25">
        <v>0</v>
      </c>
      <c r="AC137" s="25">
        <v>0</v>
      </c>
      <c r="AD137" s="25">
        <v>0</v>
      </c>
      <c r="AE137" s="28"/>
      <c r="AF137" s="28"/>
      <c r="AG137" s="28"/>
      <c r="AH137" s="28"/>
      <c r="AI137" s="27">
        <v>0</v>
      </c>
      <c r="AJ137" s="27">
        <v>0</v>
      </c>
      <c r="AK137" s="27">
        <v>0</v>
      </c>
      <c r="AL137" s="27">
        <v>0</v>
      </c>
      <c r="AM137" s="25">
        <v>0</v>
      </c>
      <c r="AN137" s="25">
        <v>0</v>
      </c>
      <c r="AO137" s="25">
        <v>0</v>
      </c>
      <c r="AP137" s="25">
        <v>0</v>
      </c>
    </row>
    <row r="138" spans="1:42" s="4" customFormat="1" ht="56.25" hidden="1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0</v>
      </c>
      <c r="G138" s="26">
        <v>0</v>
      </c>
      <c r="H138" s="26">
        <v>0</v>
      </c>
      <c r="I138" s="26">
        <v>0</v>
      </c>
      <c r="J138" s="26">
        <v>0</v>
      </c>
      <c r="K138" s="25">
        <v>0</v>
      </c>
      <c r="L138" s="25">
        <v>0</v>
      </c>
      <c r="M138" s="25">
        <v>0</v>
      </c>
      <c r="N138" s="25">
        <v>0</v>
      </c>
      <c r="O138" s="26">
        <v>0</v>
      </c>
      <c r="P138" s="26">
        <v>0</v>
      </c>
      <c r="Q138" s="26">
        <v>0</v>
      </c>
      <c r="R138" s="26">
        <v>0</v>
      </c>
      <c r="S138" s="27">
        <v>0</v>
      </c>
      <c r="T138" s="27">
        <v>0</v>
      </c>
      <c r="U138" s="27">
        <v>0</v>
      </c>
      <c r="V138" s="27">
        <v>0</v>
      </c>
      <c r="W138" s="26">
        <v>0</v>
      </c>
      <c r="X138" s="26">
        <v>0</v>
      </c>
      <c r="Y138" s="26">
        <v>0</v>
      </c>
      <c r="Z138" s="26">
        <v>0</v>
      </c>
      <c r="AA138" s="25">
        <v>0</v>
      </c>
      <c r="AB138" s="25">
        <v>0</v>
      </c>
      <c r="AC138" s="25">
        <v>0</v>
      </c>
      <c r="AD138" s="25">
        <v>0</v>
      </c>
      <c r="AE138" s="28"/>
      <c r="AF138" s="28"/>
      <c r="AG138" s="28"/>
      <c r="AH138" s="28"/>
      <c r="AI138" s="27">
        <v>0</v>
      </c>
      <c r="AJ138" s="27">
        <v>0</v>
      </c>
      <c r="AK138" s="27">
        <v>0</v>
      </c>
      <c r="AL138" s="27">
        <v>0</v>
      </c>
      <c r="AM138" s="25">
        <v>0</v>
      </c>
      <c r="AN138" s="25">
        <v>0</v>
      </c>
      <c r="AO138" s="25">
        <v>0</v>
      </c>
      <c r="AP138" s="25">
        <v>0</v>
      </c>
    </row>
    <row r="139" spans="1:42" s="4" customFormat="1" ht="37.5" hidden="1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0</v>
      </c>
      <c r="G139" s="26">
        <v>0</v>
      </c>
      <c r="H139" s="26">
        <v>0</v>
      </c>
      <c r="I139" s="26">
        <v>0</v>
      </c>
      <c r="J139" s="26">
        <v>0</v>
      </c>
      <c r="K139" s="25">
        <v>0</v>
      </c>
      <c r="L139" s="25">
        <v>0</v>
      </c>
      <c r="M139" s="25">
        <v>0</v>
      </c>
      <c r="N139" s="25">
        <v>0</v>
      </c>
      <c r="O139" s="26">
        <v>0</v>
      </c>
      <c r="P139" s="26">
        <v>0</v>
      </c>
      <c r="Q139" s="26">
        <v>0</v>
      </c>
      <c r="R139" s="26">
        <v>0</v>
      </c>
      <c r="S139" s="27">
        <v>0</v>
      </c>
      <c r="T139" s="27">
        <v>0</v>
      </c>
      <c r="U139" s="27">
        <v>0</v>
      </c>
      <c r="V139" s="27">
        <v>0</v>
      </c>
      <c r="W139" s="26">
        <v>0</v>
      </c>
      <c r="X139" s="26">
        <v>0</v>
      </c>
      <c r="Y139" s="26">
        <v>0</v>
      </c>
      <c r="Z139" s="26">
        <v>0</v>
      </c>
      <c r="AA139" s="25">
        <v>0</v>
      </c>
      <c r="AB139" s="25">
        <v>0</v>
      </c>
      <c r="AC139" s="25">
        <v>0</v>
      </c>
      <c r="AD139" s="25">
        <v>0</v>
      </c>
      <c r="AE139" s="28"/>
      <c r="AF139" s="28"/>
      <c r="AG139" s="28"/>
      <c r="AH139" s="28"/>
      <c r="AI139" s="27">
        <v>0</v>
      </c>
      <c r="AJ139" s="27">
        <v>0</v>
      </c>
      <c r="AK139" s="27">
        <v>0</v>
      </c>
      <c r="AL139" s="27">
        <v>0</v>
      </c>
      <c r="AM139" s="25">
        <v>0</v>
      </c>
      <c r="AN139" s="25">
        <v>0</v>
      </c>
      <c r="AO139" s="25">
        <v>0</v>
      </c>
      <c r="AP139" s="25">
        <v>0</v>
      </c>
    </row>
    <row r="140" spans="1:42" s="29" customFormat="1" ht="37.5" hidden="1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0</v>
      </c>
      <c r="G140" s="26">
        <v>0</v>
      </c>
      <c r="H140" s="26">
        <v>0</v>
      </c>
      <c r="I140" s="26">
        <v>0</v>
      </c>
      <c r="J140" s="26">
        <v>0</v>
      </c>
      <c r="K140" s="25">
        <v>0</v>
      </c>
      <c r="L140" s="25">
        <v>0</v>
      </c>
      <c r="M140" s="25">
        <v>0</v>
      </c>
      <c r="N140" s="25">
        <v>0</v>
      </c>
      <c r="O140" s="26">
        <v>0</v>
      </c>
      <c r="P140" s="26">
        <v>0</v>
      </c>
      <c r="Q140" s="26">
        <v>0</v>
      </c>
      <c r="R140" s="26">
        <v>0</v>
      </c>
      <c r="S140" s="27">
        <v>0</v>
      </c>
      <c r="T140" s="27">
        <v>0</v>
      </c>
      <c r="U140" s="27">
        <v>0</v>
      </c>
      <c r="V140" s="27">
        <v>0</v>
      </c>
      <c r="W140" s="26">
        <v>0</v>
      </c>
      <c r="X140" s="26">
        <v>0</v>
      </c>
      <c r="Y140" s="26">
        <v>0</v>
      </c>
      <c r="Z140" s="26">
        <v>0</v>
      </c>
      <c r="AA140" s="25">
        <v>0</v>
      </c>
      <c r="AB140" s="25">
        <v>0</v>
      </c>
      <c r="AC140" s="25">
        <v>0</v>
      </c>
      <c r="AD140" s="25">
        <v>0</v>
      </c>
      <c r="AE140" s="28"/>
      <c r="AF140" s="28"/>
      <c r="AG140" s="28"/>
      <c r="AH140" s="28"/>
      <c r="AI140" s="27">
        <v>0</v>
      </c>
      <c r="AJ140" s="27">
        <v>0</v>
      </c>
      <c r="AK140" s="27">
        <v>0</v>
      </c>
      <c r="AL140" s="27">
        <v>0</v>
      </c>
      <c r="AM140" s="25">
        <v>0</v>
      </c>
      <c r="AN140" s="25">
        <v>0</v>
      </c>
      <c r="AO140" s="25">
        <v>0</v>
      </c>
      <c r="AP140" s="25">
        <v>0</v>
      </c>
    </row>
    <row r="141" spans="1:42" s="4" customFormat="1" ht="37.5" hidden="1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0</v>
      </c>
      <c r="G141" s="26">
        <v>0</v>
      </c>
      <c r="H141" s="26">
        <v>0</v>
      </c>
      <c r="I141" s="26">
        <v>0</v>
      </c>
      <c r="J141" s="26">
        <v>0</v>
      </c>
      <c r="K141" s="25">
        <v>0</v>
      </c>
      <c r="L141" s="25">
        <v>0</v>
      </c>
      <c r="M141" s="25">
        <v>0</v>
      </c>
      <c r="N141" s="25">
        <v>0</v>
      </c>
      <c r="O141" s="26">
        <v>0</v>
      </c>
      <c r="P141" s="26">
        <v>0</v>
      </c>
      <c r="Q141" s="26">
        <v>0</v>
      </c>
      <c r="R141" s="26">
        <v>0</v>
      </c>
      <c r="S141" s="27">
        <v>0</v>
      </c>
      <c r="T141" s="27">
        <v>0</v>
      </c>
      <c r="U141" s="27">
        <v>0</v>
      </c>
      <c r="V141" s="27">
        <v>0</v>
      </c>
      <c r="W141" s="26">
        <v>7.4</v>
      </c>
      <c r="X141" s="26">
        <v>2.08</v>
      </c>
      <c r="Y141" s="26">
        <v>0</v>
      </c>
      <c r="Z141" s="26">
        <v>9.48</v>
      </c>
      <c r="AA141" s="25">
        <v>0</v>
      </c>
      <c r="AB141" s="25">
        <v>0</v>
      </c>
      <c r="AC141" s="25">
        <v>0</v>
      </c>
      <c r="AD141" s="25">
        <v>0</v>
      </c>
      <c r="AE141" s="28"/>
      <c r="AF141" s="28"/>
      <c r="AG141" s="28"/>
      <c r="AH141" s="28"/>
      <c r="AI141" s="27">
        <v>0</v>
      </c>
      <c r="AJ141" s="27">
        <v>0</v>
      </c>
      <c r="AK141" s="27">
        <v>0</v>
      </c>
      <c r="AL141" s="27">
        <v>0</v>
      </c>
      <c r="AM141" s="25">
        <v>0</v>
      </c>
      <c r="AN141" s="25">
        <v>0</v>
      </c>
      <c r="AO141" s="25">
        <v>0</v>
      </c>
      <c r="AP141" s="25">
        <v>0</v>
      </c>
    </row>
    <row r="142" spans="1:42" s="4" customFormat="1" ht="37.5" hidden="1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0</v>
      </c>
      <c r="G142" s="26">
        <v>0</v>
      </c>
      <c r="H142" s="26">
        <v>0</v>
      </c>
      <c r="I142" s="26">
        <v>0</v>
      </c>
      <c r="J142" s="26">
        <v>0</v>
      </c>
      <c r="K142" s="25">
        <v>0</v>
      </c>
      <c r="L142" s="25">
        <v>0</v>
      </c>
      <c r="M142" s="25">
        <v>0</v>
      </c>
      <c r="N142" s="25">
        <v>0</v>
      </c>
      <c r="O142" s="26">
        <v>0</v>
      </c>
      <c r="P142" s="26">
        <v>0</v>
      </c>
      <c r="Q142" s="26">
        <v>0</v>
      </c>
      <c r="R142" s="26">
        <v>0</v>
      </c>
      <c r="S142" s="27">
        <v>0</v>
      </c>
      <c r="T142" s="27">
        <v>0</v>
      </c>
      <c r="U142" s="27">
        <v>0</v>
      </c>
      <c r="V142" s="27">
        <v>0</v>
      </c>
      <c r="W142" s="26">
        <v>0</v>
      </c>
      <c r="X142" s="26">
        <v>0</v>
      </c>
      <c r="Y142" s="26">
        <v>0</v>
      </c>
      <c r="Z142" s="26">
        <v>0</v>
      </c>
      <c r="AA142" s="25">
        <v>0</v>
      </c>
      <c r="AB142" s="25">
        <v>0</v>
      </c>
      <c r="AC142" s="25">
        <v>0</v>
      </c>
      <c r="AD142" s="25">
        <v>0</v>
      </c>
      <c r="AE142" s="28"/>
      <c r="AF142" s="28"/>
      <c r="AG142" s="28"/>
      <c r="AH142" s="28"/>
      <c r="AI142" s="27">
        <v>0</v>
      </c>
      <c r="AJ142" s="27">
        <v>0</v>
      </c>
      <c r="AK142" s="27">
        <v>0</v>
      </c>
      <c r="AL142" s="27">
        <v>0</v>
      </c>
      <c r="AM142" s="25">
        <v>0</v>
      </c>
      <c r="AN142" s="25">
        <v>0</v>
      </c>
      <c r="AO142" s="25">
        <v>0</v>
      </c>
      <c r="AP142" s="25">
        <v>0</v>
      </c>
    </row>
    <row r="143" spans="1:42" s="46" customFormat="1" hidden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0</v>
      </c>
      <c r="G143" s="42">
        <v>0</v>
      </c>
      <c r="H143" s="42">
        <v>0</v>
      </c>
      <c r="I143" s="42">
        <v>0</v>
      </c>
      <c r="J143" s="42">
        <v>0</v>
      </c>
      <c r="K143" s="41">
        <v>0</v>
      </c>
      <c r="L143" s="41">
        <v>0</v>
      </c>
      <c r="M143" s="41">
        <v>0</v>
      </c>
      <c r="N143" s="41">
        <v>0</v>
      </c>
      <c r="O143" s="42">
        <v>0</v>
      </c>
      <c r="P143" s="42">
        <v>0</v>
      </c>
      <c r="Q143" s="42">
        <v>0</v>
      </c>
      <c r="R143" s="42">
        <v>0</v>
      </c>
      <c r="S143" s="43">
        <v>0</v>
      </c>
      <c r="T143" s="43">
        <v>0</v>
      </c>
      <c r="U143" s="43">
        <v>0</v>
      </c>
      <c r="V143" s="43">
        <v>0</v>
      </c>
      <c r="W143" s="42">
        <v>0</v>
      </c>
      <c r="X143" s="42">
        <v>0</v>
      </c>
      <c r="Y143" s="42">
        <v>0</v>
      </c>
      <c r="Z143" s="42">
        <v>0</v>
      </c>
      <c r="AA143" s="41">
        <v>0</v>
      </c>
      <c r="AB143" s="41">
        <v>0</v>
      </c>
      <c r="AC143" s="41">
        <v>0</v>
      </c>
      <c r="AD143" s="41">
        <v>0</v>
      </c>
      <c r="AE143" s="44" t="s">
        <v>31</v>
      </c>
      <c r="AF143" s="44" t="s">
        <v>31</v>
      </c>
      <c r="AG143" s="44" t="s">
        <v>31</v>
      </c>
      <c r="AH143" s="44" t="s">
        <v>31</v>
      </c>
      <c r="AI143" s="43">
        <v>0</v>
      </c>
      <c r="AJ143" s="43">
        <v>0</v>
      </c>
      <c r="AK143" s="43">
        <v>0</v>
      </c>
      <c r="AL143" s="43">
        <v>0</v>
      </c>
      <c r="AM143" s="41">
        <v>0</v>
      </c>
      <c r="AN143" s="41">
        <v>0</v>
      </c>
      <c r="AO143" s="41">
        <v>0</v>
      </c>
      <c r="AP143" s="41">
        <v>0</v>
      </c>
    </row>
    <row r="144" spans="1:42" s="4" customFormat="1" hidden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0</v>
      </c>
      <c r="G144" s="26">
        <v>0</v>
      </c>
      <c r="H144" s="26">
        <v>0</v>
      </c>
      <c r="I144" s="26">
        <v>0</v>
      </c>
      <c r="J144" s="26">
        <v>0</v>
      </c>
      <c r="K144" s="25">
        <v>0</v>
      </c>
      <c r="L144" s="25">
        <v>0</v>
      </c>
      <c r="M144" s="25">
        <v>0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6">
        <v>0</v>
      </c>
      <c r="X144" s="26">
        <v>0</v>
      </c>
      <c r="Y144" s="26">
        <v>0</v>
      </c>
      <c r="Z144" s="26">
        <v>0</v>
      </c>
      <c r="AA144" s="25">
        <v>0</v>
      </c>
      <c r="AB144" s="25">
        <v>0</v>
      </c>
      <c r="AC144" s="25">
        <v>0</v>
      </c>
      <c r="AD144" s="25">
        <v>0</v>
      </c>
      <c r="AE144" s="28"/>
      <c r="AF144" s="28"/>
      <c r="AG144" s="28"/>
      <c r="AH144" s="28"/>
      <c r="AI144" s="27">
        <v>0</v>
      </c>
      <c r="AJ144" s="27">
        <v>0</v>
      </c>
      <c r="AK144" s="27">
        <v>0</v>
      </c>
      <c r="AL144" s="27">
        <v>0</v>
      </c>
      <c r="AM144" s="25">
        <v>0</v>
      </c>
      <c r="AN144" s="25">
        <v>0</v>
      </c>
      <c r="AO144" s="25">
        <v>0</v>
      </c>
      <c r="AP144" s="25">
        <v>0</v>
      </c>
    </row>
    <row r="145" spans="1:42" s="4" customFormat="1" hidden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0</v>
      </c>
      <c r="G145" s="26">
        <v>0</v>
      </c>
      <c r="H145" s="26">
        <v>0</v>
      </c>
      <c r="I145" s="26">
        <v>0</v>
      </c>
      <c r="J145" s="26">
        <v>0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0</v>
      </c>
      <c r="X145" s="26">
        <v>0</v>
      </c>
      <c r="Y145" s="26">
        <v>0</v>
      </c>
      <c r="Z145" s="26">
        <v>0</v>
      </c>
      <c r="AA145" s="25">
        <v>0</v>
      </c>
      <c r="AB145" s="25">
        <v>0</v>
      </c>
      <c r="AC145" s="25">
        <v>0</v>
      </c>
      <c r="AD145" s="25">
        <v>0</v>
      </c>
      <c r="AE145" s="28"/>
      <c r="AF145" s="28"/>
      <c r="AG145" s="28"/>
      <c r="AH145" s="28"/>
      <c r="AI145" s="27">
        <v>0</v>
      </c>
      <c r="AJ145" s="27">
        <v>0</v>
      </c>
      <c r="AK145" s="27">
        <v>0</v>
      </c>
      <c r="AL145" s="27">
        <v>0</v>
      </c>
      <c r="AM145" s="25">
        <v>0</v>
      </c>
      <c r="AN145" s="25">
        <v>0</v>
      </c>
      <c r="AO145" s="25">
        <v>0</v>
      </c>
      <c r="AP145" s="25">
        <v>0</v>
      </c>
    </row>
    <row r="146" spans="1:42" s="4" customFormat="1" ht="37.5" hidden="1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0</v>
      </c>
      <c r="G146" s="26">
        <v>0</v>
      </c>
      <c r="H146" s="26">
        <v>0</v>
      </c>
      <c r="I146" s="26">
        <v>0</v>
      </c>
      <c r="J146" s="26">
        <v>0</v>
      </c>
      <c r="K146" s="25">
        <v>0</v>
      </c>
      <c r="L146" s="25">
        <v>0</v>
      </c>
      <c r="M146" s="25">
        <v>0</v>
      </c>
      <c r="N146" s="25">
        <v>0</v>
      </c>
      <c r="O146" s="26">
        <v>0</v>
      </c>
      <c r="P146" s="26">
        <v>0</v>
      </c>
      <c r="Q146" s="26">
        <v>0</v>
      </c>
      <c r="R146" s="26">
        <v>0</v>
      </c>
      <c r="S146" s="27">
        <v>0</v>
      </c>
      <c r="T146" s="27">
        <v>0</v>
      </c>
      <c r="U146" s="27">
        <v>0</v>
      </c>
      <c r="V146" s="27">
        <v>0</v>
      </c>
      <c r="W146" s="26">
        <v>0</v>
      </c>
      <c r="X146" s="26">
        <v>0</v>
      </c>
      <c r="Y146" s="26">
        <v>0</v>
      </c>
      <c r="Z146" s="26">
        <v>0</v>
      </c>
      <c r="AA146" s="25">
        <v>0</v>
      </c>
      <c r="AB146" s="25">
        <v>0</v>
      </c>
      <c r="AC146" s="25">
        <v>0</v>
      </c>
      <c r="AD146" s="25">
        <v>0</v>
      </c>
      <c r="AE146" s="28"/>
      <c r="AF146" s="28"/>
      <c r="AG146" s="28"/>
      <c r="AH146" s="28"/>
      <c r="AI146" s="27">
        <v>0</v>
      </c>
      <c r="AJ146" s="27">
        <v>0</v>
      </c>
      <c r="AK146" s="27">
        <v>0</v>
      </c>
      <c r="AL146" s="27">
        <v>0</v>
      </c>
      <c r="AM146" s="25">
        <v>0</v>
      </c>
      <c r="AN146" s="25">
        <v>0</v>
      </c>
      <c r="AO146" s="25">
        <v>0</v>
      </c>
      <c r="AP146" s="25">
        <v>0</v>
      </c>
    </row>
    <row r="147" spans="1:42" s="4" customFormat="1" hidden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0</v>
      </c>
      <c r="G147" s="26">
        <v>0</v>
      </c>
      <c r="H147" s="26">
        <v>0</v>
      </c>
      <c r="I147" s="26">
        <v>0</v>
      </c>
      <c r="J147" s="26">
        <v>0</v>
      </c>
      <c r="K147" s="25">
        <v>0</v>
      </c>
      <c r="L147" s="25">
        <v>0</v>
      </c>
      <c r="M147" s="25">
        <v>0</v>
      </c>
      <c r="N147" s="25">
        <v>0</v>
      </c>
      <c r="O147" s="26">
        <v>0</v>
      </c>
      <c r="P147" s="26">
        <v>0</v>
      </c>
      <c r="Q147" s="26">
        <v>0</v>
      </c>
      <c r="R147" s="26">
        <v>0</v>
      </c>
      <c r="S147" s="27">
        <v>0</v>
      </c>
      <c r="T147" s="27">
        <v>0</v>
      </c>
      <c r="U147" s="27">
        <v>0</v>
      </c>
      <c r="V147" s="27">
        <v>0</v>
      </c>
      <c r="W147" s="26">
        <v>0</v>
      </c>
      <c r="X147" s="26">
        <v>0</v>
      </c>
      <c r="Y147" s="26">
        <v>0</v>
      </c>
      <c r="Z147" s="26">
        <v>0</v>
      </c>
      <c r="AA147" s="25">
        <v>0</v>
      </c>
      <c r="AB147" s="25">
        <v>0</v>
      </c>
      <c r="AC147" s="25">
        <v>0</v>
      </c>
      <c r="AD147" s="25">
        <v>0</v>
      </c>
      <c r="AE147" s="28"/>
      <c r="AF147" s="28"/>
      <c r="AG147" s="28"/>
      <c r="AH147" s="28"/>
      <c r="AI147" s="27">
        <v>0</v>
      </c>
      <c r="AJ147" s="27">
        <v>0</v>
      </c>
      <c r="AK147" s="27">
        <v>0</v>
      </c>
      <c r="AL147" s="27">
        <v>0</v>
      </c>
      <c r="AM147" s="25">
        <v>0</v>
      </c>
      <c r="AN147" s="25">
        <v>0</v>
      </c>
      <c r="AO147" s="25">
        <v>0</v>
      </c>
      <c r="AP147" s="25">
        <v>0</v>
      </c>
    </row>
    <row r="148" spans="1:42" s="4" customFormat="1" ht="37.5" hidden="1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0</v>
      </c>
      <c r="G148" s="26">
        <v>0</v>
      </c>
      <c r="H148" s="26">
        <v>0</v>
      </c>
      <c r="I148" s="26">
        <v>0</v>
      </c>
      <c r="J148" s="26">
        <v>0</v>
      </c>
      <c r="K148" s="25">
        <v>0</v>
      </c>
      <c r="L148" s="25">
        <v>0</v>
      </c>
      <c r="M148" s="25">
        <v>0</v>
      </c>
      <c r="N148" s="25">
        <v>0</v>
      </c>
      <c r="O148" s="26">
        <v>0</v>
      </c>
      <c r="P148" s="26">
        <v>0</v>
      </c>
      <c r="Q148" s="26">
        <v>0</v>
      </c>
      <c r="R148" s="26">
        <v>0</v>
      </c>
      <c r="S148" s="27">
        <v>0</v>
      </c>
      <c r="T148" s="27">
        <v>0</v>
      </c>
      <c r="U148" s="27">
        <v>0</v>
      </c>
      <c r="V148" s="27">
        <v>0</v>
      </c>
      <c r="W148" s="26">
        <v>0</v>
      </c>
      <c r="X148" s="26">
        <v>0</v>
      </c>
      <c r="Y148" s="26">
        <v>0</v>
      </c>
      <c r="Z148" s="26">
        <v>0</v>
      </c>
      <c r="AA148" s="25">
        <v>0</v>
      </c>
      <c r="AB148" s="25">
        <v>0</v>
      </c>
      <c r="AC148" s="25">
        <v>0</v>
      </c>
      <c r="AD148" s="25">
        <v>0</v>
      </c>
      <c r="AE148" s="28"/>
      <c r="AF148" s="28"/>
      <c r="AG148" s="28"/>
      <c r="AH148" s="28"/>
      <c r="AI148" s="27">
        <v>0</v>
      </c>
      <c r="AJ148" s="27">
        <v>0</v>
      </c>
      <c r="AK148" s="27">
        <v>0</v>
      </c>
      <c r="AL148" s="27">
        <v>0</v>
      </c>
      <c r="AM148" s="25">
        <v>0</v>
      </c>
      <c r="AN148" s="25">
        <v>0</v>
      </c>
      <c r="AO148" s="25">
        <v>0</v>
      </c>
      <c r="AP148" s="25">
        <v>0</v>
      </c>
    </row>
    <row r="149" spans="1:42" s="29" customFormat="1" ht="37.5" hidden="1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0</v>
      </c>
      <c r="G149" s="26">
        <v>0</v>
      </c>
      <c r="H149" s="26">
        <v>0</v>
      </c>
      <c r="I149" s="26">
        <v>0</v>
      </c>
      <c r="J149" s="26">
        <v>0</v>
      </c>
      <c r="K149" s="25">
        <v>0</v>
      </c>
      <c r="L149" s="25">
        <v>0</v>
      </c>
      <c r="M149" s="25">
        <v>0</v>
      </c>
      <c r="N149" s="25">
        <v>0</v>
      </c>
      <c r="O149" s="26">
        <v>0</v>
      </c>
      <c r="P149" s="26">
        <v>0</v>
      </c>
      <c r="Q149" s="26">
        <v>0</v>
      </c>
      <c r="R149" s="26">
        <v>0</v>
      </c>
      <c r="S149" s="27">
        <v>0</v>
      </c>
      <c r="T149" s="27">
        <v>0</v>
      </c>
      <c r="U149" s="27">
        <v>0</v>
      </c>
      <c r="V149" s="27">
        <v>0</v>
      </c>
      <c r="W149" s="26">
        <v>0</v>
      </c>
      <c r="X149" s="26">
        <v>0</v>
      </c>
      <c r="Y149" s="26">
        <v>0</v>
      </c>
      <c r="Z149" s="26">
        <v>0</v>
      </c>
      <c r="AA149" s="25">
        <v>0</v>
      </c>
      <c r="AB149" s="25">
        <v>0</v>
      </c>
      <c r="AC149" s="25">
        <v>0</v>
      </c>
      <c r="AD149" s="25">
        <v>0</v>
      </c>
      <c r="AE149" s="28"/>
      <c r="AF149" s="28"/>
      <c r="AG149" s="28"/>
      <c r="AH149" s="28"/>
      <c r="AI149" s="27">
        <v>0</v>
      </c>
      <c r="AJ149" s="27">
        <v>0</v>
      </c>
      <c r="AK149" s="27">
        <v>0</v>
      </c>
      <c r="AL149" s="27">
        <v>0</v>
      </c>
      <c r="AM149" s="25">
        <v>0</v>
      </c>
      <c r="AN149" s="25">
        <v>0</v>
      </c>
      <c r="AO149" s="25">
        <v>0</v>
      </c>
      <c r="AP149" s="25">
        <v>0</v>
      </c>
    </row>
    <row r="150" spans="1:42" s="46" customFormat="1" hidden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0</v>
      </c>
      <c r="G150" s="42">
        <v>0</v>
      </c>
      <c r="H150" s="42">
        <v>0</v>
      </c>
      <c r="I150" s="42">
        <v>0</v>
      </c>
      <c r="J150" s="42">
        <v>0</v>
      </c>
      <c r="K150" s="41">
        <v>0</v>
      </c>
      <c r="L150" s="41">
        <v>0</v>
      </c>
      <c r="M150" s="41">
        <v>0</v>
      </c>
      <c r="N150" s="41">
        <v>0</v>
      </c>
      <c r="O150" s="42">
        <v>0</v>
      </c>
      <c r="P150" s="42">
        <v>0</v>
      </c>
      <c r="Q150" s="42">
        <v>0</v>
      </c>
      <c r="R150" s="42">
        <v>0</v>
      </c>
      <c r="S150" s="43">
        <v>0</v>
      </c>
      <c r="T150" s="43">
        <v>0</v>
      </c>
      <c r="U150" s="43">
        <v>0</v>
      </c>
      <c r="V150" s="43">
        <v>0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0</v>
      </c>
      <c r="AB150" s="41">
        <v>0</v>
      </c>
      <c r="AC150" s="41">
        <v>0</v>
      </c>
      <c r="AD150" s="41">
        <v>0</v>
      </c>
      <c r="AE150" s="44" t="s">
        <v>31</v>
      </c>
      <c r="AF150" s="44" t="s">
        <v>31</v>
      </c>
      <c r="AG150" s="44" t="s">
        <v>31</v>
      </c>
      <c r="AH150" s="44" t="s">
        <v>31</v>
      </c>
      <c r="AI150" s="43">
        <v>0</v>
      </c>
      <c r="AJ150" s="43">
        <v>0</v>
      </c>
      <c r="AK150" s="43">
        <v>0</v>
      </c>
      <c r="AL150" s="43">
        <v>0</v>
      </c>
      <c r="AM150" s="41">
        <v>0</v>
      </c>
      <c r="AN150" s="41">
        <v>0</v>
      </c>
      <c r="AO150" s="41">
        <v>0</v>
      </c>
      <c r="AP150" s="41">
        <v>0</v>
      </c>
    </row>
    <row r="151" spans="1:42" s="4" customFormat="1" ht="37.5" hidden="1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0</v>
      </c>
      <c r="G151" s="26">
        <v>0</v>
      </c>
      <c r="H151" s="26">
        <v>0</v>
      </c>
      <c r="I151" s="26">
        <v>0</v>
      </c>
      <c r="J151" s="26">
        <v>0</v>
      </c>
      <c r="K151" s="25">
        <v>0</v>
      </c>
      <c r="L151" s="25">
        <v>0</v>
      </c>
      <c r="M151" s="25">
        <v>0</v>
      </c>
      <c r="N151" s="25">
        <v>0</v>
      </c>
      <c r="O151" s="26">
        <v>0</v>
      </c>
      <c r="P151" s="26">
        <v>0</v>
      </c>
      <c r="Q151" s="26">
        <v>0</v>
      </c>
      <c r="R151" s="26">
        <v>0</v>
      </c>
      <c r="S151" s="27">
        <v>0</v>
      </c>
      <c r="T151" s="27">
        <v>0</v>
      </c>
      <c r="U151" s="27">
        <v>0</v>
      </c>
      <c r="V151" s="27">
        <v>0</v>
      </c>
      <c r="W151" s="26">
        <v>0</v>
      </c>
      <c r="X151" s="26">
        <v>0</v>
      </c>
      <c r="Y151" s="26">
        <v>0</v>
      </c>
      <c r="Z151" s="26">
        <v>0</v>
      </c>
      <c r="AA151" s="25">
        <v>0</v>
      </c>
      <c r="AB151" s="25">
        <v>0</v>
      </c>
      <c r="AC151" s="25">
        <v>0</v>
      </c>
      <c r="AD151" s="25">
        <v>0</v>
      </c>
      <c r="AE151" s="28"/>
      <c r="AF151" s="28"/>
      <c r="AG151" s="28"/>
      <c r="AH151" s="28"/>
      <c r="AI151" s="27">
        <v>0</v>
      </c>
      <c r="AJ151" s="27">
        <v>0</v>
      </c>
      <c r="AK151" s="27">
        <v>0</v>
      </c>
      <c r="AL151" s="27">
        <v>0</v>
      </c>
      <c r="AM151" s="25">
        <v>0</v>
      </c>
      <c r="AN151" s="25">
        <v>0</v>
      </c>
      <c r="AO151" s="25">
        <v>0</v>
      </c>
      <c r="AP151" s="25">
        <v>0</v>
      </c>
    </row>
    <row r="152" spans="1:42" s="4" customFormat="1" hidden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5">
        <v>0</v>
      </c>
      <c r="AB152" s="25">
        <v>0</v>
      </c>
      <c r="AC152" s="25">
        <v>0</v>
      </c>
      <c r="AD152" s="25">
        <v>0</v>
      </c>
      <c r="AE152" s="28"/>
      <c r="AF152" s="28"/>
      <c r="AG152" s="28"/>
      <c r="AH152" s="28"/>
      <c r="AI152" s="27">
        <v>0</v>
      </c>
      <c r="AJ152" s="27">
        <v>0</v>
      </c>
      <c r="AK152" s="27">
        <v>0</v>
      </c>
      <c r="AL152" s="27">
        <v>0</v>
      </c>
      <c r="AM152" s="25">
        <v>0</v>
      </c>
      <c r="AN152" s="25">
        <v>0</v>
      </c>
      <c r="AO152" s="25">
        <v>0</v>
      </c>
      <c r="AP152" s="25">
        <v>0</v>
      </c>
    </row>
    <row r="153" spans="1:42" s="46" customFormat="1" hidden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0</v>
      </c>
      <c r="G153" s="42">
        <v>0</v>
      </c>
      <c r="H153" s="42">
        <v>0</v>
      </c>
      <c r="I153" s="42">
        <v>0</v>
      </c>
      <c r="J153" s="42">
        <v>0</v>
      </c>
      <c r="K153" s="41">
        <v>0</v>
      </c>
      <c r="L153" s="41">
        <v>0</v>
      </c>
      <c r="M153" s="41">
        <v>0</v>
      </c>
      <c r="N153" s="41">
        <v>0</v>
      </c>
      <c r="O153" s="42">
        <v>0</v>
      </c>
      <c r="P153" s="42">
        <v>0</v>
      </c>
      <c r="Q153" s="42">
        <v>0</v>
      </c>
      <c r="R153" s="42">
        <v>0</v>
      </c>
      <c r="S153" s="43">
        <v>0</v>
      </c>
      <c r="T153" s="43">
        <v>0</v>
      </c>
      <c r="U153" s="43">
        <v>0</v>
      </c>
      <c r="V153" s="43">
        <v>0</v>
      </c>
      <c r="W153" s="42">
        <v>0</v>
      </c>
      <c r="X153" s="42">
        <v>0</v>
      </c>
      <c r="Y153" s="42">
        <v>0</v>
      </c>
      <c r="Z153" s="42">
        <v>0</v>
      </c>
      <c r="AA153" s="41">
        <v>0</v>
      </c>
      <c r="AB153" s="41">
        <v>0</v>
      </c>
      <c r="AC153" s="41">
        <v>0</v>
      </c>
      <c r="AD153" s="41">
        <v>0</v>
      </c>
      <c r="AE153" s="44" t="s">
        <v>31</v>
      </c>
      <c r="AF153" s="44" t="s">
        <v>31</v>
      </c>
      <c r="AG153" s="44" t="s">
        <v>31</v>
      </c>
      <c r="AH153" s="44" t="s">
        <v>31</v>
      </c>
      <c r="AI153" s="43">
        <v>0</v>
      </c>
      <c r="AJ153" s="43">
        <v>0</v>
      </c>
      <c r="AK153" s="43">
        <v>0</v>
      </c>
      <c r="AL153" s="43">
        <v>0</v>
      </c>
      <c r="AM153" s="41">
        <v>0</v>
      </c>
      <c r="AN153" s="41">
        <v>0</v>
      </c>
      <c r="AO153" s="41">
        <v>0</v>
      </c>
      <c r="AP153" s="41">
        <v>0</v>
      </c>
    </row>
    <row r="154" spans="1:42" s="4" customFormat="1" hidden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5</v>
      </c>
      <c r="G154" s="26">
        <v>44.5</v>
      </c>
      <c r="H154" s="26">
        <v>0</v>
      </c>
      <c r="I154" s="26">
        <v>0</v>
      </c>
      <c r="J154" s="26">
        <v>44.5</v>
      </c>
      <c r="K154" s="25">
        <v>0</v>
      </c>
      <c r="L154" s="25">
        <v>0</v>
      </c>
      <c r="M154" s="25">
        <v>0</v>
      </c>
      <c r="N154" s="25">
        <v>0</v>
      </c>
      <c r="O154" s="26">
        <v>0</v>
      </c>
      <c r="P154" s="26">
        <v>0</v>
      </c>
      <c r="Q154" s="26">
        <v>0</v>
      </c>
      <c r="R154" s="26">
        <v>0</v>
      </c>
      <c r="S154" s="27">
        <v>0</v>
      </c>
      <c r="T154" s="27">
        <v>0</v>
      </c>
      <c r="U154" s="27">
        <v>0</v>
      </c>
      <c r="V154" s="27">
        <v>0</v>
      </c>
      <c r="W154" s="26">
        <v>61.4</v>
      </c>
      <c r="X154" s="26">
        <v>0</v>
      </c>
      <c r="Y154" s="26">
        <v>0</v>
      </c>
      <c r="Z154" s="26">
        <v>61.4</v>
      </c>
      <c r="AA154" s="25">
        <v>0</v>
      </c>
      <c r="AB154" s="25">
        <v>0</v>
      </c>
      <c r="AC154" s="25">
        <v>0</v>
      </c>
      <c r="AD154" s="25">
        <v>0</v>
      </c>
      <c r="AE154" s="28"/>
      <c r="AF154" s="28"/>
      <c r="AG154" s="28"/>
      <c r="AH154" s="28"/>
      <c r="AI154" s="27">
        <v>0</v>
      </c>
      <c r="AJ154" s="27">
        <v>0</v>
      </c>
      <c r="AK154" s="27">
        <v>0</v>
      </c>
      <c r="AL154" s="27">
        <v>0</v>
      </c>
      <c r="AM154" s="25">
        <v>0</v>
      </c>
      <c r="AN154" s="25">
        <v>0</v>
      </c>
      <c r="AO154" s="25">
        <v>0</v>
      </c>
      <c r="AP154" s="25">
        <v>0</v>
      </c>
    </row>
    <row r="155" spans="1:42" s="29" customFormat="1" ht="37.5" hidden="1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0</v>
      </c>
      <c r="G155" s="26">
        <v>0</v>
      </c>
      <c r="H155" s="26">
        <v>0</v>
      </c>
      <c r="I155" s="26">
        <v>0</v>
      </c>
      <c r="J155" s="26">
        <v>0</v>
      </c>
      <c r="K155" s="25">
        <v>0</v>
      </c>
      <c r="L155" s="25">
        <v>0</v>
      </c>
      <c r="M155" s="25">
        <v>0</v>
      </c>
      <c r="N155" s="25">
        <v>0</v>
      </c>
      <c r="O155" s="26">
        <v>0</v>
      </c>
      <c r="P155" s="26">
        <v>0</v>
      </c>
      <c r="Q155" s="26">
        <v>0</v>
      </c>
      <c r="R155" s="26">
        <v>0</v>
      </c>
      <c r="S155" s="27">
        <v>0</v>
      </c>
      <c r="T155" s="27">
        <v>0</v>
      </c>
      <c r="U155" s="27">
        <v>0</v>
      </c>
      <c r="V155" s="27">
        <v>0</v>
      </c>
      <c r="W155" s="26">
        <v>0</v>
      </c>
      <c r="X155" s="26">
        <v>0</v>
      </c>
      <c r="Y155" s="26">
        <v>0</v>
      </c>
      <c r="Z155" s="26">
        <v>0</v>
      </c>
      <c r="AA155" s="25">
        <v>0</v>
      </c>
      <c r="AB155" s="25">
        <v>0</v>
      </c>
      <c r="AC155" s="25">
        <v>0</v>
      </c>
      <c r="AD155" s="25">
        <v>0</v>
      </c>
      <c r="AE155" s="28"/>
      <c r="AF155" s="28"/>
      <c r="AG155" s="28"/>
      <c r="AH155" s="28"/>
      <c r="AI155" s="27">
        <v>0</v>
      </c>
      <c r="AJ155" s="27">
        <v>0</v>
      </c>
      <c r="AK155" s="27">
        <v>0</v>
      </c>
      <c r="AL155" s="27">
        <v>0</v>
      </c>
      <c r="AM155" s="25">
        <v>0</v>
      </c>
      <c r="AN155" s="25">
        <v>0</v>
      </c>
      <c r="AO155" s="25">
        <v>0</v>
      </c>
      <c r="AP155" s="25">
        <v>0</v>
      </c>
    </row>
    <row r="156" spans="1:42" s="30" customFormat="1" hidden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0</v>
      </c>
      <c r="G156" s="26">
        <v>0</v>
      </c>
      <c r="H156" s="26">
        <v>0</v>
      </c>
      <c r="I156" s="26">
        <v>0</v>
      </c>
      <c r="J156" s="26">
        <v>0</v>
      </c>
      <c r="K156" s="25">
        <v>0</v>
      </c>
      <c r="L156" s="25">
        <v>0</v>
      </c>
      <c r="M156" s="25">
        <v>0</v>
      </c>
      <c r="N156" s="25">
        <v>0</v>
      </c>
      <c r="O156" s="26">
        <v>0</v>
      </c>
      <c r="P156" s="26">
        <v>0</v>
      </c>
      <c r="Q156" s="26">
        <v>0</v>
      </c>
      <c r="R156" s="26">
        <v>0</v>
      </c>
      <c r="S156" s="27">
        <v>0</v>
      </c>
      <c r="T156" s="27">
        <v>0</v>
      </c>
      <c r="U156" s="27">
        <v>0</v>
      </c>
      <c r="V156" s="27">
        <v>0</v>
      </c>
      <c r="W156" s="26">
        <v>0</v>
      </c>
      <c r="X156" s="26">
        <v>0</v>
      </c>
      <c r="Y156" s="26">
        <v>0</v>
      </c>
      <c r="Z156" s="26">
        <v>0</v>
      </c>
      <c r="AA156" s="25">
        <v>0</v>
      </c>
      <c r="AB156" s="25">
        <v>0</v>
      </c>
      <c r="AC156" s="25">
        <v>0</v>
      </c>
      <c r="AD156" s="25">
        <v>0</v>
      </c>
      <c r="AE156" s="28"/>
      <c r="AF156" s="28"/>
      <c r="AG156" s="28"/>
      <c r="AH156" s="28"/>
      <c r="AI156" s="27">
        <v>0</v>
      </c>
      <c r="AJ156" s="27">
        <v>0</v>
      </c>
      <c r="AK156" s="27">
        <v>0</v>
      </c>
      <c r="AL156" s="27">
        <v>0</v>
      </c>
      <c r="AM156" s="25">
        <v>0</v>
      </c>
      <c r="AN156" s="25">
        <v>0</v>
      </c>
      <c r="AO156" s="25">
        <v>0</v>
      </c>
      <c r="AP156" s="25">
        <v>0</v>
      </c>
    </row>
    <row r="157" spans="1:42" s="30" customFormat="1" ht="37.5" hidden="1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0</v>
      </c>
      <c r="G157" s="26">
        <v>0</v>
      </c>
      <c r="H157" s="26">
        <v>0</v>
      </c>
      <c r="I157" s="26">
        <v>0</v>
      </c>
      <c r="J157" s="26">
        <v>0</v>
      </c>
      <c r="K157" s="25">
        <v>0</v>
      </c>
      <c r="L157" s="25">
        <v>0</v>
      </c>
      <c r="M157" s="25">
        <v>0</v>
      </c>
      <c r="N157" s="25">
        <v>0</v>
      </c>
      <c r="O157" s="26">
        <v>0</v>
      </c>
      <c r="P157" s="26">
        <v>0</v>
      </c>
      <c r="Q157" s="26">
        <v>0</v>
      </c>
      <c r="R157" s="26">
        <v>0</v>
      </c>
      <c r="S157" s="27">
        <v>0</v>
      </c>
      <c r="T157" s="27">
        <v>0</v>
      </c>
      <c r="U157" s="27">
        <v>0</v>
      </c>
      <c r="V157" s="27">
        <v>0</v>
      </c>
      <c r="W157" s="26">
        <v>0</v>
      </c>
      <c r="X157" s="26">
        <v>0</v>
      </c>
      <c r="Y157" s="26">
        <v>0</v>
      </c>
      <c r="Z157" s="26">
        <v>0</v>
      </c>
      <c r="AA157" s="25">
        <v>0</v>
      </c>
      <c r="AB157" s="25">
        <v>0</v>
      </c>
      <c r="AC157" s="25">
        <v>0</v>
      </c>
      <c r="AD157" s="25">
        <v>0</v>
      </c>
      <c r="AE157" s="28"/>
      <c r="AF157" s="28"/>
      <c r="AG157" s="28"/>
      <c r="AH157" s="28"/>
      <c r="AI157" s="27">
        <v>0</v>
      </c>
      <c r="AJ157" s="27">
        <v>0</v>
      </c>
      <c r="AK157" s="27">
        <v>0</v>
      </c>
      <c r="AL157" s="27">
        <v>0</v>
      </c>
      <c r="AM157" s="25">
        <v>0</v>
      </c>
      <c r="AN157" s="25">
        <v>0</v>
      </c>
      <c r="AO157" s="25">
        <v>0</v>
      </c>
      <c r="AP157" s="25">
        <v>0</v>
      </c>
    </row>
    <row r="158" spans="1:42" s="29" customFormat="1" ht="37.5" hidden="1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0</v>
      </c>
      <c r="G158" s="26">
        <v>0</v>
      </c>
      <c r="H158" s="26">
        <v>0</v>
      </c>
      <c r="I158" s="26">
        <v>0</v>
      </c>
      <c r="J158" s="26">
        <v>0</v>
      </c>
      <c r="K158" s="25">
        <v>0</v>
      </c>
      <c r="L158" s="25">
        <v>0</v>
      </c>
      <c r="M158" s="25">
        <v>0</v>
      </c>
      <c r="N158" s="25">
        <v>0</v>
      </c>
      <c r="O158" s="26">
        <v>0</v>
      </c>
      <c r="P158" s="26">
        <v>0</v>
      </c>
      <c r="Q158" s="26">
        <v>0</v>
      </c>
      <c r="R158" s="26">
        <v>0</v>
      </c>
      <c r="S158" s="27">
        <v>0</v>
      </c>
      <c r="T158" s="27">
        <v>0</v>
      </c>
      <c r="U158" s="27">
        <v>0</v>
      </c>
      <c r="V158" s="27">
        <v>0</v>
      </c>
      <c r="W158" s="26">
        <v>0</v>
      </c>
      <c r="X158" s="26">
        <v>0</v>
      </c>
      <c r="Y158" s="26">
        <v>0</v>
      </c>
      <c r="Z158" s="26">
        <v>0</v>
      </c>
      <c r="AA158" s="25">
        <v>0</v>
      </c>
      <c r="AB158" s="25">
        <v>0</v>
      </c>
      <c r="AC158" s="25">
        <v>0</v>
      </c>
      <c r="AD158" s="25">
        <v>0</v>
      </c>
      <c r="AE158" s="28"/>
      <c r="AF158" s="28"/>
      <c r="AG158" s="28"/>
      <c r="AH158" s="28"/>
      <c r="AI158" s="27">
        <v>0</v>
      </c>
      <c r="AJ158" s="27">
        <v>0</v>
      </c>
      <c r="AK158" s="27">
        <v>0</v>
      </c>
      <c r="AL158" s="27">
        <v>0</v>
      </c>
      <c r="AM158" s="25">
        <v>0</v>
      </c>
      <c r="AN158" s="25">
        <v>0</v>
      </c>
      <c r="AO158" s="25">
        <v>0</v>
      </c>
      <c r="AP158" s="25">
        <v>0</v>
      </c>
    </row>
    <row r="159" spans="1:42" s="30" customFormat="1" ht="37.5" hidden="1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0</v>
      </c>
      <c r="G159" s="26">
        <v>0</v>
      </c>
      <c r="H159" s="26">
        <v>0</v>
      </c>
      <c r="I159" s="26">
        <v>0</v>
      </c>
      <c r="J159" s="26">
        <v>0</v>
      </c>
      <c r="K159" s="25">
        <v>0</v>
      </c>
      <c r="L159" s="25">
        <v>0</v>
      </c>
      <c r="M159" s="25">
        <v>0</v>
      </c>
      <c r="N159" s="25">
        <v>0</v>
      </c>
      <c r="O159" s="26">
        <v>0</v>
      </c>
      <c r="P159" s="26">
        <v>0</v>
      </c>
      <c r="Q159" s="26">
        <v>0</v>
      </c>
      <c r="R159" s="26">
        <v>0</v>
      </c>
      <c r="S159" s="27">
        <v>0</v>
      </c>
      <c r="T159" s="27">
        <v>0</v>
      </c>
      <c r="U159" s="27">
        <v>0</v>
      </c>
      <c r="V159" s="27">
        <v>0</v>
      </c>
      <c r="W159" s="26">
        <v>0</v>
      </c>
      <c r="X159" s="26">
        <v>0</v>
      </c>
      <c r="Y159" s="26">
        <v>0</v>
      </c>
      <c r="Z159" s="26">
        <v>0</v>
      </c>
      <c r="AA159" s="25">
        <v>0</v>
      </c>
      <c r="AB159" s="25">
        <v>0</v>
      </c>
      <c r="AC159" s="25">
        <v>0</v>
      </c>
      <c r="AD159" s="25">
        <v>0</v>
      </c>
      <c r="AE159" s="28"/>
      <c r="AF159" s="28"/>
      <c r="AG159" s="28"/>
      <c r="AH159" s="28"/>
      <c r="AI159" s="27">
        <v>0</v>
      </c>
      <c r="AJ159" s="27">
        <v>0</v>
      </c>
      <c r="AK159" s="27">
        <v>0</v>
      </c>
      <c r="AL159" s="27">
        <v>0</v>
      </c>
      <c r="AM159" s="25">
        <v>0</v>
      </c>
      <c r="AN159" s="25">
        <v>0</v>
      </c>
      <c r="AO159" s="25">
        <v>0</v>
      </c>
      <c r="AP159" s="25">
        <v>0</v>
      </c>
    </row>
    <row r="160" spans="1:42" s="30" customFormat="1" ht="37.5" hidden="1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0</v>
      </c>
      <c r="G160" s="26">
        <v>0</v>
      </c>
      <c r="H160" s="26">
        <v>0</v>
      </c>
      <c r="I160" s="26">
        <v>0</v>
      </c>
      <c r="J160" s="26">
        <v>0</v>
      </c>
      <c r="K160" s="25">
        <v>0</v>
      </c>
      <c r="L160" s="25">
        <v>0</v>
      </c>
      <c r="M160" s="25">
        <v>0</v>
      </c>
      <c r="N160" s="25">
        <v>0</v>
      </c>
      <c r="O160" s="26">
        <v>0</v>
      </c>
      <c r="P160" s="26">
        <v>0</v>
      </c>
      <c r="Q160" s="26">
        <v>0</v>
      </c>
      <c r="R160" s="26">
        <v>0</v>
      </c>
      <c r="S160" s="27">
        <v>0</v>
      </c>
      <c r="T160" s="27">
        <v>0</v>
      </c>
      <c r="U160" s="27">
        <v>0</v>
      </c>
      <c r="V160" s="27">
        <v>0</v>
      </c>
      <c r="W160" s="26">
        <v>0</v>
      </c>
      <c r="X160" s="26">
        <v>0</v>
      </c>
      <c r="Y160" s="26">
        <v>0</v>
      </c>
      <c r="Z160" s="26">
        <v>0</v>
      </c>
      <c r="AA160" s="25">
        <v>0</v>
      </c>
      <c r="AB160" s="25">
        <v>0</v>
      </c>
      <c r="AC160" s="25">
        <v>0</v>
      </c>
      <c r="AD160" s="25">
        <v>0</v>
      </c>
      <c r="AE160" s="28"/>
      <c r="AF160" s="28"/>
      <c r="AG160" s="28"/>
      <c r="AH160" s="28"/>
      <c r="AI160" s="27">
        <v>0</v>
      </c>
      <c r="AJ160" s="27">
        <v>0</v>
      </c>
      <c r="AK160" s="27">
        <v>0</v>
      </c>
      <c r="AL160" s="27">
        <v>0</v>
      </c>
      <c r="AM160" s="25">
        <v>0</v>
      </c>
      <c r="AN160" s="25">
        <v>0</v>
      </c>
      <c r="AO160" s="25">
        <v>0</v>
      </c>
      <c r="AP160" s="25">
        <v>0</v>
      </c>
    </row>
    <row r="161" spans="1:42" s="30" customFormat="1" ht="37.5" hidden="1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0</v>
      </c>
      <c r="G161" s="26">
        <v>0</v>
      </c>
      <c r="H161" s="26">
        <v>0</v>
      </c>
      <c r="I161" s="26">
        <v>0</v>
      </c>
      <c r="J161" s="26">
        <v>0</v>
      </c>
      <c r="K161" s="25">
        <v>0</v>
      </c>
      <c r="L161" s="25">
        <v>0</v>
      </c>
      <c r="M161" s="25">
        <v>0</v>
      </c>
      <c r="N161" s="25">
        <v>0</v>
      </c>
      <c r="O161" s="26">
        <v>0</v>
      </c>
      <c r="P161" s="26">
        <v>0</v>
      </c>
      <c r="Q161" s="26">
        <v>0</v>
      </c>
      <c r="R161" s="26">
        <v>0</v>
      </c>
      <c r="S161" s="27">
        <v>0</v>
      </c>
      <c r="T161" s="27">
        <v>0</v>
      </c>
      <c r="U161" s="27">
        <v>0</v>
      </c>
      <c r="V161" s="27">
        <v>0</v>
      </c>
      <c r="W161" s="26">
        <v>0</v>
      </c>
      <c r="X161" s="26">
        <v>0</v>
      </c>
      <c r="Y161" s="26">
        <v>0</v>
      </c>
      <c r="Z161" s="26">
        <v>0</v>
      </c>
      <c r="AA161" s="25">
        <v>0</v>
      </c>
      <c r="AB161" s="25">
        <v>0</v>
      </c>
      <c r="AC161" s="25">
        <v>0</v>
      </c>
      <c r="AD161" s="25">
        <v>0</v>
      </c>
      <c r="AE161" s="28"/>
      <c r="AF161" s="28"/>
      <c r="AG161" s="28"/>
      <c r="AH161" s="28"/>
      <c r="AI161" s="27">
        <v>0</v>
      </c>
      <c r="AJ161" s="27">
        <v>0</v>
      </c>
      <c r="AK161" s="27">
        <v>0</v>
      </c>
      <c r="AL161" s="27">
        <v>0</v>
      </c>
      <c r="AM161" s="25">
        <v>0</v>
      </c>
      <c r="AN161" s="25">
        <v>0</v>
      </c>
      <c r="AO161" s="25">
        <v>0</v>
      </c>
      <c r="AP161" s="25">
        <v>0</v>
      </c>
    </row>
    <row r="162" spans="1:42" s="30" customFormat="1" ht="37.5" hidden="1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0</v>
      </c>
      <c r="G162" s="26">
        <v>0</v>
      </c>
      <c r="H162" s="26">
        <v>0</v>
      </c>
      <c r="I162" s="26">
        <v>0</v>
      </c>
      <c r="J162" s="26">
        <v>0</v>
      </c>
      <c r="K162" s="25">
        <v>0</v>
      </c>
      <c r="L162" s="25">
        <v>0</v>
      </c>
      <c r="M162" s="25">
        <v>0</v>
      </c>
      <c r="N162" s="25">
        <v>0</v>
      </c>
      <c r="O162" s="26">
        <v>0</v>
      </c>
      <c r="P162" s="26">
        <v>0</v>
      </c>
      <c r="Q162" s="26">
        <v>0</v>
      </c>
      <c r="R162" s="26">
        <v>0</v>
      </c>
      <c r="S162" s="27">
        <v>0</v>
      </c>
      <c r="T162" s="27">
        <v>0</v>
      </c>
      <c r="U162" s="27">
        <v>0</v>
      </c>
      <c r="V162" s="27">
        <v>0</v>
      </c>
      <c r="W162" s="26">
        <v>0</v>
      </c>
      <c r="X162" s="26">
        <v>0</v>
      </c>
      <c r="Y162" s="26">
        <v>0</v>
      </c>
      <c r="Z162" s="26">
        <v>0</v>
      </c>
      <c r="AA162" s="25">
        <v>0</v>
      </c>
      <c r="AB162" s="25">
        <v>0</v>
      </c>
      <c r="AC162" s="25">
        <v>0</v>
      </c>
      <c r="AD162" s="25">
        <v>0</v>
      </c>
      <c r="AE162" s="28"/>
      <c r="AF162" s="28"/>
      <c r="AG162" s="28"/>
      <c r="AH162" s="28"/>
      <c r="AI162" s="27">
        <v>0</v>
      </c>
      <c r="AJ162" s="27">
        <v>0</v>
      </c>
      <c r="AK162" s="27">
        <v>0</v>
      </c>
      <c r="AL162" s="27">
        <v>0</v>
      </c>
      <c r="AM162" s="25">
        <v>0</v>
      </c>
      <c r="AN162" s="25">
        <v>0</v>
      </c>
      <c r="AO162" s="25">
        <v>0</v>
      </c>
      <c r="AP162" s="25">
        <v>0</v>
      </c>
    </row>
    <row r="163" spans="1:42" s="29" customFormat="1" ht="37.5" hidden="1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0</v>
      </c>
      <c r="G163" s="26">
        <v>0</v>
      </c>
      <c r="H163" s="26">
        <v>0</v>
      </c>
      <c r="I163" s="26">
        <v>0</v>
      </c>
      <c r="J163" s="26">
        <v>0</v>
      </c>
      <c r="K163" s="25">
        <v>0</v>
      </c>
      <c r="L163" s="25">
        <v>0</v>
      </c>
      <c r="M163" s="25">
        <v>0</v>
      </c>
      <c r="N163" s="25">
        <v>0</v>
      </c>
      <c r="O163" s="26">
        <v>0</v>
      </c>
      <c r="P163" s="26">
        <v>0</v>
      </c>
      <c r="Q163" s="26">
        <v>0</v>
      </c>
      <c r="R163" s="26">
        <v>0</v>
      </c>
      <c r="S163" s="27">
        <v>0</v>
      </c>
      <c r="T163" s="27">
        <v>0</v>
      </c>
      <c r="U163" s="27">
        <v>0</v>
      </c>
      <c r="V163" s="27">
        <v>0</v>
      </c>
      <c r="W163" s="26">
        <v>0</v>
      </c>
      <c r="X163" s="26">
        <v>0</v>
      </c>
      <c r="Y163" s="26">
        <v>0</v>
      </c>
      <c r="Z163" s="26">
        <v>0</v>
      </c>
      <c r="AA163" s="25">
        <v>0</v>
      </c>
      <c r="AB163" s="25">
        <v>0</v>
      </c>
      <c r="AC163" s="25">
        <v>0</v>
      </c>
      <c r="AD163" s="25">
        <v>0</v>
      </c>
      <c r="AE163" s="28"/>
      <c r="AF163" s="28"/>
      <c r="AG163" s="28"/>
      <c r="AH163" s="28"/>
      <c r="AI163" s="27">
        <v>0</v>
      </c>
      <c r="AJ163" s="27">
        <v>0</v>
      </c>
      <c r="AK163" s="27">
        <v>0</v>
      </c>
      <c r="AL163" s="27">
        <v>0</v>
      </c>
      <c r="AM163" s="25">
        <v>0</v>
      </c>
      <c r="AN163" s="25">
        <v>0</v>
      </c>
      <c r="AO163" s="25">
        <v>0</v>
      </c>
      <c r="AP163" s="25">
        <v>0</v>
      </c>
    </row>
    <row r="164" spans="1:42" s="30" customFormat="1" ht="37.5" hidden="1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0</v>
      </c>
      <c r="G164" s="26">
        <v>0</v>
      </c>
      <c r="H164" s="26">
        <v>0</v>
      </c>
      <c r="I164" s="26">
        <v>0</v>
      </c>
      <c r="J164" s="26">
        <v>0</v>
      </c>
      <c r="K164" s="25">
        <v>0</v>
      </c>
      <c r="L164" s="25">
        <v>0</v>
      </c>
      <c r="M164" s="25">
        <v>0</v>
      </c>
      <c r="N164" s="25">
        <v>0</v>
      </c>
      <c r="O164" s="26">
        <v>0</v>
      </c>
      <c r="P164" s="26">
        <v>0</v>
      </c>
      <c r="Q164" s="26">
        <v>0</v>
      </c>
      <c r="R164" s="26">
        <v>0</v>
      </c>
      <c r="S164" s="27">
        <v>0</v>
      </c>
      <c r="T164" s="27">
        <v>0</v>
      </c>
      <c r="U164" s="27">
        <v>0</v>
      </c>
      <c r="V164" s="27">
        <v>0</v>
      </c>
      <c r="W164" s="26">
        <v>0</v>
      </c>
      <c r="X164" s="26">
        <v>0</v>
      </c>
      <c r="Y164" s="26">
        <v>0</v>
      </c>
      <c r="Z164" s="26">
        <v>0</v>
      </c>
      <c r="AA164" s="25">
        <v>0</v>
      </c>
      <c r="AB164" s="25">
        <v>0</v>
      </c>
      <c r="AC164" s="25">
        <v>0</v>
      </c>
      <c r="AD164" s="25">
        <v>0</v>
      </c>
      <c r="AE164" s="28"/>
      <c r="AF164" s="28"/>
      <c r="AG164" s="28"/>
      <c r="AH164" s="28"/>
      <c r="AI164" s="27">
        <v>0</v>
      </c>
      <c r="AJ164" s="27">
        <v>0</v>
      </c>
      <c r="AK164" s="27">
        <v>0</v>
      </c>
      <c r="AL164" s="27">
        <v>0</v>
      </c>
      <c r="AM164" s="25">
        <v>0</v>
      </c>
      <c r="AN164" s="25">
        <v>0</v>
      </c>
      <c r="AO164" s="25">
        <v>0</v>
      </c>
      <c r="AP164" s="25">
        <v>0</v>
      </c>
    </row>
    <row r="165" spans="1:42" s="47" customFormat="1" hidden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0</v>
      </c>
      <c r="G165" s="42">
        <v>0</v>
      </c>
      <c r="H165" s="42">
        <v>0</v>
      </c>
      <c r="I165" s="42">
        <v>0</v>
      </c>
      <c r="J165" s="42">
        <v>0</v>
      </c>
      <c r="K165" s="41">
        <v>0</v>
      </c>
      <c r="L165" s="41">
        <v>0</v>
      </c>
      <c r="M165" s="41">
        <v>0</v>
      </c>
      <c r="N165" s="41">
        <v>0</v>
      </c>
      <c r="O165" s="42">
        <v>0</v>
      </c>
      <c r="P165" s="42">
        <v>0</v>
      </c>
      <c r="Q165" s="42">
        <v>0</v>
      </c>
      <c r="R165" s="42">
        <v>0</v>
      </c>
      <c r="S165" s="43">
        <v>0</v>
      </c>
      <c r="T165" s="43">
        <v>0</v>
      </c>
      <c r="U165" s="43">
        <v>0</v>
      </c>
      <c r="V165" s="43">
        <v>0</v>
      </c>
      <c r="W165" s="42">
        <v>0</v>
      </c>
      <c r="X165" s="42">
        <v>0</v>
      </c>
      <c r="Y165" s="42">
        <v>0</v>
      </c>
      <c r="Z165" s="42">
        <v>0</v>
      </c>
      <c r="AA165" s="41">
        <v>0</v>
      </c>
      <c r="AB165" s="41">
        <v>0</v>
      </c>
      <c r="AC165" s="41">
        <v>0</v>
      </c>
      <c r="AD165" s="41">
        <v>0</v>
      </c>
      <c r="AE165" s="44" t="s">
        <v>31</v>
      </c>
      <c r="AF165" s="44" t="s">
        <v>31</v>
      </c>
      <c r="AG165" s="44" t="s">
        <v>31</v>
      </c>
      <c r="AH165" s="44" t="s">
        <v>31</v>
      </c>
      <c r="AI165" s="43">
        <v>0</v>
      </c>
      <c r="AJ165" s="43">
        <v>0</v>
      </c>
      <c r="AK165" s="43">
        <v>0</v>
      </c>
      <c r="AL165" s="43">
        <v>0</v>
      </c>
      <c r="AM165" s="41">
        <v>0</v>
      </c>
      <c r="AN165" s="41">
        <v>0</v>
      </c>
      <c r="AO165" s="41">
        <v>0</v>
      </c>
      <c r="AP165" s="41">
        <v>0</v>
      </c>
    </row>
    <row r="166" spans="1:42" s="29" customFormat="1" hidden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0</v>
      </c>
      <c r="G166" s="26">
        <v>0</v>
      </c>
      <c r="H166" s="26">
        <v>0</v>
      </c>
      <c r="I166" s="26">
        <v>0</v>
      </c>
      <c r="J166" s="26">
        <v>0</v>
      </c>
      <c r="K166" s="25">
        <v>0</v>
      </c>
      <c r="L166" s="25">
        <v>0</v>
      </c>
      <c r="M166" s="25">
        <v>0</v>
      </c>
      <c r="N166" s="25">
        <v>0</v>
      </c>
      <c r="O166" s="26">
        <v>0</v>
      </c>
      <c r="P166" s="26">
        <v>0</v>
      </c>
      <c r="Q166" s="26">
        <v>0</v>
      </c>
      <c r="R166" s="26">
        <v>0</v>
      </c>
      <c r="S166" s="27">
        <v>0</v>
      </c>
      <c r="T166" s="27">
        <v>0</v>
      </c>
      <c r="U166" s="27">
        <v>0</v>
      </c>
      <c r="V166" s="27">
        <v>0</v>
      </c>
      <c r="W166" s="26">
        <v>0</v>
      </c>
      <c r="X166" s="26">
        <v>0</v>
      </c>
      <c r="Y166" s="26">
        <v>0</v>
      </c>
      <c r="Z166" s="26">
        <v>0</v>
      </c>
      <c r="AA166" s="25">
        <v>0</v>
      </c>
      <c r="AB166" s="25">
        <v>0</v>
      </c>
      <c r="AC166" s="25">
        <v>0</v>
      </c>
      <c r="AD166" s="25">
        <v>0</v>
      </c>
      <c r="AE166" s="28"/>
      <c r="AF166" s="28"/>
      <c r="AG166" s="28"/>
      <c r="AH166" s="28"/>
      <c r="AI166" s="27">
        <v>0</v>
      </c>
      <c r="AJ166" s="27">
        <v>0</v>
      </c>
      <c r="AK166" s="27">
        <v>0</v>
      </c>
      <c r="AL166" s="27">
        <v>0</v>
      </c>
      <c r="AM166" s="25">
        <v>0</v>
      </c>
      <c r="AN166" s="25">
        <v>0</v>
      </c>
      <c r="AO166" s="25">
        <v>0</v>
      </c>
      <c r="AP166" s="25">
        <v>0</v>
      </c>
    </row>
    <row r="167" spans="1:42" s="4" customFormat="1" ht="37.5" hidden="1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0</v>
      </c>
      <c r="G167" s="26">
        <v>0</v>
      </c>
      <c r="H167" s="26">
        <v>0</v>
      </c>
      <c r="I167" s="26">
        <v>0</v>
      </c>
      <c r="J167" s="26">
        <v>0</v>
      </c>
      <c r="K167" s="25">
        <v>0</v>
      </c>
      <c r="L167" s="25">
        <v>0</v>
      </c>
      <c r="M167" s="25">
        <v>0</v>
      </c>
      <c r="N167" s="25">
        <v>0</v>
      </c>
      <c r="O167" s="26">
        <v>0</v>
      </c>
      <c r="P167" s="26">
        <v>0</v>
      </c>
      <c r="Q167" s="26">
        <v>0</v>
      </c>
      <c r="R167" s="26">
        <v>0</v>
      </c>
      <c r="S167" s="27">
        <v>0</v>
      </c>
      <c r="T167" s="27">
        <v>0</v>
      </c>
      <c r="U167" s="27">
        <v>0</v>
      </c>
      <c r="V167" s="27">
        <v>0</v>
      </c>
      <c r="W167" s="26">
        <v>0</v>
      </c>
      <c r="X167" s="26">
        <v>0</v>
      </c>
      <c r="Y167" s="26">
        <v>0</v>
      </c>
      <c r="Z167" s="26">
        <v>0</v>
      </c>
      <c r="AA167" s="25">
        <v>0</v>
      </c>
      <c r="AB167" s="25">
        <v>0</v>
      </c>
      <c r="AC167" s="25">
        <v>0</v>
      </c>
      <c r="AD167" s="25">
        <v>0</v>
      </c>
      <c r="AE167" s="28"/>
      <c r="AF167" s="28"/>
      <c r="AG167" s="28"/>
      <c r="AH167" s="28"/>
      <c r="AI167" s="27">
        <v>0</v>
      </c>
      <c r="AJ167" s="27">
        <v>0</v>
      </c>
      <c r="AK167" s="27">
        <v>0</v>
      </c>
      <c r="AL167" s="27">
        <v>0</v>
      </c>
      <c r="AM167" s="25">
        <v>0</v>
      </c>
      <c r="AN167" s="25">
        <v>0</v>
      </c>
      <c r="AO167" s="25">
        <v>0</v>
      </c>
      <c r="AP167" s="25">
        <v>0</v>
      </c>
    </row>
    <row r="168" spans="1:42" s="4" customFormat="1" ht="56.25" hidden="1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0</v>
      </c>
      <c r="L168" s="25">
        <v>0</v>
      </c>
      <c r="M168" s="25">
        <v>0</v>
      </c>
      <c r="N168" s="25">
        <v>0</v>
      </c>
      <c r="O168" s="26">
        <v>0</v>
      </c>
      <c r="P168" s="26">
        <v>0</v>
      </c>
      <c r="Q168" s="26">
        <v>0</v>
      </c>
      <c r="R168" s="26">
        <v>0</v>
      </c>
      <c r="S168" s="27">
        <v>0</v>
      </c>
      <c r="T168" s="27">
        <v>0</v>
      </c>
      <c r="U168" s="27">
        <v>0</v>
      </c>
      <c r="V168" s="27">
        <v>0</v>
      </c>
      <c r="W168" s="26">
        <v>0</v>
      </c>
      <c r="X168" s="26">
        <v>0</v>
      </c>
      <c r="Y168" s="26">
        <v>0</v>
      </c>
      <c r="Z168" s="26">
        <v>0</v>
      </c>
      <c r="AA168" s="25">
        <v>0</v>
      </c>
      <c r="AB168" s="25">
        <v>0</v>
      </c>
      <c r="AC168" s="25">
        <v>0</v>
      </c>
      <c r="AD168" s="25">
        <v>0</v>
      </c>
      <c r="AE168" s="28"/>
      <c r="AF168" s="28"/>
      <c r="AG168" s="28"/>
      <c r="AH168" s="28"/>
      <c r="AI168" s="27">
        <v>0</v>
      </c>
      <c r="AJ168" s="27">
        <v>0</v>
      </c>
      <c r="AK168" s="27">
        <v>0</v>
      </c>
      <c r="AL168" s="27">
        <v>0</v>
      </c>
      <c r="AM168" s="25">
        <v>0</v>
      </c>
      <c r="AN168" s="25">
        <v>0</v>
      </c>
      <c r="AO168" s="25">
        <v>0</v>
      </c>
      <c r="AP168" s="25">
        <v>0</v>
      </c>
    </row>
    <row r="169" spans="1:42" s="4" customFormat="1" hidden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0</v>
      </c>
      <c r="G169" s="26">
        <v>0</v>
      </c>
      <c r="H169" s="26">
        <v>0</v>
      </c>
      <c r="I169" s="26">
        <v>0</v>
      </c>
      <c r="J169" s="26">
        <v>0</v>
      </c>
      <c r="K169" s="25">
        <v>0</v>
      </c>
      <c r="L169" s="25">
        <v>0</v>
      </c>
      <c r="M169" s="25">
        <v>0</v>
      </c>
      <c r="N169" s="25">
        <v>0</v>
      </c>
      <c r="O169" s="26">
        <v>0</v>
      </c>
      <c r="P169" s="26">
        <v>0</v>
      </c>
      <c r="Q169" s="26">
        <v>0</v>
      </c>
      <c r="R169" s="26">
        <v>0</v>
      </c>
      <c r="S169" s="27">
        <v>0</v>
      </c>
      <c r="T169" s="27">
        <v>0</v>
      </c>
      <c r="U169" s="27">
        <v>0</v>
      </c>
      <c r="V169" s="27">
        <v>0</v>
      </c>
      <c r="W169" s="26">
        <v>0</v>
      </c>
      <c r="X169" s="26">
        <v>0</v>
      </c>
      <c r="Y169" s="26">
        <v>0</v>
      </c>
      <c r="Z169" s="26">
        <v>0</v>
      </c>
      <c r="AA169" s="25">
        <v>0</v>
      </c>
      <c r="AB169" s="25">
        <v>0</v>
      </c>
      <c r="AC169" s="25">
        <v>0</v>
      </c>
      <c r="AD169" s="25">
        <v>0</v>
      </c>
      <c r="AE169" s="28"/>
      <c r="AF169" s="28"/>
      <c r="AG169" s="28"/>
      <c r="AH169" s="28"/>
      <c r="AI169" s="27">
        <v>0</v>
      </c>
      <c r="AJ169" s="27">
        <v>0</v>
      </c>
      <c r="AK169" s="27">
        <v>0</v>
      </c>
      <c r="AL169" s="27">
        <v>0</v>
      </c>
      <c r="AM169" s="25">
        <v>0</v>
      </c>
      <c r="AN169" s="25">
        <v>0</v>
      </c>
      <c r="AO169" s="25">
        <v>0</v>
      </c>
      <c r="AP169" s="25">
        <v>0</v>
      </c>
    </row>
    <row r="170" spans="1:42" s="4" customFormat="1" ht="56.25" hidden="1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0</v>
      </c>
      <c r="G170" s="26">
        <v>0</v>
      </c>
      <c r="H170" s="26">
        <v>0</v>
      </c>
      <c r="I170" s="26">
        <v>0</v>
      </c>
      <c r="J170" s="26">
        <v>0</v>
      </c>
      <c r="K170" s="25">
        <v>0</v>
      </c>
      <c r="L170" s="25">
        <v>0</v>
      </c>
      <c r="M170" s="25">
        <v>0</v>
      </c>
      <c r="N170" s="25">
        <v>0</v>
      </c>
      <c r="O170" s="26">
        <v>0</v>
      </c>
      <c r="P170" s="26">
        <v>0</v>
      </c>
      <c r="Q170" s="26">
        <v>0</v>
      </c>
      <c r="R170" s="26">
        <v>0</v>
      </c>
      <c r="S170" s="27">
        <v>0</v>
      </c>
      <c r="T170" s="27">
        <v>0</v>
      </c>
      <c r="U170" s="27">
        <v>0</v>
      </c>
      <c r="V170" s="27">
        <v>0</v>
      </c>
      <c r="W170" s="26">
        <v>0</v>
      </c>
      <c r="X170" s="26">
        <v>0</v>
      </c>
      <c r="Y170" s="26">
        <v>0</v>
      </c>
      <c r="Z170" s="26">
        <v>0</v>
      </c>
      <c r="AA170" s="25">
        <v>0</v>
      </c>
      <c r="AB170" s="25">
        <v>0</v>
      </c>
      <c r="AC170" s="25">
        <v>0</v>
      </c>
      <c r="AD170" s="25">
        <v>0</v>
      </c>
      <c r="AE170" s="28"/>
      <c r="AF170" s="28"/>
      <c r="AG170" s="28"/>
      <c r="AH170" s="28"/>
      <c r="AI170" s="27">
        <v>0</v>
      </c>
      <c r="AJ170" s="27">
        <v>0</v>
      </c>
      <c r="AK170" s="27">
        <v>0</v>
      </c>
      <c r="AL170" s="27">
        <v>0</v>
      </c>
      <c r="AM170" s="25">
        <v>0</v>
      </c>
      <c r="AN170" s="25">
        <v>0</v>
      </c>
      <c r="AO170" s="25">
        <v>0</v>
      </c>
      <c r="AP170" s="25">
        <v>0</v>
      </c>
    </row>
    <row r="171" spans="1:42" s="45" customFormat="1" hidden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0</v>
      </c>
      <c r="G171" s="42">
        <v>0</v>
      </c>
      <c r="H171" s="42">
        <v>0</v>
      </c>
      <c r="I171" s="42">
        <v>0</v>
      </c>
      <c r="J171" s="42">
        <v>0</v>
      </c>
      <c r="K171" s="41">
        <v>0</v>
      </c>
      <c r="L171" s="41">
        <v>0</v>
      </c>
      <c r="M171" s="41">
        <v>0</v>
      </c>
      <c r="N171" s="41">
        <v>0</v>
      </c>
      <c r="O171" s="42">
        <v>0</v>
      </c>
      <c r="P171" s="42">
        <v>0</v>
      </c>
      <c r="Q171" s="42">
        <v>0</v>
      </c>
      <c r="R171" s="42">
        <v>0</v>
      </c>
      <c r="S171" s="43">
        <v>0</v>
      </c>
      <c r="T171" s="43">
        <v>0</v>
      </c>
      <c r="U171" s="43">
        <v>0</v>
      </c>
      <c r="V171" s="43">
        <v>0</v>
      </c>
      <c r="W171" s="42">
        <v>0</v>
      </c>
      <c r="X171" s="42">
        <v>0</v>
      </c>
      <c r="Y171" s="42">
        <v>0</v>
      </c>
      <c r="Z171" s="42">
        <v>0</v>
      </c>
      <c r="AA171" s="41">
        <v>0</v>
      </c>
      <c r="AB171" s="41">
        <v>0</v>
      </c>
      <c r="AC171" s="41">
        <v>0</v>
      </c>
      <c r="AD171" s="41">
        <v>0</v>
      </c>
      <c r="AE171" s="44" t="s">
        <v>31</v>
      </c>
      <c r="AF171" s="44" t="s">
        <v>31</v>
      </c>
      <c r="AG171" s="44" t="s">
        <v>31</v>
      </c>
      <c r="AH171" s="44" t="s">
        <v>31</v>
      </c>
      <c r="AI171" s="43">
        <v>0</v>
      </c>
      <c r="AJ171" s="43">
        <v>0</v>
      </c>
      <c r="AK171" s="43">
        <v>0</v>
      </c>
      <c r="AL171" s="43">
        <v>0</v>
      </c>
      <c r="AM171" s="41">
        <v>0</v>
      </c>
      <c r="AN171" s="41">
        <v>0</v>
      </c>
      <c r="AO171" s="41">
        <v>0</v>
      </c>
      <c r="AP171" s="41">
        <v>0</v>
      </c>
    </row>
    <row r="172" spans="1:42" s="31" customFormat="1" ht="37.5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17</v>
      </c>
      <c r="G172" s="26">
        <v>38.33</v>
      </c>
      <c r="H172" s="26">
        <v>102.75</v>
      </c>
      <c r="I172" s="26">
        <v>0</v>
      </c>
      <c r="J172" s="26">
        <v>141.08000000000001</v>
      </c>
      <c r="K172" s="25">
        <v>0</v>
      </c>
      <c r="L172" s="25">
        <v>1</v>
      </c>
      <c r="M172" s="25">
        <v>0</v>
      </c>
      <c r="N172" s="25">
        <v>1</v>
      </c>
      <c r="O172" s="26">
        <v>0</v>
      </c>
      <c r="P172" s="26">
        <v>0.1</v>
      </c>
      <c r="Q172" s="26">
        <v>0</v>
      </c>
      <c r="R172" s="26">
        <v>0.05</v>
      </c>
      <c r="S172" s="27">
        <v>0</v>
      </c>
      <c r="T172" s="27">
        <v>9.6257971363253522E-2</v>
      </c>
      <c r="U172" s="27">
        <v>0</v>
      </c>
      <c r="V172" s="27">
        <v>4.96031746031746E-2</v>
      </c>
      <c r="W172" s="26">
        <v>78.17</v>
      </c>
      <c r="X172" s="26">
        <v>83.11</v>
      </c>
      <c r="Y172" s="26">
        <v>0</v>
      </c>
      <c r="Z172" s="26">
        <v>161.28</v>
      </c>
      <c r="AA172" s="25">
        <v>0</v>
      </c>
      <c r="AB172" s="25">
        <v>8</v>
      </c>
      <c r="AC172" s="25">
        <v>0</v>
      </c>
      <c r="AD172" s="25">
        <v>8</v>
      </c>
      <c r="AE172" s="28"/>
      <c r="AF172" s="28"/>
      <c r="AG172" s="28"/>
      <c r="AH172" s="28"/>
      <c r="AI172" s="27">
        <v>0</v>
      </c>
      <c r="AJ172" s="27">
        <v>7.8E-2</v>
      </c>
      <c r="AK172" s="27">
        <v>0</v>
      </c>
      <c r="AL172" s="27">
        <v>7.8E-2</v>
      </c>
      <c r="AM172" s="25">
        <v>0</v>
      </c>
      <c r="AN172" s="25">
        <v>6</v>
      </c>
      <c r="AO172" s="25">
        <v>0</v>
      </c>
      <c r="AP172" s="25">
        <v>6</v>
      </c>
    </row>
    <row r="173" spans="1:42" s="31" customFormat="1" hidden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0</v>
      </c>
      <c r="G173" s="26">
        <v>0</v>
      </c>
      <c r="H173" s="26">
        <v>0</v>
      </c>
      <c r="I173" s="26">
        <v>0</v>
      </c>
      <c r="J173" s="26">
        <v>0</v>
      </c>
      <c r="K173" s="25">
        <v>0</v>
      </c>
      <c r="L173" s="25">
        <v>0</v>
      </c>
      <c r="M173" s="25">
        <v>0</v>
      </c>
      <c r="N173" s="25">
        <v>0</v>
      </c>
      <c r="O173" s="26">
        <v>0</v>
      </c>
      <c r="P173" s="26">
        <v>0</v>
      </c>
      <c r="Q173" s="26">
        <v>0</v>
      </c>
      <c r="R173" s="26">
        <v>0</v>
      </c>
      <c r="S173" s="27">
        <v>0</v>
      </c>
      <c r="T173" s="27">
        <v>0</v>
      </c>
      <c r="U173" s="27">
        <v>0</v>
      </c>
      <c r="V173" s="27">
        <v>0</v>
      </c>
      <c r="W173" s="26">
        <v>0</v>
      </c>
      <c r="X173" s="26">
        <v>0</v>
      </c>
      <c r="Y173" s="26">
        <v>0</v>
      </c>
      <c r="Z173" s="26">
        <v>0</v>
      </c>
      <c r="AA173" s="25">
        <v>0</v>
      </c>
      <c r="AB173" s="25">
        <v>0</v>
      </c>
      <c r="AC173" s="25">
        <v>0</v>
      </c>
      <c r="AD173" s="25">
        <v>0</v>
      </c>
      <c r="AE173" s="28"/>
      <c r="AF173" s="28"/>
      <c r="AG173" s="28"/>
      <c r="AH173" s="28"/>
      <c r="AI173" s="27">
        <v>0</v>
      </c>
      <c r="AJ173" s="27">
        <v>0</v>
      </c>
      <c r="AK173" s="27">
        <v>0</v>
      </c>
      <c r="AL173" s="27">
        <v>0</v>
      </c>
      <c r="AM173" s="25">
        <v>0</v>
      </c>
      <c r="AN173" s="25">
        <v>0</v>
      </c>
      <c r="AO173" s="25">
        <v>0</v>
      </c>
      <c r="AP173" s="25">
        <v>0</v>
      </c>
    </row>
    <row r="174" spans="1:42" s="31" customFormat="1" ht="37.5" hidden="1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0</v>
      </c>
      <c r="G174" s="26">
        <v>0</v>
      </c>
      <c r="H174" s="26">
        <v>0</v>
      </c>
      <c r="I174" s="26">
        <v>0</v>
      </c>
      <c r="J174" s="26">
        <v>0</v>
      </c>
      <c r="K174" s="25">
        <v>0</v>
      </c>
      <c r="L174" s="25">
        <v>0</v>
      </c>
      <c r="M174" s="25">
        <v>0</v>
      </c>
      <c r="N174" s="25">
        <v>0</v>
      </c>
      <c r="O174" s="26">
        <v>0</v>
      </c>
      <c r="P174" s="26">
        <v>0</v>
      </c>
      <c r="Q174" s="26">
        <v>0</v>
      </c>
      <c r="R174" s="26">
        <v>0</v>
      </c>
      <c r="S174" s="27">
        <v>0</v>
      </c>
      <c r="T174" s="27">
        <v>0</v>
      </c>
      <c r="U174" s="27">
        <v>0</v>
      </c>
      <c r="V174" s="27">
        <v>0</v>
      </c>
      <c r="W174" s="26">
        <v>0</v>
      </c>
      <c r="X174" s="26">
        <v>0</v>
      </c>
      <c r="Y174" s="26">
        <v>0</v>
      </c>
      <c r="Z174" s="26">
        <v>0</v>
      </c>
      <c r="AA174" s="25">
        <v>0</v>
      </c>
      <c r="AB174" s="25">
        <v>0</v>
      </c>
      <c r="AC174" s="25">
        <v>0</v>
      </c>
      <c r="AD174" s="25">
        <v>0</v>
      </c>
      <c r="AE174" s="28"/>
      <c r="AF174" s="28"/>
      <c r="AG174" s="28"/>
      <c r="AH174" s="28"/>
      <c r="AI174" s="27">
        <v>0</v>
      </c>
      <c r="AJ174" s="27">
        <v>0</v>
      </c>
      <c r="AK174" s="27">
        <v>0</v>
      </c>
      <c r="AL174" s="27">
        <v>0</v>
      </c>
      <c r="AM174" s="25">
        <v>0</v>
      </c>
      <c r="AN174" s="25">
        <v>0</v>
      </c>
      <c r="AO174" s="25">
        <v>0</v>
      </c>
      <c r="AP174" s="25">
        <v>0</v>
      </c>
    </row>
    <row r="175" spans="1:42" s="48" customFormat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41</v>
      </c>
      <c r="G175" s="42">
        <v>146.16</v>
      </c>
      <c r="H175" s="42">
        <v>241.97</v>
      </c>
      <c r="I175" s="42">
        <v>0</v>
      </c>
      <c r="J175" s="42">
        <v>388.13</v>
      </c>
      <c r="K175" s="41">
        <v>0</v>
      </c>
      <c r="L175" s="41">
        <v>1</v>
      </c>
      <c r="M175" s="41">
        <v>0</v>
      </c>
      <c r="N175" s="41">
        <v>1</v>
      </c>
      <c r="O175" s="42">
        <v>0</v>
      </c>
      <c r="P175" s="42">
        <v>0.04</v>
      </c>
      <c r="Q175" s="42">
        <v>0</v>
      </c>
      <c r="R175" s="42">
        <v>0.02</v>
      </c>
      <c r="S175" s="43">
        <v>0</v>
      </c>
      <c r="T175" s="43">
        <v>3.1700744967506737E-2</v>
      </c>
      <c r="U175" s="43">
        <v>0</v>
      </c>
      <c r="V175" s="43">
        <v>1.9108128119999044E-2</v>
      </c>
      <c r="W175" s="42">
        <v>166.31</v>
      </c>
      <c r="X175" s="42">
        <v>252.36</v>
      </c>
      <c r="Y175" s="42">
        <v>0</v>
      </c>
      <c r="Z175" s="42">
        <v>418.67</v>
      </c>
      <c r="AA175" s="41">
        <v>0</v>
      </c>
      <c r="AB175" s="41">
        <v>8</v>
      </c>
      <c r="AC175" s="41">
        <v>0</v>
      </c>
      <c r="AD175" s="41">
        <v>8</v>
      </c>
      <c r="AE175" s="44" t="s">
        <v>31</v>
      </c>
      <c r="AF175" s="44" t="s">
        <v>1511</v>
      </c>
      <c r="AG175" s="44" t="s">
        <v>31</v>
      </c>
      <c r="AH175" s="44" t="s">
        <v>1512</v>
      </c>
      <c r="AI175" s="43">
        <v>0</v>
      </c>
      <c r="AJ175" s="43">
        <v>3.1E-2</v>
      </c>
      <c r="AK175" s="43">
        <v>0</v>
      </c>
      <c r="AL175" s="43">
        <v>3.1E-2</v>
      </c>
      <c r="AM175" s="41">
        <v>0</v>
      </c>
      <c r="AN175" s="41">
        <v>8</v>
      </c>
      <c r="AO175" s="41">
        <v>0</v>
      </c>
      <c r="AP175" s="41">
        <v>8</v>
      </c>
    </row>
    <row r="176" spans="1:42" s="31" customFormat="1" hidden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0</v>
      </c>
      <c r="G176" s="26">
        <v>0</v>
      </c>
      <c r="H176" s="26">
        <v>0</v>
      </c>
      <c r="I176" s="26">
        <v>0</v>
      </c>
      <c r="J176" s="26">
        <v>0</v>
      </c>
      <c r="K176" s="25">
        <v>0</v>
      </c>
      <c r="L176" s="25">
        <v>0</v>
      </c>
      <c r="M176" s="25">
        <v>0</v>
      </c>
      <c r="N176" s="25">
        <v>0</v>
      </c>
      <c r="O176" s="26">
        <v>0</v>
      </c>
      <c r="P176" s="26">
        <v>0</v>
      </c>
      <c r="Q176" s="26">
        <v>0</v>
      </c>
      <c r="R176" s="26">
        <v>0</v>
      </c>
      <c r="S176" s="27">
        <v>0</v>
      </c>
      <c r="T176" s="27">
        <v>0</v>
      </c>
      <c r="U176" s="27">
        <v>0</v>
      </c>
      <c r="V176" s="27">
        <v>0</v>
      </c>
      <c r="W176" s="26">
        <v>0</v>
      </c>
      <c r="X176" s="26">
        <v>0</v>
      </c>
      <c r="Y176" s="26">
        <v>0</v>
      </c>
      <c r="Z176" s="26">
        <v>0</v>
      </c>
      <c r="AA176" s="25">
        <v>0</v>
      </c>
      <c r="AB176" s="25">
        <v>0</v>
      </c>
      <c r="AC176" s="25">
        <v>0</v>
      </c>
      <c r="AD176" s="25">
        <v>0</v>
      </c>
      <c r="AE176" s="28"/>
      <c r="AF176" s="28"/>
      <c r="AG176" s="28"/>
      <c r="AH176" s="28"/>
      <c r="AI176" s="27">
        <v>0</v>
      </c>
      <c r="AJ176" s="27">
        <v>0</v>
      </c>
      <c r="AK176" s="27">
        <v>0</v>
      </c>
      <c r="AL176" s="27">
        <v>0</v>
      </c>
      <c r="AM176" s="25">
        <v>0</v>
      </c>
      <c r="AN176" s="25">
        <v>0</v>
      </c>
      <c r="AO176" s="25">
        <v>0</v>
      </c>
      <c r="AP176" s="25">
        <v>0</v>
      </c>
    </row>
    <row r="177" spans="1:42" s="4" customFormat="1" hidden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0</v>
      </c>
      <c r="G177" s="26">
        <v>0</v>
      </c>
      <c r="H177" s="26">
        <v>0</v>
      </c>
      <c r="I177" s="26">
        <v>0</v>
      </c>
      <c r="J177" s="26">
        <v>0</v>
      </c>
      <c r="K177" s="25">
        <v>0</v>
      </c>
      <c r="L177" s="25">
        <v>0</v>
      </c>
      <c r="M177" s="25">
        <v>0</v>
      </c>
      <c r="N177" s="25">
        <v>0</v>
      </c>
      <c r="O177" s="26">
        <v>0</v>
      </c>
      <c r="P177" s="26">
        <v>0</v>
      </c>
      <c r="Q177" s="26">
        <v>0</v>
      </c>
      <c r="R177" s="26">
        <v>0</v>
      </c>
      <c r="S177" s="27">
        <v>0</v>
      </c>
      <c r="T177" s="27">
        <v>0</v>
      </c>
      <c r="U177" s="27">
        <v>0</v>
      </c>
      <c r="V177" s="27">
        <v>0</v>
      </c>
      <c r="W177" s="26">
        <v>0</v>
      </c>
      <c r="X177" s="26">
        <v>0</v>
      </c>
      <c r="Y177" s="26">
        <v>0</v>
      </c>
      <c r="Z177" s="26">
        <v>0</v>
      </c>
      <c r="AA177" s="25">
        <v>0</v>
      </c>
      <c r="AB177" s="25">
        <v>0</v>
      </c>
      <c r="AC177" s="25">
        <v>0</v>
      </c>
      <c r="AD177" s="25">
        <v>0</v>
      </c>
      <c r="AE177" s="28"/>
      <c r="AF177" s="28"/>
      <c r="AG177" s="28"/>
      <c r="AH177" s="28"/>
      <c r="AI177" s="27">
        <v>0</v>
      </c>
      <c r="AJ177" s="27">
        <v>0</v>
      </c>
      <c r="AK177" s="27">
        <v>0</v>
      </c>
      <c r="AL177" s="27">
        <v>0</v>
      </c>
      <c r="AM177" s="25">
        <v>0</v>
      </c>
      <c r="AN177" s="25">
        <v>0</v>
      </c>
      <c r="AO177" s="25">
        <v>0</v>
      </c>
      <c r="AP177" s="25">
        <v>0</v>
      </c>
    </row>
    <row r="178" spans="1:42" s="4" customFormat="1" ht="56.25" hidden="1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20</v>
      </c>
      <c r="G178" s="26">
        <v>174.4</v>
      </c>
      <c r="H178" s="26">
        <v>44.29</v>
      </c>
      <c r="I178" s="26">
        <v>0</v>
      </c>
      <c r="J178" s="26">
        <v>218.69</v>
      </c>
      <c r="K178" s="25">
        <v>0</v>
      </c>
      <c r="L178" s="25">
        <v>0</v>
      </c>
      <c r="M178" s="25">
        <v>0</v>
      </c>
      <c r="N178" s="25">
        <v>0</v>
      </c>
      <c r="O178" s="26">
        <v>0</v>
      </c>
      <c r="P178" s="26">
        <v>0</v>
      </c>
      <c r="Q178" s="26">
        <v>0</v>
      </c>
      <c r="R178" s="26">
        <v>0</v>
      </c>
      <c r="S178" s="27">
        <v>0</v>
      </c>
      <c r="T178" s="27">
        <v>0</v>
      </c>
      <c r="U178" s="27">
        <v>0</v>
      </c>
      <c r="V178" s="27">
        <v>0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0</v>
      </c>
      <c r="AB178" s="25">
        <v>0</v>
      </c>
      <c r="AC178" s="25">
        <v>0</v>
      </c>
      <c r="AD178" s="25">
        <v>0</v>
      </c>
      <c r="AE178" s="28"/>
      <c r="AF178" s="28"/>
      <c r="AG178" s="28"/>
      <c r="AH178" s="28"/>
      <c r="AI178" s="27">
        <v>0</v>
      </c>
      <c r="AJ178" s="27">
        <v>0</v>
      </c>
      <c r="AK178" s="27">
        <v>0</v>
      </c>
      <c r="AL178" s="27">
        <v>0</v>
      </c>
      <c r="AM178" s="25">
        <v>0</v>
      </c>
      <c r="AN178" s="25">
        <v>0</v>
      </c>
      <c r="AO178" s="25">
        <v>0</v>
      </c>
      <c r="AP178" s="25">
        <v>0</v>
      </c>
    </row>
    <row r="179" spans="1:42" s="4" customFormat="1" ht="37.5" hidden="1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0</v>
      </c>
      <c r="G179" s="26">
        <v>0</v>
      </c>
      <c r="H179" s="26">
        <v>0</v>
      </c>
      <c r="I179" s="26">
        <v>0</v>
      </c>
      <c r="J179" s="26">
        <v>0</v>
      </c>
      <c r="K179" s="25">
        <v>0</v>
      </c>
      <c r="L179" s="25">
        <v>0</v>
      </c>
      <c r="M179" s="25">
        <v>0</v>
      </c>
      <c r="N179" s="25">
        <v>0</v>
      </c>
      <c r="O179" s="26">
        <v>0</v>
      </c>
      <c r="P179" s="26">
        <v>0</v>
      </c>
      <c r="Q179" s="26">
        <v>0</v>
      </c>
      <c r="R179" s="26">
        <v>0</v>
      </c>
      <c r="S179" s="27">
        <v>0</v>
      </c>
      <c r="T179" s="27">
        <v>0</v>
      </c>
      <c r="U179" s="27">
        <v>0</v>
      </c>
      <c r="V179" s="27">
        <v>0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0</v>
      </c>
      <c r="AB179" s="25">
        <v>0</v>
      </c>
      <c r="AC179" s="25">
        <v>0</v>
      </c>
      <c r="AD179" s="25">
        <v>0</v>
      </c>
      <c r="AE179" s="28"/>
      <c r="AF179" s="28"/>
      <c r="AG179" s="28"/>
      <c r="AH179" s="28"/>
      <c r="AI179" s="27">
        <v>0</v>
      </c>
      <c r="AJ179" s="27">
        <v>0</v>
      </c>
      <c r="AK179" s="27">
        <v>0</v>
      </c>
      <c r="AL179" s="27">
        <v>0</v>
      </c>
      <c r="AM179" s="25">
        <v>0</v>
      </c>
      <c r="AN179" s="25">
        <v>0</v>
      </c>
      <c r="AO179" s="25">
        <v>0</v>
      </c>
      <c r="AP179" s="25">
        <v>0</v>
      </c>
    </row>
    <row r="180" spans="1:42" s="29" customFormat="1" hidden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0</v>
      </c>
      <c r="L180" s="25">
        <v>0</v>
      </c>
      <c r="M180" s="25">
        <v>0</v>
      </c>
      <c r="N180" s="25">
        <v>0</v>
      </c>
      <c r="O180" s="26">
        <v>0</v>
      </c>
      <c r="P180" s="26">
        <v>0</v>
      </c>
      <c r="Q180" s="26">
        <v>0</v>
      </c>
      <c r="R180" s="26">
        <v>0</v>
      </c>
      <c r="S180" s="27">
        <v>0</v>
      </c>
      <c r="T180" s="27">
        <v>0</v>
      </c>
      <c r="U180" s="27">
        <v>0</v>
      </c>
      <c r="V180" s="27">
        <v>0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0</v>
      </c>
      <c r="AB180" s="25">
        <v>0</v>
      </c>
      <c r="AC180" s="25">
        <v>0</v>
      </c>
      <c r="AD180" s="25">
        <v>0</v>
      </c>
      <c r="AE180" s="28"/>
      <c r="AF180" s="28"/>
      <c r="AG180" s="28"/>
      <c r="AH180" s="28"/>
      <c r="AI180" s="27">
        <v>0</v>
      </c>
      <c r="AJ180" s="27">
        <v>0</v>
      </c>
      <c r="AK180" s="27">
        <v>0</v>
      </c>
      <c r="AL180" s="27">
        <v>0</v>
      </c>
      <c r="AM180" s="25">
        <v>0</v>
      </c>
      <c r="AN180" s="25">
        <v>0</v>
      </c>
      <c r="AO180" s="25">
        <v>0</v>
      </c>
      <c r="AP180" s="25">
        <v>0</v>
      </c>
    </row>
    <row r="181" spans="1:42" s="4" customFormat="1" ht="37.5" hidden="1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0</v>
      </c>
      <c r="G181" s="26">
        <v>0</v>
      </c>
      <c r="H181" s="26">
        <v>0</v>
      </c>
      <c r="I181" s="26">
        <v>0</v>
      </c>
      <c r="J181" s="26">
        <v>0</v>
      </c>
      <c r="K181" s="25">
        <v>0</v>
      </c>
      <c r="L181" s="25">
        <v>0</v>
      </c>
      <c r="M181" s="25">
        <v>0</v>
      </c>
      <c r="N181" s="25">
        <v>0</v>
      </c>
      <c r="O181" s="26">
        <v>0</v>
      </c>
      <c r="P181" s="26">
        <v>0</v>
      </c>
      <c r="Q181" s="26">
        <v>0</v>
      </c>
      <c r="R181" s="26">
        <v>0</v>
      </c>
      <c r="S181" s="27">
        <v>0</v>
      </c>
      <c r="T181" s="27">
        <v>0</v>
      </c>
      <c r="U181" s="27">
        <v>0</v>
      </c>
      <c r="V181" s="27">
        <v>0</v>
      </c>
      <c r="W181" s="26">
        <v>0</v>
      </c>
      <c r="X181" s="26">
        <v>0</v>
      </c>
      <c r="Y181" s="26">
        <v>0</v>
      </c>
      <c r="Z181" s="26">
        <v>0</v>
      </c>
      <c r="AA181" s="25">
        <v>0</v>
      </c>
      <c r="AB181" s="25">
        <v>0</v>
      </c>
      <c r="AC181" s="25">
        <v>0</v>
      </c>
      <c r="AD181" s="25">
        <v>0</v>
      </c>
      <c r="AE181" s="28"/>
      <c r="AF181" s="28"/>
      <c r="AG181" s="28"/>
      <c r="AH181" s="28"/>
      <c r="AI181" s="27">
        <v>0</v>
      </c>
      <c r="AJ181" s="27">
        <v>0</v>
      </c>
      <c r="AK181" s="27">
        <v>0</v>
      </c>
      <c r="AL181" s="27">
        <v>0</v>
      </c>
      <c r="AM181" s="25">
        <v>0</v>
      </c>
      <c r="AN181" s="25">
        <v>0</v>
      </c>
      <c r="AO181" s="25">
        <v>0</v>
      </c>
      <c r="AP181" s="25">
        <v>0</v>
      </c>
    </row>
    <row r="182" spans="1:42" s="49" customFormat="1" hidden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0</v>
      </c>
      <c r="L182" s="41">
        <v>0</v>
      </c>
      <c r="M182" s="41">
        <v>0</v>
      </c>
      <c r="N182" s="41">
        <v>0</v>
      </c>
      <c r="O182" s="42">
        <v>0</v>
      </c>
      <c r="P182" s="42">
        <v>0</v>
      </c>
      <c r="Q182" s="42">
        <v>0</v>
      </c>
      <c r="R182" s="42">
        <v>0</v>
      </c>
      <c r="S182" s="43">
        <v>0</v>
      </c>
      <c r="T182" s="43">
        <v>0</v>
      </c>
      <c r="U182" s="43">
        <v>0</v>
      </c>
      <c r="V182" s="43">
        <v>0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0</v>
      </c>
      <c r="AB182" s="41">
        <v>0</v>
      </c>
      <c r="AC182" s="41">
        <v>0</v>
      </c>
      <c r="AD182" s="41">
        <v>0</v>
      </c>
      <c r="AE182" s="44" t="s">
        <v>31</v>
      </c>
      <c r="AF182" s="44" t="s">
        <v>31</v>
      </c>
      <c r="AG182" s="44" t="s">
        <v>31</v>
      </c>
      <c r="AH182" s="44" t="s">
        <v>31</v>
      </c>
      <c r="AI182" s="43">
        <v>0</v>
      </c>
      <c r="AJ182" s="43">
        <v>0</v>
      </c>
      <c r="AK182" s="43">
        <v>0</v>
      </c>
      <c r="AL182" s="43">
        <v>0</v>
      </c>
      <c r="AM182" s="41">
        <v>0</v>
      </c>
      <c r="AN182" s="41">
        <v>0</v>
      </c>
      <c r="AO182" s="41">
        <v>0</v>
      </c>
      <c r="AP182" s="41">
        <v>0</v>
      </c>
    </row>
    <row r="183" spans="1:42" s="4" customFormat="1" hidden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0</v>
      </c>
      <c r="G183" s="26">
        <v>0</v>
      </c>
      <c r="H183" s="26">
        <v>0</v>
      </c>
      <c r="I183" s="26">
        <v>0</v>
      </c>
      <c r="J183" s="26">
        <v>0</v>
      </c>
      <c r="K183" s="25">
        <v>0</v>
      </c>
      <c r="L183" s="25">
        <v>0</v>
      </c>
      <c r="M183" s="25">
        <v>0</v>
      </c>
      <c r="N183" s="25">
        <v>0</v>
      </c>
      <c r="O183" s="26">
        <v>0</v>
      </c>
      <c r="P183" s="26">
        <v>0</v>
      </c>
      <c r="Q183" s="26">
        <v>0</v>
      </c>
      <c r="R183" s="26">
        <v>0</v>
      </c>
      <c r="S183" s="27">
        <v>0</v>
      </c>
      <c r="T183" s="27">
        <v>0</v>
      </c>
      <c r="U183" s="27">
        <v>0</v>
      </c>
      <c r="V183" s="27">
        <v>0</v>
      </c>
      <c r="W183" s="26">
        <v>0</v>
      </c>
      <c r="X183" s="26">
        <v>0</v>
      </c>
      <c r="Y183" s="26">
        <v>0</v>
      </c>
      <c r="Z183" s="26">
        <v>0</v>
      </c>
      <c r="AA183" s="25">
        <v>0</v>
      </c>
      <c r="AB183" s="25">
        <v>0</v>
      </c>
      <c r="AC183" s="25">
        <v>0</v>
      </c>
      <c r="AD183" s="25">
        <v>0</v>
      </c>
      <c r="AE183" s="28"/>
      <c r="AF183" s="28"/>
      <c r="AG183" s="28"/>
      <c r="AH183" s="28"/>
      <c r="AI183" s="27">
        <v>0</v>
      </c>
      <c r="AJ183" s="27">
        <v>0</v>
      </c>
      <c r="AK183" s="27">
        <v>0</v>
      </c>
      <c r="AL183" s="27">
        <v>0</v>
      </c>
      <c r="AM183" s="25">
        <v>0</v>
      </c>
      <c r="AN183" s="25">
        <v>0</v>
      </c>
      <c r="AO183" s="25">
        <v>0</v>
      </c>
      <c r="AP183" s="25">
        <v>0</v>
      </c>
    </row>
    <row r="184" spans="1:42" s="4" customFormat="1" ht="56.25" hidden="1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0</v>
      </c>
      <c r="G184" s="26">
        <v>0</v>
      </c>
      <c r="H184" s="26">
        <v>0</v>
      </c>
      <c r="I184" s="26">
        <v>0</v>
      </c>
      <c r="J184" s="26">
        <v>0</v>
      </c>
      <c r="K184" s="25">
        <v>0</v>
      </c>
      <c r="L184" s="25">
        <v>0</v>
      </c>
      <c r="M184" s="25">
        <v>0</v>
      </c>
      <c r="N184" s="25">
        <v>0</v>
      </c>
      <c r="O184" s="26">
        <v>0</v>
      </c>
      <c r="P184" s="26">
        <v>0</v>
      </c>
      <c r="Q184" s="26">
        <v>0</v>
      </c>
      <c r="R184" s="26">
        <v>0</v>
      </c>
      <c r="S184" s="27">
        <v>0</v>
      </c>
      <c r="T184" s="27">
        <v>0</v>
      </c>
      <c r="U184" s="27">
        <v>0</v>
      </c>
      <c r="V184" s="27">
        <v>0</v>
      </c>
      <c r="W184" s="26">
        <v>0</v>
      </c>
      <c r="X184" s="26">
        <v>0</v>
      </c>
      <c r="Y184" s="26">
        <v>0</v>
      </c>
      <c r="Z184" s="26">
        <v>0</v>
      </c>
      <c r="AA184" s="25">
        <v>0</v>
      </c>
      <c r="AB184" s="25">
        <v>0</v>
      </c>
      <c r="AC184" s="25">
        <v>0</v>
      </c>
      <c r="AD184" s="25">
        <v>0</v>
      </c>
      <c r="AE184" s="28"/>
      <c r="AF184" s="28"/>
      <c r="AG184" s="28"/>
      <c r="AH184" s="28"/>
      <c r="AI184" s="27">
        <v>0</v>
      </c>
      <c r="AJ184" s="27">
        <v>0</v>
      </c>
      <c r="AK184" s="27">
        <v>0</v>
      </c>
      <c r="AL184" s="27">
        <v>0</v>
      </c>
      <c r="AM184" s="25">
        <v>0</v>
      </c>
      <c r="AN184" s="25">
        <v>0</v>
      </c>
      <c r="AO184" s="25">
        <v>0</v>
      </c>
      <c r="AP184" s="25">
        <v>0</v>
      </c>
    </row>
    <row r="185" spans="1:42" s="4" customFormat="1" ht="56.25" hidden="1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0</v>
      </c>
      <c r="G185" s="26">
        <v>0</v>
      </c>
      <c r="H185" s="26">
        <v>0</v>
      </c>
      <c r="I185" s="26">
        <v>0</v>
      </c>
      <c r="J185" s="26">
        <v>0</v>
      </c>
      <c r="K185" s="25">
        <v>0</v>
      </c>
      <c r="L185" s="25">
        <v>0</v>
      </c>
      <c r="M185" s="25">
        <v>0</v>
      </c>
      <c r="N185" s="25">
        <v>0</v>
      </c>
      <c r="O185" s="26">
        <v>0</v>
      </c>
      <c r="P185" s="26">
        <v>0</v>
      </c>
      <c r="Q185" s="26">
        <v>0</v>
      </c>
      <c r="R185" s="26">
        <v>0</v>
      </c>
      <c r="S185" s="27">
        <v>0</v>
      </c>
      <c r="T185" s="27">
        <v>0</v>
      </c>
      <c r="U185" s="27">
        <v>0</v>
      </c>
      <c r="V185" s="27">
        <v>0</v>
      </c>
      <c r="W185" s="26">
        <v>0</v>
      </c>
      <c r="X185" s="26">
        <v>0</v>
      </c>
      <c r="Y185" s="26">
        <v>0</v>
      </c>
      <c r="Z185" s="26">
        <v>0</v>
      </c>
      <c r="AA185" s="25">
        <v>0</v>
      </c>
      <c r="AB185" s="25">
        <v>0</v>
      </c>
      <c r="AC185" s="25">
        <v>0</v>
      </c>
      <c r="AD185" s="25">
        <v>0</v>
      </c>
      <c r="AE185" s="28"/>
      <c r="AF185" s="28"/>
      <c r="AG185" s="28"/>
      <c r="AH185" s="28"/>
      <c r="AI185" s="27">
        <v>0</v>
      </c>
      <c r="AJ185" s="27">
        <v>0</v>
      </c>
      <c r="AK185" s="27">
        <v>0</v>
      </c>
      <c r="AL185" s="27">
        <v>0</v>
      </c>
      <c r="AM185" s="25">
        <v>0</v>
      </c>
      <c r="AN185" s="25">
        <v>0</v>
      </c>
      <c r="AO185" s="25">
        <v>0</v>
      </c>
      <c r="AP185" s="25">
        <v>0</v>
      </c>
    </row>
    <row r="186" spans="1:42" s="46" customFormat="1" hidden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0</v>
      </c>
      <c r="G186" s="42">
        <v>0</v>
      </c>
      <c r="H186" s="42">
        <v>0</v>
      </c>
      <c r="I186" s="42">
        <v>0</v>
      </c>
      <c r="J186" s="42">
        <v>0</v>
      </c>
      <c r="K186" s="41">
        <v>0</v>
      </c>
      <c r="L186" s="41">
        <v>0</v>
      </c>
      <c r="M186" s="41">
        <v>0</v>
      </c>
      <c r="N186" s="41">
        <v>0</v>
      </c>
      <c r="O186" s="42">
        <v>0</v>
      </c>
      <c r="P186" s="42">
        <v>0</v>
      </c>
      <c r="Q186" s="42">
        <v>0</v>
      </c>
      <c r="R186" s="42">
        <v>0</v>
      </c>
      <c r="S186" s="43">
        <v>0</v>
      </c>
      <c r="T186" s="43">
        <v>0</v>
      </c>
      <c r="U186" s="43">
        <v>0</v>
      </c>
      <c r="V186" s="43">
        <v>0</v>
      </c>
      <c r="W186" s="42">
        <v>0</v>
      </c>
      <c r="X186" s="42">
        <v>0</v>
      </c>
      <c r="Y186" s="42">
        <v>0</v>
      </c>
      <c r="Z186" s="42">
        <v>0</v>
      </c>
      <c r="AA186" s="41">
        <v>0</v>
      </c>
      <c r="AB186" s="41">
        <v>0</v>
      </c>
      <c r="AC186" s="41">
        <v>0</v>
      </c>
      <c r="AD186" s="41">
        <v>0</v>
      </c>
      <c r="AE186" s="44" t="s">
        <v>31</v>
      </c>
      <c r="AF186" s="44" t="s">
        <v>31</v>
      </c>
      <c r="AG186" s="44" t="s">
        <v>31</v>
      </c>
      <c r="AH186" s="44" t="s">
        <v>31</v>
      </c>
      <c r="AI186" s="43">
        <v>0</v>
      </c>
      <c r="AJ186" s="43">
        <v>0</v>
      </c>
      <c r="AK186" s="43">
        <v>0</v>
      </c>
      <c r="AL186" s="43">
        <v>0</v>
      </c>
      <c r="AM186" s="41">
        <v>0</v>
      </c>
      <c r="AN186" s="41">
        <v>0</v>
      </c>
      <c r="AO186" s="41">
        <v>0</v>
      </c>
      <c r="AP186" s="41">
        <v>0</v>
      </c>
    </row>
    <row r="187" spans="1:42" s="4" customFormat="1" hidden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0</v>
      </c>
      <c r="G187" s="26">
        <v>0</v>
      </c>
      <c r="H187" s="26">
        <v>0</v>
      </c>
      <c r="I187" s="26">
        <v>0</v>
      </c>
      <c r="J187" s="26">
        <v>0</v>
      </c>
      <c r="K187" s="25">
        <v>0</v>
      </c>
      <c r="L187" s="25">
        <v>0</v>
      </c>
      <c r="M187" s="25">
        <v>0</v>
      </c>
      <c r="N187" s="25">
        <v>0</v>
      </c>
      <c r="O187" s="26">
        <v>0</v>
      </c>
      <c r="P187" s="26">
        <v>0</v>
      </c>
      <c r="Q187" s="26">
        <v>0</v>
      </c>
      <c r="R187" s="26">
        <v>0</v>
      </c>
      <c r="S187" s="27">
        <v>0</v>
      </c>
      <c r="T187" s="27">
        <v>0</v>
      </c>
      <c r="U187" s="27">
        <v>0</v>
      </c>
      <c r="V187" s="27">
        <v>0</v>
      </c>
      <c r="W187" s="26">
        <v>0</v>
      </c>
      <c r="X187" s="26">
        <v>0</v>
      </c>
      <c r="Y187" s="26">
        <v>0</v>
      </c>
      <c r="Z187" s="26">
        <v>0</v>
      </c>
      <c r="AA187" s="25">
        <v>0</v>
      </c>
      <c r="AB187" s="25">
        <v>0</v>
      </c>
      <c r="AC187" s="25">
        <v>0</v>
      </c>
      <c r="AD187" s="25">
        <v>0</v>
      </c>
      <c r="AE187" s="28"/>
      <c r="AF187" s="28"/>
      <c r="AG187" s="28"/>
      <c r="AH187" s="28"/>
      <c r="AI187" s="27">
        <v>0</v>
      </c>
      <c r="AJ187" s="27">
        <v>0</v>
      </c>
      <c r="AK187" s="27">
        <v>0</v>
      </c>
      <c r="AL187" s="27">
        <v>0</v>
      </c>
      <c r="AM187" s="25">
        <v>0</v>
      </c>
      <c r="AN187" s="25">
        <v>0</v>
      </c>
      <c r="AO187" s="25">
        <v>0</v>
      </c>
      <c r="AP187" s="25">
        <v>0</v>
      </c>
    </row>
    <row r="188" spans="1:42" s="4" customFormat="1" ht="56.25" hidden="1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0</v>
      </c>
      <c r="G188" s="26">
        <v>0</v>
      </c>
      <c r="H188" s="26">
        <v>0</v>
      </c>
      <c r="I188" s="26">
        <v>0</v>
      </c>
      <c r="J188" s="26">
        <v>0</v>
      </c>
      <c r="K188" s="25">
        <v>0</v>
      </c>
      <c r="L188" s="25">
        <v>0</v>
      </c>
      <c r="M188" s="25">
        <v>0</v>
      </c>
      <c r="N188" s="25">
        <v>0</v>
      </c>
      <c r="O188" s="26">
        <v>0</v>
      </c>
      <c r="P188" s="26">
        <v>0</v>
      </c>
      <c r="Q188" s="26">
        <v>0</v>
      </c>
      <c r="R188" s="26">
        <v>0</v>
      </c>
      <c r="S188" s="27">
        <v>0</v>
      </c>
      <c r="T188" s="27">
        <v>0</v>
      </c>
      <c r="U188" s="27">
        <v>0</v>
      </c>
      <c r="V188" s="27">
        <v>0</v>
      </c>
      <c r="W188" s="26">
        <v>0</v>
      </c>
      <c r="X188" s="26">
        <v>0</v>
      </c>
      <c r="Y188" s="26">
        <v>0</v>
      </c>
      <c r="Z188" s="26">
        <v>0</v>
      </c>
      <c r="AA188" s="25">
        <v>0</v>
      </c>
      <c r="AB188" s="25">
        <v>0</v>
      </c>
      <c r="AC188" s="25">
        <v>0</v>
      </c>
      <c r="AD188" s="25">
        <v>0</v>
      </c>
      <c r="AE188" s="28"/>
      <c r="AF188" s="28"/>
      <c r="AG188" s="28"/>
      <c r="AH188" s="28"/>
      <c r="AI188" s="27">
        <v>0</v>
      </c>
      <c r="AJ188" s="27">
        <v>0</v>
      </c>
      <c r="AK188" s="27">
        <v>0</v>
      </c>
      <c r="AL188" s="27">
        <v>0</v>
      </c>
      <c r="AM188" s="25">
        <v>0</v>
      </c>
      <c r="AN188" s="25">
        <v>0</v>
      </c>
      <c r="AO188" s="25">
        <v>0</v>
      </c>
      <c r="AP188" s="25">
        <v>0</v>
      </c>
    </row>
    <row r="189" spans="1:42" s="4" customFormat="1" hidden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0</v>
      </c>
      <c r="G189" s="26">
        <v>0</v>
      </c>
      <c r="H189" s="26">
        <v>0</v>
      </c>
      <c r="I189" s="26">
        <v>0</v>
      </c>
      <c r="J189" s="26">
        <v>0</v>
      </c>
      <c r="K189" s="25">
        <v>0</v>
      </c>
      <c r="L189" s="25">
        <v>0</v>
      </c>
      <c r="M189" s="25">
        <v>0</v>
      </c>
      <c r="N189" s="25">
        <v>0</v>
      </c>
      <c r="O189" s="26">
        <v>0</v>
      </c>
      <c r="P189" s="26">
        <v>0</v>
      </c>
      <c r="Q189" s="26">
        <v>0</v>
      </c>
      <c r="R189" s="26">
        <v>0</v>
      </c>
      <c r="S189" s="27">
        <v>0</v>
      </c>
      <c r="T189" s="27">
        <v>0</v>
      </c>
      <c r="U189" s="27">
        <v>0</v>
      </c>
      <c r="V189" s="27">
        <v>0</v>
      </c>
      <c r="W189" s="26">
        <v>0</v>
      </c>
      <c r="X189" s="26">
        <v>0</v>
      </c>
      <c r="Y189" s="26">
        <v>0</v>
      </c>
      <c r="Z189" s="26">
        <v>0</v>
      </c>
      <c r="AA189" s="25">
        <v>0</v>
      </c>
      <c r="AB189" s="25">
        <v>0</v>
      </c>
      <c r="AC189" s="25">
        <v>0</v>
      </c>
      <c r="AD189" s="25">
        <v>0</v>
      </c>
      <c r="AE189" s="28"/>
      <c r="AF189" s="28"/>
      <c r="AG189" s="28"/>
      <c r="AH189" s="28"/>
      <c r="AI189" s="27">
        <v>0</v>
      </c>
      <c r="AJ189" s="27">
        <v>0</v>
      </c>
      <c r="AK189" s="27">
        <v>0</v>
      </c>
      <c r="AL189" s="27">
        <v>0</v>
      </c>
      <c r="AM189" s="25">
        <v>0</v>
      </c>
      <c r="AN189" s="25">
        <v>0</v>
      </c>
      <c r="AO189" s="25">
        <v>0</v>
      </c>
      <c r="AP189" s="25">
        <v>0</v>
      </c>
    </row>
    <row r="190" spans="1:42" s="4" customFormat="1" ht="56.25" hidden="1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0</v>
      </c>
      <c r="G190" s="26">
        <v>0</v>
      </c>
      <c r="H190" s="26">
        <v>0</v>
      </c>
      <c r="I190" s="26">
        <v>0</v>
      </c>
      <c r="J190" s="26">
        <v>0</v>
      </c>
      <c r="K190" s="25">
        <v>0</v>
      </c>
      <c r="L190" s="25">
        <v>0</v>
      </c>
      <c r="M190" s="25">
        <v>0</v>
      </c>
      <c r="N190" s="25">
        <v>0</v>
      </c>
      <c r="O190" s="26">
        <v>0</v>
      </c>
      <c r="P190" s="26">
        <v>0</v>
      </c>
      <c r="Q190" s="26">
        <v>0</v>
      </c>
      <c r="R190" s="26">
        <v>0</v>
      </c>
      <c r="S190" s="27">
        <v>0</v>
      </c>
      <c r="T190" s="27">
        <v>0</v>
      </c>
      <c r="U190" s="27">
        <v>0</v>
      </c>
      <c r="V190" s="27">
        <v>0</v>
      </c>
      <c r="W190" s="26">
        <v>0</v>
      </c>
      <c r="X190" s="26">
        <v>0</v>
      </c>
      <c r="Y190" s="26">
        <v>0</v>
      </c>
      <c r="Z190" s="26">
        <v>0</v>
      </c>
      <c r="AA190" s="25">
        <v>0</v>
      </c>
      <c r="AB190" s="25">
        <v>0</v>
      </c>
      <c r="AC190" s="25">
        <v>0</v>
      </c>
      <c r="AD190" s="25">
        <v>0</v>
      </c>
      <c r="AE190" s="28"/>
      <c r="AF190" s="28"/>
      <c r="AG190" s="28"/>
      <c r="AH190" s="28"/>
      <c r="AI190" s="27">
        <v>0</v>
      </c>
      <c r="AJ190" s="27">
        <v>0</v>
      </c>
      <c r="AK190" s="27">
        <v>0</v>
      </c>
      <c r="AL190" s="27">
        <v>0</v>
      </c>
      <c r="AM190" s="25">
        <v>0</v>
      </c>
      <c r="AN190" s="25">
        <v>0</v>
      </c>
      <c r="AO190" s="25">
        <v>0</v>
      </c>
      <c r="AP190" s="25">
        <v>0</v>
      </c>
    </row>
    <row r="191" spans="1:42" s="4" customFormat="1" ht="37.5" hidden="1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0</v>
      </c>
      <c r="G191" s="26">
        <v>0</v>
      </c>
      <c r="H191" s="26">
        <v>0</v>
      </c>
      <c r="I191" s="26">
        <v>0</v>
      </c>
      <c r="J191" s="26">
        <v>0</v>
      </c>
      <c r="K191" s="25">
        <v>0</v>
      </c>
      <c r="L191" s="25">
        <v>0</v>
      </c>
      <c r="M191" s="25">
        <v>0</v>
      </c>
      <c r="N191" s="25">
        <v>0</v>
      </c>
      <c r="O191" s="26">
        <v>0</v>
      </c>
      <c r="P191" s="26">
        <v>0</v>
      </c>
      <c r="Q191" s="26">
        <v>0</v>
      </c>
      <c r="R191" s="26">
        <v>0</v>
      </c>
      <c r="S191" s="27">
        <v>0</v>
      </c>
      <c r="T191" s="27">
        <v>0</v>
      </c>
      <c r="U191" s="27">
        <v>0</v>
      </c>
      <c r="V191" s="27">
        <v>0</v>
      </c>
      <c r="W191" s="26">
        <v>0</v>
      </c>
      <c r="X191" s="26">
        <v>0</v>
      </c>
      <c r="Y191" s="26">
        <v>0</v>
      </c>
      <c r="Z191" s="26">
        <v>0</v>
      </c>
      <c r="AA191" s="25">
        <v>0</v>
      </c>
      <c r="AB191" s="25">
        <v>0</v>
      </c>
      <c r="AC191" s="25">
        <v>0</v>
      </c>
      <c r="AD191" s="25">
        <v>0</v>
      </c>
      <c r="AE191" s="28"/>
      <c r="AF191" s="28"/>
      <c r="AG191" s="28"/>
      <c r="AH191" s="28"/>
      <c r="AI191" s="27">
        <v>0</v>
      </c>
      <c r="AJ191" s="27">
        <v>0</v>
      </c>
      <c r="AK191" s="27">
        <v>0</v>
      </c>
      <c r="AL191" s="27">
        <v>0</v>
      </c>
      <c r="AM191" s="25">
        <v>0</v>
      </c>
      <c r="AN191" s="25">
        <v>0</v>
      </c>
      <c r="AO191" s="25">
        <v>0</v>
      </c>
      <c r="AP191" s="25">
        <v>0</v>
      </c>
    </row>
    <row r="192" spans="1:42" s="46" customFormat="1" hidden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0</v>
      </c>
      <c r="G192" s="42">
        <v>0</v>
      </c>
      <c r="H192" s="42">
        <v>0</v>
      </c>
      <c r="I192" s="42">
        <v>0</v>
      </c>
      <c r="J192" s="42">
        <v>0</v>
      </c>
      <c r="K192" s="41">
        <v>0</v>
      </c>
      <c r="L192" s="41">
        <v>0</v>
      </c>
      <c r="M192" s="41">
        <v>0</v>
      </c>
      <c r="N192" s="41">
        <v>0</v>
      </c>
      <c r="O192" s="42">
        <v>0</v>
      </c>
      <c r="P192" s="42">
        <v>0</v>
      </c>
      <c r="Q192" s="42">
        <v>0</v>
      </c>
      <c r="R192" s="42">
        <v>0</v>
      </c>
      <c r="S192" s="43">
        <v>0</v>
      </c>
      <c r="T192" s="43">
        <v>0</v>
      </c>
      <c r="U192" s="43">
        <v>0</v>
      </c>
      <c r="V192" s="43">
        <v>0</v>
      </c>
      <c r="W192" s="42">
        <v>0</v>
      </c>
      <c r="X192" s="42">
        <v>0</v>
      </c>
      <c r="Y192" s="42">
        <v>0</v>
      </c>
      <c r="Z192" s="42">
        <v>0</v>
      </c>
      <c r="AA192" s="41">
        <v>0</v>
      </c>
      <c r="AB192" s="41">
        <v>0</v>
      </c>
      <c r="AC192" s="41">
        <v>0</v>
      </c>
      <c r="AD192" s="41">
        <v>0</v>
      </c>
      <c r="AE192" s="44" t="s">
        <v>31</v>
      </c>
      <c r="AF192" s="44" t="s">
        <v>31</v>
      </c>
      <c r="AG192" s="44" t="s">
        <v>31</v>
      </c>
      <c r="AH192" s="44" t="s">
        <v>31</v>
      </c>
      <c r="AI192" s="43">
        <v>0</v>
      </c>
      <c r="AJ192" s="43">
        <v>0</v>
      </c>
      <c r="AK192" s="43">
        <v>0</v>
      </c>
      <c r="AL192" s="43">
        <v>0</v>
      </c>
      <c r="AM192" s="41">
        <v>0</v>
      </c>
      <c r="AN192" s="41">
        <v>0</v>
      </c>
      <c r="AO192" s="41">
        <v>0</v>
      </c>
      <c r="AP192" s="41">
        <v>0</v>
      </c>
    </row>
    <row r="193" spans="1:42" s="29" customFormat="1" hidden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9</v>
      </c>
      <c r="G193" s="26">
        <v>27.6</v>
      </c>
      <c r="H193" s="26">
        <v>62.9</v>
      </c>
      <c r="I193" s="26">
        <v>0</v>
      </c>
      <c r="J193" s="26">
        <v>90.5</v>
      </c>
      <c r="K193" s="25">
        <v>0</v>
      </c>
      <c r="L193" s="25">
        <v>0</v>
      </c>
      <c r="M193" s="25">
        <v>0</v>
      </c>
      <c r="N193" s="25">
        <v>0</v>
      </c>
      <c r="O193" s="26">
        <v>0</v>
      </c>
      <c r="P193" s="26">
        <v>0</v>
      </c>
      <c r="Q193" s="26">
        <v>0</v>
      </c>
      <c r="R193" s="26">
        <v>0</v>
      </c>
      <c r="S193" s="27">
        <v>0</v>
      </c>
      <c r="T193" s="27">
        <v>0</v>
      </c>
      <c r="U193" s="27">
        <v>0</v>
      </c>
      <c r="V193" s="27">
        <v>0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5">
        <v>0</v>
      </c>
      <c r="AB193" s="25">
        <v>0</v>
      </c>
      <c r="AC193" s="25">
        <v>0</v>
      </c>
      <c r="AD193" s="25">
        <v>0</v>
      </c>
      <c r="AE193" s="28"/>
      <c r="AF193" s="28"/>
      <c r="AG193" s="28"/>
      <c r="AH193" s="28"/>
      <c r="AI193" s="27">
        <v>0</v>
      </c>
      <c r="AJ193" s="27">
        <v>0</v>
      </c>
      <c r="AK193" s="27">
        <v>0</v>
      </c>
      <c r="AL193" s="27">
        <v>0</v>
      </c>
      <c r="AM193" s="25">
        <v>0</v>
      </c>
      <c r="AN193" s="25">
        <v>0</v>
      </c>
      <c r="AO193" s="25">
        <v>0</v>
      </c>
      <c r="AP193" s="25">
        <v>0</v>
      </c>
    </row>
    <row r="194" spans="1:42" s="4" customFormat="1" hidden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0</v>
      </c>
      <c r="G194" s="26">
        <v>0</v>
      </c>
      <c r="H194" s="26">
        <v>0</v>
      </c>
      <c r="I194" s="26">
        <v>0</v>
      </c>
      <c r="J194" s="26">
        <v>0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0</v>
      </c>
      <c r="X194" s="26">
        <v>0</v>
      </c>
      <c r="Y194" s="26">
        <v>0</v>
      </c>
      <c r="Z194" s="26">
        <v>0</v>
      </c>
      <c r="AA194" s="25">
        <v>0</v>
      </c>
      <c r="AB194" s="25">
        <v>0</v>
      </c>
      <c r="AC194" s="25">
        <v>0</v>
      </c>
      <c r="AD194" s="25">
        <v>0</v>
      </c>
      <c r="AE194" s="28"/>
      <c r="AF194" s="28"/>
      <c r="AG194" s="28"/>
      <c r="AH194" s="28"/>
      <c r="AI194" s="27">
        <v>0</v>
      </c>
      <c r="AJ194" s="27">
        <v>0</v>
      </c>
      <c r="AK194" s="27">
        <v>0</v>
      </c>
      <c r="AL194" s="27">
        <v>0</v>
      </c>
      <c r="AM194" s="25">
        <v>0</v>
      </c>
      <c r="AN194" s="25">
        <v>0</v>
      </c>
      <c r="AO194" s="25">
        <v>0</v>
      </c>
      <c r="AP194" s="25">
        <v>0</v>
      </c>
    </row>
    <row r="195" spans="1:42" s="4" customFormat="1" ht="37.5" hidden="1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0</v>
      </c>
      <c r="G195" s="26">
        <v>0</v>
      </c>
      <c r="H195" s="26">
        <v>0</v>
      </c>
      <c r="I195" s="26">
        <v>0</v>
      </c>
      <c r="J195" s="26">
        <v>0</v>
      </c>
      <c r="K195" s="25">
        <v>0</v>
      </c>
      <c r="L195" s="25">
        <v>0</v>
      </c>
      <c r="M195" s="25">
        <v>0</v>
      </c>
      <c r="N195" s="25">
        <v>0</v>
      </c>
      <c r="O195" s="26">
        <v>0</v>
      </c>
      <c r="P195" s="26">
        <v>0</v>
      </c>
      <c r="Q195" s="26">
        <v>0</v>
      </c>
      <c r="R195" s="26">
        <v>0</v>
      </c>
      <c r="S195" s="27">
        <v>0</v>
      </c>
      <c r="T195" s="27">
        <v>0</v>
      </c>
      <c r="U195" s="27">
        <v>0</v>
      </c>
      <c r="V195" s="27">
        <v>0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0</v>
      </c>
      <c r="AB195" s="25">
        <v>0</v>
      </c>
      <c r="AC195" s="25">
        <v>0</v>
      </c>
      <c r="AD195" s="25">
        <v>0</v>
      </c>
      <c r="AE195" s="28"/>
      <c r="AF195" s="28"/>
      <c r="AG195" s="28"/>
      <c r="AH195" s="28"/>
      <c r="AI195" s="27">
        <v>0</v>
      </c>
      <c r="AJ195" s="27">
        <v>0</v>
      </c>
      <c r="AK195" s="27">
        <v>0</v>
      </c>
      <c r="AL195" s="27">
        <v>0</v>
      </c>
      <c r="AM195" s="25">
        <v>0</v>
      </c>
      <c r="AN195" s="25">
        <v>0</v>
      </c>
      <c r="AO195" s="25">
        <v>0</v>
      </c>
      <c r="AP195" s="25">
        <v>0</v>
      </c>
    </row>
    <row r="196" spans="1:42" s="4" customFormat="1" ht="37.5" hidden="1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0</v>
      </c>
      <c r="G196" s="26">
        <v>0</v>
      </c>
      <c r="H196" s="26">
        <v>0</v>
      </c>
      <c r="I196" s="26">
        <v>0</v>
      </c>
      <c r="J196" s="26">
        <v>0</v>
      </c>
      <c r="K196" s="25">
        <v>0</v>
      </c>
      <c r="L196" s="25">
        <v>0</v>
      </c>
      <c r="M196" s="25">
        <v>0</v>
      </c>
      <c r="N196" s="25">
        <v>0</v>
      </c>
      <c r="O196" s="26">
        <v>0</v>
      </c>
      <c r="P196" s="26">
        <v>0</v>
      </c>
      <c r="Q196" s="26">
        <v>0</v>
      </c>
      <c r="R196" s="26">
        <v>0</v>
      </c>
      <c r="S196" s="27">
        <v>0</v>
      </c>
      <c r="T196" s="27">
        <v>0</v>
      </c>
      <c r="U196" s="27">
        <v>0</v>
      </c>
      <c r="V196" s="27">
        <v>0</v>
      </c>
      <c r="W196" s="26">
        <v>0</v>
      </c>
      <c r="X196" s="26">
        <v>0</v>
      </c>
      <c r="Y196" s="26">
        <v>0</v>
      </c>
      <c r="Z196" s="26">
        <v>0</v>
      </c>
      <c r="AA196" s="25">
        <v>0</v>
      </c>
      <c r="AB196" s="25">
        <v>0</v>
      </c>
      <c r="AC196" s="25">
        <v>0</v>
      </c>
      <c r="AD196" s="25">
        <v>0</v>
      </c>
      <c r="AE196" s="28"/>
      <c r="AF196" s="28"/>
      <c r="AG196" s="28"/>
      <c r="AH196" s="28"/>
      <c r="AI196" s="27">
        <v>0</v>
      </c>
      <c r="AJ196" s="27">
        <v>0</v>
      </c>
      <c r="AK196" s="27">
        <v>0</v>
      </c>
      <c r="AL196" s="27">
        <v>0</v>
      </c>
      <c r="AM196" s="25">
        <v>0</v>
      </c>
      <c r="AN196" s="25">
        <v>0</v>
      </c>
      <c r="AO196" s="25">
        <v>0</v>
      </c>
      <c r="AP196" s="25">
        <v>0</v>
      </c>
    </row>
    <row r="197" spans="1:42" s="46" customFormat="1" hidden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0</v>
      </c>
      <c r="G197" s="42">
        <v>0</v>
      </c>
      <c r="H197" s="42">
        <v>0</v>
      </c>
      <c r="I197" s="42">
        <v>0</v>
      </c>
      <c r="J197" s="42">
        <v>0</v>
      </c>
      <c r="K197" s="41">
        <v>0</v>
      </c>
      <c r="L197" s="41">
        <v>0</v>
      </c>
      <c r="M197" s="41">
        <v>0</v>
      </c>
      <c r="N197" s="41">
        <v>0</v>
      </c>
      <c r="O197" s="42">
        <v>0</v>
      </c>
      <c r="P197" s="42">
        <v>0</v>
      </c>
      <c r="Q197" s="42">
        <v>0</v>
      </c>
      <c r="R197" s="42">
        <v>0</v>
      </c>
      <c r="S197" s="43">
        <v>0</v>
      </c>
      <c r="T197" s="43">
        <v>0</v>
      </c>
      <c r="U197" s="43">
        <v>0</v>
      </c>
      <c r="V197" s="43">
        <v>0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0</v>
      </c>
      <c r="AB197" s="41">
        <v>0</v>
      </c>
      <c r="AC197" s="41">
        <v>0</v>
      </c>
      <c r="AD197" s="41">
        <v>0</v>
      </c>
      <c r="AE197" s="44" t="s">
        <v>31</v>
      </c>
      <c r="AF197" s="44" t="s">
        <v>31</v>
      </c>
      <c r="AG197" s="44" t="s">
        <v>31</v>
      </c>
      <c r="AH197" s="44" t="s">
        <v>31</v>
      </c>
      <c r="AI197" s="43">
        <v>0</v>
      </c>
      <c r="AJ197" s="43">
        <v>0</v>
      </c>
      <c r="AK197" s="43">
        <v>0</v>
      </c>
      <c r="AL197" s="43">
        <v>0</v>
      </c>
      <c r="AM197" s="41">
        <v>0</v>
      </c>
      <c r="AN197" s="41">
        <v>0</v>
      </c>
      <c r="AO197" s="41">
        <v>0</v>
      </c>
      <c r="AP197" s="41">
        <v>0</v>
      </c>
    </row>
    <row r="198" spans="1:42" s="4" customFormat="1" hidden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0</v>
      </c>
      <c r="G198" s="26">
        <v>0</v>
      </c>
      <c r="H198" s="26">
        <v>0</v>
      </c>
      <c r="I198" s="26">
        <v>0</v>
      </c>
      <c r="J198" s="26">
        <v>0</v>
      </c>
      <c r="K198" s="25">
        <v>0</v>
      </c>
      <c r="L198" s="25">
        <v>0</v>
      </c>
      <c r="M198" s="25">
        <v>0</v>
      </c>
      <c r="N198" s="25">
        <v>0</v>
      </c>
      <c r="O198" s="26">
        <v>0</v>
      </c>
      <c r="P198" s="26">
        <v>0</v>
      </c>
      <c r="Q198" s="26">
        <v>0</v>
      </c>
      <c r="R198" s="26">
        <v>0</v>
      </c>
      <c r="S198" s="27">
        <v>0</v>
      </c>
      <c r="T198" s="27">
        <v>0</v>
      </c>
      <c r="U198" s="27">
        <v>0</v>
      </c>
      <c r="V198" s="27">
        <v>0</v>
      </c>
      <c r="W198" s="26">
        <v>0</v>
      </c>
      <c r="X198" s="26">
        <v>0</v>
      </c>
      <c r="Y198" s="26">
        <v>0</v>
      </c>
      <c r="Z198" s="26">
        <v>0</v>
      </c>
      <c r="AA198" s="25">
        <v>0</v>
      </c>
      <c r="AB198" s="25">
        <v>0</v>
      </c>
      <c r="AC198" s="25">
        <v>0</v>
      </c>
      <c r="AD198" s="25">
        <v>0</v>
      </c>
      <c r="AE198" s="28"/>
      <c r="AF198" s="28"/>
      <c r="AG198" s="28"/>
      <c r="AH198" s="28"/>
      <c r="AI198" s="27">
        <v>0</v>
      </c>
      <c r="AJ198" s="27">
        <v>0</v>
      </c>
      <c r="AK198" s="27">
        <v>0</v>
      </c>
      <c r="AL198" s="27">
        <v>0</v>
      </c>
      <c r="AM198" s="25">
        <v>0</v>
      </c>
      <c r="AN198" s="25">
        <v>0</v>
      </c>
      <c r="AO198" s="25">
        <v>0</v>
      </c>
      <c r="AP198" s="25">
        <v>0</v>
      </c>
    </row>
    <row r="199" spans="1:42" s="29" customFormat="1" ht="37.5" hidden="1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0</v>
      </c>
      <c r="L199" s="25">
        <v>0</v>
      </c>
      <c r="M199" s="25">
        <v>0</v>
      </c>
      <c r="N199" s="25">
        <v>0</v>
      </c>
      <c r="O199" s="26">
        <v>0</v>
      </c>
      <c r="P199" s="26">
        <v>0</v>
      </c>
      <c r="Q199" s="26">
        <v>0</v>
      </c>
      <c r="R199" s="26">
        <v>0</v>
      </c>
      <c r="S199" s="27">
        <v>0</v>
      </c>
      <c r="T199" s="27">
        <v>0</v>
      </c>
      <c r="U199" s="27">
        <v>0</v>
      </c>
      <c r="V199" s="27">
        <v>0</v>
      </c>
      <c r="W199" s="26">
        <v>0</v>
      </c>
      <c r="X199" s="26">
        <v>0</v>
      </c>
      <c r="Y199" s="26">
        <v>0</v>
      </c>
      <c r="Z199" s="26">
        <v>0</v>
      </c>
      <c r="AA199" s="25">
        <v>0</v>
      </c>
      <c r="AB199" s="25">
        <v>0</v>
      </c>
      <c r="AC199" s="25">
        <v>0</v>
      </c>
      <c r="AD199" s="25">
        <v>0</v>
      </c>
      <c r="AE199" s="28"/>
      <c r="AF199" s="28"/>
      <c r="AG199" s="28"/>
      <c r="AH199" s="28"/>
      <c r="AI199" s="27">
        <v>0</v>
      </c>
      <c r="AJ199" s="27">
        <v>0</v>
      </c>
      <c r="AK199" s="27">
        <v>0</v>
      </c>
      <c r="AL199" s="27">
        <v>0</v>
      </c>
      <c r="AM199" s="25">
        <v>0</v>
      </c>
      <c r="AN199" s="25">
        <v>0</v>
      </c>
      <c r="AO199" s="25">
        <v>0</v>
      </c>
      <c r="AP199" s="25">
        <v>0</v>
      </c>
    </row>
    <row r="200" spans="1:42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4</v>
      </c>
      <c r="G200" s="26">
        <v>26.58</v>
      </c>
      <c r="H200" s="26">
        <v>0</v>
      </c>
      <c r="I200" s="26">
        <v>0</v>
      </c>
      <c r="J200" s="26">
        <v>26.58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0</v>
      </c>
      <c r="X200" s="26">
        <v>0</v>
      </c>
      <c r="Y200" s="26">
        <v>0</v>
      </c>
      <c r="Z200" s="26">
        <v>0</v>
      </c>
      <c r="AA200" s="25">
        <v>0</v>
      </c>
      <c r="AB200" s="25">
        <v>0</v>
      </c>
      <c r="AC200" s="25">
        <v>0</v>
      </c>
      <c r="AD200" s="25">
        <v>0</v>
      </c>
      <c r="AE200" s="28"/>
      <c r="AF200" s="28"/>
      <c r="AG200" s="28"/>
      <c r="AH200" s="28"/>
      <c r="AI200" s="27">
        <v>0</v>
      </c>
      <c r="AJ200" s="27">
        <v>0</v>
      </c>
      <c r="AK200" s="27">
        <v>0</v>
      </c>
      <c r="AL200" s="27">
        <v>0</v>
      </c>
      <c r="AM200" s="25">
        <v>0</v>
      </c>
      <c r="AN200" s="25">
        <v>0</v>
      </c>
      <c r="AO200" s="25">
        <v>0</v>
      </c>
      <c r="AP200" s="25">
        <v>0</v>
      </c>
    </row>
    <row r="201" spans="1:42" s="4" customFormat="1" ht="37.5" hidden="1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0</v>
      </c>
      <c r="G201" s="26">
        <v>0</v>
      </c>
      <c r="H201" s="26">
        <v>0</v>
      </c>
      <c r="I201" s="26">
        <v>0</v>
      </c>
      <c r="J201" s="26">
        <v>0</v>
      </c>
      <c r="K201" s="25">
        <v>0</v>
      </c>
      <c r="L201" s="25">
        <v>0</v>
      </c>
      <c r="M201" s="25">
        <v>0</v>
      </c>
      <c r="N201" s="25">
        <v>0</v>
      </c>
      <c r="O201" s="26">
        <v>0</v>
      </c>
      <c r="P201" s="26">
        <v>0</v>
      </c>
      <c r="Q201" s="26">
        <v>0</v>
      </c>
      <c r="R201" s="26">
        <v>0</v>
      </c>
      <c r="S201" s="27">
        <v>0</v>
      </c>
      <c r="T201" s="27">
        <v>0</v>
      </c>
      <c r="U201" s="27">
        <v>0</v>
      </c>
      <c r="V201" s="27">
        <v>0</v>
      </c>
      <c r="W201" s="26">
        <v>0</v>
      </c>
      <c r="X201" s="26">
        <v>0</v>
      </c>
      <c r="Y201" s="26">
        <v>0</v>
      </c>
      <c r="Z201" s="26">
        <v>0</v>
      </c>
      <c r="AA201" s="25">
        <v>0</v>
      </c>
      <c r="AB201" s="25">
        <v>0</v>
      </c>
      <c r="AC201" s="25">
        <v>0</v>
      </c>
      <c r="AD201" s="25">
        <v>0</v>
      </c>
      <c r="AE201" s="28"/>
      <c r="AF201" s="28"/>
      <c r="AG201" s="28"/>
      <c r="AH201" s="28"/>
      <c r="AI201" s="27">
        <v>0</v>
      </c>
      <c r="AJ201" s="27">
        <v>0</v>
      </c>
      <c r="AK201" s="27">
        <v>0</v>
      </c>
      <c r="AL201" s="27">
        <v>0</v>
      </c>
      <c r="AM201" s="25">
        <v>0</v>
      </c>
      <c r="AN201" s="25">
        <v>0</v>
      </c>
      <c r="AO201" s="25">
        <v>0</v>
      </c>
      <c r="AP201" s="25">
        <v>0</v>
      </c>
    </row>
    <row r="202" spans="1:42" s="4" customFormat="1" hidden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0</v>
      </c>
      <c r="G202" s="26">
        <v>0</v>
      </c>
      <c r="H202" s="26">
        <v>0</v>
      </c>
      <c r="I202" s="26">
        <v>0</v>
      </c>
      <c r="J202" s="26">
        <v>0</v>
      </c>
      <c r="K202" s="25">
        <v>0</v>
      </c>
      <c r="L202" s="25">
        <v>0</v>
      </c>
      <c r="M202" s="25">
        <v>0</v>
      </c>
      <c r="N202" s="25">
        <v>0</v>
      </c>
      <c r="O202" s="26">
        <v>0</v>
      </c>
      <c r="P202" s="26">
        <v>0</v>
      </c>
      <c r="Q202" s="26">
        <v>0</v>
      </c>
      <c r="R202" s="26">
        <v>0</v>
      </c>
      <c r="S202" s="27">
        <v>0</v>
      </c>
      <c r="T202" s="27">
        <v>0</v>
      </c>
      <c r="U202" s="27">
        <v>0</v>
      </c>
      <c r="V202" s="27">
        <v>0</v>
      </c>
      <c r="W202" s="26">
        <v>0</v>
      </c>
      <c r="X202" s="26">
        <v>0</v>
      </c>
      <c r="Y202" s="26">
        <v>0</v>
      </c>
      <c r="Z202" s="26">
        <v>0</v>
      </c>
      <c r="AA202" s="25">
        <v>0</v>
      </c>
      <c r="AB202" s="25">
        <v>0</v>
      </c>
      <c r="AC202" s="25">
        <v>0</v>
      </c>
      <c r="AD202" s="25">
        <v>0</v>
      </c>
      <c r="AE202" s="28"/>
      <c r="AF202" s="28"/>
      <c r="AG202" s="28"/>
      <c r="AH202" s="28"/>
      <c r="AI202" s="27">
        <v>0</v>
      </c>
      <c r="AJ202" s="27">
        <v>0</v>
      </c>
      <c r="AK202" s="27">
        <v>0</v>
      </c>
      <c r="AL202" s="27">
        <v>0</v>
      </c>
      <c r="AM202" s="25">
        <v>0</v>
      </c>
      <c r="AN202" s="25">
        <v>0</v>
      </c>
      <c r="AO202" s="25">
        <v>0</v>
      </c>
      <c r="AP202" s="25">
        <v>0</v>
      </c>
    </row>
    <row r="203" spans="1:42" s="4" customFormat="1" ht="56.25" hidden="1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0</v>
      </c>
      <c r="G203" s="26">
        <v>0</v>
      </c>
      <c r="H203" s="26">
        <v>0</v>
      </c>
      <c r="I203" s="26">
        <v>0</v>
      </c>
      <c r="J203" s="26">
        <v>0</v>
      </c>
      <c r="K203" s="25">
        <v>0</v>
      </c>
      <c r="L203" s="25">
        <v>0</v>
      </c>
      <c r="M203" s="25">
        <v>0</v>
      </c>
      <c r="N203" s="25">
        <v>0</v>
      </c>
      <c r="O203" s="26">
        <v>0</v>
      </c>
      <c r="P203" s="26">
        <v>0</v>
      </c>
      <c r="Q203" s="26">
        <v>0</v>
      </c>
      <c r="R203" s="26">
        <v>0</v>
      </c>
      <c r="S203" s="27">
        <v>0</v>
      </c>
      <c r="T203" s="27">
        <v>0</v>
      </c>
      <c r="U203" s="27">
        <v>0</v>
      </c>
      <c r="V203" s="27">
        <v>0</v>
      </c>
      <c r="W203" s="26">
        <v>0</v>
      </c>
      <c r="X203" s="26">
        <v>0</v>
      </c>
      <c r="Y203" s="26">
        <v>0</v>
      </c>
      <c r="Z203" s="26">
        <v>0</v>
      </c>
      <c r="AA203" s="25">
        <v>0</v>
      </c>
      <c r="AB203" s="25">
        <v>0</v>
      </c>
      <c r="AC203" s="25">
        <v>0</v>
      </c>
      <c r="AD203" s="25">
        <v>0</v>
      </c>
      <c r="AE203" s="28"/>
      <c r="AF203" s="28"/>
      <c r="AG203" s="28"/>
      <c r="AH203" s="28"/>
      <c r="AI203" s="27">
        <v>0</v>
      </c>
      <c r="AJ203" s="27">
        <v>0</v>
      </c>
      <c r="AK203" s="27">
        <v>0</v>
      </c>
      <c r="AL203" s="27">
        <v>0</v>
      </c>
      <c r="AM203" s="25">
        <v>0</v>
      </c>
      <c r="AN203" s="25">
        <v>0</v>
      </c>
      <c r="AO203" s="25">
        <v>0</v>
      </c>
      <c r="AP203" s="25">
        <v>0</v>
      </c>
    </row>
    <row r="204" spans="1:42" s="45" customFormat="1" hidden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0</v>
      </c>
      <c r="G204" s="42">
        <v>0</v>
      </c>
      <c r="H204" s="42">
        <v>0</v>
      </c>
      <c r="I204" s="42">
        <v>0</v>
      </c>
      <c r="J204" s="42">
        <v>0</v>
      </c>
      <c r="K204" s="41">
        <v>0</v>
      </c>
      <c r="L204" s="41">
        <v>0</v>
      </c>
      <c r="M204" s="41">
        <v>0</v>
      </c>
      <c r="N204" s="41">
        <v>0</v>
      </c>
      <c r="O204" s="42">
        <v>0</v>
      </c>
      <c r="P204" s="42">
        <v>0</v>
      </c>
      <c r="Q204" s="42">
        <v>0</v>
      </c>
      <c r="R204" s="42">
        <v>0</v>
      </c>
      <c r="S204" s="43">
        <v>0</v>
      </c>
      <c r="T204" s="43">
        <v>0</v>
      </c>
      <c r="U204" s="43">
        <v>0</v>
      </c>
      <c r="V204" s="43">
        <v>0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1">
        <v>0</v>
      </c>
      <c r="AB204" s="41">
        <v>0</v>
      </c>
      <c r="AC204" s="41">
        <v>0</v>
      </c>
      <c r="AD204" s="41">
        <v>0</v>
      </c>
      <c r="AE204" s="44" t="s">
        <v>31</v>
      </c>
      <c r="AF204" s="44" t="s">
        <v>31</v>
      </c>
      <c r="AG204" s="44" t="s">
        <v>31</v>
      </c>
      <c r="AH204" s="44" t="s">
        <v>31</v>
      </c>
      <c r="AI204" s="43">
        <v>0</v>
      </c>
      <c r="AJ204" s="43">
        <v>0</v>
      </c>
      <c r="AK204" s="43">
        <v>0</v>
      </c>
      <c r="AL204" s="43">
        <v>0</v>
      </c>
      <c r="AM204" s="41">
        <v>0</v>
      </c>
      <c r="AN204" s="41">
        <v>0</v>
      </c>
      <c r="AO204" s="41">
        <v>0</v>
      </c>
      <c r="AP204" s="41">
        <v>0</v>
      </c>
    </row>
    <row r="205" spans="1:42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0</v>
      </c>
      <c r="G205" s="26">
        <v>0</v>
      </c>
      <c r="H205" s="26">
        <v>0</v>
      </c>
      <c r="I205" s="26">
        <v>0</v>
      </c>
      <c r="J205" s="26">
        <v>0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0</v>
      </c>
      <c r="X205" s="26">
        <v>0</v>
      </c>
      <c r="Y205" s="26">
        <v>0</v>
      </c>
      <c r="Z205" s="26">
        <v>0</v>
      </c>
      <c r="AA205" s="25">
        <v>0</v>
      </c>
      <c r="AB205" s="25">
        <v>0</v>
      </c>
      <c r="AC205" s="25">
        <v>0</v>
      </c>
      <c r="AD205" s="25">
        <v>0</v>
      </c>
      <c r="AE205" s="28"/>
      <c r="AF205" s="28"/>
      <c r="AG205" s="28"/>
      <c r="AH205" s="28"/>
      <c r="AI205" s="27">
        <v>0</v>
      </c>
      <c r="AJ205" s="27">
        <v>0</v>
      </c>
      <c r="AK205" s="27">
        <v>0</v>
      </c>
      <c r="AL205" s="27">
        <v>0</v>
      </c>
      <c r="AM205" s="25">
        <v>0</v>
      </c>
      <c r="AN205" s="25">
        <v>0</v>
      </c>
      <c r="AO205" s="25">
        <v>0</v>
      </c>
      <c r="AP205" s="25">
        <v>0</v>
      </c>
    </row>
    <row r="206" spans="1:42" s="4" customFormat="1" ht="37.5" hidden="1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0</v>
      </c>
      <c r="G206" s="26">
        <v>0</v>
      </c>
      <c r="H206" s="26">
        <v>0</v>
      </c>
      <c r="I206" s="26">
        <v>0</v>
      </c>
      <c r="J206" s="26">
        <v>0</v>
      </c>
      <c r="K206" s="25">
        <v>0</v>
      </c>
      <c r="L206" s="25">
        <v>0</v>
      </c>
      <c r="M206" s="25">
        <v>0</v>
      </c>
      <c r="N206" s="25">
        <v>0</v>
      </c>
      <c r="O206" s="26">
        <v>0</v>
      </c>
      <c r="P206" s="26">
        <v>0</v>
      </c>
      <c r="Q206" s="26">
        <v>0</v>
      </c>
      <c r="R206" s="26">
        <v>0</v>
      </c>
      <c r="S206" s="27">
        <v>0</v>
      </c>
      <c r="T206" s="27">
        <v>0</v>
      </c>
      <c r="U206" s="27">
        <v>0</v>
      </c>
      <c r="V206" s="27">
        <v>0</v>
      </c>
      <c r="W206" s="26">
        <v>7.89</v>
      </c>
      <c r="X206" s="26">
        <v>0</v>
      </c>
      <c r="Y206" s="26">
        <v>0</v>
      </c>
      <c r="Z206" s="26">
        <v>7.89</v>
      </c>
      <c r="AA206" s="25">
        <v>0</v>
      </c>
      <c r="AB206" s="25">
        <v>0</v>
      </c>
      <c r="AC206" s="25">
        <v>0</v>
      </c>
      <c r="AD206" s="25">
        <v>0</v>
      </c>
      <c r="AE206" s="28"/>
      <c r="AF206" s="28"/>
      <c r="AG206" s="28"/>
      <c r="AH206" s="28"/>
      <c r="AI206" s="27">
        <v>0</v>
      </c>
      <c r="AJ206" s="27">
        <v>0</v>
      </c>
      <c r="AK206" s="27">
        <v>0</v>
      </c>
      <c r="AL206" s="27">
        <v>0</v>
      </c>
      <c r="AM206" s="25">
        <v>0</v>
      </c>
      <c r="AN206" s="25">
        <v>0</v>
      </c>
      <c r="AO206" s="25">
        <v>0</v>
      </c>
      <c r="AP206" s="25">
        <v>0</v>
      </c>
    </row>
    <row r="207" spans="1:42" s="4" customFormat="1" ht="37.5" hidden="1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0</v>
      </c>
      <c r="G207" s="26">
        <v>0</v>
      </c>
      <c r="H207" s="26">
        <v>0</v>
      </c>
      <c r="I207" s="26">
        <v>0</v>
      </c>
      <c r="J207" s="26">
        <v>0</v>
      </c>
      <c r="K207" s="25">
        <v>0</v>
      </c>
      <c r="L207" s="25">
        <v>0</v>
      </c>
      <c r="M207" s="25">
        <v>0</v>
      </c>
      <c r="N207" s="25">
        <v>0</v>
      </c>
      <c r="O207" s="26">
        <v>0</v>
      </c>
      <c r="P207" s="26">
        <v>0</v>
      </c>
      <c r="Q207" s="26">
        <v>0</v>
      </c>
      <c r="R207" s="26">
        <v>0</v>
      </c>
      <c r="S207" s="27">
        <v>0</v>
      </c>
      <c r="T207" s="27">
        <v>0</v>
      </c>
      <c r="U207" s="27">
        <v>0</v>
      </c>
      <c r="V207" s="27">
        <v>0</v>
      </c>
      <c r="W207" s="26">
        <v>0</v>
      </c>
      <c r="X207" s="26">
        <v>0</v>
      </c>
      <c r="Y207" s="26">
        <v>0</v>
      </c>
      <c r="Z207" s="26">
        <v>0</v>
      </c>
      <c r="AA207" s="25">
        <v>0</v>
      </c>
      <c r="AB207" s="25">
        <v>0</v>
      </c>
      <c r="AC207" s="25">
        <v>0</v>
      </c>
      <c r="AD207" s="25">
        <v>0</v>
      </c>
      <c r="AE207" s="28"/>
      <c r="AF207" s="28"/>
      <c r="AG207" s="28"/>
      <c r="AH207" s="28"/>
      <c r="AI207" s="27">
        <v>0</v>
      </c>
      <c r="AJ207" s="27">
        <v>0</v>
      </c>
      <c r="AK207" s="27">
        <v>0</v>
      </c>
      <c r="AL207" s="27">
        <v>0</v>
      </c>
      <c r="AM207" s="25">
        <v>0</v>
      </c>
      <c r="AN207" s="25">
        <v>0</v>
      </c>
      <c r="AO207" s="25">
        <v>0</v>
      </c>
      <c r="AP207" s="25">
        <v>0</v>
      </c>
    </row>
    <row r="208" spans="1:42" s="4" customFormat="1" ht="37.5" hidden="1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0</v>
      </c>
      <c r="G208" s="26">
        <v>0</v>
      </c>
      <c r="H208" s="26">
        <v>0</v>
      </c>
      <c r="I208" s="26">
        <v>0</v>
      </c>
      <c r="J208" s="26">
        <v>0</v>
      </c>
      <c r="K208" s="25">
        <v>0</v>
      </c>
      <c r="L208" s="25">
        <v>0</v>
      </c>
      <c r="M208" s="25">
        <v>0</v>
      </c>
      <c r="N208" s="25">
        <v>0</v>
      </c>
      <c r="O208" s="26">
        <v>0</v>
      </c>
      <c r="P208" s="26">
        <v>0</v>
      </c>
      <c r="Q208" s="26">
        <v>0</v>
      </c>
      <c r="R208" s="26">
        <v>0</v>
      </c>
      <c r="S208" s="27">
        <v>0</v>
      </c>
      <c r="T208" s="27">
        <v>0</v>
      </c>
      <c r="U208" s="27">
        <v>0</v>
      </c>
      <c r="V208" s="27">
        <v>0</v>
      </c>
      <c r="W208" s="26">
        <v>0</v>
      </c>
      <c r="X208" s="26">
        <v>0</v>
      </c>
      <c r="Y208" s="26">
        <v>0</v>
      </c>
      <c r="Z208" s="26">
        <v>0</v>
      </c>
      <c r="AA208" s="25">
        <v>0</v>
      </c>
      <c r="AB208" s="25">
        <v>0</v>
      </c>
      <c r="AC208" s="25">
        <v>0</v>
      </c>
      <c r="AD208" s="25">
        <v>0</v>
      </c>
      <c r="AE208" s="28"/>
      <c r="AF208" s="28"/>
      <c r="AG208" s="28"/>
      <c r="AH208" s="28"/>
      <c r="AI208" s="27">
        <v>0</v>
      </c>
      <c r="AJ208" s="27">
        <v>0</v>
      </c>
      <c r="AK208" s="27">
        <v>0</v>
      </c>
      <c r="AL208" s="27">
        <v>0</v>
      </c>
      <c r="AM208" s="25">
        <v>0</v>
      </c>
      <c r="AN208" s="25">
        <v>0</v>
      </c>
      <c r="AO208" s="25">
        <v>0</v>
      </c>
      <c r="AP208" s="25">
        <v>0</v>
      </c>
    </row>
    <row r="209" spans="1:42" s="4" customFormat="1" ht="37.5" hidden="1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0</v>
      </c>
      <c r="G209" s="26">
        <v>0</v>
      </c>
      <c r="H209" s="26">
        <v>0</v>
      </c>
      <c r="I209" s="26">
        <v>0</v>
      </c>
      <c r="J209" s="26">
        <v>0</v>
      </c>
      <c r="K209" s="25">
        <v>0</v>
      </c>
      <c r="L209" s="25">
        <v>0</v>
      </c>
      <c r="M209" s="25">
        <v>0</v>
      </c>
      <c r="N209" s="25">
        <v>0</v>
      </c>
      <c r="O209" s="26">
        <v>0</v>
      </c>
      <c r="P209" s="26">
        <v>0</v>
      </c>
      <c r="Q209" s="26">
        <v>0</v>
      </c>
      <c r="R209" s="26">
        <v>0</v>
      </c>
      <c r="S209" s="27">
        <v>0</v>
      </c>
      <c r="T209" s="27">
        <v>0</v>
      </c>
      <c r="U209" s="27">
        <v>0</v>
      </c>
      <c r="V209" s="27">
        <v>0</v>
      </c>
      <c r="W209" s="26">
        <v>0</v>
      </c>
      <c r="X209" s="26">
        <v>0</v>
      </c>
      <c r="Y209" s="26">
        <v>0</v>
      </c>
      <c r="Z209" s="26">
        <v>0</v>
      </c>
      <c r="AA209" s="25">
        <v>0</v>
      </c>
      <c r="AB209" s="25">
        <v>0</v>
      </c>
      <c r="AC209" s="25">
        <v>0</v>
      </c>
      <c r="AD209" s="25">
        <v>0</v>
      </c>
      <c r="AE209" s="28"/>
      <c r="AF209" s="28"/>
      <c r="AG209" s="28"/>
      <c r="AH209" s="28"/>
      <c r="AI209" s="27">
        <v>0</v>
      </c>
      <c r="AJ209" s="27">
        <v>0</v>
      </c>
      <c r="AK209" s="27">
        <v>0</v>
      </c>
      <c r="AL209" s="27">
        <v>0</v>
      </c>
      <c r="AM209" s="25">
        <v>0</v>
      </c>
      <c r="AN209" s="25">
        <v>0</v>
      </c>
      <c r="AO209" s="25">
        <v>0</v>
      </c>
      <c r="AP209" s="25">
        <v>0</v>
      </c>
    </row>
    <row r="210" spans="1:42" s="29" customFormat="1" hidden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0</v>
      </c>
      <c r="G210" s="26">
        <v>0</v>
      </c>
      <c r="H210" s="26">
        <v>0</v>
      </c>
      <c r="I210" s="26">
        <v>0</v>
      </c>
      <c r="J210" s="26">
        <v>0</v>
      </c>
      <c r="K210" s="25">
        <v>0</v>
      </c>
      <c r="L210" s="25">
        <v>0</v>
      </c>
      <c r="M210" s="25">
        <v>0</v>
      </c>
      <c r="N210" s="25">
        <v>0</v>
      </c>
      <c r="O210" s="26">
        <v>0</v>
      </c>
      <c r="P210" s="26">
        <v>0</v>
      </c>
      <c r="Q210" s="26">
        <v>0</v>
      </c>
      <c r="R210" s="26">
        <v>0</v>
      </c>
      <c r="S210" s="27">
        <v>0</v>
      </c>
      <c r="T210" s="27">
        <v>0</v>
      </c>
      <c r="U210" s="27">
        <v>0</v>
      </c>
      <c r="V210" s="27">
        <v>0</v>
      </c>
      <c r="W210" s="26">
        <v>0</v>
      </c>
      <c r="X210" s="26">
        <v>0</v>
      </c>
      <c r="Y210" s="26">
        <v>0</v>
      </c>
      <c r="Z210" s="26">
        <v>0</v>
      </c>
      <c r="AA210" s="25">
        <v>0</v>
      </c>
      <c r="AB210" s="25">
        <v>0</v>
      </c>
      <c r="AC210" s="25">
        <v>0</v>
      </c>
      <c r="AD210" s="25">
        <v>0</v>
      </c>
      <c r="AE210" s="28"/>
      <c r="AF210" s="28"/>
      <c r="AG210" s="28"/>
      <c r="AH210" s="28"/>
      <c r="AI210" s="27">
        <v>0</v>
      </c>
      <c r="AJ210" s="27">
        <v>0</v>
      </c>
      <c r="AK210" s="27">
        <v>0</v>
      </c>
      <c r="AL210" s="27">
        <v>0</v>
      </c>
      <c r="AM210" s="25">
        <v>0</v>
      </c>
      <c r="AN210" s="25">
        <v>0</v>
      </c>
      <c r="AO210" s="25">
        <v>0</v>
      </c>
      <c r="AP210" s="25">
        <v>0</v>
      </c>
    </row>
    <row r="211" spans="1:42" s="4" customFormat="1" ht="37.5" hidden="1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0</v>
      </c>
      <c r="G211" s="26">
        <v>0</v>
      </c>
      <c r="H211" s="26">
        <v>0</v>
      </c>
      <c r="I211" s="26">
        <v>0</v>
      </c>
      <c r="J211" s="26">
        <v>0</v>
      </c>
      <c r="K211" s="25">
        <v>0</v>
      </c>
      <c r="L211" s="25">
        <v>0</v>
      </c>
      <c r="M211" s="25">
        <v>0</v>
      </c>
      <c r="N211" s="25">
        <v>0</v>
      </c>
      <c r="O211" s="26">
        <v>0</v>
      </c>
      <c r="P211" s="26">
        <v>0</v>
      </c>
      <c r="Q211" s="26">
        <v>0</v>
      </c>
      <c r="R211" s="26">
        <v>0</v>
      </c>
      <c r="S211" s="27">
        <v>0</v>
      </c>
      <c r="T211" s="27">
        <v>0</v>
      </c>
      <c r="U211" s="27">
        <v>0</v>
      </c>
      <c r="V211" s="27">
        <v>0</v>
      </c>
      <c r="W211" s="26">
        <v>0</v>
      </c>
      <c r="X211" s="26">
        <v>0</v>
      </c>
      <c r="Y211" s="26">
        <v>0</v>
      </c>
      <c r="Z211" s="26">
        <v>0</v>
      </c>
      <c r="AA211" s="25">
        <v>0</v>
      </c>
      <c r="AB211" s="25">
        <v>0</v>
      </c>
      <c r="AC211" s="25">
        <v>0</v>
      </c>
      <c r="AD211" s="25">
        <v>0</v>
      </c>
      <c r="AE211" s="28"/>
      <c r="AF211" s="28"/>
      <c r="AG211" s="28"/>
      <c r="AH211" s="28"/>
      <c r="AI211" s="27">
        <v>0</v>
      </c>
      <c r="AJ211" s="27">
        <v>0</v>
      </c>
      <c r="AK211" s="27">
        <v>0</v>
      </c>
      <c r="AL211" s="27">
        <v>0</v>
      </c>
      <c r="AM211" s="25">
        <v>0</v>
      </c>
      <c r="AN211" s="25">
        <v>0</v>
      </c>
      <c r="AO211" s="25">
        <v>0</v>
      </c>
      <c r="AP211" s="25">
        <v>0</v>
      </c>
    </row>
    <row r="212" spans="1:42" s="4" customFormat="1" ht="56.25" hidden="1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0</v>
      </c>
      <c r="G212" s="26">
        <v>0</v>
      </c>
      <c r="H212" s="26">
        <v>0</v>
      </c>
      <c r="I212" s="26">
        <v>0</v>
      </c>
      <c r="J212" s="26">
        <v>0</v>
      </c>
      <c r="K212" s="25">
        <v>0</v>
      </c>
      <c r="L212" s="25">
        <v>0</v>
      </c>
      <c r="M212" s="25">
        <v>0</v>
      </c>
      <c r="N212" s="25">
        <v>0</v>
      </c>
      <c r="O212" s="26">
        <v>0</v>
      </c>
      <c r="P212" s="26">
        <v>0</v>
      </c>
      <c r="Q212" s="26">
        <v>0</v>
      </c>
      <c r="R212" s="26">
        <v>0</v>
      </c>
      <c r="S212" s="27">
        <v>0</v>
      </c>
      <c r="T212" s="27">
        <v>0</v>
      </c>
      <c r="U212" s="27">
        <v>0</v>
      </c>
      <c r="V212" s="27">
        <v>0</v>
      </c>
      <c r="W212" s="26">
        <v>0</v>
      </c>
      <c r="X212" s="26">
        <v>0</v>
      </c>
      <c r="Y212" s="26">
        <v>0</v>
      </c>
      <c r="Z212" s="26">
        <v>0</v>
      </c>
      <c r="AA212" s="25">
        <v>0</v>
      </c>
      <c r="AB212" s="25">
        <v>0</v>
      </c>
      <c r="AC212" s="25">
        <v>0</v>
      </c>
      <c r="AD212" s="25">
        <v>0</v>
      </c>
      <c r="AE212" s="28"/>
      <c r="AF212" s="28"/>
      <c r="AG212" s="28"/>
      <c r="AH212" s="28"/>
      <c r="AI212" s="27">
        <v>0</v>
      </c>
      <c r="AJ212" s="27">
        <v>0</v>
      </c>
      <c r="AK212" s="27">
        <v>0</v>
      </c>
      <c r="AL212" s="27">
        <v>0</v>
      </c>
      <c r="AM212" s="25">
        <v>0</v>
      </c>
      <c r="AN212" s="25">
        <v>0</v>
      </c>
      <c r="AO212" s="25">
        <v>0</v>
      </c>
      <c r="AP212" s="25">
        <v>0</v>
      </c>
    </row>
    <row r="213" spans="1:42" s="46" customFormat="1" hidden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0</v>
      </c>
      <c r="G213" s="42">
        <v>0</v>
      </c>
      <c r="H213" s="42">
        <v>0</v>
      </c>
      <c r="I213" s="42">
        <v>0</v>
      </c>
      <c r="J213" s="42">
        <v>0</v>
      </c>
      <c r="K213" s="41">
        <v>0</v>
      </c>
      <c r="L213" s="41">
        <v>0</v>
      </c>
      <c r="M213" s="41">
        <v>0</v>
      </c>
      <c r="N213" s="41">
        <v>0</v>
      </c>
      <c r="O213" s="42">
        <v>0</v>
      </c>
      <c r="P213" s="42">
        <v>0</v>
      </c>
      <c r="Q213" s="42">
        <v>0</v>
      </c>
      <c r="R213" s="42">
        <v>0</v>
      </c>
      <c r="S213" s="43">
        <v>0</v>
      </c>
      <c r="T213" s="43">
        <v>0</v>
      </c>
      <c r="U213" s="43">
        <v>0</v>
      </c>
      <c r="V213" s="43">
        <v>0</v>
      </c>
      <c r="W213" s="42">
        <v>0</v>
      </c>
      <c r="X213" s="42">
        <v>0</v>
      </c>
      <c r="Y213" s="42">
        <v>0</v>
      </c>
      <c r="Z213" s="42">
        <v>0</v>
      </c>
      <c r="AA213" s="41">
        <v>0</v>
      </c>
      <c r="AB213" s="41">
        <v>0</v>
      </c>
      <c r="AC213" s="41">
        <v>0</v>
      </c>
      <c r="AD213" s="41">
        <v>0</v>
      </c>
      <c r="AE213" s="44" t="s">
        <v>31</v>
      </c>
      <c r="AF213" s="44" t="s">
        <v>31</v>
      </c>
      <c r="AG213" s="44" t="s">
        <v>31</v>
      </c>
      <c r="AH213" s="44" t="s">
        <v>31</v>
      </c>
      <c r="AI213" s="43">
        <v>0</v>
      </c>
      <c r="AJ213" s="43">
        <v>0</v>
      </c>
      <c r="AK213" s="43">
        <v>0</v>
      </c>
      <c r="AL213" s="43">
        <v>0</v>
      </c>
      <c r="AM213" s="41">
        <v>0</v>
      </c>
      <c r="AN213" s="41">
        <v>0</v>
      </c>
      <c r="AO213" s="41">
        <v>0</v>
      </c>
      <c r="AP213" s="41">
        <v>0</v>
      </c>
    </row>
    <row r="214" spans="1:42" s="4" customFormat="1" hidden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0</v>
      </c>
      <c r="G214" s="26">
        <v>0</v>
      </c>
      <c r="H214" s="26">
        <v>0</v>
      </c>
      <c r="I214" s="26">
        <v>0</v>
      </c>
      <c r="J214" s="26">
        <v>0</v>
      </c>
      <c r="K214" s="25">
        <v>0</v>
      </c>
      <c r="L214" s="25">
        <v>0</v>
      </c>
      <c r="M214" s="25">
        <v>0</v>
      </c>
      <c r="N214" s="25">
        <v>0</v>
      </c>
      <c r="O214" s="26">
        <v>0</v>
      </c>
      <c r="P214" s="26">
        <v>0</v>
      </c>
      <c r="Q214" s="26">
        <v>0</v>
      </c>
      <c r="R214" s="26">
        <v>0</v>
      </c>
      <c r="S214" s="27">
        <v>0</v>
      </c>
      <c r="T214" s="27">
        <v>0</v>
      </c>
      <c r="U214" s="27">
        <v>0</v>
      </c>
      <c r="V214" s="27">
        <v>0</v>
      </c>
      <c r="W214" s="26">
        <v>0</v>
      </c>
      <c r="X214" s="26">
        <v>0</v>
      </c>
      <c r="Y214" s="26">
        <v>0</v>
      </c>
      <c r="Z214" s="26">
        <v>0</v>
      </c>
      <c r="AA214" s="25">
        <v>0</v>
      </c>
      <c r="AB214" s="25">
        <v>0</v>
      </c>
      <c r="AC214" s="25">
        <v>0</v>
      </c>
      <c r="AD214" s="25">
        <v>0</v>
      </c>
      <c r="AE214" s="28"/>
      <c r="AF214" s="28"/>
      <c r="AG214" s="28"/>
      <c r="AH214" s="28"/>
      <c r="AI214" s="27">
        <v>0</v>
      </c>
      <c r="AJ214" s="27">
        <v>0</v>
      </c>
      <c r="AK214" s="27">
        <v>0</v>
      </c>
      <c r="AL214" s="27">
        <v>0</v>
      </c>
      <c r="AM214" s="25">
        <v>0</v>
      </c>
      <c r="AN214" s="25">
        <v>0</v>
      </c>
      <c r="AO214" s="25">
        <v>0</v>
      </c>
      <c r="AP214" s="25">
        <v>0</v>
      </c>
    </row>
    <row r="215" spans="1:42" s="4" customFormat="1" ht="37.5" hidden="1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0</v>
      </c>
      <c r="G215" s="26">
        <v>0</v>
      </c>
      <c r="H215" s="26">
        <v>0</v>
      </c>
      <c r="I215" s="26">
        <v>0</v>
      </c>
      <c r="J215" s="26">
        <v>0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0</v>
      </c>
      <c r="Y215" s="26">
        <v>0</v>
      </c>
      <c r="Z215" s="26">
        <v>0</v>
      </c>
      <c r="AA215" s="25">
        <v>0</v>
      </c>
      <c r="AB215" s="25">
        <v>0</v>
      </c>
      <c r="AC215" s="25">
        <v>0</v>
      </c>
      <c r="AD215" s="25">
        <v>0</v>
      </c>
      <c r="AE215" s="28"/>
      <c r="AF215" s="28"/>
      <c r="AG215" s="28"/>
      <c r="AH215" s="28"/>
      <c r="AI215" s="27">
        <v>0</v>
      </c>
      <c r="AJ215" s="27">
        <v>0</v>
      </c>
      <c r="AK215" s="27">
        <v>0</v>
      </c>
      <c r="AL215" s="27">
        <v>0</v>
      </c>
      <c r="AM215" s="25">
        <v>0</v>
      </c>
      <c r="AN215" s="25">
        <v>0</v>
      </c>
      <c r="AO215" s="25">
        <v>0</v>
      </c>
      <c r="AP215" s="25">
        <v>0</v>
      </c>
    </row>
    <row r="216" spans="1:42" s="4" customFormat="1" hidden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0</v>
      </c>
      <c r="G216" s="26">
        <v>0</v>
      </c>
      <c r="H216" s="26">
        <v>0</v>
      </c>
      <c r="I216" s="26">
        <v>0</v>
      </c>
      <c r="J216" s="26">
        <v>0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0</v>
      </c>
      <c r="Y216" s="26">
        <v>0</v>
      </c>
      <c r="Z216" s="26">
        <v>0</v>
      </c>
      <c r="AA216" s="25">
        <v>0</v>
      </c>
      <c r="AB216" s="25">
        <v>0</v>
      </c>
      <c r="AC216" s="25">
        <v>0</v>
      </c>
      <c r="AD216" s="25">
        <v>0</v>
      </c>
      <c r="AE216" s="28"/>
      <c r="AF216" s="28"/>
      <c r="AG216" s="28"/>
      <c r="AH216" s="28"/>
      <c r="AI216" s="27">
        <v>0</v>
      </c>
      <c r="AJ216" s="27">
        <v>0</v>
      </c>
      <c r="AK216" s="27">
        <v>0</v>
      </c>
      <c r="AL216" s="27">
        <v>0</v>
      </c>
      <c r="AM216" s="25">
        <v>0</v>
      </c>
      <c r="AN216" s="25">
        <v>0</v>
      </c>
      <c r="AO216" s="25">
        <v>0</v>
      </c>
      <c r="AP216" s="25">
        <v>0</v>
      </c>
    </row>
    <row r="217" spans="1:42" s="29" customFormat="1" ht="37.5" hidden="1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0</v>
      </c>
      <c r="G217" s="26">
        <v>0</v>
      </c>
      <c r="H217" s="26">
        <v>0</v>
      </c>
      <c r="I217" s="26">
        <v>0</v>
      </c>
      <c r="J217" s="26">
        <v>0</v>
      </c>
      <c r="K217" s="25">
        <v>0</v>
      </c>
      <c r="L217" s="25">
        <v>0</v>
      </c>
      <c r="M217" s="25">
        <v>0</v>
      </c>
      <c r="N217" s="25">
        <v>0</v>
      </c>
      <c r="O217" s="26">
        <v>0</v>
      </c>
      <c r="P217" s="26">
        <v>0</v>
      </c>
      <c r="Q217" s="26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6">
        <v>0</v>
      </c>
      <c r="X217" s="26">
        <v>0</v>
      </c>
      <c r="Y217" s="26">
        <v>0</v>
      </c>
      <c r="Z217" s="26">
        <v>0</v>
      </c>
      <c r="AA217" s="25">
        <v>0</v>
      </c>
      <c r="AB217" s="25">
        <v>0</v>
      </c>
      <c r="AC217" s="25">
        <v>0</v>
      </c>
      <c r="AD217" s="25">
        <v>0</v>
      </c>
      <c r="AE217" s="28"/>
      <c r="AF217" s="28"/>
      <c r="AG217" s="28"/>
      <c r="AH217" s="28"/>
      <c r="AI217" s="27">
        <v>0</v>
      </c>
      <c r="AJ217" s="27">
        <v>0</v>
      </c>
      <c r="AK217" s="27">
        <v>0</v>
      </c>
      <c r="AL217" s="27">
        <v>0</v>
      </c>
      <c r="AM217" s="25">
        <v>0</v>
      </c>
      <c r="AN217" s="25">
        <v>0</v>
      </c>
      <c r="AO217" s="25">
        <v>0</v>
      </c>
      <c r="AP217" s="25">
        <v>0</v>
      </c>
    </row>
    <row r="218" spans="1:42" s="49" customFormat="1" hidden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0</v>
      </c>
      <c r="G218" s="42">
        <v>0</v>
      </c>
      <c r="H218" s="42">
        <v>0</v>
      </c>
      <c r="I218" s="42">
        <v>0</v>
      </c>
      <c r="J218" s="42">
        <v>0</v>
      </c>
      <c r="K218" s="41">
        <v>0</v>
      </c>
      <c r="L218" s="41">
        <v>0</v>
      </c>
      <c r="M218" s="41">
        <v>0</v>
      </c>
      <c r="N218" s="41">
        <v>0</v>
      </c>
      <c r="O218" s="42">
        <v>0</v>
      </c>
      <c r="P218" s="42">
        <v>0</v>
      </c>
      <c r="Q218" s="42">
        <v>0</v>
      </c>
      <c r="R218" s="42">
        <v>0</v>
      </c>
      <c r="S218" s="43">
        <v>0</v>
      </c>
      <c r="T218" s="43">
        <v>0</v>
      </c>
      <c r="U218" s="43">
        <v>0</v>
      </c>
      <c r="V218" s="43">
        <v>0</v>
      </c>
      <c r="W218" s="42">
        <v>0</v>
      </c>
      <c r="X218" s="42">
        <v>0</v>
      </c>
      <c r="Y218" s="42">
        <v>0</v>
      </c>
      <c r="Z218" s="42">
        <v>0</v>
      </c>
      <c r="AA218" s="41">
        <v>0</v>
      </c>
      <c r="AB218" s="41">
        <v>0</v>
      </c>
      <c r="AC218" s="41">
        <v>0</v>
      </c>
      <c r="AD218" s="41">
        <v>0</v>
      </c>
      <c r="AE218" s="44" t="s">
        <v>31</v>
      </c>
      <c r="AF218" s="44" t="s">
        <v>31</v>
      </c>
      <c r="AG218" s="44" t="s">
        <v>31</v>
      </c>
      <c r="AH218" s="44" t="s">
        <v>31</v>
      </c>
      <c r="AI218" s="43">
        <v>0</v>
      </c>
      <c r="AJ218" s="43">
        <v>0</v>
      </c>
      <c r="AK218" s="43">
        <v>0</v>
      </c>
      <c r="AL218" s="43">
        <v>0</v>
      </c>
      <c r="AM218" s="41">
        <v>0</v>
      </c>
      <c r="AN218" s="41">
        <v>0</v>
      </c>
      <c r="AO218" s="41">
        <v>0</v>
      </c>
      <c r="AP218" s="41">
        <v>0</v>
      </c>
    </row>
    <row r="219" spans="1:42" s="4" customFormat="1" hidden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0</v>
      </c>
      <c r="G219" s="26">
        <v>0</v>
      </c>
      <c r="H219" s="26">
        <v>0</v>
      </c>
      <c r="I219" s="26">
        <v>0</v>
      </c>
      <c r="J219" s="26">
        <v>0</v>
      </c>
      <c r="K219" s="25">
        <v>0</v>
      </c>
      <c r="L219" s="25">
        <v>0</v>
      </c>
      <c r="M219" s="25">
        <v>0</v>
      </c>
      <c r="N219" s="25">
        <v>0</v>
      </c>
      <c r="O219" s="26">
        <v>0</v>
      </c>
      <c r="P219" s="26">
        <v>0</v>
      </c>
      <c r="Q219" s="26">
        <v>0</v>
      </c>
      <c r="R219" s="26">
        <v>0</v>
      </c>
      <c r="S219" s="27">
        <v>0</v>
      </c>
      <c r="T219" s="27">
        <v>0</v>
      </c>
      <c r="U219" s="27">
        <v>0</v>
      </c>
      <c r="V219" s="27">
        <v>0</v>
      </c>
      <c r="W219" s="26">
        <v>0</v>
      </c>
      <c r="X219" s="26">
        <v>0</v>
      </c>
      <c r="Y219" s="26">
        <v>0</v>
      </c>
      <c r="Z219" s="26">
        <v>0</v>
      </c>
      <c r="AA219" s="25">
        <v>0</v>
      </c>
      <c r="AB219" s="25">
        <v>0</v>
      </c>
      <c r="AC219" s="25">
        <v>0</v>
      </c>
      <c r="AD219" s="25">
        <v>0</v>
      </c>
      <c r="AE219" s="28"/>
      <c r="AF219" s="28"/>
      <c r="AG219" s="28"/>
      <c r="AH219" s="28"/>
      <c r="AI219" s="27">
        <v>0</v>
      </c>
      <c r="AJ219" s="27">
        <v>0</v>
      </c>
      <c r="AK219" s="27">
        <v>0</v>
      </c>
      <c r="AL219" s="27">
        <v>0</v>
      </c>
      <c r="AM219" s="25">
        <v>0</v>
      </c>
      <c r="AN219" s="25">
        <v>0</v>
      </c>
      <c r="AO219" s="25">
        <v>0</v>
      </c>
      <c r="AP219" s="25">
        <v>0</v>
      </c>
    </row>
    <row r="220" spans="1:42" s="4" customFormat="1" hidden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0</v>
      </c>
      <c r="G220" s="26">
        <v>0</v>
      </c>
      <c r="H220" s="26">
        <v>0</v>
      </c>
      <c r="I220" s="26">
        <v>0</v>
      </c>
      <c r="J220" s="26">
        <v>0</v>
      </c>
      <c r="K220" s="25">
        <v>0</v>
      </c>
      <c r="L220" s="25">
        <v>0</v>
      </c>
      <c r="M220" s="25">
        <v>0</v>
      </c>
      <c r="N220" s="25">
        <v>0</v>
      </c>
      <c r="O220" s="26">
        <v>0</v>
      </c>
      <c r="P220" s="26">
        <v>0</v>
      </c>
      <c r="Q220" s="26">
        <v>0</v>
      </c>
      <c r="R220" s="26">
        <v>0</v>
      </c>
      <c r="S220" s="27">
        <v>0</v>
      </c>
      <c r="T220" s="27">
        <v>0</v>
      </c>
      <c r="U220" s="27">
        <v>0</v>
      </c>
      <c r="V220" s="27">
        <v>0</v>
      </c>
      <c r="W220" s="26">
        <v>0</v>
      </c>
      <c r="X220" s="26">
        <v>0</v>
      </c>
      <c r="Y220" s="26">
        <v>0</v>
      </c>
      <c r="Z220" s="26">
        <v>0</v>
      </c>
      <c r="AA220" s="25">
        <v>0</v>
      </c>
      <c r="AB220" s="25">
        <v>0</v>
      </c>
      <c r="AC220" s="25">
        <v>0</v>
      </c>
      <c r="AD220" s="25">
        <v>0</v>
      </c>
      <c r="AE220" s="28"/>
      <c r="AF220" s="28"/>
      <c r="AG220" s="28"/>
      <c r="AH220" s="28"/>
      <c r="AI220" s="27">
        <v>0</v>
      </c>
      <c r="AJ220" s="27">
        <v>0</v>
      </c>
      <c r="AK220" s="27">
        <v>0</v>
      </c>
      <c r="AL220" s="27">
        <v>0</v>
      </c>
      <c r="AM220" s="25">
        <v>0</v>
      </c>
      <c r="AN220" s="25">
        <v>0</v>
      </c>
      <c r="AO220" s="25">
        <v>0</v>
      </c>
      <c r="AP220" s="25">
        <v>0</v>
      </c>
    </row>
    <row r="221" spans="1:42" s="29" customFormat="1" hidden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0</v>
      </c>
      <c r="G221" s="26">
        <v>0</v>
      </c>
      <c r="H221" s="26">
        <v>0</v>
      </c>
      <c r="I221" s="26">
        <v>0</v>
      </c>
      <c r="J221" s="26">
        <v>0</v>
      </c>
      <c r="K221" s="25">
        <v>0</v>
      </c>
      <c r="L221" s="25">
        <v>0</v>
      </c>
      <c r="M221" s="25">
        <v>0</v>
      </c>
      <c r="N221" s="25">
        <v>0</v>
      </c>
      <c r="O221" s="26">
        <v>0</v>
      </c>
      <c r="P221" s="26">
        <v>0</v>
      </c>
      <c r="Q221" s="26">
        <v>0</v>
      </c>
      <c r="R221" s="26">
        <v>0</v>
      </c>
      <c r="S221" s="27">
        <v>0</v>
      </c>
      <c r="T221" s="27">
        <v>0</v>
      </c>
      <c r="U221" s="27">
        <v>0</v>
      </c>
      <c r="V221" s="27">
        <v>0</v>
      </c>
      <c r="W221" s="26">
        <v>0</v>
      </c>
      <c r="X221" s="26">
        <v>0</v>
      </c>
      <c r="Y221" s="26">
        <v>0</v>
      </c>
      <c r="Z221" s="26">
        <v>0</v>
      </c>
      <c r="AA221" s="25">
        <v>0</v>
      </c>
      <c r="AB221" s="25">
        <v>0</v>
      </c>
      <c r="AC221" s="25">
        <v>0</v>
      </c>
      <c r="AD221" s="25">
        <v>0</v>
      </c>
      <c r="AE221" s="28"/>
      <c r="AF221" s="28"/>
      <c r="AG221" s="28"/>
      <c r="AH221" s="28"/>
      <c r="AI221" s="27">
        <v>0</v>
      </c>
      <c r="AJ221" s="27">
        <v>0</v>
      </c>
      <c r="AK221" s="27">
        <v>0</v>
      </c>
      <c r="AL221" s="27">
        <v>0</v>
      </c>
      <c r="AM221" s="25">
        <v>0</v>
      </c>
      <c r="AN221" s="25">
        <v>0</v>
      </c>
      <c r="AO221" s="25">
        <v>0</v>
      </c>
      <c r="AP221" s="25">
        <v>0</v>
      </c>
    </row>
    <row r="222" spans="1:42" s="4" customFormat="1" hidden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0</v>
      </c>
      <c r="G222" s="26">
        <v>0</v>
      </c>
      <c r="H222" s="26">
        <v>0</v>
      </c>
      <c r="I222" s="26">
        <v>0</v>
      </c>
      <c r="J222" s="26">
        <v>0</v>
      </c>
      <c r="K222" s="25">
        <v>0</v>
      </c>
      <c r="L222" s="25">
        <v>0</v>
      </c>
      <c r="M222" s="25">
        <v>0</v>
      </c>
      <c r="N222" s="25">
        <v>0</v>
      </c>
      <c r="O222" s="26">
        <v>0</v>
      </c>
      <c r="P222" s="26">
        <v>0</v>
      </c>
      <c r="Q222" s="26">
        <v>0</v>
      </c>
      <c r="R222" s="26">
        <v>0</v>
      </c>
      <c r="S222" s="27">
        <v>0</v>
      </c>
      <c r="T222" s="27">
        <v>0</v>
      </c>
      <c r="U222" s="27">
        <v>0</v>
      </c>
      <c r="V222" s="27">
        <v>0</v>
      </c>
      <c r="W222" s="26">
        <v>0</v>
      </c>
      <c r="X222" s="26">
        <v>0</v>
      </c>
      <c r="Y222" s="26">
        <v>0</v>
      </c>
      <c r="Z222" s="26">
        <v>0</v>
      </c>
      <c r="AA222" s="25">
        <v>0</v>
      </c>
      <c r="AB222" s="25">
        <v>0</v>
      </c>
      <c r="AC222" s="25">
        <v>0</v>
      </c>
      <c r="AD222" s="25">
        <v>0</v>
      </c>
      <c r="AE222" s="28"/>
      <c r="AF222" s="28"/>
      <c r="AG222" s="28"/>
      <c r="AH222" s="28"/>
      <c r="AI222" s="27">
        <v>0</v>
      </c>
      <c r="AJ222" s="27">
        <v>0</v>
      </c>
      <c r="AK222" s="27">
        <v>0</v>
      </c>
      <c r="AL222" s="27">
        <v>0</v>
      </c>
      <c r="AM222" s="25">
        <v>0</v>
      </c>
      <c r="AN222" s="25">
        <v>0</v>
      </c>
      <c r="AO222" s="25">
        <v>0</v>
      </c>
      <c r="AP222" s="25">
        <v>0</v>
      </c>
    </row>
    <row r="223" spans="1:42" s="4" customFormat="1" ht="37.5" hidden="1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0</v>
      </c>
      <c r="G223" s="26">
        <v>0</v>
      </c>
      <c r="H223" s="26">
        <v>0</v>
      </c>
      <c r="I223" s="26">
        <v>0</v>
      </c>
      <c r="J223" s="26">
        <v>0</v>
      </c>
      <c r="K223" s="25">
        <v>0</v>
      </c>
      <c r="L223" s="25">
        <v>0</v>
      </c>
      <c r="M223" s="25">
        <v>0</v>
      </c>
      <c r="N223" s="25">
        <v>0</v>
      </c>
      <c r="O223" s="26">
        <v>0</v>
      </c>
      <c r="P223" s="26">
        <v>0</v>
      </c>
      <c r="Q223" s="26">
        <v>0</v>
      </c>
      <c r="R223" s="26">
        <v>0</v>
      </c>
      <c r="S223" s="27">
        <v>0</v>
      </c>
      <c r="T223" s="27">
        <v>0</v>
      </c>
      <c r="U223" s="27">
        <v>0</v>
      </c>
      <c r="V223" s="27">
        <v>0</v>
      </c>
      <c r="W223" s="26">
        <v>0</v>
      </c>
      <c r="X223" s="26">
        <v>0</v>
      </c>
      <c r="Y223" s="26">
        <v>0</v>
      </c>
      <c r="Z223" s="26">
        <v>0</v>
      </c>
      <c r="AA223" s="25">
        <v>0</v>
      </c>
      <c r="AB223" s="25">
        <v>0</v>
      </c>
      <c r="AC223" s="25">
        <v>0</v>
      </c>
      <c r="AD223" s="25">
        <v>0</v>
      </c>
      <c r="AE223" s="28"/>
      <c r="AF223" s="28"/>
      <c r="AG223" s="28"/>
      <c r="AH223" s="28"/>
      <c r="AI223" s="27">
        <v>0</v>
      </c>
      <c r="AJ223" s="27">
        <v>0</v>
      </c>
      <c r="AK223" s="27">
        <v>0</v>
      </c>
      <c r="AL223" s="27">
        <v>0</v>
      </c>
      <c r="AM223" s="25">
        <v>0</v>
      </c>
      <c r="AN223" s="25">
        <v>0</v>
      </c>
      <c r="AO223" s="25">
        <v>0</v>
      </c>
      <c r="AP223" s="25">
        <v>0</v>
      </c>
    </row>
    <row r="224" spans="1:42" s="4" customFormat="1" hidden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0</v>
      </c>
      <c r="G224" s="26">
        <v>0</v>
      </c>
      <c r="H224" s="26">
        <v>0</v>
      </c>
      <c r="I224" s="26">
        <v>0</v>
      </c>
      <c r="J224" s="26">
        <v>0</v>
      </c>
      <c r="K224" s="25">
        <v>0</v>
      </c>
      <c r="L224" s="25">
        <v>0</v>
      </c>
      <c r="M224" s="25">
        <v>0</v>
      </c>
      <c r="N224" s="25">
        <v>0</v>
      </c>
      <c r="O224" s="26">
        <v>0</v>
      </c>
      <c r="P224" s="26">
        <v>0</v>
      </c>
      <c r="Q224" s="26">
        <v>0</v>
      </c>
      <c r="R224" s="26">
        <v>0</v>
      </c>
      <c r="S224" s="27">
        <v>0</v>
      </c>
      <c r="T224" s="27">
        <v>0</v>
      </c>
      <c r="U224" s="27">
        <v>0</v>
      </c>
      <c r="V224" s="27">
        <v>0</v>
      </c>
      <c r="W224" s="26">
        <v>0</v>
      </c>
      <c r="X224" s="26">
        <v>0</v>
      </c>
      <c r="Y224" s="26">
        <v>0</v>
      </c>
      <c r="Z224" s="26">
        <v>0</v>
      </c>
      <c r="AA224" s="25">
        <v>0</v>
      </c>
      <c r="AB224" s="25">
        <v>0</v>
      </c>
      <c r="AC224" s="25">
        <v>0</v>
      </c>
      <c r="AD224" s="25">
        <v>0</v>
      </c>
      <c r="AE224" s="28"/>
      <c r="AF224" s="28"/>
      <c r="AG224" s="28"/>
      <c r="AH224" s="28"/>
      <c r="AI224" s="27">
        <v>0</v>
      </c>
      <c r="AJ224" s="27">
        <v>0</v>
      </c>
      <c r="AK224" s="27">
        <v>0</v>
      </c>
      <c r="AL224" s="27">
        <v>0</v>
      </c>
      <c r="AM224" s="25">
        <v>0</v>
      </c>
      <c r="AN224" s="25">
        <v>0</v>
      </c>
      <c r="AO224" s="25">
        <v>0</v>
      </c>
      <c r="AP224" s="25">
        <v>0</v>
      </c>
    </row>
    <row r="225" spans="1:42" s="29" customFormat="1" ht="37.5" hidden="1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0</v>
      </c>
      <c r="G225" s="26">
        <v>0</v>
      </c>
      <c r="H225" s="26">
        <v>0</v>
      </c>
      <c r="I225" s="26">
        <v>0</v>
      </c>
      <c r="J225" s="26">
        <v>0</v>
      </c>
      <c r="K225" s="25">
        <v>0</v>
      </c>
      <c r="L225" s="25">
        <v>0</v>
      </c>
      <c r="M225" s="25">
        <v>0</v>
      </c>
      <c r="N225" s="25">
        <v>0</v>
      </c>
      <c r="O225" s="26">
        <v>0</v>
      </c>
      <c r="P225" s="26">
        <v>0</v>
      </c>
      <c r="Q225" s="26">
        <v>0</v>
      </c>
      <c r="R225" s="26">
        <v>0</v>
      </c>
      <c r="S225" s="27">
        <v>0</v>
      </c>
      <c r="T225" s="27">
        <v>0</v>
      </c>
      <c r="U225" s="27">
        <v>0</v>
      </c>
      <c r="V225" s="27">
        <v>0</v>
      </c>
      <c r="W225" s="26">
        <v>0</v>
      </c>
      <c r="X225" s="26">
        <v>0</v>
      </c>
      <c r="Y225" s="26">
        <v>0</v>
      </c>
      <c r="Z225" s="26">
        <v>0</v>
      </c>
      <c r="AA225" s="25">
        <v>0</v>
      </c>
      <c r="AB225" s="25">
        <v>0</v>
      </c>
      <c r="AC225" s="25">
        <v>0</v>
      </c>
      <c r="AD225" s="25">
        <v>0</v>
      </c>
      <c r="AE225" s="28"/>
      <c r="AF225" s="28"/>
      <c r="AG225" s="28"/>
      <c r="AH225" s="28"/>
      <c r="AI225" s="27">
        <v>0</v>
      </c>
      <c r="AJ225" s="27">
        <v>0</v>
      </c>
      <c r="AK225" s="27">
        <v>0</v>
      </c>
      <c r="AL225" s="27">
        <v>0</v>
      </c>
      <c r="AM225" s="25">
        <v>0</v>
      </c>
      <c r="AN225" s="25">
        <v>0</v>
      </c>
      <c r="AO225" s="25">
        <v>0</v>
      </c>
      <c r="AP225" s="25">
        <v>0</v>
      </c>
    </row>
    <row r="226" spans="1:42" s="9" customFormat="1" ht="56.25" hidden="1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0</v>
      </c>
      <c r="G226" s="26">
        <v>0</v>
      </c>
      <c r="H226" s="26">
        <v>0</v>
      </c>
      <c r="I226" s="26">
        <v>0</v>
      </c>
      <c r="J226" s="26">
        <v>0</v>
      </c>
      <c r="K226" s="25">
        <v>0</v>
      </c>
      <c r="L226" s="25">
        <v>0</v>
      </c>
      <c r="M226" s="25">
        <v>0</v>
      </c>
      <c r="N226" s="25">
        <v>0</v>
      </c>
      <c r="O226" s="26">
        <v>0</v>
      </c>
      <c r="P226" s="26">
        <v>0</v>
      </c>
      <c r="Q226" s="26">
        <v>0</v>
      </c>
      <c r="R226" s="26">
        <v>0</v>
      </c>
      <c r="S226" s="27">
        <v>0</v>
      </c>
      <c r="T226" s="27">
        <v>0</v>
      </c>
      <c r="U226" s="27">
        <v>0</v>
      </c>
      <c r="V226" s="27">
        <v>0</v>
      </c>
      <c r="W226" s="26">
        <v>0</v>
      </c>
      <c r="X226" s="26">
        <v>0</v>
      </c>
      <c r="Y226" s="26">
        <v>0</v>
      </c>
      <c r="Z226" s="26">
        <v>0</v>
      </c>
      <c r="AA226" s="25">
        <v>0</v>
      </c>
      <c r="AB226" s="25">
        <v>0</v>
      </c>
      <c r="AC226" s="25">
        <v>0</v>
      </c>
      <c r="AD226" s="25">
        <v>0</v>
      </c>
      <c r="AE226" s="28"/>
      <c r="AF226" s="28"/>
      <c r="AG226" s="28"/>
      <c r="AH226" s="28"/>
      <c r="AI226" s="27">
        <v>0</v>
      </c>
      <c r="AJ226" s="27">
        <v>0</v>
      </c>
      <c r="AK226" s="27">
        <v>0</v>
      </c>
      <c r="AL226" s="27">
        <v>0</v>
      </c>
      <c r="AM226" s="25">
        <v>0</v>
      </c>
      <c r="AN226" s="25">
        <v>0</v>
      </c>
      <c r="AO226" s="25">
        <v>0</v>
      </c>
      <c r="AP226" s="25">
        <v>0</v>
      </c>
    </row>
    <row r="227" spans="1:42" s="4" customFormat="1" ht="56.25" hidden="1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0</v>
      </c>
      <c r="G227" s="26">
        <v>0</v>
      </c>
      <c r="H227" s="26">
        <v>0</v>
      </c>
      <c r="I227" s="26">
        <v>0</v>
      </c>
      <c r="J227" s="26">
        <v>0</v>
      </c>
      <c r="K227" s="25">
        <v>0</v>
      </c>
      <c r="L227" s="25">
        <v>0</v>
      </c>
      <c r="M227" s="25">
        <v>0</v>
      </c>
      <c r="N227" s="25">
        <v>0</v>
      </c>
      <c r="O227" s="26">
        <v>0</v>
      </c>
      <c r="P227" s="26">
        <v>0</v>
      </c>
      <c r="Q227" s="26">
        <v>0</v>
      </c>
      <c r="R227" s="26">
        <v>0</v>
      </c>
      <c r="S227" s="27">
        <v>0</v>
      </c>
      <c r="T227" s="27">
        <v>0</v>
      </c>
      <c r="U227" s="27">
        <v>0</v>
      </c>
      <c r="V227" s="27">
        <v>0</v>
      </c>
      <c r="W227" s="26">
        <v>0</v>
      </c>
      <c r="X227" s="26">
        <v>0</v>
      </c>
      <c r="Y227" s="26">
        <v>0</v>
      </c>
      <c r="Z227" s="26">
        <v>0</v>
      </c>
      <c r="AA227" s="25">
        <v>0</v>
      </c>
      <c r="AB227" s="25">
        <v>0</v>
      </c>
      <c r="AC227" s="25">
        <v>0</v>
      </c>
      <c r="AD227" s="25">
        <v>0</v>
      </c>
      <c r="AE227" s="28"/>
      <c r="AF227" s="28"/>
      <c r="AG227" s="28"/>
      <c r="AH227" s="28"/>
      <c r="AI227" s="27">
        <v>0</v>
      </c>
      <c r="AJ227" s="27">
        <v>0</v>
      </c>
      <c r="AK227" s="27">
        <v>0</v>
      </c>
      <c r="AL227" s="27">
        <v>0</v>
      </c>
      <c r="AM227" s="25">
        <v>0</v>
      </c>
      <c r="AN227" s="25">
        <v>0</v>
      </c>
      <c r="AO227" s="25">
        <v>0</v>
      </c>
      <c r="AP227" s="25">
        <v>0</v>
      </c>
    </row>
    <row r="228" spans="1:42" s="46" customFormat="1" hidden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0</v>
      </c>
      <c r="G228" s="42">
        <v>0</v>
      </c>
      <c r="H228" s="42">
        <v>0</v>
      </c>
      <c r="I228" s="42">
        <v>0</v>
      </c>
      <c r="J228" s="42">
        <v>0</v>
      </c>
      <c r="K228" s="41">
        <v>0</v>
      </c>
      <c r="L228" s="41">
        <v>0</v>
      </c>
      <c r="M228" s="41">
        <v>0</v>
      </c>
      <c r="N228" s="41">
        <v>0</v>
      </c>
      <c r="O228" s="42">
        <v>0</v>
      </c>
      <c r="P228" s="42">
        <v>0</v>
      </c>
      <c r="Q228" s="42">
        <v>0</v>
      </c>
      <c r="R228" s="42">
        <v>0</v>
      </c>
      <c r="S228" s="43">
        <v>0</v>
      </c>
      <c r="T228" s="43">
        <v>0</v>
      </c>
      <c r="U228" s="43">
        <v>0</v>
      </c>
      <c r="V228" s="43">
        <v>0</v>
      </c>
      <c r="W228" s="42">
        <v>0</v>
      </c>
      <c r="X228" s="42">
        <v>0</v>
      </c>
      <c r="Y228" s="42">
        <v>0</v>
      </c>
      <c r="Z228" s="42">
        <v>0</v>
      </c>
      <c r="AA228" s="41">
        <v>0</v>
      </c>
      <c r="AB228" s="41">
        <v>0</v>
      </c>
      <c r="AC228" s="41">
        <v>0</v>
      </c>
      <c r="AD228" s="41">
        <v>0</v>
      </c>
      <c r="AE228" s="44" t="s">
        <v>31</v>
      </c>
      <c r="AF228" s="44" t="s">
        <v>31</v>
      </c>
      <c r="AG228" s="44" t="s">
        <v>31</v>
      </c>
      <c r="AH228" s="44" t="s">
        <v>31</v>
      </c>
      <c r="AI228" s="43">
        <v>0</v>
      </c>
      <c r="AJ228" s="43">
        <v>0</v>
      </c>
      <c r="AK228" s="43">
        <v>0</v>
      </c>
      <c r="AL228" s="43">
        <v>0</v>
      </c>
      <c r="AM228" s="41">
        <v>0</v>
      </c>
      <c r="AN228" s="41">
        <v>0</v>
      </c>
      <c r="AO228" s="41">
        <v>0</v>
      </c>
      <c r="AP228" s="41">
        <v>0</v>
      </c>
    </row>
    <row r="229" spans="1:42" s="4" customFormat="1" hidden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5</v>
      </c>
      <c r="G229" s="26">
        <v>21.2</v>
      </c>
      <c r="H229" s="26">
        <v>28.6</v>
      </c>
      <c r="I229" s="26">
        <v>0</v>
      </c>
      <c r="J229" s="26">
        <v>49.8</v>
      </c>
      <c r="K229" s="25">
        <v>0</v>
      </c>
      <c r="L229" s="25">
        <v>0</v>
      </c>
      <c r="M229" s="25">
        <v>0</v>
      </c>
      <c r="N229" s="25">
        <v>0</v>
      </c>
      <c r="O229" s="26">
        <v>0</v>
      </c>
      <c r="P229" s="26">
        <v>0</v>
      </c>
      <c r="Q229" s="26">
        <v>0</v>
      </c>
      <c r="R229" s="26">
        <v>0</v>
      </c>
      <c r="S229" s="27">
        <v>0</v>
      </c>
      <c r="T229" s="27">
        <v>0</v>
      </c>
      <c r="U229" s="27">
        <v>0</v>
      </c>
      <c r="V229" s="27">
        <v>0</v>
      </c>
      <c r="W229" s="26">
        <v>5.42</v>
      </c>
      <c r="X229" s="26">
        <v>14.69</v>
      </c>
      <c r="Y229" s="26">
        <v>0.48</v>
      </c>
      <c r="Z229" s="26">
        <v>20.59</v>
      </c>
      <c r="AA229" s="25">
        <v>0</v>
      </c>
      <c r="AB229" s="25">
        <v>0</v>
      </c>
      <c r="AC229" s="25">
        <v>0</v>
      </c>
      <c r="AD229" s="25">
        <v>0</v>
      </c>
      <c r="AE229" s="28"/>
      <c r="AF229" s="28"/>
      <c r="AG229" s="28"/>
      <c r="AH229" s="28"/>
      <c r="AI229" s="27">
        <v>0</v>
      </c>
      <c r="AJ229" s="27">
        <v>0</v>
      </c>
      <c r="AK229" s="27">
        <v>0</v>
      </c>
      <c r="AL229" s="27">
        <v>0</v>
      </c>
      <c r="AM229" s="25">
        <v>0</v>
      </c>
      <c r="AN229" s="25">
        <v>0</v>
      </c>
      <c r="AO229" s="25">
        <v>0</v>
      </c>
      <c r="AP229" s="25">
        <v>0</v>
      </c>
    </row>
    <row r="230" spans="1:42" s="29" customFormat="1" hidden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7</v>
      </c>
      <c r="G230" s="26">
        <v>49</v>
      </c>
      <c r="H230" s="26">
        <v>0</v>
      </c>
      <c r="I230" s="26">
        <v>0</v>
      </c>
      <c r="J230" s="26">
        <v>49</v>
      </c>
      <c r="K230" s="25">
        <v>0</v>
      </c>
      <c r="L230" s="25">
        <v>0</v>
      </c>
      <c r="M230" s="25">
        <v>0</v>
      </c>
      <c r="N230" s="25">
        <v>0</v>
      </c>
      <c r="O230" s="26">
        <v>0</v>
      </c>
      <c r="P230" s="26">
        <v>0</v>
      </c>
      <c r="Q230" s="26">
        <v>0</v>
      </c>
      <c r="R230" s="26">
        <v>0</v>
      </c>
      <c r="S230" s="27">
        <v>0</v>
      </c>
      <c r="T230" s="27">
        <v>0</v>
      </c>
      <c r="U230" s="27">
        <v>0</v>
      </c>
      <c r="V230" s="27">
        <v>0</v>
      </c>
      <c r="W230" s="26">
        <v>45.12</v>
      </c>
      <c r="X230" s="26">
        <v>0.34</v>
      </c>
      <c r="Y230" s="26">
        <v>0.01</v>
      </c>
      <c r="Z230" s="26">
        <v>45.47</v>
      </c>
      <c r="AA230" s="25">
        <v>0</v>
      </c>
      <c r="AB230" s="25">
        <v>0</v>
      </c>
      <c r="AC230" s="25">
        <v>0</v>
      </c>
      <c r="AD230" s="25">
        <v>0</v>
      </c>
      <c r="AE230" s="28"/>
      <c r="AF230" s="28"/>
      <c r="AG230" s="28"/>
      <c r="AH230" s="28"/>
      <c r="AI230" s="27">
        <v>0</v>
      </c>
      <c r="AJ230" s="27">
        <v>0</v>
      </c>
      <c r="AK230" s="27">
        <v>0</v>
      </c>
      <c r="AL230" s="27">
        <v>0</v>
      </c>
      <c r="AM230" s="25">
        <v>0</v>
      </c>
      <c r="AN230" s="25">
        <v>0</v>
      </c>
      <c r="AO230" s="25">
        <v>0</v>
      </c>
      <c r="AP230" s="25">
        <v>0</v>
      </c>
    </row>
    <row r="231" spans="1:42" s="4" customFormat="1" ht="56.25" hidden="1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0</v>
      </c>
      <c r="G231" s="26">
        <v>0</v>
      </c>
      <c r="H231" s="26">
        <v>0</v>
      </c>
      <c r="I231" s="26">
        <v>0</v>
      </c>
      <c r="J231" s="26">
        <v>0</v>
      </c>
      <c r="K231" s="25">
        <v>0</v>
      </c>
      <c r="L231" s="25">
        <v>0</v>
      </c>
      <c r="M231" s="25">
        <v>0</v>
      </c>
      <c r="N231" s="25">
        <v>0</v>
      </c>
      <c r="O231" s="26">
        <v>0</v>
      </c>
      <c r="P231" s="26">
        <v>0</v>
      </c>
      <c r="Q231" s="26">
        <v>0</v>
      </c>
      <c r="R231" s="26">
        <v>0</v>
      </c>
      <c r="S231" s="27">
        <v>0</v>
      </c>
      <c r="T231" s="27">
        <v>0</v>
      </c>
      <c r="U231" s="27">
        <v>0</v>
      </c>
      <c r="V231" s="27">
        <v>0</v>
      </c>
      <c r="W231" s="26">
        <v>0</v>
      </c>
      <c r="X231" s="26">
        <v>0</v>
      </c>
      <c r="Y231" s="26">
        <v>0</v>
      </c>
      <c r="Z231" s="26">
        <v>0</v>
      </c>
      <c r="AA231" s="25">
        <v>0</v>
      </c>
      <c r="AB231" s="25">
        <v>0</v>
      </c>
      <c r="AC231" s="25">
        <v>0</v>
      </c>
      <c r="AD231" s="25">
        <v>0</v>
      </c>
      <c r="AE231" s="28"/>
      <c r="AF231" s="28"/>
      <c r="AG231" s="28"/>
      <c r="AH231" s="28"/>
      <c r="AI231" s="27">
        <v>0</v>
      </c>
      <c r="AJ231" s="27">
        <v>0</v>
      </c>
      <c r="AK231" s="27">
        <v>0</v>
      </c>
      <c r="AL231" s="27">
        <v>0</v>
      </c>
      <c r="AM231" s="25">
        <v>0</v>
      </c>
      <c r="AN231" s="25">
        <v>0</v>
      </c>
      <c r="AO231" s="25">
        <v>0</v>
      </c>
      <c r="AP231" s="25">
        <v>0</v>
      </c>
    </row>
    <row r="232" spans="1:42" s="4" customFormat="1" hidden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0</v>
      </c>
      <c r="G232" s="26">
        <v>0</v>
      </c>
      <c r="H232" s="26">
        <v>0</v>
      </c>
      <c r="I232" s="26">
        <v>0</v>
      </c>
      <c r="J232" s="26">
        <v>0</v>
      </c>
      <c r="K232" s="25">
        <v>0</v>
      </c>
      <c r="L232" s="25">
        <v>0</v>
      </c>
      <c r="M232" s="25">
        <v>0</v>
      </c>
      <c r="N232" s="25">
        <v>0</v>
      </c>
      <c r="O232" s="26">
        <v>0</v>
      </c>
      <c r="P232" s="26">
        <v>0</v>
      </c>
      <c r="Q232" s="26">
        <v>0</v>
      </c>
      <c r="R232" s="26">
        <v>0</v>
      </c>
      <c r="S232" s="27">
        <v>0</v>
      </c>
      <c r="T232" s="27">
        <v>0</v>
      </c>
      <c r="U232" s="27">
        <v>0</v>
      </c>
      <c r="V232" s="27">
        <v>0</v>
      </c>
      <c r="W232" s="26">
        <v>0</v>
      </c>
      <c r="X232" s="26">
        <v>0</v>
      </c>
      <c r="Y232" s="26">
        <v>0</v>
      </c>
      <c r="Z232" s="26">
        <v>0</v>
      </c>
      <c r="AA232" s="25">
        <v>0</v>
      </c>
      <c r="AB232" s="25">
        <v>0</v>
      </c>
      <c r="AC232" s="25">
        <v>0</v>
      </c>
      <c r="AD232" s="25">
        <v>0</v>
      </c>
      <c r="AE232" s="28"/>
      <c r="AF232" s="28"/>
      <c r="AG232" s="28"/>
      <c r="AH232" s="28"/>
      <c r="AI232" s="27">
        <v>0</v>
      </c>
      <c r="AJ232" s="27">
        <v>0</v>
      </c>
      <c r="AK232" s="27">
        <v>0</v>
      </c>
      <c r="AL232" s="27">
        <v>0</v>
      </c>
      <c r="AM232" s="25">
        <v>0</v>
      </c>
      <c r="AN232" s="25">
        <v>0</v>
      </c>
      <c r="AO232" s="25">
        <v>0</v>
      </c>
      <c r="AP232" s="25">
        <v>0</v>
      </c>
    </row>
    <row r="233" spans="1:42" s="46" customFormat="1" hidden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0</v>
      </c>
      <c r="G233" s="42">
        <v>0</v>
      </c>
      <c r="H233" s="42">
        <v>0</v>
      </c>
      <c r="I233" s="42">
        <v>0</v>
      </c>
      <c r="J233" s="42">
        <v>0</v>
      </c>
      <c r="K233" s="41">
        <v>0</v>
      </c>
      <c r="L233" s="41">
        <v>0</v>
      </c>
      <c r="M233" s="41">
        <v>0</v>
      </c>
      <c r="N233" s="41">
        <v>0</v>
      </c>
      <c r="O233" s="42">
        <v>0</v>
      </c>
      <c r="P233" s="42">
        <v>0</v>
      </c>
      <c r="Q233" s="42">
        <v>0</v>
      </c>
      <c r="R233" s="42">
        <v>0</v>
      </c>
      <c r="S233" s="43">
        <v>0</v>
      </c>
      <c r="T233" s="43">
        <v>0</v>
      </c>
      <c r="U233" s="43">
        <v>0</v>
      </c>
      <c r="V233" s="43">
        <v>0</v>
      </c>
      <c r="W233" s="42">
        <v>0</v>
      </c>
      <c r="X233" s="42">
        <v>0</v>
      </c>
      <c r="Y233" s="42">
        <v>0</v>
      </c>
      <c r="Z233" s="42">
        <v>0</v>
      </c>
      <c r="AA233" s="41">
        <v>0</v>
      </c>
      <c r="AB233" s="41">
        <v>0</v>
      </c>
      <c r="AC233" s="41">
        <v>0</v>
      </c>
      <c r="AD233" s="41">
        <v>0</v>
      </c>
      <c r="AE233" s="44" t="s">
        <v>31</v>
      </c>
      <c r="AF233" s="44" t="s">
        <v>31</v>
      </c>
      <c r="AG233" s="44" t="s">
        <v>31</v>
      </c>
      <c r="AH233" s="44" t="s">
        <v>31</v>
      </c>
      <c r="AI233" s="43">
        <v>0</v>
      </c>
      <c r="AJ233" s="43">
        <v>0</v>
      </c>
      <c r="AK233" s="43">
        <v>0</v>
      </c>
      <c r="AL233" s="43">
        <v>0</v>
      </c>
      <c r="AM233" s="41">
        <v>0</v>
      </c>
      <c r="AN233" s="41">
        <v>0</v>
      </c>
      <c r="AO233" s="41">
        <v>0</v>
      </c>
      <c r="AP233" s="41">
        <v>0</v>
      </c>
    </row>
    <row r="234" spans="1:42" s="4" customFormat="1" ht="37.5" hidden="1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0</v>
      </c>
      <c r="G234" s="26">
        <v>0</v>
      </c>
      <c r="H234" s="26">
        <v>0</v>
      </c>
      <c r="I234" s="26">
        <v>0</v>
      </c>
      <c r="J234" s="26">
        <v>0</v>
      </c>
      <c r="K234" s="25">
        <v>0</v>
      </c>
      <c r="L234" s="25">
        <v>0</v>
      </c>
      <c r="M234" s="25">
        <v>0</v>
      </c>
      <c r="N234" s="25">
        <v>0</v>
      </c>
      <c r="O234" s="26">
        <v>0</v>
      </c>
      <c r="P234" s="26">
        <v>0</v>
      </c>
      <c r="Q234" s="26">
        <v>0</v>
      </c>
      <c r="R234" s="26">
        <v>0</v>
      </c>
      <c r="S234" s="27">
        <v>0</v>
      </c>
      <c r="T234" s="27">
        <v>0</v>
      </c>
      <c r="U234" s="27">
        <v>0</v>
      </c>
      <c r="V234" s="27">
        <v>0</v>
      </c>
      <c r="W234" s="26">
        <v>0</v>
      </c>
      <c r="X234" s="26">
        <v>0</v>
      </c>
      <c r="Y234" s="26">
        <v>0</v>
      </c>
      <c r="Z234" s="26">
        <v>0</v>
      </c>
      <c r="AA234" s="25">
        <v>0</v>
      </c>
      <c r="AB234" s="25">
        <v>0</v>
      </c>
      <c r="AC234" s="25">
        <v>0</v>
      </c>
      <c r="AD234" s="25">
        <v>0</v>
      </c>
      <c r="AE234" s="28"/>
      <c r="AF234" s="28"/>
      <c r="AG234" s="28"/>
      <c r="AH234" s="28"/>
      <c r="AI234" s="27">
        <v>0</v>
      </c>
      <c r="AJ234" s="27">
        <v>0</v>
      </c>
      <c r="AK234" s="27">
        <v>0</v>
      </c>
      <c r="AL234" s="27">
        <v>0</v>
      </c>
      <c r="AM234" s="25">
        <v>0</v>
      </c>
      <c r="AN234" s="25">
        <v>0</v>
      </c>
      <c r="AO234" s="25">
        <v>0</v>
      </c>
      <c r="AP234" s="25">
        <v>0</v>
      </c>
    </row>
    <row r="235" spans="1:42" s="4" customFormat="1" hidden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0</v>
      </c>
      <c r="X235" s="26">
        <v>0</v>
      </c>
      <c r="Y235" s="26">
        <v>0</v>
      </c>
      <c r="Z235" s="26">
        <v>0</v>
      </c>
      <c r="AA235" s="25">
        <v>0</v>
      </c>
      <c r="AB235" s="25">
        <v>0</v>
      </c>
      <c r="AC235" s="25">
        <v>0</v>
      </c>
      <c r="AD235" s="25">
        <v>0</v>
      </c>
      <c r="AE235" s="28"/>
      <c r="AF235" s="28"/>
      <c r="AG235" s="28"/>
      <c r="AH235" s="28"/>
      <c r="AI235" s="27">
        <v>0</v>
      </c>
      <c r="AJ235" s="27">
        <v>0</v>
      </c>
      <c r="AK235" s="27">
        <v>0</v>
      </c>
      <c r="AL235" s="27">
        <v>0</v>
      </c>
      <c r="AM235" s="25">
        <v>0</v>
      </c>
      <c r="AN235" s="25">
        <v>0</v>
      </c>
      <c r="AO235" s="25">
        <v>0</v>
      </c>
      <c r="AP235" s="25">
        <v>0</v>
      </c>
    </row>
    <row r="236" spans="1:42" s="4" customFormat="1" ht="37.5" hidden="1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0</v>
      </c>
      <c r="G236" s="26">
        <v>0</v>
      </c>
      <c r="H236" s="26">
        <v>0</v>
      </c>
      <c r="I236" s="26">
        <v>0</v>
      </c>
      <c r="J236" s="26">
        <v>0</v>
      </c>
      <c r="K236" s="25">
        <v>0</v>
      </c>
      <c r="L236" s="25">
        <v>0</v>
      </c>
      <c r="M236" s="25">
        <v>0</v>
      </c>
      <c r="N236" s="25">
        <v>0</v>
      </c>
      <c r="O236" s="26">
        <v>0</v>
      </c>
      <c r="P236" s="26">
        <v>0</v>
      </c>
      <c r="Q236" s="26">
        <v>0</v>
      </c>
      <c r="R236" s="26">
        <v>0</v>
      </c>
      <c r="S236" s="27">
        <v>0</v>
      </c>
      <c r="T236" s="27">
        <v>0</v>
      </c>
      <c r="U236" s="27">
        <v>0</v>
      </c>
      <c r="V236" s="27">
        <v>0</v>
      </c>
      <c r="W236" s="26">
        <v>0</v>
      </c>
      <c r="X236" s="26">
        <v>0</v>
      </c>
      <c r="Y236" s="26">
        <v>0</v>
      </c>
      <c r="Z236" s="26">
        <v>0</v>
      </c>
      <c r="AA236" s="25">
        <v>0</v>
      </c>
      <c r="AB236" s="25">
        <v>0</v>
      </c>
      <c r="AC236" s="25">
        <v>0</v>
      </c>
      <c r="AD236" s="25">
        <v>0</v>
      </c>
      <c r="AE236" s="28"/>
      <c r="AF236" s="28"/>
      <c r="AG236" s="28"/>
      <c r="AH236" s="28"/>
      <c r="AI236" s="27">
        <v>0</v>
      </c>
      <c r="AJ236" s="27">
        <v>0</v>
      </c>
      <c r="AK236" s="27">
        <v>0</v>
      </c>
      <c r="AL236" s="27">
        <v>0</v>
      </c>
      <c r="AM236" s="25">
        <v>0</v>
      </c>
      <c r="AN236" s="25">
        <v>0</v>
      </c>
      <c r="AO236" s="25">
        <v>0</v>
      </c>
      <c r="AP236" s="25">
        <v>0</v>
      </c>
    </row>
    <row r="237" spans="1:42" s="29" customFormat="1" ht="56.25" hidden="1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0</v>
      </c>
      <c r="G237" s="26">
        <v>0</v>
      </c>
      <c r="H237" s="26">
        <v>0</v>
      </c>
      <c r="I237" s="26">
        <v>0</v>
      </c>
      <c r="J237" s="26">
        <v>0</v>
      </c>
      <c r="K237" s="25">
        <v>0</v>
      </c>
      <c r="L237" s="25">
        <v>0</v>
      </c>
      <c r="M237" s="25">
        <v>0</v>
      </c>
      <c r="N237" s="25">
        <v>0</v>
      </c>
      <c r="O237" s="26">
        <v>0</v>
      </c>
      <c r="P237" s="26">
        <v>0</v>
      </c>
      <c r="Q237" s="26">
        <v>0</v>
      </c>
      <c r="R237" s="26">
        <v>0</v>
      </c>
      <c r="S237" s="27">
        <v>0</v>
      </c>
      <c r="T237" s="27">
        <v>0</v>
      </c>
      <c r="U237" s="27">
        <v>0</v>
      </c>
      <c r="V237" s="27">
        <v>0</v>
      </c>
      <c r="W237" s="26">
        <v>0</v>
      </c>
      <c r="X237" s="26">
        <v>0</v>
      </c>
      <c r="Y237" s="26">
        <v>0</v>
      </c>
      <c r="Z237" s="26">
        <v>0</v>
      </c>
      <c r="AA237" s="25">
        <v>0</v>
      </c>
      <c r="AB237" s="25">
        <v>0</v>
      </c>
      <c r="AC237" s="25">
        <v>0</v>
      </c>
      <c r="AD237" s="25">
        <v>0</v>
      </c>
      <c r="AE237" s="28"/>
      <c r="AF237" s="28"/>
      <c r="AG237" s="28"/>
      <c r="AH237" s="28"/>
      <c r="AI237" s="27">
        <v>0</v>
      </c>
      <c r="AJ237" s="27">
        <v>0</v>
      </c>
      <c r="AK237" s="27">
        <v>0</v>
      </c>
      <c r="AL237" s="27">
        <v>0</v>
      </c>
      <c r="AM237" s="25">
        <v>0</v>
      </c>
      <c r="AN237" s="25">
        <v>0</v>
      </c>
      <c r="AO237" s="25">
        <v>0</v>
      </c>
      <c r="AP237" s="25">
        <v>0</v>
      </c>
    </row>
    <row r="238" spans="1:42" s="9" customFormat="1" hidden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0</v>
      </c>
      <c r="G238" s="26">
        <v>0</v>
      </c>
      <c r="H238" s="26">
        <v>0</v>
      </c>
      <c r="I238" s="26">
        <v>0</v>
      </c>
      <c r="J238" s="26">
        <v>0</v>
      </c>
      <c r="K238" s="25">
        <v>0</v>
      </c>
      <c r="L238" s="25">
        <v>0</v>
      </c>
      <c r="M238" s="25">
        <v>0</v>
      </c>
      <c r="N238" s="25">
        <v>0</v>
      </c>
      <c r="O238" s="26">
        <v>0</v>
      </c>
      <c r="P238" s="26">
        <v>0</v>
      </c>
      <c r="Q238" s="26">
        <v>0</v>
      </c>
      <c r="R238" s="26">
        <v>0</v>
      </c>
      <c r="S238" s="27">
        <v>0</v>
      </c>
      <c r="T238" s="27">
        <v>0</v>
      </c>
      <c r="U238" s="27">
        <v>0</v>
      </c>
      <c r="V238" s="27">
        <v>0</v>
      </c>
      <c r="W238" s="26">
        <v>0</v>
      </c>
      <c r="X238" s="26">
        <v>0</v>
      </c>
      <c r="Y238" s="26">
        <v>0</v>
      </c>
      <c r="Z238" s="26">
        <v>0</v>
      </c>
      <c r="AA238" s="25">
        <v>0</v>
      </c>
      <c r="AB238" s="25">
        <v>0</v>
      </c>
      <c r="AC238" s="25">
        <v>0</v>
      </c>
      <c r="AD238" s="25">
        <v>0</v>
      </c>
      <c r="AE238" s="28"/>
      <c r="AF238" s="28"/>
      <c r="AG238" s="28"/>
      <c r="AH238" s="28"/>
      <c r="AI238" s="27">
        <v>0</v>
      </c>
      <c r="AJ238" s="27">
        <v>0</v>
      </c>
      <c r="AK238" s="27">
        <v>0</v>
      </c>
      <c r="AL238" s="27">
        <v>0</v>
      </c>
      <c r="AM238" s="25">
        <v>0</v>
      </c>
      <c r="AN238" s="25">
        <v>0</v>
      </c>
      <c r="AO238" s="25">
        <v>0</v>
      </c>
      <c r="AP238" s="25">
        <v>0</v>
      </c>
    </row>
    <row r="239" spans="1:42" s="4" customFormat="1" ht="37.5" hidden="1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0</v>
      </c>
      <c r="G239" s="26">
        <v>0</v>
      </c>
      <c r="H239" s="26">
        <v>0</v>
      </c>
      <c r="I239" s="26">
        <v>0</v>
      </c>
      <c r="J239" s="26">
        <v>0</v>
      </c>
      <c r="K239" s="25">
        <v>0</v>
      </c>
      <c r="L239" s="25">
        <v>0</v>
      </c>
      <c r="M239" s="25">
        <v>0</v>
      </c>
      <c r="N239" s="25">
        <v>0</v>
      </c>
      <c r="O239" s="26">
        <v>0</v>
      </c>
      <c r="P239" s="26">
        <v>0</v>
      </c>
      <c r="Q239" s="26">
        <v>0</v>
      </c>
      <c r="R239" s="26">
        <v>0</v>
      </c>
      <c r="S239" s="27">
        <v>0</v>
      </c>
      <c r="T239" s="27">
        <v>0</v>
      </c>
      <c r="U239" s="27">
        <v>0</v>
      </c>
      <c r="V239" s="27">
        <v>0</v>
      </c>
      <c r="W239" s="26">
        <v>0</v>
      </c>
      <c r="X239" s="26">
        <v>0</v>
      </c>
      <c r="Y239" s="26">
        <v>0</v>
      </c>
      <c r="Z239" s="26">
        <v>0</v>
      </c>
      <c r="AA239" s="25">
        <v>0</v>
      </c>
      <c r="AB239" s="25">
        <v>0</v>
      </c>
      <c r="AC239" s="25">
        <v>0</v>
      </c>
      <c r="AD239" s="25">
        <v>0</v>
      </c>
      <c r="AE239" s="28"/>
      <c r="AF239" s="28"/>
      <c r="AG239" s="28"/>
      <c r="AH239" s="28"/>
      <c r="AI239" s="27">
        <v>0</v>
      </c>
      <c r="AJ239" s="27">
        <v>0</v>
      </c>
      <c r="AK239" s="27">
        <v>0</v>
      </c>
      <c r="AL239" s="27">
        <v>0</v>
      </c>
      <c r="AM239" s="25">
        <v>0</v>
      </c>
      <c r="AN239" s="25">
        <v>0</v>
      </c>
      <c r="AO239" s="25">
        <v>0</v>
      </c>
      <c r="AP239" s="25">
        <v>0</v>
      </c>
    </row>
    <row r="240" spans="1:42" s="4" customFormat="1" ht="37.5" hidden="1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0</v>
      </c>
      <c r="G240" s="26">
        <v>0</v>
      </c>
      <c r="H240" s="26">
        <v>0</v>
      </c>
      <c r="I240" s="26">
        <v>0</v>
      </c>
      <c r="J240" s="26">
        <v>0</v>
      </c>
      <c r="K240" s="25">
        <v>0</v>
      </c>
      <c r="L240" s="25">
        <v>0</v>
      </c>
      <c r="M240" s="25">
        <v>0</v>
      </c>
      <c r="N240" s="25">
        <v>0</v>
      </c>
      <c r="O240" s="26">
        <v>0</v>
      </c>
      <c r="P240" s="26">
        <v>0</v>
      </c>
      <c r="Q240" s="26">
        <v>0</v>
      </c>
      <c r="R240" s="26">
        <v>0</v>
      </c>
      <c r="S240" s="27">
        <v>0</v>
      </c>
      <c r="T240" s="27">
        <v>0</v>
      </c>
      <c r="U240" s="27">
        <v>0</v>
      </c>
      <c r="V240" s="27">
        <v>0</v>
      </c>
      <c r="W240" s="26">
        <v>0</v>
      </c>
      <c r="X240" s="26">
        <v>0</v>
      </c>
      <c r="Y240" s="26">
        <v>0</v>
      </c>
      <c r="Z240" s="26">
        <v>0</v>
      </c>
      <c r="AA240" s="25">
        <v>0</v>
      </c>
      <c r="AB240" s="25">
        <v>0</v>
      </c>
      <c r="AC240" s="25">
        <v>0</v>
      </c>
      <c r="AD240" s="25">
        <v>0</v>
      </c>
      <c r="AE240" s="28"/>
      <c r="AF240" s="28"/>
      <c r="AG240" s="28"/>
      <c r="AH240" s="28"/>
      <c r="AI240" s="27">
        <v>0</v>
      </c>
      <c r="AJ240" s="27">
        <v>0</v>
      </c>
      <c r="AK240" s="27">
        <v>0</v>
      </c>
      <c r="AL240" s="27">
        <v>0</v>
      </c>
      <c r="AM240" s="25">
        <v>0</v>
      </c>
      <c r="AN240" s="25">
        <v>0</v>
      </c>
      <c r="AO240" s="25">
        <v>0</v>
      </c>
      <c r="AP240" s="25">
        <v>0</v>
      </c>
    </row>
    <row r="241" spans="1:42" s="45" customFormat="1" hidden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0</v>
      </c>
      <c r="G241" s="42">
        <v>0</v>
      </c>
      <c r="H241" s="42">
        <v>0</v>
      </c>
      <c r="I241" s="42">
        <v>0</v>
      </c>
      <c r="J241" s="42">
        <v>0</v>
      </c>
      <c r="K241" s="41">
        <v>0</v>
      </c>
      <c r="L241" s="41">
        <v>0</v>
      </c>
      <c r="M241" s="41">
        <v>0</v>
      </c>
      <c r="N241" s="41">
        <v>0</v>
      </c>
      <c r="O241" s="42">
        <v>0</v>
      </c>
      <c r="P241" s="42">
        <v>0</v>
      </c>
      <c r="Q241" s="42">
        <v>0</v>
      </c>
      <c r="R241" s="42">
        <v>0</v>
      </c>
      <c r="S241" s="43">
        <v>0</v>
      </c>
      <c r="T241" s="43">
        <v>0</v>
      </c>
      <c r="U241" s="43">
        <v>0</v>
      </c>
      <c r="V241" s="43">
        <v>0</v>
      </c>
      <c r="W241" s="42">
        <v>0</v>
      </c>
      <c r="X241" s="42">
        <v>0</v>
      </c>
      <c r="Y241" s="42">
        <v>0</v>
      </c>
      <c r="Z241" s="42">
        <v>0</v>
      </c>
      <c r="AA241" s="41">
        <v>0</v>
      </c>
      <c r="AB241" s="41">
        <v>0</v>
      </c>
      <c r="AC241" s="41">
        <v>0</v>
      </c>
      <c r="AD241" s="41">
        <v>0</v>
      </c>
      <c r="AE241" s="44" t="s">
        <v>31</v>
      </c>
      <c r="AF241" s="44" t="s">
        <v>31</v>
      </c>
      <c r="AG241" s="44" t="s">
        <v>31</v>
      </c>
      <c r="AH241" s="44" t="s">
        <v>31</v>
      </c>
      <c r="AI241" s="43">
        <v>0</v>
      </c>
      <c r="AJ241" s="43">
        <v>0</v>
      </c>
      <c r="AK241" s="43">
        <v>0</v>
      </c>
      <c r="AL241" s="43">
        <v>0</v>
      </c>
      <c r="AM241" s="41">
        <v>0</v>
      </c>
      <c r="AN241" s="41">
        <v>0</v>
      </c>
      <c r="AO241" s="41">
        <v>0</v>
      </c>
      <c r="AP241" s="41">
        <v>0</v>
      </c>
    </row>
    <row r="242" spans="1:42" s="30" customFormat="1" hidden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5</v>
      </c>
      <c r="G242" s="26">
        <v>44.7</v>
      </c>
      <c r="H242" s="26">
        <v>0</v>
      </c>
      <c r="I242" s="26">
        <v>0</v>
      </c>
      <c r="J242" s="26">
        <v>44.7</v>
      </c>
      <c r="K242" s="25">
        <v>0</v>
      </c>
      <c r="L242" s="25">
        <v>0</v>
      </c>
      <c r="M242" s="25">
        <v>0</v>
      </c>
      <c r="N242" s="25">
        <v>0</v>
      </c>
      <c r="O242" s="26">
        <v>0</v>
      </c>
      <c r="P242" s="26">
        <v>0</v>
      </c>
      <c r="Q242" s="26">
        <v>0</v>
      </c>
      <c r="R242" s="26">
        <v>0</v>
      </c>
      <c r="S242" s="27">
        <v>0</v>
      </c>
      <c r="T242" s="27">
        <v>0</v>
      </c>
      <c r="U242" s="27">
        <v>0</v>
      </c>
      <c r="V242" s="27">
        <v>0</v>
      </c>
      <c r="W242" s="26">
        <v>14.51</v>
      </c>
      <c r="X242" s="26">
        <v>1.27</v>
      </c>
      <c r="Y242" s="26">
        <v>0</v>
      </c>
      <c r="Z242" s="26">
        <v>15.78</v>
      </c>
      <c r="AA242" s="25">
        <v>0</v>
      </c>
      <c r="AB242" s="25">
        <v>0</v>
      </c>
      <c r="AC242" s="25">
        <v>0</v>
      </c>
      <c r="AD242" s="25">
        <v>0</v>
      </c>
      <c r="AE242" s="28"/>
      <c r="AF242" s="28"/>
      <c r="AG242" s="28"/>
      <c r="AH242" s="28"/>
      <c r="AI242" s="27">
        <v>0</v>
      </c>
      <c r="AJ242" s="27">
        <v>0</v>
      </c>
      <c r="AK242" s="27">
        <v>0</v>
      </c>
      <c r="AL242" s="27">
        <v>0</v>
      </c>
      <c r="AM242" s="25">
        <v>0</v>
      </c>
      <c r="AN242" s="25">
        <v>0</v>
      </c>
      <c r="AO242" s="25">
        <v>0</v>
      </c>
      <c r="AP242" s="25">
        <v>0</v>
      </c>
    </row>
    <row r="243" spans="1:42" s="30" customFormat="1" ht="37.5" hidden="1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0</v>
      </c>
      <c r="L243" s="25">
        <v>0</v>
      </c>
      <c r="M243" s="25">
        <v>0</v>
      </c>
      <c r="N243" s="25">
        <v>0</v>
      </c>
      <c r="O243" s="26">
        <v>0</v>
      </c>
      <c r="P243" s="26">
        <v>0</v>
      </c>
      <c r="Q243" s="26">
        <v>0</v>
      </c>
      <c r="R243" s="26">
        <v>0</v>
      </c>
      <c r="S243" s="27">
        <v>0</v>
      </c>
      <c r="T243" s="27">
        <v>0</v>
      </c>
      <c r="U243" s="27">
        <v>0</v>
      </c>
      <c r="V243" s="27">
        <v>0</v>
      </c>
      <c r="W243" s="26">
        <v>10.130000000000001</v>
      </c>
      <c r="X243" s="26">
        <v>2.9</v>
      </c>
      <c r="Y243" s="26">
        <v>0</v>
      </c>
      <c r="Z243" s="26">
        <v>13.03</v>
      </c>
      <c r="AA243" s="25">
        <v>0</v>
      </c>
      <c r="AB243" s="25">
        <v>0</v>
      </c>
      <c r="AC243" s="25">
        <v>0</v>
      </c>
      <c r="AD243" s="25">
        <v>0</v>
      </c>
      <c r="AE243" s="28"/>
      <c r="AF243" s="28"/>
      <c r="AG243" s="28"/>
      <c r="AH243" s="28"/>
      <c r="AI243" s="27">
        <v>0</v>
      </c>
      <c r="AJ243" s="27">
        <v>0</v>
      </c>
      <c r="AK243" s="27">
        <v>0</v>
      </c>
      <c r="AL243" s="27">
        <v>0</v>
      </c>
      <c r="AM243" s="25">
        <v>0</v>
      </c>
      <c r="AN243" s="25">
        <v>0</v>
      </c>
      <c r="AO243" s="25">
        <v>0</v>
      </c>
      <c r="AP243" s="25">
        <v>0</v>
      </c>
    </row>
    <row r="244" spans="1:42" s="29" customFormat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54.19</v>
      </c>
      <c r="H244" s="26">
        <v>143.01</v>
      </c>
      <c r="I244" s="26">
        <v>0</v>
      </c>
      <c r="J244" s="26">
        <v>197.2</v>
      </c>
      <c r="K244" s="25">
        <v>0</v>
      </c>
      <c r="L244" s="25">
        <v>3</v>
      </c>
      <c r="M244" s="25">
        <v>0</v>
      </c>
      <c r="N244" s="25">
        <v>3</v>
      </c>
      <c r="O244" s="26">
        <v>0</v>
      </c>
      <c r="P244" s="26">
        <v>0.21</v>
      </c>
      <c r="Q244" s="26">
        <v>0</v>
      </c>
      <c r="R244" s="26">
        <v>0.16</v>
      </c>
      <c r="S244" s="27">
        <v>0</v>
      </c>
      <c r="T244" s="27">
        <v>0.18451358401730611</v>
      </c>
      <c r="U244" s="27">
        <v>0</v>
      </c>
      <c r="V244" s="27">
        <v>0.14366392549291587</v>
      </c>
      <c r="W244" s="26">
        <v>44.69</v>
      </c>
      <c r="X244" s="26">
        <v>157.16999999999999</v>
      </c>
      <c r="Y244" s="26">
        <v>0</v>
      </c>
      <c r="Z244" s="26">
        <v>201.86</v>
      </c>
      <c r="AA244" s="25">
        <v>0</v>
      </c>
      <c r="AB244" s="25">
        <v>29</v>
      </c>
      <c r="AC244" s="25">
        <v>0</v>
      </c>
      <c r="AD244" s="25">
        <v>29</v>
      </c>
      <c r="AE244" s="28"/>
      <c r="AF244" s="28"/>
      <c r="AG244" s="28"/>
      <c r="AH244" s="28"/>
      <c r="AI244" s="27">
        <v>0</v>
      </c>
      <c r="AJ244" s="27">
        <v>0.16400000000000001</v>
      </c>
      <c r="AK244" s="27">
        <v>0</v>
      </c>
      <c r="AL244" s="27">
        <v>0.16400000000000001</v>
      </c>
      <c r="AM244" s="25">
        <v>0</v>
      </c>
      <c r="AN244" s="25">
        <v>26</v>
      </c>
      <c r="AO244" s="25">
        <v>0</v>
      </c>
      <c r="AP244" s="25">
        <v>26</v>
      </c>
    </row>
    <row r="245" spans="1:42" s="4" customFormat="1" ht="37.5" hidden="1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32.9</v>
      </c>
      <c r="H245" s="26">
        <v>0</v>
      </c>
      <c r="I245" s="26">
        <v>0</v>
      </c>
      <c r="J245" s="26">
        <v>32.9</v>
      </c>
      <c r="K245" s="25">
        <v>0</v>
      </c>
      <c r="L245" s="25">
        <v>0</v>
      </c>
      <c r="M245" s="25">
        <v>0</v>
      </c>
      <c r="N245" s="25">
        <v>0</v>
      </c>
      <c r="O245" s="26">
        <v>0</v>
      </c>
      <c r="P245" s="26">
        <v>0</v>
      </c>
      <c r="Q245" s="26">
        <v>0</v>
      </c>
      <c r="R245" s="26">
        <v>0</v>
      </c>
      <c r="S245" s="27">
        <v>0</v>
      </c>
      <c r="T245" s="27">
        <v>0</v>
      </c>
      <c r="U245" s="27">
        <v>0</v>
      </c>
      <c r="V245" s="27">
        <v>0</v>
      </c>
      <c r="W245" s="26">
        <v>0</v>
      </c>
      <c r="X245" s="26">
        <v>0</v>
      </c>
      <c r="Y245" s="26">
        <v>0</v>
      </c>
      <c r="Z245" s="26">
        <v>0</v>
      </c>
      <c r="AA245" s="25">
        <v>0</v>
      </c>
      <c r="AB245" s="25">
        <v>0</v>
      </c>
      <c r="AC245" s="25">
        <v>0</v>
      </c>
      <c r="AD245" s="25">
        <v>0</v>
      </c>
      <c r="AE245" s="28"/>
      <c r="AF245" s="28"/>
      <c r="AG245" s="28"/>
      <c r="AH245" s="28"/>
      <c r="AI245" s="27">
        <v>0</v>
      </c>
      <c r="AJ245" s="27">
        <v>0</v>
      </c>
      <c r="AK245" s="27">
        <v>0</v>
      </c>
      <c r="AL245" s="27">
        <v>0</v>
      </c>
      <c r="AM245" s="25">
        <v>0</v>
      </c>
      <c r="AN245" s="25">
        <v>0</v>
      </c>
      <c r="AO245" s="25">
        <v>0</v>
      </c>
      <c r="AP245" s="25">
        <v>0</v>
      </c>
    </row>
    <row r="246" spans="1:42" s="4" customFormat="1" ht="56.25" hidden="1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0</v>
      </c>
      <c r="L246" s="25">
        <v>0</v>
      </c>
      <c r="M246" s="25">
        <v>0</v>
      </c>
      <c r="N246" s="25">
        <v>0</v>
      </c>
      <c r="O246" s="26">
        <v>0</v>
      </c>
      <c r="P246" s="26">
        <v>0</v>
      </c>
      <c r="Q246" s="26">
        <v>0</v>
      </c>
      <c r="R246" s="26">
        <v>0</v>
      </c>
      <c r="S246" s="27">
        <v>0</v>
      </c>
      <c r="T246" s="27">
        <v>0</v>
      </c>
      <c r="U246" s="27">
        <v>0</v>
      </c>
      <c r="V246" s="27">
        <v>0</v>
      </c>
      <c r="W246" s="26">
        <v>23.36</v>
      </c>
      <c r="X246" s="26">
        <v>7.62</v>
      </c>
      <c r="Y246" s="26">
        <v>0</v>
      </c>
      <c r="Z246" s="26">
        <v>30.98</v>
      </c>
      <c r="AA246" s="25">
        <v>0</v>
      </c>
      <c r="AB246" s="25">
        <v>0</v>
      </c>
      <c r="AC246" s="25">
        <v>0</v>
      </c>
      <c r="AD246" s="25">
        <v>0</v>
      </c>
      <c r="AE246" s="28"/>
      <c r="AF246" s="28"/>
      <c r="AG246" s="28"/>
      <c r="AH246" s="28"/>
      <c r="AI246" s="27">
        <v>0</v>
      </c>
      <c r="AJ246" s="27">
        <v>0</v>
      </c>
      <c r="AK246" s="27">
        <v>0</v>
      </c>
      <c r="AL246" s="27">
        <v>0</v>
      </c>
      <c r="AM246" s="25">
        <v>0</v>
      </c>
      <c r="AN246" s="25">
        <v>0</v>
      </c>
      <c r="AO246" s="25">
        <v>0</v>
      </c>
      <c r="AP246" s="25">
        <v>0</v>
      </c>
    </row>
    <row r="247" spans="1:42" s="4" customFormat="1" ht="56.25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10</v>
      </c>
      <c r="H247" s="26">
        <v>32</v>
      </c>
      <c r="I247" s="26">
        <v>0</v>
      </c>
      <c r="J247" s="26">
        <v>42</v>
      </c>
      <c r="K247" s="25">
        <v>0</v>
      </c>
      <c r="L247" s="25">
        <v>3</v>
      </c>
      <c r="M247" s="25">
        <v>0</v>
      </c>
      <c r="N247" s="25">
        <v>3</v>
      </c>
      <c r="O247" s="26">
        <v>0</v>
      </c>
      <c r="P247" s="26">
        <v>0.94</v>
      </c>
      <c r="Q247" s="26">
        <v>0</v>
      </c>
      <c r="R247" s="26">
        <v>0.6</v>
      </c>
      <c r="S247" s="27">
        <v>0</v>
      </c>
      <c r="T247" s="27">
        <v>0.83762886597938147</v>
      </c>
      <c r="U247" s="27">
        <v>0</v>
      </c>
      <c r="V247" s="27">
        <v>0.5376344086021505</v>
      </c>
      <c r="W247" s="26">
        <v>8.66</v>
      </c>
      <c r="X247" s="26">
        <v>15.52</v>
      </c>
      <c r="Y247" s="26">
        <v>0</v>
      </c>
      <c r="Z247" s="26">
        <v>24.18</v>
      </c>
      <c r="AA247" s="25">
        <v>0</v>
      </c>
      <c r="AB247" s="25">
        <v>13</v>
      </c>
      <c r="AC247" s="25">
        <v>0</v>
      </c>
      <c r="AD247" s="25">
        <v>13</v>
      </c>
      <c r="AE247" s="28"/>
      <c r="AF247" s="28"/>
      <c r="AG247" s="28"/>
      <c r="AH247" s="28"/>
      <c r="AI247" s="27">
        <v>0</v>
      </c>
      <c r="AJ247" s="27">
        <v>0.73299999999999998</v>
      </c>
      <c r="AK247" s="27">
        <v>0</v>
      </c>
      <c r="AL247" s="27">
        <v>0.73299999999999998</v>
      </c>
      <c r="AM247" s="25">
        <v>0</v>
      </c>
      <c r="AN247" s="25">
        <v>11</v>
      </c>
      <c r="AO247" s="25">
        <v>0</v>
      </c>
      <c r="AP247" s="25">
        <v>11</v>
      </c>
    </row>
    <row r="248" spans="1:42" s="4" customFormat="1" ht="37.5" hidden="1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0</v>
      </c>
      <c r="L248" s="25">
        <v>0</v>
      </c>
      <c r="M248" s="25">
        <v>0</v>
      </c>
      <c r="N248" s="25">
        <v>0</v>
      </c>
      <c r="O248" s="26">
        <v>0</v>
      </c>
      <c r="P248" s="26">
        <v>0</v>
      </c>
      <c r="Q248" s="26">
        <v>0</v>
      </c>
      <c r="R248" s="26">
        <v>0</v>
      </c>
      <c r="S248" s="27">
        <v>0</v>
      </c>
      <c r="T248" s="27">
        <v>0</v>
      </c>
      <c r="U248" s="27">
        <v>0</v>
      </c>
      <c r="V248" s="27">
        <v>0</v>
      </c>
      <c r="W248" s="26">
        <v>6.27</v>
      </c>
      <c r="X248" s="26">
        <v>0</v>
      </c>
      <c r="Y248" s="26">
        <v>0</v>
      </c>
      <c r="Z248" s="26">
        <v>6.27</v>
      </c>
      <c r="AA248" s="25">
        <v>0</v>
      </c>
      <c r="AB248" s="25">
        <v>0</v>
      </c>
      <c r="AC248" s="25">
        <v>0</v>
      </c>
      <c r="AD248" s="25">
        <v>0</v>
      </c>
      <c r="AE248" s="28"/>
      <c r="AF248" s="28"/>
      <c r="AG248" s="28"/>
      <c r="AH248" s="28"/>
      <c r="AI248" s="27">
        <v>0</v>
      </c>
      <c r="AJ248" s="27">
        <v>0</v>
      </c>
      <c r="AK248" s="27">
        <v>0</v>
      </c>
      <c r="AL248" s="27">
        <v>0</v>
      </c>
      <c r="AM248" s="25">
        <v>0</v>
      </c>
      <c r="AN248" s="25">
        <v>0</v>
      </c>
      <c r="AO248" s="25">
        <v>0</v>
      </c>
      <c r="AP248" s="25">
        <v>0</v>
      </c>
    </row>
    <row r="249" spans="1:42" s="29" customFormat="1" ht="37.5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46.9</v>
      </c>
      <c r="H249" s="26">
        <v>32.200000000000003</v>
      </c>
      <c r="I249" s="26">
        <v>0</v>
      </c>
      <c r="J249" s="26">
        <v>79.099999999999994</v>
      </c>
      <c r="K249" s="25">
        <v>0</v>
      </c>
      <c r="L249" s="25">
        <v>2</v>
      </c>
      <c r="M249" s="25">
        <v>0</v>
      </c>
      <c r="N249" s="25">
        <v>2</v>
      </c>
      <c r="O249" s="26">
        <v>0</v>
      </c>
      <c r="P249" s="26">
        <v>0.62</v>
      </c>
      <c r="Q249" s="26">
        <v>0</v>
      </c>
      <c r="R249" s="26">
        <v>0.31</v>
      </c>
      <c r="S249" s="27">
        <v>0</v>
      </c>
      <c r="T249" s="27">
        <v>0.541858574911948</v>
      </c>
      <c r="U249" s="27">
        <v>0</v>
      </c>
      <c r="V249" s="27">
        <v>0.27498968788670425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5">
        <v>0</v>
      </c>
      <c r="AB249" s="25">
        <v>20</v>
      </c>
      <c r="AC249" s="25">
        <v>0</v>
      </c>
      <c r="AD249" s="25">
        <v>20</v>
      </c>
      <c r="AE249" s="28"/>
      <c r="AF249" s="28"/>
      <c r="AG249" s="28"/>
      <c r="AH249" s="28"/>
      <c r="AI249" s="27">
        <v>0</v>
      </c>
      <c r="AJ249" s="27">
        <v>0.48399999999999999</v>
      </c>
      <c r="AK249" s="27">
        <v>0</v>
      </c>
      <c r="AL249" s="27">
        <v>0.48399999999999999</v>
      </c>
      <c r="AM249" s="25">
        <v>0</v>
      </c>
      <c r="AN249" s="25">
        <v>18</v>
      </c>
      <c r="AO249" s="25">
        <v>0</v>
      </c>
      <c r="AP249" s="25">
        <v>18</v>
      </c>
    </row>
    <row r="250" spans="1:42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2</v>
      </c>
      <c r="G250" s="26">
        <v>15</v>
      </c>
      <c r="H250" s="26">
        <v>0</v>
      </c>
      <c r="I250" s="26">
        <v>0</v>
      </c>
      <c r="J250" s="26">
        <v>15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5.85</v>
      </c>
      <c r="X250" s="26">
        <v>0</v>
      </c>
      <c r="Y250" s="26">
        <v>0</v>
      </c>
      <c r="Z250" s="26">
        <v>5.85</v>
      </c>
      <c r="AA250" s="25">
        <v>0</v>
      </c>
      <c r="AB250" s="25">
        <v>0</v>
      </c>
      <c r="AC250" s="25">
        <v>0</v>
      </c>
      <c r="AD250" s="25">
        <v>0</v>
      </c>
      <c r="AE250" s="28"/>
      <c r="AF250" s="28"/>
      <c r="AG250" s="28"/>
      <c r="AH250" s="28"/>
      <c r="AI250" s="27">
        <v>0</v>
      </c>
      <c r="AJ250" s="27">
        <v>0</v>
      </c>
      <c r="AK250" s="27">
        <v>0</v>
      </c>
      <c r="AL250" s="27">
        <v>0</v>
      </c>
      <c r="AM250" s="25">
        <v>0</v>
      </c>
      <c r="AN250" s="25">
        <v>0</v>
      </c>
      <c r="AO250" s="25">
        <v>0</v>
      </c>
      <c r="AP250" s="25">
        <v>0</v>
      </c>
    </row>
    <row r="251" spans="1:42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45</v>
      </c>
      <c r="G251" s="42">
        <v>244.12</v>
      </c>
      <c r="H251" s="42">
        <v>230.21</v>
      </c>
      <c r="I251" s="42">
        <v>0</v>
      </c>
      <c r="J251" s="42">
        <v>474.33</v>
      </c>
      <c r="K251" s="41">
        <v>0</v>
      </c>
      <c r="L251" s="41">
        <v>8</v>
      </c>
      <c r="M251" s="41">
        <v>0</v>
      </c>
      <c r="N251" s="41">
        <v>8</v>
      </c>
      <c r="O251" s="42">
        <v>0</v>
      </c>
      <c r="P251" s="42">
        <v>0.35</v>
      </c>
      <c r="Q251" s="42">
        <v>0</v>
      </c>
      <c r="R251" s="42">
        <v>0.2</v>
      </c>
      <c r="S251" s="43">
        <v>0</v>
      </c>
      <c r="T251" s="43">
        <v>0.27451509833040816</v>
      </c>
      <c r="U251" s="43">
        <v>0</v>
      </c>
      <c r="V251" s="43">
        <v>0.15794106985655842</v>
      </c>
      <c r="W251" s="42">
        <v>164.01</v>
      </c>
      <c r="X251" s="42">
        <v>222.21</v>
      </c>
      <c r="Y251" s="42">
        <v>0</v>
      </c>
      <c r="Z251" s="42">
        <v>386.22</v>
      </c>
      <c r="AA251" s="41">
        <v>0</v>
      </c>
      <c r="AB251" s="41">
        <v>61</v>
      </c>
      <c r="AC251" s="41">
        <v>0</v>
      </c>
      <c r="AD251" s="41">
        <v>61</v>
      </c>
      <c r="AE251" s="44" t="s">
        <v>31</v>
      </c>
      <c r="AF251" s="44" t="s">
        <v>1513</v>
      </c>
      <c r="AG251" s="44" t="s">
        <v>31</v>
      </c>
      <c r="AH251" s="44" t="s">
        <v>875</v>
      </c>
      <c r="AI251" s="43">
        <v>0</v>
      </c>
      <c r="AJ251" s="43">
        <v>0.27300000000000002</v>
      </c>
      <c r="AK251" s="43">
        <v>0</v>
      </c>
      <c r="AL251" s="43">
        <v>0.27300000000000002</v>
      </c>
      <c r="AM251" s="41">
        <v>0</v>
      </c>
      <c r="AN251" s="41">
        <v>61</v>
      </c>
      <c r="AO251" s="41">
        <v>0</v>
      </c>
      <c r="AP251" s="41">
        <v>61</v>
      </c>
    </row>
    <row r="252" spans="1:42" s="4" customFormat="1" ht="37.5" hidden="1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0</v>
      </c>
      <c r="G252" s="26">
        <v>0</v>
      </c>
      <c r="H252" s="26">
        <v>0</v>
      </c>
      <c r="I252" s="26">
        <v>0</v>
      </c>
      <c r="J252" s="26">
        <v>0</v>
      </c>
      <c r="K252" s="25">
        <v>0</v>
      </c>
      <c r="L252" s="25">
        <v>0</v>
      </c>
      <c r="M252" s="25">
        <v>0</v>
      </c>
      <c r="N252" s="25">
        <v>0</v>
      </c>
      <c r="O252" s="26">
        <v>0</v>
      </c>
      <c r="P252" s="26">
        <v>0</v>
      </c>
      <c r="Q252" s="26">
        <v>0</v>
      </c>
      <c r="R252" s="26">
        <v>0</v>
      </c>
      <c r="S252" s="27">
        <v>0</v>
      </c>
      <c r="T252" s="27">
        <v>0</v>
      </c>
      <c r="U252" s="27">
        <v>0</v>
      </c>
      <c r="V252" s="27">
        <v>0</v>
      </c>
      <c r="W252" s="26">
        <v>0</v>
      </c>
      <c r="X252" s="26">
        <v>0</v>
      </c>
      <c r="Y252" s="26">
        <v>0</v>
      </c>
      <c r="Z252" s="26">
        <v>0</v>
      </c>
      <c r="AA252" s="25">
        <v>0</v>
      </c>
      <c r="AB252" s="25">
        <v>0</v>
      </c>
      <c r="AC252" s="25">
        <v>0</v>
      </c>
      <c r="AD252" s="25">
        <v>0</v>
      </c>
      <c r="AE252" s="28"/>
      <c r="AF252" s="28"/>
      <c r="AG252" s="28"/>
      <c r="AH252" s="28"/>
      <c r="AI252" s="27">
        <v>0</v>
      </c>
      <c r="AJ252" s="27">
        <v>0</v>
      </c>
      <c r="AK252" s="27">
        <v>0</v>
      </c>
      <c r="AL252" s="27">
        <v>0</v>
      </c>
      <c r="AM252" s="25">
        <v>0</v>
      </c>
      <c r="AN252" s="25">
        <v>0</v>
      </c>
      <c r="AO252" s="25">
        <v>0</v>
      </c>
      <c r="AP252" s="25">
        <v>0</v>
      </c>
    </row>
    <row r="253" spans="1:42" s="29" customFormat="1" ht="56.25" hidden="1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0</v>
      </c>
      <c r="G253" s="26">
        <v>0</v>
      </c>
      <c r="H253" s="26">
        <v>0</v>
      </c>
      <c r="I253" s="26">
        <v>0</v>
      </c>
      <c r="J253" s="26">
        <v>0</v>
      </c>
      <c r="K253" s="25">
        <v>0</v>
      </c>
      <c r="L253" s="25">
        <v>0</v>
      </c>
      <c r="M253" s="25">
        <v>0</v>
      </c>
      <c r="N253" s="25">
        <v>0</v>
      </c>
      <c r="O253" s="26">
        <v>0</v>
      </c>
      <c r="P253" s="26">
        <v>0</v>
      </c>
      <c r="Q253" s="26">
        <v>0</v>
      </c>
      <c r="R253" s="26">
        <v>0</v>
      </c>
      <c r="S253" s="27">
        <v>0</v>
      </c>
      <c r="T253" s="27">
        <v>0</v>
      </c>
      <c r="U253" s="27">
        <v>0</v>
      </c>
      <c r="V253" s="27">
        <v>0</v>
      </c>
      <c r="W253" s="26">
        <v>0</v>
      </c>
      <c r="X253" s="26">
        <v>0</v>
      </c>
      <c r="Y253" s="26">
        <v>0</v>
      </c>
      <c r="Z253" s="26">
        <v>0</v>
      </c>
      <c r="AA253" s="25">
        <v>0</v>
      </c>
      <c r="AB253" s="25">
        <v>0</v>
      </c>
      <c r="AC253" s="25">
        <v>0</v>
      </c>
      <c r="AD253" s="25">
        <v>0</v>
      </c>
      <c r="AE253" s="28"/>
      <c r="AF253" s="28"/>
      <c r="AG253" s="28"/>
      <c r="AH253" s="28"/>
      <c r="AI253" s="27">
        <v>0</v>
      </c>
      <c r="AJ253" s="27">
        <v>0</v>
      </c>
      <c r="AK253" s="27">
        <v>0</v>
      </c>
      <c r="AL253" s="27">
        <v>0</v>
      </c>
      <c r="AM253" s="25">
        <v>0</v>
      </c>
      <c r="AN253" s="25">
        <v>0</v>
      </c>
      <c r="AO253" s="25">
        <v>0</v>
      </c>
      <c r="AP253" s="25">
        <v>0</v>
      </c>
    </row>
    <row r="254" spans="1:42" s="4" customFormat="1" ht="37.5" hidden="1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0</v>
      </c>
      <c r="G254" s="26">
        <v>0</v>
      </c>
      <c r="H254" s="26">
        <v>0</v>
      </c>
      <c r="I254" s="26">
        <v>0</v>
      </c>
      <c r="J254" s="26">
        <v>0</v>
      </c>
      <c r="K254" s="25">
        <v>0</v>
      </c>
      <c r="L254" s="25">
        <v>0</v>
      </c>
      <c r="M254" s="25">
        <v>0</v>
      </c>
      <c r="N254" s="25">
        <v>0</v>
      </c>
      <c r="O254" s="26">
        <v>0</v>
      </c>
      <c r="P254" s="26">
        <v>0</v>
      </c>
      <c r="Q254" s="26">
        <v>0</v>
      </c>
      <c r="R254" s="26">
        <v>0</v>
      </c>
      <c r="S254" s="27">
        <v>0</v>
      </c>
      <c r="T254" s="27">
        <v>0</v>
      </c>
      <c r="U254" s="27">
        <v>0</v>
      </c>
      <c r="V254" s="27">
        <v>0</v>
      </c>
      <c r="W254" s="26">
        <v>0</v>
      </c>
      <c r="X254" s="26">
        <v>0</v>
      </c>
      <c r="Y254" s="26">
        <v>0</v>
      </c>
      <c r="Z254" s="26">
        <v>0</v>
      </c>
      <c r="AA254" s="25">
        <v>0</v>
      </c>
      <c r="AB254" s="25">
        <v>0</v>
      </c>
      <c r="AC254" s="25">
        <v>0</v>
      </c>
      <c r="AD254" s="25">
        <v>0</v>
      </c>
      <c r="AE254" s="28"/>
      <c r="AF254" s="28"/>
      <c r="AG254" s="28"/>
      <c r="AH254" s="28"/>
      <c r="AI254" s="27">
        <v>0</v>
      </c>
      <c r="AJ254" s="27">
        <v>0</v>
      </c>
      <c r="AK254" s="27">
        <v>0</v>
      </c>
      <c r="AL254" s="27">
        <v>0</v>
      </c>
      <c r="AM254" s="25">
        <v>0</v>
      </c>
      <c r="AN254" s="25">
        <v>0</v>
      </c>
      <c r="AO254" s="25">
        <v>0</v>
      </c>
      <c r="AP254" s="25">
        <v>0</v>
      </c>
    </row>
    <row r="255" spans="1:42" s="4" customFormat="1" ht="37.5" hidden="1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0</v>
      </c>
      <c r="G255" s="26">
        <v>0</v>
      </c>
      <c r="H255" s="26">
        <v>0</v>
      </c>
      <c r="I255" s="26">
        <v>0</v>
      </c>
      <c r="J255" s="26">
        <v>0</v>
      </c>
      <c r="K255" s="25">
        <v>0</v>
      </c>
      <c r="L255" s="25">
        <v>0</v>
      </c>
      <c r="M255" s="25">
        <v>0</v>
      </c>
      <c r="N255" s="25">
        <v>0</v>
      </c>
      <c r="O255" s="26">
        <v>0</v>
      </c>
      <c r="P255" s="26">
        <v>0</v>
      </c>
      <c r="Q255" s="26">
        <v>0</v>
      </c>
      <c r="R255" s="26">
        <v>0</v>
      </c>
      <c r="S255" s="27">
        <v>0</v>
      </c>
      <c r="T255" s="27">
        <v>0</v>
      </c>
      <c r="U255" s="27">
        <v>0</v>
      </c>
      <c r="V255" s="27">
        <v>0</v>
      </c>
      <c r="W255" s="26">
        <v>0</v>
      </c>
      <c r="X255" s="26">
        <v>0</v>
      </c>
      <c r="Y255" s="26">
        <v>0</v>
      </c>
      <c r="Z255" s="26">
        <v>0</v>
      </c>
      <c r="AA255" s="25">
        <v>0</v>
      </c>
      <c r="AB255" s="25">
        <v>0</v>
      </c>
      <c r="AC255" s="25">
        <v>0</v>
      </c>
      <c r="AD255" s="25">
        <v>0</v>
      </c>
      <c r="AE255" s="28"/>
      <c r="AF255" s="28"/>
      <c r="AG255" s="28"/>
      <c r="AH255" s="28"/>
      <c r="AI255" s="27">
        <v>0</v>
      </c>
      <c r="AJ255" s="27">
        <v>0</v>
      </c>
      <c r="AK255" s="27">
        <v>0</v>
      </c>
      <c r="AL255" s="27">
        <v>0</v>
      </c>
      <c r="AM255" s="25">
        <v>0</v>
      </c>
      <c r="AN255" s="25">
        <v>0</v>
      </c>
      <c r="AO255" s="25">
        <v>0</v>
      </c>
      <c r="AP255" s="25">
        <v>0</v>
      </c>
    </row>
    <row r="256" spans="1:42" s="4" customFormat="1" hidden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47.5</v>
      </c>
      <c r="H256" s="26">
        <v>39.32</v>
      </c>
      <c r="I256" s="26">
        <v>0</v>
      </c>
      <c r="J256" s="26">
        <v>86.82</v>
      </c>
      <c r="K256" s="25">
        <v>0</v>
      </c>
      <c r="L256" s="25">
        <v>0</v>
      </c>
      <c r="M256" s="25">
        <v>0</v>
      </c>
      <c r="N256" s="25">
        <v>0</v>
      </c>
      <c r="O256" s="26">
        <v>0</v>
      </c>
      <c r="P256" s="26">
        <v>0</v>
      </c>
      <c r="Q256" s="26">
        <v>0</v>
      </c>
      <c r="R256" s="26">
        <v>0</v>
      </c>
      <c r="S256" s="27">
        <v>0</v>
      </c>
      <c r="T256" s="27">
        <v>0</v>
      </c>
      <c r="U256" s="27">
        <v>0</v>
      </c>
      <c r="V256" s="27">
        <v>0</v>
      </c>
      <c r="W256" s="26">
        <v>0</v>
      </c>
      <c r="X256" s="26">
        <v>0</v>
      </c>
      <c r="Y256" s="26">
        <v>0</v>
      </c>
      <c r="Z256" s="26">
        <v>0</v>
      </c>
      <c r="AA256" s="25">
        <v>0</v>
      </c>
      <c r="AB256" s="25">
        <v>0</v>
      </c>
      <c r="AC256" s="25">
        <v>0</v>
      </c>
      <c r="AD256" s="25">
        <v>0</v>
      </c>
      <c r="AE256" s="28"/>
      <c r="AF256" s="28"/>
      <c r="AG256" s="28"/>
      <c r="AH256" s="28"/>
      <c r="AI256" s="27">
        <v>0</v>
      </c>
      <c r="AJ256" s="27">
        <v>0</v>
      </c>
      <c r="AK256" s="27">
        <v>0</v>
      </c>
      <c r="AL256" s="27">
        <v>0</v>
      </c>
      <c r="AM256" s="25">
        <v>0</v>
      </c>
      <c r="AN256" s="25">
        <v>0</v>
      </c>
      <c r="AO256" s="25">
        <v>0</v>
      </c>
      <c r="AP256" s="25">
        <v>0</v>
      </c>
    </row>
    <row r="257" spans="1:42" s="4" customFormat="1" ht="37.5" hidden="1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0</v>
      </c>
      <c r="G257" s="26">
        <v>0</v>
      </c>
      <c r="H257" s="26">
        <v>0</v>
      </c>
      <c r="I257" s="26">
        <v>0</v>
      </c>
      <c r="J257" s="26">
        <v>0</v>
      </c>
      <c r="K257" s="25">
        <v>0</v>
      </c>
      <c r="L257" s="25">
        <v>0</v>
      </c>
      <c r="M257" s="25">
        <v>0</v>
      </c>
      <c r="N257" s="25">
        <v>0</v>
      </c>
      <c r="O257" s="26">
        <v>0</v>
      </c>
      <c r="P257" s="26">
        <v>0</v>
      </c>
      <c r="Q257" s="26">
        <v>0</v>
      </c>
      <c r="R257" s="26">
        <v>0</v>
      </c>
      <c r="S257" s="27">
        <v>0</v>
      </c>
      <c r="T257" s="27">
        <v>0</v>
      </c>
      <c r="U257" s="27">
        <v>0</v>
      </c>
      <c r="V257" s="27">
        <v>0</v>
      </c>
      <c r="W257" s="26">
        <v>35.26</v>
      </c>
      <c r="X257" s="26">
        <v>0</v>
      </c>
      <c r="Y257" s="26">
        <v>0</v>
      </c>
      <c r="Z257" s="26">
        <v>35.26</v>
      </c>
      <c r="AA257" s="25">
        <v>0</v>
      </c>
      <c r="AB257" s="25">
        <v>0</v>
      </c>
      <c r="AC257" s="25">
        <v>0</v>
      </c>
      <c r="AD257" s="25">
        <v>0</v>
      </c>
      <c r="AE257" s="28"/>
      <c r="AF257" s="28"/>
      <c r="AG257" s="28"/>
      <c r="AH257" s="28"/>
      <c r="AI257" s="27">
        <v>0</v>
      </c>
      <c r="AJ257" s="27">
        <v>0</v>
      </c>
      <c r="AK257" s="27">
        <v>0</v>
      </c>
      <c r="AL257" s="27">
        <v>0</v>
      </c>
      <c r="AM257" s="25">
        <v>0</v>
      </c>
      <c r="AN257" s="25">
        <v>0</v>
      </c>
      <c r="AO257" s="25">
        <v>0</v>
      </c>
      <c r="AP257" s="25">
        <v>0</v>
      </c>
    </row>
    <row r="258" spans="1:42" s="4" customFormat="1" ht="37.5" hidden="1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0</v>
      </c>
      <c r="G258" s="26">
        <v>0</v>
      </c>
      <c r="H258" s="26">
        <v>0</v>
      </c>
      <c r="I258" s="26">
        <v>0</v>
      </c>
      <c r="J258" s="26">
        <v>0</v>
      </c>
      <c r="K258" s="25">
        <v>0</v>
      </c>
      <c r="L258" s="25">
        <v>0</v>
      </c>
      <c r="M258" s="25">
        <v>0</v>
      </c>
      <c r="N258" s="25">
        <v>0</v>
      </c>
      <c r="O258" s="26">
        <v>0</v>
      </c>
      <c r="P258" s="26">
        <v>0</v>
      </c>
      <c r="Q258" s="26">
        <v>0</v>
      </c>
      <c r="R258" s="26">
        <v>0</v>
      </c>
      <c r="S258" s="27">
        <v>0</v>
      </c>
      <c r="T258" s="27">
        <v>0</v>
      </c>
      <c r="U258" s="27">
        <v>0</v>
      </c>
      <c r="V258" s="27">
        <v>0</v>
      </c>
      <c r="W258" s="26">
        <v>0</v>
      </c>
      <c r="X258" s="26">
        <v>0</v>
      </c>
      <c r="Y258" s="26">
        <v>0</v>
      </c>
      <c r="Z258" s="26">
        <v>0</v>
      </c>
      <c r="AA258" s="25">
        <v>0</v>
      </c>
      <c r="AB258" s="25">
        <v>0</v>
      </c>
      <c r="AC258" s="25">
        <v>0</v>
      </c>
      <c r="AD258" s="25">
        <v>0</v>
      </c>
      <c r="AE258" s="28"/>
      <c r="AF258" s="28"/>
      <c r="AG258" s="28"/>
      <c r="AH258" s="28"/>
      <c r="AI258" s="27">
        <v>0</v>
      </c>
      <c r="AJ258" s="27">
        <v>0</v>
      </c>
      <c r="AK258" s="27">
        <v>0</v>
      </c>
      <c r="AL258" s="27">
        <v>0</v>
      </c>
      <c r="AM258" s="25">
        <v>0</v>
      </c>
      <c r="AN258" s="25">
        <v>0</v>
      </c>
      <c r="AO258" s="25">
        <v>0</v>
      </c>
      <c r="AP258" s="25">
        <v>0</v>
      </c>
    </row>
    <row r="259" spans="1:42" s="4" customFormat="1" ht="37.5" hidden="1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0</v>
      </c>
      <c r="G259" s="26">
        <v>0</v>
      </c>
      <c r="H259" s="26">
        <v>0</v>
      </c>
      <c r="I259" s="26">
        <v>0</v>
      </c>
      <c r="J259" s="26">
        <v>0</v>
      </c>
      <c r="K259" s="25">
        <v>0</v>
      </c>
      <c r="L259" s="25">
        <v>0</v>
      </c>
      <c r="M259" s="25">
        <v>0</v>
      </c>
      <c r="N259" s="25">
        <v>0</v>
      </c>
      <c r="O259" s="26">
        <v>0</v>
      </c>
      <c r="P259" s="26">
        <v>0</v>
      </c>
      <c r="Q259" s="26">
        <v>0</v>
      </c>
      <c r="R259" s="26">
        <v>0</v>
      </c>
      <c r="S259" s="27">
        <v>0</v>
      </c>
      <c r="T259" s="27">
        <v>0</v>
      </c>
      <c r="U259" s="27">
        <v>0</v>
      </c>
      <c r="V259" s="27">
        <v>0</v>
      </c>
      <c r="W259" s="26">
        <v>0</v>
      </c>
      <c r="X259" s="26">
        <v>0</v>
      </c>
      <c r="Y259" s="26">
        <v>0</v>
      </c>
      <c r="Z259" s="26">
        <v>0</v>
      </c>
      <c r="AA259" s="25">
        <v>0</v>
      </c>
      <c r="AB259" s="25">
        <v>0</v>
      </c>
      <c r="AC259" s="25">
        <v>0</v>
      </c>
      <c r="AD259" s="25">
        <v>0</v>
      </c>
      <c r="AE259" s="28"/>
      <c r="AF259" s="28"/>
      <c r="AG259" s="28"/>
      <c r="AH259" s="28"/>
      <c r="AI259" s="27">
        <v>0</v>
      </c>
      <c r="AJ259" s="27">
        <v>0</v>
      </c>
      <c r="AK259" s="27">
        <v>0</v>
      </c>
      <c r="AL259" s="27">
        <v>0</v>
      </c>
      <c r="AM259" s="25">
        <v>0</v>
      </c>
      <c r="AN259" s="25">
        <v>0</v>
      </c>
      <c r="AO259" s="25">
        <v>0</v>
      </c>
      <c r="AP259" s="25">
        <v>0</v>
      </c>
    </row>
    <row r="260" spans="1:42" s="4" customFormat="1" ht="37.5" hidden="1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0</v>
      </c>
      <c r="G260" s="26">
        <v>0</v>
      </c>
      <c r="H260" s="26">
        <v>0</v>
      </c>
      <c r="I260" s="26">
        <v>0</v>
      </c>
      <c r="J260" s="26">
        <v>0</v>
      </c>
      <c r="K260" s="25">
        <v>0</v>
      </c>
      <c r="L260" s="25">
        <v>0</v>
      </c>
      <c r="M260" s="25">
        <v>0</v>
      </c>
      <c r="N260" s="25">
        <v>0</v>
      </c>
      <c r="O260" s="26">
        <v>0</v>
      </c>
      <c r="P260" s="26">
        <v>0</v>
      </c>
      <c r="Q260" s="26">
        <v>0</v>
      </c>
      <c r="R260" s="26">
        <v>0</v>
      </c>
      <c r="S260" s="27">
        <v>0</v>
      </c>
      <c r="T260" s="27">
        <v>0</v>
      </c>
      <c r="U260" s="27">
        <v>0</v>
      </c>
      <c r="V260" s="27">
        <v>0</v>
      </c>
      <c r="W260" s="26">
        <v>0</v>
      </c>
      <c r="X260" s="26">
        <v>0</v>
      </c>
      <c r="Y260" s="26">
        <v>0</v>
      </c>
      <c r="Z260" s="26">
        <v>0</v>
      </c>
      <c r="AA260" s="25">
        <v>0</v>
      </c>
      <c r="AB260" s="25">
        <v>0</v>
      </c>
      <c r="AC260" s="25">
        <v>0</v>
      </c>
      <c r="AD260" s="25">
        <v>0</v>
      </c>
      <c r="AE260" s="28"/>
      <c r="AF260" s="28"/>
      <c r="AG260" s="28"/>
      <c r="AH260" s="28"/>
      <c r="AI260" s="27">
        <v>0</v>
      </c>
      <c r="AJ260" s="27">
        <v>0</v>
      </c>
      <c r="AK260" s="27">
        <v>0</v>
      </c>
      <c r="AL260" s="27">
        <v>0</v>
      </c>
      <c r="AM260" s="25">
        <v>0</v>
      </c>
      <c r="AN260" s="25">
        <v>0</v>
      </c>
      <c r="AO260" s="25">
        <v>0</v>
      </c>
      <c r="AP260" s="25">
        <v>0</v>
      </c>
    </row>
    <row r="261" spans="1:42" s="4" customFormat="1" ht="56.25" hidden="1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0</v>
      </c>
      <c r="G261" s="26">
        <v>0</v>
      </c>
      <c r="H261" s="26">
        <v>0</v>
      </c>
      <c r="I261" s="26">
        <v>0</v>
      </c>
      <c r="J261" s="26">
        <v>0</v>
      </c>
      <c r="K261" s="25">
        <v>0</v>
      </c>
      <c r="L261" s="25">
        <v>0</v>
      </c>
      <c r="M261" s="25">
        <v>0</v>
      </c>
      <c r="N261" s="25">
        <v>0</v>
      </c>
      <c r="O261" s="26">
        <v>0</v>
      </c>
      <c r="P261" s="26">
        <v>0</v>
      </c>
      <c r="Q261" s="26">
        <v>0</v>
      </c>
      <c r="R261" s="26">
        <v>0</v>
      </c>
      <c r="S261" s="27">
        <v>0</v>
      </c>
      <c r="T261" s="27">
        <v>0</v>
      </c>
      <c r="U261" s="27">
        <v>0</v>
      </c>
      <c r="V261" s="27">
        <v>0</v>
      </c>
      <c r="W261" s="26">
        <v>42.27</v>
      </c>
      <c r="X261" s="26">
        <v>57.21</v>
      </c>
      <c r="Y261" s="26">
        <v>0.5</v>
      </c>
      <c r="Z261" s="26">
        <v>99.98</v>
      </c>
      <c r="AA261" s="25">
        <v>0</v>
      </c>
      <c r="AB261" s="25">
        <v>0</v>
      </c>
      <c r="AC261" s="25">
        <v>0</v>
      </c>
      <c r="AD261" s="25">
        <v>0</v>
      </c>
      <c r="AE261" s="28"/>
      <c r="AF261" s="28"/>
      <c r="AG261" s="28"/>
      <c r="AH261" s="28"/>
      <c r="AI261" s="27">
        <v>0</v>
      </c>
      <c r="AJ261" s="27">
        <v>0</v>
      </c>
      <c r="AK261" s="27">
        <v>0</v>
      </c>
      <c r="AL261" s="27">
        <v>0</v>
      </c>
      <c r="AM261" s="25">
        <v>0</v>
      </c>
      <c r="AN261" s="25">
        <v>0</v>
      </c>
      <c r="AO261" s="25">
        <v>0</v>
      </c>
      <c r="AP261" s="25">
        <v>0</v>
      </c>
    </row>
    <row r="262" spans="1:42" s="4" customFormat="1" ht="37.5" hidden="1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0</v>
      </c>
      <c r="G262" s="26">
        <v>0</v>
      </c>
      <c r="H262" s="26">
        <v>0</v>
      </c>
      <c r="I262" s="26">
        <v>0</v>
      </c>
      <c r="J262" s="26">
        <v>0</v>
      </c>
      <c r="K262" s="25">
        <v>0</v>
      </c>
      <c r="L262" s="25">
        <v>0</v>
      </c>
      <c r="M262" s="25">
        <v>0</v>
      </c>
      <c r="N262" s="25">
        <v>0</v>
      </c>
      <c r="O262" s="26">
        <v>0</v>
      </c>
      <c r="P262" s="26">
        <v>0</v>
      </c>
      <c r="Q262" s="26">
        <v>0</v>
      </c>
      <c r="R262" s="26">
        <v>0</v>
      </c>
      <c r="S262" s="27">
        <v>0</v>
      </c>
      <c r="T262" s="27">
        <v>0</v>
      </c>
      <c r="U262" s="27">
        <v>0</v>
      </c>
      <c r="V262" s="27">
        <v>0</v>
      </c>
      <c r="W262" s="26">
        <v>54.74</v>
      </c>
      <c r="X262" s="26">
        <v>0</v>
      </c>
      <c r="Y262" s="26">
        <v>0</v>
      </c>
      <c r="Z262" s="26">
        <v>54.74</v>
      </c>
      <c r="AA262" s="25">
        <v>0</v>
      </c>
      <c r="AB262" s="25">
        <v>0</v>
      </c>
      <c r="AC262" s="25">
        <v>0</v>
      </c>
      <c r="AD262" s="25">
        <v>0</v>
      </c>
      <c r="AE262" s="28"/>
      <c r="AF262" s="28"/>
      <c r="AG262" s="28"/>
      <c r="AH262" s="28"/>
      <c r="AI262" s="27">
        <v>0</v>
      </c>
      <c r="AJ262" s="27">
        <v>0</v>
      </c>
      <c r="AK262" s="27">
        <v>0</v>
      </c>
      <c r="AL262" s="27">
        <v>0</v>
      </c>
      <c r="AM262" s="25">
        <v>0</v>
      </c>
      <c r="AN262" s="25">
        <v>0</v>
      </c>
      <c r="AO262" s="25">
        <v>0</v>
      </c>
      <c r="AP262" s="25">
        <v>0</v>
      </c>
    </row>
    <row r="263" spans="1:42" s="4" customFormat="1" hidden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0</v>
      </c>
      <c r="G263" s="26">
        <v>0</v>
      </c>
      <c r="H263" s="26">
        <v>0</v>
      </c>
      <c r="I263" s="26">
        <v>0</v>
      </c>
      <c r="J263" s="26">
        <v>0</v>
      </c>
      <c r="K263" s="25">
        <v>0</v>
      </c>
      <c r="L263" s="25">
        <v>0</v>
      </c>
      <c r="M263" s="25">
        <v>0</v>
      </c>
      <c r="N263" s="25">
        <v>0</v>
      </c>
      <c r="O263" s="26">
        <v>0</v>
      </c>
      <c r="P263" s="26">
        <v>0</v>
      </c>
      <c r="Q263" s="26">
        <v>0</v>
      </c>
      <c r="R263" s="26">
        <v>0</v>
      </c>
      <c r="S263" s="27">
        <v>0</v>
      </c>
      <c r="T263" s="27">
        <v>0</v>
      </c>
      <c r="U263" s="27">
        <v>0</v>
      </c>
      <c r="V263" s="27">
        <v>0</v>
      </c>
      <c r="W263" s="26">
        <v>0</v>
      </c>
      <c r="X263" s="26">
        <v>0</v>
      </c>
      <c r="Y263" s="26">
        <v>0</v>
      </c>
      <c r="Z263" s="26">
        <v>0</v>
      </c>
      <c r="AA263" s="25">
        <v>0</v>
      </c>
      <c r="AB263" s="25">
        <v>0</v>
      </c>
      <c r="AC263" s="25">
        <v>0</v>
      </c>
      <c r="AD263" s="25">
        <v>0</v>
      </c>
      <c r="AE263" s="28"/>
      <c r="AF263" s="28"/>
      <c r="AG263" s="28"/>
      <c r="AH263" s="28"/>
      <c r="AI263" s="27">
        <v>0</v>
      </c>
      <c r="AJ263" s="27">
        <v>0</v>
      </c>
      <c r="AK263" s="27">
        <v>0</v>
      </c>
      <c r="AL263" s="27">
        <v>0</v>
      </c>
      <c r="AM263" s="25">
        <v>0</v>
      </c>
      <c r="AN263" s="25">
        <v>0</v>
      </c>
      <c r="AO263" s="25">
        <v>0</v>
      </c>
      <c r="AP263" s="25">
        <v>0</v>
      </c>
    </row>
    <row r="264" spans="1:42" s="46" customFormat="1" hidden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57</v>
      </c>
      <c r="G264" s="42">
        <v>442.24</v>
      </c>
      <c r="H264" s="42">
        <v>98.71</v>
      </c>
      <c r="I264" s="42">
        <v>1.7</v>
      </c>
      <c r="J264" s="42">
        <v>542.65</v>
      </c>
      <c r="K264" s="41">
        <v>0</v>
      </c>
      <c r="L264" s="41">
        <v>0</v>
      </c>
      <c r="M264" s="41">
        <v>0</v>
      </c>
      <c r="N264" s="41">
        <v>0</v>
      </c>
      <c r="O264" s="42">
        <v>0</v>
      </c>
      <c r="P264" s="42">
        <v>0</v>
      </c>
      <c r="Q264" s="42">
        <v>0</v>
      </c>
      <c r="R264" s="42">
        <v>0</v>
      </c>
      <c r="S264" s="43">
        <v>0</v>
      </c>
      <c r="T264" s="43">
        <v>0</v>
      </c>
      <c r="U264" s="43">
        <v>0</v>
      </c>
      <c r="V264" s="43">
        <v>0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0</v>
      </c>
      <c r="AB264" s="41">
        <v>0</v>
      </c>
      <c r="AC264" s="41">
        <v>0</v>
      </c>
      <c r="AD264" s="41">
        <v>0</v>
      </c>
      <c r="AE264" s="44" t="s">
        <v>31</v>
      </c>
      <c r="AF264" s="44" t="s">
        <v>31</v>
      </c>
      <c r="AG264" s="44" t="s">
        <v>31</v>
      </c>
      <c r="AH264" s="44" t="s">
        <v>31</v>
      </c>
      <c r="AI264" s="43">
        <v>0</v>
      </c>
      <c r="AJ264" s="43">
        <v>0</v>
      </c>
      <c r="AK264" s="43">
        <v>0</v>
      </c>
      <c r="AL264" s="43">
        <v>0</v>
      </c>
      <c r="AM264" s="41">
        <v>0</v>
      </c>
      <c r="AN264" s="41">
        <v>0</v>
      </c>
      <c r="AO264" s="41">
        <v>0</v>
      </c>
      <c r="AP264" s="41">
        <v>0</v>
      </c>
    </row>
    <row r="265" spans="1:42" s="4" customFormat="1" ht="37.5" hidden="1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0</v>
      </c>
      <c r="G265" s="26">
        <v>0</v>
      </c>
      <c r="H265" s="26">
        <v>0</v>
      </c>
      <c r="I265" s="26">
        <v>0</v>
      </c>
      <c r="J265" s="26">
        <v>0</v>
      </c>
      <c r="K265" s="25">
        <v>0</v>
      </c>
      <c r="L265" s="25">
        <v>0</v>
      </c>
      <c r="M265" s="25">
        <v>0</v>
      </c>
      <c r="N265" s="25">
        <v>0</v>
      </c>
      <c r="O265" s="26">
        <v>0</v>
      </c>
      <c r="P265" s="26">
        <v>0</v>
      </c>
      <c r="Q265" s="26">
        <v>0</v>
      </c>
      <c r="R265" s="26">
        <v>0</v>
      </c>
      <c r="S265" s="27">
        <v>0</v>
      </c>
      <c r="T265" s="27">
        <v>0</v>
      </c>
      <c r="U265" s="27">
        <v>0</v>
      </c>
      <c r="V265" s="27">
        <v>0</v>
      </c>
      <c r="W265" s="26">
        <v>0</v>
      </c>
      <c r="X265" s="26">
        <v>0</v>
      </c>
      <c r="Y265" s="26">
        <v>0</v>
      </c>
      <c r="Z265" s="26">
        <v>0</v>
      </c>
      <c r="AA265" s="25">
        <v>0</v>
      </c>
      <c r="AB265" s="25">
        <v>0</v>
      </c>
      <c r="AC265" s="25">
        <v>0</v>
      </c>
      <c r="AD265" s="25">
        <v>0</v>
      </c>
      <c r="AE265" s="28"/>
      <c r="AF265" s="28"/>
      <c r="AG265" s="28"/>
      <c r="AH265" s="28"/>
      <c r="AI265" s="27">
        <v>0</v>
      </c>
      <c r="AJ265" s="27">
        <v>0</v>
      </c>
      <c r="AK265" s="27">
        <v>0</v>
      </c>
      <c r="AL265" s="27">
        <v>0</v>
      </c>
      <c r="AM265" s="25">
        <v>0</v>
      </c>
      <c r="AN265" s="25">
        <v>0</v>
      </c>
      <c r="AO265" s="25">
        <v>0</v>
      </c>
      <c r="AP265" s="25">
        <v>0</v>
      </c>
    </row>
    <row r="266" spans="1:42" s="4" customFormat="1" ht="37.5" hidden="1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0</v>
      </c>
      <c r="G266" s="26">
        <v>0</v>
      </c>
      <c r="H266" s="26">
        <v>0</v>
      </c>
      <c r="I266" s="26">
        <v>0</v>
      </c>
      <c r="J266" s="26">
        <v>0</v>
      </c>
      <c r="K266" s="25">
        <v>0</v>
      </c>
      <c r="L266" s="25">
        <v>0</v>
      </c>
      <c r="M266" s="25">
        <v>0</v>
      </c>
      <c r="N266" s="25">
        <v>0</v>
      </c>
      <c r="O266" s="26">
        <v>0</v>
      </c>
      <c r="P266" s="26">
        <v>0</v>
      </c>
      <c r="Q266" s="26">
        <v>0</v>
      </c>
      <c r="R266" s="26">
        <v>0</v>
      </c>
      <c r="S266" s="27">
        <v>0</v>
      </c>
      <c r="T266" s="27">
        <v>0</v>
      </c>
      <c r="U266" s="27">
        <v>0</v>
      </c>
      <c r="V266" s="27">
        <v>0</v>
      </c>
      <c r="W266" s="26">
        <v>0</v>
      </c>
      <c r="X266" s="26">
        <v>0</v>
      </c>
      <c r="Y266" s="26">
        <v>0</v>
      </c>
      <c r="Z266" s="26">
        <v>0</v>
      </c>
      <c r="AA266" s="25">
        <v>0</v>
      </c>
      <c r="AB266" s="25">
        <v>0</v>
      </c>
      <c r="AC266" s="25">
        <v>0</v>
      </c>
      <c r="AD266" s="25">
        <v>0</v>
      </c>
      <c r="AE266" s="28"/>
      <c r="AF266" s="28"/>
      <c r="AG266" s="28"/>
      <c r="AH266" s="28"/>
      <c r="AI266" s="27">
        <v>0</v>
      </c>
      <c r="AJ266" s="27">
        <v>0</v>
      </c>
      <c r="AK266" s="27">
        <v>0</v>
      </c>
      <c r="AL266" s="27">
        <v>0</v>
      </c>
      <c r="AM266" s="25">
        <v>0</v>
      </c>
      <c r="AN266" s="25">
        <v>0</v>
      </c>
      <c r="AO266" s="25">
        <v>0</v>
      </c>
      <c r="AP266" s="25">
        <v>0</v>
      </c>
    </row>
    <row r="267" spans="1:42" s="4" customFormat="1" hidden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0</v>
      </c>
      <c r="G267" s="26">
        <v>0</v>
      </c>
      <c r="H267" s="26">
        <v>0</v>
      </c>
      <c r="I267" s="26">
        <v>0</v>
      </c>
      <c r="J267" s="26">
        <v>0</v>
      </c>
      <c r="K267" s="25">
        <v>0</v>
      </c>
      <c r="L267" s="25">
        <v>0</v>
      </c>
      <c r="M267" s="25">
        <v>0</v>
      </c>
      <c r="N267" s="25">
        <v>0</v>
      </c>
      <c r="O267" s="26">
        <v>0</v>
      </c>
      <c r="P267" s="26">
        <v>0</v>
      </c>
      <c r="Q267" s="26">
        <v>0</v>
      </c>
      <c r="R267" s="26">
        <v>0</v>
      </c>
      <c r="S267" s="27">
        <v>0</v>
      </c>
      <c r="T267" s="27">
        <v>0</v>
      </c>
      <c r="U267" s="27">
        <v>0</v>
      </c>
      <c r="V267" s="27">
        <v>0</v>
      </c>
      <c r="W267" s="26">
        <v>0</v>
      </c>
      <c r="X267" s="26">
        <v>0</v>
      </c>
      <c r="Y267" s="26">
        <v>0</v>
      </c>
      <c r="Z267" s="26">
        <v>0</v>
      </c>
      <c r="AA267" s="25">
        <v>0</v>
      </c>
      <c r="AB267" s="25">
        <v>0</v>
      </c>
      <c r="AC267" s="25">
        <v>0</v>
      </c>
      <c r="AD267" s="25">
        <v>0</v>
      </c>
      <c r="AE267" s="28"/>
      <c r="AF267" s="28"/>
      <c r="AG267" s="28"/>
      <c r="AH267" s="28"/>
      <c r="AI267" s="27">
        <v>0</v>
      </c>
      <c r="AJ267" s="27">
        <v>0</v>
      </c>
      <c r="AK267" s="27">
        <v>0</v>
      </c>
      <c r="AL267" s="27">
        <v>0</v>
      </c>
      <c r="AM267" s="25">
        <v>0</v>
      </c>
      <c r="AN267" s="25">
        <v>0</v>
      </c>
      <c r="AO267" s="25">
        <v>0</v>
      </c>
      <c r="AP267" s="25">
        <v>0</v>
      </c>
    </row>
    <row r="268" spans="1:42" s="4" customFormat="1" ht="37.5" hidden="1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0</v>
      </c>
      <c r="G268" s="26">
        <v>0</v>
      </c>
      <c r="H268" s="26">
        <v>0</v>
      </c>
      <c r="I268" s="26">
        <v>0</v>
      </c>
      <c r="J268" s="26">
        <v>0</v>
      </c>
      <c r="K268" s="25">
        <v>0</v>
      </c>
      <c r="L268" s="25">
        <v>0</v>
      </c>
      <c r="M268" s="25">
        <v>0</v>
      </c>
      <c r="N268" s="25">
        <v>0</v>
      </c>
      <c r="O268" s="26">
        <v>0</v>
      </c>
      <c r="P268" s="26">
        <v>0</v>
      </c>
      <c r="Q268" s="26">
        <v>0</v>
      </c>
      <c r="R268" s="26">
        <v>0</v>
      </c>
      <c r="S268" s="27">
        <v>0</v>
      </c>
      <c r="T268" s="27">
        <v>0</v>
      </c>
      <c r="U268" s="27">
        <v>0</v>
      </c>
      <c r="V268" s="27">
        <v>0</v>
      </c>
      <c r="W268" s="26">
        <v>0</v>
      </c>
      <c r="X268" s="26">
        <v>0</v>
      </c>
      <c r="Y268" s="26">
        <v>0</v>
      </c>
      <c r="Z268" s="26">
        <v>0</v>
      </c>
      <c r="AA268" s="25">
        <v>0</v>
      </c>
      <c r="AB268" s="25">
        <v>0</v>
      </c>
      <c r="AC268" s="25">
        <v>0</v>
      </c>
      <c r="AD268" s="25">
        <v>0</v>
      </c>
      <c r="AE268" s="28"/>
      <c r="AF268" s="28"/>
      <c r="AG268" s="28"/>
      <c r="AH268" s="28"/>
      <c r="AI268" s="27">
        <v>0</v>
      </c>
      <c r="AJ268" s="27">
        <v>0</v>
      </c>
      <c r="AK268" s="27">
        <v>0</v>
      </c>
      <c r="AL268" s="27">
        <v>0</v>
      </c>
      <c r="AM268" s="25">
        <v>0</v>
      </c>
      <c r="AN268" s="25">
        <v>0</v>
      </c>
      <c r="AO268" s="25">
        <v>0</v>
      </c>
      <c r="AP268" s="25">
        <v>0</v>
      </c>
    </row>
    <row r="269" spans="1:42" s="4" customFormat="1" ht="37.5" hidden="1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0</v>
      </c>
      <c r="G269" s="26">
        <v>0</v>
      </c>
      <c r="H269" s="26">
        <v>0</v>
      </c>
      <c r="I269" s="26">
        <v>0</v>
      </c>
      <c r="J269" s="26">
        <v>0</v>
      </c>
      <c r="K269" s="25">
        <v>0</v>
      </c>
      <c r="L269" s="25">
        <v>0</v>
      </c>
      <c r="M269" s="25">
        <v>0</v>
      </c>
      <c r="N269" s="25">
        <v>0</v>
      </c>
      <c r="O269" s="26">
        <v>0</v>
      </c>
      <c r="P269" s="26">
        <v>0</v>
      </c>
      <c r="Q269" s="26">
        <v>0</v>
      </c>
      <c r="R269" s="26">
        <v>0</v>
      </c>
      <c r="S269" s="27">
        <v>0</v>
      </c>
      <c r="T269" s="27">
        <v>0</v>
      </c>
      <c r="U269" s="27">
        <v>0</v>
      </c>
      <c r="V269" s="27">
        <v>0</v>
      </c>
      <c r="W269" s="26">
        <v>0</v>
      </c>
      <c r="X269" s="26">
        <v>0</v>
      </c>
      <c r="Y269" s="26">
        <v>0</v>
      </c>
      <c r="Z269" s="26">
        <v>0</v>
      </c>
      <c r="AA269" s="25">
        <v>0</v>
      </c>
      <c r="AB269" s="25">
        <v>0</v>
      </c>
      <c r="AC269" s="25">
        <v>0</v>
      </c>
      <c r="AD269" s="25">
        <v>0</v>
      </c>
      <c r="AE269" s="28"/>
      <c r="AF269" s="28"/>
      <c r="AG269" s="28"/>
      <c r="AH269" s="28"/>
      <c r="AI269" s="27">
        <v>0</v>
      </c>
      <c r="AJ269" s="27">
        <v>0</v>
      </c>
      <c r="AK269" s="27">
        <v>0</v>
      </c>
      <c r="AL269" s="27">
        <v>0</v>
      </c>
      <c r="AM269" s="25">
        <v>0</v>
      </c>
      <c r="AN269" s="25">
        <v>0</v>
      </c>
      <c r="AO269" s="25">
        <v>0</v>
      </c>
      <c r="AP269" s="25">
        <v>0</v>
      </c>
    </row>
    <row r="270" spans="1:42" s="46" customFormat="1" hidden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0</v>
      </c>
      <c r="G270" s="42">
        <v>0</v>
      </c>
      <c r="H270" s="42">
        <v>0</v>
      </c>
      <c r="I270" s="42">
        <v>0</v>
      </c>
      <c r="J270" s="42">
        <v>0</v>
      </c>
      <c r="K270" s="41">
        <v>0</v>
      </c>
      <c r="L270" s="41">
        <v>0</v>
      </c>
      <c r="M270" s="41">
        <v>0</v>
      </c>
      <c r="N270" s="41">
        <v>0</v>
      </c>
      <c r="O270" s="42">
        <v>0</v>
      </c>
      <c r="P270" s="42">
        <v>0</v>
      </c>
      <c r="Q270" s="42">
        <v>0</v>
      </c>
      <c r="R270" s="42">
        <v>0</v>
      </c>
      <c r="S270" s="43">
        <v>0</v>
      </c>
      <c r="T270" s="43">
        <v>0</v>
      </c>
      <c r="U270" s="43">
        <v>0</v>
      </c>
      <c r="V270" s="43">
        <v>0</v>
      </c>
      <c r="W270" s="42">
        <v>0</v>
      </c>
      <c r="X270" s="42">
        <v>0</v>
      </c>
      <c r="Y270" s="42">
        <v>0</v>
      </c>
      <c r="Z270" s="42">
        <v>0</v>
      </c>
      <c r="AA270" s="41">
        <v>0</v>
      </c>
      <c r="AB270" s="41">
        <v>0</v>
      </c>
      <c r="AC270" s="41">
        <v>0</v>
      </c>
      <c r="AD270" s="41">
        <v>0</v>
      </c>
      <c r="AE270" s="44" t="s">
        <v>31</v>
      </c>
      <c r="AF270" s="44" t="s">
        <v>31</v>
      </c>
      <c r="AG270" s="44" t="s">
        <v>31</v>
      </c>
      <c r="AH270" s="44" t="s">
        <v>31</v>
      </c>
      <c r="AI270" s="43">
        <v>0</v>
      </c>
      <c r="AJ270" s="43">
        <v>0</v>
      </c>
      <c r="AK270" s="43">
        <v>0</v>
      </c>
      <c r="AL270" s="43">
        <v>0</v>
      </c>
      <c r="AM270" s="41">
        <v>0</v>
      </c>
      <c r="AN270" s="41">
        <v>0</v>
      </c>
      <c r="AO270" s="41">
        <v>0</v>
      </c>
      <c r="AP270" s="41">
        <v>0</v>
      </c>
    </row>
    <row r="271" spans="1:42" s="4" customFormat="1" hidden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0</v>
      </c>
      <c r="G271" s="26">
        <v>0</v>
      </c>
      <c r="H271" s="26">
        <v>0</v>
      </c>
      <c r="I271" s="26">
        <v>0</v>
      </c>
      <c r="J271" s="26">
        <v>0</v>
      </c>
      <c r="K271" s="25">
        <v>0</v>
      </c>
      <c r="L271" s="25">
        <v>0</v>
      </c>
      <c r="M271" s="25">
        <v>0</v>
      </c>
      <c r="N271" s="25">
        <v>0</v>
      </c>
      <c r="O271" s="26">
        <v>0</v>
      </c>
      <c r="P271" s="26">
        <v>0</v>
      </c>
      <c r="Q271" s="26">
        <v>0</v>
      </c>
      <c r="R271" s="26">
        <v>0</v>
      </c>
      <c r="S271" s="27">
        <v>0</v>
      </c>
      <c r="T271" s="27">
        <v>0</v>
      </c>
      <c r="U271" s="27">
        <v>0</v>
      </c>
      <c r="V271" s="27">
        <v>0</v>
      </c>
      <c r="W271" s="26">
        <v>0</v>
      </c>
      <c r="X271" s="26">
        <v>0</v>
      </c>
      <c r="Y271" s="26">
        <v>0</v>
      </c>
      <c r="Z271" s="26">
        <v>0</v>
      </c>
      <c r="AA271" s="25">
        <v>0</v>
      </c>
      <c r="AB271" s="25">
        <v>0</v>
      </c>
      <c r="AC271" s="25">
        <v>0</v>
      </c>
      <c r="AD271" s="25">
        <v>0</v>
      </c>
      <c r="AE271" s="28"/>
      <c r="AF271" s="28"/>
      <c r="AG271" s="28"/>
      <c r="AH271" s="28"/>
      <c r="AI271" s="27">
        <v>0</v>
      </c>
      <c r="AJ271" s="27">
        <v>0</v>
      </c>
      <c r="AK271" s="27">
        <v>0</v>
      </c>
      <c r="AL271" s="27">
        <v>0</v>
      </c>
      <c r="AM271" s="25">
        <v>0</v>
      </c>
      <c r="AN271" s="25">
        <v>0</v>
      </c>
      <c r="AO271" s="25">
        <v>0</v>
      </c>
      <c r="AP271" s="25">
        <v>0</v>
      </c>
    </row>
    <row r="272" spans="1:42" s="4" customFormat="1" ht="56.25" hidden="1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0</v>
      </c>
      <c r="G272" s="26">
        <v>0</v>
      </c>
      <c r="H272" s="26">
        <v>0</v>
      </c>
      <c r="I272" s="26">
        <v>0</v>
      </c>
      <c r="J272" s="26">
        <v>0</v>
      </c>
      <c r="K272" s="25">
        <v>0</v>
      </c>
      <c r="L272" s="25">
        <v>0</v>
      </c>
      <c r="M272" s="25">
        <v>0</v>
      </c>
      <c r="N272" s="25">
        <v>0</v>
      </c>
      <c r="O272" s="26">
        <v>0</v>
      </c>
      <c r="P272" s="26">
        <v>0</v>
      </c>
      <c r="Q272" s="26">
        <v>0</v>
      </c>
      <c r="R272" s="26">
        <v>0</v>
      </c>
      <c r="S272" s="27">
        <v>0</v>
      </c>
      <c r="T272" s="27">
        <v>0</v>
      </c>
      <c r="U272" s="27">
        <v>0</v>
      </c>
      <c r="V272" s="27">
        <v>0</v>
      </c>
      <c r="W272" s="26">
        <v>0</v>
      </c>
      <c r="X272" s="26">
        <v>0</v>
      </c>
      <c r="Y272" s="26">
        <v>0</v>
      </c>
      <c r="Z272" s="26">
        <v>0</v>
      </c>
      <c r="AA272" s="25">
        <v>0</v>
      </c>
      <c r="AB272" s="25">
        <v>0</v>
      </c>
      <c r="AC272" s="25">
        <v>0</v>
      </c>
      <c r="AD272" s="25">
        <v>0</v>
      </c>
      <c r="AE272" s="28"/>
      <c r="AF272" s="28"/>
      <c r="AG272" s="28"/>
      <c r="AH272" s="28"/>
      <c r="AI272" s="27">
        <v>0</v>
      </c>
      <c r="AJ272" s="27">
        <v>0</v>
      </c>
      <c r="AK272" s="27">
        <v>0</v>
      </c>
      <c r="AL272" s="27">
        <v>0</v>
      </c>
      <c r="AM272" s="25">
        <v>0</v>
      </c>
      <c r="AN272" s="25">
        <v>0</v>
      </c>
      <c r="AO272" s="25">
        <v>0</v>
      </c>
      <c r="AP272" s="25">
        <v>0</v>
      </c>
    </row>
    <row r="273" spans="1:42" s="46" customFormat="1" hidden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0</v>
      </c>
      <c r="G273" s="42">
        <v>0</v>
      </c>
      <c r="H273" s="42">
        <v>0</v>
      </c>
      <c r="I273" s="42">
        <v>0</v>
      </c>
      <c r="J273" s="42">
        <v>0</v>
      </c>
      <c r="K273" s="41">
        <v>0</v>
      </c>
      <c r="L273" s="41">
        <v>0</v>
      </c>
      <c r="M273" s="41">
        <v>0</v>
      </c>
      <c r="N273" s="41">
        <v>0</v>
      </c>
      <c r="O273" s="42">
        <v>0</v>
      </c>
      <c r="P273" s="42">
        <v>0</v>
      </c>
      <c r="Q273" s="42">
        <v>0</v>
      </c>
      <c r="R273" s="42">
        <v>0</v>
      </c>
      <c r="S273" s="43">
        <v>0</v>
      </c>
      <c r="T273" s="43">
        <v>0</v>
      </c>
      <c r="U273" s="43">
        <v>0</v>
      </c>
      <c r="V273" s="43">
        <v>0</v>
      </c>
      <c r="W273" s="42">
        <v>0</v>
      </c>
      <c r="X273" s="42">
        <v>0</v>
      </c>
      <c r="Y273" s="42">
        <v>0</v>
      </c>
      <c r="Z273" s="42">
        <v>0</v>
      </c>
      <c r="AA273" s="41">
        <v>0</v>
      </c>
      <c r="AB273" s="41">
        <v>0</v>
      </c>
      <c r="AC273" s="41">
        <v>0</v>
      </c>
      <c r="AD273" s="41">
        <v>0</v>
      </c>
      <c r="AE273" s="44" t="s">
        <v>31</v>
      </c>
      <c r="AF273" s="44" t="s">
        <v>31</v>
      </c>
      <c r="AG273" s="44" t="s">
        <v>31</v>
      </c>
      <c r="AH273" s="44" t="s">
        <v>31</v>
      </c>
      <c r="AI273" s="43">
        <v>0</v>
      </c>
      <c r="AJ273" s="43">
        <v>0</v>
      </c>
      <c r="AK273" s="43">
        <v>0</v>
      </c>
      <c r="AL273" s="43">
        <v>0</v>
      </c>
      <c r="AM273" s="41">
        <v>0</v>
      </c>
      <c r="AN273" s="41">
        <v>0</v>
      </c>
      <c r="AO273" s="41">
        <v>0</v>
      </c>
      <c r="AP273" s="41">
        <v>0</v>
      </c>
    </row>
    <row r="274" spans="1:42" s="4" customFormat="1" ht="56.25" hidden="1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0</v>
      </c>
      <c r="G274" s="26">
        <v>0</v>
      </c>
      <c r="H274" s="26">
        <v>0</v>
      </c>
      <c r="I274" s="26">
        <v>0</v>
      </c>
      <c r="J274" s="26">
        <v>0</v>
      </c>
      <c r="K274" s="25">
        <v>0</v>
      </c>
      <c r="L274" s="25">
        <v>0</v>
      </c>
      <c r="M274" s="25">
        <v>0</v>
      </c>
      <c r="N274" s="25">
        <v>0</v>
      </c>
      <c r="O274" s="26">
        <v>0</v>
      </c>
      <c r="P274" s="26">
        <v>0</v>
      </c>
      <c r="Q274" s="26">
        <v>0</v>
      </c>
      <c r="R274" s="26">
        <v>0</v>
      </c>
      <c r="S274" s="27">
        <v>0</v>
      </c>
      <c r="T274" s="27">
        <v>0</v>
      </c>
      <c r="U274" s="27">
        <v>0</v>
      </c>
      <c r="V274" s="27">
        <v>0</v>
      </c>
      <c r="W274" s="26">
        <v>0</v>
      </c>
      <c r="X274" s="26">
        <v>0</v>
      </c>
      <c r="Y274" s="26">
        <v>0</v>
      </c>
      <c r="Z274" s="26">
        <v>0</v>
      </c>
      <c r="AA274" s="25">
        <v>0</v>
      </c>
      <c r="AB274" s="25">
        <v>0</v>
      </c>
      <c r="AC274" s="25">
        <v>0</v>
      </c>
      <c r="AD274" s="25">
        <v>0</v>
      </c>
      <c r="AE274" s="28"/>
      <c r="AF274" s="28"/>
      <c r="AG274" s="28"/>
      <c r="AH274" s="28"/>
      <c r="AI274" s="27">
        <v>0</v>
      </c>
      <c r="AJ274" s="27">
        <v>0</v>
      </c>
      <c r="AK274" s="27">
        <v>0</v>
      </c>
      <c r="AL274" s="27">
        <v>0</v>
      </c>
      <c r="AM274" s="25">
        <v>0</v>
      </c>
      <c r="AN274" s="25">
        <v>0</v>
      </c>
      <c r="AO274" s="25">
        <v>0</v>
      </c>
      <c r="AP274" s="25">
        <v>0</v>
      </c>
    </row>
    <row r="275" spans="1:42" s="4" customFormat="1" ht="37.5" hidden="1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0</v>
      </c>
      <c r="G275" s="26">
        <v>0</v>
      </c>
      <c r="H275" s="26">
        <v>0</v>
      </c>
      <c r="I275" s="26">
        <v>0</v>
      </c>
      <c r="J275" s="26">
        <v>0</v>
      </c>
      <c r="K275" s="25">
        <v>0</v>
      </c>
      <c r="L275" s="25">
        <v>0</v>
      </c>
      <c r="M275" s="25">
        <v>0</v>
      </c>
      <c r="N275" s="25">
        <v>0</v>
      </c>
      <c r="O275" s="26">
        <v>0</v>
      </c>
      <c r="P275" s="26">
        <v>0</v>
      </c>
      <c r="Q275" s="26">
        <v>0</v>
      </c>
      <c r="R275" s="26">
        <v>0</v>
      </c>
      <c r="S275" s="27">
        <v>0</v>
      </c>
      <c r="T275" s="27">
        <v>0</v>
      </c>
      <c r="U275" s="27">
        <v>0</v>
      </c>
      <c r="V275" s="27">
        <v>0</v>
      </c>
      <c r="W275" s="26">
        <v>0</v>
      </c>
      <c r="X275" s="26">
        <v>0</v>
      </c>
      <c r="Y275" s="26">
        <v>0</v>
      </c>
      <c r="Z275" s="26">
        <v>0</v>
      </c>
      <c r="AA275" s="25">
        <v>0</v>
      </c>
      <c r="AB275" s="25">
        <v>0</v>
      </c>
      <c r="AC275" s="25">
        <v>0</v>
      </c>
      <c r="AD275" s="25">
        <v>0</v>
      </c>
      <c r="AE275" s="28"/>
      <c r="AF275" s="28"/>
      <c r="AG275" s="28"/>
      <c r="AH275" s="28"/>
      <c r="AI275" s="27">
        <v>0</v>
      </c>
      <c r="AJ275" s="27">
        <v>0</v>
      </c>
      <c r="AK275" s="27">
        <v>0</v>
      </c>
      <c r="AL275" s="27">
        <v>0</v>
      </c>
      <c r="AM275" s="25">
        <v>0</v>
      </c>
      <c r="AN275" s="25">
        <v>0</v>
      </c>
      <c r="AO275" s="25">
        <v>0</v>
      </c>
      <c r="AP275" s="25">
        <v>0</v>
      </c>
    </row>
    <row r="276" spans="1:42" s="4" customFormat="1" hidden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0</v>
      </c>
      <c r="G276" s="26">
        <v>0</v>
      </c>
      <c r="H276" s="26">
        <v>0</v>
      </c>
      <c r="I276" s="26">
        <v>0</v>
      </c>
      <c r="J276" s="26">
        <v>0</v>
      </c>
      <c r="K276" s="25">
        <v>0</v>
      </c>
      <c r="L276" s="25">
        <v>0</v>
      </c>
      <c r="M276" s="25">
        <v>0</v>
      </c>
      <c r="N276" s="25">
        <v>0</v>
      </c>
      <c r="O276" s="26">
        <v>0</v>
      </c>
      <c r="P276" s="26">
        <v>0</v>
      </c>
      <c r="Q276" s="26">
        <v>0</v>
      </c>
      <c r="R276" s="26">
        <v>0</v>
      </c>
      <c r="S276" s="27">
        <v>0</v>
      </c>
      <c r="T276" s="27">
        <v>0</v>
      </c>
      <c r="U276" s="27">
        <v>0</v>
      </c>
      <c r="V276" s="27">
        <v>0</v>
      </c>
      <c r="W276" s="26">
        <v>0</v>
      </c>
      <c r="X276" s="26">
        <v>0</v>
      </c>
      <c r="Y276" s="26">
        <v>0</v>
      </c>
      <c r="Z276" s="26">
        <v>0</v>
      </c>
      <c r="AA276" s="25">
        <v>0</v>
      </c>
      <c r="AB276" s="25">
        <v>0</v>
      </c>
      <c r="AC276" s="25">
        <v>0</v>
      </c>
      <c r="AD276" s="25">
        <v>0</v>
      </c>
      <c r="AE276" s="28"/>
      <c r="AF276" s="28"/>
      <c r="AG276" s="28"/>
      <c r="AH276" s="28"/>
      <c r="AI276" s="27">
        <v>0</v>
      </c>
      <c r="AJ276" s="27">
        <v>0</v>
      </c>
      <c r="AK276" s="27">
        <v>0</v>
      </c>
      <c r="AL276" s="27">
        <v>0</v>
      </c>
      <c r="AM276" s="25">
        <v>0</v>
      </c>
      <c r="AN276" s="25">
        <v>0</v>
      </c>
      <c r="AO276" s="25">
        <v>0</v>
      </c>
      <c r="AP276" s="25">
        <v>0</v>
      </c>
    </row>
    <row r="277" spans="1:42" s="4" customFormat="1" ht="37.5" hidden="1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0</v>
      </c>
      <c r="G277" s="26">
        <v>0</v>
      </c>
      <c r="H277" s="26">
        <v>0</v>
      </c>
      <c r="I277" s="26">
        <v>0</v>
      </c>
      <c r="J277" s="26">
        <v>0</v>
      </c>
      <c r="K277" s="25">
        <v>0</v>
      </c>
      <c r="L277" s="25">
        <v>0</v>
      </c>
      <c r="M277" s="25">
        <v>0</v>
      </c>
      <c r="N277" s="25">
        <v>0</v>
      </c>
      <c r="O277" s="26">
        <v>0</v>
      </c>
      <c r="P277" s="26">
        <v>0</v>
      </c>
      <c r="Q277" s="26">
        <v>0</v>
      </c>
      <c r="R277" s="26">
        <v>0</v>
      </c>
      <c r="S277" s="27">
        <v>0</v>
      </c>
      <c r="T277" s="27">
        <v>0</v>
      </c>
      <c r="U277" s="27">
        <v>0</v>
      </c>
      <c r="V277" s="27">
        <v>0</v>
      </c>
      <c r="W277" s="26">
        <v>0</v>
      </c>
      <c r="X277" s="26">
        <v>0</v>
      </c>
      <c r="Y277" s="26">
        <v>0</v>
      </c>
      <c r="Z277" s="26">
        <v>0</v>
      </c>
      <c r="AA277" s="25">
        <v>0</v>
      </c>
      <c r="AB277" s="25">
        <v>0</v>
      </c>
      <c r="AC277" s="25">
        <v>0</v>
      </c>
      <c r="AD277" s="25">
        <v>0</v>
      </c>
      <c r="AE277" s="28"/>
      <c r="AF277" s="28"/>
      <c r="AG277" s="28"/>
      <c r="AH277" s="28"/>
      <c r="AI277" s="27">
        <v>0</v>
      </c>
      <c r="AJ277" s="27">
        <v>0</v>
      </c>
      <c r="AK277" s="27">
        <v>0</v>
      </c>
      <c r="AL277" s="27">
        <v>0</v>
      </c>
      <c r="AM277" s="25">
        <v>0</v>
      </c>
      <c r="AN277" s="25">
        <v>0</v>
      </c>
      <c r="AO277" s="25">
        <v>0</v>
      </c>
      <c r="AP277" s="25">
        <v>0</v>
      </c>
    </row>
    <row r="278" spans="1:42" s="4" customFormat="1" ht="37.5" hidden="1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0</v>
      </c>
      <c r="G278" s="26">
        <v>0</v>
      </c>
      <c r="H278" s="26">
        <v>0</v>
      </c>
      <c r="I278" s="26">
        <v>0</v>
      </c>
      <c r="J278" s="26">
        <v>0</v>
      </c>
      <c r="K278" s="25">
        <v>0</v>
      </c>
      <c r="L278" s="25">
        <v>0</v>
      </c>
      <c r="M278" s="25">
        <v>0</v>
      </c>
      <c r="N278" s="25">
        <v>0</v>
      </c>
      <c r="O278" s="26">
        <v>0</v>
      </c>
      <c r="P278" s="26">
        <v>0</v>
      </c>
      <c r="Q278" s="26">
        <v>0</v>
      </c>
      <c r="R278" s="26">
        <v>0</v>
      </c>
      <c r="S278" s="27">
        <v>0</v>
      </c>
      <c r="T278" s="27">
        <v>0</v>
      </c>
      <c r="U278" s="27">
        <v>0</v>
      </c>
      <c r="V278" s="27">
        <v>0</v>
      </c>
      <c r="W278" s="26">
        <v>0</v>
      </c>
      <c r="X278" s="26">
        <v>0</v>
      </c>
      <c r="Y278" s="26">
        <v>0</v>
      </c>
      <c r="Z278" s="26">
        <v>0</v>
      </c>
      <c r="AA278" s="25">
        <v>0</v>
      </c>
      <c r="AB278" s="25">
        <v>0</v>
      </c>
      <c r="AC278" s="25">
        <v>0</v>
      </c>
      <c r="AD278" s="25">
        <v>0</v>
      </c>
      <c r="AE278" s="28"/>
      <c r="AF278" s="28"/>
      <c r="AG278" s="28"/>
      <c r="AH278" s="28"/>
      <c r="AI278" s="27">
        <v>0</v>
      </c>
      <c r="AJ278" s="27">
        <v>0</v>
      </c>
      <c r="AK278" s="27">
        <v>0</v>
      </c>
      <c r="AL278" s="27">
        <v>0</v>
      </c>
      <c r="AM278" s="25">
        <v>0</v>
      </c>
      <c r="AN278" s="25">
        <v>0</v>
      </c>
      <c r="AO278" s="25">
        <v>0</v>
      </c>
      <c r="AP278" s="25">
        <v>0</v>
      </c>
    </row>
    <row r="279" spans="1:42" s="4" customFormat="1" ht="37.5" hidden="1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0</v>
      </c>
      <c r="G279" s="26">
        <v>0</v>
      </c>
      <c r="H279" s="26">
        <v>0</v>
      </c>
      <c r="I279" s="26">
        <v>0</v>
      </c>
      <c r="J279" s="26">
        <v>0</v>
      </c>
      <c r="K279" s="25">
        <v>0</v>
      </c>
      <c r="L279" s="25">
        <v>0</v>
      </c>
      <c r="M279" s="25">
        <v>0</v>
      </c>
      <c r="N279" s="25">
        <v>0</v>
      </c>
      <c r="O279" s="26">
        <v>0</v>
      </c>
      <c r="P279" s="26">
        <v>0</v>
      </c>
      <c r="Q279" s="26">
        <v>0</v>
      </c>
      <c r="R279" s="26">
        <v>0</v>
      </c>
      <c r="S279" s="27">
        <v>0</v>
      </c>
      <c r="T279" s="27">
        <v>0</v>
      </c>
      <c r="U279" s="27">
        <v>0</v>
      </c>
      <c r="V279" s="27">
        <v>0</v>
      </c>
      <c r="W279" s="26">
        <v>0</v>
      </c>
      <c r="X279" s="26">
        <v>0</v>
      </c>
      <c r="Y279" s="26">
        <v>0</v>
      </c>
      <c r="Z279" s="26">
        <v>0</v>
      </c>
      <c r="AA279" s="25">
        <v>0</v>
      </c>
      <c r="AB279" s="25">
        <v>0</v>
      </c>
      <c r="AC279" s="25">
        <v>0</v>
      </c>
      <c r="AD279" s="25">
        <v>0</v>
      </c>
      <c r="AE279" s="28"/>
      <c r="AF279" s="28"/>
      <c r="AG279" s="28"/>
      <c r="AH279" s="28"/>
      <c r="AI279" s="27">
        <v>0</v>
      </c>
      <c r="AJ279" s="27">
        <v>0</v>
      </c>
      <c r="AK279" s="27">
        <v>0</v>
      </c>
      <c r="AL279" s="27">
        <v>0</v>
      </c>
      <c r="AM279" s="25">
        <v>0</v>
      </c>
      <c r="AN279" s="25">
        <v>0</v>
      </c>
      <c r="AO279" s="25">
        <v>0</v>
      </c>
      <c r="AP279" s="25">
        <v>0</v>
      </c>
    </row>
    <row r="280" spans="1:42" s="4" customFormat="1" ht="37.5" hidden="1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0</v>
      </c>
      <c r="G280" s="26">
        <v>0</v>
      </c>
      <c r="H280" s="26">
        <v>0</v>
      </c>
      <c r="I280" s="26">
        <v>0</v>
      </c>
      <c r="J280" s="26">
        <v>0</v>
      </c>
      <c r="K280" s="25">
        <v>0</v>
      </c>
      <c r="L280" s="25">
        <v>0</v>
      </c>
      <c r="M280" s="25">
        <v>0</v>
      </c>
      <c r="N280" s="25">
        <v>0</v>
      </c>
      <c r="O280" s="26">
        <v>0</v>
      </c>
      <c r="P280" s="26">
        <v>0</v>
      </c>
      <c r="Q280" s="26">
        <v>0</v>
      </c>
      <c r="R280" s="26">
        <v>0</v>
      </c>
      <c r="S280" s="27">
        <v>0</v>
      </c>
      <c r="T280" s="27">
        <v>0</v>
      </c>
      <c r="U280" s="27">
        <v>0</v>
      </c>
      <c r="V280" s="27">
        <v>0</v>
      </c>
      <c r="W280" s="26">
        <v>0</v>
      </c>
      <c r="X280" s="26">
        <v>0</v>
      </c>
      <c r="Y280" s="26">
        <v>0</v>
      </c>
      <c r="Z280" s="26">
        <v>0</v>
      </c>
      <c r="AA280" s="25">
        <v>0</v>
      </c>
      <c r="AB280" s="25">
        <v>0</v>
      </c>
      <c r="AC280" s="25">
        <v>0</v>
      </c>
      <c r="AD280" s="25">
        <v>0</v>
      </c>
      <c r="AE280" s="28"/>
      <c r="AF280" s="28"/>
      <c r="AG280" s="28"/>
      <c r="AH280" s="28"/>
      <c r="AI280" s="27">
        <v>0</v>
      </c>
      <c r="AJ280" s="27">
        <v>0</v>
      </c>
      <c r="AK280" s="27">
        <v>0</v>
      </c>
      <c r="AL280" s="27">
        <v>0</v>
      </c>
      <c r="AM280" s="25">
        <v>0</v>
      </c>
      <c r="AN280" s="25">
        <v>0</v>
      </c>
      <c r="AO280" s="25">
        <v>0</v>
      </c>
      <c r="AP280" s="25">
        <v>0</v>
      </c>
    </row>
    <row r="281" spans="1:42" s="4" customFormat="1" ht="37.5" hidden="1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0</v>
      </c>
      <c r="G281" s="26">
        <v>0</v>
      </c>
      <c r="H281" s="26">
        <v>0</v>
      </c>
      <c r="I281" s="26">
        <v>0</v>
      </c>
      <c r="J281" s="26">
        <v>0</v>
      </c>
      <c r="K281" s="25">
        <v>0</v>
      </c>
      <c r="L281" s="25">
        <v>0</v>
      </c>
      <c r="M281" s="25">
        <v>0</v>
      </c>
      <c r="N281" s="25">
        <v>0</v>
      </c>
      <c r="O281" s="26">
        <v>0</v>
      </c>
      <c r="P281" s="26">
        <v>0</v>
      </c>
      <c r="Q281" s="26">
        <v>0</v>
      </c>
      <c r="R281" s="26">
        <v>0</v>
      </c>
      <c r="S281" s="27">
        <v>0</v>
      </c>
      <c r="T281" s="27">
        <v>0</v>
      </c>
      <c r="U281" s="27">
        <v>0</v>
      </c>
      <c r="V281" s="27">
        <v>0</v>
      </c>
      <c r="W281" s="26">
        <v>0</v>
      </c>
      <c r="X281" s="26">
        <v>0</v>
      </c>
      <c r="Y281" s="26">
        <v>0</v>
      </c>
      <c r="Z281" s="26">
        <v>0</v>
      </c>
      <c r="AA281" s="25">
        <v>0</v>
      </c>
      <c r="AB281" s="25">
        <v>0</v>
      </c>
      <c r="AC281" s="25">
        <v>0</v>
      </c>
      <c r="AD281" s="25">
        <v>0</v>
      </c>
      <c r="AE281" s="28"/>
      <c r="AF281" s="28"/>
      <c r="AG281" s="28"/>
      <c r="AH281" s="28"/>
      <c r="AI281" s="27">
        <v>0</v>
      </c>
      <c r="AJ281" s="27">
        <v>0</v>
      </c>
      <c r="AK281" s="27">
        <v>0</v>
      </c>
      <c r="AL281" s="27">
        <v>0</v>
      </c>
      <c r="AM281" s="25">
        <v>0</v>
      </c>
      <c r="AN281" s="25">
        <v>0</v>
      </c>
      <c r="AO281" s="25">
        <v>0</v>
      </c>
      <c r="AP281" s="25">
        <v>0</v>
      </c>
    </row>
    <row r="282" spans="1:42" s="4" customFormat="1" ht="37.5" hidden="1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0</v>
      </c>
      <c r="G282" s="26">
        <v>0</v>
      </c>
      <c r="H282" s="26">
        <v>0</v>
      </c>
      <c r="I282" s="26">
        <v>0</v>
      </c>
      <c r="J282" s="26">
        <v>0</v>
      </c>
      <c r="K282" s="25">
        <v>0</v>
      </c>
      <c r="L282" s="25">
        <v>0</v>
      </c>
      <c r="M282" s="25">
        <v>0</v>
      </c>
      <c r="N282" s="25">
        <v>0</v>
      </c>
      <c r="O282" s="26">
        <v>0</v>
      </c>
      <c r="P282" s="26">
        <v>0</v>
      </c>
      <c r="Q282" s="26">
        <v>0</v>
      </c>
      <c r="R282" s="26">
        <v>0</v>
      </c>
      <c r="S282" s="27">
        <v>0</v>
      </c>
      <c r="T282" s="27">
        <v>0</v>
      </c>
      <c r="U282" s="27">
        <v>0</v>
      </c>
      <c r="V282" s="27">
        <v>0</v>
      </c>
      <c r="W282" s="26">
        <v>0</v>
      </c>
      <c r="X282" s="26">
        <v>0</v>
      </c>
      <c r="Y282" s="26">
        <v>0</v>
      </c>
      <c r="Z282" s="26">
        <v>0</v>
      </c>
      <c r="AA282" s="25">
        <v>0</v>
      </c>
      <c r="AB282" s="25">
        <v>0</v>
      </c>
      <c r="AC282" s="25">
        <v>0</v>
      </c>
      <c r="AD282" s="25">
        <v>0</v>
      </c>
      <c r="AE282" s="28"/>
      <c r="AF282" s="28"/>
      <c r="AG282" s="28"/>
      <c r="AH282" s="28"/>
      <c r="AI282" s="27">
        <v>0</v>
      </c>
      <c r="AJ282" s="27">
        <v>0</v>
      </c>
      <c r="AK282" s="27">
        <v>0</v>
      </c>
      <c r="AL282" s="27">
        <v>0</v>
      </c>
      <c r="AM282" s="25">
        <v>0</v>
      </c>
      <c r="AN282" s="25">
        <v>0</v>
      </c>
      <c r="AO282" s="25">
        <v>0</v>
      </c>
      <c r="AP282" s="25">
        <v>0</v>
      </c>
    </row>
    <row r="283" spans="1:42" s="46" customFormat="1" hidden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0</v>
      </c>
      <c r="G283" s="42">
        <v>0</v>
      </c>
      <c r="H283" s="42">
        <v>0</v>
      </c>
      <c r="I283" s="42">
        <v>0</v>
      </c>
      <c r="J283" s="42">
        <v>0</v>
      </c>
      <c r="K283" s="41">
        <v>0</v>
      </c>
      <c r="L283" s="41">
        <v>0</v>
      </c>
      <c r="M283" s="41">
        <v>0</v>
      </c>
      <c r="N283" s="41">
        <v>0</v>
      </c>
      <c r="O283" s="42">
        <v>0</v>
      </c>
      <c r="P283" s="42">
        <v>0</v>
      </c>
      <c r="Q283" s="42">
        <v>0</v>
      </c>
      <c r="R283" s="42">
        <v>0</v>
      </c>
      <c r="S283" s="43">
        <v>0</v>
      </c>
      <c r="T283" s="43">
        <v>0</v>
      </c>
      <c r="U283" s="43">
        <v>0</v>
      </c>
      <c r="V283" s="43">
        <v>0</v>
      </c>
      <c r="W283" s="42">
        <v>0</v>
      </c>
      <c r="X283" s="42">
        <v>0</v>
      </c>
      <c r="Y283" s="42">
        <v>0</v>
      </c>
      <c r="Z283" s="42">
        <v>0</v>
      </c>
      <c r="AA283" s="41">
        <v>0</v>
      </c>
      <c r="AB283" s="41">
        <v>0</v>
      </c>
      <c r="AC283" s="41">
        <v>0</v>
      </c>
      <c r="AD283" s="41">
        <v>0</v>
      </c>
      <c r="AE283" s="44" t="s">
        <v>31</v>
      </c>
      <c r="AF283" s="44" t="s">
        <v>31</v>
      </c>
      <c r="AG283" s="44" t="s">
        <v>31</v>
      </c>
      <c r="AH283" s="44" t="s">
        <v>31</v>
      </c>
      <c r="AI283" s="43">
        <v>0</v>
      </c>
      <c r="AJ283" s="43">
        <v>0</v>
      </c>
      <c r="AK283" s="43">
        <v>0</v>
      </c>
      <c r="AL283" s="43">
        <v>0</v>
      </c>
      <c r="AM283" s="41">
        <v>0</v>
      </c>
      <c r="AN283" s="41">
        <v>0</v>
      </c>
      <c r="AO283" s="41">
        <v>0</v>
      </c>
      <c r="AP283" s="41">
        <v>0</v>
      </c>
    </row>
    <row r="284" spans="1:42" s="4" customFormat="1" ht="37.5" hidden="1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0</v>
      </c>
      <c r="G284" s="26">
        <v>0</v>
      </c>
      <c r="H284" s="26">
        <v>0</v>
      </c>
      <c r="I284" s="26">
        <v>0</v>
      </c>
      <c r="J284" s="26">
        <v>0</v>
      </c>
      <c r="K284" s="25">
        <v>0</v>
      </c>
      <c r="L284" s="25">
        <v>0</v>
      </c>
      <c r="M284" s="25">
        <v>0</v>
      </c>
      <c r="N284" s="25">
        <v>0</v>
      </c>
      <c r="O284" s="26">
        <v>0</v>
      </c>
      <c r="P284" s="26">
        <v>0</v>
      </c>
      <c r="Q284" s="26">
        <v>0</v>
      </c>
      <c r="R284" s="26">
        <v>0</v>
      </c>
      <c r="S284" s="27">
        <v>0</v>
      </c>
      <c r="T284" s="27">
        <v>0</v>
      </c>
      <c r="U284" s="27">
        <v>0</v>
      </c>
      <c r="V284" s="27">
        <v>0</v>
      </c>
      <c r="W284" s="26">
        <v>0</v>
      </c>
      <c r="X284" s="26">
        <v>0</v>
      </c>
      <c r="Y284" s="26">
        <v>0</v>
      </c>
      <c r="Z284" s="26">
        <v>0</v>
      </c>
      <c r="AA284" s="25">
        <v>0</v>
      </c>
      <c r="AB284" s="25">
        <v>0</v>
      </c>
      <c r="AC284" s="25">
        <v>0</v>
      </c>
      <c r="AD284" s="25">
        <v>0</v>
      </c>
      <c r="AE284" s="28"/>
      <c r="AF284" s="28"/>
      <c r="AG284" s="28"/>
      <c r="AH284" s="28"/>
      <c r="AI284" s="27">
        <v>0</v>
      </c>
      <c r="AJ284" s="27">
        <v>0</v>
      </c>
      <c r="AK284" s="27">
        <v>0</v>
      </c>
      <c r="AL284" s="27">
        <v>0</v>
      </c>
      <c r="AM284" s="25">
        <v>0</v>
      </c>
      <c r="AN284" s="25">
        <v>0</v>
      </c>
      <c r="AO284" s="25">
        <v>0</v>
      </c>
      <c r="AP284" s="25">
        <v>0</v>
      </c>
    </row>
    <row r="285" spans="1:42" s="4" customFormat="1" ht="37.5" hidden="1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0</v>
      </c>
      <c r="G285" s="26">
        <v>0</v>
      </c>
      <c r="H285" s="26">
        <v>0</v>
      </c>
      <c r="I285" s="26">
        <v>0</v>
      </c>
      <c r="J285" s="26">
        <v>0</v>
      </c>
      <c r="K285" s="25">
        <v>0</v>
      </c>
      <c r="L285" s="25">
        <v>0</v>
      </c>
      <c r="M285" s="25">
        <v>0</v>
      </c>
      <c r="N285" s="25">
        <v>0</v>
      </c>
      <c r="O285" s="26">
        <v>0</v>
      </c>
      <c r="P285" s="26">
        <v>0</v>
      </c>
      <c r="Q285" s="26">
        <v>0</v>
      </c>
      <c r="R285" s="26">
        <v>0</v>
      </c>
      <c r="S285" s="27">
        <v>0</v>
      </c>
      <c r="T285" s="27">
        <v>0</v>
      </c>
      <c r="U285" s="27">
        <v>0</v>
      </c>
      <c r="V285" s="27">
        <v>0</v>
      </c>
      <c r="W285" s="26">
        <v>0</v>
      </c>
      <c r="X285" s="26">
        <v>0</v>
      </c>
      <c r="Y285" s="26">
        <v>0</v>
      </c>
      <c r="Z285" s="26">
        <v>0</v>
      </c>
      <c r="AA285" s="25">
        <v>0</v>
      </c>
      <c r="AB285" s="25">
        <v>0</v>
      </c>
      <c r="AC285" s="25">
        <v>0</v>
      </c>
      <c r="AD285" s="25">
        <v>0</v>
      </c>
      <c r="AE285" s="28"/>
      <c r="AF285" s="28"/>
      <c r="AG285" s="28"/>
      <c r="AH285" s="28"/>
      <c r="AI285" s="27">
        <v>0</v>
      </c>
      <c r="AJ285" s="27">
        <v>0</v>
      </c>
      <c r="AK285" s="27">
        <v>0</v>
      </c>
      <c r="AL285" s="27">
        <v>0</v>
      </c>
      <c r="AM285" s="25">
        <v>0</v>
      </c>
      <c r="AN285" s="25">
        <v>0</v>
      </c>
      <c r="AO285" s="25">
        <v>0</v>
      </c>
      <c r="AP285" s="25">
        <v>0</v>
      </c>
    </row>
    <row r="286" spans="1:42" s="4" customFormat="1" ht="37.5" hidden="1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0</v>
      </c>
      <c r="G286" s="26">
        <v>0</v>
      </c>
      <c r="H286" s="26">
        <v>0</v>
      </c>
      <c r="I286" s="26">
        <v>0</v>
      </c>
      <c r="J286" s="26">
        <v>0</v>
      </c>
      <c r="K286" s="25">
        <v>0</v>
      </c>
      <c r="L286" s="25">
        <v>0</v>
      </c>
      <c r="M286" s="25">
        <v>0</v>
      </c>
      <c r="N286" s="25">
        <v>0</v>
      </c>
      <c r="O286" s="26">
        <v>0</v>
      </c>
      <c r="P286" s="26">
        <v>0</v>
      </c>
      <c r="Q286" s="26">
        <v>0</v>
      </c>
      <c r="R286" s="26">
        <v>0</v>
      </c>
      <c r="S286" s="27">
        <v>0</v>
      </c>
      <c r="T286" s="27">
        <v>0</v>
      </c>
      <c r="U286" s="27">
        <v>0</v>
      </c>
      <c r="V286" s="27">
        <v>0</v>
      </c>
      <c r="W286" s="26">
        <v>0</v>
      </c>
      <c r="X286" s="26">
        <v>0</v>
      </c>
      <c r="Y286" s="26">
        <v>0</v>
      </c>
      <c r="Z286" s="26">
        <v>0</v>
      </c>
      <c r="AA286" s="25">
        <v>0</v>
      </c>
      <c r="AB286" s="25">
        <v>0</v>
      </c>
      <c r="AC286" s="25">
        <v>0</v>
      </c>
      <c r="AD286" s="25">
        <v>0</v>
      </c>
      <c r="AE286" s="28"/>
      <c r="AF286" s="28"/>
      <c r="AG286" s="28"/>
      <c r="AH286" s="28"/>
      <c r="AI286" s="27">
        <v>0</v>
      </c>
      <c r="AJ286" s="27">
        <v>0</v>
      </c>
      <c r="AK286" s="27">
        <v>0</v>
      </c>
      <c r="AL286" s="27">
        <v>0</v>
      </c>
      <c r="AM286" s="25">
        <v>0</v>
      </c>
      <c r="AN286" s="25">
        <v>0</v>
      </c>
      <c r="AO286" s="25">
        <v>0</v>
      </c>
      <c r="AP286" s="25">
        <v>0</v>
      </c>
    </row>
    <row r="287" spans="1:42" s="4" customFormat="1" ht="37.5" hidden="1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0</v>
      </c>
      <c r="G287" s="26">
        <v>0</v>
      </c>
      <c r="H287" s="26">
        <v>0</v>
      </c>
      <c r="I287" s="26">
        <v>0</v>
      </c>
      <c r="J287" s="26">
        <v>0</v>
      </c>
      <c r="K287" s="25">
        <v>0</v>
      </c>
      <c r="L287" s="25">
        <v>0</v>
      </c>
      <c r="M287" s="25">
        <v>0</v>
      </c>
      <c r="N287" s="25">
        <v>0</v>
      </c>
      <c r="O287" s="26">
        <v>0</v>
      </c>
      <c r="P287" s="26">
        <v>0</v>
      </c>
      <c r="Q287" s="26">
        <v>0</v>
      </c>
      <c r="R287" s="26">
        <v>0</v>
      </c>
      <c r="S287" s="27">
        <v>0</v>
      </c>
      <c r="T287" s="27">
        <v>0</v>
      </c>
      <c r="U287" s="27">
        <v>0</v>
      </c>
      <c r="V287" s="27">
        <v>0</v>
      </c>
      <c r="W287" s="26">
        <v>0</v>
      </c>
      <c r="X287" s="26">
        <v>0</v>
      </c>
      <c r="Y287" s="26">
        <v>0</v>
      </c>
      <c r="Z287" s="26">
        <v>0</v>
      </c>
      <c r="AA287" s="25">
        <v>0</v>
      </c>
      <c r="AB287" s="25">
        <v>0</v>
      </c>
      <c r="AC287" s="25">
        <v>0</v>
      </c>
      <c r="AD287" s="25">
        <v>0</v>
      </c>
      <c r="AE287" s="28"/>
      <c r="AF287" s="28"/>
      <c r="AG287" s="28"/>
      <c r="AH287" s="28"/>
      <c r="AI287" s="27">
        <v>0</v>
      </c>
      <c r="AJ287" s="27">
        <v>0</v>
      </c>
      <c r="AK287" s="27">
        <v>0</v>
      </c>
      <c r="AL287" s="27">
        <v>0</v>
      </c>
      <c r="AM287" s="25">
        <v>0</v>
      </c>
      <c r="AN287" s="25">
        <v>0</v>
      </c>
      <c r="AO287" s="25">
        <v>0</v>
      </c>
      <c r="AP287" s="25">
        <v>0</v>
      </c>
    </row>
    <row r="288" spans="1:42" s="4" customFormat="1" ht="37.5" hidden="1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0</v>
      </c>
      <c r="G288" s="26">
        <v>0</v>
      </c>
      <c r="H288" s="26">
        <v>0</v>
      </c>
      <c r="I288" s="26">
        <v>0</v>
      </c>
      <c r="J288" s="26">
        <v>0</v>
      </c>
      <c r="K288" s="25">
        <v>0</v>
      </c>
      <c r="L288" s="25">
        <v>0</v>
      </c>
      <c r="M288" s="25">
        <v>0</v>
      </c>
      <c r="N288" s="25">
        <v>0</v>
      </c>
      <c r="O288" s="26">
        <v>0</v>
      </c>
      <c r="P288" s="26">
        <v>0</v>
      </c>
      <c r="Q288" s="26">
        <v>0</v>
      </c>
      <c r="R288" s="26">
        <v>0</v>
      </c>
      <c r="S288" s="27">
        <v>0</v>
      </c>
      <c r="T288" s="27">
        <v>0</v>
      </c>
      <c r="U288" s="27">
        <v>0</v>
      </c>
      <c r="V288" s="27">
        <v>0</v>
      </c>
      <c r="W288" s="26">
        <v>0</v>
      </c>
      <c r="X288" s="26">
        <v>0</v>
      </c>
      <c r="Y288" s="26">
        <v>0</v>
      </c>
      <c r="Z288" s="26">
        <v>0</v>
      </c>
      <c r="AA288" s="25">
        <v>0</v>
      </c>
      <c r="AB288" s="25">
        <v>0</v>
      </c>
      <c r="AC288" s="25">
        <v>0</v>
      </c>
      <c r="AD288" s="25">
        <v>0</v>
      </c>
      <c r="AE288" s="28"/>
      <c r="AF288" s="28"/>
      <c r="AG288" s="28"/>
      <c r="AH288" s="28"/>
      <c r="AI288" s="27">
        <v>0</v>
      </c>
      <c r="AJ288" s="27">
        <v>0</v>
      </c>
      <c r="AK288" s="27">
        <v>0</v>
      </c>
      <c r="AL288" s="27">
        <v>0</v>
      </c>
      <c r="AM288" s="25">
        <v>0</v>
      </c>
      <c r="AN288" s="25">
        <v>0</v>
      </c>
      <c r="AO288" s="25">
        <v>0</v>
      </c>
      <c r="AP288" s="25">
        <v>0</v>
      </c>
    </row>
    <row r="289" spans="1:42" s="4" customFormat="1" ht="37.5" hidden="1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0</v>
      </c>
      <c r="G289" s="26">
        <v>0</v>
      </c>
      <c r="H289" s="26">
        <v>0</v>
      </c>
      <c r="I289" s="26">
        <v>0</v>
      </c>
      <c r="J289" s="26">
        <v>0</v>
      </c>
      <c r="K289" s="25">
        <v>0</v>
      </c>
      <c r="L289" s="25">
        <v>0</v>
      </c>
      <c r="M289" s="25">
        <v>0</v>
      </c>
      <c r="N289" s="25">
        <v>0</v>
      </c>
      <c r="O289" s="26">
        <v>0</v>
      </c>
      <c r="P289" s="26">
        <v>0</v>
      </c>
      <c r="Q289" s="26">
        <v>0</v>
      </c>
      <c r="R289" s="26">
        <v>0</v>
      </c>
      <c r="S289" s="27">
        <v>0</v>
      </c>
      <c r="T289" s="27">
        <v>0</v>
      </c>
      <c r="U289" s="27">
        <v>0</v>
      </c>
      <c r="V289" s="27">
        <v>0</v>
      </c>
      <c r="W289" s="26">
        <v>0</v>
      </c>
      <c r="X289" s="26">
        <v>0</v>
      </c>
      <c r="Y289" s="26">
        <v>0</v>
      </c>
      <c r="Z289" s="26">
        <v>0</v>
      </c>
      <c r="AA289" s="25">
        <v>0</v>
      </c>
      <c r="AB289" s="25">
        <v>0</v>
      </c>
      <c r="AC289" s="25">
        <v>0</v>
      </c>
      <c r="AD289" s="25">
        <v>0</v>
      </c>
      <c r="AE289" s="28"/>
      <c r="AF289" s="28"/>
      <c r="AG289" s="28"/>
      <c r="AH289" s="28"/>
      <c r="AI289" s="27">
        <v>0</v>
      </c>
      <c r="AJ289" s="27">
        <v>0</v>
      </c>
      <c r="AK289" s="27">
        <v>0</v>
      </c>
      <c r="AL289" s="27">
        <v>0</v>
      </c>
      <c r="AM289" s="25">
        <v>0</v>
      </c>
      <c r="AN289" s="25">
        <v>0</v>
      </c>
      <c r="AO289" s="25">
        <v>0</v>
      </c>
      <c r="AP289" s="25">
        <v>0</v>
      </c>
    </row>
    <row r="290" spans="1:42" s="4" customFormat="1" ht="37.5" hidden="1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0</v>
      </c>
      <c r="G290" s="26">
        <v>0</v>
      </c>
      <c r="H290" s="26">
        <v>0</v>
      </c>
      <c r="I290" s="26">
        <v>0</v>
      </c>
      <c r="J290" s="26">
        <v>0</v>
      </c>
      <c r="K290" s="25">
        <v>0</v>
      </c>
      <c r="L290" s="25">
        <v>0</v>
      </c>
      <c r="M290" s="25">
        <v>0</v>
      </c>
      <c r="N290" s="25">
        <v>0</v>
      </c>
      <c r="O290" s="26">
        <v>0</v>
      </c>
      <c r="P290" s="26">
        <v>0</v>
      </c>
      <c r="Q290" s="26">
        <v>0</v>
      </c>
      <c r="R290" s="26">
        <v>0</v>
      </c>
      <c r="S290" s="27">
        <v>0</v>
      </c>
      <c r="T290" s="27">
        <v>0</v>
      </c>
      <c r="U290" s="27">
        <v>0</v>
      </c>
      <c r="V290" s="27">
        <v>0</v>
      </c>
      <c r="W290" s="26">
        <v>0</v>
      </c>
      <c r="X290" s="26">
        <v>0</v>
      </c>
      <c r="Y290" s="26">
        <v>0</v>
      </c>
      <c r="Z290" s="26">
        <v>0</v>
      </c>
      <c r="AA290" s="25">
        <v>0</v>
      </c>
      <c r="AB290" s="25">
        <v>0</v>
      </c>
      <c r="AC290" s="25">
        <v>0</v>
      </c>
      <c r="AD290" s="25">
        <v>0</v>
      </c>
      <c r="AE290" s="28"/>
      <c r="AF290" s="28"/>
      <c r="AG290" s="28"/>
      <c r="AH290" s="28"/>
      <c r="AI290" s="27">
        <v>0</v>
      </c>
      <c r="AJ290" s="27">
        <v>0</v>
      </c>
      <c r="AK290" s="27">
        <v>0</v>
      </c>
      <c r="AL290" s="27">
        <v>0</v>
      </c>
      <c r="AM290" s="25">
        <v>0</v>
      </c>
      <c r="AN290" s="25">
        <v>0</v>
      </c>
      <c r="AO290" s="25">
        <v>0</v>
      </c>
      <c r="AP290" s="25">
        <v>0</v>
      </c>
    </row>
    <row r="291" spans="1:42" s="46" customFormat="1" ht="37.5" hidden="1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0</v>
      </c>
      <c r="G291" s="42">
        <v>0</v>
      </c>
      <c r="H291" s="42">
        <v>0</v>
      </c>
      <c r="I291" s="42">
        <v>0</v>
      </c>
      <c r="J291" s="42">
        <v>0</v>
      </c>
      <c r="K291" s="41">
        <v>0</v>
      </c>
      <c r="L291" s="41">
        <v>0</v>
      </c>
      <c r="M291" s="41">
        <v>0</v>
      </c>
      <c r="N291" s="41">
        <v>0</v>
      </c>
      <c r="O291" s="42">
        <v>0</v>
      </c>
      <c r="P291" s="42">
        <v>0</v>
      </c>
      <c r="Q291" s="42">
        <v>0</v>
      </c>
      <c r="R291" s="42">
        <v>0</v>
      </c>
      <c r="S291" s="43">
        <v>0</v>
      </c>
      <c r="T291" s="43">
        <v>0</v>
      </c>
      <c r="U291" s="43">
        <v>0</v>
      </c>
      <c r="V291" s="43">
        <v>0</v>
      </c>
      <c r="W291" s="42">
        <v>0</v>
      </c>
      <c r="X291" s="42">
        <v>0</v>
      </c>
      <c r="Y291" s="42">
        <v>0</v>
      </c>
      <c r="Z291" s="42">
        <v>0</v>
      </c>
      <c r="AA291" s="41">
        <v>0</v>
      </c>
      <c r="AB291" s="41">
        <v>0</v>
      </c>
      <c r="AC291" s="41">
        <v>0</v>
      </c>
      <c r="AD291" s="41">
        <v>0</v>
      </c>
      <c r="AE291" s="44" t="s">
        <v>31</v>
      </c>
      <c r="AF291" s="44" t="s">
        <v>31</v>
      </c>
      <c r="AG291" s="44" t="s">
        <v>31</v>
      </c>
      <c r="AH291" s="44" t="s">
        <v>31</v>
      </c>
      <c r="AI291" s="43">
        <v>0</v>
      </c>
      <c r="AJ291" s="43">
        <v>0</v>
      </c>
      <c r="AK291" s="43">
        <v>0</v>
      </c>
      <c r="AL291" s="43">
        <v>0</v>
      </c>
      <c r="AM291" s="41">
        <v>0</v>
      </c>
      <c r="AN291" s="41">
        <v>0</v>
      </c>
      <c r="AO291" s="41">
        <v>0</v>
      </c>
      <c r="AP291" s="41">
        <v>0</v>
      </c>
    </row>
    <row r="292" spans="1:42" s="4" customFormat="1" hidden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0</v>
      </c>
      <c r="G292" s="26">
        <v>0</v>
      </c>
      <c r="H292" s="26">
        <v>0</v>
      </c>
      <c r="I292" s="26">
        <v>0</v>
      </c>
      <c r="J292" s="26">
        <v>0</v>
      </c>
      <c r="K292" s="25">
        <v>0</v>
      </c>
      <c r="L292" s="25">
        <v>0</v>
      </c>
      <c r="M292" s="25">
        <v>0</v>
      </c>
      <c r="N292" s="25">
        <v>0</v>
      </c>
      <c r="O292" s="26">
        <v>0</v>
      </c>
      <c r="P292" s="26">
        <v>0</v>
      </c>
      <c r="Q292" s="26">
        <v>0</v>
      </c>
      <c r="R292" s="26">
        <v>0</v>
      </c>
      <c r="S292" s="27">
        <v>0</v>
      </c>
      <c r="T292" s="27">
        <v>0</v>
      </c>
      <c r="U292" s="27">
        <v>0</v>
      </c>
      <c r="V292" s="27">
        <v>0</v>
      </c>
      <c r="W292" s="26">
        <v>0</v>
      </c>
      <c r="X292" s="26">
        <v>0</v>
      </c>
      <c r="Y292" s="26">
        <v>0</v>
      </c>
      <c r="Z292" s="26">
        <v>0</v>
      </c>
      <c r="AA292" s="25">
        <v>0</v>
      </c>
      <c r="AB292" s="25">
        <v>0</v>
      </c>
      <c r="AC292" s="25">
        <v>0</v>
      </c>
      <c r="AD292" s="25">
        <v>0</v>
      </c>
      <c r="AE292" s="28"/>
      <c r="AF292" s="28"/>
      <c r="AG292" s="28"/>
      <c r="AH292" s="28"/>
      <c r="AI292" s="27">
        <v>0</v>
      </c>
      <c r="AJ292" s="27">
        <v>0</v>
      </c>
      <c r="AK292" s="27">
        <v>0</v>
      </c>
      <c r="AL292" s="27">
        <v>0</v>
      </c>
      <c r="AM292" s="25">
        <v>0</v>
      </c>
      <c r="AN292" s="25">
        <v>0</v>
      </c>
      <c r="AO292" s="25">
        <v>0</v>
      </c>
      <c r="AP292" s="25">
        <v>0</v>
      </c>
    </row>
    <row r="293" spans="1:42" s="29" customFormat="1" hidden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0</v>
      </c>
      <c r="G293" s="26">
        <v>0</v>
      </c>
      <c r="H293" s="26">
        <v>0</v>
      </c>
      <c r="I293" s="26">
        <v>0</v>
      </c>
      <c r="J293" s="26">
        <v>0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0</v>
      </c>
      <c r="X293" s="26">
        <v>0</v>
      </c>
      <c r="Y293" s="26">
        <v>0</v>
      </c>
      <c r="Z293" s="26">
        <v>0</v>
      </c>
      <c r="AA293" s="25">
        <v>0</v>
      </c>
      <c r="AB293" s="25">
        <v>0</v>
      </c>
      <c r="AC293" s="25">
        <v>0</v>
      </c>
      <c r="AD293" s="25">
        <v>0</v>
      </c>
      <c r="AE293" s="28"/>
      <c r="AF293" s="28"/>
      <c r="AG293" s="28"/>
      <c r="AH293" s="28"/>
      <c r="AI293" s="27">
        <v>0</v>
      </c>
      <c r="AJ293" s="27">
        <v>0</v>
      </c>
      <c r="AK293" s="27">
        <v>0</v>
      </c>
      <c r="AL293" s="27">
        <v>0</v>
      </c>
      <c r="AM293" s="25">
        <v>0</v>
      </c>
      <c r="AN293" s="25">
        <v>0</v>
      </c>
      <c r="AO293" s="25">
        <v>0</v>
      </c>
      <c r="AP293" s="25">
        <v>0</v>
      </c>
    </row>
    <row r="294" spans="1:42" s="4" customFormat="1" hidden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0</v>
      </c>
      <c r="G294" s="26">
        <v>0</v>
      </c>
      <c r="H294" s="26">
        <v>0</v>
      </c>
      <c r="I294" s="26">
        <v>0</v>
      </c>
      <c r="J294" s="26">
        <v>0</v>
      </c>
      <c r="K294" s="25">
        <v>0</v>
      </c>
      <c r="L294" s="25">
        <v>0</v>
      </c>
      <c r="M294" s="25">
        <v>0</v>
      </c>
      <c r="N294" s="25">
        <v>0</v>
      </c>
      <c r="O294" s="26">
        <v>0</v>
      </c>
      <c r="P294" s="26">
        <v>0</v>
      </c>
      <c r="Q294" s="26">
        <v>0</v>
      </c>
      <c r="R294" s="26">
        <v>0</v>
      </c>
      <c r="S294" s="27">
        <v>0</v>
      </c>
      <c r="T294" s="27">
        <v>0</v>
      </c>
      <c r="U294" s="27">
        <v>0</v>
      </c>
      <c r="V294" s="27">
        <v>0</v>
      </c>
      <c r="W294" s="26">
        <v>0</v>
      </c>
      <c r="X294" s="26">
        <v>0</v>
      </c>
      <c r="Y294" s="26">
        <v>0</v>
      </c>
      <c r="Z294" s="26">
        <v>0</v>
      </c>
      <c r="AA294" s="25">
        <v>0</v>
      </c>
      <c r="AB294" s="25">
        <v>0</v>
      </c>
      <c r="AC294" s="25">
        <v>0</v>
      </c>
      <c r="AD294" s="25">
        <v>0</v>
      </c>
      <c r="AE294" s="28"/>
      <c r="AF294" s="28"/>
      <c r="AG294" s="28"/>
      <c r="AH294" s="28"/>
      <c r="AI294" s="27">
        <v>0</v>
      </c>
      <c r="AJ294" s="27">
        <v>0</v>
      </c>
      <c r="AK294" s="27">
        <v>0</v>
      </c>
      <c r="AL294" s="27">
        <v>0</v>
      </c>
      <c r="AM294" s="25">
        <v>0</v>
      </c>
      <c r="AN294" s="25">
        <v>0</v>
      </c>
      <c r="AO294" s="25">
        <v>0</v>
      </c>
      <c r="AP294" s="25">
        <v>0</v>
      </c>
    </row>
    <row r="295" spans="1:42" s="4" customFormat="1" ht="56.25" hidden="1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0</v>
      </c>
      <c r="G295" s="26">
        <v>0</v>
      </c>
      <c r="H295" s="26">
        <v>0</v>
      </c>
      <c r="I295" s="26">
        <v>0</v>
      </c>
      <c r="J295" s="26">
        <v>0</v>
      </c>
      <c r="K295" s="25">
        <v>0</v>
      </c>
      <c r="L295" s="25">
        <v>0</v>
      </c>
      <c r="M295" s="25">
        <v>0</v>
      </c>
      <c r="N295" s="25">
        <v>0</v>
      </c>
      <c r="O295" s="26">
        <v>0</v>
      </c>
      <c r="P295" s="26">
        <v>0</v>
      </c>
      <c r="Q295" s="26">
        <v>0</v>
      </c>
      <c r="R295" s="26">
        <v>0</v>
      </c>
      <c r="S295" s="27">
        <v>0</v>
      </c>
      <c r="T295" s="27">
        <v>0</v>
      </c>
      <c r="U295" s="27">
        <v>0</v>
      </c>
      <c r="V295" s="27">
        <v>0</v>
      </c>
      <c r="W295" s="26">
        <v>0</v>
      </c>
      <c r="X295" s="26">
        <v>0</v>
      </c>
      <c r="Y295" s="26">
        <v>0</v>
      </c>
      <c r="Z295" s="26">
        <v>0</v>
      </c>
      <c r="AA295" s="25">
        <v>0</v>
      </c>
      <c r="AB295" s="25">
        <v>0</v>
      </c>
      <c r="AC295" s="25">
        <v>0</v>
      </c>
      <c r="AD295" s="25">
        <v>0</v>
      </c>
      <c r="AE295" s="28"/>
      <c r="AF295" s="28"/>
      <c r="AG295" s="28"/>
      <c r="AH295" s="28"/>
      <c r="AI295" s="27">
        <v>0</v>
      </c>
      <c r="AJ295" s="27">
        <v>0</v>
      </c>
      <c r="AK295" s="27">
        <v>0</v>
      </c>
      <c r="AL295" s="27">
        <v>0</v>
      </c>
      <c r="AM295" s="25">
        <v>0</v>
      </c>
      <c r="AN295" s="25">
        <v>0</v>
      </c>
      <c r="AO295" s="25">
        <v>0</v>
      </c>
      <c r="AP295" s="25">
        <v>0</v>
      </c>
    </row>
    <row r="296" spans="1:42" s="4" customFormat="1" hidden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0</v>
      </c>
      <c r="G296" s="26">
        <v>0</v>
      </c>
      <c r="H296" s="26">
        <v>0</v>
      </c>
      <c r="I296" s="26">
        <v>0</v>
      </c>
      <c r="J296" s="26">
        <v>0</v>
      </c>
      <c r="K296" s="25">
        <v>0</v>
      </c>
      <c r="L296" s="25">
        <v>0</v>
      </c>
      <c r="M296" s="25">
        <v>0</v>
      </c>
      <c r="N296" s="25">
        <v>0</v>
      </c>
      <c r="O296" s="26">
        <v>0</v>
      </c>
      <c r="P296" s="26">
        <v>0</v>
      </c>
      <c r="Q296" s="26">
        <v>0</v>
      </c>
      <c r="R296" s="26">
        <v>0</v>
      </c>
      <c r="S296" s="27">
        <v>0</v>
      </c>
      <c r="T296" s="27">
        <v>0</v>
      </c>
      <c r="U296" s="27">
        <v>0</v>
      </c>
      <c r="V296" s="27">
        <v>0</v>
      </c>
      <c r="W296" s="26">
        <v>0</v>
      </c>
      <c r="X296" s="26">
        <v>0</v>
      </c>
      <c r="Y296" s="26">
        <v>0</v>
      </c>
      <c r="Z296" s="26">
        <v>0</v>
      </c>
      <c r="AA296" s="25">
        <v>0</v>
      </c>
      <c r="AB296" s="25">
        <v>0</v>
      </c>
      <c r="AC296" s="25">
        <v>0</v>
      </c>
      <c r="AD296" s="25">
        <v>0</v>
      </c>
      <c r="AE296" s="28"/>
      <c r="AF296" s="28"/>
      <c r="AG296" s="28"/>
      <c r="AH296" s="28"/>
      <c r="AI296" s="27">
        <v>0</v>
      </c>
      <c r="AJ296" s="27">
        <v>0</v>
      </c>
      <c r="AK296" s="27">
        <v>0</v>
      </c>
      <c r="AL296" s="27">
        <v>0</v>
      </c>
      <c r="AM296" s="25">
        <v>0</v>
      </c>
      <c r="AN296" s="25">
        <v>0</v>
      </c>
      <c r="AO296" s="25">
        <v>0</v>
      </c>
      <c r="AP296" s="25">
        <v>0</v>
      </c>
    </row>
    <row r="297" spans="1:42" s="4" customFormat="1" ht="56.25" hidden="1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0</v>
      </c>
      <c r="G297" s="26">
        <v>0</v>
      </c>
      <c r="H297" s="26">
        <v>0</v>
      </c>
      <c r="I297" s="26">
        <v>0</v>
      </c>
      <c r="J297" s="26">
        <v>0</v>
      </c>
      <c r="K297" s="25">
        <v>0</v>
      </c>
      <c r="L297" s="25">
        <v>0</v>
      </c>
      <c r="M297" s="25">
        <v>0</v>
      </c>
      <c r="N297" s="25">
        <v>0</v>
      </c>
      <c r="O297" s="26">
        <v>0</v>
      </c>
      <c r="P297" s="26">
        <v>0</v>
      </c>
      <c r="Q297" s="26">
        <v>0</v>
      </c>
      <c r="R297" s="26">
        <v>0</v>
      </c>
      <c r="S297" s="27">
        <v>0</v>
      </c>
      <c r="T297" s="27">
        <v>0</v>
      </c>
      <c r="U297" s="27">
        <v>0</v>
      </c>
      <c r="V297" s="27">
        <v>0</v>
      </c>
      <c r="W297" s="26">
        <v>0</v>
      </c>
      <c r="X297" s="26">
        <v>0</v>
      </c>
      <c r="Y297" s="26">
        <v>0</v>
      </c>
      <c r="Z297" s="26">
        <v>0</v>
      </c>
      <c r="AA297" s="25">
        <v>0</v>
      </c>
      <c r="AB297" s="25">
        <v>0</v>
      </c>
      <c r="AC297" s="25">
        <v>0</v>
      </c>
      <c r="AD297" s="25">
        <v>0</v>
      </c>
      <c r="AE297" s="28"/>
      <c r="AF297" s="28"/>
      <c r="AG297" s="28"/>
      <c r="AH297" s="28"/>
      <c r="AI297" s="27">
        <v>0</v>
      </c>
      <c r="AJ297" s="27">
        <v>0</v>
      </c>
      <c r="AK297" s="27">
        <v>0</v>
      </c>
      <c r="AL297" s="27">
        <v>0</v>
      </c>
      <c r="AM297" s="25">
        <v>0</v>
      </c>
      <c r="AN297" s="25">
        <v>0</v>
      </c>
      <c r="AO297" s="25">
        <v>0</v>
      </c>
      <c r="AP297" s="25">
        <v>0</v>
      </c>
    </row>
    <row r="298" spans="1:42" s="46" customFormat="1" hidden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0</v>
      </c>
      <c r="G298" s="42">
        <v>0</v>
      </c>
      <c r="H298" s="42">
        <v>0</v>
      </c>
      <c r="I298" s="42">
        <v>0</v>
      </c>
      <c r="J298" s="42">
        <v>0</v>
      </c>
      <c r="K298" s="41">
        <v>0</v>
      </c>
      <c r="L298" s="41">
        <v>0</v>
      </c>
      <c r="M298" s="41">
        <v>0</v>
      </c>
      <c r="N298" s="41">
        <v>0</v>
      </c>
      <c r="O298" s="42">
        <v>0</v>
      </c>
      <c r="P298" s="42">
        <v>0</v>
      </c>
      <c r="Q298" s="42">
        <v>0</v>
      </c>
      <c r="R298" s="42">
        <v>0</v>
      </c>
      <c r="S298" s="43">
        <v>0</v>
      </c>
      <c r="T298" s="43">
        <v>0</v>
      </c>
      <c r="U298" s="43">
        <v>0</v>
      </c>
      <c r="V298" s="43">
        <v>0</v>
      </c>
      <c r="W298" s="42">
        <v>0</v>
      </c>
      <c r="X298" s="42">
        <v>0</v>
      </c>
      <c r="Y298" s="42">
        <v>0</v>
      </c>
      <c r="Z298" s="42">
        <v>0</v>
      </c>
      <c r="AA298" s="41">
        <v>0</v>
      </c>
      <c r="AB298" s="41">
        <v>0</v>
      </c>
      <c r="AC298" s="41">
        <v>0</v>
      </c>
      <c r="AD298" s="41">
        <v>0</v>
      </c>
      <c r="AE298" s="44" t="s">
        <v>31</v>
      </c>
      <c r="AF298" s="44" t="s">
        <v>31</v>
      </c>
      <c r="AG298" s="44" t="s">
        <v>31</v>
      </c>
      <c r="AH298" s="44" t="s">
        <v>31</v>
      </c>
      <c r="AI298" s="43">
        <v>0</v>
      </c>
      <c r="AJ298" s="43">
        <v>0</v>
      </c>
      <c r="AK298" s="43">
        <v>0</v>
      </c>
      <c r="AL298" s="43">
        <v>0</v>
      </c>
      <c r="AM298" s="41">
        <v>0</v>
      </c>
      <c r="AN298" s="41">
        <v>0</v>
      </c>
      <c r="AO298" s="41">
        <v>0</v>
      </c>
      <c r="AP298" s="41">
        <v>0</v>
      </c>
    </row>
    <row r="299" spans="1:42" s="4" customFormat="1" hidden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0</v>
      </c>
      <c r="G299" s="26">
        <v>0</v>
      </c>
      <c r="H299" s="26">
        <v>0</v>
      </c>
      <c r="I299" s="26">
        <v>0</v>
      </c>
      <c r="J299" s="26">
        <v>0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0</v>
      </c>
      <c r="X299" s="26">
        <v>0</v>
      </c>
      <c r="Y299" s="26">
        <v>0</v>
      </c>
      <c r="Z299" s="26">
        <v>0</v>
      </c>
      <c r="AA299" s="25">
        <v>0</v>
      </c>
      <c r="AB299" s="25">
        <v>0</v>
      </c>
      <c r="AC299" s="25">
        <v>0</v>
      </c>
      <c r="AD299" s="25">
        <v>0</v>
      </c>
      <c r="AE299" s="28"/>
      <c r="AF299" s="28"/>
      <c r="AG299" s="28"/>
      <c r="AH299" s="28"/>
      <c r="AI299" s="27">
        <v>0</v>
      </c>
      <c r="AJ299" s="27">
        <v>0</v>
      </c>
      <c r="AK299" s="27">
        <v>0</v>
      </c>
      <c r="AL299" s="27">
        <v>0</v>
      </c>
      <c r="AM299" s="25">
        <v>0</v>
      </c>
      <c r="AN299" s="25">
        <v>0</v>
      </c>
      <c r="AO299" s="25">
        <v>0</v>
      </c>
      <c r="AP299" s="25">
        <v>0</v>
      </c>
    </row>
    <row r="300" spans="1:42" s="4" customFormat="1" ht="37.5" hidden="1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0</v>
      </c>
      <c r="G300" s="26">
        <v>0</v>
      </c>
      <c r="H300" s="26">
        <v>0</v>
      </c>
      <c r="I300" s="26">
        <v>0</v>
      </c>
      <c r="J300" s="26">
        <v>0</v>
      </c>
      <c r="K300" s="25">
        <v>0</v>
      </c>
      <c r="L300" s="25">
        <v>0</v>
      </c>
      <c r="M300" s="25">
        <v>0</v>
      </c>
      <c r="N300" s="25">
        <v>0</v>
      </c>
      <c r="O300" s="26">
        <v>0</v>
      </c>
      <c r="P300" s="26">
        <v>0</v>
      </c>
      <c r="Q300" s="26">
        <v>0</v>
      </c>
      <c r="R300" s="26">
        <v>0</v>
      </c>
      <c r="S300" s="27">
        <v>0</v>
      </c>
      <c r="T300" s="27">
        <v>0</v>
      </c>
      <c r="U300" s="27">
        <v>0</v>
      </c>
      <c r="V300" s="27">
        <v>0</v>
      </c>
      <c r="W300" s="26">
        <v>0</v>
      </c>
      <c r="X300" s="26">
        <v>0</v>
      </c>
      <c r="Y300" s="26">
        <v>0</v>
      </c>
      <c r="Z300" s="26">
        <v>0</v>
      </c>
      <c r="AA300" s="25">
        <v>0</v>
      </c>
      <c r="AB300" s="25">
        <v>0</v>
      </c>
      <c r="AC300" s="25">
        <v>0</v>
      </c>
      <c r="AD300" s="25">
        <v>0</v>
      </c>
      <c r="AE300" s="28"/>
      <c r="AF300" s="28"/>
      <c r="AG300" s="28"/>
      <c r="AH300" s="28"/>
      <c r="AI300" s="27">
        <v>0</v>
      </c>
      <c r="AJ300" s="27">
        <v>0</v>
      </c>
      <c r="AK300" s="27">
        <v>0</v>
      </c>
      <c r="AL300" s="27">
        <v>0</v>
      </c>
      <c r="AM300" s="25">
        <v>0</v>
      </c>
      <c r="AN300" s="25">
        <v>0</v>
      </c>
      <c r="AO300" s="25">
        <v>0</v>
      </c>
      <c r="AP300" s="25">
        <v>0</v>
      </c>
    </row>
    <row r="301" spans="1:42" s="4" customFormat="1" hidden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0</v>
      </c>
      <c r="G301" s="26">
        <v>0</v>
      </c>
      <c r="H301" s="26">
        <v>0</v>
      </c>
      <c r="I301" s="26">
        <v>0</v>
      </c>
      <c r="J301" s="26">
        <v>0</v>
      </c>
      <c r="K301" s="25">
        <v>0</v>
      </c>
      <c r="L301" s="25">
        <v>0</v>
      </c>
      <c r="M301" s="25">
        <v>0</v>
      </c>
      <c r="N301" s="25">
        <v>0</v>
      </c>
      <c r="O301" s="26">
        <v>0</v>
      </c>
      <c r="P301" s="26">
        <v>0</v>
      </c>
      <c r="Q301" s="26">
        <v>0</v>
      </c>
      <c r="R301" s="26">
        <v>0</v>
      </c>
      <c r="S301" s="27">
        <v>0</v>
      </c>
      <c r="T301" s="27">
        <v>0</v>
      </c>
      <c r="U301" s="27">
        <v>0</v>
      </c>
      <c r="V301" s="27">
        <v>0</v>
      </c>
      <c r="W301" s="26">
        <v>0</v>
      </c>
      <c r="X301" s="26">
        <v>0</v>
      </c>
      <c r="Y301" s="26">
        <v>0</v>
      </c>
      <c r="Z301" s="26">
        <v>0</v>
      </c>
      <c r="AA301" s="25">
        <v>0</v>
      </c>
      <c r="AB301" s="25">
        <v>0</v>
      </c>
      <c r="AC301" s="25">
        <v>0</v>
      </c>
      <c r="AD301" s="25">
        <v>0</v>
      </c>
      <c r="AE301" s="28"/>
      <c r="AF301" s="28"/>
      <c r="AG301" s="28"/>
      <c r="AH301" s="28"/>
      <c r="AI301" s="27">
        <v>0</v>
      </c>
      <c r="AJ301" s="27">
        <v>0</v>
      </c>
      <c r="AK301" s="27">
        <v>0</v>
      </c>
      <c r="AL301" s="27">
        <v>0</v>
      </c>
      <c r="AM301" s="25">
        <v>0</v>
      </c>
      <c r="AN301" s="25">
        <v>0</v>
      </c>
      <c r="AO301" s="25">
        <v>0</v>
      </c>
      <c r="AP301" s="25">
        <v>0</v>
      </c>
    </row>
    <row r="302" spans="1:42" s="4" customFormat="1" ht="37.5" hidden="1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0</v>
      </c>
      <c r="G302" s="26">
        <v>0</v>
      </c>
      <c r="H302" s="26">
        <v>0</v>
      </c>
      <c r="I302" s="26">
        <v>0</v>
      </c>
      <c r="J302" s="26">
        <v>0</v>
      </c>
      <c r="K302" s="25">
        <v>0</v>
      </c>
      <c r="L302" s="25">
        <v>0</v>
      </c>
      <c r="M302" s="25">
        <v>0</v>
      </c>
      <c r="N302" s="25">
        <v>0</v>
      </c>
      <c r="O302" s="26">
        <v>0</v>
      </c>
      <c r="P302" s="26">
        <v>0</v>
      </c>
      <c r="Q302" s="26">
        <v>0</v>
      </c>
      <c r="R302" s="26">
        <v>0</v>
      </c>
      <c r="S302" s="27">
        <v>0</v>
      </c>
      <c r="T302" s="27">
        <v>0</v>
      </c>
      <c r="U302" s="27">
        <v>0</v>
      </c>
      <c r="V302" s="27">
        <v>0</v>
      </c>
      <c r="W302" s="26">
        <v>0</v>
      </c>
      <c r="X302" s="26">
        <v>0</v>
      </c>
      <c r="Y302" s="26">
        <v>0</v>
      </c>
      <c r="Z302" s="26">
        <v>0</v>
      </c>
      <c r="AA302" s="25">
        <v>0</v>
      </c>
      <c r="AB302" s="25">
        <v>0</v>
      </c>
      <c r="AC302" s="25">
        <v>0</v>
      </c>
      <c r="AD302" s="25">
        <v>0</v>
      </c>
      <c r="AE302" s="28"/>
      <c r="AF302" s="28"/>
      <c r="AG302" s="28"/>
      <c r="AH302" s="28"/>
      <c r="AI302" s="27">
        <v>0</v>
      </c>
      <c r="AJ302" s="27">
        <v>0</v>
      </c>
      <c r="AK302" s="27">
        <v>0</v>
      </c>
      <c r="AL302" s="27">
        <v>0</v>
      </c>
      <c r="AM302" s="25">
        <v>0</v>
      </c>
      <c r="AN302" s="25">
        <v>0</v>
      </c>
      <c r="AO302" s="25">
        <v>0</v>
      </c>
      <c r="AP302" s="25">
        <v>0</v>
      </c>
    </row>
    <row r="303" spans="1:42" s="4" customFormat="1" ht="37.5" hidden="1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0</v>
      </c>
      <c r="G303" s="26">
        <v>0</v>
      </c>
      <c r="H303" s="26">
        <v>0</v>
      </c>
      <c r="I303" s="26">
        <v>0</v>
      </c>
      <c r="J303" s="26">
        <v>0</v>
      </c>
      <c r="K303" s="25">
        <v>0</v>
      </c>
      <c r="L303" s="25">
        <v>0</v>
      </c>
      <c r="M303" s="25">
        <v>0</v>
      </c>
      <c r="N303" s="25">
        <v>0</v>
      </c>
      <c r="O303" s="26">
        <v>0</v>
      </c>
      <c r="P303" s="26">
        <v>0</v>
      </c>
      <c r="Q303" s="26">
        <v>0</v>
      </c>
      <c r="R303" s="26">
        <v>0</v>
      </c>
      <c r="S303" s="27">
        <v>0</v>
      </c>
      <c r="T303" s="27">
        <v>0</v>
      </c>
      <c r="U303" s="27">
        <v>0</v>
      </c>
      <c r="V303" s="27">
        <v>0</v>
      </c>
      <c r="W303" s="26">
        <v>0</v>
      </c>
      <c r="X303" s="26">
        <v>0</v>
      </c>
      <c r="Y303" s="26">
        <v>0</v>
      </c>
      <c r="Z303" s="26">
        <v>0</v>
      </c>
      <c r="AA303" s="25">
        <v>0</v>
      </c>
      <c r="AB303" s="25">
        <v>0</v>
      </c>
      <c r="AC303" s="25">
        <v>0</v>
      </c>
      <c r="AD303" s="25">
        <v>0</v>
      </c>
      <c r="AE303" s="28"/>
      <c r="AF303" s="28"/>
      <c r="AG303" s="28"/>
      <c r="AH303" s="28"/>
      <c r="AI303" s="27">
        <v>0</v>
      </c>
      <c r="AJ303" s="27">
        <v>0</v>
      </c>
      <c r="AK303" s="27">
        <v>0</v>
      </c>
      <c r="AL303" s="27">
        <v>0</v>
      </c>
      <c r="AM303" s="25">
        <v>0</v>
      </c>
      <c r="AN303" s="25">
        <v>0</v>
      </c>
      <c r="AO303" s="25">
        <v>0</v>
      </c>
      <c r="AP303" s="25">
        <v>0</v>
      </c>
    </row>
    <row r="304" spans="1:42" s="4" customFormat="1" ht="37.5" hidden="1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0</v>
      </c>
      <c r="G304" s="26">
        <v>0</v>
      </c>
      <c r="H304" s="26">
        <v>0</v>
      </c>
      <c r="I304" s="26">
        <v>0</v>
      </c>
      <c r="J304" s="26">
        <v>0</v>
      </c>
      <c r="K304" s="25">
        <v>0</v>
      </c>
      <c r="L304" s="25">
        <v>0</v>
      </c>
      <c r="M304" s="25">
        <v>0</v>
      </c>
      <c r="N304" s="25">
        <v>0</v>
      </c>
      <c r="O304" s="26">
        <v>0</v>
      </c>
      <c r="P304" s="26">
        <v>0</v>
      </c>
      <c r="Q304" s="26">
        <v>0</v>
      </c>
      <c r="R304" s="26">
        <v>0</v>
      </c>
      <c r="S304" s="27">
        <v>0</v>
      </c>
      <c r="T304" s="27">
        <v>0</v>
      </c>
      <c r="U304" s="27">
        <v>0</v>
      </c>
      <c r="V304" s="27">
        <v>0</v>
      </c>
      <c r="W304" s="26">
        <v>0</v>
      </c>
      <c r="X304" s="26">
        <v>0</v>
      </c>
      <c r="Y304" s="26">
        <v>0</v>
      </c>
      <c r="Z304" s="26">
        <v>0</v>
      </c>
      <c r="AA304" s="25">
        <v>0</v>
      </c>
      <c r="AB304" s="25">
        <v>0</v>
      </c>
      <c r="AC304" s="25">
        <v>0</v>
      </c>
      <c r="AD304" s="25">
        <v>0</v>
      </c>
      <c r="AE304" s="28"/>
      <c r="AF304" s="28"/>
      <c r="AG304" s="28"/>
      <c r="AH304" s="28"/>
      <c r="AI304" s="27">
        <v>0</v>
      </c>
      <c r="AJ304" s="27">
        <v>0</v>
      </c>
      <c r="AK304" s="27">
        <v>0</v>
      </c>
      <c r="AL304" s="27">
        <v>0</v>
      </c>
      <c r="AM304" s="25">
        <v>0</v>
      </c>
      <c r="AN304" s="25">
        <v>0</v>
      </c>
      <c r="AO304" s="25">
        <v>0</v>
      </c>
      <c r="AP304" s="25">
        <v>0</v>
      </c>
    </row>
    <row r="305" spans="1:42" s="4" customFormat="1" ht="37.5" hidden="1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0</v>
      </c>
      <c r="G305" s="26">
        <v>0</v>
      </c>
      <c r="H305" s="26">
        <v>0</v>
      </c>
      <c r="I305" s="26">
        <v>0</v>
      </c>
      <c r="J305" s="26">
        <v>0</v>
      </c>
      <c r="K305" s="25">
        <v>0</v>
      </c>
      <c r="L305" s="25">
        <v>0</v>
      </c>
      <c r="M305" s="25">
        <v>0</v>
      </c>
      <c r="N305" s="25">
        <v>0</v>
      </c>
      <c r="O305" s="26">
        <v>0</v>
      </c>
      <c r="P305" s="26">
        <v>0</v>
      </c>
      <c r="Q305" s="26">
        <v>0</v>
      </c>
      <c r="R305" s="26">
        <v>0</v>
      </c>
      <c r="S305" s="27">
        <v>0</v>
      </c>
      <c r="T305" s="27">
        <v>0</v>
      </c>
      <c r="U305" s="27">
        <v>0</v>
      </c>
      <c r="V305" s="27">
        <v>0</v>
      </c>
      <c r="W305" s="26">
        <v>0</v>
      </c>
      <c r="X305" s="26">
        <v>0</v>
      </c>
      <c r="Y305" s="26">
        <v>0</v>
      </c>
      <c r="Z305" s="26">
        <v>0</v>
      </c>
      <c r="AA305" s="25">
        <v>0</v>
      </c>
      <c r="AB305" s="25">
        <v>0</v>
      </c>
      <c r="AC305" s="25">
        <v>0</v>
      </c>
      <c r="AD305" s="25">
        <v>0</v>
      </c>
      <c r="AE305" s="28"/>
      <c r="AF305" s="28"/>
      <c r="AG305" s="28"/>
      <c r="AH305" s="28"/>
      <c r="AI305" s="27">
        <v>0</v>
      </c>
      <c r="AJ305" s="27">
        <v>0</v>
      </c>
      <c r="AK305" s="27">
        <v>0</v>
      </c>
      <c r="AL305" s="27">
        <v>0</v>
      </c>
      <c r="AM305" s="25">
        <v>0</v>
      </c>
      <c r="AN305" s="25">
        <v>0</v>
      </c>
      <c r="AO305" s="25">
        <v>0</v>
      </c>
      <c r="AP305" s="25">
        <v>0</v>
      </c>
    </row>
    <row r="306" spans="1:42" s="4" customFormat="1" ht="37.5" hidden="1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0</v>
      </c>
      <c r="G306" s="26">
        <v>0</v>
      </c>
      <c r="H306" s="26">
        <v>0</v>
      </c>
      <c r="I306" s="26">
        <v>0</v>
      </c>
      <c r="J306" s="26">
        <v>0</v>
      </c>
      <c r="K306" s="25">
        <v>0</v>
      </c>
      <c r="L306" s="25">
        <v>0</v>
      </c>
      <c r="M306" s="25">
        <v>0</v>
      </c>
      <c r="N306" s="25">
        <v>0</v>
      </c>
      <c r="O306" s="26">
        <v>0</v>
      </c>
      <c r="P306" s="26">
        <v>0</v>
      </c>
      <c r="Q306" s="26">
        <v>0</v>
      </c>
      <c r="R306" s="26">
        <v>0</v>
      </c>
      <c r="S306" s="27">
        <v>0</v>
      </c>
      <c r="T306" s="27">
        <v>0</v>
      </c>
      <c r="U306" s="27">
        <v>0</v>
      </c>
      <c r="V306" s="27">
        <v>0</v>
      </c>
      <c r="W306" s="26">
        <v>0</v>
      </c>
      <c r="X306" s="26">
        <v>0</v>
      </c>
      <c r="Y306" s="26">
        <v>0</v>
      </c>
      <c r="Z306" s="26">
        <v>0</v>
      </c>
      <c r="AA306" s="25">
        <v>0</v>
      </c>
      <c r="AB306" s="25">
        <v>0</v>
      </c>
      <c r="AC306" s="25">
        <v>0</v>
      </c>
      <c r="AD306" s="25">
        <v>0</v>
      </c>
      <c r="AE306" s="28"/>
      <c r="AF306" s="28"/>
      <c r="AG306" s="28"/>
      <c r="AH306" s="28"/>
      <c r="AI306" s="27">
        <v>0</v>
      </c>
      <c r="AJ306" s="27">
        <v>0</v>
      </c>
      <c r="AK306" s="27">
        <v>0</v>
      </c>
      <c r="AL306" s="27">
        <v>0</v>
      </c>
      <c r="AM306" s="25">
        <v>0</v>
      </c>
      <c r="AN306" s="25">
        <v>0</v>
      </c>
      <c r="AO306" s="25">
        <v>0</v>
      </c>
      <c r="AP306" s="25">
        <v>0</v>
      </c>
    </row>
    <row r="307" spans="1:42" s="4" customFormat="1" ht="37.5" hidden="1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0</v>
      </c>
      <c r="G307" s="26">
        <v>0</v>
      </c>
      <c r="H307" s="26">
        <v>0</v>
      </c>
      <c r="I307" s="26">
        <v>0</v>
      </c>
      <c r="J307" s="26">
        <v>0</v>
      </c>
      <c r="K307" s="25">
        <v>0</v>
      </c>
      <c r="L307" s="25">
        <v>0</v>
      </c>
      <c r="M307" s="25">
        <v>0</v>
      </c>
      <c r="N307" s="25">
        <v>0</v>
      </c>
      <c r="O307" s="26">
        <v>0</v>
      </c>
      <c r="P307" s="26">
        <v>0</v>
      </c>
      <c r="Q307" s="26">
        <v>0</v>
      </c>
      <c r="R307" s="26">
        <v>0</v>
      </c>
      <c r="S307" s="27">
        <v>0</v>
      </c>
      <c r="T307" s="27">
        <v>0</v>
      </c>
      <c r="U307" s="27">
        <v>0</v>
      </c>
      <c r="V307" s="27">
        <v>0</v>
      </c>
      <c r="W307" s="26">
        <v>0</v>
      </c>
      <c r="X307" s="26">
        <v>0</v>
      </c>
      <c r="Y307" s="26">
        <v>0</v>
      </c>
      <c r="Z307" s="26">
        <v>0</v>
      </c>
      <c r="AA307" s="25">
        <v>0</v>
      </c>
      <c r="AB307" s="25">
        <v>0</v>
      </c>
      <c r="AC307" s="25">
        <v>0</v>
      </c>
      <c r="AD307" s="25">
        <v>0</v>
      </c>
      <c r="AE307" s="28"/>
      <c r="AF307" s="28"/>
      <c r="AG307" s="28"/>
      <c r="AH307" s="28"/>
      <c r="AI307" s="27">
        <v>0</v>
      </c>
      <c r="AJ307" s="27">
        <v>0</v>
      </c>
      <c r="AK307" s="27">
        <v>0</v>
      </c>
      <c r="AL307" s="27">
        <v>0</v>
      </c>
      <c r="AM307" s="25">
        <v>0</v>
      </c>
      <c r="AN307" s="25">
        <v>0</v>
      </c>
      <c r="AO307" s="25">
        <v>0</v>
      </c>
      <c r="AP307" s="25">
        <v>0</v>
      </c>
    </row>
    <row r="308" spans="1:42" s="46" customFormat="1" hidden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0</v>
      </c>
      <c r="G308" s="42">
        <v>0</v>
      </c>
      <c r="H308" s="42">
        <v>0</v>
      </c>
      <c r="I308" s="42">
        <v>0</v>
      </c>
      <c r="J308" s="42">
        <v>0</v>
      </c>
      <c r="K308" s="41">
        <v>0</v>
      </c>
      <c r="L308" s="41">
        <v>0</v>
      </c>
      <c r="M308" s="41">
        <v>0</v>
      </c>
      <c r="N308" s="41">
        <v>0</v>
      </c>
      <c r="O308" s="42">
        <v>0</v>
      </c>
      <c r="P308" s="42">
        <v>0</v>
      </c>
      <c r="Q308" s="42">
        <v>0</v>
      </c>
      <c r="R308" s="42">
        <v>0</v>
      </c>
      <c r="S308" s="43">
        <v>0</v>
      </c>
      <c r="T308" s="43">
        <v>0</v>
      </c>
      <c r="U308" s="43">
        <v>0</v>
      </c>
      <c r="V308" s="43">
        <v>0</v>
      </c>
      <c r="W308" s="42">
        <v>0</v>
      </c>
      <c r="X308" s="42">
        <v>0</v>
      </c>
      <c r="Y308" s="42">
        <v>0</v>
      </c>
      <c r="Z308" s="42">
        <v>0</v>
      </c>
      <c r="AA308" s="41">
        <v>0</v>
      </c>
      <c r="AB308" s="41">
        <v>0</v>
      </c>
      <c r="AC308" s="41">
        <v>0</v>
      </c>
      <c r="AD308" s="41">
        <v>0</v>
      </c>
      <c r="AE308" s="44" t="s">
        <v>31</v>
      </c>
      <c r="AF308" s="44" t="s">
        <v>31</v>
      </c>
      <c r="AG308" s="44" t="s">
        <v>31</v>
      </c>
      <c r="AH308" s="44" t="s">
        <v>31</v>
      </c>
      <c r="AI308" s="43">
        <v>0</v>
      </c>
      <c r="AJ308" s="43">
        <v>0</v>
      </c>
      <c r="AK308" s="43">
        <v>0</v>
      </c>
      <c r="AL308" s="43">
        <v>0</v>
      </c>
      <c r="AM308" s="41">
        <v>0</v>
      </c>
      <c r="AN308" s="41">
        <v>0</v>
      </c>
      <c r="AO308" s="41">
        <v>0</v>
      </c>
      <c r="AP308" s="41">
        <v>0</v>
      </c>
    </row>
    <row r="309" spans="1:42" s="4" customFormat="1" hidden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0</v>
      </c>
      <c r="G309" s="26">
        <v>0</v>
      </c>
      <c r="H309" s="26">
        <v>0</v>
      </c>
      <c r="I309" s="26">
        <v>0</v>
      </c>
      <c r="J309" s="26">
        <v>0</v>
      </c>
      <c r="K309" s="25">
        <v>0</v>
      </c>
      <c r="L309" s="25">
        <v>0</v>
      </c>
      <c r="M309" s="25">
        <v>0</v>
      </c>
      <c r="N309" s="25">
        <v>0</v>
      </c>
      <c r="O309" s="26">
        <v>0</v>
      </c>
      <c r="P309" s="26">
        <v>0</v>
      </c>
      <c r="Q309" s="26">
        <v>0</v>
      </c>
      <c r="R309" s="26">
        <v>0</v>
      </c>
      <c r="S309" s="54">
        <v>0</v>
      </c>
      <c r="T309" s="54">
        <v>0</v>
      </c>
      <c r="U309" s="54">
        <v>0</v>
      </c>
      <c r="V309" s="54">
        <v>0</v>
      </c>
      <c r="W309" s="26">
        <v>0</v>
      </c>
      <c r="X309" s="26">
        <v>0</v>
      </c>
      <c r="Y309" s="26">
        <v>0</v>
      </c>
      <c r="Z309" s="26">
        <v>0</v>
      </c>
      <c r="AA309" s="25">
        <v>0</v>
      </c>
      <c r="AB309" s="25">
        <v>0</v>
      </c>
      <c r="AC309" s="25">
        <v>0</v>
      </c>
      <c r="AD309" s="25">
        <v>0</v>
      </c>
      <c r="AE309" s="28"/>
      <c r="AF309" s="28"/>
      <c r="AG309" s="28"/>
      <c r="AH309" s="28"/>
      <c r="AI309" s="27">
        <v>0</v>
      </c>
      <c r="AJ309" s="27">
        <v>0</v>
      </c>
      <c r="AK309" s="27">
        <v>0</v>
      </c>
      <c r="AL309" s="27">
        <v>0</v>
      </c>
      <c r="AM309" s="25">
        <v>0</v>
      </c>
      <c r="AN309" s="25">
        <v>0</v>
      </c>
      <c r="AO309" s="25">
        <v>0</v>
      </c>
      <c r="AP309" s="25">
        <v>0</v>
      </c>
    </row>
    <row r="310" spans="1:42" s="4" customFormat="1" ht="37.5" hidden="1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0</v>
      </c>
      <c r="G310" s="26">
        <v>0</v>
      </c>
      <c r="H310" s="26">
        <v>0</v>
      </c>
      <c r="I310" s="26">
        <v>0</v>
      </c>
      <c r="J310" s="26">
        <v>0</v>
      </c>
      <c r="K310" s="25">
        <v>0</v>
      </c>
      <c r="L310" s="25">
        <v>0</v>
      </c>
      <c r="M310" s="25">
        <v>0</v>
      </c>
      <c r="N310" s="25">
        <v>0</v>
      </c>
      <c r="O310" s="26">
        <v>0</v>
      </c>
      <c r="P310" s="26">
        <v>0</v>
      </c>
      <c r="Q310" s="26">
        <v>0</v>
      </c>
      <c r="R310" s="26">
        <v>0</v>
      </c>
      <c r="S310" s="54">
        <v>0</v>
      </c>
      <c r="T310" s="54">
        <v>0</v>
      </c>
      <c r="U310" s="54">
        <v>0</v>
      </c>
      <c r="V310" s="54">
        <v>0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0</v>
      </c>
      <c r="AB310" s="25">
        <v>0</v>
      </c>
      <c r="AC310" s="25">
        <v>0</v>
      </c>
      <c r="AD310" s="25">
        <v>0</v>
      </c>
      <c r="AE310" s="28"/>
      <c r="AF310" s="28"/>
      <c r="AG310" s="28"/>
      <c r="AH310" s="28"/>
      <c r="AI310" s="27">
        <v>0</v>
      </c>
      <c r="AJ310" s="27">
        <v>0</v>
      </c>
      <c r="AK310" s="27">
        <v>0</v>
      </c>
      <c r="AL310" s="27">
        <v>0</v>
      </c>
      <c r="AM310" s="25">
        <v>0</v>
      </c>
      <c r="AN310" s="25">
        <v>0</v>
      </c>
      <c r="AO310" s="25">
        <v>0</v>
      </c>
      <c r="AP310" s="25">
        <v>0</v>
      </c>
    </row>
    <row r="311" spans="1:42" s="4" customFormat="1" hidden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0</v>
      </c>
      <c r="G311" s="26">
        <v>0</v>
      </c>
      <c r="H311" s="26">
        <v>0</v>
      </c>
      <c r="I311" s="26">
        <v>0</v>
      </c>
      <c r="J311" s="26">
        <v>0</v>
      </c>
      <c r="K311" s="25">
        <v>0</v>
      </c>
      <c r="L311" s="25">
        <v>0</v>
      </c>
      <c r="M311" s="25">
        <v>0</v>
      </c>
      <c r="N311" s="25">
        <v>0</v>
      </c>
      <c r="O311" s="26">
        <v>0</v>
      </c>
      <c r="P311" s="26">
        <v>0</v>
      </c>
      <c r="Q311" s="26">
        <v>0</v>
      </c>
      <c r="R311" s="26">
        <v>0</v>
      </c>
      <c r="S311" s="27">
        <v>0</v>
      </c>
      <c r="T311" s="27">
        <v>0</v>
      </c>
      <c r="U311" s="27">
        <v>0</v>
      </c>
      <c r="V311" s="27">
        <v>0</v>
      </c>
      <c r="W311" s="26">
        <v>0</v>
      </c>
      <c r="X311" s="26">
        <v>0</v>
      </c>
      <c r="Y311" s="26">
        <v>0</v>
      </c>
      <c r="Z311" s="26">
        <v>0</v>
      </c>
      <c r="AA311" s="25">
        <v>0</v>
      </c>
      <c r="AB311" s="25">
        <v>0</v>
      </c>
      <c r="AC311" s="25">
        <v>0</v>
      </c>
      <c r="AD311" s="25">
        <v>0</v>
      </c>
      <c r="AE311" s="28"/>
      <c r="AF311" s="28"/>
      <c r="AG311" s="28"/>
      <c r="AH311" s="28"/>
      <c r="AI311" s="27">
        <v>0</v>
      </c>
      <c r="AJ311" s="27">
        <v>0</v>
      </c>
      <c r="AK311" s="27">
        <v>0</v>
      </c>
      <c r="AL311" s="27">
        <v>0</v>
      </c>
      <c r="AM311" s="25">
        <v>0</v>
      </c>
      <c r="AN311" s="25">
        <v>0</v>
      </c>
      <c r="AO311" s="25">
        <v>0</v>
      </c>
      <c r="AP311" s="25">
        <v>0</v>
      </c>
    </row>
    <row r="312" spans="1:42" s="4" customFormat="1" ht="37.5" hidden="1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0</v>
      </c>
      <c r="G312" s="26">
        <v>0</v>
      </c>
      <c r="H312" s="26">
        <v>0</v>
      </c>
      <c r="I312" s="26">
        <v>0</v>
      </c>
      <c r="J312" s="26">
        <v>0</v>
      </c>
      <c r="K312" s="25">
        <v>0</v>
      </c>
      <c r="L312" s="25">
        <v>0</v>
      </c>
      <c r="M312" s="25">
        <v>0</v>
      </c>
      <c r="N312" s="25">
        <v>0</v>
      </c>
      <c r="O312" s="26">
        <v>0</v>
      </c>
      <c r="P312" s="26">
        <v>0</v>
      </c>
      <c r="Q312" s="26">
        <v>0</v>
      </c>
      <c r="R312" s="26">
        <v>0</v>
      </c>
      <c r="S312" s="54">
        <v>0</v>
      </c>
      <c r="T312" s="54">
        <v>0</v>
      </c>
      <c r="U312" s="54">
        <v>0</v>
      </c>
      <c r="V312" s="54">
        <v>0</v>
      </c>
      <c r="W312" s="26">
        <v>0</v>
      </c>
      <c r="X312" s="26">
        <v>0</v>
      </c>
      <c r="Y312" s="26">
        <v>0</v>
      </c>
      <c r="Z312" s="26">
        <v>0</v>
      </c>
      <c r="AA312" s="25">
        <v>0</v>
      </c>
      <c r="AB312" s="25">
        <v>0</v>
      </c>
      <c r="AC312" s="25">
        <v>0</v>
      </c>
      <c r="AD312" s="25">
        <v>0</v>
      </c>
      <c r="AE312" s="28"/>
      <c r="AF312" s="28"/>
      <c r="AG312" s="28"/>
      <c r="AH312" s="28"/>
      <c r="AI312" s="27">
        <v>0</v>
      </c>
      <c r="AJ312" s="27">
        <v>0</v>
      </c>
      <c r="AK312" s="27">
        <v>0</v>
      </c>
      <c r="AL312" s="27">
        <v>0</v>
      </c>
      <c r="AM312" s="25">
        <v>0</v>
      </c>
      <c r="AN312" s="25">
        <v>0</v>
      </c>
      <c r="AO312" s="25">
        <v>0</v>
      </c>
      <c r="AP312" s="25">
        <v>0</v>
      </c>
    </row>
    <row r="313" spans="1:42" s="4" customFormat="1" ht="37.5" hidden="1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0</v>
      </c>
      <c r="G313" s="26">
        <v>0</v>
      </c>
      <c r="H313" s="26">
        <v>0</v>
      </c>
      <c r="I313" s="26">
        <v>0</v>
      </c>
      <c r="J313" s="26">
        <v>0</v>
      </c>
      <c r="K313" s="25">
        <v>0</v>
      </c>
      <c r="L313" s="25">
        <v>0</v>
      </c>
      <c r="M313" s="25">
        <v>0</v>
      </c>
      <c r="N313" s="25">
        <v>0</v>
      </c>
      <c r="O313" s="26">
        <v>0</v>
      </c>
      <c r="P313" s="26">
        <v>0</v>
      </c>
      <c r="Q313" s="26">
        <v>0</v>
      </c>
      <c r="R313" s="26">
        <v>0</v>
      </c>
      <c r="S313" s="27">
        <v>0</v>
      </c>
      <c r="T313" s="27">
        <v>0</v>
      </c>
      <c r="U313" s="27">
        <v>0</v>
      </c>
      <c r="V313" s="27">
        <v>0</v>
      </c>
      <c r="W313" s="26">
        <v>0</v>
      </c>
      <c r="X313" s="26">
        <v>0</v>
      </c>
      <c r="Y313" s="26">
        <v>0</v>
      </c>
      <c r="Z313" s="26">
        <v>0</v>
      </c>
      <c r="AA313" s="25">
        <v>0</v>
      </c>
      <c r="AB313" s="25">
        <v>0</v>
      </c>
      <c r="AC313" s="25">
        <v>0</v>
      </c>
      <c r="AD313" s="25">
        <v>0</v>
      </c>
      <c r="AE313" s="28"/>
      <c r="AF313" s="28"/>
      <c r="AG313" s="28"/>
      <c r="AH313" s="28"/>
      <c r="AI313" s="27">
        <v>0</v>
      </c>
      <c r="AJ313" s="27">
        <v>0</v>
      </c>
      <c r="AK313" s="27">
        <v>0</v>
      </c>
      <c r="AL313" s="27">
        <v>0</v>
      </c>
      <c r="AM313" s="25">
        <v>0</v>
      </c>
      <c r="AN313" s="25">
        <v>0</v>
      </c>
      <c r="AO313" s="25">
        <v>0</v>
      </c>
      <c r="AP313" s="25">
        <v>0</v>
      </c>
    </row>
    <row r="314" spans="1:42" s="4" customFormat="1" ht="56.25" hidden="1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0</v>
      </c>
      <c r="G314" s="26">
        <v>0</v>
      </c>
      <c r="H314" s="26">
        <v>0</v>
      </c>
      <c r="I314" s="26">
        <v>0</v>
      </c>
      <c r="J314" s="26">
        <v>0</v>
      </c>
      <c r="K314" s="25">
        <v>0</v>
      </c>
      <c r="L314" s="25">
        <v>0</v>
      </c>
      <c r="M314" s="25">
        <v>0</v>
      </c>
      <c r="N314" s="25">
        <v>0</v>
      </c>
      <c r="O314" s="26">
        <v>0</v>
      </c>
      <c r="P314" s="26">
        <v>0</v>
      </c>
      <c r="Q314" s="26">
        <v>0</v>
      </c>
      <c r="R314" s="26">
        <v>0</v>
      </c>
      <c r="S314" s="54">
        <v>0</v>
      </c>
      <c r="T314" s="54">
        <v>0</v>
      </c>
      <c r="U314" s="54">
        <v>0</v>
      </c>
      <c r="V314" s="54">
        <v>0</v>
      </c>
      <c r="W314" s="26">
        <v>0</v>
      </c>
      <c r="X314" s="26">
        <v>0</v>
      </c>
      <c r="Y314" s="26">
        <v>0</v>
      </c>
      <c r="Z314" s="26">
        <v>0</v>
      </c>
      <c r="AA314" s="25">
        <v>0</v>
      </c>
      <c r="AB314" s="25">
        <v>0</v>
      </c>
      <c r="AC314" s="25">
        <v>0</v>
      </c>
      <c r="AD314" s="25">
        <v>0</v>
      </c>
      <c r="AE314" s="28"/>
      <c r="AF314" s="28"/>
      <c r="AG314" s="28"/>
      <c r="AH314" s="28"/>
      <c r="AI314" s="27">
        <v>0</v>
      </c>
      <c r="AJ314" s="27">
        <v>0</v>
      </c>
      <c r="AK314" s="27">
        <v>0</v>
      </c>
      <c r="AL314" s="27">
        <v>0</v>
      </c>
      <c r="AM314" s="25">
        <v>0</v>
      </c>
      <c r="AN314" s="25">
        <v>0</v>
      </c>
      <c r="AO314" s="25">
        <v>0</v>
      </c>
      <c r="AP314" s="25">
        <v>0</v>
      </c>
    </row>
    <row r="315" spans="1:42" s="46" customFormat="1" hidden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0</v>
      </c>
      <c r="G315" s="42">
        <v>0</v>
      </c>
      <c r="H315" s="42">
        <v>0</v>
      </c>
      <c r="I315" s="42">
        <v>0</v>
      </c>
      <c r="J315" s="42">
        <v>0</v>
      </c>
      <c r="K315" s="41">
        <v>0</v>
      </c>
      <c r="L315" s="41">
        <v>0</v>
      </c>
      <c r="M315" s="41">
        <v>0</v>
      </c>
      <c r="N315" s="41">
        <v>0</v>
      </c>
      <c r="O315" s="42">
        <v>0</v>
      </c>
      <c r="P315" s="42">
        <v>0</v>
      </c>
      <c r="Q315" s="42">
        <v>0</v>
      </c>
      <c r="R315" s="42">
        <v>0</v>
      </c>
      <c r="S315" s="43">
        <v>0</v>
      </c>
      <c r="T315" s="43">
        <v>0</v>
      </c>
      <c r="U315" s="43">
        <v>0</v>
      </c>
      <c r="V315" s="43">
        <v>0</v>
      </c>
      <c r="W315" s="42">
        <v>0</v>
      </c>
      <c r="X315" s="42">
        <v>0</v>
      </c>
      <c r="Y315" s="42">
        <v>0</v>
      </c>
      <c r="Z315" s="42">
        <v>0</v>
      </c>
      <c r="AA315" s="41">
        <v>0</v>
      </c>
      <c r="AB315" s="41">
        <v>0</v>
      </c>
      <c r="AC315" s="41">
        <v>0</v>
      </c>
      <c r="AD315" s="41">
        <v>0</v>
      </c>
      <c r="AE315" s="44" t="s">
        <v>31</v>
      </c>
      <c r="AF315" s="44" t="s">
        <v>31</v>
      </c>
      <c r="AG315" s="44" t="s">
        <v>31</v>
      </c>
      <c r="AH315" s="44" t="s">
        <v>31</v>
      </c>
      <c r="AI315" s="43">
        <v>0</v>
      </c>
      <c r="AJ315" s="43">
        <v>0</v>
      </c>
      <c r="AK315" s="43">
        <v>0</v>
      </c>
      <c r="AL315" s="43">
        <v>0</v>
      </c>
      <c r="AM315" s="41">
        <v>0</v>
      </c>
      <c r="AN315" s="41">
        <v>0</v>
      </c>
      <c r="AO315" s="41">
        <v>0</v>
      </c>
      <c r="AP315" s="41">
        <v>0</v>
      </c>
    </row>
    <row r="316" spans="1:42" s="4" customFormat="1" hidden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4</v>
      </c>
      <c r="G316" s="26">
        <v>41</v>
      </c>
      <c r="H316" s="26">
        <v>0</v>
      </c>
      <c r="I316" s="26">
        <v>0</v>
      </c>
      <c r="J316" s="26">
        <v>41</v>
      </c>
      <c r="K316" s="25">
        <v>0</v>
      </c>
      <c r="L316" s="25">
        <v>0</v>
      </c>
      <c r="M316" s="25">
        <v>0</v>
      </c>
      <c r="N316" s="25">
        <v>0</v>
      </c>
      <c r="O316" s="26">
        <v>0</v>
      </c>
      <c r="P316" s="26">
        <v>0</v>
      </c>
      <c r="Q316" s="26">
        <v>0</v>
      </c>
      <c r="R316" s="26">
        <v>0</v>
      </c>
      <c r="S316" s="27">
        <v>0</v>
      </c>
      <c r="T316" s="27">
        <v>0</v>
      </c>
      <c r="U316" s="27">
        <v>0</v>
      </c>
      <c r="V316" s="27">
        <v>0</v>
      </c>
      <c r="W316" s="26">
        <v>29.42</v>
      </c>
      <c r="X316" s="26">
        <v>2.5</v>
      </c>
      <c r="Y316" s="26">
        <v>1.2</v>
      </c>
      <c r="Z316" s="26">
        <v>33.119999999999997</v>
      </c>
      <c r="AA316" s="25">
        <v>0</v>
      </c>
      <c r="AB316" s="25">
        <v>0</v>
      </c>
      <c r="AC316" s="25">
        <v>0</v>
      </c>
      <c r="AD316" s="25">
        <v>0</v>
      </c>
      <c r="AE316" s="28"/>
      <c r="AF316" s="28"/>
      <c r="AG316" s="28"/>
      <c r="AH316" s="28"/>
      <c r="AI316" s="27">
        <v>0</v>
      </c>
      <c r="AJ316" s="27">
        <v>0</v>
      </c>
      <c r="AK316" s="27">
        <v>0</v>
      </c>
      <c r="AL316" s="27">
        <v>0</v>
      </c>
      <c r="AM316" s="25">
        <v>0</v>
      </c>
      <c r="AN316" s="25">
        <v>0</v>
      </c>
      <c r="AO316" s="25">
        <v>0</v>
      </c>
      <c r="AP316" s="25">
        <v>0</v>
      </c>
    </row>
    <row r="317" spans="1:42" s="4" customFormat="1" hidden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7</v>
      </c>
      <c r="G317" s="26">
        <v>31.4</v>
      </c>
      <c r="H317" s="26">
        <v>8.6999999999999993</v>
      </c>
      <c r="I317" s="26">
        <v>8.9</v>
      </c>
      <c r="J317" s="26">
        <v>49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5.2</v>
      </c>
      <c r="X317" s="26">
        <v>7.5</v>
      </c>
      <c r="Y317" s="26">
        <v>2.1</v>
      </c>
      <c r="Z317" s="26">
        <v>14.8</v>
      </c>
      <c r="AA317" s="25">
        <v>0</v>
      </c>
      <c r="AB317" s="25">
        <v>0</v>
      </c>
      <c r="AC317" s="25">
        <v>0</v>
      </c>
      <c r="AD317" s="25">
        <v>0</v>
      </c>
      <c r="AE317" s="28"/>
      <c r="AF317" s="28"/>
      <c r="AG317" s="28"/>
      <c r="AH317" s="28"/>
      <c r="AI317" s="27">
        <v>0</v>
      </c>
      <c r="AJ317" s="27">
        <v>0</v>
      </c>
      <c r="AK317" s="27">
        <v>0</v>
      </c>
      <c r="AL317" s="27">
        <v>0</v>
      </c>
      <c r="AM317" s="25">
        <v>0</v>
      </c>
      <c r="AN317" s="25">
        <v>0</v>
      </c>
      <c r="AO317" s="25">
        <v>0</v>
      </c>
      <c r="AP317" s="25">
        <v>0</v>
      </c>
    </row>
    <row r="318" spans="1:42" s="4" customFormat="1" ht="37.5" hidden="1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0</v>
      </c>
      <c r="G318" s="26">
        <v>0</v>
      </c>
      <c r="H318" s="26">
        <v>0</v>
      </c>
      <c r="I318" s="26">
        <v>0</v>
      </c>
      <c r="J318" s="26">
        <v>0</v>
      </c>
      <c r="K318" s="25">
        <v>0</v>
      </c>
      <c r="L318" s="25">
        <v>0</v>
      </c>
      <c r="M318" s="25">
        <v>0</v>
      </c>
      <c r="N318" s="25">
        <v>0</v>
      </c>
      <c r="O318" s="26">
        <v>0</v>
      </c>
      <c r="P318" s="26">
        <v>0</v>
      </c>
      <c r="Q318" s="26">
        <v>0</v>
      </c>
      <c r="R318" s="26">
        <v>0</v>
      </c>
      <c r="S318" s="27">
        <v>0</v>
      </c>
      <c r="T318" s="27">
        <v>0</v>
      </c>
      <c r="U318" s="27">
        <v>0</v>
      </c>
      <c r="V318" s="27">
        <v>0</v>
      </c>
      <c r="W318" s="26">
        <v>0</v>
      </c>
      <c r="X318" s="26">
        <v>0</v>
      </c>
      <c r="Y318" s="26">
        <v>0</v>
      </c>
      <c r="Z318" s="26">
        <v>0</v>
      </c>
      <c r="AA318" s="25">
        <v>0</v>
      </c>
      <c r="AB318" s="25">
        <v>0</v>
      </c>
      <c r="AC318" s="25">
        <v>0</v>
      </c>
      <c r="AD318" s="25">
        <v>0</v>
      </c>
      <c r="AE318" s="28"/>
      <c r="AF318" s="28"/>
      <c r="AG318" s="28"/>
      <c r="AH318" s="28"/>
      <c r="AI318" s="27">
        <v>0</v>
      </c>
      <c r="AJ318" s="27">
        <v>0</v>
      </c>
      <c r="AK318" s="27">
        <v>0</v>
      </c>
      <c r="AL318" s="27">
        <v>0</v>
      </c>
      <c r="AM318" s="25">
        <v>0</v>
      </c>
      <c r="AN318" s="25">
        <v>0</v>
      </c>
      <c r="AO318" s="25">
        <v>0</v>
      </c>
      <c r="AP318" s="25">
        <v>0</v>
      </c>
    </row>
    <row r="319" spans="1:42" s="4" customFormat="1" hidden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0</v>
      </c>
      <c r="G319" s="26">
        <v>0</v>
      </c>
      <c r="H319" s="26">
        <v>0</v>
      </c>
      <c r="I319" s="26">
        <v>0</v>
      </c>
      <c r="J319" s="26">
        <v>0</v>
      </c>
      <c r="K319" s="25">
        <v>0</v>
      </c>
      <c r="L319" s="25">
        <v>0</v>
      </c>
      <c r="M319" s="25">
        <v>0</v>
      </c>
      <c r="N319" s="25">
        <v>0</v>
      </c>
      <c r="O319" s="26">
        <v>0</v>
      </c>
      <c r="P319" s="26">
        <v>0</v>
      </c>
      <c r="Q319" s="26">
        <v>0</v>
      </c>
      <c r="R319" s="26">
        <v>0</v>
      </c>
      <c r="S319" s="27">
        <v>0</v>
      </c>
      <c r="T319" s="27">
        <v>0</v>
      </c>
      <c r="U319" s="27">
        <v>0</v>
      </c>
      <c r="V319" s="27">
        <v>0</v>
      </c>
      <c r="W319" s="26">
        <v>0</v>
      </c>
      <c r="X319" s="26">
        <v>0</v>
      </c>
      <c r="Y319" s="26">
        <v>0</v>
      </c>
      <c r="Z319" s="26">
        <v>0</v>
      </c>
      <c r="AA319" s="25">
        <v>0</v>
      </c>
      <c r="AB319" s="25">
        <v>0</v>
      </c>
      <c r="AC319" s="25">
        <v>0</v>
      </c>
      <c r="AD319" s="25">
        <v>0</v>
      </c>
      <c r="AE319" s="28"/>
      <c r="AF319" s="28"/>
      <c r="AG319" s="28"/>
      <c r="AH319" s="28"/>
      <c r="AI319" s="27">
        <v>0</v>
      </c>
      <c r="AJ319" s="27">
        <v>0</v>
      </c>
      <c r="AK319" s="27">
        <v>0</v>
      </c>
      <c r="AL319" s="27">
        <v>0</v>
      </c>
      <c r="AM319" s="25">
        <v>0</v>
      </c>
      <c r="AN319" s="25">
        <v>0</v>
      </c>
      <c r="AO319" s="25">
        <v>0</v>
      </c>
      <c r="AP319" s="25">
        <v>0</v>
      </c>
    </row>
    <row r="320" spans="1:42" s="4" customFormat="1" ht="37.5" hidden="1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0</v>
      </c>
      <c r="G320" s="26">
        <v>0</v>
      </c>
      <c r="H320" s="26">
        <v>0</v>
      </c>
      <c r="I320" s="26">
        <v>0</v>
      </c>
      <c r="J320" s="26">
        <v>0</v>
      </c>
      <c r="K320" s="25">
        <v>0</v>
      </c>
      <c r="L320" s="25">
        <v>0</v>
      </c>
      <c r="M320" s="25">
        <v>0</v>
      </c>
      <c r="N320" s="25">
        <v>0</v>
      </c>
      <c r="O320" s="26">
        <v>0</v>
      </c>
      <c r="P320" s="26">
        <v>0</v>
      </c>
      <c r="Q320" s="26">
        <v>0</v>
      </c>
      <c r="R320" s="26">
        <v>0</v>
      </c>
      <c r="S320" s="27">
        <v>0</v>
      </c>
      <c r="T320" s="27">
        <v>0</v>
      </c>
      <c r="U320" s="27">
        <v>0</v>
      </c>
      <c r="V320" s="27">
        <v>0</v>
      </c>
      <c r="W320" s="26">
        <v>0</v>
      </c>
      <c r="X320" s="26">
        <v>0</v>
      </c>
      <c r="Y320" s="26">
        <v>0</v>
      </c>
      <c r="Z320" s="26">
        <v>0</v>
      </c>
      <c r="AA320" s="25">
        <v>0</v>
      </c>
      <c r="AB320" s="25">
        <v>0</v>
      </c>
      <c r="AC320" s="25">
        <v>0</v>
      </c>
      <c r="AD320" s="25">
        <v>0</v>
      </c>
      <c r="AE320" s="28"/>
      <c r="AF320" s="28"/>
      <c r="AG320" s="28"/>
      <c r="AH320" s="28"/>
      <c r="AI320" s="27">
        <v>0</v>
      </c>
      <c r="AJ320" s="27">
        <v>0</v>
      </c>
      <c r="AK320" s="27">
        <v>0</v>
      </c>
      <c r="AL320" s="27">
        <v>0</v>
      </c>
      <c r="AM320" s="25">
        <v>0</v>
      </c>
      <c r="AN320" s="25">
        <v>0</v>
      </c>
      <c r="AO320" s="25">
        <v>0</v>
      </c>
      <c r="AP320" s="25">
        <v>0</v>
      </c>
    </row>
    <row r="321" spans="1:42" s="4" customFormat="1" ht="37.5" hidden="1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0</v>
      </c>
      <c r="G321" s="26">
        <v>0</v>
      </c>
      <c r="H321" s="26">
        <v>0</v>
      </c>
      <c r="I321" s="26">
        <v>0</v>
      </c>
      <c r="J321" s="26">
        <v>0</v>
      </c>
      <c r="K321" s="25">
        <v>0</v>
      </c>
      <c r="L321" s="25">
        <v>0</v>
      </c>
      <c r="M321" s="25">
        <v>0</v>
      </c>
      <c r="N321" s="25">
        <v>0</v>
      </c>
      <c r="O321" s="26">
        <v>0</v>
      </c>
      <c r="P321" s="26">
        <v>0</v>
      </c>
      <c r="Q321" s="26">
        <v>0</v>
      </c>
      <c r="R321" s="26">
        <v>0</v>
      </c>
      <c r="S321" s="27">
        <v>0</v>
      </c>
      <c r="T321" s="27">
        <v>0</v>
      </c>
      <c r="U321" s="27">
        <v>0</v>
      </c>
      <c r="V321" s="27">
        <v>0</v>
      </c>
      <c r="W321" s="26">
        <v>0</v>
      </c>
      <c r="X321" s="26">
        <v>0</v>
      </c>
      <c r="Y321" s="26">
        <v>0</v>
      </c>
      <c r="Z321" s="26">
        <v>0</v>
      </c>
      <c r="AA321" s="25">
        <v>0</v>
      </c>
      <c r="AB321" s="25">
        <v>0</v>
      </c>
      <c r="AC321" s="25">
        <v>0</v>
      </c>
      <c r="AD321" s="25">
        <v>0</v>
      </c>
      <c r="AE321" s="28"/>
      <c r="AF321" s="28"/>
      <c r="AG321" s="28"/>
      <c r="AH321" s="28"/>
      <c r="AI321" s="27">
        <v>0</v>
      </c>
      <c r="AJ321" s="27">
        <v>0</v>
      </c>
      <c r="AK321" s="27">
        <v>0</v>
      </c>
      <c r="AL321" s="27">
        <v>0</v>
      </c>
      <c r="AM321" s="25">
        <v>0</v>
      </c>
      <c r="AN321" s="25">
        <v>0</v>
      </c>
      <c r="AO321" s="25">
        <v>0</v>
      </c>
      <c r="AP321" s="25">
        <v>0</v>
      </c>
    </row>
    <row r="322" spans="1:42" s="4" customFormat="1" ht="37.5" hidden="1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0</v>
      </c>
      <c r="G322" s="26">
        <v>0</v>
      </c>
      <c r="H322" s="26">
        <v>0</v>
      </c>
      <c r="I322" s="26">
        <v>0</v>
      </c>
      <c r="J322" s="26">
        <v>0</v>
      </c>
      <c r="K322" s="25">
        <v>0</v>
      </c>
      <c r="L322" s="25">
        <v>0</v>
      </c>
      <c r="M322" s="25">
        <v>0</v>
      </c>
      <c r="N322" s="25">
        <v>0</v>
      </c>
      <c r="O322" s="26">
        <v>0</v>
      </c>
      <c r="P322" s="26">
        <v>0</v>
      </c>
      <c r="Q322" s="26">
        <v>0</v>
      </c>
      <c r="R322" s="26">
        <v>0</v>
      </c>
      <c r="S322" s="27">
        <v>0</v>
      </c>
      <c r="T322" s="27">
        <v>0</v>
      </c>
      <c r="U322" s="27">
        <v>0</v>
      </c>
      <c r="V322" s="27">
        <v>0</v>
      </c>
      <c r="W322" s="26">
        <v>0</v>
      </c>
      <c r="X322" s="26">
        <v>0</v>
      </c>
      <c r="Y322" s="26">
        <v>0</v>
      </c>
      <c r="Z322" s="26">
        <v>0</v>
      </c>
      <c r="AA322" s="25">
        <v>0</v>
      </c>
      <c r="AB322" s="25">
        <v>0</v>
      </c>
      <c r="AC322" s="25">
        <v>0</v>
      </c>
      <c r="AD322" s="25">
        <v>0</v>
      </c>
      <c r="AE322" s="28"/>
      <c r="AF322" s="28"/>
      <c r="AG322" s="28"/>
      <c r="AH322" s="28"/>
      <c r="AI322" s="27">
        <v>0</v>
      </c>
      <c r="AJ322" s="27">
        <v>0</v>
      </c>
      <c r="AK322" s="27">
        <v>0</v>
      </c>
      <c r="AL322" s="27">
        <v>0</v>
      </c>
      <c r="AM322" s="25">
        <v>0</v>
      </c>
      <c r="AN322" s="25">
        <v>0</v>
      </c>
      <c r="AO322" s="25">
        <v>0</v>
      </c>
      <c r="AP322" s="25">
        <v>0</v>
      </c>
    </row>
    <row r="323" spans="1:42" s="4" customFormat="1" ht="37.5" hidden="1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0</v>
      </c>
      <c r="G323" s="26">
        <v>0</v>
      </c>
      <c r="H323" s="26">
        <v>0</v>
      </c>
      <c r="I323" s="26">
        <v>0</v>
      </c>
      <c r="J323" s="26">
        <v>0</v>
      </c>
      <c r="K323" s="25">
        <v>0</v>
      </c>
      <c r="L323" s="25">
        <v>0</v>
      </c>
      <c r="M323" s="25">
        <v>0</v>
      </c>
      <c r="N323" s="25">
        <v>0</v>
      </c>
      <c r="O323" s="26">
        <v>0</v>
      </c>
      <c r="P323" s="26">
        <v>0</v>
      </c>
      <c r="Q323" s="26">
        <v>0</v>
      </c>
      <c r="R323" s="26">
        <v>0</v>
      </c>
      <c r="S323" s="27">
        <v>0</v>
      </c>
      <c r="T323" s="27">
        <v>0</v>
      </c>
      <c r="U323" s="27">
        <v>0</v>
      </c>
      <c r="V323" s="27">
        <v>0</v>
      </c>
      <c r="W323" s="26">
        <v>0</v>
      </c>
      <c r="X323" s="26">
        <v>0</v>
      </c>
      <c r="Y323" s="26">
        <v>0</v>
      </c>
      <c r="Z323" s="26">
        <v>0</v>
      </c>
      <c r="AA323" s="25">
        <v>0</v>
      </c>
      <c r="AB323" s="25">
        <v>0</v>
      </c>
      <c r="AC323" s="25">
        <v>0</v>
      </c>
      <c r="AD323" s="25">
        <v>0</v>
      </c>
      <c r="AE323" s="28"/>
      <c r="AF323" s="28"/>
      <c r="AG323" s="28"/>
      <c r="AH323" s="28"/>
      <c r="AI323" s="27">
        <v>0</v>
      </c>
      <c r="AJ323" s="27">
        <v>0</v>
      </c>
      <c r="AK323" s="27">
        <v>0</v>
      </c>
      <c r="AL323" s="27">
        <v>0</v>
      </c>
      <c r="AM323" s="25">
        <v>0</v>
      </c>
      <c r="AN323" s="25">
        <v>0</v>
      </c>
      <c r="AO323" s="25">
        <v>0</v>
      </c>
      <c r="AP323" s="25">
        <v>0</v>
      </c>
    </row>
    <row r="324" spans="1:42" s="4" customFormat="1" ht="37.5" hidden="1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0</v>
      </c>
      <c r="G324" s="26">
        <v>0</v>
      </c>
      <c r="H324" s="26">
        <v>0</v>
      </c>
      <c r="I324" s="26">
        <v>0</v>
      </c>
      <c r="J324" s="26">
        <v>0</v>
      </c>
      <c r="K324" s="25">
        <v>0</v>
      </c>
      <c r="L324" s="25">
        <v>0</v>
      </c>
      <c r="M324" s="25">
        <v>0</v>
      </c>
      <c r="N324" s="25">
        <v>0</v>
      </c>
      <c r="O324" s="26">
        <v>0</v>
      </c>
      <c r="P324" s="26">
        <v>0</v>
      </c>
      <c r="Q324" s="26">
        <v>0</v>
      </c>
      <c r="R324" s="26">
        <v>0</v>
      </c>
      <c r="S324" s="27">
        <v>0</v>
      </c>
      <c r="T324" s="27">
        <v>0</v>
      </c>
      <c r="U324" s="27">
        <v>0</v>
      </c>
      <c r="V324" s="27">
        <v>0</v>
      </c>
      <c r="W324" s="26">
        <v>0</v>
      </c>
      <c r="X324" s="26">
        <v>0</v>
      </c>
      <c r="Y324" s="26">
        <v>0</v>
      </c>
      <c r="Z324" s="26">
        <v>0</v>
      </c>
      <c r="AA324" s="25">
        <v>0</v>
      </c>
      <c r="AB324" s="25">
        <v>0</v>
      </c>
      <c r="AC324" s="25">
        <v>0</v>
      </c>
      <c r="AD324" s="25">
        <v>0</v>
      </c>
      <c r="AE324" s="28"/>
      <c r="AF324" s="28"/>
      <c r="AG324" s="28"/>
      <c r="AH324" s="28"/>
      <c r="AI324" s="27">
        <v>0</v>
      </c>
      <c r="AJ324" s="27">
        <v>0</v>
      </c>
      <c r="AK324" s="27">
        <v>0</v>
      </c>
      <c r="AL324" s="27">
        <v>0</v>
      </c>
      <c r="AM324" s="25">
        <v>0</v>
      </c>
      <c r="AN324" s="25">
        <v>0</v>
      </c>
      <c r="AO324" s="25">
        <v>0</v>
      </c>
      <c r="AP324" s="25">
        <v>0</v>
      </c>
    </row>
    <row r="325" spans="1:42" s="4" customFormat="1" ht="37.5" hidden="1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0</v>
      </c>
      <c r="G325" s="26">
        <v>0</v>
      </c>
      <c r="H325" s="26">
        <v>0</v>
      </c>
      <c r="I325" s="26">
        <v>0</v>
      </c>
      <c r="J325" s="26">
        <v>0</v>
      </c>
      <c r="K325" s="25">
        <v>0</v>
      </c>
      <c r="L325" s="25">
        <v>0</v>
      </c>
      <c r="M325" s="25">
        <v>0</v>
      </c>
      <c r="N325" s="25">
        <v>0</v>
      </c>
      <c r="O325" s="26">
        <v>0</v>
      </c>
      <c r="P325" s="26">
        <v>0</v>
      </c>
      <c r="Q325" s="26">
        <v>0</v>
      </c>
      <c r="R325" s="26">
        <v>0</v>
      </c>
      <c r="S325" s="27">
        <v>0</v>
      </c>
      <c r="T325" s="27">
        <v>0</v>
      </c>
      <c r="U325" s="27">
        <v>0</v>
      </c>
      <c r="V325" s="27">
        <v>0</v>
      </c>
      <c r="W325" s="26">
        <v>0</v>
      </c>
      <c r="X325" s="26">
        <v>0</v>
      </c>
      <c r="Y325" s="26">
        <v>0</v>
      </c>
      <c r="Z325" s="26">
        <v>0</v>
      </c>
      <c r="AA325" s="25">
        <v>0</v>
      </c>
      <c r="AB325" s="25">
        <v>0</v>
      </c>
      <c r="AC325" s="25">
        <v>0</v>
      </c>
      <c r="AD325" s="25">
        <v>0</v>
      </c>
      <c r="AE325" s="28"/>
      <c r="AF325" s="28"/>
      <c r="AG325" s="28"/>
      <c r="AH325" s="28"/>
      <c r="AI325" s="27">
        <v>0</v>
      </c>
      <c r="AJ325" s="27">
        <v>0</v>
      </c>
      <c r="AK325" s="27">
        <v>0</v>
      </c>
      <c r="AL325" s="27">
        <v>0</v>
      </c>
      <c r="AM325" s="25">
        <v>0</v>
      </c>
      <c r="AN325" s="25">
        <v>0</v>
      </c>
      <c r="AO325" s="25">
        <v>0</v>
      </c>
      <c r="AP325" s="25">
        <v>0</v>
      </c>
    </row>
    <row r="326" spans="1:42" s="46" customFormat="1" hidden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0</v>
      </c>
      <c r="G326" s="42">
        <v>0</v>
      </c>
      <c r="H326" s="42">
        <v>0</v>
      </c>
      <c r="I326" s="42">
        <v>0</v>
      </c>
      <c r="J326" s="42">
        <v>0</v>
      </c>
      <c r="K326" s="41">
        <v>0</v>
      </c>
      <c r="L326" s="41">
        <v>0</v>
      </c>
      <c r="M326" s="41">
        <v>0</v>
      </c>
      <c r="N326" s="41">
        <v>0</v>
      </c>
      <c r="O326" s="42">
        <v>0</v>
      </c>
      <c r="P326" s="42">
        <v>0</v>
      </c>
      <c r="Q326" s="42">
        <v>0</v>
      </c>
      <c r="R326" s="42">
        <v>0</v>
      </c>
      <c r="S326" s="43">
        <v>0</v>
      </c>
      <c r="T326" s="43">
        <v>0</v>
      </c>
      <c r="U326" s="43">
        <v>0</v>
      </c>
      <c r="V326" s="43">
        <v>0</v>
      </c>
      <c r="W326" s="42">
        <v>0</v>
      </c>
      <c r="X326" s="42">
        <v>0</v>
      </c>
      <c r="Y326" s="42">
        <v>0</v>
      </c>
      <c r="Z326" s="42">
        <v>0</v>
      </c>
      <c r="AA326" s="41">
        <v>0</v>
      </c>
      <c r="AB326" s="41">
        <v>0</v>
      </c>
      <c r="AC326" s="41">
        <v>0</v>
      </c>
      <c r="AD326" s="41">
        <v>0</v>
      </c>
      <c r="AE326" s="44" t="s">
        <v>31</v>
      </c>
      <c r="AF326" s="44" t="s">
        <v>31</v>
      </c>
      <c r="AG326" s="44" t="s">
        <v>31</v>
      </c>
      <c r="AH326" s="44" t="s">
        <v>31</v>
      </c>
      <c r="AI326" s="43">
        <v>0</v>
      </c>
      <c r="AJ326" s="43">
        <v>0</v>
      </c>
      <c r="AK326" s="43">
        <v>0</v>
      </c>
      <c r="AL326" s="43">
        <v>0</v>
      </c>
      <c r="AM326" s="41">
        <v>0</v>
      </c>
      <c r="AN326" s="41">
        <v>0</v>
      </c>
      <c r="AO326" s="41">
        <v>0</v>
      </c>
      <c r="AP326" s="41">
        <v>0</v>
      </c>
    </row>
    <row r="327" spans="1:42" s="4" customFormat="1" hidden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0</v>
      </c>
      <c r="G327" s="26">
        <v>0</v>
      </c>
      <c r="H327" s="26">
        <v>0</v>
      </c>
      <c r="I327" s="26">
        <v>0</v>
      </c>
      <c r="J327" s="26">
        <v>0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0</v>
      </c>
      <c r="X327" s="26">
        <v>0</v>
      </c>
      <c r="Y327" s="26">
        <v>0</v>
      </c>
      <c r="Z327" s="26">
        <v>0</v>
      </c>
      <c r="AA327" s="25">
        <v>0</v>
      </c>
      <c r="AB327" s="25">
        <v>0</v>
      </c>
      <c r="AC327" s="25">
        <v>0</v>
      </c>
      <c r="AD327" s="25">
        <v>0</v>
      </c>
      <c r="AE327" s="28"/>
      <c r="AF327" s="28"/>
      <c r="AG327" s="28"/>
      <c r="AH327" s="28"/>
      <c r="AI327" s="27">
        <v>0</v>
      </c>
      <c r="AJ327" s="27">
        <v>0</v>
      </c>
      <c r="AK327" s="27">
        <v>0</v>
      </c>
      <c r="AL327" s="27">
        <v>0</v>
      </c>
      <c r="AM327" s="25">
        <v>0</v>
      </c>
      <c r="AN327" s="25">
        <v>0</v>
      </c>
      <c r="AO327" s="25">
        <v>0</v>
      </c>
      <c r="AP327" s="25">
        <v>0</v>
      </c>
    </row>
    <row r="328" spans="1:42" s="4" customFormat="1" hidden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0</v>
      </c>
      <c r="G328" s="26">
        <v>0</v>
      </c>
      <c r="H328" s="26">
        <v>0</v>
      </c>
      <c r="I328" s="26">
        <v>0</v>
      </c>
      <c r="J328" s="26">
        <v>0</v>
      </c>
      <c r="K328" s="25">
        <v>0</v>
      </c>
      <c r="L328" s="25">
        <v>0</v>
      </c>
      <c r="M328" s="25">
        <v>0</v>
      </c>
      <c r="N328" s="25">
        <v>0</v>
      </c>
      <c r="O328" s="26">
        <v>0</v>
      </c>
      <c r="P328" s="26">
        <v>0</v>
      </c>
      <c r="Q328" s="26">
        <v>0</v>
      </c>
      <c r="R328" s="26">
        <v>0</v>
      </c>
      <c r="S328" s="27">
        <v>0</v>
      </c>
      <c r="T328" s="27">
        <v>0</v>
      </c>
      <c r="U328" s="27">
        <v>0</v>
      </c>
      <c r="V328" s="27">
        <v>0</v>
      </c>
      <c r="W328" s="26">
        <v>0</v>
      </c>
      <c r="X328" s="26">
        <v>0</v>
      </c>
      <c r="Y328" s="26">
        <v>0</v>
      </c>
      <c r="Z328" s="26">
        <v>0</v>
      </c>
      <c r="AA328" s="25">
        <v>0</v>
      </c>
      <c r="AB328" s="25">
        <v>0</v>
      </c>
      <c r="AC328" s="25">
        <v>0</v>
      </c>
      <c r="AD328" s="25">
        <v>0</v>
      </c>
      <c r="AE328" s="28"/>
      <c r="AF328" s="28"/>
      <c r="AG328" s="28"/>
      <c r="AH328" s="28"/>
      <c r="AI328" s="27">
        <v>0</v>
      </c>
      <c r="AJ328" s="27">
        <v>0</v>
      </c>
      <c r="AK328" s="27">
        <v>0</v>
      </c>
      <c r="AL328" s="27">
        <v>0</v>
      </c>
      <c r="AM328" s="25">
        <v>0</v>
      </c>
      <c r="AN328" s="25">
        <v>0</v>
      </c>
      <c r="AO328" s="25">
        <v>0</v>
      </c>
      <c r="AP328" s="25">
        <v>0</v>
      </c>
    </row>
    <row r="329" spans="1:42" s="4" customFormat="1" ht="56.25" hidden="1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0</v>
      </c>
      <c r="G329" s="26">
        <v>0</v>
      </c>
      <c r="H329" s="26">
        <v>0</v>
      </c>
      <c r="I329" s="26">
        <v>0</v>
      </c>
      <c r="J329" s="26">
        <v>0</v>
      </c>
      <c r="K329" s="25">
        <v>0</v>
      </c>
      <c r="L329" s="25">
        <v>0</v>
      </c>
      <c r="M329" s="25">
        <v>0</v>
      </c>
      <c r="N329" s="25">
        <v>0</v>
      </c>
      <c r="O329" s="26">
        <v>0</v>
      </c>
      <c r="P329" s="26">
        <v>0</v>
      </c>
      <c r="Q329" s="26">
        <v>0</v>
      </c>
      <c r="R329" s="26">
        <v>0</v>
      </c>
      <c r="S329" s="27">
        <v>0</v>
      </c>
      <c r="T329" s="27">
        <v>0</v>
      </c>
      <c r="U329" s="27">
        <v>0</v>
      </c>
      <c r="V329" s="27">
        <v>0</v>
      </c>
      <c r="W329" s="26">
        <v>0</v>
      </c>
      <c r="X329" s="26">
        <v>0</v>
      </c>
      <c r="Y329" s="26">
        <v>0</v>
      </c>
      <c r="Z329" s="26">
        <v>0</v>
      </c>
      <c r="AA329" s="25">
        <v>0</v>
      </c>
      <c r="AB329" s="25">
        <v>0</v>
      </c>
      <c r="AC329" s="25">
        <v>0</v>
      </c>
      <c r="AD329" s="25">
        <v>0</v>
      </c>
      <c r="AE329" s="28"/>
      <c r="AF329" s="28"/>
      <c r="AG329" s="28"/>
      <c r="AH329" s="28"/>
      <c r="AI329" s="27">
        <v>0</v>
      </c>
      <c r="AJ329" s="27">
        <v>0</v>
      </c>
      <c r="AK329" s="27">
        <v>0</v>
      </c>
      <c r="AL329" s="27">
        <v>0</v>
      </c>
      <c r="AM329" s="25">
        <v>0</v>
      </c>
      <c r="AN329" s="25">
        <v>0</v>
      </c>
      <c r="AO329" s="25">
        <v>0</v>
      </c>
      <c r="AP329" s="25">
        <v>0</v>
      </c>
    </row>
    <row r="330" spans="1:42" s="4" customFormat="1" hidden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0</v>
      </c>
      <c r="G330" s="26">
        <v>0</v>
      </c>
      <c r="H330" s="26">
        <v>0</v>
      </c>
      <c r="I330" s="26">
        <v>0</v>
      </c>
      <c r="J330" s="26">
        <v>0</v>
      </c>
      <c r="K330" s="25">
        <v>0</v>
      </c>
      <c r="L330" s="25">
        <v>0</v>
      </c>
      <c r="M330" s="25">
        <v>0</v>
      </c>
      <c r="N330" s="25">
        <v>0</v>
      </c>
      <c r="O330" s="26">
        <v>0</v>
      </c>
      <c r="P330" s="26">
        <v>0</v>
      </c>
      <c r="Q330" s="26">
        <v>0</v>
      </c>
      <c r="R330" s="26">
        <v>0</v>
      </c>
      <c r="S330" s="27">
        <v>0</v>
      </c>
      <c r="T330" s="27">
        <v>0</v>
      </c>
      <c r="U330" s="27">
        <v>0</v>
      </c>
      <c r="V330" s="27">
        <v>0</v>
      </c>
      <c r="W330" s="26">
        <v>0</v>
      </c>
      <c r="X330" s="26">
        <v>0</v>
      </c>
      <c r="Y330" s="26">
        <v>0</v>
      </c>
      <c r="Z330" s="26">
        <v>0</v>
      </c>
      <c r="AA330" s="25">
        <v>0</v>
      </c>
      <c r="AB330" s="25">
        <v>0</v>
      </c>
      <c r="AC330" s="25">
        <v>0</v>
      </c>
      <c r="AD330" s="25">
        <v>0</v>
      </c>
      <c r="AE330" s="28"/>
      <c r="AF330" s="28"/>
      <c r="AG330" s="28"/>
      <c r="AH330" s="28"/>
      <c r="AI330" s="27">
        <v>0</v>
      </c>
      <c r="AJ330" s="27">
        <v>0</v>
      </c>
      <c r="AK330" s="27">
        <v>0</v>
      </c>
      <c r="AL330" s="27">
        <v>0</v>
      </c>
      <c r="AM330" s="25">
        <v>0</v>
      </c>
      <c r="AN330" s="25">
        <v>0</v>
      </c>
      <c r="AO330" s="25">
        <v>0</v>
      </c>
      <c r="AP330" s="25">
        <v>0</v>
      </c>
    </row>
    <row r="331" spans="1:42" s="4" customFormat="1" ht="56.25" hidden="1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0</v>
      </c>
      <c r="G331" s="26">
        <v>0</v>
      </c>
      <c r="H331" s="26">
        <v>0</v>
      </c>
      <c r="I331" s="26">
        <v>0</v>
      </c>
      <c r="J331" s="26">
        <v>0</v>
      </c>
      <c r="K331" s="25">
        <v>0</v>
      </c>
      <c r="L331" s="25">
        <v>0</v>
      </c>
      <c r="M331" s="25">
        <v>0</v>
      </c>
      <c r="N331" s="25">
        <v>0</v>
      </c>
      <c r="O331" s="26">
        <v>0</v>
      </c>
      <c r="P331" s="26">
        <v>0</v>
      </c>
      <c r="Q331" s="26">
        <v>0</v>
      </c>
      <c r="R331" s="26">
        <v>0</v>
      </c>
      <c r="S331" s="27">
        <v>0</v>
      </c>
      <c r="T331" s="27">
        <v>0</v>
      </c>
      <c r="U331" s="27">
        <v>0</v>
      </c>
      <c r="V331" s="27">
        <v>0</v>
      </c>
      <c r="W331" s="26">
        <v>0</v>
      </c>
      <c r="X331" s="26">
        <v>0</v>
      </c>
      <c r="Y331" s="26">
        <v>0</v>
      </c>
      <c r="Z331" s="26">
        <v>0</v>
      </c>
      <c r="AA331" s="25">
        <v>0</v>
      </c>
      <c r="AB331" s="25">
        <v>0</v>
      </c>
      <c r="AC331" s="25">
        <v>0</v>
      </c>
      <c r="AD331" s="25">
        <v>0</v>
      </c>
      <c r="AE331" s="28"/>
      <c r="AF331" s="28"/>
      <c r="AG331" s="28"/>
      <c r="AH331" s="28"/>
      <c r="AI331" s="27">
        <v>0</v>
      </c>
      <c r="AJ331" s="27">
        <v>0</v>
      </c>
      <c r="AK331" s="27">
        <v>0</v>
      </c>
      <c r="AL331" s="27">
        <v>0</v>
      </c>
      <c r="AM331" s="25">
        <v>0</v>
      </c>
      <c r="AN331" s="25">
        <v>0</v>
      </c>
      <c r="AO331" s="25">
        <v>0</v>
      </c>
      <c r="AP331" s="25">
        <v>0</v>
      </c>
    </row>
    <row r="332" spans="1:42" s="46" customFormat="1" hidden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0</v>
      </c>
      <c r="G332" s="42">
        <v>0</v>
      </c>
      <c r="H332" s="42">
        <v>0</v>
      </c>
      <c r="I332" s="42">
        <v>0</v>
      </c>
      <c r="J332" s="42">
        <v>0</v>
      </c>
      <c r="K332" s="41">
        <v>0</v>
      </c>
      <c r="L332" s="41">
        <v>0</v>
      </c>
      <c r="M332" s="41">
        <v>0</v>
      </c>
      <c r="N332" s="41">
        <v>0</v>
      </c>
      <c r="O332" s="42">
        <v>0</v>
      </c>
      <c r="P332" s="42">
        <v>0</v>
      </c>
      <c r="Q332" s="42">
        <v>0</v>
      </c>
      <c r="R332" s="42">
        <v>0</v>
      </c>
      <c r="S332" s="43">
        <v>0</v>
      </c>
      <c r="T332" s="43">
        <v>0</v>
      </c>
      <c r="U332" s="43">
        <v>0</v>
      </c>
      <c r="V332" s="43">
        <v>0</v>
      </c>
      <c r="W332" s="42">
        <v>0</v>
      </c>
      <c r="X332" s="42">
        <v>0</v>
      </c>
      <c r="Y332" s="42">
        <v>0</v>
      </c>
      <c r="Z332" s="42">
        <v>0</v>
      </c>
      <c r="AA332" s="41">
        <v>0</v>
      </c>
      <c r="AB332" s="41">
        <v>0</v>
      </c>
      <c r="AC332" s="41">
        <v>0</v>
      </c>
      <c r="AD332" s="41">
        <v>0</v>
      </c>
      <c r="AE332" s="44" t="s">
        <v>31</v>
      </c>
      <c r="AF332" s="44" t="s">
        <v>31</v>
      </c>
      <c r="AG332" s="44" t="s">
        <v>31</v>
      </c>
      <c r="AH332" s="44" t="s">
        <v>31</v>
      </c>
      <c r="AI332" s="43">
        <v>0</v>
      </c>
      <c r="AJ332" s="43">
        <v>0</v>
      </c>
      <c r="AK332" s="43">
        <v>0</v>
      </c>
      <c r="AL332" s="43">
        <v>0</v>
      </c>
      <c r="AM332" s="41">
        <v>0</v>
      </c>
      <c r="AN332" s="41">
        <v>0</v>
      </c>
      <c r="AO332" s="41">
        <v>0</v>
      </c>
      <c r="AP332" s="41">
        <v>0</v>
      </c>
    </row>
    <row r="333" spans="1:42" s="4" customFormat="1" hidden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0</v>
      </c>
      <c r="G333" s="26">
        <v>0</v>
      </c>
      <c r="H333" s="26">
        <v>0</v>
      </c>
      <c r="I333" s="26">
        <v>0</v>
      </c>
      <c r="J333" s="26">
        <v>0</v>
      </c>
      <c r="K333" s="25">
        <v>0</v>
      </c>
      <c r="L333" s="25">
        <v>0</v>
      </c>
      <c r="M333" s="25">
        <v>0</v>
      </c>
      <c r="N333" s="25">
        <v>0</v>
      </c>
      <c r="O333" s="26">
        <v>0</v>
      </c>
      <c r="P333" s="26">
        <v>0</v>
      </c>
      <c r="Q333" s="26">
        <v>0</v>
      </c>
      <c r="R333" s="26">
        <v>0</v>
      </c>
      <c r="S333" s="27">
        <v>0</v>
      </c>
      <c r="T333" s="27">
        <v>0</v>
      </c>
      <c r="U333" s="27">
        <v>0</v>
      </c>
      <c r="V333" s="27">
        <v>0</v>
      </c>
      <c r="W333" s="26">
        <v>8.6</v>
      </c>
      <c r="X333" s="26">
        <v>32.9</v>
      </c>
      <c r="Y333" s="26">
        <v>0</v>
      </c>
      <c r="Z333" s="26">
        <v>41.5</v>
      </c>
      <c r="AA333" s="25">
        <v>0</v>
      </c>
      <c r="AB333" s="25">
        <v>0</v>
      </c>
      <c r="AC333" s="25">
        <v>0</v>
      </c>
      <c r="AD333" s="25">
        <v>0</v>
      </c>
      <c r="AE333" s="28"/>
      <c r="AF333" s="28"/>
      <c r="AG333" s="28"/>
      <c r="AH333" s="28"/>
      <c r="AI333" s="27">
        <v>0</v>
      </c>
      <c r="AJ333" s="27">
        <v>0</v>
      </c>
      <c r="AK333" s="27">
        <v>0</v>
      </c>
      <c r="AL333" s="27">
        <v>0</v>
      </c>
      <c r="AM333" s="25">
        <v>0</v>
      </c>
      <c r="AN333" s="25">
        <v>0</v>
      </c>
      <c r="AO333" s="25">
        <v>0</v>
      </c>
      <c r="AP333" s="25">
        <v>0</v>
      </c>
    </row>
    <row r="334" spans="1:42" s="4" customFormat="1" ht="56.25" hidden="1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0</v>
      </c>
      <c r="G334" s="26">
        <v>0</v>
      </c>
      <c r="H334" s="26">
        <v>0</v>
      </c>
      <c r="I334" s="26">
        <v>0</v>
      </c>
      <c r="J334" s="26">
        <v>0</v>
      </c>
      <c r="K334" s="25">
        <v>0</v>
      </c>
      <c r="L334" s="25">
        <v>0</v>
      </c>
      <c r="M334" s="25">
        <v>0</v>
      </c>
      <c r="N334" s="25">
        <v>0</v>
      </c>
      <c r="O334" s="26">
        <v>0</v>
      </c>
      <c r="P334" s="26">
        <v>0</v>
      </c>
      <c r="Q334" s="26">
        <v>0</v>
      </c>
      <c r="R334" s="26">
        <v>0</v>
      </c>
      <c r="S334" s="27">
        <v>0</v>
      </c>
      <c r="T334" s="27">
        <v>0</v>
      </c>
      <c r="U334" s="27">
        <v>0</v>
      </c>
      <c r="V334" s="27">
        <v>0</v>
      </c>
      <c r="W334" s="26">
        <v>0</v>
      </c>
      <c r="X334" s="26">
        <v>0</v>
      </c>
      <c r="Y334" s="26">
        <v>0</v>
      </c>
      <c r="Z334" s="26">
        <v>0</v>
      </c>
      <c r="AA334" s="25">
        <v>0</v>
      </c>
      <c r="AB334" s="25">
        <v>0</v>
      </c>
      <c r="AC334" s="25">
        <v>0</v>
      </c>
      <c r="AD334" s="25">
        <v>0</v>
      </c>
      <c r="AE334" s="28"/>
      <c r="AF334" s="28"/>
      <c r="AG334" s="28"/>
      <c r="AH334" s="28"/>
      <c r="AI334" s="27">
        <v>0</v>
      </c>
      <c r="AJ334" s="27">
        <v>0</v>
      </c>
      <c r="AK334" s="27">
        <v>0</v>
      </c>
      <c r="AL334" s="27">
        <v>0</v>
      </c>
      <c r="AM334" s="25">
        <v>0</v>
      </c>
      <c r="AN334" s="25">
        <v>0</v>
      </c>
      <c r="AO334" s="25">
        <v>0</v>
      </c>
      <c r="AP334" s="25">
        <v>0</v>
      </c>
    </row>
    <row r="335" spans="1:42" s="46" customFormat="1" hidden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0</v>
      </c>
      <c r="G335" s="42">
        <v>0</v>
      </c>
      <c r="H335" s="42">
        <v>0</v>
      </c>
      <c r="I335" s="42">
        <v>0</v>
      </c>
      <c r="J335" s="42">
        <v>0</v>
      </c>
      <c r="K335" s="41">
        <v>0</v>
      </c>
      <c r="L335" s="41">
        <v>0</v>
      </c>
      <c r="M335" s="41">
        <v>0</v>
      </c>
      <c r="N335" s="41">
        <v>0</v>
      </c>
      <c r="O335" s="42">
        <v>0</v>
      </c>
      <c r="P335" s="42">
        <v>0</v>
      </c>
      <c r="Q335" s="42">
        <v>0</v>
      </c>
      <c r="R335" s="42">
        <v>0</v>
      </c>
      <c r="S335" s="43">
        <v>0</v>
      </c>
      <c r="T335" s="43">
        <v>0</v>
      </c>
      <c r="U335" s="43">
        <v>0</v>
      </c>
      <c r="V335" s="43">
        <v>0</v>
      </c>
      <c r="W335" s="42">
        <v>98.36</v>
      </c>
      <c r="X335" s="42">
        <v>107.12</v>
      </c>
      <c r="Y335" s="42">
        <v>1.6</v>
      </c>
      <c r="Z335" s="42">
        <v>207.08</v>
      </c>
      <c r="AA335" s="41">
        <v>0</v>
      </c>
      <c r="AB335" s="41">
        <v>0</v>
      </c>
      <c r="AC335" s="41">
        <v>0</v>
      </c>
      <c r="AD335" s="41">
        <v>0</v>
      </c>
      <c r="AE335" s="44" t="s">
        <v>31</v>
      </c>
      <c r="AF335" s="44" t="s">
        <v>31</v>
      </c>
      <c r="AG335" s="44" t="s">
        <v>31</v>
      </c>
      <c r="AH335" s="44" t="s">
        <v>31</v>
      </c>
      <c r="AI335" s="43">
        <v>0</v>
      </c>
      <c r="AJ335" s="43">
        <v>0</v>
      </c>
      <c r="AK335" s="43">
        <v>0</v>
      </c>
      <c r="AL335" s="43">
        <v>0</v>
      </c>
      <c r="AM335" s="41">
        <v>0</v>
      </c>
      <c r="AN335" s="41">
        <v>0</v>
      </c>
      <c r="AO335" s="41">
        <v>0</v>
      </c>
      <c r="AP335" s="41">
        <v>0</v>
      </c>
    </row>
    <row r="336" spans="1:42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2</v>
      </c>
      <c r="G336" s="26">
        <v>3</v>
      </c>
      <c r="H336" s="26">
        <v>15.7</v>
      </c>
      <c r="I336" s="26">
        <v>0</v>
      </c>
      <c r="J336" s="26">
        <v>18.7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0.95</v>
      </c>
      <c r="X336" s="26">
        <v>5.86</v>
      </c>
      <c r="Y336" s="26">
        <v>0</v>
      </c>
      <c r="Z336" s="26">
        <v>6.81</v>
      </c>
      <c r="AA336" s="25">
        <v>0</v>
      </c>
      <c r="AB336" s="25">
        <v>0</v>
      </c>
      <c r="AC336" s="25">
        <v>0</v>
      </c>
      <c r="AD336" s="25">
        <v>0</v>
      </c>
      <c r="AE336" s="28"/>
      <c r="AF336" s="28"/>
      <c r="AG336" s="28"/>
      <c r="AH336" s="28"/>
      <c r="AI336" s="27">
        <v>0</v>
      </c>
      <c r="AJ336" s="27">
        <v>0</v>
      </c>
      <c r="AK336" s="27">
        <v>0</v>
      </c>
      <c r="AL336" s="27">
        <v>0</v>
      </c>
      <c r="AM336" s="25">
        <v>0</v>
      </c>
      <c r="AN336" s="25">
        <v>0</v>
      </c>
      <c r="AO336" s="25">
        <v>0</v>
      </c>
      <c r="AP336" s="25">
        <v>0</v>
      </c>
    </row>
    <row r="337" spans="1:42" s="4" customFormat="1" hidden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7</v>
      </c>
      <c r="G337" s="26">
        <v>21.8</v>
      </c>
      <c r="H337" s="26">
        <v>54.8</v>
      </c>
      <c r="I337" s="26">
        <v>0</v>
      </c>
      <c r="J337" s="26">
        <v>76.599999999999994</v>
      </c>
      <c r="K337" s="25">
        <v>0</v>
      </c>
      <c r="L337" s="25">
        <v>0</v>
      </c>
      <c r="M337" s="25">
        <v>0</v>
      </c>
      <c r="N337" s="25">
        <v>0</v>
      </c>
      <c r="O337" s="26">
        <v>0</v>
      </c>
      <c r="P337" s="26">
        <v>0</v>
      </c>
      <c r="Q337" s="26">
        <v>0</v>
      </c>
      <c r="R337" s="26">
        <v>0</v>
      </c>
      <c r="S337" s="27">
        <v>0</v>
      </c>
      <c r="T337" s="27">
        <v>0</v>
      </c>
      <c r="U337" s="27">
        <v>0</v>
      </c>
      <c r="V337" s="27">
        <v>0</v>
      </c>
      <c r="W337" s="26">
        <v>10.130000000000001</v>
      </c>
      <c r="X337" s="26">
        <v>17.07</v>
      </c>
      <c r="Y337" s="26">
        <v>0.64</v>
      </c>
      <c r="Z337" s="26">
        <v>27.84</v>
      </c>
      <c r="AA337" s="25">
        <v>0</v>
      </c>
      <c r="AB337" s="25">
        <v>0</v>
      </c>
      <c r="AC337" s="25">
        <v>0</v>
      </c>
      <c r="AD337" s="25">
        <v>0</v>
      </c>
      <c r="AE337" s="28"/>
      <c r="AF337" s="28"/>
      <c r="AG337" s="28"/>
      <c r="AH337" s="28"/>
      <c r="AI337" s="27">
        <v>0</v>
      </c>
      <c r="AJ337" s="27">
        <v>0</v>
      </c>
      <c r="AK337" s="27">
        <v>0</v>
      </c>
      <c r="AL337" s="27">
        <v>0</v>
      </c>
      <c r="AM337" s="25">
        <v>0</v>
      </c>
      <c r="AN337" s="25">
        <v>0</v>
      </c>
      <c r="AO337" s="25">
        <v>0</v>
      </c>
      <c r="AP337" s="25">
        <v>0</v>
      </c>
    </row>
    <row r="338" spans="1:42" s="4" customFormat="1" hidden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3</v>
      </c>
      <c r="G338" s="26">
        <v>17</v>
      </c>
      <c r="H338" s="26">
        <v>10.199999999999999</v>
      </c>
      <c r="I338" s="26">
        <v>0</v>
      </c>
      <c r="J338" s="26">
        <v>27.2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7.96</v>
      </c>
      <c r="X338" s="26">
        <v>3.17</v>
      </c>
      <c r="Y338" s="26">
        <v>0</v>
      </c>
      <c r="Z338" s="26">
        <v>11.13</v>
      </c>
      <c r="AA338" s="25">
        <v>0</v>
      </c>
      <c r="AB338" s="25">
        <v>0</v>
      </c>
      <c r="AC338" s="25">
        <v>0</v>
      </c>
      <c r="AD338" s="25">
        <v>0</v>
      </c>
      <c r="AE338" s="28"/>
      <c r="AF338" s="28"/>
      <c r="AG338" s="28"/>
      <c r="AH338" s="28"/>
      <c r="AI338" s="27">
        <v>0</v>
      </c>
      <c r="AJ338" s="27">
        <v>0</v>
      </c>
      <c r="AK338" s="27">
        <v>0</v>
      </c>
      <c r="AL338" s="27">
        <v>0</v>
      </c>
      <c r="AM338" s="25">
        <v>0</v>
      </c>
      <c r="AN338" s="25">
        <v>0</v>
      </c>
      <c r="AO338" s="25">
        <v>0</v>
      </c>
      <c r="AP338" s="25">
        <v>0</v>
      </c>
    </row>
    <row r="339" spans="1:42" s="4" customFormat="1" hidden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0</v>
      </c>
      <c r="G339" s="26">
        <v>0</v>
      </c>
      <c r="H339" s="26">
        <v>0</v>
      </c>
      <c r="I339" s="26">
        <v>0</v>
      </c>
      <c r="J339" s="26">
        <v>0</v>
      </c>
      <c r="K339" s="25">
        <v>0</v>
      </c>
      <c r="L339" s="25">
        <v>0</v>
      </c>
      <c r="M339" s="25">
        <v>0</v>
      </c>
      <c r="N339" s="25">
        <v>0</v>
      </c>
      <c r="O339" s="26">
        <v>0</v>
      </c>
      <c r="P339" s="26">
        <v>0</v>
      </c>
      <c r="Q339" s="26">
        <v>0</v>
      </c>
      <c r="R339" s="26">
        <v>0</v>
      </c>
      <c r="S339" s="27">
        <v>0</v>
      </c>
      <c r="T339" s="27">
        <v>0</v>
      </c>
      <c r="U339" s="27">
        <v>0</v>
      </c>
      <c r="V339" s="27">
        <v>0</v>
      </c>
      <c r="W339" s="26">
        <v>0</v>
      </c>
      <c r="X339" s="26">
        <v>0</v>
      </c>
      <c r="Y339" s="26">
        <v>0</v>
      </c>
      <c r="Z339" s="26">
        <v>0</v>
      </c>
      <c r="AA339" s="25">
        <v>0</v>
      </c>
      <c r="AB339" s="25">
        <v>0</v>
      </c>
      <c r="AC339" s="25">
        <v>0</v>
      </c>
      <c r="AD339" s="25">
        <v>0</v>
      </c>
      <c r="AE339" s="28"/>
      <c r="AF339" s="28"/>
      <c r="AG339" s="28"/>
      <c r="AH339" s="28"/>
      <c r="AI339" s="27">
        <v>0</v>
      </c>
      <c r="AJ339" s="27">
        <v>0</v>
      </c>
      <c r="AK339" s="27">
        <v>0</v>
      </c>
      <c r="AL339" s="27">
        <v>0</v>
      </c>
      <c r="AM339" s="25">
        <v>0</v>
      </c>
      <c r="AN339" s="25">
        <v>0</v>
      </c>
      <c r="AO339" s="25">
        <v>0</v>
      </c>
      <c r="AP339" s="25">
        <v>0</v>
      </c>
    </row>
    <row r="340" spans="1:42" s="4" customFormat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5</v>
      </c>
      <c r="G340" s="26">
        <v>16.7</v>
      </c>
      <c r="H340" s="26">
        <v>29.1</v>
      </c>
      <c r="I340" s="26">
        <v>0</v>
      </c>
      <c r="J340" s="26">
        <v>45.8</v>
      </c>
      <c r="K340" s="25">
        <v>0</v>
      </c>
      <c r="L340" s="25">
        <v>2</v>
      </c>
      <c r="M340" s="25">
        <v>0</v>
      </c>
      <c r="N340" s="25">
        <v>2</v>
      </c>
      <c r="O340" s="26">
        <v>0</v>
      </c>
      <c r="P340" s="26">
        <v>0.69</v>
      </c>
      <c r="Q340" s="26">
        <v>0</v>
      </c>
      <c r="R340" s="26">
        <v>0.36</v>
      </c>
      <c r="S340" s="27">
        <v>0</v>
      </c>
      <c r="T340" s="27">
        <v>0.46554934823091249</v>
      </c>
      <c r="U340" s="27">
        <v>0</v>
      </c>
      <c r="V340" s="27">
        <v>0.24044241404183697</v>
      </c>
      <c r="W340" s="26">
        <v>20.11</v>
      </c>
      <c r="X340" s="26">
        <v>21.48</v>
      </c>
      <c r="Y340" s="26">
        <v>0</v>
      </c>
      <c r="Z340" s="26">
        <v>41.59</v>
      </c>
      <c r="AA340" s="25">
        <v>0</v>
      </c>
      <c r="AB340" s="25">
        <v>10</v>
      </c>
      <c r="AC340" s="25">
        <v>0</v>
      </c>
      <c r="AD340" s="25">
        <v>10</v>
      </c>
      <c r="AE340" s="28"/>
      <c r="AF340" s="28"/>
      <c r="AG340" s="28"/>
      <c r="AH340" s="28"/>
      <c r="AI340" s="27">
        <v>0</v>
      </c>
      <c r="AJ340" s="27">
        <v>0.53800000000000003</v>
      </c>
      <c r="AK340" s="27">
        <v>0</v>
      </c>
      <c r="AL340" s="27">
        <v>0.53800000000000003</v>
      </c>
      <c r="AM340" s="25">
        <v>0</v>
      </c>
      <c r="AN340" s="25">
        <v>12</v>
      </c>
      <c r="AO340" s="25">
        <v>0</v>
      </c>
      <c r="AP340" s="25">
        <v>12</v>
      </c>
    </row>
    <row r="341" spans="1:42" s="4" customFormat="1" hidden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0</v>
      </c>
      <c r="G341" s="26">
        <v>0</v>
      </c>
      <c r="H341" s="26">
        <v>0</v>
      </c>
      <c r="I341" s="26">
        <v>0</v>
      </c>
      <c r="J341" s="26">
        <v>0</v>
      </c>
      <c r="K341" s="25">
        <v>0</v>
      </c>
      <c r="L341" s="25">
        <v>0</v>
      </c>
      <c r="M341" s="25">
        <v>0</v>
      </c>
      <c r="N341" s="25">
        <v>0</v>
      </c>
      <c r="O341" s="26">
        <v>0</v>
      </c>
      <c r="P341" s="26">
        <v>0</v>
      </c>
      <c r="Q341" s="26">
        <v>0</v>
      </c>
      <c r="R341" s="26">
        <v>0</v>
      </c>
      <c r="S341" s="27">
        <v>0</v>
      </c>
      <c r="T341" s="27">
        <v>0</v>
      </c>
      <c r="U341" s="27">
        <v>0</v>
      </c>
      <c r="V341" s="27">
        <v>0</v>
      </c>
      <c r="W341" s="26">
        <v>0</v>
      </c>
      <c r="X341" s="26">
        <v>0</v>
      </c>
      <c r="Y341" s="26">
        <v>0</v>
      </c>
      <c r="Z341" s="26">
        <v>0</v>
      </c>
      <c r="AA341" s="25">
        <v>0</v>
      </c>
      <c r="AB341" s="25">
        <v>0</v>
      </c>
      <c r="AC341" s="25">
        <v>0</v>
      </c>
      <c r="AD341" s="25">
        <v>0</v>
      </c>
      <c r="AE341" s="28"/>
      <c r="AF341" s="28"/>
      <c r="AG341" s="28"/>
      <c r="AH341" s="28"/>
      <c r="AI341" s="27">
        <v>0</v>
      </c>
      <c r="AJ341" s="27">
        <v>0</v>
      </c>
      <c r="AK341" s="27">
        <v>0</v>
      </c>
      <c r="AL341" s="27">
        <v>0</v>
      </c>
      <c r="AM341" s="25">
        <v>0</v>
      </c>
      <c r="AN341" s="25">
        <v>0</v>
      </c>
      <c r="AO341" s="25">
        <v>0</v>
      </c>
      <c r="AP341" s="25">
        <v>0</v>
      </c>
    </row>
    <row r="342" spans="1:42" s="4" customFormat="1" ht="75" hidden="1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0</v>
      </c>
      <c r="G342" s="26">
        <v>0</v>
      </c>
      <c r="H342" s="26">
        <v>0</v>
      </c>
      <c r="I342" s="26">
        <v>0</v>
      </c>
      <c r="J342" s="26">
        <v>0</v>
      </c>
      <c r="K342" s="25">
        <v>0</v>
      </c>
      <c r="L342" s="25">
        <v>0</v>
      </c>
      <c r="M342" s="25">
        <v>0</v>
      </c>
      <c r="N342" s="25">
        <v>0</v>
      </c>
      <c r="O342" s="26">
        <v>0</v>
      </c>
      <c r="P342" s="26">
        <v>0</v>
      </c>
      <c r="Q342" s="26">
        <v>0</v>
      </c>
      <c r="R342" s="26">
        <v>0</v>
      </c>
      <c r="S342" s="27">
        <v>0</v>
      </c>
      <c r="T342" s="27">
        <v>0</v>
      </c>
      <c r="U342" s="27">
        <v>0</v>
      </c>
      <c r="V342" s="27">
        <v>0</v>
      </c>
      <c r="W342" s="26">
        <v>0</v>
      </c>
      <c r="X342" s="26">
        <v>0</v>
      </c>
      <c r="Y342" s="26">
        <v>0</v>
      </c>
      <c r="Z342" s="26">
        <v>0</v>
      </c>
      <c r="AA342" s="25">
        <v>0</v>
      </c>
      <c r="AB342" s="25">
        <v>0</v>
      </c>
      <c r="AC342" s="25">
        <v>0</v>
      </c>
      <c r="AD342" s="25">
        <v>0</v>
      </c>
      <c r="AE342" s="28"/>
      <c r="AF342" s="28"/>
      <c r="AG342" s="28"/>
      <c r="AH342" s="28"/>
      <c r="AI342" s="27">
        <v>0</v>
      </c>
      <c r="AJ342" s="27">
        <v>0</v>
      </c>
      <c r="AK342" s="27">
        <v>0</v>
      </c>
      <c r="AL342" s="27">
        <v>0</v>
      </c>
      <c r="AM342" s="25">
        <v>0</v>
      </c>
      <c r="AN342" s="25">
        <v>0</v>
      </c>
      <c r="AO342" s="25">
        <v>0</v>
      </c>
      <c r="AP342" s="25">
        <v>0</v>
      </c>
    </row>
    <row r="343" spans="1:42" s="46" customFormat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42</v>
      </c>
      <c r="G343" s="42">
        <v>182.52</v>
      </c>
      <c r="H343" s="42">
        <v>308.23</v>
      </c>
      <c r="I343" s="42">
        <v>0</v>
      </c>
      <c r="J343" s="42">
        <v>490.75</v>
      </c>
      <c r="K343" s="41">
        <v>0</v>
      </c>
      <c r="L343" s="41">
        <v>2</v>
      </c>
      <c r="M343" s="41">
        <v>0</v>
      </c>
      <c r="N343" s="41">
        <v>2</v>
      </c>
      <c r="O343" s="42">
        <v>0</v>
      </c>
      <c r="P343" s="42">
        <v>0.06</v>
      </c>
      <c r="Q343" s="42">
        <v>0</v>
      </c>
      <c r="R343" s="42">
        <v>0.04</v>
      </c>
      <c r="S343" s="43">
        <v>0</v>
      </c>
      <c r="T343" s="43">
        <v>4.7314880529926662E-2</v>
      </c>
      <c r="U343" s="43">
        <v>0</v>
      </c>
      <c r="V343" s="43">
        <v>2.8910089621277828E-2</v>
      </c>
      <c r="W343" s="42">
        <v>127.59</v>
      </c>
      <c r="X343" s="42">
        <v>211.35</v>
      </c>
      <c r="Y343" s="42">
        <v>6.96</v>
      </c>
      <c r="Z343" s="42">
        <v>345.9</v>
      </c>
      <c r="AA343" s="41">
        <v>0</v>
      </c>
      <c r="AB343" s="41">
        <v>10</v>
      </c>
      <c r="AC343" s="41">
        <v>0</v>
      </c>
      <c r="AD343" s="41">
        <v>10</v>
      </c>
      <c r="AE343" s="44" t="s">
        <v>31</v>
      </c>
      <c r="AF343" s="44" t="s">
        <v>1514</v>
      </c>
      <c r="AG343" s="44" t="s">
        <v>31</v>
      </c>
      <c r="AH343" s="44" t="s">
        <v>1515</v>
      </c>
      <c r="AI343" s="43">
        <v>0</v>
      </c>
      <c r="AJ343" s="43">
        <v>4.7E-2</v>
      </c>
      <c r="AK343" s="43">
        <v>0</v>
      </c>
      <c r="AL343" s="43">
        <v>4.7E-2</v>
      </c>
      <c r="AM343" s="41">
        <v>0</v>
      </c>
      <c r="AN343" s="41">
        <v>10</v>
      </c>
      <c r="AO343" s="41">
        <v>0</v>
      </c>
      <c r="AP343" s="41">
        <v>10</v>
      </c>
    </row>
    <row r="344" spans="1:42" s="4" customFormat="1" ht="56.25" hidden="1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10</v>
      </c>
      <c r="G344" s="26">
        <v>66.900000000000006</v>
      </c>
      <c r="H344" s="26">
        <v>48.7</v>
      </c>
      <c r="I344" s="26">
        <v>0</v>
      </c>
      <c r="J344" s="26">
        <v>115.6</v>
      </c>
      <c r="K344" s="25">
        <v>0</v>
      </c>
      <c r="L344" s="25">
        <v>0</v>
      </c>
      <c r="M344" s="25">
        <v>0</v>
      </c>
      <c r="N344" s="25">
        <v>0</v>
      </c>
      <c r="O344" s="26">
        <v>0</v>
      </c>
      <c r="P344" s="26">
        <v>0</v>
      </c>
      <c r="Q344" s="26">
        <v>0</v>
      </c>
      <c r="R344" s="26">
        <v>0</v>
      </c>
      <c r="S344" s="27">
        <v>0</v>
      </c>
      <c r="T344" s="27">
        <v>0</v>
      </c>
      <c r="U344" s="27">
        <v>0</v>
      </c>
      <c r="V344" s="27">
        <v>0</v>
      </c>
      <c r="W344" s="26">
        <v>0</v>
      </c>
      <c r="X344" s="26">
        <v>0</v>
      </c>
      <c r="Y344" s="26">
        <v>0</v>
      </c>
      <c r="Z344" s="26">
        <v>0</v>
      </c>
      <c r="AA344" s="25">
        <v>0</v>
      </c>
      <c r="AB344" s="25">
        <v>0</v>
      </c>
      <c r="AC344" s="25">
        <v>0</v>
      </c>
      <c r="AD344" s="25">
        <v>0</v>
      </c>
      <c r="AE344" s="28"/>
      <c r="AF344" s="28"/>
      <c r="AG344" s="28"/>
      <c r="AH344" s="28"/>
      <c r="AI344" s="27">
        <v>0</v>
      </c>
      <c r="AJ344" s="27">
        <v>0</v>
      </c>
      <c r="AK344" s="27">
        <v>0</v>
      </c>
      <c r="AL344" s="27">
        <v>0</v>
      </c>
      <c r="AM344" s="25">
        <v>0</v>
      </c>
      <c r="AN344" s="25">
        <v>0</v>
      </c>
      <c r="AO344" s="25">
        <v>0</v>
      </c>
      <c r="AP344" s="25">
        <v>0</v>
      </c>
    </row>
    <row r="345" spans="1:42" s="4" customFormat="1" hidden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0</v>
      </c>
      <c r="G345" s="26">
        <v>0</v>
      </c>
      <c r="H345" s="26">
        <v>0</v>
      </c>
      <c r="I345" s="26">
        <v>0</v>
      </c>
      <c r="J345" s="26">
        <v>0</v>
      </c>
      <c r="K345" s="25">
        <v>0</v>
      </c>
      <c r="L345" s="25">
        <v>0</v>
      </c>
      <c r="M345" s="25">
        <v>0</v>
      </c>
      <c r="N345" s="25">
        <v>0</v>
      </c>
      <c r="O345" s="26">
        <v>0</v>
      </c>
      <c r="P345" s="26">
        <v>0</v>
      </c>
      <c r="Q345" s="26">
        <v>0</v>
      </c>
      <c r="R345" s="26">
        <v>0</v>
      </c>
      <c r="S345" s="27">
        <v>0</v>
      </c>
      <c r="T345" s="27">
        <v>0</v>
      </c>
      <c r="U345" s="27">
        <v>0</v>
      </c>
      <c r="V345" s="27">
        <v>0</v>
      </c>
      <c r="W345" s="26">
        <v>6.03</v>
      </c>
      <c r="X345" s="26">
        <v>0</v>
      </c>
      <c r="Y345" s="26">
        <v>0</v>
      </c>
      <c r="Z345" s="26">
        <v>6.03</v>
      </c>
      <c r="AA345" s="25">
        <v>0</v>
      </c>
      <c r="AB345" s="25">
        <v>0</v>
      </c>
      <c r="AC345" s="25">
        <v>0</v>
      </c>
      <c r="AD345" s="25">
        <v>0</v>
      </c>
      <c r="AE345" s="28"/>
      <c r="AF345" s="28"/>
      <c r="AG345" s="28"/>
      <c r="AH345" s="28"/>
      <c r="AI345" s="27">
        <v>0</v>
      </c>
      <c r="AJ345" s="27">
        <v>0</v>
      </c>
      <c r="AK345" s="27">
        <v>0</v>
      </c>
      <c r="AL345" s="27">
        <v>0</v>
      </c>
      <c r="AM345" s="25">
        <v>0</v>
      </c>
      <c r="AN345" s="25">
        <v>0</v>
      </c>
      <c r="AO345" s="25">
        <v>0</v>
      </c>
      <c r="AP345" s="25">
        <v>0</v>
      </c>
    </row>
    <row r="346" spans="1:42" s="4" customFormat="1" ht="37.5" hidden="1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0</v>
      </c>
      <c r="G346" s="26">
        <v>0</v>
      </c>
      <c r="H346" s="26">
        <v>0</v>
      </c>
      <c r="I346" s="26">
        <v>0</v>
      </c>
      <c r="J346" s="26">
        <v>0</v>
      </c>
      <c r="K346" s="25">
        <v>0</v>
      </c>
      <c r="L346" s="25">
        <v>0</v>
      </c>
      <c r="M346" s="25">
        <v>0</v>
      </c>
      <c r="N346" s="25">
        <v>0</v>
      </c>
      <c r="O346" s="26">
        <v>0</v>
      </c>
      <c r="P346" s="26">
        <v>0</v>
      </c>
      <c r="Q346" s="26">
        <v>0</v>
      </c>
      <c r="R346" s="26">
        <v>0</v>
      </c>
      <c r="S346" s="27">
        <v>0</v>
      </c>
      <c r="T346" s="27">
        <v>0</v>
      </c>
      <c r="U346" s="27">
        <v>0</v>
      </c>
      <c r="V346" s="27">
        <v>0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0</v>
      </c>
      <c r="AB346" s="25">
        <v>0</v>
      </c>
      <c r="AC346" s="25">
        <v>0</v>
      </c>
      <c r="AD346" s="25">
        <v>0</v>
      </c>
      <c r="AE346" s="28"/>
      <c r="AF346" s="28"/>
      <c r="AG346" s="28"/>
      <c r="AH346" s="28"/>
      <c r="AI346" s="27">
        <v>0</v>
      </c>
      <c r="AJ346" s="27">
        <v>0</v>
      </c>
      <c r="AK346" s="27">
        <v>0</v>
      </c>
      <c r="AL346" s="27">
        <v>0</v>
      </c>
      <c r="AM346" s="25">
        <v>0</v>
      </c>
      <c r="AN346" s="25">
        <v>0</v>
      </c>
      <c r="AO346" s="25">
        <v>0</v>
      </c>
      <c r="AP346" s="25">
        <v>0</v>
      </c>
    </row>
    <row r="347" spans="1:42" s="45" customFormat="1" hidden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0</v>
      </c>
      <c r="G347" s="42">
        <v>0</v>
      </c>
      <c r="H347" s="42">
        <v>0</v>
      </c>
      <c r="I347" s="42">
        <v>0</v>
      </c>
      <c r="J347" s="42">
        <v>0</v>
      </c>
      <c r="K347" s="41">
        <v>0</v>
      </c>
      <c r="L347" s="41">
        <v>0</v>
      </c>
      <c r="M347" s="41">
        <v>0</v>
      </c>
      <c r="N347" s="41">
        <v>0</v>
      </c>
      <c r="O347" s="42">
        <v>0</v>
      </c>
      <c r="P347" s="42">
        <v>0</v>
      </c>
      <c r="Q347" s="42">
        <v>0</v>
      </c>
      <c r="R347" s="42">
        <v>0</v>
      </c>
      <c r="S347" s="57">
        <v>0</v>
      </c>
      <c r="T347" s="57">
        <v>0</v>
      </c>
      <c r="U347" s="57">
        <v>0</v>
      </c>
      <c r="V347" s="57">
        <v>0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0</v>
      </c>
      <c r="AB347" s="41">
        <v>0</v>
      </c>
      <c r="AC347" s="41">
        <v>0</v>
      </c>
      <c r="AD347" s="41">
        <v>0</v>
      </c>
      <c r="AE347" s="44" t="s">
        <v>31</v>
      </c>
      <c r="AF347" s="44" t="s">
        <v>31</v>
      </c>
      <c r="AG347" s="44" t="s">
        <v>31</v>
      </c>
      <c r="AH347" s="44" t="s">
        <v>31</v>
      </c>
      <c r="AI347" s="43">
        <v>0</v>
      </c>
      <c r="AJ347" s="43">
        <v>0</v>
      </c>
      <c r="AK347" s="43">
        <v>0</v>
      </c>
      <c r="AL347" s="43">
        <v>0</v>
      </c>
      <c r="AM347" s="41">
        <v>0</v>
      </c>
      <c r="AN347" s="41">
        <v>0</v>
      </c>
      <c r="AO347" s="41">
        <v>0</v>
      </c>
      <c r="AP347" s="41">
        <v>0</v>
      </c>
    </row>
    <row r="348" spans="1:42" s="12" customFormat="1" ht="37.5" hidden="1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0</v>
      </c>
      <c r="G348" s="26">
        <v>0</v>
      </c>
      <c r="H348" s="26">
        <v>0</v>
      </c>
      <c r="I348" s="26">
        <v>0</v>
      </c>
      <c r="J348" s="26">
        <v>0</v>
      </c>
      <c r="K348" s="25">
        <v>0</v>
      </c>
      <c r="L348" s="25">
        <v>0</v>
      </c>
      <c r="M348" s="25">
        <v>0</v>
      </c>
      <c r="N348" s="25">
        <v>0</v>
      </c>
      <c r="O348" s="26">
        <v>0</v>
      </c>
      <c r="P348" s="26">
        <v>0</v>
      </c>
      <c r="Q348" s="26">
        <v>0</v>
      </c>
      <c r="R348" s="26">
        <v>0</v>
      </c>
      <c r="S348" s="54">
        <v>0</v>
      </c>
      <c r="T348" s="54">
        <v>0</v>
      </c>
      <c r="U348" s="54">
        <v>0</v>
      </c>
      <c r="V348" s="54">
        <v>0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0</v>
      </c>
      <c r="AB348" s="25">
        <v>0</v>
      </c>
      <c r="AC348" s="25">
        <v>0</v>
      </c>
      <c r="AD348" s="25">
        <v>0</v>
      </c>
      <c r="AE348" s="28"/>
      <c r="AF348" s="28"/>
      <c r="AG348" s="28"/>
      <c r="AH348" s="28"/>
      <c r="AI348" s="27">
        <v>0</v>
      </c>
      <c r="AJ348" s="27">
        <v>0</v>
      </c>
      <c r="AK348" s="27">
        <v>0</v>
      </c>
      <c r="AL348" s="27">
        <v>0</v>
      </c>
      <c r="AM348" s="25">
        <v>0</v>
      </c>
      <c r="AN348" s="25">
        <v>0</v>
      </c>
      <c r="AO348" s="25">
        <v>0</v>
      </c>
      <c r="AP348" s="25">
        <v>0</v>
      </c>
    </row>
    <row r="349" spans="1:42" s="12" customFormat="1" ht="37.5" hidden="1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0</v>
      </c>
      <c r="G349" s="26">
        <v>0</v>
      </c>
      <c r="H349" s="26">
        <v>0</v>
      </c>
      <c r="I349" s="26">
        <v>0</v>
      </c>
      <c r="J349" s="26">
        <v>0</v>
      </c>
      <c r="K349" s="25">
        <v>0</v>
      </c>
      <c r="L349" s="25">
        <v>0</v>
      </c>
      <c r="M349" s="25">
        <v>0</v>
      </c>
      <c r="N349" s="25">
        <v>0</v>
      </c>
      <c r="O349" s="26">
        <v>0</v>
      </c>
      <c r="P349" s="26">
        <v>0</v>
      </c>
      <c r="Q349" s="26">
        <v>0</v>
      </c>
      <c r="R349" s="26">
        <v>0</v>
      </c>
      <c r="S349" s="54">
        <v>0</v>
      </c>
      <c r="T349" s="54">
        <v>0</v>
      </c>
      <c r="U349" s="54">
        <v>0</v>
      </c>
      <c r="V349" s="54">
        <v>0</v>
      </c>
      <c r="W349" s="26">
        <v>145.4</v>
      </c>
      <c r="X349" s="26">
        <v>0</v>
      </c>
      <c r="Y349" s="26">
        <v>0</v>
      </c>
      <c r="Z349" s="26">
        <v>145.4</v>
      </c>
      <c r="AA349" s="25">
        <v>0</v>
      </c>
      <c r="AB349" s="25">
        <v>0</v>
      </c>
      <c r="AC349" s="25">
        <v>0</v>
      </c>
      <c r="AD349" s="25">
        <v>0</v>
      </c>
      <c r="AE349" s="28"/>
      <c r="AF349" s="28"/>
      <c r="AG349" s="28"/>
      <c r="AH349" s="28"/>
      <c r="AI349" s="27">
        <v>0</v>
      </c>
      <c r="AJ349" s="27">
        <v>0</v>
      </c>
      <c r="AK349" s="27">
        <v>0</v>
      </c>
      <c r="AL349" s="27">
        <v>0</v>
      </c>
      <c r="AM349" s="25">
        <v>0</v>
      </c>
      <c r="AN349" s="25">
        <v>0</v>
      </c>
      <c r="AO349" s="25">
        <v>0</v>
      </c>
      <c r="AP349" s="25">
        <v>0</v>
      </c>
    </row>
    <row r="350" spans="1:42" s="32" customFormat="1" ht="37.5" hidden="1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0</v>
      </c>
      <c r="G350" s="26">
        <v>0</v>
      </c>
      <c r="H350" s="26">
        <v>0</v>
      </c>
      <c r="I350" s="26">
        <v>0</v>
      </c>
      <c r="J350" s="26">
        <v>0</v>
      </c>
      <c r="K350" s="25">
        <v>0</v>
      </c>
      <c r="L350" s="25">
        <v>0</v>
      </c>
      <c r="M350" s="25">
        <v>0</v>
      </c>
      <c r="N350" s="25">
        <v>0</v>
      </c>
      <c r="O350" s="26">
        <v>0</v>
      </c>
      <c r="P350" s="26">
        <v>0</v>
      </c>
      <c r="Q350" s="26">
        <v>0</v>
      </c>
      <c r="R350" s="26">
        <v>0</v>
      </c>
      <c r="S350" s="54">
        <v>0</v>
      </c>
      <c r="T350" s="54">
        <v>0</v>
      </c>
      <c r="U350" s="54">
        <v>0</v>
      </c>
      <c r="V350" s="54">
        <v>0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0</v>
      </c>
      <c r="AB350" s="25">
        <v>0</v>
      </c>
      <c r="AC350" s="25">
        <v>0</v>
      </c>
      <c r="AD350" s="25">
        <v>0</v>
      </c>
      <c r="AE350" s="28"/>
      <c r="AF350" s="28"/>
      <c r="AG350" s="28"/>
      <c r="AH350" s="28"/>
      <c r="AI350" s="27">
        <v>0</v>
      </c>
      <c r="AJ350" s="27">
        <v>0</v>
      </c>
      <c r="AK350" s="27">
        <v>0</v>
      </c>
      <c r="AL350" s="27">
        <v>0</v>
      </c>
      <c r="AM350" s="25">
        <v>0</v>
      </c>
      <c r="AN350" s="25">
        <v>0</v>
      </c>
      <c r="AO350" s="25">
        <v>0</v>
      </c>
      <c r="AP350" s="25">
        <v>0</v>
      </c>
    </row>
    <row r="351" spans="1:42" s="12" customFormat="1" ht="37.5" hidden="1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0</v>
      </c>
      <c r="G351" s="26">
        <v>0</v>
      </c>
      <c r="H351" s="26">
        <v>0</v>
      </c>
      <c r="I351" s="26">
        <v>0</v>
      </c>
      <c r="J351" s="26">
        <v>0</v>
      </c>
      <c r="K351" s="25">
        <v>0</v>
      </c>
      <c r="L351" s="25">
        <v>0</v>
      </c>
      <c r="M351" s="25">
        <v>0</v>
      </c>
      <c r="N351" s="25">
        <v>0</v>
      </c>
      <c r="O351" s="26">
        <v>0</v>
      </c>
      <c r="P351" s="26">
        <v>0</v>
      </c>
      <c r="Q351" s="26">
        <v>0</v>
      </c>
      <c r="R351" s="26">
        <v>0</v>
      </c>
      <c r="S351" s="54">
        <v>0</v>
      </c>
      <c r="T351" s="54">
        <v>0</v>
      </c>
      <c r="U351" s="54">
        <v>0</v>
      </c>
      <c r="V351" s="54">
        <v>0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0</v>
      </c>
      <c r="AB351" s="25">
        <v>0</v>
      </c>
      <c r="AC351" s="25">
        <v>0</v>
      </c>
      <c r="AD351" s="25">
        <v>0</v>
      </c>
      <c r="AE351" s="28"/>
      <c r="AF351" s="28"/>
      <c r="AG351" s="28"/>
      <c r="AH351" s="28"/>
      <c r="AI351" s="27">
        <v>0</v>
      </c>
      <c r="AJ351" s="27">
        <v>0</v>
      </c>
      <c r="AK351" s="27">
        <v>0</v>
      </c>
      <c r="AL351" s="27">
        <v>0</v>
      </c>
      <c r="AM351" s="25">
        <v>0</v>
      </c>
      <c r="AN351" s="25">
        <v>0</v>
      </c>
      <c r="AO351" s="25">
        <v>0</v>
      </c>
      <c r="AP351" s="25">
        <v>0</v>
      </c>
    </row>
    <row r="352" spans="1:42" s="12" customFormat="1" ht="37.5" hidden="1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0</v>
      </c>
      <c r="G352" s="26">
        <v>0</v>
      </c>
      <c r="H352" s="26">
        <v>0</v>
      </c>
      <c r="I352" s="26">
        <v>0</v>
      </c>
      <c r="J352" s="26">
        <v>0</v>
      </c>
      <c r="K352" s="25">
        <v>0</v>
      </c>
      <c r="L352" s="25">
        <v>0</v>
      </c>
      <c r="M352" s="25">
        <v>0</v>
      </c>
      <c r="N352" s="25">
        <v>0</v>
      </c>
      <c r="O352" s="26">
        <v>0</v>
      </c>
      <c r="P352" s="26">
        <v>0</v>
      </c>
      <c r="Q352" s="26">
        <v>0</v>
      </c>
      <c r="R352" s="26">
        <v>0</v>
      </c>
      <c r="S352" s="54">
        <v>0</v>
      </c>
      <c r="T352" s="54">
        <v>0</v>
      </c>
      <c r="U352" s="54">
        <v>0</v>
      </c>
      <c r="V352" s="54">
        <v>0</v>
      </c>
      <c r="W352" s="26">
        <v>0</v>
      </c>
      <c r="X352" s="26">
        <v>0</v>
      </c>
      <c r="Y352" s="26">
        <v>0</v>
      </c>
      <c r="Z352" s="26">
        <v>0</v>
      </c>
      <c r="AA352" s="25">
        <v>0</v>
      </c>
      <c r="AB352" s="25">
        <v>0</v>
      </c>
      <c r="AC352" s="25">
        <v>0</v>
      </c>
      <c r="AD352" s="25">
        <v>0</v>
      </c>
      <c r="AE352" s="28"/>
      <c r="AF352" s="28"/>
      <c r="AG352" s="28"/>
      <c r="AH352" s="28"/>
      <c r="AI352" s="27">
        <v>0</v>
      </c>
      <c r="AJ352" s="27">
        <v>0</v>
      </c>
      <c r="AK352" s="27">
        <v>0</v>
      </c>
      <c r="AL352" s="27">
        <v>0</v>
      </c>
      <c r="AM352" s="25">
        <v>0</v>
      </c>
      <c r="AN352" s="25">
        <v>0</v>
      </c>
      <c r="AO352" s="25">
        <v>0</v>
      </c>
      <c r="AP352" s="25">
        <v>0</v>
      </c>
    </row>
    <row r="353" spans="1:42" s="12" customFormat="1" ht="37.5" hidden="1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0</v>
      </c>
      <c r="G353" s="26">
        <v>0</v>
      </c>
      <c r="H353" s="26">
        <v>0</v>
      </c>
      <c r="I353" s="26">
        <v>0</v>
      </c>
      <c r="J353" s="26">
        <v>0</v>
      </c>
      <c r="K353" s="25">
        <v>0</v>
      </c>
      <c r="L353" s="25">
        <v>0</v>
      </c>
      <c r="M353" s="25">
        <v>0</v>
      </c>
      <c r="N353" s="25">
        <v>0</v>
      </c>
      <c r="O353" s="26">
        <v>0</v>
      </c>
      <c r="P353" s="26">
        <v>0</v>
      </c>
      <c r="Q353" s="26">
        <v>0</v>
      </c>
      <c r="R353" s="26">
        <v>0</v>
      </c>
      <c r="S353" s="54">
        <v>0</v>
      </c>
      <c r="T353" s="54">
        <v>0</v>
      </c>
      <c r="U353" s="54">
        <v>0</v>
      </c>
      <c r="V353" s="54">
        <v>0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0</v>
      </c>
      <c r="AB353" s="25">
        <v>0</v>
      </c>
      <c r="AC353" s="25">
        <v>0</v>
      </c>
      <c r="AD353" s="25">
        <v>0</v>
      </c>
      <c r="AE353" s="28"/>
      <c r="AF353" s="28"/>
      <c r="AG353" s="28"/>
      <c r="AH353" s="28"/>
      <c r="AI353" s="27">
        <v>0</v>
      </c>
      <c r="AJ353" s="27">
        <v>0</v>
      </c>
      <c r="AK353" s="27">
        <v>0</v>
      </c>
      <c r="AL353" s="27">
        <v>0</v>
      </c>
      <c r="AM353" s="25">
        <v>0</v>
      </c>
      <c r="AN353" s="25">
        <v>0</v>
      </c>
      <c r="AO353" s="25">
        <v>0</v>
      </c>
      <c r="AP353" s="25">
        <v>0</v>
      </c>
    </row>
    <row r="354" spans="1:42" s="12" customFormat="1" ht="37.5" hidden="1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0</v>
      </c>
      <c r="G354" s="26">
        <v>0</v>
      </c>
      <c r="H354" s="26">
        <v>0</v>
      </c>
      <c r="I354" s="26">
        <v>0</v>
      </c>
      <c r="J354" s="26">
        <v>0</v>
      </c>
      <c r="K354" s="25">
        <v>0</v>
      </c>
      <c r="L354" s="25">
        <v>0</v>
      </c>
      <c r="M354" s="25">
        <v>0</v>
      </c>
      <c r="N354" s="25">
        <v>0</v>
      </c>
      <c r="O354" s="26">
        <v>0</v>
      </c>
      <c r="P354" s="26">
        <v>0</v>
      </c>
      <c r="Q354" s="26">
        <v>0</v>
      </c>
      <c r="R354" s="26">
        <v>0</v>
      </c>
      <c r="S354" s="54">
        <v>0</v>
      </c>
      <c r="T354" s="54">
        <v>0</v>
      </c>
      <c r="U354" s="54">
        <v>0</v>
      </c>
      <c r="V354" s="54">
        <v>0</v>
      </c>
      <c r="W354" s="26">
        <v>0</v>
      </c>
      <c r="X354" s="26">
        <v>0</v>
      </c>
      <c r="Y354" s="26">
        <v>0</v>
      </c>
      <c r="Z354" s="26">
        <v>0</v>
      </c>
      <c r="AA354" s="25">
        <v>0</v>
      </c>
      <c r="AB354" s="25">
        <v>0</v>
      </c>
      <c r="AC354" s="25">
        <v>0</v>
      </c>
      <c r="AD354" s="25">
        <v>0</v>
      </c>
      <c r="AE354" s="28"/>
      <c r="AF354" s="28"/>
      <c r="AG354" s="28"/>
      <c r="AH354" s="28"/>
      <c r="AI354" s="27">
        <v>0</v>
      </c>
      <c r="AJ354" s="27">
        <v>0</v>
      </c>
      <c r="AK354" s="27">
        <v>0</v>
      </c>
      <c r="AL354" s="27">
        <v>0</v>
      </c>
      <c r="AM354" s="25">
        <v>0</v>
      </c>
      <c r="AN354" s="25">
        <v>0</v>
      </c>
      <c r="AO354" s="25">
        <v>0</v>
      </c>
      <c r="AP354" s="25">
        <v>0</v>
      </c>
    </row>
    <row r="355" spans="1:42" s="12" customFormat="1" ht="37.5" hidden="1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0</v>
      </c>
      <c r="G355" s="26">
        <v>0</v>
      </c>
      <c r="H355" s="26">
        <v>0</v>
      </c>
      <c r="I355" s="26">
        <v>0</v>
      </c>
      <c r="J355" s="26">
        <v>0</v>
      </c>
      <c r="K355" s="25">
        <v>0</v>
      </c>
      <c r="L355" s="25">
        <v>0</v>
      </c>
      <c r="M355" s="25">
        <v>0</v>
      </c>
      <c r="N355" s="25">
        <v>0</v>
      </c>
      <c r="O355" s="26">
        <v>0</v>
      </c>
      <c r="P355" s="26">
        <v>0</v>
      </c>
      <c r="Q355" s="26">
        <v>0</v>
      </c>
      <c r="R355" s="26">
        <v>0</v>
      </c>
      <c r="S355" s="54">
        <v>0</v>
      </c>
      <c r="T355" s="54">
        <v>0</v>
      </c>
      <c r="U355" s="54">
        <v>0</v>
      </c>
      <c r="V355" s="54">
        <v>0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0</v>
      </c>
      <c r="AB355" s="25">
        <v>0</v>
      </c>
      <c r="AC355" s="25">
        <v>0</v>
      </c>
      <c r="AD355" s="25">
        <v>0</v>
      </c>
      <c r="AE355" s="28"/>
      <c r="AF355" s="28"/>
      <c r="AG355" s="28"/>
      <c r="AH355" s="28"/>
      <c r="AI355" s="27">
        <v>0</v>
      </c>
      <c r="AJ355" s="27">
        <v>0</v>
      </c>
      <c r="AK355" s="27">
        <v>0</v>
      </c>
      <c r="AL355" s="27">
        <v>0</v>
      </c>
      <c r="AM355" s="25">
        <v>0</v>
      </c>
      <c r="AN355" s="25">
        <v>0</v>
      </c>
      <c r="AO355" s="25">
        <v>0</v>
      </c>
      <c r="AP355" s="25">
        <v>0</v>
      </c>
    </row>
    <row r="356" spans="1:42" s="12" customFormat="1" ht="37.5" hidden="1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0</v>
      </c>
      <c r="G356" s="26">
        <v>0</v>
      </c>
      <c r="H356" s="26">
        <v>0</v>
      </c>
      <c r="I356" s="26">
        <v>0</v>
      </c>
      <c r="J356" s="26">
        <v>0</v>
      </c>
      <c r="K356" s="25">
        <v>0</v>
      </c>
      <c r="L356" s="25">
        <v>0</v>
      </c>
      <c r="M356" s="25">
        <v>0</v>
      </c>
      <c r="N356" s="25">
        <v>0</v>
      </c>
      <c r="O356" s="26">
        <v>0</v>
      </c>
      <c r="P356" s="26">
        <v>0</v>
      </c>
      <c r="Q356" s="26">
        <v>0</v>
      </c>
      <c r="R356" s="26">
        <v>0</v>
      </c>
      <c r="S356" s="54">
        <v>0</v>
      </c>
      <c r="T356" s="54">
        <v>0</v>
      </c>
      <c r="U356" s="54">
        <v>0</v>
      </c>
      <c r="V356" s="54">
        <v>0</v>
      </c>
      <c r="W356" s="26">
        <v>0</v>
      </c>
      <c r="X356" s="26">
        <v>0</v>
      </c>
      <c r="Y356" s="26">
        <v>0</v>
      </c>
      <c r="Z356" s="26">
        <v>0</v>
      </c>
      <c r="AA356" s="25">
        <v>0</v>
      </c>
      <c r="AB356" s="25">
        <v>0</v>
      </c>
      <c r="AC356" s="25">
        <v>0</v>
      </c>
      <c r="AD356" s="25">
        <v>0</v>
      </c>
      <c r="AE356" s="28"/>
      <c r="AF356" s="28"/>
      <c r="AG356" s="28"/>
      <c r="AH356" s="28"/>
      <c r="AI356" s="27">
        <v>0</v>
      </c>
      <c r="AJ356" s="27">
        <v>0</v>
      </c>
      <c r="AK356" s="27">
        <v>0</v>
      </c>
      <c r="AL356" s="27">
        <v>0</v>
      </c>
      <c r="AM356" s="25">
        <v>0</v>
      </c>
      <c r="AN356" s="25">
        <v>0</v>
      </c>
      <c r="AO356" s="25">
        <v>0</v>
      </c>
      <c r="AP356" s="25">
        <v>0</v>
      </c>
    </row>
    <row r="357" spans="1:42" s="12" customFormat="1" ht="37.5" hidden="1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0</v>
      </c>
      <c r="G357" s="26">
        <v>0</v>
      </c>
      <c r="H357" s="26">
        <v>0</v>
      </c>
      <c r="I357" s="26">
        <v>0</v>
      </c>
      <c r="J357" s="26">
        <v>0</v>
      </c>
      <c r="K357" s="25">
        <v>0</v>
      </c>
      <c r="L357" s="25">
        <v>0</v>
      </c>
      <c r="M357" s="25">
        <v>0</v>
      </c>
      <c r="N357" s="25">
        <v>0</v>
      </c>
      <c r="O357" s="26">
        <v>0</v>
      </c>
      <c r="P357" s="26">
        <v>0</v>
      </c>
      <c r="Q357" s="26">
        <v>0</v>
      </c>
      <c r="R357" s="26">
        <v>0</v>
      </c>
      <c r="S357" s="54">
        <v>0</v>
      </c>
      <c r="T357" s="54">
        <v>0</v>
      </c>
      <c r="U357" s="54">
        <v>0</v>
      </c>
      <c r="V357" s="54">
        <v>0</v>
      </c>
      <c r="W357" s="26">
        <v>15.86</v>
      </c>
      <c r="X357" s="26">
        <v>0</v>
      </c>
      <c r="Y357" s="26">
        <v>0</v>
      </c>
      <c r="Z357" s="26">
        <v>15.86</v>
      </c>
      <c r="AA357" s="25">
        <v>0</v>
      </c>
      <c r="AB357" s="25">
        <v>0</v>
      </c>
      <c r="AC357" s="25">
        <v>0</v>
      </c>
      <c r="AD357" s="25">
        <v>0</v>
      </c>
      <c r="AE357" s="28"/>
      <c r="AF357" s="28"/>
      <c r="AG357" s="28"/>
      <c r="AH357" s="28"/>
      <c r="AI357" s="27">
        <v>0</v>
      </c>
      <c r="AJ357" s="27">
        <v>0</v>
      </c>
      <c r="AK357" s="27">
        <v>0</v>
      </c>
      <c r="AL357" s="27">
        <v>0</v>
      </c>
      <c r="AM357" s="25">
        <v>0</v>
      </c>
      <c r="AN357" s="25">
        <v>0</v>
      </c>
      <c r="AO357" s="25">
        <v>0</v>
      </c>
      <c r="AP357" s="25">
        <v>0</v>
      </c>
    </row>
    <row r="358" spans="1:42" s="12" customFormat="1" ht="37.5" hidden="1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0</v>
      </c>
      <c r="G358" s="26">
        <v>0</v>
      </c>
      <c r="H358" s="26">
        <v>0</v>
      </c>
      <c r="I358" s="26">
        <v>0</v>
      </c>
      <c r="J358" s="26">
        <v>0</v>
      </c>
      <c r="K358" s="25">
        <v>0</v>
      </c>
      <c r="L358" s="25">
        <v>0</v>
      </c>
      <c r="M358" s="25">
        <v>0</v>
      </c>
      <c r="N358" s="25">
        <v>0</v>
      </c>
      <c r="O358" s="26">
        <v>0</v>
      </c>
      <c r="P358" s="26">
        <v>0</v>
      </c>
      <c r="Q358" s="26">
        <v>0</v>
      </c>
      <c r="R358" s="26">
        <v>0</v>
      </c>
      <c r="S358" s="54">
        <v>0</v>
      </c>
      <c r="T358" s="54">
        <v>0</v>
      </c>
      <c r="U358" s="54">
        <v>0</v>
      </c>
      <c r="V358" s="54">
        <v>0</v>
      </c>
      <c r="W358" s="26">
        <v>0</v>
      </c>
      <c r="X358" s="26">
        <v>0</v>
      </c>
      <c r="Y358" s="26">
        <v>0</v>
      </c>
      <c r="Z358" s="26">
        <v>0</v>
      </c>
      <c r="AA358" s="25">
        <v>0</v>
      </c>
      <c r="AB358" s="25">
        <v>0</v>
      </c>
      <c r="AC358" s="25">
        <v>0</v>
      </c>
      <c r="AD358" s="25">
        <v>0</v>
      </c>
      <c r="AE358" s="28"/>
      <c r="AF358" s="28"/>
      <c r="AG358" s="28"/>
      <c r="AH358" s="28"/>
      <c r="AI358" s="27">
        <v>0</v>
      </c>
      <c r="AJ358" s="27">
        <v>0</v>
      </c>
      <c r="AK358" s="27">
        <v>0</v>
      </c>
      <c r="AL358" s="27">
        <v>0</v>
      </c>
      <c r="AM358" s="25">
        <v>0</v>
      </c>
      <c r="AN358" s="25">
        <v>0</v>
      </c>
      <c r="AO358" s="25">
        <v>0</v>
      </c>
      <c r="AP358" s="25">
        <v>0</v>
      </c>
    </row>
    <row r="359" spans="1:42" s="12" customFormat="1" ht="37.5" hidden="1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0</v>
      </c>
      <c r="G359" s="26">
        <v>0</v>
      </c>
      <c r="H359" s="26">
        <v>0</v>
      </c>
      <c r="I359" s="26">
        <v>0</v>
      </c>
      <c r="J359" s="26">
        <v>0</v>
      </c>
      <c r="K359" s="25">
        <v>0</v>
      </c>
      <c r="L359" s="25">
        <v>0</v>
      </c>
      <c r="M359" s="25">
        <v>0</v>
      </c>
      <c r="N359" s="25">
        <v>0</v>
      </c>
      <c r="O359" s="26">
        <v>0</v>
      </c>
      <c r="P359" s="26">
        <v>0</v>
      </c>
      <c r="Q359" s="26">
        <v>0</v>
      </c>
      <c r="R359" s="26">
        <v>0</v>
      </c>
      <c r="S359" s="54">
        <v>0</v>
      </c>
      <c r="T359" s="54">
        <v>0</v>
      </c>
      <c r="U359" s="54">
        <v>0</v>
      </c>
      <c r="V359" s="54">
        <v>0</v>
      </c>
      <c r="W359" s="26">
        <v>0</v>
      </c>
      <c r="X359" s="26">
        <v>0</v>
      </c>
      <c r="Y359" s="26">
        <v>0</v>
      </c>
      <c r="Z359" s="26">
        <v>0</v>
      </c>
      <c r="AA359" s="25">
        <v>0</v>
      </c>
      <c r="AB359" s="25">
        <v>0</v>
      </c>
      <c r="AC359" s="25">
        <v>0</v>
      </c>
      <c r="AD359" s="25">
        <v>0</v>
      </c>
      <c r="AE359" s="28"/>
      <c r="AF359" s="28"/>
      <c r="AG359" s="28"/>
      <c r="AH359" s="28"/>
      <c r="AI359" s="27">
        <v>0</v>
      </c>
      <c r="AJ359" s="27">
        <v>0</v>
      </c>
      <c r="AK359" s="27">
        <v>0</v>
      </c>
      <c r="AL359" s="27">
        <v>0</v>
      </c>
      <c r="AM359" s="25">
        <v>0</v>
      </c>
      <c r="AN359" s="25">
        <v>0</v>
      </c>
      <c r="AO359" s="25">
        <v>0</v>
      </c>
      <c r="AP359" s="25">
        <v>0</v>
      </c>
    </row>
    <row r="360" spans="1:42" s="12" customFormat="1" ht="37.5" hidden="1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0</v>
      </c>
      <c r="G360" s="26">
        <v>0</v>
      </c>
      <c r="H360" s="26">
        <v>0</v>
      </c>
      <c r="I360" s="26">
        <v>0</v>
      </c>
      <c r="J360" s="26">
        <v>0</v>
      </c>
      <c r="K360" s="25">
        <v>0</v>
      </c>
      <c r="L360" s="25">
        <v>0</v>
      </c>
      <c r="M360" s="25">
        <v>0</v>
      </c>
      <c r="N360" s="25">
        <v>0</v>
      </c>
      <c r="O360" s="26">
        <v>0</v>
      </c>
      <c r="P360" s="26">
        <v>0</v>
      </c>
      <c r="Q360" s="26">
        <v>0</v>
      </c>
      <c r="R360" s="26">
        <v>0</v>
      </c>
      <c r="S360" s="27">
        <v>0</v>
      </c>
      <c r="T360" s="27">
        <v>0</v>
      </c>
      <c r="U360" s="27">
        <v>0</v>
      </c>
      <c r="V360" s="27">
        <v>0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0</v>
      </c>
      <c r="AB360" s="25">
        <v>0</v>
      </c>
      <c r="AC360" s="25">
        <v>0</v>
      </c>
      <c r="AD360" s="25">
        <v>0</v>
      </c>
      <c r="AE360" s="28"/>
      <c r="AF360" s="28"/>
      <c r="AG360" s="28"/>
      <c r="AH360" s="28"/>
      <c r="AI360" s="27">
        <v>0</v>
      </c>
      <c r="AJ360" s="27">
        <v>0</v>
      </c>
      <c r="AK360" s="27">
        <v>0</v>
      </c>
      <c r="AL360" s="27">
        <v>0</v>
      </c>
      <c r="AM360" s="25">
        <v>0</v>
      </c>
      <c r="AN360" s="25">
        <v>0</v>
      </c>
      <c r="AO360" s="25">
        <v>0</v>
      </c>
      <c r="AP360" s="25">
        <v>0</v>
      </c>
    </row>
    <row r="361" spans="1:42" s="12" customFormat="1" ht="37.5" hidden="1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0</v>
      </c>
      <c r="G361" s="26">
        <v>0</v>
      </c>
      <c r="H361" s="26">
        <v>0</v>
      </c>
      <c r="I361" s="26">
        <v>0</v>
      </c>
      <c r="J361" s="26">
        <v>0</v>
      </c>
      <c r="K361" s="25">
        <v>0</v>
      </c>
      <c r="L361" s="25">
        <v>0</v>
      </c>
      <c r="M361" s="25">
        <v>0</v>
      </c>
      <c r="N361" s="25">
        <v>0</v>
      </c>
      <c r="O361" s="26">
        <v>0</v>
      </c>
      <c r="P361" s="26">
        <v>0</v>
      </c>
      <c r="Q361" s="26">
        <v>0</v>
      </c>
      <c r="R361" s="26">
        <v>0</v>
      </c>
      <c r="S361" s="54">
        <v>0</v>
      </c>
      <c r="T361" s="54">
        <v>0</v>
      </c>
      <c r="U361" s="54">
        <v>0</v>
      </c>
      <c r="V361" s="54">
        <v>0</v>
      </c>
      <c r="W361" s="26">
        <v>0</v>
      </c>
      <c r="X361" s="26">
        <v>0</v>
      </c>
      <c r="Y361" s="26">
        <v>0</v>
      </c>
      <c r="Z361" s="26">
        <v>0</v>
      </c>
      <c r="AA361" s="25">
        <v>0</v>
      </c>
      <c r="AB361" s="25">
        <v>0</v>
      </c>
      <c r="AC361" s="25">
        <v>0</v>
      </c>
      <c r="AD361" s="25">
        <v>0</v>
      </c>
      <c r="AE361" s="28"/>
      <c r="AF361" s="28"/>
      <c r="AG361" s="28"/>
      <c r="AH361" s="28"/>
      <c r="AI361" s="27">
        <v>0</v>
      </c>
      <c r="AJ361" s="27">
        <v>0</v>
      </c>
      <c r="AK361" s="27">
        <v>0</v>
      </c>
      <c r="AL361" s="27">
        <v>0</v>
      </c>
      <c r="AM361" s="25">
        <v>0</v>
      </c>
      <c r="AN361" s="25">
        <v>0</v>
      </c>
      <c r="AO361" s="25">
        <v>0</v>
      </c>
      <c r="AP361" s="25">
        <v>0</v>
      </c>
    </row>
    <row r="362" spans="1:42" s="12" customFormat="1" ht="37.5" hidden="1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0</v>
      </c>
      <c r="G362" s="26">
        <v>0</v>
      </c>
      <c r="H362" s="26">
        <v>0</v>
      </c>
      <c r="I362" s="26">
        <v>0</v>
      </c>
      <c r="J362" s="26">
        <v>0</v>
      </c>
      <c r="K362" s="25">
        <v>0</v>
      </c>
      <c r="L362" s="25">
        <v>0</v>
      </c>
      <c r="M362" s="25">
        <v>0</v>
      </c>
      <c r="N362" s="25">
        <v>0</v>
      </c>
      <c r="O362" s="26">
        <v>0</v>
      </c>
      <c r="P362" s="26">
        <v>0</v>
      </c>
      <c r="Q362" s="26">
        <v>0</v>
      </c>
      <c r="R362" s="26">
        <v>0</v>
      </c>
      <c r="S362" s="54">
        <v>0</v>
      </c>
      <c r="T362" s="54">
        <v>0</v>
      </c>
      <c r="U362" s="54">
        <v>0</v>
      </c>
      <c r="V362" s="54">
        <v>0</v>
      </c>
      <c r="W362" s="26">
        <v>0</v>
      </c>
      <c r="X362" s="26">
        <v>0</v>
      </c>
      <c r="Y362" s="26">
        <v>0</v>
      </c>
      <c r="Z362" s="26">
        <v>0</v>
      </c>
      <c r="AA362" s="25">
        <v>0</v>
      </c>
      <c r="AB362" s="25">
        <v>0</v>
      </c>
      <c r="AC362" s="25">
        <v>0</v>
      </c>
      <c r="AD362" s="25">
        <v>0</v>
      </c>
      <c r="AE362" s="28"/>
      <c r="AF362" s="28"/>
      <c r="AG362" s="28"/>
      <c r="AH362" s="28"/>
      <c r="AI362" s="27">
        <v>0</v>
      </c>
      <c r="AJ362" s="27">
        <v>0</v>
      </c>
      <c r="AK362" s="27">
        <v>0</v>
      </c>
      <c r="AL362" s="27">
        <v>0</v>
      </c>
      <c r="AM362" s="25">
        <v>0</v>
      </c>
      <c r="AN362" s="25">
        <v>0</v>
      </c>
      <c r="AO362" s="25">
        <v>0</v>
      </c>
      <c r="AP362" s="25">
        <v>0</v>
      </c>
    </row>
    <row r="363" spans="1:42" s="12" customFormat="1" ht="37.5" hidden="1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0</v>
      </c>
      <c r="G363" s="26">
        <v>0</v>
      </c>
      <c r="H363" s="26">
        <v>0</v>
      </c>
      <c r="I363" s="26">
        <v>0</v>
      </c>
      <c r="J363" s="26">
        <v>0</v>
      </c>
      <c r="K363" s="25">
        <v>0</v>
      </c>
      <c r="L363" s="25">
        <v>0</v>
      </c>
      <c r="M363" s="25">
        <v>0</v>
      </c>
      <c r="N363" s="25">
        <v>0</v>
      </c>
      <c r="O363" s="26">
        <v>0</v>
      </c>
      <c r="P363" s="26">
        <v>0</v>
      </c>
      <c r="Q363" s="26">
        <v>0</v>
      </c>
      <c r="R363" s="26">
        <v>0</v>
      </c>
      <c r="S363" s="54">
        <v>0</v>
      </c>
      <c r="T363" s="54">
        <v>0</v>
      </c>
      <c r="U363" s="54">
        <v>0</v>
      </c>
      <c r="V363" s="54">
        <v>0</v>
      </c>
      <c r="W363" s="26">
        <v>0</v>
      </c>
      <c r="X363" s="26">
        <v>0</v>
      </c>
      <c r="Y363" s="26">
        <v>0</v>
      </c>
      <c r="Z363" s="26">
        <v>0</v>
      </c>
      <c r="AA363" s="25">
        <v>0</v>
      </c>
      <c r="AB363" s="25">
        <v>0</v>
      </c>
      <c r="AC363" s="25">
        <v>0</v>
      </c>
      <c r="AD363" s="25">
        <v>0</v>
      </c>
      <c r="AE363" s="28"/>
      <c r="AF363" s="28"/>
      <c r="AG363" s="28"/>
      <c r="AH363" s="28"/>
      <c r="AI363" s="27">
        <v>0</v>
      </c>
      <c r="AJ363" s="27">
        <v>0</v>
      </c>
      <c r="AK363" s="27">
        <v>0</v>
      </c>
      <c r="AL363" s="27">
        <v>0</v>
      </c>
      <c r="AM363" s="25">
        <v>0</v>
      </c>
      <c r="AN363" s="25">
        <v>0</v>
      </c>
      <c r="AO363" s="25">
        <v>0</v>
      </c>
      <c r="AP363" s="25">
        <v>0</v>
      </c>
    </row>
    <row r="364" spans="1:42" s="12" customFormat="1" ht="37.5" hidden="1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0</v>
      </c>
      <c r="G364" s="26">
        <v>0</v>
      </c>
      <c r="H364" s="26">
        <v>0</v>
      </c>
      <c r="I364" s="26">
        <v>0</v>
      </c>
      <c r="J364" s="26">
        <v>0</v>
      </c>
      <c r="K364" s="25">
        <v>0</v>
      </c>
      <c r="L364" s="25">
        <v>0</v>
      </c>
      <c r="M364" s="25">
        <v>0</v>
      </c>
      <c r="N364" s="25">
        <v>0</v>
      </c>
      <c r="O364" s="26">
        <v>0</v>
      </c>
      <c r="P364" s="26">
        <v>0</v>
      </c>
      <c r="Q364" s="26">
        <v>0</v>
      </c>
      <c r="R364" s="26">
        <v>0</v>
      </c>
      <c r="S364" s="54">
        <v>0</v>
      </c>
      <c r="T364" s="54">
        <v>0</v>
      </c>
      <c r="U364" s="54">
        <v>0</v>
      </c>
      <c r="V364" s="54">
        <v>0</v>
      </c>
      <c r="W364" s="26">
        <v>0</v>
      </c>
      <c r="X364" s="26">
        <v>0</v>
      </c>
      <c r="Y364" s="26">
        <v>0</v>
      </c>
      <c r="Z364" s="26">
        <v>0</v>
      </c>
      <c r="AA364" s="25">
        <v>0</v>
      </c>
      <c r="AB364" s="25">
        <v>0</v>
      </c>
      <c r="AC364" s="25">
        <v>0</v>
      </c>
      <c r="AD364" s="25">
        <v>0</v>
      </c>
      <c r="AE364" s="28"/>
      <c r="AF364" s="28"/>
      <c r="AG364" s="28"/>
      <c r="AH364" s="28"/>
      <c r="AI364" s="27">
        <v>0</v>
      </c>
      <c r="AJ364" s="27">
        <v>0</v>
      </c>
      <c r="AK364" s="27">
        <v>0</v>
      </c>
      <c r="AL364" s="27">
        <v>0</v>
      </c>
      <c r="AM364" s="25">
        <v>0</v>
      </c>
      <c r="AN364" s="25">
        <v>0</v>
      </c>
      <c r="AO364" s="25">
        <v>0</v>
      </c>
      <c r="AP364" s="25">
        <v>0</v>
      </c>
    </row>
    <row r="365" spans="1:42" s="12" customFormat="1" ht="37.5" hidden="1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0</v>
      </c>
      <c r="G365" s="26">
        <v>0</v>
      </c>
      <c r="H365" s="26">
        <v>0</v>
      </c>
      <c r="I365" s="26">
        <v>0</v>
      </c>
      <c r="J365" s="26">
        <v>0</v>
      </c>
      <c r="K365" s="25">
        <v>0</v>
      </c>
      <c r="L365" s="25">
        <v>0</v>
      </c>
      <c r="M365" s="25">
        <v>0</v>
      </c>
      <c r="N365" s="25">
        <v>0</v>
      </c>
      <c r="O365" s="26">
        <v>0</v>
      </c>
      <c r="P365" s="26">
        <v>0</v>
      </c>
      <c r="Q365" s="26">
        <v>0</v>
      </c>
      <c r="R365" s="26">
        <v>0</v>
      </c>
      <c r="S365" s="54">
        <v>0</v>
      </c>
      <c r="T365" s="54">
        <v>0</v>
      </c>
      <c r="U365" s="54">
        <v>0</v>
      </c>
      <c r="V365" s="54">
        <v>0</v>
      </c>
      <c r="W365" s="26">
        <v>98.41</v>
      </c>
      <c r="X365" s="26">
        <v>0</v>
      </c>
      <c r="Y365" s="26">
        <v>0</v>
      </c>
      <c r="Z365" s="26">
        <v>98.41</v>
      </c>
      <c r="AA365" s="25">
        <v>0</v>
      </c>
      <c r="AB365" s="25">
        <v>0</v>
      </c>
      <c r="AC365" s="25">
        <v>0</v>
      </c>
      <c r="AD365" s="25">
        <v>0</v>
      </c>
      <c r="AE365" s="28"/>
      <c r="AF365" s="28"/>
      <c r="AG365" s="28"/>
      <c r="AH365" s="28"/>
      <c r="AI365" s="27">
        <v>0</v>
      </c>
      <c r="AJ365" s="27">
        <v>0</v>
      </c>
      <c r="AK365" s="27">
        <v>0</v>
      </c>
      <c r="AL365" s="27">
        <v>0</v>
      </c>
      <c r="AM365" s="25">
        <v>0</v>
      </c>
      <c r="AN365" s="25">
        <v>0</v>
      </c>
      <c r="AO365" s="25">
        <v>0</v>
      </c>
      <c r="AP365" s="25">
        <v>0</v>
      </c>
    </row>
    <row r="366" spans="1:42" s="12" customFormat="1" ht="56.25" hidden="1" x14ac:dyDescent="0.25">
      <c r="A366" s="23">
        <v>358</v>
      </c>
      <c r="B366" s="24" t="s">
        <v>325</v>
      </c>
      <c r="C366" s="24" t="s">
        <v>26</v>
      </c>
      <c r="D366" s="25"/>
      <c r="E366" s="25"/>
      <c r="F366" s="25">
        <v>24</v>
      </c>
      <c r="G366" s="26">
        <v>236</v>
      </c>
      <c r="H366" s="26">
        <v>0</v>
      </c>
      <c r="I366" s="26">
        <v>0</v>
      </c>
      <c r="J366" s="26">
        <v>236</v>
      </c>
      <c r="K366" s="25">
        <v>0</v>
      </c>
      <c r="L366" s="25">
        <v>0</v>
      </c>
      <c r="M366" s="25">
        <v>0</v>
      </c>
      <c r="N366" s="25">
        <v>0</v>
      </c>
      <c r="O366" s="26">
        <v>0</v>
      </c>
      <c r="P366" s="26">
        <v>0</v>
      </c>
      <c r="Q366" s="26">
        <v>0</v>
      </c>
      <c r="R366" s="26">
        <v>0</v>
      </c>
      <c r="S366" s="54">
        <v>0</v>
      </c>
      <c r="T366" s="54">
        <v>0</v>
      </c>
      <c r="U366" s="54">
        <v>0</v>
      </c>
      <c r="V366" s="54">
        <v>0</v>
      </c>
      <c r="W366" s="26">
        <v>0</v>
      </c>
      <c r="X366" s="26">
        <v>0</v>
      </c>
      <c r="Y366" s="26">
        <v>0</v>
      </c>
      <c r="Z366" s="26">
        <v>0</v>
      </c>
      <c r="AA366" s="25">
        <v>0</v>
      </c>
      <c r="AB366" s="25">
        <v>0</v>
      </c>
      <c r="AC366" s="25">
        <v>0</v>
      </c>
      <c r="AD366" s="25">
        <v>0</v>
      </c>
      <c r="AE366" s="28"/>
      <c r="AF366" s="28"/>
      <c r="AG366" s="28"/>
      <c r="AH366" s="28"/>
      <c r="AI366" s="27">
        <v>0</v>
      </c>
      <c r="AJ366" s="27">
        <v>0</v>
      </c>
      <c r="AK366" s="27">
        <v>0</v>
      </c>
      <c r="AL366" s="27">
        <v>0</v>
      </c>
      <c r="AM366" s="25">
        <v>0</v>
      </c>
      <c r="AN366" s="25">
        <v>0</v>
      </c>
      <c r="AO366" s="25">
        <v>0</v>
      </c>
      <c r="AP366" s="25">
        <v>0</v>
      </c>
    </row>
    <row r="367" spans="1:42" s="12" customFormat="1" hidden="1" x14ac:dyDescent="0.25">
      <c r="A367" s="23">
        <v>359</v>
      </c>
      <c r="B367" s="24" t="s">
        <v>47</v>
      </c>
      <c r="C367" s="24" t="s">
        <v>26</v>
      </c>
      <c r="D367" s="25"/>
      <c r="E367" s="25"/>
      <c r="F367" s="25">
        <v>0</v>
      </c>
      <c r="G367" s="26">
        <v>0</v>
      </c>
      <c r="H367" s="26">
        <v>0</v>
      </c>
      <c r="I367" s="26">
        <v>0</v>
      </c>
      <c r="J367" s="26">
        <v>0</v>
      </c>
      <c r="K367" s="25">
        <v>0</v>
      </c>
      <c r="L367" s="25">
        <v>0</v>
      </c>
      <c r="M367" s="25">
        <v>0</v>
      </c>
      <c r="N367" s="25">
        <v>0</v>
      </c>
      <c r="O367" s="26">
        <v>0</v>
      </c>
      <c r="P367" s="26">
        <v>0</v>
      </c>
      <c r="Q367" s="26">
        <v>0</v>
      </c>
      <c r="R367" s="26">
        <v>0</v>
      </c>
      <c r="S367" s="54">
        <v>0</v>
      </c>
      <c r="T367" s="54">
        <v>0</v>
      </c>
      <c r="U367" s="54">
        <v>0</v>
      </c>
      <c r="V367" s="54">
        <v>0</v>
      </c>
      <c r="W367" s="26">
        <v>0</v>
      </c>
      <c r="X367" s="26">
        <v>0</v>
      </c>
      <c r="Y367" s="26">
        <v>0</v>
      </c>
      <c r="Z367" s="26">
        <v>0</v>
      </c>
      <c r="AA367" s="25">
        <v>0</v>
      </c>
      <c r="AB367" s="25">
        <v>0</v>
      </c>
      <c r="AC367" s="25">
        <v>0</v>
      </c>
      <c r="AD367" s="25">
        <v>0</v>
      </c>
      <c r="AE367" s="28"/>
      <c r="AF367" s="28"/>
      <c r="AG367" s="28"/>
      <c r="AH367" s="28"/>
      <c r="AI367" s="27">
        <v>0</v>
      </c>
      <c r="AJ367" s="27">
        <v>0</v>
      </c>
      <c r="AK367" s="27">
        <v>0</v>
      </c>
      <c r="AL367" s="27">
        <v>0</v>
      </c>
      <c r="AM367" s="25">
        <v>0</v>
      </c>
      <c r="AN367" s="25">
        <v>0</v>
      </c>
      <c r="AO367" s="25">
        <v>0</v>
      </c>
      <c r="AP367" s="25">
        <v>0</v>
      </c>
    </row>
    <row r="368" spans="1:42" s="12" customFormat="1" ht="37.5" hidden="1" x14ac:dyDescent="0.25">
      <c r="A368" s="23">
        <v>360</v>
      </c>
      <c r="B368" s="24" t="s">
        <v>326</v>
      </c>
      <c r="C368" s="24" t="s">
        <v>26</v>
      </c>
      <c r="D368" s="25"/>
      <c r="E368" s="25"/>
      <c r="F368" s="25">
        <v>0</v>
      </c>
      <c r="G368" s="26">
        <v>0</v>
      </c>
      <c r="H368" s="26">
        <v>0</v>
      </c>
      <c r="I368" s="26">
        <v>0</v>
      </c>
      <c r="J368" s="26">
        <v>0</v>
      </c>
      <c r="K368" s="25">
        <v>0</v>
      </c>
      <c r="L368" s="25">
        <v>0</v>
      </c>
      <c r="M368" s="25">
        <v>0</v>
      </c>
      <c r="N368" s="25">
        <v>0</v>
      </c>
      <c r="O368" s="26">
        <v>0</v>
      </c>
      <c r="P368" s="26">
        <v>0</v>
      </c>
      <c r="Q368" s="26">
        <v>0</v>
      </c>
      <c r="R368" s="26">
        <v>0</v>
      </c>
      <c r="S368" s="27">
        <v>0</v>
      </c>
      <c r="T368" s="27">
        <v>0</v>
      </c>
      <c r="U368" s="27">
        <v>0</v>
      </c>
      <c r="V368" s="27">
        <v>0</v>
      </c>
      <c r="W368" s="26">
        <v>0</v>
      </c>
      <c r="X368" s="26">
        <v>0</v>
      </c>
      <c r="Y368" s="26">
        <v>0</v>
      </c>
      <c r="Z368" s="26">
        <v>0</v>
      </c>
      <c r="AA368" s="25">
        <v>0</v>
      </c>
      <c r="AB368" s="25">
        <v>0</v>
      </c>
      <c r="AC368" s="25">
        <v>0</v>
      </c>
      <c r="AD368" s="25">
        <v>0</v>
      </c>
      <c r="AE368" s="28"/>
      <c r="AF368" s="28"/>
      <c r="AG368" s="28"/>
      <c r="AH368" s="28"/>
      <c r="AI368" s="27">
        <v>0</v>
      </c>
      <c r="AJ368" s="27">
        <v>0</v>
      </c>
      <c r="AK368" s="27">
        <v>0</v>
      </c>
      <c r="AL368" s="27">
        <v>0</v>
      </c>
      <c r="AM368" s="25">
        <v>0</v>
      </c>
      <c r="AN368" s="25">
        <v>0</v>
      </c>
      <c r="AO368" s="25">
        <v>0</v>
      </c>
      <c r="AP368" s="25">
        <v>0</v>
      </c>
    </row>
    <row r="369" spans="1:42" s="12" customFormat="1" ht="37.5" hidden="1" x14ac:dyDescent="0.25">
      <c r="A369" s="23">
        <v>361</v>
      </c>
      <c r="B369" s="24" t="s">
        <v>327</v>
      </c>
      <c r="C369" s="24" t="s">
        <v>26</v>
      </c>
      <c r="D369" s="25"/>
      <c r="E369" s="25"/>
      <c r="F369" s="25">
        <v>0</v>
      </c>
      <c r="G369" s="26">
        <v>0</v>
      </c>
      <c r="H369" s="26">
        <v>0</v>
      </c>
      <c r="I369" s="26">
        <v>0</v>
      </c>
      <c r="J369" s="26">
        <v>0</v>
      </c>
      <c r="K369" s="25">
        <v>0</v>
      </c>
      <c r="L369" s="25">
        <v>0</v>
      </c>
      <c r="M369" s="25">
        <v>0</v>
      </c>
      <c r="N369" s="25">
        <v>0</v>
      </c>
      <c r="O369" s="26">
        <v>0</v>
      </c>
      <c r="P369" s="26">
        <v>0</v>
      </c>
      <c r="Q369" s="26">
        <v>0</v>
      </c>
      <c r="R369" s="26">
        <v>0</v>
      </c>
      <c r="S369" s="54">
        <v>0</v>
      </c>
      <c r="T369" s="54">
        <v>0</v>
      </c>
      <c r="U369" s="54">
        <v>0</v>
      </c>
      <c r="V369" s="54">
        <v>0</v>
      </c>
      <c r="W369" s="26">
        <v>0</v>
      </c>
      <c r="X369" s="26">
        <v>0</v>
      </c>
      <c r="Y369" s="26">
        <v>0</v>
      </c>
      <c r="Z369" s="26">
        <v>0</v>
      </c>
      <c r="AA369" s="25">
        <v>0</v>
      </c>
      <c r="AB369" s="25">
        <v>0</v>
      </c>
      <c r="AC369" s="25">
        <v>0</v>
      </c>
      <c r="AD369" s="25">
        <v>0</v>
      </c>
      <c r="AE369" s="28"/>
      <c r="AF369" s="28"/>
      <c r="AG369" s="28"/>
      <c r="AH369" s="28"/>
      <c r="AI369" s="27">
        <v>0</v>
      </c>
      <c r="AJ369" s="27">
        <v>0</v>
      </c>
      <c r="AK369" s="27">
        <v>0</v>
      </c>
      <c r="AL369" s="27">
        <v>0</v>
      </c>
      <c r="AM369" s="25">
        <v>0</v>
      </c>
      <c r="AN369" s="25">
        <v>0</v>
      </c>
      <c r="AO369" s="25">
        <v>0</v>
      </c>
      <c r="AP369" s="25">
        <v>0</v>
      </c>
    </row>
    <row r="370" spans="1:42" s="12" customFormat="1" ht="37.5" hidden="1" x14ac:dyDescent="0.25">
      <c r="A370" s="23">
        <v>362</v>
      </c>
      <c r="B370" s="24" t="s">
        <v>328</v>
      </c>
      <c r="C370" s="24" t="s">
        <v>26</v>
      </c>
      <c r="D370" s="25"/>
      <c r="E370" s="25"/>
      <c r="F370" s="25">
        <v>0</v>
      </c>
      <c r="G370" s="26">
        <v>0</v>
      </c>
      <c r="H370" s="26">
        <v>0</v>
      </c>
      <c r="I370" s="26">
        <v>0</v>
      </c>
      <c r="J370" s="26">
        <v>0</v>
      </c>
      <c r="K370" s="25">
        <v>0</v>
      </c>
      <c r="L370" s="25">
        <v>0</v>
      </c>
      <c r="M370" s="25">
        <v>0</v>
      </c>
      <c r="N370" s="25">
        <v>0</v>
      </c>
      <c r="O370" s="26">
        <v>0</v>
      </c>
      <c r="P370" s="26">
        <v>0</v>
      </c>
      <c r="Q370" s="26">
        <v>0</v>
      </c>
      <c r="R370" s="26">
        <v>0</v>
      </c>
      <c r="S370" s="54">
        <v>0</v>
      </c>
      <c r="T370" s="54">
        <v>0</v>
      </c>
      <c r="U370" s="54">
        <v>0</v>
      </c>
      <c r="V370" s="54">
        <v>0</v>
      </c>
      <c r="W370" s="26">
        <v>208.42</v>
      </c>
      <c r="X370" s="26">
        <v>0</v>
      </c>
      <c r="Y370" s="26">
        <v>0</v>
      </c>
      <c r="Z370" s="26">
        <v>208.42</v>
      </c>
      <c r="AA370" s="25">
        <v>0</v>
      </c>
      <c r="AB370" s="25">
        <v>0</v>
      </c>
      <c r="AC370" s="25">
        <v>0</v>
      </c>
      <c r="AD370" s="25">
        <v>0</v>
      </c>
      <c r="AE370" s="28"/>
      <c r="AF370" s="28"/>
      <c r="AG370" s="28"/>
      <c r="AH370" s="28"/>
      <c r="AI370" s="27">
        <v>0</v>
      </c>
      <c r="AJ370" s="27">
        <v>0</v>
      </c>
      <c r="AK370" s="27">
        <v>0</v>
      </c>
      <c r="AL370" s="27">
        <v>0</v>
      </c>
      <c r="AM370" s="25">
        <v>0</v>
      </c>
      <c r="AN370" s="25">
        <v>0</v>
      </c>
      <c r="AO370" s="25">
        <v>0</v>
      </c>
      <c r="AP370" s="25">
        <v>0</v>
      </c>
    </row>
    <row r="371" spans="1:42" s="12" customFormat="1" ht="37.5" hidden="1" x14ac:dyDescent="0.25">
      <c r="A371" s="23">
        <v>363</v>
      </c>
      <c r="B371" s="24" t="s">
        <v>329</v>
      </c>
      <c r="C371" s="24" t="s">
        <v>26</v>
      </c>
      <c r="D371" s="25"/>
      <c r="E371" s="25"/>
      <c r="F371" s="25">
        <v>0</v>
      </c>
      <c r="G371" s="26">
        <v>0</v>
      </c>
      <c r="H371" s="26">
        <v>0</v>
      </c>
      <c r="I371" s="26">
        <v>0</v>
      </c>
      <c r="J371" s="26">
        <v>0</v>
      </c>
      <c r="K371" s="25">
        <v>0</v>
      </c>
      <c r="L371" s="25">
        <v>0</v>
      </c>
      <c r="M371" s="25">
        <v>0</v>
      </c>
      <c r="N371" s="25">
        <v>0</v>
      </c>
      <c r="O371" s="26">
        <v>0</v>
      </c>
      <c r="P371" s="26">
        <v>0</v>
      </c>
      <c r="Q371" s="26">
        <v>0</v>
      </c>
      <c r="R371" s="26">
        <v>0</v>
      </c>
      <c r="S371" s="54">
        <v>0</v>
      </c>
      <c r="T371" s="54">
        <v>0</v>
      </c>
      <c r="U371" s="54">
        <v>0</v>
      </c>
      <c r="V371" s="54">
        <v>0</v>
      </c>
      <c r="W371" s="26">
        <v>0</v>
      </c>
      <c r="X371" s="26">
        <v>0</v>
      </c>
      <c r="Y371" s="26">
        <v>0</v>
      </c>
      <c r="Z371" s="26">
        <v>0</v>
      </c>
      <c r="AA371" s="25">
        <v>0</v>
      </c>
      <c r="AB371" s="25">
        <v>0</v>
      </c>
      <c r="AC371" s="25">
        <v>0</v>
      </c>
      <c r="AD371" s="25">
        <v>0</v>
      </c>
      <c r="AE371" s="28"/>
      <c r="AF371" s="28"/>
      <c r="AG371" s="28"/>
      <c r="AH371" s="28"/>
      <c r="AI371" s="27">
        <v>0</v>
      </c>
      <c r="AJ371" s="27">
        <v>0</v>
      </c>
      <c r="AK371" s="27">
        <v>0</v>
      </c>
      <c r="AL371" s="27">
        <v>0</v>
      </c>
      <c r="AM371" s="25">
        <v>0</v>
      </c>
      <c r="AN371" s="25">
        <v>0</v>
      </c>
      <c r="AO371" s="25">
        <v>0</v>
      </c>
      <c r="AP371" s="25">
        <v>0</v>
      </c>
    </row>
    <row r="372" spans="1:42" s="12" customFormat="1" ht="37.5" hidden="1" x14ac:dyDescent="0.25">
      <c r="A372" s="23">
        <v>364</v>
      </c>
      <c r="B372" s="24" t="s">
        <v>330</v>
      </c>
      <c r="C372" s="24" t="s">
        <v>26</v>
      </c>
      <c r="D372" s="25"/>
      <c r="E372" s="25"/>
      <c r="F372" s="25">
        <v>0</v>
      </c>
      <c r="G372" s="26">
        <v>0</v>
      </c>
      <c r="H372" s="26">
        <v>0</v>
      </c>
      <c r="I372" s="26">
        <v>0</v>
      </c>
      <c r="J372" s="26">
        <v>0</v>
      </c>
      <c r="K372" s="25">
        <v>0</v>
      </c>
      <c r="L372" s="25">
        <v>0</v>
      </c>
      <c r="M372" s="25">
        <v>0</v>
      </c>
      <c r="N372" s="25">
        <v>0</v>
      </c>
      <c r="O372" s="26">
        <v>0</v>
      </c>
      <c r="P372" s="26">
        <v>0</v>
      </c>
      <c r="Q372" s="26">
        <v>0</v>
      </c>
      <c r="R372" s="26">
        <v>0</v>
      </c>
      <c r="S372" s="54">
        <v>0</v>
      </c>
      <c r="T372" s="54">
        <v>0</v>
      </c>
      <c r="U372" s="54">
        <v>0</v>
      </c>
      <c r="V372" s="54">
        <v>0</v>
      </c>
      <c r="W372" s="26">
        <v>221.75</v>
      </c>
      <c r="X372" s="26">
        <v>0</v>
      </c>
      <c r="Y372" s="26">
        <v>0</v>
      </c>
      <c r="Z372" s="26">
        <v>221.75</v>
      </c>
      <c r="AA372" s="25">
        <v>0</v>
      </c>
      <c r="AB372" s="25">
        <v>0</v>
      </c>
      <c r="AC372" s="25">
        <v>0</v>
      </c>
      <c r="AD372" s="25">
        <v>0</v>
      </c>
      <c r="AE372" s="28"/>
      <c r="AF372" s="28"/>
      <c r="AG372" s="28"/>
      <c r="AH372" s="28"/>
      <c r="AI372" s="27">
        <v>0</v>
      </c>
      <c r="AJ372" s="27">
        <v>0</v>
      </c>
      <c r="AK372" s="27">
        <v>0</v>
      </c>
      <c r="AL372" s="27">
        <v>0</v>
      </c>
      <c r="AM372" s="25">
        <v>0</v>
      </c>
      <c r="AN372" s="25">
        <v>0</v>
      </c>
      <c r="AO372" s="25">
        <v>0</v>
      </c>
      <c r="AP372" s="25">
        <v>0</v>
      </c>
    </row>
    <row r="373" spans="1:42" s="12" customFormat="1" ht="56.25" hidden="1" x14ac:dyDescent="0.25">
      <c r="A373" s="23">
        <v>365</v>
      </c>
      <c r="B373" s="24" t="s">
        <v>331</v>
      </c>
      <c r="C373" s="24" t="s">
        <v>26</v>
      </c>
      <c r="D373" s="25"/>
      <c r="E373" s="25"/>
      <c r="F373" s="25">
        <v>0</v>
      </c>
      <c r="G373" s="26">
        <v>0</v>
      </c>
      <c r="H373" s="26">
        <v>0</v>
      </c>
      <c r="I373" s="26">
        <v>0</v>
      </c>
      <c r="J373" s="26">
        <v>0</v>
      </c>
      <c r="K373" s="25">
        <v>0</v>
      </c>
      <c r="L373" s="25">
        <v>0</v>
      </c>
      <c r="M373" s="25">
        <v>0</v>
      </c>
      <c r="N373" s="25">
        <v>0</v>
      </c>
      <c r="O373" s="26">
        <v>0</v>
      </c>
      <c r="P373" s="26">
        <v>0</v>
      </c>
      <c r="Q373" s="26">
        <v>0</v>
      </c>
      <c r="R373" s="26">
        <v>0</v>
      </c>
      <c r="S373" s="27">
        <v>0</v>
      </c>
      <c r="T373" s="27">
        <v>0</v>
      </c>
      <c r="U373" s="27">
        <v>0</v>
      </c>
      <c r="V373" s="27">
        <v>0</v>
      </c>
      <c r="W373" s="26">
        <v>0</v>
      </c>
      <c r="X373" s="26">
        <v>0</v>
      </c>
      <c r="Y373" s="26">
        <v>0</v>
      </c>
      <c r="Z373" s="26">
        <v>0</v>
      </c>
      <c r="AA373" s="25">
        <v>0</v>
      </c>
      <c r="AB373" s="25">
        <v>0</v>
      </c>
      <c r="AC373" s="25">
        <v>0</v>
      </c>
      <c r="AD373" s="25">
        <v>0</v>
      </c>
      <c r="AE373" s="28"/>
      <c r="AF373" s="28"/>
      <c r="AG373" s="28"/>
      <c r="AH373" s="28"/>
      <c r="AI373" s="27">
        <v>0</v>
      </c>
      <c r="AJ373" s="27">
        <v>0</v>
      </c>
      <c r="AK373" s="27">
        <v>0</v>
      </c>
      <c r="AL373" s="27">
        <v>0</v>
      </c>
      <c r="AM373" s="25">
        <v>0</v>
      </c>
      <c r="AN373" s="25">
        <v>0</v>
      </c>
      <c r="AO373" s="25">
        <v>0</v>
      </c>
      <c r="AP373" s="25">
        <v>0</v>
      </c>
    </row>
    <row r="374" spans="1:42" s="12" customFormat="1" ht="37.5" hidden="1" x14ac:dyDescent="0.25">
      <c r="A374" s="23">
        <v>366</v>
      </c>
      <c r="B374" s="24" t="s">
        <v>332</v>
      </c>
      <c r="C374" s="24" t="s">
        <v>26</v>
      </c>
      <c r="D374" s="25"/>
      <c r="E374" s="25"/>
      <c r="F374" s="25">
        <v>0</v>
      </c>
      <c r="G374" s="26">
        <v>0</v>
      </c>
      <c r="H374" s="26">
        <v>0</v>
      </c>
      <c r="I374" s="26">
        <v>0</v>
      </c>
      <c r="J374" s="26">
        <v>0</v>
      </c>
      <c r="K374" s="25">
        <v>0</v>
      </c>
      <c r="L374" s="25">
        <v>0</v>
      </c>
      <c r="M374" s="25">
        <v>0</v>
      </c>
      <c r="N374" s="25">
        <v>0</v>
      </c>
      <c r="O374" s="26">
        <v>0</v>
      </c>
      <c r="P374" s="26">
        <v>0</v>
      </c>
      <c r="Q374" s="26">
        <v>0</v>
      </c>
      <c r="R374" s="26">
        <v>0</v>
      </c>
      <c r="S374" s="27">
        <v>0</v>
      </c>
      <c r="T374" s="27">
        <v>0</v>
      </c>
      <c r="U374" s="27">
        <v>0</v>
      </c>
      <c r="V374" s="27">
        <v>0</v>
      </c>
      <c r="W374" s="26">
        <v>0</v>
      </c>
      <c r="X374" s="26">
        <v>0</v>
      </c>
      <c r="Y374" s="26">
        <v>0</v>
      </c>
      <c r="Z374" s="26">
        <v>0</v>
      </c>
      <c r="AA374" s="25">
        <v>0</v>
      </c>
      <c r="AB374" s="25">
        <v>0</v>
      </c>
      <c r="AC374" s="25">
        <v>0</v>
      </c>
      <c r="AD374" s="25">
        <v>0</v>
      </c>
      <c r="AE374" s="28"/>
      <c r="AF374" s="28"/>
      <c r="AG374" s="28"/>
      <c r="AH374" s="28"/>
      <c r="AI374" s="27">
        <v>0</v>
      </c>
      <c r="AJ374" s="27">
        <v>0</v>
      </c>
      <c r="AK374" s="27">
        <v>0</v>
      </c>
      <c r="AL374" s="27">
        <v>0</v>
      </c>
      <c r="AM374" s="25">
        <v>0</v>
      </c>
      <c r="AN374" s="25">
        <v>0</v>
      </c>
      <c r="AO374" s="25">
        <v>0</v>
      </c>
      <c r="AP374" s="25">
        <v>0</v>
      </c>
    </row>
    <row r="375" spans="1:42" s="12" customFormat="1" ht="56.25" hidden="1" x14ac:dyDescent="0.25">
      <c r="A375" s="23">
        <v>367</v>
      </c>
      <c r="B375" s="24" t="s">
        <v>105</v>
      </c>
      <c r="C375" s="24" t="s">
        <v>26</v>
      </c>
      <c r="D375" s="25"/>
      <c r="E375" s="25"/>
      <c r="F375" s="25">
        <v>0</v>
      </c>
      <c r="G375" s="26">
        <v>0</v>
      </c>
      <c r="H375" s="26">
        <v>0</v>
      </c>
      <c r="I375" s="26">
        <v>0</v>
      </c>
      <c r="J375" s="26">
        <v>0</v>
      </c>
      <c r="K375" s="25">
        <v>0</v>
      </c>
      <c r="L375" s="25">
        <v>0</v>
      </c>
      <c r="M375" s="25">
        <v>0</v>
      </c>
      <c r="N375" s="25">
        <v>0</v>
      </c>
      <c r="O375" s="26">
        <v>0</v>
      </c>
      <c r="P375" s="26">
        <v>0</v>
      </c>
      <c r="Q375" s="26">
        <v>0</v>
      </c>
      <c r="R375" s="26">
        <v>0</v>
      </c>
      <c r="S375" s="27">
        <v>0</v>
      </c>
      <c r="T375" s="27">
        <v>0</v>
      </c>
      <c r="U375" s="27">
        <v>0</v>
      </c>
      <c r="V375" s="27">
        <v>0</v>
      </c>
      <c r="W375" s="26">
        <v>232.64</v>
      </c>
      <c r="X375" s="26">
        <v>0</v>
      </c>
      <c r="Y375" s="26">
        <v>0</v>
      </c>
      <c r="Z375" s="26">
        <v>232.64</v>
      </c>
      <c r="AA375" s="25">
        <v>0</v>
      </c>
      <c r="AB375" s="25">
        <v>0</v>
      </c>
      <c r="AC375" s="25">
        <v>0</v>
      </c>
      <c r="AD375" s="25">
        <v>0</v>
      </c>
      <c r="AE375" s="28"/>
      <c r="AF375" s="28"/>
      <c r="AG375" s="28"/>
      <c r="AH375" s="28"/>
      <c r="AI375" s="27">
        <v>0</v>
      </c>
      <c r="AJ375" s="27">
        <v>0</v>
      </c>
      <c r="AK375" s="27">
        <v>0</v>
      </c>
      <c r="AL375" s="27">
        <v>0</v>
      </c>
      <c r="AM375" s="25">
        <v>0</v>
      </c>
      <c r="AN375" s="25">
        <v>0</v>
      </c>
      <c r="AO375" s="25">
        <v>0</v>
      </c>
      <c r="AP375" s="25">
        <v>0</v>
      </c>
    </row>
    <row r="376" spans="1:42" s="12" customFormat="1" ht="37.5" hidden="1" x14ac:dyDescent="0.25">
      <c r="A376" s="23">
        <v>368</v>
      </c>
      <c r="B376" s="24" t="s">
        <v>333</v>
      </c>
      <c r="C376" s="24" t="s">
        <v>26</v>
      </c>
      <c r="D376" s="25"/>
      <c r="E376" s="25"/>
      <c r="F376" s="25">
        <v>0</v>
      </c>
      <c r="G376" s="26">
        <v>0</v>
      </c>
      <c r="H376" s="26">
        <v>0</v>
      </c>
      <c r="I376" s="26">
        <v>0</v>
      </c>
      <c r="J376" s="26">
        <v>0</v>
      </c>
      <c r="K376" s="25">
        <v>0</v>
      </c>
      <c r="L376" s="25">
        <v>0</v>
      </c>
      <c r="M376" s="25">
        <v>0</v>
      </c>
      <c r="N376" s="25">
        <v>0</v>
      </c>
      <c r="O376" s="26">
        <v>0</v>
      </c>
      <c r="P376" s="26">
        <v>0</v>
      </c>
      <c r="Q376" s="26">
        <v>0</v>
      </c>
      <c r="R376" s="26">
        <v>0</v>
      </c>
      <c r="S376" s="27">
        <v>0</v>
      </c>
      <c r="T376" s="27">
        <v>0</v>
      </c>
      <c r="U376" s="27">
        <v>0</v>
      </c>
      <c r="V376" s="27">
        <v>0</v>
      </c>
      <c r="W376" s="26">
        <v>97.54</v>
      </c>
      <c r="X376" s="26">
        <v>0</v>
      </c>
      <c r="Y376" s="26">
        <v>0</v>
      </c>
      <c r="Z376" s="26">
        <v>97.54</v>
      </c>
      <c r="AA376" s="25">
        <v>0</v>
      </c>
      <c r="AB376" s="25">
        <v>0</v>
      </c>
      <c r="AC376" s="25">
        <v>0</v>
      </c>
      <c r="AD376" s="25">
        <v>0</v>
      </c>
      <c r="AE376" s="28"/>
      <c r="AF376" s="28"/>
      <c r="AG376" s="28"/>
      <c r="AH376" s="28"/>
      <c r="AI376" s="27">
        <v>0</v>
      </c>
      <c r="AJ376" s="27">
        <v>0</v>
      </c>
      <c r="AK376" s="27">
        <v>0</v>
      </c>
      <c r="AL376" s="27">
        <v>0</v>
      </c>
      <c r="AM376" s="25">
        <v>0</v>
      </c>
      <c r="AN376" s="25">
        <v>0</v>
      </c>
      <c r="AO376" s="25">
        <v>0</v>
      </c>
      <c r="AP376" s="25">
        <v>0</v>
      </c>
    </row>
    <row r="377" spans="1:42" s="12" customFormat="1" ht="37.5" hidden="1" x14ac:dyDescent="0.25">
      <c r="A377" s="23">
        <v>369</v>
      </c>
      <c r="B377" s="24" t="s">
        <v>273</v>
      </c>
      <c r="C377" s="24" t="s">
        <v>26</v>
      </c>
      <c r="D377" s="25"/>
      <c r="E377" s="25"/>
      <c r="F377" s="25">
        <v>0</v>
      </c>
      <c r="G377" s="26">
        <v>0</v>
      </c>
      <c r="H377" s="26">
        <v>0</v>
      </c>
      <c r="I377" s="26">
        <v>0</v>
      </c>
      <c r="J377" s="26">
        <v>0</v>
      </c>
      <c r="K377" s="25">
        <v>0</v>
      </c>
      <c r="L377" s="25">
        <v>0</v>
      </c>
      <c r="M377" s="25">
        <v>0</v>
      </c>
      <c r="N377" s="25">
        <v>0</v>
      </c>
      <c r="O377" s="26">
        <v>0</v>
      </c>
      <c r="P377" s="26">
        <v>0</v>
      </c>
      <c r="Q377" s="26">
        <v>0</v>
      </c>
      <c r="R377" s="26">
        <v>0</v>
      </c>
      <c r="S377" s="54">
        <v>0</v>
      </c>
      <c r="T377" s="54">
        <v>0</v>
      </c>
      <c r="U377" s="54">
        <v>0</v>
      </c>
      <c r="V377" s="54">
        <v>0</v>
      </c>
      <c r="W377" s="26">
        <v>0</v>
      </c>
      <c r="X377" s="26">
        <v>0</v>
      </c>
      <c r="Y377" s="26">
        <v>0</v>
      </c>
      <c r="Z377" s="26">
        <v>0</v>
      </c>
      <c r="AA377" s="25">
        <v>0</v>
      </c>
      <c r="AB377" s="25">
        <v>0</v>
      </c>
      <c r="AC377" s="25">
        <v>0</v>
      </c>
      <c r="AD377" s="25">
        <v>0</v>
      </c>
      <c r="AE377" s="28"/>
      <c r="AF377" s="28"/>
      <c r="AG377" s="28"/>
      <c r="AH377" s="28"/>
      <c r="AI377" s="27">
        <v>0</v>
      </c>
      <c r="AJ377" s="27">
        <v>0</v>
      </c>
      <c r="AK377" s="27">
        <v>0</v>
      </c>
      <c r="AL377" s="27">
        <v>0</v>
      </c>
      <c r="AM377" s="25">
        <v>0</v>
      </c>
      <c r="AN377" s="25">
        <v>0</v>
      </c>
      <c r="AO377" s="25">
        <v>0</v>
      </c>
      <c r="AP377" s="25">
        <v>0</v>
      </c>
    </row>
    <row r="378" spans="1:42" s="12" customFormat="1" ht="56.25" hidden="1" x14ac:dyDescent="0.25">
      <c r="A378" s="23">
        <v>370</v>
      </c>
      <c r="B378" s="24" t="s">
        <v>334</v>
      </c>
      <c r="C378" s="24" t="s">
        <v>26</v>
      </c>
      <c r="D378" s="25"/>
      <c r="E378" s="25"/>
      <c r="F378" s="25">
        <v>0</v>
      </c>
      <c r="G378" s="26">
        <v>0</v>
      </c>
      <c r="H378" s="26">
        <v>0</v>
      </c>
      <c r="I378" s="26">
        <v>0</v>
      </c>
      <c r="J378" s="26">
        <v>0</v>
      </c>
      <c r="K378" s="25">
        <v>0</v>
      </c>
      <c r="L378" s="25">
        <v>0</v>
      </c>
      <c r="M378" s="25">
        <v>0</v>
      </c>
      <c r="N378" s="25">
        <v>0</v>
      </c>
      <c r="O378" s="26">
        <v>0</v>
      </c>
      <c r="P378" s="26">
        <v>0</v>
      </c>
      <c r="Q378" s="26">
        <v>0</v>
      </c>
      <c r="R378" s="26">
        <v>0</v>
      </c>
      <c r="S378" s="27">
        <v>0</v>
      </c>
      <c r="T378" s="27">
        <v>0</v>
      </c>
      <c r="U378" s="27">
        <v>0</v>
      </c>
      <c r="V378" s="27">
        <v>0</v>
      </c>
      <c r="W378" s="26">
        <v>0</v>
      </c>
      <c r="X378" s="26">
        <v>0</v>
      </c>
      <c r="Y378" s="26">
        <v>0</v>
      </c>
      <c r="Z378" s="26">
        <v>0</v>
      </c>
      <c r="AA378" s="25">
        <v>0</v>
      </c>
      <c r="AB378" s="25">
        <v>0</v>
      </c>
      <c r="AC378" s="25">
        <v>0</v>
      </c>
      <c r="AD378" s="25">
        <v>0</v>
      </c>
      <c r="AE378" s="28"/>
      <c r="AF378" s="28"/>
      <c r="AG378" s="28"/>
      <c r="AH378" s="28"/>
      <c r="AI378" s="27">
        <v>0</v>
      </c>
      <c r="AJ378" s="27">
        <v>0</v>
      </c>
      <c r="AK378" s="27">
        <v>0</v>
      </c>
      <c r="AL378" s="27">
        <v>0</v>
      </c>
      <c r="AM378" s="25">
        <v>0</v>
      </c>
      <c r="AN378" s="25">
        <v>0</v>
      </c>
      <c r="AO378" s="25">
        <v>0</v>
      </c>
      <c r="AP378" s="25">
        <v>0</v>
      </c>
    </row>
    <row r="379" spans="1:42" s="12" customFormat="1" ht="56.25" hidden="1" x14ac:dyDescent="0.25">
      <c r="A379" s="23">
        <v>371</v>
      </c>
      <c r="B379" s="24" t="s">
        <v>334</v>
      </c>
      <c r="C379" s="24" t="s">
        <v>26</v>
      </c>
      <c r="D379" s="25"/>
      <c r="E379" s="25"/>
      <c r="F379" s="25">
        <v>0</v>
      </c>
      <c r="G379" s="26">
        <v>0</v>
      </c>
      <c r="H379" s="26">
        <v>0</v>
      </c>
      <c r="I379" s="26">
        <v>0</v>
      </c>
      <c r="J379" s="26">
        <v>0</v>
      </c>
      <c r="K379" s="25">
        <v>0</v>
      </c>
      <c r="L379" s="25">
        <v>0</v>
      </c>
      <c r="M379" s="25">
        <v>0</v>
      </c>
      <c r="N379" s="25">
        <v>0</v>
      </c>
      <c r="O379" s="26">
        <v>0</v>
      </c>
      <c r="P379" s="26">
        <v>0</v>
      </c>
      <c r="Q379" s="26">
        <v>0</v>
      </c>
      <c r="R379" s="26">
        <v>0</v>
      </c>
      <c r="S379" s="27">
        <v>0</v>
      </c>
      <c r="T379" s="27">
        <v>0</v>
      </c>
      <c r="U379" s="27">
        <v>0</v>
      </c>
      <c r="V379" s="27">
        <v>0</v>
      </c>
      <c r="W379" s="26">
        <v>0</v>
      </c>
      <c r="X379" s="26">
        <v>0</v>
      </c>
      <c r="Y379" s="26">
        <v>0</v>
      </c>
      <c r="Z379" s="26">
        <v>0</v>
      </c>
      <c r="AA379" s="25">
        <v>0</v>
      </c>
      <c r="AB379" s="25">
        <v>0</v>
      </c>
      <c r="AC379" s="25">
        <v>0</v>
      </c>
      <c r="AD379" s="25">
        <v>0</v>
      </c>
      <c r="AE379" s="28"/>
      <c r="AF379" s="28"/>
      <c r="AG379" s="28"/>
      <c r="AH379" s="28"/>
      <c r="AI379" s="27">
        <v>0</v>
      </c>
      <c r="AJ379" s="27">
        <v>0</v>
      </c>
      <c r="AK379" s="27">
        <v>0</v>
      </c>
      <c r="AL379" s="27">
        <v>0</v>
      </c>
      <c r="AM379" s="25">
        <v>0</v>
      </c>
      <c r="AN379" s="25">
        <v>0</v>
      </c>
      <c r="AO379" s="25">
        <v>0</v>
      </c>
      <c r="AP379" s="25">
        <v>0</v>
      </c>
    </row>
    <row r="380" spans="1:42" s="12" customFormat="1" ht="37.5" hidden="1" x14ac:dyDescent="0.25">
      <c r="A380" s="23">
        <v>372</v>
      </c>
      <c r="B380" s="24" t="s">
        <v>335</v>
      </c>
      <c r="C380" s="24" t="s">
        <v>26</v>
      </c>
      <c r="D380" s="25"/>
      <c r="E380" s="25"/>
      <c r="F380" s="25">
        <v>0</v>
      </c>
      <c r="G380" s="26">
        <v>0</v>
      </c>
      <c r="H380" s="26">
        <v>0</v>
      </c>
      <c r="I380" s="26">
        <v>0</v>
      </c>
      <c r="J380" s="26">
        <v>0</v>
      </c>
      <c r="K380" s="25">
        <v>0</v>
      </c>
      <c r="L380" s="25">
        <v>0</v>
      </c>
      <c r="M380" s="25">
        <v>0</v>
      </c>
      <c r="N380" s="25">
        <v>0</v>
      </c>
      <c r="O380" s="26">
        <v>0</v>
      </c>
      <c r="P380" s="26">
        <v>0</v>
      </c>
      <c r="Q380" s="26">
        <v>0</v>
      </c>
      <c r="R380" s="26">
        <v>0</v>
      </c>
      <c r="S380" s="27">
        <v>0</v>
      </c>
      <c r="T380" s="27">
        <v>0</v>
      </c>
      <c r="U380" s="27">
        <v>0</v>
      </c>
      <c r="V380" s="27">
        <v>0</v>
      </c>
      <c r="W380" s="26">
        <v>0</v>
      </c>
      <c r="X380" s="26">
        <v>0</v>
      </c>
      <c r="Y380" s="26">
        <v>0</v>
      </c>
      <c r="Z380" s="26">
        <v>0</v>
      </c>
      <c r="AA380" s="25">
        <v>0</v>
      </c>
      <c r="AB380" s="25">
        <v>0</v>
      </c>
      <c r="AC380" s="25">
        <v>0</v>
      </c>
      <c r="AD380" s="25">
        <v>0</v>
      </c>
      <c r="AE380" s="28"/>
      <c r="AF380" s="28"/>
      <c r="AG380" s="28"/>
      <c r="AH380" s="28"/>
      <c r="AI380" s="27">
        <v>0</v>
      </c>
      <c r="AJ380" s="27">
        <v>0</v>
      </c>
      <c r="AK380" s="27">
        <v>0</v>
      </c>
      <c r="AL380" s="27">
        <v>0</v>
      </c>
      <c r="AM380" s="25">
        <v>0</v>
      </c>
      <c r="AN380" s="25">
        <v>0</v>
      </c>
      <c r="AO380" s="25">
        <v>0</v>
      </c>
      <c r="AP380" s="25">
        <v>0</v>
      </c>
    </row>
    <row r="381" spans="1:42" s="12" customFormat="1" ht="37.5" hidden="1" x14ac:dyDescent="0.25">
      <c r="A381" s="23">
        <v>373</v>
      </c>
      <c r="B381" s="24" t="s">
        <v>336</v>
      </c>
      <c r="C381" s="24" t="s">
        <v>26</v>
      </c>
      <c r="D381" s="25"/>
      <c r="E381" s="25"/>
      <c r="F381" s="25">
        <v>0</v>
      </c>
      <c r="G381" s="26">
        <v>0</v>
      </c>
      <c r="H381" s="26">
        <v>0</v>
      </c>
      <c r="I381" s="26">
        <v>0</v>
      </c>
      <c r="J381" s="26">
        <v>0</v>
      </c>
      <c r="K381" s="25">
        <v>0</v>
      </c>
      <c r="L381" s="25">
        <v>0</v>
      </c>
      <c r="M381" s="25">
        <v>0</v>
      </c>
      <c r="N381" s="25">
        <v>0</v>
      </c>
      <c r="O381" s="26">
        <v>0</v>
      </c>
      <c r="P381" s="26">
        <v>0</v>
      </c>
      <c r="Q381" s="26">
        <v>0</v>
      </c>
      <c r="R381" s="26">
        <v>0</v>
      </c>
      <c r="S381" s="27">
        <v>0</v>
      </c>
      <c r="T381" s="27">
        <v>0</v>
      </c>
      <c r="U381" s="27">
        <v>0</v>
      </c>
      <c r="V381" s="27">
        <v>0</v>
      </c>
      <c r="W381" s="26">
        <v>0</v>
      </c>
      <c r="X381" s="26">
        <v>0</v>
      </c>
      <c r="Y381" s="26">
        <v>0</v>
      </c>
      <c r="Z381" s="26">
        <v>0</v>
      </c>
      <c r="AA381" s="25">
        <v>0</v>
      </c>
      <c r="AB381" s="25">
        <v>0</v>
      </c>
      <c r="AC381" s="25">
        <v>0</v>
      </c>
      <c r="AD381" s="25">
        <v>0</v>
      </c>
      <c r="AE381" s="28"/>
      <c r="AF381" s="28"/>
      <c r="AG381" s="28"/>
      <c r="AH381" s="28"/>
      <c r="AI381" s="27">
        <v>0</v>
      </c>
      <c r="AJ381" s="27">
        <v>0</v>
      </c>
      <c r="AK381" s="27">
        <v>0</v>
      </c>
      <c r="AL381" s="27">
        <v>0</v>
      </c>
      <c r="AM381" s="25">
        <v>0</v>
      </c>
      <c r="AN381" s="25">
        <v>0</v>
      </c>
      <c r="AO381" s="25">
        <v>0</v>
      </c>
      <c r="AP381" s="25">
        <v>0</v>
      </c>
    </row>
    <row r="382" spans="1:42" s="12" customFormat="1" ht="37.5" hidden="1" x14ac:dyDescent="0.25">
      <c r="A382" s="23">
        <v>374</v>
      </c>
      <c r="B382" s="24" t="s">
        <v>337</v>
      </c>
      <c r="C382" s="24" t="s">
        <v>26</v>
      </c>
      <c r="D382" s="25"/>
      <c r="E382" s="25"/>
      <c r="F382" s="25">
        <v>0</v>
      </c>
      <c r="G382" s="26">
        <v>0</v>
      </c>
      <c r="H382" s="26">
        <v>0</v>
      </c>
      <c r="I382" s="26">
        <v>0</v>
      </c>
      <c r="J382" s="26">
        <v>0</v>
      </c>
      <c r="K382" s="25">
        <v>0</v>
      </c>
      <c r="L382" s="25">
        <v>0</v>
      </c>
      <c r="M382" s="25">
        <v>0</v>
      </c>
      <c r="N382" s="25">
        <v>0</v>
      </c>
      <c r="O382" s="26">
        <v>0</v>
      </c>
      <c r="P382" s="26">
        <v>0</v>
      </c>
      <c r="Q382" s="26">
        <v>0</v>
      </c>
      <c r="R382" s="26">
        <v>0</v>
      </c>
      <c r="S382" s="54">
        <v>0</v>
      </c>
      <c r="T382" s="54">
        <v>0</v>
      </c>
      <c r="U382" s="54">
        <v>0</v>
      </c>
      <c r="V382" s="54">
        <v>0</v>
      </c>
      <c r="W382" s="26">
        <v>0</v>
      </c>
      <c r="X382" s="26">
        <v>0</v>
      </c>
      <c r="Y382" s="26">
        <v>0</v>
      </c>
      <c r="Z382" s="26">
        <v>0</v>
      </c>
      <c r="AA382" s="25">
        <v>0</v>
      </c>
      <c r="AB382" s="25">
        <v>0</v>
      </c>
      <c r="AC382" s="25">
        <v>0</v>
      </c>
      <c r="AD382" s="25">
        <v>0</v>
      </c>
      <c r="AE382" s="28"/>
      <c r="AF382" s="28"/>
      <c r="AG382" s="28"/>
      <c r="AH382" s="28"/>
      <c r="AI382" s="27">
        <v>0</v>
      </c>
      <c r="AJ382" s="27">
        <v>0</v>
      </c>
      <c r="AK382" s="27">
        <v>0</v>
      </c>
      <c r="AL382" s="27">
        <v>0</v>
      </c>
      <c r="AM382" s="25">
        <v>0</v>
      </c>
      <c r="AN382" s="25">
        <v>0</v>
      </c>
      <c r="AO382" s="25">
        <v>0</v>
      </c>
      <c r="AP382" s="25">
        <v>0</v>
      </c>
    </row>
    <row r="383" spans="1:42" s="12" customFormat="1" ht="37.5" hidden="1" x14ac:dyDescent="0.25">
      <c r="A383" s="23">
        <v>375</v>
      </c>
      <c r="B383" s="24" t="s">
        <v>338</v>
      </c>
      <c r="C383" s="24" t="s">
        <v>26</v>
      </c>
      <c r="D383" s="25"/>
      <c r="E383" s="25"/>
      <c r="F383" s="25">
        <v>0</v>
      </c>
      <c r="G383" s="26">
        <v>0</v>
      </c>
      <c r="H383" s="26">
        <v>0</v>
      </c>
      <c r="I383" s="26">
        <v>0</v>
      </c>
      <c r="J383" s="26">
        <v>0</v>
      </c>
      <c r="K383" s="25">
        <v>0</v>
      </c>
      <c r="L383" s="25">
        <v>0</v>
      </c>
      <c r="M383" s="25">
        <v>0</v>
      </c>
      <c r="N383" s="25">
        <v>0</v>
      </c>
      <c r="O383" s="26">
        <v>0</v>
      </c>
      <c r="P383" s="26">
        <v>0</v>
      </c>
      <c r="Q383" s="26">
        <v>0</v>
      </c>
      <c r="R383" s="26">
        <v>0</v>
      </c>
      <c r="S383" s="27">
        <v>0</v>
      </c>
      <c r="T383" s="27">
        <v>0</v>
      </c>
      <c r="U383" s="27">
        <v>0</v>
      </c>
      <c r="V383" s="27">
        <v>0</v>
      </c>
      <c r="W383" s="26">
        <v>0</v>
      </c>
      <c r="X383" s="26">
        <v>0</v>
      </c>
      <c r="Y383" s="26">
        <v>0</v>
      </c>
      <c r="Z383" s="26">
        <v>0</v>
      </c>
      <c r="AA383" s="25">
        <v>0</v>
      </c>
      <c r="AB383" s="25">
        <v>0</v>
      </c>
      <c r="AC383" s="25">
        <v>0</v>
      </c>
      <c r="AD383" s="25">
        <v>0</v>
      </c>
      <c r="AE383" s="28"/>
      <c r="AF383" s="28"/>
      <c r="AG383" s="28"/>
      <c r="AH383" s="28"/>
      <c r="AI383" s="27">
        <v>0</v>
      </c>
      <c r="AJ383" s="27">
        <v>0</v>
      </c>
      <c r="AK383" s="27">
        <v>0</v>
      </c>
      <c r="AL383" s="27">
        <v>0</v>
      </c>
      <c r="AM383" s="25">
        <v>0</v>
      </c>
      <c r="AN383" s="25">
        <v>0</v>
      </c>
      <c r="AO383" s="25">
        <v>0</v>
      </c>
      <c r="AP383" s="25">
        <v>0</v>
      </c>
    </row>
    <row r="384" spans="1:42" s="12" customFormat="1" ht="37.5" hidden="1" x14ac:dyDescent="0.25">
      <c r="A384" s="23">
        <v>376</v>
      </c>
      <c r="B384" s="24" t="s">
        <v>339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213.12</v>
      </c>
      <c r="X384" s="26">
        <v>0</v>
      </c>
      <c r="Y384" s="26">
        <v>0</v>
      </c>
      <c r="Z384" s="26">
        <v>213.12</v>
      </c>
      <c r="AA384" s="25">
        <v>0</v>
      </c>
      <c r="AB384" s="25">
        <v>0</v>
      </c>
      <c r="AC384" s="25">
        <v>0</v>
      </c>
      <c r="AD384" s="25">
        <v>0</v>
      </c>
      <c r="AE384" s="28"/>
      <c r="AF384" s="28"/>
      <c r="AG384" s="28"/>
      <c r="AH384" s="28"/>
      <c r="AI384" s="27">
        <v>0</v>
      </c>
      <c r="AJ384" s="27">
        <v>0</v>
      </c>
      <c r="AK384" s="27">
        <v>0</v>
      </c>
      <c r="AL384" s="27">
        <v>0</v>
      </c>
      <c r="AM384" s="25">
        <v>0</v>
      </c>
      <c r="AN384" s="25">
        <v>0</v>
      </c>
      <c r="AO384" s="25">
        <v>0</v>
      </c>
      <c r="AP384" s="25">
        <v>0</v>
      </c>
    </row>
    <row r="385" spans="1:42" s="12" customFormat="1" ht="56.25" hidden="1" x14ac:dyDescent="0.25">
      <c r="A385" s="23">
        <v>377</v>
      </c>
      <c r="B385" s="24" t="s">
        <v>340</v>
      </c>
      <c r="C385" s="24" t="s">
        <v>26</v>
      </c>
      <c r="D385" s="25"/>
      <c r="E385" s="25"/>
      <c r="F385" s="25">
        <v>0</v>
      </c>
      <c r="G385" s="26">
        <v>0</v>
      </c>
      <c r="H385" s="26">
        <v>0</v>
      </c>
      <c r="I385" s="26">
        <v>0</v>
      </c>
      <c r="J385" s="26">
        <v>0</v>
      </c>
      <c r="K385" s="25">
        <v>0</v>
      </c>
      <c r="L385" s="25">
        <v>0</v>
      </c>
      <c r="M385" s="25">
        <v>0</v>
      </c>
      <c r="N385" s="25">
        <v>0</v>
      </c>
      <c r="O385" s="26">
        <v>0</v>
      </c>
      <c r="P385" s="26">
        <v>0</v>
      </c>
      <c r="Q385" s="26">
        <v>0</v>
      </c>
      <c r="R385" s="26">
        <v>0</v>
      </c>
      <c r="S385" s="54">
        <v>0</v>
      </c>
      <c r="T385" s="54">
        <v>0</v>
      </c>
      <c r="U385" s="54">
        <v>0</v>
      </c>
      <c r="V385" s="54">
        <v>0</v>
      </c>
      <c r="W385" s="26">
        <v>85.7</v>
      </c>
      <c r="X385" s="26">
        <v>0</v>
      </c>
      <c r="Y385" s="26">
        <v>0</v>
      </c>
      <c r="Z385" s="26">
        <v>85.7</v>
      </c>
      <c r="AA385" s="25">
        <v>0</v>
      </c>
      <c r="AB385" s="25">
        <v>0</v>
      </c>
      <c r="AC385" s="25">
        <v>0</v>
      </c>
      <c r="AD385" s="25">
        <v>0</v>
      </c>
      <c r="AE385" s="28"/>
      <c r="AF385" s="28"/>
      <c r="AG385" s="28"/>
      <c r="AH385" s="28"/>
      <c r="AI385" s="27">
        <v>0</v>
      </c>
      <c r="AJ385" s="27">
        <v>0</v>
      </c>
      <c r="AK385" s="27">
        <v>0</v>
      </c>
      <c r="AL385" s="27">
        <v>0</v>
      </c>
      <c r="AM385" s="25">
        <v>0</v>
      </c>
      <c r="AN385" s="25">
        <v>0</v>
      </c>
      <c r="AO385" s="25">
        <v>0</v>
      </c>
      <c r="AP385" s="25">
        <v>0</v>
      </c>
    </row>
    <row r="386" spans="1:42" s="12" customFormat="1" ht="56.25" hidden="1" x14ac:dyDescent="0.25">
      <c r="A386" s="23">
        <v>378</v>
      </c>
      <c r="B386" s="24" t="s">
        <v>341</v>
      </c>
      <c r="C386" s="24" t="s">
        <v>26</v>
      </c>
      <c r="D386" s="25"/>
      <c r="E386" s="25"/>
      <c r="F386" s="25">
        <v>0</v>
      </c>
      <c r="G386" s="26">
        <v>0</v>
      </c>
      <c r="H386" s="26">
        <v>0</v>
      </c>
      <c r="I386" s="26">
        <v>0</v>
      </c>
      <c r="J386" s="26">
        <v>0</v>
      </c>
      <c r="K386" s="25">
        <v>0</v>
      </c>
      <c r="L386" s="25">
        <v>0</v>
      </c>
      <c r="M386" s="25">
        <v>0</v>
      </c>
      <c r="N386" s="25">
        <v>0</v>
      </c>
      <c r="O386" s="26">
        <v>0</v>
      </c>
      <c r="P386" s="26">
        <v>0</v>
      </c>
      <c r="Q386" s="26">
        <v>0</v>
      </c>
      <c r="R386" s="26">
        <v>0</v>
      </c>
      <c r="S386" s="54">
        <v>0</v>
      </c>
      <c r="T386" s="54">
        <v>0</v>
      </c>
      <c r="U386" s="54">
        <v>0</v>
      </c>
      <c r="V386" s="54">
        <v>0</v>
      </c>
      <c r="W386" s="26">
        <v>0</v>
      </c>
      <c r="X386" s="26">
        <v>0</v>
      </c>
      <c r="Y386" s="26">
        <v>0</v>
      </c>
      <c r="Z386" s="26">
        <v>0</v>
      </c>
      <c r="AA386" s="25">
        <v>0</v>
      </c>
      <c r="AB386" s="25">
        <v>0</v>
      </c>
      <c r="AC386" s="25">
        <v>0</v>
      </c>
      <c r="AD386" s="25">
        <v>0</v>
      </c>
      <c r="AE386" s="28"/>
      <c r="AF386" s="28"/>
      <c r="AG386" s="28"/>
      <c r="AH386" s="28"/>
      <c r="AI386" s="27">
        <v>0</v>
      </c>
      <c r="AJ386" s="27">
        <v>0</v>
      </c>
      <c r="AK386" s="27">
        <v>0</v>
      </c>
      <c r="AL386" s="27">
        <v>0</v>
      </c>
      <c r="AM386" s="25">
        <v>0</v>
      </c>
      <c r="AN386" s="25">
        <v>0</v>
      </c>
      <c r="AO386" s="25">
        <v>0</v>
      </c>
      <c r="AP386" s="25">
        <v>0</v>
      </c>
    </row>
    <row r="387" spans="1:42" s="12" customFormat="1" ht="56.25" hidden="1" x14ac:dyDescent="0.25">
      <c r="A387" s="23">
        <v>379</v>
      </c>
      <c r="B387" s="24" t="s">
        <v>342</v>
      </c>
      <c r="C387" s="24" t="s">
        <v>26</v>
      </c>
      <c r="D387" s="25"/>
      <c r="E387" s="25"/>
      <c r="F387" s="25">
        <v>0</v>
      </c>
      <c r="G387" s="26">
        <v>0</v>
      </c>
      <c r="H387" s="26">
        <v>0</v>
      </c>
      <c r="I387" s="26">
        <v>0</v>
      </c>
      <c r="J387" s="26">
        <v>0</v>
      </c>
      <c r="K387" s="25">
        <v>0</v>
      </c>
      <c r="L387" s="25">
        <v>0</v>
      </c>
      <c r="M387" s="25">
        <v>0</v>
      </c>
      <c r="N387" s="25">
        <v>0</v>
      </c>
      <c r="O387" s="26">
        <v>0</v>
      </c>
      <c r="P387" s="26">
        <v>0</v>
      </c>
      <c r="Q387" s="26">
        <v>0</v>
      </c>
      <c r="R387" s="26">
        <v>0</v>
      </c>
      <c r="S387" s="54">
        <v>0</v>
      </c>
      <c r="T387" s="54">
        <v>0</v>
      </c>
      <c r="U387" s="54">
        <v>0</v>
      </c>
      <c r="V387" s="54">
        <v>0</v>
      </c>
      <c r="W387" s="26">
        <v>517.61</v>
      </c>
      <c r="X387" s="26">
        <v>0</v>
      </c>
      <c r="Y387" s="26">
        <v>0</v>
      </c>
      <c r="Z387" s="26">
        <v>517.61</v>
      </c>
      <c r="AA387" s="25">
        <v>0</v>
      </c>
      <c r="AB387" s="25">
        <v>0</v>
      </c>
      <c r="AC387" s="25">
        <v>0</v>
      </c>
      <c r="AD387" s="25">
        <v>0</v>
      </c>
      <c r="AE387" s="28"/>
      <c r="AF387" s="28"/>
      <c r="AG387" s="28"/>
      <c r="AH387" s="28"/>
      <c r="AI387" s="27">
        <v>0</v>
      </c>
      <c r="AJ387" s="27">
        <v>0</v>
      </c>
      <c r="AK387" s="27">
        <v>0</v>
      </c>
      <c r="AL387" s="27">
        <v>0</v>
      </c>
      <c r="AM387" s="25">
        <v>0</v>
      </c>
      <c r="AN387" s="25">
        <v>0</v>
      </c>
      <c r="AO387" s="25">
        <v>0</v>
      </c>
      <c r="AP387" s="25">
        <v>0</v>
      </c>
    </row>
    <row r="388" spans="1:42" s="12" customFormat="1" ht="56.25" hidden="1" x14ac:dyDescent="0.25">
      <c r="A388" s="23">
        <v>380</v>
      </c>
      <c r="B388" s="24" t="s">
        <v>343</v>
      </c>
      <c r="C388" s="24" t="s">
        <v>26</v>
      </c>
      <c r="D388" s="25"/>
      <c r="E388" s="25"/>
      <c r="F388" s="25">
        <v>0</v>
      </c>
      <c r="G388" s="26">
        <v>0</v>
      </c>
      <c r="H388" s="26">
        <v>0</v>
      </c>
      <c r="I388" s="26">
        <v>0</v>
      </c>
      <c r="J388" s="26">
        <v>0</v>
      </c>
      <c r="K388" s="25">
        <v>0</v>
      </c>
      <c r="L388" s="25">
        <v>0</v>
      </c>
      <c r="M388" s="25">
        <v>0</v>
      </c>
      <c r="N388" s="25">
        <v>0</v>
      </c>
      <c r="O388" s="26">
        <v>0</v>
      </c>
      <c r="P388" s="26">
        <v>0</v>
      </c>
      <c r="Q388" s="26">
        <v>0</v>
      </c>
      <c r="R388" s="26">
        <v>0</v>
      </c>
      <c r="S388" s="54">
        <v>0</v>
      </c>
      <c r="T388" s="54">
        <v>0</v>
      </c>
      <c r="U388" s="54">
        <v>0</v>
      </c>
      <c r="V388" s="54">
        <v>0</v>
      </c>
      <c r="W388" s="26">
        <v>0</v>
      </c>
      <c r="X388" s="26">
        <v>0</v>
      </c>
      <c r="Y388" s="26">
        <v>0</v>
      </c>
      <c r="Z388" s="26">
        <v>0</v>
      </c>
      <c r="AA388" s="25">
        <v>0</v>
      </c>
      <c r="AB388" s="25">
        <v>0</v>
      </c>
      <c r="AC388" s="25">
        <v>0</v>
      </c>
      <c r="AD388" s="25">
        <v>0</v>
      </c>
      <c r="AE388" s="28"/>
      <c r="AF388" s="28"/>
      <c r="AG388" s="28"/>
      <c r="AH388" s="28"/>
      <c r="AI388" s="27">
        <v>0</v>
      </c>
      <c r="AJ388" s="27">
        <v>0</v>
      </c>
      <c r="AK388" s="27">
        <v>0</v>
      </c>
      <c r="AL388" s="27">
        <v>0</v>
      </c>
      <c r="AM388" s="25">
        <v>0</v>
      </c>
      <c r="AN388" s="25">
        <v>0</v>
      </c>
      <c r="AO388" s="25">
        <v>0</v>
      </c>
      <c r="AP388" s="25">
        <v>0</v>
      </c>
    </row>
    <row r="389" spans="1:42" s="12" customFormat="1" ht="56.25" hidden="1" x14ac:dyDescent="0.25">
      <c r="A389" s="23">
        <v>381</v>
      </c>
      <c r="B389" s="24" t="s">
        <v>344</v>
      </c>
      <c r="C389" s="24" t="s">
        <v>26</v>
      </c>
      <c r="D389" s="25"/>
      <c r="E389" s="25"/>
      <c r="F389" s="25">
        <v>0</v>
      </c>
      <c r="G389" s="26">
        <v>0</v>
      </c>
      <c r="H389" s="26">
        <v>0</v>
      </c>
      <c r="I389" s="26">
        <v>0</v>
      </c>
      <c r="J389" s="26">
        <v>0</v>
      </c>
      <c r="K389" s="25">
        <v>0</v>
      </c>
      <c r="L389" s="25">
        <v>0</v>
      </c>
      <c r="M389" s="25">
        <v>0</v>
      </c>
      <c r="N389" s="25">
        <v>0</v>
      </c>
      <c r="O389" s="26">
        <v>0</v>
      </c>
      <c r="P389" s="26">
        <v>0</v>
      </c>
      <c r="Q389" s="26">
        <v>0</v>
      </c>
      <c r="R389" s="26">
        <v>0</v>
      </c>
      <c r="S389" s="54">
        <v>0</v>
      </c>
      <c r="T389" s="54">
        <v>0</v>
      </c>
      <c r="U389" s="54">
        <v>0</v>
      </c>
      <c r="V389" s="54">
        <v>0</v>
      </c>
      <c r="W389" s="26">
        <v>0</v>
      </c>
      <c r="X389" s="26">
        <v>0</v>
      </c>
      <c r="Y389" s="26">
        <v>0</v>
      </c>
      <c r="Z389" s="26">
        <v>0</v>
      </c>
      <c r="AA389" s="25">
        <v>0</v>
      </c>
      <c r="AB389" s="25">
        <v>0</v>
      </c>
      <c r="AC389" s="25">
        <v>0</v>
      </c>
      <c r="AD389" s="25">
        <v>0</v>
      </c>
      <c r="AE389" s="28"/>
      <c r="AF389" s="28"/>
      <c r="AG389" s="28"/>
      <c r="AH389" s="28"/>
      <c r="AI389" s="27">
        <v>0</v>
      </c>
      <c r="AJ389" s="27">
        <v>0</v>
      </c>
      <c r="AK389" s="27">
        <v>0</v>
      </c>
      <c r="AL389" s="27">
        <v>0</v>
      </c>
      <c r="AM389" s="25">
        <v>0</v>
      </c>
      <c r="AN389" s="25">
        <v>0</v>
      </c>
      <c r="AO389" s="25">
        <v>0</v>
      </c>
      <c r="AP389" s="25">
        <v>0</v>
      </c>
    </row>
    <row r="390" spans="1:42" s="12" customFormat="1" ht="56.25" hidden="1" x14ac:dyDescent="0.25">
      <c r="A390" s="23">
        <v>382</v>
      </c>
      <c r="B390" s="24" t="s">
        <v>345</v>
      </c>
      <c r="C390" s="24" t="s">
        <v>26</v>
      </c>
      <c r="D390" s="25"/>
      <c r="E390" s="25"/>
      <c r="F390" s="25">
        <v>0</v>
      </c>
      <c r="G390" s="26">
        <v>0</v>
      </c>
      <c r="H390" s="26">
        <v>0</v>
      </c>
      <c r="I390" s="26">
        <v>0</v>
      </c>
      <c r="J390" s="26">
        <v>0</v>
      </c>
      <c r="K390" s="25">
        <v>0</v>
      </c>
      <c r="L390" s="25">
        <v>0</v>
      </c>
      <c r="M390" s="25">
        <v>0</v>
      </c>
      <c r="N390" s="25">
        <v>0</v>
      </c>
      <c r="O390" s="26">
        <v>0</v>
      </c>
      <c r="P390" s="26">
        <v>0</v>
      </c>
      <c r="Q390" s="26">
        <v>0</v>
      </c>
      <c r="R390" s="26">
        <v>0</v>
      </c>
      <c r="S390" s="27">
        <v>0</v>
      </c>
      <c r="T390" s="27">
        <v>0</v>
      </c>
      <c r="U390" s="27">
        <v>0</v>
      </c>
      <c r="V390" s="27">
        <v>0</v>
      </c>
      <c r="W390" s="26">
        <v>0</v>
      </c>
      <c r="X390" s="26">
        <v>0</v>
      </c>
      <c r="Y390" s="26">
        <v>0</v>
      </c>
      <c r="Z390" s="26">
        <v>0</v>
      </c>
      <c r="AA390" s="25">
        <v>0</v>
      </c>
      <c r="AB390" s="25">
        <v>0</v>
      </c>
      <c r="AC390" s="25">
        <v>0</v>
      </c>
      <c r="AD390" s="25">
        <v>0</v>
      </c>
      <c r="AE390" s="28"/>
      <c r="AF390" s="28"/>
      <c r="AG390" s="28"/>
      <c r="AH390" s="28"/>
      <c r="AI390" s="27">
        <v>0</v>
      </c>
      <c r="AJ390" s="27">
        <v>0</v>
      </c>
      <c r="AK390" s="27">
        <v>0</v>
      </c>
      <c r="AL390" s="27">
        <v>0</v>
      </c>
      <c r="AM390" s="25">
        <v>0</v>
      </c>
      <c r="AN390" s="25">
        <v>0</v>
      </c>
      <c r="AO390" s="25">
        <v>0</v>
      </c>
      <c r="AP390" s="25">
        <v>0</v>
      </c>
    </row>
    <row r="391" spans="1:42" s="12" customFormat="1" ht="56.25" hidden="1" x14ac:dyDescent="0.25">
      <c r="A391" s="23">
        <v>383</v>
      </c>
      <c r="B391" s="24" t="s">
        <v>346</v>
      </c>
      <c r="C391" s="24" t="s">
        <v>26</v>
      </c>
      <c r="D391" s="25"/>
      <c r="E391" s="25"/>
      <c r="F391" s="25">
        <v>0</v>
      </c>
      <c r="G391" s="26">
        <v>0</v>
      </c>
      <c r="H391" s="26">
        <v>0</v>
      </c>
      <c r="I391" s="26">
        <v>0</v>
      </c>
      <c r="J391" s="26">
        <v>0</v>
      </c>
      <c r="K391" s="25">
        <v>0</v>
      </c>
      <c r="L391" s="25">
        <v>0</v>
      </c>
      <c r="M391" s="25">
        <v>0</v>
      </c>
      <c r="N391" s="25">
        <v>0</v>
      </c>
      <c r="O391" s="26">
        <v>0</v>
      </c>
      <c r="P391" s="26">
        <v>0</v>
      </c>
      <c r="Q391" s="26">
        <v>0</v>
      </c>
      <c r="R391" s="26">
        <v>0</v>
      </c>
      <c r="S391" s="27">
        <v>0</v>
      </c>
      <c r="T391" s="27">
        <v>0</v>
      </c>
      <c r="U391" s="27">
        <v>0</v>
      </c>
      <c r="V391" s="27">
        <v>0</v>
      </c>
      <c r="W391" s="26">
        <v>0</v>
      </c>
      <c r="X391" s="26">
        <v>0</v>
      </c>
      <c r="Y391" s="26">
        <v>0</v>
      </c>
      <c r="Z391" s="26">
        <v>0</v>
      </c>
      <c r="AA391" s="25">
        <v>0</v>
      </c>
      <c r="AB391" s="25">
        <v>0</v>
      </c>
      <c r="AC391" s="25">
        <v>0</v>
      </c>
      <c r="AD391" s="25">
        <v>0</v>
      </c>
      <c r="AE391" s="28"/>
      <c r="AF391" s="28"/>
      <c r="AG391" s="28"/>
      <c r="AH391" s="28"/>
      <c r="AI391" s="27">
        <v>0</v>
      </c>
      <c r="AJ391" s="27">
        <v>0</v>
      </c>
      <c r="AK391" s="27">
        <v>0</v>
      </c>
      <c r="AL391" s="27">
        <v>0</v>
      </c>
      <c r="AM391" s="25">
        <v>0</v>
      </c>
      <c r="AN391" s="25">
        <v>0</v>
      </c>
      <c r="AO391" s="25">
        <v>0</v>
      </c>
      <c r="AP391" s="25">
        <v>0</v>
      </c>
    </row>
    <row r="392" spans="1:42" s="12" customFormat="1" ht="56.25" hidden="1" x14ac:dyDescent="0.25">
      <c r="A392" s="23">
        <v>384</v>
      </c>
      <c r="B392" s="24" t="s">
        <v>347</v>
      </c>
      <c r="C392" s="24" t="s">
        <v>26</v>
      </c>
      <c r="D392" s="25"/>
      <c r="E392" s="25"/>
      <c r="F392" s="25">
        <v>0</v>
      </c>
      <c r="G392" s="26">
        <v>0</v>
      </c>
      <c r="H392" s="26">
        <v>0</v>
      </c>
      <c r="I392" s="26">
        <v>0</v>
      </c>
      <c r="J392" s="26">
        <v>0</v>
      </c>
      <c r="K392" s="25">
        <v>0</v>
      </c>
      <c r="L392" s="25">
        <v>0</v>
      </c>
      <c r="M392" s="25">
        <v>0</v>
      </c>
      <c r="N392" s="25">
        <v>0</v>
      </c>
      <c r="O392" s="26">
        <v>0</v>
      </c>
      <c r="P392" s="26">
        <v>0</v>
      </c>
      <c r="Q392" s="26">
        <v>0</v>
      </c>
      <c r="R392" s="26">
        <v>0</v>
      </c>
      <c r="S392" s="54">
        <v>0</v>
      </c>
      <c r="T392" s="54">
        <v>0</v>
      </c>
      <c r="U392" s="54">
        <v>0</v>
      </c>
      <c r="V392" s="54">
        <v>0</v>
      </c>
      <c r="W392" s="26">
        <v>159.04</v>
      </c>
      <c r="X392" s="26">
        <v>0</v>
      </c>
      <c r="Y392" s="26">
        <v>0</v>
      </c>
      <c r="Z392" s="26">
        <v>159.04</v>
      </c>
      <c r="AA392" s="25">
        <v>0</v>
      </c>
      <c r="AB392" s="25">
        <v>0</v>
      </c>
      <c r="AC392" s="25">
        <v>0</v>
      </c>
      <c r="AD392" s="25">
        <v>0</v>
      </c>
      <c r="AE392" s="28"/>
      <c r="AF392" s="28"/>
      <c r="AG392" s="28"/>
      <c r="AH392" s="28"/>
      <c r="AI392" s="27">
        <v>0</v>
      </c>
      <c r="AJ392" s="27">
        <v>0</v>
      </c>
      <c r="AK392" s="27">
        <v>0</v>
      </c>
      <c r="AL392" s="27">
        <v>0</v>
      </c>
      <c r="AM392" s="25">
        <v>0</v>
      </c>
      <c r="AN392" s="25">
        <v>0</v>
      </c>
      <c r="AO392" s="25">
        <v>0</v>
      </c>
      <c r="AP392" s="25">
        <v>0</v>
      </c>
    </row>
    <row r="393" spans="1:42" s="12" customFormat="1" ht="56.25" hidden="1" x14ac:dyDescent="0.25">
      <c r="A393" s="23">
        <v>385</v>
      </c>
      <c r="B393" s="24" t="s">
        <v>348</v>
      </c>
      <c r="C393" s="24" t="s">
        <v>26</v>
      </c>
      <c r="D393" s="25"/>
      <c r="E393" s="25"/>
      <c r="F393" s="25">
        <v>0</v>
      </c>
      <c r="G393" s="26">
        <v>0</v>
      </c>
      <c r="H393" s="26">
        <v>0</v>
      </c>
      <c r="I393" s="26">
        <v>0</v>
      </c>
      <c r="J393" s="26">
        <v>0</v>
      </c>
      <c r="K393" s="25">
        <v>0</v>
      </c>
      <c r="L393" s="25">
        <v>0</v>
      </c>
      <c r="M393" s="25">
        <v>0</v>
      </c>
      <c r="N393" s="25">
        <v>0</v>
      </c>
      <c r="O393" s="26">
        <v>0</v>
      </c>
      <c r="P393" s="26">
        <v>0</v>
      </c>
      <c r="Q393" s="26">
        <v>0</v>
      </c>
      <c r="R393" s="26">
        <v>0</v>
      </c>
      <c r="S393" s="27">
        <v>0</v>
      </c>
      <c r="T393" s="27">
        <v>0</v>
      </c>
      <c r="U393" s="27">
        <v>0</v>
      </c>
      <c r="V393" s="27">
        <v>0</v>
      </c>
      <c r="W393" s="26">
        <v>0</v>
      </c>
      <c r="X393" s="26">
        <v>0</v>
      </c>
      <c r="Y393" s="26">
        <v>0</v>
      </c>
      <c r="Z393" s="26">
        <v>0</v>
      </c>
      <c r="AA393" s="25">
        <v>0</v>
      </c>
      <c r="AB393" s="25">
        <v>0</v>
      </c>
      <c r="AC393" s="25">
        <v>0</v>
      </c>
      <c r="AD393" s="25">
        <v>0</v>
      </c>
      <c r="AE393" s="28"/>
      <c r="AF393" s="28"/>
      <c r="AG393" s="28"/>
      <c r="AH393" s="28"/>
      <c r="AI393" s="27">
        <v>0</v>
      </c>
      <c r="AJ393" s="27">
        <v>0</v>
      </c>
      <c r="AK393" s="27">
        <v>0</v>
      </c>
      <c r="AL393" s="27">
        <v>0</v>
      </c>
      <c r="AM393" s="25">
        <v>0</v>
      </c>
      <c r="AN393" s="25">
        <v>0</v>
      </c>
      <c r="AO393" s="25">
        <v>0</v>
      </c>
      <c r="AP393" s="25">
        <v>0</v>
      </c>
    </row>
    <row r="394" spans="1:42" s="12" customFormat="1" ht="56.25" hidden="1" x14ac:dyDescent="0.25">
      <c r="A394" s="23">
        <v>386</v>
      </c>
      <c r="B394" s="24" t="s">
        <v>349</v>
      </c>
      <c r="C394" s="24" t="s">
        <v>26</v>
      </c>
      <c r="D394" s="25"/>
      <c r="E394" s="25"/>
      <c r="F394" s="25">
        <v>0</v>
      </c>
      <c r="G394" s="26">
        <v>0</v>
      </c>
      <c r="H394" s="26">
        <v>0</v>
      </c>
      <c r="I394" s="26">
        <v>0</v>
      </c>
      <c r="J394" s="26">
        <v>0</v>
      </c>
      <c r="K394" s="25">
        <v>0</v>
      </c>
      <c r="L394" s="25">
        <v>0</v>
      </c>
      <c r="M394" s="25">
        <v>0</v>
      </c>
      <c r="N394" s="25">
        <v>0</v>
      </c>
      <c r="O394" s="26">
        <v>0</v>
      </c>
      <c r="P394" s="26">
        <v>0</v>
      </c>
      <c r="Q394" s="26">
        <v>0</v>
      </c>
      <c r="R394" s="26">
        <v>0</v>
      </c>
      <c r="S394" s="54">
        <v>0</v>
      </c>
      <c r="T394" s="54">
        <v>0</v>
      </c>
      <c r="U394" s="54">
        <v>0</v>
      </c>
      <c r="V394" s="54">
        <v>0</v>
      </c>
      <c r="W394" s="26">
        <v>0</v>
      </c>
      <c r="X394" s="26">
        <v>0</v>
      </c>
      <c r="Y394" s="26">
        <v>0</v>
      </c>
      <c r="Z394" s="26">
        <v>0</v>
      </c>
      <c r="AA394" s="25">
        <v>0</v>
      </c>
      <c r="AB394" s="25">
        <v>0</v>
      </c>
      <c r="AC394" s="25">
        <v>0</v>
      </c>
      <c r="AD394" s="25">
        <v>0</v>
      </c>
      <c r="AE394" s="28"/>
      <c r="AF394" s="28"/>
      <c r="AG394" s="28"/>
      <c r="AH394" s="28"/>
      <c r="AI394" s="27">
        <v>0</v>
      </c>
      <c r="AJ394" s="27">
        <v>0</v>
      </c>
      <c r="AK394" s="27">
        <v>0</v>
      </c>
      <c r="AL394" s="27">
        <v>0</v>
      </c>
      <c r="AM394" s="25">
        <v>0</v>
      </c>
      <c r="AN394" s="25">
        <v>0</v>
      </c>
      <c r="AO394" s="25">
        <v>0</v>
      </c>
      <c r="AP394" s="25">
        <v>0</v>
      </c>
    </row>
    <row r="395" spans="1:42" s="12" customFormat="1" ht="56.25" hidden="1" x14ac:dyDescent="0.25">
      <c r="A395" s="23">
        <v>387</v>
      </c>
      <c r="B395" s="24" t="s">
        <v>350</v>
      </c>
      <c r="C395" s="24" t="s">
        <v>26</v>
      </c>
      <c r="D395" s="25"/>
      <c r="E395" s="25"/>
      <c r="F395" s="25">
        <v>0</v>
      </c>
      <c r="G395" s="26">
        <v>0</v>
      </c>
      <c r="H395" s="26">
        <v>0</v>
      </c>
      <c r="I395" s="26">
        <v>0</v>
      </c>
      <c r="J395" s="26">
        <v>0</v>
      </c>
      <c r="K395" s="25">
        <v>0</v>
      </c>
      <c r="L395" s="25">
        <v>0</v>
      </c>
      <c r="M395" s="25">
        <v>0</v>
      </c>
      <c r="N395" s="25">
        <v>0</v>
      </c>
      <c r="O395" s="26">
        <v>0</v>
      </c>
      <c r="P395" s="26">
        <v>0</v>
      </c>
      <c r="Q395" s="26">
        <v>0</v>
      </c>
      <c r="R395" s="26">
        <v>0</v>
      </c>
      <c r="S395" s="27">
        <v>0</v>
      </c>
      <c r="T395" s="27">
        <v>0</v>
      </c>
      <c r="U395" s="27">
        <v>0</v>
      </c>
      <c r="V395" s="27">
        <v>0</v>
      </c>
      <c r="W395" s="26">
        <v>607.6</v>
      </c>
      <c r="X395" s="26">
        <v>0</v>
      </c>
      <c r="Y395" s="26">
        <v>0</v>
      </c>
      <c r="Z395" s="26">
        <v>607.6</v>
      </c>
      <c r="AA395" s="25">
        <v>0</v>
      </c>
      <c r="AB395" s="25">
        <v>0</v>
      </c>
      <c r="AC395" s="25">
        <v>0</v>
      </c>
      <c r="AD395" s="25">
        <v>0</v>
      </c>
      <c r="AE395" s="28"/>
      <c r="AF395" s="28"/>
      <c r="AG395" s="28"/>
      <c r="AH395" s="28"/>
      <c r="AI395" s="27">
        <v>0</v>
      </c>
      <c r="AJ395" s="27">
        <v>0</v>
      </c>
      <c r="AK395" s="27">
        <v>0</v>
      </c>
      <c r="AL395" s="27">
        <v>0</v>
      </c>
      <c r="AM395" s="25">
        <v>0</v>
      </c>
      <c r="AN395" s="25">
        <v>0</v>
      </c>
      <c r="AO395" s="25">
        <v>0</v>
      </c>
      <c r="AP395" s="25">
        <v>0</v>
      </c>
    </row>
    <row r="396" spans="1:42" s="12" customFormat="1" hidden="1" x14ac:dyDescent="0.25">
      <c r="A396" s="23">
        <v>388</v>
      </c>
      <c r="B396" s="24" t="s">
        <v>351</v>
      </c>
      <c r="C396" s="24" t="s">
        <v>26</v>
      </c>
      <c r="D396" s="25"/>
      <c r="E396" s="25"/>
      <c r="F396" s="25">
        <v>0</v>
      </c>
      <c r="G396" s="26">
        <v>0</v>
      </c>
      <c r="H396" s="26">
        <v>0</v>
      </c>
      <c r="I396" s="26">
        <v>0</v>
      </c>
      <c r="J396" s="26">
        <v>0</v>
      </c>
      <c r="K396" s="25">
        <v>0</v>
      </c>
      <c r="L396" s="25">
        <v>0</v>
      </c>
      <c r="M396" s="25">
        <v>0</v>
      </c>
      <c r="N396" s="25">
        <v>0</v>
      </c>
      <c r="O396" s="26">
        <v>0</v>
      </c>
      <c r="P396" s="26">
        <v>0</v>
      </c>
      <c r="Q396" s="26">
        <v>0</v>
      </c>
      <c r="R396" s="26">
        <v>0</v>
      </c>
      <c r="S396" s="27">
        <v>0</v>
      </c>
      <c r="T396" s="27">
        <v>0</v>
      </c>
      <c r="U396" s="27">
        <v>0</v>
      </c>
      <c r="V396" s="27">
        <v>0</v>
      </c>
      <c r="W396" s="26">
        <v>0</v>
      </c>
      <c r="X396" s="26">
        <v>0</v>
      </c>
      <c r="Y396" s="26">
        <v>0</v>
      </c>
      <c r="Z396" s="26">
        <v>0</v>
      </c>
      <c r="AA396" s="25">
        <v>0</v>
      </c>
      <c r="AB396" s="25">
        <v>0</v>
      </c>
      <c r="AC396" s="25">
        <v>0</v>
      </c>
      <c r="AD396" s="25">
        <v>0</v>
      </c>
      <c r="AE396" s="28"/>
      <c r="AF396" s="28"/>
      <c r="AG396" s="28"/>
      <c r="AH396" s="28"/>
      <c r="AI396" s="27">
        <v>0</v>
      </c>
      <c r="AJ396" s="27">
        <v>0</v>
      </c>
      <c r="AK396" s="27">
        <v>0</v>
      </c>
      <c r="AL396" s="27">
        <v>0</v>
      </c>
      <c r="AM396" s="25">
        <v>0</v>
      </c>
      <c r="AN396" s="25">
        <v>0</v>
      </c>
      <c r="AO396" s="25">
        <v>0</v>
      </c>
      <c r="AP396" s="25">
        <v>0</v>
      </c>
    </row>
    <row r="397" spans="1:42" s="12" customFormat="1" ht="56.25" hidden="1" x14ac:dyDescent="0.25">
      <c r="A397" s="23">
        <v>389</v>
      </c>
      <c r="B397" s="24" t="s">
        <v>352</v>
      </c>
      <c r="C397" s="24" t="s">
        <v>26</v>
      </c>
      <c r="D397" s="25"/>
      <c r="E397" s="25"/>
      <c r="F397" s="25">
        <v>0</v>
      </c>
      <c r="G397" s="26">
        <v>0</v>
      </c>
      <c r="H397" s="26">
        <v>0</v>
      </c>
      <c r="I397" s="26">
        <v>0</v>
      </c>
      <c r="J397" s="26">
        <v>0</v>
      </c>
      <c r="K397" s="25">
        <v>0</v>
      </c>
      <c r="L397" s="25">
        <v>0</v>
      </c>
      <c r="M397" s="25">
        <v>0</v>
      </c>
      <c r="N397" s="25">
        <v>0</v>
      </c>
      <c r="O397" s="26">
        <v>0</v>
      </c>
      <c r="P397" s="26">
        <v>0</v>
      </c>
      <c r="Q397" s="26">
        <v>0</v>
      </c>
      <c r="R397" s="26">
        <v>0</v>
      </c>
      <c r="S397" s="54">
        <v>0</v>
      </c>
      <c r="T397" s="54">
        <v>0</v>
      </c>
      <c r="U397" s="54">
        <v>0</v>
      </c>
      <c r="V397" s="54">
        <v>0</v>
      </c>
      <c r="W397" s="26">
        <v>0</v>
      </c>
      <c r="X397" s="26">
        <v>0</v>
      </c>
      <c r="Y397" s="26">
        <v>0</v>
      </c>
      <c r="Z397" s="26">
        <v>0</v>
      </c>
      <c r="AA397" s="25">
        <v>0</v>
      </c>
      <c r="AB397" s="25">
        <v>0</v>
      </c>
      <c r="AC397" s="25">
        <v>0</v>
      </c>
      <c r="AD397" s="25">
        <v>0</v>
      </c>
      <c r="AE397" s="28"/>
      <c r="AF397" s="28"/>
      <c r="AG397" s="28"/>
      <c r="AH397" s="28"/>
      <c r="AI397" s="27">
        <v>0</v>
      </c>
      <c r="AJ397" s="27">
        <v>0</v>
      </c>
      <c r="AK397" s="27">
        <v>0</v>
      </c>
      <c r="AL397" s="27">
        <v>0</v>
      </c>
      <c r="AM397" s="25">
        <v>0</v>
      </c>
      <c r="AN397" s="25">
        <v>0</v>
      </c>
      <c r="AO397" s="25">
        <v>0</v>
      </c>
      <c r="AP397" s="25">
        <v>0</v>
      </c>
    </row>
    <row r="398" spans="1:42" s="12" customFormat="1" ht="37.5" hidden="1" x14ac:dyDescent="0.25">
      <c r="A398" s="23">
        <v>390</v>
      </c>
      <c r="B398" s="24" t="s">
        <v>353</v>
      </c>
      <c r="C398" s="24" t="s">
        <v>26</v>
      </c>
      <c r="D398" s="25"/>
      <c r="E398" s="25"/>
      <c r="F398" s="25">
        <v>0</v>
      </c>
      <c r="G398" s="26">
        <v>0</v>
      </c>
      <c r="H398" s="26">
        <v>0</v>
      </c>
      <c r="I398" s="26">
        <v>0</v>
      </c>
      <c r="J398" s="26">
        <v>0</v>
      </c>
      <c r="K398" s="25">
        <v>0</v>
      </c>
      <c r="L398" s="25">
        <v>0</v>
      </c>
      <c r="M398" s="25">
        <v>0</v>
      </c>
      <c r="N398" s="25">
        <v>0</v>
      </c>
      <c r="O398" s="26">
        <v>0</v>
      </c>
      <c r="P398" s="26">
        <v>0</v>
      </c>
      <c r="Q398" s="26">
        <v>0</v>
      </c>
      <c r="R398" s="26">
        <v>0</v>
      </c>
      <c r="S398" s="54">
        <v>0</v>
      </c>
      <c r="T398" s="54">
        <v>0</v>
      </c>
      <c r="U398" s="54">
        <v>0</v>
      </c>
      <c r="V398" s="54">
        <v>0</v>
      </c>
      <c r="W398" s="26">
        <v>0</v>
      </c>
      <c r="X398" s="26">
        <v>0</v>
      </c>
      <c r="Y398" s="26">
        <v>0</v>
      </c>
      <c r="Z398" s="26">
        <v>0</v>
      </c>
      <c r="AA398" s="25">
        <v>0</v>
      </c>
      <c r="AB398" s="25">
        <v>0</v>
      </c>
      <c r="AC398" s="25">
        <v>0</v>
      </c>
      <c r="AD398" s="25">
        <v>0</v>
      </c>
      <c r="AE398" s="28"/>
      <c r="AF398" s="28"/>
      <c r="AG398" s="28"/>
      <c r="AH398" s="28"/>
      <c r="AI398" s="27">
        <v>0</v>
      </c>
      <c r="AJ398" s="27">
        <v>0</v>
      </c>
      <c r="AK398" s="27">
        <v>0</v>
      </c>
      <c r="AL398" s="27">
        <v>0</v>
      </c>
      <c r="AM398" s="25">
        <v>0</v>
      </c>
      <c r="AN398" s="25">
        <v>0</v>
      </c>
      <c r="AO398" s="25">
        <v>0</v>
      </c>
      <c r="AP398" s="25">
        <v>0</v>
      </c>
    </row>
    <row r="399" spans="1:42" s="12" customFormat="1" hidden="1" x14ac:dyDescent="0.25">
      <c r="A399" s="23">
        <v>391</v>
      </c>
      <c r="B399" s="24" t="s">
        <v>30</v>
      </c>
      <c r="C399" s="24" t="s">
        <v>26</v>
      </c>
      <c r="D399" s="25"/>
      <c r="E399" s="25"/>
      <c r="F399" s="25">
        <v>0</v>
      </c>
      <c r="G399" s="26">
        <v>0</v>
      </c>
      <c r="H399" s="26">
        <v>0</v>
      </c>
      <c r="I399" s="26">
        <v>0</v>
      </c>
      <c r="J399" s="26">
        <v>0</v>
      </c>
      <c r="K399" s="25">
        <v>0</v>
      </c>
      <c r="L399" s="25">
        <v>0</v>
      </c>
      <c r="M399" s="25">
        <v>0</v>
      </c>
      <c r="N399" s="25">
        <v>0</v>
      </c>
      <c r="O399" s="26">
        <v>0</v>
      </c>
      <c r="P399" s="26">
        <v>0</v>
      </c>
      <c r="Q399" s="26">
        <v>0</v>
      </c>
      <c r="R399" s="26">
        <v>0</v>
      </c>
      <c r="S399" s="54">
        <v>0</v>
      </c>
      <c r="T399" s="54">
        <v>0</v>
      </c>
      <c r="U399" s="54">
        <v>0</v>
      </c>
      <c r="V399" s="54">
        <v>0</v>
      </c>
      <c r="W399" s="26">
        <v>0</v>
      </c>
      <c r="X399" s="26">
        <v>0</v>
      </c>
      <c r="Y399" s="26">
        <v>0</v>
      </c>
      <c r="Z399" s="26">
        <v>0</v>
      </c>
      <c r="AA399" s="25">
        <v>0</v>
      </c>
      <c r="AB399" s="25">
        <v>0</v>
      </c>
      <c r="AC399" s="25">
        <v>0</v>
      </c>
      <c r="AD399" s="25">
        <v>0</v>
      </c>
      <c r="AE399" s="28" t="s">
        <v>31</v>
      </c>
      <c r="AF399" s="28" t="s">
        <v>31</v>
      </c>
      <c r="AG399" s="28" t="s">
        <v>31</v>
      </c>
      <c r="AH399" s="28" t="s">
        <v>31</v>
      </c>
      <c r="AI399" s="27">
        <v>0</v>
      </c>
      <c r="AJ399" s="27">
        <v>0</v>
      </c>
      <c r="AK399" s="27">
        <v>0</v>
      </c>
      <c r="AL399" s="27">
        <v>0</v>
      </c>
      <c r="AM399" s="25">
        <v>0</v>
      </c>
      <c r="AN399" s="25">
        <v>0</v>
      </c>
      <c r="AO399" s="25">
        <v>0</v>
      </c>
      <c r="AP399" s="25">
        <v>0</v>
      </c>
    </row>
    <row r="400" spans="1:42" s="12" customFormat="1" x14ac:dyDescent="0.25">
      <c r="A400" s="23"/>
      <c r="B400" s="24"/>
      <c r="C400" s="24"/>
      <c r="D400" s="25"/>
      <c r="E400" s="25"/>
      <c r="F400" s="25"/>
      <c r="G400" s="26"/>
      <c r="H400" s="26"/>
      <c r="I400" s="26"/>
      <c r="J400" s="26"/>
      <c r="K400" s="25"/>
      <c r="L400" s="25"/>
      <c r="M400" s="25"/>
      <c r="N400" s="25"/>
      <c r="O400" s="26"/>
      <c r="P400" s="26"/>
      <c r="Q400" s="26"/>
      <c r="R400" s="26"/>
      <c r="S400" s="54"/>
      <c r="T400" s="54"/>
      <c r="U400" s="54"/>
      <c r="V400" s="54"/>
      <c r="W400" s="26"/>
      <c r="X400" s="26"/>
      <c r="Y400" s="26"/>
      <c r="Z400" s="26"/>
      <c r="AA400" s="25"/>
      <c r="AB400" s="25"/>
      <c r="AC400" s="25"/>
      <c r="AD400" s="25"/>
      <c r="AE400" s="28"/>
      <c r="AF400" s="28"/>
      <c r="AG400" s="28"/>
      <c r="AH400" s="28"/>
      <c r="AI400" s="27"/>
      <c r="AJ400" s="27"/>
      <c r="AK400" s="27"/>
      <c r="AL400" s="27"/>
      <c r="AM400" s="25"/>
      <c r="AN400" s="25"/>
      <c r="AO400" s="25"/>
      <c r="AP400" s="25"/>
    </row>
    <row r="401" spans="1:42" s="12" customFormat="1" x14ac:dyDescent="0.25">
      <c r="A401" s="23"/>
      <c r="B401" s="24"/>
      <c r="C401" s="24"/>
      <c r="D401" s="25"/>
      <c r="E401" s="25"/>
      <c r="F401" s="25"/>
      <c r="G401" s="26"/>
      <c r="H401" s="26"/>
      <c r="I401" s="26"/>
      <c r="J401" s="26"/>
      <c r="K401" s="25"/>
      <c r="L401" s="25"/>
      <c r="M401" s="25"/>
      <c r="N401" s="25"/>
      <c r="O401" s="26"/>
      <c r="P401" s="26"/>
      <c r="Q401" s="26"/>
      <c r="R401" s="26"/>
      <c r="S401" s="27"/>
      <c r="T401" s="27"/>
      <c r="U401" s="27"/>
      <c r="V401" s="27"/>
      <c r="W401" s="26"/>
      <c r="X401" s="26"/>
      <c r="Y401" s="26"/>
      <c r="Z401" s="26"/>
      <c r="AA401" s="25"/>
      <c r="AB401" s="25"/>
      <c r="AC401" s="25"/>
      <c r="AD401" s="25"/>
      <c r="AE401" s="28"/>
      <c r="AF401" s="28"/>
      <c r="AG401" s="28"/>
      <c r="AH401" s="28"/>
      <c r="AI401" s="27"/>
      <c r="AJ401" s="27"/>
      <c r="AK401" s="27"/>
      <c r="AL401" s="27"/>
      <c r="AM401" s="25"/>
      <c r="AN401" s="25"/>
      <c r="AO401" s="25"/>
      <c r="AP401" s="25"/>
    </row>
    <row r="402" spans="1:42" s="12" customFormat="1" x14ac:dyDescent="0.25">
      <c r="A402" s="23"/>
      <c r="B402" s="24"/>
      <c r="C402" s="24"/>
      <c r="D402" s="25"/>
      <c r="E402" s="25"/>
      <c r="F402" s="25"/>
      <c r="G402" s="26"/>
      <c r="H402" s="26"/>
      <c r="I402" s="26"/>
      <c r="J402" s="26"/>
      <c r="K402" s="25"/>
      <c r="L402" s="25"/>
      <c r="M402" s="25"/>
      <c r="N402" s="25"/>
      <c r="O402" s="26"/>
      <c r="P402" s="26"/>
      <c r="Q402" s="26"/>
      <c r="R402" s="26"/>
      <c r="S402" s="54"/>
      <c r="T402" s="54"/>
      <c r="U402" s="54"/>
      <c r="V402" s="54"/>
      <c r="W402" s="26"/>
      <c r="X402" s="26"/>
      <c r="Y402" s="26"/>
      <c r="Z402" s="26"/>
      <c r="AA402" s="25"/>
      <c r="AB402" s="25"/>
      <c r="AC402" s="25"/>
      <c r="AD402" s="25"/>
      <c r="AE402" s="28"/>
      <c r="AF402" s="28"/>
      <c r="AG402" s="28"/>
      <c r="AH402" s="28"/>
      <c r="AI402" s="27"/>
      <c r="AJ402" s="27"/>
      <c r="AK402" s="27"/>
      <c r="AL402" s="27"/>
      <c r="AM402" s="25"/>
      <c r="AN402" s="25"/>
      <c r="AO402" s="25"/>
      <c r="AP402" s="25"/>
    </row>
    <row r="403" spans="1:42" s="12" customFormat="1" x14ac:dyDescent="0.25">
      <c r="A403" s="23"/>
      <c r="B403" s="24"/>
      <c r="C403" s="24"/>
      <c r="D403" s="25"/>
      <c r="E403" s="25"/>
      <c r="F403" s="25"/>
      <c r="G403" s="26"/>
      <c r="H403" s="26"/>
      <c r="I403" s="26"/>
      <c r="J403" s="26"/>
      <c r="K403" s="25"/>
      <c r="L403" s="25"/>
      <c r="M403" s="25"/>
      <c r="N403" s="25"/>
      <c r="O403" s="26"/>
      <c r="P403" s="26"/>
      <c r="Q403" s="26"/>
      <c r="R403" s="26"/>
      <c r="S403" s="54"/>
      <c r="T403" s="54"/>
      <c r="U403" s="54"/>
      <c r="V403" s="54"/>
      <c r="W403" s="26"/>
      <c r="X403" s="26"/>
      <c r="Y403" s="26"/>
      <c r="Z403" s="26"/>
      <c r="AA403" s="25"/>
      <c r="AB403" s="25"/>
      <c r="AC403" s="25"/>
      <c r="AD403" s="25"/>
      <c r="AE403" s="28"/>
      <c r="AF403" s="28"/>
      <c r="AG403" s="28"/>
      <c r="AH403" s="28"/>
      <c r="AI403" s="43"/>
      <c r="AJ403" s="43"/>
      <c r="AK403" s="43"/>
      <c r="AL403" s="43"/>
      <c r="AM403" s="41"/>
      <c r="AN403" s="41"/>
      <c r="AO403" s="41"/>
      <c r="AP403" s="41"/>
    </row>
    <row r="404" spans="1:42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3">
      <filters blank="1">
        <filter val="1"/>
        <filter val="11"/>
        <filter val="2"/>
        <filter val="3"/>
        <filter val="8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6"/>
  </mergeCells>
  <pageMargins left="0.25" right="0.25" top="0.75" bottom="0.21" header="0.3" footer="0.24"/>
  <pageSetup paperSize="9" scale="3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S379"/>
  <sheetViews>
    <sheetView view="pageBreakPreview" topLeftCell="A7" zoomScaleNormal="100" zoomScaleSheetLayoutView="100" workbookViewId="0">
      <pane xSplit="13" ySplit="3" topLeftCell="N133" activePane="bottomRight" state="frozen"/>
      <selection activeCell="A7" sqref="A7"/>
      <selection pane="topRight" activeCell="N7" sqref="N7"/>
      <selection pane="bottomLeft" activeCell="A10" sqref="A10"/>
      <selection pane="bottomRight" activeCell="C139" sqref="C139"/>
    </sheetView>
  </sheetViews>
  <sheetFormatPr defaultRowHeight="12.75" outlineLevelCol="1" x14ac:dyDescent="0.2"/>
  <cols>
    <col min="1" max="1" width="4.85546875" style="62" customWidth="1"/>
    <col min="2" max="2" width="32" style="62" customWidth="1"/>
    <col min="3" max="3" width="20.42578125" style="63" customWidth="1"/>
    <col min="4" max="4" width="11.42578125" style="64" hidden="1" customWidth="1" outlineLevel="1"/>
    <col min="5" max="5" width="17.42578125" style="62" hidden="1" customWidth="1" outlineLevel="1"/>
    <col min="6" max="6" width="12.5703125" style="62" hidden="1" customWidth="1" outlineLevel="1"/>
    <col min="7" max="7" width="10.7109375" style="62" hidden="1" customWidth="1" outlineLevel="1"/>
    <col min="8" max="8" width="12.5703125" style="62" hidden="1" customWidth="1" outlineLevel="1"/>
    <col min="9" max="9" width="8.42578125" style="62" hidden="1" customWidth="1" outlineLevel="1"/>
    <col min="10" max="10" width="8.140625" style="62" hidden="1" customWidth="1" outlineLevel="1"/>
    <col min="11" max="11" width="9.140625" style="62" hidden="1" customWidth="1" outlineLevel="1"/>
    <col min="12" max="12" width="7.140625" style="62" hidden="1" customWidth="1" outlineLevel="1"/>
    <col min="13" max="13" width="5.7109375" style="62" hidden="1" customWidth="1" outlineLevel="1"/>
    <col min="14" max="14" width="9.42578125" style="65" customWidth="1" collapsed="1"/>
    <col min="15" max="15" width="9.140625" style="95" customWidth="1"/>
    <col min="16" max="16" width="9.140625" style="67" customWidth="1"/>
    <col min="17" max="17" width="9.140625" style="65" hidden="1" customWidth="1"/>
    <col min="18" max="18" width="9.140625" style="68" hidden="1" customWidth="1"/>
    <col min="19" max="19" width="9.28515625" style="67" hidden="1" customWidth="1"/>
    <col min="20" max="161" width="1.140625" style="62" customWidth="1"/>
    <col min="162" max="256" width="9.140625" style="62"/>
    <col min="257" max="257" width="4.85546875" style="62" customWidth="1"/>
    <col min="258" max="258" width="32" style="62" customWidth="1"/>
    <col min="259" max="259" width="20.42578125" style="62" customWidth="1"/>
    <col min="260" max="269" width="0" style="62" hidden="1" customWidth="1"/>
    <col min="270" max="270" width="9.42578125" style="62" customWidth="1"/>
    <col min="271" max="274" width="9.140625" style="62" customWidth="1"/>
    <col min="275" max="275" width="9.28515625" style="62" customWidth="1"/>
    <col min="276" max="417" width="1.140625" style="62" customWidth="1"/>
    <col min="418" max="512" width="9.140625" style="62"/>
    <col min="513" max="513" width="4.85546875" style="62" customWidth="1"/>
    <col min="514" max="514" width="32" style="62" customWidth="1"/>
    <col min="515" max="515" width="20.42578125" style="62" customWidth="1"/>
    <col min="516" max="525" width="0" style="62" hidden="1" customWidth="1"/>
    <col min="526" max="526" width="9.42578125" style="62" customWidth="1"/>
    <col min="527" max="530" width="9.140625" style="62" customWidth="1"/>
    <col min="531" max="531" width="9.28515625" style="62" customWidth="1"/>
    <col min="532" max="673" width="1.140625" style="62" customWidth="1"/>
    <col min="674" max="768" width="9.140625" style="62"/>
    <col min="769" max="769" width="4.85546875" style="62" customWidth="1"/>
    <col min="770" max="770" width="32" style="62" customWidth="1"/>
    <col min="771" max="771" width="20.42578125" style="62" customWidth="1"/>
    <col min="772" max="781" width="0" style="62" hidden="1" customWidth="1"/>
    <col min="782" max="782" width="9.42578125" style="62" customWidth="1"/>
    <col min="783" max="786" width="9.140625" style="62" customWidth="1"/>
    <col min="787" max="787" width="9.28515625" style="62" customWidth="1"/>
    <col min="788" max="929" width="1.140625" style="62" customWidth="1"/>
    <col min="930" max="1024" width="9.140625" style="62"/>
    <col min="1025" max="1025" width="4.85546875" style="62" customWidth="1"/>
    <col min="1026" max="1026" width="32" style="62" customWidth="1"/>
    <col min="1027" max="1027" width="20.42578125" style="62" customWidth="1"/>
    <col min="1028" max="1037" width="0" style="62" hidden="1" customWidth="1"/>
    <col min="1038" max="1038" width="9.42578125" style="62" customWidth="1"/>
    <col min="1039" max="1042" width="9.140625" style="62" customWidth="1"/>
    <col min="1043" max="1043" width="9.28515625" style="62" customWidth="1"/>
    <col min="1044" max="1185" width="1.140625" style="62" customWidth="1"/>
    <col min="1186" max="1280" width="9.140625" style="62"/>
    <col min="1281" max="1281" width="4.85546875" style="62" customWidth="1"/>
    <col min="1282" max="1282" width="32" style="62" customWidth="1"/>
    <col min="1283" max="1283" width="20.42578125" style="62" customWidth="1"/>
    <col min="1284" max="1293" width="0" style="62" hidden="1" customWidth="1"/>
    <col min="1294" max="1294" width="9.42578125" style="62" customWidth="1"/>
    <col min="1295" max="1298" width="9.140625" style="62" customWidth="1"/>
    <col min="1299" max="1299" width="9.28515625" style="62" customWidth="1"/>
    <col min="1300" max="1441" width="1.140625" style="62" customWidth="1"/>
    <col min="1442" max="1536" width="9.140625" style="62"/>
    <col min="1537" max="1537" width="4.85546875" style="62" customWidth="1"/>
    <col min="1538" max="1538" width="32" style="62" customWidth="1"/>
    <col min="1539" max="1539" width="20.42578125" style="62" customWidth="1"/>
    <col min="1540" max="1549" width="0" style="62" hidden="1" customWidth="1"/>
    <col min="1550" max="1550" width="9.42578125" style="62" customWidth="1"/>
    <col min="1551" max="1554" width="9.140625" style="62" customWidth="1"/>
    <col min="1555" max="1555" width="9.28515625" style="62" customWidth="1"/>
    <col min="1556" max="1697" width="1.140625" style="62" customWidth="1"/>
    <col min="1698" max="1792" width="9.140625" style="62"/>
    <col min="1793" max="1793" width="4.85546875" style="62" customWidth="1"/>
    <col min="1794" max="1794" width="32" style="62" customWidth="1"/>
    <col min="1795" max="1795" width="20.42578125" style="62" customWidth="1"/>
    <col min="1796" max="1805" width="0" style="62" hidden="1" customWidth="1"/>
    <col min="1806" max="1806" width="9.42578125" style="62" customWidth="1"/>
    <col min="1807" max="1810" width="9.140625" style="62" customWidth="1"/>
    <col min="1811" max="1811" width="9.28515625" style="62" customWidth="1"/>
    <col min="1812" max="1953" width="1.140625" style="62" customWidth="1"/>
    <col min="1954" max="2048" width="9.140625" style="62"/>
    <col min="2049" max="2049" width="4.85546875" style="62" customWidth="1"/>
    <col min="2050" max="2050" width="32" style="62" customWidth="1"/>
    <col min="2051" max="2051" width="20.42578125" style="62" customWidth="1"/>
    <col min="2052" max="2061" width="0" style="62" hidden="1" customWidth="1"/>
    <col min="2062" max="2062" width="9.42578125" style="62" customWidth="1"/>
    <col min="2063" max="2066" width="9.140625" style="62" customWidth="1"/>
    <col min="2067" max="2067" width="9.28515625" style="62" customWidth="1"/>
    <col min="2068" max="2209" width="1.140625" style="62" customWidth="1"/>
    <col min="2210" max="2304" width="9.140625" style="62"/>
    <col min="2305" max="2305" width="4.85546875" style="62" customWidth="1"/>
    <col min="2306" max="2306" width="32" style="62" customWidth="1"/>
    <col min="2307" max="2307" width="20.42578125" style="62" customWidth="1"/>
    <col min="2308" max="2317" width="0" style="62" hidden="1" customWidth="1"/>
    <col min="2318" max="2318" width="9.42578125" style="62" customWidth="1"/>
    <col min="2319" max="2322" width="9.140625" style="62" customWidth="1"/>
    <col min="2323" max="2323" width="9.28515625" style="62" customWidth="1"/>
    <col min="2324" max="2465" width="1.140625" style="62" customWidth="1"/>
    <col min="2466" max="2560" width="9.140625" style="62"/>
    <col min="2561" max="2561" width="4.85546875" style="62" customWidth="1"/>
    <col min="2562" max="2562" width="32" style="62" customWidth="1"/>
    <col min="2563" max="2563" width="20.42578125" style="62" customWidth="1"/>
    <col min="2564" max="2573" width="0" style="62" hidden="1" customWidth="1"/>
    <col min="2574" max="2574" width="9.42578125" style="62" customWidth="1"/>
    <col min="2575" max="2578" width="9.140625" style="62" customWidth="1"/>
    <col min="2579" max="2579" width="9.28515625" style="62" customWidth="1"/>
    <col min="2580" max="2721" width="1.140625" style="62" customWidth="1"/>
    <col min="2722" max="2816" width="9.140625" style="62"/>
    <col min="2817" max="2817" width="4.85546875" style="62" customWidth="1"/>
    <col min="2818" max="2818" width="32" style="62" customWidth="1"/>
    <col min="2819" max="2819" width="20.42578125" style="62" customWidth="1"/>
    <col min="2820" max="2829" width="0" style="62" hidden="1" customWidth="1"/>
    <col min="2830" max="2830" width="9.42578125" style="62" customWidth="1"/>
    <col min="2831" max="2834" width="9.140625" style="62" customWidth="1"/>
    <col min="2835" max="2835" width="9.28515625" style="62" customWidth="1"/>
    <col min="2836" max="2977" width="1.140625" style="62" customWidth="1"/>
    <col min="2978" max="3072" width="9.140625" style="62"/>
    <col min="3073" max="3073" width="4.85546875" style="62" customWidth="1"/>
    <col min="3074" max="3074" width="32" style="62" customWidth="1"/>
    <col min="3075" max="3075" width="20.42578125" style="62" customWidth="1"/>
    <col min="3076" max="3085" width="0" style="62" hidden="1" customWidth="1"/>
    <col min="3086" max="3086" width="9.42578125" style="62" customWidth="1"/>
    <col min="3087" max="3090" width="9.140625" style="62" customWidth="1"/>
    <col min="3091" max="3091" width="9.28515625" style="62" customWidth="1"/>
    <col min="3092" max="3233" width="1.140625" style="62" customWidth="1"/>
    <col min="3234" max="3328" width="9.140625" style="62"/>
    <col min="3329" max="3329" width="4.85546875" style="62" customWidth="1"/>
    <col min="3330" max="3330" width="32" style="62" customWidth="1"/>
    <col min="3331" max="3331" width="20.42578125" style="62" customWidth="1"/>
    <col min="3332" max="3341" width="0" style="62" hidden="1" customWidth="1"/>
    <col min="3342" max="3342" width="9.42578125" style="62" customWidth="1"/>
    <col min="3343" max="3346" width="9.140625" style="62" customWidth="1"/>
    <col min="3347" max="3347" width="9.28515625" style="62" customWidth="1"/>
    <col min="3348" max="3489" width="1.140625" style="62" customWidth="1"/>
    <col min="3490" max="3584" width="9.140625" style="62"/>
    <col min="3585" max="3585" width="4.85546875" style="62" customWidth="1"/>
    <col min="3586" max="3586" width="32" style="62" customWidth="1"/>
    <col min="3587" max="3587" width="20.42578125" style="62" customWidth="1"/>
    <col min="3588" max="3597" width="0" style="62" hidden="1" customWidth="1"/>
    <col min="3598" max="3598" width="9.42578125" style="62" customWidth="1"/>
    <col min="3599" max="3602" width="9.140625" style="62" customWidth="1"/>
    <col min="3603" max="3603" width="9.28515625" style="62" customWidth="1"/>
    <col min="3604" max="3745" width="1.140625" style="62" customWidth="1"/>
    <col min="3746" max="3840" width="9.140625" style="62"/>
    <col min="3841" max="3841" width="4.85546875" style="62" customWidth="1"/>
    <col min="3842" max="3842" width="32" style="62" customWidth="1"/>
    <col min="3843" max="3843" width="20.42578125" style="62" customWidth="1"/>
    <col min="3844" max="3853" width="0" style="62" hidden="1" customWidth="1"/>
    <col min="3854" max="3854" width="9.42578125" style="62" customWidth="1"/>
    <col min="3855" max="3858" width="9.140625" style="62" customWidth="1"/>
    <col min="3859" max="3859" width="9.28515625" style="62" customWidth="1"/>
    <col min="3860" max="4001" width="1.140625" style="62" customWidth="1"/>
    <col min="4002" max="4096" width="9.140625" style="62"/>
    <col min="4097" max="4097" width="4.85546875" style="62" customWidth="1"/>
    <col min="4098" max="4098" width="32" style="62" customWidth="1"/>
    <col min="4099" max="4099" width="20.42578125" style="62" customWidth="1"/>
    <col min="4100" max="4109" width="0" style="62" hidden="1" customWidth="1"/>
    <col min="4110" max="4110" width="9.42578125" style="62" customWidth="1"/>
    <col min="4111" max="4114" width="9.140625" style="62" customWidth="1"/>
    <col min="4115" max="4115" width="9.28515625" style="62" customWidth="1"/>
    <col min="4116" max="4257" width="1.140625" style="62" customWidth="1"/>
    <col min="4258" max="4352" width="9.140625" style="62"/>
    <col min="4353" max="4353" width="4.85546875" style="62" customWidth="1"/>
    <col min="4354" max="4354" width="32" style="62" customWidth="1"/>
    <col min="4355" max="4355" width="20.42578125" style="62" customWidth="1"/>
    <col min="4356" max="4365" width="0" style="62" hidden="1" customWidth="1"/>
    <col min="4366" max="4366" width="9.42578125" style="62" customWidth="1"/>
    <col min="4367" max="4370" width="9.140625" style="62" customWidth="1"/>
    <col min="4371" max="4371" width="9.28515625" style="62" customWidth="1"/>
    <col min="4372" max="4513" width="1.140625" style="62" customWidth="1"/>
    <col min="4514" max="4608" width="9.140625" style="62"/>
    <col min="4609" max="4609" width="4.85546875" style="62" customWidth="1"/>
    <col min="4610" max="4610" width="32" style="62" customWidth="1"/>
    <col min="4611" max="4611" width="20.42578125" style="62" customWidth="1"/>
    <col min="4612" max="4621" width="0" style="62" hidden="1" customWidth="1"/>
    <col min="4622" max="4622" width="9.42578125" style="62" customWidth="1"/>
    <col min="4623" max="4626" width="9.140625" style="62" customWidth="1"/>
    <col min="4627" max="4627" width="9.28515625" style="62" customWidth="1"/>
    <col min="4628" max="4769" width="1.140625" style="62" customWidth="1"/>
    <col min="4770" max="4864" width="9.140625" style="62"/>
    <col min="4865" max="4865" width="4.85546875" style="62" customWidth="1"/>
    <col min="4866" max="4866" width="32" style="62" customWidth="1"/>
    <col min="4867" max="4867" width="20.42578125" style="62" customWidth="1"/>
    <col min="4868" max="4877" width="0" style="62" hidden="1" customWidth="1"/>
    <col min="4878" max="4878" width="9.42578125" style="62" customWidth="1"/>
    <col min="4879" max="4882" width="9.140625" style="62" customWidth="1"/>
    <col min="4883" max="4883" width="9.28515625" style="62" customWidth="1"/>
    <col min="4884" max="5025" width="1.140625" style="62" customWidth="1"/>
    <col min="5026" max="5120" width="9.140625" style="62"/>
    <col min="5121" max="5121" width="4.85546875" style="62" customWidth="1"/>
    <col min="5122" max="5122" width="32" style="62" customWidth="1"/>
    <col min="5123" max="5123" width="20.42578125" style="62" customWidth="1"/>
    <col min="5124" max="5133" width="0" style="62" hidden="1" customWidth="1"/>
    <col min="5134" max="5134" width="9.42578125" style="62" customWidth="1"/>
    <col min="5135" max="5138" width="9.140625" style="62" customWidth="1"/>
    <col min="5139" max="5139" width="9.28515625" style="62" customWidth="1"/>
    <col min="5140" max="5281" width="1.140625" style="62" customWidth="1"/>
    <col min="5282" max="5376" width="9.140625" style="62"/>
    <col min="5377" max="5377" width="4.85546875" style="62" customWidth="1"/>
    <col min="5378" max="5378" width="32" style="62" customWidth="1"/>
    <col min="5379" max="5379" width="20.42578125" style="62" customWidth="1"/>
    <col min="5380" max="5389" width="0" style="62" hidden="1" customWidth="1"/>
    <col min="5390" max="5390" width="9.42578125" style="62" customWidth="1"/>
    <col min="5391" max="5394" width="9.140625" style="62" customWidth="1"/>
    <col min="5395" max="5395" width="9.28515625" style="62" customWidth="1"/>
    <col min="5396" max="5537" width="1.140625" style="62" customWidth="1"/>
    <col min="5538" max="5632" width="9.140625" style="62"/>
    <col min="5633" max="5633" width="4.85546875" style="62" customWidth="1"/>
    <col min="5634" max="5634" width="32" style="62" customWidth="1"/>
    <col min="5635" max="5635" width="20.42578125" style="62" customWidth="1"/>
    <col min="5636" max="5645" width="0" style="62" hidden="1" customWidth="1"/>
    <col min="5646" max="5646" width="9.42578125" style="62" customWidth="1"/>
    <col min="5647" max="5650" width="9.140625" style="62" customWidth="1"/>
    <col min="5651" max="5651" width="9.28515625" style="62" customWidth="1"/>
    <col min="5652" max="5793" width="1.140625" style="62" customWidth="1"/>
    <col min="5794" max="5888" width="9.140625" style="62"/>
    <col min="5889" max="5889" width="4.85546875" style="62" customWidth="1"/>
    <col min="5890" max="5890" width="32" style="62" customWidth="1"/>
    <col min="5891" max="5891" width="20.42578125" style="62" customWidth="1"/>
    <col min="5892" max="5901" width="0" style="62" hidden="1" customWidth="1"/>
    <col min="5902" max="5902" width="9.42578125" style="62" customWidth="1"/>
    <col min="5903" max="5906" width="9.140625" style="62" customWidth="1"/>
    <col min="5907" max="5907" width="9.28515625" style="62" customWidth="1"/>
    <col min="5908" max="6049" width="1.140625" style="62" customWidth="1"/>
    <col min="6050" max="6144" width="9.140625" style="62"/>
    <col min="6145" max="6145" width="4.85546875" style="62" customWidth="1"/>
    <col min="6146" max="6146" width="32" style="62" customWidth="1"/>
    <col min="6147" max="6147" width="20.42578125" style="62" customWidth="1"/>
    <col min="6148" max="6157" width="0" style="62" hidden="1" customWidth="1"/>
    <col min="6158" max="6158" width="9.42578125" style="62" customWidth="1"/>
    <col min="6159" max="6162" width="9.140625" style="62" customWidth="1"/>
    <col min="6163" max="6163" width="9.28515625" style="62" customWidth="1"/>
    <col min="6164" max="6305" width="1.140625" style="62" customWidth="1"/>
    <col min="6306" max="6400" width="9.140625" style="62"/>
    <col min="6401" max="6401" width="4.85546875" style="62" customWidth="1"/>
    <col min="6402" max="6402" width="32" style="62" customWidth="1"/>
    <col min="6403" max="6403" width="20.42578125" style="62" customWidth="1"/>
    <col min="6404" max="6413" width="0" style="62" hidden="1" customWidth="1"/>
    <col min="6414" max="6414" width="9.42578125" style="62" customWidth="1"/>
    <col min="6415" max="6418" width="9.140625" style="62" customWidth="1"/>
    <col min="6419" max="6419" width="9.28515625" style="62" customWidth="1"/>
    <col min="6420" max="6561" width="1.140625" style="62" customWidth="1"/>
    <col min="6562" max="6656" width="9.140625" style="62"/>
    <col min="6657" max="6657" width="4.85546875" style="62" customWidth="1"/>
    <col min="6658" max="6658" width="32" style="62" customWidth="1"/>
    <col min="6659" max="6659" width="20.42578125" style="62" customWidth="1"/>
    <col min="6660" max="6669" width="0" style="62" hidden="1" customWidth="1"/>
    <col min="6670" max="6670" width="9.42578125" style="62" customWidth="1"/>
    <col min="6671" max="6674" width="9.140625" style="62" customWidth="1"/>
    <col min="6675" max="6675" width="9.28515625" style="62" customWidth="1"/>
    <col min="6676" max="6817" width="1.140625" style="62" customWidth="1"/>
    <col min="6818" max="6912" width="9.140625" style="62"/>
    <col min="6913" max="6913" width="4.85546875" style="62" customWidth="1"/>
    <col min="6914" max="6914" width="32" style="62" customWidth="1"/>
    <col min="6915" max="6915" width="20.42578125" style="62" customWidth="1"/>
    <col min="6916" max="6925" width="0" style="62" hidden="1" customWidth="1"/>
    <col min="6926" max="6926" width="9.42578125" style="62" customWidth="1"/>
    <col min="6927" max="6930" width="9.140625" style="62" customWidth="1"/>
    <col min="6931" max="6931" width="9.28515625" style="62" customWidth="1"/>
    <col min="6932" max="7073" width="1.140625" style="62" customWidth="1"/>
    <col min="7074" max="7168" width="9.140625" style="62"/>
    <col min="7169" max="7169" width="4.85546875" style="62" customWidth="1"/>
    <col min="7170" max="7170" width="32" style="62" customWidth="1"/>
    <col min="7171" max="7171" width="20.42578125" style="62" customWidth="1"/>
    <col min="7172" max="7181" width="0" style="62" hidden="1" customWidth="1"/>
    <col min="7182" max="7182" width="9.42578125" style="62" customWidth="1"/>
    <col min="7183" max="7186" width="9.140625" style="62" customWidth="1"/>
    <col min="7187" max="7187" width="9.28515625" style="62" customWidth="1"/>
    <col min="7188" max="7329" width="1.140625" style="62" customWidth="1"/>
    <col min="7330" max="7424" width="9.140625" style="62"/>
    <col min="7425" max="7425" width="4.85546875" style="62" customWidth="1"/>
    <col min="7426" max="7426" width="32" style="62" customWidth="1"/>
    <col min="7427" max="7427" width="20.42578125" style="62" customWidth="1"/>
    <col min="7428" max="7437" width="0" style="62" hidden="1" customWidth="1"/>
    <col min="7438" max="7438" width="9.42578125" style="62" customWidth="1"/>
    <col min="7439" max="7442" width="9.140625" style="62" customWidth="1"/>
    <col min="7443" max="7443" width="9.28515625" style="62" customWidth="1"/>
    <col min="7444" max="7585" width="1.140625" style="62" customWidth="1"/>
    <col min="7586" max="7680" width="9.140625" style="62"/>
    <col min="7681" max="7681" width="4.85546875" style="62" customWidth="1"/>
    <col min="7682" max="7682" width="32" style="62" customWidth="1"/>
    <col min="7683" max="7683" width="20.42578125" style="62" customWidth="1"/>
    <col min="7684" max="7693" width="0" style="62" hidden="1" customWidth="1"/>
    <col min="7694" max="7694" width="9.42578125" style="62" customWidth="1"/>
    <col min="7695" max="7698" width="9.140625" style="62" customWidth="1"/>
    <col min="7699" max="7699" width="9.28515625" style="62" customWidth="1"/>
    <col min="7700" max="7841" width="1.140625" style="62" customWidth="1"/>
    <col min="7842" max="7936" width="9.140625" style="62"/>
    <col min="7937" max="7937" width="4.85546875" style="62" customWidth="1"/>
    <col min="7938" max="7938" width="32" style="62" customWidth="1"/>
    <col min="7939" max="7939" width="20.42578125" style="62" customWidth="1"/>
    <col min="7940" max="7949" width="0" style="62" hidden="1" customWidth="1"/>
    <col min="7950" max="7950" width="9.42578125" style="62" customWidth="1"/>
    <col min="7951" max="7954" width="9.140625" style="62" customWidth="1"/>
    <col min="7955" max="7955" width="9.28515625" style="62" customWidth="1"/>
    <col min="7956" max="8097" width="1.140625" style="62" customWidth="1"/>
    <col min="8098" max="8192" width="9.140625" style="62"/>
    <col min="8193" max="8193" width="4.85546875" style="62" customWidth="1"/>
    <col min="8194" max="8194" width="32" style="62" customWidth="1"/>
    <col min="8195" max="8195" width="20.42578125" style="62" customWidth="1"/>
    <col min="8196" max="8205" width="0" style="62" hidden="1" customWidth="1"/>
    <col min="8206" max="8206" width="9.42578125" style="62" customWidth="1"/>
    <col min="8207" max="8210" width="9.140625" style="62" customWidth="1"/>
    <col min="8211" max="8211" width="9.28515625" style="62" customWidth="1"/>
    <col min="8212" max="8353" width="1.140625" style="62" customWidth="1"/>
    <col min="8354" max="8448" width="9.140625" style="62"/>
    <col min="8449" max="8449" width="4.85546875" style="62" customWidth="1"/>
    <col min="8450" max="8450" width="32" style="62" customWidth="1"/>
    <col min="8451" max="8451" width="20.42578125" style="62" customWidth="1"/>
    <col min="8452" max="8461" width="0" style="62" hidden="1" customWidth="1"/>
    <col min="8462" max="8462" width="9.42578125" style="62" customWidth="1"/>
    <col min="8463" max="8466" width="9.140625" style="62" customWidth="1"/>
    <col min="8467" max="8467" width="9.28515625" style="62" customWidth="1"/>
    <col min="8468" max="8609" width="1.140625" style="62" customWidth="1"/>
    <col min="8610" max="8704" width="9.140625" style="62"/>
    <col min="8705" max="8705" width="4.85546875" style="62" customWidth="1"/>
    <col min="8706" max="8706" width="32" style="62" customWidth="1"/>
    <col min="8707" max="8707" width="20.42578125" style="62" customWidth="1"/>
    <col min="8708" max="8717" width="0" style="62" hidden="1" customWidth="1"/>
    <col min="8718" max="8718" width="9.42578125" style="62" customWidth="1"/>
    <col min="8719" max="8722" width="9.140625" style="62" customWidth="1"/>
    <col min="8723" max="8723" width="9.28515625" style="62" customWidth="1"/>
    <col min="8724" max="8865" width="1.140625" style="62" customWidth="1"/>
    <col min="8866" max="8960" width="9.140625" style="62"/>
    <col min="8961" max="8961" width="4.85546875" style="62" customWidth="1"/>
    <col min="8962" max="8962" width="32" style="62" customWidth="1"/>
    <col min="8963" max="8963" width="20.42578125" style="62" customWidth="1"/>
    <col min="8964" max="8973" width="0" style="62" hidden="1" customWidth="1"/>
    <col min="8974" max="8974" width="9.42578125" style="62" customWidth="1"/>
    <col min="8975" max="8978" width="9.140625" style="62" customWidth="1"/>
    <col min="8979" max="8979" width="9.28515625" style="62" customWidth="1"/>
    <col min="8980" max="9121" width="1.140625" style="62" customWidth="1"/>
    <col min="9122" max="9216" width="9.140625" style="62"/>
    <col min="9217" max="9217" width="4.85546875" style="62" customWidth="1"/>
    <col min="9218" max="9218" width="32" style="62" customWidth="1"/>
    <col min="9219" max="9219" width="20.42578125" style="62" customWidth="1"/>
    <col min="9220" max="9229" width="0" style="62" hidden="1" customWidth="1"/>
    <col min="9230" max="9230" width="9.42578125" style="62" customWidth="1"/>
    <col min="9231" max="9234" width="9.140625" style="62" customWidth="1"/>
    <col min="9235" max="9235" width="9.28515625" style="62" customWidth="1"/>
    <col min="9236" max="9377" width="1.140625" style="62" customWidth="1"/>
    <col min="9378" max="9472" width="9.140625" style="62"/>
    <col min="9473" max="9473" width="4.85546875" style="62" customWidth="1"/>
    <col min="9474" max="9474" width="32" style="62" customWidth="1"/>
    <col min="9475" max="9475" width="20.42578125" style="62" customWidth="1"/>
    <col min="9476" max="9485" width="0" style="62" hidden="1" customWidth="1"/>
    <col min="9486" max="9486" width="9.42578125" style="62" customWidth="1"/>
    <col min="9487" max="9490" width="9.140625" style="62" customWidth="1"/>
    <col min="9491" max="9491" width="9.28515625" style="62" customWidth="1"/>
    <col min="9492" max="9633" width="1.140625" style="62" customWidth="1"/>
    <col min="9634" max="9728" width="9.140625" style="62"/>
    <col min="9729" max="9729" width="4.85546875" style="62" customWidth="1"/>
    <col min="9730" max="9730" width="32" style="62" customWidth="1"/>
    <col min="9731" max="9731" width="20.42578125" style="62" customWidth="1"/>
    <col min="9732" max="9741" width="0" style="62" hidden="1" customWidth="1"/>
    <col min="9742" max="9742" width="9.42578125" style="62" customWidth="1"/>
    <col min="9743" max="9746" width="9.140625" style="62" customWidth="1"/>
    <col min="9747" max="9747" width="9.28515625" style="62" customWidth="1"/>
    <col min="9748" max="9889" width="1.140625" style="62" customWidth="1"/>
    <col min="9890" max="9984" width="9.140625" style="62"/>
    <col min="9985" max="9985" width="4.85546875" style="62" customWidth="1"/>
    <col min="9986" max="9986" width="32" style="62" customWidth="1"/>
    <col min="9987" max="9987" width="20.42578125" style="62" customWidth="1"/>
    <col min="9988" max="9997" width="0" style="62" hidden="1" customWidth="1"/>
    <col min="9998" max="9998" width="9.42578125" style="62" customWidth="1"/>
    <col min="9999" max="10002" width="9.140625" style="62" customWidth="1"/>
    <col min="10003" max="10003" width="9.28515625" style="62" customWidth="1"/>
    <col min="10004" max="10145" width="1.140625" style="62" customWidth="1"/>
    <col min="10146" max="10240" width="9.140625" style="62"/>
    <col min="10241" max="10241" width="4.85546875" style="62" customWidth="1"/>
    <col min="10242" max="10242" width="32" style="62" customWidth="1"/>
    <col min="10243" max="10243" width="20.42578125" style="62" customWidth="1"/>
    <col min="10244" max="10253" width="0" style="62" hidden="1" customWidth="1"/>
    <col min="10254" max="10254" width="9.42578125" style="62" customWidth="1"/>
    <col min="10255" max="10258" width="9.140625" style="62" customWidth="1"/>
    <col min="10259" max="10259" width="9.28515625" style="62" customWidth="1"/>
    <col min="10260" max="10401" width="1.140625" style="62" customWidth="1"/>
    <col min="10402" max="10496" width="9.140625" style="62"/>
    <col min="10497" max="10497" width="4.85546875" style="62" customWidth="1"/>
    <col min="10498" max="10498" width="32" style="62" customWidth="1"/>
    <col min="10499" max="10499" width="20.42578125" style="62" customWidth="1"/>
    <col min="10500" max="10509" width="0" style="62" hidden="1" customWidth="1"/>
    <col min="10510" max="10510" width="9.42578125" style="62" customWidth="1"/>
    <col min="10511" max="10514" width="9.140625" style="62" customWidth="1"/>
    <col min="10515" max="10515" width="9.28515625" style="62" customWidth="1"/>
    <col min="10516" max="10657" width="1.140625" style="62" customWidth="1"/>
    <col min="10658" max="10752" width="9.140625" style="62"/>
    <col min="10753" max="10753" width="4.85546875" style="62" customWidth="1"/>
    <col min="10754" max="10754" width="32" style="62" customWidth="1"/>
    <col min="10755" max="10755" width="20.42578125" style="62" customWidth="1"/>
    <col min="10756" max="10765" width="0" style="62" hidden="1" customWidth="1"/>
    <col min="10766" max="10766" width="9.42578125" style="62" customWidth="1"/>
    <col min="10767" max="10770" width="9.140625" style="62" customWidth="1"/>
    <col min="10771" max="10771" width="9.28515625" style="62" customWidth="1"/>
    <col min="10772" max="10913" width="1.140625" style="62" customWidth="1"/>
    <col min="10914" max="11008" width="9.140625" style="62"/>
    <col min="11009" max="11009" width="4.85546875" style="62" customWidth="1"/>
    <col min="11010" max="11010" width="32" style="62" customWidth="1"/>
    <col min="11011" max="11011" width="20.42578125" style="62" customWidth="1"/>
    <col min="11012" max="11021" width="0" style="62" hidden="1" customWidth="1"/>
    <col min="11022" max="11022" width="9.42578125" style="62" customWidth="1"/>
    <col min="11023" max="11026" width="9.140625" style="62" customWidth="1"/>
    <col min="11027" max="11027" width="9.28515625" style="62" customWidth="1"/>
    <col min="11028" max="11169" width="1.140625" style="62" customWidth="1"/>
    <col min="11170" max="11264" width="9.140625" style="62"/>
    <col min="11265" max="11265" width="4.85546875" style="62" customWidth="1"/>
    <col min="11266" max="11266" width="32" style="62" customWidth="1"/>
    <col min="11267" max="11267" width="20.42578125" style="62" customWidth="1"/>
    <col min="11268" max="11277" width="0" style="62" hidden="1" customWidth="1"/>
    <col min="11278" max="11278" width="9.42578125" style="62" customWidth="1"/>
    <col min="11279" max="11282" width="9.140625" style="62" customWidth="1"/>
    <col min="11283" max="11283" width="9.28515625" style="62" customWidth="1"/>
    <col min="11284" max="11425" width="1.140625" style="62" customWidth="1"/>
    <col min="11426" max="11520" width="9.140625" style="62"/>
    <col min="11521" max="11521" width="4.85546875" style="62" customWidth="1"/>
    <col min="11522" max="11522" width="32" style="62" customWidth="1"/>
    <col min="11523" max="11523" width="20.42578125" style="62" customWidth="1"/>
    <col min="11524" max="11533" width="0" style="62" hidden="1" customWidth="1"/>
    <col min="11534" max="11534" width="9.42578125" style="62" customWidth="1"/>
    <col min="11535" max="11538" width="9.140625" style="62" customWidth="1"/>
    <col min="11539" max="11539" width="9.28515625" style="62" customWidth="1"/>
    <col min="11540" max="11681" width="1.140625" style="62" customWidth="1"/>
    <col min="11682" max="11776" width="9.140625" style="62"/>
    <col min="11777" max="11777" width="4.85546875" style="62" customWidth="1"/>
    <col min="11778" max="11778" width="32" style="62" customWidth="1"/>
    <col min="11779" max="11779" width="20.42578125" style="62" customWidth="1"/>
    <col min="11780" max="11789" width="0" style="62" hidden="1" customWidth="1"/>
    <col min="11790" max="11790" width="9.42578125" style="62" customWidth="1"/>
    <col min="11791" max="11794" width="9.140625" style="62" customWidth="1"/>
    <col min="11795" max="11795" width="9.28515625" style="62" customWidth="1"/>
    <col min="11796" max="11937" width="1.140625" style="62" customWidth="1"/>
    <col min="11938" max="12032" width="9.140625" style="62"/>
    <col min="12033" max="12033" width="4.85546875" style="62" customWidth="1"/>
    <col min="12034" max="12034" width="32" style="62" customWidth="1"/>
    <col min="12035" max="12035" width="20.42578125" style="62" customWidth="1"/>
    <col min="12036" max="12045" width="0" style="62" hidden="1" customWidth="1"/>
    <col min="12046" max="12046" width="9.42578125" style="62" customWidth="1"/>
    <col min="12047" max="12050" width="9.140625" style="62" customWidth="1"/>
    <col min="12051" max="12051" width="9.28515625" style="62" customWidth="1"/>
    <col min="12052" max="12193" width="1.140625" style="62" customWidth="1"/>
    <col min="12194" max="12288" width="9.140625" style="62"/>
    <col min="12289" max="12289" width="4.85546875" style="62" customWidth="1"/>
    <col min="12290" max="12290" width="32" style="62" customWidth="1"/>
    <col min="12291" max="12291" width="20.42578125" style="62" customWidth="1"/>
    <col min="12292" max="12301" width="0" style="62" hidden="1" customWidth="1"/>
    <col min="12302" max="12302" width="9.42578125" style="62" customWidth="1"/>
    <col min="12303" max="12306" width="9.140625" style="62" customWidth="1"/>
    <col min="12307" max="12307" width="9.28515625" style="62" customWidth="1"/>
    <col min="12308" max="12449" width="1.140625" style="62" customWidth="1"/>
    <col min="12450" max="12544" width="9.140625" style="62"/>
    <col min="12545" max="12545" width="4.85546875" style="62" customWidth="1"/>
    <col min="12546" max="12546" width="32" style="62" customWidth="1"/>
    <col min="12547" max="12547" width="20.42578125" style="62" customWidth="1"/>
    <col min="12548" max="12557" width="0" style="62" hidden="1" customWidth="1"/>
    <col min="12558" max="12558" width="9.42578125" style="62" customWidth="1"/>
    <col min="12559" max="12562" width="9.140625" style="62" customWidth="1"/>
    <col min="12563" max="12563" width="9.28515625" style="62" customWidth="1"/>
    <col min="12564" max="12705" width="1.140625" style="62" customWidth="1"/>
    <col min="12706" max="12800" width="9.140625" style="62"/>
    <col min="12801" max="12801" width="4.85546875" style="62" customWidth="1"/>
    <col min="12802" max="12802" width="32" style="62" customWidth="1"/>
    <col min="12803" max="12803" width="20.42578125" style="62" customWidth="1"/>
    <col min="12804" max="12813" width="0" style="62" hidden="1" customWidth="1"/>
    <col min="12814" max="12814" width="9.42578125" style="62" customWidth="1"/>
    <col min="12815" max="12818" width="9.140625" style="62" customWidth="1"/>
    <col min="12819" max="12819" width="9.28515625" style="62" customWidth="1"/>
    <col min="12820" max="12961" width="1.140625" style="62" customWidth="1"/>
    <col min="12962" max="13056" width="9.140625" style="62"/>
    <col min="13057" max="13057" width="4.85546875" style="62" customWidth="1"/>
    <col min="13058" max="13058" width="32" style="62" customWidth="1"/>
    <col min="13059" max="13059" width="20.42578125" style="62" customWidth="1"/>
    <col min="13060" max="13069" width="0" style="62" hidden="1" customWidth="1"/>
    <col min="13070" max="13070" width="9.42578125" style="62" customWidth="1"/>
    <col min="13071" max="13074" width="9.140625" style="62" customWidth="1"/>
    <col min="13075" max="13075" width="9.28515625" style="62" customWidth="1"/>
    <col min="13076" max="13217" width="1.140625" style="62" customWidth="1"/>
    <col min="13218" max="13312" width="9.140625" style="62"/>
    <col min="13313" max="13313" width="4.85546875" style="62" customWidth="1"/>
    <col min="13314" max="13314" width="32" style="62" customWidth="1"/>
    <col min="13315" max="13315" width="20.42578125" style="62" customWidth="1"/>
    <col min="13316" max="13325" width="0" style="62" hidden="1" customWidth="1"/>
    <col min="13326" max="13326" width="9.42578125" style="62" customWidth="1"/>
    <col min="13327" max="13330" width="9.140625" style="62" customWidth="1"/>
    <col min="13331" max="13331" width="9.28515625" style="62" customWidth="1"/>
    <col min="13332" max="13473" width="1.140625" style="62" customWidth="1"/>
    <col min="13474" max="13568" width="9.140625" style="62"/>
    <col min="13569" max="13569" width="4.85546875" style="62" customWidth="1"/>
    <col min="13570" max="13570" width="32" style="62" customWidth="1"/>
    <col min="13571" max="13571" width="20.42578125" style="62" customWidth="1"/>
    <col min="13572" max="13581" width="0" style="62" hidden="1" customWidth="1"/>
    <col min="13582" max="13582" width="9.42578125" style="62" customWidth="1"/>
    <col min="13583" max="13586" width="9.140625" style="62" customWidth="1"/>
    <col min="13587" max="13587" width="9.28515625" style="62" customWidth="1"/>
    <col min="13588" max="13729" width="1.140625" style="62" customWidth="1"/>
    <col min="13730" max="13824" width="9.140625" style="62"/>
    <col min="13825" max="13825" width="4.85546875" style="62" customWidth="1"/>
    <col min="13826" max="13826" width="32" style="62" customWidth="1"/>
    <col min="13827" max="13827" width="20.42578125" style="62" customWidth="1"/>
    <col min="13828" max="13837" width="0" style="62" hidden="1" customWidth="1"/>
    <col min="13838" max="13838" width="9.42578125" style="62" customWidth="1"/>
    <col min="13839" max="13842" width="9.140625" style="62" customWidth="1"/>
    <col min="13843" max="13843" width="9.28515625" style="62" customWidth="1"/>
    <col min="13844" max="13985" width="1.140625" style="62" customWidth="1"/>
    <col min="13986" max="14080" width="9.140625" style="62"/>
    <col min="14081" max="14081" width="4.85546875" style="62" customWidth="1"/>
    <col min="14082" max="14082" width="32" style="62" customWidth="1"/>
    <col min="14083" max="14083" width="20.42578125" style="62" customWidth="1"/>
    <col min="14084" max="14093" width="0" style="62" hidden="1" customWidth="1"/>
    <col min="14094" max="14094" width="9.42578125" style="62" customWidth="1"/>
    <col min="14095" max="14098" width="9.140625" style="62" customWidth="1"/>
    <col min="14099" max="14099" width="9.28515625" style="62" customWidth="1"/>
    <col min="14100" max="14241" width="1.140625" style="62" customWidth="1"/>
    <col min="14242" max="14336" width="9.140625" style="62"/>
    <col min="14337" max="14337" width="4.85546875" style="62" customWidth="1"/>
    <col min="14338" max="14338" width="32" style="62" customWidth="1"/>
    <col min="14339" max="14339" width="20.42578125" style="62" customWidth="1"/>
    <col min="14340" max="14349" width="0" style="62" hidden="1" customWidth="1"/>
    <col min="14350" max="14350" width="9.42578125" style="62" customWidth="1"/>
    <col min="14351" max="14354" width="9.140625" style="62" customWidth="1"/>
    <col min="14355" max="14355" width="9.28515625" style="62" customWidth="1"/>
    <col min="14356" max="14497" width="1.140625" style="62" customWidth="1"/>
    <col min="14498" max="14592" width="9.140625" style="62"/>
    <col min="14593" max="14593" width="4.85546875" style="62" customWidth="1"/>
    <col min="14594" max="14594" width="32" style="62" customWidth="1"/>
    <col min="14595" max="14595" width="20.42578125" style="62" customWidth="1"/>
    <col min="14596" max="14605" width="0" style="62" hidden="1" customWidth="1"/>
    <col min="14606" max="14606" width="9.42578125" style="62" customWidth="1"/>
    <col min="14607" max="14610" width="9.140625" style="62" customWidth="1"/>
    <col min="14611" max="14611" width="9.28515625" style="62" customWidth="1"/>
    <col min="14612" max="14753" width="1.140625" style="62" customWidth="1"/>
    <col min="14754" max="14848" width="9.140625" style="62"/>
    <col min="14849" max="14849" width="4.85546875" style="62" customWidth="1"/>
    <col min="14850" max="14850" width="32" style="62" customWidth="1"/>
    <col min="14851" max="14851" width="20.42578125" style="62" customWidth="1"/>
    <col min="14852" max="14861" width="0" style="62" hidden="1" customWidth="1"/>
    <col min="14862" max="14862" width="9.42578125" style="62" customWidth="1"/>
    <col min="14863" max="14866" width="9.140625" style="62" customWidth="1"/>
    <col min="14867" max="14867" width="9.28515625" style="62" customWidth="1"/>
    <col min="14868" max="15009" width="1.140625" style="62" customWidth="1"/>
    <col min="15010" max="15104" width="9.140625" style="62"/>
    <col min="15105" max="15105" width="4.85546875" style="62" customWidth="1"/>
    <col min="15106" max="15106" width="32" style="62" customWidth="1"/>
    <col min="15107" max="15107" width="20.42578125" style="62" customWidth="1"/>
    <col min="15108" max="15117" width="0" style="62" hidden="1" customWidth="1"/>
    <col min="15118" max="15118" width="9.42578125" style="62" customWidth="1"/>
    <col min="15119" max="15122" width="9.140625" style="62" customWidth="1"/>
    <col min="15123" max="15123" width="9.28515625" style="62" customWidth="1"/>
    <col min="15124" max="15265" width="1.140625" style="62" customWidth="1"/>
    <col min="15266" max="15360" width="9.140625" style="62"/>
    <col min="15361" max="15361" width="4.85546875" style="62" customWidth="1"/>
    <col min="15362" max="15362" width="32" style="62" customWidth="1"/>
    <col min="15363" max="15363" width="20.42578125" style="62" customWidth="1"/>
    <col min="15364" max="15373" width="0" style="62" hidden="1" customWidth="1"/>
    <col min="15374" max="15374" width="9.42578125" style="62" customWidth="1"/>
    <col min="15375" max="15378" width="9.140625" style="62" customWidth="1"/>
    <col min="15379" max="15379" width="9.28515625" style="62" customWidth="1"/>
    <col min="15380" max="15521" width="1.140625" style="62" customWidth="1"/>
    <col min="15522" max="15616" width="9.140625" style="62"/>
    <col min="15617" max="15617" width="4.85546875" style="62" customWidth="1"/>
    <col min="15618" max="15618" width="32" style="62" customWidth="1"/>
    <col min="15619" max="15619" width="20.42578125" style="62" customWidth="1"/>
    <col min="15620" max="15629" width="0" style="62" hidden="1" customWidth="1"/>
    <col min="15630" max="15630" width="9.42578125" style="62" customWidth="1"/>
    <col min="15631" max="15634" width="9.140625" style="62" customWidth="1"/>
    <col min="15635" max="15635" width="9.28515625" style="62" customWidth="1"/>
    <col min="15636" max="15777" width="1.140625" style="62" customWidth="1"/>
    <col min="15778" max="15872" width="9.140625" style="62"/>
    <col min="15873" max="15873" width="4.85546875" style="62" customWidth="1"/>
    <col min="15874" max="15874" width="32" style="62" customWidth="1"/>
    <col min="15875" max="15875" width="20.42578125" style="62" customWidth="1"/>
    <col min="15876" max="15885" width="0" style="62" hidden="1" customWidth="1"/>
    <col min="15886" max="15886" width="9.42578125" style="62" customWidth="1"/>
    <col min="15887" max="15890" width="9.140625" style="62" customWidth="1"/>
    <col min="15891" max="15891" width="9.28515625" style="62" customWidth="1"/>
    <col min="15892" max="16033" width="1.140625" style="62" customWidth="1"/>
    <col min="16034" max="16128" width="9.140625" style="62"/>
    <col min="16129" max="16129" width="4.85546875" style="62" customWidth="1"/>
    <col min="16130" max="16130" width="32" style="62" customWidth="1"/>
    <col min="16131" max="16131" width="20.42578125" style="62" customWidth="1"/>
    <col min="16132" max="16141" width="0" style="62" hidden="1" customWidth="1"/>
    <col min="16142" max="16142" width="9.42578125" style="62" customWidth="1"/>
    <col min="16143" max="16146" width="9.140625" style="62" customWidth="1"/>
    <col min="16147" max="16147" width="9.28515625" style="62" customWidth="1"/>
    <col min="16148" max="16289" width="1.140625" style="62" customWidth="1"/>
    <col min="16290" max="16384" width="9.140625" style="62"/>
  </cols>
  <sheetData>
    <row r="6" spans="1:19" x14ac:dyDescent="0.2">
      <c r="O6" s="66"/>
    </row>
    <row r="7" spans="1:19" ht="45" x14ac:dyDescent="0.2">
      <c r="B7" s="69" t="s">
        <v>1522</v>
      </c>
      <c r="C7" s="70" t="s">
        <v>4</v>
      </c>
      <c r="D7" s="71" t="s">
        <v>1523</v>
      </c>
      <c r="E7" s="69" t="s">
        <v>1524</v>
      </c>
      <c r="F7" s="69" t="s">
        <v>1525</v>
      </c>
      <c r="G7" s="69" t="s">
        <v>1526</v>
      </c>
      <c r="H7" s="69" t="s">
        <v>1527</v>
      </c>
      <c r="I7" s="69" t="s">
        <v>1528</v>
      </c>
      <c r="J7" s="69" t="s">
        <v>1529</v>
      </c>
      <c r="K7" s="69" t="s">
        <v>1530</v>
      </c>
      <c r="L7" s="69" t="s">
        <v>1531</v>
      </c>
      <c r="M7" s="69" t="s">
        <v>1532</v>
      </c>
      <c r="N7" s="131" t="s">
        <v>1533</v>
      </c>
      <c r="O7" s="132"/>
      <c r="P7" s="133"/>
      <c r="Q7" s="131" t="s">
        <v>1534</v>
      </c>
      <c r="R7" s="132"/>
      <c r="S7" s="133"/>
    </row>
    <row r="8" spans="1:19" ht="15" x14ac:dyDescent="0.25">
      <c r="A8" s="72"/>
      <c r="B8" s="73">
        <v>2</v>
      </c>
      <c r="C8" s="74">
        <v>3</v>
      </c>
      <c r="D8" s="75">
        <v>4</v>
      </c>
      <c r="E8" s="73">
        <v>5</v>
      </c>
      <c r="F8" s="73">
        <v>6</v>
      </c>
      <c r="G8" s="73">
        <v>7</v>
      </c>
      <c r="H8" s="73">
        <v>8</v>
      </c>
      <c r="I8" s="73">
        <v>9</v>
      </c>
      <c r="J8" s="73">
        <v>10</v>
      </c>
      <c r="K8" s="73">
        <v>11</v>
      </c>
      <c r="L8" s="73">
        <v>12</v>
      </c>
      <c r="M8" s="73">
        <v>13</v>
      </c>
      <c r="N8" s="76" t="s">
        <v>1535</v>
      </c>
      <c r="O8" s="77" t="s">
        <v>1536</v>
      </c>
      <c r="P8" s="78" t="s">
        <v>1537</v>
      </c>
      <c r="Q8" s="76" t="s">
        <v>1535</v>
      </c>
      <c r="R8" s="79" t="s">
        <v>1536</v>
      </c>
      <c r="S8" s="78" t="s">
        <v>1537</v>
      </c>
    </row>
    <row r="9" spans="1:19" ht="15" x14ac:dyDescent="0.25">
      <c r="A9" s="80"/>
      <c r="B9" s="73"/>
      <c r="C9" s="74"/>
      <c r="D9" s="75"/>
      <c r="E9" s="73"/>
      <c r="F9" s="73"/>
      <c r="G9" s="73"/>
      <c r="H9" s="73"/>
      <c r="I9" s="73"/>
      <c r="J9" s="73"/>
      <c r="K9" s="73"/>
      <c r="L9" s="73"/>
      <c r="M9" s="73"/>
      <c r="N9" s="76"/>
      <c r="O9" s="77"/>
      <c r="P9" s="78"/>
      <c r="Q9" s="76"/>
      <c r="R9" s="79"/>
      <c r="S9" s="78"/>
    </row>
    <row r="10" spans="1:19" ht="45" x14ac:dyDescent="0.25">
      <c r="A10" s="80"/>
      <c r="B10" s="81" t="s">
        <v>46</v>
      </c>
      <c r="C10" s="81" t="s">
        <v>44</v>
      </c>
      <c r="D10" s="82">
        <v>489</v>
      </c>
      <c r="E10" s="83">
        <v>253</v>
      </c>
      <c r="F10" s="83">
        <v>225</v>
      </c>
      <c r="G10" s="83">
        <v>0</v>
      </c>
      <c r="H10" s="83">
        <v>0</v>
      </c>
      <c r="I10" s="83">
        <v>0</v>
      </c>
      <c r="J10" s="83">
        <v>0</v>
      </c>
      <c r="K10" s="83">
        <v>0</v>
      </c>
      <c r="L10" s="83">
        <v>456</v>
      </c>
      <c r="M10" s="83">
        <v>8</v>
      </c>
      <c r="N10" s="84">
        <v>280</v>
      </c>
      <c r="O10" s="85">
        <v>401</v>
      </c>
      <c r="P10" s="86">
        <f t="shared" ref="P10:P73" si="0">O10/N10</f>
        <v>1.4321428571428572</v>
      </c>
      <c r="Q10" s="84">
        <v>385.3</v>
      </c>
      <c r="R10" s="87">
        <v>1310</v>
      </c>
      <c r="S10" s="86">
        <f t="shared" ref="S10:S18" si="1">R10/Q10</f>
        <v>3.3999480923955359</v>
      </c>
    </row>
    <row r="11" spans="1:19" ht="20.25" customHeight="1" x14ac:dyDescent="0.25">
      <c r="A11" s="80"/>
      <c r="B11" s="81" t="s">
        <v>47</v>
      </c>
      <c r="C11" s="81" t="s">
        <v>44</v>
      </c>
      <c r="D11" s="82">
        <v>161</v>
      </c>
      <c r="E11" s="83">
        <v>109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  <c r="K11" s="83">
        <v>0</v>
      </c>
      <c r="L11" s="83">
        <v>186</v>
      </c>
      <c r="M11" s="83">
        <v>0</v>
      </c>
      <c r="N11" s="84">
        <v>132</v>
      </c>
      <c r="O11" s="85">
        <v>44</v>
      </c>
      <c r="P11" s="86">
        <f t="shared" si="0"/>
        <v>0.33333333333333331</v>
      </c>
      <c r="Q11" s="84">
        <v>221.72</v>
      </c>
      <c r="R11" s="87">
        <v>44</v>
      </c>
      <c r="S11" s="86">
        <f t="shared" si="1"/>
        <v>0.19844849359552588</v>
      </c>
    </row>
    <row r="12" spans="1:19" ht="30" x14ac:dyDescent="0.25">
      <c r="A12" s="68"/>
      <c r="B12" s="81" t="s">
        <v>48</v>
      </c>
      <c r="C12" s="81" t="s">
        <v>44</v>
      </c>
      <c r="D12" s="82">
        <v>446</v>
      </c>
      <c r="E12" s="83">
        <v>53</v>
      </c>
      <c r="F12" s="83">
        <v>72</v>
      </c>
      <c r="G12" s="83">
        <v>0</v>
      </c>
      <c r="H12" s="83">
        <v>0</v>
      </c>
      <c r="I12" s="83">
        <v>0</v>
      </c>
      <c r="J12" s="83">
        <v>0</v>
      </c>
      <c r="K12" s="83">
        <v>0</v>
      </c>
      <c r="L12" s="83">
        <v>285</v>
      </c>
      <c r="M12" s="83">
        <v>0</v>
      </c>
      <c r="N12" s="84">
        <v>276.39999999999998</v>
      </c>
      <c r="O12" s="85">
        <v>88</v>
      </c>
      <c r="P12" s="86">
        <f t="shared" si="0"/>
        <v>0.31837916063675836</v>
      </c>
      <c r="Q12" s="84">
        <v>196.6</v>
      </c>
      <c r="R12" s="87">
        <v>300</v>
      </c>
      <c r="S12" s="86">
        <f t="shared" si="1"/>
        <v>1.5259409969481181</v>
      </c>
    </row>
    <row r="13" spans="1:19" ht="15" x14ac:dyDescent="0.25">
      <c r="A13" s="68"/>
      <c r="B13" s="88" t="s">
        <v>30</v>
      </c>
      <c r="C13" s="88" t="s">
        <v>44</v>
      </c>
      <c r="D13" s="85">
        <v>1137</v>
      </c>
      <c r="E13" s="87">
        <v>415</v>
      </c>
      <c r="F13" s="87">
        <v>297</v>
      </c>
      <c r="G13" s="87">
        <v>0</v>
      </c>
      <c r="H13" s="87">
        <v>0</v>
      </c>
      <c r="I13" s="87">
        <v>0</v>
      </c>
      <c r="J13" s="87">
        <v>0</v>
      </c>
      <c r="K13" s="87">
        <v>0</v>
      </c>
      <c r="L13" s="87">
        <v>927</v>
      </c>
      <c r="M13" s="87">
        <v>8</v>
      </c>
      <c r="N13" s="89">
        <f>SUM(N10:N12)</f>
        <v>688.4</v>
      </c>
      <c r="O13" s="85">
        <f>SUM(O10:O12)</f>
        <v>533</v>
      </c>
      <c r="P13" s="90">
        <f t="shared" si="0"/>
        <v>0.774259151656014</v>
      </c>
      <c r="Q13" s="89">
        <f>SUM(Q10:Q12)</f>
        <v>803.62</v>
      </c>
      <c r="R13" s="87">
        <f>SUM(R10:R12)</f>
        <v>1654</v>
      </c>
      <c r="S13" s="90">
        <f t="shared" si="1"/>
        <v>2.0581867051591547</v>
      </c>
    </row>
    <row r="14" spans="1:19" ht="45" x14ac:dyDescent="0.25">
      <c r="A14" s="80"/>
      <c r="B14" s="81" t="s">
        <v>49</v>
      </c>
      <c r="C14" s="81" t="s">
        <v>50</v>
      </c>
      <c r="D14" s="82">
        <v>176</v>
      </c>
      <c r="E14" s="83">
        <v>133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  <c r="K14" s="83">
        <v>0</v>
      </c>
      <c r="L14" s="83">
        <v>91</v>
      </c>
      <c r="M14" s="83">
        <v>0</v>
      </c>
      <c r="N14" s="84">
        <v>77</v>
      </c>
      <c r="O14" s="99" t="s">
        <v>1614</v>
      </c>
      <c r="P14" s="92" t="s">
        <v>1538</v>
      </c>
      <c r="Q14" s="84">
        <v>70</v>
      </c>
      <c r="R14" s="91" t="s">
        <v>1538</v>
      </c>
      <c r="S14" s="92" t="s">
        <v>1538</v>
      </c>
    </row>
    <row r="15" spans="1:19" ht="21" customHeight="1" x14ac:dyDescent="0.25">
      <c r="A15" s="68"/>
      <c r="B15" s="81" t="s">
        <v>47</v>
      </c>
      <c r="C15" s="81" t="s">
        <v>50</v>
      </c>
      <c r="D15" s="82">
        <v>29</v>
      </c>
      <c r="E15" s="83">
        <v>133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  <c r="K15" s="83">
        <v>0</v>
      </c>
      <c r="L15" s="83">
        <v>33</v>
      </c>
      <c r="M15" s="83">
        <v>0</v>
      </c>
      <c r="N15" s="84">
        <v>76</v>
      </c>
      <c r="O15" s="85">
        <v>25</v>
      </c>
      <c r="P15" s="86">
        <f t="shared" si="0"/>
        <v>0.32894736842105265</v>
      </c>
      <c r="Q15" s="84">
        <v>100</v>
      </c>
      <c r="R15" s="87">
        <v>250</v>
      </c>
      <c r="S15" s="86">
        <f t="shared" si="1"/>
        <v>2.5</v>
      </c>
    </row>
    <row r="16" spans="1:19" ht="15" x14ac:dyDescent="0.25">
      <c r="A16" s="68"/>
      <c r="B16" s="88" t="s">
        <v>30</v>
      </c>
      <c r="C16" s="88" t="s">
        <v>50</v>
      </c>
      <c r="D16" s="85">
        <f>SUM(D14:D15)</f>
        <v>205</v>
      </c>
      <c r="E16" s="85">
        <f t="shared" ref="E16:M16" si="2">SUM(E14:E15)</f>
        <v>266</v>
      </c>
      <c r="F16" s="85">
        <f t="shared" si="2"/>
        <v>0</v>
      </c>
      <c r="G16" s="85">
        <f t="shared" si="2"/>
        <v>0</v>
      </c>
      <c r="H16" s="85">
        <f t="shared" si="2"/>
        <v>0</v>
      </c>
      <c r="I16" s="85">
        <f t="shared" si="2"/>
        <v>0</v>
      </c>
      <c r="J16" s="85">
        <f t="shared" si="2"/>
        <v>0</v>
      </c>
      <c r="K16" s="85">
        <f t="shared" si="2"/>
        <v>0</v>
      </c>
      <c r="L16" s="85">
        <f t="shared" si="2"/>
        <v>124</v>
      </c>
      <c r="M16" s="85">
        <f t="shared" si="2"/>
        <v>0</v>
      </c>
      <c r="N16" s="89">
        <f>SUM(N14:N15)</f>
        <v>153</v>
      </c>
      <c r="O16" s="85">
        <f>SUM(O14:O15)</f>
        <v>25</v>
      </c>
      <c r="P16" s="90">
        <f t="shared" si="0"/>
        <v>0.16339869281045752</v>
      </c>
      <c r="Q16" s="89">
        <f>SUM(Q14:Q15)</f>
        <v>170</v>
      </c>
      <c r="R16" s="87">
        <f>SUM(R14:R15)</f>
        <v>250</v>
      </c>
      <c r="S16" s="90">
        <f t="shared" si="1"/>
        <v>1.4705882352941178</v>
      </c>
    </row>
    <row r="17" spans="1:19" ht="45" x14ac:dyDescent="0.25">
      <c r="A17" s="80"/>
      <c r="B17" s="81" t="s">
        <v>59</v>
      </c>
      <c r="C17" s="81" t="s">
        <v>54</v>
      </c>
      <c r="D17" s="82">
        <v>44</v>
      </c>
      <c r="E17" s="83">
        <v>62</v>
      </c>
      <c r="F17" s="83">
        <v>43</v>
      </c>
      <c r="G17" s="83">
        <v>0</v>
      </c>
      <c r="H17" s="83">
        <v>0</v>
      </c>
      <c r="I17" s="83">
        <v>43</v>
      </c>
      <c r="J17" s="83">
        <v>0</v>
      </c>
      <c r="K17" s="83">
        <v>0</v>
      </c>
      <c r="L17" s="83">
        <v>42</v>
      </c>
      <c r="M17" s="83">
        <v>0</v>
      </c>
      <c r="N17" s="84">
        <v>21.16</v>
      </c>
      <c r="O17" s="85">
        <v>20</v>
      </c>
      <c r="P17" s="86">
        <f t="shared" si="0"/>
        <v>0.94517958412098302</v>
      </c>
      <c r="Q17" s="84">
        <v>21.16</v>
      </c>
      <c r="R17" s="87">
        <v>63</v>
      </c>
      <c r="S17" s="86">
        <f t="shared" si="1"/>
        <v>2.9773156899810962</v>
      </c>
    </row>
    <row r="18" spans="1:19" ht="45" x14ac:dyDescent="0.25">
      <c r="A18" s="80"/>
      <c r="B18" s="96" t="s">
        <v>60</v>
      </c>
      <c r="C18" s="81" t="s">
        <v>54</v>
      </c>
      <c r="D18" s="82">
        <v>7</v>
      </c>
      <c r="E18" s="83">
        <v>50</v>
      </c>
      <c r="F18" s="83">
        <v>23</v>
      </c>
      <c r="G18" s="83">
        <v>0</v>
      </c>
      <c r="H18" s="83">
        <v>0</v>
      </c>
      <c r="I18" s="83">
        <v>12</v>
      </c>
      <c r="J18" s="83">
        <v>0</v>
      </c>
      <c r="K18" s="83">
        <v>0</v>
      </c>
      <c r="L18" s="83">
        <v>17</v>
      </c>
      <c r="M18" s="83">
        <v>0</v>
      </c>
      <c r="N18" s="84">
        <v>5.22</v>
      </c>
      <c r="O18" s="85">
        <v>7</v>
      </c>
      <c r="P18" s="86">
        <f t="shared" si="0"/>
        <v>1.3409961685823755</v>
      </c>
      <c r="Q18" s="84">
        <v>5.22</v>
      </c>
      <c r="R18" s="87"/>
      <c r="S18" s="86">
        <f t="shared" si="1"/>
        <v>0</v>
      </c>
    </row>
    <row r="19" spans="1:19" ht="45" x14ac:dyDescent="0.25">
      <c r="A19" s="80"/>
      <c r="B19" s="96" t="s">
        <v>61</v>
      </c>
      <c r="C19" s="81" t="s">
        <v>54</v>
      </c>
      <c r="D19" s="82">
        <v>22</v>
      </c>
      <c r="E19" s="83">
        <v>36</v>
      </c>
      <c r="F19" s="83">
        <v>25</v>
      </c>
      <c r="G19" s="83">
        <v>0</v>
      </c>
      <c r="H19" s="83">
        <v>0</v>
      </c>
      <c r="I19" s="83">
        <v>29</v>
      </c>
      <c r="J19" s="83">
        <v>0</v>
      </c>
      <c r="K19" s="83">
        <v>0</v>
      </c>
      <c r="L19" s="83">
        <v>34</v>
      </c>
      <c r="M19" s="83">
        <v>0</v>
      </c>
      <c r="N19" s="84">
        <v>9.5299999999999994</v>
      </c>
      <c r="O19" s="85">
        <v>15</v>
      </c>
      <c r="P19" s="86">
        <f t="shared" si="0"/>
        <v>1.5739769150052467</v>
      </c>
      <c r="Q19" s="84">
        <v>0</v>
      </c>
      <c r="R19" s="87"/>
      <c r="S19" s="86">
        <v>0</v>
      </c>
    </row>
    <row r="20" spans="1:19" ht="60" x14ac:dyDescent="0.25">
      <c r="A20" s="80"/>
      <c r="B20" s="81" t="s">
        <v>62</v>
      </c>
      <c r="C20" s="81" t="s">
        <v>54</v>
      </c>
      <c r="D20" s="82">
        <v>42</v>
      </c>
      <c r="E20" s="83">
        <v>123</v>
      </c>
      <c r="F20" s="83">
        <v>107</v>
      </c>
      <c r="G20" s="83">
        <v>0</v>
      </c>
      <c r="H20" s="83">
        <v>0</v>
      </c>
      <c r="I20" s="83">
        <v>160</v>
      </c>
      <c r="J20" s="83">
        <v>0</v>
      </c>
      <c r="K20" s="83">
        <v>0</v>
      </c>
      <c r="L20" s="83">
        <v>91</v>
      </c>
      <c r="M20" s="83">
        <v>0</v>
      </c>
      <c r="N20" s="84">
        <v>26.9</v>
      </c>
      <c r="O20" s="85">
        <v>24</v>
      </c>
      <c r="P20" s="86">
        <f t="shared" si="0"/>
        <v>0.89219330855018597</v>
      </c>
      <c r="Q20" s="84">
        <v>0</v>
      </c>
      <c r="R20" s="87">
        <v>0</v>
      </c>
      <c r="S20" s="86">
        <v>0</v>
      </c>
    </row>
    <row r="21" spans="1:19" ht="45" x14ac:dyDescent="0.25">
      <c r="A21" s="80"/>
      <c r="B21" s="81" t="s">
        <v>63</v>
      </c>
      <c r="C21" s="81" t="s">
        <v>54</v>
      </c>
      <c r="D21" s="82">
        <v>31</v>
      </c>
      <c r="E21" s="83">
        <v>219</v>
      </c>
      <c r="F21" s="83">
        <v>142</v>
      </c>
      <c r="G21" s="83">
        <v>0</v>
      </c>
      <c r="H21" s="83">
        <v>0</v>
      </c>
      <c r="I21" s="83">
        <v>285</v>
      </c>
      <c r="J21" s="83">
        <v>0</v>
      </c>
      <c r="K21" s="83">
        <v>0</v>
      </c>
      <c r="L21" s="83">
        <v>95</v>
      </c>
      <c r="M21" s="83">
        <v>0</v>
      </c>
      <c r="N21" s="84">
        <v>45.73</v>
      </c>
      <c r="O21" s="85">
        <v>18</v>
      </c>
      <c r="P21" s="86">
        <f t="shared" si="0"/>
        <v>0.39361469494861145</v>
      </c>
      <c r="Q21" s="84">
        <v>23</v>
      </c>
      <c r="R21" s="87">
        <v>92</v>
      </c>
      <c r="S21" s="86">
        <f t="shared" ref="S21:S28" si="3">R21/Q21</f>
        <v>4</v>
      </c>
    </row>
    <row r="22" spans="1:19" ht="60" x14ac:dyDescent="0.25">
      <c r="A22" s="80"/>
      <c r="B22" s="81" t="s">
        <v>64</v>
      </c>
      <c r="C22" s="81" t="s">
        <v>54</v>
      </c>
      <c r="D22" s="82">
        <v>34</v>
      </c>
      <c r="E22" s="83">
        <v>55</v>
      </c>
      <c r="F22" s="83">
        <v>56</v>
      </c>
      <c r="G22" s="83">
        <v>0</v>
      </c>
      <c r="H22" s="83">
        <v>0</v>
      </c>
      <c r="I22" s="83">
        <v>56</v>
      </c>
      <c r="J22" s="83">
        <v>0</v>
      </c>
      <c r="K22" s="83">
        <v>0</v>
      </c>
      <c r="L22" s="83">
        <v>59</v>
      </c>
      <c r="M22" s="83">
        <v>0</v>
      </c>
      <c r="N22" s="84">
        <v>18</v>
      </c>
      <c r="O22" s="85">
        <v>29</v>
      </c>
      <c r="P22" s="86">
        <f t="shared" si="0"/>
        <v>1.6111111111111112</v>
      </c>
      <c r="Q22" s="84">
        <v>18.11</v>
      </c>
      <c r="R22" s="87">
        <v>65</v>
      </c>
      <c r="S22" s="86">
        <f t="shared" si="3"/>
        <v>3.5891772501380452</v>
      </c>
    </row>
    <row r="23" spans="1:19" ht="45" x14ac:dyDescent="0.25">
      <c r="A23" s="80"/>
      <c r="B23" s="81" t="s">
        <v>65</v>
      </c>
      <c r="C23" s="81" t="s">
        <v>54</v>
      </c>
      <c r="D23" s="82">
        <v>62</v>
      </c>
      <c r="E23" s="83">
        <v>188</v>
      </c>
      <c r="F23" s="83">
        <v>171</v>
      </c>
      <c r="G23" s="83">
        <v>0</v>
      </c>
      <c r="H23" s="83">
        <v>0</v>
      </c>
      <c r="I23" s="83">
        <v>114</v>
      </c>
      <c r="J23" s="83">
        <v>0</v>
      </c>
      <c r="K23" s="83">
        <v>0</v>
      </c>
      <c r="L23" s="83">
        <v>133</v>
      </c>
      <c r="M23" s="83">
        <v>0</v>
      </c>
      <c r="N23" s="84">
        <v>28.76</v>
      </c>
      <c r="O23" s="85">
        <v>53</v>
      </c>
      <c r="P23" s="86">
        <f t="shared" si="0"/>
        <v>1.842837273991655</v>
      </c>
      <c r="Q23" s="84">
        <v>16.3</v>
      </c>
      <c r="R23" s="87">
        <v>114</v>
      </c>
      <c r="S23" s="86">
        <f t="shared" si="3"/>
        <v>6.9938650306748462</v>
      </c>
    </row>
    <row r="24" spans="1:19" ht="45" x14ac:dyDescent="0.25">
      <c r="A24" s="80"/>
      <c r="B24" s="81" t="s">
        <v>66</v>
      </c>
      <c r="C24" s="81" t="s">
        <v>54</v>
      </c>
      <c r="D24" s="82">
        <v>0</v>
      </c>
      <c r="E24" s="83">
        <v>37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  <c r="K24" s="83">
        <v>0</v>
      </c>
      <c r="L24" s="83">
        <v>0</v>
      </c>
      <c r="M24" s="83">
        <v>0</v>
      </c>
      <c r="N24" s="84"/>
      <c r="O24" s="85"/>
      <c r="P24" s="86" t="e">
        <f t="shared" si="0"/>
        <v>#DIV/0!</v>
      </c>
      <c r="Q24" s="84"/>
      <c r="R24" s="87"/>
      <c r="S24" s="86" t="e">
        <f t="shared" si="3"/>
        <v>#DIV/0!</v>
      </c>
    </row>
    <row r="25" spans="1:19" ht="30" x14ac:dyDescent="0.25">
      <c r="A25" s="80"/>
      <c r="B25" s="81" t="s">
        <v>67</v>
      </c>
      <c r="C25" s="81" t="s">
        <v>54</v>
      </c>
      <c r="D25" s="82">
        <v>157</v>
      </c>
      <c r="E25" s="83">
        <v>188</v>
      </c>
      <c r="F25" s="83">
        <v>234</v>
      </c>
      <c r="G25" s="83">
        <v>0</v>
      </c>
      <c r="H25" s="83">
        <v>0</v>
      </c>
      <c r="I25" s="83">
        <v>445</v>
      </c>
      <c r="J25" s="83">
        <v>0</v>
      </c>
      <c r="K25" s="83">
        <v>0</v>
      </c>
      <c r="L25" s="83">
        <v>226</v>
      </c>
      <c r="M25" s="83">
        <v>0</v>
      </c>
      <c r="N25" s="84">
        <v>66.39</v>
      </c>
      <c r="O25" s="85">
        <v>45</v>
      </c>
      <c r="P25" s="86">
        <f t="shared" si="0"/>
        <v>0.67781292363307721</v>
      </c>
      <c r="Q25" s="84">
        <v>20.6</v>
      </c>
      <c r="R25" s="87">
        <v>72</v>
      </c>
      <c r="S25" s="86">
        <f t="shared" si="3"/>
        <v>3.4951456310679609</v>
      </c>
    </row>
    <row r="26" spans="1:19" ht="30" x14ac:dyDescent="0.25">
      <c r="A26" s="80"/>
      <c r="B26" s="81" t="s">
        <v>47</v>
      </c>
      <c r="C26" s="81" t="s">
        <v>54</v>
      </c>
      <c r="D26" s="82">
        <v>346</v>
      </c>
      <c r="E26" s="83">
        <v>506</v>
      </c>
      <c r="F26" s="83">
        <v>557</v>
      </c>
      <c r="G26" s="83">
        <v>0</v>
      </c>
      <c r="H26" s="83">
        <v>0</v>
      </c>
      <c r="I26" s="83">
        <v>66</v>
      </c>
      <c r="J26" s="83">
        <v>0</v>
      </c>
      <c r="K26" s="83">
        <v>0</v>
      </c>
      <c r="L26" s="83">
        <v>299</v>
      </c>
      <c r="M26" s="83">
        <v>0</v>
      </c>
      <c r="N26" s="84">
        <v>179.89</v>
      </c>
      <c r="O26" s="85">
        <v>70</v>
      </c>
      <c r="P26" s="86">
        <f t="shared" si="0"/>
        <v>0.38912668853188065</v>
      </c>
      <c r="Q26" s="84">
        <v>57.11</v>
      </c>
      <c r="R26" s="87">
        <v>120</v>
      </c>
      <c r="S26" s="86">
        <f t="shared" si="3"/>
        <v>2.1012081947119592</v>
      </c>
    </row>
    <row r="27" spans="1:19" ht="45" x14ac:dyDescent="0.25">
      <c r="A27" s="80"/>
      <c r="B27" s="81" t="s">
        <v>68</v>
      </c>
      <c r="C27" s="81" t="s">
        <v>54</v>
      </c>
      <c r="D27" s="82">
        <v>14</v>
      </c>
      <c r="E27" s="83">
        <v>258</v>
      </c>
      <c r="F27" s="83">
        <v>114</v>
      </c>
      <c r="G27" s="83">
        <v>0</v>
      </c>
      <c r="H27" s="83">
        <v>0</v>
      </c>
      <c r="I27" s="83">
        <v>0</v>
      </c>
      <c r="J27" s="83">
        <v>0</v>
      </c>
      <c r="K27" s="83">
        <v>0</v>
      </c>
      <c r="L27" s="83">
        <v>52</v>
      </c>
      <c r="M27" s="83">
        <v>0</v>
      </c>
      <c r="N27" s="84">
        <v>25.9</v>
      </c>
      <c r="O27" s="85">
        <v>36</v>
      </c>
      <c r="P27" s="86">
        <f t="shared" si="0"/>
        <v>1.3899613899613901</v>
      </c>
      <c r="Q27" s="84">
        <v>15</v>
      </c>
      <c r="R27" s="87">
        <v>90</v>
      </c>
      <c r="S27" s="86">
        <f t="shared" si="3"/>
        <v>6</v>
      </c>
    </row>
    <row r="28" spans="1:19" ht="30" x14ac:dyDescent="0.25">
      <c r="A28" s="80"/>
      <c r="B28" s="96" t="s">
        <v>69</v>
      </c>
      <c r="C28" s="81" t="s">
        <v>54</v>
      </c>
      <c r="D28" s="82">
        <v>145</v>
      </c>
      <c r="E28" s="83">
        <v>377</v>
      </c>
      <c r="F28" s="83">
        <v>160</v>
      </c>
      <c r="G28" s="83">
        <v>0</v>
      </c>
      <c r="H28" s="83">
        <v>0</v>
      </c>
      <c r="I28" s="83">
        <v>35</v>
      </c>
      <c r="J28" s="83">
        <v>0</v>
      </c>
      <c r="K28" s="83">
        <v>0</v>
      </c>
      <c r="L28" s="83">
        <v>129</v>
      </c>
      <c r="M28" s="83">
        <v>0</v>
      </c>
      <c r="N28" s="84">
        <v>43.82</v>
      </c>
      <c r="O28" s="85">
        <v>41</v>
      </c>
      <c r="P28" s="86">
        <f t="shared" si="0"/>
        <v>0.9356458238247376</v>
      </c>
      <c r="Q28" s="84">
        <v>43.319000000000003</v>
      </c>
      <c r="R28" s="87"/>
      <c r="S28" s="86">
        <f t="shared" si="3"/>
        <v>0</v>
      </c>
    </row>
    <row r="29" spans="1:19" ht="30" x14ac:dyDescent="0.25">
      <c r="A29" s="80"/>
      <c r="B29" s="81" t="s">
        <v>70</v>
      </c>
      <c r="C29" s="81" t="s">
        <v>54</v>
      </c>
      <c r="D29" s="82">
        <v>42</v>
      </c>
      <c r="E29" s="83">
        <v>61</v>
      </c>
      <c r="F29" s="83">
        <v>83</v>
      </c>
      <c r="G29" s="83">
        <v>0</v>
      </c>
      <c r="H29" s="83">
        <v>0</v>
      </c>
      <c r="I29" s="83">
        <v>91</v>
      </c>
      <c r="J29" s="83">
        <v>0</v>
      </c>
      <c r="K29" s="83">
        <v>0</v>
      </c>
      <c r="L29" s="83">
        <v>44</v>
      </c>
      <c r="M29" s="83">
        <v>0</v>
      </c>
      <c r="N29" s="84">
        <v>13.5</v>
      </c>
      <c r="O29" s="85">
        <v>24</v>
      </c>
      <c r="P29" s="86">
        <f t="shared" si="0"/>
        <v>1.7777777777777777</v>
      </c>
      <c r="Q29" s="84">
        <v>0</v>
      </c>
      <c r="R29" s="87">
        <v>0</v>
      </c>
      <c r="S29" s="86">
        <v>0</v>
      </c>
    </row>
    <row r="30" spans="1:19" ht="30" x14ac:dyDescent="0.25">
      <c r="A30" s="80"/>
      <c r="B30" s="81" t="s">
        <v>71</v>
      </c>
      <c r="C30" s="81" t="s">
        <v>54</v>
      </c>
      <c r="D30" s="82">
        <v>22</v>
      </c>
      <c r="E30" s="83">
        <v>72</v>
      </c>
      <c r="F30" s="83">
        <v>73</v>
      </c>
      <c r="G30" s="83">
        <v>0</v>
      </c>
      <c r="H30" s="83">
        <v>0</v>
      </c>
      <c r="I30" s="83">
        <v>65</v>
      </c>
      <c r="J30" s="83">
        <v>0</v>
      </c>
      <c r="K30" s="83">
        <v>0</v>
      </c>
      <c r="L30" s="83">
        <v>53</v>
      </c>
      <c r="M30" s="83">
        <v>0</v>
      </c>
      <c r="N30" s="84">
        <v>13.83</v>
      </c>
      <c r="O30" s="85">
        <v>20</v>
      </c>
      <c r="P30" s="86">
        <f t="shared" si="0"/>
        <v>1.4461315979754157</v>
      </c>
      <c r="Q30" s="84">
        <v>6.91</v>
      </c>
      <c r="R30" s="87">
        <v>40</v>
      </c>
      <c r="S30" s="86">
        <f>R30/Q30</f>
        <v>5.7887120115774238</v>
      </c>
    </row>
    <row r="31" spans="1:19" ht="45" x14ac:dyDescent="0.25">
      <c r="A31" s="80"/>
      <c r="B31" s="81" t="s">
        <v>72</v>
      </c>
      <c r="C31" s="81" t="s">
        <v>54</v>
      </c>
      <c r="D31" s="82">
        <v>35</v>
      </c>
      <c r="E31" s="83">
        <v>0</v>
      </c>
      <c r="F31" s="83">
        <v>44</v>
      </c>
      <c r="G31" s="83">
        <v>0</v>
      </c>
      <c r="H31" s="83">
        <v>0</v>
      </c>
      <c r="I31" s="83">
        <v>40</v>
      </c>
      <c r="J31" s="83">
        <v>0</v>
      </c>
      <c r="K31" s="83">
        <v>0</v>
      </c>
      <c r="L31" s="83">
        <v>51</v>
      </c>
      <c r="M31" s="83">
        <v>0</v>
      </c>
      <c r="N31" s="84">
        <v>12.5</v>
      </c>
      <c r="O31" s="93" t="s">
        <v>1538</v>
      </c>
      <c r="P31" s="86" t="e">
        <f t="shared" si="0"/>
        <v>#VALUE!</v>
      </c>
      <c r="Q31" s="84">
        <v>0</v>
      </c>
      <c r="R31" s="87"/>
      <c r="S31" s="86">
        <v>0</v>
      </c>
    </row>
    <row r="32" spans="1:19" ht="30" x14ac:dyDescent="0.25">
      <c r="A32" s="80"/>
      <c r="B32" s="81" t="s">
        <v>73</v>
      </c>
      <c r="C32" s="81" t="s">
        <v>54</v>
      </c>
      <c r="D32" s="82">
        <v>0</v>
      </c>
      <c r="E32" s="83">
        <v>360</v>
      </c>
      <c r="F32" s="83">
        <v>10</v>
      </c>
      <c r="G32" s="83">
        <v>0</v>
      </c>
      <c r="H32" s="83">
        <v>0</v>
      </c>
      <c r="I32" s="83">
        <v>0</v>
      </c>
      <c r="J32" s="83">
        <v>0</v>
      </c>
      <c r="K32" s="83">
        <v>0</v>
      </c>
      <c r="L32" s="83">
        <v>0</v>
      </c>
      <c r="M32" s="83">
        <v>0</v>
      </c>
      <c r="N32" s="84">
        <v>11.46</v>
      </c>
      <c r="O32" s="85">
        <v>8</v>
      </c>
      <c r="P32" s="86">
        <f t="shared" si="0"/>
        <v>0.69808027923211169</v>
      </c>
      <c r="Q32" s="84">
        <v>6.66</v>
      </c>
      <c r="R32" s="87">
        <v>36</v>
      </c>
      <c r="S32" s="86">
        <f t="shared" ref="S32:S37" si="4">R32/Q32</f>
        <v>5.4054054054054053</v>
      </c>
    </row>
    <row r="33" spans="1:19" ht="30" x14ac:dyDescent="0.25">
      <c r="A33" s="80"/>
      <c r="B33" s="81" t="s">
        <v>74</v>
      </c>
      <c r="C33" s="81" t="s">
        <v>54</v>
      </c>
      <c r="D33" s="82">
        <v>0</v>
      </c>
      <c r="E33" s="83">
        <v>264</v>
      </c>
      <c r="F33" s="83">
        <v>48</v>
      </c>
      <c r="G33" s="83">
        <v>0</v>
      </c>
      <c r="H33" s="83">
        <v>0</v>
      </c>
      <c r="I33" s="83">
        <v>0</v>
      </c>
      <c r="J33" s="83">
        <v>0</v>
      </c>
      <c r="K33" s="83">
        <v>0</v>
      </c>
      <c r="L33" s="83">
        <v>35</v>
      </c>
      <c r="M33" s="83">
        <v>0</v>
      </c>
      <c r="N33" s="84">
        <v>62.9</v>
      </c>
      <c r="O33" s="85">
        <v>27</v>
      </c>
      <c r="P33" s="86">
        <f t="shared" si="0"/>
        <v>0.42925278219395868</v>
      </c>
      <c r="Q33" s="84">
        <v>62.9</v>
      </c>
      <c r="R33" s="87">
        <v>27</v>
      </c>
      <c r="S33" s="86">
        <f t="shared" si="4"/>
        <v>0.42925278219395868</v>
      </c>
    </row>
    <row r="34" spans="1:19" ht="45" x14ac:dyDescent="0.25">
      <c r="A34" s="80"/>
      <c r="B34" s="81" t="s">
        <v>75</v>
      </c>
      <c r="C34" s="81" t="s">
        <v>54</v>
      </c>
      <c r="D34" s="82">
        <v>36</v>
      </c>
      <c r="E34" s="83">
        <v>138</v>
      </c>
      <c r="F34" s="83">
        <v>95</v>
      </c>
      <c r="G34" s="83">
        <v>0</v>
      </c>
      <c r="H34" s="83">
        <v>0</v>
      </c>
      <c r="I34" s="83">
        <v>61</v>
      </c>
      <c r="J34" s="83">
        <v>0</v>
      </c>
      <c r="K34" s="83">
        <v>0</v>
      </c>
      <c r="L34" s="83">
        <v>23</v>
      </c>
      <c r="M34" s="83">
        <v>0</v>
      </c>
      <c r="N34" s="84">
        <v>15.1</v>
      </c>
      <c r="O34" s="85">
        <v>11</v>
      </c>
      <c r="P34" s="86">
        <f t="shared" si="0"/>
        <v>0.72847682119205304</v>
      </c>
      <c r="Q34" s="84">
        <v>7.5</v>
      </c>
      <c r="R34" s="87">
        <v>30</v>
      </c>
      <c r="S34" s="86">
        <f t="shared" si="4"/>
        <v>4</v>
      </c>
    </row>
    <row r="35" spans="1:19" ht="30" x14ac:dyDescent="0.25">
      <c r="A35" s="80"/>
      <c r="B35" s="81" t="s">
        <v>76</v>
      </c>
      <c r="C35" s="81" t="s">
        <v>54</v>
      </c>
      <c r="D35" s="82">
        <v>87</v>
      </c>
      <c r="E35" s="83">
        <v>359</v>
      </c>
      <c r="F35" s="83">
        <v>208</v>
      </c>
      <c r="G35" s="83">
        <v>0</v>
      </c>
      <c r="H35" s="83">
        <v>0</v>
      </c>
      <c r="I35" s="83">
        <v>610</v>
      </c>
      <c r="J35" s="83">
        <v>0</v>
      </c>
      <c r="K35" s="83">
        <v>0</v>
      </c>
      <c r="L35" s="83">
        <v>274</v>
      </c>
      <c r="M35" s="83">
        <v>0</v>
      </c>
      <c r="N35" s="84">
        <v>71.47</v>
      </c>
      <c r="O35" s="85">
        <v>39</v>
      </c>
      <c r="P35" s="86">
        <f t="shared" si="0"/>
        <v>0.54568350356793061</v>
      </c>
      <c r="Q35" s="84">
        <v>22</v>
      </c>
      <c r="R35" s="87">
        <v>100</v>
      </c>
      <c r="S35" s="86">
        <f t="shared" si="4"/>
        <v>4.5454545454545459</v>
      </c>
    </row>
    <row r="36" spans="1:19" ht="30" x14ac:dyDescent="0.25">
      <c r="A36" s="80"/>
      <c r="B36" s="81" t="s">
        <v>77</v>
      </c>
      <c r="C36" s="81" t="s">
        <v>54</v>
      </c>
      <c r="D36" s="82">
        <v>39</v>
      </c>
      <c r="E36" s="83">
        <v>66</v>
      </c>
      <c r="F36" s="83">
        <v>88</v>
      </c>
      <c r="G36" s="83">
        <v>0</v>
      </c>
      <c r="H36" s="83">
        <v>0</v>
      </c>
      <c r="I36" s="83">
        <v>143</v>
      </c>
      <c r="J36" s="83">
        <v>0</v>
      </c>
      <c r="K36" s="83">
        <v>0</v>
      </c>
      <c r="L36" s="83">
        <v>102</v>
      </c>
      <c r="M36" s="83">
        <v>0</v>
      </c>
      <c r="N36" s="84">
        <v>24.51</v>
      </c>
      <c r="O36" s="85">
        <v>29</v>
      </c>
      <c r="P36" s="86">
        <f t="shared" si="0"/>
        <v>1.1831905344757241</v>
      </c>
      <c r="Q36" s="84">
        <v>24.51</v>
      </c>
      <c r="R36" s="87">
        <v>74</v>
      </c>
      <c r="S36" s="86">
        <f t="shared" si="4"/>
        <v>3.0191758465932272</v>
      </c>
    </row>
    <row r="37" spans="1:19" ht="30" x14ac:dyDescent="0.25">
      <c r="A37" s="80"/>
      <c r="B37" s="81" t="s">
        <v>78</v>
      </c>
      <c r="C37" s="81" t="s">
        <v>54</v>
      </c>
      <c r="D37" s="82">
        <v>24</v>
      </c>
      <c r="E37" s="83">
        <v>42</v>
      </c>
      <c r="F37" s="83">
        <v>45</v>
      </c>
      <c r="G37" s="83">
        <v>0</v>
      </c>
      <c r="H37" s="83">
        <v>0</v>
      </c>
      <c r="I37" s="83">
        <v>41</v>
      </c>
      <c r="J37" s="83">
        <v>0</v>
      </c>
      <c r="K37" s="83">
        <v>0</v>
      </c>
      <c r="L37" s="83">
        <v>51</v>
      </c>
      <c r="M37" s="83">
        <v>0</v>
      </c>
      <c r="N37" s="84">
        <v>15.05</v>
      </c>
      <c r="O37" s="85">
        <v>15</v>
      </c>
      <c r="P37" s="86">
        <f t="shared" si="0"/>
        <v>0.99667774086378735</v>
      </c>
      <c r="Q37" s="84">
        <v>15.05</v>
      </c>
      <c r="R37" s="87">
        <v>54</v>
      </c>
      <c r="S37" s="86">
        <f t="shared" si="4"/>
        <v>3.5880398671096345</v>
      </c>
    </row>
    <row r="38" spans="1:19" ht="30" x14ac:dyDescent="0.25">
      <c r="A38" s="68"/>
      <c r="B38" s="81" t="s">
        <v>79</v>
      </c>
      <c r="C38" s="81" t="s">
        <v>54</v>
      </c>
      <c r="D38" s="82">
        <v>62</v>
      </c>
      <c r="E38" s="83">
        <v>35</v>
      </c>
      <c r="F38" s="83">
        <v>131</v>
      </c>
      <c r="G38" s="83">
        <v>0</v>
      </c>
      <c r="H38" s="83">
        <v>0</v>
      </c>
      <c r="I38" s="83">
        <v>54</v>
      </c>
      <c r="J38" s="83">
        <v>0</v>
      </c>
      <c r="K38" s="83">
        <v>0</v>
      </c>
      <c r="L38" s="83">
        <v>86</v>
      </c>
      <c r="M38" s="83">
        <v>0</v>
      </c>
      <c r="N38" s="84">
        <v>32.6</v>
      </c>
      <c r="O38" s="93" t="s">
        <v>1538</v>
      </c>
      <c r="P38" s="86" t="e">
        <f t="shared" si="0"/>
        <v>#VALUE!</v>
      </c>
      <c r="Q38" s="84">
        <v>0</v>
      </c>
      <c r="R38" s="87"/>
      <c r="S38" s="86">
        <v>0</v>
      </c>
    </row>
    <row r="39" spans="1:19" ht="15" x14ac:dyDescent="0.25">
      <c r="A39" s="68"/>
      <c r="B39" s="88" t="s">
        <v>30</v>
      </c>
      <c r="C39" s="88" t="s">
        <v>54</v>
      </c>
      <c r="D39" s="85">
        <v>1251</v>
      </c>
      <c r="E39" s="87">
        <v>3496</v>
      </c>
      <c r="F39" s="87">
        <v>2457</v>
      </c>
      <c r="G39" s="87">
        <v>0</v>
      </c>
      <c r="H39" s="87">
        <v>0</v>
      </c>
      <c r="I39" s="87">
        <v>2350</v>
      </c>
      <c r="J39" s="87">
        <v>0</v>
      </c>
      <c r="K39" s="87">
        <v>0</v>
      </c>
      <c r="L39" s="87">
        <v>1896</v>
      </c>
      <c r="M39" s="87">
        <v>0</v>
      </c>
      <c r="N39" s="89">
        <f>SUM(N17:N38)</f>
        <v>744.21999999999991</v>
      </c>
      <c r="O39" s="85">
        <f>SUM(O17:O38)</f>
        <v>531</v>
      </c>
      <c r="P39" s="90">
        <f t="shared" si="0"/>
        <v>0.71349869662196674</v>
      </c>
      <c r="Q39" s="89">
        <f>SUM(Q17:Q38)</f>
        <v>365.34899999999999</v>
      </c>
      <c r="R39" s="87">
        <f>SUM(R17:R38)</f>
        <v>977</v>
      </c>
      <c r="S39" s="90">
        <f>R39/Q39</f>
        <v>2.6741553966207654</v>
      </c>
    </row>
    <row r="40" spans="1:19" ht="45" x14ac:dyDescent="0.25">
      <c r="A40" s="80"/>
      <c r="B40" s="81" t="s">
        <v>83</v>
      </c>
      <c r="C40" s="81" t="s">
        <v>82</v>
      </c>
      <c r="D40" s="82">
        <v>26</v>
      </c>
      <c r="E40" s="83">
        <v>36</v>
      </c>
      <c r="F40" s="83">
        <v>87</v>
      </c>
      <c r="G40" s="83">
        <v>0</v>
      </c>
      <c r="H40" s="83">
        <v>0</v>
      </c>
      <c r="I40" s="83">
        <v>95</v>
      </c>
      <c r="J40" s="83">
        <v>0</v>
      </c>
      <c r="K40" s="83">
        <v>0</v>
      </c>
      <c r="L40" s="83">
        <v>69</v>
      </c>
      <c r="M40" s="83">
        <v>2</v>
      </c>
      <c r="N40" s="84">
        <v>24.8</v>
      </c>
      <c r="O40" s="85">
        <v>30</v>
      </c>
      <c r="P40" s="86">
        <f t="shared" si="0"/>
        <v>1.2096774193548387</v>
      </c>
      <c r="Q40" s="84">
        <v>0</v>
      </c>
      <c r="R40" s="87">
        <v>0</v>
      </c>
      <c r="S40" s="86">
        <v>0</v>
      </c>
    </row>
    <row r="41" spans="1:19" ht="45" x14ac:dyDescent="0.25">
      <c r="A41" s="80"/>
      <c r="B41" s="96" t="s">
        <v>84</v>
      </c>
      <c r="C41" s="81" t="s">
        <v>82</v>
      </c>
      <c r="D41" s="82">
        <v>60</v>
      </c>
      <c r="E41" s="83">
        <v>0</v>
      </c>
      <c r="F41" s="83">
        <v>0</v>
      </c>
      <c r="G41" s="83">
        <v>0</v>
      </c>
      <c r="H41" s="83">
        <v>0</v>
      </c>
      <c r="I41" s="83">
        <v>0</v>
      </c>
      <c r="J41" s="83">
        <v>0</v>
      </c>
      <c r="K41" s="83">
        <v>0</v>
      </c>
      <c r="L41" s="83">
        <v>122</v>
      </c>
      <c r="M41" s="83">
        <v>0</v>
      </c>
      <c r="N41" s="84">
        <v>9.99</v>
      </c>
      <c r="O41" s="85">
        <v>33</v>
      </c>
      <c r="P41" s="86">
        <f t="shared" si="0"/>
        <v>3.303303303303303</v>
      </c>
      <c r="Q41" s="84"/>
      <c r="R41" s="87"/>
      <c r="S41" s="86" t="e">
        <f>R41/Q41</f>
        <v>#DIV/0!</v>
      </c>
    </row>
    <row r="42" spans="1:19" ht="30" x14ac:dyDescent="0.25">
      <c r="A42" s="80"/>
      <c r="B42" s="81" t="s">
        <v>1539</v>
      </c>
      <c r="C42" s="81" t="s">
        <v>82</v>
      </c>
      <c r="D42" s="82">
        <v>76</v>
      </c>
      <c r="E42" s="83">
        <v>60</v>
      </c>
      <c r="F42" s="83">
        <v>80</v>
      </c>
      <c r="G42" s="83">
        <v>0</v>
      </c>
      <c r="H42" s="83">
        <v>0</v>
      </c>
      <c r="I42" s="83">
        <v>89</v>
      </c>
      <c r="J42" s="83">
        <v>0</v>
      </c>
      <c r="K42" s="83">
        <v>0</v>
      </c>
      <c r="L42" s="83">
        <v>75</v>
      </c>
      <c r="M42" s="83">
        <v>1</v>
      </c>
      <c r="N42" s="84">
        <v>17.600000000000001</v>
      </c>
      <c r="O42" s="85">
        <v>34</v>
      </c>
      <c r="P42" s="86">
        <f t="shared" si="0"/>
        <v>1.9318181818181817</v>
      </c>
      <c r="Q42" s="84">
        <v>0</v>
      </c>
      <c r="R42" s="87">
        <v>0</v>
      </c>
      <c r="S42" s="86">
        <v>0</v>
      </c>
    </row>
    <row r="43" spans="1:19" ht="61.5" customHeight="1" x14ac:dyDescent="0.25">
      <c r="A43" s="80"/>
      <c r="B43" s="81" t="s">
        <v>85</v>
      </c>
      <c r="C43" s="81" t="s">
        <v>82</v>
      </c>
      <c r="D43" s="82">
        <v>111</v>
      </c>
      <c r="E43" s="83">
        <v>104</v>
      </c>
      <c r="F43" s="83">
        <v>0</v>
      </c>
      <c r="G43" s="83">
        <v>0</v>
      </c>
      <c r="H43" s="83">
        <v>0</v>
      </c>
      <c r="I43" s="83">
        <v>53</v>
      </c>
      <c r="J43" s="83">
        <v>0</v>
      </c>
      <c r="K43" s="83">
        <v>0</v>
      </c>
      <c r="L43" s="83">
        <v>103</v>
      </c>
      <c r="M43" s="83">
        <v>0</v>
      </c>
      <c r="N43" s="84">
        <v>41.9</v>
      </c>
      <c r="O43" s="85">
        <v>27</v>
      </c>
      <c r="P43" s="86">
        <f t="shared" si="0"/>
        <v>0.64439140811455853</v>
      </c>
      <c r="Q43" s="84">
        <v>41.9</v>
      </c>
      <c r="R43" s="87">
        <v>419</v>
      </c>
      <c r="S43" s="86">
        <f>R43/Q43</f>
        <v>10</v>
      </c>
    </row>
    <row r="44" spans="1:19" ht="30" x14ac:dyDescent="0.25">
      <c r="A44" s="80"/>
      <c r="B44" s="97" t="s">
        <v>47</v>
      </c>
      <c r="C44" s="81" t="s">
        <v>82</v>
      </c>
      <c r="D44" s="82">
        <v>0</v>
      </c>
      <c r="E44" s="83">
        <v>37</v>
      </c>
      <c r="F44" s="83">
        <v>0</v>
      </c>
      <c r="G44" s="83">
        <v>0</v>
      </c>
      <c r="H44" s="83">
        <v>0</v>
      </c>
      <c r="I44" s="83">
        <v>0</v>
      </c>
      <c r="J44" s="83">
        <v>0</v>
      </c>
      <c r="K44" s="83">
        <v>0</v>
      </c>
      <c r="L44" s="83">
        <v>24</v>
      </c>
      <c r="M44" s="83">
        <v>0</v>
      </c>
      <c r="N44" s="84">
        <v>20</v>
      </c>
      <c r="O44" s="85">
        <v>3</v>
      </c>
      <c r="P44" s="86">
        <f t="shared" si="0"/>
        <v>0.15</v>
      </c>
      <c r="Q44" s="84">
        <v>0</v>
      </c>
      <c r="R44" s="87">
        <v>0</v>
      </c>
      <c r="S44" s="86">
        <v>0</v>
      </c>
    </row>
    <row r="45" spans="1:19" ht="30.75" customHeight="1" x14ac:dyDescent="0.25">
      <c r="A45" s="80"/>
      <c r="B45" s="81" t="s">
        <v>86</v>
      </c>
      <c r="C45" s="81" t="s">
        <v>82</v>
      </c>
      <c r="D45" s="82">
        <v>28</v>
      </c>
      <c r="E45" s="83">
        <v>53</v>
      </c>
      <c r="F45" s="83">
        <v>75</v>
      </c>
      <c r="G45" s="83">
        <v>0</v>
      </c>
      <c r="H45" s="83">
        <v>0</v>
      </c>
      <c r="I45" s="83">
        <v>159</v>
      </c>
      <c r="J45" s="83">
        <v>0</v>
      </c>
      <c r="K45" s="83">
        <v>0</v>
      </c>
      <c r="L45" s="83">
        <v>33</v>
      </c>
      <c r="M45" s="83">
        <v>0</v>
      </c>
      <c r="N45" s="84">
        <v>18.7</v>
      </c>
      <c r="O45" s="85">
        <f>P45*N45</f>
        <v>32.164000000000001</v>
      </c>
      <c r="P45" s="86">
        <v>1.72</v>
      </c>
      <c r="Q45" s="84">
        <v>0</v>
      </c>
      <c r="R45" s="87">
        <v>0</v>
      </c>
      <c r="S45" s="86">
        <v>0</v>
      </c>
    </row>
    <row r="46" spans="1:19" ht="60" x14ac:dyDescent="0.25">
      <c r="A46" s="68"/>
      <c r="B46" s="81" t="s">
        <v>80</v>
      </c>
      <c r="C46" s="81" t="s">
        <v>82</v>
      </c>
      <c r="D46" s="82">
        <v>79</v>
      </c>
      <c r="E46" s="83">
        <v>102</v>
      </c>
      <c r="F46" s="83">
        <v>170</v>
      </c>
      <c r="G46" s="83">
        <v>0</v>
      </c>
      <c r="H46" s="83">
        <v>0</v>
      </c>
      <c r="I46" s="83">
        <v>118</v>
      </c>
      <c r="J46" s="83">
        <v>0</v>
      </c>
      <c r="K46" s="83">
        <v>0</v>
      </c>
      <c r="L46" s="83">
        <v>121</v>
      </c>
      <c r="M46" s="83">
        <v>0</v>
      </c>
      <c r="N46" s="84">
        <v>40.6</v>
      </c>
      <c r="O46" s="85">
        <v>110</v>
      </c>
      <c r="P46" s="86">
        <f t="shared" si="0"/>
        <v>2.7093596059113301</v>
      </c>
      <c r="Q46" s="84">
        <v>0</v>
      </c>
      <c r="R46" s="87">
        <v>0</v>
      </c>
      <c r="S46" s="86">
        <v>0</v>
      </c>
    </row>
    <row r="47" spans="1:19" ht="15" x14ac:dyDescent="0.25">
      <c r="A47" s="68"/>
      <c r="B47" s="88" t="s">
        <v>30</v>
      </c>
      <c r="C47" s="88" t="s">
        <v>82</v>
      </c>
      <c r="D47" s="85">
        <v>380</v>
      </c>
      <c r="E47" s="87">
        <v>392</v>
      </c>
      <c r="F47" s="87">
        <v>412</v>
      </c>
      <c r="G47" s="87">
        <v>0</v>
      </c>
      <c r="H47" s="87">
        <v>0</v>
      </c>
      <c r="I47" s="87">
        <v>514</v>
      </c>
      <c r="J47" s="87">
        <v>0</v>
      </c>
      <c r="K47" s="87">
        <v>0</v>
      </c>
      <c r="L47" s="87">
        <v>547</v>
      </c>
      <c r="M47" s="87">
        <v>3</v>
      </c>
      <c r="N47" s="89">
        <f>SUM(N40:N46)</f>
        <v>173.58999999999997</v>
      </c>
      <c r="O47" s="85">
        <f>SUM(O40:O46)</f>
        <v>269.16399999999999</v>
      </c>
      <c r="P47" s="90">
        <f t="shared" si="0"/>
        <v>1.5505731896998676</v>
      </c>
      <c r="Q47" s="89">
        <f>SUM(Q40:Q46)</f>
        <v>41.9</v>
      </c>
      <c r="R47" s="87">
        <f>SUM(R40:R46)</f>
        <v>419</v>
      </c>
      <c r="S47" s="90">
        <f t="shared" ref="S47:S64" si="5">R47/Q47</f>
        <v>10</v>
      </c>
    </row>
    <row r="48" spans="1:19" ht="45" x14ac:dyDescent="0.25">
      <c r="A48" s="80"/>
      <c r="B48" s="81" t="s">
        <v>91</v>
      </c>
      <c r="C48" s="81" t="s">
        <v>89</v>
      </c>
      <c r="D48" s="82">
        <v>21</v>
      </c>
      <c r="E48" s="83">
        <v>0</v>
      </c>
      <c r="F48" s="83">
        <v>0</v>
      </c>
      <c r="G48" s="83">
        <v>0</v>
      </c>
      <c r="H48" s="83">
        <v>0</v>
      </c>
      <c r="I48" s="83">
        <v>0</v>
      </c>
      <c r="J48" s="83">
        <v>0</v>
      </c>
      <c r="K48" s="83">
        <v>0</v>
      </c>
      <c r="L48" s="83">
        <v>14</v>
      </c>
      <c r="M48" s="83">
        <v>0</v>
      </c>
      <c r="N48" s="84">
        <v>6.4</v>
      </c>
      <c r="O48" s="85">
        <v>9</v>
      </c>
      <c r="P48" s="86">
        <f t="shared" si="0"/>
        <v>1.40625</v>
      </c>
      <c r="Q48" s="84">
        <v>0</v>
      </c>
      <c r="R48" s="87">
        <v>0</v>
      </c>
      <c r="S48" s="86">
        <v>0</v>
      </c>
    </row>
    <row r="49" spans="1:19" ht="45" x14ac:dyDescent="0.25">
      <c r="A49" s="80"/>
      <c r="B49" s="81" t="s">
        <v>92</v>
      </c>
      <c r="C49" s="81" t="s">
        <v>89</v>
      </c>
      <c r="D49" s="82">
        <v>18</v>
      </c>
      <c r="E49" s="83">
        <v>0</v>
      </c>
      <c r="F49" s="83">
        <v>0</v>
      </c>
      <c r="G49" s="83">
        <v>0</v>
      </c>
      <c r="H49" s="83">
        <v>0</v>
      </c>
      <c r="I49" s="83">
        <v>0</v>
      </c>
      <c r="J49" s="83">
        <v>0</v>
      </c>
      <c r="K49" s="83">
        <v>0</v>
      </c>
      <c r="L49" s="83">
        <v>12</v>
      </c>
      <c r="M49" s="83">
        <v>0</v>
      </c>
      <c r="N49" s="84">
        <v>6.4</v>
      </c>
      <c r="O49" s="85">
        <v>11</v>
      </c>
      <c r="P49" s="86">
        <f t="shared" si="0"/>
        <v>1.71875</v>
      </c>
      <c r="Q49" s="84">
        <v>0</v>
      </c>
      <c r="R49" s="87">
        <v>0</v>
      </c>
      <c r="S49" s="86">
        <v>0</v>
      </c>
    </row>
    <row r="50" spans="1:19" ht="45" x14ac:dyDescent="0.25">
      <c r="A50" s="80"/>
      <c r="B50" s="81" t="s">
        <v>93</v>
      </c>
      <c r="C50" s="81" t="s">
        <v>89</v>
      </c>
      <c r="D50" s="82">
        <v>872</v>
      </c>
      <c r="E50" s="83">
        <v>0</v>
      </c>
      <c r="F50" s="83">
        <v>0</v>
      </c>
      <c r="G50" s="83">
        <v>0</v>
      </c>
      <c r="H50" s="83">
        <v>0</v>
      </c>
      <c r="I50" s="83">
        <v>0</v>
      </c>
      <c r="J50" s="83">
        <v>0</v>
      </c>
      <c r="K50" s="83">
        <v>0</v>
      </c>
      <c r="L50" s="83">
        <v>1852</v>
      </c>
      <c r="M50" s="83">
        <v>0</v>
      </c>
      <c r="N50" s="84">
        <v>605.6</v>
      </c>
      <c r="O50" s="85">
        <v>257</v>
      </c>
      <c r="P50" s="86">
        <f t="shared" si="0"/>
        <v>0.42437252311756934</v>
      </c>
      <c r="Q50" s="84">
        <v>184.4</v>
      </c>
      <c r="R50" s="87">
        <v>1143</v>
      </c>
      <c r="S50" s="86">
        <f t="shared" si="5"/>
        <v>6.1984815618221258</v>
      </c>
    </row>
    <row r="51" spans="1:19" ht="30" x14ac:dyDescent="0.25">
      <c r="A51" s="80"/>
      <c r="B51" s="81" t="s">
        <v>47</v>
      </c>
      <c r="C51" s="81" t="s">
        <v>89</v>
      </c>
      <c r="D51" s="82">
        <v>577</v>
      </c>
      <c r="E51" s="83">
        <v>0</v>
      </c>
      <c r="F51" s="83">
        <v>0</v>
      </c>
      <c r="G51" s="83">
        <v>0</v>
      </c>
      <c r="H51" s="83">
        <v>0</v>
      </c>
      <c r="I51" s="83">
        <v>0</v>
      </c>
      <c r="J51" s="83">
        <v>0</v>
      </c>
      <c r="K51" s="83">
        <v>0</v>
      </c>
      <c r="L51" s="83">
        <v>403</v>
      </c>
      <c r="M51" s="83">
        <v>0</v>
      </c>
      <c r="N51" s="84">
        <v>274.28500000000003</v>
      </c>
      <c r="O51" s="85">
        <v>113</v>
      </c>
      <c r="P51" s="86">
        <f t="shared" si="0"/>
        <v>0.41198023953187374</v>
      </c>
      <c r="Q51" s="84">
        <v>120</v>
      </c>
      <c r="R51" s="87">
        <v>415</v>
      </c>
      <c r="S51" s="86">
        <f t="shared" si="5"/>
        <v>3.4583333333333335</v>
      </c>
    </row>
    <row r="52" spans="1:19" ht="30" x14ac:dyDescent="0.25">
      <c r="A52" s="80"/>
      <c r="B52" s="81" t="s">
        <v>94</v>
      </c>
      <c r="C52" s="81" t="s">
        <v>89</v>
      </c>
      <c r="D52" s="82">
        <v>93</v>
      </c>
      <c r="E52" s="83">
        <v>0</v>
      </c>
      <c r="F52" s="83">
        <v>0</v>
      </c>
      <c r="G52" s="83">
        <v>0</v>
      </c>
      <c r="H52" s="83">
        <v>0</v>
      </c>
      <c r="I52" s="83">
        <v>0</v>
      </c>
      <c r="J52" s="83">
        <v>0</v>
      </c>
      <c r="K52" s="83">
        <v>0</v>
      </c>
      <c r="L52" s="83">
        <v>48</v>
      </c>
      <c r="M52" s="83">
        <v>0</v>
      </c>
      <c r="N52" s="84">
        <v>30.15</v>
      </c>
      <c r="O52" s="85">
        <v>20</v>
      </c>
      <c r="P52" s="86">
        <f t="shared" si="0"/>
        <v>0.66334991708126034</v>
      </c>
      <c r="Q52" s="84">
        <v>0</v>
      </c>
      <c r="R52" s="87">
        <v>0</v>
      </c>
      <c r="S52" s="86">
        <v>0</v>
      </c>
    </row>
    <row r="53" spans="1:19" ht="45" x14ac:dyDescent="0.25">
      <c r="A53" s="80"/>
      <c r="B53" s="81" t="s">
        <v>95</v>
      </c>
      <c r="C53" s="81" t="s">
        <v>89</v>
      </c>
      <c r="D53" s="82">
        <v>108</v>
      </c>
      <c r="E53" s="83">
        <v>0</v>
      </c>
      <c r="F53" s="83">
        <v>0</v>
      </c>
      <c r="G53" s="83">
        <v>0</v>
      </c>
      <c r="H53" s="83">
        <v>0</v>
      </c>
      <c r="I53" s="83">
        <v>0</v>
      </c>
      <c r="J53" s="83">
        <v>0</v>
      </c>
      <c r="K53" s="83">
        <v>0</v>
      </c>
      <c r="L53" s="83">
        <v>49</v>
      </c>
      <c r="M53" s="83">
        <v>0</v>
      </c>
      <c r="N53" s="84">
        <v>19</v>
      </c>
      <c r="O53" s="85">
        <v>30</v>
      </c>
      <c r="P53" s="86">
        <f t="shared" si="0"/>
        <v>1.5789473684210527</v>
      </c>
      <c r="Q53" s="84">
        <v>19</v>
      </c>
      <c r="R53" s="87">
        <v>41</v>
      </c>
      <c r="S53" s="86">
        <f t="shared" si="5"/>
        <v>2.1578947368421053</v>
      </c>
    </row>
    <row r="54" spans="1:19" ht="30" x14ac:dyDescent="0.25">
      <c r="A54" s="80"/>
      <c r="B54" s="81" t="s">
        <v>1540</v>
      </c>
      <c r="C54" s="81" t="s">
        <v>89</v>
      </c>
      <c r="D54" s="82">
        <v>87</v>
      </c>
      <c r="E54" s="83">
        <v>0</v>
      </c>
      <c r="F54" s="83">
        <v>0</v>
      </c>
      <c r="G54" s="83">
        <v>0</v>
      </c>
      <c r="H54" s="83">
        <v>0</v>
      </c>
      <c r="I54" s="83">
        <v>0</v>
      </c>
      <c r="J54" s="83">
        <v>0</v>
      </c>
      <c r="K54" s="83">
        <v>0</v>
      </c>
      <c r="L54" s="83">
        <v>95</v>
      </c>
      <c r="M54" s="83">
        <v>0</v>
      </c>
      <c r="N54" s="84"/>
      <c r="O54" s="85"/>
      <c r="P54" s="86" t="e">
        <f t="shared" si="0"/>
        <v>#DIV/0!</v>
      </c>
      <c r="Q54" s="84"/>
      <c r="R54" s="87"/>
      <c r="S54" s="86" t="e">
        <f t="shared" si="5"/>
        <v>#DIV/0!</v>
      </c>
    </row>
    <row r="55" spans="1:19" ht="45" x14ac:dyDescent="0.25">
      <c r="A55" s="80"/>
      <c r="B55" s="81" t="s">
        <v>96</v>
      </c>
      <c r="C55" s="81" t="s">
        <v>89</v>
      </c>
      <c r="D55" s="82">
        <v>165</v>
      </c>
      <c r="E55" s="83">
        <v>0</v>
      </c>
      <c r="F55" s="83">
        <v>0</v>
      </c>
      <c r="G55" s="83">
        <v>0</v>
      </c>
      <c r="H55" s="83">
        <v>0</v>
      </c>
      <c r="I55" s="83">
        <v>0</v>
      </c>
      <c r="J55" s="83">
        <v>0</v>
      </c>
      <c r="K55" s="83">
        <v>0</v>
      </c>
      <c r="L55" s="83">
        <v>108</v>
      </c>
      <c r="M55" s="83">
        <v>0</v>
      </c>
      <c r="N55" s="84">
        <v>44.38</v>
      </c>
      <c r="O55" s="85">
        <v>28</v>
      </c>
      <c r="P55" s="86">
        <f t="shared" si="0"/>
        <v>0.63091482649842268</v>
      </c>
      <c r="Q55" s="84">
        <v>20</v>
      </c>
      <c r="R55" s="87">
        <v>100</v>
      </c>
      <c r="S55" s="86">
        <f t="shared" si="5"/>
        <v>5</v>
      </c>
    </row>
    <row r="56" spans="1:19" ht="30" x14ac:dyDescent="0.25">
      <c r="A56" s="68"/>
      <c r="B56" s="81" t="s">
        <v>97</v>
      </c>
      <c r="C56" s="81" t="s">
        <v>89</v>
      </c>
      <c r="D56" s="82">
        <v>135</v>
      </c>
      <c r="E56" s="83">
        <v>0</v>
      </c>
      <c r="F56" s="83">
        <v>0</v>
      </c>
      <c r="G56" s="83">
        <v>0</v>
      </c>
      <c r="H56" s="83">
        <v>0</v>
      </c>
      <c r="I56" s="83">
        <v>0</v>
      </c>
      <c r="J56" s="83">
        <v>0</v>
      </c>
      <c r="K56" s="83">
        <v>0</v>
      </c>
      <c r="L56" s="83">
        <v>106</v>
      </c>
      <c r="M56" s="83">
        <v>0</v>
      </c>
      <c r="N56" s="84">
        <v>45.04</v>
      </c>
      <c r="O56" s="85">
        <v>32</v>
      </c>
      <c r="P56" s="86">
        <f t="shared" si="0"/>
        <v>0.71047957371225579</v>
      </c>
      <c r="Q56" s="84">
        <v>45.31</v>
      </c>
      <c r="R56" s="87">
        <v>97</v>
      </c>
      <c r="S56" s="86">
        <f t="shared" si="5"/>
        <v>2.1408077687044802</v>
      </c>
    </row>
    <row r="57" spans="1:19" ht="15" x14ac:dyDescent="0.25">
      <c r="A57" s="68"/>
      <c r="B57" s="88" t="s">
        <v>30</v>
      </c>
      <c r="C57" s="88" t="s">
        <v>89</v>
      </c>
      <c r="D57" s="85">
        <f>SUM(D48:D56)</f>
        <v>2076</v>
      </c>
      <c r="E57" s="85">
        <f>SUM(E48:E56)</f>
        <v>0</v>
      </c>
      <c r="F57" s="85">
        <f t="shared" ref="F57:M57" si="6">SUM(F48:F56)</f>
        <v>0</v>
      </c>
      <c r="G57" s="85">
        <f t="shared" si="6"/>
        <v>0</v>
      </c>
      <c r="H57" s="85">
        <f t="shared" si="6"/>
        <v>0</v>
      </c>
      <c r="I57" s="85">
        <f t="shared" si="6"/>
        <v>0</v>
      </c>
      <c r="J57" s="85">
        <f t="shared" si="6"/>
        <v>0</v>
      </c>
      <c r="K57" s="85">
        <f t="shared" si="6"/>
        <v>0</v>
      </c>
      <c r="L57" s="85">
        <f t="shared" si="6"/>
        <v>2687</v>
      </c>
      <c r="M57" s="85">
        <f t="shared" si="6"/>
        <v>0</v>
      </c>
      <c r="N57" s="89">
        <f>SUM(N48:N56)</f>
        <v>1031.2549999999999</v>
      </c>
      <c r="O57" s="85">
        <f>SUM(O48:O56)</f>
        <v>500</v>
      </c>
      <c r="P57" s="90">
        <f t="shared" si="0"/>
        <v>0.48484613407934996</v>
      </c>
      <c r="Q57" s="89">
        <f>SUM(Q48:Q56)</f>
        <v>388.71</v>
      </c>
      <c r="R57" s="87">
        <f>SUM(R48:R56)</f>
        <v>1796</v>
      </c>
      <c r="S57" s="90">
        <f t="shared" si="5"/>
        <v>4.6204111033932751</v>
      </c>
    </row>
    <row r="58" spans="1:19" ht="30" x14ac:dyDescent="0.25">
      <c r="A58" s="80"/>
      <c r="B58" s="81" t="s">
        <v>47</v>
      </c>
      <c r="C58" s="81" t="s">
        <v>99</v>
      </c>
      <c r="D58" s="82">
        <v>79</v>
      </c>
      <c r="E58" s="83">
        <v>392</v>
      </c>
      <c r="F58" s="83">
        <v>0</v>
      </c>
      <c r="G58" s="83">
        <v>0</v>
      </c>
      <c r="H58" s="83">
        <v>0</v>
      </c>
      <c r="I58" s="83">
        <v>0</v>
      </c>
      <c r="J58" s="83">
        <v>0</v>
      </c>
      <c r="K58" s="83">
        <v>0</v>
      </c>
      <c r="L58" s="83">
        <v>87</v>
      </c>
      <c r="M58" s="83">
        <v>0</v>
      </c>
      <c r="N58" s="84">
        <v>84.64</v>
      </c>
      <c r="O58" s="85">
        <v>49</v>
      </c>
      <c r="P58" s="86">
        <f t="shared" si="0"/>
        <v>0.57892249527410211</v>
      </c>
      <c r="Q58" s="84">
        <v>134.63999999999999</v>
      </c>
      <c r="R58" s="87">
        <v>337</v>
      </c>
      <c r="S58" s="86">
        <f t="shared" si="5"/>
        <v>2.5029708853238266</v>
      </c>
    </row>
    <row r="59" spans="1:19" ht="15" x14ac:dyDescent="0.25">
      <c r="A59" s="68"/>
      <c r="B59" s="88" t="s">
        <v>30</v>
      </c>
      <c r="C59" s="88" t="s">
        <v>99</v>
      </c>
      <c r="D59" s="85">
        <f t="shared" ref="D59:O59" si="7">SUM(D58:D58)</f>
        <v>79</v>
      </c>
      <c r="E59" s="85">
        <f t="shared" si="7"/>
        <v>392</v>
      </c>
      <c r="F59" s="85">
        <f t="shared" si="7"/>
        <v>0</v>
      </c>
      <c r="G59" s="85">
        <f t="shared" si="7"/>
        <v>0</v>
      </c>
      <c r="H59" s="85">
        <f t="shared" si="7"/>
        <v>0</v>
      </c>
      <c r="I59" s="85">
        <f t="shared" si="7"/>
        <v>0</v>
      </c>
      <c r="J59" s="85">
        <f t="shared" si="7"/>
        <v>0</v>
      </c>
      <c r="K59" s="85">
        <f t="shared" si="7"/>
        <v>0</v>
      </c>
      <c r="L59" s="85">
        <f t="shared" si="7"/>
        <v>87</v>
      </c>
      <c r="M59" s="85">
        <f t="shared" si="7"/>
        <v>0</v>
      </c>
      <c r="N59" s="89">
        <f t="shared" si="7"/>
        <v>84.64</v>
      </c>
      <c r="O59" s="85">
        <f t="shared" si="7"/>
        <v>49</v>
      </c>
      <c r="P59" s="90">
        <f t="shared" si="0"/>
        <v>0.57892249527410211</v>
      </c>
      <c r="Q59" s="89">
        <f>SUM(Q58:Q58)</f>
        <v>134.63999999999999</v>
      </c>
      <c r="R59" s="87">
        <f>SUM(R58:R58)</f>
        <v>337</v>
      </c>
      <c r="S59" s="90">
        <f t="shared" si="5"/>
        <v>2.5029708853238266</v>
      </c>
    </row>
    <row r="60" spans="1:19" ht="45" x14ac:dyDescent="0.25">
      <c r="A60" s="80"/>
      <c r="B60" s="81" t="s">
        <v>102</v>
      </c>
      <c r="C60" s="81" t="s">
        <v>101</v>
      </c>
      <c r="D60" s="82">
        <v>30</v>
      </c>
      <c r="E60" s="83">
        <v>3</v>
      </c>
      <c r="F60" s="83">
        <v>0</v>
      </c>
      <c r="G60" s="83">
        <v>1</v>
      </c>
      <c r="H60" s="83">
        <v>0</v>
      </c>
      <c r="I60" s="83">
        <v>10</v>
      </c>
      <c r="J60" s="83">
        <v>0</v>
      </c>
      <c r="K60" s="83">
        <v>0</v>
      </c>
      <c r="L60" s="83">
        <v>49</v>
      </c>
      <c r="M60" s="83">
        <v>0</v>
      </c>
      <c r="N60" s="84">
        <v>12.6</v>
      </c>
      <c r="O60" s="85">
        <v>4</v>
      </c>
      <c r="P60" s="86">
        <f t="shared" si="0"/>
        <v>0.31746031746031744</v>
      </c>
      <c r="Q60" s="84"/>
      <c r="R60" s="87"/>
      <c r="S60" s="86" t="e">
        <f t="shared" si="5"/>
        <v>#DIV/0!</v>
      </c>
    </row>
    <row r="61" spans="1:19" ht="60" x14ac:dyDescent="0.25">
      <c r="A61" s="80"/>
      <c r="B61" s="81" t="s">
        <v>103</v>
      </c>
      <c r="C61" s="81" t="s">
        <v>101</v>
      </c>
      <c r="D61" s="82">
        <v>1396</v>
      </c>
      <c r="E61" s="83">
        <v>126</v>
      </c>
      <c r="F61" s="83">
        <v>299</v>
      </c>
      <c r="G61" s="83">
        <v>0</v>
      </c>
      <c r="H61" s="83">
        <v>0</v>
      </c>
      <c r="I61" s="83">
        <v>695</v>
      </c>
      <c r="J61" s="83">
        <v>0</v>
      </c>
      <c r="K61" s="83">
        <v>0</v>
      </c>
      <c r="L61" s="83">
        <v>1725</v>
      </c>
      <c r="M61" s="83">
        <v>29</v>
      </c>
      <c r="N61" s="84">
        <v>989.3</v>
      </c>
      <c r="O61" s="85">
        <v>176</v>
      </c>
      <c r="P61" s="86">
        <f t="shared" si="0"/>
        <v>0.17790356817952088</v>
      </c>
      <c r="Q61" s="84"/>
      <c r="R61" s="87"/>
      <c r="S61" s="86" t="e">
        <f t="shared" si="5"/>
        <v>#DIV/0!</v>
      </c>
    </row>
    <row r="62" spans="1:19" ht="30" x14ac:dyDescent="0.25">
      <c r="A62" s="80"/>
      <c r="B62" s="81" t="s">
        <v>47</v>
      </c>
      <c r="C62" s="81" t="s">
        <v>101</v>
      </c>
      <c r="D62" s="82">
        <v>794</v>
      </c>
      <c r="E62" s="83">
        <v>126</v>
      </c>
      <c r="F62" s="83">
        <v>353</v>
      </c>
      <c r="G62" s="83">
        <v>0</v>
      </c>
      <c r="H62" s="83">
        <v>0</v>
      </c>
      <c r="I62" s="83">
        <v>309</v>
      </c>
      <c r="J62" s="83">
        <v>0</v>
      </c>
      <c r="K62" s="83">
        <v>0</v>
      </c>
      <c r="L62" s="83">
        <v>1133</v>
      </c>
      <c r="M62" s="83">
        <v>71</v>
      </c>
      <c r="N62" s="84">
        <v>1050.19</v>
      </c>
      <c r="O62" s="85">
        <v>109</v>
      </c>
      <c r="P62" s="86">
        <f t="shared" si="0"/>
        <v>0.10379074262752454</v>
      </c>
      <c r="Q62" s="84">
        <v>0</v>
      </c>
      <c r="R62" s="87">
        <v>0</v>
      </c>
      <c r="S62" s="86">
        <v>0</v>
      </c>
    </row>
    <row r="63" spans="1:19" ht="60" x14ac:dyDescent="0.25">
      <c r="A63" s="80"/>
      <c r="B63" s="81" t="s">
        <v>104</v>
      </c>
      <c r="C63" s="81" t="s">
        <v>101</v>
      </c>
      <c r="D63" s="82">
        <v>71</v>
      </c>
      <c r="E63" s="83">
        <v>33</v>
      </c>
      <c r="F63" s="83">
        <v>0</v>
      </c>
      <c r="G63" s="83">
        <v>40</v>
      </c>
      <c r="H63" s="83">
        <v>0</v>
      </c>
      <c r="I63" s="83">
        <v>42</v>
      </c>
      <c r="J63" s="83">
        <v>0</v>
      </c>
      <c r="K63" s="83">
        <v>0</v>
      </c>
      <c r="L63" s="83">
        <v>237</v>
      </c>
      <c r="M63" s="83">
        <v>11</v>
      </c>
      <c r="N63" s="84">
        <v>56.249000000000002</v>
      </c>
      <c r="O63" s="85">
        <v>35</v>
      </c>
      <c r="P63" s="86">
        <f t="shared" si="0"/>
        <v>0.62223328414727375</v>
      </c>
      <c r="Q63" s="84"/>
      <c r="R63" s="87"/>
      <c r="S63" s="86" t="e">
        <f t="shared" si="5"/>
        <v>#DIV/0!</v>
      </c>
    </row>
    <row r="64" spans="1:19" ht="45" customHeight="1" x14ac:dyDescent="0.25">
      <c r="A64" s="80"/>
      <c r="B64" s="81" t="s">
        <v>105</v>
      </c>
      <c r="C64" s="81" t="s">
        <v>101</v>
      </c>
      <c r="D64" s="82">
        <v>1530</v>
      </c>
      <c r="E64" s="83">
        <v>0</v>
      </c>
      <c r="F64" s="83">
        <v>232</v>
      </c>
      <c r="G64" s="83">
        <v>858</v>
      </c>
      <c r="H64" s="83">
        <v>0</v>
      </c>
      <c r="I64" s="83">
        <v>1376</v>
      </c>
      <c r="J64" s="83">
        <v>0</v>
      </c>
      <c r="K64" s="83">
        <v>0</v>
      </c>
      <c r="L64" s="83">
        <v>5246</v>
      </c>
      <c r="M64" s="83">
        <v>15</v>
      </c>
      <c r="N64" s="84">
        <v>2099</v>
      </c>
      <c r="O64" s="85">
        <v>382</v>
      </c>
      <c r="P64" s="86">
        <f t="shared" si="0"/>
        <v>0.18199142448785136</v>
      </c>
      <c r="Q64" s="84">
        <v>20.7</v>
      </c>
      <c r="R64" s="87">
        <v>50</v>
      </c>
      <c r="S64" s="86">
        <f t="shared" si="5"/>
        <v>2.4154589371980677</v>
      </c>
    </row>
    <row r="65" spans="1:19" ht="30" x14ac:dyDescent="0.25">
      <c r="A65" s="80"/>
      <c r="B65" s="81" t="s">
        <v>106</v>
      </c>
      <c r="C65" s="81" t="s">
        <v>101</v>
      </c>
      <c r="D65" s="82">
        <v>1329</v>
      </c>
      <c r="E65" s="83">
        <v>0</v>
      </c>
      <c r="F65" s="83">
        <v>158</v>
      </c>
      <c r="G65" s="83">
        <v>804</v>
      </c>
      <c r="H65" s="83">
        <v>0</v>
      </c>
      <c r="I65" s="83">
        <v>1069</v>
      </c>
      <c r="J65" s="83">
        <v>0</v>
      </c>
      <c r="K65" s="83">
        <v>0</v>
      </c>
      <c r="L65" s="83">
        <v>6922</v>
      </c>
      <c r="M65" s="83">
        <v>69</v>
      </c>
      <c r="N65" s="84">
        <v>1404.2</v>
      </c>
      <c r="O65" s="85">
        <v>133</v>
      </c>
      <c r="P65" s="86">
        <f t="shared" si="0"/>
        <v>9.4715852442671986E-2</v>
      </c>
      <c r="Q65" s="84">
        <v>0</v>
      </c>
      <c r="R65" s="87">
        <v>0</v>
      </c>
      <c r="S65" s="86">
        <v>0</v>
      </c>
    </row>
    <row r="66" spans="1:19" ht="45" x14ac:dyDescent="0.25">
      <c r="A66" s="68"/>
      <c r="B66" s="81" t="s">
        <v>107</v>
      </c>
      <c r="C66" s="81" t="s">
        <v>101</v>
      </c>
      <c r="D66" s="82">
        <v>78</v>
      </c>
      <c r="E66" s="83">
        <v>0</v>
      </c>
      <c r="F66" s="83">
        <v>0</v>
      </c>
      <c r="G66" s="83">
        <v>31</v>
      </c>
      <c r="H66" s="83">
        <v>0</v>
      </c>
      <c r="I66" s="83">
        <v>61</v>
      </c>
      <c r="J66" s="83">
        <v>0</v>
      </c>
      <c r="K66" s="83">
        <v>0</v>
      </c>
      <c r="L66" s="83">
        <v>277</v>
      </c>
      <c r="M66" s="83">
        <v>8</v>
      </c>
      <c r="N66" s="84">
        <v>53.36</v>
      </c>
      <c r="O66" s="85">
        <v>16</v>
      </c>
      <c r="P66" s="86">
        <f t="shared" si="0"/>
        <v>0.29985007496251875</v>
      </c>
      <c r="Q66" s="84">
        <v>0</v>
      </c>
      <c r="R66" s="87">
        <v>0</v>
      </c>
      <c r="S66" s="86">
        <v>0</v>
      </c>
    </row>
    <row r="67" spans="1:19" ht="15" x14ac:dyDescent="0.25">
      <c r="A67" s="68"/>
      <c r="B67" s="88" t="s">
        <v>30</v>
      </c>
      <c r="C67" s="88" t="s">
        <v>101</v>
      </c>
      <c r="D67" s="85">
        <v>5254</v>
      </c>
      <c r="E67" s="87">
        <v>288</v>
      </c>
      <c r="F67" s="87">
        <v>1041</v>
      </c>
      <c r="G67" s="87">
        <v>1734</v>
      </c>
      <c r="H67" s="87">
        <v>0</v>
      </c>
      <c r="I67" s="87">
        <v>3624</v>
      </c>
      <c r="J67" s="87">
        <v>0</v>
      </c>
      <c r="K67" s="87">
        <v>0</v>
      </c>
      <c r="L67" s="87">
        <v>15623</v>
      </c>
      <c r="M67" s="87">
        <v>203</v>
      </c>
      <c r="N67" s="89">
        <f>SUM(N60:N66)</f>
        <v>5664.8989999999994</v>
      </c>
      <c r="O67" s="85">
        <f>SUM(O60:O66)</f>
        <v>855</v>
      </c>
      <c r="P67" s="90">
        <f t="shared" si="0"/>
        <v>0.15092943404639697</v>
      </c>
      <c r="Q67" s="89">
        <f>SUM(Q60:Q66)</f>
        <v>20.7</v>
      </c>
      <c r="R67" s="87">
        <f>SUM(R60:R66)</f>
        <v>50</v>
      </c>
      <c r="S67" s="90">
        <f>R67/Q67</f>
        <v>2.4154589371980677</v>
      </c>
    </row>
    <row r="68" spans="1:19" ht="45" x14ac:dyDescent="0.25">
      <c r="A68" s="80"/>
      <c r="B68" s="81" t="s">
        <v>112</v>
      </c>
      <c r="C68" s="81" t="s">
        <v>109</v>
      </c>
      <c r="D68" s="82">
        <v>263</v>
      </c>
      <c r="E68" s="83">
        <v>179</v>
      </c>
      <c r="F68" s="83">
        <v>0</v>
      </c>
      <c r="G68" s="83">
        <v>0</v>
      </c>
      <c r="H68" s="83">
        <v>0</v>
      </c>
      <c r="I68" s="83">
        <v>0</v>
      </c>
      <c r="J68" s="83">
        <v>0</v>
      </c>
      <c r="K68" s="83">
        <v>0</v>
      </c>
      <c r="L68" s="83">
        <v>262</v>
      </c>
      <c r="M68" s="83">
        <v>0</v>
      </c>
      <c r="N68" s="84">
        <v>99.7</v>
      </c>
      <c r="O68" s="85">
        <v>30</v>
      </c>
      <c r="P68" s="86">
        <f t="shared" si="0"/>
        <v>0.30090270812437309</v>
      </c>
      <c r="Q68" s="84">
        <v>0</v>
      </c>
      <c r="R68" s="87">
        <v>0</v>
      </c>
      <c r="S68" s="86" t="e">
        <f>R68/Q68</f>
        <v>#DIV/0!</v>
      </c>
    </row>
    <row r="69" spans="1:19" ht="30" x14ac:dyDescent="0.25">
      <c r="A69" s="80"/>
      <c r="B69" s="81" t="s">
        <v>47</v>
      </c>
      <c r="C69" s="81" t="s">
        <v>109</v>
      </c>
      <c r="D69" s="82">
        <v>315</v>
      </c>
      <c r="E69" s="83">
        <v>138</v>
      </c>
      <c r="F69" s="83">
        <v>0</v>
      </c>
      <c r="G69" s="83">
        <v>0</v>
      </c>
      <c r="H69" s="83">
        <v>0</v>
      </c>
      <c r="I69" s="83">
        <v>0</v>
      </c>
      <c r="J69" s="83">
        <v>0</v>
      </c>
      <c r="K69" s="83">
        <v>0</v>
      </c>
      <c r="L69" s="83">
        <v>356</v>
      </c>
      <c r="M69" s="83">
        <v>14</v>
      </c>
      <c r="N69" s="84">
        <v>129.57</v>
      </c>
      <c r="O69" s="85">
        <v>40</v>
      </c>
      <c r="P69" s="86">
        <f t="shared" si="0"/>
        <v>0.30871343675233465</v>
      </c>
      <c r="Q69" s="84">
        <v>34.4</v>
      </c>
      <c r="R69" s="87">
        <v>80</v>
      </c>
      <c r="S69" s="86">
        <f>R69/Q69</f>
        <v>2.3255813953488373</v>
      </c>
    </row>
    <row r="70" spans="1:19" ht="45" x14ac:dyDescent="0.25">
      <c r="A70" s="80"/>
      <c r="B70" s="81" t="s">
        <v>113</v>
      </c>
      <c r="C70" s="81" t="s">
        <v>109</v>
      </c>
      <c r="D70" s="82">
        <v>41</v>
      </c>
      <c r="E70" s="83">
        <v>25</v>
      </c>
      <c r="F70" s="83">
        <v>0</v>
      </c>
      <c r="G70" s="83">
        <v>0</v>
      </c>
      <c r="H70" s="83">
        <v>0</v>
      </c>
      <c r="I70" s="83">
        <v>0</v>
      </c>
      <c r="J70" s="83">
        <v>0</v>
      </c>
      <c r="K70" s="83">
        <v>0</v>
      </c>
      <c r="L70" s="83">
        <v>54</v>
      </c>
      <c r="M70" s="83">
        <v>0</v>
      </c>
      <c r="N70" s="84">
        <v>16.29</v>
      </c>
      <c r="O70" s="85">
        <v>14</v>
      </c>
      <c r="P70" s="86">
        <f t="shared" si="0"/>
        <v>0.85942295887047271</v>
      </c>
      <c r="Q70" s="84">
        <v>0</v>
      </c>
      <c r="R70" s="87">
        <v>0</v>
      </c>
      <c r="S70" s="86" t="e">
        <f>R70/Q70</f>
        <v>#DIV/0!</v>
      </c>
    </row>
    <row r="71" spans="1:19" ht="33" customHeight="1" x14ac:dyDescent="0.25">
      <c r="A71" s="80"/>
      <c r="B71" s="96" t="s">
        <v>114</v>
      </c>
      <c r="C71" s="81" t="s">
        <v>109</v>
      </c>
      <c r="D71" s="82">
        <v>111</v>
      </c>
      <c r="E71" s="83">
        <v>0</v>
      </c>
      <c r="F71" s="83">
        <v>0</v>
      </c>
      <c r="G71" s="83">
        <v>0</v>
      </c>
      <c r="H71" s="83">
        <v>0</v>
      </c>
      <c r="I71" s="83">
        <v>0</v>
      </c>
      <c r="J71" s="83">
        <v>0</v>
      </c>
      <c r="K71" s="83">
        <v>0</v>
      </c>
      <c r="L71" s="83">
        <v>88</v>
      </c>
      <c r="M71" s="83">
        <v>0</v>
      </c>
      <c r="N71" s="84">
        <v>31.8</v>
      </c>
      <c r="O71" s="85">
        <v>34</v>
      </c>
      <c r="P71" s="86">
        <f t="shared" si="0"/>
        <v>1.0691823899371069</v>
      </c>
      <c r="Q71" s="84">
        <v>15.8</v>
      </c>
      <c r="R71" s="87"/>
      <c r="S71" s="86">
        <f>R71/Q71</f>
        <v>0</v>
      </c>
    </row>
    <row r="72" spans="1:19" ht="30" x14ac:dyDescent="0.25">
      <c r="A72" s="80"/>
      <c r="B72" s="81" t="s">
        <v>115</v>
      </c>
      <c r="C72" s="81" t="s">
        <v>109</v>
      </c>
      <c r="D72" s="82">
        <v>62</v>
      </c>
      <c r="E72" s="83">
        <v>0</v>
      </c>
      <c r="F72" s="83">
        <v>0</v>
      </c>
      <c r="G72" s="83">
        <v>0</v>
      </c>
      <c r="H72" s="83">
        <v>0</v>
      </c>
      <c r="I72" s="83">
        <v>0</v>
      </c>
      <c r="J72" s="83">
        <v>0</v>
      </c>
      <c r="K72" s="83">
        <v>0</v>
      </c>
      <c r="L72" s="83">
        <v>63</v>
      </c>
      <c r="M72" s="83">
        <v>0</v>
      </c>
      <c r="N72" s="84">
        <v>16.100000000000001</v>
      </c>
      <c r="O72" s="85">
        <v>22</v>
      </c>
      <c r="P72" s="86">
        <f t="shared" si="0"/>
        <v>1.3664596273291925</v>
      </c>
      <c r="Q72" s="84">
        <v>0</v>
      </c>
      <c r="R72" s="87">
        <v>0</v>
      </c>
      <c r="S72" s="86">
        <v>0</v>
      </c>
    </row>
    <row r="73" spans="1:19" ht="45" x14ac:dyDescent="0.25">
      <c r="A73" s="80"/>
      <c r="B73" s="96" t="s">
        <v>116</v>
      </c>
      <c r="C73" s="81" t="s">
        <v>109</v>
      </c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4">
        <v>50.54</v>
      </c>
      <c r="O73" s="85">
        <v>38</v>
      </c>
      <c r="P73" s="86">
        <f t="shared" si="0"/>
        <v>0.75187969924812026</v>
      </c>
      <c r="Q73" s="84"/>
      <c r="R73" s="87"/>
      <c r="S73" s="86"/>
    </row>
    <row r="74" spans="1:19" ht="75" x14ac:dyDescent="0.25">
      <c r="A74" s="68"/>
      <c r="B74" s="96" t="s">
        <v>1541</v>
      </c>
      <c r="C74" s="81" t="s">
        <v>109</v>
      </c>
      <c r="D74" s="82">
        <v>192</v>
      </c>
      <c r="E74" s="83">
        <v>1161</v>
      </c>
      <c r="F74" s="83">
        <v>0</v>
      </c>
      <c r="G74" s="83">
        <v>0</v>
      </c>
      <c r="H74" s="83">
        <v>0</v>
      </c>
      <c r="I74" s="83">
        <v>0</v>
      </c>
      <c r="J74" s="83">
        <v>0</v>
      </c>
      <c r="K74" s="83">
        <v>0</v>
      </c>
      <c r="L74" s="83">
        <v>152</v>
      </c>
      <c r="M74" s="83">
        <v>0</v>
      </c>
      <c r="N74" s="84">
        <v>166.46</v>
      </c>
      <c r="O74" s="85">
        <v>80</v>
      </c>
      <c r="P74" s="86">
        <f t="shared" ref="P74:P142" si="8">O74/N74</f>
        <v>0.48059593896431574</v>
      </c>
      <c r="Q74" s="84">
        <v>60</v>
      </c>
      <c r="R74" s="87"/>
      <c r="S74" s="86">
        <f t="shared" ref="S74:S86" si="9">R74/Q74</f>
        <v>0</v>
      </c>
    </row>
    <row r="75" spans="1:19" ht="15" x14ac:dyDescent="0.25">
      <c r="A75" s="68"/>
      <c r="B75" s="88" t="s">
        <v>30</v>
      </c>
      <c r="C75" s="88" t="s">
        <v>109</v>
      </c>
      <c r="D75" s="85">
        <f>SUM(D68:D74)</f>
        <v>984</v>
      </c>
      <c r="E75" s="85">
        <f t="shared" ref="E75:M75" si="10">SUM(E68:E74)</f>
        <v>1503</v>
      </c>
      <c r="F75" s="85">
        <f t="shared" si="10"/>
        <v>0</v>
      </c>
      <c r="G75" s="85">
        <f t="shared" si="10"/>
        <v>0</v>
      </c>
      <c r="H75" s="85">
        <f t="shared" si="10"/>
        <v>0</v>
      </c>
      <c r="I75" s="85">
        <f t="shared" si="10"/>
        <v>0</v>
      </c>
      <c r="J75" s="85">
        <f t="shared" si="10"/>
        <v>0</v>
      </c>
      <c r="K75" s="85">
        <f t="shared" si="10"/>
        <v>0</v>
      </c>
      <c r="L75" s="85">
        <f t="shared" si="10"/>
        <v>975</v>
      </c>
      <c r="M75" s="85">
        <f t="shared" si="10"/>
        <v>14</v>
      </c>
      <c r="N75" s="89">
        <f>SUM(N68:N74)</f>
        <v>510.46000000000004</v>
      </c>
      <c r="O75" s="85">
        <f>SUM(O68:O74)</f>
        <v>258</v>
      </c>
      <c r="P75" s="90">
        <f t="shared" si="8"/>
        <v>0.50542647807859575</v>
      </c>
      <c r="Q75" s="89">
        <f>SUM(Q68:Q74)</f>
        <v>110.2</v>
      </c>
      <c r="R75" s="87">
        <f>SUM(R68:R74)</f>
        <v>80</v>
      </c>
      <c r="S75" s="90">
        <f t="shared" si="9"/>
        <v>0.72595281306715065</v>
      </c>
    </row>
    <row r="76" spans="1:19" ht="45" x14ac:dyDescent="0.25">
      <c r="A76" s="80"/>
      <c r="B76" s="81" t="s">
        <v>117</v>
      </c>
      <c r="C76" s="81" t="s">
        <v>118</v>
      </c>
      <c r="D76" s="82">
        <v>580</v>
      </c>
      <c r="E76" s="83">
        <v>361</v>
      </c>
      <c r="F76" s="83">
        <v>0</v>
      </c>
      <c r="G76" s="83">
        <v>0</v>
      </c>
      <c r="H76" s="83">
        <v>0</v>
      </c>
      <c r="I76" s="83">
        <v>0</v>
      </c>
      <c r="J76" s="83">
        <v>0</v>
      </c>
      <c r="K76" s="83">
        <v>0</v>
      </c>
      <c r="L76" s="83">
        <v>285</v>
      </c>
      <c r="M76" s="83">
        <v>0</v>
      </c>
      <c r="N76" s="84">
        <v>120</v>
      </c>
      <c r="O76" s="85">
        <v>37</v>
      </c>
      <c r="P76" s="86">
        <f t="shared" si="8"/>
        <v>0.30833333333333335</v>
      </c>
      <c r="Q76" s="84">
        <v>120</v>
      </c>
      <c r="R76" s="87">
        <v>460</v>
      </c>
      <c r="S76" s="86">
        <f t="shared" si="9"/>
        <v>3.8333333333333335</v>
      </c>
    </row>
    <row r="77" spans="1:19" ht="30" x14ac:dyDescent="0.25">
      <c r="A77" s="68"/>
      <c r="B77" s="81" t="s">
        <v>47</v>
      </c>
      <c r="C77" s="81" t="s">
        <v>118</v>
      </c>
      <c r="D77" s="82">
        <v>163</v>
      </c>
      <c r="E77" s="83">
        <v>96</v>
      </c>
      <c r="F77" s="83">
        <v>0</v>
      </c>
      <c r="G77" s="83">
        <v>0</v>
      </c>
      <c r="H77" s="83">
        <v>0</v>
      </c>
      <c r="I77" s="83">
        <v>0</v>
      </c>
      <c r="J77" s="83">
        <v>0</v>
      </c>
      <c r="K77" s="83">
        <v>0</v>
      </c>
      <c r="L77" s="83">
        <v>100</v>
      </c>
      <c r="M77" s="83">
        <v>0</v>
      </c>
      <c r="N77" s="84">
        <v>60</v>
      </c>
      <c r="O77" s="85">
        <v>36</v>
      </c>
      <c r="P77" s="86">
        <f t="shared" si="8"/>
        <v>0.6</v>
      </c>
      <c r="Q77" s="84">
        <v>30</v>
      </c>
      <c r="R77" s="87">
        <v>120</v>
      </c>
      <c r="S77" s="86">
        <f t="shared" si="9"/>
        <v>4</v>
      </c>
    </row>
    <row r="78" spans="1:19" ht="15" x14ac:dyDescent="0.25">
      <c r="A78" s="68"/>
      <c r="B78" s="88" t="s">
        <v>30</v>
      </c>
      <c r="C78" s="88" t="s">
        <v>118</v>
      </c>
      <c r="D78" s="85">
        <f>SUM(D76:D77)</f>
        <v>743</v>
      </c>
      <c r="E78" s="85">
        <f t="shared" ref="E78:M78" si="11">SUM(E76:E77)</f>
        <v>457</v>
      </c>
      <c r="F78" s="85">
        <f t="shared" si="11"/>
        <v>0</v>
      </c>
      <c r="G78" s="85">
        <f t="shared" si="11"/>
        <v>0</v>
      </c>
      <c r="H78" s="85">
        <f t="shared" si="11"/>
        <v>0</v>
      </c>
      <c r="I78" s="85">
        <f t="shared" si="11"/>
        <v>0</v>
      </c>
      <c r="J78" s="85">
        <f t="shared" si="11"/>
        <v>0</v>
      </c>
      <c r="K78" s="85">
        <f t="shared" si="11"/>
        <v>0</v>
      </c>
      <c r="L78" s="85">
        <f t="shared" si="11"/>
        <v>385</v>
      </c>
      <c r="M78" s="85">
        <f t="shared" si="11"/>
        <v>0</v>
      </c>
      <c r="N78" s="89">
        <f>SUM(N76:N77)</f>
        <v>180</v>
      </c>
      <c r="O78" s="85">
        <f>SUM(O76:O77)</f>
        <v>73</v>
      </c>
      <c r="P78" s="90">
        <f t="shared" si="8"/>
        <v>0.40555555555555556</v>
      </c>
      <c r="Q78" s="89">
        <f>SUM(Q76:Q77)</f>
        <v>150</v>
      </c>
      <c r="R78" s="87">
        <f>SUM(R76:R77)</f>
        <v>580</v>
      </c>
      <c r="S78" s="90">
        <f t="shared" si="9"/>
        <v>3.8666666666666667</v>
      </c>
    </row>
    <row r="79" spans="1:19" ht="45" x14ac:dyDescent="0.25">
      <c r="A79" s="80"/>
      <c r="B79" s="81" t="s">
        <v>45</v>
      </c>
      <c r="C79" s="81" t="s">
        <v>120</v>
      </c>
      <c r="D79" s="82">
        <v>98</v>
      </c>
      <c r="E79" s="83">
        <v>503</v>
      </c>
      <c r="F79" s="83">
        <v>0</v>
      </c>
      <c r="G79" s="83">
        <v>0</v>
      </c>
      <c r="H79" s="83">
        <v>0</v>
      </c>
      <c r="I79" s="83">
        <v>0</v>
      </c>
      <c r="J79" s="83">
        <v>0</v>
      </c>
      <c r="K79" s="83">
        <v>0</v>
      </c>
      <c r="L79" s="83">
        <v>39</v>
      </c>
      <c r="M79" s="83">
        <v>7</v>
      </c>
      <c r="N79" s="84">
        <v>50</v>
      </c>
      <c r="O79" s="85">
        <v>25</v>
      </c>
      <c r="P79" s="86">
        <f t="shared" si="8"/>
        <v>0.5</v>
      </c>
      <c r="Q79" s="84">
        <v>35</v>
      </c>
      <c r="R79" s="87">
        <v>154</v>
      </c>
      <c r="S79" s="86">
        <f t="shared" si="9"/>
        <v>4.4000000000000004</v>
      </c>
    </row>
    <row r="80" spans="1:19" ht="45" x14ac:dyDescent="0.25">
      <c r="A80" s="80"/>
      <c r="B80" s="81" t="s">
        <v>121</v>
      </c>
      <c r="C80" s="81" t="s">
        <v>120</v>
      </c>
      <c r="D80" s="82">
        <v>303</v>
      </c>
      <c r="E80" s="83">
        <v>698</v>
      </c>
      <c r="F80" s="83">
        <v>0</v>
      </c>
      <c r="G80" s="83">
        <v>0</v>
      </c>
      <c r="H80" s="83">
        <v>0</v>
      </c>
      <c r="I80" s="83">
        <v>0</v>
      </c>
      <c r="J80" s="83">
        <v>0</v>
      </c>
      <c r="K80" s="83">
        <v>0</v>
      </c>
      <c r="L80" s="83">
        <v>167</v>
      </c>
      <c r="M80" s="83">
        <v>35</v>
      </c>
      <c r="N80" s="84">
        <v>108</v>
      </c>
      <c r="O80" s="85">
        <v>83</v>
      </c>
      <c r="P80" s="86">
        <f t="shared" si="8"/>
        <v>0.76851851851851849</v>
      </c>
      <c r="Q80" s="84">
        <v>108</v>
      </c>
      <c r="R80" s="87">
        <v>276</v>
      </c>
      <c r="S80" s="86">
        <f t="shared" si="9"/>
        <v>2.5555555555555554</v>
      </c>
    </row>
    <row r="81" spans="1:19" ht="30" x14ac:dyDescent="0.25">
      <c r="A81" s="68"/>
      <c r="B81" s="81" t="s">
        <v>47</v>
      </c>
      <c r="C81" s="81" t="s">
        <v>120</v>
      </c>
      <c r="D81" s="82">
        <v>30</v>
      </c>
      <c r="E81" s="83">
        <v>94</v>
      </c>
      <c r="F81" s="83">
        <v>0</v>
      </c>
      <c r="G81" s="83">
        <v>0</v>
      </c>
      <c r="H81" s="83">
        <v>0</v>
      </c>
      <c r="I81" s="83">
        <v>0</v>
      </c>
      <c r="J81" s="83">
        <v>0</v>
      </c>
      <c r="K81" s="83">
        <v>0</v>
      </c>
      <c r="L81" s="83">
        <v>17</v>
      </c>
      <c r="M81" s="83">
        <v>7</v>
      </c>
      <c r="N81" s="84">
        <v>40</v>
      </c>
      <c r="O81" s="85">
        <v>23</v>
      </c>
      <c r="P81" s="86">
        <f t="shared" si="8"/>
        <v>0.57499999999999996</v>
      </c>
      <c r="Q81" s="84">
        <v>40</v>
      </c>
      <c r="R81" s="87">
        <v>120</v>
      </c>
      <c r="S81" s="86">
        <f t="shared" si="9"/>
        <v>3</v>
      </c>
    </row>
    <row r="82" spans="1:19" ht="15" x14ac:dyDescent="0.25">
      <c r="A82" s="68"/>
      <c r="B82" s="88" t="s">
        <v>30</v>
      </c>
      <c r="C82" s="88" t="s">
        <v>120</v>
      </c>
      <c r="D82" s="85">
        <v>431</v>
      </c>
      <c r="E82" s="87">
        <v>1295</v>
      </c>
      <c r="F82" s="87">
        <v>0</v>
      </c>
      <c r="G82" s="87">
        <v>0</v>
      </c>
      <c r="H82" s="87">
        <v>0</v>
      </c>
      <c r="I82" s="87">
        <v>0</v>
      </c>
      <c r="J82" s="87">
        <v>0</v>
      </c>
      <c r="K82" s="87">
        <v>0</v>
      </c>
      <c r="L82" s="87">
        <v>223</v>
      </c>
      <c r="M82" s="87">
        <v>49</v>
      </c>
      <c r="N82" s="89">
        <f>SUM(N79:N81)</f>
        <v>198</v>
      </c>
      <c r="O82" s="85">
        <f>SUM(O79:O81)</f>
        <v>131</v>
      </c>
      <c r="P82" s="90">
        <f t="shared" si="8"/>
        <v>0.66161616161616166</v>
      </c>
      <c r="Q82" s="89">
        <f>SUM(Q79:Q81)</f>
        <v>183</v>
      </c>
      <c r="R82" s="87">
        <f>SUM(R79:R81)</f>
        <v>550</v>
      </c>
      <c r="S82" s="90">
        <f t="shared" si="9"/>
        <v>3.0054644808743167</v>
      </c>
    </row>
    <row r="83" spans="1:19" ht="77.25" customHeight="1" x14ac:dyDescent="0.25">
      <c r="A83" s="80"/>
      <c r="B83" s="81" t="s">
        <v>125</v>
      </c>
      <c r="C83" s="81" t="s">
        <v>123</v>
      </c>
      <c r="D83" s="82">
        <v>101</v>
      </c>
      <c r="E83" s="83">
        <v>0</v>
      </c>
      <c r="F83" s="83">
        <v>0</v>
      </c>
      <c r="G83" s="83">
        <v>0</v>
      </c>
      <c r="H83" s="83">
        <v>0</v>
      </c>
      <c r="I83" s="83">
        <v>0</v>
      </c>
      <c r="J83" s="83">
        <v>0</v>
      </c>
      <c r="K83" s="83">
        <v>0</v>
      </c>
      <c r="L83" s="83">
        <v>186</v>
      </c>
      <c r="M83" s="83">
        <v>0</v>
      </c>
      <c r="N83" s="84">
        <v>40</v>
      </c>
      <c r="O83" s="85">
        <v>29</v>
      </c>
      <c r="P83" s="86">
        <f t="shared" si="8"/>
        <v>0.72499999999999998</v>
      </c>
      <c r="Q83" s="84">
        <v>40</v>
      </c>
      <c r="R83" s="87">
        <v>48</v>
      </c>
      <c r="S83" s="86">
        <f t="shared" si="9"/>
        <v>1.2</v>
      </c>
    </row>
    <row r="84" spans="1:19" ht="60" x14ac:dyDescent="0.25">
      <c r="A84" s="80"/>
      <c r="B84" s="81" t="s">
        <v>126</v>
      </c>
      <c r="C84" s="81" t="s">
        <v>123</v>
      </c>
      <c r="D84" s="82">
        <v>708</v>
      </c>
      <c r="E84" s="83">
        <v>556</v>
      </c>
      <c r="F84" s="83">
        <v>89</v>
      </c>
      <c r="G84" s="83">
        <v>0</v>
      </c>
      <c r="H84" s="83">
        <v>0</v>
      </c>
      <c r="I84" s="83">
        <v>32</v>
      </c>
      <c r="J84" s="83">
        <v>0</v>
      </c>
      <c r="K84" s="83">
        <v>0</v>
      </c>
      <c r="L84" s="83">
        <v>411</v>
      </c>
      <c r="M84" s="83">
        <v>8</v>
      </c>
      <c r="N84" s="84">
        <v>150</v>
      </c>
      <c r="O84" s="85">
        <v>255</v>
      </c>
      <c r="P84" s="86">
        <f t="shared" si="8"/>
        <v>1.7</v>
      </c>
      <c r="Q84" s="84">
        <v>110</v>
      </c>
      <c r="R84" s="87">
        <v>660</v>
      </c>
      <c r="S84" s="86">
        <f t="shared" si="9"/>
        <v>6</v>
      </c>
    </row>
    <row r="85" spans="1:19" ht="30" x14ac:dyDescent="0.25">
      <c r="A85" s="80"/>
      <c r="B85" s="81" t="s">
        <v>47</v>
      </c>
      <c r="C85" s="81" t="s">
        <v>123</v>
      </c>
      <c r="D85" s="82">
        <v>0</v>
      </c>
      <c r="E85" s="83">
        <v>56</v>
      </c>
      <c r="F85" s="83">
        <v>0</v>
      </c>
      <c r="G85" s="83">
        <v>0</v>
      </c>
      <c r="H85" s="83">
        <v>0</v>
      </c>
      <c r="I85" s="83">
        <v>0</v>
      </c>
      <c r="J85" s="83">
        <v>0</v>
      </c>
      <c r="K85" s="83">
        <v>0</v>
      </c>
      <c r="L85" s="83">
        <v>174</v>
      </c>
      <c r="M85" s="83">
        <v>0</v>
      </c>
      <c r="N85" s="84">
        <v>98.92</v>
      </c>
      <c r="O85" s="85">
        <v>178</v>
      </c>
      <c r="P85" s="86">
        <f t="shared" si="8"/>
        <v>1.7994338859684593</v>
      </c>
      <c r="Q85" s="84">
        <v>116.87</v>
      </c>
      <c r="R85" s="87">
        <v>412</v>
      </c>
      <c r="S85" s="86">
        <f t="shared" si="9"/>
        <v>3.5252845041499099</v>
      </c>
    </row>
    <row r="86" spans="1:19" ht="30" x14ac:dyDescent="0.25">
      <c r="A86" s="80"/>
      <c r="B86" s="81" t="s">
        <v>127</v>
      </c>
      <c r="C86" s="81" t="s">
        <v>123</v>
      </c>
      <c r="D86" s="82">
        <v>250</v>
      </c>
      <c r="E86" s="83">
        <v>1225</v>
      </c>
      <c r="F86" s="83">
        <v>0</v>
      </c>
      <c r="G86" s="83">
        <v>0</v>
      </c>
      <c r="H86" s="83">
        <v>0</v>
      </c>
      <c r="I86" s="83">
        <v>0</v>
      </c>
      <c r="J86" s="83">
        <v>0</v>
      </c>
      <c r="K86" s="83">
        <v>0</v>
      </c>
      <c r="L86" s="83">
        <v>138</v>
      </c>
      <c r="M86" s="83">
        <v>5</v>
      </c>
      <c r="N86" s="84">
        <v>62.62</v>
      </c>
      <c r="O86" s="85">
        <v>75</v>
      </c>
      <c r="P86" s="86">
        <f t="shared" si="8"/>
        <v>1.1977004152028106</v>
      </c>
      <c r="Q86" s="84">
        <v>62.96</v>
      </c>
      <c r="R86" s="87">
        <v>245</v>
      </c>
      <c r="S86" s="86">
        <f t="shared" si="9"/>
        <v>3.8913595933926302</v>
      </c>
    </row>
    <row r="87" spans="1:19" ht="60" x14ac:dyDescent="0.25">
      <c r="A87" s="68"/>
      <c r="B87" s="81" t="s">
        <v>80</v>
      </c>
      <c r="C87" s="81" t="s">
        <v>123</v>
      </c>
      <c r="D87" s="82">
        <v>51</v>
      </c>
      <c r="E87" s="83">
        <v>24</v>
      </c>
      <c r="F87" s="83">
        <v>115</v>
      </c>
      <c r="G87" s="83">
        <v>0</v>
      </c>
      <c r="H87" s="83">
        <v>0</v>
      </c>
      <c r="I87" s="83">
        <v>98</v>
      </c>
      <c r="J87" s="83">
        <v>0</v>
      </c>
      <c r="K87" s="83">
        <v>0</v>
      </c>
      <c r="L87" s="83">
        <v>34</v>
      </c>
      <c r="M87" s="83">
        <v>0</v>
      </c>
      <c r="N87" s="84">
        <v>39.6</v>
      </c>
      <c r="O87" s="85">
        <v>46</v>
      </c>
      <c r="P87" s="86">
        <f t="shared" si="8"/>
        <v>1.1616161616161615</v>
      </c>
      <c r="Q87" s="84">
        <v>0</v>
      </c>
      <c r="R87" s="87">
        <v>0</v>
      </c>
      <c r="S87" s="86">
        <v>0</v>
      </c>
    </row>
    <row r="88" spans="1:19" ht="15" x14ac:dyDescent="0.25">
      <c r="A88" s="68"/>
      <c r="B88" s="88" t="s">
        <v>30</v>
      </c>
      <c r="C88" s="88" t="s">
        <v>123</v>
      </c>
      <c r="D88" s="85">
        <v>1110</v>
      </c>
      <c r="E88" s="87">
        <v>1861</v>
      </c>
      <c r="F88" s="87">
        <v>204</v>
      </c>
      <c r="G88" s="87">
        <v>0</v>
      </c>
      <c r="H88" s="87">
        <v>0</v>
      </c>
      <c r="I88" s="87">
        <v>130</v>
      </c>
      <c r="J88" s="87">
        <v>0</v>
      </c>
      <c r="K88" s="87">
        <v>0</v>
      </c>
      <c r="L88" s="87">
        <v>943</v>
      </c>
      <c r="M88" s="87">
        <v>13</v>
      </c>
      <c r="N88" s="89">
        <f>SUM(N83:N87)</f>
        <v>391.14000000000004</v>
      </c>
      <c r="O88" s="85">
        <f>SUM(O83:O87)</f>
        <v>583</v>
      </c>
      <c r="P88" s="90">
        <f t="shared" si="8"/>
        <v>1.4905149051490514</v>
      </c>
      <c r="Q88" s="89">
        <f>SUM(Q83:Q87)</f>
        <v>329.83</v>
      </c>
      <c r="R88" s="87">
        <f>SUM(R83:R87)</f>
        <v>1365</v>
      </c>
      <c r="S88" s="90">
        <f>R88/Q88</f>
        <v>4.1384955886365704</v>
      </c>
    </row>
    <row r="89" spans="1:19" ht="45" x14ac:dyDescent="0.25">
      <c r="A89" s="80"/>
      <c r="B89" s="81" t="s">
        <v>130</v>
      </c>
      <c r="C89" s="81" t="s">
        <v>129</v>
      </c>
      <c r="D89" s="82">
        <v>317</v>
      </c>
      <c r="E89" s="83">
        <v>0</v>
      </c>
      <c r="F89" s="83">
        <v>0</v>
      </c>
      <c r="G89" s="83">
        <v>210</v>
      </c>
      <c r="H89" s="83">
        <v>0</v>
      </c>
      <c r="I89" s="83">
        <v>0</v>
      </c>
      <c r="J89" s="83">
        <v>0</v>
      </c>
      <c r="K89" s="83">
        <v>0</v>
      </c>
      <c r="L89" s="83">
        <v>115</v>
      </c>
      <c r="M89" s="83">
        <v>0</v>
      </c>
      <c r="N89" s="84">
        <v>80</v>
      </c>
      <c r="O89" s="85">
        <v>34</v>
      </c>
      <c r="P89" s="86">
        <f t="shared" si="8"/>
        <v>0.42499999999999999</v>
      </c>
      <c r="Q89" s="84">
        <v>40</v>
      </c>
      <c r="R89" s="87">
        <v>120</v>
      </c>
      <c r="S89" s="86">
        <f>R89/Q89</f>
        <v>3</v>
      </c>
    </row>
    <row r="90" spans="1:19" ht="45" x14ac:dyDescent="0.25">
      <c r="A90" s="80"/>
      <c r="B90" s="81" t="s">
        <v>131</v>
      </c>
      <c r="C90" s="81" t="s">
        <v>129</v>
      </c>
      <c r="D90" s="82">
        <v>331</v>
      </c>
      <c r="E90" s="83">
        <v>0</v>
      </c>
      <c r="F90" s="83">
        <v>0</v>
      </c>
      <c r="G90" s="83">
        <v>0</v>
      </c>
      <c r="H90" s="83">
        <v>0</v>
      </c>
      <c r="I90" s="83">
        <v>0</v>
      </c>
      <c r="J90" s="83">
        <v>0</v>
      </c>
      <c r="K90" s="83">
        <v>0</v>
      </c>
      <c r="L90" s="83">
        <v>124</v>
      </c>
      <c r="M90" s="83">
        <v>0</v>
      </c>
      <c r="N90" s="84"/>
      <c r="O90" s="85"/>
      <c r="P90" s="86"/>
      <c r="Q90" s="84"/>
      <c r="R90" s="87"/>
      <c r="S90" s="86"/>
    </row>
    <row r="91" spans="1:19" ht="45" x14ac:dyDescent="0.25">
      <c r="A91" s="80"/>
      <c r="B91" s="81" t="s">
        <v>132</v>
      </c>
      <c r="C91" s="81" t="s">
        <v>129</v>
      </c>
      <c r="D91" s="82">
        <v>1482</v>
      </c>
      <c r="E91" s="83">
        <v>289</v>
      </c>
      <c r="F91" s="83">
        <v>0</v>
      </c>
      <c r="G91" s="83">
        <v>0</v>
      </c>
      <c r="H91" s="83">
        <v>0</v>
      </c>
      <c r="I91" s="83">
        <v>55</v>
      </c>
      <c r="J91" s="83">
        <v>0</v>
      </c>
      <c r="K91" s="83">
        <v>0</v>
      </c>
      <c r="L91" s="83">
        <v>6686</v>
      </c>
      <c r="M91" s="83">
        <v>0</v>
      </c>
      <c r="N91" s="84">
        <v>1130</v>
      </c>
      <c r="O91" s="85">
        <v>339</v>
      </c>
      <c r="P91" s="86">
        <f t="shared" si="8"/>
        <v>0.3</v>
      </c>
      <c r="Q91" s="84">
        <v>155</v>
      </c>
      <c r="R91" s="87">
        <v>560</v>
      </c>
      <c r="S91" s="86">
        <f>R91/Q91</f>
        <v>3.6129032258064515</v>
      </c>
    </row>
    <row r="92" spans="1:19" ht="30" x14ac:dyDescent="0.25">
      <c r="A92" s="80"/>
      <c r="B92" s="81" t="s">
        <v>133</v>
      </c>
      <c r="C92" s="81" t="s">
        <v>129</v>
      </c>
      <c r="D92" s="82">
        <v>131</v>
      </c>
      <c r="E92" s="83">
        <v>0</v>
      </c>
      <c r="F92" s="83">
        <v>0</v>
      </c>
      <c r="G92" s="83">
        <v>0</v>
      </c>
      <c r="H92" s="83">
        <v>0</v>
      </c>
      <c r="I92" s="83">
        <v>0</v>
      </c>
      <c r="J92" s="83">
        <v>0</v>
      </c>
      <c r="K92" s="83">
        <v>0</v>
      </c>
      <c r="L92" s="83">
        <v>174</v>
      </c>
      <c r="M92" s="83">
        <v>0</v>
      </c>
      <c r="N92" s="84">
        <v>44.85</v>
      </c>
      <c r="O92" s="85">
        <v>29</v>
      </c>
      <c r="P92" s="86">
        <f t="shared" si="8"/>
        <v>0.64659977703455962</v>
      </c>
      <c r="Q92" s="84">
        <v>44.26</v>
      </c>
      <c r="R92" s="87">
        <v>30</v>
      </c>
      <c r="S92" s="86">
        <f>R92/Q92</f>
        <v>0.67781292363307732</v>
      </c>
    </row>
    <row r="93" spans="1:19" ht="30" x14ac:dyDescent="0.25">
      <c r="A93" s="80"/>
      <c r="B93" s="81" t="s">
        <v>47</v>
      </c>
      <c r="C93" s="81" t="s">
        <v>129</v>
      </c>
      <c r="D93" s="82">
        <v>1834</v>
      </c>
      <c r="E93" s="83">
        <v>0</v>
      </c>
      <c r="F93" s="83">
        <v>0</v>
      </c>
      <c r="G93" s="83">
        <v>1355</v>
      </c>
      <c r="H93" s="83">
        <v>0</v>
      </c>
      <c r="I93" s="83">
        <v>0</v>
      </c>
      <c r="J93" s="83">
        <v>0</v>
      </c>
      <c r="K93" s="83">
        <v>0</v>
      </c>
      <c r="L93" s="83">
        <v>783</v>
      </c>
      <c r="M93" s="83">
        <v>0</v>
      </c>
      <c r="N93" s="84">
        <v>2766.1</v>
      </c>
      <c r="O93" s="85">
        <v>750</v>
      </c>
      <c r="P93" s="86">
        <f t="shared" si="8"/>
        <v>0.27113987202198042</v>
      </c>
      <c r="Q93" s="84">
        <v>0</v>
      </c>
      <c r="R93" s="87">
        <v>0</v>
      </c>
      <c r="S93" s="86">
        <v>0</v>
      </c>
    </row>
    <row r="94" spans="1:19" ht="30" x14ac:dyDescent="0.25">
      <c r="A94" s="80"/>
      <c r="B94" s="81" t="s">
        <v>134</v>
      </c>
      <c r="C94" s="81" t="s">
        <v>129</v>
      </c>
      <c r="D94" s="82">
        <v>279</v>
      </c>
      <c r="E94" s="83">
        <v>0</v>
      </c>
      <c r="F94" s="83">
        <v>0</v>
      </c>
      <c r="G94" s="83">
        <v>317</v>
      </c>
      <c r="H94" s="83">
        <v>0</v>
      </c>
      <c r="I94" s="83">
        <v>0</v>
      </c>
      <c r="J94" s="83">
        <v>0</v>
      </c>
      <c r="K94" s="83">
        <v>0</v>
      </c>
      <c r="L94" s="83">
        <v>1537</v>
      </c>
      <c r="M94" s="83">
        <v>0</v>
      </c>
      <c r="N94" s="84">
        <v>473.84</v>
      </c>
      <c r="O94" s="85">
        <v>152</v>
      </c>
      <c r="P94" s="86">
        <f t="shared" si="8"/>
        <v>0.32078338679723117</v>
      </c>
      <c r="Q94" s="84">
        <v>0</v>
      </c>
      <c r="R94" s="87">
        <v>0</v>
      </c>
      <c r="S94" s="86">
        <v>0</v>
      </c>
    </row>
    <row r="95" spans="1:19" ht="30" x14ac:dyDescent="0.25">
      <c r="A95" s="80"/>
      <c r="B95" s="81" t="s">
        <v>135</v>
      </c>
      <c r="C95" s="81" t="s">
        <v>129</v>
      </c>
      <c r="D95" s="82">
        <v>144</v>
      </c>
      <c r="E95" s="83">
        <v>0</v>
      </c>
      <c r="F95" s="83">
        <v>0</v>
      </c>
      <c r="G95" s="83">
        <v>247</v>
      </c>
      <c r="H95" s="83">
        <v>0</v>
      </c>
      <c r="I95" s="83">
        <v>181</v>
      </c>
      <c r="J95" s="83">
        <v>0</v>
      </c>
      <c r="K95" s="83">
        <v>0</v>
      </c>
      <c r="L95" s="83">
        <v>321</v>
      </c>
      <c r="M95" s="83">
        <v>0</v>
      </c>
      <c r="N95" s="84">
        <v>72.599999999999994</v>
      </c>
      <c r="O95" s="85">
        <v>30</v>
      </c>
      <c r="P95" s="86">
        <f t="shared" si="8"/>
        <v>0.41322314049586778</v>
      </c>
      <c r="Q95" s="84">
        <v>0</v>
      </c>
      <c r="R95" s="87">
        <v>0</v>
      </c>
      <c r="S95" s="86">
        <v>0</v>
      </c>
    </row>
    <row r="96" spans="1:19" ht="30" x14ac:dyDescent="0.25">
      <c r="A96" s="80"/>
      <c r="B96" s="81" t="s">
        <v>136</v>
      </c>
      <c r="C96" s="81" t="s">
        <v>129</v>
      </c>
      <c r="D96" s="82">
        <v>387</v>
      </c>
      <c r="E96" s="83">
        <v>0</v>
      </c>
      <c r="F96" s="83">
        <v>0</v>
      </c>
      <c r="G96" s="83">
        <v>322</v>
      </c>
      <c r="H96" s="83">
        <v>0</v>
      </c>
      <c r="I96" s="83">
        <v>0</v>
      </c>
      <c r="J96" s="83">
        <v>0</v>
      </c>
      <c r="K96" s="83">
        <v>0</v>
      </c>
      <c r="L96" s="83">
        <v>1595</v>
      </c>
      <c r="M96" s="83">
        <v>0</v>
      </c>
      <c r="N96" s="84">
        <v>491.79</v>
      </c>
      <c r="O96" s="85">
        <v>143</v>
      </c>
      <c r="P96" s="86">
        <f t="shared" si="8"/>
        <v>0.29077451757864126</v>
      </c>
      <c r="Q96" s="84">
        <v>0</v>
      </c>
      <c r="R96" s="87">
        <v>0</v>
      </c>
      <c r="S96" s="86">
        <v>0</v>
      </c>
    </row>
    <row r="97" spans="1:19" ht="45" x14ac:dyDescent="0.25">
      <c r="A97" s="80"/>
      <c r="B97" s="81" t="s">
        <v>137</v>
      </c>
      <c r="C97" s="81" t="s">
        <v>129</v>
      </c>
      <c r="D97" s="82">
        <v>536</v>
      </c>
      <c r="E97" s="83">
        <v>0</v>
      </c>
      <c r="F97" s="83">
        <v>0</v>
      </c>
      <c r="G97" s="83">
        <v>661</v>
      </c>
      <c r="H97" s="83">
        <v>0</v>
      </c>
      <c r="I97" s="83">
        <v>0</v>
      </c>
      <c r="J97" s="83">
        <v>0</v>
      </c>
      <c r="K97" s="83">
        <v>0</v>
      </c>
      <c r="L97" s="83">
        <v>2327</v>
      </c>
      <c r="M97" s="83">
        <v>0</v>
      </c>
      <c r="N97" s="84">
        <v>495.9</v>
      </c>
      <c r="O97" s="85">
        <v>149</v>
      </c>
      <c r="P97" s="86">
        <f t="shared" si="8"/>
        <v>0.30046380318612625</v>
      </c>
      <c r="Q97" s="84">
        <v>0</v>
      </c>
      <c r="R97" s="87">
        <v>0</v>
      </c>
      <c r="S97" s="86">
        <v>0</v>
      </c>
    </row>
    <row r="98" spans="1:19" ht="45" customHeight="1" x14ac:dyDescent="0.25">
      <c r="A98" s="80"/>
      <c r="B98" s="81" t="s">
        <v>105</v>
      </c>
      <c r="C98" s="81" t="s">
        <v>129</v>
      </c>
      <c r="D98" s="82">
        <v>1509</v>
      </c>
      <c r="E98" s="83">
        <v>0</v>
      </c>
      <c r="F98" s="83">
        <v>0</v>
      </c>
      <c r="G98" s="83">
        <v>2811</v>
      </c>
      <c r="H98" s="83">
        <v>0</v>
      </c>
      <c r="I98" s="83">
        <v>1111</v>
      </c>
      <c r="J98" s="83">
        <v>0</v>
      </c>
      <c r="K98" s="83">
        <v>0</v>
      </c>
      <c r="L98" s="83">
        <v>6892</v>
      </c>
      <c r="M98" s="83">
        <v>19</v>
      </c>
      <c r="N98" s="84">
        <v>2435</v>
      </c>
      <c r="O98" s="85">
        <v>365</v>
      </c>
      <c r="P98" s="86">
        <f t="shared" si="8"/>
        <v>0.14989733059548255</v>
      </c>
      <c r="Q98" s="84">
        <v>24.35</v>
      </c>
      <c r="R98" s="87">
        <v>50</v>
      </c>
      <c r="S98" s="86">
        <f>R98/Q98</f>
        <v>2.0533880903490758</v>
      </c>
    </row>
    <row r="99" spans="1:19" ht="45" customHeight="1" x14ac:dyDescent="0.25">
      <c r="A99" s="80"/>
      <c r="B99" s="81" t="s">
        <v>138</v>
      </c>
      <c r="C99" s="81" t="s">
        <v>129</v>
      </c>
      <c r="D99" s="82"/>
      <c r="E99" s="83"/>
      <c r="F99" s="83"/>
      <c r="G99" s="83"/>
      <c r="H99" s="83"/>
      <c r="I99" s="83"/>
      <c r="J99" s="83"/>
      <c r="K99" s="83"/>
      <c r="L99" s="83"/>
      <c r="M99" s="83"/>
      <c r="N99" s="84">
        <v>492.9</v>
      </c>
      <c r="O99" s="85">
        <v>134</v>
      </c>
      <c r="P99" s="86">
        <f t="shared" si="8"/>
        <v>0.27186041793467236</v>
      </c>
      <c r="Q99" s="84">
        <v>492.9</v>
      </c>
      <c r="R99" s="87">
        <v>323</v>
      </c>
      <c r="S99" s="86">
        <f>R99/Q99</f>
        <v>0.65530533576790428</v>
      </c>
    </row>
    <row r="100" spans="1:19" ht="45" customHeight="1" x14ac:dyDescent="0.25">
      <c r="A100" s="80"/>
      <c r="B100" s="81" t="s">
        <v>139</v>
      </c>
      <c r="C100" s="81" t="s">
        <v>129</v>
      </c>
      <c r="D100" s="82"/>
      <c r="E100" s="83"/>
      <c r="F100" s="83"/>
      <c r="G100" s="83"/>
      <c r="H100" s="83"/>
      <c r="I100" s="83"/>
      <c r="J100" s="83"/>
      <c r="K100" s="83"/>
      <c r="L100" s="83"/>
      <c r="M100" s="83"/>
      <c r="N100" s="84">
        <v>499.12799999999999</v>
      </c>
      <c r="O100" s="85">
        <v>133</v>
      </c>
      <c r="P100" s="86">
        <f t="shared" si="8"/>
        <v>0.2664647144620218</v>
      </c>
      <c r="Q100" s="84">
        <f>N100</f>
        <v>499.12799999999999</v>
      </c>
      <c r="R100" s="87">
        <v>250</v>
      </c>
      <c r="S100" s="86">
        <f>R100/Q100</f>
        <v>0.50087352342485292</v>
      </c>
    </row>
    <row r="101" spans="1:19" ht="30" x14ac:dyDescent="0.25">
      <c r="A101" s="80"/>
      <c r="B101" s="81" t="s">
        <v>140</v>
      </c>
      <c r="C101" s="81" t="s">
        <v>129</v>
      </c>
      <c r="D101" s="82">
        <v>259</v>
      </c>
      <c r="E101" s="83">
        <v>0</v>
      </c>
      <c r="F101" s="83">
        <v>0</v>
      </c>
      <c r="G101" s="83">
        <v>519</v>
      </c>
      <c r="H101" s="83">
        <v>0</v>
      </c>
      <c r="I101" s="83">
        <v>0</v>
      </c>
      <c r="J101" s="83">
        <v>0</v>
      </c>
      <c r="K101" s="83">
        <v>0</v>
      </c>
      <c r="L101" s="83">
        <v>858</v>
      </c>
      <c r="M101" s="83">
        <v>0</v>
      </c>
      <c r="N101" s="84">
        <v>498.9</v>
      </c>
      <c r="O101" s="85">
        <v>161</v>
      </c>
      <c r="P101" s="86">
        <f t="shared" si="8"/>
        <v>0.3227099619162157</v>
      </c>
      <c r="Q101" s="84">
        <v>0</v>
      </c>
      <c r="R101" s="87">
        <v>0</v>
      </c>
      <c r="S101" s="86">
        <v>0</v>
      </c>
    </row>
    <row r="102" spans="1:19" ht="30" x14ac:dyDescent="0.25">
      <c r="A102" s="80"/>
      <c r="B102" s="81" t="s">
        <v>142</v>
      </c>
      <c r="C102" s="81" t="s">
        <v>129</v>
      </c>
      <c r="D102" s="82">
        <v>517</v>
      </c>
      <c r="E102" s="83">
        <v>0</v>
      </c>
      <c r="F102" s="83">
        <v>0</v>
      </c>
      <c r="G102" s="83">
        <v>369</v>
      </c>
      <c r="H102" s="83">
        <v>0</v>
      </c>
      <c r="I102" s="83">
        <v>0</v>
      </c>
      <c r="J102" s="83">
        <v>0</v>
      </c>
      <c r="K102" s="83">
        <v>0</v>
      </c>
      <c r="L102" s="83">
        <v>2095</v>
      </c>
      <c r="M102" s="83">
        <v>0</v>
      </c>
      <c r="N102" s="84">
        <v>481.76</v>
      </c>
      <c r="O102" s="85">
        <v>164</v>
      </c>
      <c r="P102" s="86">
        <f t="shared" si="8"/>
        <v>0.34041846562603789</v>
      </c>
      <c r="Q102" s="84">
        <v>0</v>
      </c>
      <c r="R102" s="87">
        <v>0</v>
      </c>
      <c r="S102" s="86">
        <v>0</v>
      </c>
    </row>
    <row r="103" spans="1:19" ht="30" x14ac:dyDescent="0.25">
      <c r="A103" s="80"/>
      <c r="B103" s="81" t="s">
        <v>143</v>
      </c>
      <c r="C103" s="81" t="s">
        <v>129</v>
      </c>
      <c r="D103" s="82">
        <v>584</v>
      </c>
      <c r="E103" s="83">
        <v>0</v>
      </c>
      <c r="F103" s="83">
        <v>0</v>
      </c>
      <c r="G103" s="83">
        <v>521</v>
      </c>
      <c r="H103" s="83">
        <v>0</v>
      </c>
      <c r="I103" s="83">
        <v>0</v>
      </c>
      <c r="J103" s="83">
        <v>0</v>
      </c>
      <c r="K103" s="83">
        <v>0</v>
      </c>
      <c r="L103" s="83">
        <v>2373</v>
      </c>
      <c r="M103" s="83">
        <v>0</v>
      </c>
      <c r="N103" s="84">
        <v>499.17</v>
      </c>
      <c r="O103" s="85">
        <v>172</v>
      </c>
      <c r="P103" s="86">
        <f t="shared" si="8"/>
        <v>0.34457198950257428</v>
      </c>
      <c r="Q103" s="84">
        <v>0</v>
      </c>
      <c r="R103" s="87">
        <v>0</v>
      </c>
      <c r="S103" s="86">
        <v>0</v>
      </c>
    </row>
    <row r="104" spans="1:19" ht="45" x14ac:dyDescent="0.25">
      <c r="A104" s="68"/>
      <c r="B104" s="81" t="s">
        <v>1542</v>
      </c>
      <c r="C104" s="81" t="s">
        <v>129</v>
      </c>
      <c r="D104" s="82">
        <v>0</v>
      </c>
      <c r="E104" s="83">
        <v>0</v>
      </c>
      <c r="F104" s="83">
        <v>0</v>
      </c>
      <c r="G104" s="83">
        <v>0</v>
      </c>
      <c r="H104" s="83">
        <v>0</v>
      </c>
      <c r="I104" s="83">
        <v>0</v>
      </c>
      <c r="J104" s="83">
        <v>0</v>
      </c>
      <c r="K104" s="83">
        <v>0</v>
      </c>
      <c r="L104" s="83">
        <v>255</v>
      </c>
      <c r="M104" s="83">
        <v>0</v>
      </c>
      <c r="N104" s="84">
        <v>15</v>
      </c>
      <c r="O104" s="85">
        <v>9</v>
      </c>
      <c r="P104" s="86">
        <f t="shared" si="8"/>
        <v>0.6</v>
      </c>
      <c r="Q104" s="84">
        <v>0</v>
      </c>
      <c r="R104" s="87">
        <v>0</v>
      </c>
      <c r="S104" s="86">
        <v>0</v>
      </c>
    </row>
    <row r="105" spans="1:19" ht="15" x14ac:dyDescent="0.25">
      <c r="A105" s="68"/>
      <c r="B105" s="88" t="s">
        <v>30</v>
      </c>
      <c r="C105" s="88" t="s">
        <v>129</v>
      </c>
      <c r="D105" s="85">
        <v>8466</v>
      </c>
      <c r="E105" s="87">
        <v>289</v>
      </c>
      <c r="F105" s="87">
        <v>0</v>
      </c>
      <c r="G105" s="87">
        <v>7406</v>
      </c>
      <c r="H105" s="87">
        <v>0</v>
      </c>
      <c r="I105" s="87">
        <v>1492</v>
      </c>
      <c r="J105" s="87">
        <v>0</v>
      </c>
      <c r="K105" s="87">
        <v>0</v>
      </c>
      <c r="L105" s="87">
        <v>26650</v>
      </c>
      <c r="M105" s="87">
        <v>19</v>
      </c>
      <c r="N105" s="89">
        <f>SUM(N89:N104)</f>
        <v>10476.938</v>
      </c>
      <c r="O105" s="85">
        <f>SUM(O89:O104)</f>
        <v>2764</v>
      </c>
      <c r="P105" s="90">
        <f t="shared" si="8"/>
        <v>0.26381753905578137</v>
      </c>
      <c r="Q105" s="89">
        <f>SUM(Q89:Q104)</f>
        <v>1255.6379999999999</v>
      </c>
      <c r="R105" s="87">
        <f>SUM(R89:R104)</f>
        <v>1333</v>
      </c>
      <c r="S105" s="90">
        <f t="shared" ref="S105:S112" si="12">R105/Q105</f>
        <v>1.0616117065587376</v>
      </c>
    </row>
    <row r="106" spans="1:19" ht="45" x14ac:dyDescent="0.25">
      <c r="A106" s="80"/>
      <c r="B106" s="81" t="s">
        <v>151</v>
      </c>
      <c r="C106" s="81" t="s">
        <v>148</v>
      </c>
      <c r="D106" s="82">
        <v>22</v>
      </c>
      <c r="E106" s="83">
        <v>122</v>
      </c>
      <c r="F106" s="83">
        <v>58</v>
      </c>
      <c r="G106" s="83">
        <v>0</v>
      </c>
      <c r="H106" s="83">
        <v>0</v>
      </c>
      <c r="I106" s="83">
        <v>50</v>
      </c>
      <c r="J106" s="83">
        <v>0</v>
      </c>
      <c r="K106" s="83">
        <v>0</v>
      </c>
      <c r="L106" s="83">
        <v>86</v>
      </c>
      <c r="M106" s="83">
        <v>0</v>
      </c>
      <c r="N106" s="84">
        <v>18.93</v>
      </c>
      <c r="O106" s="85">
        <v>34</v>
      </c>
      <c r="P106" s="86">
        <f t="shared" si="8"/>
        <v>1.7960908610670894</v>
      </c>
      <c r="Q106" s="84">
        <v>18.93</v>
      </c>
      <c r="R106" s="87">
        <v>30</v>
      </c>
      <c r="S106" s="86">
        <f t="shared" si="12"/>
        <v>1.5847860538827259</v>
      </c>
    </row>
    <row r="107" spans="1:19" ht="30" x14ac:dyDescent="0.25">
      <c r="A107" s="80"/>
      <c r="B107" s="81" t="s">
        <v>152</v>
      </c>
      <c r="C107" s="81" t="s">
        <v>148</v>
      </c>
      <c r="D107" s="82">
        <v>53</v>
      </c>
      <c r="E107" s="83">
        <v>241</v>
      </c>
      <c r="F107" s="83">
        <v>337</v>
      </c>
      <c r="G107" s="83">
        <v>0</v>
      </c>
      <c r="H107" s="83">
        <v>0</v>
      </c>
      <c r="I107" s="83">
        <v>96</v>
      </c>
      <c r="J107" s="83">
        <v>0</v>
      </c>
      <c r="K107" s="83">
        <v>0</v>
      </c>
      <c r="L107" s="83">
        <v>666</v>
      </c>
      <c r="M107" s="83">
        <v>5</v>
      </c>
      <c r="N107" s="84">
        <v>320</v>
      </c>
      <c r="O107" s="85">
        <v>301</v>
      </c>
      <c r="P107" s="86">
        <f t="shared" si="8"/>
        <v>0.94062500000000004</v>
      </c>
      <c r="Q107" s="84"/>
      <c r="R107" s="87"/>
      <c r="S107" s="86" t="e">
        <f t="shared" si="12"/>
        <v>#DIV/0!</v>
      </c>
    </row>
    <row r="108" spans="1:19" ht="30" x14ac:dyDescent="0.25">
      <c r="A108" s="80"/>
      <c r="B108" s="81" t="s">
        <v>47</v>
      </c>
      <c r="C108" s="81" t="s">
        <v>148</v>
      </c>
      <c r="D108" s="82">
        <v>191</v>
      </c>
      <c r="E108" s="83">
        <v>844</v>
      </c>
      <c r="F108" s="83">
        <v>367</v>
      </c>
      <c r="G108" s="83">
        <v>0</v>
      </c>
      <c r="H108" s="83">
        <v>0</v>
      </c>
      <c r="I108" s="83">
        <v>0</v>
      </c>
      <c r="J108" s="83">
        <v>0</v>
      </c>
      <c r="K108" s="83">
        <v>0</v>
      </c>
      <c r="L108" s="83">
        <v>759</v>
      </c>
      <c r="M108" s="83">
        <v>0</v>
      </c>
      <c r="N108" s="84">
        <v>160</v>
      </c>
      <c r="O108" s="85">
        <v>200</v>
      </c>
      <c r="P108" s="86">
        <f t="shared" si="8"/>
        <v>1.25</v>
      </c>
      <c r="Q108" s="84">
        <v>18</v>
      </c>
      <c r="R108" s="87">
        <v>30</v>
      </c>
      <c r="S108" s="86">
        <f t="shared" si="12"/>
        <v>1.6666666666666667</v>
      </c>
    </row>
    <row r="109" spans="1:19" ht="45" x14ac:dyDescent="0.25">
      <c r="A109" s="80"/>
      <c r="B109" s="81" t="s">
        <v>153</v>
      </c>
      <c r="C109" s="81" t="s">
        <v>148</v>
      </c>
      <c r="D109" s="82">
        <v>0</v>
      </c>
      <c r="E109" s="83">
        <v>203</v>
      </c>
      <c r="F109" s="83">
        <v>256</v>
      </c>
      <c r="G109" s="83">
        <v>0</v>
      </c>
      <c r="H109" s="83">
        <v>0</v>
      </c>
      <c r="I109" s="83">
        <v>306</v>
      </c>
      <c r="J109" s="83">
        <v>0</v>
      </c>
      <c r="K109" s="83">
        <v>0</v>
      </c>
      <c r="L109" s="83">
        <v>644</v>
      </c>
      <c r="M109" s="83">
        <v>0</v>
      </c>
      <c r="N109" s="84">
        <v>74.8</v>
      </c>
      <c r="O109" s="85">
        <v>149</v>
      </c>
      <c r="P109" s="86">
        <f t="shared" si="8"/>
        <v>1.9919786096256684</v>
      </c>
      <c r="Q109" s="84">
        <v>14.74</v>
      </c>
      <c r="R109" s="87">
        <v>30</v>
      </c>
      <c r="S109" s="86">
        <f t="shared" si="12"/>
        <v>2.0352781546811398</v>
      </c>
    </row>
    <row r="110" spans="1:19" ht="30" x14ac:dyDescent="0.25">
      <c r="A110" s="80"/>
      <c r="B110" s="81" t="s">
        <v>154</v>
      </c>
      <c r="C110" s="81" t="s">
        <v>148</v>
      </c>
      <c r="D110" s="82">
        <v>0</v>
      </c>
      <c r="E110" s="83">
        <v>1149</v>
      </c>
      <c r="F110" s="83">
        <v>49</v>
      </c>
      <c r="G110" s="83">
        <v>0</v>
      </c>
      <c r="H110" s="83">
        <v>0</v>
      </c>
      <c r="I110" s="83">
        <v>71</v>
      </c>
      <c r="J110" s="83">
        <v>0</v>
      </c>
      <c r="K110" s="83">
        <v>0</v>
      </c>
      <c r="L110" s="83">
        <v>175</v>
      </c>
      <c r="M110" s="83">
        <v>0</v>
      </c>
      <c r="N110" s="84">
        <v>100</v>
      </c>
      <c r="O110" s="85">
        <v>106</v>
      </c>
      <c r="P110" s="86">
        <f t="shared" si="8"/>
        <v>1.06</v>
      </c>
      <c r="Q110" s="84">
        <v>28.5</v>
      </c>
      <c r="R110" s="87">
        <v>72</v>
      </c>
      <c r="S110" s="86">
        <f t="shared" si="12"/>
        <v>2.5263157894736841</v>
      </c>
    </row>
    <row r="111" spans="1:19" ht="45" x14ac:dyDescent="0.25">
      <c r="A111" s="80"/>
      <c r="B111" s="81" t="s">
        <v>155</v>
      </c>
      <c r="C111" s="81" t="s">
        <v>148</v>
      </c>
      <c r="D111" s="82">
        <v>196</v>
      </c>
      <c r="E111" s="83">
        <v>698</v>
      </c>
      <c r="F111" s="83">
        <v>247</v>
      </c>
      <c r="G111" s="83">
        <v>0</v>
      </c>
      <c r="H111" s="83">
        <v>0</v>
      </c>
      <c r="I111" s="83">
        <v>537</v>
      </c>
      <c r="J111" s="83">
        <v>0</v>
      </c>
      <c r="K111" s="83">
        <v>0</v>
      </c>
      <c r="L111" s="83">
        <v>1974</v>
      </c>
      <c r="M111" s="83">
        <v>0</v>
      </c>
      <c r="N111" s="84">
        <v>245.14</v>
      </c>
      <c r="O111" s="85">
        <v>294</v>
      </c>
      <c r="P111" s="86">
        <f t="shared" si="8"/>
        <v>1.1993146773272416</v>
      </c>
      <c r="Q111" s="84">
        <v>48</v>
      </c>
      <c r="R111" s="87">
        <v>40</v>
      </c>
      <c r="S111" s="86">
        <f t="shared" si="12"/>
        <v>0.83333333333333337</v>
      </c>
    </row>
    <row r="112" spans="1:19" ht="33.75" customHeight="1" x14ac:dyDescent="0.25">
      <c r="A112" s="80"/>
      <c r="B112" s="81" t="s">
        <v>156</v>
      </c>
      <c r="C112" s="81" t="s">
        <v>148</v>
      </c>
      <c r="D112" s="82">
        <v>0</v>
      </c>
      <c r="E112" s="83">
        <v>110</v>
      </c>
      <c r="F112" s="83">
        <v>110</v>
      </c>
      <c r="G112" s="83">
        <v>0</v>
      </c>
      <c r="H112" s="83">
        <v>0</v>
      </c>
      <c r="I112" s="83">
        <v>0</v>
      </c>
      <c r="J112" s="83">
        <v>0</v>
      </c>
      <c r="K112" s="83">
        <v>0</v>
      </c>
      <c r="L112" s="83">
        <v>141</v>
      </c>
      <c r="M112" s="83">
        <v>0</v>
      </c>
      <c r="N112" s="84">
        <v>41.6</v>
      </c>
      <c r="O112" s="85">
        <v>64</v>
      </c>
      <c r="P112" s="86">
        <f t="shared" si="8"/>
        <v>1.5384615384615383</v>
      </c>
      <c r="Q112" s="84">
        <v>41.6</v>
      </c>
      <c r="R112" s="87">
        <v>14</v>
      </c>
      <c r="S112" s="86">
        <f t="shared" si="12"/>
        <v>0.33653846153846151</v>
      </c>
    </row>
    <row r="113" spans="1:19" ht="30" x14ac:dyDescent="0.25">
      <c r="A113" s="80"/>
      <c r="B113" s="81" t="s">
        <v>157</v>
      </c>
      <c r="C113" s="81" t="s">
        <v>148</v>
      </c>
      <c r="D113" s="82">
        <v>78</v>
      </c>
      <c r="E113" s="83">
        <v>559</v>
      </c>
      <c r="F113" s="83">
        <v>567</v>
      </c>
      <c r="G113" s="83">
        <v>0</v>
      </c>
      <c r="H113" s="83">
        <v>0</v>
      </c>
      <c r="I113" s="83">
        <v>1220</v>
      </c>
      <c r="J113" s="83">
        <v>1385</v>
      </c>
      <c r="K113" s="83">
        <v>0</v>
      </c>
      <c r="L113" s="83">
        <v>1392</v>
      </c>
      <c r="M113" s="83">
        <v>0</v>
      </c>
      <c r="N113" s="84">
        <v>124.6</v>
      </c>
      <c r="O113" s="85">
        <v>145</v>
      </c>
      <c r="P113" s="86">
        <f t="shared" si="8"/>
        <v>1.1637239165329054</v>
      </c>
      <c r="Q113" s="84">
        <v>0</v>
      </c>
      <c r="R113" s="87">
        <v>0</v>
      </c>
      <c r="S113" s="86">
        <v>0</v>
      </c>
    </row>
    <row r="114" spans="1:19" ht="30" x14ac:dyDescent="0.25">
      <c r="A114" s="80"/>
      <c r="B114" s="81" t="s">
        <v>1543</v>
      </c>
      <c r="C114" s="81" t="s">
        <v>148</v>
      </c>
      <c r="D114" s="82">
        <v>0</v>
      </c>
      <c r="E114" s="83">
        <v>0</v>
      </c>
      <c r="F114" s="83">
        <v>48</v>
      </c>
      <c r="G114" s="83">
        <v>0</v>
      </c>
      <c r="H114" s="83">
        <v>0</v>
      </c>
      <c r="I114" s="83">
        <v>65</v>
      </c>
      <c r="J114" s="83">
        <v>0</v>
      </c>
      <c r="K114" s="83">
        <v>0</v>
      </c>
      <c r="L114" s="83">
        <v>78</v>
      </c>
      <c r="M114" s="83">
        <v>0</v>
      </c>
      <c r="N114" s="84">
        <v>13.2</v>
      </c>
      <c r="O114" s="85">
        <v>29</v>
      </c>
      <c r="P114" s="86">
        <f t="shared" si="8"/>
        <v>2.1969696969696972</v>
      </c>
      <c r="Q114" s="84">
        <v>5</v>
      </c>
      <c r="R114" s="87">
        <v>12</v>
      </c>
      <c r="S114" s="86">
        <f t="shared" ref="S114:S119" si="13">R114/Q114</f>
        <v>2.4</v>
      </c>
    </row>
    <row r="115" spans="1:19" ht="45" x14ac:dyDescent="0.25">
      <c r="A115" s="68"/>
      <c r="B115" s="81" t="s">
        <v>158</v>
      </c>
      <c r="C115" s="81" t="s">
        <v>148</v>
      </c>
      <c r="D115" s="82">
        <v>0</v>
      </c>
      <c r="E115" s="83">
        <v>79</v>
      </c>
      <c r="F115" s="83">
        <v>12</v>
      </c>
      <c r="G115" s="83">
        <v>0</v>
      </c>
      <c r="H115" s="83">
        <v>0</v>
      </c>
      <c r="I115" s="83">
        <v>0</v>
      </c>
      <c r="J115" s="83">
        <v>0</v>
      </c>
      <c r="K115" s="83">
        <v>0</v>
      </c>
      <c r="L115" s="83">
        <v>7</v>
      </c>
      <c r="M115" s="83">
        <v>0</v>
      </c>
      <c r="N115" s="84">
        <v>9</v>
      </c>
      <c r="O115" s="85">
        <v>18</v>
      </c>
      <c r="P115" s="86">
        <f t="shared" si="8"/>
        <v>2</v>
      </c>
      <c r="Q115" s="84">
        <v>9</v>
      </c>
      <c r="R115" s="87">
        <v>30</v>
      </c>
      <c r="S115" s="86">
        <f t="shared" si="13"/>
        <v>3.3333333333333335</v>
      </c>
    </row>
    <row r="116" spans="1:19" ht="30" x14ac:dyDescent="0.25">
      <c r="A116" s="68"/>
      <c r="B116" s="81" t="s">
        <v>159</v>
      </c>
      <c r="C116" s="81" t="s">
        <v>148</v>
      </c>
      <c r="D116" s="82"/>
      <c r="E116" s="83"/>
      <c r="F116" s="83"/>
      <c r="G116" s="83"/>
      <c r="H116" s="83"/>
      <c r="I116" s="83"/>
      <c r="J116" s="83"/>
      <c r="K116" s="83"/>
      <c r="L116" s="83"/>
      <c r="M116" s="83"/>
      <c r="N116" s="84">
        <v>60.259</v>
      </c>
      <c r="O116" s="85">
        <v>78</v>
      </c>
      <c r="P116" s="86">
        <f t="shared" si="8"/>
        <v>1.2944124529115983</v>
      </c>
      <c r="Q116" s="84">
        <f>N116</f>
        <v>60.259</v>
      </c>
      <c r="R116" s="87">
        <v>24</v>
      </c>
      <c r="S116" s="86">
        <f t="shared" si="13"/>
        <v>0.39828075474203023</v>
      </c>
    </row>
    <row r="117" spans="1:19" ht="15" x14ac:dyDescent="0.25">
      <c r="A117" s="68"/>
      <c r="B117" s="88" t="s">
        <v>30</v>
      </c>
      <c r="C117" s="88" t="s">
        <v>148</v>
      </c>
      <c r="D117" s="85">
        <v>540</v>
      </c>
      <c r="E117" s="87">
        <v>4005</v>
      </c>
      <c r="F117" s="87">
        <v>2051</v>
      </c>
      <c r="G117" s="87">
        <v>0</v>
      </c>
      <c r="H117" s="87">
        <v>0</v>
      </c>
      <c r="I117" s="87">
        <v>2345</v>
      </c>
      <c r="J117" s="87">
        <v>1385</v>
      </c>
      <c r="K117" s="87">
        <v>0</v>
      </c>
      <c r="L117" s="87">
        <v>5922</v>
      </c>
      <c r="M117" s="87">
        <v>5</v>
      </c>
      <c r="N117" s="89">
        <f>SUM(N106:N116)</f>
        <v>1167.529</v>
      </c>
      <c r="O117" s="85">
        <f>SUM(O106:O116)</f>
        <v>1418</v>
      </c>
      <c r="P117" s="90">
        <f t="shared" si="8"/>
        <v>1.2145308596189046</v>
      </c>
      <c r="Q117" s="89">
        <f>SUM(Q106:Q115)</f>
        <v>183.77</v>
      </c>
      <c r="R117" s="87">
        <f>SUM(R106:R116)</f>
        <v>282</v>
      </c>
      <c r="S117" s="90">
        <f t="shared" si="13"/>
        <v>1.5345268542199488</v>
      </c>
    </row>
    <row r="118" spans="1:19" ht="45" x14ac:dyDescent="0.25">
      <c r="A118" s="80"/>
      <c r="B118" s="81" t="s">
        <v>163</v>
      </c>
      <c r="C118" s="81" t="s">
        <v>161</v>
      </c>
      <c r="D118" s="82">
        <v>239</v>
      </c>
      <c r="E118" s="83">
        <v>1339</v>
      </c>
      <c r="F118" s="83">
        <v>286</v>
      </c>
      <c r="G118" s="83">
        <v>0</v>
      </c>
      <c r="H118" s="83">
        <v>0</v>
      </c>
      <c r="I118" s="83">
        <v>429</v>
      </c>
      <c r="J118" s="83">
        <v>0</v>
      </c>
      <c r="K118" s="83">
        <v>0</v>
      </c>
      <c r="L118" s="83">
        <v>649</v>
      </c>
      <c r="M118" s="83">
        <v>5</v>
      </c>
      <c r="N118" s="84">
        <v>263</v>
      </c>
      <c r="O118" s="85">
        <v>150</v>
      </c>
      <c r="P118" s="86">
        <f t="shared" si="8"/>
        <v>0.57034220532319391</v>
      </c>
      <c r="Q118" s="84">
        <v>263</v>
      </c>
      <c r="R118" s="87">
        <v>578</v>
      </c>
      <c r="S118" s="86">
        <f t="shared" si="13"/>
        <v>2.1977186311787071</v>
      </c>
    </row>
    <row r="119" spans="1:19" ht="30" x14ac:dyDescent="0.25">
      <c r="A119" s="80"/>
      <c r="B119" s="81" t="s">
        <v>47</v>
      </c>
      <c r="C119" s="81" t="s">
        <v>161</v>
      </c>
      <c r="D119" s="82">
        <v>0</v>
      </c>
      <c r="E119" s="83">
        <v>288</v>
      </c>
      <c r="F119" s="83">
        <v>0</v>
      </c>
      <c r="G119" s="83">
        <v>0</v>
      </c>
      <c r="H119" s="83">
        <v>0</v>
      </c>
      <c r="I119" s="83">
        <v>0</v>
      </c>
      <c r="J119" s="83">
        <v>0</v>
      </c>
      <c r="K119" s="83">
        <v>0</v>
      </c>
      <c r="L119" s="83">
        <v>0</v>
      </c>
      <c r="M119" s="83">
        <v>0</v>
      </c>
      <c r="N119" s="84">
        <v>146.76</v>
      </c>
      <c r="O119" s="85">
        <v>63</v>
      </c>
      <c r="P119" s="86">
        <f t="shared" si="8"/>
        <v>0.42927228127555195</v>
      </c>
      <c r="Q119" s="84">
        <v>146.76</v>
      </c>
      <c r="R119" s="87">
        <v>301</v>
      </c>
      <c r="S119" s="86">
        <f t="shared" si="13"/>
        <v>2.0509675660943039</v>
      </c>
    </row>
    <row r="120" spans="1:19" ht="30" x14ac:dyDescent="0.25">
      <c r="A120" s="80"/>
      <c r="B120" s="81" t="s">
        <v>164</v>
      </c>
      <c r="C120" s="81" t="s">
        <v>161</v>
      </c>
      <c r="D120" s="82">
        <v>59</v>
      </c>
      <c r="E120" s="83">
        <v>0</v>
      </c>
      <c r="F120" s="83">
        <v>116</v>
      </c>
      <c r="G120" s="83">
        <v>0</v>
      </c>
      <c r="H120" s="83">
        <v>0</v>
      </c>
      <c r="I120" s="83">
        <v>291</v>
      </c>
      <c r="J120" s="83">
        <v>0</v>
      </c>
      <c r="K120" s="83">
        <v>0</v>
      </c>
      <c r="L120" s="83">
        <v>54</v>
      </c>
      <c r="M120" s="83">
        <v>0</v>
      </c>
      <c r="N120" s="84">
        <v>22.3</v>
      </c>
      <c r="O120" s="85">
        <v>37</v>
      </c>
      <c r="P120" s="86">
        <f t="shared" si="8"/>
        <v>1.6591928251121075</v>
      </c>
      <c r="Q120" s="84">
        <v>0</v>
      </c>
      <c r="R120" s="87">
        <v>0</v>
      </c>
      <c r="S120" s="86">
        <v>0</v>
      </c>
    </row>
    <row r="121" spans="1:19" ht="30" x14ac:dyDescent="0.25">
      <c r="A121" s="68"/>
      <c r="B121" s="81" t="s">
        <v>78</v>
      </c>
      <c r="C121" s="81" t="s">
        <v>161</v>
      </c>
      <c r="D121" s="82">
        <v>32</v>
      </c>
      <c r="E121" s="83">
        <v>36</v>
      </c>
      <c r="F121" s="83">
        <v>70</v>
      </c>
      <c r="G121" s="83">
        <v>0</v>
      </c>
      <c r="H121" s="83">
        <v>0</v>
      </c>
      <c r="I121" s="83">
        <v>73</v>
      </c>
      <c r="J121" s="83">
        <v>0</v>
      </c>
      <c r="K121" s="83">
        <v>0</v>
      </c>
      <c r="L121" s="83">
        <v>50</v>
      </c>
      <c r="M121" s="83">
        <v>2</v>
      </c>
      <c r="N121" s="84">
        <v>16.11</v>
      </c>
      <c r="O121" s="85">
        <v>16</v>
      </c>
      <c r="P121" s="86">
        <f t="shared" si="8"/>
        <v>0.99317194289261335</v>
      </c>
      <c r="Q121" s="84">
        <v>16.11</v>
      </c>
      <c r="R121" s="87">
        <v>56</v>
      </c>
      <c r="S121" s="86">
        <f t="shared" ref="S121:S162" si="14">R121/Q121</f>
        <v>3.4761018001241468</v>
      </c>
    </row>
    <row r="122" spans="1:19" ht="15" x14ac:dyDescent="0.25">
      <c r="A122" s="68"/>
      <c r="B122" s="88" t="s">
        <v>30</v>
      </c>
      <c r="C122" s="88" t="s">
        <v>161</v>
      </c>
      <c r="D122" s="85">
        <v>330</v>
      </c>
      <c r="E122" s="87">
        <v>1663</v>
      </c>
      <c r="F122" s="87">
        <v>472</v>
      </c>
      <c r="G122" s="87">
        <v>0</v>
      </c>
      <c r="H122" s="87">
        <v>0</v>
      </c>
      <c r="I122" s="87">
        <v>793</v>
      </c>
      <c r="J122" s="87">
        <v>0</v>
      </c>
      <c r="K122" s="87">
        <v>0</v>
      </c>
      <c r="L122" s="87">
        <v>753</v>
      </c>
      <c r="M122" s="87">
        <v>7</v>
      </c>
      <c r="N122" s="89">
        <f>SUM(N118:N121)</f>
        <v>448.17</v>
      </c>
      <c r="O122" s="85">
        <f>SUM(O118:O121)</f>
        <v>266</v>
      </c>
      <c r="P122" s="90">
        <f t="shared" si="8"/>
        <v>0.5935247785438561</v>
      </c>
      <c r="Q122" s="89">
        <f>SUM(Q118:Q121)</f>
        <v>425.87</v>
      </c>
      <c r="R122" s="87">
        <f>SUM(R118:R121)</f>
        <v>935</v>
      </c>
      <c r="S122" s="90">
        <f t="shared" si="14"/>
        <v>2.1955056707445935</v>
      </c>
    </row>
    <row r="123" spans="1:19" ht="45" x14ac:dyDescent="0.25">
      <c r="A123" s="80"/>
      <c r="B123" s="81" t="s">
        <v>165</v>
      </c>
      <c r="C123" s="81" t="s">
        <v>166</v>
      </c>
      <c r="D123" s="82">
        <v>239</v>
      </c>
      <c r="E123" s="83">
        <v>377</v>
      </c>
      <c r="F123" s="83">
        <v>293</v>
      </c>
      <c r="G123" s="83">
        <v>0</v>
      </c>
      <c r="H123" s="83">
        <v>0</v>
      </c>
      <c r="I123" s="83">
        <v>0</v>
      </c>
      <c r="J123" s="83">
        <v>0</v>
      </c>
      <c r="K123" s="83">
        <v>0</v>
      </c>
      <c r="L123" s="83">
        <v>234</v>
      </c>
      <c r="M123" s="83">
        <v>6</v>
      </c>
      <c r="N123" s="84">
        <v>70</v>
      </c>
      <c r="O123" s="85">
        <v>23</v>
      </c>
      <c r="P123" s="86">
        <f t="shared" si="8"/>
        <v>0.32857142857142857</v>
      </c>
      <c r="Q123" s="84">
        <v>129.80000000000001</v>
      </c>
      <c r="R123" s="87">
        <v>134</v>
      </c>
      <c r="S123" s="86">
        <f t="shared" si="14"/>
        <v>1.032357473035439</v>
      </c>
    </row>
    <row r="124" spans="1:19" ht="30" x14ac:dyDescent="0.25">
      <c r="A124" s="68"/>
      <c r="B124" s="81" t="s">
        <v>47</v>
      </c>
      <c r="C124" s="81" t="s">
        <v>166</v>
      </c>
      <c r="D124" s="82">
        <v>0</v>
      </c>
      <c r="E124" s="83">
        <v>0</v>
      </c>
      <c r="F124" s="83">
        <v>0</v>
      </c>
      <c r="G124" s="83">
        <v>0</v>
      </c>
      <c r="H124" s="83">
        <v>0</v>
      </c>
      <c r="I124" s="83">
        <v>0</v>
      </c>
      <c r="J124" s="83">
        <v>0</v>
      </c>
      <c r="K124" s="83">
        <v>0</v>
      </c>
      <c r="L124" s="83">
        <v>0</v>
      </c>
      <c r="M124" s="83">
        <v>0</v>
      </c>
      <c r="N124" s="84">
        <v>95.19</v>
      </c>
      <c r="O124" s="85">
        <v>4</v>
      </c>
      <c r="P124" s="86">
        <f t="shared" si="8"/>
        <v>4.2021220716461812E-2</v>
      </c>
      <c r="Q124" s="84">
        <v>103.56</v>
      </c>
      <c r="R124" s="87">
        <v>58</v>
      </c>
      <c r="S124" s="86">
        <f t="shared" si="14"/>
        <v>0.56006179992275007</v>
      </c>
    </row>
    <row r="125" spans="1:19" ht="15" x14ac:dyDescent="0.25">
      <c r="A125" s="68"/>
      <c r="B125" s="88" t="s">
        <v>30</v>
      </c>
      <c r="C125" s="88" t="s">
        <v>166</v>
      </c>
      <c r="D125" s="85">
        <v>239</v>
      </c>
      <c r="E125" s="87">
        <v>377</v>
      </c>
      <c r="F125" s="87">
        <v>293</v>
      </c>
      <c r="G125" s="87">
        <v>0</v>
      </c>
      <c r="H125" s="87">
        <v>0</v>
      </c>
      <c r="I125" s="87">
        <v>0</v>
      </c>
      <c r="J125" s="87">
        <v>0</v>
      </c>
      <c r="K125" s="87">
        <v>0</v>
      </c>
      <c r="L125" s="87">
        <v>234</v>
      </c>
      <c r="M125" s="87">
        <v>6</v>
      </c>
      <c r="N125" s="89">
        <f>SUM(N123:N124)</f>
        <v>165.19</v>
      </c>
      <c r="O125" s="85">
        <f>SUM(O123:O124)</f>
        <v>27</v>
      </c>
      <c r="P125" s="90">
        <f t="shared" si="8"/>
        <v>0.16344815061444398</v>
      </c>
      <c r="Q125" s="89">
        <f>SUM(Q123:Q124)</f>
        <v>233.36</v>
      </c>
      <c r="R125" s="87">
        <f>SUM(R123:R124)</f>
        <v>192</v>
      </c>
      <c r="S125" s="90">
        <f t="shared" si="14"/>
        <v>0.82276311278711001</v>
      </c>
    </row>
    <row r="126" spans="1:19" ht="45" x14ac:dyDescent="0.25">
      <c r="A126" s="80"/>
      <c r="B126" s="81" t="s">
        <v>167</v>
      </c>
      <c r="C126" s="81" t="s">
        <v>41</v>
      </c>
      <c r="D126" s="82">
        <v>189</v>
      </c>
      <c r="E126" s="83">
        <v>430</v>
      </c>
      <c r="F126" s="83">
        <v>323</v>
      </c>
      <c r="G126" s="83">
        <v>0</v>
      </c>
      <c r="H126" s="83">
        <v>0</v>
      </c>
      <c r="I126" s="83">
        <v>460</v>
      </c>
      <c r="J126" s="83">
        <v>0</v>
      </c>
      <c r="K126" s="83">
        <v>0</v>
      </c>
      <c r="L126" s="83">
        <v>566</v>
      </c>
      <c r="M126" s="83">
        <v>5</v>
      </c>
      <c r="N126" s="84">
        <v>241.1</v>
      </c>
      <c r="O126" s="85">
        <v>80</v>
      </c>
      <c r="P126" s="86">
        <f t="shared" si="8"/>
        <v>0.3318125259228536</v>
      </c>
      <c r="Q126" s="84">
        <v>51.5</v>
      </c>
      <c r="R126" s="87">
        <v>206</v>
      </c>
      <c r="S126" s="86">
        <f t="shared" si="14"/>
        <v>4</v>
      </c>
    </row>
    <row r="127" spans="1:19" ht="30" x14ac:dyDescent="0.25">
      <c r="A127" s="80"/>
      <c r="B127" s="81" t="s">
        <v>47</v>
      </c>
      <c r="C127" s="81" t="s">
        <v>41</v>
      </c>
      <c r="D127" s="82">
        <v>226</v>
      </c>
      <c r="E127" s="83">
        <v>267</v>
      </c>
      <c r="F127" s="83">
        <v>338</v>
      </c>
      <c r="G127" s="83">
        <v>0</v>
      </c>
      <c r="H127" s="83">
        <v>0</v>
      </c>
      <c r="I127" s="83">
        <v>874</v>
      </c>
      <c r="J127" s="83">
        <v>0</v>
      </c>
      <c r="K127" s="83">
        <v>0</v>
      </c>
      <c r="L127" s="83">
        <v>1012</v>
      </c>
      <c r="M127" s="83">
        <v>4</v>
      </c>
      <c r="N127" s="84">
        <v>240</v>
      </c>
      <c r="O127" s="85">
        <v>104</v>
      </c>
      <c r="P127" s="86">
        <f t="shared" si="8"/>
        <v>0.43333333333333335</v>
      </c>
      <c r="Q127" s="84">
        <v>300</v>
      </c>
      <c r="R127" s="87">
        <v>250</v>
      </c>
      <c r="S127" s="86">
        <f t="shared" si="14"/>
        <v>0.83333333333333337</v>
      </c>
    </row>
    <row r="128" spans="1:19" ht="30" x14ac:dyDescent="0.25">
      <c r="A128" s="80"/>
      <c r="B128" s="81" t="s">
        <v>168</v>
      </c>
      <c r="C128" s="81" t="s">
        <v>41</v>
      </c>
      <c r="D128" s="82">
        <v>46</v>
      </c>
      <c r="E128" s="83">
        <v>0</v>
      </c>
      <c r="F128" s="83">
        <v>103</v>
      </c>
      <c r="G128" s="83">
        <v>0</v>
      </c>
      <c r="H128" s="83">
        <v>0</v>
      </c>
      <c r="I128" s="83">
        <v>142</v>
      </c>
      <c r="J128" s="83">
        <v>0</v>
      </c>
      <c r="K128" s="83">
        <v>0</v>
      </c>
      <c r="L128" s="83">
        <v>199</v>
      </c>
      <c r="M128" s="83">
        <v>0</v>
      </c>
      <c r="N128" s="84">
        <v>27.08</v>
      </c>
      <c r="O128" s="85">
        <v>20</v>
      </c>
      <c r="P128" s="86">
        <f t="shared" si="8"/>
        <v>0.73855243722304287</v>
      </c>
      <c r="Q128" s="84">
        <v>0</v>
      </c>
      <c r="R128" s="87">
        <v>0</v>
      </c>
      <c r="S128" s="86">
        <v>0</v>
      </c>
    </row>
    <row r="129" spans="1:19" ht="30" x14ac:dyDescent="0.25">
      <c r="A129" s="80"/>
      <c r="B129" s="81" t="s">
        <v>169</v>
      </c>
      <c r="C129" s="81" t="s">
        <v>41</v>
      </c>
      <c r="D129" s="82">
        <v>105</v>
      </c>
      <c r="E129" s="83">
        <v>51</v>
      </c>
      <c r="F129" s="83">
        <v>100</v>
      </c>
      <c r="G129" s="83">
        <v>0</v>
      </c>
      <c r="H129" s="83">
        <v>0</v>
      </c>
      <c r="I129" s="83">
        <v>151</v>
      </c>
      <c r="J129" s="83">
        <v>0</v>
      </c>
      <c r="K129" s="83">
        <v>0</v>
      </c>
      <c r="L129" s="83">
        <v>316</v>
      </c>
      <c r="M129" s="83">
        <v>0</v>
      </c>
      <c r="N129" s="84">
        <v>69.28</v>
      </c>
      <c r="O129" s="85">
        <v>35</v>
      </c>
      <c r="P129" s="86">
        <f t="shared" si="8"/>
        <v>0.50519630484988454</v>
      </c>
      <c r="Q129" s="84">
        <v>69.28</v>
      </c>
      <c r="R129" s="87">
        <v>70</v>
      </c>
      <c r="S129" s="86">
        <f t="shared" si="14"/>
        <v>1.0103926096997691</v>
      </c>
    </row>
    <row r="130" spans="1:19" ht="30.75" customHeight="1" x14ac:dyDescent="0.25">
      <c r="A130" s="80"/>
      <c r="B130" s="81" t="s">
        <v>170</v>
      </c>
      <c r="C130" s="81" t="s">
        <v>41</v>
      </c>
      <c r="D130" s="82"/>
      <c r="E130" s="83"/>
      <c r="F130" s="83"/>
      <c r="G130" s="83"/>
      <c r="H130" s="83"/>
      <c r="I130" s="83"/>
      <c r="J130" s="83"/>
      <c r="K130" s="83"/>
      <c r="L130" s="83"/>
      <c r="M130" s="83"/>
      <c r="N130" s="84">
        <v>73.512</v>
      </c>
      <c r="O130" s="85">
        <v>42</v>
      </c>
      <c r="P130" s="86">
        <f t="shared" si="8"/>
        <v>0.57133529219719226</v>
      </c>
      <c r="Q130" s="84">
        <f>N130</f>
        <v>73.512</v>
      </c>
      <c r="R130" s="87">
        <v>25</v>
      </c>
      <c r="S130" s="86">
        <f t="shared" si="14"/>
        <v>0.34008053106975733</v>
      </c>
    </row>
    <row r="131" spans="1:19" ht="30" x14ac:dyDescent="0.25">
      <c r="A131" s="80"/>
      <c r="B131" s="81" t="s">
        <v>171</v>
      </c>
      <c r="C131" s="81" t="s">
        <v>41</v>
      </c>
      <c r="D131" s="82"/>
      <c r="E131" s="83"/>
      <c r="F131" s="83"/>
      <c r="G131" s="83"/>
      <c r="H131" s="83"/>
      <c r="I131" s="83"/>
      <c r="J131" s="83"/>
      <c r="K131" s="83"/>
      <c r="L131" s="83"/>
      <c r="M131" s="83"/>
      <c r="N131" s="84">
        <v>53.77</v>
      </c>
      <c r="O131" s="85">
        <v>24</v>
      </c>
      <c r="P131" s="86">
        <f t="shared" si="8"/>
        <v>0.44634554584340708</v>
      </c>
      <c r="Q131" s="84">
        <f>N131</f>
        <v>53.77</v>
      </c>
      <c r="R131" s="87">
        <v>0</v>
      </c>
      <c r="S131" s="86">
        <f t="shared" si="14"/>
        <v>0</v>
      </c>
    </row>
    <row r="132" spans="1:19" ht="30" x14ac:dyDescent="0.25">
      <c r="A132" s="80"/>
      <c r="B132" s="81" t="s">
        <v>173</v>
      </c>
      <c r="C132" s="81" t="s">
        <v>41</v>
      </c>
      <c r="D132" s="82"/>
      <c r="E132" s="83"/>
      <c r="F132" s="83"/>
      <c r="G132" s="83"/>
      <c r="H132" s="83"/>
      <c r="I132" s="83"/>
      <c r="J132" s="83"/>
      <c r="K132" s="83"/>
      <c r="L132" s="83"/>
      <c r="M132" s="83"/>
      <c r="N132" s="84">
        <v>68.822999999999993</v>
      </c>
      <c r="O132" s="85">
        <v>34</v>
      </c>
      <c r="P132" s="86">
        <f t="shared" si="8"/>
        <v>0.49402089417781853</v>
      </c>
      <c r="Q132" s="84">
        <f>N132</f>
        <v>68.822999999999993</v>
      </c>
      <c r="R132" s="87">
        <v>62</v>
      </c>
      <c r="S132" s="86">
        <f t="shared" si="14"/>
        <v>0.90086163055955137</v>
      </c>
    </row>
    <row r="133" spans="1:19" ht="30" x14ac:dyDescent="0.25">
      <c r="A133" s="68"/>
      <c r="B133" s="81" t="s">
        <v>174</v>
      </c>
      <c r="C133" s="81" t="s">
        <v>41</v>
      </c>
      <c r="D133" s="82">
        <v>72</v>
      </c>
      <c r="E133" s="83">
        <v>49</v>
      </c>
      <c r="F133" s="83">
        <v>144</v>
      </c>
      <c r="G133" s="83">
        <v>0</v>
      </c>
      <c r="H133" s="83">
        <v>0</v>
      </c>
      <c r="I133" s="83">
        <v>125</v>
      </c>
      <c r="J133" s="83">
        <v>0</v>
      </c>
      <c r="K133" s="83">
        <v>0</v>
      </c>
      <c r="L133" s="83">
        <v>349</v>
      </c>
      <c r="M133" s="83">
        <v>0</v>
      </c>
      <c r="N133" s="84">
        <v>66.61</v>
      </c>
      <c r="O133" s="85">
        <v>31</v>
      </c>
      <c r="P133" s="86">
        <f t="shared" si="8"/>
        <v>0.46539558624831107</v>
      </c>
      <c r="Q133" s="84">
        <f>N133</f>
        <v>66.61</v>
      </c>
      <c r="R133" s="87">
        <v>60</v>
      </c>
      <c r="S133" s="86">
        <f t="shared" si="14"/>
        <v>0.90076565080318272</v>
      </c>
    </row>
    <row r="134" spans="1:19" ht="30" x14ac:dyDescent="0.25">
      <c r="A134" s="80"/>
      <c r="B134" s="81" t="s">
        <v>175</v>
      </c>
      <c r="C134" s="81" t="s">
        <v>41</v>
      </c>
      <c r="D134" s="82"/>
      <c r="E134" s="83"/>
      <c r="F134" s="83"/>
      <c r="G134" s="83"/>
      <c r="H134" s="83"/>
      <c r="I134" s="83"/>
      <c r="J134" s="83"/>
      <c r="K134" s="83"/>
      <c r="L134" s="83"/>
      <c r="M134" s="83"/>
      <c r="N134" s="84">
        <v>73.858999999999995</v>
      </c>
      <c r="O134" s="85">
        <v>39</v>
      </c>
      <c r="P134" s="86">
        <f t="shared" si="8"/>
        <v>0.52803314423428427</v>
      </c>
      <c r="Q134" s="84">
        <f>N134</f>
        <v>73.858999999999995</v>
      </c>
      <c r="R134" s="87">
        <v>74</v>
      </c>
      <c r="S134" s="86">
        <f t="shared" si="14"/>
        <v>1.001909042906078</v>
      </c>
    </row>
    <row r="135" spans="1:19" ht="15" x14ac:dyDescent="0.25">
      <c r="A135" s="68"/>
      <c r="B135" s="88" t="s">
        <v>30</v>
      </c>
      <c r="C135" s="88" t="s">
        <v>41</v>
      </c>
      <c r="D135" s="85">
        <v>638</v>
      </c>
      <c r="E135" s="87">
        <v>797</v>
      </c>
      <c r="F135" s="87">
        <v>1008</v>
      </c>
      <c r="G135" s="87">
        <v>0</v>
      </c>
      <c r="H135" s="87">
        <v>0</v>
      </c>
      <c r="I135" s="87">
        <v>1752</v>
      </c>
      <c r="J135" s="87">
        <v>0</v>
      </c>
      <c r="K135" s="87">
        <v>0</v>
      </c>
      <c r="L135" s="87">
        <v>2442</v>
      </c>
      <c r="M135" s="87">
        <v>9</v>
      </c>
      <c r="N135" s="89">
        <f>SUM(N126:N133)</f>
        <v>840.17499999999995</v>
      </c>
      <c r="O135" s="85">
        <f>SUM(O126:O134)</f>
        <v>409</v>
      </c>
      <c r="P135" s="90">
        <f t="shared" si="8"/>
        <v>0.4868033445413158</v>
      </c>
      <c r="Q135" s="89">
        <f>SUM(Q126:Q133)</f>
        <v>683.495</v>
      </c>
      <c r="R135" s="87">
        <f>SUM(R126:R134)</f>
        <v>747</v>
      </c>
      <c r="S135" s="90">
        <f t="shared" si="14"/>
        <v>1.0929121646829896</v>
      </c>
    </row>
    <row r="136" spans="1:19" ht="45" x14ac:dyDescent="0.25">
      <c r="A136" s="80"/>
      <c r="B136" s="81" t="s">
        <v>178</v>
      </c>
      <c r="C136" s="81" t="s">
        <v>177</v>
      </c>
      <c r="D136" s="82">
        <v>142</v>
      </c>
      <c r="E136" s="83">
        <v>41</v>
      </c>
      <c r="F136" s="83">
        <v>0</v>
      </c>
      <c r="G136" s="83">
        <v>0</v>
      </c>
      <c r="H136" s="83">
        <v>0</v>
      </c>
      <c r="I136" s="83">
        <v>0</v>
      </c>
      <c r="J136" s="83">
        <v>0</v>
      </c>
      <c r="K136" s="83">
        <v>0</v>
      </c>
      <c r="L136" s="83">
        <v>195</v>
      </c>
      <c r="M136" s="83">
        <v>0</v>
      </c>
      <c r="N136" s="84">
        <v>70.19</v>
      </c>
      <c r="O136" s="85">
        <v>42</v>
      </c>
      <c r="P136" s="86">
        <f t="shared" si="8"/>
        <v>0.59837583701381969</v>
      </c>
      <c r="Q136" s="84">
        <v>70.099999999999994</v>
      </c>
      <c r="R136" s="87">
        <v>65</v>
      </c>
      <c r="S136" s="86">
        <f t="shared" si="14"/>
        <v>0.92724679029957213</v>
      </c>
    </row>
    <row r="137" spans="1:19" ht="60" x14ac:dyDescent="0.25">
      <c r="A137" s="80"/>
      <c r="B137" s="96" t="s">
        <v>179</v>
      </c>
      <c r="C137" s="81" t="s">
        <v>177</v>
      </c>
      <c r="D137" s="82">
        <v>51</v>
      </c>
      <c r="E137" s="83">
        <v>127</v>
      </c>
      <c r="F137" s="83">
        <v>0</v>
      </c>
      <c r="G137" s="83">
        <v>0</v>
      </c>
      <c r="H137" s="83">
        <v>0</v>
      </c>
      <c r="I137" s="83">
        <v>0</v>
      </c>
      <c r="J137" s="83">
        <v>0</v>
      </c>
      <c r="K137" s="83">
        <v>0</v>
      </c>
      <c r="L137" s="83">
        <v>41</v>
      </c>
      <c r="M137" s="83">
        <v>3</v>
      </c>
      <c r="N137" s="84">
        <v>54.6</v>
      </c>
      <c r="O137" s="85">
        <v>47</v>
      </c>
      <c r="P137" s="86">
        <f t="shared" si="8"/>
        <v>0.86080586080586075</v>
      </c>
      <c r="Q137" s="84">
        <v>55</v>
      </c>
      <c r="R137" s="94"/>
      <c r="S137" s="86">
        <f t="shared" si="14"/>
        <v>0</v>
      </c>
    </row>
    <row r="138" spans="1:19" ht="30" x14ac:dyDescent="0.25">
      <c r="A138" s="80"/>
      <c r="B138" s="81" t="s">
        <v>47</v>
      </c>
      <c r="C138" s="81" t="s">
        <v>177</v>
      </c>
      <c r="D138" s="82">
        <v>70</v>
      </c>
      <c r="E138" s="83">
        <v>34</v>
      </c>
      <c r="F138" s="83">
        <v>0</v>
      </c>
      <c r="G138" s="83">
        <v>0</v>
      </c>
      <c r="H138" s="83">
        <v>0</v>
      </c>
      <c r="I138" s="83">
        <v>0</v>
      </c>
      <c r="J138" s="83">
        <v>0</v>
      </c>
      <c r="K138" s="83">
        <v>0</v>
      </c>
      <c r="L138" s="83">
        <v>94</v>
      </c>
      <c r="M138" s="83">
        <v>0</v>
      </c>
      <c r="N138" s="84">
        <v>123.43</v>
      </c>
      <c r="O138" s="85">
        <v>20</v>
      </c>
      <c r="P138" s="86">
        <f t="shared" si="8"/>
        <v>0.16203516163007373</v>
      </c>
      <c r="Q138" s="84">
        <v>118</v>
      </c>
      <c r="R138" s="87">
        <v>100</v>
      </c>
      <c r="S138" s="86">
        <f t="shared" si="14"/>
        <v>0.84745762711864403</v>
      </c>
    </row>
    <row r="139" spans="1:19" ht="45" x14ac:dyDescent="0.25">
      <c r="A139" s="80"/>
      <c r="B139" s="96" t="s">
        <v>1615</v>
      </c>
      <c r="C139" s="81" t="s">
        <v>177</v>
      </c>
      <c r="D139" s="82"/>
      <c r="E139" s="83"/>
      <c r="F139" s="83"/>
      <c r="G139" s="83"/>
      <c r="H139" s="83"/>
      <c r="I139" s="83"/>
      <c r="J139" s="83"/>
      <c r="K139" s="83"/>
      <c r="L139" s="83"/>
      <c r="M139" s="83"/>
      <c r="N139" s="84">
        <v>56.82</v>
      </c>
      <c r="O139" s="85">
        <v>52</v>
      </c>
      <c r="P139" s="86">
        <f t="shared" si="8"/>
        <v>0.91517071453713483</v>
      </c>
      <c r="Q139" s="84"/>
      <c r="R139" s="87"/>
      <c r="S139" s="86"/>
    </row>
    <row r="140" spans="1:19" ht="60" x14ac:dyDescent="0.25">
      <c r="A140" s="68"/>
      <c r="B140" s="96" t="s">
        <v>80</v>
      </c>
      <c r="C140" s="81" t="s">
        <v>177</v>
      </c>
      <c r="D140" s="82">
        <v>191</v>
      </c>
      <c r="E140" s="83">
        <v>73</v>
      </c>
      <c r="F140" s="83">
        <v>0</v>
      </c>
      <c r="G140" s="83">
        <v>0</v>
      </c>
      <c r="H140" s="83">
        <v>0</v>
      </c>
      <c r="I140" s="83">
        <v>0</v>
      </c>
      <c r="J140" s="83">
        <v>0</v>
      </c>
      <c r="K140" s="83">
        <v>0</v>
      </c>
      <c r="L140" s="83">
        <v>211</v>
      </c>
      <c r="M140" s="83">
        <v>0</v>
      </c>
      <c r="N140" s="84">
        <v>251.72</v>
      </c>
      <c r="O140" s="85">
        <v>69</v>
      </c>
      <c r="P140" s="86">
        <f t="shared" si="8"/>
        <v>0.27411409502621958</v>
      </c>
      <c r="Q140" s="84">
        <v>120.5</v>
      </c>
      <c r="R140" s="87"/>
      <c r="S140" s="86">
        <f t="shared" si="14"/>
        <v>0</v>
      </c>
    </row>
    <row r="141" spans="1:19" ht="15" x14ac:dyDescent="0.25">
      <c r="A141" s="68"/>
      <c r="B141" s="88" t="s">
        <v>30</v>
      </c>
      <c r="C141" s="88" t="s">
        <v>177</v>
      </c>
      <c r="D141" s="85">
        <v>454</v>
      </c>
      <c r="E141" s="87">
        <v>276</v>
      </c>
      <c r="F141" s="87">
        <v>0</v>
      </c>
      <c r="G141" s="87">
        <v>0</v>
      </c>
      <c r="H141" s="87">
        <v>0</v>
      </c>
      <c r="I141" s="87">
        <v>0</v>
      </c>
      <c r="J141" s="87">
        <v>0</v>
      </c>
      <c r="K141" s="87">
        <v>0</v>
      </c>
      <c r="L141" s="87">
        <v>541</v>
      </c>
      <c r="M141" s="87">
        <v>3</v>
      </c>
      <c r="N141" s="89">
        <f>SUM(N136:N140)</f>
        <v>556.76</v>
      </c>
      <c r="O141" s="85">
        <f>SUM(O136:O140)</f>
        <v>230</v>
      </c>
      <c r="P141" s="90">
        <f t="shared" si="8"/>
        <v>0.41310438968316693</v>
      </c>
      <c r="Q141" s="89">
        <f>SUM(Q136:Q140)</f>
        <v>363.6</v>
      </c>
      <c r="R141" s="87">
        <f>SUM(R136:R140)</f>
        <v>165</v>
      </c>
      <c r="S141" s="90">
        <f t="shared" si="14"/>
        <v>0.45379537953795379</v>
      </c>
    </row>
    <row r="142" spans="1:19" ht="45" x14ac:dyDescent="0.25">
      <c r="A142" s="80"/>
      <c r="B142" s="81" t="s">
        <v>180</v>
      </c>
      <c r="C142" s="81" t="s">
        <v>181</v>
      </c>
      <c r="D142" s="82">
        <v>167</v>
      </c>
      <c r="E142" s="83">
        <v>332</v>
      </c>
      <c r="F142" s="83">
        <v>0</v>
      </c>
      <c r="G142" s="83">
        <v>0</v>
      </c>
      <c r="H142" s="83">
        <v>0</v>
      </c>
      <c r="I142" s="83">
        <v>0</v>
      </c>
      <c r="J142" s="83">
        <v>0</v>
      </c>
      <c r="K142" s="83">
        <v>0</v>
      </c>
      <c r="L142" s="83">
        <v>152</v>
      </c>
      <c r="M142" s="83">
        <v>0</v>
      </c>
      <c r="N142" s="84">
        <v>38</v>
      </c>
      <c r="O142" s="85">
        <v>21</v>
      </c>
      <c r="P142" s="86">
        <f t="shared" si="8"/>
        <v>0.55263157894736847</v>
      </c>
      <c r="Q142" s="84">
        <v>111.369</v>
      </c>
      <c r="R142" s="87">
        <v>557</v>
      </c>
      <c r="S142" s="86">
        <f t="shared" si="14"/>
        <v>5.0013917697025203</v>
      </c>
    </row>
    <row r="143" spans="1:19" ht="30" x14ac:dyDescent="0.25">
      <c r="A143" s="80"/>
      <c r="B143" s="81" t="s">
        <v>47</v>
      </c>
      <c r="C143" s="81" t="s">
        <v>181</v>
      </c>
      <c r="D143" s="82">
        <v>0</v>
      </c>
      <c r="E143" s="83">
        <v>27</v>
      </c>
      <c r="F143" s="83">
        <v>0</v>
      </c>
      <c r="G143" s="83">
        <v>0</v>
      </c>
      <c r="H143" s="83">
        <v>0</v>
      </c>
      <c r="I143" s="83">
        <v>0</v>
      </c>
      <c r="J143" s="83">
        <v>0</v>
      </c>
      <c r="K143" s="83">
        <v>0</v>
      </c>
      <c r="L143" s="83">
        <v>0</v>
      </c>
      <c r="M143" s="83">
        <v>0</v>
      </c>
      <c r="N143" s="84">
        <v>0</v>
      </c>
      <c r="O143" s="85">
        <v>0</v>
      </c>
      <c r="P143" s="86">
        <v>0</v>
      </c>
      <c r="Q143" s="84">
        <v>82.1</v>
      </c>
      <c r="R143" s="87">
        <v>59</v>
      </c>
      <c r="S143" s="86">
        <f t="shared" si="14"/>
        <v>0.71863580998781973</v>
      </c>
    </row>
    <row r="144" spans="1:19" ht="30" x14ac:dyDescent="0.25">
      <c r="A144" s="68"/>
      <c r="B144" s="81" t="s">
        <v>182</v>
      </c>
      <c r="C144" s="81" t="s">
        <v>181</v>
      </c>
      <c r="D144" s="82">
        <v>178</v>
      </c>
      <c r="E144" s="83">
        <v>180</v>
      </c>
      <c r="F144" s="83">
        <v>0</v>
      </c>
      <c r="G144" s="83">
        <v>0</v>
      </c>
      <c r="H144" s="83">
        <v>0</v>
      </c>
      <c r="I144" s="83">
        <v>0</v>
      </c>
      <c r="J144" s="83">
        <v>0</v>
      </c>
      <c r="K144" s="83">
        <v>0</v>
      </c>
      <c r="L144" s="83">
        <v>67</v>
      </c>
      <c r="M144" s="83">
        <v>2</v>
      </c>
      <c r="N144" s="84">
        <v>114</v>
      </c>
      <c r="O144" s="85">
        <v>38</v>
      </c>
      <c r="P144" s="86">
        <f t="shared" ref="P144:P207" si="15">O144/N144</f>
        <v>0.33333333333333331</v>
      </c>
      <c r="Q144" s="84">
        <v>114</v>
      </c>
      <c r="R144" s="87">
        <v>287</v>
      </c>
      <c r="S144" s="86">
        <f t="shared" si="14"/>
        <v>2.5175438596491229</v>
      </c>
    </row>
    <row r="145" spans="1:19" ht="15" x14ac:dyDescent="0.25">
      <c r="A145" s="68"/>
      <c r="B145" s="88" t="s">
        <v>30</v>
      </c>
      <c r="C145" s="88" t="s">
        <v>181</v>
      </c>
      <c r="D145" s="85">
        <v>345</v>
      </c>
      <c r="E145" s="87">
        <v>539</v>
      </c>
      <c r="F145" s="87">
        <v>0</v>
      </c>
      <c r="G145" s="87">
        <v>0</v>
      </c>
      <c r="H145" s="87">
        <v>0</v>
      </c>
      <c r="I145" s="87">
        <v>0</v>
      </c>
      <c r="J145" s="87">
        <v>0</v>
      </c>
      <c r="K145" s="87">
        <v>0</v>
      </c>
      <c r="L145" s="87">
        <v>219</v>
      </c>
      <c r="M145" s="87">
        <v>2</v>
      </c>
      <c r="N145" s="89">
        <f>SUM(N142:N144)</f>
        <v>152</v>
      </c>
      <c r="O145" s="85">
        <f>SUM(O142:O144)</f>
        <v>59</v>
      </c>
      <c r="P145" s="90">
        <f t="shared" si="15"/>
        <v>0.38815789473684209</v>
      </c>
      <c r="Q145" s="89">
        <f>SUM(Q142:Q144)</f>
        <v>307.46899999999999</v>
      </c>
      <c r="R145" s="87">
        <f>SUM(R142:R144)</f>
        <v>903</v>
      </c>
      <c r="S145" s="90">
        <f t="shared" si="14"/>
        <v>2.9368814417063183</v>
      </c>
    </row>
    <row r="146" spans="1:19" ht="45" x14ac:dyDescent="0.25">
      <c r="A146" s="80"/>
      <c r="B146" s="81" t="s">
        <v>185</v>
      </c>
      <c r="C146" s="81" t="s">
        <v>183</v>
      </c>
      <c r="D146" s="82">
        <v>425</v>
      </c>
      <c r="E146" s="83">
        <v>1701</v>
      </c>
      <c r="F146" s="83">
        <v>447</v>
      </c>
      <c r="G146" s="83">
        <v>0</v>
      </c>
      <c r="H146" s="83">
        <v>0</v>
      </c>
      <c r="I146" s="83">
        <v>0</v>
      </c>
      <c r="J146" s="83">
        <v>0</v>
      </c>
      <c r="K146" s="83">
        <v>0</v>
      </c>
      <c r="L146" s="83">
        <v>1210</v>
      </c>
      <c r="M146" s="83">
        <v>0</v>
      </c>
      <c r="N146" s="84">
        <v>394</v>
      </c>
      <c r="O146" s="85">
        <v>347</v>
      </c>
      <c r="P146" s="86">
        <f t="shared" si="15"/>
        <v>0.88071065989847719</v>
      </c>
      <c r="Q146" s="84">
        <v>155</v>
      </c>
      <c r="R146" s="87">
        <v>224</v>
      </c>
      <c r="S146" s="86">
        <f t="shared" si="14"/>
        <v>1.4451612903225806</v>
      </c>
    </row>
    <row r="147" spans="1:19" ht="45" x14ac:dyDescent="0.25">
      <c r="A147" s="80"/>
      <c r="B147" s="81" t="s">
        <v>186</v>
      </c>
      <c r="C147" s="81" t="s">
        <v>183</v>
      </c>
      <c r="D147" s="82">
        <v>284</v>
      </c>
      <c r="E147" s="83">
        <v>766</v>
      </c>
      <c r="F147" s="83">
        <v>354</v>
      </c>
      <c r="G147" s="83">
        <v>0</v>
      </c>
      <c r="H147" s="83">
        <v>0</v>
      </c>
      <c r="I147" s="83">
        <v>35</v>
      </c>
      <c r="J147" s="83">
        <v>0</v>
      </c>
      <c r="K147" s="83">
        <v>0</v>
      </c>
      <c r="L147" s="83">
        <v>601</v>
      </c>
      <c r="M147" s="83">
        <v>3</v>
      </c>
      <c r="N147" s="84">
        <v>155.31</v>
      </c>
      <c r="O147" s="85">
        <v>170</v>
      </c>
      <c r="P147" s="86">
        <f t="shared" si="15"/>
        <v>1.0945850235013843</v>
      </c>
      <c r="Q147" s="84">
        <v>74</v>
      </c>
      <c r="R147" s="87">
        <v>208</v>
      </c>
      <c r="S147" s="86">
        <f t="shared" si="14"/>
        <v>2.810810810810811</v>
      </c>
    </row>
    <row r="148" spans="1:19" ht="30" x14ac:dyDescent="0.25">
      <c r="A148" s="68"/>
      <c r="B148" s="81" t="s">
        <v>47</v>
      </c>
      <c r="C148" s="81" t="s">
        <v>183</v>
      </c>
      <c r="D148" s="82">
        <v>179</v>
      </c>
      <c r="E148" s="83">
        <v>230</v>
      </c>
      <c r="F148" s="83">
        <v>227</v>
      </c>
      <c r="G148" s="83">
        <v>0</v>
      </c>
      <c r="H148" s="83">
        <v>0</v>
      </c>
      <c r="I148" s="83">
        <v>0</v>
      </c>
      <c r="J148" s="83">
        <v>0</v>
      </c>
      <c r="K148" s="83">
        <v>0</v>
      </c>
      <c r="L148" s="83">
        <v>253</v>
      </c>
      <c r="M148" s="83">
        <v>8</v>
      </c>
      <c r="N148" s="84">
        <v>257.27999999999997</v>
      </c>
      <c r="O148" s="85">
        <v>278</v>
      </c>
      <c r="P148" s="86">
        <f t="shared" si="15"/>
        <v>1.0805348258706469</v>
      </c>
      <c r="Q148" s="84">
        <v>200</v>
      </c>
      <c r="R148" s="87">
        <v>310</v>
      </c>
      <c r="S148" s="86">
        <f t="shared" si="14"/>
        <v>1.55</v>
      </c>
    </row>
    <row r="149" spans="1:19" ht="15" x14ac:dyDescent="0.25">
      <c r="A149" s="68"/>
      <c r="B149" s="88" t="s">
        <v>30</v>
      </c>
      <c r="C149" s="88" t="s">
        <v>183</v>
      </c>
      <c r="D149" s="85">
        <v>888</v>
      </c>
      <c r="E149" s="87">
        <v>2697</v>
      </c>
      <c r="F149" s="87">
        <v>1028</v>
      </c>
      <c r="G149" s="87">
        <v>0</v>
      </c>
      <c r="H149" s="87">
        <v>0</v>
      </c>
      <c r="I149" s="87">
        <v>35</v>
      </c>
      <c r="J149" s="87">
        <v>0</v>
      </c>
      <c r="K149" s="87">
        <v>0</v>
      </c>
      <c r="L149" s="87">
        <v>2064</v>
      </c>
      <c r="M149" s="87">
        <v>11</v>
      </c>
      <c r="N149" s="89">
        <f>SUM(N146:N148)</f>
        <v>806.58999999999992</v>
      </c>
      <c r="O149" s="85">
        <f>SUM(O146:O148)</f>
        <v>795</v>
      </c>
      <c r="P149" s="90">
        <f t="shared" si="15"/>
        <v>0.9856308657434385</v>
      </c>
      <c r="Q149" s="89">
        <f>SUM(Q146:Q148)</f>
        <v>429</v>
      </c>
      <c r="R149" s="87">
        <f>SUM(R146:R148)</f>
        <v>742</v>
      </c>
      <c r="S149" s="90">
        <f t="shared" si="14"/>
        <v>1.7296037296037297</v>
      </c>
    </row>
    <row r="150" spans="1:19" ht="30" x14ac:dyDescent="0.25">
      <c r="A150" s="80"/>
      <c r="B150" s="81" t="s">
        <v>47</v>
      </c>
      <c r="C150" s="81" t="s">
        <v>188</v>
      </c>
      <c r="D150" s="82">
        <v>618</v>
      </c>
      <c r="E150" s="83">
        <v>176</v>
      </c>
      <c r="F150" s="83">
        <v>348</v>
      </c>
      <c r="G150" s="83">
        <v>117</v>
      </c>
      <c r="H150" s="83">
        <v>0</v>
      </c>
      <c r="I150" s="83">
        <v>121</v>
      </c>
      <c r="J150" s="83">
        <v>0</v>
      </c>
      <c r="K150" s="83">
        <v>0</v>
      </c>
      <c r="L150" s="83">
        <v>1426</v>
      </c>
      <c r="M150" s="83">
        <v>40</v>
      </c>
      <c r="N150" s="84">
        <v>891.37</v>
      </c>
      <c r="O150" s="85">
        <v>294</v>
      </c>
      <c r="P150" s="86">
        <f t="shared" si="15"/>
        <v>0.32982936378832584</v>
      </c>
      <c r="Q150" s="84">
        <v>0</v>
      </c>
      <c r="R150" s="87">
        <v>0</v>
      </c>
      <c r="S150" s="86">
        <v>0</v>
      </c>
    </row>
    <row r="151" spans="1:19" ht="45" x14ac:dyDescent="0.25">
      <c r="A151" s="80"/>
      <c r="B151" s="81" t="s">
        <v>189</v>
      </c>
      <c r="C151" s="81" t="s">
        <v>188</v>
      </c>
      <c r="D151" s="82">
        <v>797</v>
      </c>
      <c r="E151" s="83">
        <v>30</v>
      </c>
      <c r="F151" s="83">
        <v>284</v>
      </c>
      <c r="G151" s="83">
        <v>0</v>
      </c>
      <c r="H151" s="83">
        <v>0</v>
      </c>
      <c r="I151" s="83">
        <v>0</v>
      </c>
      <c r="J151" s="83">
        <v>0</v>
      </c>
      <c r="K151" s="83">
        <v>0</v>
      </c>
      <c r="L151" s="83">
        <v>1284</v>
      </c>
      <c r="M151" s="83">
        <v>59</v>
      </c>
      <c r="N151" s="84">
        <v>837.74400000000003</v>
      </c>
      <c r="O151" s="85">
        <v>280</v>
      </c>
      <c r="P151" s="86">
        <f t="shared" si="15"/>
        <v>0.33423098225710957</v>
      </c>
      <c r="Q151" s="84">
        <v>0</v>
      </c>
      <c r="R151" s="87">
        <v>0</v>
      </c>
      <c r="S151" s="86">
        <v>0</v>
      </c>
    </row>
    <row r="152" spans="1:19" ht="45" x14ac:dyDescent="0.25">
      <c r="A152" s="68"/>
      <c r="B152" s="81" t="s">
        <v>190</v>
      </c>
      <c r="C152" s="81" t="s">
        <v>188</v>
      </c>
      <c r="D152" s="82">
        <v>1328</v>
      </c>
      <c r="E152" s="83">
        <v>122</v>
      </c>
      <c r="F152" s="83">
        <v>1041</v>
      </c>
      <c r="G152" s="83">
        <v>329</v>
      </c>
      <c r="H152" s="83">
        <v>0</v>
      </c>
      <c r="I152" s="83">
        <v>174</v>
      </c>
      <c r="J152" s="83">
        <v>0</v>
      </c>
      <c r="K152" s="83">
        <v>0</v>
      </c>
      <c r="L152" s="83">
        <v>3527</v>
      </c>
      <c r="M152" s="83">
        <v>31</v>
      </c>
      <c r="N152" s="84">
        <v>1700</v>
      </c>
      <c r="O152" s="85">
        <v>681</v>
      </c>
      <c r="P152" s="86">
        <f t="shared" si="15"/>
        <v>0.40058823529411763</v>
      </c>
      <c r="Q152" s="84">
        <v>0</v>
      </c>
      <c r="R152" s="87">
        <v>0</v>
      </c>
      <c r="S152" s="86">
        <v>0</v>
      </c>
    </row>
    <row r="153" spans="1:19" ht="15" x14ac:dyDescent="0.25">
      <c r="A153" s="68"/>
      <c r="B153" s="88" t="s">
        <v>30</v>
      </c>
      <c r="C153" s="88" t="s">
        <v>188</v>
      </c>
      <c r="D153" s="85">
        <v>2743</v>
      </c>
      <c r="E153" s="87">
        <v>329</v>
      </c>
      <c r="F153" s="87">
        <v>1673</v>
      </c>
      <c r="G153" s="87">
        <v>446</v>
      </c>
      <c r="H153" s="87">
        <v>0</v>
      </c>
      <c r="I153" s="87">
        <v>295</v>
      </c>
      <c r="J153" s="87">
        <v>0</v>
      </c>
      <c r="K153" s="87">
        <v>0</v>
      </c>
      <c r="L153" s="87">
        <v>6238</v>
      </c>
      <c r="M153" s="87">
        <v>130</v>
      </c>
      <c r="N153" s="89">
        <f>SUM(N150:N152)</f>
        <v>3429.114</v>
      </c>
      <c r="O153" s="85">
        <f>SUM(O150:O152)</f>
        <v>1255</v>
      </c>
      <c r="P153" s="90">
        <f t="shared" si="15"/>
        <v>0.36598374973827058</v>
      </c>
      <c r="Q153" s="89">
        <f>SUM(Q150:Q152)</f>
        <v>0</v>
      </c>
      <c r="R153" s="87">
        <f>SUM(R150:R152)</f>
        <v>0</v>
      </c>
      <c r="S153" s="90" t="e">
        <f t="shared" si="14"/>
        <v>#DIV/0!</v>
      </c>
    </row>
    <row r="154" spans="1:19" ht="45" x14ac:dyDescent="0.25">
      <c r="A154" s="80"/>
      <c r="B154" s="81" t="s">
        <v>192</v>
      </c>
      <c r="C154" s="81" t="s">
        <v>191</v>
      </c>
      <c r="D154" s="82">
        <v>359</v>
      </c>
      <c r="E154" s="83">
        <v>80</v>
      </c>
      <c r="F154" s="83">
        <v>0</v>
      </c>
      <c r="G154" s="83">
        <v>0</v>
      </c>
      <c r="H154" s="83">
        <v>0</v>
      </c>
      <c r="I154" s="83">
        <v>0</v>
      </c>
      <c r="J154" s="83">
        <v>0</v>
      </c>
      <c r="K154" s="83">
        <v>0</v>
      </c>
      <c r="L154" s="83">
        <v>176</v>
      </c>
      <c r="M154" s="83">
        <v>0</v>
      </c>
      <c r="N154" s="84">
        <v>200</v>
      </c>
      <c r="O154" s="85">
        <v>53</v>
      </c>
      <c r="P154" s="86">
        <f t="shared" si="15"/>
        <v>0.26500000000000001</v>
      </c>
      <c r="Q154" s="84">
        <v>105</v>
      </c>
      <c r="R154" s="87">
        <v>200</v>
      </c>
      <c r="S154" s="86">
        <f t="shared" si="14"/>
        <v>1.9047619047619047</v>
      </c>
    </row>
    <row r="155" spans="1:19" ht="30" x14ac:dyDescent="0.25">
      <c r="A155" s="80"/>
      <c r="B155" s="81" t="s">
        <v>47</v>
      </c>
      <c r="C155" s="81" t="s">
        <v>191</v>
      </c>
      <c r="D155" s="82">
        <v>23</v>
      </c>
      <c r="E155" s="83">
        <v>72</v>
      </c>
      <c r="F155" s="83">
        <v>0</v>
      </c>
      <c r="G155" s="83">
        <v>0</v>
      </c>
      <c r="H155" s="83">
        <v>0</v>
      </c>
      <c r="I155" s="83">
        <v>0</v>
      </c>
      <c r="J155" s="83">
        <v>0</v>
      </c>
      <c r="K155" s="83">
        <v>0</v>
      </c>
      <c r="L155" s="83">
        <v>62</v>
      </c>
      <c r="M155" s="83">
        <v>6</v>
      </c>
      <c r="N155" s="84">
        <v>97.4</v>
      </c>
      <c r="O155" s="85">
        <v>20</v>
      </c>
      <c r="P155" s="86">
        <f t="shared" si="15"/>
        <v>0.20533880903490759</v>
      </c>
      <c r="Q155" s="84">
        <v>50</v>
      </c>
      <c r="R155" s="87">
        <v>150</v>
      </c>
      <c r="S155" s="86">
        <f t="shared" si="14"/>
        <v>3</v>
      </c>
    </row>
    <row r="156" spans="1:19" ht="45" x14ac:dyDescent="0.25">
      <c r="A156" s="80"/>
      <c r="B156" s="81" t="s">
        <v>193</v>
      </c>
      <c r="C156" s="81" t="s">
        <v>191</v>
      </c>
      <c r="D156" s="82">
        <v>268</v>
      </c>
      <c r="E156" s="83">
        <v>0</v>
      </c>
      <c r="F156" s="83">
        <v>0</v>
      </c>
      <c r="G156" s="83">
        <v>0</v>
      </c>
      <c r="H156" s="83">
        <v>0</v>
      </c>
      <c r="I156" s="83">
        <v>0</v>
      </c>
      <c r="J156" s="83">
        <v>0</v>
      </c>
      <c r="K156" s="83">
        <v>0</v>
      </c>
      <c r="L156" s="83">
        <v>122</v>
      </c>
      <c r="M156" s="83">
        <v>0</v>
      </c>
      <c r="N156" s="84">
        <v>60.1</v>
      </c>
      <c r="O156" s="85">
        <v>40</v>
      </c>
      <c r="P156" s="86">
        <f t="shared" si="15"/>
        <v>0.66555740432612309</v>
      </c>
      <c r="Q156" s="84">
        <v>0</v>
      </c>
      <c r="R156" s="87">
        <v>0</v>
      </c>
      <c r="S156" s="86">
        <v>0</v>
      </c>
    </row>
    <row r="157" spans="1:19" ht="30" x14ac:dyDescent="0.25">
      <c r="A157" s="68"/>
      <c r="B157" s="81" t="s">
        <v>194</v>
      </c>
      <c r="C157" s="81" t="s">
        <v>191</v>
      </c>
      <c r="D157" s="82">
        <v>43</v>
      </c>
      <c r="E157" s="83">
        <v>67</v>
      </c>
      <c r="F157" s="83">
        <v>98</v>
      </c>
      <c r="G157" s="83">
        <v>0</v>
      </c>
      <c r="H157" s="83">
        <v>0</v>
      </c>
      <c r="I157" s="83">
        <v>0</v>
      </c>
      <c r="J157" s="83">
        <v>0</v>
      </c>
      <c r="K157" s="83">
        <v>0</v>
      </c>
      <c r="L157" s="83">
        <v>52</v>
      </c>
      <c r="M157" s="83">
        <v>0</v>
      </c>
      <c r="N157" s="84">
        <v>17.8</v>
      </c>
      <c r="O157" s="85">
        <v>20</v>
      </c>
      <c r="P157" s="86">
        <f t="shared" si="15"/>
        <v>1.1235955056179774</v>
      </c>
      <c r="Q157" s="84">
        <v>9</v>
      </c>
      <c r="R157" s="87">
        <v>60</v>
      </c>
      <c r="S157" s="86">
        <f t="shared" si="14"/>
        <v>6.666666666666667</v>
      </c>
    </row>
    <row r="158" spans="1:19" ht="15" x14ac:dyDescent="0.25">
      <c r="A158" s="68"/>
      <c r="B158" s="88" t="s">
        <v>30</v>
      </c>
      <c r="C158" s="88" t="s">
        <v>191</v>
      </c>
      <c r="D158" s="85">
        <v>693</v>
      </c>
      <c r="E158" s="87">
        <v>219</v>
      </c>
      <c r="F158" s="87">
        <v>98</v>
      </c>
      <c r="G158" s="87">
        <v>0</v>
      </c>
      <c r="H158" s="87">
        <v>0</v>
      </c>
      <c r="I158" s="87">
        <v>0</v>
      </c>
      <c r="J158" s="87">
        <v>0</v>
      </c>
      <c r="K158" s="87">
        <v>0</v>
      </c>
      <c r="L158" s="87">
        <v>412</v>
      </c>
      <c r="M158" s="87">
        <v>6</v>
      </c>
      <c r="N158" s="89">
        <f>SUM(N154:N157)</f>
        <v>375.3</v>
      </c>
      <c r="O158" s="85">
        <f>SUM(O154:O157)</f>
        <v>133</v>
      </c>
      <c r="P158" s="90">
        <f t="shared" si="15"/>
        <v>0.35438316013855581</v>
      </c>
      <c r="Q158" s="89">
        <f>SUM(Q154:Q157)</f>
        <v>164</v>
      </c>
      <c r="R158" s="87">
        <f>SUM(R154:R157)</f>
        <v>410</v>
      </c>
      <c r="S158" s="90">
        <f t="shared" si="14"/>
        <v>2.5</v>
      </c>
    </row>
    <row r="159" spans="1:19" ht="30" x14ac:dyDescent="0.25">
      <c r="A159" s="80"/>
      <c r="B159" s="81" t="s">
        <v>47</v>
      </c>
      <c r="C159" s="81" t="s">
        <v>196</v>
      </c>
      <c r="D159" s="82">
        <v>0</v>
      </c>
      <c r="E159" s="83">
        <v>450</v>
      </c>
      <c r="F159" s="83">
        <v>92</v>
      </c>
      <c r="G159" s="83">
        <v>0</v>
      </c>
      <c r="H159" s="83">
        <v>0</v>
      </c>
      <c r="I159" s="83">
        <v>0</v>
      </c>
      <c r="J159" s="83">
        <v>0</v>
      </c>
      <c r="K159" s="83">
        <v>0</v>
      </c>
      <c r="L159" s="83">
        <v>0</v>
      </c>
      <c r="M159" s="83">
        <v>0</v>
      </c>
      <c r="N159" s="84">
        <v>0</v>
      </c>
      <c r="O159" s="85">
        <v>0</v>
      </c>
      <c r="P159" s="86">
        <v>0</v>
      </c>
      <c r="Q159" s="84">
        <v>186.9</v>
      </c>
      <c r="R159" s="87">
        <v>404</v>
      </c>
      <c r="S159" s="86">
        <f t="shared" si="14"/>
        <v>2.1615837346174422</v>
      </c>
    </row>
    <row r="160" spans="1:19" ht="30" x14ac:dyDescent="0.25">
      <c r="A160" s="80"/>
      <c r="B160" s="81" t="s">
        <v>69</v>
      </c>
      <c r="C160" s="81" t="s">
        <v>196</v>
      </c>
      <c r="D160" s="82">
        <v>0</v>
      </c>
      <c r="E160" s="83">
        <v>58</v>
      </c>
      <c r="F160" s="83">
        <v>36</v>
      </c>
      <c r="G160" s="83">
        <v>0</v>
      </c>
      <c r="H160" s="83">
        <v>0</v>
      </c>
      <c r="I160" s="83">
        <v>0</v>
      </c>
      <c r="J160" s="83">
        <v>0</v>
      </c>
      <c r="K160" s="83">
        <v>0</v>
      </c>
      <c r="L160" s="83">
        <v>24</v>
      </c>
      <c r="M160" s="83">
        <v>0</v>
      </c>
      <c r="N160" s="84">
        <v>35</v>
      </c>
      <c r="O160" s="85">
        <v>32</v>
      </c>
      <c r="P160" s="86">
        <f t="shared" si="15"/>
        <v>0.91428571428571426</v>
      </c>
      <c r="Q160" s="84">
        <v>91.06</v>
      </c>
      <c r="R160" s="87">
        <v>874</v>
      </c>
      <c r="S160" s="86">
        <f t="shared" si="14"/>
        <v>9.5980672084339993</v>
      </c>
    </row>
    <row r="161" spans="1:19" ht="30" x14ac:dyDescent="0.25">
      <c r="A161" s="68"/>
      <c r="B161" s="81" t="s">
        <v>197</v>
      </c>
      <c r="C161" s="81" t="s">
        <v>196</v>
      </c>
      <c r="D161" s="82">
        <v>0</v>
      </c>
      <c r="E161" s="83">
        <v>77</v>
      </c>
      <c r="F161" s="83">
        <v>0</v>
      </c>
      <c r="G161" s="83">
        <v>0</v>
      </c>
      <c r="H161" s="83">
        <v>0</v>
      </c>
      <c r="I161" s="83">
        <v>0</v>
      </c>
      <c r="J161" s="83">
        <v>0</v>
      </c>
      <c r="K161" s="83">
        <v>0</v>
      </c>
      <c r="L161" s="83">
        <v>0</v>
      </c>
      <c r="M161" s="83">
        <v>0</v>
      </c>
      <c r="N161" s="84">
        <v>20</v>
      </c>
      <c r="O161" s="85">
        <v>31</v>
      </c>
      <c r="P161" s="86">
        <f t="shared" si="15"/>
        <v>1.55</v>
      </c>
      <c r="Q161" s="84">
        <v>20</v>
      </c>
      <c r="R161" s="87">
        <v>80</v>
      </c>
      <c r="S161" s="86">
        <f t="shared" si="14"/>
        <v>4</v>
      </c>
    </row>
    <row r="162" spans="1:19" ht="15" x14ac:dyDescent="0.25">
      <c r="A162" s="68"/>
      <c r="B162" s="88" t="s">
        <v>30</v>
      </c>
      <c r="C162" s="88" t="s">
        <v>196</v>
      </c>
      <c r="D162" s="85">
        <v>0</v>
      </c>
      <c r="E162" s="87">
        <v>585</v>
      </c>
      <c r="F162" s="87">
        <v>128</v>
      </c>
      <c r="G162" s="87">
        <v>0</v>
      </c>
      <c r="H162" s="87">
        <v>0</v>
      </c>
      <c r="I162" s="87">
        <v>0</v>
      </c>
      <c r="J162" s="87">
        <v>0</v>
      </c>
      <c r="K162" s="87">
        <v>0</v>
      </c>
      <c r="L162" s="87">
        <v>24</v>
      </c>
      <c r="M162" s="87">
        <v>0</v>
      </c>
      <c r="N162" s="89">
        <f>SUM(N159:N161)</f>
        <v>55</v>
      </c>
      <c r="O162" s="85">
        <f>SUM(O159:O161)</f>
        <v>63</v>
      </c>
      <c r="P162" s="90">
        <f t="shared" si="15"/>
        <v>1.1454545454545455</v>
      </c>
      <c r="Q162" s="89">
        <f>SUM(Q159:Q161)</f>
        <v>297.96000000000004</v>
      </c>
      <c r="R162" s="87">
        <f>SUM(R159:R161)</f>
        <v>1358</v>
      </c>
      <c r="S162" s="90">
        <f t="shared" si="14"/>
        <v>4.5576587461404205</v>
      </c>
    </row>
    <row r="163" spans="1:19" ht="45" x14ac:dyDescent="0.25">
      <c r="A163" s="80"/>
      <c r="B163" s="81" t="s">
        <v>199</v>
      </c>
      <c r="C163" s="81" t="s">
        <v>198</v>
      </c>
      <c r="D163" s="82">
        <v>0</v>
      </c>
      <c r="E163" s="83">
        <v>0</v>
      </c>
      <c r="F163" s="83">
        <v>0</v>
      </c>
      <c r="G163" s="83">
        <v>0</v>
      </c>
      <c r="H163" s="83">
        <v>0</v>
      </c>
      <c r="I163" s="83">
        <v>52</v>
      </c>
      <c r="J163" s="83">
        <v>0</v>
      </c>
      <c r="K163" s="83">
        <v>0</v>
      </c>
      <c r="L163" s="83">
        <v>131</v>
      </c>
      <c r="M163" s="83">
        <v>0</v>
      </c>
      <c r="N163" s="84">
        <v>14.85</v>
      </c>
      <c r="O163" s="85">
        <v>10</v>
      </c>
      <c r="P163" s="86">
        <f t="shared" si="15"/>
        <v>0.67340067340067344</v>
      </c>
      <c r="Q163" s="84">
        <v>0</v>
      </c>
      <c r="R163" s="87">
        <v>0</v>
      </c>
      <c r="S163" s="86">
        <v>0</v>
      </c>
    </row>
    <row r="164" spans="1:19" ht="45" x14ac:dyDescent="0.25">
      <c r="A164" s="80"/>
      <c r="B164" s="81" t="s">
        <v>200</v>
      </c>
      <c r="C164" s="81" t="s">
        <v>198</v>
      </c>
      <c r="D164" s="82">
        <v>0</v>
      </c>
      <c r="E164" s="83">
        <v>0</v>
      </c>
      <c r="F164" s="83">
        <v>0</v>
      </c>
      <c r="G164" s="83">
        <v>0</v>
      </c>
      <c r="H164" s="83">
        <v>0</v>
      </c>
      <c r="I164" s="83">
        <v>18</v>
      </c>
      <c r="J164" s="83">
        <v>0</v>
      </c>
      <c r="K164" s="83">
        <v>0</v>
      </c>
      <c r="L164" s="83">
        <v>56</v>
      </c>
      <c r="M164" s="83">
        <v>0</v>
      </c>
      <c r="N164" s="84">
        <v>6.66</v>
      </c>
      <c r="O164" s="85">
        <v>6</v>
      </c>
      <c r="P164" s="86">
        <f t="shared" si="15"/>
        <v>0.90090090090090091</v>
      </c>
      <c r="Q164" s="84">
        <v>0</v>
      </c>
      <c r="R164" s="87">
        <v>0</v>
      </c>
      <c r="S164" s="86">
        <v>0</v>
      </c>
    </row>
    <row r="165" spans="1:19" ht="30" x14ac:dyDescent="0.25">
      <c r="A165" s="80"/>
      <c r="B165" s="81" t="s">
        <v>201</v>
      </c>
      <c r="C165" s="81" t="s">
        <v>198</v>
      </c>
      <c r="D165" s="82">
        <v>112</v>
      </c>
      <c r="E165" s="83">
        <v>0</v>
      </c>
      <c r="F165" s="83">
        <v>103</v>
      </c>
      <c r="G165" s="83">
        <v>0</v>
      </c>
      <c r="H165" s="83">
        <v>0</v>
      </c>
      <c r="I165" s="83">
        <v>1381</v>
      </c>
      <c r="J165" s="83">
        <v>0</v>
      </c>
      <c r="K165" s="83">
        <v>0</v>
      </c>
      <c r="L165" s="83">
        <v>3532</v>
      </c>
      <c r="M165" s="83">
        <v>0</v>
      </c>
      <c r="N165" s="84">
        <v>424.38</v>
      </c>
      <c r="O165" s="85">
        <v>238</v>
      </c>
      <c r="P165" s="86">
        <f t="shared" si="15"/>
        <v>0.56081813469060748</v>
      </c>
      <c r="Q165" s="84">
        <v>0</v>
      </c>
      <c r="R165" s="87">
        <v>0</v>
      </c>
      <c r="S165" s="86">
        <v>0</v>
      </c>
    </row>
    <row r="166" spans="1:19" ht="30" x14ac:dyDescent="0.25">
      <c r="A166" s="80"/>
      <c r="B166" s="81" t="s">
        <v>47</v>
      </c>
      <c r="C166" s="81" t="s">
        <v>198</v>
      </c>
      <c r="D166" s="82">
        <v>111</v>
      </c>
      <c r="E166" s="83">
        <v>0</v>
      </c>
      <c r="F166" s="83">
        <v>126</v>
      </c>
      <c r="G166" s="83">
        <v>0</v>
      </c>
      <c r="H166" s="83">
        <v>0</v>
      </c>
      <c r="I166" s="83">
        <v>140</v>
      </c>
      <c r="J166" s="83">
        <v>0</v>
      </c>
      <c r="K166" s="83">
        <v>0</v>
      </c>
      <c r="L166" s="83">
        <v>763</v>
      </c>
      <c r="M166" s="83">
        <v>0</v>
      </c>
      <c r="N166" s="84">
        <v>125.1</v>
      </c>
      <c r="O166" s="85">
        <v>56</v>
      </c>
      <c r="P166" s="86">
        <f t="shared" si="15"/>
        <v>0.44764188649080738</v>
      </c>
      <c r="Q166" s="84">
        <v>0</v>
      </c>
      <c r="R166" s="87">
        <v>0</v>
      </c>
      <c r="S166" s="86">
        <v>0</v>
      </c>
    </row>
    <row r="167" spans="1:19" ht="60" x14ac:dyDescent="0.25">
      <c r="A167" s="68"/>
      <c r="B167" s="81" t="s">
        <v>202</v>
      </c>
      <c r="C167" s="81" t="s">
        <v>198</v>
      </c>
      <c r="D167" s="82">
        <v>1044</v>
      </c>
      <c r="E167" s="83">
        <v>2601</v>
      </c>
      <c r="F167" s="83">
        <v>1579</v>
      </c>
      <c r="G167" s="83">
        <v>0</v>
      </c>
      <c r="H167" s="83">
        <v>0</v>
      </c>
      <c r="I167" s="83">
        <v>3936</v>
      </c>
      <c r="J167" s="83">
        <v>0</v>
      </c>
      <c r="K167" s="83">
        <v>0</v>
      </c>
      <c r="L167" s="83">
        <v>7785</v>
      </c>
      <c r="M167" s="83">
        <v>0</v>
      </c>
      <c r="N167" s="84">
        <v>1718.12</v>
      </c>
      <c r="O167" s="85">
        <v>710</v>
      </c>
      <c r="P167" s="86">
        <f t="shared" si="15"/>
        <v>0.41324238120736623</v>
      </c>
      <c r="Q167" s="84">
        <v>800</v>
      </c>
      <c r="R167" s="87">
        <v>1277</v>
      </c>
      <c r="S167" s="86">
        <f t="shared" ref="S167:S173" si="16">R167/Q167</f>
        <v>1.5962499999999999</v>
      </c>
    </row>
    <row r="168" spans="1:19" ht="15" x14ac:dyDescent="0.25">
      <c r="A168" s="68"/>
      <c r="B168" s="88" t="s">
        <v>30</v>
      </c>
      <c r="C168" s="88" t="s">
        <v>198</v>
      </c>
      <c r="D168" s="85">
        <v>1267</v>
      </c>
      <c r="E168" s="87">
        <v>2601</v>
      </c>
      <c r="F168" s="87">
        <v>1808</v>
      </c>
      <c r="G168" s="87">
        <v>0</v>
      </c>
      <c r="H168" s="87">
        <v>0</v>
      </c>
      <c r="I168" s="87">
        <v>5527</v>
      </c>
      <c r="J168" s="87">
        <v>0</v>
      </c>
      <c r="K168" s="87">
        <v>0</v>
      </c>
      <c r="L168" s="87">
        <v>12267</v>
      </c>
      <c r="M168" s="87">
        <v>0</v>
      </c>
      <c r="N168" s="89">
        <f>SUM(N163:N167)</f>
        <v>2289.1099999999997</v>
      </c>
      <c r="O168" s="85">
        <f>SUM(O163:O167)</f>
        <v>1020</v>
      </c>
      <c r="P168" s="90">
        <f t="shared" si="15"/>
        <v>0.44558802329289554</v>
      </c>
      <c r="Q168" s="89">
        <f>SUM(Q163:Q167)</f>
        <v>800</v>
      </c>
      <c r="R168" s="87">
        <f>SUM(R163:R167)</f>
        <v>1277</v>
      </c>
      <c r="S168" s="90">
        <f t="shared" si="16"/>
        <v>1.5962499999999999</v>
      </c>
    </row>
    <row r="169" spans="1:19" ht="45" x14ac:dyDescent="0.25">
      <c r="A169" s="80"/>
      <c r="B169" s="96" t="s">
        <v>84</v>
      </c>
      <c r="C169" s="81" t="s">
        <v>204</v>
      </c>
      <c r="D169" s="82">
        <v>64</v>
      </c>
      <c r="E169" s="83">
        <v>47</v>
      </c>
      <c r="F169" s="83">
        <v>0</v>
      </c>
      <c r="G169" s="83">
        <v>0</v>
      </c>
      <c r="H169" s="83">
        <v>0</v>
      </c>
      <c r="I169" s="83">
        <v>0</v>
      </c>
      <c r="J169" s="83">
        <v>0</v>
      </c>
      <c r="K169" s="83">
        <v>0</v>
      </c>
      <c r="L169" s="83">
        <v>80</v>
      </c>
      <c r="M169" s="83">
        <v>0</v>
      </c>
      <c r="N169" s="84">
        <v>7.9</v>
      </c>
      <c r="O169" s="85">
        <v>23</v>
      </c>
      <c r="P169" s="86">
        <f t="shared" si="15"/>
        <v>2.9113924050632911</v>
      </c>
      <c r="Q169" s="84">
        <v>7.9</v>
      </c>
      <c r="R169" s="87"/>
      <c r="S169" s="86">
        <f t="shared" si="16"/>
        <v>0</v>
      </c>
    </row>
    <row r="170" spans="1:19" ht="45" x14ac:dyDescent="0.25">
      <c r="A170" s="80"/>
      <c r="B170" s="81" t="s">
        <v>205</v>
      </c>
      <c r="C170" s="81" t="s">
        <v>204</v>
      </c>
      <c r="D170" s="82">
        <v>20</v>
      </c>
      <c r="E170" s="83">
        <v>178</v>
      </c>
      <c r="F170" s="83">
        <v>51</v>
      </c>
      <c r="G170" s="83">
        <v>0</v>
      </c>
      <c r="H170" s="83">
        <v>0</v>
      </c>
      <c r="I170" s="83">
        <v>0</v>
      </c>
      <c r="J170" s="83">
        <v>0</v>
      </c>
      <c r="K170" s="83">
        <v>0</v>
      </c>
      <c r="L170" s="83">
        <v>92</v>
      </c>
      <c r="M170" s="83">
        <v>0</v>
      </c>
      <c r="N170" s="84">
        <v>19.27</v>
      </c>
      <c r="O170" s="85">
        <v>24</v>
      </c>
      <c r="P170" s="86">
        <f t="shared" si="15"/>
        <v>1.2454592631032693</v>
      </c>
      <c r="Q170" s="84">
        <v>19.04</v>
      </c>
      <c r="R170" s="87">
        <v>33</v>
      </c>
      <c r="S170" s="86">
        <f t="shared" si="16"/>
        <v>1.7331932773109244</v>
      </c>
    </row>
    <row r="171" spans="1:19" ht="45" x14ac:dyDescent="0.25">
      <c r="A171" s="80"/>
      <c r="B171" s="81" t="s">
        <v>206</v>
      </c>
      <c r="C171" s="81" t="s">
        <v>204</v>
      </c>
      <c r="D171" s="82">
        <v>120</v>
      </c>
      <c r="E171" s="83">
        <v>1355</v>
      </c>
      <c r="F171" s="83">
        <v>196</v>
      </c>
      <c r="G171" s="83">
        <v>0</v>
      </c>
      <c r="H171" s="83">
        <v>0</v>
      </c>
      <c r="I171" s="83">
        <v>217</v>
      </c>
      <c r="J171" s="83">
        <v>0</v>
      </c>
      <c r="K171" s="83">
        <v>0</v>
      </c>
      <c r="L171" s="83">
        <v>356</v>
      </c>
      <c r="M171" s="83">
        <v>8</v>
      </c>
      <c r="N171" s="84">
        <v>245</v>
      </c>
      <c r="O171" s="85">
        <v>131</v>
      </c>
      <c r="P171" s="86">
        <f t="shared" si="15"/>
        <v>0.53469387755102038</v>
      </c>
      <c r="Q171" s="84">
        <v>239.83</v>
      </c>
      <c r="R171" s="87">
        <v>175</v>
      </c>
      <c r="S171" s="86">
        <f t="shared" si="16"/>
        <v>0.72968352583079676</v>
      </c>
    </row>
    <row r="172" spans="1:19" ht="45" x14ac:dyDescent="0.25">
      <c r="A172" s="80"/>
      <c r="B172" s="96" t="s">
        <v>207</v>
      </c>
      <c r="C172" s="81" t="s">
        <v>204</v>
      </c>
      <c r="D172" s="82">
        <v>115</v>
      </c>
      <c r="E172" s="83">
        <v>1611</v>
      </c>
      <c r="F172" s="83">
        <v>143</v>
      </c>
      <c r="G172" s="83">
        <v>0</v>
      </c>
      <c r="H172" s="83">
        <v>0</v>
      </c>
      <c r="I172" s="83">
        <v>106</v>
      </c>
      <c r="J172" s="83">
        <v>0</v>
      </c>
      <c r="K172" s="83">
        <v>0</v>
      </c>
      <c r="L172" s="83">
        <v>108</v>
      </c>
      <c r="M172" s="83">
        <v>5</v>
      </c>
      <c r="N172" s="84">
        <v>99.6</v>
      </c>
      <c r="O172" s="85">
        <v>86</v>
      </c>
      <c r="P172" s="86">
        <f t="shared" si="15"/>
        <v>0.86345381526104426</v>
      </c>
      <c r="Q172" s="84">
        <v>58.9</v>
      </c>
      <c r="R172" s="87"/>
      <c r="S172" s="86">
        <f t="shared" si="16"/>
        <v>0</v>
      </c>
    </row>
    <row r="173" spans="1:19" ht="30" x14ac:dyDescent="0.25">
      <c r="A173" s="80"/>
      <c r="B173" s="81" t="s">
        <v>47</v>
      </c>
      <c r="C173" s="81" t="s">
        <v>204</v>
      </c>
      <c r="D173" s="82">
        <v>36</v>
      </c>
      <c r="E173" s="83">
        <v>195</v>
      </c>
      <c r="F173" s="83">
        <v>47</v>
      </c>
      <c r="G173" s="83">
        <v>0</v>
      </c>
      <c r="H173" s="83">
        <v>0</v>
      </c>
      <c r="I173" s="83">
        <v>0</v>
      </c>
      <c r="J173" s="83">
        <v>0</v>
      </c>
      <c r="K173" s="83">
        <v>0</v>
      </c>
      <c r="L173" s="83">
        <v>67</v>
      </c>
      <c r="M173" s="83">
        <v>0</v>
      </c>
      <c r="N173" s="84">
        <v>134.47999999999999</v>
      </c>
      <c r="O173" s="85">
        <v>25</v>
      </c>
      <c r="P173" s="86">
        <f t="shared" si="15"/>
        <v>0.18590124925639501</v>
      </c>
      <c r="Q173" s="84">
        <v>40</v>
      </c>
      <c r="R173" s="87">
        <v>200</v>
      </c>
      <c r="S173" s="86">
        <f t="shared" si="16"/>
        <v>5</v>
      </c>
    </row>
    <row r="174" spans="1:19" ht="30" customHeight="1" x14ac:dyDescent="0.25">
      <c r="A174" s="80"/>
      <c r="B174" s="81" t="s">
        <v>86</v>
      </c>
      <c r="C174" s="81" t="s">
        <v>204</v>
      </c>
      <c r="D174" s="82">
        <v>37</v>
      </c>
      <c r="E174" s="83">
        <v>20</v>
      </c>
      <c r="F174" s="83">
        <v>66</v>
      </c>
      <c r="G174" s="83">
        <v>0</v>
      </c>
      <c r="H174" s="83">
        <v>0</v>
      </c>
      <c r="I174" s="83">
        <v>129</v>
      </c>
      <c r="J174" s="83">
        <v>0</v>
      </c>
      <c r="K174" s="83">
        <v>0</v>
      </c>
      <c r="L174" s="83">
        <v>12</v>
      </c>
      <c r="M174" s="83">
        <v>0</v>
      </c>
      <c r="N174" s="84">
        <v>20.9</v>
      </c>
      <c r="O174" s="85">
        <f>P174*N174</f>
        <v>35.948</v>
      </c>
      <c r="P174" s="86">
        <v>1.72</v>
      </c>
      <c r="Q174" s="84">
        <v>0</v>
      </c>
      <c r="R174" s="87">
        <v>0</v>
      </c>
      <c r="S174" s="86">
        <v>0</v>
      </c>
    </row>
    <row r="175" spans="1:19" ht="45" x14ac:dyDescent="0.25">
      <c r="A175" s="68"/>
      <c r="B175" s="81" t="s">
        <v>1544</v>
      </c>
      <c r="C175" s="81" t="s">
        <v>204</v>
      </c>
      <c r="D175" s="82">
        <v>0</v>
      </c>
      <c r="E175" s="83">
        <v>6</v>
      </c>
      <c r="F175" s="83">
        <v>0</v>
      </c>
      <c r="G175" s="83">
        <v>0</v>
      </c>
      <c r="H175" s="83">
        <v>0</v>
      </c>
      <c r="I175" s="83">
        <v>0</v>
      </c>
      <c r="J175" s="83">
        <v>0</v>
      </c>
      <c r="K175" s="83">
        <v>0</v>
      </c>
      <c r="L175" s="83">
        <v>0</v>
      </c>
      <c r="M175" s="83">
        <v>0</v>
      </c>
      <c r="N175" s="84">
        <v>0</v>
      </c>
      <c r="O175" s="85">
        <v>0</v>
      </c>
      <c r="P175" s="86">
        <v>0</v>
      </c>
      <c r="Q175" s="84">
        <v>1</v>
      </c>
      <c r="R175" s="87"/>
      <c r="S175" s="86">
        <f t="shared" ref="S175:S201" si="17">R175/Q175</f>
        <v>0</v>
      </c>
    </row>
    <row r="176" spans="1:19" ht="15" x14ac:dyDescent="0.25">
      <c r="A176" s="68"/>
      <c r="B176" s="88" t="s">
        <v>30</v>
      </c>
      <c r="C176" s="88" t="s">
        <v>204</v>
      </c>
      <c r="D176" s="85">
        <v>391</v>
      </c>
      <c r="E176" s="87">
        <v>3412</v>
      </c>
      <c r="F176" s="87">
        <v>503</v>
      </c>
      <c r="G176" s="87">
        <v>0</v>
      </c>
      <c r="H176" s="87">
        <v>0</v>
      </c>
      <c r="I176" s="87">
        <v>452</v>
      </c>
      <c r="J176" s="87">
        <v>0</v>
      </c>
      <c r="K176" s="87">
        <v>0</v>
      </c>
      <c r="L176" s="87">
        <v>715</v>
      </c>
      <c r="M176" s="87">
        <v>13</v>
      </c>
      <c r="N176" s="89">
        <f>SUM(N169:N175)</f>
        <v>527.15</v>
      </c>
      <c r="O176" s="85">
        <f>SUM(O169:O175)</f>
        <v>324.94799999999998</v>
      </c>
      <c r="P176" s="90">
        <f t="shared" si="15"/>
        <v>0.61642416769420472</v>
      </c>
      <c r="Q176" s="89">
        <f>SUM(Q169:Q175)</f>
        <v>366.66999999999996</v>
      </c>
      <c r="R176" s="87">
        <f>SUM(R169:R175)</f>
        <v>408</v>
      </c>
      <c r="S176" s="90">
        <f t="shared" si="17"/>
        <v>1.1127171571167536</v>
      </c>
    </row>
    <row r="177" spans="1:19" ht="45" x14ac:dyDescent="0.25">
      <c r="A177" s="80"/>
      <c r="B177" s="81" t="s">
        <v>163</v>
      </c>
      <c r="C177" s="81" t="s">
        <v>210</v>
      </c>
      <c r="D177" s="82">
        <v>0</v>
      </c>
      <c r="E177" s="83">
        <v>0</v>
      </c>
      <c r="F177" s="83">
        <v>0</v>
      </c>
      <c r="G177" s="83">
        <v>0</v>
      </c>
      <c r="H177" s="83">
        <v>0</v>
      </c>
      <c r="I177" s="83">
        <v>0</v>
      </c>
      <c r="J177" s="83">
        <v>0</v>
      </c>
      <c r="K177" s="83">
        <v>0</v>
      </c>
      <c r="L177" s="83">
        <v>0</v>
      </c>
      <c r="M177" s="83">
        <v>0</v>
      </c>
      <c r="N177" s="84">
        <v>0</v>
      </c>
      <c r="O177" s="85">
        <v>0</v>
      </c>
      <c r="P177" s="86">
        <v>0</v>
      </c>
      <c r="Q177" s="84">
        <v>37.049999999999997</v>
      </c>
      <c r="R177" s="87">
        <v>125</v>
      </c>
      <c r="S177" s="86">
        <f t="shared" si="17"/>
        <v>3.3738191632928478</v>
      </c>
    </row>
    <row r="178" spans="1:19" ht="30" x14ac:dyDescent="0.25">
      <c r="A178" s="80"/>
      <c r="B178" s="81" t="s">
        <v>1545</v>
      </c>
      <c r="C178" s="81" t="s">
        <v>210</v>
      </c>
      <c r="D178" s="82">
        <v>0</v>
      </c>
      <c r="E178" s="83">
        <v>607</v>
      </c>
      <c r="F178" s="83">
        <v>0</v>
      </c>
      <c r="G178" s="83">
        <v>0</v>
      </c>
      <c r="H178" s="83">
        <v>0</v>
      </c>
      <c r="I178" s="83">
        <v>0</v>
      </c>
      <c r="J178" s="83">
        <v>0</v>
      </c>
      <c r="K178" s="83">
        <v>0</v>
      </c>
      <c r="L178" s="83">
        <v>0</v>
      </c>
      <c r="M178" s="83">
        <v>0</v>
      </c>
      <c r="N178" s="84">
        <v>0</v>
      </c>
      <c r="O178" s="85">
        <v>0</v>
      </c>
      <c r="P178" s="86">
        <v>0</v>
      </c>
      <c r="Q178" s="84">
        <v>75.099999999999994</v>
      </c>
      <c r="R178" s="87">
        <v>328</v>
      </c>
      <c r="S178" s="86">
        <f t="shared" si="17"/>
        <v>4.3675099866844214</v>
      </c>
    </row>
    <row r="179" spans="1:19" ht="30" x14ac:dyDescent="0.25">
      <c r="A179" s="68"/>
      <c r="B179" s="81" t="s">
        <v>212</v>
      </c>
      <c r="C179" s="81" t="s">
        <v>210</v>
      </c>
      <c r="D179" s="82">
        <v>0</v>
      </c>
      <c r="E179" s="83">
        <v>907</v>
      </c>
      <c r="F179" s="83">
        <v>0</v>
      </c>
      <c r="G179" s="83">
        <v>0</v>
      </c>
      <c r="H179" s="83">
        <v>0</v>
      </c>
      <c r="I179" s="83">
        <v>0</v>
      </c>
      <c r="J179" s="83">
        <v>0</v>
      </c>
      <c r="K179" s="83">
        <v>0</v>
      </c>
      <c r="L179" s="83">
        <v>0</v>
      </c>
      <c r="M179" s="83">
        <v>0</v>
      </c>
      <c r="N179" s="84">
        <v>0</v>
      </c>
      <c r="O179" s="85">
        <v>0</v>
      </c>
      <c r="P179" s="86">
        <v>0</v>
      </c>
      <c r="Q179" s="84">
        <v>147.16999999999999</v>
      </c>
      <c r="R179" s="87">
        <v>404</v>
      </c>
      <c r="S179" s="86">
        <f t="shared" si="17"/>
        <v>2.7451246857375828</v>
      </c>
    </row>
    <row r="180" spans="1:19" ht="15" x14ac:dyDescent="0.25">
      <c r="A180" s="68"/>
      <c r="B180" s="88" t="s">
        <v>30</v>
      </c>
      <c r="C180" s="88" t="s">
        <v>210</v>
      </c>
      <c r="D180" s="85">
        <v>0</v>
      </c>
      <c r="E180" s="87">
        <v>1514</v>
      </c>
      <c r="F180" s="87">
        <v>0</v>
      </c>
      <c r="G180" s="87">
        <v>0</v>
      </c>
      <c r="H180" s="87">
        <v>0</v>
      </c>
      <c r="I180" s="87">
        <v>0</v>
      </c>
      <c r="J180" s="87">
        <v>0</v>
      </c>
      <c r="K180" s="87">
        <v>0</v>
      </c>
      <c r="L180" s="87">
        <v>0</v>
      </c>
      <c r="M180" s="87">
        <v>0</v>
      </c>
      <c r="N180" s="89">
        <f>SUM(N177:N179)</f>
        <v>0</v>
      </c>
      <c r="O180" s="85">
        <f>SUM(O177:O179)</f>
        <v>0</v>
      </c>
      <c r="P180" s="87">
        <v>0</v>
      </c>
      <c r="Q180" s="89">
        <f>SUM(Q177:Q179)</f>
        <v>259.32</v>
      </c>
      <c r="R180" s="87">
        <f>SUM(R177:R179)</f>
        <v>857</v>
      </c>
      <c r="S180" s="90">
        <f t="shared" si="17"/>
        <v>3.3047971618078051</v>
      </c>
    </row>
    <row r="181" spans="1:19" ht="45" x14ac:dyDescent="0.25">
      <c r="A181" s="80"/>
      <c r="B181" s="81" t="s">
        <v>45</v>
      </c>
      <c r="C181" s="81" t="s">
        <v>214</v>
      </c>
      <c r="D181" s="82">
        <v>189</v>
      </c>
      <c r="E181" s="83">
        <v>0</v>
      </c>
      <c r="F181" s="83">
        <v>0</v>
      </c>
      <c r="G181" s="83">
        <v>31</v>
      </c>
      <c r="H181" s="83">
        <v>0</v>
      </c>
      <c r="I181" s="83">
        <v>80</v>
      </c>
      <c r="J181" s="83">
        <v>0</v>
      </c>
      <c r="K181" s="83">
        <v>0</v>
      </c>
      <c r="L181" s="83">
        <v>410</v>
      </c>
      <c r="M181" s="83">
        <v>0</v>
      </c>
      <c r="N181" s="84">
        <v>269.17</v>
      </c>
      <c r="O181" s="85">
        <v>130</v>
      </c>
      <c r="P181" s="86">
        <f t="shared" si="15"/>
        <v>0.48296615521789199</v>
      </c>
      <c r="Q181" s="84">
        <v>0</v>
      </c>
      <c r="R181" s="87">
        <v>0</v>
      </c>
      <c r="S181" s="86">
        <v>0</v>
      </c>
    </row>
    <row r="182" spans="1:19" ht="20.25" customHeight="1" x14ac:dyDescent="0.25">
      <c r="A182" s="80"/>
      <c r="B182" s="81" t="s">
        <v>47</v>
      </c>
      <c r="C182" s="81" t="s">
        <v>214</v>
      </c>
      <c r="D182" s="82">
        <v>276</v>
      </c>
      <c r="E182" s="83">
        <v>0</v>
      </c>
      <c r="F182" s="83">
        <v>0</v>
      </c>
      <c r="G182" s="83">
        <v>145</v>
      </c>
      <c r="H182" s="83">
        <v>0</v>
      </c>
      <c r="I182" s="83">
        <v>194</v>
      </c>
      <c r="J182" s="83">
        <v>0</v>
      </c>
      <c r="K182" s="83">
        <v>0</v>
      </c>
      <c r="L182" s="83">
        <v>630</v>
      </c>
      <c r="M182" s="83">
        <v>0</v>
      </c>
      <c r="N182" s="84">
        <v>508.54</v>
      </c>
      <c r="O182" s="85">
        <v>225</v>
      </c>
      <c r="P182" s="86">
        <f t="shared" si="15"/>
        <v>0.44244307232469421</v>
      </c>
      <c r="Q182" s="84">
        <v>0</v>
      </c>
      <c r="R182" s="87">
        <v>0</v>
      </c>
      <c r="S182" s="86">
        <v>0</v>
      </c>
    </row>
    <row r="183" spans="1:19" ht="30" x14ac:dyDescent="0.25">
      <c r="A183" s="80"/>
      <c r="B183" s="81" t="s">
        <v>218</v>
      </c>
      <c r="C183" s="81" t="s">
        <v>214</v>
      </c>
      <c r="D183" s="82">
        <v>287</v>
      </c>
      <c r="E183" s="83">
        <v>0</v>
      </c>
      <c r="F183" s="83">
        <v>0</v>
      </c>
      <c r="G183" s="83">
        <v>0</v>
      </c>
      <c r="H183" s="83">
        <v>0</v>
      </c>
      <c r="I183" s="83">
        <v>275</v>
      </c>
      <c r="J183" s="83">
        <v>0</v>
      </c>
      <c r="K183" s="83">
        <v>0</v>
      </c>
      <c r="L183" s="83">
        <v>2043</v>
      </c>
      <c r="M183" s="83">
        <v>0</v>
      </c>
      <c r="N183" s="84">
        <v>458.26</v>
      </c>
      <c r="O183" s="85">
        <v>165</v>
      </c>
      <c r="P183" s="86">
        <f t="shared" si="15"/>
        <v>0.36005760921747482</v>
      </c>
      <c r="Q183" s="84">
        <v>0</v>
      </c>
      <c r="R183" s="87">
        <v>0</v>
      </c>
      <c r="S183" s="86">
        <v>0</v>
      </c>
    </row>
    <row r="184" spans="1:19" ht="45" x14ac:dyDescent="0.25">
      <c r="A184" s="80"/>
      <c r="B184" s="81" t="s">
        <v>138</v>
      </c>
      <c r="C184" s="81" t="s">
        <v>214</v>
      </c>
      <c r="D184" s="82">
        <v>222</v>
      </c>
      <c r="E184" s="83">
        <v>0</v>
      </c>
      <c r="F184" s="83">
        <v>0</v>
      </c>
      <c r="G184" s="83">
        <v>66</v>
      </c>
      <c r="H184" s="83">
        <v>0</v>
      </c>
      <c r="I184" s="83">
        <v>279</v>
      </c>
      <c r="J184" s="83">
        <v>0</v>
      </c>
      <c r="K184" s="83">
        <v>0</v>
      </c>
      <c r="L184" s="83">
        <v>506</v>
      </c>
      <c r="M184" s="83">
        <v>0</v>
      </c>
      <c r="N184" s="84">
        <v>280.58</v>
      </c>
      <c r="O184" s="85">
        <v>106</v>
      </c>
      <c r="P184" s="86">
        <f t="shared" si="15"/>
        <v>0.37778886592059308</v>
      </c>
      <c r="Q184" s="84">
        <v>20</v>
      </c>
      <c r="R184" s="87">
        <v>15</v>
      </c>
      <c r="S184" s="86">
        <f t="shared" si="17"/>
        <v>0.75</v>
      </c>
    </row>
    <row r="185" spans="1:19" ht="45" x14ac:dyDescent="0.25">
      <c r="A185" s="68"/>
      <c r="B185" s="81" t="s">
        <v>219</v>
      </c>
      <c r="C185" s="81" t="s">
        <v>214</v>
      </c>
      <c r="D185" s="82">
        <v>42</v>
      </c>
      <c r="E185" s="83">
        <v>0</v>
      </c>
      <c r="F185" s="83">
        <v>0</v>
      </c>
      <c r="G185" s="83">
        <v>0</v>
      </c>
      <c r="H185" s="83">
        <v>0</v>
      </c>
      <c r="I185" s="83">
        <v>0</v>
      </c>
      <c r="J185" s="83">
        <v>0</v>
      </c>
      <c r="K185" s="83">
        <v>0</v>
      </c>
      <c r="L185" s="83">
        <v>70</v>
      </c>
      <c r="M185" s="83">
        <v>0</v>
      </c>
      <c r="N185" s="84">
        <v>50.83</v>
      </c>
      <c r="O185" s="85">
        <v>30</v>
      </c>
      <c r="P185" s="86">
        <f t="shared" si="15"/>
        <v>0.59020263623844194</v>
      </c>
      <c r="Q185" s="84">
        <v>0</v>
      </c>
      <c r="R185" s="87">
        <v>0</v>
      </c>
      <c r="S185" s="86">
        <v>0</v>
      </c>
    </row>
    <row r="186" spans="1:19" ht="15" x14ac:dyDescent="0.25">
      <c r="A186" s="68"/>
      <c r="B186" s="88" t="s">
        <v>30</v>
      </c>
      <c r="C186" s="88" t="s">
        <v>214</v>
      </c>
      <c r="D186" s="85">
        <v>1021</v>
      </c>
      <c r="E186" s="87">
        <v>0</v>
      </c>
      <c r="F186" s="87">
        <v>0</v>
      </c>
      <c r="G186" s="87">
        <v>242</v>
      </c>
      <c r="H186" s="87">
        <v>0</v>
      </c>
      <c r="I186" s="87">
        <v>828</v>
      </c>
      <c r="J186" s="87">
        <v>0</v>
      </c>
      <c r="K186" s="87">
        <v>0</v>
      </c>
      <c r="L186" s="87">
        <v>3674</v>
      </c>
      <c r="M186" s="87">
        <v>0</v>
      </c>
      <c r="N186" s="89">
        <f>SUM(N181:N185)</f>
        <v>1567.3799999999999</v>
      </c>
      <c r="O186" s="85">
        <f>SUM(O181:O185)</f>
        <v>656</v>
      </c>
      <c r="P186" s="90">
        <f t="shared" si="15"/>
        <v>0.41853283823961007</v>
      </c>
      <c r="Q186" s="89">
        <f>SUM(Q181:Q185)</f>
        <v>20</v>
      </c>
      <c r="R186" s="87">
        <f>SUM(R181:R185)</f>
        <v>15</v>
      </c>
      <c r="S186" s="90">
        <f t="shared" si="17"/>
        <v>0.75</v>
      </c>
    </row>
    <row r="187" spans="1:19" ht="60" x14ac:dyDescent="0.25">
      <c r="A187" s="80"/>
      <c r="B187" s="81" t="s">
        <v>222</v>
      </c>
      <c r="C187" s="81" t="s">
        <v>221</v>
      </c>
      <c r="D187" s="82">
        <v>0</v>
      </c>
      <c r="E187" s="83">
        <v>69</v>
      </c>
      <c r="F187" s="83">
        <v>0</v>
      </c>
      <c r="G187" s="83">
        <v>0</v>
      </c>
      <c r="H187" s="83">
        <v>0</v>
      </c>
      <c r="I187" s="83">
        <v>0</v>
      </c>
      <c r="J187" s="83">
        <v>0</v>
      </c>
      <c r="K187" s="83">
        <v>0</v>
      </c>
      <c r="L187" s="83">
        <v>5</v>
      </c>
      <c r="M187" s="83">
        <v>0</v>
      </c>
      <c r="N187" s="84">
        <v>40</v>
      </c>
      <c r="O187" s="85">
        <v>20</v>
      </c>
      <c r="P187" s="86">
        <f t="shared" si="15"/>
        <v>0.5</v>
      </c>
      <c r="Q187" s="84">
        <v>106</v>
      </c>
      <c r="R187" s="87">
        <v>331</v>
      </c>
      <c r="S187" s="86">
        <f t="shared" si="17"/>
        <v>3.1226415094339623</v>
      </c>
    </row>
    <row r="188" spans="1:19" ht="30" x14ac:dyDescent="0.25">
      <c r="A188" s="68"/>
      <c r="B188" s="81" t="s">
        <v>47</v>
      </c>
      <c r="C188" s="81" t="s">
        <v>221</v>
      </c>
      <c r="D188" s="82">
        <v>0</v>
      </c>
      <c r="E188" s="83">
        <v>49</v>
      </c>
      <c r="F188" s="83">
        <v>0</v>
      </c>
      <c r="G188" s="83">
        <v>0</v>
      </c>
      <c r="H188" s="83">
        <v>0</v>
      </c>
      <c r="I188" s="83">
        <v>0</v>
      </c>
      <c r="J188" s="83">
        <v>0</v>
      </c>
      <c r="K188" s="83">
        <v>0</v>
      </c>
      <c r="L188" s="83">
        <v>0</v>
      </c>
      <c r="M188" s="83">
        <v>0</v>
      </c>
      <c r="N188" s="84">
        <v>15</v>
      </c>
      <c r="O188" s="85">
        <v>10</v>
      </c>
      <c r="P188" s="86">
        <f t="shared" si="15"/>
        <v>0.66666666666666663</v>
      </c>
      <c r="Q188" s="84">
        <v>158.71</v>
      </c>
      <c r="R188" s="87">
        <v>61</v>
      </c>
      <c r="S188" s="86">
        <f t="shared" si="17"/>
        <v>0.38434881229916196</v>
      </c>
    </row>
    <row r="189" spans="1:19" ht="15" x14ac:dyDescent="0.25">
      <c r="A189" s="68"/>
      <c r="B189" s="88" t="s">
        <v>30</v>
      </c>
      <c r="C189" s="88" t="s">
        <v>221</v>
      </c>
      <c r="D189" s="85">
        <v>0</v>
      </c>
      <c r="E189" s="87">
        <v>118</v>
      </c>
      <c r="F189" s="87">
        <v>0</v>
      </c>
      <c r="G189" s="87">
        <v>0</v>
      </c>
      <c r="H189" s="87">
        <v>0</v>
      </c>
      <c r="I189" s="87">
        <v>0</v>
      </c>
      <c r="J189" s="87">
        <v>0</v>
      </c>
      <c r="K189" s="87">
        <v>0</v>
      </c>
      <c r="L189" s="87">
        <v>5</v>
      </c>
      <c r="M189" s="87">
        <v>0</v>
      </c>
      <c r="N189" s="89">
        <f>SUM(N187:N188)</f>
        <v>55</v>
      </c>
      <c r="O189" s="85">
        <f>SUM(O187:O188)</f>
        <v>30</v>
      </c>
      <c r="P189" s="90">
        <f t="shared" si="15"/>
        <v>0.54545454545454541</v>
      </c>
      <c r="Q189" s="89">
        <f>SUM(Q187:Q188)</f>
        <v>264.71000000000004</v>
      </c>
      <c r="R189" s="87">
        <f>SUM(R187:R188)</f>
        <v>392</v>
      </c>
      <c r="S189" s="90">
        <f t="shared" si="17"/>
        <v>1.4808658531978389</v>
      </c>
    </row>
    <row r="190" spans="1:19" ht="30" x14ac:dyDescent="0.25">
      <c r="A190" s="80"/>
      <c r="B190" s="81" t="s">
        <v>1546</v>
      </c>
      <c r="C190" s="81" t="s">
        <v>224</v>
      </c>
      <c r="D190" s="82">
        <v>226</v>
      </c>
      <c r="E190" s="83">
        <v>94</v>
      </c>
      <c r="F190" s="83">
        <v>0</v>
      </c>
      <c r="G190" s="83">
        <v>0</v>
      </c>
      <c r="H190" s="83">
        <v>0</v>
      </c>
      <c r="I190" s="83">
        <v>0</v>
      </c>
      <c r="J190" s="83">
        <v>0</v>
      </c>
      <c r="K190" s="83">
        <v>0</v>
      </c>
      <c r="L190" s="83">
        <v>254</v>
      </c>
      <c r="M190" s="83">
        <v>0</v>
      </c>
      <c r="N190" s="84">
        <v>92.89</v>
      </c>
      <c r="O190" s="85">
        <v>26</v>
      </c>
      <c r="P190" s="86">
        <f t="shared" si="15"/>
        <v>0.27990095812251048</v>
      </c>
      <c r="Q190" s="84">
        <v>96.8</v>
      </c>
      <c r="R190" s="87">
        <v>203</v>
      </c>
      <c r="S190" s="86">
        <f t="shared" si="17"/>
        <v>2.0971074380165291</v>
      </c>
    </row>
    <row r="191" spans="1:19" ht="45" x14ac:dyDescent="0.25">
      <c r="A191" s="80"/>
      <c r="B191" s="81" t="s">
        <v>225</v>
      </c>
      <c r="C191" s="81" t="s">
        <v>224</v>
      </c>
      <c r="D191" s="82">
        <v>49</v>
      </c>
      <c r="E191" s="83">
        <v>20</v>
      </c>
      <c r="F191" s="83">
        <v>0</v>
      </c>
      <c r="G191" s="83">
        <v>0</v>
      </c>
      <c r="H191" s="83">
        <v>0</v>
      </c>
      <c r="I191" s="83">
        <v>0</v>
      </c>
      <c r="J191" s="83">
        <v>0</v>
      </c>
      <c r="K191" s="83">
        <v>0</v>
      </c>
      <c r="L191" s="83">
        <v>127</v>
      </c>
      <c r="M191" s="83">
        <v>2</v>
      </c>
      <c r="N191" s="84">
        <v>24.9</v>
      </c>
      <c r="O191" s="85">
        <v>39</v>
      </c>
      <c r="P191" s="86">
        <f t="shared" si="15"/>
        <v>1.566265060240964</v>
      </c>
      <c r="Q191" s="84">
        <v>24.9</v>
      </c>
      <c r="R191" s="87">
        <v>154</v>
      </c>
      <c r="S191" s="86">
        <f t="shared" si="17"/>
        <v>6.1847389558232937</v>
      </c>
    </row>
    <row r="192" spans="1:19" ht="60" x14ac:dyDescent="0.25">
      <c r="A192" s="80"/>
      <c r="B192" s="81" t="s">
        <v>226</v>
      </c>
      <c r="C192" s="81" t="s">
        <v>224</v>
      </c>
      <c r="D192" s="82">
        <v>285</v>
      </c>
      <c r="E192" s="83">
        <v>151</v>
      </c>
      <c r="F192" s="83">
        <v>0</v>
      </c>
      <c r="G192" s="83">
        <v>0</v>
      </c>
      <c r="H192" s="83">
        <v>0</v>
      </c>
      <c r="I192" s="83">
        <v>0</v>
      </c>
      <c r="J192" s="83">
        <v>0</v>
      </c>
      <c r="K192" s="83">
        <v>0</v>
      </c>
      <c r="L192" s="83">
        <v>96</v>
      </c>
      <c r="M192" s="83">
        <v>6</v>
      </c>
      <c r="N192" s="84">
        <v>145</v>
      </c>
      <c r="O192" s="85">
        <v>36</v>
      </c>
      <c r="P192" s="86">
        <f t="shared" si="15"/>
        <v>0.24827586206896551</v>
      </c>
      <c r="Q192" s="84">
        <v>215</v>
      </c>
      <c r="R192" s="87">
        <v>437</v>
      </c>
      <c r="S192" s="86">
        <f t="shared" si="17"/>
        <v>2.0325581395348835</v>
      </c>
    </row>
    <row r="193" spans="1:19" ht="30" x14ac:dyDescent="0.25">
      <c r="A193" s="80"/>
      <c r="B193" s="81" t="s">
        <v>47</v>
      </c>
      <c r="C193" s="81" t="s">
        <v>224</v>
      </c>
      <c r="D193" s="82">
        <v>98</v>
      </c>
      <c r="E193" s="83">
        <v>243</v>
      </c>
      <c r="F193" s="83">
        <v>0</v>
      </c>
      <c r="G193" s="83">
        <v>0</v>
      </c>
      <c r="H193" s="83">
        <v>0</v>
      </c>
      <c r="I193" s="83">
        <v>0</v>
      </c>
      <c r="J193" s="83">
        <v>0</v>
      </c>
      <c r="K193" s="83">
        <v>0</v>
      </c>
      <c r="L193" s="83">
        <v>140</v>
      </c>
      <c r="M193" s="83">
        <v>3</v>
      </c>
      <c r="N193" s="84">
        <v>103.37</v>
      </c>
      <c r="O193" s="85">
        <v>23</v>
      </c>
      <c r="P193" s="86">
        <f t="shared" si="15"/>
        <v>0.22250169294766373</v>
      </c>
      <c r="Q193" s="84">
        <v>129.27000000000001</v>
      </c>
      <c r="R193" s="87">
        <v>174</v>
      </c>
      <c r="S193" s="86">
        <f t="shared" si="17"/>
        <v>1.3460199582269667</v>
      </c>
    </row>
    <row r="194" spans="1:19" ht="30" x14ac:dyDescent="0.25">
      <c r="A194" s="80"/>
      <c r="B194" s="81" t="s">
        <v>227</v>
      </c>
      <c r="C194" s="81" t="s">
        <v>224</v>
      </c>
      <c r="D194" s="82">
        <v>41</v>
      </c>
      <c r="E194" s="83">
        <v>35</v>
      </c>
      <c r="F194" s="83">
        <v>4</v>
      </c>
      <c r="G194" s="83">
        <v>0</v>
      </c>
      <c r="H194" s="83">
        <v>0</v>
      </c>
      <c r="I194" s="83">
        <v>0</v>
      </c>
      <c r="J194" s="83">
        <v>0</v>
      </c>
      <c r="K194" s="83">
        <v>0</v>
      </c>
      <c r="L194" s="83">
        <v>40</v>
      </c>
      <c r="M194" s="83">
        <v>0</v>
      </c>
      <c r="N194" s="84">
        <v>28.81</v>
      </c>
      <c r="O194" s="85">
        <v>16</v>
      </c>
      <c r="P194" s="86">
        <f t="shared" si="15"/>
        <v>0.55536272127733433</v>
      </c>
      <c r="Q194" s="84">
        <v>28.96</v>
      </c>
      <c r="R194" s="87">
        <v>62</v>
      </c>
      <c r="S194" s="86">
        <f t="shared" si="17"/>
        <v>2.1408839779005526</v>
      </c>
    </row>
    <row r="195" spans="1:19" ht="30" x14ac:dyDescent="0.25">
      <c r="A195" s="68"/>
      <c r="B195" s="81" t="s">
        <v>228</v>
      </c>
      <c r="C195" s="81" t="s">
        <v>224</v>
      </c>
      <c r="D195" s="82">
        <v>183</v>
      </c>
      <c r="E195" s="83">
        <v>0</v>
      </c>
      <c r="F195" s="83">
        <v>85</v>
      </c>
      <c r="G195" s="83">
        <v>0</v>
      </c>
      <c r="H195" s="83">
        <v>0</v>
      </c>
      <c r="I195" s="83">
        <v>0</v>
      </c>
      <c r="J195" s="83">
        <v>0</v>
      </c>
      <c r="K195" s="83">
        <v>0</v>
      </c>
      <c r="L195" s="83">
        <v>89</v>
      </c>
      <c r="M195" s="83">
        <v>0</v>
      </c>
      <c r="N195" s="84">
        <v>59.13</v>
      </c>
      <c r="O195" s="85">
        <v>27</v>
      </c>
      <c r="P195" s="86">
        <f t="shared" si="15"/>
        <v>0.45662100456621002</v>
      </c>
      <c r="Q195" s="84">
        <v>71.47</v>
      </c>
      <c r="R195" s="87">
        <v>54</v>
      </c>
      <c r="S195" s="86">
        <f t="shared" si="17"/>
        <v>0.7555617741709808</v>
      </c>
    </row>
    <row r="196" spans="1:19" ht="15" x14ac:dyDescent="0.25">
      <c r="A196" s="68"/>
      <c r="B196" s="88" t="s">
        <v>30</v>
      </c>
      <c r="C196" s="88" t="s">
        <v>224</v>
      </c>
      <c r="D196" s="85">
        <v>882</v>
      </c>
      <c r="E196" s="87">
        <v>543</v>
      </c>
      <c r="F196" s="87">
        <v>89</v>
      </c>
      <c r="G196" s="87">
        <v>0</v>
      </c>
      <c r="H196" s="87">
        <v>0</v>
      </c>
      <c r="I196" s="87">
        <v>0</v>
      </c>
      <c r="J196" s="87">
        <v>0</v>
      </c>
      <c r="K196" s="87">
        <v>0</v>
      </c>
      <c r="L196" s="87">
        <v>745</v>
      </c>
      <c r="M196" s="87">
        <v>11</v>
      </c>
      <c r="N196" s="89">
        <f>SUM(N190:N195)</f>
        <v>454.09999999999997</v>
      </c>
      <c r="O196" s="85">
        <f>SUM(O190:O195)</f>
        <v>167</v>
      </c>
      <c r="P196" s="90">
        <f t="shared" si="15"/>
        <v>0.36776040519709319</v>
      </c>
      <c r="Q196" s="89">
        <f>SUM(Q190:Q195)</f>
        <v>566.4</v>
      </c>
      <c r="R196" s="87">
        <f>SUM(R190:R195)</f>
        <v>1084</v>
      </c>
      <c r="S196" s="90">
        <f t="shared" si="17"/>
        <v>1.9138418079096047</v>
      </c>
    </row>
    <row r="197" spans="1:19" ht="45" x14ac:dyDescent="0.25">
      <c r="A197" s="80"/>
      <c r="B197" s="81" t="s">
        <v>63</v>
      </c>
      <c r="C197" s="81" t="s">
        <v>230</v>
      </c>
      <c r="D197" s="82">
        <v>13</v>
      </c>
      <c r="E197" s="83">
        <v>28</v>
      </c>
      <c r="F197" s="83">
        <v>58</v>
      </c>
      <c r="G197" s="83">
        <v>0</v>
      </c>
      <c r="H197" s="83">
        <v>0</v>
      </c>
      <c r="I197" s="83">
        <v>62</v>
      </c>
      <c r="J197" s="83">
        <v>0</v>
      </c>
      <c r="K197" s="83">
        <v>0</v>
      </c>
      <c r="L197" s="83">
        <v>30</v>
      </c>
      <c r="M197" s="83">
        <v>0</v>
      </c>
      <c r="N197" s="84">
        <v>13.125999999999999</v>
      </c>
      <c r="O197" s="85">
        <v>3</v>
      </c>
      <c r="P197" s="86">
        <f t="shared" si="15"/>
        <v>0.22855401493219565</v>
      </c>
      <c r="Q197" s="84">
        <v>13.125999999999999</v>
      </c>
      <c r="R197" s="87">
        <v>53</v>
      </c>
      <c r="S197" s="86">
        <f t="shared" si="17"/>
        <v>4.0377875971354564</v>
      </c>
    </row>
    <row r="198" spans="1:19" ht="30" x14ac:dyDescent="0.25">
      <c r="A198" s="80"/>
      <c r="B198" s="81" t="s">
        <v>47</v>
      </c>
      <c r="C198" s="81" t="s">
        <v>230</v>
      </c>
      <c r="D198" s="82">
        <v>0</v>
      </c>
      <c r="E198" s="83">
        <v>102</v>
      </c>
      <c r="F198" s="83">
        <v>0</v>
      </c>
      <c r="G198" s="83">
        <v>0</v>
      </c>
      <c r="H198" s="83">
        <v>0</v>
      </c>
      <c r="I198" s="83">
        <v>0</v>
      </c>
      <c r="J198" s="83">
        <v>0</v>
      </c>
      <c r="K198" s="83">
        <v>0</v>
      </c>
      <c r="L198" s="83">
        <v>7</v>
      </c>
      <c r="M198" s="83">
        <v>0</v>
      </c>
      <c r="N198" s="84">
        <v>19.239999999999998</v>
      </c>
      <c r="O198" s="85">
        <v>6</v>
      </c>
      <c r="P198" s="86">
        <f t="shared" si="15"/>
        <v>0.31185031185031187</v>
      </c>
      <c r="Q198" s="84">
        <v>201</v>
      </c>
      <c r="R198" s="87">
        <v>458</v>
      </c>
      <c r="S198" s="86">
        <f t="shared" si="17"/>
        <v>2.2786069651741294</v>
      </c>
    </row>
    <row r="199" spans="1:19" ht="30" x14ac:dyDescent="0.25">
      <c r="A199" s="80"/>
      <c r="B199" s="81" t="s">
        <v>231</v>
      </c>
      <c r="C199" s="81" t="s">
        <v>230</v>
      </c>
      <c r="D199" s="82">
        <v>62</v>
      </c>
      <c r="E199" s="83">
        <v>114</v>
      </c>
      <c r="F199" s="83">
        <v>125</v>
      </c>
      <c r="G199" s="83">
        <v>0</v>
      </c>
      <c r="H199" s="83">
        <v>0</v>
      </c>
      <c r="I199" s="83">
        <v>183</v>
      </c>
      <c r="J199" s="83">
        <v>0</v>
      </c>
      <c r="K199" s="83">
        <v>0</v>
      </c>
      <c r="L199" s="83">
        <v>107</v>
      </c>
      <c r="M199" s="83">
        <v>2</v>
      </c>
      <c r="N199" s="84">
        <v>15.4</v>
      </c>
      <c r="O199" s="85">
        <v>22</v>
      </c>
      <c r="P199" s="86">
        <f t="shared" si="15"/>
        <v>1.4285714285714286</v>
      </c>
      <c r="Q199" s="84">
        <v>5</v>
      </c>
      <c r="R199" s="87">
        <v>20</v>
      </c>
      <c r="S199" s="86">
        <f t="shared" si="17"/>
        <v>4</v>
      </c>
    </row>
    <row r="200" spans="1:19" ht="45" x14ac:dyDescent="0.25">
      <c r="A200" s="80"/>
      <c r="B200" s="81" t="s">
        <v>232</v>
      </c>
      <c r="C200" s="81" t="s">
        <v>230</v>
      </c>
      <c r="D200" s="82">
        <v>18</v>
      </c>
      <c r="E200" s="83">
        <v>230</v>
      </c>
      <c r="F200" s="83">
        <v>52</v>
      </c>
      <c r="G200" s="83">
        <v>0</v>
      </c>
      <c r="H200" s="83">
        <v>0</v>
      </c>
      <c r="I200" s="83">
        <v>0</v>
      </c>
      <c r="J200" s="83">
        <v>0</v>
      </c>
      <c r="K200" s="83">
        <v>0</v>
      </c>
      <c r="L200" s="83">
        <v>53</v>
      </c>
      <c r="M200" s="83">
        <v>3</v>
      </c>
      <c r="N200" s="84">
        <v>24.2</v>
      </c>
      <c r="O200" s="85">
        <v>17</v>
      </c>
      <c r="P200" s="86">
        <f t="shared" si="15"/>
        <v>0.7024793388429752</v>
      </c>
      <c r="Q200" s="84">
        <v>15</v>
      </c>
      <c r="R200" s="87">
        <v>150</v>
      </c>
      <c r="S200" s="86">
        <f t="shared" si="17"/>
        <v>10</v>
      </c>
    </row>
    <row r="201" spans="1:19" ht="45" x14ac:dyDescent="0.25">
      <c r="A201" s="80"/>
      <c r="B201" s="81" t="s">
        <v>233</v>
      </c>
      <c r="C201" s="81" t="s">
        <v>230</v>
      </c>
      <c r="D201" s="82">
        <v>0</v>
      </c>
      <c r="E201" s="83">
        <v>208</v>
      </c>
      <c r="F201" s="83">
        <v>0</v>
      </c>
      <c r="G201" s="83">
        <v>0</v>
      </c>
      <c r="H201" s="83">
        <v>0</v>
      </c>
      <c r="I201" s="83">
        <v>0</v>
      </c>
      <c r="J201" s="83">
        <v>0</v>
      </c>
      <c r="K201" s="83">
        <v>0</v>
      </c>
      <c r="L201" s="83">
        <v>0</v>
      </c>
      <c r="M201" s="83">
        <v>0</v>
      </c>
      <c r="N201" s="84">
        <v>5</v>
      </c>
      <c r="O201" s="85">
        <v>7</v>
      </c>
      <c r="P201" s="86">
        <f t="shared" si="15"/>
        <v>1.4</v>
      </c>
      <c r="Q201" s="84">
        <v>24.2</v>
      </c>
      <c r="R201" s="87">
        <v>157</v>
      </c>
      <c r="S201" s="86">
        <f t="shared" si="17"/>
        <v>6.4876033057851243</v>
      </c>
    </row>
    <row r="202" spans="1:19" ht="29.25" customHeight="1" x14ac:dyDescent="0.25">
      <c r="A202" s="80"/>
      <c r="B202" s="81" t="s">
        <v>234</v>
      </c>
      <c r="C202" s="81" t="s">
        <v>230</v>
      </c>
      <c r="D202" s="82">
        <v>30</v>
      </c>
      <c r="E202" s="83">
        <v>52</v>
      </c>
      <c r="F202" s="83">
        <v>47</v>
      </c>
      <c r="G202" s="83">
        <v>0</v>
      </c>
      <c r="H202" s="83">
        <v>0</v>
      </c>
      <c r="I202" s="83">
        <v>70</v>
      </c>
      <c r="J202" s="83">
        <v>0</v>
      </c>
      <c r="K202" s="83">
        <v>0</v>
      </c>
      <c r="L202" s="83">
        <v>49</v>
      </c>
      <c r="M202" s="83">
        <v>1</v>
      </c>
      <c r="N202" s="84">
        <v>6.2</v>
      </c>
      <c r="O202" s="85">
        <v>15</v>
      </c>
      <c r="P202" s="86">
        <f t="shared" si="15"/>
        <v>2.4193548387096775</v>
      </c>
      <c r="Q202" s="84">
        <v>0</v>
      </c>
      <c r="R202" s="87">
        <v>0</v>
      </c>
      <c r="S202" s="86">
        <v>0</v>
      </c>
    </row>
    <row r="203" spans="1:19" ht="30" x14ac:dyDescent="0.25">
      <c r="A203" s="80"/>
      <c r="B203" s="81" t="s">
        <v>235</v>
      </c>
      <c r="C203" s="81" t="s">
        <v>230</v>
      </c>
      <c r="D203" s="82">
        <v>37</v>
      </c>
      <c r="E203" s="83">
        <v>317</v>
      </c>
      <c r="F203" s="83">
        <v>117</v>
      </c>
      <c r="G203" s="83">
        <v>0</v>
      </c>
      <c r="H203" s="83">
        <v>0</v>
      </c>
      <c r="I203" s="83">
        <v>0</v>
      </c>
      <c r="J203" s="83">
        <v>0</v>
      </c>
      <c r="K203" s="83">
        <v>0</v>
      </c>
      <c r="L203" s="83">
        <v>51</v>
      </c>
      <c r="M203" s="83">
        <v>4</v>
      </c>
      <c r="N203" s="84">
        <v>43.8</v>
      </c>
      <c r="O203" s="85">
        <v>33</v>
      </c>
      <c r="P203" s="86">
        <f t="shared" si="15"/>
        <v>0.75342465753424659</v>
      </c>
      <c r="Q203" s="84">
        <v>72.7</v>
      </c>
      <c r="R203" s="87">
        <v>582</v>
      </c>
      <c r="S203" s="86">
        <f>R203/Q203</f>
        <v>8.0055020632737275</v>
      </c>
    </row>
    <row r="204" spans="1:19" ht="15" x14ac:dyDescent="0.25">
      <c r="A204" s="68"/>
      <c r="B204" s="88" t="s">
        <v>30</v>
      </c>
      <c r="C204" s="88" t="s">
        <v>230</v>
      </c>
      <c r="D204" s="85">
        <v>160</v>
      </c>
      <c r="E204" s="87">
        <v>1146</v>
      </c>
      <c r="F204" s="87">
        <v>399</v>
      </c>
      <c r="G204" s="87">
        <v>0</v>
      </c>
      <c r="H204" s="87">
        <v>0</v>
      </c>
      <c r="I204" s="87">
        <v>315</v>
      </c>
      <c r="J204" s="87">
        <v>0</v>
      </c>
      <c r="K204" s="87">
        <v>0</v>
      </c>
      <c r="L204" s="87">
        <v>297</v>
      </c>
      <c r="M204" s="87">
        <v>10</v>
      </c>
      <c r="N204" s="89">
        <f>SUM(N197:N203)</f>
        <v>126.96599999999999</v>
      </c>
      <c r="O204" s="85">
        <f>SUM(O197:O203)</f>
        <v>103</v>
      </c>
      <c r="P204" s="90">
        <f t="shared" si="15"/>
        <v>0.81124080462486026</v>
      </c>
      <c r="Q204" s="89">
        <f>SUM(Q197:Q203)</f>
        <v>331.02600000000001</v>
      </c>
      <c r="R204" s="87">
        <f>SUM(R197:R203)</f>
        <v>1420</v>
      </c>
      <c r="S204" s="90">
        <f>R204/Q204</f>
        <v>4.2896932567230364</v>
      </c>
    </row>
    <row r="205" spans="1:19" ht="45" x14ac:dyDescent="0.25">
      <c r="A205" s="80"/>
      <c r="B205" s="81" t="s">
        <v>237</v>
      </c>
      <c r="C205" s="81" t="s">
        <v>238</v>
      </c>
      <c r="D205" s="82">
        <v>6</v>
      </c>
      <c r="E205" s="83">
        <v>80</v>
      </c>
      <c r="F205" s="83">
        <v>100</v>
      </c>
      <c r="G205" s="83">
        <v>0</v>
      </c>
      <c r="H205" s="83">
        <v>0</v>
      </c>
      <c r="I205" s="83">
        <v>0</v>
      </c>
      <c r="J205" s="83">
        <v>0</v>
      </c>
      <c r="K205" s="83">
        <v>0</v>
      </c>
      <c r="L205" s="83">
        <v>139</v>
      </c>
      <c r="M205" s="83">
        <v>0</v>
      </c>
      <c r="N205" s="84">
        <v>12.3</v>
      </c>
      <c r="O205" s="85">
        <v>14</v>
      </c>
      <c r="P205" s="86">
        <f t="shared" si="15"/>
        <v>1.1382113821138211</v>
      </c>
      <c r="Q205" s="84">
        <v>0</v>
      </c>
      <c r="R205" s="87">
        <v>0</v>
      </c>
      <c r="S205" s="86">
        <v>0</v>
      </c>
    </row>
    <row r="206" spans="1:19" ht="60" x14ac:dyDescent="0.25">
      <c r="A206" s="80"/>
      <c r="B206" s="81" t="s">
        <v>239</v>
      </c>
      <c r="C206" s="81" t="s">
        <v>238</v>
      </c>
      <c r="D206" s="82">
        <v>69</v>
      </c>
      <c r="E206" s="83">
        <v>85</v>
      </c>
      <c r="F206" s="83">
        <v>275</v>
      </c>
      <c r="G206" s="83">
        <v>0</v>
      </c>
      <c r="H206" s="83">
        <v>0</v>
      </c>
      <c r="I206" s="83">
        <v>387</v>
      </c>
      <c r="J206" s="83">
        <v>0</v>
      </c>
      <c r="K206" s="83">
        <v>0</v>
      </c>
      <c r="L206" s="83">
        <v>362</v>
      </c>
      <c r="M206" s="83">
        <v>0</v>
      </c>
      <c r="N206" s="84">
        <v>54.2</v>
      </c>
      <c r="O206" s="85">
        <v>36</v>
      </c>
      <c r="P206" s="86">
        <f t="shared" si="15"/>
        <v>0.66420664206642066</v>
      </c>
      <c r="Q206" s="84">
        <v>0</v>
      </c>
      <c r="R206" s="87">
        <v>0</v>
      </c>
      <c r="S206" s="86">
        <v>0</v>
      </c>
    </row>
    <row r="207" spans="1:19" ht="45" x14ac:dyDescent="0.25">
      <c r="A207" s="80"/>
      <c r="B207" s="81" t="s">
        <v>84</v>
      </c>
      <c r="C207" s="81" t="s">
        <v>238</v>
      </c>
      <c r="D207" s="82">
        <v>34</v>
      </c>
      <c r="E207" s="83">
        <v>44</v>
      </c>
      <c r="F207" s="83">
        <v>139</v>
      </c>
      <c r="G207" s="83">
        <v>0</v>
      </c>
      <c r="H207" s="83">
        <v>0</v>
      </c>
      <c r="I207" s="83">
        <v>133</v>
      </c>
      <c r="J207" s="83">
        <v>0</v>
      </c>
      <c r="K207" s="83">
        <v>0</v>
      </c>
      <c r="L207" s="83">
        <v>149</v>
      </c>
      <c r="M207" s="83">
        <v>0</v>
      </c>
      <c r="N207" s="84">
        <v>13.48</v>
      </c>
      <c r="O207" s="85">
        <v>60</v>
      </c>
      <c r="P207" s="86">
        <f t="shared" si="15"/>
        <v>4.4510385756676554</v>
      </c>
      <c r="Q207" s="84">
        <v>0</v>
      </c>
      <c r="R207" s="87">
        <v>0</v>
      </c>
      <c r="S207" s="86">
        <v>0</v>
      </c>
    </row>
    <row r="208" spans="1:19" ht="45" x14ac:dyDescent="0.25">
      <c r="A208" s="80"/>
      <c r="B208" s="81" t="s">
        <v>205</v>
      </c>
      <c r="C208" s="81" t="s">
        <v>238</v>
      </c>
      <c r="D208" s="82">
        <v>7</v>
      </c>
      <c r="E208" s="83">
        <v>38</v>
      </c>
      <c r="F208" s="83">
        <v>92</v>
      </c>
      <c r="G208" s="83">
        <v>0</v>
      </c>
      <c r="H208" s="83">
        <v>0</v>
      </c>
      <c r="I208" s="83">
        <v>103</v>
      </c>
      <c r="J208" s="83">
        <v>0</v>
      </c>
      <c r="K208" s="83">
        <v>0</v>
      </c>
      <c r="L208" s="83">
        <v>93</v>
      </c>
      <c r="M208" s="83">
        <v>0</v>
      </c>
      <c r="N208" s="84">
        <v>8.09</v>
      </c>
      <c r="O208" s="85">
        <v>18</v>
      </c>
      <c r="P208" s="86">
        <f t="shared" ref="P208:P271" si="18">O208/N208</f>
        <v>2.2249690976514214</v>
      </c>
      <c r="Q208" s="84">
        <v>0</v>
      </c>
      <c r="R208" s="87">
        <v>0</v>
      </c>
      <c r="S208" s="86">
        <v>0</v>
      </c>
    </row>
    <row r="209" spans="1:19" ht="30" x14ac:dyDescent="0.25">
      <c r="A209" s="80"/>
      <c r="B209" s="81" t="s">
        <v>47</v>
      </c>
      <c r="C209" s="81" t="s">
        <v>238</v>
      </c>
      <c r="D209" s="82">
        <v>0</v>
      </c>
      <c r="E209" s="83">
        <v>546</v>
      </c>
      <c r="F209" s="83">
        <v>0</v>
      </c>
      <c r="G209" s="83">
        <v>0</v>
      </c>
      <c r="H209" s="83">
        <v>0</v>
      </c>
      <c r="I209" s="83">
        <v>15</v>
      </c>
      <c r="J209" s="83">
        <v>0</v>
      </c>
      <c r="K209" s="83">
        <v>0</v>
      </c>
      <c r="L209" s="83">
        <v>19</v>
      </c>
      <c r="M209" s="83">
        <v>0</v>
      </c>
      <c r="N209" s="84">
        <v>100</v>
      </c>
      <c r="O209" s="85">
        <v>46</v>
      </c>
      <c r="P209" s="86">
        <f t="shared" si="18"/>
        <v>0.46</v>
      </c>
      <c r="Q209" s="84">
        <v>42.5</v>
      </c>
      <c r="R209" s="87">
        <v>340</v>
      </c>
      <c r="S209" s="86">
        <f>R209/Q209</f>
        <v>8</v>
      </c>
    </row>
    <row r="210" spans="1:19" ht="45" x14ac:dyDescent="0.25">
      <c r="A210" s="80"/>
      <c r="B210" s="81" t="s">
        <v>240</v>
      </c>
      <c r="C210" s="81" t="s">
        <v>238</v>
      </c>
      <c r="D210" s="82">
        <v>56</v>
      </c>
      <c r="E210" s="83">
        <v>57</v>
      </c>
      <c r="F210" s="83">
        <v>181</v>
      </c>
      <c r="G210" s="83">
        <v>0</v>
      </c>
      <c r="H210" s="83">
        <v>0</v>
      </c>
      <c r="I210" s="83">
        <v>235</v>
      </c>
      <c r="J210" s="83">
        <v>0</v>
      </c>
      <c r="K210" s="83">
        <v>0</v>
      </c>
      <c r="L210" s="83">
        <v>300</v>
      </c>
      <c r="M210" s="83">
        <v>0</v>
      </c>
      <c r="N210" s="84">
        <v>35.26</v>
      </c>
      <c r="O210" s="85">
        <v>64</v>
      </c>
      <c r="P210" s="86">
        <f t="shared" si="18"/>
        <v>1.8150879183210438</v>
      </c>
      <c r="Q210" s="84">
        <v>0</v>
      </c>
      <c r="R210" s="87">
        <v>0</v>
      </c>
      <c r="S210" s="86">
        <v>0</v>
      </c>
    </row>
    <row r="211" spans="1:19" ht="30" x14ac:dyDescent="0.25">
      <c r="A211" s="80"/>
      <c r="B211" s="81" t="s">
        <v>241</v>
      </c>
      <c r="C211" s="81" t="s">
        <v>238</v>
      </c>
      <c r="D211" s="82">
        <v>14</v>
      </c>
      <c r="E211" s="83">
        <v>37</v>
      </c>
      <c r="F211" s="83">
        <v>104</v>
      </c>
      <c r="G211" s="83">
        <v>0</v>
      </c>
      <c r="H211" s="83">
        <v>0</v>
      </c>
      <c r="I211" s="83">
        <v>88</v>
      </c>
      <c r="J211" s="83">
        <v>0</v>
      </c>
      <c r="K211" s="83">
        <v>0</v>
      </c>
      <c r="L211" s="83">
        <v>102</v>
      </c>
      <c r="M211" s="83">
        <v>0</v>
      </c>
      <c r="N211" s="84">
        <v>12.31</v>
      </c>
      <c r="O211" s="85">
        <v>14</v>
      </c>
      <c r="P211" s="86">
        <f t="shared" si="18"/>
        <v>1.1372867587327375</v>
      </c>
      <c r="Q211" s="84">
        <v>12.31</v>
      </c>
      <c r="R211" s="87">
        <v>0</v>
      </c>
      <c r="S211" s="86">
        <f>R211/Q211</f>
        <v>0</v>
      </c>
    </row>
    <row r="212" spans="1:19" ht="45" x14ac:dyDescent="0.25">
      <c r="A212" s="80"/>
      <c r="B212" s="81" t="s">
        <v>242</v>
      </c>
      <c r="C212" s="81" t="s">
        <v>238</v>
      </c>
      <c r="D212" s="82">
        <v>67</v>
      </c>
      <c r="E212" s="83">
        <v>132</v>
      </c>
      <c r="F212" s="83">
        <v>199</v>
      </c>
      <c r="G212" s="83">
        <v>0</v>
      </c>
      <c r="H212" s="83">
        <v>0</v>
      </c>
      <c r="I212" s="83">
        <v>319</v>
      </c>
      <c r="J212" s="83">
        <v>0</v>
      </c>
      <c r="K212" s="83">
        <v>0</v>
      </c>
      <c r="L212" s="83">
        <v>151</v>
      </c>
      <c r="M212" s="83">
        <v>9</v>
      </c>
      <c r="N212" s="84">
        <v>51.3</v>
      </c>
      <c r="O212" s="85">
        <v>30</v>
      </c>
      <c r="P212" s="86">
        <f t="shared" si="18"/>
        <v>0.58479532163742698</v>
      </c>
      <c r="Q212" s="84">
        <v>25.6</v>
      </c>
      <c r="R212" s="87">
        <v>50</v>
      </c>
      <c r="S212" s="86">
        <f>R212/Q212</f>
        <v>1.953125</v>
      </c>
    </row>
    <row r="213" spans="1:19" ht="30" x14ac:dyDescent="0.25">
      <c r="A213" s="80"/>
      <c r="B213" s="81" t="s">
        <v>243</v>
      </c>
      <c r="C213" s="81" t="s">
        <v>238</v>
      </c>
      <c r="D213" s="82">
        <v>0</v>
      </c>
      <c r="E213" s="83">
        <v>0</v>
      </c>
      <c r="F213" s="83">
        <v>52</v>
      </c>
      <c r="G213" s="83">
        <v>0</v>
      </c>
      <c r="H213" s="83">
        <v>0</v>
      </c>
      <c r="I213" s="83">
        <v>74</v>
      </c>
      <c r="J213" s="83">
        <v>0</v>
      </c>
      <c r="K213" s="83">
        <v>0</v>
      </c>
      <c r="L213" s="83">
        <v>55</v>
      </c>
      <c r="M213" s="83">
        <v>0</v>
      </c>
      <c r="N213" s="84">
        <v>11.9</v>
      </c>
      <c r="O213" s="85">
        <v>10</v>
      </c>
      <c r="P213" s="86">
        <f t="shared" si="18"/>
        <v>0.84033613445378152</v>
      </c>
      <c r="Q213" s="84">
        <v>0</v>
      </c>
      <c r="R213" s="87">
        <v>0</v>
      </c>
      <c r="S213" s="86">
        <v>0</v>
      </c>
    </row>
    <row r="214" spans="1:19" ht="45" x14ac:dyDescent="0.25">
      <c r="A214" s="80"/>
      <c r="B214" s="81" t="s">
        <v>244</v>
      </c>
      <c r="C214" s="81" t="s">
        <v>238</v>
      </c>
      <c r="D214" s="82">
        <v>0</v>
      </c>
      <c r="E214" s="83">
        <v>302</v>
      </c>
      <c r="F214" s="83">
        <v>43</v>
      </c>
      <c r="G214" s="83">
        <v>0</v>
      </c>
      <c r="H214" s="83">
        <v>0</v>
      </c>
      <c r="I214" s="83">
        <v>0</v>
      </c>
      <c r="J214" s="83">
        <v>0</v>
      </c>
      <c r="K214" s="83">
        <v>0</v>
      </c>
      <c r="L214" s="83">
        <v>56</v>
      </c>
      <c r="M214" s="83">
        <v>0</v>
      </c>
      <c r="N214" s="84">
        <v>31.7</v>
      </c>
      <c r="O214" s="85">
        <v>20</v>
      </c>
      <c r="P214" s="86">
        <f t="shared" si="18"/>
        <v>0.63091482649842268</v>
      </c>
      <c r="Q214" s="84">
        <v>70</v>
      </c>
      <c r="R214" s="87">
        <v>336</v>
      </c>
      <c r="S214" s="86">
        <f>R214/Q214</f>
        <v>4.8</v>
      </c>
    </row>
    <row r="215" spans="1:19" ht="29.25" customHeight="1" x14ac:dyDescent="0.25">
      <c r="A215" s="80"/>
      <c r="B215" s="81" t="s">
        <v>245</v>
      </c>
      <c r="C215" s="81" t="s">
        <v>238</v>
      </c>
      <c r="D215" s="82">
        <v>74</v>
      </c>
      <c r="E215" s="83">
        <v>164</v>
      </c>
      <c r="F215" s="83">
        <v>257</v>
      </c>
      <c r="G215" s="83">
        <v>0</v>
      </c>
      <c r="H215" s="83">
        <v>0</v>
      </c>
      <c r="I215" s="83">
        <v>395</v>
      </c>
      <c r="J215" s="83">
        <v>0</v>
      </c>
      <c r="K215" s="83">
        <v>0</v>
      </c>
      <c r="L215" s="83">
        <v>239</v>
      </c>
      <c r="M215" s="83">
        <v>0</v>
      </c>
      <c r="N215" s="84">
        <v>54.7</v>
      </c>
      <c r="O215" s="85">
        <v>82</v>
      </c>
      <c r="P215" s="86">
        <f t="shared" si="18"/>
        <v>1.4990859232175502</v>
      </c>
      <c r="Q215" s="84">
        <v>0</v>
      </c>
      <c r="R215" s="87">
        <v>0</v>
      </c>
      <c r="S215" s="86">
        <v>0</v>
      </c>
    </row>
    <row r="216" spans="1:19" ht="30" x14ac:dyDescent="0.25">
      <c r="A216" s="68"/>
      <c r="B216" s="81" t="s">
        <v>246</v>
      </c>
      <c r="C216" s="81" t="s">
        <v>238</v>
      </c>
      <c r="D216" s="82">
        <v>17</v>
      </c>
      <c r="E216" s="83">
        <v>426</v>
      </c>
      <c r="F216" s="83">
        <v>141</v>
      </c>
      <c r="G216" s="83">
        <v>0</v>
      </c>
      <c r="H216" s="83">
        <v>0</v>
      </c>
      <c r="I216" s="83">
        <v>200</v>
      </c>
      <c r="J216" s="83">
        <v>0</v>
      </c>
      <c r="K216" s="83">
        <v>0</v>
      </c>
      <c r="L216" s="83">
        <v>110</v>
      </c>
      <c r="M216" s="83">
        <v>0</v>
      </c>
      <c r="N216" s="84">
        <v>37.1</v>
      </c>
      <c r="O216" s="85">
        <v>21</v>
      </c>
      <c r="P216" s="86">
        <f t="shared" si="18"/>
        <v>0.56603773584905659</v>
      </c>
      <c r="Q216" s="84">
        <v>37.1</v>
      </c>
      <c r="R216" s="87">
        <v>93</v>
      </c>
      <c r="S216" s="86">
        <f>R216/Q216</f>
        <v>2.5067385444743935</v>
      </c>
    </row>
    <row r="217" spans="1:19" ht="15" x14ac:dyDescent="0.25">
      <c r="A217" s="68"/>
      <c r="B217" s="88" t="s">
        <v>30</v>
      </c>
      <c r="C217" s="88" t="s">
        <v>238</v>
      </c>
      <c r="D217" s="85">
        <v>343</v>
      </c>
      <c r="E217" s="87">
        <v>1911</v>
      </c>
      <c r="F217" s="87">
        <v>1583</v>
      </c>
      <c r="G217" s="87">
        <v>0</v>
      </c>
      <c r="H217" s="87">
        <v>0</v>
      </c>
      <c r="I217" s="87">
        <v>1949</v>
      </c>
      <c r="J217" s="87">
        <v>0</v>
      </c>
      <c r="K217" s="87">
        <v>0</v>
      </c>
      <c r="L217" s="87">
        <v>1776</v>
      </c>
      <c r="M217" s="87">
        <v>9</v>
      </c>
      <c r="N217" s="89">
        <f>SUM(N205:N216)</f>
        <v>422.34</v>
      </c>
      <c r="O217" s="85">
        <f>SUM(O205:O216)</f>
        <v>415</v>
      </c>
      <c r="P217" s="90">
        <f t="shared" si="18"/>
        <v>0.98262063740114602</v>
      </c>
      <c r="Q217" s="89">
        <f>SUM(Q205:Q216)</f>
        <v>187.51</v>
      </c>
      <c r="R217" s="87">
        <f>SUM(R205:R216)</f>
        <v>819</v>
      </c>
      <c r="S217" s="90">
        <f>R217/Q217</f>
        <v>4.3677670524238712</v>
      </c>
    </row>
    <row r="218" spans="1:19" ht="45" x14ac:dyDescent="0.25">
      <c r="A218" s="80"/>
      <c r="B218" s="81" t="s">
        <v>247</v>
      </c>
      <c r="C218" s="81" t="s">
        <v>248</v>
      </c>
      <c r="D218" s="82">
        <v>144</v>
      </c>
      <c r="E218" s="83">
        <v>0</v>
      </c>
      <c r="F218" s="83">
        <v>0</v>
      </c>
      <c r="G218" s="83">
        <v>0</v>
      </c>
      <c r="H218" s="83">
        <v>0</v>
      </c>
      <c r="I218" s="83">
        <v>0</v>
      </c>
      <c r="J218" s="83">
        <v>0</v>
      </c>
      <c r="K218" s="83">
        <v>0</v>
      </c>
      <c r="L218" s="83">
        <v>245</v>
      </c>
      <c r="M218" s="83">
        <v>6</v>
      </c>
      <c r="N218" s="84">
        <v>69.599999999999994</v>
      </c>
      <c r="O218" s="85">
        <v>20</v>
      </c>
      <c r="P218" s="86">
        <f t="shared" si="18"/>
        <v>0.2873563218390805</v>
      </c>
      <c r="Q218" s="84">
        <v>23.3</v>
      </c>
      <c r="R218" s="87">
        <v>50</v>
      </c>
      <c r="S218" s="86">
        <f>R218/Q218</f>
        <v>2.1459227467811157</v>
      </c>
    </row>
    <row r="219" spans="1:19" ht="30" x14ac:dyDescent="0.25">
      <c r="A219" s="80"/>
      <c r="B219" s="81" t="s">
        <v>133</v>
      </c>
      <c r="C219" s="81" t="s">
        <v>248</v>
      </c>
      <c r="D219" s="82">
        <v>67</v>
      </c>
      <c r="E219" s="83">
        <v>89</v>
      </c>
      <c r="F219" s="83">
        <v>0</v>
      </c>
      <c r="G219" s="83">
        <v>44</v>
      </c>
      <c r="H219" s="83">
        <v>0</v>
      </c>
      <c r="I219" s="83">
        <v>0</v>
      </c>
      <c r="J219" s="83">
        <v>0</v>
      </c>
      <c r="K219" s="83">
        <v>0</v>
      </c>
      <c r="L219" s="83">
        <v>52</v>
      </c>
      <c r="M219" s="83">
        <v>0</v>
      </c>
      <c r="N219" s="84">
        <v>30.76</v>
      </c>
      <c r="O219" s="85">
        <v>23</v>
      </c>
      <c r="P219" s="86">
        <f t="shared" si="18"/>
        <v>0.74772431729518851</v>
      </c>
      <c r="Q219" s="84">
        <v>30.76</v>
      </c>
      <c r="R219" s="87">
        <v>21</v>
      </c>
      <c r="S219" s="86">
        <v>0</v>
      </c>
    </row>
    <row r="220" spans="1:19" ht="30" x14ac:dyDescent="0.25">
      <c r="A220" s="80"/>
      <c r="B220" s="81" t="s">
        <v>47</v>
      </c>
      <c r="C220" s="81" t="s">
        <v>248</v>
      </c>
      <c r="D220" s="82">
        <v>56</v>
      </c>
      <c r="E220" s="83">
        <v>154</v>
      </c>
      <c r="F220" s="83">
        <v>0</v>
      </c>
      <c r="G220" s="83">
        <v>0</v>
      </c>
      <c r="H220" s="83">
        <v>0</v>
      </c>
      <c r="I220" s="83">
        <v>0</v>
      </c>
      <c r="J220" s="83">
        <v>0</v>
      </c>
      <c r="K220" s="83">
        <v>0</v>
      </c>
      <c r="L220" s="83">
        <v>113</v>
      </c>
      <c r="M220" s="83">
        <v>0</v>
      </c>
      <c r="N220" s="84">
        <v>138.1</v>
      </c>
      <c r="O220" s="85">
        <v>85</v>
      </c>
      <c r="P220" s="86">
        <f t="shared" si="18"/>
        <v>0.61549601737871107</v>
      </c>
      <c r="Q220" s="84"/>
      <c r="R220" s="87"/>
      <c r="S220" s="86" t="e">
        <f>R220/Q220</f>
        <v>#DIV/0!</v>
      </c>
    </row>
    <row r="221" spans="1:19" ht="45" x14ac:dyDescent="0.25">
      <c r="A221" s="80"/>
      <c r="B221" s="81" t="s">
        <v>113</v>
      </c>
      <c r="C221" s="81" t="s">
        <v>248</v>
      </c>
      <c r="D221" s="82">
        <v>229</v>
      </c>
      <c r="E221" s="83">
        <v>0</v>
      </c>
      <c r="F221" s="83">
        <v>0</v>
      </c>
      <c r="G221" s="83">
        <v>0</v>
      </c>
      <c r="H221" s="83">
        <v>0</v>
      </c>
      <c r="I221" s="83">
        <v>0</v>
      </c>
      <c r="J221" s="83">
        <v>0</v>
      </c>
      <c r="K221" s="83">
        <v>0</v>
      </c>
      <c r="L221" s="83">
        <v>344</v>
      </c>
      <c r="M221" s="83">
        <v>0</v>
      </c>
      <c r="N221" s="84">
        <v>106.58</v>
      </c>
      <c r="O221" s="85">
        <v>64</v>
      </c>
      <c r="P221" s="86">
        <f t="shared" si="18"/>
        <v>0.60048789641583789</v>
      </c>
      <c r="Q221" s="84">
        <v>0</v>
      </c>
      <c r="R221" s="87"/>
      <c r="S221" s="86">
        <v>0</v>
      </c>
    </row>
    <row r="222" spans="1:19" ht="45" x14ac:dyDescent="0.25">
      <c r="A222" s="68"/>
      <c r="B222" s="81" t="s">
        <v>249</v>
      </c>
      <c r="C222" s="81" t="s">
        <v>248</v>
      </c>
      <c r="D222" s="82">
        <v>275</v>
      </c>
      <c r="E222" s="83">
        <v>124</v>
      </c>
      <c r="F222" s="83">
        <v>0</v>
      </c>
      <c r="G222" s="83">
        <v>0</v>
      </c>
      <c r="H222" s="83">
        <v>0</v>
      </c>
      <c r="I222" s="83">
        <v>0</v>
      </c>
      <c r="J222" s="83">
        <v>0</v>
      </c>
      <c r="K222" s="83">
        <v>0</v>
      </c>
      <c r="L222" s="83">
        <v>462</v>
      </c>
      <c r="M222" s="83">
        <v>0</v>
      </c>
      <c r="N222" s="84">
        <v>267.8</v>
      </c>
      <c r="O222" s="85">
        <v>123</v>
      </c>
      <c r="P222" s="86">
        <f t="shared" si="18"/>
        <v>0.45929798356982821</v>
      </c>
      <c r="Q222" s="84">
        <v>253.1</v>
      </c>
      <c r="R222" s="87">
        <v>273</v>
      </c>
      <c r="S222" s="86">
        <f>R222/Q222</f>
        <v>1.078625049387594</v>
      </c>
    </row>
    <row r="223" spans="1:19" ht="15" x14ac:dyDescent="0.25">
      <c r="A223" s="68"/>
      <c r="B223" s="88" t="s">
        <v>30</v>
      </c>
      <c r="C223" s="88" t="s">
        <v>248</v>
      </c>
      <c r="D223" s="85">
        <v>771</v>
      </c>
      <c r="E223" s="87">
        <v>367</v>
      </c>
      <c r="F223" s="87">
        <v>0</v>
      </c>
      <c r="G223" s="87">
        <v>44</v>
      </c>
      <c r="H223" s="87">
        <v>0</v>
      </c>
      <c r="I223" s="87">
        <v>0</v>
      </c>
      <c r="J223" s="87">
        <v>0</v>
      </c>
      <c r="K223" s="87">
        <v>0</v>
      </c>
      <c r="L223" s="87">
        <v>1215</v>
      </c>
      <c r="M223" s="87">
        <v>6</v>
      </c>
      <c r="N223" s="89">
        <f>SUM(N218:N222)</f>
        <v>612.83999999999992</v>
      </c>
      <c r="O223" s="85">
        <f>SUM(O218:O222)</f>
        <v>315</v>
      </c>
      <c r="P223" s="90">
        <f t="shared" si="18"/>
        <v>0.51400039161934608</v>
      </c>
      <c r="Q223" s="89">
        <f>SUM(Q218:Q222)</f>
        <v>307.15999999999997</v>
      </c>
      <c r="R223" s="87">
        <f>SUM(R218:R222)</f>
        <v>344</v>
      </c>
      <c r="S223" s="90">
        <f>R223/Q223</f>
        <v>1.1199374918609195</v>
      </c>
    </row>
    <row r="224" spans="1:19" ht="30" x14ac:dyDescent="0.25">
      <c r="A224" s="80"/>
      <c r="B224" s="81" t="s">
        <v>47</v>
      </c>
      <c r="C224" s="81" t="s">
        <v>250</v>
      </c>
      <c r="D224" s="82">
        <v>0</v>
      </c>
      <c r="E224" s="83">
        <v>77</v>
      </c>
      <c r="F224" s="83">
        <v>0</v>
      </c>
      <c r="G224" s="83">
        <v>0</v>
      </c>
      <c r="H224" s="83">
        <v>0</v>
      </c>
      <c r="I224" s="83">
        <v>0</v>
      </c>
      <c r="J224" s="83">
        <v>0</v>
      </c>
      <c r="K224" s="83">
        <v>0</v>
      </c>
      <c r="L224" s="83">
        <v>0</v>
      </c>
      <c r="M224" s="83">
        <v>0</v>
      </c>
      <c r="N224" s="84">
        <v>0</v>
      </c>
      <c r="O224" s="85">
        <v>0</v>
      </c>
      <c r="P224" s="86">
        <v>0</v>
      </c>
      <c r="Q224" s="84">
        <v>245.9</v>
      </c>
      <c r="R224" s="87">
        <v>212</v>
      </c>
      <c r="S224" s="86">
        <f>R224/Q224</f>
        <v>0.86213908092720615</v>
      </c>
    </row>
    <row r="225" spans="1:19" ht="45" x14ac:dyDescent="0.25">
      <c r="A225" s="68"/>
      <c r="B225" s="81" t="s">
        <v>251</v>
      </c>
      <c r="C225" s="81" t="s">
        <v>250</v>
      </c>
      <c r="D225" s="82">
        <v>159</v>
      </c>
      <c r="E225" s="83">
        <v>221</v>
      </c>
      <c r="F225" s="83">
        <v>131</v>
      </c>
      <c r="G225" s="83">
        <v>0</v>
      </c>
      <c r="H225" s="83">
        <v>0</v>
      </c>
      <c r="I225" s="83">
        <v>0</v>
      </c>
      <c r="J225" s="83">
        <v>0</v>
      </c>
      <c r="K225" s="83">
        <v>0</v>
      </c>
      <c r="L225" s="83">
        <v>214</v>
      </c>
      <c r="M225" s="83">
        <v>12</v>
      </c>
      <c r="N225" s="84">
        <v>83</v>
      </c>
      <c r="O225" s="85">
        <v>62</v>
      </c>
      <c r="P225" s="86">
        <f t="shared" si="18"/>
        <v>0.74698795180722888</v>
      </c>
      <c r="Q225" s="84">
        <v>30</v>
      </c>
      <c r="R225" s="87">
        <v>24</v>
      </c>
      <c r="S225" s="86">
        <f>R225/Q225</f>
        <v>0.8</v>
      </c>
    </row>
    <row r="226" spans="1:19" ht="15" x14ac:dyDescent="0.25">
      <c r="A226" s="68"/>
      <c r="B226" s="88" t="s">
        <v>30</v>
      </c>
      <c r="C226" s="88" t="s">
        <v>250</v>
      </c>
      <c r="D226" s="85">
        <v>159</v>
      </c>
      <c r="E226" s="87">
        <v>298</v>
      </c>
      <c r="F226" s="87">
        <v>131</v>
      </c>
      <c r="G226" s="87">
        <v>0</v>
      </c>
      <c r="H226" s="87">
        <v>0</v>
      </c>
      <c r="I226" s="87">
        <v>0</v>
      </c>
      <c r="J226" s="87">
        <v>0</v>
      </c>
      <c r="K226" s="87">
        <v>0</v>
      </c>
      <c r="L226" s="87">
        <v>214</v>
      </c>
      <c r="M226" s="87">
        <v>12</v>
      </c>
      <c r="N226" s="89">
        <f>SUM(N224:N225)</f>
        <v>83</v>
      </c>
      <c r="O226" s="85">
        <f>SUM(O224:O225)</f>
        <v>62</v>
      </c>
      <c r="P226" s="90">
        <f t="shared" si="18"/>
        <v>0.74698795180722888</v>
      </c>
      <c r="Q226" s="89">
        <f>SUM(Q224:Q225)</f>
        <v>275.89999999999998</v>
      </c>
      <c r="R226" s="87">
        <f>SUM(R224:R225)</f>
        <v>236</v>
      </c>
      <c r="S226" s="90">
        <f>R226/Q226</f>
        <v>0.8553823849220733</v>
      </c>
    </row>
    <row r="227" spans="1:19" ht="60" x14ac:dyDescent="0.25">
      <c r="A227" s="80"/>
      <c r="B227" s="81" t="s">
        <v>62</v>
      </c>
      <c r="C227" s="81" t="s">
        <v>252</v>
      </c>
      <c r="D227" s="82">
        <v>71</v>
      </c>
      <c r="E227" s="83">
        <v>748</v>
      </c>
      <c r="F227" s="83">
        <v>357</v>
      </c>
      <c r="G227" s="83">
        <v>0</v>
      </c>
      <c r="H227" s="83">
        <v>0</v>
      </c>
      <c r="I227" s="83">
        <v>556</v>
      </c>
      <c r="J227" s="83">
        <v>0</v>
      </c>
      <c r="K227" s="83">
        <v>0</v>
      </c>
      <c r="L227" s="83">
        <v>162</v>
      </c>
      <c r="M227" s="83">
        <v>0</v>
      </c>
      <c r="N227" s="84">
        <v>183.1</v>
      </c>
      <c r="O227" s="85">
        <v>87</v>
      </c>
      <c r="P227" s="86">
        <f t="shared" si="18"/>
        <v>0.47515019115237578</v>
      </c>
      <c r="Q227" s="84">
        <v>0</v>
      </c>
      <c r="R227" s="87">
        <v>0</v>
      </c>
      <c r="S227" s="86">
        <v>0</v>
      </c>
    </row>
    <row r="228" spans="1:19" ht="45" x14ac:dyDescent="0.25">
      <c r="A228" s="80"/>
      <c r="B228" s="81" t="s">
        <v>45</v>
      </c>
      <c r="C228" s="81" t="s">
        <v>252</v>
      </c>
      <c r="D228" s="82">
        <v>0</v>
      </c>
      <c r="E228" s="83">
        <v>484</v>
      </c>
      <c r="F228" s="83">
        <v>0</v>
      </c>
      <c r="G228" s="83">
        <v>0</v>
      </c>
      <c r="H228" s="83">
        <v>0</v>
      </c>
      <c r="I228" s="83">
        <v>0</v>
      </c>
      <c r="J228" s="83">
        <v>0</v>
      </c>
      <c r="K228" s="83">
        <v>0</v>
      </c>
      <c r="L228" s="83">
        <v>0</v>
      </c>
      <c r="M228" s="83">
        <v>0</v>
      </c>
      <c r="N228" s="84">
        <v>38</v>
      </c>
      <c r="O228" s="85">
        <v>10</v>
      </c>
      <c r="P228" s="86">
        <f t="shared" si="18"/>
        <v>0.26315789473684209</v>
      </c>
      <c r="Q228" s="84">
        <v>37</v>
      </c>
      <c r="R228" s="87">
        <v>185</v>
      </c>
      <c r="S228" s="86">
        <f>R228/Q228</f>
        <v>5</v>
      </c>
    </row>
    <row r="229" spans="1:19" ht="30" x14ac:dyDescent="0.25">
      <c r="A229" s="80"/>
      <c r="B229" s="81" t="s">
        <v>47</v>
      </c>
      <c r="C229" s="81" t="s">
        <v>252</v>
      </c>
      <c r="D229" s="82">
        <v>0</v>
      </c>
      <c r="E229" s="83">
        <v>105</v>
      </c>
      <c r="F229" s="83">
        <v>355</v>
      </c>
      <c r="G229" s="83">
        <v>0</v>
      </c>
      <c r="H229" s="83">
        <v>0</v>
      </c>
      <c r="I229" s="83">
        <v>363</v>
      </c>
      <c r="J229" s="83">
        <v>0</v>
      </c>
      <c r="K229" s="83">
        <v>0</v>
      </c>
      <c r="L229" s="83">
        <v>510</v>
      </c>
      <c r="M229" s="83">
        <v>0</v>
      </c>
      <c r="N229" s="84">
        <v>407.67</v>
      </c>
      <c r="O229" s="85">
        <v>54</v>
      </c>
      <c r="P229" s="86">
        <f t="shared" si="18"/>
        <v>0.13246007800426815</v>
      </c>
      <c r="Q229" s="84">
        <v>155</v>
      </c>
      <c r="R229" s="87">
        <v>140</v>
      </c>
      <c r="S229" s="86">
        <f>R229/Q229</f>
        <v>0.90322580645161288</v>
      </c>
    </row>
    <row r="230" spans="1:19" ht="30" x14ac:dyDescent="0.25">
      <c r="A230" s="80"/>
      <c r="B230" s="81" t="s">
        <v>254</v>
      </c>
      <c r="C230" s="81" t="s">
        <v>252</v>
      </c>
      <c r="D230" s="82">
        <v>0</v>
      </c>
      <c r="E230" s="83">
        <v>171</v>
      </c>
      <c r="F230" s="83">
        <v>74</v>
      </c>
      <c r="G230" s="83">
        <v>0</v>
      </c>
      <c r="H230" s="83">
        <v>0</v>
      </c>
      <c r="I230" s="83">
        <v>30</v>
      </c>
      <c r="J230" s="83">
        <v>0</v>
      </c>
      <c r="K230" s="83">
        <v>0</v>
      </c>
      <c r="L230" s="83">
        <v>26</v>
      </c>
      <c r="M230" s="83">
        <v>0</v>
      </c>
      <c r="N230" s="84"/>
      <c r="O230" s="85"/>
      <c r="P230" s="86" t="e">
        <f t="shared" si="18"/>
        <v>#DIV/0!</v>
      </c>
      <c r="Q230" s="84"/>
      <c r="R230" s="87"/>
      <c r="S230" s="86" t="e">
        <f>R230/Q230</f>
        <v>#DIV/0!</v>
      </c>
    </row>
    <row r="231" spans="1:19" ht="45" x14ac:dyDescent="0.25">
      <c r="A231" s="68"/>
      <c r="B231" s="81" t="s">
        <v>258</v>
      </c>
      <c r="C231" s="81" t="s">
        <v>252</v>
      </c>
      <c r="D231" s="82">
        <v>182</v>
      </c>
      <c r="E231" s="83">
        <v>1109</v>
      </c>
      <c r="F231" s="83">
        <v>567</v>
      </c>
      <c r="G231" s="83">
        <v>0</v>
      </c>
      <c r="H231" s="83">
        <v>0</v>
      </c>
      <c r="I231" s="83">
        <v>395</v>
      </c>
      <c r="J231" s="83">
        <v>0</v>
      </c>
      <c r="K231" s="83">
        <v>0</v>
      </c>
      <c r="L231" s="83">
        <v>159</v>
      </c>
      <c r="M231" s="83">
        <v>20</v>
      </c>
      <c r="N231" s="84">
        <v>108.7</v>
      </c>
      <c r="O231" s="85">
        <v>64</v>
      </c>
      <c r="P231" s="86">
        <f t="shared" si="18"/>
        <v>0.58877644894204229</v>
      </c>
      <c r="Q231" s="84">
        <v>0</v>
      </c>
      <c r="R231" s="87">
        <v>0</v>
      </c>
      <c r="S231" s="86">
        <v>0</v>
      </c>
    </row>
    <row r="232" spans="1:19" ht="15" x14ac:dyDescent="0.25">
      <c r="A232" s="68"/>
      <c r="B232" s="88" t="s">
        <v>30</v>
      </c>
      <c r="C232" s="88" t="s">
        <v>252</v>
      </c>
      <c r="D232" s="85">
        <v>253</v>
      </c>
      <c r="E232" s="87">
        <v>2617</v>
      </c>
      <c r="F232" s="87">
        <v>1353</v>
      </c>
      <c r="G232" s="87">
        <v>0</v>
      </c>
      <c r="H232" s="87">
        <v>0</v>
      </c>
      <c r="I232" s="87">
        <v>1344</v>
      </c>
      <c r="J232" s="87">
        <v>0</v>
      </c>
      <c r="K232" s="87">
        <v>0</v>
      </c>
      <c r="L232" s="87">
        <v>857</v>
      </c>
      <c r="M232" s="87">
        <v>20</v>
      </c>
      <c r="N232" s="89">
        <f>SUM(N227:N231)</f>
        <v>737.47</v>
      </c>
      <c r="O232" s="85">
        <f>SUM(O227:O231)</f>
        <v>215</v>
      </c>
      <c r="P232" s="90">
        <f t="shared" si="18"/>
        <v>0.29153728287252362</v>
      </c>
      <c r="Q232" s="89">
        <f>SUM(Q227:Q231)</f>
        <v>192</v>
      </c>
      <c r="R232" s="87">
        <f>SUM(R227:R231)</f>
        <v>325</v>
      </c>
      <c r="S232" s="90">
        <f t="shared" ref="S232:S294" si="19">R232/Q232</f>
        <v>1.6927083333333333</v>
      </c>
    </row>
    <row r="233" spans="1:19" ht="45" x14ac:dyDescent="0.25">
      <c r="A233" s="80"/>
      <c r="B233" s="81" t="s">
        <v>259</v>
      </c>
      <c r="C233" s="81" t="s">
        <v>260</v>
      </c>
      <c r="D233" s="82"/>
      <c r="E233" s="83"/>
      <c r="F233" s="83"/>
      <c r="G233" s="83"/>
      <c r="H233" s="83"/>
      <c r="I233" s="83"/>
      <c r="J233" s="83"/>
      <c r="K233" s="83"/>
      <c r="L233" s="83"/>
      <c r="M233" s="83"/>
      <c r="N233" s="84">
        <v>36.72</v>
      </c>
      <c r="O233" s="85">
        <v>15</v>
      </c>
      <c r="P233" s="86">
        <f t="shared" si="18"/>
        <v>0.40849673202614378</v>
      </c>
      <c r="Q233" s="84"/>
      <c r="R233" s="87"/>
      <c r="S233" s="86"/>
    </row>
    <row r="234" spans="1:19" ht="45" x14ac:dyDescent="0.25">
      <c r="A234" s="80"/>
      <c r="B234" s="81" t="s">
        <v>261</v>
      </c>
      <c r="C234" s="81" t="s">
        <v>260</v>
      </c>
      <c r="D234" s="82">
        <v>298</v>
      </c>
      <c r="E234" s="83">
        <v>0</v>
      </c>
      <c r="F234" s="83">
        <v>0</v>
      </c>
      <c r="G234" s="83">
        <v>136</v>
      </c>
      <c r="H234" s="83">
        <v>0</v>
      </c>
      <c r="I234" s="83">
        <v>0</v>
      </c>
      <c r="J234" s="83">
        <v>0</v>
      </c>
      <c r="K234" s="83">
        <v>0</v>
      </c>
      <c r="L234" s="83">
        <v>197</v>
      </c>
      <c r="M234" s="83">
        <v>0</v>
      </c>
      <c r="N234" s="84">
        <v>83.4</v>
      </c>
      <c r="O234" s="85">
        <v>42</v>
      </c>
      <c r="P234" s="86">
        <f t="shared" si="18"/>
        <v>0.50359712230215825</v>
      </c>
      <c r="Q234" s="84"/>
      <c r="R234" s="87"/>
      <c r="S234" s="86"/>
    </row>
    <row r="235" spans="1:19" ht="45" x14ac:dyDescent="0.25">
      <c r="A235" s="80"/>
      <c r="B235" s="81" t="s">
        <v>263</v>
      </c>
      <c r="C235" s="81" t="s">
        <v>260</v>
      </c>
      <c r="D235" s="82">
        <v>98</v>
      </c>
      <c r="E235" s="83">
        <v>0</v>
      </c>
      <c r="F235" s="83">
        <v>0</v>
      </c>
      <c r="G235" s="83">
        <v>47</v>
      </c>
      <c r="H235" s="83">
        <v>0</v>
      </c>
      <c r="I235" s="83">
        <v>0</v>
      </c>
      <c r="J235" s="83">
        <v>0</v>
      </c>
      <c r="K235" s="83">
        <v>0</v>
      </c>
      <c r="L235" s="83">
        <v>324</v>
      </c>
      <c r="M235" s="83">
        <v>0</v>
      </c>
      <c r="N235" s="84">
        <v>33.4</v>
      </c>
      <c r="O235" s="85">
        <v>13</v>
      </c>
      <c r="P235" s="86">
        <f t="shared" si="18"/>
        <v>0.38922155688622756</v>
      </c>
      <c r="Q235" s="84"/>
      <c r="R235" s="87"/>
      <c r="S235" s="86"/>
    </row>
    <row r="236" spans="1:19" ht="45" x14ac:dyDescent="0.25">
      <c r="A236" s="80"/>
      <c r="B236" s="81" t="s">
        <v>264</v>
      </c>
      <c r="C236" s="81" t="s">
        <v>260</v>
      </c>
      <c r="D236" s="82">
        <v>56</v>
      </c>
      <c r="E236" s="83">
        <v>0</v>
      </c>
      <c r="F236" s="83">
        <v>0</v>
      </c>
      <c r="G236" s="83">
        <v>38</v>
      </c>
      <c r="H236" s="83">
        <v>0</v>
      </c>
      <c r="I236" s="83">
        <v>70</v>
      </c>
      <c r="J236" s="83">
        <v>0</v>
      </c>
      <c r="K236" s="83">
        <v>0</v>
      </c>
      <c r="L236" s="83">
        <v>359</v>
      </c>
      <c r="M236" s="83">
        <v>0</v>
      </c>
      <c r="N236" s="84">
        <v>27.5</v>
      </c>
      <c r="O236" s="85">
        <v>10</v>
      </c>
      <c r="P236" s="86">
        <f t="shared" si="18"/>
        <v>0.36363636363636365</v>
      </c>
      <c r="Q236" s="84"/>
      <c r="R236" s="87"/>
      <c r="S236" s="86"/>
    </row>
    <row r="237" spans="1:19" ht="45" x14ac:dyDescent="0.25">
      <c r="A237" s="80"/>
      <c r="B237" s="81" t="s">
        <v>1547</v>
      </c>
      <c r="C237" s="81" t="s">
        <v>260</v>
      </c>
      <c r="D237" s="82">
        <v>1861</v>
      </c>
      <c r="E237" s="83">
        <v>0</v>
      </c>
      <c r="F237" s="83">
        <v>0</v>
      </c>
      <c r="G237" s="83">
        <v>2279</v>
      </c>
      <c r="H237" s="83">
        <v>0</v>
      </c>
      <c r="I237" s="83">
        <v>810</v>
      </c>
      <c r="J237" s="83">
        <v>0</v>
      </c>
      <c r="K237" s="83">
        <v>0</v>
      </c>
      <c r="L237" s="83">
        <v>11565</v>
      </c>
      <c r="M237" s="83">
        <v>0</v>
      </c>
      <c r="N237" s="84">
        <v>3313.3</v>
      </c>
      <c r="O237" s="85">
        <v>994</v>
      </c>
      <c r="P237" s="86">
        <f t="shared" si="18"/>
        <v>0.30000301813901548</v>
      </c>
      <c r="Q237" s="84"/>
      <c r="R237" s="87"/>
      <c r="S237" s="86"/>
    </row>
    <row r="238" spans="1:19" ht="30" x14ac:dyDescent="0.25">
      <c r="A238" s="80"/>
      <c r="B238" s="81" t="s">
        <v>47</v>
      </c>
      <c r="C238" s="81" t="s">
        <v>260</v>
      </c>
      <c r="D238" s="82">
        <v>587</v>
      </c>
      <c r="E238" s="83">
        <v>0</v>
      </c>
      <c r="F238" s="83">
        <v>0</v>
      </c>
      <c r="G238" s="83">
        <v>1116</v>
      </c>
      <c r="H238" s="83">
        <v>0</v>
      </c>
      <c r="I238" s="83">
        <v>436</v>
      </c>
      <c r="J238" s="83">
        <v>0</v>
      </c>
      <c r="K238" s="83">
        <v>0</v>
      </c>
      <c r="L238" s="83">
        <v>2795</v>
      </c>
      <c r="M238" s="83">
        <v>0</v>
      </c>
      <c r="N238" s="84">
        <v>1161.93</v>
      </c>
      <c r="O238" s="85">
        <v>332</v>
      </c>
      <c r="P238" s="86">
        <f t="shared" si="18"/>
        <v>0.2857314984551565</v>
      </c>
      <c r="Q238" s="84"/>
      <c r="R238" s="87"/>
      <c r="S238" s="86"/>
    </row>
    <row r="239" spans="1:19" ht="45" x14ac:dyDescent="0.25">
      <c r="A239" s="68"/>
      <c r="B239" s="81" t="s">
        <v>265</v>
      </c>
      <c r="C239" s="81" t="s">
        <v>260</v>
      </c>
      <c r="D239" s="82">
        <v>20</v>
      </c>
      <c r="E239" s="83">
        <v>0</v>
      </c>
      <c r="F239" s="83">
        <v>0</v>
      </c>
      <c r="G239" s="83">
        <v>34</v>
      </c>
      <c r="H239" s="83">
        <v>0</v>
      </c>
      <c r="I239" s="83">
        <v>0</v>
      </c>
      <c r="J239" s="83">
        <v>0</v>
      </c>
      <c r="K239" s="83">
        <v>0</v>
      </c>
      <c r="L239" s="83">
        <v>16</v>
      </c>
      <c r="M239" s="83">
        <v>0</v>
      </c>
      <c r="N239" s="84">
        <v>24.83</v>
      </c>
      <c r="O239" s="85">
        <v>17</v>
      </c>
      <c r="P239" s="86">
        <f t="shared" si="18"/>
        <v>0.68465565847764809</v>
      </c>
      <c r="Q239" s="84"/>
      <c r="R239" s="87"/>
      <c r="S239" s="86"/>
    </row>
    <row r="240" spans="1:19" ht="15" x14ac:dyDescent="0.25">
      <c r="A240" s="68"/>
      <c r="B240" s="88" t="s">
        <v>30</v>
      </c>
      <c r="C240" s="88" t="s">
        <v>260</v>
      </c>
      <c r="D240" s="85">
        <v>2919</v>
      </c>
      <c r="E240" s="87">
        <v>0</v>
      </c>
      <c r="F240" s="87">
        <v>0</v>
      </c>
      <c r="G240" s="87">
        <v>3651</v>
      </c>
      <c r="H240" s="87">
        <v>0</v>
      </c>
      <c r="I240" s="87">
        <v>1316</v>
      </c>
      <c r="J240" s="87">
        <v>0</v>
      </c>
      <c r="K240" s="87">
        <v>0</v>
      </c>
      <c r="L240" s="87">
        <v>15257</v>
      </c>
      <c r="M240" s="87">
        <v>0</v>
      </c>
      <c r="N240" s="89">
        <f>SUM(N234:N239)</f>
        <v>4644.3600000000006</v>
      </c>
      <c r="O240" s="85">
        <f>SUM(O233:O239)</f>
        <v>1423</v>
      </c>
      <c r="P240" s="90">
        <f t="shared" si="18"/>
        <v>0.30639313059280499</v>
      </c>
      <c r="Q240" s="89">
        <f>SUM(Q234:Q239)</f>
        <v>0</v>
      </c>
      <c r="R240" s="87">
        <f>SUM(R233:R239)</f>
        <v>0</v>
      </c>
      <c r="S240" s="90">
        <v>0</v>
      </c>
    </row>
    <row r="241" spans="1:19" ht="60.75" customHeight="1" x14ac:dyDescent="0.25">
      <c r="A241" s="80"/>
      <c r="B241" s="81" t="s">
        <v>1548</v>
      </c>
      <c r="C241" s="81" t="s">
        <v>266</v>
      </c>
      <c r="D241" s="82">
        <v>160</v>
      </c>
      <c r="E241" s="83">
        <v>223</v>
      </c>
      <c r="F241" s="83">
        <v>31</v>
      </c>
      <c r="G241" s="83">
        <v>0</v>
      </c>
      <c r="H241" s="83">
        <v>0</v>
      </c>
      <c r="I241" s="83">
        <v>73</v>
      </c>
      <c r="J241" s="83">
        <v>0</v>
      </c>
      <c r="K241" s="83">
        <v>0</v>
      </c>
      <c r="L241" s="83">
        <v>190</v>
      </c>
      <c r="M241" s="83">
        <v>0</v>
      </c>
      <c r="N241" s="84">
        <v>107.8</v>
      </c>
      <c r="O241" s="85">
        <v>60</v>
      </c>
      <c r="P241" s="86">
        <f t="shared" si="18"/>
        <v>0.5565862708719852</v>
      </c>
      <c r="Q241" s="84">
        <v>107.8</v>
      </c>
      <c r="R241" s="87">
        <v>647</v>
      </c>
      <c r="S241" s="86">
        <f t="shared" si="19"/>
        <v>6.0018552875695734</v>
      </c>
    </row>
    <row r="242" spans="1:19" ht="30" x14ac:dyDescent="0.25">
      <c r="A242" s="80"/>
      <c r="B242" s="81" t="s">
        <v>47</v>
      </c>
      <c r="C242" s="81" t="s">
        <v>266</v>
      </c>
      <c r="D242" s="82">
        <v>45</v>
      </c>
      <c r="E242" s="83">
        <v>384</v>
      </c>
      <c r="F242" s="83">
        <v>0</v>
      </c>
      <c r="G242" s="83">
        <v>0</v>
      </c>
      <c r="H242" s="83">
        <v>0</v>
      </c>
      <c r="I242" s="83">
        <v>0</v>
      </c>
      <c r="J242" s="83">
        <v>0</v>
      </c>
      <c r="K242" s="83">
        <v>0</v>
      </c>
      <c r="L242" s="83">
        <v>71</v>
      </c>
      <c r="M242" s="83">
        <v>0</v>
      </c>
      <c r="N242" s="84">
        <v>80.59</v>
      </c>
      <c r="O242" s="85">
        <v>40</v>
      </c>
      <c r="P242" s="86">
        <f t="shared" si="18"/>
        <v>0.49633949621541135</v>
      </c>
      <c r="Q242" s="84">
        <v>19.52</v>
      </c>
      <c r="R242" s="87">
        <v>40</v>
      </c>
      <c r="S242" s="86">
        <f t="shared" si="19"/>
        <v>2.0491803278688523</v>
      </c>
    </row>
    <row r="243" spans="1:19" ht="75" x14ac:dyDescent="0.25">
      <c r="A243" s="68"/>
      <c r="B243" s="96" t="s">
        <v>1549</v>
      </c>
      <c r="C243" s="81" t="s">
        <v>266</v>
      </c>
      <c r="D243" s="82">
        <v>68</v>
      </c>
      <c r="E243" s="83">
        <v>341</v>
      </c>
      <c r="F243" s="83">
        <v>0</v>
      </c>
      <c r="G243" s="83">
        <v>0</v>
      </c>
      <c r="H243" s="83">
        <v>0</v>
      </c>
      <c r="I243" s="83">
        <v>0</v>
      </c>
      <c r="J243" s="83">
        <v>0</v>
      </c>
      <c r="K243" s="83">
        <v>0</v>
      </c>
      <c r="L243" s="83">
        <v>125</v>
      </c>
      <c r="M243" s="83">
        <v>0</v>
      </c>
      <c r="N243" s="84">
        <v>147.80000000000001</v>
      </c>
      <c r="O243" s="85">
        <v>59</v>
      </c>
      <c r="P243" s="86">
        <f t="shared" si="18"/>
        <v>0.39918809201623812</v>
      </c>
      <c r="Q243" s="84">
        <v>47.7</v>
      </c>
      <c r="R243" s="87"/>
      <c r="S243" s="86">
        <f t="shared" si="19"/>
        <v>0</v>
      </c>
    </row>
    <row r="244" spans="1:19" ht="15" x14ac:dyDescent="0.25">
      <c r="A244" s="68"/>
      <c r="B244" s="88" t="s">
        <v>30</v>
      </c>
      <c r="C244" s="88" t="s">
        <v>266</v>
      </c>
      <c r="D244" s="85">
        <f>SUM(D241:D243)</f>
        <v>273</v>
      </c>
      <c r="E244" s="85">
        <f t="shared" ref="E244:M244" si="20">SUM(E241:E243)</f>
        <v>948</v>
      </c>
      <c r="F244" s="85">
        <f t="shared" si="20"/>
        <v>31</v>
      </c>
      <c r="G244" s="85">
        <f t="shared" si="20"/>
        <v>0</v>
      </c>
      <c r="H244" s="85">
        <f t="shared" si="20"/>
        <v>0</v>
      </c>
      <c r="I244" s="85">
        <f t="shared" si="20"/>
        <v>73</v>
      </c>
      <c r="J244" s="85">
        <f t="shared" si="20"/>
        <v>0</v>
      </c>
      <c r="K244" s="85">
        <f t="shared" si="20"/>
        <v>0</v>
      </c>
      <c r="L244" s="85">
        <f t="shared" si="20"/>
        <v>386</v>
      </c>
      <c r="M244" s="85">
        <f t="shared" si="20"/>
        <v>0</v>
      </c>
      <c r="N244" s="89">
        <f>SUM(N241:N243)</f>
        <v>336.19</v>
      </c>
      <c r="O244" s="85">
        <f>SUM(O241:O243)</f>
        <v>159</v>
      </c>
      <c r="P244" s="90">
        <f t="shared" si="18"/>
        <v>0.47294684553377553</v>
      </c>
      <c r="Q244" s="89">
        <f>SUM(Q241:Q243)</f>
        <v>175.01999999999998</v>
      </c>
      <c r="R244" s="87">
        <f>SUM(R241:R243)</f>
        <v>687</v>
      </c>
      <c r="S244" s="90">
        <f t="shared" si="19"/>
        <v>3.9252656839218378</v>
      </c>
    </row>
    <row r="245" spans="1:19" ht="45" x14ac:dyDescent="0.25">
      <c r="A245" s="80"/>
      <c r="B245" s="81" t="s">
        <v>45</v>
      </c>
      <c r="C245" s="81" t="s">
        <v>268</v>
      </c>
      <c r="D245" s="82">
        <v>146</v>
      </c>
      <c r="E245" s="83">
        <v>474</v>
      </c>
      <c r="F245" s="83">
        <v>0</v>
      </c>
      <c r="G245" s="83">
        <v>0</v>
      </c>
      <c r="H245" s="83">
        <v>0</v>
      </c>
      <c r="I245" s="83">
        <v>0</v>
      </c>
      <c r="J245" s="83">
        <v>0</v>
      </c>
      <c r="K245" s="83">
        <v>0</v>
      </c>
      <c r="L245" s="83">
        <v>172</v>
      </c>
      <c r="M245" s="83">
        <v>16</v>
      </c>
      <c r="N245" s="84">
        <v>95</v>
      </c>
      <c r="O245" s="85">
        <v>48</v>
      </c>
      <c r="P245" s="86">
        <f t="shared" si="18"/>
        <v>0.50526315789473686</v>
      </c>
      <c r="Q245" s="84">
        <v>32</v>
      </c>
      <c r="R245" s="87">
        <v>64</v>
      </c>
      <c r="S245" s="86">
        <f t="shared" si="19"/>
        <v>2</v>
      </c>
    </row>
    <row r="246" spans="1:19" ht="30" x14ac:dyDescent="0.25">
      <c r="A246" s="80"/>
      <c r="B246" s="81" t="s">
        <v>47</v>
      </c>
      <c r="C246" s="81" t="s">
        <v>268</v>
      </c>
      <c r="D246" s="82">
        <v>824</v>
      </c>
      <c r="E246" s="83">
        <v>663</v>
      </c>
      <c r="F246" s="83">
        <v>0</v>
      </c>
      <c r="G246" s="83">
        <v>0</v>
      </c>
      <c r="H246" s="83">
        <v>0</v>
      </c>
      <c r="I246" s="83">
        <v>0</v>
      </c>
      <c r="J246" s="83">
        <v>0</v>
      </c>
      <c r="K246" s="83">
        <v>0</v>
      </c>
      <c r="L246" s="83">
        <v>361</v>
      </c>
      <c r="M246" s="83">
        <v>15</v>
      </c>
      <c r="N246" s="84">
        <v>232.7</v>
      </c>
      <c r="O246" s="85">
        <v>11</v>
      </c>
      <c r="P246" s="86">
        <f t="shared" si="18"/>
        <v>4.7271164589600345E-2</v>
      </c>
      <c r="Q246" s="84">
        <v>196</v>
      </c>
      <c r="R246" s="87">
        <v>214</v>
      </c>
      <c r="S246" s="86">
        <f t="shared" si="19"/>
        <v>1.0918367346938775</v>
      </c>
    </row>
    <row r="247" spans="1:19" ht="30" x14ac:dyDescent="0.25">
      <c r="A247" s="80"/>
      <c r="B247" s="81" t="s">
        <v>1550</v>
      </c>
      <c r="C247" s="81" t="s">
        <v>268</v>
      </c>
      <c r="D247" s="82">
        <v>239</v>
      </c>
      <c r="E247" s="83">
        <v>722</v>
      </c>
      <c r="F247" s="83">
        <v>0</v>
      </c>
      <c r="G247" s="83">
        <v>0</v>
      </c>
      <c r="H247" s="83">
        <v>0</v>
      </c>
      <c r="I247" s="83">
        <v>0</v>
      </c>
      <c r="J247" s="83">
        <v>0</v>
      </c>
      <c r="K247" s="83">
        <v>0</v>
      </c>
      <c r="L247" s="83">
        <v>154</v>
      </c>
      <c r="M247" s="83">
        <v>0</v>
      </c>
      <c r="N247" s="84">
        <v>211.68</v>
      </c>
      <c r="O247" s="85">
        <v>95</v>
      </c>
      <c r="P247" s="86">
        <f t="shared" si="18"/>
        <v>0.44879062736205594</v>
      </c>
      <c r="Q247" s="84">
        <v>65.099999999999994</v>
      </c>
      <c r="R247" s="87">
        <v>212</v>
      </c>
      <c r="S247" s="86">
        <f t="shared" si="19"/>
        <v>3.2565284178187408</v>
      </c>
    </row>
    <row r="248" spans="1:19" ht="30" x14ac:dyDescent="0.25">
      <c r="A248" s="80"/>
      <c r="B248" s="81" t="s">
        <v>1551</v>
      </c>
      <c r="C248" s="81" t="s">
        <v>268</v>
      </c>
      <c r="D248" s="82"/>
      <c r="E248" s="83"/>
      <c r="F248" s="83"/>
      <c r="G248" s="83"/>
      <c r="H248" s="83"/>
      <c r="I248" s="83"/>
      <c r="J248" s="83"/>
      <c r="K248" s="83"/>
      <c r="L248" s="83"/>
      <c r="M248" s="83"/>
      <c r="N248" s="84">
        <v>59.182000000000002</v>
      </c>
      <c r="O248" s="85">
        <v>30</v>
      </c>
      <c r="P248" s="86">
        <f t="shared" si="18"/>
        <v>0.50691088506640536</v>
      </c>
      <c r="Q248" s="84">
        <f>N248</f>
        <v>59.182000000000002</v>
      </c>
      <c r="R248" s="87">
        <v>169</v>
      </c>
      <c r="S248" s="86">
        <f t="shared" si="19"/>
        <v>2.8555979858740832</v>
      </c>
    </row>
    <row r="249" spans="1:19" ht="30" x14ac:dyDescent="0.25">
      <c r="A249" s="80"/>
      <c r="B249" s="81" t="s">
        <v>271</v>
      </c>
      <c r="C249" s="81" t="s">
        <v>268</v>
      </c>
      <c r="D249" s="82"/>
      <c r="E249" s="83"/>
      <c r="F249" s="83"/>
      <c r="G249" s="83"/>
      <c r="H249" s="83"/>
      <c r="I249" s="83"/>
      <c r="J249" s="83"/>
      <c r="K249" s="83"/>
      <c r="L249" s="83"/>
      <c r="M249" s="83"/>
      <c r="N249" s="84">
        <v>52.427</v>
      </c>
      <c r="O249" s="85">
        <v>22</v>
      </c>
      <c r="P249" s="86">
        <f t="shared" si="18"/>
        <v>0.41963110610944743</v>
      </c>
      <c r="Q249" s="84">
        <f>N249</f>
        <v>52.427</v>
      </c>
      <c r="R249" s="87">
        <v>157</v>
      </c>
      <c r="S249" s="86">
        <f t="shared" si="19"/>
        <v>2.9946401663265112</v>
      </c>
    </row>
    <row r="250" spans="1:19" ht="30" x14ac:dyDescent="0.25">
      <c r="A250" s="80"/>
      <c r="B250" s="81" t="s">
        <v>1552</v>
      </c>
      <c r="C250" s="81" t="s">
        <v>268</v>
      </c>
      <c r="D250" s="82"/>
      <c r="E250" s="83"/>
      <c r="F250" s="83"/>
      <c r="G250" s="83"/>
      <c r="H250" s="83"/>
      <c r="I250" s="83"/>
      <c r="J250" s="83"/>
      <c r="K250" s="83"/>
      <c r="L250" s="83"/>
      <c r="M250" s="83"/>
      <c r="N250" s="84">
        <v>65.08</v>
      </c>
      <c r="O250" s="85">
        <v>28</v>
      </c>
      <c r="P250" s="86">
        <f t="shared" si="18"/>
        <v>0.43023970497848801</v>
      </c>
      <c r="Q250" s="84">
        <v>65.08</v>
      </c>
      <c r="R250" s="87">
        <v>26</v>
      </c>
      <c r="S250" s="86">
        <f t="shared" si="19"/>
        <v>0.39950829748002459</v>
      </c>
    </row>
    <row r="251" spans="1:19" ht="30" x14ac:dyDescent="0.25">
      <c r="A251" s="68"/>
      <c r="B251" s="81" t="s">
        <v>273</v>
      </c>
      <c r="C251" s="81" t="s">
        <v>268</v>
      </c>
      <c r="D251" s="82">
        <v>187</v>
      </c>
      <c r="E251" s="83">
        <v>275</v>
      </c>
      <c r="F251" s="83">
        <v>42</v>
      </c>
      <c r="G251" s="83">
        <v>0</v>
      </c>
      <c r="H251" s="83">
        <v>0</v>
      </c>
      <c r="I251" s="83">
        <v>0</v>
      </c>
      <c r="J251" s="83">
        <v>0</v>
      </c>
      <c r="K251" s="83">
        <v>0</v>
      </c>
      <c r="L251" s="83">
        <v>198</v>
      </c>
      <c r="M251" s="83">
        <v>4</v>
      </c>
      <c r="N251" s="84">
        <v>75</v>
      </c>
      <c r="O251" s="85">
        <v>42</v>
      </c>
      <c r="P251" s="86">
        <f t="shared" si="18"/>
        <v>0.56000000000000005</v>
      </c>
      <c r="Q251" s="84">
        <v>74.7</v>
      </c>
      <c r="R251" s="87">
        <v>112</v>
      </c>
      <c r="S251" s="86">
        <f t="shared" si="19"/>
        <v>1.499330655957162</v>
      </c>
    </row>
    <row r="252" spans="1:19" ht="30" x14ac:dyDescent="0.25">
      <c r="A252" s="68"/>
      <c r="B252" s="81" t="s">
        <v>1553</v>
      </c>
      <c r="C252" s="81" t="s">
        <v>268</v>
      </c>
      <c r="D252" s="82"/>
      <c r="E252" s="83"/>
      <c r="F252" s="83"/>
      <c r="G252" s="83"/>
      <c r="H252" s="83"/>
      <c r="I252" s="83"/>
      <c r="J252" s="83"/>
      <c r="K252" s="83"/>
      <c r="L252" s="83"/>
      <c r="M252" s="83"/>
      <c r="N252" s="84">
        <v>156.19900000000001</v>
      </c>
      <c r="O252" s="85">
        <v>9</v>
      </c>
      <c r="P252" s="86">
        <f t="shared" si="18"/>
        <v>5.7618806778532511E-2</v>
      </c>
      <c r="Q252" s="84">
        <f>N252</f>
        <v>156.19900000000001</v>
      </c>
      <c r="R252" s="87">
        <v>6</v>
      </c>
      <c r="S252" s="86">
        <f t="shared" si="19"/>
        <v>3.8412537852355003E-2</v>
      </c>
    </row>
    <row r="253" spans="1:19" ht="15" x14ac:dyDescent="0.25">
      <c r="A253" s="68"/>
      <c r="B253" s="88" t="s">
        <v>30</v>
      </c>
      <c r="C253" s="88" t="s">
        <v>268</v>
      </c>
      <c r="D253" s="85">
        <v>1396</v>
      </c>
      <c r="E253" s="87">
        <v>2134</v>
      </c>
      <c r="F253" s="87">
        <v>42</v>
      </c>
      <c r="G253" s="87">
        <v>0</v>
      </c>
      <c r="H253" s="87">
        <v>0</v>
      </c>
      <c r="I253" s="87">
        <v>0</v>
      </c>
      <c r="J253" s="87">
        <v>0</v>
      </c>
      <c r="K253" s="87">
        <v>0</v>
      </c>
      <c r="L253" s="87">
        <v>885</v>
      </c>
      <c r="M253" s="87">
        <v>35</v>
      </c>
      <c r="N253" s="89">
        <f>SUM(N245:N252)</f>
        <v>947.26800000000003</v>
      </c>
      <c r="O253" s="85">
        <f>SUM(O245:O252)</f>
        <v>285</v>
      </c>
      <c r="P253" s="90">
        <f t="shared" si="18"/>
        <v>0.30086522504718832</v>
      </c>
      <c r="Q253" s="89">
        <f>SUM(Q245:Q252)</f>
        <v>700.6880000000001</v>
      </c>
      <c r="R253" s="85">
        <f>SUM(R245:R252)</f>
        <v>960</v>
      </c>
      <c r="S253" s="90">
        <f t="shared" si="19"/>
        <v>1.3700819765715979</v>
      </c>
    </row>
    <row r="254" spans="1:19" ht="45" x14ac:dyDescent="0.25">
      <c r="A254" s="80"/>
      <c r="B254" s="96" t="s">
        <v>277</v>
      </c>
      <c r="C254" s="81" t="s">
        <v>276</v>
      </c>
      <c r="D254" s="82">
        <v>13161</v>
      </c>
      <c r="E254" s="83">
        <v>0</v>
      </c>
      <c r="F254" s="83">
        <v>0</v>
      </c>
      <c r="G254" s="83">
        <v>26525</v>
      </c>
      <c r="H254" s="83">
        <v>0</v>
      </c>
      <c r="I254" s="83">
        <v>0</v>
      </c>
      <c r="J254" s="83">
        <v>0</v>
      </c>
      <c r="K254" s="83">
        <v>0</v>
      </c>
      <c r="L254" s="83">
        <v>31207</v>
      </c>
      <c r="M254" s="83">
        <v>0</v>
      </c>
      <c r="N254" s="84">
        <v>14952.2</v>
      </c>
      <c r="O254" s="85">
        <v>6848</v>
      </c>
      <c r="P254" s="86">
        <f t="shared" si="18"/>
        <v>0.45799280373456747</v>
      </c>
      <c r="Q254" s="84">
        <v>0</v>
      </c>
      <c r="R254" s="87"/>
      <c r="S254" s="86">
        <v>0</v>
      </c>
    </row>
    <row r="255" spans="1:19" ht="22.5" customHeight="1" x14ac:dyDescent="0.25">
      <c r="A255" s="80"/>
      <c r="B255" s="81" t="s">
        <v>47</v>
      </c>
      <c r="C255" s="81" t="s">
        <v>276</v>
      </c>
      <c r="D255" s="82">
        <v>1955</v>
      </c>
      <c r="E255" s="83">
        <v>0</v>
      </c>
      <c r="F255" s="83">
        <v>0</v>
      </c>
      <c r="G255" s="83">
        <v>3663</v>
      </c>
      <c r="H255" s="83">
        <v>0</v>
      </c>
      <c r="I255" s="83">
        <v>0</v>
      </c>
      <c r="J255" s="83">
        <v>0</v>
      </c>
      <c r="K255" s="83">
        <v>0</v>
      </c>
      <c r="L255" s="83">
        <v>2743</v>
      </c>
      <c r="M255" s="83">
        <v>0</v>
      </c>
      <c r="N255" s="84">
        <v>3970.56</v>
      </c>
      <c r="O255" s="85"/>
      <c r="P255" s="86">
        <f t="shared" si="18"/>
        <v>0</v>
      </c>
      <c r="Q255" s="84"/>
      <c r="R255" s="87"/>
      <c r="S255" s="86" t="e">
        <f t="shared" si="19"/>
        <v>#DIV/0!</v>
      </c>
    </row>
    <row r="256" spans="1:19" ht="30" x14ac:dyDescent="0.25">
      <c r="A256" s="80"/>
      <c r="B256" s="81" t="s">
        <v>278</v>
      </c>
      <c r="C256" s="81" t="s">
        <v>276</v>
      </c>
      <c r="D256" s="82">
        <v>534</v>
      </c>
      <c r="E256" s="83">
        <v>0</v>
      </c>
      <c r="F256" s="83">
        <v>0</v>
      </c>
      <c r="G256" s="83">
        <v>362</v>
      </c>
      <c r="H256" s="83">
        <v>0</v>
      </c>
      <c r="I256" s="83">
        <v>0</v>
      </c>
      <c r="J256" s="83">
        <v>0</v>
      </c>
      <c r="K256" s="83">
        <v>0</v>
      </c>
      <c r="L256" s="83">
        <v>842</v>
      </c>
      <c r="M256" s="83">
        <v>0</v>
      </c>
      <c r="N256" s="84">
        <v>416.08</v>
      </c>
      <c r="O256" s="85">
        <v>133</v>
      </c>
      <c r="P256" s="86">
        <f t="shared" si="18"/>
        <v>0.31965006729475104</v>
      </c>
      <c r="Q256" s="84">
        <v>0</v>
      </c>
      <c r="R256" s="87"/>
      <c r="S256" s="86">
        <v>0</v>
      </c>
    </row>
    <row r="257" spans="1:19" ht="30" x14ac:dyDescent="0.25">
      <c r="A257" s="80"/>
      <c r="B257" s="81" t="s">
        <v>1554</v>
      </c>
      <c r="C257" s="81" t="s">
        <v>276</v>
      </c>
      <c r="D257" s="82">
        <v>70</v>
      </c>
      <c r="E257" s="83">
        <v>0</v>
      </c>
      <c r="F257" s="83">
        <v>0</v>
      </c>
      <c r="G257" s="83">
        <v>70</v>
      </c>
      <c r="H257" s="83">
        <v>0</v>
      </c>
      <c r="I257" s="83">
        <v>0</v>
      </c>
      <c r="J257" s="83">
        <v>0</v>
      </c>
      <c r="K257" s="83">
        <v>0</v>
      </c>
      <c r="L257" s="83">
        <v>71</v>
      </c>
      <c r="M257" s="83">
        <v>0</v>
      </c>
      <c r="N257" s="84">
        <v>32.86</v>
      </c>
      <c r="O257" s="85">
        <v>17</v>
      </c>
      <c r="P257" s="86">
        <f t="shared" si="18"/>
        <v>0.51734631771150341</v>
      </c>
      <c r="Q257" s="84">
        <v>0</v>
      </c>
      <c r="R257" s="87"/>
      <c r="S257" s="86">
        <v>0</v>
      </c>
    </row>
    <row r="258" spans="1:19" ht="30" x14ac:dyDescent="0.25">
      <c r="A258" s="80"/>
      <c r="B258" s="81" t="s">
        <v>279</v>
      </c>
      <c r="C258" s="81" t="s">
        <v>276</v>
      </c>
      <c r="D258" s="82">
        <v>278</v>
      </c>
      <c r="E258" s="83">
        <v>0</v>
      </c>
      <c r="F258" s="83">
        <v>0</v>
      </c>
      <c r="G258" s="83">
        <v>291</v>
      </c>
      <c r="H258" s="83">
        <v>0</v>
      </c>
      <c r="I258" s="83">
        <v>0</v>
      </c>
      <c r="J258" s="83">
        <v>0</v>
      </c>
      <c r="K258" s="83">
        <v>0</v>
      </c>
      <c r="L258" s="83">
        <v>300</v>
      </c>
      <c r="M258" s="83">
        <v>0</v>
      </c>
      <c r="N258" s="84">
        <v>293.8</v>
      </c>
      <c r="O258" s="85">
        <v>83</v>
      </c>
      <c r="P258" s="86">
        <f t="shared" si="18"/>
        <v>0.28250510551395508</v>
      </c>
      <c r="Q258" s="84">
        <v>0</v>
      </c>
      <c r="R258" s="87"/>
      <c r="S258" s="86">
        <v>0</v>
      </c>
    </row>
    <row r="259" spans="1:19" ht="45" x14ac:dyDescent="0.25">
      <c r="A259" s="68"/>
      <c r="B259" s="81" t="s">
        <v>280</v>
      </c>
      <c r="C259" s="81" t="s">
        <v>276</v>
      </c>
      <c r="D259" s="82">
        <v>183</v>
      </c>
      <c r="E259" s="83">
        <v>0</v>
      </c>
      <c r="F259" s="83">
        <v>0</v>
      </c>
      <c r="G259" s="83">
        <v>239</v>
      </c>
      <c r="H259" s="83">
        <v>0</v>
      </c>
      <c r="I259" s="83">
        <v>0</v>
      </c>
      <c r="J259" s="83">
        <v>0</v>
      </c>
      <c r="K259" s="83">
        <v>0</v>
      </c>
      <c r="L259" s="83">
        <v>328</v>
      </c>
      <c r="M259" s="83">
        <v>0</v>
      </c>
      <c r="N259" s="84">
        <v>138.86000000000001</v>
      </c>
      <c r="O259" s="85">
        <v>44</v>
      </c>
      <c r="P259" s="86">
        <f t="shared" si="18"/>
        <v>0.3168659081088866</v>
      </c>
      <c r="Q259" s="84">
        <v>0</v>
      </c>
      <c r="R259" s="87">
        <v>0</v>
      </c>
      <c r="S259" s="86">
        <v>0</v>
      </c>
    </row>
    <row r="260" spans="1:19" ht="15" x14ac:dyDescent="0.25">
      <c r="A260" s="68"/>
      <c r="B260" s="88" t="s">
        <v>30</v>
      </c>
      <c r="C260" s="88" t="s">
        <v>276</v>
      </c>
      <c r="D260" s="85">
        <v>16181</v>
      </c>
      <c r="E260" s="87">
        <v>0</v>
      </c>
      <c r="F260" s="87">
        <v>0</v>
      </c>
      <c r="G260" s="87">
        <v>31149</v>
      </c>
      <c r="H260" s="87">
        <v>0</v>
      </c>
      <c r="I260" s="87">
        <v>0</v>
      </c>
      <c r="J260" s="87">
        <v>0</v>
      </c>
      <c r="K260" s="87">
        <v>0</v>
      </c>
      <c r="L260" s="87">
        <v>35491</v>
      </c>
      <c r="M260" s="87">
        <v>0</v>
      </c>
      <c r="N260" s="89">
        <f>SUM(N254:N259)</f>
        <v>19804.360000000004</v>
      </c>
      <c r="O260" s="85">
        <f>SUM(O254:O259)</f>
        <v>7125</v>
      </c>
      <c r="P260" s="90">
        <f t="shared" si="18"/>
        <v>0.35976926292998102</v>
      </c>
      <c r="Q260" s="89">
        <f>SUM(Q254:Q259)</f>
        <v>0</v>
      </c>
      <c r="R260" s="87">
        <f>SUM(R254:R259)</f>
        <v>0</v>
      </c>
      <c r="S260" s="90" t="e">
        <f t="shared" si="19"/>
        <v>#DIV/0!</v>
      </c>
    </row>
    <row r="261" spans="1:19" ht="45" x14ac:dyDescent="0.25">
      <c r="A261" s="80"/>
      <c r="B261" s="81" t="s">
        <v>287</v>
      </c>
      <c r="C261" s="81" t="s">
        <v>285</v>
      </c>
      <c r="D261" s="82">
        <v>108</v>
      </c>
      <c r="E261" s="83">
        <v>0</v>
      </c>
      <c r="F261" s="83">
        <v>0</v>
      </c>
      <c r="G261" s="83">
        <v>0</v>
      </c>
      <c r="H261" s="83">
        <v>0</v>
      </c>
      <c r="I261" s="83">
        <v>0</v>
      </c>
      <c r="J261" s="83">
        <v>0</v>
      </c>
      <c r="K261" s="83">
        <v>0</v>
      </c>
      <c r="L261" s="83">
        <v>100</v>
      </c>
      <c r="M261" s="83">
        <v>0</v>
      </c>
      <c r="N261" s="84">
        <v>28.6</v>
      </c>
      <c r="O261" s="85">
        <v>23</v>
      </c>
      <c r="P261" s="86">
        <f t="shared" si="18"/>
        <v>0.80419580419580416</v>
      </c>
      <c r="Q261" s="84">
        <v>0</v>
      </c>
      <c r="R261" s="87">
        <v>0</v>
      </c>
      <c r="S261" s="86">
        <v>0</v>
      </c>
    </row>
    <row r="262" spans="1:19" ht="21" customHeight="1" x14ac:dyDescent="0.25">
      <c r="A262" s="80"/>
      <c r="B262" s="81" t="s">
        <v>47</v>
      </c>
      <c r="C262" s="81" t="s">
        <v>285</v>
      </c>
      <c r="D262" s="82">
        <v>495</v>
      </c>
      <c r="E262" s="83">
        <v>0</v>
      </c>
      <c r="F262" s="83">
        <v>0</v>
      </c>
      <c r="G262" s="83">
        <v>0</v>
      </c>
      <c r="H262" s="83">
        <v>0</v>
      </c>
      <c r="I262" s="83">
        <v>0</v>
      </c>
      <c r="J262" s="83">
        <v>0</v>
      </c>
      <c r="K262" s="83">
        <v>0</v>
      </c>
      <c r="L262" s="83">
        <v>953</v>
      </c>
      <c r="M262" s="83">
        <v>0</v>
      </c>
      <c r="N262" s="84">
        <v>489</v>
      </c>
      <c r="O262" s="85">
        <v>66</v>
      </c>
      <c r="P262" s="86">
        <f t="shared" si="18"/>
        <v>0.13496932515337423</v>
      </c>
      <c r="Q262" s="84">
        <v>250</v>
      </c>
      <c r="R262" s="87">
        <v>825</v>
      </c>
      <c r="S262" s="86">
        <f t="shared" si="19"/>
        <v>3.3</v>
      </c>
    </row>
    <row r="263" spans="1:19" ht="30" x14ac:dyDescent="0.25">
      <c r="A263" s="80"/>
      <c r="B263" s="81" t="s">
        <v>288</v>
      </c>
      <c r="C263" s="81" t="s">
        <v>285</v>
      </c>
      <c r="D263" s="82">
        <v>68</v>
      </c>
      <c r="E263" s="83">
        <v>0</v>
      </c>
      <c r="F263" s="83">
        <v>0</v>
      </c>
      <c r="G263" s="83">
        <v>0</v>
      </c>
      <c r="H263" s="83">
        <v>0</v>
      </c>
      <c r="I263" s="83">
        <v>0</v>
      </c>
      <c r="J263" s="83">
        <v>0</v>
      </c>
      <c r="K263" s="83">
        <v>0</v>
      </c>
      <c r="L263" s="83">
        <v>77</v>
      </c>
      <c r="M263" s="83">
        <v>0</v>
      </c>
      <c r="N263" s="84">
        <v>41.94</v>
      </c>
      <c r="O263" s="85">
        <v>24</v>
      </c>
      <c r="P263" s="86">
        <f t="shared" si="18"/>
        <v>0.57224606580829762</v>
      </c>
      <c r="Q263" s="84">
        <v>41.94</v>
      </c>
      <c r="R263" s="87">
        <v>35</v>
      </c>
      <c r="S263" s="86">
        <f t="shared" si="19"/>
        <v>0.83452551263710062</v>
      </c>
    </row>
    <row r="264" spans="1:19" ht="30" x14ac:dyDescent="0.25">
      <c r="A264" s="80"/>
      <c r="B264" s="81" t="s">
        <v>289</v>
      </c>
      <c r="C264" s="81" t="s">
        <v>285</v>
      </c>
      <c r="D264" s="82">
        <v>56</v>
      </c>
      <c r="E264" s="83">
        <v>0</v>
      </c>
      <c r="F264" s="83">
        <v>0</v>
      </c>
      <c r="G264" s="83">
        <v>0</v>
      </c>
      <c r="H264" s="83">
        <v>0</v>
      </c>
      <c r="I264" s="83">
        <v>0</v>
      </c>
      <c r="J264" s="83">
        <v>0</v>
      </c>
      <c r="K264" s="83">
        <v>0</v>
      </c>
      <c r="L264" s="83">
        <v>51</v>
      </c>
      <c r="M264" s="83">
        <v>0</v>
      </c>
      <c r="N264" s="84">
        <v>24.8</v>
      </c>
      <c r="O264" s="85">
        <v>15</v>
      </c>
      <c r="P264" s="86">
        <f t="shared" si="18"/>
        <v>0.60483870967741937</v>
      </c>
      <c r="Q264" s="84">
        <v>0</v>
      </c>
      <c r="R264" s="87">
        <v>0</v>
      </c>
      <c r="S264" s="86">
        <v>0</v>
      </c>
    </row>
    <row r="265" spans="1:19" ht="45" x14ac:dyDescent="0.25">
      <c r="A265" s="80"/>
      <c r="B265" s="81" t="s">
        <v>290</v>
      </c>
      <c r="C265" s="81" t="s">
        <v>285</v>
      </c>
      <c r="D265" s="82">
        <v>214</v>
      </c>
      <c r="E265" s="83">
        <v>0</v>
      </c>
      <c r="F265" s="83">
        <v>0</v>
      </c>
      <c r="G265" s="83">
        <v>0</v>
      </c>
      <c r="H265" s="83">
        <v>0</v>
      </c>
      <c r="I265" s="83">
        <v>0</v>
      </c>
      <c r="J265" s="83">
        <v>0</v>
      </c>
      <c r="K265" s="83">
        <v>0</v>
      </c>
      <c r="L265" s="83">
        <v>276</v>
      </c>
      <c r="M265" s="83">
        <v>0</v>
      </c>
      <c r="N265" s="84">
        <v>108.7</v>
      </c>
      <c r="O265" s="85">
        <v>55</v>
      </c>
      <c r="P265" s="86">
        <f t="shared" si="18"/>
        <v>0.50597976080956764</v>
      </c>
      <c r="Q265" s="84">
        <v>32.61</v>
      </c>
      <c r="R265" s="87">
        <v>163</v>
      </c>
      <c r="S265" s="86">
        <f t="shared" si="19"/>
        <v>4.9984667279975472</v>
      </c>
    </row>
    <row r="266" spans="1:19" ht="30" x14ac:dyDescent="0.25">
      <c r="A266" s="80"/>
      <c r="B266" s="81" t="s">
        <v>291</v>
      </c>
      <c r="C266" s="81" t="s">
        <v>285</v>
      </c>
      <c r="D266" s="82">
        <v>129</v>
      </c>
      <c r="E266" s="83">
        <v>0</v>
      </c>
      <c r="F266" s="83">
        <v>0</v>
      </c>
      <c r="G266" s="83">
        <v>0</v>
      </c>
      <c r="H266" s="83">
        <v>0</v>
      </c>
      <c r="I266" s="83">
        <v>0</v>
      </c>
      <c r="J266" s="83">
        <v>0</v>
      </c>
      <c r="K266" s="83">
        <v>0</v>
      </c>
      <c r="L266" s="83">
        <v>153</v>
      </c>
      <c r="M266" s="83">
        <v>0</v>
      </c>
      <c r="N266" s="84">
        <v>59.71</v>
      </c>
      <c r="O266" s="85">
        <v>42</v>
      </c>
      <c r="P266" s="86">
        <f t="shared" si="18"/>
        <v>0.70339976553341144</v>
      </c>
      <c r="Q266" s="84">
        <f>N266</f>
        <v>59.71</v>
      </c>
      <c r="R266" s="87">
        <v>80</v>
      </c>
      <c r="S266" s="86">
        <f t="shared" si="19"/>
        <v>1.3398090772064981</v>
      </c>
    </row>
    <row r="267" spans="1:19" ht="30" x14ac:dyDescent="0.25">
      <c r="A267" s="80"/>
      <c r="B267" s="81" t="s">
        <v>292</v>
      </c>
      <c r="C267" s="81" t="s">
        <v>285</v>
      </c>
      <c r="D267" s="82">
        <v>102</v>
      </c>
      <c r="E267" s="83">
        <v>0</v>
      </c>
      <c r="F267" s="83">
        <v>0</v>
      </c>
      <c r="G267" s="83">
        <v>0</v>
      </c>
      <c r="H267" s="83">
        <v>0</v>
      </c>
      <c r="I267" s="83">
        <v>0</v>
      </c>
      <c r="J267" s="83">
        <v>0</v>
      </c>
      <c r="K267" s="83">
        <v>0</v>
      </c>
      <c r="L267" s="83">
        <v>96</v>
      </c>
      <c r="M267" s="83">
        <v>0</v>
      </c>
      <c r="N267" s="84">
        <v>52.71</v>
      </c>
      <c r="O267" s="85">
        <v>16</v>
      </c>
      <c r="P267" s="86">
        <f t="shared" si="18"/>
        <v>0.30354771390627966</v>
      </c>
      <c r="Q267" s="84">
        <v>52.71</v>
      </c>
      <c r="R267" s="87">
        <v>32</v>
      </c>
      <c r="S267" s="86">
        <f t="shared" si="19"/>
        <v>0.60709542781255932</v>
      </c>
    </row>
    <row r="268" spans="1:19" ht="30" x14ac:dyDescent="0.25">
      <c r="A268" s="68"/>
      <c r="B268" s="81" t="s">
        <v>293</v>
      </c>
      <c r="C268" s="81" t="s">
        <v>285</v>
      </c>
      <c r="D268" s="82">
        <v>229</v>
      </c>
      <c r="E268" s="83">
        <v>0</v>
      </c>
      <c r="F268" s="83">
        <v>0</v>
      </c>
      <c r="G268" s="83">
        <v>0</v>
      </c>
      <c r="H268" s="83">
        <v>0</v>
      </c>
      <c r="I268" s="83">
        <v>0</v>
      </c>
      <c r="J268" s="83">
        <v>0</v>
      </c>
      <c r="K268" s="83">
        <v>0</v>
      </c>
      <c r="L268" s="83">
        <v>296</v>
      </c>
      <c r="M268" s="83">
        <v>0</v>
      </c>
      <c r="N268" s="84">
        <v>75.680000000000007</v>
      </c>
      <c r="O268" s="85">
        <v>45</v>
      </c>
      <c r="P268" s="86">
        <f t="shared" si="18"/>
        <v>0.59460887949260033</v>
      </c>
      <c r="Q268" s="84">
        <v>25</v>
      </c>
      <c r="R268" s="87">
        <v>105</v>
      </c>
      <c r="S268" s="86">
        <f t="shared" si="19"/>
        <v>4.2</v>
      </c>
    </row>
    <row r="269" spans="1:19" ht="15" x14ac:dyDescent="0.25">
      <c r="A269" s="68"/>
      <c r="B269" s="88" t="s">
        <v>30</v>
      </c>
      <c r="C269" s="88" t="s">
        <v>285</v>
      </c>
      <c r="D269" s="85">
        <v>1401</v>
      </c>
      <c r="E269" s="87">
        <v>0</v>
      </c>
      <c r="F269" s="87">
        <v>0</v>
      </c>
      <c r="G269" s="87">
        <v>0</v>
      </c>
      <c r="H269" s="87">
        <v>0</v>
      </c>
      <c r="I269" s="87">
        <v>0</v>
      </c>
      <c r="J269" s="87">
        <v>0</v>
      </c>
      <c r="K269" s="87">
        <v>0</v>
      </c>
      <c r="L269" s="87">
        <v>2002</v>
      </c>
      <c r="M269" s="87">
        <v>0</v>
      </c>
      <c r="N269" s="89">
        <f>SUM(N261:N268)</f>
        <v>881.1400000000001</v>
      </c>
      <c r="O269" s="85">
        <f>SUM(O261:O268)</f>
        <v>286</v>
      </c>
      <c r="P269" s="90">
        <f t="shared" si="18"/>
        <v>0.32457952198288575</v>
      </c>
      <c r="Q269" s="89">
        <f>SUM(Q261:Q268)</f>
        <v>461.96999999999997</v>
      </c>
      <c r="R269" s="87">
        <f>SUM(R261:R268)</f>
        <v>1240</v>
      </c>
      <c r="S269" s="90">
        <f t="shared" si="19"/>
        <v>2.6841569798904694</v>
      </c>
    </row>
    <row r="270" spans="1:19" ht="45.75" customHeight="1" x14ac:dyDescent="0.25">
      <c r="A270" s="80"/>
      <c r="B270" s="81" t="s">
        <v>296</v>
      </c>
      <c r="C270" s="81" t="s">
        <v>295</v>
      </c>
      <c r="D270" s="82">
        <v>0</v>
      </c>
      <c r="E270" s="83">
        <v>547</v>
      </c>
      <c r="F270" s="83">
        <v>0</v>
      </c>
      <c r="G270" s="83">
        <v>0</v>
      </c>
      <c r="H270" s="83">
        <v>0</v>
      </c>
      <c r="I270" s="83">
        <v>0</v>
      </c>
      <c r="J270" s="83">
        <v>0</v>
      </c>
      <c r="K270" s="83">
        <v>0</v>
      </c>
      <c r="L270" s="83">
        <v>0</v>
      </c>
      <c r="M270" s="83">
        <v>0</v>
      </c>
      <c r="N270" s="84">
        <v>50</v>
      </c>
      <c r="O270" s="85">
        <v>25</v>
      </c>
      <c r="P270" s="86">
        <f t="shared" si="18"/>
        <v>0.5</v>
      </c>
      <c r="Q270" s="84">
        <v>150</v>
      </c>
      <c r="R270" s="87">
        <v>345</v>
      </c>
      <c r="S270" s="86">
        <f t="shared" si="19"/>
        <v>2.2999999999999998</v>
      </c>
    </row>
    <row r="271" spans="1:19" ht="30" x14ac:dyDescent="0.25">
      <c r="A271" s="80"/>
      <c r="B271" s="81" t="s">
        <v>47</v>
      </c>
      <c r="C271" s="81" t="s">
        <v>295</v>
      </c>
      <c r="D271" s="82">
        <v>0</v>
      </c>
      <c r="E271" s="83">
        <v>122</v>
      </c>
      <c r="F271" s="83">
        <v>0</v>
      </c>
      <c r="G271" s="83">
        <v>0</v>
      </c>
      <c r="H271" s="83">
        <v>0</v>
      </c>
      <c r="I271" s="83">
        <v>0</v>
      </c>
      <c r="J271" s="83">
        <v>0</v>
      </c>
      <c r="K271" s="83">
        <v>0</v>
      </c>
      <c r="L271" s="83">
        <v>0</v>
      </c>
      <c r="M271" s="83">
        <v>0</v>
      </c>
      <c r="N271" s="84">
        <v>15</v>
      </c>
      <c r="O271" s="85">
        <v>9</v>
      </c>
      <c r="P271" s="86">
        <f t="shared" si="18"/>
        <v>0.6</v>
      </c>
      <c r="Q271" s="84">
        <v>65</v>
      </c>
      <c r="R271" s="87">
        <v>143</v>
      </c>
      <c r="S271" s="86">
        <f t="shared" si="19"/>
        <v>2.2000000000000002</v>
      </c>
    </row>
    <row r="272" spans="1:19" ht="60" x14ac:dyDescent="0.25">
      <c r="A272" s="68"/>
      <c r="B272" s="81" t="s">
        <v>80</v>
      </c>
      <c r="C272" s="81" t="s">
        <v>295</v>
      </c>
      <c r="D272" s="82">
        <v>0</v>
      </c>
      <c r="E272" s="83">
        <v>15</v>
      </c>
      <c r="F272" s="83">
        <v>0</v>
      </c>
      <c r="G272" s="83">
        <v>0</v>
      </c>
      <c r="H272" s="83">
        <v>0</v>
      </c>
      <c r="I272" s="83">
        <v>0</v>
      </c>
      <c r="J272" s="83">
        <v>0</v>
      </c>
      <c r="K272" s="83">
        <v>0</v>
      </c>
      <c r="L272" s="83">
        <v>0</v>
      </c>
      <c r="M272" s="83">
        <v>0</v>
      </c>
      <c r="N272" s="84"/>
      <c r="O272" s="85"/>
      <c r="P272" s="86" t="e">
        <f t="shared" ref="P272:P335" si="21">O272/N272</f>
        <v>#DIV/0!</v>
      </c>
      <c r="Q272" s="84"/>
      <c r="R272" s="87"/>
      <c r="S272" s="86" t="e">
        <f t="shared" si="19"/>
        <v>#DIV/0!</v>
      </c>
    </row>
    <row r="273" spans="1:19" ht="15" x14ac:dyDescent="0.25">
      <c r="A273" s="68"/>
      <c r="B273" s="88" t="s">
        <v>30</v>
      </c>
      <c r="C273" s="88" t="s">
        <v>295</v>
      </c>
      <c r="D273" s="85">
        <v>0</v>
      </c>
      <c r="E273" s="87">
        <v>684</v>
      </c>
      <c r="F273" s="87">
        <v>0</v>
      </c>
      <c r="G273" s="87">
        <v>0</v>
      </c>
      <c r="H273" s="87">
        <v>0</v>
      </c>
      <c r="I273" s="87">
        <v>0</v>
      </c>
      <c r="J273" s="87">
        <v>0</v>
      </c>
      <c r="K273" s="87">
        <v>0</v>
      </c>
      <c r="L273" s="87">
        <v>0</v>
      </c>
      <c r="M273" s="87">
        <v>0</v>
      </c>
      <c r="N273" s="89">
        <f>SUM(N270:N272)</f>
        <v>65</v>
      </c>
      <c r="O273" s="85">
        <f>SUM(O270:O272)</f>
        <v>34</v>
      </c>
      <c r="P273" s="87">
        <v>0</v>
      </c>
      <c r="Q273" s="89">
        <f>SUM(Q270:Q272)</f>
        <v>215</v>
      </c>
      <c r="R273" s="87">
        <f>SUM(R270:R272)</f>
        <v>488</v>
      </c>
      <c r="S273" s="90">
        <f t="shared" si="19"/>
        <v>2.269767441860465</v>
      </c>
    </row>
    <row r="274" spans="1:19" ht="30" x14ac:dyDescent="0.25">
      <c r="A274" s="80"/>
      <c r="B274" s="81" t="s">
        <v>47</v>
      </c>
      <c r="C274" s="81" t="s">
        <v>297</v>
      </c>
      <c r="D274" s="82">
        <v>0</v>
      </c>
      <c r="E274" s="83">
        <v>14</v>
      </c>
      <c r="F274" s="83">
        <v>0</v>
      </c>
      <c r="G274" s="83">
        <v>0</v>
      </c>
      <c r="H274" s="83">
        <v>0</v>
      </c>
      <c r="I274" s="83">
        <v>0</v>
      </c>
      <c r="J274" s="83">
        <v>0</v>
      </c>
      <c r="K274" s="83">
        <v>0</v>
      </c>
      <c r="L274" s="83">
        <v>0</v>
      </c>
      <c r="M274" s="83">
        <v>0</v>
      </c>
      <c r="N274" s="84">
        <v>0</v>
      </c>
      <c r="O274" s="85">
        <v>0</v>
      </c>
      <c r="P274" s="86">
        <v>0</v>
      </c>
      <c r="Q274" s="84">
        <v>41.5</v>
      </c>
      <c r="R274" s="87">
        <v>291</v>
      </c>
      <c r="S274" s="86">
        <f t="shared" si="19"/>
        <v>7.0120481927710845</v>
      </c>
    </row>
    <row r="275" spans="1:19" ht="60" x14ac:dyDescent="0.25">
      <c r="A275" s="68"/>
      <c r="B275" s="81" t="s">
        <v>80</v>
      </c>
      <c r="C275" s="81" t="s">
        <v>297</v>
      </c>
      <c r="D275" s="82">
        <v>149</v>
      </c>
      <c r="E275" s="83">
        <v>226</v>
      </c>
      <c r="F275" s="83">
        <v>0</v>
      </c>
      <c r="G275" s="83">
        <v>0</v>
      </c>
      <c r="H275" s="83">
        <v>0</v>
      </c>
      <c r="I275" s="83">
        <v>0</v>
      </c>
      <c r="J275" s="83">
        <v>0</v>
      </c>
      <c r="K275" s="83">
        <v>0</v>
      </c>
      <c r="L275" s="83">
        <v>106</v>
      </c>
      <c r="M275" s="83">
        <v>0</v>
      </c>
      <c r="N275" s="84">
        <v>89.76</v>
      </c>
      <c r="O275" s="85">
        <v>67</v>
      </c>
      <c r="P275" s="86">
        <f t="shared" si="21"/>
        <v>0.74643493761140811</v>
      </c>
      <c r="Q275" s="84">
        <v>127.6</v>
      </c>
      <c r="R275" s="87">
        <v>302</v>
      </c>
      <c r="S275" s="86">
        <f t="shared" si="19"/>
        <v>2.3667711598746082</v>
      </c>
    </row>
    <row r="276" spans="1:19" ht="15" x14ac:dyDescent="0.25">
      <c r="A276" s="68"/>
      <c r="B276" s="88" t="s">
        <v>30</v>
      </c>
      <c r="C276" s="88" t="s">
        <v>297</v>
      </c>
      <c r="D276" s="85">
        <v>149</v>
      </c>
      <c r="E276" s="87">
        <v>240</v>
      </c>
      <c r="F276" s="87">
        <v>0</v>
      </c>
      <c r="G276" s="87">
        <v>0</v>
      </c>
      <c r="H276" s="87">
        <v>0</v>
      </c>
      <c r="I276" s="87">
        <v>0</v>
      </c>
      <c r="J276" s="87">
        <v>0</v>
      </c>
      <c r="K276" s="87">
        <v>0</v>
      </c>
      <c r="L276" s="87">
        <v>106</v>
      </c>
      <c r="M276" s="87">
        <v>0</v>
      </c>
      <c r="N276" s="89">
        <f>SUM(N274:N275)</f>
        <v>89.76</v>
      </c>
      <c r="O276" s="85">
        <f>SUM(O274:O275)</f>
        <v>67</v>
      </c>
      <c r="P276" s="90">
        <f t="shared" si="21"/>
        <v>0.74643493761140811</v>
      </c>
      <c r="Q276" s="89">
        <f>SUM(Q274:Q275)</f>
        <v>169.1</v>
      </c>
      <c r="R276" s="87">
        <f>SUM(R274:R275)</f>
        <v>593</v>
      </c>
      <c r="S276" s="90">
        <f t="shared" si="19"/>
        <v>3.506800709639267</v>
      </c>
    </row>
    <row r="277" spans="1:19" ht="18.75" customHeight="1" x14ac:dyDescent="0.25">
      <c r="A277" s="80"/>
      <c r="B277" s="81" t="s">
        <v>47</v>
      </c>
      <c r="C277" s="81" t="s">
        <v>299</v>
      </c>
      <c r="D277" s="82">
        <v>0</v>
      </c>
      <c r="E277" s="83">
        <v>212</v>
      </c>
      <c r="F277" s="83">
        <v>0</v>
      </c>
      <c r="G277" s="83">
        <v>0</v>
      </c>
      <c r="H277" s="83">
        <v>0</v>
      </c>
      <c r="I277" s="83">
        <v>0</v>
      </c>
      <c r="J277" s="83">
        <v>0</v>
      </c>
      <c r="K277" s="83">
        <v>0</v>
      </c>
      <c r="L277" s="83">
        <v>0</v>
      </c>
      <c r="M277" s="83">
        <v>0</v>
      </c>
      <c r="N277" s="84">
        <v>15</v>
      </c>
      <c r="O277" s="85">
        <v>11</v>
      </c>
      <c r="P277" s="86">
        <f t="shared" si="21"/>
        <v>0.73333333333333328</v>
      </c>
      <c r="Q277" s="84">
        <v>65</v>
      </c>
      <c r="R277" s="87">
        <v>104</v>
      </c>
      <c r="S277" s="86">
        <f t="shared" si="19"/>
        <v>1.6</v>
      </c>
    </row>
    <row r="278" spans="1:19" ht="30" x14ac:dyDescent="0.25">
      <c r="A278" s="80"/>
      <c r="B278" s="81" t="s">
        <v>1555</v>
      </c>
      <c r="C278" s="81" t="s">
        <v>299</v>
      </c>
      <c r="D278" s="82">
        <v>0</v>
      </c>
      <c r="E278" s="83">
        <v>207</v>
      </c>
      <c r="F278" s="83">
        <v>0</v>
      </c>
      <c r="G278" s="83">
        <v>0</v>
      </c>
      <c r="H278" s="83">
        <v>0</v>
      </c>
      <c r="I278" s="83">
        <v>0</v>
      </c>
      <c r="J278" s="83">
        <v>0</v>
      </c>
      <c r="K278" s="83">
        <v>0</v>
      </c>
      <c r="L278" s="83">
        <v>0</v>
      </c>
      <c r="M278" s="83">
        <v>0</v>
      </c>
      <c r="N278" s="84">
        <v>40.4</v>
      </c>
      <c r="O278" s="85">
        <v>10</v>
      </c>
      <c r="P278" s="86">
        <f t="shared" si="21"/>
        <v>0.24752475247524752</v>
      </c>
      <c r="Q278" s="84">
        <v>40.4</v>
      </c>
      <c r="R278" s="87">
        <v>222</v>
      </c>
      <c r="S278" s="86">
        <f t="shared" si="19"/>
        <v>5.4950495049504955</v>
      </c>
    </row>
    <row r="279" spans="1:19" ht="45" x14ac:dyDescent="0.25">
      <c r="A279" s="80"/>
      <c r="B279" s="81" t="s">
        <v>1556</v>
      </c>
      <c r="C279" s="81" t="s">
        <v>299</v>
      </c>
      <c r="D279" s="82">
        <v>0</v>
      </c>
      <c r="E279" s="83">
        <v>126</v>
      </c>
      <c r="F279" s="83">
        <v>0</v>
      </c>
      <c r="G279" s="83">
        <v>0</v>
      </c>
      <c r="H279" s="83">
        <v>0</v>
      </c>
      <c r="I279" s="83">
        <v>0</v>
      </c>
      <c r="J279" s="83">
        <v>0</v>
      </c>
      <c r="K279" s="83">
        <v>0</v>
      </c>
      <c r="L279" s="83">
        <v>0</v>
      </c>
      <c r="M279" s="83">
        <v>0</v>
      </c>
      <c r="N279" s="84">
        <v>6.1</v>
      </c>
      <c r="O279" s="85">
        <v>8</v>
      </c>
      <c r="P279" s="86">
        <f t="shared" si="21"/>
        <v>1.3114754098360657</v>
      </c>
      <c r="Q279" s="84">
        <v>24.64</v>
      </c>
      <c r="R279" s="87">
        <v>172</v>
      </c>
      <c r="S279" s="86">
        <f t="shared" si="19"/>
        <v>6.9805194805194803</v>
      </c>
    </row>
    <row r="280" spans="1:19" ht="75" x14ac:dyDescent="0.25">
      <c r="A280" s="68"/>
      <c r="B280" s="81" t="s">
        <v>303</v>
      </c>
      <c r="C280" s="81" t="s">
        <v>299</v>
      </c>
      <c r="D280" s="82">
        <v>0</v>
      </c>
      <c r="E280" s="83">
        <v>651</v>
      </c>
      <c r="F280" s="83">
        <v>0</v>
      </c>
      <c r="G280" s="83">
        <v>0</v>
      </c>
      <c r="H280" s="83">
        <v>0</v>
      </c>
      <c r="I280" s="83">
        <v>0</v>
      </c>
      <c r="J280" s="83">
        <v>0</v>
      </c>
      <c r="K280" s="83">
        <v>0</v>
      </c>
      <c r="L280" s="83">
        <v>0</v>
      </c>
      <c r="M280" s="83">
        <v>11</v>
      </c>
      <c r="N280" s="84">
        <v>50</v>
      </c>
      <c r="O280" s="85">
        <v>30</v>
      </c>
      <c r="P280" s="86">
        <f t="shared" si="21"/>
        <v>0.6</v>
      </c>
      <c r="Q280" s="84">
        <v>150</v>
      </c>
      <c r="R280" s="87">
        <v>345</v>
      </c>
      <c r="S280" s="86">
        <f t="shared" si="19"/>
        <v>2.2999999999999998</v>
      </c>
    </row>
    <row r="281" spans="1:19" ht="15" x14ac:dyDescent="0.25">
      <c r="A281" s="68"/>
      <c r="B281" s="88" t="s">
        <v>30</v>
      </c>
      <c r="C281" s="88" t="s">
        <v>299</v>
      </c>
      <c r="D281" s="85">
        <v>0</v>
      </c>
      <c r="E281" s="87">
        <v>1196</v>
      </c>
      <c r="F281" s="87">
        <v>0</v>
      </c>
      <c r="G281" s="87">
        <v>0</v>
      </c>
      <c r="H281" s="87">
        <v>0</v>
      </c>
      <c r="I281" s="87">
        <v>0</v>
      </c>
      <c r="J281" s="87">
        <v>0</v>
      </c>
      <c r="K281" s="87">
        <v>0</v>
      </c>
      <c r="L281" s="87">
        <v>0</v>
      </c>
      <c r="M281" s="87">
        <v>11</v>
      </c>
      <c r="N281" s="89">
        <f>SUM(N277:N280)</f>
        <v>111.5</v>
      </c>
      <c r="O281" s="85">
        <f>SUM(O277:O280)</f>
        <v>59</v>
      </c>
      <c r="P281" s="90">
        <f t="shared" si="21"/>
        <v>0.52914798206278024</v>
      </c>
      <c r="Q281" s="89">
        <f>SUM(Q277:Q280)</f>
        <v>280.04000000000002</v>
      </c>
      <c r="R281" s="87">
        <f>SUM(R277:R280)</f>
        <v>843</v>
      </c>
      <c r="S281" s="90">
        <f t="shared" si="19"/>
        <v>3.0102842451078415</v>
      </c>
    </row>
    <row r="282" spans="1:19" ht="45" x14ac:dyDescent="0.25">
      <c r="A282" s="80"/>
      <c r="B282" s="81" t="s">
        <v>304</v>
      </c>
      <c r="C282" s="81" t="s">
        <v>305</v>
      </c>
      <c r="D282" s="82">
        <v>37</v>
      </c>
      <c r="E282" s="83">
        <v>2501</v>
      </c>
      <c r="F282" s="83">
        <v>128</v>
      </c>
      <c r="G282" s="83">
        <v>0</v>
      </c>
      <c r="H282" s="83">
        <v>0</v>
      </c>
      <c r="I282" s="83">
        <v>85</v>
      </c>
      <c r="J282" s="83">
        <v>0</v>
      </c>
      <c r="K282" s="83">
        <v>0</v>
      </c>
      <c r="L282" s="83">
        <v>88</v>
      </c>
      <c r="M282" s="83">
        <v>0</v>
      </c>
      <c r="N282" s="84">
        <v>82.66</v>
      </c>
      <c r="O282" s="85">
        <v>200</v>
      </c>
      <c r="P282" s="86">
        <f t="shared" si="21"/>
        <v>2.4195499637067508</v>
      </c>
      <c r="Q282" s="84">
        <v>177.1</v>
      </c>
      <c r="R282" s="87">
        <v>3000</v>
      </c>
      <c r="S282" s="86">
        <f t="shared" si="19"/>
        <v>16.939582156973461</v>
      </c>
    </row>
    <row r="283" spans="1:19" ht="30" x14ac:dyDescent="0.25">
      <c r="A283" s="80"/>
      <c r="B283" s="81" t="s">
        <v>47</v>
      </c>
      <c r="C283" s="81" t="s">
        <v>305</v>
      </c>
      <c r="D283" s="82">
        <v>0</v>
      </c>
      <c r="E283" s="83">
        <v>0</v>
      </c>
      <c r="F283" s="83">
        <v>19</v>
      </c>
      <c r="G283" s="83">
        <v>0</v>
      </c>
      <c r="H283" s="83">
        <v>0</v>
      </c>
      <c r="I283" s="83">
        <v>103</v>
      </c>
      <c r="J283" s="83">
        <v>0</v>
      </c>
      <c r="K283" s="83">
        <v>0</v>
      </c>
      <c r="L283" s="83">
        <v>106</v>
      </c>
      <c r="M283" s="83">
        <v>0</v>
      </c>
      <c r="N283" s="84">
        <v>6.5</v>
      </c>
      <c r="O283" s="85">
        <v>4</v>
      </c>
      <c r="P283" s="86">
        <f t="shared" si="21"/>
        <v>0.61538461538461542</v>
      </c>
      <c r="Q283" s="84">
        <v>0</v>
      </c>
      <c r="R283" s="87">
        <v>0</v>
      </c>
      <c r="S283" s="86">
        <v>0</v>
      </c>
    </row>
    <row r="284" spans="1:19" ht="45" x14ac:dyDescent="0.25">
      <c r="A284" s="68"/>
      <c r="B284" s="81" t="s">
        <v>306</v>
      </c>
      <c r="C284" s="81" t="s">
        <v>305</v>
      </c>
      <c r="D284" s="82">
        <v>37</v>
      </c>
      <c r="E284" s="83">
        <v>1721</v>
      </c>
      <c r="F284" s="83">
        <v>1057</v>
      </c>
      <c r="G284" s="83">
        <v>0</v>
      </c>
      <c r="H284" s="83">
        <v>0</v>
      </c>
      <c r="I284" s="83">
        <v>3981</v>
      </c>
      <c r="J284" s="83">
        <v>0</v>
      </c>
      <c r="K284" s="83">
        <v>0</v>
      </c>
      <c r="L284" s="83">
        <v>4164</v>
      </c>
      <c r="M284" s="83">
        <v>0</v>
      </c>
      <c r="N284" s="84">
        <v>604.99</v>
      </c>
      <c r="O284" s="85">
        <v>282</v>
      </c>
      <c r="P284" s="86">
        <f t="shared" si="21"/>
        <v>0.46612340699846277</v>
      </c>
      <c r="Q284" s="84">
        <v>38</v>
      </c>
      <c r="R284" s="87">
        <v>450</v>
      </c>
      <c r="S284" s="86">
        <f t="shared" si="19"/>
        <v>11.842105263157896</v>
      </c>
    </row>
    <row r="285" spans="1:19" ht="15" x14ac:dyDescent="0.25">
      <c r="A285" s="68"/>
      <c r="B285" s="88" t="s">
        <v>30</v>
      </c>
      <c r="C285" s="88" t="s">
        <v>305</v>
      </c>
      <c r="D285" s="85">
        <v>74</v>
      </c>
      <c r="E285" s="87">
        <v>4222</v>
      </c>
      <c r="F285" s="87">
        <v>1204</v>
      </c>
      <c r="G285" s="87">
        <v>0</v>
      </c>
      <c r="H285" s="87">
        <v>0</v>
      </c>
      <c r="I285" s="87">
        <v>4169</v>
      </c>
      <c r="J285" s="87">
        <v>0</v>
      </c>
      <c r="K285" s="87">
        <v>0</v>
      </c>
      <c r="L285" s="87">
        <v>4358</v>
      </c>
      <c r="M285" s="87">
        <v>0</v>
      </c>
      <c r="N285" s="89">
        <f>SUM(N282:N284)</f>
        <v>694.15</v>
      </c>
      <c r="O285" s="85">
        <f>SUM(O282:O284)</f>
        <v>486</v>
      </c>
      <c r="P285" s="90">
        <f t="shared" si="21"/>
        <v>0.70013685802780379</v>
      </c>
      <c r="Q285" s="89">
        <f>SUM(Q282:Q284)</f>
        <v>215.1</v>
      </c>
      <c r="R285" s="87">
        <f>SUM(R282:R284)</f>
        <v>3450</v>
      </c>
      <c r="S285" s="90">
        <f t="shared" si="19"/>
        <v>16.039051603905161</v>
      </c>
    </row>
    <row r="286" spans="1:19" ht="45" x14ac:dyDescent="0.25">
      <c r="A286" s="80"/>
      <c r="B286" s="81" t="s">
        <v>311</v>
      </c>
      <c r="C286" s="81" t="s">
        <v>26</v>
      </c>
      <c r="D286" s="82">
        <v>42</v>
      </c>
      <c r="E286" s="83">
        <v>0</v>
      </c>
      <c r="F286" s="83">
        <v>0</v>
      </c>
      <c r="G286" s="83">
        <v>4768</v>
      </c>
      <c r="H286" s="83">
        <v>0</v>
      </c>
      <c r="I286" s="83">
        <v>0</v>
      </c>
      <c r="J286" s="83">
        <v>0</v>
      </c>
      <c r="K286" s="83">
        <v>0</v>
      </c>
      <c r="L286" s="83">
        <v>258</v>
      </c>
      <c r="M286" s="83">
        <v>0</v>
      </c>
      <c r="N286" s="84"/>
      <c r="O286" s="85"/>
      <c r="P286" s="86" t="e">
        <f t="shared" si="21"/>
        <v>#DIV/0!</v>
      </c>
      <c r="Q286" s="84"/>
      <c r="R286" s="87"/>
      <c r="S286" s="86" t="e">
        <f t="shared" si="19"/>
        <v>#DIV/0!</v>
      </c>
    </row>
    <row r="287" spans="1:19" ht="45" x14ac:dyDescent="0.25">
      <c r="A287" s="80"/>
      <c r="B287" s="81" t="s">
        <v>313</v>
      </c>
      <c r="C287" s="81" t="s">
        <v>26</v>
      </c>
      <c r="D287" s="82">
        <v>178</v>
      </c>
      <c r="E287" s="83">
        <v>0</v>
      </c>
      <c r="F287" s="83">
        <v>0</v>
      </c>
      <c r="G287" s="83">
        <v>845</v>
      </c>
      <c r="H287" s="83">
        <v>0</v>
      </c>
      <c r="I287" s="83">
        <v>0</v>
      </c>
      <c r="J287" s="83">
        <v>0</v>
      </c>
      <c r="K287" s="83">
        <v>0</v>
      </c>
      <c r="L287" s="83">
        <v>669</v>
      </c>
      <c r="M287" s="83">
        <v>11</v>
      </c>
      <c r="N287" s="84"/>
      <c r="O287" s="85"/>
      <c r="P287" s="86" t="e">
        <f t="shared" si="21"/>
        <v>#DIV/0!</v>
      </c>
      <c r="Q287" s="84"/>
      <c r="R287" s="87"/>
      <c r="S287" s="86" t="e">
        <f t="shared" si="19"/>
        <v>#DIV/0!</v>
      </c>
    </row>
    <row r="288" spans="1:19" ht="45" x14ac:dyDescent="0.25">
      <c r="A288" s="80"/>
      <c r="B288" s="81" t="s">
        <v>315</v>
      </c>
      <c r="C288" s="81" t="s">
        <v>26</v>
      </c>
      <c r="D288" s="82"/>
      <c r="E288" s="83"/>
      <c r="F288" s="83"/>
      <c r="G288" s="83"/>
      <c r="H288" s="83"/>
      <c r="I288" s="83"/>
      <c r="J288" s="83"/>
      <c r="K288" s="83"/>
      <c r="L288" s="83"/>
      <c r="M288" s="83"/>
      <c r="N288" s="84">
        <v>139.79499999999999</v>
      </c>
      <c r="O288" s="85">
        <v>15</v>
      </c>
      <c r="P288" s="86">
        <f t="shared" si="21"/>
        <v>0.10729997496333918</v>
      </c>
      <c r="Q288" s="84">
        <v>0</v>
      </c>
      <c r="R288" s="87">
        <v>0</v>
      </c>
      <c r="S288" s="86">
        <v>0</v>
      </c>
    </row>
    <row r="289" spans="1:19" ht="45" x14ac:dyDescent="0.25">
      <c r="A289" s="80"/>
      <c r="B289" s="81" t="s">
        <v>317</v>
      </c>
      <c r="C289" s="81" t="s">
        <v>26</v>
      </c>
      <c r="D289" s="82"/>
      <c r="E289" s="83"/>
      <c r="F289" s="83"/>
      <c r="G289" s="83"/>
      <c r="H289" s="83"/>
      <c r="I289" s="83"/>
      <c r="J289" s="83"/>
      <c r="K289" s="83"/>
      <c r="L289" s="83"/>
      <c r="M289" s="83"/>
      <c r="N289" s="84">
        <v>118.21</v>
      </c>
      <c r="O289" s="85">
        <v>18</v>
      </c>
      <c r="P289" s="86">
        <f t="shared" si="21"/>
        <v>0.1522713814398105</v>
      </c>
      <c r="Q289" s="84"/>
      <c r="R289" s="87"/>
      <c r="S289" s="86"/>
    </row>
    <row r="290" spans="1:19" ht="45" x14ac:dyDescent="0.25">
      <c r="A290" s="80"/>
      <c r="B290" s="81" t="s">
        <v>318</v>
      </c>
      <c r="C290" s="81" t="s">
        <v>26</v>
      </c>
      <c r="D290" s="82"/>
      <c r="E290" s="83"/>
      <c r="F290" s="83"/>
      <c r="G290" s="83"/>
      <c r="H290" s="83"/>
      <c r="I290" s="83"/>
      <c r="J290" s="83"/>
      <c r="K290" s="83"/>
      <c r="L290" s="83"/>
      <c r="M290" s="83"/>
      <c r="N290" s="84">
        <v>75.84</v>
      </c>
      <c r="O290" s="85">
        <v>10</v>
      </c>
      <c r="P290" s="86">
        <f t="shared" si="21"/>
        <v>0.13185654008438819</v>
      </c>
      <c r="Q290" s="84"/>
      <c r="R290" s="87"/>
      <c r="S290" s="86"/>
    </row>
    <row r="291" spans="1:19" ht="45" x14ac:dyDescent="0.25">
      <c r="A291" s="80"/>
      <c r="B291" s="81" t="s">
        <v>320</v>
      </c>
      <c r="C291" s="81" t="s">
        <v>26</v>
      </c>
      <c r="D291" s="82">
        <v>33</v>
      </c>
      <c r="E291" s="83">
        <v>0</v>
      </c>
      <c r="F291" s="83">
        <v>0</v>
      </c>
      <c r="G291" s="83">
        <v>46</v>
      </c>
      <c r="H291" s="83">
        <v>0</v>
      </c>
      <c r="I291" s="83">
        <v>0</v>
      </c>
      <c r="J291" s="83">
        <v>0</v>
      </c>
      <c r="K291" s="83">
        <v>0</v>
      </c>
      <c r="L291" s="83">
        <v>125</v>
      </c>
      <c r="M291" s="83">
        <v>0</v>
      </c>
      <c r="N291" s="84"/>
      <c r="O291" s="85"/>
      <c r="P291" s="86" t="e">
        <f t="shared" si="21"/>
        <v>#DIV/0!</v>
      </c>
      <c r="Q291" s="84"/>
      <c r="R291" s="87"/>
      <c r="S291" s="86" t="e">
        <f t="shared" si="19"/>
        <v>#DIV/0!</v>
      </c>
    </row>
    <row r="292" spans="1:19" ht="45" x14ac:dyDescent="0.25">
      <c r="A292" s="80"/>
      <c r="B292" s="81" t="s">
        <v>1557</v>
      </c>
      <c r="C292" s="81" t="s">
        <v>26</v>
      </c>
      <c r="D292" s="82">
        <v>377</v>
      </c>
      <c r="E292" s="83">
        <v>0</v>
      </c>
      <c r="F292" s="83">
        <v>0</v>
      </c>
      <c r="G292" s="83">
        <v>3560</v>
      </c>
      <c r="H292" s="83">
        <v>0</v>
      </c>
      <c r="I292" s="83">
        <v>0</v>
      </c>
      <c r="J292" s="83">
        <v>0</v>
      </c>
      <c r="K292" s="83">
        <v>0</v>
      </c>
      <c r="L292" s="83">
        <v>2403</v>
      </c>
      <c r="M292" s="83">
        <v>0</v>
      </c>
      <c r="N292" s="84"/>
      <c r="O292" s="85"/>
      <c r="P292" s="86" t="e">
        <f t="shared" si="21"/>
        <v>#DIV/0!</v>
      </c>
      <c r="Q292" s="84"/>
      <c r="R292" s="87"/>
      <c r="S292" s="86" t="e">
        <f t="shared" si="19"/>
        <v>#DIV/0!</v>
      </c>
    </row>
    <row r="293" spans="1:19" ht="45" x14ac:dyDescent="0.25">
      <c r="A293" s="80"/>
      <c r="B293" s="81" t="s">
        <v>321</v>
      </c>
      <c r="C293" s="81" t="s">
        <v>26</v>
      </c>
      <c r="D293" s="82"/>
      <c r="E293" s="83"/>
      <c r="F293" s="83"/>
      <c r="G293" s="83"/>
      <c r="H293" s="83"/>
      <c r="I293" s="83"/>
      <c r="J293" s="83"/>
      <c r="K293" s="83"/>
      <c r="L293" s="83"/>
      <c r="M293" s="83"/>
      <c r="N293" s="84">
        <v>128.66</v>
      </c>
      <c r="O293" s="85">
        <v>14</v>
      </c>
      <c r="P293" s="86">
        <f t="shared" si="21"/>
        <v>0.1088139281828074</v>
      </c>
      <c r="Q293" s="84"/>
      <c r="R293" s="87"/>
      <c r="S293" s="86"/>
    </row>
    <row r="294" spans="1:19" ht="45" x14ac:dyDescent="0.25">
      <c r="A294" s="80"/>
      <c r="B294" s="81" t="s">
        <v>322</v>
      </c>
      <c r="C294" s="81" t="s">
        <v>26</v>
      </c>
      <c r="D294" s="82">
        <v>23</v>
      </c>
      <c r="E294" s="83">
        <v>0</v>
      </c>
      <c r="F294" s="83">
        <v>0</v>
      </c>
      <c r="G294" s="83">
        <v>41</v>
      </c>
      <c r="H294" s="83">
        <v>0</v>
      </c>
      <c r="I294" s="83">
        <v>0</v>
      </c>
      <c r="J294" s="83">
        <v>0</v>
      </c>
      <c r="K294" s="83">
        <v>0</v>
      </c>
      <c r="L294" s="83">
        <v>188</v>
      </c>
      <c r="M294" s="83">
        <v>0</v>
      </c>
      <c r="N294" s="84"/>
      <c r="O294" s="85"/>
      <c r="P294" s="86" t="e">
        <f t="shared" si="21"/>
        <v>#DIV/0!</v>
      </c>
      <c r="Q294" s="84"/>
      <c r="R294" s="87"/>
      <c r="S294" s="86" t="e">
        <f t="shared" si="19"/>
        <v>#DIV/0!</v>
      </c>
    </row>
    <row r="295" spans="1:19" ht="45" x14ac:dyDescent="0.25">
      <c r="A295" s="80"/>
      <c r="B295" s="81" t="s">
        <v>323</v>
      </c>
      <c r="C295" s="81" t="s">
        <v>26</v>
      </c>
      <c r="D295" s="82"/>
      <c r="E295" s="83"/>
      <c r="F295" s="83"/>
      <c r="G295" s="83"/>
      <c r="H295" s="83"/>
      <c r="I295" s="83"/>
      <c r="J295" s="83"/>
      <c r="K295" s="83"/>
      <c r="L295" s="83"/>
      <c r="M295" s="83"/>
      <c r="N295" s="84">
        <v>127.995</v>
      </c>
      <c r="O295" s="85">
        <v>20</v>
      </c>
      <c r="P295" s="86">
        <f t="shared" si="21"/>
        <v>0.15625610375405288</v>
      </c>
      <c r="Q295" s="84"/>
      <c r="R295" s="87"/>
      <c r="S295" s="86"/>
    </row>
    <row r="296" spans="1:19" ht="75" x14ac:dyDescent="0.25">
      <c r="A296" s="80"/>
      <c r="B296" s="81" t="s">
        <v>25</v>
      </c>
      <c r="C296" s="81" t="s">
        <v>26</v>
      </c>
      <c r="D296" s="82">
        <v>40</v>
      </c>
      <c r="E296" s="83">
        <v>0</v>
      </c>
      <c r="F296" s="83">
        <v>0</v>
      </c>
      <c r="G296" s="83">
        <v>398</v>
      </c>
      <c r="H296" s="83">
        <v>0</v>
      </c>
      <c r="I296" s="83">
        <v>0</v>
      </c>
      <c r="J296" s="83">
        <v>0</v>
      </c>
      <c r="K296" s="83">
        <v>0</v>
      </c>
      <c r="L296" s="83">
        <v>323</v>
      </c>
      <c r="M296" s="83">
        <v>0</v>
      </c>
      <c r="N296" s="84"/>
      <c r="O296" s="85"/>
      <c r="P296" s="86" t="e">
        <f t="shared" si="21"/>
        <v>#DIV/0!</v>
      </c>
      <c r="Q296" s="84"/>
      <c r="R296" s="87"/>
      <c r="S296" s="86" t="e">
        <f t="shared" ref="S296:S327" si="22">R296/Q296</f>
        <v>#DIV/0!</v>
      </c>
    </row>
    <row r="297" spans="1:19" ht="45" x14ac:dyDescent="0.25">
      <c r="A297" s="80"/>
      <c r="B297" s="81" t="s">
        <v>1558</v>
      </c>
      <c r="C297" s="81" t="s">
        <v>26</v>
      </c>
      <c r="D297" s="82">
        <v>995</v>
      </c>
      <c r="E297" s="83">
        <v>0</v>
      </c>
      <c r="F297" s="83">
        <v>0</v>
      </c>
      <c r="G297" s="83">
        <v>4068</v>
      </c>
      <c r="H297" s="83">
        <v>0</v>
      </c>
      <c r="I297" s="83">
        <v>0</v>
      </c>
      <c r="J297" s="83">
        <v>0</v>
      </c>
      <c r="K297" s="83">
        <v>0</v>
      </c>
      <c r="L297" s="83">
        <v>5292</v>
      </c>
      <c r="M297" s="83">
        <v>19</v>
      </c>
      <c r="N297" s="84"/>
      <c r="O297" s="85"/>
      <c r="P297" s="86" t="e">
        <f t="shared" si="21"/>
        <v>#DIV/0!</v>
      </c>
      <c r="Q297" s="84"/>
      <c r="R297" s="87"/>
      <c r="S297" s="86" t="e">
        <f t="shared" si="22"/>
        <v>#DIV/0!</v>
      </c>
    </row>
    <row r="298" spans="1:19" ht="60" customHeight="1" x14ac:dyDescent="0.25">
      <c r="A298" s="80"/>
      <c r="B298" s="81" t="s">
        <v>1559</v>
      </c>
      <c r="C298" s="81" t="s">
        <v>26</v>
      </c>
      <c r="D298" s="82">
        <v>2149</v>
      </c>
      <c r="E298" s="83">
        <v>0</v>
      </c>
      <c r="F298" s="83">
        <v>0</v>
      </c>
      <c r="G298" s="83">
        <v>3556</v>
      </c>
      <c r="H298" s="83">
        <v>0</v>
      </c>
      <c r="I298" s="83">
        <v>0</v>
      </c>
      <c r="J298" s="83">
        <v>0</v>
      </c>
      <c r="K298" s="83">
        <v>0</v>
      </c>
      <c r="L298" s="83">
        <v>8229</v>
      </c>
      <c r="M298" s="83">
        <v>0</v>
      </c>
      <c r="N298" s="84"/>
      <c r="O298" s="85"/>
      <c r="P298" s="86" t="e">
        <f t="shared" si="21"/>
        <v>#DIV/0!</v>
      </c>
      <c r="Q298" s="84"/>
      <c r="R298" s="87"/>
      <c r="S298" s="86" t="e">
        <f t="shared" si="22"/>
        <v>#DIV/0!</v>
      </c>
    </row>
    <row r="299" spans="1:19" ht="30" x14ac:dyDescent="0.25">
      <c r="A299" s="80"/>
      <c r="B299" s="81" t="s">
        <v>47</v>
      </c>
      <c r="C299" s="81" t="s">
        <v>26</v>
      </c>
      <c r="D299" s="82">
        <v>5289.5251396648046</v>
      </c>
      <c r="E299" s="83">
        <v>0</v>
      </c>
      <c r="F299" s="83">
        <v>0</v>
      </c>
      <c r="G299" s="83">
        <v>11048</v>
      </c>
      <c r="H299" s="83">
        <v>0</v>
      </c>
      <c r="I299" s="83">
        <v>0</v>
      </c>
      <c r="J299" s="83">
        <v>0</v>
      </c>
      <c r="K299" s="83">
        <v>0</v>
      </c>
      <c r="L299" s="83">
        <v>87961.17318435754</v>
      </c>
      <c r="M299" s="83">
        <v>110</v>
      </c>
      <c r="N299" s="84">
        <v>52744.9</v>
      </c>
      <c r="O299" s="85">
        <f>P299*N299</f>
        <v>5590.9593999999997</v>
      </c>
      <c r="P299" s="86">
        <v>0.106</v>
      </c>
      <c r="Q299" s="84">
        <v>0</v>
      </c>
      <c r="R299" s="87">
        <v>0</v>
      </c>
      <c r="S299" s="86" t="e">
        <f t="shared" si="22"/>
        <v>#DIV/0!</v>
      </c>
    </row>
    <row r="300" spans="1:19" ht="45" x14ac:dyDescent="0.25">
      <c r="A300" s="80"/>
      <c r="B300" s="81" t="s">
        <v>326</v>
      </c>
      <c r="C300" s="81" t="s">
        <v>26</v>
      </c>
      <c r="D300" s="82">
        <v>292</v>
      </c>
      <c r="E300" s="83">
        <v>0</v>
      </c>
      <c r="F300" s="83">
        <v>0</v>
      </c>
      <c r="G300" s="83">
        <v>283</v>
      </c>
      <c r="H300" s="83">
        <v>0</v>
      </c>
      <c r="I300" s="83">
        <v>35</v>
      </c>
      <c r="J300" s="83">
        <v>0</v>
      </c>
      <c r="K300" s="83">
        <v>0</v>
      </c>
      <c r="L300" s="83">
        <v>1316</v>
      </c>
      <c r="M300" s="83">
        <v>0</v>
      </c>
      <c r="N300" s="84"/>
      <c r="O300" s="85"/>
      <c r="P300" s="86" t="e">
        <f t="shared" si="21"/>
        <v>#DIV/0!</v>
      </c>
      <c r="Q300" s="84"/>
      <c r="R300" s="87"/>
      <c r="S300" s="86" t="e">
        <f t="shared" si="22"/>
        <v>#DIV/0!</v>
      </c>
    </row>
    <row r="301" spans="1:19" ht="30" x14ac:dyDescent="0.25">
      <c r="A301" s="80"/>
      <c r="B301" s="81" t="s">
        <v>327</v>
      </c>
      <c r="C301" s="81" t="s">
        <v>26</v>
      </c>
      <c r="D301" s="82">
        <v>31</v>
      </c>
      <c r="E301" s="83">
        <v>0</v>
      </c>
      <c r="F301" s="83">
        <v>0</v>
      </c>
      <c r="G301" s="83">
        <v>55</v>
      </c>
      <c r="H301" s="83">
        <v>0</v>
      </c>
      <c r="I301" s="83">
        <v>0</v>
      </c>
      <c r="J301" s="83">
        <v>0</v>
      </c>
      <c r="K301" s="83">
        <v>0</v>
      </c>
      <c r="L301" s="83">
        <v>234</v>
      </c>
      <c r="M301" s="83">
        <v>0</v>
      </c>
      <c r="N301" s="84"/>
      <c r="O301" s="85"/>
      <c r="P301" s="86" t="e">
        <f t="shared" si="21"/>
        <v>#DIV/0!</v>
      </c>
      <c r="Q301" s="84"/>
      <c r="R301" s="87"/>
      <c r="S301" s="86" t="e">
        <f t="shared" si="22"/>
        <v>#DIV/0!</v>
      </c>
    </row>
    <row r="302" spans="1:19" ht="45" x14ac:dyDescent="0.25">
      <c r="A302" s="80"/>
      <c r="B302" s="81" t="s">
        <v>329</v>
      </c>
      <c r="C302" s="81" t="s">
        <v>26</v>
      </c>
      <c r="D302" s="82">
        <v>362</v>
      </c>
      <c r="E302" s="83">
        <v>0</v>
      </c>
      <c r="F302" s="83">
        <v>0</v>
      </c>
      <c r="G302" s="83">
        <v>1385</v>
      </c>
      <c r="H302" s="83">
        <v>0</v>
      </c>
      <c r="I302" s="83">
        <v>0</v>
      </c>
      <c r="J302" s="83">
        <v>0</v>
      </c>
      <c r="K302" s="83">
        <v>0</v>
      </c>
      <c r="L302" s="83">
        <v>1482</v>
      </c>
      <c r="M302" s="83">
        <v>17</v>
      </c>
      <c r="N302" s="84"/>
      <c r="O302" s="85"/>
      <c r="P302" s="86" t="e">
        <f t="shared" si="21"/>
        <v>#DIV/0!</v>
      </c>
      <c r="Q302" s="84"/>
      <c r="R302" s="87"/>
      <c r="S302" s="86" t="e">
        <f t="shared" si="22"/>
        <v>#DIV/0!</v>
      </c>
    </row>
    <row r="303" spans="1:19" ht="45" x14ac:dyDescent="0.25">
      <c r="A303" s="80"/>
      <c r="B303" s="81" t="s">
        <v>1560</v>
      </c>
      <c r="C303" s="81" t="s">
        <v>26</v>
      </c>
      <c r="D303" s="82">
        <v>378</v>
      </c>
      <c r="E303" s="83">
        <v>0</v>
      </c>
      <c r="F303" s="83">
        <v>0</v>
      </c>
      <c r="G303" s="83">
        <v>923</v>
      </c>
      <c r="H303" s="83">
        <v>0</v>
      </c>
      <c r="I303" s="83">
        <v>0</v>
      </c>
      <c r="J303" s="83">
        <v>0</v>
      </c>
      <c r="K303" s="83">
        <v>0</v>
      </c>
      <c r="L303" s="83">
        <v>479</v>
      </c>
      <c r="M303" s="83">
        <v>0</v>
      </c>
      <c r="N303" s="84">
        <v>305.60700000000003</v>
      </c>
      <c r="O303" s="85"/>
      <c r="P303" s="86">
        <f t="shared" si="21"/>
        <v>0</v>
      </c>
      <c r="Q303" s="84">
        <v>0</v>
      </c>
      <c r="R303" s="87"/>
      <c r="S303" s="86">
        <v>0</v>
      </c>
    </row>
    <row r="304" spans="1:19" ht="45" x14ac:dyDescent="0.25">
      <c r="A304" s="80"/>
      <c r="B304" s="81" t="s">
        <v>332</v>
      </c>
      <c r="C304" s="81" t="s">
        <v>26</v>
      </c>
      <c r="D304" s="82">
        <v>304</v>
      </c>
      <c r="E304" s="83">
        <v>0</v>
      </c>
      <c r="F304" s="83">
        <v>0</v>
      </c>
      <c r="G304" s="83">
        <v>207</v>
      </c>
      <c r="H304" s="83">
        <v>0</v>
      </c>
      <c r="I304" s="83">
        <v>374</v>
      </c>
      <c r="J304" s="83">
        <v>0</v>
      </c>
      <c r="K304" s="83">
        <v>0</v>
      </c>
      <c r="L304" s="83">
        <v>3230</v>
      </c>
      <c r="M304" s="83">
        <v>0</v>
      </c>
      <c r="N304" s="84"/>
      <c r="O304" s="85"/>
      <c r="P304" s="86" t="e">
        <f t="shared" si="21"/>
        <v>#DIV/0!</v>
      </c>
      <c r="Q304" s="84"/>
      <c r="R304" s="87"/>
      <c r="S304" s="86" t="e">
        <f t="shared" si="22"/>
        <v>#DIV/0!</v>
      </c>
    </row>
    <row r="305" spans="1:19" ht="45.75" customHeight="1" x14ac:dyDescent="0.25">
      <c r="A305" s="80"/>
      <c r="B305" s="81" t="s">
        <v>105</v>
      </c>
      <c r="C305" s="81" t="s">
        <v>26</v>
      </c>
      <c r="D305" s="82">
        <v>187</v>
      </c>
      <c r="E305" s="83">
        <v>0</v>
      </c>
      <c r="F305" s="83">
        <v>0</v>
      </c>
      <c r="G305" s="83">
        <v>296</v>
      </c>
      <c r="H305" s="83">
        <v>0</v>
      </c>
      <c r="I305" s="83">
        <v>0</v>
      </c>
      <c r="J305" s="83">
        <v>0</v>
      </c>
      <c r="K305" s="83">
        <v>0</v>
      </c>
      <c r="L305" s="83">
        <v>710</v>
      </c>
      <c r="M305" s="83">
        <v>0</v>
      </c>
      <c r="N305" s="84">
        <v>222</v>
      </c>
      <c r="O305" s="85">
        <v>60</v>
      </c>
      <c r="P305" s="86">
        <f t="shared" si="21"/>
        <v>0.27027027027027029</v>
      </c>
      <c r="Q305" s="84"/>
      <c r="R305" s="87"/>
      <c r="S305" s="86" t="e">
        <f t="shared" si="22"/>
        <v>#DIV/0!</v>
      </c>
    </row>
    <row r="306" spans="1:19" ht="45" x14ac:dyDescent="0.25">
      <c r="A306" s="80"/>
      <c r="B306" s="81" t="s">
        <v>280</v>
      </c>
      <c r="C306" s="81" t="s">
        <v>26</v>
      </c>
      <c r="D306" s="82"/>
      <c r="E306" s="83"/>
      <c r="F306" s="83"/>
      <c r="G306" s="83"/>
      <c r="H306" s="83"/>
      <c r="I306" s="83"/>
      <c r="J306" s="83"/>
      <c r="K306" s="83"/>
      <c r="L306" s="83"/>
      <c r="M306" s="83"/>
      <c r="N306" s="84">
        <v>586.53</v>
      </c>
      <c r="O306" s="85">
        <v>59</v>
      </c>
      <c r="P306" s="86">
        <f t="shared" si="21"/>
        <v>0.10059161509215216</v>
      </c>
      <c r="Q306" s="84"/>
      <c r="R306" s="87"/>
      <c r="S306" s="86"/>
    </row>
    <row r="307" spans="1:19" ht="30" x14ac:dyDescent="0.25">
      <c r="A307" s="80"/>
      <c r="B307" s="81" t="s">
        <v>335</v>
      </c>
      <c r="C307" s="81" t="s">
        <v>26</v>
      </c>
      <c r="D307" s="82">
        <v>262</v>
      </c>
      <c r="E307" s="83">
        <v>0</v>
      </c>
      <c r="F307" s="83">
        <v>0</v>
      </c>
      <c r="G307" s="83">
        <v>260</v>
      </c>
      <c r="H307" s="83">
        <v>0</v>
      </c>
      <c r="I307" s="83">
        <v>0</v>
      </c>
      <c r="J307" s="83">
        <v>0</v>
      </c>
      <c r="K307" s="83">
        <v>0</v>
      </c>
      <c r="L307" s="83">
        <v>2498</v>
      </c>
      <c r="M307" s="83">
        <v>0</v>
      </c>
      <c r="N307" s="84"/>
      <c r="O307" s="85"/>
      <c r="P307" s="86" t="e">
        <f t="shared" si="21"/>
        <v>#DIV/0!</v>
      </c>
      <c r="Q307" s="84"/>
      <c r="R307" s="87"/>
      <c r="S307" s="86" t="e">
        <f t="shared" si="22"/>
        <v>#DIV/0!</v>
      </c>
    </row>
    <row r="308" spans="1:19" ht="30" x14ac:dyDescent="0.25">
      <c r="A308" s="80"/>
      <c r="B308" s="81" t="s">
        <v>336</v>
      </c>
      <c r="C308" s="81" t="s">
        <v>26</v>
      </c>
      <c r="D308" s="82"/>
      <c r="E308" s="83"/>
      <c r="F308" s="83"/>
      <c r="G308" s="83"/>
      <c r="H308" s="83"/>
      <c r="I308" s="83"/>
      <c r="J308" s="83"/>
      <c r="K308" s="83"/>
      <c r="L308" s="83"/>
      <c r="M308" s="83"/>
      <c r="N308" s="84">
        <v>86.48</v>
      </c>
      <c r="O308" s="85">
        <v>17</v>
      </c>
      <c r="P308" s="86">
        <f t="shared" si="21"/>
        <v>0.19657724329324699</v>
      </c>
      <c r="Q308" s="84"/>
      <c r="R308" s="87"/>
      <c r="S308" s="86"/>
    </row>
    <row r="309" spans="1:19" ht="30" customHeight="1" x14ac:dyDescent="0.25">
      <c r="A309" s="80"/>
      <c r="B309" s="81" t="s">
        <v>337</v>
      </c>
      <c r="C309" s="81" t="s">
        <v>26</v>
      </c>
      <c r="D309" s="82">
        <v>0</v>
      </c>
      <c r="E309" s="83">
        <v>0</v>
      </c>
      <c r="F309" s="83">
        <v>0</v>
      </c>
      <c r="G309" s="83">
        <v>0</v>
      </c>
      <c r="H309" s="83">
        <v>0</v>
      </c>
      <c r="I309" s="83">
        <v>0</v>
      </c>
      <c r="J309" s="83">
        <v>0</v>
      </c>
      <c r="K309" s="83">
        <v>0</v>
      </c>
      <c r="L309" s="83">
        <v>213</v>
      </c>
      <c r="M309" s="83">
        <v>0</v>
      </c>
      <c r="N309" s="84"/>
      <c r="O309" s="85"/>
      <c r="P309" s="86" t="e">
        <f t="shared" si="21"/>
        <v>#DIV/0!</v>
      </c>
      <c r="Q309" s="84"/>
      <c r="R309" s="87"/>
      <c r="S309" s="86" t="e">
        <f t="shared" si="22"/>
        <v>#DIV/0!</v>
      </c>
    </row>
    <row r="310" spans="1:19" ht="30" x14ac:dyDescent="0.25">
      <c r="A310" s="80"/>
      <c r="B310" s="81" t="s">
        <v>338</v>
      </c>
      <c r="C310" s="81" t="s">
        <v>26</v>
      </c>
      <c r="D310" s="82">
        <v>385</v>
      </c>
      <c r="E310" s="83">
        <v>0</v>
      </c>
      <c r="F310" s="83">
        <v>0</v>
      </c>
      <c r="G310" s="83">
        <v>442</v>
      </c>
      <c r="H310" s="83">
        <v>0</v>
      </c>
      <c r="I310" s="83">
        <v>0</v>
      </c>
      <c r="J310" s="83">
        <v>0</v>
      </c>
      <c r="K310" s="83">
        <v>0</v>
      </c>
      <c r="L310" s="83">
        <v>496</v>
      </c>
      <c r="M310" s="83">
        <v>0</v>
      </c>
      <c r="N310" s="84">
        <v>256.8</v>
      </c>
      <c r="O310" s="85"/>
      <c r="P310" s="86">
        <f t="shared" si="21"/>
        <v>0</v>
      </c>
      <c r="Q310" s="84"/>
      <c r="R310" s="87"/>
      <c r="S310" s="86" t="e">
        <f t="shared" si="22"/>
        <v>#DIV/0!</v>
      </c>
    </row>
    <row r="311" spans="1:19" ht="45" x14ac:dyDescent="0.25">
      <c r="A311" s="80"/>
      <c r="B311" s="81" t="s">
        <v>28</v>
      </c>
      <c r="C311" s="81" t="s">
        <v>26</v>
      </c>
      <c r="D311" s="82">
        <v>22</v>
      </c>
      <c r="E311" s="83">
        <v>0</v>
      </c>
      <c r="F311" s="83">
        <v>0</v>
      </c>
      <c r="G311" s="83">
        <v>22</v>
      </c>
      <c r="H311" s="83">
        <v>0</v>
      </c>
      <c r="I311" s="83">
        <v>0</v>
      </c>
      <c r="J311" s="83">
        <v>0</v>
      </c>
      <c r="K311" s="83">
        <v>0</v>
      </c>
      <c r="L311" s="83">
        <v>144</v>
      </c>
      <c r="M311" s="83">
        <v>0</v>
      </c>
      <c r="N311" s="84"/>
      <c r="O311" s="85"/>
      <c r="P311" s="86" t="e">
        <f t="shared" si="21"/>
        <v>#DIV/0!</v>
      </c>
      <c r="Q311" s="84"/>
      <c r="R311" s="87"/>
      <c r="S311" s="86" t="e">
        <f t="shared" si="22"/>
        <v>#DIV/0!</v>
      </c>
    </row>
    <row r="312" spans="1:19" ht="45" x14ac:dyDescent="0.25">
      <c r="A312" s="80"/>
      <c r="B312" s="81" t="s">
        <v>339</v>
      </c>
      <c r="C312" s="81" t="s">
        <v>26</v>
      </c>
      <c r="D312" s="82">
        <v>28</v>
      </c>
      <c r="E312" s="83">
        <v>0</v>
      </c>
      <c r="F312" s="83">
        <v>0</v>
      </c>
      <c r="G312" s="83">
        <v>2047</v>
      </c>
      <c r="H312" s="83">
        <v>0</v>
      </c>
      <c r="I312" s="83">
        <v>0</v>
      </c>
      <c r="J312" s="83">
        <v>0</v>
      </c>
      <c r="K312" s="83">
        <v>0</v>
      </c>
      <c r="L312" s="83">
        <v>172</v>
      </c>
      <c r="M312" s="83">
        <v>0</v>
      </c>
      <c r="N312" s="84"/>
      <c r="O312" s="85"/>
      <c r="P312" s="86" t="e">
        <f t="shared" si="21"/>
        <v>#DIV/0!</v>
      </c>
      <c r="Q312" s="84"/>
      <c r="R312" s="87"/>
      <c r="S312" s="86" t="e">
        <f t="shared" si="22"/>
        <v>#DIV/0!</v>
      </c>
    </row>
    <row r="313" spans="1:19" ht="45" x14ac:dyDescent="0.25">
      <c r="A313" s="80"/>
      <c r="B313" s="81" t="s">
        <v>1561</v>
      </c>
      <c r="C313" s="81" t="s">
        <v>26</v>
      </c>
      <c r="D313" s="82"/>
      <c r="E313" s="83"/>
      <c r="F313" s="83"/>
      <c r="G313" s="83"/>
      <c r="H313" s="83"/>
      <c r="I313" s="83"/>
      <c r="J313" s="83"/>
      <c r="K313" s="83"/>
      <c r="L313" s="83"/>
      <c r="M313" s="83"/>
      <c r="N313" s="84">
        <v>40</v>
      </c>
      <c r="O313" s="85"/>
      <c r="P313" s="86">
        <f t="shared" si="21"/>
        <v>0</v>
      </c>
      <c r="Q313" s="84">
        <v>0</v>
      </c>
      <c r="R313" s="87"/>
      <c r="S313" s="86">
        <v>0</v>
      </c>
    </row>
    <row r="314" spans="1:19" ht="60" x14ac:dyDescent="0.25">
      <c r="A314" s="80"/>
      <c r="B314" s="81" t="s">
        <v>341</v>
      </c>
      <c r="C314" s="81" t="s">
        <v>26</v>
      </c>
      <c r="D314" s="82">
        <v>1</v>
      </c>
      <c r="E314" s="83">
        <v>0</v>
      </c>
      <c r="F314" s="83">
        <v>0</v>
      </c>
      <c r="G314" s="83">
        <v>1</v>
      </c>
      <c r="H314" s="83">
        <v>0</v>
      </c>
      <c r="I314" s="83">
        <v>0</v>
      </c>
      <c r="J314" s="83">
        <v>0</v>
      </c>
      <c r="K314" s="83">
        <v>0</v>
      </c>
      <c r="L314" s="83">
        <v>11</v>
      </c>
      <c r="M314" s="83">
        <v>0</v>
      </c>
      <c r="N314" s="84"/>
      <c r="O314" s="85"/>
      <c r="P314" s="86" t="e">
        <f t="shared" si="21"/>
        <v>#DIV/0!</v>
      </c>
      <c r="Q314" s="84"/>
      <c r="R314" s="87"/>
      <c r="S314" s="86" t="e">
        <f t="shared" si="22"/>
        <v>#DIV/0!</v>
      </c>
    </row>
    <row r="315" spans="1:19" ht="48" customHeight="1" x14ac:dyDescent="0.25">
      <c r="A315" s="80"/>
      <c r="B315" s="81" t="s">
        <v>342</v>
      </c>
      <c r="C315" s="81" t="s">
        <v>26</v>
      </c>
      <c r="D315" s="82">
        <v>243</v>
      </c>
      <c r="E315" s="83">
        <v>0</v>
      </c>
      <c r="F315" s="83">
        <v>0</v>
      </c>
      <c r="G315" s="83">
        <v>3702</v>
      </c>
      <c r="H315" s="83">
        <v>0</v>
      </c>
      <c r="I315" s="83">
        <v>0</v>
      </c>
      <c r="J315" s="83">
        <v>0</v>
      </c>
      <c r="K315" s="83">
        <v>0</v>
      </c>
      <c r="L315" s="83">
        <v>1359</v>
      </c>
      <c r="M315" s="83">
        <v>0</v>
      </c>
      <c r="N315" s="84"/>
      <c r="O315" s="85"/>
      <c r="P315" s="86" t="e">
        <f t="shared" si="21"/>
        <v>#DIV/0!</v>
      </c>
      <c r="Q315" s="84"/>
      <c r="R315" s="87"/>
      <c r="S315" s="86" t="e">
        <f t="shared" si="22"/>
        <v>#DIV/0!</v>
      </c>
    </row>
    <row r="316" spans="1:19" ht="45" x14ac:dyDescent="0.25">
      <c r="A316" s="80"/>
      <c r="B316" s="81" t="s">
        <v>1562</v>
      </c>
      <c r="C316" s="81" t="s">
        <v>26</v>
      </c>
      <c r="D316" s="82"/>
      <c r="E316" s="83"/>
      <c r="F316" s="83"/>
      <c r="G316" s="83"/>
      <c r="H316" s="83"/>
      <c r="I316" s="83"/>
      <c r="J316" s="83"/>
      <c r="K316" s="83"/>
      <c r="L316" s="83"/>
      <c r="M316" s="83"/>
      <c r="N316" s="84">
        <v>100</v>
      </c>
      <c r="O316" s="85"/>
      <c r="P316" s="86">
        <f t="shared" si="21"/>
        <v>0</v>
      </c>
      <c r="Q316" s="84">
        <v>0</v>
      </c>
      <c r="R316" s="87"/>
      <c r="S316" s="86">
        <v>0</v>
      </c>
    </row>
    <row r="317" spans="1:19" ht="44.25" customHeight="1" x14ac:dyDescent="0.25">
      <c r="A317" s="80"/>
      <c r="B317" s="81" t="s">
        <v>343</v>
      </c>
      <c r="C317" s="81" t="s">
        <v>26</v>
      </c>
      <c r="D317" s="82">
        <v>902</v>
      </c>
      <c r="E317" s="83">
        <v>0</v>
      </c>
      <c r="F317" s="83">
        <v>0</v>
      </c>
      <c r="G317" s="83">
        <v>387</v>
      </c>
      <c r="H317" s="83">
        <v>0</v>
      </c>
      <c r="I317" s="83">
        <v>184</v>
      </c>
      <c r="J317" s="83">
        <v>0</v>
      </c>
      <c r="K317" s="83">
        <v>0</v>
      </c>
      <c r="L317" s="83">
        <v>6582</v>
      </c>
      <c r="M317" s="83">
        <v>0</v>
      </c>
      <c r="N317" s="84"/>
      <c r="O317" s="85"/>
      <c r="P317" s="86" t="e">
        <f t="shared" si="21"/>
        <v>#DIV/0!</v>
      </c>
      <c r="Q317" s="84"/>
      <c r="R317" s="87"/>
      <c r="S317" s="86" t="e">
        <f t="shared" si="22"/>
        <v>#DIV/0!</v>
      </c>
    </row>
    <row r="318" spans="1:19" ht="45.75" customHeight="1" x14ac:dyDescent="0.25">
      <c r="A318" s="80"/>
      <c r="B318" s="81" t="s">
        <v>344</v>
      </c>
      <c r="C318" s="81" t="s">
        <v>26</v>
      </c>
      <c r="D318" s="82">
        <v>517</v>
      </c>
      <c r="E318" s="83">
        <v>0</v>
      </c>
      <c r="F318" s="83">
        <v>0</v>
      </c>
      <c r="G318" s="83">
        <v>313</v>
      </c>
      <c r="H318" s="83">
        <v>0</v>
      </c>
      <c r="I318" s="83">
        <v>41</v>
      </c>
      <c r="J318" s="83">
        <v>0</v>
      </c>
      <c r="K318" s="83">
        <v>0</v>
      </c>
      <c r="L318" s="83">
        <v>3073</v>
      </c>
      <c r="M318" s="83">
        <v>0</v>
      </c>
      <c r="N318" s="84"/>
      <c r="O318" s="85"/>
      <c r="P318" s="86" t="e">
        <f t="shared" si="21"/>
        <v>#DIV/0!</v>
      </c>
      <c r="Q318" s="84"/>
      <c r="R318" s="87"/>
      <c r="S318" s="86" t="e">
        <f t="shared" si="22"/>
        <v>#DIV/0!</v>
      </c>
    </row>
    <row r="319" spans="1:19" ht="60" x14ac:dyDescent="0.25">
      <c r="A319" s="80"/>
      <c r="B319" s="81" t="s">
        <v>345</v>
      </c>
      <c r="C319" s="81" t="s">
        <v>26</v>
      </c>
      <c r="D319" s="82"/>
      <c r="E319" s="83"/>
      <c r="F319" s="83"/>
      <c r="G319" s="83"/>
      <c r="H319" s="83"/>
      <c r="I319" s="83"/>
      <c r="J319" s="83"/>
      <c r="K319" s="83"/>
      <c r="L319" s="83"/>
      <c r="M319" s="83"/>
      <c r="N319" s="84">
        <v>83.2</v>
      </c>
      <c r="O319" s="85">
        <v>11</v>
      </c>
      <c r="P319" s="86">
        <f t="shared" si="21"/>
        <v>0.13221153846153846</v>
      </c>
      <c r="Q319" s="84"/>
      <c r="R319" s="87"/>
      <c r="S319" s="86"/>
    </row>
    <row r="320" spans="1:19" ht="45.75" customHeight="1" x14ac:dyDescent="0.25">
      <c r="A320" s="80"/>
      <c r="B320" s="81" t="s">
        <v>348</v>
      </c>
      <c r="C320" s="81" t="s">
        <v>26</v>
      </c>
      <c r="D320" s="82">
        <v>297</v>
      </c>
      <c r="E320" s="83">
        <v>0</v>
      </c>
      <c r="F320" s="83">
        <v>0</v>
      </c>
      <c r="G320" s="83">
        <v>126</v>
      </c>
      <c r="H320" s="83">
        <v>0</v>
      </c>
      <c r="I320" s="83">
        <v>40</v>
      </c>
      <c r="J320" s="83">
        <v>0</v>
      </c>
      <c r="K320" s="83">
        <v>0</v>
      </c>
      <c r="L320" s="83">
        <v>2575</v>
      </c>
      <c r="M320" s="83">
        <v>37</v>
      </c>
      <c r="N320" s="84"/>
      <c r="O320" s="85"/>
      <c r="P320" s="86" t="e">
        <f t="shared" si="21"/>
        <v>#DIV/0!</v>
      </c>
      <c r="Q320" s="84"/>
      <c r="R320" s="87"/>
      <c r="S320" s="86" t="e">
        <f t="shared" si="22"/>
        <v>#DIV/0!</v>
      </c>
    </row>
    <row r="321" spans="1:19" ht="60" x14ac:dyDescent="0.25">
      <c r="A321" s="80"/>
      <c r="B321" s="81" t="s">
        <v>349</v>
      </c>
      <c r="C321" s="81" t="s">
        <v>26</v>
      </c>
      <c r="D321" s="82">
        <v>456</v>
      </c>
      <c r="E321" s="83">
        <v>0</v>
      </c>
      <c r="F321" s="83">
        <v>0</v>
      </c>
      <c r="G321" s="83">
        <v>206</v>
      </c>
      <c r="H321" s="83">
        <v>0</v>
      </c>
      <c r="I321" s="83">
        <v>0</v>
      </c>
      <c r="J321" s="83">
        <v>0</v>
      </c>
      <c r="K321" s="83">
        <v>0</v>
      </c>
      <c r="L321" s="83">
        <v>6023</v>
      </c>
      <c r="M321" s="83">
        <v>0</v>
      </c>
      <c r="N321" s="84"/>
      <c r="O321" s="85"/>
      <c r="P321" s="86" t="e">
        <f t="shared" si="21"/>
        <v>#DIV/0!</v>
      </c>
      <c r="Q321" s="84"/>
      <c r="R321" s="87"/>
      <c r="S321" s="86" t="e">
        <f t="shared" si="22"/>
        <v>#DIV/0!</v>
      </c>
    </row>
    <row r="322" spans="1:19" ht="45" customHeight="1" x14ac:dyDescent="0.25">
      <c r="A322" s="80"/>
      <c r="B322" s="81" t="s">
        <v>350</v>
      </c>
      <c r="C322" s="81" t="s">
        <v>26</v>
      </c>
      <c r="D322" s="82">
        <v>218</v>
      </c>
      <c r="E322" s="83">
        <v>0</v>
      </c>
      <c r="F322" s="83">
        <v>0</v>
      </c>
      <c r="G322" s="83">
        <v>3165</v>
      </c>
      <c r="H322" s="83">
        <v>0</v>
      </c>
      <c r="I322" s="83">
        <v>0</v>
      </c>
      <c r="J322" s="83">
        <v>0</v>
      </c>
      <c r="K322" s="83">
        <v>0</v>
      </c>
      <c r="L322" s="83">
        <v>1534</v>
      </c>
      <c r="M322" s="83">
        <v>0</v>
      </c>
      <c r="N322" s="84"/>
      <c r="O322" s="85"/>
      <c r="P322" s="86" t="e">
        <f t="shared" si="21"/>
        <v>#DIV/0!</v>
      </c>
      <c r="Q322" s="84"/>
      <c r="R322" s="87"/>
      <c r="S322" s="86" t="e">
        <f t="shared" si="22"/>
        <v>#DIV/0!</v>
      </c>
    </row>
    <row r="323" spans="1:19" ht="45" x14ac:dyDescent="0.25">
      <c r="A323" s="80"/>
      <c r="B323" s="81" t="s">
        <v>27</v>
      </c>
      <c r="C323" s="81" t="s">
        <v>26</v>
      </c>
      <c r="D323" s="82">
        <v>172</v>
      </c>
      <c r="E323" s="83">
        <v>0</v>
      </c>
      <c r="F323" s="83">
        <v>0</v>
      </c>
      <c r="G323" s="83">
        <v>1068</v>
      </c>
      <c r="H323" s="83">
        <v>0</v>
      </c>
      <c r="I323" s="83">
        <v>0</v>
      </c>
      <c r="J323" s="83">
        <v>0</v>
      </c>
      <c r="K323" s="83">
        <v>0</v>
      </c>
      <c r="L323" s="83">
        <v>1127</v>
      </c>
      <c r="M323" s="83">
        <v>18</v>
      </c>
      <c r="N323" s="84"/>
      <c r="O323" s="85"/>
      <c r="P323" s="86" t="e">
        <f t="shared" si="21"/>
        <v>#DIV/0!</v>
      </c>
      <c r="Q323" s="84"/>
      <c r="R323" s="87"/>
      <c r="S323" s="86" t="e">
        <f t="shared" si="22"/>
        <v>#DIV/0!</v>
      </c>
    </row>
    <row r="324" spans="1:19" ht="15" x14ac:dyDescent="0.25">
      <c r="A324" s="80"/>
      <c r="B324" s="81" t="s">
        <v>351</v>
      </c>
      <c r="C324" s="81" t="s">
        <v>26</v>
      </c>
      <c r="D324" s="82">
        <v>654</v>
      </c>
      <c r="E324" s="83">
        <v>0</v>
      </c>
      <c r="F324" s="83">
        <v>0</v>
      </c>
      <c r="G324" s="83">
        <v>720</v>
      </c>
      <c r="H324" s="83">
        <v>0</v>
      </c>
      <c r="I324" s="83">
        <v>0</v>
      </c>
      <c r="J324" s="83">
        <v>0</v>
      </c>
      <c r="K324" s="83">
        <v>0</v>
      </c>
      <c r="L324" s="83">
        <v>3057</v>
      </c>
      <c r="M324" s="83">
        <v>0</v>
      </c>
      <c r="N324" s="84"/>
      <c r="O324" s="85"/>
      <c r="P324" s="86" t="e">
        <f t="shared" si="21"/>
        <v>#DIV/0!</v>
      </c>
      <c r="Q324" s="84"/>
      <c r="R324" s="87"/>
      <c r="S324" s="86" t="e">
        <f t="shared" si="22"/>
        <v>#DIV/0!</v>
      </c>
    </row>
    <row r="325" spans="1:19" ht="45" x14ac:dyDescent="0.25">
      <c r="A325" s="80"/>
      <c r="B325" s="81" t="s">
        <v>1563</v>
      </c>
      <c r="C325" s="81" t="s">
        <v>26</v>
      </c>
      <c r="D325" s="82">
        <v>56</v>
      </c>
      <c r="E325" s="83">
        <v>0</v>
      </c>
      <c r="F325" s="83">
        <v>0</v>
      </c>
      <c r="G325" s="83">
        <v>0</v>
      </c>
      <c r="H325" s="83">
        <v>0</v>
      </c>
      <c r="I325" s="83">
        <v>0</v>
      </c>
      <c r="J325" s="83">
        <v>0</v>
      </c>
      <c r="K325" s="83">
        <v>0</v>
      </c>
      <c r="L325" s="83">
        <v>382</v>
      </c>
      <c r="M325" s="83">
        <v>0</v>
      </c>
      <c r="N325" s="84"/>
      <c r="O325" s="85"/>
      <c r="P325" s="86" t="e">
        <f t="shared" si="21"/>
        <v>#DIV/0!</v>
      </c>
      <c r="Q325" s="84"/>
      <c r="R325" s="87"/>
      <c r="S325" s="86" t="e">
        <f t="shared" si="22"/>
        <v>#DIV/0!</v>
      </c>
    </row>
    <row r="326" spans="1:19" ht="45" customHeight="1" x14ac:dyDescent="0.25">
      <c r="A326" s="80"/>
      <c r="B326" s="81" t="s">
        <v>352</v>
      </c>
      <c r="C326" s="81" t="s">
        <v>26</v>
      </c>
      <c r="D326" s="82">
        <v>94</v>
      </c>
      <c r="E326" s="83">
        <v>0</v>
      </c>
      <c r="F326" s="83">
        <v>0</v>
      </c>
      <c r="G326" s="83">
        <v>335</v>
      </c>
      <c r="H326" s="83">
        <v>0</v>
      </c>
      <c r="I326" s="83">
        <v>0</v>
      </c>
      <c r="J326" s="83">
        <v>0</v>
      </c>
      <c r="K326" s="83">
        <v>0</v>
      </c>
      <c r="L326" s="83">
        <v>823</v>
      </c>
      <c r="M326" s="83">
        <v>0</v>
      </c>
      <c r="N326" s="84"/>
      <c r="O326" s="85"/>
      <c r="P326" s="86" t="e">
        <f t="shared" si="21"/>
        <v>#DIV/0!</v>
      </c>
      <c r="Q326" s="84"/>
      <c r="R326" s="87"/>
      <c r="S326" s="86" t="e">
        <f t="shared" si="22"/>
        <v>#DIV/0!</v>
      </c>
    </row>
    <row r="327" spans="1:19" ht="45" x14ac:dyDescent="0.25">
      <c r="A327" s="68"/>
      <c r="B327" s="81" t="s">
        <v>353</v>
      </c>
      <c r="C327" s="81" t="s">
        <v>26</v>
      </c>
      <c r="D327" s="82">
        <v>5</v>
      </c>
      <c r="E327" s="83">
        <v>0</v>
      </c>
      <c r="F327" s="83">
        <v>0</v>
      </c>
      <c r="G327" s="83">
        <v>22</v>
      </c>
      <c r="H327" s="83">
        <v>0</v>
      </c>
      <c r="I327" s="83">
        <v>0</v>
      </c>
      <c r="J327" s="83">
        <v>0</v>
      </c>
      <c r="K327" s="83">
        <v>0</v>
      </c>
      <c r="L327" s="83">
        <v>46</v>
      </c>
      <c r="M327" s="83">
        <v>0</v>
      </c>
      <c r="N327" s="84"/>
      <c r="O327" s="85"/>
      <c r="P327" s="86" t="e">
        <f t="shared" si="21"/>
        <v>#DIV/0!</v>
      </c>
      <c r="Q327" s="84"/>
      <c r="R327" s="87"/>
      <c r="S327" s="86" t="e">
        <f t="shared" si="22"/>
        <v>#DIV/0!</v>
      </c>
    </row>
    <row r="328" spans="1:19" ht="15" x14ac:dyDescent="0.25">
      <c r="A328" s="68"/>
      <c r="B328" s="88" t="s">
        <v>30</v>
      </c>
      <c r="C328" s="88" t="s">
        <v>26</v>
      </c>
      <c r="D328" s="85">
        <v>15431.525139664805</v>
      </c>
      <c r="E328" s="87">
        <v>0</v>
      </c>
      <c r="F328" s="87">
        <v>0</v>
      </c>
      <c r="G328" s="87">
        <v>44708</v>
      </c>
      <c r="H328" s="87">
        <v>0</v>
      </c>
      <c r="I328" s="87">
        <v>1522</v>
      </c>
      <c r="J328" s="87">
        <v>0</v>
      </c>
      <c r="K328" s="87">
        <v>0</v>
      </c>
      <c r="L328" s="87">
        <v>143979.17318435753</v>
      </c>
      <c r="M328" s="87">
        <v>212</v>
      </c>
      <c r="N328" s="89">
        <v>74723.769</v>
      </c>
      <c r="O328" s="85">
        <f>SUM(O286:O327)</f>
        <v>5814.9593999999997</v>
      </c>
      <c r="P328" s="90">
        <f t="shared" si="21"/>
        <v>7.7819407101908891E-2</v>
      </c>
      <c r="Q328" s="89">
        <v>0</v>
      </c>
      <c r="R328" s="85">
        <f>SUM(R286:R327)</f>
        <v>0</v>
      </c>
      <c r="S328" s="90">
        <v>0</v>
      </c>
    </row>
    <row r="329" spans="1:19" ht="30" x14ac:dyDescent="0.25">
      <c r="A329" s="80"/>
      <c r="B329" s="81" t="s">
        <v>47</v>
      </c>
      <c r="C329" s="81" t="s">
        <v>1564</v>
      </c>
      <c r="D329" s="82"/>
      <c r="E329" s="83">
        <v>0</v>
      </c>
      <c r="F329" s="83">
        <v>0</v>
      </c>
      <c r="G329" s="83">
        <v>0</v>
      </c>
      <c r="H329" s="83"/>
      <c r="I329" s="83">
        <v>0</v>
      </c>
      <c r="J329" s="83">
        <v>0</v>
      </c>
      <c r="K329" s="83">
        <v>9000</v>
      </c>
      <c r="L329" s="83">
        <v>0</v>
      </c>
      <c r="M329" s="83">
        <v>0</v>
      </c>
      <c r="N329" s="84"/>
      <c r="O329" s="85"/>
      <c r="P329" s="86" t="e">
        <f t="shared" si="21"/>
        <v>#DIV/0!</v>
      </c>
      <c r="Q329" s="84"/>
      <c r="R329" s="87"/>
      <c r="S329" s="86" t="e">
        <f t="shared" ref="S329:S378" si="23">R329/Q329</f>
        <v>#DIV/0!</v>
      </c>
    </row>
    <row r="330" spans="1:19" ht="45" x14ac:dyDescent="0.25">
      <c r="A330" s="80"/>
      <c r="B330" s="81" t="s">
        <v>1565</v>
      </c>
      <c r="C330" s="81" t="s">
        <v>1564</v>
      </c>
      <c r="D330" s="82"/>
      <c r="E330" s="83">
        <v>0</v>
      </c>
      <c r="F330" s="83">
        <v>0</v>
      </c>
      <c r="G330" s="83">
        <v>0</v>
      </c>
      <c r="H330" s="83"/>
      <c r="I330" s="83">
        <v>0</v>
      </c>
      <c r="J330" s="83">
        <v>0</v>
      </c>
      <c r="K330" s="83">
        <v>0</v>
      </c>
      <c r="L330" s="83">
        <v>0</v>
      </c>
      <c r="M330" s="83">
        <v>0</v>
      </c>
      <c r="N330" s="84"/>
      <c r="O330" s="85"/>
      <c r="P330" s="86" t="e">
        <f t="shared" si="21"/>
        <v>#DIV/0!</v>
      </c>
      <c r="Q330" s="84"/>
      <c r="R330" s="87"/>
      <c r="S330" s="86" t="e">
        <f t="shared" si="23"/>
        <v>#DIV/0!</v>
      </c>
    </row>
    <row r="331" spans="1:19" ht="45" x14ac:dyDescent="0.25">
      <c r="A331" s="80"/>
      <c r="B331" s="81" t="s">
        <v>1566</v>
      </c>
      <c r="C331" s="81" t="s">
        <v>1564</v>
      </c>
      <c r="D331" s="82">
        <v>0</v>
      </c>
      <c r="E331" s="83">
        <v>0</v>
      </c>
      <c r="F331" s="83">
        <v>0</v>
      </c>
      <c r="G331" s="83">
        <v>0</v>
      </c>
      <c r="H331" s="83"/>
      <c r="I331" s="83">
        <v>0</v>
      </c>
      <c r="J331" s="83">
        <v>0</v>
      </c>
      <c r="K331" s="83">
        <v>0</v>
      </c>
      <c r="L331" s="83">
        <v>0</v>
      </c>
      <c r="M331" s="83">
        <v>0</v>
      </c>
      <c r="N331" s="84"/>
      <c r="O331" s="85"/>
      <c r="P331" s="86" t="e">
        <f t="shared" si="21"/>
        <v>#DIV/0!</v>
      </c>
      <c r="Q331" s="84"/>
      <c r="R331" s="87"/>
      <c r="S331" s="86" t="e">
        <f t="shared" si="23"/>
        <v>#DIV/0!</v>
      </c>
    </row>
    <row r="332" spans="1:19" ht="45" x14ac:dyDescent="0.25">
      <c r="A332" s="80"/>
      <c r="B332" s="81" t="s">
        <v>1567</v>
      </c>
      <c r="C332" s="81" t="s">
        <v>1564</v>
      </c>
      <c r="D332" s="82">
        <v>0</v>
      </c>
      <c r="E332" s="83">
        <v>0</v>
      </c>
      <c r="F332" s="83">
        <v>0</v>
      </c>
      <c r="G332" s="83">
        <v>0</v>
      </c>
      <c r="H332" s="83"/>
      <c r="I332" s="83">
        <v>0</v>
      </c>
      <c r="J332" s="83">
        <v>0</v>
      </c>
      <c r="K332" s="83">
        <v>0</v>
      </c>
      <c r="L332" s="83">
        <v>0</v>
      </c>
      <c r="M332" s="83">
        <v>0</v>
      </c>
      <c r="N332" s="84"/>
      <c r="O332" s="85"/>
      <c r="P332" s="86" t="e">
        <f t="shared" si="21"/>
        <v>#DIV/0!</v>
      </c>
      <c r="Q332" s="84"/>
      <c r="R332" s="87"/>
      <c r="S332" s="86" t="e">
        <f t="shared" si="23"/>
        <v>#DIV/0!</v>
      </c>
    </row>
    <row r="333" spans="1:19" ht="45" x14ac:dyDescent="0.25">
      <c r="A333" s="80"/>
      <c r="B333" s="81" t="s">
        <v>1568</v>
      </c>
      <c r="C333" s="81" t="s">
        <v>1564</v>
      </c>
      <c r="D333" s="82">
        <v>0</v>
      </c>
      <c r="E333" s="83">
        <v>0</v>
      </c>
      <c r="F333" s="83">
        <v>0</v>
      </c>
      <c r="G333" s="83">
        <v>0</v>
      </c>
      <c r="H333" s="83"/>
      <c r="I333" s="83">
        <v>0</v>
      </c>
      <c r="J333" s="83">
        <v>0</v>
      </c>
      <c r="K333" s="83">
        <v>0</v>
      </c>
      <c r="L333" s="83">
        <v>0</v>
      </c>
      <c r="M333" s="83">
        <v>0</v>
      </c>
      <c r="N333" s="84"/>
      <c r="O333" s="85"/>
      <c r="P333" s="86" t="e">
        <f t="shared" si="21"/>
        <v>#DIV/0!</v>
      </c>
      <c r="Q333" s="84"/>
      <c r="R333" s="87"/>
      <c r="S333" s="86" t="e">
        <f t="shared" si="23"/>
        <v>#DIV/0!</v>
      </c>
    </row>
    <row r="334" spans="1:19" ht="45" x14ac:dyDescent="0.25">
      <c r="A334" s="80"/>
      <c r="B334" s="81" t="s">
        <v>1569</v>
      </c>
      <c r="C334" s="81" t="s">
        <v>1564</v>
      </c>
      <c r="D334" s="82">
        <v>0</v>
      </c>
      <c r="E334" s="83">
        <v>0</v>
      </c>
      <c r="F334" s="83">
        <v>0</v>
      </c>
      <c r="G334" s="83">
        <v>0</v>
      </c>
      <c r="H334" s="83"/>
      <c r="I334" s="83">
        <v>0</v>
      </c>
      <c r="J334" s="83">
        <v>0</v>
      </c>
      <c r="K334" s="83">
        <v>0</v>
      </c>
      <c r="L334" s="83">
        <v>0</v>
      </c>
      <c r="M334" s="83">
        <v>0</v>
      </c>
      <c r="N334" s="84"/>
      <c r="O334" s="85"/>
      <c r="P334" s="86" t="e">
        <f t="shared" si="21"/>
        <v>#DIV/0!</v>
      </c>
      <c r="Q334" s="84"/>
      <c r="R334" s="87"/>
      <c r="S334" s="86" t="e">
        <f t="shared" si="23"/>
        <v>#DIV/0!</v>
      </c>
    </row>
    <row r="335" spans="1:19" ht="45" x14ac:dyDescent="0.25">
      <c r="A335" s="80"/>
      <c r="B335" s="81" t="s">
        <v>1570</v>
      </c>
      <c r="C335" s="81" t="s">
        <v>1564</v>
      </c>
      <c r="D335" s="82">
        <v>0</v>
      </c>
      <c r="E335" s="83">
        <v>0</v>
      </c>
      <c r="F335" s="83">
        <v>0</v>
      </c>
      <c r="G335" s="83">
        <v>0</v>
      </c>
      <c r="H335" s="83"/>
      <c r="I335" s="83">
        <v>0</v>
      </c>
      <c r="J335" s="83">
        <v>0</v>
      </c>
      <c r="K335" s="83">
        <v>0</v>
      </c>
      <c r="L335" s="83">
        <v>0</v>
      </c>
      <c r="M335" s="83">
        <v>0</v>
      </c>
      <c r="N335" s="84"/>
      <c r="O335" s="85"/>
      <c r="P335" s="86" t="e">
        <f t="shared" si="21"/>
        <v>#DIV/0!</v>
      </c>
      <c r="Q335" s="84"/>
      <c r="R335" s="87"/>
      <c r="S335" s="86" t="e">
        <f t="shared" si="23"/>
        <v>#DIV/0!</v>
      </c>
    </row>
    <row r="336" spans="1:19" ht="45" x14ac:dyDescent="0.25">
      <c r="A336" s="80"/>
      <c r="B336" s="81" t="s">
        <v>1571</v>
      </c>
      <c r="C336" s="81" t="s">
        <v>1564</v>
      </c>
      <c r="D336" s="82">
        <v>0</v>
      </c>
      <c r="E336" s="83">
        <v>0</v>
      </c>
      <c r="F336" s="83">
        <v>0</v>
      </c>
      <c r="G336" s="83">
        <v>0</v>
      </c>
      <c r="H336" s="83"/>
      <c r="I336" s="83">
        <v>0</v>
      </c>
      <c r="J336" s="83">
        <v>0</v>
      </c>
      <c r="K336" s="83">
        <v>0</v>
      </c>
      <c r="L336" s="83">
        <v>0</v>
      </c>
      <c r="M336" s="83">
        <v>0</v>
      </c>
      <c r="N336" s="84"/>
      <c r="O336" s="85"/>
      <c r="P336" s="86" t="e">
        <f t="shared" ref="P336:P379" si="24">O336/N336</f>
        <v>#DIV/0!</v>
      </c>
      <c r="Q336" s="84"/>
      <c r="R336" s="87"/>
      <c r="S336" s="86" t="e">
        <f t="shared" si="23"/>
        <v>#DIV/0!</v>
      </c>
    </row>
    <row r="337" spans="1:19" ht="45" x14ac:dyDescent="0.25">
      <c r="A337" s="80"/>
      <c r="B337" s="81" t="s">
        <v>1572</v>
      </c>
      <c r="C337" s="81" t="s">
        <v>1564</v>
      </c>
      <c r="D337" s="82">
        <v>0</v>
      </c>
      <c r="E337" s="83">
        <v>0</v>
      </c>
      <c r="F337" s="83">
        <v>0</v>
      </c>
      <c r="G337" s="83">
        <v>0</v>
      </c>
      <c r="H337" s="83"/>
      <c r="I337" s="83">
        <v>0</v>
      </c>
      <c r="J337" s="83">
        <v>0</v>
      </c>
      <c r="K337" s="83">
        <v>0</v>
      </c>
      <c r="L337" s="83">
        <v>0</v>
      </c>
      <c r="M337" s="83">
        <v>0</v>
      </c>
      <c r="N337" s="84"/>
      <c r="O337" s="85"/>
      <c r="P337" s="86" t="e">
        <f t="shared" si="24"/>
        <v>#DIV/0!</v>
      </c>
      <c r="Q337" s="84"/>
      <c r="R337" s="87"/>
      <c r="S337" s="86" t="e">
        <f t="shared" si="23"/>
        <v>#DIV/0!</v>
      </c>
    </row>
    <row r="338" spans="1:19" ht="45" x14ac:dyDescent="0.25">
      <c r="A338" s="80"/>
      <c r="B338" s="81" t="s">
        <v>1573</v>
      </c>
      <c r="C338" s="81" t="s">
        <v>1564</v>
      </c>
      <c r="D338" s="82">
        <v>0</v>
      </c>
      <c r="E338" s="83">
        <v>0</v>
      </c>
      <c r="F338" s="83">
        <v>0</v>
      </c>
      <c r="G338" s="83">
        <v>0</v>
      </c>
      <c r="H338" s="83"/>
      <c r="I338" s="83">
        <v>0</v>
      </c>
      <c r="J338" s="83">
        <v>0</v>
      </c>
      <c r="K338" s="83">
        <v>0</v>
      </c>
      <c r="L338" s="83">
        <v>0</v>
      </c>
      <c r="M338" s="83">
        <v>0</v>
      </c>
      <c r="N338" s="84"/>
      <c r="O338" s="85"/>
      <c r="P338" s="86" t="e">
        <f t="shared" si="24"/>
        <v>#DIV/0!</v>
      </c>
      <c r="Q338" s="84"/>
      <c r="R338" s="87"/>
      <c r="S338" s="86" t="e">
        <f t="shared" si="23"/>
        <v>#DIV/0!</v>
      </c>
    </row>
    <row r="339" spans="1:19" ht="45" x14ac:dyDescent="0.25">
      <c r="A339" s="80"/>
      <c r="B339" s="81" t="s">
        <v>1574</v>
      </c>
      <c r="C339" s="81" t="s">
        <v>1564</v>
      </c>
      <c r="D339" s="82">
        <v>0</v>
      </c>
      <c r="E339" s="83">
        <v>0</v>
      </c>
      <c r="F339" s="83">
        <v>0</v>
      </c>
      <c r="G339" s="83">
        <v>0</v>
      </c>
      <c r="H339" s="83"/>
      <c r="I339" s="83">
        <v>0</v>
      </c>
      <c r="J339" s="83">
        <v>0</v>
      </c>
      <c r="K339" s="83">
        <v>0</v>
      </c>
      <c r="L339" s="83">
        <v>0</v>
      </c>
      <c r="M339" s="83">
        <v>0</v>
      </c>
      <c r="N339" s="84"/>
      <c r="O339" s="85"/>
      <c r="P339" s="86" t="e">
        <f t="shared" si="24"/>
        <v>#DIV/0!</v>
      </c>
      <c r="Q339" s="84"/>
      <c r="R339" s="87"/>
      <c r="S339" s="86" t="e">
        <f t="shared" si="23"/>
        <v>#DIV/0!</v>
      </c>
    </row>
    <row r="340" spans="1:19" ht="45" x14ac:dyDescent="0.25">
      <c r="A340" s="80"/>
      <c r="B340" s="81" t="s">
        <v>1575</v>
      </c>
      <c r="C340" s="81" t="s">
        <v>1564</v>
      </c>
      <c r="D340" s="82">
        <v>0</v>
      </c>
      <c r="E340" s="83">
        <v>0</v>
      </c>
      <c r="F340" s="83">
        <v>0</v>
      </c>
      <c r="G340" s="83">
        <v>0</v>
      </c>
      <c r="H340" s="83"/>
      <c r="I340" s="83">
        <v>0</v>
      </c>
      <c r="J340" s="83">
        <v>0</v>
      </c>
      <c r="K340" s="83">
        <v>0</v>
      </c>
      <c r="L340" s="83">
        <v>0</v>
      </c>
      <c r="M340" s="83">
        <v>0</v>
      </c>
      <c r="N340" s="84"/>
      <c r="O340" s="85"/>
      <c r="P340" s="86" t="e">
        <f t="shared" si="24"/>
        <v>#DIV/0!</v>
      </c>
      <c r="Q340" s="84"/>
      <c r="R340" s="87"/>
      <c r="S340" s="86" t="e">
        <f t="shared" si="23"/>
        <v>#DIV/0!</v>
      </c>
    </row>
    <row r="341" spans="1:19" ht="45" x14ac:dyDescent="0.25">
      <c r="A341" s="80"/>
      <c r="B341" s="81" t="s">
        <v>1576</v>
      </c>
      <c r="C341" s="81" t="s">
        <v>1564</v>
      </c>
      <c r="D341" s="82">
        <v>0</v>
      </c>
      <c r="E341" s="83">
        <v>0</v>
      </c>
      <c r="F341" s="83">
        <v>0</v>
      </c>
      <c r="G341" s="83">
        <v>0</v>
      </c>
      <c r="H341" s="83"/>
      <c r="I341" s="83">
        <v>0</v>
      </c>
      <c r="J341" s="83">
        <v>0</v>
      </c>
      <c r="K341" s="83">
        <v>0</v>
      </c>
      <c r="L341" s="83">
        <v>0</v>
      </c>
      <c r="M341" s="83">
        <v>0</v>
      </c>
      <c r="N341" s="84"/>
      <c r="O341" s="85"/>
      <c r="P341" s="86" t="e">
        <f t="shared" si="24"/>
        <v>#DIV/0!</v>
      </c>
      <c r="Q341" s="84"/>
      <c r="R341" s="87"/>
      <c r="S341" s="86" t="e">
        <f t="shared" si="23"/>
        <v>#DIV/0!</v>
      </c>
    </row>
    <row r="342" spans="1:19" ht="45" x14ac:dyDescent="0.25">
      <c r="A342" s="80"/>
      <c r="B342" s="81" t="s">
        <v>1577</v>
      </c>
      <c r="C342" s="81" t="s">
        <v>1564</v>
      </c>
      <c r="D342" s="82">
        <v>0</v>
      </c>
      <c r="E342" s="83">
        <v>0</v>
      </c>
      <c r="F342" s="83">
        <v>0</v>
      </c>
      <c r="G342" s="83">
        <v>0</v>
      </c>
      <c r="H342" s="83"/>
      <c r="I342" s="83">
        <v>0</v>
      </c>
      <c r="J342" s="83">
        <v>0</v>
      </c>
      <c r="K342" s="83">
        <v>0</v>
      </c>
      <c r="L342" s="83">
        <v>0</v>
      </c>
      <c r="M342" s="83">
        <v>0</v>
      </c>
      <c r="N342" s="84"/>
      <c r="O342" s="85"/>
      <c r="P342" s="86" t="e">
        <f t="shared" si="24"/>
        <v>#DIV/0!</v>
      </c>
      <c r="Q342" s="84"/>
      <c r="R342" s="87"/>
      <c r="S342" s="86" t="e">
        <f t="shared" si="23"/>
        <v>#DIV/0!</v>
      </c>
    </row>
    <row r="343" spans="1:19" ht="45" x14ac:dyDescent="0.25">
      <c r="A343" s="80"/>
      <c r="B343" s="81" t="s">
        <v>1578</v>
      </c>
      <c r="C343" s="81" t="s">
        <v>1564</v>
      </c>
      <c r="D343" s="82">
        <v>0</v>
      </c>
      <c r="E343" s="83">
        <v>0</v>
      </c>
      <c r="F343" s="83">
        <v>0</v>
      </c>
      <c r="G343" s="83">
        <v>0</v>
      </c>
      <c r="H343" s="83"/>
      <c r="I343" s="83">
        <v>0</v>
      </c>
      <c r="J343" s="83">
        <v>0</v>
      </c>
      <c r="K343" s="83">
        <v>0</v>
      </c>
      <c r="L343" s="83">
        <v>0</v>
      </c>
      <c r="M343" s="83">
        <v>0</v>
      </c>
      <c r="N343" s="84"/>
      <c r="O343" s="85"/>
      <c r="P343" s="86" t="e">
        <f t="shared" si="24"/>
        <v>#DIV/0!</v>
      </c>
      <c r="Q343" s="84"/>
      <c r="R343" s="87"/>
      <c r="S343" s="86" t="e">
        <f t="shared" si="23"/>
        <v>#DIV/0!</v>
      </c>
    </row>
    <row r="344" spans="1:19" ht="45" x14ac:dyDescent="0.25">
      <c r="A344" s="80"/>
      <c r="B344" s="81" t="s">
        <v>1579</v>
      </c>
      <c r="C344" s="81" t="s">
        <v>1564</v>
      </c>
      <c r="D344" s="82">
        <v>0</v>
      </c>
      <c r="E344" s="83">
        <v>0</v>
      </c>
      <c r="F344" s="83">
        <v>0</v>
      </c>
      <c r="G344" s="83">
        <v>0</v>
      </c>
      <c r="H344" s="83"/>
      <c r="I344" s="83">
        <v>0</v>
      </c>
      <c r="J344" s="83">
        <v>0</v>
      </c>
      <c r="K344" s="83">
        <v>0</v>
      </c>
      <c r="L344" s="83">
        <v>0</v>
      </c>
      <c r="M344" s="83">
        <v>0</v>
      </c>
      <c r="N344" s="84"/>
      <c r="O344" s="85"/>
      <c r="P344" s="86" t="e">
        <f t="shared" si="24"/>
        <v>#DIV/0!</v>
      </c>
      <c r="Q344" s="84"/>
      <c r="R344" s="87"/>
      <c r="S344" s="86" t="e">
        <f t="shared" si="23"/>
        <v>#DIV/0!</v>
      </c>
    </row>
    <row r="345" spans="1:19" ht="45" x14ac:dyDescent="0.25">
      <c r="A345" s="80"/>
      <c r="B345" s="81" t="s">
        <v>1580</v>
      </c>
      <c r="C345" s="81" t="s">
        <v>1564</v>
      </c>
      <c r="D345" s="82">
        <v>0</v>
      </c>
      <c r="E345" s="83">
        <v>0</v>
      </c>
      <c r="F345" s="83">
        <v>0</v>
      </c>
      <c r="G345" s="83">
        <v>0</v>
      </c>
      <c r="H345" s="83"/>
      <c r="I345" s="83">
        <v>0</v>
      </c>
      <c r="J345" s="83">
        <v>0</v>
      </c>
      <c r="K345" s="83">
        <v>0</v>
      </c>
      <c r="L345" s="83">
        <v>0</v>
      </c>
      <c r="M345" s="83">
        <v>0</v>
      </c>
      <c r="N345" s="84"/>
      <c r="O345" s="85"/>
      <c r="P345" s="86" t="e">
        <f t="shared" si="24"/>
        <v>#DIV/0!</v>
      </c>
      <c r="Q345" s="84"/>
      <c r="R345" s="87"/>
      <c r="S345" s="86" t="e">
        <f t="shared" si="23"/>
        <v>#DIV/0!</v>
      </c>
    </row>
    <row r="346" spans="1:19" ht="45" x14ac:dyDescent="0.25">
      <c r="A346" s="80"/>
      <c r="B346" s="81" t="s">
        <v>1581</v>
      </c>
      <c r="C346" s="81" t="s">
        <v>1564</v>
      </c>
      <c r="D346" s="82">
        <v>0</v>
      </c>
      <c r="E346" s="83">
        <v>0</v>
      </c>
      <c r="F346" s="83">
        <v>0</v>
      </c>
      <c r="G346" s="83">
        <v>0</v>
      </c>
      <c r="H346" s="83"/>
      <c r="I346" s="83">
        <v>0</v>
      </c>
      <c r="J346" s="83">
        <v>0</v>
      </c>
      <c r="K346" s="83">
        <v>0</v>
      </c>
      <c r="L346" s="83">
        <v>0</v>
      </c>
      <c r="M346" s="83">
        <v>0</v>
      </c>
      <c r="N346" s="84"/>
      <c r="O346" s="85"/>
      <c r="P346" s="86" t="e">
        <f t="shared" si="24"/>
        <v>#DIV/0!</v>
      </c>
      <c r="Q346" s="84"/>
      <c r="R346" s="87"/>
      <c r="S346" s="86" t="e">
        <f t="shared" si="23"/>
        <v>#DIV/0!</v>
      </c>
    </row>
    <row r="347" spans="1:19" ht="45" x14ac:dyDescent="0.25">
      <c r="A347" s="80"/>
      <c r="B347" s="81" t="s">
        <v>1582</v>
      </c>
      <c r="C347" s="81" t="s">
        <v>1564</v>
      </c>
      <c r="D347" s="82">
        <v>0</v>
      </c>
      <c r="E347" s="83">
        <v>0</v>
      </c>
      <c r="F347" s="83">
        <v>0</v>
      </c>
      <c r="G347" s="83">
        <v>0</v>
      </c>
      <c r="H347" s="83"/>
      <c r="I347" s="83">
        <v>0</v>
      </c>
      <c r="J347" s="83">
        <v>0</v>
      </c>
      <c r="K347" s="83">
        <v>0</v>
      </c>
      <c r="L347" s="83">
        <v>0</v>
      </c>
      <c r="M347" s="83">
        <v>0</v>
      </c>
      <c r="N347" s="84"/>
      <c r="O347" s="85"/>
      <c r="P347" s="86" t="e">
        <f t="shared" si="24"/>
        <v>#DIV/0!</v>
      </c>
      <c r="Q347" s="84"/>
      <c r="R347" s="87"/>
      <c r="S347" s="86" t="e">
        <f t="shared" si="23"/>
        <v>#DIV/0!</v>
      </c>
    </row>
    <row r="348" spans="1:19" ht="45" x14ac:dyDescent="0.25">
      <c r="A348" s="80"/>
      <c r="B348" s="81" t="s">
        <v>1583</v>
      </c>
      <c r="C348" s="81" t="s">
        <v>1564</v>
      </c>
      <c r="D348" s="82">
        <v>0</v>
      </c>
      <c r="E348" s="83">
        <v>0</v>
      </c>
      <c r="F348" s="83">
        <v>0</v>
      </c>
      <c r="G348" s="83">
        <v>0</v>
      </c>
      <c r="H348" s="83"/>
      <c r="I348" s="83">
        <v>0</v>
      </c>
      <c r="J348" s="83">
        <v>0</v>
      </c>
      <c r="K348" s="83">
        <v>0</v>
      </c>
      <c r="L348" s="83">
        <v>0</v>
      </c>
      <c r="M348" s="83">
        <v>0</v>
      </c>
      <c r="N348" s="84"/>
      <c r="O348" s="85"/>
      <c r="P348" s="86" t="e">
        <f t="shared" si="24"/>
        <v>#DIV/0!</v>
      </c>
      <c r="Q348" s="84"/>
      <c r="R348" s="87"/>
      <c r="S348" s="86" t="e">
        <f t="shared" si="23"/>
        <v>#DIV/0!</v>
      </c>
    </row>
    <row r="349" spans="1:19" ht="45" x14ac:dyDescent="0.25">
      <c r="A349" s="80"/>
      <c r="B349" s="81" t="s">
        <v>1584</v>
      </c>
      <c r="C349" s="81" t="s">
        <v>1564</v>
      </c>
      <c r="D349" s="82">
        <v>0</v>
      </c>
      <c r="E349" s="83">
        <v>0</v>
      </c>
      <c r="F349" s="83">
        <v>0</v>
      </c>
      <c r="G349" s="83">
        <v>0</v>
      </c>
      <c r="H349" s="83"/>
      <c r="I349" s="83">
        <v>0</v>
      </c>
      <c r="J349" s="83">
        <v>0</v>
      </c>
      <c r="K349" s="83">
        <v>0</v>
      </c>
      <c r="L349" s="83">
        <v>0</v>
      </c>
      <c r="M349" s="83">
        <v>0</v>
      </c>
      <c r="N349" s="84"/>
      <c r="O349" s="85"/>
      <c r="P349" s="86" t="e">
        <f t="shared" si="24"/>
        <v>#DIV/0!</v>
      </c>
      <c r="Q349" s="84"/>
      <c r="R349" s="87"/>
      <c r="S349" s="86" t="e">
        <f t="shared" si="23"/>
        <v>#DIV/0!</v>
      </c>
    </row>
    <row r="350" spans="1:19" ht="45" x14ac:dyDescent="0.25">
      <c r="A350" s="80"/>
      <c r="B350" s="81" t="s">
        <v>1585</v>
      </c>
      <c r="C350" s="81" t="s">
        <v>1564</v>
      </c>
      <c r="D350" s="82">
        <v>0</v>
      </c>
      <c r="E350" s="83">
        <v>0</v>
      </c>
      <c r="F350" s="83">
        <v>0</v>
      </c>
      <c r="G350" s="83">
        <v>0</v>
      </c>
      <c r="H350" s="83"/>
      <c r="I350" s="83">
        <v>0</v>
      </c>
      <c r="J350" s="83">
        <v>0</v>
      </c>
      <c r="K350" s="83">
        <v>0</v>
      </c>
      <c r="L350" s="83">
        <v>0</v>
      </c>
      <c r="M350" s="83">
        <v>0</v>
      </c>
      <c r="N350" s="84"/>
      <c r="O350" s="85"/>
      <c r="P350" s="86" t="e">
        <f t="shared" si="24"/>
        <v>#DIV/0!</v>
      </c>
      <c r="Q350" s="84"/>
      <c r="R350" s="87"/>
      <c r="S350" s="86" t="e">
        <f t="shared" si="23"/>
        <v>#DIV/0!</v>
      </c>
    </row>
    <row r="351" spans="1:19" ht="45" x14ac:dyDescent="0.25">
      <c r="A351" s="80"/>
      <c r="B351" s="81" t="s">
        <v>1586</v>
      </c>
      <c r="C351" s="81" t="s">
        <v>1564</v>
      </c>
      <c r="D351" s="82">
        <v>0</v>
      </c>
      <c r="E351" s="83">
        <v>0</v>
      </c>
      <c r="F351" s="83">
        <v>0</v>
      </c>
      <c r="G351" s="83">
        <v>0</v>
      </c>
      <c r="H351" s="83"/>
      <c r="I351" s="83">
        <v>0</v>
      </c>
      <c r="J351" s="83">
        <v>0</v>
      </c>
      <c r="K351" s="83">
        <v>0</v>
      </c>
      <c r="L351" s="83">
        <v>0</v>
      </c>
      <c r="M351" s="83">
        <v>0</v>
      </c>
      <c r="N351" s="84"/>
      <c r="O351" s="85"/>
      <c r="P351" s="86" t="e">
        <f t="shared" si="24"/>
        <v>#DIV/0!</v>
      </c>
      <c r="Q351" s="84"/>
      <c r="R351" s="87"/>
      <c r="S351" s="86" t="e">
        <f t="shared" si="23"/>
        <v>#DIV/0!</v>
      </c>
    </row>
    <row r="352" spans="1:19" ht="45" x14ac:dyDescent="0.25">
      <c r="A352" s="80"/>
      <c r="B352" s="81" t="s">
        <v>1587</v>
      </c>
      <c r="C352" s="81" t="s">
        <v>1564</v>
      </c>
      <c r="D352" s="82">
        <v>0</v>
      </c>
      <c r="E352" s="83">
        <v>0</v>
      </c>
      <c r="F352" s="83">
        <v>0</v>
      </c>
      <c r="G352" s="83">
        <v>0</v>
      </c>
      <c r="H352" s="83"/>
      <c r="I352" s="83">
        <v>0</v>
      </c>
      <c r="J352" s="83">
        <v>0</v>
      </c>
      <c r="K352" s="83">
        <v>0</v>
      </c>
      <c r="L352" s="83">
        <v>0</v>
      </c>
      <c r="M352" s="83">
        <v>0</v>
      </c>
      <c r="N352" s="84"/>
      <c r="O352" s="85"/>
      <c r="P352" s="86" t="e">
        <f t="shared" si="24"/>
        <v>#DIV/0!</v>
      </c>
      <c r="Q352" s="84"/>
      <c r="R352" s="87"/>
      <c r="S352" s="86" t="e">
        <f t="shared" si="23"/>
        <v>#DIV/0!</v>
      </c>
    </row>
    <row r="353" spans="1:19" ht="45" x14ac:dyDescent="0.25">
      <c r="A353" s="80"/>
      <c r="B353" s="81" t="s">
        <v>1588</v>
      </c>
      <c r="C353" s="81" t="s">
        <v>1564</v>
      </c>
      <c r="D353" s="82">
        <v>0</v>
      </c>
      <c r="E353" s="83">
        <v>0</v>
      </c>
      <c r="F353" s="83">
        <v>0</v>
      </c>
      <c r="G353" s="83">
        <v>0</v>
      </c>
      <c r="H353" s="83"/>
      <c r="I353" s="83">
        <v>0</v>
      </c>
      <c r="J353" s="83">
        <v>0</v>
      </c>
      <c r="K353" s="83">
        <v>0</v>
      </c>
      <c r="L353" s="83">
        <v>0</v>
      </c>
      <c r="M353" s="83">
        <v>0</v>
      </c>
      <c r="N353" s="84"/>
      <c r="O353" s="85"/>
      <c r="P353" s="86" t="e">
        <f t="shared" si="24"/>
        <v>#DIV/0!</v>
      </c>
      <c r="Q353" s="84"/>
      <c r="R353" s="87"/>
      <c r="S353" s="86" t="e">
        <f t="shared" si="23"/>
        <v>#DIV/0!</v>
      </c>
    </row>
    <row r="354" spans="1:19" ht="45" x14ac:dyDescent="0.25">
      <c r="A354" s="80"/>
      <c r="B354" s="81" t="s">
        <v>1589</v>
      </c>
      <c r="C354" s="81" t="s">
        <v>1564</v>
      </c>
      <c r="D354" s="82">
        <v>0</v>
      </c>
      <c r="E354" s="83">
        <v>0</v>
      </c>
      <c r="F354" s="83">
        <v>0</v>
      </c>
      <c r="G354" s="83">
        <v>0</v>
      </c>
      <c r="H354" s="83"/>
      <c r="I354" s="83">
        <v>0</v>
      </c>
      <c r="J354" s="83">
        <v>0</v>
      </c>
      <c r="K354" s="83">
        <v>0</v>
      </c>
      <c r="L354" s="83">
        <v>0</v>
      </c>
      <c r="M354" s="83">
        <v>0</v>
      </c>
      <c r="N354" s="84"/>
      <c r="O354" s="85"/>
      <c r="P354" s="86" t="e">
        <f t="shared" si="24"/>
        <v>#DIV/0!</v>
      </c>
      <c r="Q354" s="84"/>
      <c r="R354" s="87"/>
      <c r="S354" s="86" t="e">
        <f t="shared" si="23"/>
        <v>#DIV/0!</v>
      </c>
    </row>
    <row r="355" spans="1:19" ht="45" x14ac:dyDescent="0.25">
      <c r="A355" s="80"/>
      <c r="B355" s="81" t="s">
        <v>1590</v>
      </c>
      <c r="C355" s="81" t="s">
        <v>1564</v>
      </c>
      <c r="D355" s="82">
        <v>0</v>
      </c>
      <c r="E355" s="83">
        <v>0</v>
      </c>
      <c r="F355" s="83">
        <v>0</v>
      </c>
      <c r="G355" s="83">
        <v>0</v>
      </c>
      <c r="H355" s="83"/>
      <c r="I355" s="83">
        <v>0</v>
      </c>
      <c r="J355" s="83">
        <v>0</v>
      </c>
      <c r="K355" s="83">
        <v>0</v>
      </c>
      <c r="L355" s="83">
        <v>0</v>
      </c>
      <c r="M355" s="83">
        <v>0</v>
      </c>
      <c r="N355" s="84"/>
      <c r="O355" s="85"/>
      <c r="P355" s="86" t="e">
        <f t="shared" si="24"/>
        <v>#DIV/0!</v>
      </c>
      <c r="Q355" s="84"/>
      <c r="R355" s="87"/>
      <c r="S355" s="86" t="e">
        <f t="shared" si="23"/>
        <v>#DIV/0!</v>
      </c>
    </row>
    <row r="356" spans="1:19" ht="45" x14ac:dyDescent="0.25">
      <c r="A356" s="80"/>
      <c r="B356" s="81" t="s">
        <v>1591</v>
      </c>
      <c r="C356" s="81" t="s">
        <v>1564</v>
      </c>
      <c r="D356" s="82">
        <v>0</v>
      </c>
      <c r="E356" s="83">
        <v>0</v>
      </c>
      <c r="F356" s="83">
        <v>0</v>
      </c>
      <c r="G356" s="83">
        <v>0</v>
      </c>
      <c r="H356" s="83"/>
      <c r="I356" s="83">
        <v>0</v>
      </c>
      <c r="J356" s="83">
        <v>0</v>
      </c>
      <c r="K356" s="83">
        <v>0</v>
      </c>
      <c r="L356" s="83">
        <v>0</v>
      </c>
      <c r="M356" s="83">
        <v>0</v>
      </c>
      <c r="N356" s="84"/>
      <c r="O356" s="85"/>
      <c r="P356" s="86" t="e">
        <f t="shared" si="24"/>
        <v>#DIV/0!</v>
      </c>
      <c r="Q356" s="84"/>
      <c r="R356" s="87"/>
      <c r="S356" s="86" t="e">
        <f t="shared" si="23"/>
        <v>#DIV/0!</v>
      </c>
    </row>
    <row r="357" spans="1:19" ht="45" x14ac:dyDescent="0.25">
      <c r="A357" s="80"/>
      <c r="B357" s="81" t="s">
        <v>1592</v>
      </c>
      <c r="C357" s="81" t="s">
        <v>1564</v>
      </c>
      <c r="D357" s="82">
        <v>0</v>
      </c>
      <c r="E357" s="83">
        <v>0</v>
      </c>
      <c r="F357" s="83">
        <v>0</v>
      </c>
      <c r="G357" s="83">
        <v>0</v>
      </c>
      <c r="H357" s="83"/>
      <c r="I357" s="83">
        <v>0</v>
      </c>
      <c r="J357" s="83">
        <v>0</v>
      </c>
      <c r="K357" s="83">
        <v>0</v>
      </c>
      <c r="L357" s="83">
        <v>0</v>
      </c>
      <c r="M357" s="83">
        <v>0</v>
      </c>
      <c r="N357" s="84"/>
      <c r="O357" s="85"/>
      <c r="P357" s="86" t="e">
        <f t="shared" si="24"/>
        <v>#DIV/0!</v>
      </c>
      <c r="Q357" s="84"/>
      <c r="R357" s="87"/>
      <c r="S357" s="86" t="e">
        <f t="shared" si="23"/>
        <v>#DIV/0!</v>
      </c>
    </row>
    <row r="358" spans="1:19" ht="45" x14ac:dyDescent="0.25">
      <c r="A358" s="80"/>
      <c r="B358" s="81" t="s">
        <v>1593</v>
      </c>
      <c r="C358" s="81" t="s">
        <v>1564</v>
      </c>
      <c r="D358" s="82">
        <v>0</v>
      </c>
      <c r="E358" s="83">
        <v>0</v>
      </c>
      <c r="F358" s="83">
        <v>0</v>
      </c>
      <c r="G358" s="83">
        <v>0</v>
      </c>
      <c r="H358" s="83"/>
      <c r="I358" s="83">
        <v>0</v>
      </c>
      <c r="J358" s="83">
        <v>0</v>
      </c>
      <c r="K358" s="83">
        <v>0</v>
      </c>
      <c r="L358" s="83">
        <v>0</v>
      </c>
      <c r="M358" s="83">
        <v>0</v>
      </c>
      <c r="N358" s="84"/>
      <c r="O358" s="85"/>
      <c r="P358" s="86" t="e">
        <f t="shared" si="24"/>
        <v>#DIV/0!</v>
      </c>
      <c r="Q358" s="84"/>
      <c r="R358" s="87"/>
      <c r="S358" s="86" t="e">
        <f t="shared" si="23"/>
        <v>#DIV/0!</v>
      </c>
    </row>
    <row r="359" spans="1:19" ht="45" x14ac:dyDescent="0.25">
      <c r="A359" s="80"/>
      <c r="B359" s="81" t="s">
        <v>1594</v>
      </c>
      <c r="C359" s="81" t="s">
        <v>1564</v>
      </c>
      <c r="D359" s="82">
        <v>0</v>
      </c>
      <c r="E359" s="83">
        <v>0</v>
      </c>
      <c r="F359" s="83">
        <v>0</v>
      </c>
      <c r="G359" s="83">
        <v>0</v>
      </c>
      <c r="H359" s="83"/>
      <c r="I359" s="83">
        <v>0</v>
      </c>
      <c r="J359" s="83">
        <v>0</v>
      </c>
      <c r="K359" s="83">
        <v>0</v>
      </c>
      <c r="L359" s="83">
        <v>0</v>
      </c>
      <c r="M359" s="83">
        <v>0</v>
      </c>
      <c r="N359" s="84">
        <v>3.5379999999999998</v>
      </c>
      <c r="O359" s="85">
        <v>2</v>
      </c>
      <c r="P359" s="86">
        <f t="shared" si="24"/>
        <v>0.56529112492933864</v>
      </c>
      <c r="Q359" s="84"/>
      <c r="R359" s="87"/>
      <c r="S359" s="86" t="e">
        <f t="shared" si="23"/>
        <v>#DIV/0!</v>
      </c>
    </row>
    <row r="360" spans="1:19" ht="45" x14ac:dyDescent="0.25">
      <c r="A360" s="80"/>
      <c r="B360" s="81" t="s">
        <v>1595</v>
      </c>
      <c r="C360" s="81" t="s">
        <v>1564</v>
      </c>
      <c r="D360" s="82">
        <v>0</v>
      </c>
      <c r="E360" s="83">
        <v>0</v>
      </c>
      <c r="F360" s="83">
        <v>0</v>
      </c>
      <c r="G360" s="83">
        <v>0</v>
      </c>
      <c r="H360" s="83"/>
      <c r="I360" s="83">
        <v>0</v>
      </c>
      <c r="J360" s="83">
        <v>0</v>
      </c>
      <c r="K360" s="83">
        <v>0</v>
      </c>
      <c r="L360" s="83">
        <v>0</v>
      </c>
      <c r="M360" s="83">
        <v>0</v>
      </c>
      <c r="N360" s="84"/>
      <c r="O360" s="85"/>
      <c r="P360" s="86" t="e">
        <f t="shared" si="24"/>
        <v>#DIV/0!</v>
      </c>
      <c r="Q360" s="84"/>
      <c r="R360" s="87"/>
      <c r="S360" s="86" t="e">
        <f t="shared" si="23"/>
        <v>#DIV/0!</v>
      </c>
    </row>
    <row r="361" spans="1:19" ht="45" x14ac:dyDescent="0.25">
      <c r="A361" s="80"/>
      <c r="B361" s="81" t="s">
        <v>1596</v>
      </c>
      <c r="C361" s="81" t="s">
        <v>1564</v>
      </c>
      <c r="D361" s="82">
        <v>0</v>
      </c>
      <c r="E361" s="83">
        <v>0</v>
      </c>
      <c r="F361" s="83">
        <v>0</v>
      </c>
      <c r="G361" s="83">
        <v>0</v>
      </c>
      <c r="H361" s="83"/>
      <c r="I361" s="83">
        <v>0</v>
      </c>
      <c r="J361" s="83">
        <v>0</v>
      </c>
      <c r="K361" s="83">
        <v>0</v>
      </c>
      <c r="L361" s="83">
        <v>0</v>
      </c>
      <c r="M361" s="83">
        <v>0</v>
      </c>
      <c r="N361" s="84"/>
      <c r="O361" s="85"/>
      <c r="P361" s="86" t="e">
        <f t="shared" si="24"/>
        <v>#DIV/0!</v>
      </c>
      <c r="Q361" s="84"/>
      <c r="R361" s="87"/>
      <c r="S361" s="86" t="e">
        <f t="shared" si="23"/>
        <v>#DIV/0!</v>
      </c>
    </row>
    <row r="362" spans="1:19" ht="45" x14ac:dyDescent="0.25">
      <c r="A362" s="80"/>
      <c r="B362" s="81" t="s">
        <v>1597</v>
      </c>
      <c r="C362" s="81" t="s">
        <v>1564</v>
      </c>
      <c r="D362" s="82">
        <v>0</v>
      </c>
      <c r="E362" s="83">
        <v>0</v>
      </c>
      <c r="F362" s="83">
        <v>0</v>
      </c>
      <c r="G362" s="83">
        <v>0</v>
      </c>
      <c r="H362" s="83"/>
      <c r="I362" s="83">
        <v>0</v>
      </c>
      <c r="J362" s="83">
        <v>0</v>
      </c>
      <c r="K362" s="83">
        <v>0</v>
      </c>
      <c r="L362" s="83">
        <v>0</v>
      </c>
      <c r="M362" s="83">
        <v>0</v>
      </c>
      <c r="N362" s="84"/>
      <c r="O362" s="85"/>
      <c r="P362" s="86" t="e">
        <f t="shared" si="24"/>
        <v>#DIV/0!</v>
      </c>
      <c r="Q362" s="84"/>
      <c r="R362" s="87"/>
      <c r="S362" s="86" t="e">
        <f t="shared" si="23"/>
        <v>#DIV/0!</v>
      </c>
    </row>
    <row r="363" spans="1:19" ht="30.75" customHeight="1" x14ac:dyDescent="0.25">
      <c r="A363" s="80"/>
      <c r="B363" s="81" t="s">
        <v>1598</v>
      </c>
      <c r="C363" s="81" t="s">
        <v>1564</v>
      </c>
      <c r="D363" s="82">
        <v>0</v>
      </c>
      <c r="E363" s="83">
        <v>0</v>
      </c>
      <c r="F363" s="83">
        <v>0</v>
      </c>
      <c r="G363" s="83">
        <v>0</v>
      </c>
      <c r="H363" s="83"/>
      <c r="I363" s="83">
        <v>0</v>
      </c>
      <c r="J363" s="83">
        <v>0</v>
      </c>
      <c r="K363" s="83">
        <v>0</v>
      </c>
      <c r="L363" s="83">
        <v>0</v>
      </c>
      <c r="M363" s="83">
        <v>0</v>
      </c>
      <c r="N363" s="84"/>
      <c r="O363" s="85"/>
      <c r="P363" s="86" t="e">
        <f t="shared" si="24"/>
        <v>#DIV/0!</v>
      </c>
      <c r="Q363" s="84"/>
      <c r="R363" s="87"/>
      <c r="S363" s="86" t="e">
        <f t="shared" si="23"/>
        <v>#DIV/0!</v>
      </c>
    </row>
    <row r="364" spans="1:19" ht="30" x14ac:dyDescent="0.25">
      <c r="A364" s="80"/>
      <c r="B364" s="81" t="s">
        <v>1599</v>
      </c>
      <c r="C364" s="81" t="s">
        <v>1564</v>
      </c>
      <c r="D364" s="82">
        <v>0</v>
      </c>
      <c r="E364" s="83">
        <v>0</v>
      </c>
      <c r="F364" s="83">
        <v>0</v>
      </c>
      <c r="G364" s="83">
        <v>0</v>
      </c>
      <c r="H364" s="83"/>
      <c r="I364" s="83">
        <v>0</v>
      </c>
      <c r="J364" s="83">
        <v>0</v>
      </c>
      <c r="K364" s="83">
        <v>0</v>
      </c>
      <c r="L364" s="83">
        <v>0</v>
      </c>
      <c r="M364" s="83">
        <v>0</v>
      </c>
      <c r="N364" s="84"/>
      <c r="O364" s="85"/>
      <c r="P364" s="86" t="e">
        <f t="shared" si="24"/>
        <v>#DIV/0!</v>
      </c>
      <c r="Q364" s="84"/>
      <c r="R364" s="87"/>
      <c r="S364" s="86" t="e">
        <f t="shared" si="23"/>
        <v>#DIV/0!</v>
      </c>
    </row>
    <row r="365" spans="1:19" ht="45" customHeight="1" x14ac:dyDescent="0.25">
      <c r="A365" s="80"/>
      <c r="B365" s="81" t="s">
        <v>1600</v>
      </c>
      <c r="C365" s="81" t="s">
        <v>1564</v>
      </c>
      <c r="D365" s="82">
        <v>0</v>
      </c>
      <c r="E365" s="83">
        <v>0</v>
      </c>
      <c r="F365" s="83">
        <v>0</v>
      </c>
      <c r="G365" s="83">
        <v>0</v>
      </c>
      <c r="H365" s="83"/>
      <c r="I365" s="83">
        <v>0</v>
      </c>
      <c r="J365" s="83">
        <v>0</v>
      </c>
      <c r="K365" s="83">
        <v>0</v>
      </c>
      <c r="L365" s="83">
        <v>0</v>
      </c>
      <c r="M365" s="83">
        <v>0</v>
      </c>
      <c r="N365" s="84"/>
      <c r="O365" s="85"/>
      <c r="P365" s="86" t="e">
        <f t="shared" si="24"/>
        <v>#DIV/0!</v>
      </c>
      <c r="Q365" s="84"/>
      <c r="R365" s="87"/>
      <c r="S365" s="86" t="e">
        <f t="shared" si="23"/>
        <v>#DIV/0!</v>
      </c>
    </row>
    <row r="366" spans="1:19" ht="30" x14ac:dyDescent="0.25">
      <c r="A366" s="80"/>
      <c r="B366" s="81" t="s">
        <v>1601</v>
      </c>
      <c r="C366" s="81" t="s">
        <v>1564</v>
      </c>
      <c r="D366" s="82">
        <v>0</v>
      </c>
      <c r="E366" s="83">
        <v>0</v>
      </c>
      <c r="F366" s="83">
        <v>0</v>
      </c>
      <c r="G366" s="83">
        <v>0</v>
      </c>
      <c r="H366" s="83"/>
      <c r="I366" s="83">
        <v>0</v>
      </c>
      <c r="J366" s="83">
        <v>0</v>
      </c>
      <c r="K366" s="83">
        <v>0</v>
      </c>
      <c r="L366" s="83">
        <v>0</v>
      </c>
      <c r="M366" s="83">
        <v>0</v>
      </c>
      <c r="N366" s="84"/>
      <c r="O366" s="85"/>
      <c r="P366" s="86" t="e">
        <f t="shared" si="24"/>
        <v>#DIV/0!</v>
      </c>
      <c r="Q366" s="84"/>
      <c r="R366" s="87"/>
      <c r="S366" s="86" t="e">
        <f t="shared" si="23"/>
        <v>#DIV/0!</v>
      </c>
    </row>
    <row r="367" spans="1:19" ht="48" customHeight="1" x14ac:dyDescent="0.25">
      <c r="A367" s="80"/>
      <c r="B367" s="81" t="s">
        <v>1602</v>
      </c>
      <c r="C367" s="81" t="s">
        <v>1564</v>
      </c>
      <c r="D367" s="82">
        <v>0</v>
      </c>
      <c r="E367" s="83">
        <v>0</v>
      </c>
      <c r="F367" s="83">
        <v>0</v>
      </c>
      <c r="G367" s="83">
        <v>0</v>
      </c>
      <c r="H367" s="83"/>
      <c r="I367" s="83">
        <v>0</v>
      </c>
      <c r="J367" s="83">
        <v>0</v>
      </c>
      <c r="K367" s="83">
        <v>0</v>
      </c>
      <c r="L367" s="83">
        <v>0</v>
      </c>
      <c r="M367" s="83">
        <v>0</v>
      </c>
      <c r="N367" s="84"/>
      <c r="O367" s="85"/>
      <c r="P367" s="86" t="e">
        <f t="shared" si="24"/>
        <v>#DIV/0!</v>
      </c>
      <c r="Q367" s="84"/>
      <c r="R367" s="87"/>
      <c r="S367" s="86" t="e">
        <f t="shared" si="23"/>
        <v>#DIV/0!</v>
      </c>
    </row>
    <row r="368" spans="1:19" ht="30" x14ac:dyDescent="0.25">
      <c r="A368" s="80"/>
      <c r="B368" s="81" t="s">
        <v>1603</v>
      </c>
      <c r="C368" s="81" t="s">
        <v>1564</v>
      </c>
      <c r="D368" s="82">
        <v>0</v>
      </c>
      <c r="E368" s="83">
        <v>0</v>
      </c>
      <c r="F368" s="83">
        <v>0</v>
      </c>
      <c r="G368" s="83">
        <v>0</v>
      </c>
      <c r="H368" s="83"/>
      <c r="I368" s="83">
        <v>0</v>
      </c>
      <c r="J368" s="83">
        <v>0</v>
      </c>
      <c r="K368" s="83">
        <v>0</v>
      </c>
      <c r="L368" s="83">
        <v>0</v>
      </c>
      <c r="M368" s="83">
        <v>0</v>
      </c>
      <c r="N368" s="84"/>
      <c r="O368" s="85"/>
      <c r="P368" s="86" t="e">
        <f t="shared" si="24"/>
        <v>#DIV/0!</v>
      </c>
      <c r="Q368" s="84"/>
      <c r="R368" s="87"/>
      <c r="S368" s="86" t="e">
        <f t="shared" si="23"/>
        <v>#DIV/0!</v>
      </c>
    </row>
    <row r="369" spans="1:19" ht="45" x14ac:dyDescent="0.25">
      <c r="A369" s="80"/>
      <c r="B369" s="81" t="s">
        <v>1604</v>
      </c>
      <c r="C369" s="81" t="s">
        <v>1564</v>
      </c>
      <c r="D369" s="82">
        <v>0</v>
      </c>
      <c r="E369" s="83">
        <v>0</v>
      </c>
      <c r="F369" s="83">
        <v>0</v>
      </c>
      <c r="G369" s="83">
        <v>0</v>
      </c>
      <c r="H369" s="83"/>
      <c r="I369" s="83">
        <v>0</v>
      </c>
      <c r="J369" s="83">
        <v>0</v>
      </c>
      <c r="K369" s="83">
        <v>0</v>
      </c>
      <c r="L369" s="83">
        <v>0</v>
      </c>
      <c r="M369" s="83">
        <v>0</v>
      </c>
      <c r="N369" s="84"/>
      <c r="O369" s="85"/>
      <c r="P369" s="86" t="e">
        <f t="shared" si="24"/>
        <v>#DIV/0!</v>
      </c>
      <c r="Q369" s="84"/>
      <c r="R369" s="87"/>
      <c r="S369" s="86" t="e">
        <f t="shared" si="23"/>
        <v>#DIV/0!</v>
      </c>
    </row>
    <row r="370" spans="1:19" ht="30" x14ac:dyDescent="0.25">
      <c r="A370" s="80"/>
      <c r="B370" s="81" t="s">
        <v>1605</v>
      </c>
      <c r="C370" s="81" t="s">
        <v>1564</v>
      </c>
      <c r="D370" s="82">
        <v>0</v>
      </c>
      <c r="E370" s="83">
        <v>0</v>
      </c>
      <c r="F370" s="83">
        <v>0</v>
      </c>
      <c r="G370" s="83">
        <v>0</v>
      </c>
      <c r="H370" s="83"/>
      <c r="I370" s="83">
        <v>0</v>
      </c>
      <c r="J370" s="83">
        <v>0</v>
      </c>
      <c r="K370" s="83">
        <v>0</v>
      </c>
      <c r="L370" s="83">
        <v>0</v>
      </c>
      <c r="M370" s="83">
        <v>0</v>
      </c>
      <c r="N370" s="84"/>
      <c r="O370" s="85"/>
      <c r="P370" s="86" t="e">
        <f t="shared" si="24"/>
        <v>#DIV/0!</v>
      </c>
      <c r="Q370" s="84"/>
      <c r="R370" s="87"/>
      <c r="S370" s="86" t="e">
        <f t="shared" si="23"/>
        <v>#DIV/0!</v>
      </c>
    </row>
    <row r="371" spans="1:19" ht="45" x14ac:dyDescent="0.25">
      <c r="A371" s="80"/>
      <c r="B371" s="81" t="s">
        <v>1606</v>
      </c>
      <c r="C371" s="81" t="s">
        <v>1564</v>
      </c>
      <c r="D371" s="82">
        <v>0</v>
      </c>
      <c r="E371" s="83">
        <v>0</v>
      </c>
      <c r="F371" s="83">
        <v>0</v>
      </c>
      <c r="G371" s="83">
        <v>0</v>
      </c>
      <c r="H371" s="83"/>
      <c r="I371" s="83">
        <v>0</v>
      </c>
      <c r="J371" s="83">
        <v>0</v>
      </c>
      <c r="K371" s="83">
        <v>0</v>
      </c>
      <c r="L371" s="83">
        <v>0</v>
      </c>
      <c r="M371" s="83">
        <v>0</v>
      </c>
      <c r="N371" s="84"/>
      <c r="O371" s="85"/>
      <c r="P371" s="86" t="e">
        <f t="shared" si="24"/>
        <v>#DIV/0!</v>
      </c>
      <c r="Q371" s="84"/>
      <c r="R371" s="87"/>
      <c r="S371" s="86" t="e">
        <f t="shared" si="23"/>
        <v>#DIV/0!</v>
      </c>
    </row>
    <row r="372" spans="1:19" ht="45" x14ac:dyDescent="0.25">
      <c r="A372" s="80"/>
      <c r="B372" s="81" t="s">
        <v>1607</v>
      </c>
      <c r="C372" s="81" t="s">
        <v>1564</v>
      </c>
      <c r="D372" s="82">
        <v>0</v>
      </c>
      <c r="E372" s="83">
        <v>0</v>
      </c>
      <c r="F372" s="83">
        <v>0</v>
      </c>
      <c r="G372" s="83">
        <v>0</v>
      </c>
      <c r="H372" s="83"/>
      <c r="I372" s="83">
        <v>0</v>
      </c>
      <c r="J372" s="83">
        <v>0</v>
      </c>
      <c r="K372" s="83">
        <v>0</v>
      </c>
      <c r="L372" s="83">
        <v>0</v>
      </c>
      <c r="M372" s="83">
        <v>0</v>
      </c>
      <c r="N372" s="84"/>
      <c r="O372" s="85"/>
      <c r="P372" s="86" t="e">
        <f t="shared" si="24"/>
        <v>#DIV/0!</v>
      </c>
      <c r="Q372" s="84"/>
      <c r="R372" s="87"/>
      <c r="S372" s="86" t="e">
        <f t="shared" si="23"/>
        <v>#DIV/0!</v>
      </c>
    </row>
    <row r="373" spans="1:19" ht="45" x14ac:dyDescent="0.25">
      <c r="A373" s="80"/>
      <c r="B373" s="81" t="s">
        <v>1608</v>
      </c>
      <c r="C373" s="81" t="s">
        <v>1564</v>
      </c>
      <c r="D373" s="82">
        <v>0</v>
      </c>
      <c r="E373" s="83">
        <v>0</v>
      </c>
      <c r="F373" s="83">
        <v>0</v>
      </c>
      <c r="G373" s="83">
        <v>0</v>
      </c>
      <c r="H373" s="83"/>
      <c r="I373" s="83">
        <v>0</v>
      </c>
      <c r="J373" s="83">
        <v>0</v>
      </c>
      <c r="K373" s="83">
        <v>0</v>
      </c>
      <c r="L373" s="83">
        <v>0</v>
      </c>
      <c r="M373" s="83">
        <v>0</v>
      </c>
      <c r="N373" s="84"/>
      <c r="O373" s="85"/>
      <c r="P373" s="86" t="e">
        <f t="shared" si="24"/>
        <v>#DIV/0!</v>
      </c>
      <c r="Q373" s="84"/>
      <c r="R373" s="87"/>
      <c r="S373" s="86" t="e">
        <f t="shared" si="23"/>
        <v>#DIV/0!</v>
      </c>
    </row>
    <row r="374" spans="1:19" ht="45" x14ac:dyDescent="0.25">
      <c r="A374" s="80"/>
      <c r="B374" s="81" t="s">
        <v>1609</v>
      </c>
      <c r="C374" s="81" t="s">
        <v>1564</v>
      </c>
      <c r="D374" s="82">
        <v>0</v>
      </c>
      <c r="E374" s="83">
        <v>0</v>
      </c>
      <c r="F374" s="83">
        <v>0</v>
      </c>
      <c r="G374" s="83">
        <v>0</v>
      </c>
      <c r="H374" s="83"/>
      <c r="I374" s="83">
        <v>0</v>
      </c>
      <c r="J374" s="83">
        <v>0</v>
      </c>
      <c r="K374" s="83">
        <v>0</v>
      </c>
      <c r="L374" s="83">
        <v>0</v>
      </c>
      <c r="M374" s="83">
        <v>0</v>
      </c>
      <c r="N374" s="84"/>
      <c r="O374" s="85"/>
      <c r="P374" s="86" t="e">
        <f t="shared" si="24"/>
        <v>#DIV/0!</v>
      </c>
      <c r="Q374" s="84"/>
      <c r="R374" s="87"/>
      <c r="S374" s="86" t="e">
        <f t="shared" si="23"/>
        <v>#DIV/0!</v>
      </c>
    </row>
    <row r="375" spans="1:19" ht="30" x14ac:dyDescent="0.25">
      <c r="A375" s="80"/>
      <c r="B375" s="81" t="s">
        <v>1610</v>
      </c>
      <c r="C375" s="81" t="s">
        <v>1564</v>
      </c>
      <c r="D375" s="82">
        <v>0</v>
      </c>
      <c r="E375" s="83">
        <v>0</v>
      </c>
      <c r="F375" s="83">
        <v>0</v>
      </c>
      <c r="G375" s="83">
        <v>0</v>
      </c>
      <c r="H375" s="83"/>
      <c r="I375" s="83">
        <v>0</v>
      </c>
      <c r="J375" s="83">
        <v>0</v>
      </c>
      <c r="K375" s="83">
        <v>0</v>
      </c>
      <c r="L375" s="83">
        <v>0</v>
      </c>
      <c r="M375" s="83">
        <v>0</v>
      </c>
      <c r="N375" s="84"/>
      <c r="O375" s="85"/>
      <c r="P375" s="86" t="e">
        <f t="shared" si="24"/>
        <v>#DIV/0!</v>
      </c>
      <c r="Q375" s="84"/>
      <c r="R375" s="87"/>
      <c r="S375" s="86" t="e">
        <f t="shared" si="23"/>
        <v>#DIV/0!</v>
      </c>
    </row>
    <row r="376" spans="1:19" ht="60" x14ac:dyDescent="0.25">
      <c r="A376" s="80"/>
      <c r="B376" s="81" t="s">
        <v>1611</v>
      </c>
      <c r="C376" s="81" t="s">
        <v>1564</v>
      </c>
      <c r="D376" s="82">
        <v>0</v>
      </c>
      <c r="E376" s="83">
        <v>0</v>
      </c>
      <c r="F376" s="83">
        <v>0</v>
      </c>
      <c r="G376" s="83">
        <v>0</v>
      </c>
      <c r="H376" s="83"/>
      <c r="I376" s="83">
        <v>0</v>
      </c>
      <c r="J376" s="83">
        <v>0</v>
      </c>
      <c r="K376" s="83">
        <v>0</v>
      </c>
      <c r="L376" s="83">
        <v>0</v>
      </c>
      <c r="M376" s="83">
        <v>0</v>
      </c>
      <c r="N376" s="84"/>
      <c r="O376" s="85"/>
      <c r="P376" s="86" t="e">
        <f t="shared" si="24"/>
        <v>#DIV/0!</v>
      </c>
      <c r="Q376" s="84"/>
      <c r="R376" s="87"/>
      <c r="S376" s="86" t="e">
        <f t="shared" si="23"/>
        <v>#DIV/0!</v>
      </c>
    </row>
    <row r="377" spans="1:19" ht="61.5" customHeight="1" x14ac:dyDescent="0.25">
      <c r="A377" s="68"/>
      <c r="B377" s="81" t="s">
        <v>1612</v>
      </c>
      <c r="C377" s="81" t="s">
        <v>1564</v>
      </c>
      <c r="D377" s="82">
        <v>0</v>
      </c>
      <c r="E377" s="83">
        <v>0</v>
      </c>
      <c r="F377" s="83">
        <v>0</v>
      </c>
      <c r="G377" s="83">
        <v>0</v>
      </c>
      <c r="H377" s="83"/>
      <c r="I377" s="83">
        <v>0</v>
      </c>
      <c r="J377" s="83">
        <v>0</v>
      </c>
      <c r="K377" s="83">
        <v>0</v>
      </c>
      <c r="L377" s="83">
        <v>0</v>
      </c>
      <c r="M377" s="83">
        <v>0</v>
      </c>
      <c r="N377" s="84"/>
      <c r="O377" s="85"/>
      <c r="P377" s="86" t="e">
        <f t="shared" si="24"/>
        <v>#DIV/0!</v>
      </c>
      <c r="Q377" s="84"/>
      <c r="R377" s="87"/>
      <c r="S377" s="86" t="e">
        <f t="shared" si="23"/>
        <v>#DIV/0!</v>
      </c>
    </row>
    <row r="378" spans="1:19" ht="30" x14ac:dyDescent="0.25">
      <c r="A378" s="68"/>
      <c r="B378" s="88" t="s">
        <v>30</v>
      </c>
      <c r="C378" s="88" t="s">
        <v>1564</v>
      </c>
      <c r="D378" s="85">
        <v>800</v>
      </c>
      <c r="E378" s="87">
        <v>0</v>
      </c>
      <c r="F378" s="87">
        <v>0</v>
      </c>
      <c r="G378" s="87">
        <v>0</v>
      </c>
      <c r="H378" s="87"/>
      <c r="I378" s="87">
        <v>0</v>
      </c>
      <c r="J378" s="87">
        <v>0</v>
      </c>
      <c r="K378" s="87">
        <v>9000</v>
      </c>
      <c r="L378" s="87">
        <v>0</v>
      </c>
      <c r="M378" s="87">
        <v>173</v>
      </c>
      <c r="N378" s="89">
        <v>75754.093999999997</v>
      </c>
      <c r="O378" s="85">
        <v>800</v>
      </c>
      <c r="P378" s="90">
        <f t="shared" si="24"/>
        <v>1.0560485351458366E-2</v>
      </c>
      <c r="Q378" s="89"/>
      <c r="R378" s="87"/>
      <c r="S378" s="90" t="e">
        <f t="shared" si="23"/>
        <v>#DIV/0!</v>
      </c>
    </row>
    <row r="379" spans="1:19" ht="15" x14ac:dyDescent="0.25">
      <c r="B379" s="88" t="s">
        <v>1613</v>
      </c>
      <c r="C379" s="88"/>
      <c r="D379" s="82">
        <v>72077.525139664809</v>
      </c>
      <c r="E379" s="83">
        <v>46128</v>
      </c>
      <c r="F379" s="83">
        <v>18305</v>
      </c>
      <c r="G379" s="83">
        <v>89380</v>
      </c>
      <c r="H379" s="83">
        <v>417582</v>
      </c>
      <c r="I379" s="83">
        <v>30825</v>
      </c>
      <c r="J379" s="83">
        <v>1385</v>
      </c>
      <c r="K379" s="83">
        <v>9000</v>
      </c>
      <c r="L379" s="83">
        <v>294172.17318435753</v>
      </c>
      <c r="M379" s="83">
        <v>1000</v>
      </c>
      <c r="N379" s="89">
        <f>N328+N285+N281+N276+N273+N269+N260+N253+N244+N240+N232+N226+N223+N217+N204+N196+N189+N186+N180+N176+N168+N162+N158+N153+N149+N145+N141+N135+N125+N122+N117+N105+N88+N82+N78+N75+N67+N59+N57+N47+N39+N16+N13+N378</f>
        <v>213219.31699999998</v>
      </c>
      <c r="O379" s="85">
        <f>O328+O285+O281+O276+O273+O269+O260+O253+O244+O240+O232+O226+O223+O217+O204+O196+O189+O186+O180+O176+O168+O162+O158+O153+O149+O145+O141+O135+O125+O122+O117+O105+O88+O82+O78+O75+O67+O59+O57+O47+O39+O16+O13+O378</f>
        <v>31073.071400000001</v>
      </c>
      <c r="P379" s="90">
        <f t="shared" si="24"/>
        <v>0.14573290936861974</v>
      </c>
      <c r="Q379" s="89">
        <f>Q328+Q285+Q281+Q276+Q273+Q269+Q260+Q253+Q244+Q240+Q232+Q226+Q223+Q217+Q204+Q196+Q189+Q186+Q180+Q176+Q168+Q162+Q158+Q153+Q149+Q145+Q141+Q135+Q125+Q122+Q117+Q105+Q88+Q82+Q78+Q75+Q67+Q59+Q57+Q47+Q39+Q16+Q13+Q378</f>
        <v>12829.725000000002</v>
      </c>
      <c r="R379" s="85">
        <f>R328+R285+R281+R276+R273+R269+R260+R253+R244+R240+R232+R226+R223+R217+R204+R196+R189+R186+R180+R176+R168+R162+R158+R153+R149+R145+R141+R135+R125+R122+R117+R105+R88+R82+R78+R75+R67+R59+R57+R47+R39+R16+R13+R378</f>
        <v>30563</v>
      </c>
      <c r="S379" s="90">
        <f>R379/Q379</f>
        <v>2.3822022685599258</v>
      </c>
    </row>
  </sheetData>
  <autoFilter ref="B9:S379"/>
  <mergeCells count="2">
    <mergeCell ref="N7:P7"/>
    <mergeCell ref="Q7:S7"/>
  </mergeCells>
  <pageMargins left="0.7" right="0.7" top="0.75" bottom="0.75" header="0.3" footer="0.3"/>
  <pageSetup paperSize="9" scale="77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6:S380"/>
  <sheetViews>
    <sheetView tabSelected="1" view="pageBreakPreview" topLeftCell="A7" zoomScaleNormal="100" zoomScaleSheetLayoutView="100" workbookViewId="0">
      <pane xSplit="13" ySplit="3" topLeftCell="N137" activePane="bottomRight" state="frozen"/>
      <selection activeCell="A7" sqref="A7"/>
      <selection pane="topRight" activeCell="N7" sqref="N7"/>
      <selection pane="bottomLeft" activeCell="A10" sqref="A10"/>
      <selection pane="bottomRight" activeCell="Q140" sqref="Q140"/>
    </sheetView>
  </sheetViews>
  <sheetFormatPr defaultRowHeight="12.75" outlineLevelCol="1" x14ac:dyDescent="0.2"/>
  <cols>
    <col min="1" max="1" width="4.85546875" style="62" customWidth="1"/>
    <col min="2" max="2" width="32" style="62" customWidth="1"/>
    <col min="3" max="3" width="20.42578125" style="63" customWidth="1"/>
    <col min="4" max="4" width="11.42578125" style="64" hidden="1" customWidth="1" outlineLevel="1"/>
    <col min="5" max="5" width="17.42578125" style="62" hidden="1" customWidth="1" outlineLevel="1"/>
    <col min="6" max="6" width="12.5703125" style="62" hidden="1" customWidth="1" outlineLevel="1"/>
    <col min="7" max="7" width="10.7109375" style="62" hidden="1" customWidth="1" outlineLevel="1"/>
    <col min="8" max="8" width="12.5703125" style="62" hidden="1" customWidth="1" outlineLevel="1"/>
    <col min="9" max="9" width="8.42578125" style="62" hidden="1" customWidth="1" outlineLevel="1"/>
    <col min="10" max="10" width="8.140625" style="62" hidden="1" customWidth="1" outlineLevel="1"/>
    <col min="11" max="11" width="9.140625" style="62" hidden="1" customWidth="1" outlineLevel="1"/>
    <col min="12" max="12" width="7.140625" style="62" hidden="1" customWidth="1" outlineLevel="1"/>
    <col min="13" max="13" width="5.7109375" style="62" hidden="1" customWidth="1" outlineLevel="1"/>
    <col min="14" max="14" width="9.42578125" style="65" hidden="1" customWidth="1" collapsed="1"/>
    <col min="15" max="15" width="9.140625" style="95" hidden="1" customWidth="1"/>
    <col min="16" max="16" width="9.140625" style="67" hidden="1" customWidth="1"/>
    <col min="17" max="17" width="9.140625" style="65" customWidth="1"/>
    <col min="18" max="18" width="9.140625" style="68" customWidth="1"/>
    <col min="19" max="19" width="9.28515625" style="67" customWidth="1"/>
    <col min="20" max="161" width="1.140625" style="62" customWidth="1"/>
    <col min="162" max="256" width="9.140625" style="62"/>
    <col min="257" max="257" width="4.85546875" style="62" customWidth="1"/>
    <col min="258" max="258" width="32" style="62" customWidth="1"/>
    <col min="259" max="259" width="20.42578125" style="62" customWidth="1"/>
    <col min="260" max="269" width="0" style="62" hidden="1" customWidth="1"/>
    <col min="270" max="270" width="9.42578125" style="62" customWidth="1"/>
    <col min="271" max="274" width="9.140625" style="62" customWidth="1"/>
    <col min="275" max="275" width="9.28515625" style="62" customWidth="1"/>
    <col min="276" max="417" width="1.140625" style="62" customWidth="1"/>
    <col min="418" max="512" width="9.140625" style="62"/>
    <col min="513" max="513" width="4.85546875" style="62" customWidth="1"/>
    <col min="514" max="514" width="32" style="62" customWidth="1"/>
    <col min="515" max="515" width="20.42578125" style="62" customWidth="1"/>
    <col min="516" max="525" width="0" style="62" hidden="1" customWidth="1"/>
    <col min="526" max="526" width="9.42578125" style="62" customWidth="1"/>
    <col min="527" max="530" width="9.140625" style="62" customWidth="1"/>
    <col min="531" max="531" width="9.28515625" style="62" customWidth="1"/>
    <col min="532" max="673" width="1.140625" style="62" customWidth="1"/>
    <col min="674" max="768" width="9.140625" style="62"/>
    <col min="769" max="769" width="4.85546875" style="62" customWidth="1"/>
    <col min="770" max="770" width="32" style="62" customWidth="1"/>
    <col min="771" max="771" width="20.42578125" style="62" customWidth="1"/>
    <col min="772" max="781" width="0" style="62" hidden="1" customWidth="1"/>
    <col min="782" max="782" width="9.42578125" style="62" customWidth="1"/>
    <col min="783" max="786" width="9.140625" style="62" customWidth="1"/>
    <col min="787" max="787" width="9.28515625" style="62" customWidth="1"/>
    <col min="788" max="929" width="1.140625" style="62" customWidth="1"/>
    <col min="930" max="1024" width="9.140625" style="62"/>
    <col min="1025" max="1025" width="4.85546875" style="62" customWidth="1"/>
    <col min="1026" max="1026" width="32" style="62" customWidth="1"/>
    <col min="1027" max="1027" width="20.42578125" style="62" customWidth="1"/>
    <col min="1028" max="1037" width="0" style="62" hidden="1" customWidth="1"/>
    <col min="1038" max="1038" width="9.42578125" style="62" customWidth="1"/>
    <col min="1039" max="1042" width="9.140625" style="62" customWidth="1"/>
    <col min="1043" max="1043" width="9.28515625" style="62" customWidth="1"/>
    <col min="1044" max="1185" width="1.140625" style="62" customWidth="1"/>
    <col min="1186" max="1280" width="9.140625" style="62"/>
    <col min="1281" max="1281" width="4.85546875" style="62" customWidth="1"/>
    <col min="1282" max="1282" width="32" style="62" customWidth="1"/>
    <col min="1283" max="1283" width="20.42578125" style="62" customWidth="1"/>
    <col min="1284" max="1293" width="0" style="62" hidden="1" customWidth="1"/>
    <col min="1294" max="1294" width="9.42578125" style="62" customWidth="1"/>
    <col min="1295" max="1298" width="9.140625" style="62" customWidth="1"/>
    <col min="1299" max="1299" width="9.28515625" style="62" customWidth="1"/>
    <col min="1300" max="1441" width="1.140625" style="62" customWidth="1"/>
    <col min="1442" max="1536" width="9.140625" style="62"/>
    <col min="1537" max="1537" width="4.85546875" style="62" customWidth="1"/>
    <col min="1538" max="1538" width="32" style="62" customWidth="1"/>
    <col min="1539" max="1539" width="20.42578125" style="62" customWidth="1"/>
    <col min="1540" max="1549" width="0" style="62" hidden="1" customWidth="1"/>
    <col min="1550" max="1550" width="9.42578125" style="62" customWidth="1"/>
    <col min="1551" max="1554" width="9.140625" style="62" customWidth="1"/>
    <col min="1555" max="1555" width="9.28515625" style="62" customWidth="1"/>
    <col min="1556" max="1697" width="1.140625" style="62" customWidth="1"/>
    <col min="1698" max="1792" width="9.140625" style="62"/>
    <col min="1793" max="1793" width="4.85546875" style="62" customWidth="1"/>
    <col min="1794" max="1794" width="32" style="62" customWidth="1"/>
    <col min="1795" max="1795" width="20.42578125" style="62" customWidth="1"/>
    <col min="1796" max="1805" width="0" style="62" hidden="1" customWidth="1"/>
    <col min="1806" max="1806" width="9.42578125" style="62" customWidth="1"/>
    <col min="1807" max="1810" width="9.140625" style="62" customWidth="1"/>
    <col min="1811" max="1811" width="9.28515625" style="62" customWidth="1"/>
    <col min="1812" max="1953" width="1.140625" style="62" customWidth="1"/>
    <col min="1954" max="2048" width="9.140625" style="62"/>
    <col min="2049" max="2049" width="4.85546875" style="62" customWidth="1"/>
    <col min="2050" max="2050" width="32" style="62" customWidth="1"/>
    <col min="2051" max="2051" width="20.42578125" style="62" customWidth="1"/>
    <col min="2052" max="2061" width="0" style="62" hidden="1" customWidth="1"/>
    <col min="2062" max="2062" width="9.42578125" style="62" customWidth="1"/>
    <col min="2063" max="2066" width="9.140625" style="62" customWidth="1"/>
    <col min="2067" max="2067" width="9.28515625" style="62" customWidth="1"/>
    <col min="2068" max="2209" width="1.140625" style="62" customWidth="1"/>
    <col min="2210" max="2304" width="9.140625" style="62"/>
    <col min="2305" max="2305" width="4.85546875" style="62" customWidth="1"/>
    <col min="2306" max="2306" width="32" style="62" customWidth="1"/>
    <col min="2307" max="2307" width="20.42578125" style="62" customWidth="1"/>
    <col min="2308" max="2317" width="0" style="62" hidden="1" customWidth="1"/>
    <col min="2318" max="2318" width="9.42578125" style="62" customWidth="1"/>
    <col min="2319" max="2322" width="9.140625" style="62" customWidth="1"/>
    <col min="2323" max="2323" width="9.28515625" style="62" customWidth="1"/>
    <col min="2324" max="2465" width="1.140625" style="62" customWidth="1"/>
    <col min="2466" max="2560" width="9.140625" style="62"/>
    <col min="2561" max="2561" width="4.85546875" style="62" customWidth="1"/>
    <col min="2562" max="2562" width="32" style="62" customWidth="1"/>
    <col min="2563" max="2563" width="20.42578125" style="62" customWidth="1"/>
    <col min="2564" max="2573" width="0" style="62" hidden="1" customWidth="1"/>
    <col min="2574" max="2574" width="9.42578125" style="62" customWidth="1"/>
    <col min="2575" max="2578" width="9.140625" style="62" customWidth="1"/>
    <col min="2579" max="2579" width="9.28515625" style="62" customWidth="1"/>
    <col min="2580" max="2721" width="1.140625" style="62" customWidth="1"/>
    <col min="2722" max="2816" width="9.140625" style="62"/>
    <col min="2817" max="2817" width="4.85546875" style="62" customWidth="1"/>
    <col min="2818" max="2818" width="32" style="62" customWidth="1"/>
    <col min="2819" max="2819" width="20.42578125" style="62" customWidth="1"/>
    <col min="2820" max="2829" width="0" style="62" hidden="1" customWidth="1"/>
    <col min="2830" max="2830" width="9.42578125" style="62" customWidth="1"/>
    <col min="2831" max="2834" width="9.140625" style="62" customWidth="1"/>
    <col min="2835" max="2835" width="9.28515625" style="62" customWidth="1"/>
    <col min="2836" max="2977" width="1.140625" style="62" customWidth="1"/>
    <col min="2978" max="3072" width="9.140625" style="62"/>
    <col min="3073" max="3073" width="4.85546875" style="62" customWidth="1"/>
    <col min="3074" max="3074" width="32" style="62" customWidth="1"/>
    <col min="3075" max="3075" width="20.42578125" style="62" customWidth="1"/>
    <col min="3076" max="3085" width="0" style="62" hidden="1" customWidth="1"/>
    <col min="3086" max="3086" width="9.42578125" style="62" customWidth="1"/>
    <col min="3087" max="3090" width="9.140625" style="62" customWidth="1"/>
    <col min="3091" max="3091" width="9.28515625" style="62" customWidth="1"/>
    <col min="3092" max="3233" width="1.140625" style="62" customWidth="1"/>
    <col min="3234" max="3328" width="9.140625" style="62"/>
    <col min="3329" max="3329" width="4.85546875" style="62" customWidth="1"/>
    <col min="3330" max="3330" width="32" style="62" customWidth="1"/>
    <col min="3331" max="3331" width="20.42578125" style="62" customWidth="1"/>
    <col min="3332" max="3341" width="0" style="62" hidden="1" customWidth="1"/>
    <col min="3342" max="3342" width="9.42578125" style="62" customWidth="1"/>
    <col min="3343" max="3346" width="9.140625" style="62" customWidth="1"/>
    <col min="3347" max="3347" width="9.28515625" style="62" customWidth="1"/>
    <col min="3348" max="3489" width="1.140625" style="62" customWidth="1"/>
    <col min="3490" max="3584" width="9.140625" style="62"/>
    <col min="3585" max="3585" width="4.85546875" style="62" customWidth="1"/>
    <col min="3586" max="3586" width="32" style="62" customWidth="1"/>
    <col min="3587" max="3587" width="20.42578125" style="62" customWidth="1"/>
    <col min="3588" max="3597" width="0" style="62" hidden="1" customWidth="1"/>
    <col min="3598" max="3598" width="9.42578125" style="62" customWidth="1"/>
    <col min="3599" max="3602" width="9.140625" style="62" customWidth="1"/>
    <col min="3603" max="3603" width="9.28515625" style="62" customWidth="1"/>
    <col min="3604" max="3745" width="1.140625" style="62" customWidth="1"/>
    <col min="3746" max="3840" width="9.140625" style="62"/>
    <col min="3841" max="3841" width="4.85546875" style="62" customWidth="1"/>
    <col min="3842" max="3842" width="32" style="62" customWidth="1"/>
    <col min="3843" max="3843" width="20.42578125" style="62" customWidth="1"/>
    <col min="3844" max="3853" width="0" style="62" hidden="1" customWidth="1"/>
    <col min="3854" max="3854" width="9.42578125" style="62" customWidth="1"/>
    <col min="3855" max="3858" width="9.140625" style="62" customWidth="1"/>
    <col min="3859" max="3859" width="9.28515625" style="62" customWidth="1"/>
    <col min="3860" max="4001" width="1.140625" style="62" customWidth="1"/>
    <col min="4002" max="4096" width="9.140625" style="62"/>
    <col min="4097" max="4097" width="4.85546875" style="62" customWidth="1"/>
    <col min="4098" max="4098" width="32" style="62" customWidth="1"/>
    <col min="4099" max="4099" width="20.42578125" style="62" customWidth="1"/>
    <col min="4100" max="4109" width="0" style="62" hidden="1" customWidth="1"/>
    <col min="4110" max="4110" width="9.42578125" style="62" customWidth="1"/>
    <col min="4111" max="4114" width="9.140625" style="62" customWidth="1"/>
    <col min="4115" max="4115" width="9.28515625" style="62" customWidth="1"/>
    <col min="4116" max="4257" width="1.140625" style="62" customWidth="1"/>
    <col min="4258" max="4352" width="9.140625" style="62"/>
    <col min="4353" max="4353" width="4.85546875" style="62" customWidth="1"/>
    <col min="4354" max="4354" width="32" style="62" customWidth="1"/>
    <col min="4355" max="4355" width="20.42578125" style="62" customWidth="1"/>
    <col min="4356" max="4365" width="0" style="62" hidden="1" customWidth="1"/>
    <col min="4366" max="4366" width="9.42578125" style="62" customWidth="1"/>
    <col min="4367" max="4370" width="9.140625" style="62" customWidth="1"/>
    <col min="4371" max="4371" width="9.28515625" style="62" customWidth="1"/>
    <col min="4372" max="4513" width="1.140625" style="62" customWidth="1"/>
    <col min="4514" max="4608" width="9.140625" style="62"/>
    <col min="4609" max="4609" width="4.85546875" style="62" customWidth="1"/>
    <col min="4610" max="4610" width="32" style="62" customWidth="1"/>
    <col min="4611" max="4611" width="20.42578125" style="62" customWidth="1"/>
    <col min="4612" max="4621" width="0" style="62" hidden="1" customWidth="1"/>
    <col min="4622" max="4622" width="9.42578125" style="62" customWidth="1"/>
    <col min="4623" max="4626" width="9.140625" style="62" customWidth="1"/>
    <col min="4627" max="4627" width="9.28515625" style="62" customWidth="1"/>
    <col min="4628" max="4769" width="1.140625" style="62" customWidth="1"/>
    <col min="4770" max="4864" width="9.140625" style="62"/>
    <col min="4865" max="4865" width="4.85546875" style="62" customWidth="1"/>
    <col min="4866" max="4866" width="32" style="62" customWidth="1"/>
    <col min="4867" max="4867" width="20.42578125" style="62" customWidth="1"/>
    <col min="4868" max="4877" width="0" style="62" hidden="1" customWidth="1"/>
    <col min="4878" max="4878" width="9.42578125" style="62" customWidth="1"/>
    <col min="4879" max="4882" width="9.140625" style="62" customWidth="1"/>
    <col min="4883" max="4883" width="9.28515625" style="62" customWidth="1"/>
    <col min="4884" max="5025" width="1.140625" style="62" customWidth="1"/>
    <col min="5026" max="5120" width="9.140625" style="62"/>
    <col min="5121" max="5121" width="4.85546875" style="62" customWidth="1"/>
    <col min="5122" max="5122" width="32" style="62" customWidth="1"/>
    <col min="5123" max="5123" width="20.42578125" style="62" customWidth="1"/>
    <col min="5124" max="5133" width="0" style="62" hidden="1" customWidth="1"/>
    <col min="5134" max="5134" width="9.42578125" style="62" customWidth="1"/>
    <col min="5135" max="5138" width="9.140625" style="62" customWidth="1"/>
    <col min="5139" max="5139" width="9.28515625" style="62" customWidth="1"/>
    <col min="5140" max="5281" width="1.140625" style="62" customWidth="1"/>
    <col min="5282" max="5376" width="9.140625" style="62"/>
    <col min="5377" max="5377" width="4.85546875" style="62" customWidth="1"/>
    <col min="5378" max="5378" width="32" style="62" customWidth="1"/>
    <col min="5379" max="5379" width="20.42578125" style="62" customWidth="1"/>
    <col min="5380" max="5389" width="0" style="62" hidden="1" customWidth="1"/>
    <col min="5390" max="5390" width="9.42578125" style="62" customWidth="1"/>
    <col min="5391" max="5394" width="9.140625" style="62" customWidth="1"/>
    <col min="5395" max="5395" width="9.28515625" style="62" customWidth="1"/>
    <col min="5396" max="5537" width="1.140625" style="62" customWidth="1"/>
    <col min="5538" max="5632" width="9.140625" style="62"/>
    <col min="5633" max="5633" width="4.85546875" style="62" customWidth="1"/>
    <col min="5634" max="5634" width="32" style="62" customWidth="1"/>
    <col min="5635" max="5635" width="20.42578125" style="62" customWidth="1"/>
    <col min="5636" max="5645" width="0" style="62" hidden="1" customWidth="1"/>
    <col min="5646" max="5646" width="9.42578125" style="62" customWidth="1"/>
    <col min="5647" max="5650" width="9.140625" style="62" customWidth="1"/>
    <col min="5651" max="5651" width="9.28515625" style="62" customWidth="1"/>
    <col min="5652" max="5793" width="1.140625" style="62" customWidth="1"/>
    <col min="5794" max="5888" width="9.140625" style="62"/>
    <col min="5889" max="5889" width="4.85546875" style="62" customWidth="1"/>
    <col min="5890" max="5890" width="32" style="62" customWidth="1"/>
    <col min="5891" max="5891" width="20.42578125" style="62" customWidth="1"/>
    <col min="5892" max="5901" width="0" style="62" hidden="1" customWidth="1"/>
    <col min="5902" max="5902" width="9.42578125" style="62" customWidth="1"/>
    <col min="5903" max="5906" width="9.140625" style="62" customWidth="1"/>
    <col min="5907" max="5907" width="9.28515625" style="62" customWidth="1"/>
    <col min="5908" max="6049" width="1.140625" style="62" customWidth="1"/>
    <col min="6050" max="6144" width="9.140625" style="62"/>
    <col min="6145" max="6145" width="4.85546875" style="62" customWidth="1"/>
    <col min="6146" max="6146" width="32" style="62" customWidth="1"/>
    <col min="6147" max="6147" width="20.42578125" style="62" customWidth="1"/>
    <col min="6148" max="6157" width="0" style="62" hidden="1" customWidth="1"/>
    <col min="6158" max="6158" width="9.42578125" style="62" customWidth="1"/>
    <col min="6159" max="6162" width="9.140625" style="62" customWidth="1"/>
    <col min="6163" max="6163" width="9.28515625" style="62" customWidth="1"/>
    <col min="6164" max="6305" width="1.140625" style="62" customWidth="1"/>
    <col min="6306" max="6400" width="9.140625" style="62"/>
    <col min="6401" max="6401" width="4.85546875" style="62" customWidth="1"/>
    <col min="6402" max="6402" width="32" style="62" customWidth="1"/>
    <col min="6403" max="6403" width="20.42578125" style="62" customWidth="1"/>
    <col min="6404" max="6413" width="0" style="62" hidden="1" customWidth="1"/>
    <col min="6414" max="6414" width="9.42578125" style="62" customWidth="1"/>
    <col min="6415" max="6418" width="9.140625" style="62" customWidth="1"/>
    <col min="6419" max="6419" width="9.28515625" style="62" customWidth="1"/>
    <col min="6420" max="6561" width="1.140625" style="62" customWidth="1"/>
    <col min="6562" max="6656" width="9.140625" style="62"/>
    <col min="6657" max="6657" width="4.85546875" style="62" customWidth="1"/>
    <col min="6658" max="6658" width="32" style="62" customWidth="1"/>
    <col min="6659" max="6659" width="20.42578125" style="62" customWidth="1"/>
    <col min="6660" max="6669" width="0" style="62" hidden="1" customWidth="1"/>
    <col min="6670" max="6670" width="9.42578125" style="62" customWidth="1"/>
    <col min="6671" max="6674" width="9.140625" style="62" customWidth="1"/>
    <col min="6675" max="6675" width="9.28515625" style="62" customWidth="1"/>
    <col min="6676" max="6817" width="1.140625" style="62" customWidth="1"/>
    <col min="6818" max="6912" width="9.140625" style="62"/>
    <col min="6913" max="6913" width="4.85546875" style="62" customWidth="1"/>
    <col min="6914" max="6914" width="32" style="62" customWidth="1"/>
    <col min="6915" max="6915" width="20.42578125" style="62" customWidth="1"/>
    <col min="6916" max="6925" width="0" style="62" hidden="1" customWidth="1"/>
    <col min="6926" max="6926" width="9.42578125" style="62" customWidth="1"/>
    <col min="6927" max="6930" width="9.140625" style="62" customWidth="1"/>
    <col min="6931" max="6931" width="9.28515625" style="62" customWidth="1"/>
    <col min="6932" max="7073" width="1.140625" style="62" customWidth="1"/>
    <col min="7074" max="7168" width="9.140625" style="62"/>
    <col min="7169" max="7169" width="4.85546875" style="62" customWidth="1"/>
    <col min="7170" max="7170" width="32" style="62" customWidth="1"/>
    <col min="7171" max="7171" width="20.42578125" style="62" customWidth="1"/>
    <col min="7172" max="7181" width="0" style="62" hidden="1" customWidth="1"/>
    <col min="7182" max="7182" width="9.42578125" style="62" customWidth="1"/>
    <col min="7183" max="7186" width="9.140625" style="62" customWidth="1"/>
    <col min="7187" max="7187" width="9.28515625" style="62" customWidth="1"/>
    <col min="7188" max="7329" width="1.140625" style="62" customWidth="1"/>
    <col min="7330" max="7424" width="9.140625" style="62"/>
    <col min="7425" max="7425" width="4.85546875" style="62" customWidth="1"/>
    <col min="7426" max="7426" width="32" style="62" customWidth="1"/>
    <col min="7427" max="7427" width="20.42578125" style="62" customWidth="1"/>
    <col min="7428" max="7437" width="0" style="62" hidden="1" customWidth="1"/>
    <col min="7438" max="7438" width="9.42578125" style="62" customWidth="1"/>
    <col min="7439" max="7442" width="9.140625" style="62" customWidth="1"/>
    <col min="7443" max="7443" width="9.28515625" style="62" customWidth="1"/>
    <col min="7444" max="7585" width="1.140625" style="62" customWidth="1"/>
    <col min="7586" max="7680" width="9.140625" style="62"/>
    <col min="7681" max="7681" width="4.85546875" style="62" customWidth="1"/>
    <col min="7682" max="7682" width="32" style="62" customWidth="1"/>
    <col min="7683" max="7683" width="20.42578125" style="62" customWidth="1"/>
    <col min="7684" max="7693" width="0" style="62" hidden="1" customWidth="1"/>
    <col min="7694" max="7694" width="9.42578125" style="62" customWidth="1"/>
    <col min="7695" max="7698" width="9.140625" style="62" customWidth="1"/>
    <col min="7699" max="7699" width="9.28515625" style="62" customWidth="1"/>
    <col min="7700" max="7841" width="1.140625" style="62" customWidth="1"/>
    <col min="7842" max="7936" width="9.140625" style="62"/>
    <col min="7937" max="7937" width="4.85546875" style="62" customWidth="1"/>
    <col min="7938" max="7938" width="32" style="62" customWidth="1"/>
    <col min="7939" max="7939" width="20.42578125" style="62" customWidth="1"/>
    <col min="7940" max="7949" width="0" style="62" hidden="1" customWidth="1"/>
    <col min="7950" max="7950" width="9.42578125" style="62" customWidth="1"/>
    <col min="7951" max="7954" width="9.140625" style="62" customWidth="1"/>
    <col min="7955" max="7955" width="9.28515625" style="62" customWidth="1"/>
    <col min="7956" max="8097" width="1.140625" style="62" customWidth="1"/>
    <col min="8098" max="8192" width="9.140625" style="62"/>
    <col min="8193" max="8193" width="4.85546875" style="62" customWidth="1"/>
    <col min="8194" max="8194" width="32" style="62" customWidth="1"/>
    <col min="8195" max="8195" width="20.42578125" style="62" customWidth="1"/>
    <col min="8196" max="8205" width="0" style="62" hidden="1" customWidth="1"/>
    <col min="8206" max="8206" width="9.42578125" style="62" customWidth="1"/>
    <col min="8207" max="8210" width="9.140625" style="62" customWidth="1"/>
    <col min="8211" max="8211" width="9.28515625" style="62" customWidth="1"/>
    <col min="8212" max="8353" width="1.140625" style="62" customWidth="1"/>
    <col min="8354" max="8448" width="9.140625" style="62"/>
    <col min="8449" max="8449" width="4.85546875" style="62" customWidth="1"/>
    <col min="8450" max="8450" width="32" style="62" customWidth="1"/>
    <col min="8451" max="8451" width="20.42578125" style="62" customWidth="1"/>
    <col min="8452" max="8461" width="0" style="62" hidden="1" customWidth="1"/>
    <col min="8462" max="8462" width="9.42578125" style="62" customWidth="1"/>
    <col min="8463" max="8466" width="9.140625" style="62" customWidth="1"/>
    <col min="8467" max="8467" width="9.28515625" style="62" customWidth="1"/>
    <col min="8468" max="8609" width="1.140625" style="62" customWidth="1"/>
    <col min="8610" max="8704" width="9.140625" style="62"/>
    <col min="8705" max="8705" width="4.85546875" style="62" customWidth="1"/>
    <col min="8706" max="8706" width="32" style="62" customWidth="1"/>
    <col min="8707" max="8707" width="20.42578125" style="62" customWidth="1"/>
    <col min="8708" max="8717" width="0" style="62" hidden="1" customWidth="1"/>
    <col min="8718" max="8718" width="9.42578125" style="62" customWidth="1"/>
    <col min="8719" max="8722" width="9.140625" style="62" customWidth="1"/>
    <col min="8723" max="8723" width="9.28515625" style="62" customWidth="1"/>
    <col min="8724" max="8865" width="1.140625" style="62" customWidth="1"/>
    <col min="8866" max="8960" width="9.140625" style="62"/>
    <col min="8961" max="8961" width="4.85546875" style="62" customWidth="1"/>
    <col min="8962" max="8962" width="32" style="62" customWidth="1"/>
    <col min="8963" max="8963" width="20.42578125" style="62" customWidth="1"/>
    <col min="8964" max="8973" width="0" style="62" hidden="1" customWidth="1"/>
    <col min="8974" max="8974" width="9.42578125" style="62" customWidth="1"/>
    <col min="8975" max="8978" width="9.140625" style="62" customWidth="1"/>
    <col min="8979" max="8979" width="9.28515625" style="62" customWidth="1"/>
    <col min="8980" max="9121" width="1.140625" style="62" customWidth="1"/>
    <col min="9122" max="9216" width="9.140625" style="62"/>
    <col min="9217" max="9217" width="4.85546875" style="62" customWidth="1"/>
    <col min="9218" max="9218" width="32" style="62" customWidth="1"/>
    <col min="9219" max="9219" width="20.42578125" style="62" customWidth="1"/>
    <col min="9220" max="9229" width="0" style="62" hidden="1" customWidth="1"/>
    <col min="9230" max="9230" width="9.42578125" style="62" customWidth="1"/>
    <col min="9231" max="9234" width="9.140625" style="62" customWidth="1"/>
    <col min="9235" max="9235" width="9.28515625" style="62" customWidth="1"/>
    <col min="9236" max="9377" width="1.140625" style="62" customWidth="1"/>
    <col min="9378" max="9472" width="9.140625" style="62"/>
    <col min="9473" max="9473" width="4.85546875" style="62" customWidth="1"/>
    <col min="9474" max="9474" width="32" style="62" customWidth="1"/>
    <col min="9475" max="9475" width="20.42578125" style="62" customWidth="1"/>
    <col min="9476" max="9485" width="0" style="62" hidden="1" customWidth="1"/>
    <col min="9486" max="9486" width="9.42578125" style="62" customWidth="1"/>
    <col min="9487" max="9490" width="9.140625" style="62" customWidth="1"/>
    <col min="9491" max="9491" width="9.28515625" style="62" customWidth="1"/>
    <col min="9492" max="9633" width="1.140625" style="62" customWidth="1"/>
    <col min="9634" max="9728" width="9.140625" style="62"/>
    <col min="9729" max="9729" width="4.85546875" style="62" customWidth="1"/>
    <col min="9730" max="9730" width="32" style="62" customWidth="1"/>
    <col min="9731" max="9731" width="20.42578125" style="62" customWidth="1"/>
    <col min="9732" max="9741" width="0" style="62" hidden="1" customWidth="1"/>
    <col min="9742" max="9742" width="9.42578125" style="62" customWidth="1"/>
    <col min="9743" max="9746" width="9.140625" style="62" customWidth="1"/>
    <col min="9747" max="9747" width="9.28515625" style="62" customWidth="1"/>
    <col min="9748" max="9889" width="1.140625" style="62" customWidth="1"/>
    <col min="9890" max="9984" width="9.140625" style="62"/>
    <col min="9985" max="9985" width="4.85546875" style="62" customWidth="1"/>
    <col min="9986" max="9986" width="32" style="62" customWidth="1"/>
    <col min="9987" max="9987" width="20.42578125" style="62" customWidth="1"/>
    <col min="9988" max="9997" width="0" style="62" hidden="1" customWidth="1"/>
    <col min="9998" max="9998" width="9.42578125" style="62" customWidth="1"/>
    <col min="9999" max="10002" width="9.140625" style="62" customWidth="1"/>
    <col min="10003" max="10003" width="9.28515625" style="62" customWidth="1"/>
    <col min="10004" max="10145" width="1.140625" style="62" customWidth="1"/>
    <col min="10146" max="10240" width="9.140625" style="62"/>
    <col min="10241" max="10241" width="4.85546875" style="62" customWidth="1"/>
    <col min="10242" max="10242" width="32" style="62" customWidth="1"/>
    <col min="10243" max="10243" width="20.42578125" style="62" customWidth="1"/>
    <col min="10244" max="10253" width="0" style="62" hidden="1" customWidth="1"/>
    <col min="10254" max="10254" width="9.42578125" style="62" customWidth="1"/>
    <col min="10255" max="10258" width="9.140625" style="62" customWidth="1"/>
    <col min="10259" max="10259" width="9.28515625" style="62" customWidth="1"/>
    <col min="10260" max="10401" width="1.140625" style="62" customWidth="1"/>
    <col min="10402" max="10496" width="9.140625" style="62"/>
    <col min="10497" max="10497" width="4.85546875" style="62" customWidth="1"/>
    <col min="10498" max="10498" width="32" style="62" customWidth="1"/>
    <col min="10499" max="10499" width="20.42578125" style="62" customWidth="1"/>
    <col min="10500" max="10509" width="0" style="62" hidden="1" customWidth="1"/>
    <col min="10510" max="10510" width="9.42578125" style="62" customWidth="1"/>
    <col min="10511" max="10514" width="9.140625" style="62" customWidth="1"/>
    <col min="10515" max="10515" width="9.28515625" style="62" customWidth="1"/>
    <col min="10516" max="10657" width="1.140625" style="62" customWidth="1"/>
    <col min="10658" max="10752" width="9.140625" style="62"/>
    <col min="10753" max="10753" width="4.85546875" style="62" customWidth="1"/>
    <col min="10754" max="10754" width="32" style="62" customWidth="1"/>
    <col min="10755" max="10755" width="20.42578125" style="62" customWidth="1"/>
    <col min="10756" max="10765" width="0" style="62" hidden="1" customWidth="1"/>
    <col min="10766" max="10766" width="9.42578125" style="62" customWidth="1"/>
    <col min="10767" max="10770" width="9.140625" style="62" customWidth="1"/>
    <col min="10771" max="10771" width="9.28515625" style="62" customWidth="1"/>
    <col min="10772" max="10913" width="1.140625" style="62" customWidth="1"/>
    <col min="10914" max="11008" width="9.140625" style="62"/>
    <col min="11009" max="11009" width="4.85546875" style="62" customWidth="1"/>
    <col min="11010" max="11010" width="32" style="62" customWidth="1"/>
    <col min="11011" max="11011" width="20.42578125" style="62" customWidth="1"/>
    <col min="11012" max="11021" width="0" style="62" hidden="1" customWidth="1"/>
    <col min="11022" max="11022" width="9.42578125" style="62" customWidth="1"/>
    <col min="11023" max="11026" width="9.140625" style="62" customWidth="1"/>
    <col min="11027" max="11027" width="9.28515625" style="62" customWidth="1"/>
    <col min="11028" max="11169" width="1.140625" style="62" customWidth="1"/>
    <col min="11170" max="11264" width="9.140625" style="62"/>
    <col min="11265" max="11265" width="4.85546875" style="62" customWidth="1"/>
    <col min="11266" max="11266" width="32" style="62" customWidth="1"/>
    <col min="11267" max="11267" width="20.42578125" style="62" customWidth="1"/>
    <col min="11268" max="11277" width="0" style="62" hidden="1" customWidth="1"/>
    <col min="11278" max="11278" width="9.42578125" style="62" customWidth="1"/>
    <col min="11279" max="11282" width="9.140625" style="62" customWidth="1"/>
    <col min="11283" max="11283" width="9.28515625" style="62" customWidth="1"/>
    <col min="11284" max="11425" width="1.140625" style="62" customWidth="1"/>
    <col min="11426" max="11520" width="9.140625" style="62"/>
    <col min="11521" max="11521" width="4.85546875" style="62" customWidth="1"/>
    <col min="11522" max="11522" width="32" style="62" customWidth="1"/>
    <col min="11523" max="11523" width="20.42578125" style="62" customWidth="1"/>
    <col min="11524" max="11533" width="0" style="62" hidden="1" customWidth="1"/>
    <col min="11534" max="11534" width="9.42578125" style="62" customWidth="1"/>
    <col min="11535" max="11538" width="9.140625" style="62" customWidth="1"/>
    <col min="11539" max="11539" width="9.28515625" style="62" customWidth="1"/>
    <col min="11540" max="11681" width="1.140625" style="62" customWidth="1"/>
    <col min="11682" max="11776" width="9.140625" style="62"/>
    <col min="11777" max="11777" width="4.85546875" style="62" customWidth="1"/>
    <col min="11778" max="11778" width="32" style="62" customWidth="1"/>
    <col min="11779" max="11779" width="20.42578125" style="62" customWidth="1"/>
    <col min="11780" max="11789" width="0" style="62" hidden="1" customWidth="1"/>
    <col min="11790" max="11790" width="9.42578125" style="62" customWidth="1"/>
    <col min="11791" max="11794" width="9.140625" style="62" customWidth="1"/>
    <col min="11795" max="11795" width="9.28515625" style="62" customWidth="1"/>
    <col min="11796" max="11937" width="1.140625" style="62" customWidth="1"/>
    <col min="11938" max="12032" width="9.140625" style="62"/>
    <col min="12033" max="12033" width="4.85546875" style="62" customWidth="1"/>
    <col min="12034" max="12034" width="32" style="62" customWidth="1"/>
    <col min="12035" max="12035" width="20.42578125" style="62" customWidth="1"/>
    <col min="12036" max="12045" width="0" style="62" hidden="1" customWidth="1"/>
    <col min="12046" max="12046" width="9.42578125" style="62" customWidth="1"/>
    <col min="12047" max="12050" width="9.140625" style="62" customWidth="1"/>
    <col min="12051" max="12051" width="9.28515625" style="62" customWidth="1"/>
    <col min="12052" max="12193" width="1.140625" style="62" customWidth="1"/>
    <col min="12194" max="12288" width="9.140625" style="62"/>
    <col min="12289" max="12289" width="4.85546875" style="62" customWidth="1"/>
    <col min="12290" max="12290" width="32" style="62" customWidth="1"/>
    <col min="12291" max="12291" width="20.42578125" style="62" customWidth="1"/>
    <col min="12292" max="12301" width="0" style="62" hidden="1" customWidth="1"/>
    <col min="12302" max="12302" width="9.42578125" style="62" customWidth="1"/>
    <col min="12303" max="12306" width="9.140625" style="62" customWidth="1"/>
    <col min="12307" max="12307" width="9.28515625" style="62" customWidth="1"/>
    <col min="12308" max="12449" width="1.140625" style="62" customWidth="1"/>
    <col min="12450" max="12544" width="9.140625" style="62"/>
    <col min="12545" max="12545" width="4.85546875" style="62" customWidth="1"/>
    <col min="12546" max="12546" width="32" style="62" customWidth="1"/>
    <col min="12547" max="12547" width="20.42578125" style="62" customWidth="1"/>
    <col min="12548" max="12557" width="0" style="62" hidden="1" customWidth="1"/>
    <col min="12558" max="12558" width="9.42578125" style="62" customWidth="1"/>
    <col min="12559" max="12562" width="9.140625" style="62" customWidth="1"/>
    <col min="12563" max="12563" width="9.28515625" style="62" customWidth="1"/>
    <col min="12564" max="12705" width="1.140625" style="62" customWidth="1"/>
    <col min="12706" max="12800" width="9.140625" style="62"/>
    <col min="12801" max="12801" width="4.85546875" style="62" customWidth="1"/>
    <col min="12802" max="12802" width="32" style="62" customWidth="1"/>
    <col min="12803" max="12803" width="20.42578125" style="62" customWidth="1"/>
    <col min="12804" max="12813" width="0" style="62" hidden="1" customWidth="1"/>
    <col min="12814" max="12814" width="9.42578125" style="62" customWidth="1"/>
    <col min="12815" max="12818" width="9.140625" style="62" customWidth="1"/>
    <col min="12819" max="12819" width="9.28515625" style="62" customWidth="1"/>
    <col min="12820" max="12961" width="1.140625" style="62" customWidth="1"/>
    <col min="12962" max="13056" width="9.140625" style="62"/>
    <col min="13057" max="13057" width="4.85546875" style="62" customWidth="1"/>
    <col min="13058" max="13058" width="32" style="62" customWidth="1"/>
    <col min="13059" max="13059" width="20.42578125" style="62" customWidth="1"/>
    <col min="13060" max="13069" width="0" style="62" hidden="1" customWidth="1"/>
    <col min="13070" max="13070" width="9.42578125" style="62" customWidth="1"/>
    <col min="13071" max="13074" width="9.140625" style="62" customWidth="1"/>
    <col min="13075" max="13075" width="9.28515625" style="62" customWidth="1"/>
    <col min="13076" max="13217" width="1.140625" style="62" customWidth="1"/>
    <col min="13218" max="13312" width="9.140625" style="62"/>
    <col min="13313" max="13313" width="4.85546875" style="62" customWidth="1"/>
    <col min="13314" max="13314" width="32" style="62" customWidth="1"/>
    <col min="13315" max="13315" width="20.42578125" style="62" customWidth="1"/>
    <col min="13316" max="13325" width="0" style="62" hidden="1" customWidth="1"/>
    <col min="13326" max="13326" width="9.42578125" style="62" customWidth="1"/>
    <col min="13327" max="13330" width="9.140625" style="62" customWidth="1"/>
    <col min="13331" max="13331" width="9.28515625" style="62" customWidth="1"/>
    <col min="13332" max="13473" width="1.140625" style="62" customWidth="1"/>
    <col min="13474" max="13568" width="9.140625" style="62"/>
    <col min="13569" max="13569" width="4.85546875" style="62" customWidth="1"/>
    <col min="13570" max="13570" width="32" style="62" customWidth="1"/>
    <col min="13571" max="13571" width="20.42578125" style="62" customWidth="1"/>
    <col min="13572" max="13581" width="0" style="62" hidden="1" customWidth="1"/>
    <col min="13582" max="13582" width="9.42578125" style="62" customWidth="1"/>
    <col min="13583" max="13586" width="9.140625" style="62" customWidth="1"/>
    <col min="13587" max="13587" width="9.28515625" style="62" customWidth="1"/>
    <col min="13588" max="13729" width="1.140625" style="62" customWidth="1"/>
    <col min="13730" max="13824" width="9.140625" style="62"/>
    <col min="13825" max="13825" width="4.85546875" style="62" customWidth="1"/>
    <col min="13826" max="13826" width="32" style="62" customWidth="1"/>
    <col min="13827" max="13827" width="20.42578125" style="62" customWidth="1"/>
    <col min="13828" max="13837" width="0" style="62" hidden="1" customWidth="1"/>
    <col min="13838" max="13838" width="9.42578125" style="62" customWidth="1"/>
    <col min="13839" max="13842" width="9.140625" style="62" customWidth="1"/>
    <col min="13843" max="13843" width="9.28515625" style="62" customWidth="1"/>
    <col min="13844" max="13985" width="1.140625" style="62" customWidth="1"/>
    <col min="13986" max="14080" width="9.140625" style="62"/>
    <col min="14081" max="14081" width="4.85546875" style="62" customWidth="1"/>
    <col min="14082" max="14082" width="32" style="62" customWidth="1"/>
    <col min="14083" max="14083" width="20.42578125" style="62" customWidth="1"/>
    <col min="14084" max="14093" width="0" style="62" hidden="1" customWidth="1"/>
    <col min="14094" max="14094" width="9.42578125" style="62" customWidth="1"/>
    <col min="14095" max="14098" width="9.140625" style="62" customWidth="1"/>
    <col min="14099" max="14099" width="9.28515625" style="62" customWidth="1"/>
    <col min="14100" max="14241" width="1.140625" style="62" customWidth="1"/>
    <col min="14242" max="14336" width="9.140625" style="62"/>
    <col min="14337" max="14337" width="4.85546875" style="62" customWidth="1"/>
    <col min="14338" max="14338" width="32" style="62" customWidth="1"/>
    <col min="14339" max="14339" width="20.42578125" style="62" customWidth="1"/>
    <col min="14340" max="14349" width="0" style="62" hidden="1" customWidth="1"/>
    <col min="14350" max="14350" width="9.42578125" style="62" customWidth="1"/>
    <col min="14351" max="14354" width="9.140625" style="62" customWidth="1"/>
    <col min="14355" max="14355" width="9.28515625" style="62" customWidth="1"/>
    <col min="14356" max="14497" width="1.140625" style="62" customWidth="1"/>
    <col min="14498" max="14592" width="9.140625" style="62"/>
    <col min="14593" max="14593" width="4.85546875" style="62" customWidth="1"/>
    <col min="14594" max="14594" width="32" style="62" customWidth="1"/>
    <col min="14595" max="14595" width="20.42578125" style="62" customWidth="1"/>
    <col min="14596" max="14605" width="0" style="62" hidden="1" customWidth="1"/>
    <col min="14606" max="14606" width="9.42578125" style="62" customWidth="1"/>
    <col min="14607" max="14610" width="9.140625" style="62" customWidth="1"/>
    <col min="14611" max="14611" width="9.28515625" style="62" customWidth="1"/>
    <col min="14612" max="14753" width="1.140625" style="62" customWidth="1"/>
    <col min="14754" max="14848" width="9.140625" style="62"/>
    <col min="14849" max="14849" width="4.85546875" style="62" customWidth="1"/>
    <col min="14850" max="14850" width="32" style="62" customWidth="1"/>
    <col min="14851" max="14851" width="20.42578125" style="62" customWidth="1"/>
    <col min="14852" max="14861" width="0" style="62" hidden="1" customWidth="1"/>
    <col min="14862" max="14862" width="9.42578125" style="62" customWidth="1"/>
    <col min="14863" max="14866" width="9.140625" style="62" customWidth="1"/>
    <col min="14867" max="14867" width="9.28515625" style="62" customWidth="1"/>
    <col min="14868" max="15009" width="1.140625" style="62" customWidth="1"/>
    <col min="15010" max="15104" width="9.140625" style="62"/>
    <col min="15105" max="15105" width="4.85546875" style="62" customWidth="1"/>
    <col min="15106" max="15106" width="32" style="62" customWidth="1"/>
    <col min="15107" max="15107" width="20.42578125" style="62" customWidth="1"/>
    <col min="15108" max="15117" width="0" style="62" hidden="1" customWidth="1"/>
    <col min="15118" max="15118" width="9.42578125" style="62" customWidth="1"/>
    <col min="15119" max="15122" width="9.140625" style="62" customWidth="1"/>
    <col min="15123" max="15123" width="9.28515625" style="62" customWidth="1"/>
    <col min="15124" max="15265" width="1.140625" style="62" customWidth="1"/>
    <col min="15266" max="15360" width="9.140625" style="62"/>
    <col min="15361" max="15361" width="4.85546875" style="62" customWidth="1"/>
    <col min="15362" max="15362" width="32" style="62" customWidth="1"/>
    <col min="15363" max="15363" width="20.42578125" style="62" customWidth="1"/>
    <col min="15364" max="15373" width="0" style="62" hidden="1" customWidth="1"/>
    <col min="15374" max="15374" width="9.42578125" style="62" customWidth="1"/>
    <col min="15375" max="15378" width="9.140625" style="62" customWidth="1"/>
    <col min="15379" max="15379" width="9.28515625" style="62" customWidth="1"/>
    <col min="15380" max="15521" width="1.140625" style="62" customWidth="1"/>
    <col min="15522" max="15616" width="9.140625" style="62"/>
    <col min="15617" max="15617" width="4.85546875" style="62" customWidth="1"/>
    <col min="15618" max="15618" width="32" style="62" customWidth="1"/>
    <col min="15619" max="15619" width="20.42578125" style="62" customWidth="1"/>
    <col min="15620" max="15629" width="0" style="62" hidden="1" customWidth="1"/>
    <col min="15630" max="15630" width="9.42578125" style="62" customWidth="1"/>
    <col min="15631" max="15634" width="9.140625" style="62" customWidth="1"/>
    <col min="15635" max="15635" width="9.28515625" style="62" customWidth="1"/>
    <col min="15636" max="15777" width="1.140625" style="62" customWidth="1"/>
    <col min="15778" max="15872" width="9.140625" style="62"/>
    <col min="15873" max="15873" width="4.85546875" style="62" customWidth="1"/>
    <col min="15874" max="15874" width="32" style="62" customWidth="1"/>
    <col min="15875" max="15875" width="20.42578125" style="62" customWidth="1"/>
    <col min="15876" max="15885" width="0" style="62" hidden="1" customWidth="1"/>
    <col min="15886" max="15886" width="9.42578125" style="62" customWidth="1"/>
    <col min="15887" max="15890" width="9.140625" style="62" customWidth="1"/>
    <col min="15891" max="15891" width="9.28515625" style="62" customWidth="1"/>
    <col min="15892" max="16033" width="1.140625" style="62" customWidth="1"/>
    <col min="16034" max="16128" width="9.140625" style="62"/>
    <col min="16129" max="16129" width="4.85546875" style="62" customWidth="1"/>
    <col min="16130" max="16130" width="32" style="62" customWidth="1"/>
    <col min="16131" max="16131" width="20.42578125" style="62" customWidth="1"/>
    <col min="16132" max="16141" width="0" style="62" hidden="1" customWidth="1"/>
    <col min="16142" max="16142" width="9.42578125" style="62" customWidth="1"/>
    <col min="16143" max="16146" width="9.140625" style="62" customWidth="1"/>
    <col min="16147" max="16147" width="9.28515625" style="62" customWidth="1"/>
    <col min="16148" max="16289" width="1.140625" style="62" customWidth="1"/>
    <col min="16290" max="16384" width="9.140625" style="62"/>
  </cols>
  <sheetData>
    <row r="6" spans="1:19" x14ac:dyDescent="0.2">
      <c r="O6" s="66"/>
    </row>
    <row r="7" spans="1:19" ht="45" x14ac:dyDescent="0.2">
      <c r="B7" s="69" t="s">
        <v>1522</v>
      </c>
      <c r="C7" s="70" t="s">
        <v>4</v>
      </c>
      <c r="D7" s="71" t="s">
        <v>1523</v>
      </c>
      <c r="E7" s="69" t="s">
        <v>1524</v>
      </c>
      <c r="F7" s="69" t="s">
        <v>1525</v>
      </c>
      <c r="G7" s="69" t="s">
        <v>1526</v>
      </c>
      <c r="H7" s="69" t="s">
        <v>1527</v>
      </c>
      <c r="I7" s="69" t="s">
        <v>1528</v>
      </c>
      <c r="J7" s="69" t="s">
        <v>1529</v>
      </c>
      <c r="K7" s="69" t="s">
        <v>1530</v>
      </c>
      <c r="L7" s="69" t="s">
        <v>1531</v>
      </c>
      <c r="M7" s="69" t="s">
        <v>1532</v>
      </c>
      <c r="N7" s="131" t="s">
        <v>1533</v>
      </c>
      <c r="O7" s="132"/>
      <c r="P7" s="133"/>
      <c r="Q7" s="131" t="s">
        <v>1534</v>
      </c>
      <c r="R7" s="132"/>
      <c r="S7" s="133"/>
    </row>
    <row r="8" spans="1:19" ht="15" x14ac:dyDescent="0.25">
      <c r="A8" s="72"/>
      <c r="B8" s="73">
        <v>2</v>
      </c>
      <c r="C8" s="74">
        <v>3</v>
      </c>
      <c r="D8" s="75">
        <v>4</v>
      </c>
      <c r="E8" s="73">
        <v>5</v>
      </c>
      <c r="F8" s="73">
        <v>6</v>
      </c>
      <c r="G8" s="73">
        <v>7</v>
      </c>
      <c r="H8" s="73">
        <v>8</v>
      </c>
      <c r="I8" s="73">
        <v>9</v>
      </c>
      <c r="J8" s="73">
        <v>10</v>
      </c>
      <c r="K8" s="73">
        <v>11</v>
      </c>
      <c r="L8" s="73">
        <v>12</v>
      </c>
      <c r="M8" s="73">
        <v>13</v>
      </c>
      <c r="N8" s="76" t="s">
        <v>1535</v>
      </c>
      <c r="O8" s="77" t="s">
        <v>1536</v>
      </c>
      <c r="P8" s="78" t="s">
        <v>1537</v>
      </c>
      <c r="Q8" s="76" t="s">
        <v>1535</v>
      </c>
      <c r="R8" s="79" t="s">
        <v>1536</v>
      </c>
      <c r="S8" s="78" t="s">
        <v>1537</v>
      </c>
    </row>
    <row r="9" spans="1:19" ht="15" x14ac:dyDescent="0.25">
      <c r="A9" s="80"/>
      <c r="B9" s="73"/>
      <c r="C9" s="74"/>
      <c r="D9" s="75"/>
      <c r="E9" s="73"/>
      <c r="F9" s="73"/>
      <c r="G9" s="73"/>
      <c r="H9" s="73"/>
      <c r="I9" s="73"/>
      <c r="J9" s="73"/>
      <c r="K9" s="73"/>
      <c r="L9" s="73"/>
      <c r="M9" s="73"/>
      <c r="N9" s="76"/>
      <c r="O9" s="77"/>
      <c r="P9" s="78"/>
      <c r="Q9" s="76"/>
      <c r="R9" s="79"/>
      <c r="S9" s="78"/>
    </row>
    <row r="10" spans="1:19" ht="45" x14ac:dyDescent="0.25">
      <c r="A10" s="80"/>
      <c r="B10" s="81" t="s">
        <v>46</v>
      </c>
      <c r="C10" s="81" t="s">
        <v>44</v>
      </c>
      <c r="D10" s="82">
        <v>489</v>
      </c>
      <c r="E10" s="83">
        <v>253</v>
      </c>
      <c r="F10" s="83">
        <v>225</v>
      </c>
      <c r="G10" s="83">
        <v>0</v>
      </c>
      <c r="H10" s="83">
        <v>0</v>
      </c>
      <c r="I10" s="83">
        <v>0</v>
      </c>
      <c r="J10" s="83">
        <v>0</v>
      </c>
      <c r="K10" s="83">
        <v>0</v>
      </c>
      <c r="L10" s="83">
        <v>456</v>
      </c>
      <c r="M10" s="83">
        <v>8</v>
      </c>
      <c r="N10" s="84">
        <v>280</v>
      </c>
      <c r="O10" s="85">
        <v>401</v>
      </c>
      <c r="P10" s="86">
        <f t="shared" ref="P10:P73" si="0">O10/N10</f>
        <v>1.4321428571428572</v>
      </c>
      <c r="Q10" s="84">
        <v>385.3</v>
      </c>
      <c r="R10" s="87">
        <v>1310</v>
      </c>
      <c r="S10" s="86">
        <f t="shared" ref="S10:S18" si="1">R10/Q10</f>
        <v>3.3999480923955359</v>
      </c>
    </row>
    <row r="11" spans="1:19" ht="18" customHeight="1" x14ac:dyDescent="0.25">
      <c r="A11" s="80"/>
      <c r="B11" s="81" t="s">
        <v>47</v>
      </c>
      <c r="C11" s="81" t="s">
        <v>44</v>
      </c>
      <c r="D11" s="82">
        <v>161</v>
      </c>
      <c r="E11" s="83">
        <v>109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  <c r="K11" s="83">
        <v>0</v>
      </c>
      <c r="L11" s="83">
        <v>186</v>
      </c>
      <c r="M11" s="83">
        <v>0</v>
      </c>
      <c r="N11" s="84">
        <v>132</v>
      </c>
      <c r="O11" s="85">
        <v>44</v>
      </c>
      <c r="P11" s="86">
        <f t="shared" si="0"/>
        <v>0.33333333333333331</v>
      </c>
      <c r="Q11" s="84">
        <v>221.72</v>
      </c>
      <c r="R11" s="87">
        <v>44</v>
      </c>
      <c r="S11" s="86">
        <f t="shared" si="1"/>
        <v>0.19844849359552588</v>
      </c>
    </row>
    <row r="12" spans="1:19" ht="30" x14ac:dyDescent="0.25">
      <c r="A12" s="68"/>
      <c r="B12" s="81" t="s">
        <v>48</v>
      </c>
      <c r="C12" s="81" t="s">
        <v>44</v>
      </c>
      <c r="D12" s="82">
        <v>446</v>
      </c>
      <c r="E12" s="83">
        <v>53</v>
      </c>
      <c r="F12" s="83">
        <v>72</v>
      </c>
      <c r="G12" s="83">
        <v>0</v>
      </c>
      <c r="H12" s="83">
        <v>0</v>
      </c>
      <c r="I12" s="83">
        <v>0</v>
      </c>
      <c r="J12" s="83">
        <v>0</v>
      </c>
      <c r="K12" s="83">
        <v>0</v>
      </c>
      <c r="L12" s="83">
        <v>285</v>
      </c>
      <c r="M12" s="83">
        <v>0</v>
      </c>
      <c r="N12" s="84">
        <v>276.39999999999998</v>
      </c>
      <c r="O12" s="85">
        <v>88</v>
      </c>
      <c r="P12" s="86">
        <f t="shared" si="0"/>
        <v>0.31837916063675836</v>
      </c>
      <c r="Q12" s="84">
        <v>196.6</v>
      </c>
      <c r="R12" s="87">
        <v>300</v>
      </c>
      <c r="S12" s="86">
        <f t="shared" si="1"/>
        <v>1.5259409969481181</v>
      </c>
    </row>
    <row r="13" spans="1:19" ht="15" x14ac:dyDescent="0.25">
      <c r="A13" s="68"/>
      <c r="B13" s="88" t="s">
        <v>30</v>
      </c>
      <c r="C13" s="88" t="s">
        <v>44</v>
      </c>
      <c r="D13" s="85">
        <v>1137</v>
      </c>
      <c r="E13" s="87">
        <v>415</v>
      </c>
      <c r="F13" s="87">
        <v>297</v>
      </c>
      <c r="G13" s="87">
        <v>0</v>
      </c>
      <c r="H13" s="87">
        <v>0</v>
      </c>
      <c r="I13" s="87">
        <v>0</v>
      </c>
      <c r="J13" s="87">
        <v>0</v>
      </c>
      <c r="K13" s="87">
        <v>0</v>
      </c>
      <c r="L13" s="87">
        <v>927</v>
      </c>
      <c r="M13" s="87">
        <v>8</v>
      </c>
      <c r="N13" s="89">
        <f>SUM(N10:N12)</f>
        <v>688.4</v>
      </c>
      <c r="O13" s="85">
        <f>SUM(O10:O12)</f>
        <v>533</v>
      </c>
      <c r="P13" s="90">
        <f t="shared" si="0"/>
        <v>0.774259151656014</v>
      </c>
      <c r="Q13" s="89">
        <f>SUM(Q10:Q12)</f>
        <v>803.62</v>
      </c>
      <c r="R13" s="87">
        <f>SUM(R10:R12)</f>
        <v>1654</v>
      </c>
      <c r="S13" s="90">
        <f t="shared" si="1"/>
        <v>2.0581867051591547</v>
      </c>
    </row>
    <row r="14" spans="1:19" ht="45" x14ac:dyDescent="0.25">
      <c r="A14" s="80"/>
      <c r="B14" s="81" t="s">
        <v>49</v>
      </c>
      <c r="C14" s="81" t="s">
        <v>50</v>
      </c>
      <c r="D14" s="82">
        <v>176</v>
      </c>
      <c r="E14" s="83">
        <v>133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  <c r="K14" s="83">
        <v>0</v>
      </c>
      <c r="L14" s="83">
        <v>91</v>
      </c>
      <c r="M14" s="83">
        <v>0</v>
      </c>
      <c r="N14" s="84">
        <v>77</v>
      </c>
      <c r="O14" s="85">
        <v>142</v>
      </c>
      <c r="P14" s="86">
        <f t="shared" si="0"/>
        <v>1.8441558441558441</v>
      </c>
      <c r="Q14" s="84">
        <v>70</v>
      </c>
      <c r="R14" s="98" t="s">
        <v>1614</v>
      </c>
      <c r="S14" s="92" t="s">
        <v>1538</v>
      </c>
    </row>
    <row r="15" spans="1:19" ht="19.5" customHeight="1" x14ac:dyDescent="0.25">
      <c r="A15" s="68"/>
      <c r="B15" s="81" t="s">
        <v>47</v>
      </c>
      <c r="C15" s="81" t="s">
        <v>50</v>
      </c>
      <c r="D15" s="82">
        <v>29</v>
      </c>
      <c r="E15" s="83">
        <v>133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  <c r="K15" s="83">
        <v>0</v>
      </c>
      <c r="L15" s="83">
        <v>33</v>
      </c>
      <c r="M15" s="83">
        <v>0</v>
      </c>
      <c r="N15" s="84">
        <v>76</v>
      </c>
      <c r="O15" s="85">
        <v>25</v>
      </c>
      <c r="P15" s="86">
        <f t="shared" si="0"/>
        <v>0.32894736842105265</v>
      </c>
      <c r="Q15" s="84">
        <v>100</v>
      </c>
      <c r="R15" s="87">
        <v>250</v>
      </c>
      <c r="S15" s="86">
        <f t="shared" si="1"/>
        <v>2.5</v>
      </c>
    </row>
    <row r="16" spans="1:19" ht="15" x14ac:dyDescent="0.25">
      <c r="A16" s="68"/>
      <c r="B16" s="88" t="s">
        <v>30</v>
      </c>
      <c r="C16" s="88" t="s">
        <v>50</v>
      </c>
      <c r="D16" s="85">
        <f>SUM(D14:D15)</f>
        <v>205</v>
      </c>
      <c r="E16" s="85">
        <f t="shared" ref="E16:M16" si="2">SUM(E14:E15)</f>
        <v>266</v>
      </c>
      <c r="F16" s="85">
        <f t="shared" si="2"/>
        <v>0</v>
      </c>
      <c r="G16" s="85">
        <f t="shared" si="2"/>
        <v>0</v>
      </c>
      <c r="H16" s="85">
        <f t="shared" si="2"/>
        <v>0</v>
      </c>
      <c r="I16" s="85">
        <f t="shared" si="2"/>
        <v>0</v>
      </c>
      <c r="J16" s="85">
        <f t="shared" si="2"/>
        <v>0</v>
      </c>
      <c r="K16" s="85">
        <f t="shared" si="2"/>
        <v>0</v>
      </c>
      <c r="L16" s="85">
        <f t="shared" si="2"/>
        <v>124</v>
      </c>
      <c r="M16" s="85">
        <f t="shared" si="2"/>
        <v>0</v>
      </c>
      <c r="N16" s="89">
        <f>SUM(N14:N15)</f>
        <v>153</v>
      </c>
      <c r="O16" s="85">
        <f>SUM(O14:O15)</f>
        <v>167</v>
      </c>
      <c r="P16" s="90">
        <f t="shared" si="0"/>
        <v>1.0915032679738561</v>
      </c>
      <c r="Q16" s="89">
        <f>SUM(Q14:Q15)</f>
        <v>170</v>
      </c>
      <c r="R16" s="87">
        <f>SUM(R14:R15)</f>
        <v>250</v>
      </c>
      <c r="S16" s="90">
        <f t="shared" si="1"/>
        <v>1.4705882352941178</v>
      </c>
    </row>
    <row r="17" spans="1:19" ht="45" x14ac:dyDescent="0.25">
      <c r="A17" s="80"/>
      <c r="B17" s="81" t="s">
        <v>59</v>
      </c>
      <c r="C17" s="81" t="s">
        <v>54</v>
      </c>
      <c r="D17" s="82">
        <v>44</v>
      </c>
      <c r="E17" s="83">
        <v>62</v>
      </c>
      <c r="F17" s="83">
        <v>43</v>
      </c>
      <c r="G17" s="83">
        <v>0</v>
      </c>
      <c r="H17" s="83">
        <v>0</v>
      </c>
      <c r="I17" s="83">
        <v>43</v>
      </c>
      <c r="J17" s="83">
        <v>0</v>
      </c>
      <c r="K17" s="83">
        <v>0</v>
      </c>
      <c r="L17" s="83">
        <v>42</v>
      </c>
      <c r="M17" s="83">
        <v>0</v>
      </c>
      <c r="N17" s="84">
        <v>21.16</v>
      </c>
      <c r="O17" s="85">
        <v>20</v>
      </c>
      <c r="P17" s="86">
        <f t="shared" si="0"/>
        <v>0.94517958412098302</v>
      </c>
      <c r="Q17" s="84">
        <v>21.16</v>
      </c>
      <c r="R17" s="87">
        <v>63</v>
      </c>
      <c r="S17" s="86">
        <f t="shared" si="1"/>
        <v>2.9773156899810962</v>
      </c>
    </row>
    <row r="18" spans="1:19" ht="45" x14ac:dyDescent="0.25">
      <c r="A18" s="80"/>
      <c r="B18" s="81" t="s">
        <v>60</v>
      </c>
      <c r="C18" s="81" t="s">
        <v>54</v>
      </c>
      <c r="D18" s="82">
        <v>7</v>
      </c>
      <c r="E18" s="83">
        <v>50</v>
      </c>
      <c r="F18" s="83">
        <v>23</v>
      </c>
      <c r="G18" s="83">
        <v>0</v>
      </c>
      <c r="H18" s="83">
        <v>0</v>
      </c>
      <c r="I18" s="83">
        <v>12</v>
      </c>
      <c r="J18" s="83">
        <v>0</v>
      </c>
      <c r="K18" s="83">
        <v>0</v>
      </c>
      <c r="L18" s="83">
        <v>17</v>
      </c>
      <c r="M18" s="83">
        <v>0</v>
      </c>
      <c r="N18" s="84">
        <v>5.22</v>
      </c>
      <c r="O18" s="85"/>
      <c r="P18" s="86">
        <f t="shared" si="0"/>
        <v>0</v>
      </c>
      <c r="Q18" s="84">
        <v>5.22</v>
      </c>
      <c r="R18" s="87">
        <v>11</v>
      </c>
      <c r="S18" s="86">
        <f t="shared" si="1"/>
        <v>2.1072796934865901</v>
      </c>
    </row>
    <row r="19" spans="1:19" ht="45" x14ac:dyDescent="0.25">
      <c r="A19" s="80"/>
      <c r="B19" s="81" t="s">
        <v>61</v>
      </c>
      <c r="C19" s="81" t="s">
        <v>54</v>
      </c>
      <c r="D19" s="82">
        <v>22</v>
      </c>
      <c r="E19" s="83">
        <v>36</v>
      </c>
      <c r="F19" s="83">
        <v>25</v>
      </c>
      <c r="G19" s="83">
        <v>0</v>
      </c>
      <c r="H19" s="83">
        <v>0</v>
      </c>
      <c r="I19" s="83">
        <v>29</v>
      </c>
      <c r="J19" s="83">
        <v>0</v>
      </c>
      <c r="K19" s="83">
        <v>0</v>
      </c>
      <c r="L19" s="83">
        <v>34</v>
      </c>
      <c r="M19" s="83">
        <v>0</v>
      </c>
      <c r="N19" s="84">
        <v>9.5299999999999994</v>
      </c>
      <c r="O19" s="85"/>
      <c r="P19" s="86">
        <f t="shared" si="0"/>
        <v>0</v>
      </c>
      <c r="Q19" s="84">
        <v>0</v>
      </c>
      <c r="R19" s="87">
        <v>0</v>
      </c>
      <c r="S19" s="86">
        <v>0</v>
      </c>
    </row>
    <row r="20" spans="1:19" ht="60" x14ac:dyDescent="0.25">
      <c r="A20" s="80"/>
      <c r="B20" s="81" t="s">
        <v>62</v>
      </c>
      <c r="C20" s="81" t="s">
        <v>54</v>
      </c>
      <c r="D20" s="82">
        <v>42</v>
      </c>
      <c r="E20" s="83">
        <v>123</v>
      </c>
      <c r="F20" s="83">
        <v>107</v>
      </c>
      <c r="G20" s="83">
        <v>0</v>
      </c>
      <c r="H20" s="83">
        <v>0</v>
      </c>
      <c r="I20" s="83">
        <v>160</v>
      </c>
      <c r="J20" s="83">
        <v>0</v>
      </c>
      <c r="K20" s="83">
        <v>0</v>
      </c>
      <c r="L20" s="83">
        <v>91</v>
      </c>
      <c r="M20" s="83">
        <v>0</v>
      </c>
      <c r="N20" s="84">
        <v>26.9</v>
      </c>
      <c r="O20" s="85">
        <v>24</v>
      </c>
      <c r="P20" s="86">
        <f t="shared" si="0"/>
        <v>0.89219330855018597</v>
      </c>
      <c r="Q20" s="84">
        <v>0</v>
      </c>
      <c r="R20" s="87">
        <v>0</v>
      </c>
      <c r="S20" s="86">
        <v>0</v>
      </c>
    </row>
    <row r="21" spans="1:19" ht="45" x14ac:dyDescent="0.25">
      <c r="A21" s="80"/>
      <c r="B21" s="81" t="s">
        <v>63</v>
      </c>
      <c r="C21" s="81" t="s">
        <v>54</v>
      </c>
      <c r="D21" s="82">
        <v>31</v>
      </c>
      <c r="E21" s="83">
        <v>219</v>
      </c>
      <c r="F21" s="83">
        <v>142</v>
      </c>
      <c r="G21" s="83">
        <v>0</v>
      </c>
      <c r="H21" s="83">
        <v>0</v>
      </c>
      <c r="I21" s="83">
        <v>285</v>
      </c>
      <c r="J21" s="83">
        <v>0</v>
      </c>
      <c r="K21" s="83">
        <v>0</v>
      </c>
      <c r="L21" s="83">
        <v>95</v>
      </c>
      <c r="M21" s="83">
        <v>0</v>
      </c>
      <c r="N21" s="84">
        <v>45.73</v>
      </c>
      <c r="O21" s="85">
        <v>18</v>
      </c>
      <c r="P21" s="86">
        <f t="shared" si="0"/>
        <v>0.39361469494861145</v>
      </c>
      <c r="Q21" s="84">
        <v>23</v>
      </c>
      <c r="R21" s="87">
        <v>92</v>
      </c>
      <c r="S21" s="86">
        <f t="shared" ref="S21:S28" si="3">R21/Q21</f>
        <v>4</v>
      </c>
    </row>
    <row r="22" spans="1:19" ht="60" x14ac:dyDescent="0.25">
      <c r="A22" s="80"/>
      <c r="B22" s="81" t="s">
        <v>64</v>
      </c>
      <c r="C22" s="81" t="s">
        <v>54</v>
      </c>
      <c r="D22" s="82">
        <v>34</v>
      </c>
      <c r="E22" s="83">
        <v>55</v>
      </c>
      <c r="F22" s="83">
        <v>56</v>
      </c>
      <c r="G22" s="83">
        <v>0</v>
      </c>
      <c r="H22" s="83">
        <v>0</v>
      </c>
      <c r="I22" s="83">
        <v>56</v>
      </c>
      <c r="J22" s="83">
        <v>0</v>
      </c>
      <c r="K22" s="83">
        <v>0</v>
      </c>
      <c r="L22" s="83">
        <v>59</v>
      </c>
      <c r="M22" s="83">
        <v>0</v>
      </c>
      <c r="N22" s="84">
        <v>18</v>
      </c>
      <c r="O22" s="85">
        <v>29</v>
      </c>
      <c r="P22" s="86">
        <f t="shared" si="0"/>
        <v>1.6111111111111112</v>
      </c>
      <c r="Q22" s="84">
        <v>18.11</v>
      </c>
      <c r="R22" s="87">
        <v>65</v>
      </c>
      <c r="S22" s="86">
        <f t="shared" si="3"/>
        <v>3.5891772501380452</v>
      </c>
    </row>
    <row r="23" spans="1:19" ht="45" x14ac:dyDescent="0.25">
      <c r="A23" s="80"/>
      <c r="B23" s="81" t="s">
        <v>65</v>
      </c>
      <c r="C23" s="81" t="s">
        <v>54</v>
      </c>
      <c r="D23" s="82">
        <v>62</v>
      </c>
      <c r="E23" s="83">
        <v>188</v>
      </c>
      <c r="F23" s="83">
        <v>171</v>
      </c>
      <c r="G23" s="83">
        <v>0</v>
      </c>
      <c r="H23" s="83">
        <v>0</v>
      </c>
      <c r="I23" s="83">
        <v>114</v>
      </c>
      <c r="J23" s="83">
        <v>0</v>
      </c>
      <c r="K23" s="83">
        <v>0</v>
      </c>
      <c r="L23" s="83">
        <v>133</v>
      </c>
      <c r="M23" s="83">
        <v>0</v>
      </c>
      <c r="N23" s="84">
        <v>28.76</v>
      </c>
      <c r="O23" s="85">
        <v>53</v>
      </c>
      <c r="P23" s="86">
        <f t="shared" si="0"/>
        <v>1.842837273991655</v>
      </c>
      <c r="Q23" s="84">
        <v>16.3</v>
      </c>
      <c r="R23" s="87">
        <v>114</v>
      </c>
      <c r="S23" s="86">
        <f t="shared" si="3"/>
        <v>6.9938650306748462</v>
      </c>
    </row>
    <row r="24" spans="1:19" ht="45" x14ac:dyDescent="0.25">
      <c r="A24" s="80"/>
      <c r="B24" s="81" t="s">
        <v>66</v>
      </c>
      <c r="C24" s="81" t="s">
        <v>54</v>
      </c>
      <c r="D24" s="82">
        <v>0</v>
      </c>
      <c r="E24" s="83">
        <v>37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  <c r="K24" s="83">
        <v>0</v>
      </c>
      <c r="L24" s="83">
        <v>0</v>
      </c>
      <c r="M24" s="83">
        <v>0</v>
      </c>
      <c r="N24" s="84"/>
      <c r="O24" s="85"/>
      <c r="P24" s="86" t="e">
        <f t="shared" si="0"/>
        <v>#DIV/0!</v>
      </c>
      <c r="Q24" s="84"/>
      <c r="R24" s="87"/>
      <c r="S24" s="86" t="e">
        <f t="shared" si="3"/>
        <v>#DIV/0!</v>
      </c>
    </row>
    <row r="25" spans="1:19" ht="30" x14ac:dyDescent="0.25">
      <c r="A25" s="80"/>
      <c r="B25" s="81" t="s">
        <v>67</v>
      </c>
      <c r="C25" s="81" t="s">
        <v>54</v>
      </c>
      <c r="D25" s="82">
        <v>157</v>
      </c>
      <c r="E25" s="83">
        <v>188</v>
      </c>
      <c r="F25" s="83">
        <v>234</v>
      </c>
      <c r="G25" s="83">
        <v>0</v>
      </c>
      <c r="H25" s="83">
        <v>0</v>
      </c>
      <c r="I25" s="83">
        <v>445</v>
      </c>
      <c r="J25" s="83">
        <v>0</v>
      </c>
      <c r="K25" s="83">
        <v>0</v>
      </c>
      <c r="L25" s="83">
        <v>226</v>
      </c>
      <c r="M25" s="83">
        <v>0</v>
      </c>
      <c r="N25" s="84">
        <v>66.39</v>
      </c>
      <c r="O25" s="85">
        <v>45</v>
      </c>
      <c r="P25" s="86">
        <f t="shared" si="0"/>
        <v>0.67781292363307721</v>
      </c>
      <c r="Q25" s="84">
        <v>20.6</v>
      </c>
      <c r="R25" s="87">
        <v>72</v>
      </c>
      <c r="S25" s="86">
        <f t="shared" si="3"/>
        <v>3.4951456310679609</v>
      </c>
    </row>
    <row r="26" spans="1:19" ht="18.75" customHeight="1" x14ac:dyDescent="0.25">
      <c r="A26" s="80"/>
      <c r="B26" s="81" t="s">
        <v>47</v>
      </c>
      <c r="C26" s="81" t="s">
        <v>54</v>
      </c>
      <c r="D26" s="82">
        <v>346</v>
      </c>
      <c r="E26" s="83">
        <v>506</v>
      </c>
      <c r="F26" s="83">
        <v>557</v>
      </c>
      <c r="G26" s="83">
        <v>0</v>
      </c>
      <c r="H26" s="83">
        <v>0</v>
      </c>
      <c r="I26" s="83">
        <v>66</v>
      </c>
      <c r="J26" s="83">
        <v>0</v>
      </c>
      <c r="K26" s="83">
        <v>0</v>
      </c>
      <c r="L26" s="83">
        <v>299</v>
      </c>
      <c r="M26" s="83">
        <v>0</v>
      </c>
      <c r="N26" s="84">
        <v>179.89</v>
      </c>
      <c r="O26" s="85">
        <v>70</v>
      </c>
      <c r="P26" s="86">
        <f t="shared" si="0"/>
        <v>0.38912668853188065</v>
      </c>
      <c r="Q26" s="84">
        <v>57.11</v>
      </c>
      <c r="R26" s="87">
        <v>120</v>
      </c>
      <c r="S26" s="86">
        <f t="shared" si="3"/>
        <v>2.1012081947119592</v>
      </c>
    </row>
    <row r="27" spans="1:19" ht="45" x14ac:dyDescent="0.25">
      <c r="A27" s="80"/>
      <c r="B27" s="81" t="s">
        <v>68</v>
      </c>
      <c r="C27" s="81" t="s">
        <v>54</v>
      </c>
      <c r="D27" s="82">
        <v>14</v>
      </c>
      <c r="E27" s="83">
        <v>258</v>
      </c>
      <c r="F27" s="83">
        <v>114</v>
      </c>
      <c r="G27" s="83">
        <v>0</v>
      </c>
      <c r="H27" s="83">
        <v>0</v>
      </c>
      <c r="I27" s="83">
        <v>0</v>
      </c>
      <c r="J27" s="83">
        <v>0</v>
      </c>
      <c r="K27" s="83">
        <v>0</v>
      </c>
      <c r="L27" s="83">
        <v>52</v>
      </c>
      <c r="M27" s="83">
        <v>0</v>
      </c>
      <c r="N27" s="84">
        <v>25.9</v>
      </c>
      <c r="O27" s="85">
        <v>36</v>
      </c>
      <c r="P27" s="86">
        <f t="shared" si="0"/>
        <v>1.3899613899613901</v>
      </c>
      <c r="Q27" s="84">
        <v>15</v>
      </c>
      <c r="R27" s="87">
        <v>90</v>
      </c>
      <c r="S27" s="86">
        <f t="shared" si="3"/>
        <v>6</v>
      </c>
    </row>
    <row r="28" spans="1:19" ht="30" x14ac:dyDescent="0.25">
      <c r="A28" s="80"/>
      <c r="B28" s="96" t="s">
        <v>69</v>
      </c>
      <c r="C28" s="81" t="s">
        <v>54</v>
      </c>
      <c r="D28" s="82">
        <v>145</v>
      </c>
      <c r="E28" s="83">
        <v>377</v>
      </c>
      <c r="F28" s="83">
        <v>160</v>
      </c>
      <c r="G28" s="83">
        <v>0</v>
      </c>
      <c r="H28" s="83">
        <v>0</v>
      </c>
      <c r="I28" s="83">
        <v>35</v>
      </c>
      <c r="J28" s="83">
        <v>0</v>
      </c>
      <c r="K28" s="83">
        <v>0</v>
      </c>
      <c r="L28" s="83">
        <v>129</v>
      </c>
      <c r="M28" s="83">
        <v>0</v>
      </c>
      <c r="N28" s="84">
        <v>43.82</v>
      </c>
      <c r="O28" s="93"/>
      <c r="P28" s="86">
        <f t="shared" si="0"/>
        <v>0</v>
      </c>
      <c r="Q28" s="84">
        <v>43.319000000000003</v>
      </c>
      <c r="R28" s="87">
        <v>60</v>
      </c>
      <c r="S28" s="86">
        <f t="shared" si="3"/>
        <v>1.3850735243195826</v>
      </c>
    </row>
    <row r="29" spans="1:19" ht="30" x14ac:dyDescent="0.25">
      <c r="A29" s="80"/>
      <c r="B29" s="81" t="s">
        <v>70</v>
      </c>
      <c r="C29" s="81" t="s">
        <v>54</v>
      </c>
      <c r="D29" s="82">
        <v>42</v>
      </c>
      <c r="E29" s="83">
        <v>61</v>
      </c>
      <c r="F29" s="83">
        <v>83</v>
      </c>
      <c r="G29" s="83">
        <v>0</v>
      </c>
      <c r="H29" s="83">
        <v>0</v>
      </c>
      <c r="I29" s="83">
        <v>91</v>
      </c>
      <c r="J29" s="83">
        <v>0</v>
      </c>
      <c r="K29" s="83">
        <v>0</v>
      </c>
      <c r="L29" s="83">
        <v>44</v>
      </c>
      <c r="M29" s="83">
        <v>0</v>
      </c>
      <c r="N29" s="84">
        <v>13.5</v>
      </c>
      <c r="O29" s="85">
        <v>24</v>
      </c>
      <c r="P29" s="86">
        <f t="shared" si="0"/>
        <v>1.7777777777777777</v>
      </c>
      <c r="Q29" s="84">
        <v>0</v>
      </c>
      <c r="R29" s="87">
        <v>0</v>
      </c>
      <c r="S29" s="86">
        <v>0</v>
      </c>
    </row>
    <row r="30" spans="1:19" ht="30" x14ac:dyDescent="0.25">
      <c r="A30" s="80"/>
      <c r="B30" s="81" t="s">
        <v>71</v>
      </c>
      <c r="C30" s="81" t="s">
        <v>54</v>
      </c>
      <c r="D30" s="82">
        <v>22</v>
      </c>
      <c r="E30" s="83">
        <v>72</v>
      </c>
      <c r="F30" s="83">
        <v>73</v>
      </c>
      <c r="G30" s="83">
        <v>0</v>
      </c>
      <c r="H30" s="83">
        <v>0</v>
      </c>
      <c r="I30" s="83">
        <v>65</v>
      </c>
      <c r="J30" s="83">
        <v>0</v>
      </c>
      <c r="K30" s="83">
        <v>0</v>
      </c>
      <c r="L30" s="83">
        <v>53</v>
      </c>
      <c r="M30" s="83">
        <v>0</v>
      </c>
      <c r="N30" s="84">
        <v>13.83</v>
      </c>
      <c r="O30" s="85">
        <v>20</v>
      </c>
      <c r="P30" s="86">
        <f t="shared" si="0"/>
        <v>1.4461315979754157</v>
      </c>
      <c r="Q30" s="84">
        <v>6.91</v>
      </c>
      <c r="R30" s="87">
        <v>40</v>
      </c>
      <c r="S30" s="86">
        <f>R30/Q30</f>
        <v>5.7887120115774238</v>
      </c>
    </row>
    <row r="31" spans="1:19" ht="45" x14ac:dyDescent="0.25">
      <c r="A31" s="80"/>
      <c r="B31" s="81" t="s">
        <v>72</v>
      </c>
      <c r="C31" s="81" t="s">
        <v>54</v>
      </c>
      <c r="D31" s="82">
        <v>35</v>
      </c>
      <c r="E31" s="83">
        <v>0</v>
      </c>
      <c r="F31" s="83">
        <v>44</v>
      </c>
      <c r="G31" s="83">
        <v>0</v>
      </c>
      <c r="H31" s="83">
        <v>0</v>
      </c>
      <c r="I31" s="83">
        <v>40</v>
      </c>
      <c r="J31" s="83">
        <v>0</v>
      </c>
      <c r="K31" s="83">
        <v>0</v>
      </c>
      <c r="L31" s="83">
        <v>51</v>
      </c>
      <c r="M31" s="83">
        <v>0</v>
      </c>
      <c r="N31" s="84">
        <v>12.5</v>
      </c>
      <c r="O31" s="93"/>
      <c r="P31" s="86">
        <f t="shared" si="0"/>
        <v>0</v>
      </c>
      <c r="Q31" s="84">
        <v>0</v>
      </c>
      <c r="R31" s="87">
        <v>0</v>
      </c>
      <c r="S31" s="86">
        <v>0</v>
      </c>
    </row>
    <row r="32" spans="1:19" ht="30" x14ac:dyDescent="0.25">
      <c r="A32" s="80"/>
      <c r="B32" s="81" t="s">
        <v>73</v>
      </c>
      <c r="C32" s="81" t="s">
        <v>54</v>
      </c>
      <c r="D32" s="82">
        <v>0</v>
      </c>
      <c r="E32" s="83">
        <v>360</v>
      </c>
      <c r="F32" s="83">
        <v>10</v>
      </c>
      <c r="G32" s="83">
        <v>0</v>
      </c>
      <c r="H32" s="83">
        <v>0</v>
      </c>
      <c r="I32" s="83">
        <v>0</v>
      </c>
      <c r="J32" s="83">
        <v>0</v>
      </c>
      <c r="K32" s="83">
        <v>0</v>
      </c>
      <c r="L32" s="83">
        <v>0</v>
      </c>
      <c r="M32" s="83">
        <v>0</v>
      </c>
      <c r="N32" s="84">
        <v>11.46</v>
      </c>
      <c r="O32" s="85">
        <v>8</v>
      </c>
      <c r="P32" s="86">
        <f t="shared" si="0"/>
        <v>0.69808027923211169</v>
      </c>
      <c r="Q32" s="84">
        <v>6.66</v>
      </c>
      <c r="R32" s="87">
        <v>36</v>
      </c>
      <c r="S32" s="86">
        <f t="shared" ref="S32:S37" si="4">R32/Q32</f>
        <v>5.4054054054054053</v>
      </c>
    </row>
    <row r="33" spans="1:19" ht="30" x14ac:dyDescent="0.25">
      <c r="A33" s="80"/>
      <c r="B33" s="81" t="s">
        <v>74</v>
      </c>
      <c r="C33" s="81" t="s">
        <v>54</v>
      </c>
      <c r="D33" s="82">
        <v>0</v>
      </c>
      <c r="E33" s="83">
        <v>264</v>
      </c>
      <c r="F33" s="83">
        <v>48</v>
      </c>
      <c r="G33" s="83">
        <v>0</v>
      </c>
      <c r="H33" s="83">
        <v>0</v>
      </c>
      <c r="I33" s="83">
        <v>0</v>
      </c>
      <c r="J33" s="83">
        <v>0</v>
      </c>
      <c r="K33" s="83">
        <v>0</v>
      </c>
      <c r="L33" s="83">
        <v>35</v>
      </c>
      <c r="M33" s="83">
        <v>0</v>
      </c>
      <c r="N33" s="84">
        <v>62.9</v>
      </c>
      <c r="O33" s="85">
        <v>190</v>
      </c>
      <c r="P33" s="86">
        <f t="shared" si="0"/>
        <v>3.0206677265500796</v>
      </c>
      <c r="Q33" s="84">
        <v>62.9</v>
      </c>
      <c r="R33" s="87">
        <v>190</v>
      </c>
      <c r="S33" s="86">
        <f t="shared" si="4"/>
        <v>3.0206677265500796</v>
      </c>
    </row>
    <row r="34" spans="1:19" ht="45" x14ac:dyDescent="0.25">
      <c r="A34" s="80"/>
      <c r="B34" s="81" t="s">
        <v>75</v>
      </c>
      <c r="C34" s="81" t="s">
        <v>54</v>
      </c>
      <c r="D34" s="82">
        <v>36</v>
      </c>
      <c r="E34" s="83">
        <v>138</v>
      </c>
      <c r="F34" s="83">
        <v>95</v>
      </c>
      <c r="G34" s="83">
        <v>0</v>
      </c>
      <c r="H34" s="83">
        <v>0</v>
      </c>
      <c r="I34" s="83">
        <v>61</v>
      </c>
      <c r="J34" s="83">
        <v>0</v>
      </c>
      <c r="K34" s="83">
        <v>0</v>
      </c>
      <c r="L34" s="83">
        <v>23</v>
      </c>
      <c r="M34" s="83">
        <v>0</v>
      </c>
      <c r="N34" s="84">
        <v>15.1</v>
      </c>
      <c r="O34" s="85">
        <v>11</v>
      </c>
      <c r="P34" s="86">
        <f t="shared" si="0"/>
        <v>0.72847682119205304</v>
      </c>
      <c r="Q34" s="84">
        <v>7.5</v>
      </c>
      <c r="R34" s="87">
        <v>30</v>
      </c>
      <c r="S34" s="86">
        <f t="shared" si="4"/>
        <v>4</v>
      </c>
    </row>
    <row r="35" spans="1:19" ht="30" x14ac:dyDescent="0.25">
      <c r="A35" s="80"/>
      <c r="B35" s="81" t="s">
        <v>76</v>
      </c>
      <c r="C35" s="81" t="s">
        <v>54</v>
      </c>
      <c r="D35" s="82">
        <v>87</v>
      </c>
      <c r="E35" s="83">
        <v>359</v>
      </c>
      <c r="F35" s="83">
        <v>208</v>
      </c>
      <c r="G35" s="83">
        <v>0</v>
      </c>
      <c r="H35" s="83">
        <v>0</v>
      </c>
      <c r="I35" s="83">
        <v>610</v>
      </c>
      <c r="J35" s="83">
        <v>0</v>
      </c>
      <c r="K35" s="83">
        <v>0</v>
      </c>
      <c r="L35" s="83">
        <v>274</v>
      </c>
      <c r="M35" s="83">
        <v>0</v>
      </c>
      <c r="N35" s="84">
        <v>71.47</v>
      </c>
      <c r="O35" s="85">
        <v>39</v>
      </c>
      <c r="P35" s="86">
        <f t="shared" si="0"/>
        <v>0.54568350356793061</v>
      </c>
      <c r="Q35" s="84">
        <v>22</v>
      </c>
      <c r="R35" s="87">
        <v>100</v>
      </c>
      <c r="S35" s="86">
        <f t="shared" si="4"/>
        <v>4.5454545454545459</v>
      </c>
    </row>
    <row r="36" spans="1:19" ht="30" x14ac:dyDescent="0.25">
      <c r="A36" s="80"/>
      <c r="B36" s="81" t="s">
        <v>77</v>
      </c>
      <c r="C36" s="81" t="s">
        <v>54</v>
      </c>
      <c r="D36" s="82">
        <v>39</v>
      </c>
      <c r="E36" s="83">
        <v>66</v>
      </c>
      <c r="F36" s="83">
        <v>88</v>
      </c>
      <c r="G36" s="83">
        <v>0</v>
      </c>
      <c r="H36" s="83">
        <v>0</v>
      </c>
      <c r="I36" s="83">
        <v>143</v>
      </c>
      <c r="J36" s="83">
        <v>0</v>
      </c>
      <c r="K36" s="83">
        <v>0</v>
      </c>
      <c r="L36" s="83">
        <v>102</v>
      </c>
      <c r="M36" s="83">
        <v>0</v>
      </c>
      <c r="N36" s="84">
        <v>24.51</v>
      </c>
      <c r="O36" s="85">
        <v>29</v>
      </c>
      <c r="P36" s="86">
        <f t="shared" si="0"/>
        <v>1.1831905344757241</v>
      </c>
      <c r="Q36" s="84">
        <v>24.51</v>
      </c>
      <c r="R36" s="87">
        <v>74</v>
      </c>
      <c r="S36" s="86">
        <f t="shared" si="4"/>
        <v>3.0191758465932272</v>
      </c>
    </row>
    <row r="37" spans="1:19" ht="30" x14ac:dyDescent="0.25">
      <c r="A37" s="80"/>
      <c r="B37" s="81" t="s">
        <v>78</v>
      </c>
      <c r="C37" s="81" t="s">
        <v>54</v>
      </c>
      <c r="D37" s="82">
        <v>24</v>
      </c>
      <c r="E37" s="83">
        <v>42</v>
      </c>
      <c r="F37" s="83">
        <v>45</v>
      </c>
      <c r="G37" s="83">
        <v>0</v>
      </c>
      <c r="H37" s="83">
        <v>0</v>
      </c>
      <c r="I37" s="83">
        <v>41</v>
      </c>
      <c r="J37" s="83">
        <v>0</v>
      </c>
      <c r="K37" s="83">
        <v>0</v>
      </c>
      <c r="L37" s="83">
        <v>51</v>
      </c>
      <c r="M37" s="83">
        <v>0</v>
      </c>
      <c r="N37" s="84">
        <v>15.05</v>
      </c>
      <c r="O37" s="85">
        <v>15</v>
      </c>
      <c r="P37" s="86">
        <f t="shared" si="0"/>
        <v>0.99667774086378735</v>
      </c>
      <c r="Q37" s="84">
        <v>15.05</v>
      </c>
      <c r="R37" s="87">
        <v>54</v>
      </c>
      <c r="S37" s="86">
        <f t="shared" si="4"/>
        <v>3.5880398671096345</v>
      </c>
    </row>
    <row r="38" spans="1:19" ht="30" x14ac:dyDescent="0.25">
      <c r="A38" s="68"/>
      <c r="B38" s="81" t="s">
        <v>79</v>
      </c>
      <c r="C38" s="81" t="s">
        <v>54</v>
      </c>
      <c r="D38" s="82">
        <v>62</v>
      </c>
      <c r="E38" s="83">
        <v>35</v>
      </c>
      <c r="F38" s="83">
        <v>131</v>
      </c>
      <c r="G38" s="83">
        <v>0</v>
      </c>
      <c r="H38" s="83">
        <v>0</v>
      </c>
      <c r="I38" s="83">
        <v>54</v>
      </c>
      <c r="J38" s="83">
        <v>0</v>
      </c>
      <c r="K38" s="83">
        <v>0</v>
      </c>
      <c r="L38" s="83">
        <v>86</v>
      </c>
      <c r="M38" s="83">
        <v>0</v>
      </c>
      <c r="N38" s="84">
        <v>32.6</v>
      </c>
      <c r="O38" s="93"/>
      <c r="P38" s="86">
        <f t="shared" si="0"/>
        <v>0</v>
      </c>
      <c r="Q38" s="84">
        <v>0</v>
      </c>
      <c r="R38" s="87">
        <v>0</v>
      </c>
      <c r="S38" s="86">
        <v>0</v>
      </c>
    </row>
    <row r="39" spans="1:19" ht="15" x14ac:dyDescent="0.25">
      <c r="A39" s="68"/>
      <c r="B39" s="88" t="s">
        <v>30</v>
      </c>
      <c r="C39" s="88" t="s">
        <v>54</v>
      </c>
      <c r="D39" s="85">
        <v>1251</v>
      </c>
      <c r="E39" s="87">
        <v>3496</v>
      </c>
      <c r="F39" s="87">
        <v>2457</v>
      </c>
      <c r="G39" s="87">
        <v>0</v>
      </c>
      <c r="H39" s="87">
        <v>0</v>
      </c>
      <c r="I39" s="87">
        <v>2350</v>
      </c>
      <c r="J39" s="87">
        <v>0</v>
      </c>
      <c r="K39" s="87">
        <v>0</v>
      </c>
      <c r="L39" s="87">
        <v>1896</v>
      </c>
      <c r="M39" s="87">
        <v>0</v>
      </c>
      <c r="N39" s="89">
        <f>SUM(N17:N38)</f>
        <v>744.21999999999991</v>
      </c>
      <c r="O39" s="85">
        <f>SUM(O17:O38)</f>
        <v>631</v>
      </c>
      <c r="P39" s="90">
        <f t="shared" si="0"/>
        <v>0.8478675660422994</v>
      </c>
      <c r="Q39" s="89">
        <f>SUM(Q17:Q38)</f>
        <v>365.34899999999999</v>
      </c>
      <c r="R39" s="87">
        <f>SUM(R17:R38)</f>
        <v>1211</v>
      </c>
      <c r="S39" s="90">
        <f>R39/Q39</f>
        <v>3.3146388795371005</v>
      </c>
    </row>
    <row r="40" spans="1:19" ht="45" x14ac:dyDescent="0.25">
      <c r="A40" s="80"/>
      <c r="B40" s="81" t="s">
        <v>83</v>
      </c>
      <c r="C40" s="81" t="s">
        <v>82</v>
      </c>
      <c r="D40" s="82">
        <v>26</v>
      </c>
      <c r="E40" s="83">
        <v>36</v>
      </c>
      <c r="F40" s="83">
        <v>87</v>
      </c>
      <c r="G40" s="83">
        <v>0</v>
      </c>
      <c r="H40" s="83">
        <v>0</v>
      </c>
      <c r="I40" s="83">
        <v>95</v>
      </c>
      <c r="J40" s="83">
        <v>0</v>
      </c>
      <c r="K40" s="83">
        <v>0</v>
      </c>
      <c r="L40" s="83">
        <v>69</v>
      </c>
      <c r="M40" s="83">
        <v>2</v>
      </c>
      <c r="N40" s="84">
        <v>24.8</v>
      </c>
      <c r="O40" s="85">
        <v>30</v>
      </c>
      <c r="P40" s="86">
        <f t="shared" si="0"/>
        <v>1.2096774193548387</v>
      </c>
      <c r="Q40" s="84">
        <v>0</v>
      </c>
      <c r="R40" s="87">
        <v>0</v>
      </c>
      <c r="S40" s="86">
        <v>0</v>
      </c>
    </row>
    <row r="41" spans="1:19" ht="45" x14ac:dyDescent="0.25">
      <c r="A41" s="80"/>
      <c r="B41" s="81" t="s">
        <v>84</v>
      </c>
      <c r="C41" s="81" t="s">
        <v>82</v>
      </c>
      <c r="D41" s="82">
        <v>60</v>
      </c>
      <c r="E41" s="83">
        <v>0</v>
      </c>
      <c r="F41" s="83">
        <v>0</v>
      </c>
      <c r="G41" s="83">
        <v>0</v>
      </c>
      <c r="H41" s="83">
        <v>0</v>
      </c>
      <c r="I41" s="83">
        <v>0</v>
      </c>
      <c r="J41" s="83">
        <v>0</v>
      </c>
      <c r="K41" s="83">
        <v>0</v>
      </c>
      <c r="L41" s="83">
        <v>122</v>
      </c>
      <c r="M41" s="83">
        <v>0</v>
      </c>
      <c r="N41" s="84"/>
      <c r="O41" s="93"/>
      <c r="P41" s="86" t="e">
        <f t="shared" si="0"/>
        <v>#DIV/0!</v>
      </c>
      <c r="Q41" s="84">
        <v>9.99</v>
      </c>
      <c r="R41" s="87">
        <v>75</v>
      </c>
      <c r="S41" s="86">
        <f>R41/Q41</f>
        <v>7.5075075075075075</v>
      </c>
    </row>
    <row r="42" spans="1:19" ht="30" x14ac:dyDescent="0.25">
      <c r="A42" s="80"/>
      <c r="B42" s="81" t="s">
        <v>1539</v>
      </c>
      <c r="C42" s="81" t="s">
        <v>82</v>
      </c>
      <c r="D42" s="82">
        <v>76</v>
      </c>
      <c r="E42" s="83">
        <v>60</v>
      </c>
      <c r="F42" s="83">
        <v>80</v>
      </c>
      <c r="G42" s="83">
        <v>0</v>
      </c>
      <c r="H42" s="83">
        <v>0</v>
      </c>
      <c r="I42" s="83">
        <v>89</v>
      </c>
      <c r="J42" s="83">
        <v>0</v>
      </c>
      <c r="K42" s="83">
        <v>0</v>
      </c>
      <c r="L42" s="83">
        <v>75</v>
      </c>
      <c r="M42" s="83">
        <v>1</v>
      </c>
      <c r="N42" s="84">
        <v>17.600000000000001</v>
      </c>
      <c r="O42" s="85">
        <v>34</v>
      </c>
      <c r="P42" s="86">
        <f t="shared" si="0"/>
        <v>1.9318181818181817</v>
      </c>
      <c r="Q42" s="84">
        <v>0</v>
      </c>
      <c r="R42" s="87">
        <v>0</v>
      </c>
      <c r="S42" s="86">
        <v>0</v>
      </c>
    </row>
    <row r="43" spans="1:19" ht="61.5" customHeight="1" x14ac:dyDescent="0.25">
      <c r="A43" s="80"/>
      <c r="B43" s="81" t="s">
        <v>85</v>
      </c>
      <c r="C43" s="81" t="s">
        <v>82</v>
      </c>
      <c r="D43" s="82">
        <v>111</v>
      </c>
      <c r="E43" s="83">
        <v>104</v>
      </c>
      <c r="F43" s="83">
        <v>0</v>
      </c>
      <c r="G43" s="83">
        <v>0</v>
      </c>
      <c r="H43" s="83">
        <v>0</v>
      </c>
      <c r="I43" s="83">
        <v>53</v>
      </c>
      <c r="J43" s="83">
        <v>0</v>
      </c>
      <c r="K43" s="83">
        <v>0</v>
      </c>
      <c r="L43" s="83">
        <v>103</v>
      </c>
      <c r="M43" s="83">
        <v>0</v>
      </c>
      <c r="N43" s="84">
        <v>41.9</v>
      </c>
      <c r="O43" s="85">
        <v>27</v>
      </c>
      <c r="P43" s="86">
        <f t="shared" si="0"/>
        <v>0.64439140811455853</v>
      </c>
      <c r="Q43" s="84">
        <v>41.9</v>
      </c>
      <c r="R43" s="87">
        <v>419</v>
      </c>
      <c r="S43" s="86">
        <f>R43/Q43</f>
        <v>10</v>
      </c>
    </row>
    <row r="44" spans="1:19" ht="20.25" customHeight="1" x14ac:dyDescent="0.25">
      <c r="A44" s="80"/>
      <c r="B44" s="81" t="s">
        <v>47</v>
      </c>
      <c r="C44" s="81" t="s">
        <v>82</v>
      </c>
      <c r="D44" s="82">
        <v>0</v>
      </c>
      <c r="E44" s="83">
        <v>37</v>
      </c>
      <c r="F44" s="83">
        <v>0</v>
      </c>
      <c r="G44" s="83">
        <v>0</v>
      </c>
      <c r="H44" s="83">
        <v>0</v>
      </c>
      <c r="I44" s="83">
        <v>0</v>
      </c>
      <c r="J44" s="83">
        <v>0</v>
      </c>
      <c r="K44" s="83">
        <v>0</v>
      </c>
      <c r="L44" s="83">
        <v>24</v>
      </c>
      <c r="M44" s="83">
        <v>0</v>
      </c>
      <c r="N44" s="84">
        <v>20</v>
      </c>
      <c r="O44" s="85"/>
      <c r="P44" s="86">
        <f t="shared" si="0"/>
        <v>0</v>
      </c>
      <c r="Q44" s="84">
        <v>0</v>
      </c>
      <c r="R44" s="87">
        <v>0</v>
      </c>
      <c r="S44" s="86">
        <v>0</v>
      </c>
    </row>
    <row r="45" spans="1:19" ht="30.75" customHeight="1" x14ac:dyDescent="0.25">
      <c r="A45" s="80"/>
      <c r="B45" s="81" t="s">
        <v>86</v>
      </c>
      <c r="C45" s="81" t="s">
        <v>82</v>
      </c>
      <c r="D45" s="82">
        <v>28</v>
      </c>
      <c r="E45" s="83">
        <v>53</v>
      </c>
      <c r="F45" s="83">
        <v>75</v>
      </c>
      <c r="G45" s="83">
        <v>0</v>
      </c>
      <c r="H45" s="83">
        <v>0</v>
      </c>
      <c r="I45" s="83">
        <v>159</v>
      </c>
      <c r="J45" s="83">
        <v>0</v>
      </c>
      <c r="K45" s="83">
        <v>0</v>
      </c>
      <c r="L45" s="83">
        <v>33</v>
      </c>
      <c r="M45" s="83">
        <v>0</v>
      </c>
      <c r="N45" s="84">
        <v>18.7</v>
      </c>
      <c r="O45" s="85">
        <f>P45*N45</f>
        <v>32.164000000000001</v>
      </c>
      <c r="P45" s="86">
        <v>1.72</v>
      </c>
      <c r="Q45" s="84">
        <v>0</v>
      </c>
      <c r="R45" s="87">
        <v>0</v>
      </c>
      <c r="S45" s="86">
        <v>0</v>
      </c>
    </row>
    <row r="46" spans="1:19" ht="60" x14ac:dyDescent="0.25">
      <c r="A46" s="68"/>
      <c r="B46" s="81" t="s">
        <v>80</v>
      </c>
      <c r="C46" s="81" t="s">
        <v>82</v>
      </c>
      <c r="D46" s="82">
        <v>79</v>
      </c>
      <c r="E46" s="83">
        <v>102</v>
      </c>
      <c r="F46" s="83">
        <v>170</v>
      </c>
      <c r="G46" s="83">
        <v>0</v>
      </c>
      <c r="H46" s="83">
        <v>0</v>
      </c>
      <c r="I46" s="83">
        <v>118</v>
      </c>
      <c r="J46" s="83">
        <v>0</v>
      </c>
      <c r="K46" s="83">
        <v>0</v>
      </c>
      <c r="L46" s="83">
        <v>121</v>
      </c>
      <c r="M46" s="83">
        <v>0</v>
      </c>
      <c r="N46" s="84">
        <v>40.6</v>
      </c>
      <c r="O46" s="85">
        <v>110</v>
      </c>
      <c r="P46" s="86">
        <f t="shared" si="0"/>
        <v>2.7093596059113301</v>
      </c>
      <c r="Q46" s="84">
        <v>0</v>
      </c>
      <c r="R46" s="87">
        <v>0</v>
      </c>
      <c r="S46" s="86">
        <v>0</v>
      </c>
    </row>
    <row r="47" spans="1:19" ht="15" x14ac:dyDescent="0.25">
      <c r="A47" s="68"/>
      <c r="B47" s="88" t="s">
        <v>30</v>
      </c>
      <c r="C47" s="88" t="s">
        <v>82</v>
      </c>
      <c r="D47" s="85">
        <v>380</v>
      </c>
      <c r="E47" s="87">
        <v>392</v>
      </c>
      <c r="F47" s="87">
        <v>412</v>
      </c>
      <c r="G47" s="87">
        <v>0</v>
      </c>
      <c r="H47" s="87">
        <v>0</v>
      </c>
      <c r="I47" s="87">
        <v>514</v>
      </c>
      <c r="J47" s="87">
        <v>0</v>
      </c>
      <c r="K47" s="87">
        <v>0</v>
      </c>
      <c r="L47" s="87">
        <v>547</v>
      </c>
      <c r="M47" s="87">
        <v>3</v>
      </c>
      <c r="N47" s="89">
        <f>SUM(N40:N46)</f>
        <v>163.60000000000002</v>
      </c>
      <c r="O47" s="85">
        <f>SUM(O40:O46)</f>
        <v>233.16399999999999</v>
      </c>
      <c r="P47" s="90">
        <f t="shared" si="0"/>
        <v>1.4252078239608799</v>
      </c>
      <c r="Q47" s="89">
        <f>SUM(Q40:Q46)</f>
        <v>51.89</v>
      </c>
      <c r="R47" s="87">
        <f>SUM(R40:R46)</f>
        <v>494</v>
      </c>
      <c r="S47" s="90">
        <f t="shared" ref="S47:S65" si="5">R47/Q47</f>
        <v>9.5201387550587775</v>
      </c>
    </row>
    <row r="48" spans="1:19" ht="45" x14ac:dyDescent="0.25">
      <c r="A48" s="80"/>
      <c r="B48" s="81" t="s">
        <v>91</v>
      </c>
      <c r="C48" s="81" t="s">
        <v>89</v>
      </c>
      <c r="D48" s="82">
        <v>21</v>
      </c>
      <c r="E48" s="83">
        <v>0</v>
      </c>
      <c r="F48" s="83">
        <v>0</v>
      </c>
      <c r="G48" s="83">
        <v>0</v>
      </c>
      <c r="H48" s="83">
        <v>0</v>
      </c>
      <c r="I48" s="83">
        <v>0</v>
      </c>
      <c r="J48" s="83">
        <v>0</v>
      </c>
      <c r="K48" s="83">
        <v>0</v>
      </c>
      <c r="L48" s="83">
        <v>14</v>
      </c>
      <c r="M48" s="83">
        <v>0</v>
      </c>
      <c r="N48" s="84">
        <v>6.4</v>
      </c>
      <c r="O48" s="85">
        <v>9</v>
      </c>
      <c r="P48" s="86">
        <f t="shared" si="0"/>
        <v>1.40625</v>
      </c>
      <c r="Q48" s="84">
        <v>0</v>
      </c>
      <c r="R48" s="87">
        <v>0</v>
      </c>
      <c r="S48" s="86">
        <v>0</v>
      </c>
    </row>
    <row r="49" spans="1:19" ht="45" x14ac:dyDescent="0.25">
      <c r="A49" s="80"/>
      <c r="B49" s="81" t="s">
        <v>92</v>
      </c>
      <c r="C49" s="81" t="s">
        <v>89</v>
      </c>
      <c r="D49" s="82">
        <v>18</v>
      </c>
      <c r="E49" s="83">
        <v>0</v>
      </c>
      <c r="F49" s="83">
        <v>0</v>
      </c>
      <c r="G49" s="83">
        <v>0</v>
      </c>
      <c r="H49" s="83">
        <v>0</v>
      </c>
      <c r="I49" s="83">
        <v>0</v>
      </c>
      <c r="J49" s="83">
        <v>0</v>
      </c>
      <c r="K49" s="83">
        <v>0</v>
      </c>
      <c r="L49" s="83">
        <v>12</v>
      </c>
      <c r="M49" s="83">
        <v>0</v>
      </c>
      <c r="N49" s="84">
        <v>6.4</v>
      </c>
      <c r="O49" s="85">
        <v>11</v>
      </c>
      <c r="P49" s="86">
        <f t="shared" si="0"/>
        <v>1.71875</v>
      </c>
      <c r="Q49" s="84">
        <v>0</v>
      </c>
      <c r="R49" s="87">
        <v>0</v>
      </c>
      <c r="S49" s="86">
        <v>0</v>
      </c>
    </row>
    <row r="50" spans="1:19" ht="45" x14ac:dyDescent="0.25">
      <c r="A50" s="80"/>
      <c r="B50" s="81" t="s">
        <v>93</v>
      </c>
      <c r="C50" s="81" t="s">
        <v>89</v>
      </c>
      <c r="D50" s="82">
        <v>872</v>
      </c>
      <c r="E50" s="83">
        <v>0</v>
      </c>
      <c r="F50" s="83">
        <v>0</v>
      </c>
      <c r="G50" s="83">
        <v>0</v>
      </c>
      <c r="H50" s="83">
        <v>0</v>
      </c>
      <c r="I50" s="83">
        <v>0</v>
      </c>
      <c r="J50" s="83">
        <v>0</v>
      </c>
      <c r="K50" s="83">
        <v>0</v>
      </c>
      <c r="L50" s="83">
        <v>1852</v>
      </c>
      <c r="M50" s="83">
        <v>0</v>
      </c>
      <c r="N50" s="84">
        <v>605.6</v>
      </c>
      <c r="O50" s="85">
        <v>257</v>
      </c>
      <c r="P50" s="86">
        <f t="shared" si="0"/>
        <v>0.42437252311756934</v>
      </c>
      <c r="Q50" s="84">
        <v>184.4</v>
      </c>
      <c r="R50" s="87">
        <v>1143</v>
      </c>
      <c r="S50" s="86">
        <f t="shared" si="5"/>
        <v>6.1984815618221258</v>
      </c>
    </row>
    <row r="51" spans="1:19" ht="30" x14ac:dyDescent="0.25">
      <c r="A51" s="80"/>
      <c r="B51" s="81" t="s">
        <v>47</v>
      </c>
      <c r="C51" s="81" t="s">
        <v>89</v>
      </c>
      <c r="D51" s="82">
        <v>577</v>
      </c>
      <c r="E51" s="83">
        <v>0</v>
      </c>
      <c r="F51" s="83">
        <v>0</v>
      </c>
      <c r="G51" s="83">
        <v>0</v>
      </c>
      <c r="H51" s="83">
        <v>0</v>
      </c>
      <c r="I51" s="83">
        <v>0</v>
      </c>
      <c r="J51" s="83">
        <v>0</v>
      </c>
      <c r="K51" s="83">
        <v>0</v>
      </c>
      <c r="L51" s="83">
        <v>403</v>
      </c>
      <c r="M51" s="83">
        <v>0</v>
      </c>
      <c r="N51" s="84">
        <v>274.28500000000003</v>
      </c>
      <c r="O51" s="85">
        <v>113</v>
      </c>
      <c r="P51" s="86">
        <f t="shared" si="0"/>
        <v>0.41198023953187374</v>
      </c>
      <c r="Q51" s="84">
        <v>120</v>
      </c>
      <c r="R51" s="87">
        <v>415</v>
      </c>
      <c r="S51" s="86">
        <f t="shared" si="5"/>
        <v>3.4583333333333335</v>
      </c>
    </row>
    <row r="52" spans="1:19" ht="30" x14ac:dyDescent="0.25">
      <c r="A52" s="80"/>
      <c r="B52" s="81" t="s">
        <v>94</v>
      </c>
      <c r="C52" s="81" t="s">
        <v>89</v>
      </c>
      <c r="D52" s="82">
        <v>93</v>
      </c>
      <c r="E52" s="83">
        <v>0</v>
      </c>
      <c r="F52" s="83">
        <v>0</v>
      </c>
      <c r="G52" s="83">
        <v>0</v>
      </c>
      <c r="H52" s="83">
        <v>0</v>
      </c>
      <c r="I52" s="83">
        <v>0</v>
      </c>
      <c r="J52" s="83">
        <v>0</v>
      </c>
      <c r="K52" s="83">
        <v>0</v>
      </c>
      <c r="L52" s="83">
        <v>48</v>
      </c>
      <c r="M52" s="83">
        <v>0</v>
      </c>
      <c r="N52" s="84">
        <v>30.15</v>
      </c>
      <c r="O52" s="85">
        <v>20</v>
      </c>
      <c r="P52" s="86">
        <f t="shared" si="0"/>
        <v>0.66334991708126034</v>
      </c>
      <c r="Q52" s="84">
        <v>0</v>
      </c>
      <c r="R52" s="87">
        <v>0</v>
      </c>
      <c r="S52" s="86">
        <v>0</v>
      </c>
    </row>
    <row r="53" spans="1:19" ht="45" x14ac:dyDescent="0.25">
      <c r="A53" s="80"/>
      <c r="B53" s="81" t="s">
        <v>95</v>
      </c>
      <c r="C53" s="81" t="s">
        <v>89</v>
      </c>
      <c r="D53" s="82">
        <v>108</v>
      </c>
      <c r="E53" s="83">
        <v>0</v>
      </c>
      <c r="F53" s="83">
        <v>0</v>
      </c>
      <c r="G53" s="83">
        <v>0</v>
      </c>
      <c r="H53" s="83">
        <v>0</v>
      </c>
      <c r="I53" s="83">
        <v>0</v>
      </c>
      <c r="J53" s="83">
        <v>0</v>
      </c>
      <c r="K53" s="83">
        <v>0</v>
      </c>
      <c r="L53" s="83">
        <v>49</v>
      </c>
      <c r="M53" s="83">
        <v>0</v>
      </c>
      <c r="N53" s="84">
        <v>19</v>
      </c>
      <c r="O53" s="85">
        <v>30</v>
      </c>
      <c r="P53" s="86">
        <f t="shared" si="0"/>
        <v>1.5789473684210527</v>
      </c>
      <c r="Q53" s="84">
        <v>19</v>
      </c>
      <c r="R53" s="87">
        <v>41</v>
      </c>
      <c r="S53" s="86">
        <f t="shared" si="5"/>
        <v>2.1578947368421053</v>
      </c>
    </row>
    <row r="54" spans="1:19" ht="30" x14ac:dyDescent="0.25">
      <c r="A54" s="80"/>
      <c r="B54" s="81" t="s">
        <v>1540</v>
      </c>
      <c r="C54" s="81" t="s">
        <v>89</v>
      </c>
      <c r="D54" s="82">
        <v>87</v>
      </c>
      <c r="E54" s="83">
        <v>0</v>
      </c>
      <c r="F54" s="83">
        <v>0</v>
      </c>
      <c r="G54" s="83">
        <v>0</v>
      </c>
      <c r="H54" s="83">
        <v>0</v>
      </c>
      <c r="I54" s="83">
        <v>0</v>
      </c>
      <c r="J54" s="83">
        <v>0</v>
      </c>
      <c r="K54" s="83">
        <v>0</v>
      </c>
      <c r="L54" s="83">
        <v>95</v>
      </c>
      <c r="M54" s="83">
        <v>0</v>
      </c>
      <c r="N54" s="84"/>
      <c r="O54" s="85"/>
      <c r="P54" s="86" t="e">
        <f t="shared" si="0"/>
        <v>#DIV/0!</v>
      </c>
      <c r="Q54" s="84"/>
      <c r="R54" s="87"/>
      <c r="S54" s="86" t="e">
        <f t="shared" si="5"/>
        <v>#DIV/0!</v>
      </c>
    </row>
    <row r="55" spans="1:19" ht="45" x14ac:dyDescent="0.25">
      <c r="A55" s="80"/>
      <c r="B55" s="81" t="s">
        <v>96</v>
      </c>
      <c r="C55" s="81" t="s">
        <v>89</v>
      </c>
      <c r="D55" s="82">
        <v>165</v>
      </c>
      <c r="E55" s="83">
        <v>0</v>
      </c>
      <c r="F55" s="83">
        <v>0</v>
      </c>
      <c r="G55" s="83">
        <v>0</v>
      </c>
      <c r="H55" s="83">
        <v>0</v>
      </c>
      <c r="I55" s="83">
        <v>0</v>
      </c>
      <c r="J55" s="83">
        <v>0</v>
      </c>
      <c r="K55" s="83">
        <v>0</v>
      </c>
      <c r="L55" s="83">
        <v>108</v>
      </c>
      <c r="M55" s="83">
        <v>0</v>
      </c>
      <c r="N55" s="84">
        <v>44.38</v>
      </c>
      <c r="O55" s="85">
        <v>28</v>
      </c>
      <c r="P55" s="86">
        <f t="shared" si="0"/>
        <v>0.63091482649842268</v>
      </c>
      <c r="Q55" s="84">
        <v>20</v>
      </c>
      <c r="R55" s="87">
        <v>100</v>
      </c>
      <c r="S55" s="86">
        <f t="shared" si="5"/>
        <v>5</v>
      </c>
    </row>
    <row r="56" spans="1:19" ht="30" x14ac:dyDescent="0.25">
      <c r="A56" s="68"/>
      <c r="B56" s="81" t="s">
        <v>97</v>
      </c>
      <c r="C56" s="81" t="s">
        <v>89</v>
      </c>
      <c r="D56" s="82">
        <v>135</v>
      </c>
      <c r="E56" s="83">
        <v>0</v>
      </c>
      <c r="F56" s="83">
        <v>0</v>
      </c>
      <c r="G56" s="83">
        <v>0</v>
      </c>
      <c r="H56" s="83">
        <v>0</v>
      </c>
      <c r="I56" s="83">
        <v>0</v>
      </c>
      <c r="J56" s="83">
        <v>0</v>
      </c>
      <c r="K56" s="83">
        <v>0</v>
      </c>
      <c r="L56" s="83">
        <v>106</v>
      </c>
      <c r="M56" s="83">
        <v>0</v>
      </c>
      <c r="N56" s="84">
        <v>45.04</v>
      </c>
      <c r="O56" s="85">
        <v>32</v>
      </c>
      <c r="P56" s="86">
        <f t="shared" si="0"/>
        <v>0.71047957371225579</v>
      </c>
      <c r="Q56" s="84">
        <v>45.31</v>
      </c>
      <c r="R56" s="87">
        <v>97</v>
      </c>
      <c r="S56" s="86">
        <f t="shared" si="5"/>
        <v>2.1408077687044802</v>
      </c>
    </row>
    <row r="57" spans="1:19" ht="15" x14ac:dyDescent="0.25">
      <c r="A57" s="68"/>
      <c r="B57" s="88" t="s">
        <v>30</v>
      </c>
      <c r="C57" s="88" t="s">
        <v>89</v>
      </c>
      <c r="D57" s="85">
        <f>SUM(D48:D56)</f>
        <v>2076</v>
      </c>
      <c r="E57" s="85">
        <f>SUM(E48:E56)</f>
        <v>0</v>
      </c>
      <c r="F57" s="85">
        <f t="shared" ref="F57:M57" si="6">SUM(F48:F56)</f>
        <v>0</v>
      </c>
      <c r="G57" s="85">
        <f t="shared" si="6"/>
        <v>0</v>
      </c>
      <c r="H57" s="85">
        <f t="shared" si="6"/>
        <v>0</v>
      </c>
      <c r="I57" s="85">
        <f t="shared" si="6"/>
        <v>0</v>
      </c>
      <c r="J57" s="85">
        <f t="shared" si="6"/>
        <v>0</v>
      </c>
      <c r="K57" s="85">
        <f t="shared" si="6"/>
        <v>0</v>
      </c>
      <c r="L57" s="85">
        <f t="shared" si="6"/>
        <v>2687</v>
      </c>
      <c r="M57" s="85">
        <f t="shared" si="6"/>
        <v>0</v>
      </c>
      <c r="N57" s="89">
        <f>SUM(N48:N56)</f>
        <v>1031.2549999999999</v>
      </c>
      <c r="O57" s="85">
        <f>SUM(O48:O56)</f>
        <v>500</v>
      </c>
      <c r="P57" s="90">
        <f t="shared" si="0"/>
        <v>0.48484613407934996</v>
      </c>
      <c r="Q57" s="89">
        <f>SUM(Q48:Q56)</f>
        <v>388.71</v>
      </c>
      <c r="R57" s="87">
        <f>SUM(R48:R56)</f>
        <v>1796</v>
      </c>
      <c r="S57" s="90">
        <f t="shared" si="5"/>
        <v>4.6204111033932751</v>
      </c>
    </row>
    <row r="58" spans="1:19" ht="30" x14ac:dyDescent="0.25">
      <c r="A58" s="80"/>
      <c r="B58" s="81" t="s">
        <v>47</v>
      </c>
      <c r="C58" s="81" t="s">
        <v>99</v>
      </c>
      <c r="D58" s="82">
        <v>79</v>
      </c>
      <c r="E58" s="83">
        <v>392</v>
      </c>
      <c r="F58" s="83">
        <v>0</v>
      </c>
      <c r="G58" s="83">
        <v>0</v>
      </c>
      <c r="H58" s="83">
        <v>0</v>
      </c>
      <c r="I58" s="83">
        <v>0</v>
      </c>
      <c r="J58" s="83">
        <v>0</v>
      </c>
      <c r="K58" s="83">
        <v>0</v>
      </c>
      <c r="L58" s="83">
        <v>87</v>
      </c>
      <c r="M58" s="83">
        <v>0</v>
      </c>
      <c r="N58" s="84">
        <v>84.64</v>
      </c>
      <c r="O58" s="85">
        <v>49</v>
      </c>
      <c r="P58" s="86">
        <f t="shared" si="0"/>
        <v>0.57892249527410211</v>
      </c>
      <c r="Q58" s="84">
        <v>134.63999999999999</v>
      </c>
      <c r="R58" s="87">
        <v>337</v>
      </c>
      <c r="S58" s="86">
        <f t="shared" si="5"/>
        <v>2.5029708853238266</v>
      </c>
    </row>
    <row r="59" spans="1:19" ht="15" x14ac:dyDescent="0.25">
      <c r="A59" s="68"/>
      <c r="B59" s="88" t="s">
        <v>30</v>
      </c>
      <c r="C59" s="88" t="s">
        <v>99</v>
      </c>
      <c r="D59" s="85">
        <f t="shared" ref="D59:O59" si="7">SUM(D58:D58)</f>
        <v>79</v>
      </c>
      <c r="E59" s="85">
        <f t="shared" si="7"/>
        <v>392</v>
      </c>
      <c r="F59" s="85">
        <f t="shared" si="7"/>
        <v>0</v>
      </c>
      <c r="G59" s="85">
        <f t="shared" si="7"/>
        <v>0</v>
      </c>
      <c r="H59" s="85">
        <f t="shared" si="7"/>
        <v>0</v>
      </c>
      <c r="I59" s="85">
        <f t="shared" si="7"/>
        <v>0</v>
      </c>
      <c r="J59" s="85">
        <f t="shared" si="7"/>
        <v>0</v>
      </c>
      <c r="K59" s="85">
        <f t="shared" si="7"/>
        <v>0</v>
      </c>
      <c r="L59" s="85">
        <f t="shared" si="7"/>
        <v>87</v>
      </c>
      <c r="M59" s="85">
        <f t="shared" si="7"/>
        <v>0</v>
      </c>
      <c r="N59" s="89">
        <f t="shared" si="7"/>
        <v>84.64</v>
      </c>
      <c r="O59" s="85">
        <f t="shared" si="7"/>
        <v>49</v>
      </c>
      <c r="P59" s="90">
        <f t="shared" si="0"/>
        <v>0.57892249527410211</v>
      </c>
      <c r="Q59" s="89">
        <f>SUM(Q58:Q58)</f>
        <v>134.63999999999999</v>
      </c>
      <c r="R59" s="87">
        <f>SUM(R58:R58)</f>
        <v>337</v>
      </c>
      <c r="S59" s="90">
        <f t="shared" si="5"/>
        <v>2.5029708853238266</v>
      </c>
    </row>
    <row r="60" spans="1:19" ht="45" x14ac:dyDescent="0.25">
      <c r="A60" s="80"/>
      <c r="B60" s="81" t="s">
        <v>102</v>
      </c>
      <c r="C60" s="81" t="s">
        <v>101</v>
      </c>
      <c r="D60" s="82">
        <v>30</v>
      </c>
      <c r="E60" s="83">
        <v>3</v>
      </c>
      <c r="F60" s="83">
        <v>0</v>
      </c>
      <c r="G60" s="83">
        <v>1</v>
      </c>
      <c r="H60" s="83">
        <v>0</v>
      </c>
      <c r="I60" s="83">
        <v>10</v>
      </c>
      <c r="J60" s="83">
        <v>0</v>
      </c>
      <c r="K60" s="83">
        <v>0</v>
      </c>
      <c r="L60" s="83">
        <v>49</v>
      </c>
      <c r="M60" s="83">
        <v>0</v>
      </c>
      <c r="N60" s="84">
        <v>12.6</v>
      </c>
      <c r="O60" s="85">
        <v>4</v>
      </c>
      <c r="P60" s="86">
        <f t="shared" si="0"/>
        <v>0.31746031746031744</v>
      </c>
      <c r="Q60" s="84"/>
      <c r="R60" s="87"/>
      <c r="S60" s="86" t="e">
        <f t="shared" si="5"/>
        <v>#DIV/0!</v>
      </c>
    </row>
    <row r="61" spans="1:19" ht="45" x14ac:dyDescent="0.25">
      <c r="A61" s="80"/>
      <c r="B61" s="81" t="s">
        <v>63</v>
      </c>
      <c r="C61" s="81" t="s">
        <v>101</v>
      </c>
      <c r="D61" s="82">
        <v>26</v>
      </c>
      <c r="E61" s="83">
        <v>0</v>
      </c>
      <c r="F61" s="83">
        <v>0</v>
      </c>
      <c r="G61" s="83">
        <v>0</v>
      </c>
      <c r="H61" s="83">
        <v>0</v>
      </c>
      <c r="I61" s="83">
        <v>62</v>
      </c>
      <c r="J61" s="83">
        <v>0</v>
      </c>
      <c r="K61" s="83">
        <v>0</v>
      </c>
      <c r="L61" s="83">
        <v>34</v>
      </c>
      <c r="M61" s="83">
        <v>0</v>
      </c>
      <c r="N61" s="84">
        <v>21.478000000000002</v>
      </c>
      <c r="O61" s="93"/>
      <c r="P61" s="86">
        <f t="shared" si="0"/>
        <v>0</v>
      </c>
      <c r="Q61" s="84"/>
      <c r="R61" s="87"/>
      <c r="S61" s="86" t="e">
        <f t="shared" si="5"/>
        <v>#DIV/0!</v>
      </c>
    </row>
    <row r="62" spans="1:19" ht="60" x14ac:dyDescent="0.25">
      <c r="A62" s="80"/>
      <c r="B62" s="81" t="s">
        <v>103</v>
      </c>
      <c r="C62" s="81" t="s">
        <v>101</v>
      </c>
      <c r="D62" s="82">
        <v>1396</v>
      </c>
      <c r="E62" s="83">
        <v>126</v>
      </c>
      <c r="F62" s="83">
        <v>299</v>
      </c>
      <c r="G62" s="83">
        <v>0</v>
      </c>
      <c r="H62" s="83">
        <v>0</v>
      </c>
      <c r="I62" s="83">
        <v>695</v>
      </c>
      <c r="J62" s="83">
        <v>0</v>
      </c>
      <c r="K62" s="83">
        <v>0</v>
      </c>
      <c r="L62" s="83">
        <v>1725</v>
      </c>
      <c r="M62" s="83">
        <v>29</v>
      </c>
      <c r="N62" s="84">
        <v>989.3</v>
      </c>
      <c r="O62" s="85">
        <v>176</v>
      </c>
      <c r="P62" s="86">
        <f t="shared" si="0"/>
        <v>0.17790356817952088</v>
      </c>
      <c r="Q62" s="84"/>
      <c r="R62" s="87"/>
      <c r="S62" s="86" t="e">
        <f t="shared" si="5"/>
        <v>#DIV/0!</v>
      </c>
    </row>
    <row r="63" spans="1:19" ht="30" x14ac:dyDescent="0.25">
      <c r="A63" s="80"/>
      <c r="B63" s="81" t="s">
        <v>47</v>
      </c>
      <c r="C63" s="81" t="s">
        <v>101</v>
      </c>
      <c r="D63" s="82">
        <v>794</v>
      </c>
      <c r="E63" s="83">
        <v>126</v>
      </c>
      <c r="F63" s="83">
        <v>353</v>
      </c>
      <c r="G63" s="83">
        <v>0</v>
      </c>
      <c r="H63" s="83">
        <v>0</v>
      </c>
      <c r="I63" s="83">
        <v>309</v>
      </c>
      <c r="J63" s="83">
        <v>0</v>
      </c>
      <c r="K63" s="83">
        <v>0</v>
      </c>
      <c r="L63" s="83">
        <v>1133</v>
      </c>
      <c r="M63" s="83">
        <v>71</v>
      </c>
      <c r="N63" s="84">
        <v>1050.19</v>
      </c>
      <c r="O63" s="85">
        <v>109</v>
      </c>
      <c r="P63" s="86">
        <f t="shared" si="0"/>
        <v>0.10379074262752454</v>
      </c>
      <c r="Q63" s="84">
        <v>0</v>
      </c>
      <c r="R63" s="87">
        <v>0</v>
      </c>
      <c r="S63" s="86">
        <v>0</v>
      </c>
    </row>
    <row r="64" spans="1:19" ht="60" x14ac:dyDescent="0.25">
      <c r="A64" s="80"/>
      <c r="B64" s="81" t="s">
        <v>104</v>
      </c>
      <c r="C64" s="81" t="s">
        <v>101</v>
      </c>
      <c r="D64" s="82">
        <v>71</v>
      </c>
      <c r="E64" s="83">
        <v>33</v>
      </c>
      <c r="F64" s="83">
        <v>0</v>
      </c>
      <c r="G64" s="83">
        <v>40</v>
      </c>
      <c r="H64" s="83">
        <v>0</v>
      </c>
      <c r="I64" s="83">
        <v>42</v>
      </c>
      <c r="J64" s="83">
        <v>0</v>
      </c>
      <c r="K64" s="83">
        <v>0</v>
      </c>
      <c r="L64" s="83">
        <v>237</v>
      </c>
      <c r="M64" s="83">
        <v>11</v>
      </c>
      <c r="N64" s="84">
        <v>56.249000000000002</v>
      </c>
      <c r="O64" s="85">
        <v>35</v>
      </c>
      <c r="P64" s="86">
        <f t="shared" si="0"/>
        <v>0.62223328414727375</v>
      </c>
      <c r="Q64" s="84"/>
      <c r="R64" s="87"/>
      <c r="S64" s="86" t="e">
        <f t="shared" si="5"/>
        <v>#DIV/0!</v>
      </c>
    </row>
    <row r="65" spans="1:19" ht="45" customHeight="1" x14ac:dyDescent="0.25">
      <c r="A65" s="80"/>
      <c r="B65" s="81" t="s">
        <v>105</v>
      </c>
      <c r="C65" s="81" t="s">
        <v>101</v>
      </c>
      <c r="D65" s="82">
        <v>1530</v>
      </c>
      <c r="E65" s="83">
        <v>0</v>
      </c>
      <c r="F65" s="83">
        <v>232</v>
      </c>
      <c r="G65" s="83">
        <v>858</v>
      </c>
      <c r="H65" s="83">
        <v>0</v>
      </c>
      <c r="I65" s="83">
        <v>1376</v>
      </c>
      <c r="J65" s="83">
        <v>0</v>
      </c>
      <c r="K65" s="83">
        <v>0</v>
      </c>
      <c r="L65" s="83">
        <v>5246</v>
      </c>
      <c r="M65" s="83">
        <v>15</v>
      </c>
      <c r="N65" s="84">
        <v>2099</v>
      </c>
      <c r="O65" s="85">
        <v>382</v>
      </c>
      <c r="P65" s="86">
        <f t="shared" si="0"/>
        <v>0.18199142448785136</v>
      </c>
      <c r="Q65" s="84">
        <v>20.7</v>
      </c>
      <c r="R65" s="87">
        <v>50</v>
      </c>
      <c r="S65" s="86">
        <f t="shared" si="5"/>
        <v>2.4154589371980677</v>
      </c>
    </row>
    <row r="66" spans="1:19" ht="30" x14ac:dyDescent="0.25">
      <c r="A66" s="80"/>
      <c r="B66" s="81" t="s">
        <v>106</v>
      </c>
      <c r="C66" s="81" t="s">
        <v>101</v>
      </c>
      <c r="D66" s="82">
        <v>1329</v>
      </c>
      <c r="E66" s="83">
        <v>0</v>
      </c>
      <c r="F66" s="83">
        <v>158</v>
      </c>
      <c r="G66" s="83">
        <v>804</v>
      </c>
      <c r="H66" s="83">
        <v>0</v>
      </c>
      <c r="I66" s="83">
        <v>1069</v>
      </c>
      <c r="J66" s="83">
        <v>0</v>
      </c>
      <c r="K66" s="83">
        <v>0</v>
      </c>
      <c r="L66" s="83">
        <v>6922</v>
      </c>
      <c r="M66" s="83">
        <v>69</v>
      </c>
      <c r="N66" s="84">
        <v>1404.2</v>
      </c>
      <c r="O66" s="85">
        <v>133</v>
      </c>
      <c r="P66" s="86">
        <f t="shared" si="0"/>
        <v>9.4715852442671986E-2</v>
      </c>
      <c r="Q66" s="84">
        <v>0</v>
      </c>
      <c r="R66" s="87">
        <v>0</v>
      </c>
      <c r="S66" s="86">
        <v>0</v>
      </c>
    </row>
    <row r="67" spans="1:19" ht="45" x14ac:dyDescent="0.25">
      <c r="A67" s="68"/>
      <c r="B67" s="81" t="s">
        <v>107</v>
      </c>
      <c r="C67" s="81" t="s">
        <v>101</v>
      </c>
      <c r="D67" s="82">
        <v>78</v>
      </c>
      <c r="E67" s="83">
        <v>0</v>
      </c>
      <c r="F67" s="83">
        <v>0</v>
      </c>
      <c r="G67" s="83">
        <v>31</v>
      </c>
      <c r="H67" s="83">
        <v>0</v>
      </c>
      <c r="I67" s="83">
        <v>61</v>
      </c>
      <c r="J67" s="83">
        <v>0</v>
      </c>
      <c r="K67" s="83">
        <v>0</v>
      </c>
      <c r="L67" s="83">
        <v>277</v>
      </c>
      <c r="M67" s="83">
        <v>8</v>
      </c>
      <c r="N67" s="84">
        <v>53.36</v>
      </c>
      <c r="O67" s="85">
        <v>16</v>
      </c>
      <c r="P67" s="86">
        <f t="shared" si="0"/>
        <v>0.29985007496251875</v>
      </c>
      <c r="Q67" s="84">
        <v>0</v>
      </c>
      <c r="R67" s="87">
        <v>0</v>
      </c>
      <c r="S67" s="86">
        <v>0</v>
      </c>
    </row>
    <row r="68" spans="1:19" ht="15" x14ac:dyDescent="0.25">
      <c r="A68" s="68"/>
      <c r="B68" s="88" t="s">
        <v>30</v>
      </c>
      <c r="C68" s="88" t="s">
        <v>101</v>
      </c>
      <c r="D68" s="85">
        <v>5254</v>
      </c>
      <c r="E68" s="87">
        <v>288</v>
      </c>
      <c r="F68" s="87">
        <v>1041</v>
      </c>
      <c r="G68" s="87">
        <v>1734</v>
      </c>
      <c r="H68" s="87">
        <v>0</v>
      </c>
      <c r="I68" s="87">
        <v>3624</v>
      </c>
      <c r="J68" s="87">
        <v>0</v>
      </c>
      <c r="K68" s="87">
        <v>0</v>
      </c>
      <c r="L68" s="87">
        <v>15623</v>
      </c>
      <c r="M68" s="87">
        <v>203</v>
      </c>
      <c r="N68" s="89">
        <f>SUM(N60:N67)</f>
        <v>5686.3769999999995</v>
      </c>
      <c r="O68" s="85">
        <f>SUM(O60:O67)</f>
        <v>855</v>
      </c>
      <c r="P68" s="90">
        <f t="shared" si="0"/>
        <v>0.1503593588676938</v>
      </c>
      <c r="Q68" s="89">
        <f>SUM(Q60:Q67)</f>
        <v>20.7</v>
      </c>
      <c r="R68" s="87">
        <f>SUM(R60:R67)</f>
        <v>50</v>
      </c>
      <c r="S68" s="90">
        <f>R68/Q68</f>
        <v>2.4154589371980677</v>
      </c>
    </row>
    <row r="69" spans="1:19" ht="45" x14ac:dyDescent="0.25">
      <c r="A69" s="80"/>
      <c r="B69" s="81" t="s">
        <v>112</v>
      </c>
      <c r="C69" s="81" t="s">
        <v>109</v>
      </c>
      <c r="D69" s="82">
        <v>263</v>
      </c>
      <c r="E69" s="83">
        <v>179</v>
      </c>
      <c r="F69" s="83">
        <v>0</v>
      </c>
      <c r="G69" s="83">
        <v>0</v>
      </c>
      <c r="H69" s="83">
        <v>0</v>
      </c>
      <c r="I69" s="83">
        <v>0</v>
      </c>
      <c r="J69" s="83">
        <v>0</v>
      </c>
      <c r="K69" s="83">
        <v>0</v>
      </c>
      <c r="L69" s="83">
        <v>262</v>
      </c>
      <c r="M69" s="83">
        <v>0</v>
      </c>
      <c r="N69" s="84">
        <v>99.7</v>
      </c>
      <c r="O69" s="85">
        <v>30</v>
      </c>
      <c r="P69" s="86">
        <f t="shared" si="0"/>
        <v>0.30090270812437309</v>
      </c>
      <c r="Q69" s="84">
        <v>0</v>
      </c>
      <c r="R69" s="87">
        <v>0</v>
      </c>
      <c r="S69" s="86">
        <v>0</v>
      </c>
    </row>
    <row r="70" spans="1:19" ht="30" x14ac:dyDescent="0.25">
      <c r="A70" s="80"/>
      <c r="B70" s="81" t="s">
        <v>47</v>
      </c>
      <c r="C70" s="81" t="s">
        <v>109</v>
      </c>
      <c r="D70" s="82">
        <v>315</v>
      </c>
      <c r="E70" s="83">
        <v>138</v>
      </c>
      <c r="F70" s="83">
        <v>0</v>
      </c>
      <c r="G70" s="83">
        <v>0</v>
      </c>
      <c r="H70" s="83">
        <v>0</v>
      </c>
      <c r="I70" s="83">
        <v>0</v>
      </c>
      <c r="J70" s="83">
        <v>0</v>
      </c>
      <c r="K70" s="83">
        <v>0</v>
      </c>
      <c r="L70" s="83">
        <v>356</v>
      </c>
      <c r="M70" s="83">
        <v>14</v>
      </c>
      <c r="N70" s="84">
        <v>129.57</v>
      </c>
      <c r="O70" s="85">
        <v>40</v>
      </c>
      <c r="P70" s="86">
        <f t="shared" si="0"/>
        <v>0.30871343675233465</v>
      </c>
      <c r="Q70" s="84">
        <v>34.4</v>
      </c>
      <c r="R70" s="87">
        <v>80</v>
      </c>
      <c r="S70" s="86">
        <f>R70/Q70</f>
        <v>2.3255813953488373</v>
      </c>
    </row>
    <row r="71" spans="1:19" ht="45" x14ac:dyDescent="0.25">
      <c r="A71" s="80"/>
      <c r="B71" s="81" t="s">
        <v>113</v>
      </c>
      <c r="C71" s="81" t="s">
        <v>109</v>
      </c>
      <c r="D71" s="82">
        <v>41</v>
      </c>
      <c r="E71" s="83">
        <v>25</v>
      </c>
      <c r="F71" s="83">
        <v>0</v>
      </c>
      <c r="G71" s="83">
        <v>0</v>
      </c>
      <c r="H71" s="83">
        <v>0</v>
      </c>
      <c r="I71" s="83">
        <v>0</v>
      </c>
      <c r="J71" s="83">
        <v>0</v>
      </c>
      <c r="K71" s="83">
        <v>0</v>
      </c>
      <c r="L71" s="83">
        <v>54</v>
      </c>
      <c r="M71" s="83">
        <v>0</v>
      </c>
      <c r="N71" s="84">
        <v>16.29</v>
      </c>
      <c r="O71" s="85">
        <v>14</v>
      </c>
      <c r="P71" s="86">
        <f t="shared" si="0"/>
        <v>0.85942295887047271</v>
      </c>
      <c r="Q71" s="84">
        <v>0</v>
      </c>
      <c r="R71" s="87">
        <v>0</v>
      </c>
      <c r="S71" s="86">
        <v>0</v>
      </c>
    </row>
    <row r="72" spans="1:19" ht="33" customHeight="1" x14ac:dyDescent="0.25">
      <c r="A72" s="80"/>
      <c r="B72" s="96" t="s">
        <v>114</v>
      </c>
      <c r="C72" s="81" t="s">
        <v>109</v>
      </c>
      <c r="D72" s="82">
        <v>111</v>
      </c>
      <c r="E72" s="83">
        <v>0</v>
      </c>
      <c r="F72" s="83">
        <v>0</v>
      </c>
      <c r="G72" s="83">
        <v>0</v>
      </c>
      <c r="H72" s="83">
        <v>0</v>
      </c>
      <c r="I72" s="83">
        <v>0</v>
      </c>
      <c r="J72" s="83">
        <v>0</v>
      </c>
      <c r="K72" s="83">
        <v>0</v>
      </c>
      <c r="L72" s="83">
        <v>88</v>
      </c>
      <c r="M72" s="83">
        <v>0</v>
      </c>
      <c r="N72" s="84">
        <v>31.8</v>
      </c>
      <c r="O72" s="85"/>
      <c r="P72" s="86">
        <f t="shared" si="0"/>
        <v>0</v>
      </c>
      <c r="Q72" s="84">
        <v>31.84</v>
      </c>
      <c r="R72" s="87">
        <v>20</v>
      </c>
      <c r="S72" s="86">
        <f>R72/Q72</f>
        <v>0.62814070351758799</v>
      </c>
    </row>
    <row r="73" spans="1:19" ht="30" x14ac:dyDescent="0.25">
      <c r="A73" s="80"/>
      <c r="B73" s="81" t="s">
        <v>115</v>
      </c>
      <c r="C73" s="81" t="s">
        <v>109</v>
      </c>
      <c r="D73" s="82">
        <v>62</v>
      </c>
      <c r="E73" s="83">
        <v>0</v>
      </c>
      <c r="F73" s="83">
        <v>0</v>
      </c>
      <c r="G73" s="83">
        <v>0</v>
      </c>
      <c r="H73" s="83">
        <v>0</v>
      </c>
      <c r="I73" s="83">
        <v>0</v>
      </c>
      <c r="J73" s="83">
        <v>0</v>
      </c>
      <c r="K73" s="83">
        <v>0</v>
      </c>
      <c r="L73" s="83">
        <v>63</v>
      </c>
      <c r="M73" s="83">
        <v>0</v>
      </c>
      <c r="N73" s="84">
        <v>16.100000000000001</v>
      </c>
      <c r="O73" s="85">
        <v>22</v>
      </c>
      <c r="P73" s="86">
        <f t="shared" si="0"/>
        <v>1.3664596273291925</v>
      </c>
      <c r="Q73" s="84">
        <v>0</v>
      </c>
      <c r="R73" s="87">
        <v>0</v>
      </c>
      <c r="S73" s="86">
        <v>0</v>
      </c>
    </row>
    <row r="74" spans="1:19" ht="45" x14ac:dyDescent="0.25">
      <c r="A74" s="80"/>
      <c r="B74" s="96" t="s">
        <v>116</v>
      </c>
      <c r="C74" s="81" t="s">
        <v>109</v>
      </c>
      <c r="D74" s="82"/>
      <c r="E74" s="83"/>
      <c r="F74" s="83"/>
      <c r="G74" s="83"/>
      <c r="H74" s="83"/>
      <c r="I74" s="83"/>
      <c r="J74" s="83"/>
      <c r="K74" s="83"/>
      <c r="L74" s="83"/>
      <c r="M74" s="83"/>
      <c r="N74" s="84"/>
      <c r="O74" s="85"/>
      <c r="P74" s="86"/>
      <c r="Q74" s="84">
        <v>50.54</v>
      </c>
      <c r="R74" s="87">
        <v>33</v>
      </c>
      <c r="S74" s="86">
        <f t="shared" ref="S74:S87" si="8">R74/Q74</f>
        <v>0.65294815987336763</v>
      </c>
    </row>
    <row r="75" spans="1:19" ht="75" x14ac:dyDescent="0.25">
      <c r="A75" s="68"/>
      <c r="B75" s="96" t="s">
        <v>1541</v>
      </c>
      <c r="C75" s="81" t="s">
        <v>109</v>
      </c>
      <c r="D75" s="82">
        <v>192</v>
      </c>
      <c r="E75" s="83">
        <v>1161</v>
      </c>
      <c r="F75" s="83">
        <v>0</v>
      </c>
      <c r="G75" s="83">
        <v>0</v>
      </c>
      <c r="H75" s="83">
        <v>0</v>
      </c>
      <c r="I75" s="83">
        <v>0</v>
      </c>
      <c r="J75" s="83">
        <v>0</v>
      </c>
      <c r="K75" s="83">
        <v>0</v>
      </c>
      <c r="L75" s="83">
        <v>152</v>
      </c>
      <c r="M75" s="83">
        <v>0</v>
      </c>
      <c r="N75" s="84">
        <v>166.46</v>
      </c>
      <c r="O75" s="85"/>
      <c r="P75" s="86">
        <f t="shared" ref="P75:P143" si="9">O75/N75</f>
        <v>0</v>
      </c>
      <c r="Q75" s="84">
        <v>60</v>
      </c>
      <c r="R75" s="87">
        <v>264</v>
      </c>
      <c r="S75" s="86">
        <f t="shared" si="8"/>
        <v>4.4000000000000004</v>
      </c>
    </row>
    <row r="76" spans="1:19" ht="15" x14ac:dyDescent="0.25">
      <c r="A76" s="68"/>
      <c r="B76" s="88" t="s">
        <v>30</v>
      </c>
      <c r="C76" s="88" t="s">
        <v>109</v>
      </c>
      <c r="D76" s="85">
        <f>SUM(D69:D75)</f>
        <v>984</v>
      </c>
      <c r="E76" s="85">
        <f t="shared" ref="E76:M76" si="10">SUM(E69:E75)</f>
        <v>1503</v>
      </c>
      <c r="F76" s="85">
        <f t="shared" si="10"/>
        <v>0</v>
      </c>
      <c r="G76" s="85">
        <f t="shared" si="10"/>
        <v>0</v>
      </c>
      <c r="H76" s="85">
        <f t="shared" si="10"/>
        <v>0</v>
      </c>
      <c r="I76" s="85">
        <f t="shared" si="10"/>
        <v>0</v>
      </c>
      <c r="J76" s="85">
        <f t="shared" si="10"/>
        <v>0</v>
      </c>
      <c r="K76" s="85">
        <f t="shared" si="10"/>
        <v>0</v>
      </c>
      <c r="L76" s="85">
        <f t="shared" si="10"/>
        <v>975</v>
      </c>
      <c r="M76" s="85">
        <f t="shared" si="10"/>
        <v>14</v>
      </c>
      <c r="N76" s="89">
        <f>SUM(N69:N75)</f>
        <v>459.91999999999996</v>
      </c>
      <c r="O76" s="85">
        <f>SUM(O69:O75)</f>
        <v>106</v>
      </c>
      <c r="P76" s="90">
        <f t="shared" si="9"/>
        <v>0.2304748651939468</v>
      </c>
      <c r="Q76" s="89">
        <f>SUM(Q69:Q75)</f>
        <v>176.78</v>
      </c>
      <c r="R76" s="87">
        <f>SUM(R69:R75)</f>
        <v>397</v>
      </c>
      <c r="S76" s="90">
        <f t="shared" si="8"/>
        <v>2.2457291548817739</v>
      </c>
    </row>
    <row r="77" spans="1:19" ht="45" x14ac:dyDescent="0.25">
      <c r="A77" s="80"/>
      <c r="B77" s="81" t="s">
        <v>117</v>
      </c>
      <c r="C77" s="81" t="s">
        <v>118</v>
      </c>
      <c r="D77" s="82">
        <v>580</v>
      </c>
      <c r="E77" s="83">
        <v>361</v>
      </c>
      <c r="F77" s="83">
        <v>0</v>
      </c>
      <c r="G77" s="83">
        <v>0</v>
      </c>
      <c r="H77" s="83">
        <v>0</v>
      </c>
      <c r="I77" s="83">
        <v>0</v>
      </c>
      <c r="J77" s="83">
        <v>0</v>
      </c>
      <c r="K77" s="83">
        <v>0</v>
      </c>
      <c r="L77" s="83">
        <v>285</v>
      </c>
      <c r="M77" s="83">
        <v>0</v>
      </c>
      <c r="N77" s="84">
        <v>120</v>
      </c>
      <c r="O77" s="85">
        <v>37</v>
      </c>
      <c r="P77" s="86">
        <f t="shared" si="9"/>
        <v>0.30833333333333335</v>
      </c>
      <c r="Q77" s="84">
        <v>120</v>
      </c>
      <c r="R77" s="87">
        <v>460</v>
      </c>
      <c r="S77" s="86">
        <f t="shared" si="8"/>
        <v>3.8333333333333335</v>
      </c>
    </row>
    <row r="78" spans="1:19" ht="30" x14ac:dyDescent="0.25">
      <c r="A78" s="68"/>
      <c r="B78" s="81" t="s">
        <v>47</v>
      </c>
      <c r="C78" s="81" t="s">
        <v>118</v>
      </c>
      <c r="D78" s="82">
        <v>163</v>
      </c>
      <c r="E78" s="83">
        <v>96</v>
      </c>
      <c r="F78" s="83">
        <v>0</v>
      </c>
      <c r="G78" s="83">
        <v>0</v>
      </c>
      <c r="H78" s="83">
        <v>0</v>
      </c>
      <c r="I78" s="83">
        <v>0</v>
      </c>
      <c r="J78" s="83">
        <v>0</v>
      </c>
      <c r="K78" s="83">
        <v>0</v>
      </c>
      <c r="L78" s="83">
        <v>100</v>
      </c>
      <c r="M78" s="83">
        <v>0</v>
      </c>
      <c r="N78" s="84">
        <v>60</v>
      </c>
      <c r="O78" s="85">
        <v>36</v>
      </c>
      <c r="P78" s="86">
        <f t="shared" si="9"/>
        <v>0.6</v>
      </c>
      <c r="Q78" s="84">
        <v>30</v>
      </c>
      <c r="R78" s="87">
        <v>120</v>
      </c>
      <c r="S78" s="86">
        <f t="shared" si="8"/>
        <v>4</v>
      </c>
    </row>
    <row r="79" spans="1:19" ht="15" x14ac:dyDescent="0.25">
      <c r="A79" s="68"/>
      <c r="B79" s="88" t="s">
        <v>30</v>
      </c>
      <c r="C79" s="88" t="s">
        <v>118</v>
      </c>
      <c r="D79" s="85">
        <f>SUM(D77:D78)</f>
        <v>743</v>
      </c>
      <c r="E79" s="85">
        <f t="shared" ref="E79:M79" si="11">SUM(E77:E78)</f>
        <v>457</v>
      </c>
      <c r="F79" s="85">
        <f t="shared" si="11"/>
        <v>0</v>
      </c>
      <c r="G79" s="85">
        <f t="shared" si="11"/>
        <v>0</v>
      </c>
      <c r="H79" s="85">
        <f t="shared" si="11"/>
        <v>0</v>
      </c>
      <c r="I79" s="85">
        <f t="shared" si="11"/>
        <v>0</v>
      </c>
      <c r="J79" s="85">
        <f t="shared" si="11"/>
        <v>0</v>
      </c>
      <c r="K79" s="85">
        <f t="shared" si="11"/>
        <v>0</v>
      </c>
      <c r="L79" s="85">
        <f t="shared" si="11"/>
        <v>385</v>
      </c>
      <c r="M79" s="85">
        <f t="shared" si="11"/>
        <v>0</v>
      </c>
      <c r="N79" s="89">
        <f>SUM(N77:N78)</f>
        <v>180</v>
      </c>
      <c r="O79" s="85">
        <f>SUM(O77:O78)</f>
        <v>73</v>
      </c>
      <c r="P79" s="90">
        <f t="shared" si="9"/>
        <v>0.40555555555555556</v>
      </c>
      <c r="Q79" s="89">
        <f>SUM(Q77:Q78)</f>
        <v>150</v>
      </c>
      <c r="R79" s="87">
        <f>SUM(R77:R78)</f>
        <v>580</v>
      </c>
      <c r="S79" s="90">
        <f t="shared" si="8"/>
        <v>3.8666666666666667</v>
      </c>
    </row>
    <row r="80" spans="1:19" ht="45" x14ac:dyDescent="0.25">
      <c r="A80" s="80"/>
      <c r="B80" s="81" t="s">
        <v>45</v>
      </c>
      <c r="C80" s="81" t="s">
        <v>120</v>
      </c>
      <c r="D80" s="82">
        <v>98</v>
      </c>
      <c r="E80" s="83">
        <v>503</v>
      </c>
      <c r="F80" s="83">
        <v>0</v>
      </c>
      <c r="G80" s="83">
        <v>0</v>
      </c>
      <c r="H80" s="83">
        <v>0</v>
      </c>
      <c r="I80" s="83">
        <v>0</v>
      </c>
      <c r="J80" s="83">
        <v>0</v>
      </c>
      <c r="K80" s="83">
        <v>0</v>
      </c>
      <c r="L80" s="83">
        <v>39</v>
      </c>
      <c r="M80" s="83">
        <v>7</v>
      </c>
      <c r="N80" s="84">
        <v>50</v>
      </c>
      <c r="O80" s="85">
        <v>25</v>
      </c>
      <c r="P80" s="86">
        <f t="shared" si="9"/>
        <v>0.5</v>
      </c>
      <c r="Q80" s="84">
        <v>35</v>
      </c>
      <c r="R80" s="87">
        <v>154</v>
      </c>
      <c r="S80" s="86">
        <f t="shared" si="8"/>
        <v>4.4000000000000004</v>
      </c>
    </row>
    <row r="81" spans="1:19" ht="45" x14ac:dyDescent="0.25">
      <c r="A81" s="80"/>
      <c r="B81" s="81" t="s">
        <v>121</v>
      </c>
      <c r="C81" s="81" t="s">
        <v>120</v>
      </c>
      <c r="D81" s="82">
        <v>303</v>
      </c>
      <c r="E81" s="83">
        <v>698</v>
      </c>
      <c r="F81" s="83">
        <v>0</v>
      </c>
      <c r="G81" s="83">
        <v>0</v>
      </c>
      <c r="H81" s="83">
        <v>0</v>
      </c>
      <c r="I81" s="83">
        <v>0</v>
      </c>
      <c r="J81" s="83">
        <v>0</v>
      </c>
      <c r="K81" s="83">
        <v>0</v>
      </c>
      <c r="L81" s="83">
        <v>167</v>
      </c>
      <c r="M81" s="83">
        <v>35</v>
      </c>
      <c r="N81" s="84">
        <v>108</v>
      </c>
      <c r="O81" s="85">
        <v>83</v>
      </c>
      <c r="P81" s="86">
        <f t="shared" si="9"/>
        <v>0.76851851851851849</v>
      </c>
      <c r="Q81" s="84">
        <v>108</v>
      </c>
      <c r="R81" s="87">
        <v>276</v>
      </c>
      <c r="S81" s="86">
        <f t="shared" si="8"/>
        <v>2.5555555555555554</v>
      </c>
    </row>
    <row r="82" spans="1:19" ht="30" x14ac:dyDescent="0.25">
      <c r="A82" s="68"/>
      <c r="B82" s="81" t="s">
        <v>47</v>
      </c>
      <c r="C82" s="81" t="s">
        <v>120</v>
      </c>
      <c r="D82" s="82">
        <v>30</v>
      </c>
      <c r="E82" s="83">
        <v>94</v>
      </c>
      <c r="F82" s="83">
        <v>0</v>
      </c>
      <c r="G82" s="83">
        <v>0</v>
      </c>
      <c r="H82" s="83">
        <v>0</v>
      </c>
      <c r="I82" s="83">
        <v>0</v>
      </c>
      <c r="J82" s="83">
        <v>0</v>
      </c>
      <c r="K82" s="83">
        <v>0</v>
      </c>
      <c r="L82" s="83">
        <v>17</v>
      </c>
      <c r="M82" s="83">
        <v>7</v>
      </c>
      <c r="N82" s="84">
        <v>40</v>
      </c>
      <c r="O82" s="85">
        <v>23</v>
      </c>
      <c r="P82" s="86">
        <f t="shared" si="9"/>
        <v>0.57499999999999996</v>
      </c>
      <c r="Q82" s="84">
        <v>40</v>
      </c>
      <c r="R82" s="87">
        <v>120</v>
      </c>
      <c r="S82" s="86">
        <f t="shared" si="8"/>
        <v>3</v>
      </c>
    </row>
    <row r="83" spans="1:19" ht="15" x14ac:dyDescent="0.25">
      <c r="A83" s="68"/>
      <c r="B83" s="88" t="s">
        <v>30</v>
      </c>
      <c r="C83" s="88" t="s">
        <v>120</v>
      </c>
      <c r="D83" s="85">
        <v>431</v>
      </c>
      <c r="E83" s="87">
        <v>1295</v>
      </c>
      <c r="F83" s="87">
        <v>0</v>
      </c>
      <c r="G83" s="87">
        <v>0</v>
      </c>
      <c r="H83" s="87">
        <v>0</v>
      </c>
      <c r="I83" s="87">
        <v>0</v>
      </c>
      <c r="J83" s="87">
        <v>0</v>
      </c>
      <c r="K83" s="87">
        <v>0</v>
      </c>
      <c r="L83" s="87">
        <v>223</v>
      </c>
      <c r="M83" s="87">
        <v>49</v>
      </c>
      <c r="N83" s="89">
        <f>SUM(N80:N82)</f>
        <v>198</v>
      </c>
      <c r="O83" s="85">
        <f>SUM(O80:O82)</f>
        <v>131</v>
      </c>
      <c r="P83" s="90">
        <f t="shared" si="9"/>
        <v>0.66161616161616166</v>
      </c>
      <c r="Q83" s="89">
        <f>SUM(Q80:Q82)</f>
        <v>183</v>
      </c>
      <c r="R83" s="87">
        <f>SUM(R80:R82)</f>
        <v>550</v>
      </c>
      <c r="S83" s="90">
        <f t="shared" si="8"/>
        <v>3.0054644808743167</v>
      </c>
    </row>
    <row r="84" spans="1:19" ht="77.25" customHeight="1" x14ac:dyDescent="0.25">
      <c r="A84" s="80"/>
      <c r="B84" s="81" t="s">
        <v>125</v>
      </c>
      <c r="C84" s="81" t="s">
        <v>123</v>
      </c>
      <c r="D84" s="82">
        <v>101</v>
      </c>
      <c r="E84" s="83">
        <v>0</v>
      </c>
      <c r="F84" s="83">
        <v>0</v>
      </c>
      <c r="G84" s="83">
        <v>0</v>
      </c>
      <c r="H84" s="83">
        <v>0</v>
      </c>
      <c r="I84" s="83">
        <v>0</v>
      </c>
      <c r="J84" s="83">
        <v>0</v>
      </c>
      <c r="K84" s="83">
        <v>0</v>
      </c>
      <c r="L84" s="83">
        <v>186</v>
      </c>
      <c r="M84" s="83">
        <v>0</v>
      </c>
      <c r="N84" s="84">
        <v>40</v>
      </c>
      <c r="O84" s="85">
        <v>29</v>
      </c>
      <c r="P84" s="86">
        <f t="shared" si="9"/>
        <v>0.72499999999999998</v>
      </c>
      <c r="Q84" s="84">
        <v>40</v>
      </c>
      <c r="R84" s="87">
        <v>48</v>
      </c>
      <c r="S84" s="86">
        <f t="shared" si="8"/>
        <v>1.2</v>
      </c>
    </row>
    <row r="85" spans="1:19" ht="60" x14ac:dyDescent="0.25">
      <c r="A85" s="80"/>
      <c r="B85" s="81" t="s">
        <v>126</v>
      </c>
      <c r="C85" s="81" t="s">
        <v>123</v>
      </c>
      <c r="D85" s="82">
        <v>708</v>
      </c>
      <c r="E85" s="83">
        <v>556</v>
      </c>
      <c r="F85" s="83">
        <v>89</v>
      </c>
      <c r="G85" s="83">
        <v>0</v>
      </c>
      <c r="H85" s="83">
        <v>0</v>
      </c>
      <c r="I85" s="83">
        <v>32</v>
      </c>
      <c r="J85" s="83">
        <v>0</v>
      </c>
      <c r="K85" s="83">
        <v>0</v>
      </c>
      <c r="L85" s="83">
        <v>411</v>
      </c>
      <c r="M85" s="83">
        <v>8</v>
      </c>
      <c r="N85" s="84">
        <v>150</v>
      </c>
      <c r="O85" s="85">
        <v>255</v>
      </c>
      <c r="P85" s="86">
        <f t="shared" si="9"/>
        <v>1.7</v>
      </c>
      <c r="Q85" s="84">
        <v>110</v>
      </c>
      <c r="R85" s="87">
        <v>660</v>
      </c>
      <c r="S85" s="86">
        <f t="shared" si="8"/>
        <v>6</v>
      </c>
    </row>
    <row r="86" spans="1:19" ht="30" x14ac:dyDescent="0.25">
      <c r="A86" s="80"/>
      <c r="B86" s="81" t="s">
        <v>47</v>
      </c>
      <c r="C86" s="81" t="s">
        <v>123</v>
      </c>
      <c r="D86" s="82">
        <v>0</v>
      </c>
      <c r="E86" s="83">
        <v>56</v>
      </c>
      <c r="F86" s="83">
        <v>0</v>
      </c>
      <c r="G86" s="83">
        <v>0</v>
      </c>
      <c r="H86" s="83">
        <v>0</v>
      </c>
      <c r="I86" s="83">
        <v>0</v>
      </c>
      <c r="J86" s="83">
        <v>0</v>
      </c>
      <c r="K86" s="83">
        <v>0</v>
      </c>
      <c r="L86" s="83">
        <v>174</v>
      </c>
      <c r="M86" s="83">
        <v>0</v>
      </c>
      <c r="N86" s="84">
        <v>98.92</v>
      </c>
      <c r="O86" s="85">
        <v>178</v>
      </c>
      <c r="P86" s="86">
        <f t="shared" si="9"/>
        <v>1.7994338859684593</v>
      </c>
      <c r="Q86" s="84">
        <v>116.87</v>
      </c>
      <c r="R86" s="87">
        <v>412</v>
      </c>
      <c r="S86" s="86">
        <f t="shared" si="8"/>
        <v>3.5252845041499099</v>
      </c>
    </row>
    <row r="87" spans="1:19" ht="30" x14ac:dyDescent="0.25">
      <c r="A87" s="80"/>
      <c r="B87" s="81" t="s">
        <v>127</v>
      </c>
      <c r="C87" s="81" t="s">
        <v>123</v>
      </c>
      <c r="D87" s="82">
        <v>250</v>
      </c>
      <c r="E87" s="83">
        <v>1225</v>
      </c>
      <c r="F87" s="83">
        <v>0</v>
      </c>
      <c r="G87" s="83">
        <v>0</v>
      </c>
      <c r="H87" s="83">
        <v>0</v>
      </c>
      <c r="I87" s="83">
        <v>0</v>
      </c>
      <c r="J87" s="83">
        <v>0</v>
      </c>
      <c r="K87" s="83">
        <v>0</v>
      </c>
      <c r="L87" s="83">
        <v>138</v>
      </c>
      <c r="M87" s="83">
        <v>5</v>
      </c>
      <c r="N87" s="84">
        <v>62.62</v>
      </c>
      <c r="O87" s="85">
        <v>75</v>
      </c>
      <c r="P87" s="86">
        <f t="shared" si="9"/>
        <v>1.1977004152028106</v>
      </c>
      <c r="Q87" s="84">
        <v>62.96</v>
      </c>
      <c r="R87" s="87">
        <v>245</v>
      </c>
      <c r="S87" s="86">
        <f t="shared" si="8"/>
        <v>3.8913595933926302</v>
      </c>
    </row>
    <row r="88" spans="1:19" ht="60" x14ac:dyDescent="0.25">
      <c r="A88" s="68"/>
      <c r="B88" s="81" t="s">
        <v>80</v>
      </c>
      <c r="C88" s="81" t="s">
        <v>123</v>
      </c>
      <c r="D88" s="82">
        <v>51</v>
      </c>
      <c r="E88" s="83">
        <v>24</v>
      </c>
      <c r="F88" s="83">
        <v>115</v>
      </c>
      <c r="G88" s="83">
        <v>0</v>
      </c>
      <c r="H88" s="83">
        <v>0</v>
      </c>
      <c r="I88" s="83">
        <v>98</v>
      </c>
      <c r="J88" s="83">
        <v>0</v>
      </c>
      <c r="K88" s="83">
        <v>0</v>
      </c>
      <c r="L88" s="83">
        <v>34</v>
      </c>
      <c r="M88" s="83">
        <v>0</v>
      </c>
      <c r="N88" s="84">
        <v>39.6</v>
      </c>
      <c r="O88" s="85">
        <v>46</v>
      </c>
      <c r="P88" s="86">
        <f t="shared" si="9"/>
        <v>1.1616161616161615</v>
      </c>
      <c r="Q88" s="84">
        <v>0</v>
      </c>
      <c r="R88" s="87">
        <v>0</v>
      </c>
      <c r="S88" s="86">
        <v>0</v>
      </c>
    </row>
    <row r="89" spans="1:19" ht="15" x14ac:dyDescent="0.25">
      <c r="A89" s="68"/>
      <c r="B89" s="88" t="s">
        <v>30</v>
      </c>
      <c r="C89" s="88" t="s">
        <v>123</v>
      </c>
      <c r="D89" s="85">
        <v>1110</v>
      </c>
      <c r="E89" s="87">
        <v>1861</v>
      </c>
      <c r="F89" s="87">
        <v>204</v>
      </c>
      <c r="G89" s="87">
        <v>0</v>
      </c>
      <c r="H89" s="87">
        <v>0</v>
      </c>
      <c r="I89" s="87">
        <v>130</v>
      </c>
      <c r="J89" s="87">
        <v>0</v>
      </c>
      <c r="K89" s="87">
        <v>0</v>
      </c>
      <c r="L89" s="87">
        <v>943</v>
      </c>
      <c r="M89" s="87">
        <v>13</v>
      </c>
      <c r="N89" s="89">
        <f>SUM(N84:N88)</f>
        <v>391.14000000000004</v>
      </c>
      <c r="O89" s="85">
        <f>SUM(O84:O88)</f>
        <v>583</v>
      </c>
      <c r="P89" s="90">
        <f t="shared" si="9"/>
        <v>1.4905149051490514</v>
      </c>
      <c r="Q89" s="89">
        <f>SUM(Q84:Q88)</f>
        <v>329.83</v>
      </c>
      <c r="R89" s="87">
        <f>SUM(R84:R88)</f>
        <v>1365</v>
      </c>
      <c r="S89" s="90">
        <f>R89/Q89</f>
        <v>4.1384955886365704</v>
      </c>
    </row>
    <row r="90" spans="1:19" ht="45" x14ac:dyDescent="0.25">
      <c r="A90" s="80"/>
      <c r="B90" s="81" t="s">
        <v>130</v>
      </c>
      <c r="C90" s="81" t="s">
        <v>129</v>
      </c>
      <c r="D90" s="82">
        <v>317</v>
      </c>
      <c r="E90" s="83">
        <v>0</v>
      </c>
      <c r="F90" s="83">
        <v>0</v>
      </c>
      <c r="G90" s="83">
        <v>210</v>
      </c>
      <c r="H90" s="83">
        <v>0</v>
      </c>
      <c r="I90" s="83">
        <v>0</v>
      </c>
      <c r="J90" s="83">
        <v>0</v>
      </c>
      <c r="K90" s="83">
        <v>0</v>
      </c>
      <c r="L90" s="83">
        <v>115</v>
      </c>
      <c r="M90" s="83">
        <v>0</v>
      </c>
      <c r="N90" s="84">
        <v>80</v>
      </c>
      <c r="O90" s="85">
        <v>34</v>
      </c>
      <c r="P90" s="86">
        <f t="shared" si="9"/>
        <v>0.42499999999999999</v>
      </c>
      <c r="Q90" s="84">
        <v>40</v>
      </c>
      <c r="R90" s="87">
        <v>120</v>
      </c>
      <c r="S90" s="86">
        <f>R90/Q90</f>
        <v>3</v>
      </c>
    </row>
    <row r="91" spans="1:19" ht="45" x14ac:dyDescent="0.25">
      <c r="A91" s="80"/>
      <c r="B91" s="81" t="s">
        <v>131</v>
      </c>
      <c r="C91" s="81" t="s">
        <v>129</v>
      </c>
      <c r="D91" s="82">
        <v>331</v>
      </c>
      <c r="E91" s="83">
        <v>0</v>
      </c>
      <c r="F91" s="83">
        <v>0</v>
      </c>
      <c r="G91" s="83">
        <v>0</v>
      </c>
      <c r="H91" s="83">
        <v>0</v>
      </c>
      <c r="I91" s="83">
        <v>0</v>
      </c>
      <c r="J91" s="83">
        <v>0</v>
      </c>
      <c r="K91" s="83">
        <v>0</v>
      </c>
      <c r="L91" s="83">
        <v>124</v>
      </c>
      <c r="M91" s="83">
        <v>0</v>
      </c>
      <c r="N91" s="84"/>
      <c r="O91" s="85"/>
      <c r="P91" s="86"/>
      <c r="Q91" s="84"/>
      <c r="R91" s="87"/>
      <c r="S91" s="86"/>
    </row>
    <row r="92" spans="1:19" ht="45" x14ac:dyDescent="0.25">
      <c r="A92" s="80"/>
      <c r="B92" s="81" t="s">
        <v>132</v>
      </c>
      <c r="C92" s="81" t="s">
        <v>129</v>
      </c>
      <c r="D92" s="82">
        <v>1482</v>
      </c>
      <c r="E92" s="83">
        <v>289</v>
      </c>
      <c r="F92" s="83">
        <v>0</v>
      </c>
      <c r="G92" s="83">
        <v>0</v>
      </c>
      <c r="H92" s="83">
        <v>0</v>
      </c>
      <c r="I92" s="83">
        <v>55</v>
      </c>
      <c r="J92" s="83">
        <v>0</v>
      </c>
      <c r="K92" s="83">
        <v>0</v>
      </c>
      <c r="L92" s="83">
        <v>6686</v>
      </c>
      <c r="M92" s="83">
        <v>0</v>
      </c>
      <c r="N92" s="84">
        <v>1130</v>
      </c>
      <c r="O92" s="85">
        <v>339</v>
      </c>
      <c r="P92" s="86">
        <f t="shared" si="9"/>
        <v>0.3</v>
      </c>
      <c r="Q92" s="84">
        <v>155</v>
      </c>
      <c r="R92" s="87">
        <v>560</v>
      </c>
      <c r="S92" s="86">
        <f>R92/Q92</f>
        <v>3.6129032258064515</v>
      </c>
    </row>
    <row r="93" spans="1:19" ht="30" x14ac:dyDescent="0.25">
      <c r="A93" s="80"/>
      <c r="B93" s="81" t="s">
        <v>133</v>
      </c>
      <c r="C93" s="81" t="s">
        <v>129</v>
      </c>
      <c r="D93" s="82">
        <v>131</v>
      </c>
      <c r="E93" s="83">
        <v>0</v>
      </c>
      <c r="F93" s="83">
        <v>0</v>
      </c>
      <c r="G93" s="83">
        <v>0</v>
      </c>
      <c r="H93" s="83">
        <v>0</v>
      </c>
      <c r="I93" s="83">
        <v>0</v>
      </c>
      <c r="J93" s="83">
        <v>0</v>
      </c>
      <c r="K93" s="83">
        <v>0</v>
      </c>
      <c r="L93" s="83">
        <v>174</v>
      </c>
      <c r="M93" s="83">
        <v>0</v>
      </c>
      <c r="N93" s="84">
        <v>44.85</v>
      </c>
      <c r="O93" s="85">
        <v>29</v>
      </c>
      <c r="P93" s="86">
        <f t="shared" si="9"/>
        <v>0.64659977703455962</v>
      </c>
      <c r="Q93" s="84">
        <v>44.26</v>
      </c>
      <c r="R93" s="87">
        <v>30</v>
      </c>
      <c r="S93" s="86">
        <f>R93/Q93</f>
        <v>0.67781292363307732</v>
      </c>
    </row>
    <row r="94" spans="1:19" ht="30" x14ac:dyDescent="0.25">
      <c r="A94" s="80"/>
      <c r="B94" s="81" t="s">
        <v>47</v>
      </c>
      <c r="C94" s="81" t="s">
        <v>129</v>
      </c>
      <c r="D94" s="82">
        <v>1834</v>
      </c>
      <c r="E94" s="83">
        <v>0</v>
      </c>
      <c r="F94" s="83">
        <v>0</v>
      </c>
      <c r="G94" s="83">
        <v>1355</v>
      </c>
      <c r="H94" s="83">
        <v>0</v>
      </c>
      <c r="I94" s="83">
        <v>0</v>
      </c>
      <c r="J94" s="83">
        <v>0</v>
      </c>
      <c r="K94" s="83">
        <v>0</v>
      </c>
      <c r="L94" s="83">
        <v>783</v>
      </c>
      <c r="M94" s="83">
        <v>0</v>
      </c>
      <c r="N94" s="84">
        <v>2766.1</v>
      </c>
      <c r="O94" s="85">
        <v>750</v>
      </c>
      <c r="P94" s="86">
        <f t="shared" si="9"/>
        <v>0.27113987202198042</v>
      </c>
      <c r="Q94" s="84">
        <v>0</v>
      </c>
      <c r="R94" s="87">
        <v>0</v>
      </c>
      <c r="S94" s="86">
        <v>0</v>
      </c>
    </row>
    <row r="95" spans="1:19" ht="30" x14ac:dyDescent="0.25">
      <c r="A95" s="80"/>
      <c r="B95" s="81" t="s">
        <v>134</v>
      </c>
      <c r="C95" s="81" t="s">
        <v>129</v>
      </c>
      <c r="D95" s="82">
        <v>279</v>
      </c>
      <c r="E95" s="83">
        <v>0</v>
      </c>
      <c r="F95" s="83">
        <v>0</v>
      </c>
      <c r="G95" s="83">
        <v>317</v>
      </c>
      <c r="H95" s="83">
        <v>0</v>
      </c>
      <c r="I95" s="83">
        <v>0</v>
      </c>
      <c r="J95" s="83">
        <v>0</v>
      </c>
      <c r="K95" s="83">
        <v>0</v>
      </c>
      <c r="L95" s="83">
        <v>1537</v>
      </c>
      <c r="M95" s="83">
        <v>0</v>
      </c>
      <c r="N95" s="84">
        <v>473.84</v>
      </c>
      <c r="O95" s="85">
        <v>152</v>
      </c>
      <c r="P95" s="86">
        <f t="shared" si="9"/>
        <v>0.32078338679723117</v>
      </c>
      <c r="Q95" s="84">
        <v>0</v>
      </c>
      <c r="R95" s="87">
        <v>0</v>
      </c>
      <c r="S95" s="86">
        <v>0</v>
      </c>
    </row>
    <row r="96" spans="1:19" ht="30" x14ac:dyDescent="0.25">
      <c r="A96" s="80"/>
      <c r="B96" s="81" t="s">
        <v>135</v>
      </c>
      <c r="C96" s="81" t="s">
        <v>129</v>
      </c>
      <c r="D96" s="82">
        <v>144</v>
      </c>
      <c r="E96" s="83">
        <v>0</v>
      </c>
      <c r="F96" s="83">
        <v>0</v>
      </c>
      <c r="G96" s="83">
        <v>247</v>
      </c>
      <c r="H96" s="83">
        <v>0</v>
      </c>
      <c r="I96" s="83">
        <v>181</v>
      </c>
      <c r="J96" s="83">
        <v>0</v>
      </c>
      <c r="K96" s="83">
        <v>0</v>
      </c>
      <c r="L96" s="83">
        <v>321</v>
      </c>
      <c r="M96" s="83">
        <v>0</v>
      </c>
      <c r="N96" s="84">
        <v>72.599999999999994</v>
      </c>
      <c r="O96" s="85">
        <v>30</v>
      </c>
      <c r="P96" s="86">
        <f t="shared" si="9"/>
        <v>0.41322314049586778</v>
      </c>
      <c r="Q96" s="84">
        <v>0</v>
      </c>
      <c r="R96" s="87">
        <v>0</v>
      </c>
      <c r="S96" s="86">
        <v>0</v>
      </c>
    </row>
    <row r="97" spans="1:19" ht="30" x14ac:dyDescent="0.25">
      <c r="A97" s="80"/>
      <c r="B97" s="81" t="s">
        <v>136</v>
      </c>
      <c r="C97" s="81" t="s">
        <v>129</v>
      </c>
      <c r="D97" s="82">
        <v>387</v>
      </c>
      <c r="E97" s="83">
        <v>0</v>
      </c>
      <c r="F97" s="83">
        <v>0</v>
      </c>
      <c r="G97" s="83">
        <v>322</v>
      </c>
      <c r="H97" s="83">
        <v>0</v>
      </c>
      <c r="I97" s="83">
        <v>0</v>
      </c>
      <c r="J97" s="83">
        <v>0</v>
      </c>
      <c r="K97" s="83">
        <v>0</v>
      </c>
      <c r="L97" s="83">
        <v>1595</v>
      </c>
      <c r="M97" s="83">
        <v>0</v>
      </c>
      <c r="N97" s="84">
        <v>491.79</v>
      </c>
      <c r="O97" s="85">
        <v>143</v>
      </c>
      <c r="P97" s="86">
        <f t="shared" si="9"/>
        <v>0.29077451757864126</v>
      </c>
      <c r="Q97" s="84">
        <v>0</v>
      </c>
      <c r="R97" s="87">
        <v>0</v>
      </c>
      <c r="S97" s="86">
        <v>0</v>
      </c>
    </row>
    <row r="98" spans="1:19" ht="45" x14ac:dyDescent="0.25">
      <c r="A98" s="80"/>
      <c r="B98" s="81" t="s">
        <v>137</v>
      </c>
      <c r="C98" s="81" t="s">
        <v>129</v>
      </c>
      <c r="D98" s="82">
        <v>536</v>
      </c>
      <c r="E98" s="83">
        <v>0</v>
      </c>
      <c r="F98" s="83">
        <v>0</v>
      </c>
      <c r="G98" s="83">
        <v>661</v>
      </c>
      <c r="H98" s="83">
        <v>0</v>
      </c>
      <c r="I98" s="83">
        <v>0</v>
      </c>
      <c r="J98" s="83">
        <v>0</v>
      </c>
      <c r="K98" s="83">
        <v>0</v>
      </c>
      <c r="L98" s="83">
        <v>2327</v>
      </c>
      <c r="M98" s="83">
        <v>0</v>
      </c>
      <c r="N98" s="84">
        <v>495.9</v>
      </c>
      <c r="O98" s="85">
        <v>149</v>
      </c>
      <c r="P98" s="86">
        <f t="shared" si="9"/>
        <v>0.30046380318612625</v>
      </c>
      <c r="Q98" s="84">
        <v>0</v>
      </c>
      <c r="R98" s="87">
        <v>0</v>
      </c>
      <c r="S98" s="86">
        <v>0</v>
      </c>
    </row>
    <row r="99" spans="1:19" ht="45" customHeight="1" x14ac:dyDescent="0.25">
      <c r="A99" s="80"/>
      <c r="B99" s="81" t="s">
        <v>105</v>
      </c>
      <c r="C99" s="81" t="s">
        <v>129</v>
      </c>
      <c r="D99" s="82">
        <v>1509</v>
      </c>
      <c r="E99" s="83">
        <v>0</v>
      </c>
      <c r="F99" s="83">
        <v>0</v>
      </c>
      <c r="G99" s="83">
        <v>2811</v>
      </c>
      <c r="H99" s="83">
        <v>0</v>
      </c>
      <c r="I99" s="83">
        <v>1111</v>
      </c>
      <c r="J99" s="83">
        <v>0</v>
      </c>
      <c r="K99" s="83">
        <v>0</v>
      </c>
      <c r="L99" s="83">
        <v>6892</v>
      </c>
      <c r="M99" s="83">
        <v>19</v>
      </c>
      <c r="N99" s="84">
        <v>2435</v>
      </c>
      <c r="O99" s="85">
        <v>365</v>
      </c>
      <c r="P99" s="86">
        <f t="shared" si="9"/>
        <v>0.14989733059548255</v>
      </c>
      <c r="Q99" s="84">
        <v>24.35</v>
      </c>
      <c r="R99" s="87">
        <v>50</v>
      </c>
      <c r="S99" s="86">
        <f>R99/Q99</f>
        <v>2.0533880903490758</v>
      </c>
    </row>
    <row r="100" spans="1:19" ht="45" customHeight="1" x14ac:dyDescent="0.25">
      <c r="A100" s="80"/>
      <c r="B100" s="81" t="s">
        <v>138</v>
      </c>
      <c r="C100" s="81" t="s">
        <v>129</v>
      </c>
      <c r="D100" s="82"/>
      <c r="E100" s="83"/>
      <c r="F100" s="83"/>
      <c r="G100" s="83"/>
      <c r="H100" s="83"/>
      <c r="I100" s="83"/>
      <c r="J100" s="83"/>
      <c r="K100" s="83"/>
      <c r="L100" s="83"/>
      <c r="M100" s="83"/>
      <c r="N100" s="84">
        <v>492.9</v>
      </c>
      <c r="O100" s="85">
        <v>134</v>
      </c>
      <c r="P100" s="86">
        <f t="shared" si="9"/>
        <v>0.27186041793467236</v>
      </c>
      <c r="Q100" s="84">
        <v>492.9</v>
      </c>
      <c r="R100" s="87">
        <v>323</v>
      </c>
      <c r="S100" s="86">
        <f>R100/Q100</f>
        <v>0.65530533576790428</v>
      </c>
    </row>
    <row r="101" spans="1:19" ht="45" customHeight="1" x14ac:dyDescent="0.25">
      <c r="A101" s="80"/>
      <c r="B101" s="81" t="s">
        <v>139</v>
      </c>
      <c r="C101" s="81" t="s">
        <v>129</v>
      </c>
      <c r="D101" s="82"/>
      <c r="E101" s="83"/>
      <c r="F101" s="83"/>
      <c r="G101" s="83"/>
      <c r="H101" s="83"/>
      <c r="I101" s="83"/>
      <c r="J101" s="83"/>
      <c r="K101" s="83"/>
      <c r="L101" s="83"/>
      <c r="M101" s="83"/>
      <c r="N101" s="84">
        <v>499.12799999999999</v>
      </c>
      <c r="O101" s="85">
        <v>133</v>
      </c>
      <c r="P101" s="86">
        <f t="shared" si="9"/>
        <v>0.2664647144620218</v>
      </c>
      <c r="Q101" s="84">
        <f>N101</f>
        <v>499.12799999999999</v>
      </c>
      <c r="R101" s="87">
        <v>250</v>
      </c>
      <c r="S101" s="86">
        <f>R101/Q101</f>
        <v>0.50087352342485292</v>
      </c>
    </row>
    <row r="102" spans="1:19" ht="30" x14ac:dyDescent="0.25">
      <c r="A102" s="80"/>
      <c r="B102" s="81" t="s">
        <v>140</v>
      </c>
      <c r="C102" s="81" t="s">
        <v>129</v>
      </c>
      <c r="D102" s="82">
        <v>259</v>
      </c>
      <c r="E102" s="83">
        <v>0</v>
      </c>
      <c r="F102" s="83">
        <v>0</v>
      </c>
      <c r="G102" s="83">
        <v>519</v>
      </c>
      <c r="H102" s="83">
        <v>0</v>
      </c>
      <c r="I102" s="83">
        <v>0</v>
      </c>
      <c r="J102" s="83">
        <v>0</v>
      </c>
      <c r="K102" s="83">
        <v>0</v>
      </c>
      <c r="L102" s="83">
        <v>858</v>
      </c>
      <c r="M102" s="83">
        <v>0</v>
      </c>
      <c r="N102" s="84">
        <v>498.9</v>
      </c>
      <c r="O102" s="85">
        <v>161</v>
      </c>
      <c r="P102" s="86">
        <f t="shared" si="9"/>
        <v>0.3227099619162157</v>
      </c>
      <c r="Q102" s="84">
        <v>0</v>
      </c>
      <c r="R102" s="87">
        <v>0</v>
      </c>
      <c r="S102" s="86">
        <v>0</v>
      </c>
    </row>
    <row r="103" spans="1:19" ht="30" x14ac:dyDescent="0.25">
      <c r="A103" s="80"/>
      <c r="B103" s="81" t="s">
        <v>142</v>
      </c>
      <c r="C103" s="81" t="s">
        <v>129</v>
      </c>
      <c r="D103" s="82">
        <v>517</v>
      </c>
      <c r="E103" s="83">
        <v>0</v>
      </c>
      <c r="F103" s="83">
        <v>0</v>
      </c>
      <c r="G103" s="83">
        <v>369</v>
      </c>
      <c r="H103" s="83">
        <v>0</v>
      </c>
      <c r="I103" s="83">
        <v>0</v>
      </c>
      <c r="J103" s="83">
        <v>0</v>
      </c>
      <c r="K103" s="83">
        <v>0</v>
      </c>
      <c r="L103" s="83">
        <v>2095</v>
      </c>
      <c r="M103" s="83">
        <v>0</v>
      </c>
      <c r="N103" s="84">
        <v>481.76</v>
      </c>
      <c r="O103" s="85">
        <v>164</v>
      </c>
      <c r="P103" s="86">
        <f t="shared" si="9"/>
        <v>0.34041846562603789</v>
      </c>
      <c r="Q103" s="84">
        <v>0</v>
      </c>
      <c r="R103" s="87">
        <v>0</v>
      </c>
      <c r="S103" s="86">
        <v>0</v>
      </c>
    </row>
    <row r="104" spans="1:19" ht="30" x14ac:dyDescent="0.25">
      <c r="A104" s="80"/>
      <c r="B104" s="81" t="s">
        <v>143</v>
      </c>
      <c r="C104" s="81" t="s">
        <v>129</v>
      </c>
      <c r="D104" s="82">
        <v>584</v>
      </c>
      <c r="E104" s="83">
        <v>0</v>
      </c>
      <c r="F104" s="83">
        <v>0</v>
      </c>
      <c r="G104" s="83">
        <v>521</v>
      </c>
      <c r="H104" s="83">
        <v>0</v>
      </c>
      <c r="I104" s="83">
        <v>0</v>
      </c>
      <c r="J104" s="83">
        <v>0</v>
      </c>
      <c r="K104" s="83">
        <v>0</v>
      </c>
      <c r="L104" s="83">
        <v>2373</v>
      </c>
      <c r="M104" s="83">
        <v>0</v>
      </c>
      <c r="N104" s="84">
        <v>499.17</v>
      </c>
      <c r="O104" s="85">
        <v>172</v>
      </c>
      <c r="P104" s="86">
        <f t="shared" si="9"/>
        <v>0.34457198950257428</v>
      </c>
      <c r="Q104" s="84">
        <v>0</v>
      </c>
      <c r="R104" s="87">
        <v>0</v>
      </c>
      <c r="S104" s="86">
        <v>0</v>
      </c>
    </row>
    <row r="105" spans="1:19" ht="45" x14ac:dyDescent="0.25">
      <c r="A105" s="68"/>
      <c r="B105" s="81" t="s">
        <v>1542</v>
      </c>
      <c r="C105" s="81" t="s">
        <v>129</v>
      </c>
      <c r="D105" s="82">
        <v>0</v>
      </c>
      <c r="E105" s="83">
        <v>0</v>
      </c>
      <c r="F105" s="83">
        <v>0</v>
      </c>
      <c r="G105" s="83">
        <v>0</v>
      </c>
      <c r="H105" s="83">
        <v>0</v>
      </c>
      <c r="I105" s="83">
        <v>0</v>
      </c>
      <c r="J105" s="83">
        <v>0</v>
      </c>
      <c r="K105" s="83">
        <v>0</v>
      </c>
      <c r="L105" s="83">
        <v>255</v>
      </c>
      <c r="M105" s="83">
        <v>0</v>
      </c>
      <c r="N105" s="84">
        <v>15</v>
      </c>
      <c r="O105" s="85">
        <v>9</v>
      </c>
      <c r="P105" s="86">
        <f t="shared" si="9"/>
        <v>0.6</v>
      </c>
      <c r="Q105" s="84">
        <v>0</v>
      </c>
      <c r="R105" s="87">
        <v>0</v>
      </c>
      <c r="S105" s="86">
        <v>0</v>
      </c>
    </row>
    <row r="106" spans="1:19" ht="15" x14ac:dyDescent="0.25">
      <c r="A106" s="68"/>
      <c r="B106" s="88" t="s">
        <v>30</v>
      </c>
      <c r="C106" s="88" t="s">
        <v>129</v>
      </c>
      <c r="D106" s="85">
        <v>8466</v>
      </c>
      <c r="E106" s="87">
        <v>289</v>
      </c>
      <c r="F106" s="87">
        <v>0</v>
      </c>
      <c r="G106" s="87">
        <v>7406</v>
      </c>
      <c r="H106" s="87">
        <v>0</v>
      </c>
      <c r="I106" s="87">
        <v>1492</v>
      </c>
      <c r="J106" s="87">
        <v>0</v>
      </c>
      <c r="K106" s="87">
        <v>0</v>
      </c>
      <c r="L106" s="87">
        <v>26650</v>
      </c>
      <c r="M106" s="87">
        <v>19</v>
      </c>
      <c r="N106" s="89">
        <f>SUM(N90:N105)</f>
        <v>10476.938</v>
      </c>
      <c r="O106" s="85">
        <f>SUM(O90:O105)</f>
        <v>2764</v>
      </c>
      <c r="P106" s="90">
        <f t="shared" si="9"/>
        <v>0.26381753905578137</v>
      </c>
      <c r="Q106" s="89">
        <f>SUM(Q90:Q105)</f>
        <v>1255.6379999999999</v>
      </c>
      <c r="R106" s="87">
        <f>SUM(R90:R105)</f>
        <v>1333</v>
      </c>
      <c r="S106" s="90">
        <f t="shared" ref="S106:S113" si="12">R106/Q106</f>
        <v>1.0616117065587376</v>
      </c>
    </row>
    <row r="107" spans="1:19" ht="45" x14ac:dyDescent="0.25">
      <c r="A107" s="80"/>
      <c r="B107" s="81" t="s">
        <v>151</v>
      </c>
      <c r="C107" s="81" t="s">
        <v>148</v>
      </c>
      <c r="D107" s="82">
        <v>22</v>
      </c>
      <c r="E107" s="83">
        <v>122</v>
      </c>
      <c r="F107" s="83">
        <v>58</v>
      </c>
      <c r="G107" s="83">
        <v>0</v>
      </c>
      <c r="H107" s="83">
        <v>0</v>
      </c>
      <c r="I107" s="83">
        <v>50</v>
      </c>
      <c r="J107" s="83">
        <v>0</v>
      </c>
      <c r="K107" s="83">
        <v>0</v>
      </c>
      <c r="L107" s="83">
        <v>86</v>
      </c>
      <c r="M107" s="83">
        <v>0</v>
      </c>
      <c r="N107" s="84">
        <v>18.93</v>
      </c>
      <c r="O107" s="85">
        <v>34</v>
      </c>
      <c r="P107" s="86">
        <f t="shared" si="9"/>
        <v>1.7960908610670894</v>
      </c>
      <c r="Q107" s="84">
        <v>18.93</v>
      </c>
      <c r="R107" s="87">
        <v>30</v>
      </c>
      <c r="S107" s="86">
        <f t="shared" si="12"/>
        <v>1.5847860538827259</v>
      </c>
    </row>
    <row r="108" spans="1:19" ht="30" x14ac:dyDescent="0.25">
      <c r="A108" s="80"/>
      <c r="B108" s="81" t="s">
        <v>152</v>
      </c>
      <c r="C108" s="81" t="s">
        <v>148</v>
      </c>
      <c r="D108" s="82">
        <v>53</v>
      </c>
      <c r="E108" s="83">
        <v>241</v>
      </c>
      <c r="F108" s="83">
        <v>337</v>
      </c>
      <c r="G108" s="83">
        <v>0</v>
      </c>
      <c r="H108" s="83">
        <v>0</v>
      </c>
      <c r="I108" s="83">
        <v>96</v>
      </c>
      <c r="J108" s="83">
        <v>0</v>
      </c>
      <c r="K108" s="83">
        <v>0</v>
      </c>
      <c r="L108" s="83">
        <v>666</v>
      </c>
      <c r="M108" s="83">
        <v>5</v>
      </c>
      <c r="N108" s="84">
        <v>320</v>
      </c>
      <c r="O108" s="85">
        <v>301</v>
      </c>
      <c r="P108" s="86">
        <f t="shared" si="9"/>
        <v>0.94062500000000004</v>
      </c>
      <c r="Q108" s="84">
        <v>0</v>
      </c>
      <c r="R108" s="87">
        <v>0</v>
      </c>
      <c r="S108" s="86">
        <v>0</v>
      </c>
    </row>
    <row r="109" spans="1:19" ht="30" x14ac:dyDescent="0.25">
      <c r="A109" s="80"/>
      <c r="B109" s="81" t="s">
        <v>47</v>
      </c>
      <c r="C109" s="81" t="s">
        <v>148</v>
      </c>
      <c r="D109" s="82">
        <v>191</v>
      </c>
      <c r="E109" s="83">
        <v>844</v>
      </c>
      <c r="F109" s="83">
        <v>367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759</v>
      </c>
      <c r="M109" s="83">
        <v>0</v>
      </c>
      <c r="N109" s="84">
        <v>160</v>
      </c>
      <c r="O109" s="85">
        <v>200</v>
      </c>
      <c r="P109" s="86">
        <f t="shared" si="9"/>
        <v>1.25</v>
      </c>
      <c r="Q109" s="84">
        <v>18</v>
      </c>
      <c r="R109" s="87">
        <v>30</v>
      </c>
      <c r="S109" s="86">
        <f t="shared" si="12"/>
        <v>1.6666666666666667</v>
      </c>
    </row>
    <row r="110" spans="1:19" ht="45" x14ac:dyDescent="0.25">
      <c r="A110" s="80"/>
      <c r="B110" s="81" t="s">
        <v>153</v>
      </c>
      <c r="C110" s="81" t="s">
        <v>148</v>
      </c>
      <c r="D110" s="82">
        <v>0</v>
      </c>
      <c r="E110" s="83">
        <v>203</v>
      </c>
      <c r="F110" s="83">
        <v>256</v>
      </c>
      <c r="G110" s="83">
        <v>0</v>
      </c>
      <c r="H110" s="83">
        <v>0</v>
      </c>
      <c r="I110" s="83">
        <v>306</v>
      </c>
      <c r="J110" s="83">
        <v>0</v>
      </c>
      <c r="K110" s="83">
        <v>0</v>
      </c>
      <c r="L110" s="83">
        <v>644</v>
      </c>
      <c r="M110" s="83">
        <v>0</v>
      </c>
      <c r="N110" s="84">
        <v>74.8</v>
      </c>
      <c r="O110" s="85">
        <v>149</v>
      </c>
      <c r="P110" s="86">
        <f t="shared" si="9"/>
        <v>1.9919786096256684</v>
      </c>
      <c r="Q110" s="84">
        <v>14.74</v>
      </c>
      <c r="R110" s="87">
        <v>30</v>
      </c>
      <c r="S110" s="86">
        <f t="shared" si="12"/>
        <v>2.0352781546811398</v>
      </c>
    </row>
    <row r="111" spans="1:19" ht="30" x14ac:dyDescent="0.25">
      <c r="A111" s="80"/>
      <c r="B111" s="81" t="s">
        <v>154</v>
      </c>
      <c r="C111" s="81" t="s">
        <v>148</v>
      </c>
      <c r="D111" s="82">
        <v>0</v>
      </c>
      <c r="E111" s="83">
        <v>1149</v>
      </c>
      <c r="F111" s="83">
        <v>49</v>
      </c>
      <c r="G111" s="83">
        <v>0</v>
      </c>
      <c r="H111" s="83">
        <v>0</v>
      </c>
      <c r="I111" s="83">
        <v>71</v>
      </c>
      <c r="J111" s="83">
        <v>0</v>
      </c>
      <c r="K111" s="83">
        <v>0</v>
      </c>
      <c r="L111" s="83">
        <v>175</v>
      </c>
      <c r="M111" s="83">
        <v>0</v>
      </c>
      <c r="N111" s="84">
        <v>100</v>
      </c>
      <c r="O111" s="85">
        <v>106</v>
      </c>
      <c r="P111" s="86">
        <f t="shared" si="9"/>
        <v>1.06</v>
      </c>
      <c r="Q111" s="84">
        <v>28.5</v>
      </c>
      <c r="R111" s="87">
        <v>72</v>
      </c>
      <c r="S111" s="86">
        <f t="shared" si="12"/>
        <v>2.5263157894736841</v>
      </c>
    </row>
    <row r="112" spans="1:19" ht="45" x14ac:dyDescent="0.25">
      <c r="A112" s="80"/>
      <c r="B112" s="81" t="s">
        <v>155</v>
      </c>
      <c r="C112" s="81" t="s">
        <v>148</v>
      </c>
      <c r="D112" s="82">
        <v>196</v>
      </c>
      <c r="E112" s="83">
        <v>698</v>
      </c>
      <c r="F112" s="83">
        <v>247</v>
      </c>
      <c r="G112" s="83">
        <v>0</v>
      </c>
      <c r="H112" s="83">
        <v>0</v>
      </c>
      <c r="I112" s="83">
        <v>537</v>
      </c>
      <c r="J112" s="83">
        <v>0</v>
      </c>
      <c r="K112" s="83">
        <v>0</v>
      </c>
      <c r="L112" s="83">
        <v>1974</v>
      </c>
      <c r="M112" s="83">
        <v>0</v>
      </c>
      <c r="N112" s="84">
        <v>245.14</v>
      </c>
      <c r="O112" s="85">
        <v>294</v>
      </c>
      <c r="P112" s="86">
        <f t="shared" si="9"/>
        <v>1.1993146773272416</v>
      </c>
      <c r="Q112" s="84">
        <v>48</v>
      </c>
      <c r="R112" s="87">
        <v>40</v>
      </c>
      <c r="S112" s="86">
        <f t="shared" si="12"/>
        <v>0.83333333333333337</v>
      </c>
    </row>
    <row r="113" spans="1:19" ht="33.75" customHeight="1" x14ac:dyDescent="0.25">
      <c r="A113" s="80"/>
      <c r="B113" s="81" t="s">
        <v>156</v>
      </c>
      <c r="C113" s="81" t="s">
        <v>148</v>
      </c>
      <c r="D113" s="82">
        <v>0</v>
      </c>
      <c r="E113" s="83">
        <v>110</v>
      </c>
      <c r="F113" s="83">
        <v>110</v>
      </c>
      <c r="G113" s="83">
        <v>0</v>
      </c>
      <c r="H113" s="83">
        <v>0</v>
      </c>
      <c r="I113" s="83">
        <v>0</v>
      </c>
      <c r="J113" s="83">
        <v>0</v>
      </c>
      <c r="K113" s="83">
        <v>0</v>
      </c>
      <c r="L113" s="83">
        <v>141</v>
      </c>
      <c r="M113" s="83">
        <v>0</v>
      </c>
      <c r="N113" s="84">
        <v>41.6</v>
      </c>
      <c r="O113" s="85">
        <v>64</v>
      </c>
      <c r="P113" s="86">
        <f t="shared" si="9"/>
        <v>1.5384615384615383</v>
      </c>
      <c r="Q113" s="84">
        <v>41.6</v>
      </c>
      <c r="R113" s="87">
        <v>14</v>
      </c>
      <c r="S113" s="86">
        <f t="shared" si="12"/>
        <v>0.33653846153846151</v>
      </c>
    </row>
    <row r="114" spans="1:19" ht="30" x14ac:dyDescent="0.25">
      <c r="A114" s="80"/>
      <c r="B114" s="81" t="s">
        <v>157</v>
      </c>
      <c r="C114" s="81" t="s">
        <v>148</v>
      </c>
      <c r="D114" s="82">
        <v>78</v>
      </c>
      <c r="E114" s="83">
        <v>559</v>
      </c>
      <c r="F114" s="83">
        <v>567</v>
      </c>
      <c r="G114" s="83">
        <v>0</v>
      </c>
      <c r="H114" s="83">
        <v>0</v>
      </c>
      <c r="I114" s="83">
        <v>1220</v>
      </c>
      <c r="J114" s="83">
        <v>1385</v>
      </c>
      <c r="K114" s="83">
        <v>0</v>
      </c>
      <c r="L114" s="83">
        <v>1392</v>
      </c>
      <c r="M114" s="83">
        <v>0</v>
      </c>
      <c r="N114" s="84">
        <v>124.6</v>
      </c>
      <c r="O114" s="85">
        <v>145</v>
      </c>
      <c r="P114" s="86">
        <f t="shared" si="9"/>
        <v>1.1637239165329054</v>
      </c>
      <c r="Q114" s="84">
        <v>0</v>
      </c>
      <c r="R114" s="87">
        <v>0</v>
      </c>
      <c r="S114" s="86">
        <v>0</v>
      </c>
    </row>
    <row r="115" spans="1:19" ht="30" x14ac:dyDescent="0.25">
      <c r="A115" s="80"/>
      <c r="B115" s="81" t="s">
        <v>1543</v>
      </c>
      <c r="C115" s="81" t="s">
        <v>148</v>
      </c>
      <c r="D115" s="82">
        <v>0</v>
      </c>
      <c r="E115" s="83">
        <v>0</v>
      </c>
      <c r="F115" s="83">
        <v>48</v>
      </c>
      <c r="G115" s="83">
        <v>0</v>
      </c>
      <c r="H115" s="83">
        <v>0</v>
      </c>
      <c r="I115" s="83">
        <v>65</v>
      </c>
      <c r="J115" s="83">
        <v>0</v>
      </c>
      <c r="K115" s="83">
        <v>0</v>
      </c>
      <c r="L115" s="83">
        <v>78</v>
      </c>
      <c r="M115" s="83">
        <v>0</v>
      </c>
      <c r="N115" s="84">
        <v>13.2</v>
      </c>
      <c r="O115" s="85">
        <v>29</v>
      </c>
      <c r="P115" s="86">
        <f t="shared" si="9"/>
        <v>2.1969696969696972</v>
      </c>
      <c r="Q115" s="84">
        <v>5</v>
      </c>
      <c r="R115" s="87">
        <v>12</v>
      </c>
      <c r="S115" s="86">
        <f t="shared" ref="S115:S120" si="13">R115/Q115</f>
        <v>2.4</v>
      </c>
    </row>
    <row r="116" spans="1:19" ht="45" x14ac:dyDescent="0.25">
      <c r="A116" s="68"/>
      <c r="B116" s="81" t="s">
        <v>158</v>
      </c>
      <c r="C116" s="81" t="s">
        <v>148</v>
      </c>
      <c r="D116" s="82">
        <v>0</v>
      </c>
      <c r="E116" s="83">
        <v>79</v>
      </c>
      <c r="F116" s="83">
        <v>12</v>
      </c>
      <c r="G116" s="83">
        <v>0</v>
      </c>
      <c r="H116" s="83">
        <v>0</v>
      </c>
      <c r="I116" s="83">
        <v>0</v>
      </c>
      <c r="J116" s="83">
        <v>0</v>
      </c>
      <c r="K116" s="83">
        <v>0</v>
      </c>
      <c r="L116" s="83">
        <v>7</v>
      </c>
      <c r="M116" s="83">
        <v>0</v>
      </c>
      <c r="N116" s="84">
        <v>9</v>
      </c>
      <c r="O116" s="85">
        <v>18</v>
      </c>
      <c r="P116" s="86">
        <f t="shared" si="9"/>
        <v>2</v>
      </c>
      <c r="Q116" s="84">
        <v>9</v>
      </c>
      <c r="R116" s="87">
        <v>30</v>
      </c>
      <c r="S116" s="86">
        <f t="shared" si="13"/>
        <v>3.3333333333333335</v>
      </c>
    </row>
    <row r="117" spans="1:19" ht="30" x14ac:dyDescent="0.25">
      <c r="A117" s="68"/>
      <c r="B117" s="81" t="s">
        <v>159</v>
      </c>
      <c r="C117" s="81" t="s">
        <v>148</v>
      </c>
      <c r="D117" s="82"/>
      <c r="E117" s="83"/>
      <c r="F117" s="83"/>
      <c r="G117" s="83"/>
      <c r="H117" s="83"/>
      <c r="I117" s="83"/>
      <c r="J117" s="83"/>
      <c r="K117" s="83"/>
      <c r="L117" s="83"/>
      <c r="M117" s="83"/>
      <c r="N117" s="84">
        <v>60.259</v>
      </c>
      <c r="O117" s="85">
        <v>78</v>
      </c>
      <c r="P117" s="86">
        <f t="shared" si="9"/>
        <v>1.2944124529115983</v>
      </c>
      <c r="Q117" s="84">
        <f>N117</f>
        <v>60.259</v>
      </c>
      <c r="R117" s="87">
        <v>24</v>
      </c>
      <c r="S117" s="86">
        <f t="shared" si="13"/>
        <v>0.39828075474203023</v>
      </c>
    </row>
    <row r="118" spans="1:19" ht="15" x14ac:dyDescent="0.25">
      <c r="A118" s="68"/>
      <c r="B118" s="88" t="s">
        <v>30</v>
      </c>
      <c r="C118" s="88" t="s">
        <v>148</v>
      </c>
      <c r="D118" s="85">
        <v>540</v>
      </c>
      <c r="E118" s="87">
        <v>4005</v>
      </c>
      <c r="F118" s="87">
        <v>2051</v>
      </c>
      <c r="G118" s="87">
        <v>0</v>
      </c>
      <c r="H118" s="87">
        <v>0</v>
      </c>
      <c r="I118" s="87">
        <v>2345</v>
      </c>
      <c r="J118" s="87">
        <v>1385</v>
      </c>
      <c r="K118" s="87">
        <v>0</v>
      </c>
      <c r="L118" s="87">
        <v>5922</v>
      </c>
      <c r="M118" s="87">
        <v>5</v>
      </c>
      <c r="N118" s="89">
        <f>SUM(N107:N117)</f>
        <v>1167.529</v>
      </c>
      <c r="O118" s="85">
        <f>SUM(O107:O117)</f>
        <v>1418</v>
      </c>
      <c r="P118" s="90">
        <f t="shared" si="9"/>
        <v>1.2145308596189046</v>
      </c>
      <c r="Q118" s="89">
        <f>SUM(Q107:Q116)</f>
        <v>183.77</v>
      </c>
      <c r="R118" s="87">
        <f>SUM(R107:R117)</f>
        <v>282</v>
      </c>
      <c r="S118" s="90">
        <f t="shared" si="13"/>
        <v>1.5345268542199488</v>
      </c>
    </row>
    <row r="119" spans="1:19" ht="45" x14ac:dyDescent="0.25">
      <c r="A119" s="80"/>
      <c r="B119" s="81" t="s">
        <v>163</v>
      </c>
      <c r="C119" s="81" t="s">
        <v>161</v>
      </c>
      <c r="D119" s="82">
        <v>239</v>
      </c>
      <c r="E119" s="83">
        <v>1339</v>
      </c>
      <c r="F119" s="83">
        <v>286</v>
      </c>
      <c r="G119" s="83">
        <v>0</v>
      </c>
      <c r="H119" s="83">
        <v>0</v>
      </c>
      <c r="I119" s="83">
        <v>429</v>
      </c>
      <c r="J119" s="83">
        <v>0</v>
      </c>
      <c r="K119" s="83">
        <v>0</v>
      </c>
      <c r="L119" s="83">
        <v>649</v>
      </c>
      <c r="M119" s="83">
        <v>5</v>
      </c>
      <c r="N119" s="84">
        <v>263</v>
      </c>
      <c r="O119" s="85">
        <v>150</v>
      </c>
      <c r="P119" s="86">
        <f t="shared" si="9"/>
        <v>0.57034220532319391</v>
      </c>
      <c r="Q119" s="84">
        <v>263</v>
      </c>
      <c r="R119" s="87">
        <v>578</v>
      </c>
      <c r="S119" s="86">
        <f t="shared" si="13"/>
        <v>2.1977186311787071</v>
      </c>
    </row>
    <row r="120" spans="1:19" ht="30" x14ac:dyDescent="0.25">
      <c r="A120" s="80"/>
      <c r="B120" s="81" t="s">
        <v>47</v>
      </c>
      <c r="C120" s="81" t="s">
        <v>161</v>
      </c>
      <c r="D120" s="82">
        <v>0</v>
      </c>
      <c r="E120" s="83">
        <v>288</v>
      </c>
      <c r="F120" s="83">
        <v>0</v>
      </c>
      <c r="G120" s="83">
        <v>0</v>
      </c>
      <c r="H120" s="83">
        <v>0</v>
      </c>
      <c r="I120" s="83">
        <v>0</v>
      </c>
      <c r="J120" s="83">
        <v>0</v>
      </c>
      <c r="K120" s="83">
        <v>0</v>
      </c>
      <c r="L120" s="83">
        <v>0</v>
      </c>
      <c r="M120" s="83">
        <v>0</v>
      </c>
      <c r="N120" s="84">
        <v>146.76</v>
      </c>
      <c r="O120" s="85">
        <v>63</v>
      </c>
      <c r="P120" s="86">
        <f t="shared" si="9"/>
        <v>0.42927228127555195</v>
      </c>
      <c r="Q120" s="84">
        <v>146.76</v>
      </c>
      <c r="R120" s="87">
        <v>301</v>
      </c>
      <c r="S120" s="86">
        <f t="shared" si="13"/>
        <v>2.0509675660943039</v>
      </c>
    </row>
    <row r="121" spans="1:19" ht="30" x14ac:dyDescent="0.25">
      <c r="A121" s="80"/>
      <c r="B121" s="81" t="s">
        <v>164</v>
      </c>
      <c r="C121" s="81" t="s">
        <v>161</v>
      </c>
      <c r="D121" s="82">
        <v>59</v>
      </c>
      <c r="E121" s="83">
        <v>0</v>
      </c>
      <c r="F121" s="83">
        <v>116</v>
      </c>
      <c r="G121" s="83">
        <v>0</v>
      </c>
      <c r="H121" s="83">
        <v>0</v>
      </c>
      <c r="I121" s="83">
        <v>291</v>
      </c>
      <c r="J121" s="83">
        <v>0</v>
      </c>
      <c r="K121" s="83">
        <v>0</v>
      </c>
      <c r="L121" s="83">
        <v>54</v>
      </c>
      <c r="M121" s="83">
        <v>0</v>
      </c>
      <c r="N121" s="84">
        <v>22.3</v>
      </c>
      <c r="O121" s="85">
        <v>37</v>
      </c>
      <c r="P121" s="86">
        <f t="shared" si="9"/>
        <v>1.6591928251121075</v>
      </c>
      <c r="Q121" s="84">
        <v>0</v>
      </c>
      <c r="R121" s="87">
        <v>0</v>
      </c>
      <c r="S121" s="86">
        <v>0</v>
      </c>
    </row>
    <row r="122" spans="1:19" ht="30" x14ac:dyDescent="0.25">
      <c r="A122" s="68"/>
      <c r="B122" s="81" t="s">
        <v>78</v>
      </c>
      <c r="C122" s="81" t="s">
        <v>161</v>
      </c>
      <c r="D122" s="82">
        <v>32</v>
      </c>
      <c r="E122" s="83">
        <v>36</v>
      </c>
      <c r="F122" s="83">
        <v>70</v>
      </c>
      <c r="G122" s="83">
        <v>0</v>
      </c>
      <c r="H122" s="83">
        <v>0</v>
      </c>
      <c r="I122" s="83">
        <v>73</v>
      </c>
      <c r="J122" s="83">
        <v>0</v>
      </c>
      <c r="K122" s="83">
        <v>0</v>
      </c>
      <c r="L122" s="83">
        <v>50</v>
      </c>
      <c r="M122" s="83">
        <v>2</v>
      </c>
      <c r="N122" s="84">
        <v>16.11</v>
      </c>
      <c r="O122" s="85">
        <v>16</v>
      </c>
      <c r="P122" s="86">
        <f t="shared" si="9"/>
        <v>0.99317194289261335</v>
      </c>
      <c r="Q122" s="84">
        <v>16.11</v>
      </c>
      <c r="R122" s="87">
        <v>56</v>
      </c>
      <c r="S122" s="86">
        <f t="shared" ref="S122:S163" si="14">R122/Q122</f>
        <v>3.4761018001241468</v>
      </c>
    </row>
    <row r="123" spans="1:19" ht="15" x14ac:dyDescent="0.25">
      <c r="A123" s="68"/>
      <c r="B123" s="88" t="s">
        <v>30</v>
      </c>
      <c r="C123" s="88" t="s">
        <v>161</v>
      </c>
      <c r="D123" s="85">
        <v>330</v>
      </c>
      <c r="E123" s="87">
        <v>1663</v>
      </c>
      <c r="F123" s="87">
        <v>472</v>
      </c>
      <c r="G123" s="87">
        <v>0</v>
      </c>
      <c r="H123" s="87">
        <v>0</v>
      </c>
      <c r="I123" s="87">
        <v>793</v>
      </c>
      <c r="J123" s="87">
        <v>0</v>
      </c>
      <c r="K123" s="87">
        <v>0</v>
      </c>
      <c r="L123" s="87">
        <v>753</v>
      </c>
      <c r="M123" s="87">
        <v>7</v>
      </c>
      <c r="N123" s="89">
        <f>SUM(N119:N122)</f>
        <v>448.17</v>
      </c>
      <c r="O123" s="85">
        <f>SUM(O119:O122)</f>
        <v>266</v>
      </c>
      <c r="P123" s="90">
        <f t="shared" si="9"/>
        <v>0.5935247785438561</v>
      </c>
      <c r="Q123" s="89">
        <f>SUM(Q119:Q122)</f>
        <v>425.87</v>
      </c>
      <c r="R123" s="87">
        <f>SUM(R119:R122)</f>
        <v>935</v>
      </c>
      <c r="S123" s="90">
        <f t="shared" si="14"/>
        <v>2.1955056707445935</v>
      </c>
    </row>
    <row r="124" spans="1:19" ht="45" x14ac:dyDescent="0.25">
      <c r="A124" s="80"/>
      <c r="B124" s="81" t="s">
        <v>165</v>
      </c>
      <c r="C124" s="81" t="s">
        <v>166</v>
      </c>
      <c r="D124" s="82">
        <v>239</v>
      </c>
      <c r="E124" s="83">
        <v>377</v>
      </c>
      <c r="F124" s="83">
        <v>293</v>
      </c>
      <c r="G124" s="83">
        <v>0</v>
      </c>
      <c r="H124" s="83">
        <v>0</v>
      </c>
      <c r="I124" s="83">
        <v>0</v>
      </c>
      <c r="J124" s="83">
        <v>0</v>
      </c>
      <c r="K124" s="83">
        <v>0</v>
      </c>
      <c r="L124" s="83">
        <v>234</v>
      </c>
      <c r="M124" s="83">
        <v>6</v>
      </c>
      <c r="N124" s="84">
        <v>70</v>
      </c>
      <c r="O124" s="85">
        <v>23</v>
      </c>
      <c r="P124" s="86">
        <f t="shared" si="9"/>
        <v>0.32857142857142857</v>
      </c>
      <c r="Q124" s="84">
        <v>129.80000000000001</v>
      </c>
      <c r="R124" s="87">
        <v>134</v>
      </c>
      <c r="S124" s="86">
        <f t="shared" si="14"/>
        <v>1.032357473035439</v>
      </c>
    </row>
    <row r="125" spans="1:19" ht="30" x14ac:dyDescent="0.25">
      <c r="A125" s="68"/>
      <c r="B125" s="81" t="s">
        <v>47</v>
      </c>
      <c r="C125" s="81" t="s">
        <v>166</v>
      </c>
      <c r="D125" s="82">
        <v>0</v>
      </c>
      <c r="E125" s="83">
        <v>0</v>
      </c>
      <c r="F125" s="83">
        <v>0</v>
      </c>
      <c r="G125" s="83">
        <v>0</v>
      </c>
      <c r="H125" s="83">
        <v>0</v>
      </c>
      <c r="I125" s="83">
        <v>0</v>
      </c>
      <c r="J125" s="83">
        <v>0</v>
      </c>
      <c r="K125" s="83">
        <v>0</v>
      </c>
      <c r="L125" s="83">
        <v>0</v>
      </c>
      <c r="M125" s="83">
        <v>0</v>
      </c>
      <c r="N125" s="84">
        <v>95.19</v>
      </c>
      <c r="O125" s="85">
        <v>4</v>
      </c>
      <c r="P125" s="86">
        <f t="shared" si="9"/>
        <v>4.2021220716461812E-2</v>
      </c>
      <c r="Q125" s="84">
        <v>103.56</v>
      </c>
      <c r="R125" s="87">
        <v>58</v>
      </c>
      <c r="S125" s="86">
        <f t="shared" si="14"/>
        <v>0.56006179992275007</v>
      </c>
    </row>
    <row r="126" spans="1:19" ht="15" x14ac:dyDescent="0.25">
      <c r="A126" s="68"/>
      <c r="B126" s="88" t="s">
        <v>30</v>
      </c>
      <c r="C126" s="88" t="s">
        <v>166</v>
      </c>
      <c r="D126" s="85">
        <v>239</v>
      </c>
      <c r="E126" s="87">
        <v>377</v>
      </c>
      <c r="F126" s="87">
        <v>293</v>
      </c>
      <c r="G126" s="87">
        <v>0</v>
      </c>
      <c r="H126" s="87">
        <v>0</v>
      </c>
      <c r="I126" s="87">
        <v>0</v>
      </c>
      <c r="J126" s="87">
        <v>0</v>
      </c>
      <c r="K126" s="87">
        <v>0</v>
      </c>
      <c r="L126" s="87">
        <v>234</v>
      </c>
      <c r="M126" s="87">
        <v>6</v>
      </c>
      <c r="N126" s="89">
        <f>SUM(N124:N125)</f>
        <v>165.19</v>
      </c>
      <c r="O126" s="85">
        <f>SUM(O124:O125)</f>
        <v>27</v>
      </c>
      <c r="P126" s="90">
        <f t="shared" si="9"/>
        <v>0.16344815061444398</v>
      </c>
      <c r="Q126" s="89">
        <f>SUM(Q124:Q125)</f>
        <v>233.36</v>
      </c>
      <c r="R126" s="87">
        <f>SUM(R124:R125)</f>
        <v>192</v>
      </c>
      <c r="S126" s="90">
        <f t="shared" si="14"/>
        <v>0.82276311278711001</v>
      </c>
    </row>
    <row r="127" spans="1:19" ht="45" x14ac:dyDescent="0.25">
      <c r="A127" s="80"/>
      <c r="B127" s="81" t="s">
        <v>167</v>
      </c>
      <c r="C127" s="81" t="s">
        <v>41</v>
      </c>
      <c r="D127" s="82">
        <v>189</v>
      </c>
      <c r="E127" s="83">
        <v>430</v>
      </c>
      <c r="F127" s="83">
        <v>323</v>
      </c>
      <c r="G127" s="83">
        <v>0</v>
      </c>
      <c r="H127" s="83">
        <v>0</v>
      </c>
      <c r="I127" s="83">
        <v>460</v>
      </c>
      <c r="J127" s="83">
        <v>0</v>
      </c>
      <c r="K127" s="83">
        <v>0</v>
      </c>
      <c r="L127" s="83">
        <v>566</v>
      </c>
      <c r="M127" s="83">
        <v>5</v>
      </c>
      <c r="N127" s="84">
        <v>241.1</v>
      </c>
      <c r="O127" s="85">
        <v>80</v>
      </c>
      <c r="P127" s="86">
        <f t="shared" si="9"/>
        <v>0.3318125259228536</v>
      </c>
      <c r="Q127" s="84">
        <v>51.5</v>
      </c>
      <c r="R127" s="87">
        <v>206</v>
      </c>
      <c r="S127" s="86">
        <f t="shared" si="14"/>
        <v>4</v>
      </c>
    </row>
    <row r="128" spans="1:19" ht="30" x14ac:dyDescent="0.25">
      <c r="A128" s="80"/>
      <c r="B128" s="81" t="s">
        <v>47</v>
      </c>
      <c r="C128" s="81" t="s">
        <v>41</v>
      </c>
      <c r="D128" s="82">
        <v>226</v>
      </c>
      <c r="E128" s="83">
        <v>267</v>
      </c>
      <c r="F128" s="83">
        <v>338</v>
      </c>
      <c r="G128" s="83">
        <v>0</v>
      </c>
      <c r="H128" s="83">
        <v>0</v>
      </c>
      <c r="I128" s="83">
        <v>874</v>
      </c>
      <c r="J128" s="83">
        <v>0</v>
      </c>
      <c r="K128" s="83">
        <v>0</v>
      </c>
      <c r="L128" s="83">
        <v>1012</v>
      </c>
      <c r="M128" s="83">
        <v>4</v>
      </c>
      <c r="N128" s="84">
        <v>240</v>
      </c>
      <c r="O128" s="85">
        <v>104</v>
      </c>
      <c r="P128" s="86">
        <f t="shared" si="9"/>
        <v>0.43333333333333335</v>
      </c>
      <c r="Q128" s="84">
        <v>300</v>
      </c>
      <c r="R128" s="87">
        <v>250</v>
      </c>
      <c r="S128" s="86">
        <f t="shared" si="14"/>
        <v>0.83333333333333337</v>
      </c>
    </row>
    <row r="129" spans="1:19" ht="30" x14ac:dyDescent="0.25">
      <c r="A129" s="80"/>
      <c r="B129" s="81" t="s">
        <v>168</v>
      </c>
      <c r="C129" s="81" t="s">
        <v>41</v>
      </c>
      <c r="D129" s="82">
        <v>46</v>
      </c>
      <c r="E129" s="83">
        <v>0</v>
      </c>
      <c r="F129" s="83">
        <v>103</v>
      </c>
      <c r="G129" s="83">
        <v>0</v>
      </c>
      <c r="H129" s="83">
        <v>0</v>
      </c>
      <c r="I129" s="83">
        <v>142</v>
      </c>
      <c r="J129" s="83">
        <v>0</v>
      </c>
      <c r="K129" s="83">
        <v>0</v>
      </c>
      <c r="L129" s="83">
        <v>199</v>
      </c>
      <c r="M129" s="83">
        <v>0</v>
      </c>
      <c r="N129" s="84">
        <v>27.08</v>
      </c>
      <c r="O129" s="85">
        <v>20</v>
      </c>
      <c r="P129" s="86">
        <f t="shared" si="9"/>
        <v>0.73855243722304287</v>
      </c>
      <c r="Q129" s="84">
        <v>0</v>
      </c>
      <c r="R129" s="87">
        <v>0</v>
      </c>
      <c r="S129" s="86">
        <v>0</v>
      </c>
    </row>
    <row r="130" spans="1:19" ht="30" x14ac:dyDescent="0.25">
      <c r="A130" s="80"/>
      <c r="B130" s="81" t="s">
        <v>169</v>
      </c>
      <c r="C130" s="81" t="s">
        <v>41</v>
      </c>
      <c r="D130" s="82">
        <v>105</v>
      </c>
      <c r="E130" s="83">
        <v>51</v>
      </c>
      <c r="F130" s="83">
        <v>100</v>
      </c>
      <c r="G130" s="83">
        <v>0</v>
      </c>
      <c r="H130" s="83">
        <v>0</v>
      </c>
      <c r="I130" s="83">
        <v>151</v>
      </c>
      <c r="J130" s="83">
        <v>0</v>
      </c>
      <c r="K130" s="83">
        <v>0</v>
      </c>
      <c r="L130" s="83">
        <v>316</v>
      </c>
      <c r="M130" s="83">
        <v>0</v>
      </c>
      <c r="N130" s="84">
        <v>69.28</v>
      </c>
      <c r="O130" s="85">
        <v>35</v>
      </c>
      <c r="P130" s="86">
        <f t="shared" si="9"/>
        <v>0.50519630484988454</v>
      </c>
      <c r="Q130" s="84">
        <v>69.28</v>
      </c>
      <c r="R130" s="87">
        <v>70</v>
      </c>
      <c r="S130" s="86">
        <f t="shared" si="14"/>
        <v>1.0103926096997691</v>
      </c>
    </row>
    <row r="131" spans="1:19" ht="30.75" customHeight="1" x14ac:dyDescent="0.25">
      <c r="A131" s="80"/>
      <c r="B131" s="81" t="s">
        <v>170</v>
      </c>
      <c r="C131" s="81" t="s">
        <v>41</v>
      </c>
      <c r="D131" s="82"/>
      <c r="E131" s="83"/>
      <c r="F131" s="83"/>
      <c r="G131" s="83"/>
      <c r="H131" s="83"/>
      <c r="I131" s="83"/>
      <c r="J131" s="83"/>
      <c r="K131" s="83"/>
      <c r="L131" s="83"/>
      <c r="M131" s="83"/>
      <c r="N131" s="84">
        <v>73.512</v>
      </c>
      <c r="O131" s="85">
        <v>42</v>
      </c>
      <c r="P131" s="86">
        <f t="shared" si="9"/>
        <v>0.57133529219719226</v>
      </c>
      <c r="Q131" s="84">
        <f>N131</f>
        <v>73.512</v>
      </c>
      <c r="R131" s="87">
        <v>25</v>
      </c>
      <c r="S131" s="86">
        <f t="shared" si="14"/>
        <v>0.34008053106975733</v>
      </c>
    </row>
    <row r="132" spans="1:19" ht="30" x14ac:dyDescent="0.25">
      <c r="A132" s="80"/>
      <c r="B132" s="81" t="s">
        <v>171</v>
      </c>
      <c r="C132" s="81" t="s">
        <v>41</v>
      </c>
      <c r="D132" s="82"/>
      <c r="E132" s="83"/>
      <c r="F132" s="83"/>
      <c r="G132" s="83"/>
      <c r="H132" s="83"/>
      <c r="I132" s="83"/>
      <c r="J132" s="83"/>
      <c r="K132" s="83"/>
      <c r="L132" s="83"/>
      <c r="M132" s="83"/>
      <c r="N132" s="84">
        <v>53.77</v>
      </c>
      <c r="O132" s="85">
        <v>24</v>
      </c>
      <c r="P132" s="86">
        <f t="shared" si="9"/>
        <v>0.44634554584340708</v>
      </c>
      <c r="Q132" s="84">
        <f>N132</f>
        <v>53.77</v>
      </c>
      <c r="R132" s="87">
        <v>0</v>
      </c>
      <c r="S132" s="86">
        <f t="shared" si="14"/>
        <v>0</v>
      </c>
    </row>
    <row r="133" spans="1:19" ht="30" x14ac:dyDescent="0.25">
      <c r="A133" s="80"/>
      <c r="B133" s="81" t="s">
        <v>173</v>
      </c>
      <c r="C133" s="81" t="s">
        <v>41</v>
      </c>
      <c r="D133" s="82"/>
      <c r="E133" s="83"/>
      <c r="F133" s="83"/>
      <c r="G133" s="83"/>
      <c r="H133" s="83"/>
      <c r="I133" s="83"/>
      <c r="J133" s="83"/>
      <c r="K133" s="83"/>
      <c r="L133" s="83"/>
      <c r="M133" s="83"/>
      <c r="N133" s="84">
        <v>68.822999999999993</v>
      </c>
      <c r="O133" s="85">
        <v>34</v>
      </c>
      <c r="P133" s="86">
        <f t="shared" si="9"/>
        <v>0.49402089417781853</v>
      </c>
      <c r="Q133" s="84">
        <f>N133</f>
        <v>68.822999999999993</v>
      </c>
      <c r="R133" s="87">
        <v>62</v>
      </c>
      <c r="S133" s="86">
        <f t="shared" si="14"/>
        <v>0.90086163055955137</v>
      </c>
    </row>
    <row r="134" spans="1:19" ht="30" x14ac:dyDescent="0.25">
      <c r="A134" s="68"/>
      <c r="B134" s="81" t="s">
        <v>174</v>
      </c>
      <c r="C134" s="81" t="s">
        <v>41</v>
      </c>
      <c r="D134" s="82">
        <v>72</v>
      </c>
      <c r="E134" s="83">
        <v>49</v>
      </c>
      <c r="F134" s="83">
        <v>144</v>
      </c>
      <c r="G134" s="83">
        <v>0</v>
      </c>
      <c r="H134" s="83">
        <v>0</v>
      </c>
      <c r="I134" s="83">
        <v>125</v>
      </c>
      <c r="J134" s="83">
        <v>0</v>
      </c>
      <c r="K134" s="83">
        <v>0</v>
      </c>
      <c r="L134" s="83">
        <v>349</v>
      </c>
      <c r="M134" s="83">
        <v>0</v>
      </c>
      <c r="N134" s="84">
        <v>66.61</v>
      </c>
      <c r="O134" s="85">
        <v>31</v>
      </c>
      <c r="P134" s="86">
        <f t="shared" si="9"/>
        <v>0.46539558624831107</v>
      </c>
      <c r="Q134" s="84">
        <f>N134</f>
        <v>66.61</v>
      </c>
      <c r="R134" s="87">
        <v>60</v>
      </c>
      <c r="S134" s="86">
        <f t="shared" si="14"/>
        <v>0.90076565080318272</v>
      </c>
    </row>
    <row r="135" spans="1:19" ht="30" x14ac:dyDescent="0.25">
      <c r="A135" s="80"/>
      <c r="B135" s="81" t="s">
        <v>175</v>
      </c>
      <c r="C135" s="81" t="s">
        <v>41</v>
      </c>
      <c r="D135" s="82"/>
      <c r="E135" s="83"/>
      <c r="F135" s="83"/>
      <c r="G135" s="83"/>
      <c r="H135" s="83"/>
      <c r="I135" s="83"/>
      <c r="J135" s="83"/>
      <c r="K135" s="83"/>
      <c r="L135" s="83"/>
      <c r="M135" s="83"/>
      <c r="N135" s="84">
        <v>73.858999999999995</v>
      </c>
      <c r="O135" s="85">
        <v>39</v>
      </c>
      <c r="P135" s="86">
        <f t="shared" si="9"/>
        <v>0.52803314423428427</v>
      </c>
      <c r="Q135" s="84">
        <f>N135</f>
        <v>73.858999999999995</v>
      </c>
      <c r="R135" s="87">
        <v>74</v>
      </c>
      <c r="S135" s="86">
        <f t="shared" si="14"/>
        <v>1.001909042906078</v>
      </c>
    </row>
    <row r="136" spans="1:19" ht="15" x14ac:dyDescent="0.25">
      <c r="A136" s="68"/>
      <c r="B136" s="88" t="s">
        <v>30</v>
      </c>
      <c r="C136" s="88" t="s">
        <v>41</v>
      </c>
      <c r="D136" s="85">
        <v>638</v>
      </c>
      <c r="E136" s="87">
        <v>797</v>
      </c>
      <c r="F136" s="87">
        <v>1008</v>
      </c>
      <c r="G136" s="87">
        <v>0</v>
      </c>
      <c r="H136" s="87">
        <v>0</v>
      </c>
      <c r="I136" s="87">
        <v>1752</v>
      </c>
      <c r="J136" s="87">
        <v>0</v>
      </c>
      <c r="K136" s="87">
        <v>0</v>
      </c>
      <c r="L136" s="87">
        <v>2442</v>
      </c>
      <c r="M136" s="87">
        <v>9</v>
      </c>
      <c r="N136" s="89">
        <f>SUM(N127:N134)</f>
        <v>840.17499999999995</v>
      </c>
      <c r="O136" s="85">
        <f>SUM(O127:O135)</f>
        <v>409</v>
      </c>
      <c r="P136" s="90">
        <f t="shared" si="9"/>
        <v>0.4868033445413158</v>
      </c>
      <c r="Q136" s="89">
        <f>SUM(Q127:Q134)</f>
        <v>683.495</v>
      </c>
      <c r="R136" s="87">
        <f>SUM(R127:R135)</f>
        <v>747</v>
      </c>
      <c r="S136" s="90">
        <f t="shared" si="14"/>
        <v>1.0929121646829896</v>
      </c>
    </row>
    <row r="137" spans="1:19" ht="45" x14ac:dyDescent="0.25">
      <c r="A137" s="80"/>
      <c r="B137" s="81" t="s">
        <v>178</v>
      </c>
      <c r="C137" s="81" t="s">
        <v>177</v>
      </c>
      <c r="D137" s="82">
        <v>142</v>
      </c>
      <c r="E137" s="83">
        <v>41</v>
      </c>
      <c r="F137" s="83">
        <v>0</v>
      </c>
      <c r="G137" s="83">
        <v>0</v>
      </c>
      <c r="H137" s="83">
        <v>0</v>
      </c>
      <c r="I137" s="83">
        <v>0</v>
      </c>
      <c r="J137" s="83">
        <v>0</v>
      </c>
      <c r="K137" s="83">
        <v>0</v>
      </c>
      <c r="L137" s="83">
        <v>195</v>
      </c>
      <c r="M137" s="83">
        <v>0</v>
      </c>
      <c r="N137" s="84">
        <v>70.19</v>
      </c>
      <c r="O137" s="85">
        <v>42</v>
      </c>
      <c r="P137" s="86">
        <f t="shared" si="9"/>
        <v>0.59837583701381969</v>
      </c>
      <c r="Q137" s="84">
        <v>70.099999999999994</v>
      </c>
      <c r="R137" s="87">
        <v>65</v>
      </c>
      <c r="S137" s="86">
        <f t="shared" si="14"/>
        <v>0.92724679029957213</v>
      </c>
    </row>
    <row r="138" spans="1:19" ht="60" x14ac:dyDescent="0.25">
      <c r="A138" s="80"/>
      <c r="B138" s="96" t="s">
        <v>179</v>
      </c>
      <c r="C138" s="81" t="s">
        <v>177</v>
      </c>
      <c r="D138" s="82">
        <v>51</v>
      </c>
      <c r="E138" s="83">
        <v>127</v>
      </c>
      <c r="F138" s="83">
        <v>0</v>
      </c>
      <c r="G138" s="83">
        <v>0</v>
      </c>
      <c r="H138" s="83">
        <v>0</v>
      </c>
      <c r="I138" s="83">
        <v>0</v>
      </c>
      <c r="J138" s="83">
        <v>0</v>
      </c>
      <c r="K138" s="83">
        <v>0</v>
      </c>
      <c r="L138" s="83">
        <v>41</v>
      </c>
      <c r="M138" s="83">
        <v>3</v>
      </c>
      <c r="N138" s="84">
        <v>54.6</v>
      </c>
      <c r="O138" s="93"/>
      <c r="P138" s="86">
        <f t="shared" si="9"/>
        <v>0</v>
      </c>
      <c r="Q138" s="84">
        <v>54.6</v>
      </c>
      <c r="R138" s="87">
        <v>122</v>
      </c>
      <c r="S138" s="86">
        <f t="shared" si="14"/>
        <v>2.2344322344322345</v>
      </c>
    </row>
    <row r="139" spans="1:19" ht="30" x14ac:dyDescent="0.25">
      <c r="A139" s="80"/>
      <c r="B139" s="81" t="s">
        <v>47</v>
      </c>
      <c r="C139" s="81" t="s">
        <v>177</v>
      </c>
      <c r="D139" s="82">
        <v>70</v>
      </c>
      <c r="E139" s="83">
        <v>34</v>
      </c>
      <c r="F139" s="83">
        <v>0</v>
      </c>
      <c r="G139" s="83">
        <v>0</v>
      </c>
      <c r="H139" s="83">
        <v>0</v>
      </c>
      <c r="I139" s="83">
        <v>0</v>
      </c>
      <c r="J139" s="83">
        <v>0</v>
      </c>
      <c r="K139" s="83">
        <v>0</v>
      </c>
      <c r="L139" s="83">
        <v>94</v>
      </c>
      <c r="M139" s="83">
        <v>0</v>
      </c>
      <c r="N139" s="84">
        <v>123.43</v>
      </c>
      <c r="O139" s="85">
        <v>20</v>
      </c>
      <c r="P139" s="86">
        <f t="shared" si="9"/>
        <v>0.16203516163007373</v>
      </c>
      <c r="Q139" s="84">
        <v>118</v>
      </c>
      <c r="R139" s="87">
        <v>100</v>
      </c>
      <c r="S139" s="86">
        <f t="shared" si="14"/>
        <v>0.84745762711864403</v>
      </c>
    </row>
    <row r="140" spans="1:19" ht="45" x14ac:dyDescent="0.25">
      <c r="A140" s="80"/>
      <c r="B140" s="96" t="s">
        <v>1615</v>
      </c>
      <c r="C140" s="81" t="s">
        <v>177</v>
      </c>
      <c r="D140" s="82"/>
      <c r="E140" s="83"/>
      <c r="F140" s="83"/>
      <c r="G140" s="83"/>
      <c r="H140" s="83"/>
      <c r="I140" s="83"/>
      <c r="J140" s="83"/>
      <c r="K140" s="83"/>
      <c r="L140" s="83"/>
      <c r="M140" s="83"/>
      <c r="N140" s="84"/>
      <c r="O140" s="85"/>
      <c r="P140" s="86"/>
      <c r="Q140" s="84">
        <v>58.8</v>
      </c>
      <c r="R140" s="87">
        <v>171</v>
      </c>
      <c r="S140" s="86">
        <f t="shared" si="14"/>
        <v>2.9081632653061225</v>
      </c>
    </row>
    <row r="141" spans="1:19" ht="60" x14ac:dyDescent="0.25">
      <c r="A141" s="68"/>
      <c r="B141" s="81" t="s">
        <v>80</v>
      </c>
      <c r="C141" s="81" t="s">
        <v>177</v>
      </c>
      <c r="D141" s="82">
        <v>191</v>
      </c>
      <c r="E141" s="83">
        <v>73</v>
      </c>
      <c r="F141" s="83">
        <v>0</v>
      </c>
      <c r="G141" s="83">
        <v>0</v>
      </c>
      <c r="H141" s="83">
        <v>0</v>
      </c>
      <c r="I141" s="83">
        <v>0</v>
      </c>
      <c r="J141" s="83">
        <v>0</v>
      </c>
      <c r="K141" s="83">
        <v>0</v>
      </c>
      <c r="L141" s="83">
        <v>211</v>
      </c>
      <c r="M141" s="83">
        <v>0</v>
      </c>
      <c r="N141" s="84">
        <v>210</v>
      </c>
      <c r="O141" s="85"/>
      <c r="P141" s="86">
        <f t="shared" si="9"/>
        <v>0</v>
      </c>
      <c r="Q141" s="84">
        <v>120.5</v>
      </c>
      <c r="R141" s="87">
        <v>145</v>
      </c>
      <c r="S141" s="86">
        <f t="shared" si="14"/>
        <v>1.2033195020746887</v>
      </c>
    </row>
    <row r="142" spans="1:19" ht="15" x14ac:dyDescent="0.25">
      <c r="A142" s="68"/>
      <c r="B142" s="88" t="s">
        <v>30</v>
      </c>
      <c r="C142" s="88" t="s">
        <v>177</v>
      </c>
      <c r="D142" s="85">
        <v>454</v>
      </c>
      <c r="E142" s="87">
        <v>276</v>
      </c>
      <c r="F142" s="87">
        <v>0</v>
      </c>
      <c r="G142" s="87">
        <v>0</v>
      </c>
      <c r="H142" s="87">
        <v>0</v>
      </c>
      <c r="I142" s="87">
        <v>0</v>
      </c>
      <c r="J142" s="87">
        <v>0</v>
      </c>
      <c r="K142" s="87">
        <v>0</v>
      </c>
      <c r="L142" s="87">
        <v>541</v>
      </c>
      <c r="M142" s="87">
        <v>3</v>
      </c>
      <c r="N142" s="89">
        <f>SUM(N137:N141)</f>
        <v>458.22</v>
      </c>
      <c r="O142" s="85">
        <f>SUM(O137:O141)</f>
        <v>62</v>
      </c>
      <c r="P142" s="90">
        <f t="shared" si="9"/>
        <v>0.13530618480206014</v>
      </c>
      <c r="Q142" s="89">
        <f>SUM(Q137:Q141)</f>
        <v>422</v>
      </c>
      <c r="R142" s="87">
        <f>SUM(R137:R141)</f>
        <v>603</v>
      </c>
      <c r="S142" s="90">
        <f t="shared" si="14"/>
        <v>1.4289099526066351</v>
      </c>
    </row>
    <row r="143" spans="1:19" ht="45" x14ac:dyDescent="0.25">
      <c r="A143" s="80"/>
      <c r="B143" s="81" t="s">
        <v>180</v>
      </c>
      <c r="C143" s="81" t="s">
        <v>181</v>
      </c>
      <c r="D143" s="82">
        <v>167</v>
      </c>
      <c r="E143" s="83">
        <v>332</v>
      </c>
      <c r="F143" s="83">
        <v>0</v>
      </c>
      <c r="G143" s="83">
        <v>0</v>
      </c>
      <c r="H143" s="83">
        <v>0</v>
      </c>
      <c r="I143" s="83">
        <v>0</v>
      </c>
      <c r="J143" s="83">
        <v>0</v>
      </c>
      <c r="K143" s="83">
        <v>0</v>
      </c>
      <c r="L143" s="83">
        <v>152</v>
      </c>
      <c r="M143" s="83">
        <v>0</v>
      </c>
      <c r="N143" s="84">
        <v>38</v>
      </c>
      <c r="O143" s="85">
        <v>21</v>
      </c>
      <c r="P143" s="86">
        <f t="shared" si="9"/>
        <v>0.55263157894736847</v>
      </c>
      <c r="Q143" s="84">
        <v>111.369</v>
      </c>
      <c r="R143" s="87">
        <v>557</v>
      </c>
      <c r="S143" s="86">
        <f t="shared" si="14"/>
        <v>5.0013917697025203</v>
      </c>
    </row>
    <row r="144" spans="1:19" ht="30" x14ac:dyDescent="0.25">
      <c r="A144" s="80"/>
      <c r="B144" s="81" t="s">
        <v>47</v>
      </c>
      <c r="C144" s="81" t="s">
        <v>181</v>
      </c>
      <c r="D144" s="82">
        <v>0</v>
      </c>
      <c r="E144" s="83">
        <v>27</v>
      </c>
      <c r="F144" s="83">
        <v>0</v>
      </c>
      <c r="G144" s="83">
        <v>0</v>
      </c>
      <c r="H144" s="83">
        <v>0</v>
      </c>
      <c r="I144" s="83">
        <v>0</v>
      </c>
      <c r="J144" s="83">
        <v>0</v>
      </c>
      <c r="K144" s="83">
        <v>0</v>
      </c>
      <c r="L144" s="83">
        <v>0</v>
      </c>
      <c r="M144" s="83">
        <v>0</v>
      </c>
      <c r="N144" s="84">
        <v>0</v>
      </c>
      <c r="O144" s="85">
        <v>0</v>
      </c>
      <c r="P144" s="86">
        <v>0</v>
      </c>
      <c r="Q144" s="84">
        <v>82.1</v>
      </c>
      <c r="R144" s="87">
        <v>59</v>
      </c>
      <c r="S144" s="86">
        <f t="shared" si="14"/>
        <v>0.71863580998781973</v>
      </c>
    </row>
    <row r="145" spans="1:19" ht="30" x14ac:dyDescent="0.25">
      <c r="A145" s="68"/>
      <c r="B145" s="81" t="s">
        <v>182</v>
      </c>
      <c r="C145" s="81" t="s">
        <v>181</v>
      </c>
      <c r="D145" s="82">
        <v>178</v>
      </c>
      <c r="E145" s="83">
        <v>180</v>
      </c>
      <c r="F145" s="83">
        <v>0</v>
      </c>
      <c r="G145" s="83">
        <v>0</v>
      </c>
      <c r="H145" s="83">
        <v>0</v>
      </c>
      <c r="I145" s="83">
        <v>0</v>
      </c>
      <c r="J145" s="83">
        <v>0</v>
      </c>
      <c r="K145" s="83">
        <v>0</v>
      </c>
      <c r="L145" s="83">
        <v>67</v>
      </c>
      <c r="M145" s="83">
        <v>2</v>
      </c>
      <c r="N145" s="84">
        <v>114</v>
      </c>
      <c r="O145" s="85">
        <v>38</v>
      </c>
      <c r="P145" s="86">
        <f t="shared" ref="P145:P208" si="15">O145/N145</f>
        <v>0.33333333333333331</v>
      </c>
      <c r="Q145" s="84">
        <v>114</v>
      </c>
      <c r="R145" s="87">
        <v>287</v>
      </c>
      <c r="S145" s="86">
        <f t="shared" si="14"/>
        <v>2.5175438596491229</v>
      </c>
    </row>
    <row r="146" spans="1:19" ht="15" x14ac:dyDescent="0.25">
      <c r="A146" s="68"/>
      <c r="B146" s="88" t="s">
        <v>30</v>
      </c>
      <c r="C146" s="88" t="s">
        <v>181</v>
      </c>
      <c r="D146" s="85">
        <v>345</v>
      </c>
      <c r="E146" s="87">
        <v>539</v>
      </c>
      <c r="F146" s="87">
        <v>0</v>
      </c>
      <c r="G146" s="87">
        <v>0</v>
      </c>
      <c r="H146" s="87">
        <v>0</v>
      </c>
      <c r="I146" s="87">
        <v>0</v>
      </c>
      <c r="J146" s="87">
        <v>0</v>
      </c>
      <c r="K146" s="87">
        <v>0</v>
      </c>
      <c r="L146" s="87">
        <v>219</v>
      </c>
      <c r="M146" s="87">
        <v>2</v>
      </c>
      <c r="N146" s="89">
        <f>SUM(N143:N145)</f>
        <v>152</v>
      </c>
      <c r="O146" s="85">
        <f>SUM(O143:O145)</f>
        <v>59</v>
      </c>
      <c r="P146" s="90">
        <f t="shared" si="15"/>
        <v>0.38815789473684209</v>
      </c>
      <c r="Q146" s="89">
        <f>SUM(Q143:Q145)</f>
        <v>307.46899999999999</v>
      </c>
      <c r="R146" s="87">
        <f>SUM(R143:R145)</f>
        <v>903</v>
      </c>
      <c r="S146" s="90">
        <f t="shared" si="14"/>
        <v>2.9368814417063183</v>
      </c>
    </row>
    <row r="147" spans="1:19" ht="45" x14ac:dyDescent="0.25">
      <c r="A147" s="80"/>
      <c r="B147" s="81" t="s">
        <v>185</v>
      </c>
      <c r="C147" s="81" t="s">
        <v>183</v>
      </c>
      <c r="D147" s="82">
        <v>425</v>
      </c>
      <c r="E147" s="83">
        <v>1701</v>
      </c>
      <c r="F147" s="83">
        <v>447</v>
      </c>
      <c r="G147" s="83">
        <v>0</v>
      </c>
      <c r="H147" s="83">
        <v>0</v>
      </c>
      <c r="I147" s="83">
        <v>0</v>
      </c>
      <c r="J147" s="83">
        <v>0</v>
      </c>
      <c r="K147" s="83">
        <v>0</v>
      </c>
      <c r="L147" s="83">
        <v>1210</v>
      </c>
      <c r="M147" s="83">
        <v>0</v>
      </c>
      <c r="N147" s="84">
        <v>394</v>
      </c>
      <c r="O147" s="85">
        <v>347</v>
      </c>
      <c r="P147" s="86">
        <f t="shared" si="15"/>
        <v>0.88071065989847719</v>
      </c>
      <c r="Q147" s="84">
        <v>155</v>
      </c>
      <c r="R147" s="87">
        <v>224</v>
      </c>
      <c r="S147" s="86">
        <f t="shared" si="14"/>
        <v>1.4451612903225806</v>
      </c>
    </row>
    <row r="148" spans="1:19" ht="45" x14ac:dyDescent="0.25">
      <c r="A148" s="80"/>
      <c r="B148" s="81" t="s">
        <v>186</v>
      </c>
      <c r="C148" s="81" t="s">
        <v>183</v>
      </c>
      <c r="D148" s="82">
        <v>284</v>
      </c>
      <c r="E148" s="83">
        <v>766</v>
      </c>
      <c r="F148" s="83">
        <v>354</v>
      </c>
      <c r="G148" s="83">
        <v>0</v>
      </c>
      <c r="H148" s="83">
        <v>0</v>
      </c>
      <c r="I148" s="83">
        <v>35</v>
      </c>
      <c r="J148" s="83">
        <v>0</v>
      </c>
      <c r="K148" s="83">
        <v>0</v>
      </c>
      <c r="L148" s="83">
        <v>601</v>
      </c>
      <c r="M148" s="83">
        <v>3</v>
      </c>
      <c r="N148" s="84">
        <v>155.31</v>
      </c>
      <c r="O148" s="85">
        <v>170</v>
      </c>
      <c r="P148" s="86">
        <f t="shared" si="15"/>
        <v>1.0945850235013843</v>
      </c>
      <c r="Q148" s="84">
        <v>74</v>
      </c>
      <c r="R148" s="87">
        <v>208</v>
      </c>
      <c r="S148" s="86">
        <f t="shared" si="14"/>
        <v>2.810810810810811</v>
      </c>
    </row>
    <row r="149" spans="1:19" ht="30" x14ac:dyDescent="0.25">
      <c r="A149" s="68"/>
      <c r="B149" s="81" t="s">
        <v>47</v>
      </c>
      <c r="C149" s="81" t="s">
        <v>183</v>
      </c>
      <c r="D149" s="82">
        <v>179</v>
      </c>
      <c r="E149" s="83">
        <v>230</v>
      </c>
      <c r="F149" s="83">
        <v>227</v>
      </c>
      <c r="G149" s="83">
        <v>0</v>
      </c>
      <c r="H149" s="83">
        <v>0</v>
      </c>
      <c r="I149" s="83">
        <v>0</v>
      </c>
      <c r="J149" s="83">
        <v>0</v>
      </c>
      <c r="K149" s="83">
        <v>0</v>
      </c>
      <c r="L149" s="83">
        <v>253</v>
      </c>
      <c r="M149" s="83">
        <v>8</v>
      </c>
      <c r="N149" s="84">
        <v>257.27999999999997</v>
      </c>
      <c r="O149" s="85">
        <v>278</v>
      </c>
      <c r="P149" s="86">
        <f t="shared" si="15"/>
        <v>1.0805348258706469</v>
      </c>
      <c r="Q149" s="84">
        <v>200</v>
      </c>
      <c r="R149" s="87">
        <v>310</v>
      </c>
      <c r="S149" s="86">
        <f t="shared" si="14"/>
        <v>1.55</v>
      </c>
    </row>
    <row r="150" spans="1:19" ht="15" x14ac:dyDescent="0.25">
      <c r="A150" s="68"/>
      <c r="B150" s="88" t="s">
        <v>30</v>
      </c>
      <c r="C150" s="88" t="s">
        <v>183</v>
      </c>
      <c r="D150" s="85">
        <v>888</v>
      </c>
      <c r="E150" s="87">
        <v>2697</v>
      </c>
      <c r="F150" s="87">
        <v>1028</v>
      </c>
      <c r="G150" s="87">
        <v>0</v>
      </c>
      <c r="H150" s="87">
        <v>0</v>
      </c>
      <c r="I150" s="87">
        <v>35</v>
      </c>
      <c r="J150" s="87">
        <v>0</v>
      </c>
      <c r="K150" s="87">
        <v>0</v>
      </c>
      <c r="L150" s="87">
        <v>2064</v>
      </c>
      <c r="M150" s="87">
        <v>11</v>
      </c>
      <c r="N150" s="89">
        <f>SUM(N147:N149)</f>
        <v>806.58999999999992</v>
      </c>
      <c r="O150" s="85">
        <f>SUM(O147:O149)</f>
        <v>795</v>
      </c>
      <c r="P150" s="90">
        <f t="shared" si="15"/>
        <v>0.9856308657434385</v>
      </c>
      <c r="Q150" s="89">
        <f>SUM(Q147:Q149)</f>
        <v>429</v>
      </c>
      <c r="R150" s="87">
        <f>SUM(R147:R149)</f>
        <v>742</v>
      </c>
      <c r="S150" s="90">
        <f t="shared" si="14"/>
        <v>1.7296037296037297</v>
      </c>
    </row>
    <row r="151" spans="1:19" ht="30" x14ac:dyDescent="0.25">
      <c r="A151" s="80"/>
      <c r="B151" s="81" t="s">
        <v>47</v>
      </c>
      <c r="C151" s="81" t="s">
        <v>188</v>
      </c>
      <c r="D151" s="82">
        <v>618</v>
      </c>
      <c r="E151" s="83">
        <v>176</v>
      </c>
      <c r="F151" s="83">
        <v>348</v>
      </c>
      <c r="G151" s="83">
        <v>117</v>
      </c>
      <c r="H151" s="83">
        <v>0</v>
      </c>
      <c r="I151" s="83">
        <v>121</v>
      </c>
      <c r="J151" s="83">
        <v>0</v>
      </c>
      <c r="K151" s="83">
        <v>0</v>
      </c>
      <c r="L151" s="83">
        <v>1426</v>
      </c>
      <c r="M151" s="83">
        <v>40</v>
      </c>
      <c r="N151" s="84">
        <v>891.37</v>
      </c>
      <c r="O151" s="85">
        <v>294</v>
      </c>
      <c r="P151" s="86">
        <f t="shared" si="15"/>
        <v>0.32982936378832584</v>
      </c>
      <c r="Q151" s="84">
        <v>0</v>
      </c>
      <c r="R151" s="87">
        <v>0</v>
      </c>
      <c r="S151" s="86">
        <v>0</v>
      </c>
    </row>
    <row r="152" spans="1:19" ht="45" x14ac:dyDescent="0.25">
      <c r="A152" s="80"/>
      <c r="B152" s="81" t="s">
        <v>189</v>
      </c>
      <c r="C152" s="81" t="s">
        <v>188</v>
      </c>
      <c r="D152" s="82">
        <v>797</v>
      </c>
      <c r="E152" s="83">
        <v>30</v>
      </c>
      <c r="F152" s="83">
        <v>284</v>
      </c>
      <c r="G152" s="83">
        <v>0</v>
      </c>
      <c r="H152" s="83">
        <v>0</v>
      </c>
      <c r="I152" s="83">
        <v>0</v>
      </c>
      <c r="J152" s="83">
        <v>0</v>
      </c>
      <c r="K152" s="83">
        <v>0</v>
      </c>
      <c r="L152" s="83">
        <v>1284</v>
      </c>
      <c r="M152" s="83">
        <v>59</v>
      </c>
      <c r="N152" s="84">
        <v>837.74400000000003</v>
      </c>
      <c r="O152" s="85">
        <v>280</v>
      </c>
      <c r="P152" s="86">
        <f t="shared" si="15"/>
        <v>0.33423098225710957</v>
      </c>
      <c r="Q152" s="84">
        <v>0</v>
      </c>
      <c r="R152" s="87">
        <v>0</v>
      </c>
      <c r="S152" s="86">
        <v>0</v>
      </c>
    </row>
    <row r="153" spans="1:19" ht="45" x14ac:dyDescent="0.25">
      <c r="A153" s="68"/>
      <c r="B153" s="81" t="s">
        <v>190</v>
      </c>
      <c r="C153" s="81" t="s">
        <v>188</v>
      </c>
      <c r="D153" s="82">
        <v>1328</v>
      </c>
      <c r="E153" s="83">
        <v>122</v>
      </c>
      <c r="F153" s="83">
        <v>1041</v>
      </c>
      <c r="G153" s="83">
        <v>329</v>
      </c>
      <c r="H153" s="83">
        <v>0</v>
      </c>
      <c r="I153" s="83">
        <v>174</v>
      </c>
      <c r="J153" s="83">
        <v>0</v>
      </c>
      <c r="K153" s="83">
        <v>0</v>
      </c>
      <c r="L153" s="83">
        <v>3527</v>
      </c>
      <c r="M153" s="83">
        <v>31</v>
      </c>
      <c r="N153" s="84">
        <v>1700</v>
      </c>
      <c r="O153" s="85">
        <v>681</v>
      </c>
      <c r="P153" s="86">
        <f t="shared" si="15"/>
        <v>0.40058823529411763</v>
      </c>
      <c r="Q153" s="84">
        <v>0</v>
      </c>
      <c r="R153" s="87">
        <v>0</v>
      </c>
      <c r="S153" s="86">
        <v>0</v>
      </c>
    </row>
    <row r="154" spans="1:19" ht="15" x14ac:dyDescent="0.25">
      <c r="A154" s="68"/>
      <c r="B154" s="88" t="s">
        <v>30</v>
      </c>
      <c r="C154" s="88" t="s">
        <v>188</v>
      </c>
      <c r="D154" s="85">
        <v>2743</v>
      </c>
      <c r="E154" s="87">
        <v>329</v>
      </c>
      <c r="F154" s="87">
        <v>1673</v>
      </c>
      <c r="G154" s="87">
        <v>446</v>
      </c>
      <c r="H154" s="87">
        <v>0</v>
      </c>
      <c r="I154" s="87">
        <v>295</v>
      </c>
      <c r="J154" s="87">
        <v>0</v>
      </c>
      <c r="K154" s="87">
        <v>0</v>
      </c>
      <c r="L154" s="87">
        <v>6238</v>
      </c>
      <c r="M154" s="87">
        <v>130</v>
      </c>
      <c r="N154" s="89">
        <f>SUM(N151:N153)</f>
        <v>3429.114</v>
      </c>
      <c r="O154" s="85">
        <f>SUM(O151:O153)</f>
        <v>1255</v>
      </c>
      <c r="P154" s="90">
        <f t="shared" si="15"/>
        <v>0.36598374973827058</v>
      </c>
      <c r="Q154" s="89">
        <f>SUM(Q151:Q153)</f>
        <v>0</v>
      </c>
      <c r="R154" s="87">
        <f>SUM(R151:R153)</f>
        <v>0</v>
      </c>
      <c r="S154" s="90" t="e">
        <f t="shared" si="14"/>
        <v>#DIV/0!</v>
      </c>
    </row>
    <row r="155" spans="1:19" ht="45" x14ac:dyDescent="0.25">
      <c r="A155" s="80"/>
      <c r="B155" s="81" t="s">
        <v>192</v>
      </c>
      <c r="C155" s="81" t="s">
        <v>191</v>
      </c>
      <c r="D155" s="82">
        <v>359</v>
      </c>
      <c r="E155" s="83">
        <v>80</v>
      </c>
      <c r="F155" s="83">
        <v>0</v>
      </c>
      <c r="G155" s="83">
        <v>0</v>
      </c>
      <c r="H155" s="83">
        <v>0</v>
      </c>
      <c r="I155" s="83">
        <v>0</v>
      </c>
      <c r="J155" s="83">
        <v>0</v>
      </c>
      <c r="K155" s="83">
        <v>0</v>
      </c>
      <c r="L155" s="83">
        <v>176</v>
      </c>
      <c r="M155" s="83">
        <v>0</v>
      </c>
      <c r="N155" s="84">
        <v>200</v>
      </c>
      <c r="O155" s="85">
        <v>53</v>
      </c>
      <c r="P155" s="86">
        <f t="shared" si="15"/>
        <v>0.26500000000000001</v>
      </c>
      <c r="Q155" s="84">
        <v>105</v>
      </c>
      <c r="R155" s="87">
        <v>200</v>
      </c>
      <c r="S155" s="86">
        <f t="shared" si="14"/>
        <v>1.9047619047619047</v>
      </c>
    </row>
    <row r="156" spans="1:19" ht="30" x14ac:dyDescent="0.25">
      <c r="A156" s="80"/>
      <c r="B156" s="81" t="s">
        <v>47</v>
      </c>
      <c r="C156" s="81" t="s">
        <v>191</v>
      </c>
      <c r="D156" s="82">
        <v>23</v>
      </c>
      <c r="E156" s="83">
        <v>72</v>
      </c>
      <c r="F156" s="83">
        <v>0</v>
      </c>
      <c r="G156" s="83">
        <v>0</v>
      </c>
      <c r="H156" s="83">
        <v>0</v>
      </c>
      <c r="I156" s="83">
        <v>0</v>
      </c>
      <c r="J156" s="83">
        <v>0</v>
      </c>
      <c r="K156" s="83">
        <v>0</v>
      </c>
      <c r="L156" s="83">
        <v>62</v>
      </c>
      <c r="M156" s="83">
        <v>6</v>
      </c>
      <c r="N156" s="84">
        <v>97.4</v>
      </c>
      <c r="O156" s="85">
        <v>20</v>
      </c>
      <c r="P156" s="86">
        <f t="shared" si="15"/>
        <v>0.20533880903490759</v>
      </c>
      <c r="Q156" s="84">
        <v>50</v>
      </c>
      <c r="R156" s="87">
        <v>150</v>
      </c>
      <c r="S156" s="86">
        <f t="shared" si="14"/>
        <v>3</v>
      </c>
    </row>
    <row r="157" spans="1:19" ht="45" x14ac:dyDescent="0.25">
      <c r="A157" s="80"/>
      <c r="B157" s="81" t="s">
        <v>193</v>
      </c>
      <c r="C157" s="81" t="s">
        <v>191</v>
      </c>
      <c r="D157" s="82">
        <v>268</v>
      </c>
      <c r="E157" s="83">
        <v>0</v>
      </c>
      <c r="F157" s="83">
        <v>0</v>
      </c>
      <c r="G157" s="83">
        <v>0</v>
      </c>
      <c r="H157" s="83">
        <v>0</v>
      </c>
      <c r="I157" s="83">
        <v>0</v>
      </c>
      <c r="J157" s="83">
        <v>0</v>
      </c>
      <c r="K157" s="83">
        <v>0</v>
      </c>
      <c r="L157" s="83">
        <v>122</v>
      </c>
      <c r="M157" s="83">
        <v>0</v>
      </c>
      <c r="N157" s="84">
        <v>60.1</v>
      </c>
      <c r="O157" s="85">
        <v>40</v>
      </c>
      <c r="P157" s="86">
        <f t="shared" si="15"/>
        <v>0.66555740432612309</v>
      </c>
      <c r="Q157" s="84">
        <v>0</v>
      </c>
      <c r="R157" s="87">
        <v>0</v>
      </c>
      <c r="S157" s="86">
        <v>0</v>
      </c>
    </row>
    <row r="158" spans="1:19" ht="30" x14ac:dyDescent="0.25">
      <c r="A158" s="68"/>
      <c r="B158" s="81" t="s">
        <v>194</v>
      </c>
      <c r="C158" s="81" t="s">
        <v>191</v>
      </c>
      <c r="D158" s="82">
        <v>43</v>
      </c>
      <c r="E158" s="83">
        <v>67</v>
      </c>
      <c r="F158" s="83">
        <v>98</v>
      </c>
      <c r="G158" s="83">
        <v>0</v>
      </c>
      <c r="H158" s="83">
        <v>0</v>
      </c>
      <c r="I158" s="83">
        <v>0</v>
      </c>
      <c r="J158" s="83">
        <v>0</v>
      </c>
      <c r="K158" s="83">
        <v>0</v>
      </c>
      <c r="L158" s="83">
        <v>52</v>
      </c>
      <c r="M158" s="83">
        <v>0</v>
      </c>
      <c r="N158" s="84">
        <v>17.8</v>
      </c>
      <c r="O158" s="85">
        <v>20</v>
      </c>
      <c r="P158" s="86">
        <f t="shared" si="15"/>
        <v>1.1235955056179774</v>
      </c>
      <c r="Q158" s="84">
        <v>9</v>
      </c>
      <c r="R158" s="87">
        <v>60</v>
      </c>
      <c r="S158" s="86">
        <f t="shared" si="14"/>
        <v>6.666666666666667</v>
      </c>
    </row>
    <row r="159" spans="1:19" ht="15" x14ac:dyDescent="0.25">
      <c r="A159" s="68"/>
      <c r="B159" s="88" t="s">
        <v>30</v>
      </c>
      <c r="C159" s="88" t="s">
        <v>191</v>
      </c>
      <c r="D159" s="85">
        <v>693</v>
      </c>
      <c r="E159" s="87">
        <v>219</v>
      </c>
      <c r="F159" s="87">
        <v>98</v>
      </c>
      <c r="G159" s="87">
        <v>0</v>
      </c>
      <c r="H159" s="87">
        <v>0</v>
      </c>
      <c r="I159" s="87">
        <v>0</v>
      </c>
      <c r="J159" s="87">
        <v>0</v>
      </c>
      <c r="K159" s="87">
        <v>0</v>
      </c>
      <c r="L159" s="87">
        <v>412</v>
      </c>
      <c r="M159" s="87">
        <v>6</v>
      </c>
      <c r="N159" s="89">
        <f>SUM(N155:N158)</f>
        <v>375.3</v>
      </c>
      <c r="O159" s="85">
        <f>SUM(O155:O158)</f>
        <v>133</v>
      </c>
      <c r="P159" s="90">
        <f t="shared" si="15"/>
        <v>0.35438316013855581</v>
      </c>
      <c r="Q159" s="89">
        <f>SUM(Q155:Q158)</f>
        <v>164</v>
      </c>
      <c r="R159" s="87">
        <f>SUM(R155:R158)</f>
        <v>410</v>
      </c>
      <c r="S159" s="90">
        <f t="shared" si="14"/>
        <v>2.5</v>
      </c>
    </row>
    <row r="160" spans="1:19" ht="30" x14ac:dyDescent="0.25">
      <c r="A160" s="80"/>
      <c r="B160" s="81" t="s">
        <v>47</v>
      </c>
      <c r="C160" s="81" t="s">
        <v>196</v>
      </c>
      <c r="D160" s="82">
        <v>0</v>
      </c>
      <c r="E160" s="83">
        <v>450</v>
      </c>
      <c r="F160" s="83">
        <v>92</v>
      </c>
      <c r="G160" s="83">
        <v>0</v>
      </c>
      <c r="H160" s="83">
        <v>0</v>
      </c>
      <c r="I160" s="83">
        <v>0</v>
      </c>
      <c r="J160" s="83">
        <v>0</v>
      </c>
      <c r="K160" s="83">
        <v>0</v>
      </c>
      <c r="L160" s="83">
        <v>0</v>
      </c>
      <c r="M160" s="83">
        <v>0</v>
      </c>
      <c r="N160" s="84">
        <v>0</v>
      </c>
      <c r="O160" s="85">
        <v>0</v>
      </c>
      <c r="P160" s="86">
        <v>0</v>
      </c>
      <c r="Q160" s="84">
        <v>186.9</v>
      </c>
      <c r="R160" s="87">
        <v>404</v>
      </c>
      <c r="S160" s="86">
        <f t="shared" si="14"/>
        <v>2.1615837346174422</v>
      </c>
    </row>
    <row r="161" spans="1:19" ht="30" x14ac:dyDescent="0.25">
      <c r="A161" s="80"/>
      <c r="B161" s="81" t="s">
        <v>69</v>
      </c>
      <c r="C161" s="81" t="s">
        <v>196</v>
      </c>
      <c r="D161" s="82">
        <v>0</v>
      </c>
      <c r="E161" s="83">
        <v>58</v>
      </c>
      <c r="F161" s="83">
        <v>36</v>
      </c>
      <c r="G161" s="83">
        <v>0</v>
      </c>
      <c r="H161" s="83">
        <v>0</v>
      </c>
      <c r="I161" s="83">
        <v>0</v>
      </c>
      <c r="J161" s="83">
        <v>0</v>
      </c>
      <c r="K161" s="83">
        <v>0</v>
      </c>
      <c r="L161" s="83">
        <v>24</v>
      </c>
      <c r="M161" s="83">
        <v>0</v>
      </c>
      <c r="N161" s="84">
        <v>35</v>
      </c>
      <c r="O161" s="85">
        <v>32</v>
      </c>
      <c r="P161" s="86">
        <f t="shared" si="15"/>
        <v>0.91428571428571426</v>
      </c>
      <c r="Q161" s="84">
        <v>91.06</v>
      </c>
      <c r="R161" s="87">
        <v>874</v>
      </c>
      <c r="S161" s="86">
        <f t="shared" si="14"/>
        <v>9.5980672084339993</v>
      </c>
    </row>
    <row r="162" spans="1:19" ht="30" x14ac:dyDescent="0.25">
      <c r="A162" s="68"/>
      <c r="B162" s="81" t="s">
        <v>197</v>
      </c>
      <c r="C162" s="81" t="s">
        <v>196</v>
      </c>
      <c r="D162" s="82">
        <v>0</v>
      </c>
      <c r="E162" s="83">
        <v>77</v>
      </c>
      <c r="F162" s="83">
        <v>0</v>
      </c>
      <c r="G162" s="83">
        <v>0</v>
      </c>
      <c r="H162" s="83">
        <v>0</v>
      </c>
      <c r="I162" s="83">
        <v>0</v>
      </c>
      <c r="J162" s="83">
        <v>0</v>
      </c>
      <c r="K162" s="83">
        <v>0</v>
      </c>
      <c r="L162" s="83">
        <v>0</v>
      </c>
      <c r="M162" s="83">
        <v>0</v>
      </c>
      <c r="N162" s="84">
        <v>20</v>
      </c>
      <c r="O162" s="85">
        <v>31</v>
      </c>
      <c r="P162" s="86">
        <f t="shared" si="15"/>
        <v>1.55</v>
      </c>
      <c r="Q162" s="84">
        <v>20</v>
      </c>
      <c r="R162" s="87">
        <v>80</v>
      </c>
      <c r="S162" s="86">
        <f t="shared" si="14"/>
        <v>4</v>
      </c>
    </row>
    <row r="163" spans="1:19" ht="15" x14ac:dyDescent="0.25">
      <c r="A163" s="68"/>
      <c r="B163" s="88" t="s">
        <v>30</v>
      </c>
      <c r="C163" s="88" t="s">
        <v>196</v>
      </c>
      <c r="D163" s="85">
        <v>0</v>
      </c>
      <c r="E163" s="87">
        <v>585</v>
      </c>
      <c r="F163" s="87">
        <v>128</v>
      </c>
      <c r="G163" s="87">
        <v>0</v>
      </c>
      <c r="H163" s="87">
        <v>0</v>
      </c>
      <c r="I163" s="87">
        <v>0</v>
      </c>
      <c r="J163" s="87">
        <v>0</v>
      </c>
      <c r="K163" s="87">
        <v>0</v>
      </c>
      <c r="L163" s="87">
        <v>24</v>
      </c>
      <c r="M163" s="87">
        <v>0</v>
      </c>
      <c r="N163" s="89">
        <f>SUM(N160:N162)</f>
        <v>55</v>
      </c>
      <c r="O163" s="85">
        <f>SUM(O160:O162)</f>
        <v>63</v>
      </c>
      <c r="P163" s="90">
        <f t="shared" si="15"/>
        <v>1.1454545454545455</v>
      </c>
      <c r="Q163" s="89">
        <f>SUM(Q160:Q162)</f>
        <v>297.96000000000004</v>
      </c>
      <c r="R163" s="87">
        <f>SUM(R160:R162)</f>
        <v>1358</v>
      </c>
      <c r="S163" s="90">
        <f t="shared" si="14"/>
        <v>4.5576587461404205</v>
      </c>
    </row>
    <row r="164" spans="1:19" ht="45" x14ac:dyDescent="0.25">
      <c r="A164" s="80"/>
      <c r="B164" s="81" t="s">
        <v>199</v>
      </c>
      <c r="C164" s="81" t="s">
        <v>198</v>
      </c>
      <c r="D164" s="82">
        <v>0</v>
      </c>
      <c r="E164" s="83">
        <v>0</v>
      </c>
      <c r="F164" s="83">
        <v>0</v>
      </c>
      <c r="G164" s="83">
        <v>0</v>
      </c>
      <c r="H164" s="83">
        <v>0</v>
      </c>
      <c r="I164" s="83">
        <v>52</v>
      </c>
      <c r="J164" s="83">
        <v>0</v>
      </c>
      <c r="K164" s="83">
        <v>0</v>
      </c>
      <c r="L164" s="83">
        <v>131</v>
      </c>
      <c r="M164" s="83">
        <v>0</v>
      </c>
      <c r="N164" s="84">
        <v>14.85</v>
      </c>
      <c r="O164" s="85">
        <v>10</v>
      </c>
      <c r="P164" s="86">
        <f t="shared" si="15"/>
        <v>0.67340067340067344</v>
      </c>
      <c r="Q164" s="84">
        <v>0</v>
      </c>
      <c r="R164" s="87">
        <v>0</v>
      </c>
      <c r="S164" s="86">
        <v>0</v>
      </c>
    </row>
    <row r="165" spans="1:19" ht="45" x14ac:dyDescent="0.25">
      <c r="A165" s="80"/>
      <c r="B165" s="81" t="s">
        <v>200</v>
      </c>
      <c r="C165" s="81" t="s">
        <v>198</v>
      </c>
      <c r="D165" s="82">
        <v>0</v>
      </c>
      <c r="E165" s="83">
        <v>0</v>
      </c>
      <c r="F165" s="83">
        <v>0</v>
      </c>
      <c r="G165" s="83">
        <v>0</v>
      </c>
      <c r="H165" s="83">
        <v>0</v>
      </c>
      <c r="I165" s="83">
        <v>18</v>
      </c>
      <c r="J165" s="83">
        <v>0</v>
      </c>
      <c r="K165" s="83">
        <v>0</v>
      </c>
      <c r="L165" s="83">
        <v>56</v>
      </c>
      <c r="M165" s="83">
        <v>0</v>
      </c>
      <c r="N165" s="84">
        <v>6.66</v>
      </c>
      <c r="O165" s="85">
        <v>6</v>
      </c>
      <c r="P165" s="86">
        <f t="shared" si="15"/>
        <v>0.90090090090090091</v>
      </c>
      <c r="Q165" s="84">
        <v>0</v>
      </c>
      <c r="R165" s="87">
        <v>0</v>
      </c>
      <c r="S165" s="86">
        <v>0</v>
      </c>
    </row>
    <row r="166" spans="1:19" ht="30" x14ac:dyDescent="0.25">
      <c r="A166" s="80"/>
      <c r="B166" s="81" t="s">
        <v>201</v>
      </c>
      <c r="C166" s="81" t="s">
        <v>198</v>
      </c>
      <c r="D166" s="82">
        <v>112</v>
      </c>
      <c r="E166" s="83">
        <v>0</v>
      </c>
      <c r="F166" s="83">
        <v>103</v>
      </c>
      <c r="G166" s="83">
        <v>0</v>
      </c>
      <c r="H166" s="83">
        <v>0</v>
      </c>
      <c r="I166" s="83">
        <v>1381</v>
      </c>
      <c r="J166" s="83">
        <v>0</v>
      </c>
      <c r="K166" s="83">
        <v>0</v>
      </c>
      <c r="L166" s="83">
        <v>3532</v>
      </c>
      <c r="M166" s="83">
        <v>0</v>
      </c>
      <c r="N166" s="84">
        <v>424.38</v>
      </c>
      <c r="O166" s="85">
        <v>238</v>
      </c>
      <c r="P166" s="86">
        <f t="shared" si="15"/>
        <v>0.56081813469060748</v>
      </c>
      <c r="Q166" s="84">
        <v>0</v>
      </c>
      <c r="R166" s="87">
        <v>0</v>
      </c>
      <c r="S166" s="86">
        <v>0</v>
      </c>
    </row>
    <row r="167" spans="1:19" ht="30" x14ac:dyDescent="0.25">
      <c r="A167" s="80"/>
      <c r="B167" s="81" t="s">
        <v>47</v>
      </c>
      <c r="C167" s="81" t="s">
        <v>198</v>
      </c>
      <c r="D167" s="82">
        <v>111</v>
      </c>
      <c r="E167" s="83">
        <v>0</v>
      </c>
      <c r="F167" s="83">
        <v>126</v>
      </c>
      <c r="G167" s="83">
        <v>0</v>
      </c>
      <c r="H167" s="83">
        <v>0</v>
      </c>
      <c r="I167" s="83">
        <v>140</v>
      </c>
      <c r="J167" s="83">
        <v>0</v>
      </c>
      <c r="K167" s="83">
        <v>0</v>
      </c>
      <c r="L167" s="83">
        <v>763</v>
      </c>
      <c r="M167" s="83">
        <v>0</v>
      </c>
      <c r="N167" s="84">
        <v>125.1</v>
      </c>
      <c r="O167" s="85">
        <v>56</v>
      </c>
      <c r="P167" s="86">
        <f t="shared" si="15"/>
        <v>0.44764188649080738</v>
      </c>
      <c r="Q167" s="84">
        <v>0</v>
      </c>
      <c r="R167" s="87">
        <v>0</v>
      </c>
      <c r="S167" s="86">
        <v>0</v>
      </c>
    </row>
    <row r="168" spans="1:19" ht="60" x14ac:dyDescent="0.25">
      <c r="A168" s="68"/>
      <c r="B168" s="81" t="s">
        <v>202</v>
      </c>
      <c r="C168" s="81" t="s">
        <v>198</v>
      </c>
      <c r="D168" s="82">
        <v>1044</v>
      </c>
      <c r="E168" s="83">
        <v>2601</v>
      </c>
      <c r="F168" s="83">
        <v>1579</v>
      </c>
      <c r="G168" s="83">
        <v>0</v>
      </c>
      <c r="H168" s="83">
        <v>0</v>
      </c>
      <c r="I168" s="83">
        <v>3936</v>
      </c>
      <c r="J168" s="83">
        <v>0</v>
      </c>
      <c r="K168" s="83">
        <v>0</v>
      </c>
      <c r="L168" s="83">
        <v>7785</v>
      </c>
      <c r="M168" s="83">
        <v>0</v>
      </c>
      <c r="N168" s="84">
        <v>1718.12</v>
      </c>
      <c r="O168" s="85">
        <v>710</v>
      </c>
      <c r="P168" s="86">
        <f t="shared" si="15"/>
        <v>0.41324238120736623</v>
      </c>
      <c r="Q168" s="84">
        <v>800</v>
      </c>
      <c r="R168" s="87">
        <v>1277</v>
      </c>
      <c r="S168" s="86">
        <f t="shared" ref="S168:S174" si="16">R168/Q168</f>
        <v>1.5962499999999999</v>
      </c>
    </row>
    <row r="169" spans="1:19" ht="15" x14ac:dyDescent="0.25">
      <c r="A169" s="68"/>
      <c r="B169" s="88" t="s">
        <v>30</v>
      </c>
      <c r="C169" s="88" t="s">
        <v>198</v>
      </c>
      <c r="D169" s="85">
        <v>1267</v>
      </c>
      <c r="E169" s="87">
        <v>2601</v>
      </c>
      <c r="F169" s="87">
        <v>1808</v>
      </c>
      <c r="G169" s="87">
        <v>0</v>
      </c>
      <c r="H169" s="87">
        <v>0</v>
      </c>
      <c r="I169" s="87">
        <v>5527</v>
      </c>
      <c r="J169" s="87">
        <v>0</v>
      </c>
      <c r="K169" s="87">
        <v>0</v>
      </c>
      <c r="L169" s="87">
        <v>12267</v>
      </c>
      <c r="M169" s="87">
        <v>0</v>
      </c>
      <c r="N169" s="89">
        <f>SUM(N164:N168)</f>
        <v>2289.1099999999997</v>
      </c>
      <c r="O169" s="85">
        <f>SUM(O164:O168)</f>
        <v>1020</v>
      </c>
      <c r="P169" s="90">
        <f t="shared" si="15"/>
        <v>0.44558802329289554</v>
      </c>
      <c r="Q169" s="89">
        <f>SUM(Q164:Q168)</f>
        <v>800</v>
      </c>
      <c r="R169" s="87">
        <f>SUM(R164:R168)</f>
        <v>1277</v>
      </c>
      <c r="S169" s="90">
        <f t="shared" si="16"/>
        <v>1.5962499999999999</v>
      </c>
    </row>
    <row r="170" spans="1:19" ht="45" x14ac:dyDescent="0.25">
      <c r="A170" s="80"/>
      <c r="B170" s="81" t="s">
        <v>84</v>
      </c>
      <c r="C170" s="81" t="s">
        <v>204</v>
      </c>
      <c r="D170" s="82">
        <v>64</v>
      </c>
      <c r="E170" s="83">
        <v>47</v>
      </c>
      <c r="F170" s="83">
        <v>0</v>
      </c>
      <c r="G170" s="83">
        <v>0</v>
      </c>
      <c r="H170" s="83">
        <v>0</v>
      </c>
      <c r="I170" s="83">
        <v>0</v>
      </c>
      <c r="J170" s="83">
        <v>0</v>
      </c>
      <c r="K170" s="83">
        <v>0</v>
      </c>
      <c r="L170" s="83">
        <v>80</v>
      </c>
      <c r="M170" s="83">
        <v>0</v>
      </c>
      <c r="N170" s="84">
        <v>7.9</v>
      </c>
      <c r="O170" s="93"/>
      <c r="P170" s="86">
        <f t="shared" si="15"/>
        <v>0</v>
      </c>
      <c r="Q170" s="84">
        <v>7.9</v>
      </c>
      <c r="R170" s="87">
        <v>95</v>
      </c>
      <c r="S170" s="86">
        <f t="shared" si="16"/>
        <v>12.025316455696203</v>
      </c>
    </row>
    <row r="171" spans="1:19" ht="45" x14ac:dyDescent="0.25">
      <c r="A171" s="80"/>
      <c r="B171" s="81" t="s">
        <v>205</v>
      </c>
      <c r="C171" s="81" t="s">
        <v>204</v>
      </c>
      <c r="D171" s="82">
        <v>20</v>
      </c>
      <c r="E171" s="83">
        <v>178</v>
      </c>
      <c r="F171" s="83">
        <v>51</v>
      </c>
      <c r="G171" s="83">
        <v>0</v>
      </c>
      <c r="H171" s="83">
        <v>0</v>
      </c>
      <c r="I171" s="83">
        <v>0</v>
      </c>
      <c r="J171" s="83">
        <v>0</v>
      </c>
      <c r="K171" s="83">
        <v>0</v>
      </c>
      <c r="L171" s="83">
        <v>92</v>
      </c>
      <c r="M171" s="83">
        <v>0</v>
      </c>
      <c r="N171" s="84">
        <v>19.27</v>
      </c>
      <c r="O171" s="85">
        <v>24</v>
      </c>
      <c r="P171" s="86">
        <f t="shared" si="15"/>
        <v>1.2454592631032693</v>
      </c>
      <c r="Q171" s="84">
        <v>19.04</v>
      </c>
      <c r="R171" s="87">
        <v>33</v>
      </c>
      <c r="S171" s="86">
        <f t="shared" si="16"/>
        <v>1.7331932773109244</v>
      </c>
    </row>
    <row r="172" spans="1:19" ht="45" x14ac:dyDescent="0.25">
      <c r="A172" s="80"/>
      <c r="B172" s="81" t="s">
        <v>206</v>
      </c>
      <c r="C172" s="81" t="s">
        <v>204</v>
      </c>
      <c r="D172" s="82">
        <v>120</v>
      </c>
      <c r="E172" s="83">
        <v>1355</v>
      </c>
      <c r="F172" s="83">
        <v>196</v>
      </c>
      <c r="G172" s="83">
        <v>0</v>
      </c>
      <c r="H172" s="83">
        <v>0</v>
      </c>
      <c r="I172" s="83">
        <v>217</v>
      </c>
      <c r="J172" s="83">
        <v>0</v>
      </c>
      <c r="K172" s="83">
        <v>0</v>
      </c>
      <c r="L172" s="83">
        <v>356</v>
      </c>
      <c r="M172" s="83">
        <v>8</v>
      </c>
      <c r="N172" s="84">
        <v>245</v>
      </c>
      <c r="O172" s="85">
        <v>131</v>
      </c>
      <c r="P172" s="86">
        <f t="shared" si="15"/>
        <v>0.53469387755102038</v>
      </c>
      <c r="Q172" s="84">
        <v>239.83</v>
      </c>
      <c r="R172" s="87">
        <v>175</v>
      </c>
      <c r="S172" s="86">
        <f t="shared" si="16"/>
        <v>0.72968352583079676</v>
      </c>
    </row>
    <row r="173" spans="1:19" ht="45" x14ac:dyDescent="0.25">
      <c r="A173" s="80"/>
      <c r="B173" s="96" t="s">
        <v>207</v>
      </c>
      <c r="C173" s="81" t="s">
        <v>204</v>
      </c>
      <c r="D173" s="82">
        <v>115</v>
      </c>
      <c r="E173" s="83">
        <v>1611</v>
      </c>
      <c r="F173" s="83">
        <v>143</v>
      </c>
      <c r="G173" s="83">
        <v>0</v>
      </c>
      <c r="H173" s="83">
        <v>0</v>
      </c>
      <c r="I173" s="83">
        <v>106</v>
      </c>
      <c r="J173" s="83">
        <v>0</v>
      </c>
      <c r="K173" s="83">
        <v>0</v>
      </c>
      <c r="L173" s="83">
        <v>108</v>
      </c>
      <c r="M173" s="83">
        <v>5</v>
      </c>
      <c r="N173" s="84">
        <v>99.6</v>
      </c>
      <c r="O173" s="85"/>
      <c r="P173" s="86">
        <f t="shared" si="15"/>
        <v>0</v>
      </c>
      <c r="Q173" s="84">
        <v>58.9</v>
      </c>
      <c r="R173" s="87">
        <v>186</v>
      </c>
      <c r="S173" s="86">
        <f t="shared" si="16"/>
        <v>3.1578947368421053</v>
      </c>
    </row>
    <row r="174" spans="1:19" ht="30" x14ac:dyDescent="0.25">
      <c r="A174" s="80"/>
      <c r="B174" s="81" t="s">
        <v>47</v>
      </c>
      <c r="C174" s="81" t="s">
        <v>204</v>
      </c>
      <c r="D174" s="82">
        <v>36</v>
      </c>
      <c r="E174" s="83">
        <v>195</v>
      </c>
      <c r="F174" s="83">
        <v>47</v>
      </c>
      <c r="G174" s="83">
        <v>0</v>
      </c>
      <c r="H174" s="83">
        <v>0</v>
      </c>
      <c r="I174" s="83">
        <v>0</v>
      </c>
      <c r="J174" s="83">
        <v>0</v>
      </c>
      <c r="K174" s="83">
        <v>0</v>
      </c>
      <c r="L174" s="83">
        <v>67</v>
      </c>
      <c r="M174" s="83">
        <v>0</v>
      </c>
      <c r="N174" s="84">
        <v>134.47999999999999</v>
      </c>
      <c r="O174" s="85">
        <v>25</v>
      </c>
      <c r="P174" s="86">
        <f t="shared" si="15"/>
        <v>0.18590124925639501</v>
      </c>
      <c r="Q174" s="84">
        <v>40</v>
      </c>
      <c r="R174" s="87">
        <v>200</v>
      </c>
      <c r="S174" s="86">
        <f t="shared" si="16"/>
        <v>5</v>
      </c>
    </row>
    <row r="175" spans="1:19" ht="30" customHeight="1" x14ac:dyDescent="0.25">
      <c r="A175" s="80"/>
      <c r="B175" s="81" t="s">
        <v>86</v>
      </c>
      <c r="C175" s="81" t="s">
        <v>204</v>
      </c>
      <c r="D175" s="82">
        <v>37</v>
      </c>
      <c r="E175" s="83">
        <v>20</v>
      </c>
      <c r="F175" s="83">
        <v>66</v>
      </c>
      <c r="G175" s="83">
        <v>0</v>
      </c>
      <c r="H175" s="83">
        <v>0</v>
      </c>
      <c r="I175" s="83">
        <v>129</v>
      </c>
      <c r="J175" s="83">
        <v>0</v>
      </c>
      <c r="K175" s="83">
        <v>0</v>
      </c>
      <c r="L175" s="83">
        <v>12</v>
      </c>
      <c r="M175" s="83">
        <v>0</v>
      </c>
      <c r="N175" s="84">
        <v>20.9</v>
      </c>
      <c r="O175" s="85">
        <f>P175*N175</f>
        <v>35.948</v>
      </c>
      <c r="P175" s="86">
        <v>1.72</v>
      </c>
      <c r="Q175" s="84">
        <v>0</v>
      </c>
      <c r="R175" s="87">
        <v>0</v>
      </c>
      <c r="S175" s="86">
        <v>0</v>
      </c>
    </row>
    <row r="176" spans="1:19" ht="45" x14ac:dyDescent="0.25">
      <c r="A176" s="68"/>
      <c r="B176" s="81" t="s">
        <v>1544</v>
      </c>
      <c r="C176" s="81" t="s">
        <v>204</v>
      </c>
      <c r="D176" s="82">
        <v>0</v>
      </c>
      <c r="E176" s="83">
        <v>6</v>
      </c>
      <c r="F176" s="83">
        <v>0</v>
      </c>
      <c r="G176" s="83">
        <v>0</v>
      </c>
      <c r="H176" s="83">
        <v>0</v>
      </c>
      <c r="I176" s="83">
        <v>0</v>
      </c>
      <c r="J176" s="83">
        <v>0</v>
      </c>
      <c r="K176" s="83">
        <v>0</v>
      </c>
      <c r="L176" s="83">
        <v>0</v>
      </c>
      <c r="M176" s="83">
        <v>0</v>
      </c>
      <c r="N176" s="84">
        <v>0</v>
      </c>
      <c r="O176" s="85"/>
      <c r="P176" s="86">
        <v>0</v>
      </c>
      <c r="Q176" s="84">
        <v>1</v>
      </c>
      <c r="R176" s="87">
        <v>0</v>
      </c>
      <c r="S176" s="86">
        <f t="shared" ref="S176:S202" si="17">R176/Q176</f>
        <v>0</v>
      </c>
    </row>
    <row r="177" spans="1:19" ht="15" x14ac:dyDescent="0.25">
      <c r="A177" s="68"/>
      <c r="B177" s="88" t="s">
        <v>30</v>
      </c>
      <c r="C177" s="88" t="s">
        <v>204</v>
      </c>
      <c r="D177" s="85">
        <v>391</v>
      </c>
      <c r="E177" s="87">
        <v>3412</v>
      </c>
      <c r="F177" s="87">
        <v>503</v>
      </c>
      <c r="G177" s="87">
        <v>0</v>
      </c>
      <c r="H177" s="87">
        <v>0</v>
      </c>
      <c r="I177" s="87">
        <v>452</v>
      </c>
      <c r="J177" s="87">
        <v>0</v>
      </c>
      <c r="K177" s="87">
        <v>0</v>
      </c>
      <c r="L177" s="87">
        <v>715</v>
      </c>
      <c r="M177" s="87">
        <v>13</v>
      </c>
      <c r="N177" s="89">
        <f>SUM(N170:N176)</f>
        <v>527.15</v>
      </c>
      <c r="O177" s="85">
        <f>SUM(O170:O176)</f>
        <v>215.94800000000001</v>
      </c>
      <c r="P177" s="90">
        <f t="shared" si="15"/>
        <v>0.40965190173574889</v>
      </c>
      <c r="Q177" s="89">
        <f>SUM(Q170:Q176)</f>
        <v>366.66999999999996</v>
      </c>
      <c r="R177" s="87">
        <f>SUM(R170:R176)</f>
        <v>689</v>
      </c>
      <c r="S177" s="90">
        <f t="shared" si="17"/>
        <v>1.8790738266015765</v>
      </c>
    </row>
    <row r="178" spans="1:19" ht="45" x14ac:dyDescent="0.25">
      <c r="A178" s="80"/>
      <c r="B178" s="81" t="s">
        <v>163</v>
      </c>
      <c r="C178" s="81" t="s">
        <v>210</v>
      </c>
      <c r="D178" s="82">
        <v>0</v>
      </c>
      <c r="E178" s="83">
        <v>0</v>
      </c>
      <c r="F178" s="83">
        <v>0</v>
      </c>
      <c r="G178" s="83">
        <v>0</v>
      </c>
      <c r="H178" s="83">
        <v>0</v>
      </c>
      <c r="I178" s="83">
        <v>0</v>
      </c>
      <c r="J178" s="83">
        <v>0</v>
      </c>
      <c r="K178" s="83">
        <v>0</v>
      </c>
      <c r="L178" s="83">
        <v>0</v>
      </c>
      <c r="M178" s="83">
        <v>0</v>
      </c>
      <c r="N178" s="84">
        <v>0</v>
      </c>
      <c r="O178" s="85">
        <v>0</v>
      </c>
      <c r="P178" s="86">
        <v>0</v>
      </c>
      <c r="Q178" s="84">
        <v>37.049999999999997</v>
      </c>
      <c r="R178" s="87">
        <v>125</v>
      </c>
      <c r="S178" s="86">
        <f t="shared" si="17"/>
        <v>3.3738191632928478</v>
      </c>
    </row>
    <row r="179" spans="1:19" ht="30" x14ac:dyDescent="0.25">
      <c r="A179" s="80"/>
      <c r="B179" s="81" t="s">
        <v>1545</v>
      </c>
      <c r="C179" s="81" t="s">
        <v>210</v>
      </c>
      <c r="D179" s="82">
        <v>0</v>
      </c>
      <c r="E179" s="83">
        <v>607</v>
      </c>
      <c r="F179" s="83">
        <v>0</v>
      </c>
      <c r="G179" s="83">
        <v>0</v>
      </c>
      <c r="H179" s="83">
        <v>0</v>
      </c>
      <c r="I179" s="83">
        <v>0</v>
      </c>
      <c r="J179" s="83">
        <v>0</v>
      </c>
      <c r="K179" s="83">
        <v>0</v>
      </c>
      <c r="L179" s="83">
        <v>0</v>
      </c>
      <c r="M179" s="83">
        <v>0</v>
      </c>
      <c r="N179" s="84">
        <v>0</v>
      </c>
      <c r="O179" s="85">
        <v>0</v>
      </c>
      <c r="P179" s="86">
        <v>0</v>
      </c>
      <c r="Q179" s="84">
        <v>75.099999999999994</v>
      </c>
      <c r="R179" s="87">
        <v>328</v>
      </c>
      <c r="S179" s="86">
        <f t="shared" si="17"/>
        <v>4.3675099866844214</v>
      </c>
    </row>
    <row r="180" spans="1:19" ht="30" x14ac:dyDescent="0.25">
      <c r="A180" s="68"/>
      <c r="B180" s="81" t="s">
        <v>212</v>
      </c>
      <c r="C180" s="81" t="s">
        <v>210</v>
      </c>
      <c r="D180" s="82">
        <v>0</v>
      </c>
      <c r="E180" s="83">
        <v>907</v>
      </c>
      <c r="F180" s="83">
        <v>0</v>
      </c>
      <c r="G180" s="83">
        <v>0</v>
      </c>
      <c r="H180" s="83">
        <v>0</v>
      </c>
      <c r="I180" s="83">
        <v>0</v>
      </c>
      <c r="J180" s="83">
        <v>0</v>
      </c>
      <c r="K180" s="83">
        <v>0</v>
      </c>
      <c r="L180" s="83">
        <v>0</v>
      </c>
      <c r="M180" s="83">
        <v>0</v>
      </c>
      <c r="N180" s="84">
        <v>0</v>
      </c>
      <c r="O180" s="85">
        <v>0</v>
      </c>
      <c r="P180" s="86">
        <v>0</v>
      </c>
      <c r="Q180" s="84">
        <v>147.16999999999999</v>
      </c>
      <c r="R180" s="87">
        <v>404</v>
      </c>
      <c r="S180" s="86">
        <f t="shared" si="17"/>
        <v>2.7451246857375828</v>
      </c>
    </row>
    <row r="181" spans="1:19" ht="15" x14ac:dyDescent="0.25">
      <c r="A181" s="68"/>
      <c r="B181" s="88" t="s">
        <v>30</v>
      </c>
      <c r="C181" s="88" t="s">
        <v>210</v>
      </c>
      <c r="D181" s="85">
        <v>0</v>
      </c>
      <c r="E181" s="87">
        <v>1514</v>
      </c>
      <c r="F181" s="87">
        <v>0</v>
      </c>
      <c r="G181" s="87">
        <v>0</v>
      </c>
      <c r="H181" s="87">
        <v>0</v>
      </c>
      <c r="I181" s="87">
        <v>0</v>
      </c>
      <c r="J181" s="87">
        <v>0</v>
      </c>
      <c r="K181" s="87">
        <v>0</v>
      </c>
      <c r="L181" s="87">
        <v>0</v>
      </c>
      <c r="M181" s="87">
        <v>0</v>
      </c>
      <c r="N181" s="89">
        <f>SUM(N178:N180)</f>
        <v>0</v>
      </c>
      <c r="O181" s="85">
        <f>SUM(O178:O180)</f>
        <v>0</v>
      </c>
      <c r="P181" s="87">
        <v>0</v>
      </c>
      <c r="Q181" s="89">
        <f>SUM(Q178:Q180)</f>
        <v>259.32</v>
      </c>
      <c r="R181" s="87">
        <f>SUM(R178:R180)</f>
        <v>857</v>
      </c>
      <c r="S181" s="90">
        <f t="shared" si="17"/>
        <v>3.3047971618078051</v>
      </c>
    </row>
    <row r="182" spans="1:19" ht="45" x14ac:dyDescent="0.25">
      <c r="A182" s="80"/>
      <c r="B182" s="81" t="s">
        <v>45</v>
      </c>
      <c r="C182" s="81" t="s">
        <v>214</v>
      </c>
      <c r="D182" s="82">
        <v>189</v>
      </c>
      <c r="E182" s="83">
        <v>0</v>
      </c>
      <c r="F182" s="83">
        <v>0</v>
      </c>
      <c r="G182" s="83">
        <v>31</v>
      </c>
      <c r="H182" s="83">
        <v>0</v>
      </c>
      <c r="I182" s="83">
        <v>80</v>
      </c>
      <c r="J182" s="83">
        <v>0</v>
      </c>
      <c r="K182" s="83">
        <v>0</v>
      </c>
      <c r="L182" s="83">
        <v>410</v>
      </c>
      <c r="M182" s="83">
        <v>0</v>
      </c>
      <c r="N182" s="84">
        <v>269.17</v>
      </c>
      <c r="O182" s="85">
        <v>130</v>
      </c>
      <c r="P182" s="86">
        <f t="shared" si="15"/>
        <v>0.48296615521789199</v>
      </c>
      <c r="Q182" s="84">
        <v>0</v>
      </c>
      <c r="R182" s="87">
        <v>0</v>
      </c>
      <c r="S182" s="86">
        <v>0</v>
      </c>
    </row>
    <row r="183" spans="1:19" ht="20.25" customHeight="1" x14ac:dyDescent="0.25">
      <c r="A183" s="80"/>
      <c r="B183" s="81" t="s">
        <v>47</v>
      </c>
      <c r="C183" s="81" t="s">
        <v>214</v>
      </c>
      <c r="D183" s="82">
        <v>276</v>
      </c>
      <c r="E183" s="83">
        <v>0</v>
      </c>
      <c r="F183" s="83">
        <v>0</v>
      </c>
      <c r="G183" s="83">
        <v>145</v>
      </c>
      <c r="H183" s="83">
        <v>0</v>
      </c>
      <c r="I183" s="83">
        <v>194</v>
      </c>
      <c r="J183" s="83">
        <v>0</v>
      </c>
      <c r="K183" s="83">
        <v>0</v>
      </c>
      <c r="L183" s="83">
        <v>630</v>
      </c>
      <c r="M183" s="83">
        <v>0</v>
      </c>
      <c r="N183" s="84">
        <v>508.54</v>
      </c>
      <c r="O183" s="85">
        <v>225</v>
      </c>
      <c r="P183" s="86">
        <f t="shared" si="15"/>
        <v>0.44244307232469421</v>
      </c>
      <c r="Q183" s="84">
        <v>0</v>
      </c>
      <c r="R183" s="87">
        <v>0</v>
      </c>
      <c r="S183" s="86">
        <v>0</v>
      </c>
    </row>
    <row r="184" spans="1:19" ht="30" x14ac:dyDescent="0.25">
      <c r="A184" s="80"/>
      <c r="B184" s="81" t="s">
        <v>218</v>
      </c>
      <c r="C184" s="81" t="s">
        <v>214</v>
      </c>
      <c r="D184" s="82">
        <v>287</v>
      </c>
      <c r="E184" s="83">
        <v>0</v>
      </c>
      <c r="F184" s="83">
        <v>0</v>
      </c>
      <c r="G184" s="83">
        <v>0</v>
      </c>
      <c r="H184" s="83">
        <v>0</v>
      </c>
      <c r="I184" s="83">
        <v>275</v>
      </c>
      <c r="J184" s="83">
        <v>0</v>
      </c>
      <c r="K184" s="83">
        <v>0</v>
      </c>
      <c r="L184" s="83">
        <v>2043</v>
      </c>
      <c r="M184" s="83">
        <v>0</v>
      </c>
      <c r="N184" s="84">
        <v>458.26</v>
      </c>
      <c r="O184" s="85">
        <v>165</v>
      </c>
      <c r="P184" s="86">
        <f t="shared" si="15"/>
        <v>0.36005760921747482</v>
      </c>
      <c r="Q184" s="84">
        <v>0</v>
      </c>
      <c r="R184" s="87">
        <v>0</v>
      </c>
      <c r="S184" s="86">
        <v>0</v>
      </c>
    </row>
    <row r="185" spans="1:19" ht="45" x14ac:dyDescent="0.25">
      <c r="A185" s="80"/>
      <c r="B185" s="81" t="s">
        <v>138</v>
      </c>
      <c r="C185" s="81" t="s">
        <v>214</v>
      </c>
      <c r="D185" s="82">
        <v>222</v>
      </c>
      <c r="E185" s="83">
        <v>0</v>
      </c>
      <c r="F185" s="83">
        <v>0</v>
      </c>
      <c r="G185" s="83">
        <v>66</v>
      </c>
      <c r="H185" s="83">
        <v>0</v>
      </c>
      <c r="I185" s="83">
        <v>279</v>
      </c>
      <c r="J185" s="83">
        <v>0</v>
      </c>
      <c r="K185" s="83">
        <v>0</v>
      </c>
      <c r="L185" s="83">
        <v>506</v>
      </c>
      <c r="M185" s="83">
        <v>0</v>
      </c>
      <c r="N185" s="84">
        <v>280.58</v>
      </c>
      <c r="O185" s="85">
        <v>106</v>
      </c>
      <c r="P185" s="86">
        <f t="shared" si="15"/>
        <v>0.37778886592059308</v>
      </c>
      <c r="Q185" s="84">
        <v>20</v>
      </c>
      <c r="R185" s="87">
        <v>15</v>
      </c>
      <c r="S185" s="86">
        <f t="shared" si="17"/>
        <v>0.75</v>
      </c>
    </row>
    <row r="186" spans="1:19" ht="45" x14ac:dyDescent="0.25">
      <c r="A186" s="68"/>
      <c r="B186" s="81" t="s">
        <v>219</v>
      </c>
      <c r="C186" s="81" t="s">
        <v>214</v>
      </c>
      <c r="D186" s="82">
        <v>42</v>
      </c>
      <c r="E186" s="83">
        <v>0</v>
      </c>
      <c r="F186" s="83">
        <v>0</v>
      </c>
      <c r="G186" s="83">
        <v>0</v>
      </c>
      <c r="H186" s="83">
        <v>0</v>
      </c>
      <c r="I186" s="83">
        <v>0</v>
      </c>
      <c r="J186" s="83">
        <v>0</v>
      </c>
      <c r="K186" s="83">
        <v>0</v>
      </c>
      <c r="L186" s="83">
        <v>70</v>
      </c>
      <c r="M186" s="83">
        <v>0</v>
      </c>
      <c r="N186" s="84">
        <v>50.83</v>
      </c>
      <c r="O186" s="85">
        <v>30</v>
      </c>
      <c r="P186" s="86">
        <f t="shared" si="15"/>
        <v>0.59020263623844194</v>
      </c>
      <c r="Q186" s="84">
        <v>0</v>
      </c>
      <c r="R186" s="87">
        <v>0</v>
      </c>
      <c r="S186" s="86">
        <v>0</v>
      </c>
    </row>
    <row r="187" spans="1:19" ht="15" x14ac:dyDescent="0.25">
      <c r="A187" s="68"/>
      <c r="B187" s="88" t="s">
        <v>30</v>
      </c>
      <c r="C187" s="88" t="s">
        <v>214</v>
      </c>
      <c r="D187" s="85">
        <v>1021</v>
      </c>
      <c r="E187" s="87">
        <v>0</v>
      </c>
      <c r="F187" s="87">
        <v>0</v>
      </c>
      <c r="G187" s="87">
        <v>242</v>
      </c>
      <c r="H187" s="87">
        <v>0</v>
      </c>
      <c r="I187" s="87">
        <v>828</v>
      </c>
      <c r="J187" s="87">
        <v>0</v>
      </c>
      <c r="K187" s="87">
        <v>0</v>
      </c>
      <c r="L187" s="87">
        <v>3674</v>
      </c>
      <c r="M187" s="87">
        <v>0</v>
      </c>
      <c r="N187" s="89">
        <f>SUM(N182:N186)</f>
        <v>1567.3799999999999</v>
      </c>
      <c r="O187" s="85">
        <f>SUM(O182:O186)</f>
        <v>656</v>
      </c>
      <c r="P187" s="90">
        <f t="shared" si="15"/>
        <v>0.41853283823961007</v>
      </c>
      <c r="Q187" s="89">
        <f>SUM(Q182:Q186)</f>
        <v>20</v>
      </c>
      <c r="R187" s="87">
        <f>SUM(R182:R186)</f>
        <v>15</v>
      </c>
      <c r="S187" s="90">
        <f t="shared" si="17"/>
        <v>0.75</v>
      </c>
    </row>
    <row r="188" spans="1:19" ht="60" x14ac:dyDescent="0.25">
      <c r="A188" s="80"/>
      <c r="B188" s="81" t="s">
        <v>222</v>
      </c>
      <c r="C188" s="81" t="s">
        <v>221</v>
      </c>
      <c r="D188" s="82">
        <v>0</v>
      </c>
      <c r="E188" s="83">
        <v>69</v>
      </c>
      <c r="F188" s="83">
        <v>0</v>
      </c>
      <c r="G188" s="83">
        <v>0</v>
      </c>
      <c r="H188" s="83">
        <v>0</v>
      </c>
      <c r="I188" s="83">
        <v>0</v>
      </c>
      <c r="J188" s="83">
        <v>0</v>
      </c>
      <c r="K188" s="83">
        <v>0</v>
      </c>
      <c r="L188" s="83">
        <v>5</v>
      </c>
      <c r="M188" s="83">
        <v>0</v>
      </c>
      <c r="N188" s="84">
        <v>40</v>
      </c>
      <c r="O188" s="85">
        <v>20</v>
      </c>
      <c r="P188" s="86">
        <f t="shared" si="15"/>
        <v>0.5</v>
      </c>
      <c r="Q188" s="84">
        <v>106</v>
      </c>
      <c r="R188" s="87">
        <v>331</v>
      </c>
      <c r="S188" s="86">
        <f t="shared" si="17"/>
        <v>3.1226415094339623</v>
      </c>
    </row>
    <row r="189" spans="1:19" ht="30" x14ac:dyDescent="0.25">
      <c r="A189" s="68"/>
      <c r="B189" s="81" t="s">
        <v>47</v>
      </c>
      <c r="C189" s="81" t="s">
        <v>221</v>
      </c>
      <c r="D189" s="82">
        <v>0</v>
      </c>
      <c r="E189" s="83">
        <v>49</v>
      </c>
      <c r="F189" s="83">
        <v>0</v>
      </c>
      <c r="G189" s="83">
        <v>0</v>
      </c>
      <c r="H189" s="83">
        <v>0</v>
      </c>
      <c r="I189" s="83">
        <v>0</v>
      </c>
      <c r="J189" s="83">
        <v>0</v>
      </c>
      <c r="K189" s="83">
        <v>0</v>
      </c>
      <c r="L189" s="83">
        <v>0</v>
      </c>
      <c r="M189" s="83">
        <v>0</v>
      </c>
      <c r="N189" s="84">
        <v>15</v>
      </c>
      <c r="O189" s="85">
        <v>10</v>
      </c>
      <c r="P189" s="86">
        <f t="shared" si="15"/>
        <v>0.66666666666666663</v>
      </c>
      <c r="Q189" s="84">
        <v>158.71</v>
      </c>
      <c r="R189" s="87">
        <v>61</v>
      </c>
      <c r="S189" s="86">
        <f t="shared" si="17"/>
        <v>0.38434881229916196</v>
      </c>
    </row>
    <row r="190" spans="1:19" ht="15" x14ac:dyDescent="0.25">
      <c r="A190" s="68"/>
      <c r="B190" s="88" t="s">
        <v>30</v>
      </c>
      <c r="C190" s="88" t="s">
        <v>221</v>
      </c>
      <c r="D190" s="85">
        <v>0</v>
      </c>
      <c r="E190" s="87">
        <v>118</v>
      </c>
      <c r="F190" s="87">
        <v>0</v>
      </c>
      <c r="G190" s="87">
        <v>0</v>
      </c>
      <c r="H190" s="87">
        <v>0</v>
      </c>
      <c r="I190" s="87">
        <v>0</v>
      </c>
      <c r="J190" s="87">
        <v>0</v>
      </c>
      <c r="K190" s="87">
        <v>0</v>
      </c>
      <c r="L190" s="87">
        <v>5</v>
      </c>
      <c r="M190" s="87">
        <v>0</v>
      </c>
      <c r="N190" s="89">
        <f>SUM(N188:N189)</f>
        <v>55</v>
      </c>
      <c r="O190" s="85">
        <f>SUM(O188:O189)</f>
        <v>30</v>
      </c>
      <c r="P190" s="90">
        <f t="shared" si="15"/>
        <v>0.54545454545454541</v>
      </c>
      <c r="Q190" s="89">
        <f>SUM(Q188:Q189)</f>
        <v>264.71000000000004</v>
      </c>
      <c r="R190" s="87">
        <f>SUM(R188:R189)</f>
        <v>392</v>
      </c>
      <c r="S190" s="90">
        <f t="shared" si="17"/>
        <v>1.4808658531978389</v>
      </c>
    </row>
    <row r="191" spans="1:19" ht="30" x14ac:dyDescent="0.25">
      <c r="A191" s="80"/>
      <c r="B191" s="81" t="s">
        <v>1546</v>
      </c>
      <c r="C191" s="81" t="s">
        <v>224</v>
      </c>
      <c r="D191" s="82">
        <v>226</v>
      </c>
      <c r="E191" s="83">
        <v>94</v>
      </c>
      <c r="F191" s="83">
        <v>0</v>
      </c>
      <c r="G191" s="83">
        <v>0</v>
      </c>
      <c r="H191" s="83">
        <v>0</v>
      </c>
      <c r="I191" s="83">
        <v>0</v>
      </c>
      <c r="J191" s="83">
        <v>0</v>
      </c>
      <c r="K191" s="83">
        <v>0</v>
      </c>
      <c r="L191" s="83">
        <v>254</v>
      </c>
      <c r="M191" s="83">
        <v>0</v>
      </c>
      <c r="N191" s="84">
        <v>92.89</v>
      </c>
      <c r="O191" s="85">
        <v>26</v>
      </c>
      <c r="P191" s="86">
        <f t="shared" si="15"/>
        <v>0.27990095812251048</v>
      </c>
      <c r="Q191" s="84">
        <v>96.8</v>
      </c>
      <c r="R191" s="87">
        <v>203</v>
      </c>
      <c r="S191" s="86">
        <f t="shared" si="17"/>
        <v>2.0971074380165291</v>
      </c>
    </row>
    <row r="192" spans="1:19" ht="45" x14ac:dyDescent="0.25">
      <c r="A192" s="80"/>
      <c r="B192" s="81" t="s">
        <v>225</v>
      </c>
      <c r="C192" s="81" t="s">
        <v>224</v>
      </c>
      <c r="D192" s="82">
        <v>49</v>
      </c>
      <c r="E192" s="83">
        <v>20</v>
      </c>
      <c r="F192" s="83">
        <v>0</v>
      </c>
      <c r="G192" s="83">
        <v>0</v>
      </c>
      <c r="H192" s="83">
        <v>0</v>
      </c>
      <c r="I192" s="83">
        <v>0</v>
      </c>
      <c r="J192" s="83">
        <v>0</v>
      </c>
      <c r="K192" s="83">
        <v>0</v>
      </c>
      <c r="L192" s="83">
        <v>127</v>
      </c>
      <c r="M192" s="83">
        <v>2</v>
      </c>
      <c r="N192" s="84">
        <v>24.9</v>
      </c>
      <c r="O192" s="85">
        <v>39</v>
      </c>
      <c r="P192" s="86">
        <f t="shared" si="15"/>
        <v>1.566265060240964</v>
      </c>
      <c r="Q192" s="84">
        <v>24.9</v>
      </c>
      <c r="R192" s="87">
        <v>154</v>
      </c>
      <c r="S192" s="86">
        <f t="shared" si="17"/>
        <v>6.1847389558232937</v>
      </c>
    </row>
    <row r="193" spans="1:19" ht="60" x14ac:dyDescent="0.25">
      <c r="A193" s="80"/>
      <c r="B193" s="81" t="s">
        <v>226</v>
      </c>
      <c r="C193" s="81" t="s">
        <v>224</v>
      </c>
      <c r="D193" s="82">
        <v>285</v>
      </c>
      <c r="E193" s="83">
        <v>151</v>
      </c>
      <c r="F193" s="83">
        <v>0</v>
      </c>
      <c r="G193" s="83">
        <v>0</v>
      </c>
      <c r="H193" s="83">
        <v>0</v>
      </c>
      <c r="I193" s="83">
        <v>0</v>
      </c>
      <c r="J193" s="83">
        <v>0</v>
      </c>
      <c r="K193" s="83">
        <v>0</v>
      </c>
      <c r="L193" s="83">
        <v>96</v>
      </c>
      <c r="M193" s="83">
        <v>6</v>
      </c>
      <c r="N193" s="84">
        <v>145</v>
      </c>
      <c r="O193" s="85">
        <v>36</v>
      </c>
      <c r="P193" s="86">
        <f t="shared" si="15"/>
        <v>0.24827586206896551</v>
      </c>
      <c r="Q193" s="84">
        <v>215</v>
      </c>
      <c r="R193" s="87">
        <v>437</v>
      </c>
      <c r="S193" s="86">
        <f t="shared" si="17"/>
        <v>2.0325581395348835</v>
      </c>
    </row>
    <row r="194" spans="1:19" ht="30" x14ac:dyDescent="0.25">
      <c r="A194" s="80"/>
      <c r="B194" s="81" t="s">
        <v>47</v>
      </c>
      <c r="C194" s="81" t="s">
        <v>224</v>
      </c>
      <c r="D194" s="82">
        <v>98</v>
      </c>
      <c r="E194" s="83">
        <v>243</v>
      </c>
      <c r="F194" s="83">
        <v>0</v>
      </c>
      <c r="G194" s="83">
        <v>0</v>
      </c>
      <c r="H194" s="83">
        <v>0</v>
      </c>
      <c r="I194" s="83">
        <v>0</v>
      </c>
      <c r="J194" s="83">
        <v>0</v>
      </c>
      <c r="K194" s="83">
        <v>0</v>
      </c>
      <c r="L194" s="83">
        <v>140</v>
      </c>
      <c r="M194" s="83">
        <v>3</v>
      </c>
      <c r="N194" s="84">
        <v>103.37</v>
      </c>
      <c r="O194" s="85">
        <v>23</v>
      </c>
      <c r="P194" s="86">
        <f t="shared" si="15"/>
        <v>0.22250169294766373</v>
      </c>
      <c r="Q194" s="84">
        <v>129.27000000000001</v>
      </c>
      <c r="R194" s="87">
        <v>174</v>
      </c>
      <c r="S194" s="86">
        <f t="shared" si="17"/>
        <v>1.3460199582269667</v>
      </c>
    </row>
    <row r="195" spans="1:19" ht="30" x14ac:dyDescent="0.25">
      <c r="A195" s="80"/>
      <c r="B195" s="81" t="s">
        <v>227</v>
      </c>
      <c r="C195" s="81" t="s">
        <v>224</v>
      </c>
      <c r="D195" s="82">
        <v>41</v>
      </c>
      <c r="E195" s="83">
        <v>35</v>
      </c>
      <c r="F195" s="83">
        <v>4</v>
      </c>
      <c r="G195" s="83">
        <v>0</v>
      </c>
      <c r="H195" s="83">
        <v>0</v>
      </c>
      <c r="I195" s="83">
        <v>0</v>
      </c>
      <c r="J195" s="83">
        <v>0</v>
      </c>
      <c r="K195" s="83">
        <v>0</v>
      </c>
      <c r="L195" s="83">
        <v>40</v>
      </c>
      <c r="M195" s="83">
        <v>0</v>
      </c>
      <c r="N195" s="84">
        <v>28.81</v>
      </c>
      <c r="O195" s="85">
        <v>16</v>
      </c>
      <c r="P195" s="86">
        <f t="shared" si="15"/>
        <v>0.55536272127733433</v>
      </c>
      <c r="Q195" s="84">
        <v>28.96</v>
      </c>
      <c r="R195" s="87">
        <v>62</v>
      </c>
      <c r="S195" s="86">
        <f t="shared" si="17"/>
        <v>2.1408839779005526</v>
      </c>
    </row>
    <row r="196" spans="1:19" ht="30" x14ac:dyDescent="0.25">
      <c r="A196" s="68"/>
      <c r="B196" s="81" t="s">
        <v>228</v>
      </c>
      <c r="C196" s="81" t="s">
        <v>224</v>
      </c>
      <c r="D196" s="82">
        <v>183</v>
      </c>
      <c r="E196" s="83">
        <v>0</v>
      </c>
      <c r="F196" s="83">
        <v>85</v>
      </c>
      <c r="G196" s="83">
        <v>0</v>
      </c>
      <c r="H196" s="83">
        <v>0</v>
      </c>
      <c r="I196" s="83">
        <v>0</v>
      </c>
      <c r="J196" s="83">
        <v>0</v>
      </c>
      <c r="K196" s="83">
        <v>0</v>
      </c>
      <c r="L196" s="83">
        <v>89</v>
      </c>
      <c r="M196" s="83">
        <v>0</v>
      </c>
      <c r="N196" s="84">
        <v>59.13</v>
      </c>
      <c r="O196" s="85">
        <v>27</v>
      </c>
      <c r="P196" s="86">
        <f t="shared" si="15"/>
        <v>0.45662100456621002</v>
      </c>
      <c r="Q196" s="84">
        <v>71.47</v>
      </c>
      <c r="R196" s="87">
        <v>54</v>
      </c>
      <c r="S196" s="86">
        <f t="shared" si="17"/>
        <v>0.7555617741709808</v>
      </c>
    </row>
    <row r="197" spans="1:19" ht="15" x14ac:dyDescent="0.25">
      <c r="A197" s="68"/>
      <c r="B197" s="88" t="s">
        <v>30</v>
      </c>
      <c r="C197" s="88" t="s">
        <v>224</v>
      </c>
      <c r="D197" s="85">
        <v>882</v>
      </c>
      <c r="E197" s="87">
        <v>543</v>
      </c>
      <c r="F197" s="87">
        <v>89</v>
      </c>
      <c r="G197" s="87">
        <v>0</v>
      </c>
      <c r="H197" s="87">
        <v>0</v>
      </c>
      <c r="I197" s="87">
        <v>0</v>
      </c>
      <c r="J197" s="87">
        <v>0</v>
      </c>
      <c r="K197" s="87">
        <v>0</v>
      </c>
      <c r="L197" s="87">
        <v>745</v>
      </c>
      <c r="M197" s="87">
        <v>11</v>
      </c>
      <c r="N197" s="89">
        <f>SUM(N191:N196)</f>
        <v>454.09999999999997</v>
      </c>
      <c r="O197" s="85">
        <f>SUM(O191:O196)</f>
        <v>167</v>
      </c>
      <c r="P197" s="90">
        <f t="shared" si="15"/>
        <v>0.36776040519709319</v>
      </c>
      <c r="Q197" s="89">
        <f>SUM(Q191:Q196)</f>
        <v>566.4</v>
      </c>
      <c r="R197" s="87">
        <f>SUM(R191:R196)</f>
        <v>1084</v>
      </c>
      <c r="S197" s="90">
        <f t="shared" si="17"/>
        <v>1.9138418079096047</v>
      </c>
    </row>
    <row r="198" spans="1:19" ht="45" x14ac:dyDescent="0.25">
      <c r="A198" s="80"/>
      <c r="B198" s="81" t="s">
        <v>63</v>
      </c>
      <c r="C198" s="81" t="s">
        <v>230</v>
      </c>
      <c r="D198" s="82">
        <v>13</v>
      </c>
      <c r="E198" s="83">
        <v>28</v>
      </c>
      <c r="F198" s="83">
        <v>58</v>
      </c>
      <c r="G198" s="83">
        <v>0</v>
      </c>
      <c r="H198" s="83">
        <v>0</v>
      </c>
      <c r="I198" s="83">
        <v>62</v>
      </c>
      <c r="J198" s="83">
        <v>0</v>
      </c>
      <c r="K198" s="83">
        <v>0</v>
      </c>
      <c r="L198" s="83">
        <v>30</v>
      </c>
      <c r="M198" s="83">
        <v>0</v>
      </c>
      <c r="N198" s="84">
        <v>13.125999999999999</v>
      </c>
      <c r="O198" s="85">
        <v>3</v>
      </c>
      <c r="P198" s="86">
        <f t="shared" si="15"/>
        <v>0.22855401493219565</v>
      </c>
      <c r="Q198" s="84">
        <v>13.125999999999999</v>
      </c>
      <c r="R198" s="87">
        <v>53</v>
      </c>
      <c r="S198" s="86">
        <f t="shared" si="17"/>
        <v>4.0377875971354564</v>
      </c>
    </row>
    <row r="199" spans="1:19" ht="30" x14ac:dyDescent="0.25">
      <c r="A199" s="80"/>
      <c r="B199" s="81" t="s">
        <v>47</v>
      </c>
      <c r="C199" s="81" t="s">
        <v>230</v>
      </c>
      <c r="D199" s="82">
        <v>0</v>
      </c>
      <c r="E199" s="83">
        <v>102</v>
      </c>
      <c r="F199" s="83">
        <v>0</v>
      </c>
      <c r="G199" s="83">
        <v>0</v>
      </c>
      <c r="H199" s="83">
        <v>0</v>
      </c>
      <c r="I199" s="83">
        <v>0</v>
      </c>
      <c r="J199" s="83">
        <v>0</v>
      </c>
      <c r="K199" s="83">
        <v>0</v>
      </c>
      <c r="L199" s="83">
        <v>7</v>
      </c>
      <c r="M199" s="83">
        <v>0</v>
      </c>
      <c r="N199" s="84">
        <v>19.239999999999998</v>
      </c>
      <c r="O199" s="85">
        <v>6</v>
      </c>
      <c r="P199" s="86">
        <f t="shared" si="15"/>
        <v>0.31185031185031187</v>
      </c>
      <c r="Q199" s="84">
        <v>201</v>
      </c>
      <c r="R199" s="87">
        <v>458</v>
      </c>
      <c r="S199" s="86">
        <f t="shared" si="17"/>
        <v>2.2786069651741294</v>
      </c>
    </row>
    <row r="200" spans="1:19" ht="30" x14ac:dyDescent="0.25">
      <c r="A200" s="80"/>
      <c r="B200" s="81" t="s">
        <v>231</v>
      </c>
      <c r="C200" s="81" t="s">
        <v>230</v>
      </c>
      <c r="D200" s="82">
        <v>62</v>
      </c>
      <c r="E200" s="83">
        <v>114</v>
      </c>
      <c r="F200" s="83">
        <v>125</v>
      </c>
      <c r="G200" s="83">
        <v>0</v>
      </c>
      <c r="H200" s="83">
        <v>0</v>
      </c>
      <c r="I200" s="83">
        <v>183</v>
      </c>
      <c r="J200" s="83">
        <v>0</v>
      </c>
      <c r="K200" s="83">
        <v>0</v>
      </c>
      <c r="L200" s="83">
        <v>107</v>
      </c>
      <c r="M200" s="83">
        <v>2</v>
      </c>
      <c r="N200" s="84">
        <v>15.4</v>
      </c>
      <c r="O200" s="85">
        <v>22</v>
      </c>
      <c r="P200" s="86">
        <f t="shared" si="15"/>
        <v>1.4285714285714286</v>
      </c>
      <c r="Q200" s="84">
        <v>5</v>
      </c>
      <c r="R200" s="87">
        <v>20</v>
      </c>
      <c r="S200" s="86">
        <f t="shared" si="17"/>
        <v>4</v>
      </c>
    </row>
    <row r="201" spans="1:19" ht="45" x14ac:dyDescent="0.25">
      <c r="A201" s="80"/>
      <c r="B201" s="81" t="s">
        <v>232</v>
      </c>
      <c r="C201" s="81" t="s">
        <v>230</v>
      </c>
      <c r="D201" s="82">
        <v>18</v>
      </c>
      <c r="E201" s="83">
        <v>230</v>
      </c>
      <c r="F201" s="83">
        <v>52</v>
      </c>
      <c r="G201" s="83">
        <v>0</v>
      </c>
      <c r="H201" s="83">
        <v>0</v>
      </c>
      <c r="I201" s="83">
        <v>0</v>
      </c>
      <c r="J201" s="83">
        <v>0</v>
      </c>
      <c r="K201" s="83">
        <v>0</v>
      </c>
      <c r="L201" s="83">
        <v>53</v>
      </c>
      <c r="M201" s="83">
        <v>3</v>
      </c>
      <c r="N201" s="84">
        <v>24.2</v>
      </c>
      <c r="O201" s="85">
        <v>17</v>
      </c>
      <c r="P201" s="86">
        <f t="shared" si="15"/>
        <v>0.7024793388429752</v>
      </c>
      <c r="Q201" s="84">
        <v>15</v>
      </c>
      <c r="R201" s="87">
        <v>150</v>
      </c>
      <c r="S201" s="86">
        <f t="shared" si="17"/>
        <v>10</v>
      </c>
    </row>
    <row r="202" spans="1:19" ht="45" x14ac:dyDescent="0.25">
      <c r="A202" s="80"/>
      <c r="B202" s="81" t="s">
        <v>233</v>
      </c>
      <c r="C202" s="81" t="s">
        <v>230</v>
      </c>
      <c r="D202" s="82">
        <v>0</v>
      </c>
      <c r="E202" s="83">
        <v>208</v>
      </c>
      <c r="F202" s="83">
        <v>0</v>
      </c>
      <c r="G202" s="83">
        <v>0</v>
      </c>
      <c r="H202" s="83">
        <v>0</v>
      </c>
      <c r="I202" s="83">
        <v>0</v>
      </c>
      <c r="J202" s="83">
        <v>0</v>
      </c>
      <c r="K202" s="83">
        <v>0</v>
      </c>
      <c r="L202" s="83">
        <v>0</v>
      </c>
      <c r="M202" s="83">
        <v>0</v>
      </c>
      <c r="N202" s="84">
        <v>5</v>
      </c>
      <c r="O202" s="85">
        <v>7</v>
      </c>
      <c r="P202" s="86">
        <f t="shared" si="15"/>
        <v>1.4</v>
      </c>
      <c r="Q202" s="84">
        <v>24.2</v>
      </c>
      <c r="R202" s="87">
        <v>157</v>
      </c>
      <c r="S202" s="86">
        <f t="shared" si="17"/>
        <v>6.4876033057851243</v>
      </c>
    </row>
    <row r="203" spans="1:19" ht="29.25" customHeight="1" x14ac:dyDescent="0.25">
      <c r="A203" s="80"/>
      <c r="B203" s="81" t="s">
        <v>234</v>
      </c>
      <c r="C203" s="81" t="s">
        <v>230</v>
      </c>
      <c r="D203" s="82">
        <v>30</v>
      </c>
      <c r="E203" s="83">
        <v>52</v>
      </c>
      <c r="F203" s="83">
        <v>47</v>
      </c>
      <c r="G203" s="83">
        <v>0</v>
      </c>
      <c r="H203" s="83">
        <v>0</v>
      </c>
      <c r="I203" s="83">
        <v>70</v>
      </c>
      <c r="J203" s="83">
        <v>0</v>
      </c>
      <c r="K203" s="83">
        <v>0</v>
      </c>
      <c r="L203" s="83">
        <v>49</v>
      </c>
      <c r="M203" s="83">
        <v>1</v>
      </c>
      <c r="N203" s="84">
        <v>6.2</v>
      </c>
      <c r="O203" s="85">
        <v>15</v>
      </c>
      <c r="P203" s="86">
        <f t="shared" si="15"/>
        <v>2.4193548387096775</v>
      </c>
      <c r="Q203" s="84">
        <v>0</v>
      </c>
      <c r="R203" s="87">
        <v>0</v>
      </c>
      <c r="S203" s="86">
        <v>0</v>
      </c>
    </row>
    <row r="204" spans="1:19" ht="30" x14ac:dyDescent="0.25">
      <c r="A204" s="80"/>
      <c r="B204" s="81" t="s">
        <v>235</v>
      </c>
      <c r="C204" s="81" t="s">
        <v>230</v>
      </c>
      <c r="D204" s="82">
        <v>37</v>
      </c>
      <c r="E204" s="83">
        <v>317</v>
      </c>
      <c r="F204" s="83">
        <v>117</v>
      </c>
      <c r="G204" s="83">
        <v>0</v>
      </c>
      <c r="H204" s="83">
        <v>0</v>
      </c>
      <c r="I204" s="83">
        <v>0</v>
      </c>
      <c r="J204" s="83">
        <v>0</v>
      </c>
      <c r="K204" s="83">
        <v>0</v>
      </c>
      <c r="L204" s="83">
        <v>51</v>
      </c>
      <c r="M204" s="83">
        <v>4</v>
      </c>
      <c r="N204" s="84">
        <v>43.8</v>
      </c>
      <c r="O204" s="85">
        <v>33</v>
      </c>
      <c r="P204" s="86">
        <f t="shared" si="15"/>
        <v>0.75342465753424659</v>
      </c>
      <c r="Q204" s="84">
        <v>72.7</v>
      </c>
      <c r="R204" s="87">
        <v>582</v>
      </c>
      <c r="S204" s="86">
        <f>R204/Q204</f>
        <v>8.0055020632737275</v>
      </c>
    </row>
    <row r="205" spans="1:19" ht="15" x14ac:dyDescent="0.25">
      <c r="A205" s="68"/>
      <c r="B205" s="88" t="s">
        <v>30</v>
      </c>
      <c r="C205" s="88" t="s">
        <v>230</v>
      </c>
      <c r="D205" s="85">
        <v>160</v>
      </c>
      <c r="E205" s="87">
        <v>1146</v>
      </c>
      <c r="F205" s="87">
        <v>399</v>
      </c>
      <c r="G205" s="87">
        <v>0</v>
      </c>
      <c r="H205" s="87">
        <v>0</v>
      </c>
      <c r="I205" s="87">
        <v>315</v>
      </c>
      <c r="J205" s="87">
        <v>0</v>
      </c>
      <c r="K205" s="87">
        <v>0</v>
      </c>
      <c r="L205" s="87">
        <v>297</v>
      </c>
      <c r="M205" s="87">
        <v>10</v>
      </c>
      <c r="N205" s="89">
        <f>SUM(N198:N204)</f>
        <v>126.96599999999999</v>
      </c>
      <c r="O205" s="85">
        <f>SUM(O198:O204)</f>
        <v>103</v>
      </c>
      <c r="P205" s="90">
        <f t="shared" si="15"/>
        <v>0.81124080462486026</v>
      </c>
      <c r="Q205" s="89">
        <f>SUM(Q198:Q204)</f>
        <v>331.02600000000001</v>
      </c>
      <c r="R205" s="87">
        <f>SUM(R198:R204)</f>
        <v>1420</v>
      </c>
      <c r="S205" s="90">
        <f>R205/Q205</f>
        <v>4.2896932567230364</v>
      </c>
    </row>
    <row r="206" spans="1:19" ht="45" x14ac:dyDescent="0.25">
      <c r="A206" s="80"/>
      <c r="B206" s="81" t="s">
        <v>237</v>
      </c>
      <c r="C206" s="81" t="s">
        <v>238</v>
      </c>
      <c r="D206" s="82">
        <v>6</v>
      </c>
      <c r="E206" s="83">
        <v>80</v>
      </c>
      <c r="F206" s="83">
        <v>100</v>
      </c>
      <c r="G206" s="83">
        <v>0</v>
      </c>
      <c r="H206" s="83">
        <v>0</v>
      </c>
      <c r="I206" s="83">
        <v>0</v>
      </c>
      <c r="J206" s="83">
        <v>0</v>
      </c>
      <c r="K206" s="83">
        <v>0</v>
      </c>
      <c r="L206" s="83">
        <v>139</v>
      </c>
      <c r="M206" s="83">
        <v>0</v>
      </c>
      <c r="N206" s="84">
        <v>12.3</v>
      </c>
      <c r="O206" s="85">
        <v>14</v>
      </c>
      <c r="P206" s="86">
        <f t="shared" si="15"/>
        <v>1.1382113821138211</v>
      </c>
      <c r="Q206" s="84">
        <v>0</v>
      </c>
      <c r="R206" s="87">
        <v>0</v>
      </c>
      <c r="S206" s="86">
        <v>0</v>
      </c>
    </row>
    <row r="207" spans="1:19" ht="60" x14ac:dyDescent="0.25">
      <c r="A207" s="80"/>
      <c r="B207" s="81" t="s">
        <v>239</v>
      </c>
      <c r="C207" s="81" t="s">
        <v>238</v>
      </c>
      <c r="D207" s="82">
        <v>69</v>
      </c>
      <c r="E207" s="83">
        <v>85</v>
      </c>
      <c r="F207" s="83">
        <v>275</v>
      </c>
      <c r="G207" s="83">
        <v>0</v>
      </c>
      <c r="H207" s="83">
        <v>0</v>
      </c>
      <c r="I207" s="83">
        <v>387</v>
      </c>
      <c r="J207" s="83">
        <v>0</v>
      </c>
      <c r="K207" s="83">
        <v>0</v>
      </c>
      <c r="L207" s="83">
        <v>362</v>
      </c>
      <c r="M207" s="83">
        <v>0</v>
      </c>
      <c r="N207" s="84">
        <v>54.2</v>
      </c>
      <c r="O207" s="85">
        <v>36</v>
      </c>
      <c r="P207" s="86">
        <f t="shared" si="15"/>
        <v>0.66420664206642066</v>
      </c>
      <c r="Q207" s="84">
        <v>0</v>
      </c>
      <c r="R207" s="87">
        <v>0</v>
      </c>
      <c r="S207" s="86">
        <v>0</v>
      </c>
    </row>
    <row r="208" spans="1:19" ht="45" x14ac:dyDescent="0.25">
      <c r="A208" s="80"/>
      <c r="B208" s="81" t="s">
        <v>84</v>
      </c>
      <c r="C208" s="81" t="s">
        <v>238</v>
      </c>
      <c r="D208" s="82">
        <v>34</v>
      </c>
      <c r="E208" s="83">
        <v>44</v>
      </c>
      <c r="F208" s="83">
        <v>139</v>
      </c>
      <c r="G208" s="83">
        <v>0</v>
      </c>
      <c r="H208" s="83">
        <v>0</v>
      </c>
      <c r="I208" s="83">
        <v>133</v>
      </c>
      <c r="J208" s="83">
        <v>0</v>
      </c>
      <c r="K208" s="83">
        <v>0</v>
      </c>
      <c r="L208" s="83">
        <v>149</v>
      </c>
      <c r="M208" s="83">
        <v>0</v>
      </c>
      <c r="N208" s="84">
        <v>13.48</v>
      </c>
      <c r="O208" s="85">
        <v>60</v>
      </c>
      <c r="P208" s="86">
        <f t="shared" si="15"/>
        <v>4.4510385756676554</v>
      </c>
      <c r="Q208" s="84">
        <v>0</v>
      </c>
      <c r="R208" s="87">
        <v>0</v>
      </c>
      <c r="S208" s="86">
        <v>0</v>
      </c>
    </row>
    <row r="209" spans="1:19" ht="45" x14ac:dyDescent="0.25">
      <c r="A209" s="80"/>
      <c r="B209" s="81" t="s">
        <v>205</v>
      </c>
      <c r="C209" s="81" t="s">
        <v>238</v>
      </c>
      <c r="D209" s="82">
        <v>7</v>
      </c>
      <c r="E209" s="83">
        <v>38</v>
      </c>
      <c r="F209" s="83">
        <v>92</v>
      </c>
      <c r="G209" s="83">
        <v>0</v>
      </c>
      <c r="H209" s="83">
        <v>0</v>
      </c>
      <c r="I209" s="83">
        <v>103</v>
      </c>
      <c r="J209" s="83">
        <v>0</v>
      </c>
      <c r="K209" s="83">
        <v>0</v>
      </c>
      <c r="L209" s="83">
        <v>93</v>
      </c>
      <c r="M209" s="83">
        <v>0</v>
      </c>
      <c r="N209" s="84">
        <v>8.09</v>
      </c>
      <c r="O209" s="85">
        <v>18</v>
      </c>
      <c r="P209" s="86">
        <f t="shared" ref="P209:P272" si="18">O209/N209</f>
        <v>2.2249690976514214</v>
      </c>
      <c r="Q209" s="84">
        <v>0</v>
      </c>
      <c r="R209" s="87">
        <v>0</v>
      </c>
      <c r="S209" s="86">
        <v>0</v>
      </c>
    </row>
    <row r="210" spans="1:19" ht="30" x14ac:dyDescent="0.25">
      <c r="A210" s="80"/>
      <c r="B210" s="81" t="s">
        <v>47</v>
      </c>
      <c r="C210" s="81" t="s">
        <v>238</v>
      </c>
      <c r="D210" s="82">
        <v>0</v>
      </c>
      <c r="E210" s="83">
        <v>546</v>
      </c>
      <c r="F210" s="83">
        <v>0</v>
      </c>
      <c r="G210" s="83">
        <v>0</v>
      </c>
      <c r="H210" s="83">
        <v>0</v>
      </c>
      <c r="I210" s="83">
        <v>15</v>
      </c>
      <c r="J210" s="83">
        <v>0</v>
      </c>
      <c r="K210" s="83">
        <v>0</v>
      </c>
      <c r="L210" s="83">
        <v>19</v>
      </c>
      <c r="M210" s="83">
        <v>0</v>
      </c>
      <c r="N210" s="84">
        <v>100</v>
      </c>
      <c r="O210" s="85">
        <v>46</v>
      </c>
      <c r="P210" s="86">
        <f t="shared" si="18"/>
        <v>0.46</v>
      </c>
      <c r="Q210" s="84">
        <v>42.5</v>
      </c>
      <c r="R210" s="87">
        <v>340</v>
      </c>
      <c r="S210" s="86">
        <f>R210/Q210</f>
        <v>8</v>
      </c>
    </row>
    <row r="211" spans="1:19" ht="45" x14ac:dyDescent="0.25">
      <c r="A211" s="80"/>
      <c r="B211" s="81" t="s">
        <v>240</v>
      </c>
      <c r="C211" s="81" t="s">
        <v>238</v>
      </c>
      <c r="D211" s="82">
        <v>56</v>
      </c>
      <c r="E211" s="83">
        <v>57</v>
      </c>
      <c r="F211" s="83">
        <v>181</v>
      </c>
      <c r="G211" s="83">
        <v>0</v>
      </c>
      <c r="H211" s="83">
        <v>0</v>
      </c>
      <c r="I211" s="83">
        <v>235</v>
      </c>
      <c r="J211" s="83">
        <v>0</v>
      </c>
      <c r="K211" s="83">
        <v>0</v>
      </c>
      <c r="L211" s="83">
        <v>300</v>
      </c>
      <c r="M211" s="83">
        <v>0</v>
      </c>
      <c r="N211" s="84">
        <v>35.26</v>
      </c>
      <c r="O211" s="85">
        <v>64</v>
      </c>
      <c r="P211" s="86">
        <f t="shared" si="18"/>
        <v>1.8150879183210438</v>
      </c>
      <c r="Q211" s="84">
        <v>0</v>
      </c>
      <c r="R211" s="87">
        <v>0</v>
      </c>
      <c r="S211" s="86">
        <v>0</v>
      </c>
    </row>
    <row r="212" spans="1:19" ht="30" x14ac:dyDescent="0.25">
      <c r="A212" s="80"/>
      <c r="B212" s="81" t="s">
        <v>241</v>
      </c>
      <c r="C212" s="81" t="s">
        <v>238</v>
      </c>
      <c r="D212" s="82">
        <v>14</v>
      </c>
      <c r="E212" s="83">
        <v>37</v>
      </c>
      <c r="F212" s="83">
        <v>104</v>
      </c>
      <c r="G212" s="83">
        <v>0</v>
      </c>
      <c r="H212" s="83">
        <v>0</v>
      </c>
      <c r="I212" s="83">
        <v>88</v>
      </c>
      <c r="J212" s="83">
        <v>0</v>
      </c>
      <c r="K212" s="83">
        <v>0</v>
      </c>
      <c r="L212" s="83">
        <v>102</v>
      </c>
      <c r="M212" s="83">
        <v>0</v>
      </c>
      <c r="N212" s="84">
        <v>12.31</v>
      </c>
      <c r="O212" s="85">
        <v>14</v>
      </c>
      <c r="P212" s="86">
        <f t="shared" si="18"/>
        <v>1.1372867587327375</v>
      </c>
      <c r="Q212" s="84">
        <v>12.31</v>
      </c>
      <c r="R212" s="87">
        <v>0</v>
      </c>
      <c r="S212" s="86">
        <f>R212/Q212</f>
        <v>0</v>
      </c>
    </row>
    <row r="213" spans="1:19" ht="45" x14ac:dyDescent="0.25">
      <c r="A213" s="80"/>
      <c r="B213" s="81" t="s">
        <v>242</v>
      </c>
      <c r="C213" s="81" t="s">
        <v>238</v>
      </c>
      <c r="D213" s="82">
        <v>67</v>
      </c>
      <c r="E213" s="83">
        <v>132</v>
      </c>
      <c r="F213" s="83">
        <v>199</v>
      </c>
      <c r="G213" s="83">
        <v>0</v>
      </c>
      <c r="H213" s="83">
        <v>0</v>
      </c>
      <c r="I213" s="83">
        <v>319</v>
      </c>
      <c r="J213" s="83">
        <v>0</v>
      </c>
      <c r="K213" s="83">
        <v>0</v>
      </c>
      <c r="L213" s="83">
        <v>151</v>
      </c>
      <c r="M213" s="83">
        <v>9</v>
      </c>
      <c r="N213" s="84">
        <v>51.3</v>
      </c>
      <c r="O213" s="85">
        <v>30</v>
      </c>
      <c r="P213" s="86">
        <f t="shared" si="18"/>
        <v>0.58479532163742698</v>
      </c>
      <c r="Q213" s="84">
        <v>25.6</v>
      </c>
      <c r="R213" s="87">
        <v>50</v>
      </c>
      <c r="S213" s="86">
        <f>R213/Q213</f>
        <v>1.953125</v>
      </c>
    </row>
    <row r="214" spans="1:19" ht="30" x14ac:dyDescent="0.25">
      <c r="A214" s="80"/>
      <c r="B214" s="81" t="s">
        <v>243</v>
      </c>
      <c r="C214" s="81" t="s">
        <v>238</v>
      </c>
      <c r="D214" s="82">
        <v>0</v>
      </c>
      <c r="E214" s="83">
        <v>0</v>
      </c>
      <c r="F214" s="83">
        <v>52</v>
      </c>
      <c r="G214" s="83">
        <v>0</v>
      </c>
      <c r="H214" s="83">
        <v>0</v>
      </c>
      <c r="I214" s="83">
        <v>74</v>
      </c>
      <c r="J214" s="83">
        <v>0</v>
      </c>
      <c r="K214" s="83">
        <v>0</v>
      </c>
      <c r="L214" s="83">
        <v>55</v>
      </c>
      <c r="M214" s="83">
        <v>0</v>
      </c>
      <c r="N214" s="84">
        <v>11.9</v>
      </c>
      <c r="O214" s="85">
        <v>10</v>
      </c>
      <c r="P214" s="86">
        <f t="shared" si="18"/>
        <v>0.84033613445378152</v>
      </c>
      <c r="Q214" s="84">
        <v>0</v>
      </c>
      <c r="R214" s="87">
        <v>0</v>
      </c>
      <c r="S214" s="86">
        <v>0</v>
      </c>
    </row>
    <row r="215" spans="1:19" ht="45" x14ac:dyDescent="0.25">
      <c r="A215" s="80"/>
      <c r="B215" s="81" t="s">
        <v>244</v>
      </c>
      <c r="C215" s="81" t="s">
        <v>238</v>
      </c>
      <c r="D215" s="82">
        <v>0</v>
      </c>
      <c r="E215" s="83">
        <v>302</v>
      </c>
      <c r="F215" s="83">
        <v>43</v>
      </c>
      <c r="G215" s="83">
        <v>0</v>
      </c>
      <c r="H215" s="83">
        <v>0</v>
      </c>
      <c r="I215" s="83">
        <v>0</v>
      </c>
      <c r="J215" s="83">
        <v>0</v>
      </c>
      <c r="K215" s="83">
        <v>0</v>
      </c>
      <c r="L215" s="83">
        <v>56</v>
      </c>
      <c r="M215" s="83">
        <v>0</v>
      </c>
      <c r="N215" s="84">
        <v>31.7</v>
      </c>
      <c r="O215" s="85">
        <v>20</v>
      </c>
      <c r="P215" s="86">
        <f t="shared" si="18"/>
        <v>0.63091482649842268</v>
      </c>
      <c r="Q215" s="84">
        <v>70</v>
      </c>
      <c r="R215" s="87">
        <v>336</v>
      </c>
      <c r="S215" s="86">
        <f>R215/Q215</f>
        <v>4.8</v>
      </c>
    </row>
    <row r="216" spans="1:19" ht="29.25" customHeight="1" x14ac:dyDescent="0.25">
      <c r="A216" s="80"/>
      <c r="B216" s="81" t="s">
        <v>245</v>
      </c>
      <c r="C216" s="81" t="s">
        <v>238</v>
      </c>
      <c r="D216" s="82">
        <v>74</v>
      </c>
      <c r="E216" s="83">
        <v>164</v>
      </c>
      <c r="F216" s="83">
        <v>257</v>
      </c>
      <c r="G216" s="83">
        <v>0</v>
      </c>
      <c r="H216" s="83">
        <v>0</v>
      </c>
      <c r="I216" s="83">
        <v>395</v>
      </c>
      <c r="J216" s="83">
        <v>0</v>
      </c>
      <c r="K216" s="83">
        <v>0</v>
      </c>
      <c r="L216" s="83">
        <v>239</v>
      </c>
      <c r="M216" s="83">
        <v>0</v>
      </c>
      <c r="N216" s="84">
        <v>54.7</v>
      </c>
      <c r="O216" s="85">
        <v>82</v>
      </c>
      <c r="P216" s="86">
        <f t="shared" si="18"/>
        <v>1.4990859232175502</v>
      </c>
      <c r="Q216" s="84">
        <v>0</v>
      </c>
      <c r="R216" s="87">
        <v>0</v>
      </c>
      <c r="S216" s="86">
        <v>0</v>
      </c>
    </row>
    <row r="217" spans="1:19" ht="30" x14ac:dyDescent="0.25">
      <c r="A217" s="68"/>
      <c r="B217" s="81" t="s">
        <v>246</v>
      </c>
      <c r="C217" s="81" t="s">
        <v>238</v>
      </c>
      <c r="D217" s="82">
        <v>17</v>
      </c>
      <c r="E217" s="83">
        <v>426</v>
      </c>
      <c r="F217" s="83">
        <v>141</v>
      </c>
      <c r="G217" s="83">
        <v>0</v>
      </c>
      <c r="H217" s="83">
        <v>0</v>
      </c>
      <c r="I217" s="83">
        <v>200</v>
      </c>
      <c r="J217" s="83">
        <v>0</v>
      </c>
      <c r="K217" s="83">
        <v>0</v>
      </c>
      <c r="L217" s="83">
        <v>110</v>
      </c>
      <c r="M217" s="83">
        <v>0</v>
      </c>
      <c r="N217" s="84">
        <v>37.1</v>
      </c>
      <c r="O217" s="85">
        <v>21</v>
      </c>
      <c r="P217" s="86">
        <f t="shared" si="18"/>
        <v>0.56603773584905659</v>
      </c>
      <c r="Q217" s="84">
        <v>37.1</v>
      </c>
      <c r="R217" s="87">
        <v>93</v>
      </c>
      <c r="S217" s="86">
        <f>R217/Q217</f>
        <v>2.5067385444743935</v>
      </c>
    </row>
    <row r="218" spans="1:19" ht="15" x14ac:dyDescent="0.25">
      <c r="A218" s="68"/>
      <c r="B218" s="88" t="s">
        <v>30</v>
      </c>
      <c r="C218" s="88" t="s">
        <v>238</v>
      </c>
      <c r="D218" s="85">
        <v>343</v>
      </c>
      <c r="E218" s="87">
        <v>1911</v>
      </c>
      <c r="F218" s="87">
        <v>1583</v>
      </c>
      <c r="G218" s="87">
        <v>0</v>
      </c>
      <c r="H218" s="87">
        <v>0</v>
      </c>
      <c r="I218" s="87">
        <v>1949</v>
      </c>
      <c r="J218" s="87">
        <v>0</v>
      </c>
      <c r="K218" s="87">
        <v>0</v>
      </c>
      <c r="L218" s="87">
        <v>1776</v>
      </c>
      <c r="M218" s="87">
        <v>9</v>
      </c>
      <c r="N218" s="89">
        <f>SUM(N206:N217)</f>
        <v>422.34</v>
      </c>
      <c r="O218" s="85">
        <f>SUM(O206:O217)</f>
        <v>415</v>
      </c>
      <c r="P218" s="90">
        <f t="shared" si="18"/>
        <v>0.98262063740114602</v>
      </c>
      <c r="Q218" s="89">
        <f>SUM(Q206:Q217)</f>
        <v>187.51</v>
      </c>
      <c r="R218" s="87">
        <f>SUM(R206:R217)</f>
        <v>819</v>
      </c>
      <c r="S218" s="90">
        <f>R218/Q218</f>
        <v>4.3677670524238712</v>
      </c>
    </row>
    <row r="219" spans="1:19" ht="45" x14ac:dyDescent="0.25">
      <c r="A219" s="80"/>
      <c r="B219" s="81" t="s">
        <v>247</v>
      </c>
      <c r="C219" s="81" t="s">
        <v>248</v>
      </c>
      <c r="D219" s="82">
        <v>144</v>
      </c>
      <c r="E219" s="83">
        <v>0</v>
      </c>
      <c r="F219" s="83">
        <v>0</v>
      </c>
      <c r="G219" s="83">
        <v>0</v>
      </c>
      <c r="H219" s="83">
        <v>0</v>
      </c>
      <c r="I219" s="83">
        <v>0</v>
      </c>
      <c r="J219" s="83">
        <v>0</v>
      </c>
      <c r="K219" s="83">
        <v>0</v>
      </c>
      <c r="L219" s="83">
        <v>245</v>
      </c>
      <c r="M219" s="83">
        <v>6</v>
      </c>
      <c r="N219" s="84">
        <v>69.599999999999994</v>
      </c>
      <c r="O219" s="85">
        <v>20</v>
      </c>
      <c r="P219" s="86">
        <f t="shared" si="18"/>
        <v>0.2873563218390805</v>
      </c>
      <c r="Q219" s="84">
        <v>23.3</v>
      </c>
      <c r="R219" s="87">
        <v>50</v>
      </c>
      <c r="S219" s="86">
        <f>R219/Q219</f>
        <v>2.1459227467811157</v>
      </c>
    </row>
    <row r="220" spans="1:19" ht="30" x14ac:dyDescent="0.25">
      <c r="A220" s="80"/>
      <c r="B220" s="81" t="s">
        <v>133</v>
      </c>
      <c r="C220" s="81" t="s">
        <v>248</v>
      </c>
      <c r="D220" s="82">
        <v>67</v>
      </c>
      <c r="E220" s="83">
        <v>89</v>
      </c>
      <c r="F220" s="83">
        <v>0</v>
      </c>
      <c r="G220" s="83">
        <v>44</v>
      </c>
      <c r="H220" s="83">
        <v>0</v>
      </c>
      <c r="I220" s="83">
        <v>0</v>
      </c>
      <c r="J220" s="83">
        <v>0</v>
      </c>
      <c r="K220" s="83">
        <v>0</v>
      </c>
      <c r="L220" s="83">
        <v>52</v>
      </c>
      <c r="M220" s="83">
        <v>0</v>
      </c>
      <c r="N220" s="84">
        <v>30.76</v>
      </c>
      <c r="O220" s="85">
        <v>23</v>
      </c>
      <c r="P220" s="86">
        <f t="shared" si="18"/>
        <v>0.74772431729518851</v>
      </c>
      <c r="Q220" s="84">
        <v>30.76</v>
      </c>
      <c r="R220" s="87">
        <v>21</v>
      </c>
      <c r="S220" s="86">
        <v>0</v>
      </c>
    </row>
    <row r="221" spans="1:19" ht="30" x14ac:dyDescent="0.25">
      <c r="A221" s="80"/>
      <c r="B221" s="81" t="s">
        <v>47</v>
      </c>
      <c r="C221" s="81" t="s">
        <v>248</v>
      </c>
      <c r="D221" s="82">
        <v>56</v>
      </c>
      <c r="E221" s="83">
        <v>154</v>
      </c>
      <c r="F221" s="83">
        <v>0</v>
      </c>
      <c r="G221" s="83">
        <v>0</v>
      </c>
      <c r="H221" s="83">
        <v>0</v>
      </c>
      <c r="I221" s="83">
        <v>0</v>
      </c>
      <c r="J221" s="83">
        <v>0</v>
      </c>
      <c r="K221" s="83">
        <v>0</v>
      </c>
      <c r="L221" s="83">
        <v>113</v>
      </c>
      <c r="M221" s="83">
        <v>0</v>
      </c>
      <c r="N221" s="84">
        <v>138.1</v>
      </c>
      <c r="O221" s="85">
        <v>85</v>
      </c>
      <c r="P221" s="86">
        <f t="shared" si="18"/>
        <v>0.61549601737871107</v>
      </c>
      <c r="Q221" s="84">
        <v>0</v>
      </c>
      <c r="R221" s="87">
        <v>0</v>
      </c>
      <c r="S221" s="86">
        <v>0</v>
      </c>
    </row>
    <row r="222" spans="1:19" ht="45" x14ac:dyDescent="0.25">
      <c r="A222" s="80"/>
      <c r="B222" s="81" t="s">
        <v>113</v>
      </c>
      <c r="C222" s="81" t="s">
        <v>248</v>
      </c>
      <c r="D222" s="82">
        <v>229</v>
      </c>
      <c r="E222" s="83">
        <v>0</v>
      </c>
      <c r="F222" s="83">
        <v>0</v>
      </c>
      <c r="G222" s="83">
        <v>0</v>
      </c>
      <c r="H222" s="83">
        <v>0</v>
      </c>
      <c r="I222" s="83">
        <v>0</v>
      </c>
      <c r="J222" s="83">
        <v>0</v>
      </c>
      <c r="K222" s="83">
        <v>0</v>
      </c>
      <c r="L222" s="83">
        <v>344</v>
      </c>
      <c r="M222" s="83">
        <v>0</v>
      </c>
      <c r="N222" s="84">
        <v>106.58</v>
      </c>
      <c r="O222" s="85">
        <v>64</v>
      </c>
      <c r="P222" s="86">
        <f t="shared" si="18"/>
        <v>0.60048789641583789</v>
      </c>
      <c r="Q222" s="84">
        <v>0</v>
      </c>
      <c r="R222" s="87">
        <v>0</v>
      </c>
      <c r="S222" s="86">
        <v>0</v>
      </c>
    </row>
    <row r="223" spans="1:19" ht="45" x14ac:dyDescent="0.25">
      <c r="A223" s="68"/>
      <c r="B223" s="81" t="s">
        <v>249</v>
      </c>
      <c r="C223" s="81" t="s">
        <v>248</v>
      </c>
      <c r="D223" s="82">
        <v>275</v>
      </c>
      <c r="E223" s="83">
        <v>124</v>
      </c>
      <c r="F223" s="83">
        <v>0</v>
      </c>
      <c r="G223" s="83">
        <v>0</v>
      </c>
      <c r="H223" s="83">
        <v>0</v>
      </c>
      <c r="I223" s="83">
        <v>0</v>
      </c>
      <c r="J223" s="83">
        <v>0</v>
      </c>
      <c r="K223" s="83">
        <v>0</v>
      </c>
      <c r="L223" s="83">
        <v>462</v>
      </c>
      <c r="M223" s="83">
        <v>0</v>
      </c>
      <c r="N223" s="84">
        <v>267.8</v>
      </c>
      <c r="O223" s="85">
        <v>123</v>
      </c>
      <c r="P223" s="86">
        <f t="shared" si="18"/>
        <v>0.45929798356982821</v>
      </c>
      <c r="Q223" s="84">
        <v>253.1</v>
      </c>
      <c r="R223" s="87">
        <v>273</v>
      </c>
      <c r="S223" s="86">
        <f>R223/Q223</f>
        <v>1.078625049387594</v>
      </c>
    </row>
    <row r="224" spans="1:19" ht="15" x14ac:dyDescent="0.25">
      <c r="A224" s="68"/>
      <c r="B224" s="88" t="s">
        <v>30</v>
      </c>
      <c r="C224" s="88" t="s">
        <v>248</v>
      </c>
      <c r="D224" s="85">
        <v>771</v>
      </c>
      <c r="E224" s="87">
        <v>367</v>
      </c>
      <c r="F224" s="87">
        <v>0</v>
      </c>
      <c r="G224" s="87">
        <v>44</v>
      </c>
      <c r="H224" s="87">
        <v>0</v>
      </c>
      <c r="I224" s="87">
        <v>0</v>
      </c>
      <c r="J224" s="87">
        <v>0</v>
      </c>
      <c r="K224" s="87">
        <v>0</v>
      </c>
      <c r="L224" s="87">
        <v>1215</v>
      </c>
      <c r="M224" s="87">
        <v>6</v>
      </c>
      <c r="N224" s="89">
        <f>SUM(N219:N223)</f>
        <v>612.83999999999992</v>
      </c>
      <c r="O224" s="85">
        <f>SUM(O219:O223)</f>
        <v>315</v>
      </c>
      <c r="P224" s="90">
        <f t="shared" si="18"/>
        <v>0.51400039161934608</v>
      </c>
      <c r="Q224" s="89">
        <f>SUM(Q219:Q223)</f>
        <v>307.15999999999997</v>
      </c>
      <c r="R224" s="87">
        <f>SUM(R219:R223)</f>
        <v>344</v>
      </c>
      <c r="S224" s="90">
        <f>R224/Q224</f>
        <v>1.1199374918609195</v>
      </c>
    </row>
    <row r="225" spans="1:19" ht="30" x14ac:dyDescent="0.25">
      <c r="A225" s="80"/>
      <c r="B225" s="81" t="s">
        <v>47</v>
      </c>
      <c r="C225" s="81" t="s">
        <v>250</v>
      </c>
      <c r="D225" s="82">
        <v>0</v>
      </c>
      <c r="E225" s="83">
        <v>77</v>
      </c>
      <c r="F225" s="83">
        <v>0</v>
      </c>
      <c r="G225" s="83">
        <v>0</v>
      </c>
      <c r="H225" s="83">
        <v>0</v>
      </c>
      <c r="I225" s="83">
        <v>0</v>
      </c>
      <c r="J225" s="83">
        <v>0</v>
      </c>
      <c r="K225" s="83">
        <v>0</v>
      </c>
      <c r="L225" s="83">
        <v>0</v>
      </c>
      <c r="M225" s="83">
        <v>0</v>
      </c>
      <c r="N225" s="84">
        <v>0</v>
      </c>
      <c r="O225" s="85">
        <v>0</v>
      </c>
      <c r="P225" s="86">
        <v>0</v>
      </c>
      <c r="Q225" s="84">
        <v>245.9</v>
      </c>
      <c r="R225" s="87">
        <v>212</v>
      </c>
      <c r="S225" s="86">
        <f>R225/Q225</f>
        <v>0.86213908092720615</v>
      </c>
    </row>
    <row r="226" spans="1:19" ht="45" x14ac:dyDescent="0.25">
      <c r="A226" s="68"/>
      <c r="B226" s="81" t="s">
        <v>251</v>
      </c>
      <c r="C226" s="81" t="s">
        <v>250</v>
      </c>
      <c r="D226" s="82">
        <v>159</v>
      </c>
      <c r="E226" s="83">
        <v>221</v>
      </c>
      <c r="F226" s="83">
        <v>131</v>
      </c>
      <c r="G226" s="83">
        <v>0</v>
      </c>
      <c r="H226" s="83">
        <v>0</v>
      </c>
      <c r="I226" s="83">
        <v>0</v>
      </c>
      <c r="J226" s="83">
        <v>0</v>
      </c>
      <c r="K226" s="83">
        <v>0</v>
      </c>
      <c r="L226" s="83">
        <v>214</v>
      </c>
      <c r="M226" s="83">
        <v>12</v>
      </c>
      <c r="N226" s="84">
        <v>83</v>
      </c>
      <c r="O226" s="85">
        <v>62</v>
      </c>
      <c r="P226" s="86">
        <f t="shared" si="18"/>
        <v>0.74698795180722888</v>
      </c>
      <c r="Q226" s="84">
        <v>30</v>
      </c>
      <c r="R226" s="87">
        <v>24</v>
      </c>
      <c r="S226" s="86">
        <f>R226/Q226</f>
        <v>0.8</v>
      </c>
    </row>
    <row r="227" spans="1:19" ht="15" x14ac:dyDescent="0.25">
      <c r="A227" s="68"/>
      <c r="B227" s="88" t="s">
        <v>30</v>
      </c>
      <c r="C227" s="88" t="s">
        <v>250</v>
      </c>
      <c r="D227" s="85">
        <v>159</v>
      </c>
      <c r="E227" s="87">
        <v>298</v>
      </c>
      <c r="F227" s="87">
        <v>131</v>
      </c>
      <c r="G227" s="87">
        <v>0</v>
      </c>
      <c r="H227" s="87">
        <v>0</v>
      </c>
      <c r="I227" s="87">
        <v>0</v>
      </c>
      <c r="J227" s="87">
        <v>0</v>
      </c>
      <c r="K227" s="87">
        <v>0</v>
      </c>
      <c r="L227" s="87">
        <v>214</v>
      </c>
      <c r="M227" s="87">
        <v>12</v>
      </c>
      <c r="N227" s="89">
        <f>SUM(N225:N226)</f>
        <v>83</v>
      </c>
      <c r="O227" s="85">
        <f>SUM(O225:O226)</f>
        <v>62</v>
      </c>
      <c r="P227" s="90">
        <f t="shared" si="18"/>
        <v>0.74698795180722888</v>
      </c>
      <c r="Q227" s="89">
        <f>SUM(Q225:Q226)</f>
        <v>275.89999999999998</v>
      </c>
      <c r="R227" s="87">
        <f>SUM(R225:R226)</f>
        <v>236</v>
      </c>
      <c r="S227" s="90">
        <f>R227/Q227</f>
        <v>0.8553823849220733</v>
      </c>
    </row>
    <row r="228" spans="1:19" ht="60" x14ac:dyDescent="0.25">
      <c r="A228" s="80"/>
      <c r="B228" s="81" t="s">
        <v>62</v>
      </c>
      <c r="C228" s="81" t="s">
        <v>252</v>
      </c>
      <c r="D228" s="82">
        <v>71</v>
      </c>
      <c r="E228" s="83">
        <v>748</v>
      </c>
      <c r="F228" s="83">
        <v>357</v>
      </c>
      <c r="G228" s="83">
        <v>0</v>
      </c>
      <c r="H228" s="83">
        <v>0</v>
      </c>
      <c r="I228" s="83">
        <v>556</v>
      </c>
      <c r="J228" s="83">
        <v>0</v>
      </c>
      <c r="K228" s="83">
        <v>0</v>
      </c>
      <c r="L228" s="83">
        <v>162</v>
      </c>
      <c r="M228" s="83">
        <v>0</v>
      </c>
      <c r="N228" s="84">
        <v>183.1</v>
      </c>
      <c r="O228" s="85">
        <v>87</v>
      </c>
      <c r="P228" s="86">
        <f t="shared" si="18"/>
        <v>0.47515019115237578</v>
      </c>
      <c r="Q228" s="84">
        <v>0</v>
      </c>
      <c r="R228" s="87">
        <v>0</v>
      </c>
      <c r="S228" s="86">
        <v>0</v>
      </c>
    </row>
    <row r="229" spans="1:19" ht="45" x14ac:dyDescent="0.25">
      <c r="A229" s="80"/>
      <c r="B229" s="81" t="s">
        <v>45</v>
      </c>
      <c r="C229" s="81" t="s">
        <v>252</v>
      </c>
      <c r="D229" s="82">
        <v>0</v>
      </c>
      <c r="E229" s="83">
        <v>484</v>
      </c>
      <c r="F229" s="83">
        <v>0</v>
      </c>
      <c r="G229" s="83">
        <v>0</v>
      </c>
      <c r="H229" s="83">
        <v>0</v>
      </c>
      <c r="I229" s="83">
        <v>0</v>
      </c>
      <c r="J229" s="83">
        <v>0</v>
      </c>
      <c r="K229" s="83">
        <v>0</v>
      </c>
      <c r="L229" s="83">
        <v>0</v>
      </c>
      <c r="M229" s="83">
        <v>0</v>
      </c>
      <c r="N229" s="84">
        <v>38</v>
      </c>
      <c r="O229" s="85">
        <v>10</v>
      </c>
      <c r="P229" s="86">
        <f t="shared" si="18"/>
        <v>0.26315789473684209</v>
      </c>
      <c r="Q229" s="84">
        <v>37</v>
      </c>
      <c r="R229" s="87">
        <v>185</v>
      </c>
      <c r="S229" s="86">
        <f>R229/Q229</f>
        <v>5</v>
      </c>
    </row>
    <row r="230" spans="1:19" ht="30" x14ac:dyDescent="0.25">
      <c r="A230" s="80"/>
      <c r="B230" s="81" t="s">
        <v>47</v>
      </c>
      <c r="C230" s="81" t="s">
        <v>252</v>
      </c>
      <c r="D230" s="82">
        <v>0</v>
      </c>
      <c r="E230" s="83">
        <v>105</v>
      </c>
      <c r="F230" s="83">
        <v>355</v>
      </c>
      <c r="G230" s="83">
        <v>0</v>
      </c>
      <c r="H230" s="83">
        <v>0</v>
      </c>
      <c r="I230" s="83">
        <v>363</v>
      </c>
      <c r="J230" s="83">
        <v>0</v>
      </c>
      <c r="K230" s="83">
        <v>0</v>
      </c>
      <c r="L230" s="83">
        <v>510</v>
      </c>
      <c r="M230" s="83">
        <v>0</v>
      </c>
      <c r="N230" s="84">
        <v>407.67</v>
      </c>
      <c r="O230" s="85">
        <v>54</v>
      </c>
      <c r="P230" s="86">
        <f t="shared" si="18"/>
        <v>0.13246007800426815</v>
      </c>
      <c r="Q230" s="84">
        <v>155</v>
      </c>
      <c r="R230" s="87">
        <v>140</v>
      </c>
      <c r="S230" s="86">
        <f>R230/Q230</f>
        <v>0.90322580645161288</v>
      </c>
    </row>
    <row r="231" spans="1:19" ht="30" x14ac:dyDescent="0.25">
      <c r="A231" s="80"/>
      <c r="B231" s="81" t="s">
        <v>254</v>
      </c>
      <c r="C231" s="81" t="s">
        <v>252</v>
      </c>
      <c r="D231" s="82">
        <v>0</v>
      </c>
      <c r="E231" s="83">
        <v>171</v>
      </c>
      <c r="F231" s="83">
        <v>74</v>
      </c>
      <c r="G231" s="83">
        <v>0</v>
      </c>
      <c r="H231" s="83">
        <v>0</v>
      </c>
      <c r="I231" s="83">
        <v>30</v>
      </c>
      <c r="J231" s="83">
        <v>0</v>
      </c>
      <c r="K231" s="83">
        <v>0</v>
      </c>
      <c r="L231" s="83">
        <v>26</v>
      </c>
      <c r="M231" s="83">
        <v>0</v>
      </c>
      <c r="N231" s="84"/>
      <c r="O231" s="85"/>
      <c r="P231" s="86" t="e">
        <f t="shared" si="18"/>
        <v>#DIV/0!</v>
      </c>
      <c r="Q231" s="84"/>
      <c r="R231" s="87"/>
      <c r="S231" s="86" t="e">
        <f>R231/Q231</f>
        <v>#DIV/0!</v>
      </c>
    </row>
    <row r="232" spans="1:19" ht="45" x14ac:dyDescent="0.25">
      <c r="A232" s="68"/>
      <c r="B232" s="81" t="s">
        <v>258</v>
      </c>
      <c r="C232" s="81" t="s">
        <v>252</v>
      </c>
      <c r="D232" s="82">
        <v>182</v>
      </c>
      <c r="E232" s="83">
        <v>1109</v>
      </c>
      <c r="F232" s="83">
        <v>567</v>
      </c>
      <c r="G232" s="83">
        <v>0</v>
      </c>
      <c r="H232" s="83">
        <v>0</v>
      </c>
      <c r="I232" s="83">
        <v>395</v>
      </c>
      <c r="J232" s="83">
        <v>0</v>
      </c>
      <c r="K232" s="83">
        <v>0</v>
      </c>
      <c r="L232" s="83">
        <v>159</v>
      </c>
      <c r="M232" s="83">
        <v>20</v>
      </c>
      <c r="N232" s="84">
        <v>108.7</v>
      </c>
      <c r="O232" s="85">
        <v>64</v>
      </c>
      <c r="P232" s="86">
        <f t="shared" si="18"/>
        <v>0.58877644894204229</v>
      </c>
      <c r="Q232" s="84">
        <v>0</v>
      </c>
      <c r="R232" s="87">
        <v>0</v>
      </c>
      <c r="S232" s="86">
        <v>0</v>
      </c>
    </row>
    <row r="233" spans="1:19" ht="15" x14ac:dyDescent="0.25">
      <c r="A233" s="68"/>
      <c r="B233" s="88" t="s">
        <v>30</v>
      </c>
      <c r="C233" s="88" t="s">
        <v>252</v>
      </c>
      <c r="D233" s="85">
        <v>253</v>
      </c>
      <c r="E233" s="87">
        <v>2617</v>
      </c>
      <c r="F233" s="87">
        <v>1353</v>
      </c>
      <c r="G233" s="87">
        <v>0</v>
      </c>
      <c r="H233" s="87">
        <v>0</v>
      </c>
      <c r="I233" s="87">
        <v>1344</v>
      </c>
      <c r="J233" s="87">
        <v>0</v>
      </c>
      <c r="K233" s="87">
        <v>0</v>
      </c>
      <c r="L233" s="87">
        <v>857</v>
      </c>
      <c r="M233" s="87">
        <v>20</v>
      </c>
      <c r="N233" s="89">
        <f>SUM(N228:N232)</f>
        <v>737.47</v>
      </c>
      <c r="O233" s="85">
        <f>SUM(O228:O232)</f>
        <v>215</v>
      </c>
      <c r="P233" s="90">
        <f t="shared" si="18"/>
        <v>0.29153728287252362</v>
      </c>
      <c r="Q233" s="89">
        <f>SUM(Q228:Q232)</f>
        <v>192</v>
      </c>
      <c r="R233" s="87">
        <f>SUM(R228:R232)</f>
        <v>325</v>
      </c>
      <c r="S233" s="90">
        <f t="shared" ref="S233:S295" si="19">R233/Q233</f>
        <v>1.6927083333333333</v>
      </c>
    </row>
    <row r="234" spans="1:19" ht="45" hidden="1" x14ac:dyDescent="0.25">
      <c r="A234" s="80"/>
      <c r="B234" s="81" t="s">
        <v>259</v>
      </c>
      <c r="C234" s="81" t="s">
        <v>260</v>
      </c>
      <c r="D234" s="82"/>
      <c r="E234" s="83"/>
      <c r="F234" s="83"/>
      <c r="G234" s="83"/>
      <c r="H234" s="83"/>
      <c r="I234" s="83"/>
      <c r="J234" s="83"/>
      <c r="K234" s="83"/>
      <c r="L234" s="83"/>
      <c r="M234" s="83"/>
      <c r="N234" s="84">
        <v>36.72</v>
      </c>
      <c r="O234" s="85">
        <v>15</v>
      </c>
      <c r="P234" s="86">
        <f t="shared" si="18"/>
        <v>0.40849673202614378</v>
      </c>
      <c r="Q234" s="84"/>
      <c r="R234" s="87"/>
      <c r="S234" s="86"/>
    </row>
    <row r="235" spans="1:19" ht="45" hidden="1" x14ac:dyDescent="0.25">
      <c r="A235" s="80"/>
      <c r="B235" s="81" t="s">
        <v>261</v>
      </c>
      <c r="C235" s="81" t="s">
        <v>260</v>
      </c>
      <c r="D235" s="82">
        <v>298</v>
      </c>
      <c r="E235" s="83">
        <v>0</v>
      </c>
      <c r="F235" s="83">
        <v>0</v>
      </c>
      <c r="G235" s="83">
        <v>136</v>
      </c>
      <c r="H235" s="83">
        <v>0</v>
      </c>
      <c r="I235" s="83">
        <v>0</v>
      </c>
      <c r="J235" s="83">
        <v>0</v>
      </c>
      <c r="K235" s="83">
        <v>0</v>
      </c>
      <c r="L235" s="83">
        <v>197</v>
      </c>
      <c r="M235" s="83">
        <v>0</v>
      </c>
      <c r="N235" s="84">
        <v>83.4</v>
      </c>
      <c r="O235" s="85">
        <v>42</v>
      </c>
      <c r="P235" s="86">
        <f t="shared" si="18"/>
        <v>0.50359712230215825</v>
      </c>
      <c r="Q235" s="84"/>
      <c r="R235" s="87"/>
      <c r="S235" s="86"/>
    </row>
    <row r="236" spans="1:19" ht="45" hidden="1" x14ac:dyDescent="0.25">
      <c r="A236" s="80"/>
      <c r="B236" s="81" t="s">
        <v>263</v>
      </c>
      <c r="C236" s="81" t="s">
        <v>260</v>
      </c>
      <c r="D236" s="82">
        <v>98</v>
      </c>
      <c r="E236" s="83">
        <v>0</v>
      </c>
      <c r="F236" s="83">
        <v>0</v>
      </c>
      <c r="G236" s="83">
        <v>47</v>
      </c>
      <c r="H236" s="83">
        <v>0</v>
      </c>
      <c r="I236" s="83">
        <v>0</v>
      </c>
      <c r="J236" s="83">
        <v>0</v>
      </c>
      <c r="K236" s="83">
        <v>0</v>
      </c>
      <c r="L236" s="83">
        <v>324</v>
      </c>
      <c r="M236" s="83">
        <v>0</v>
      </c>
      <c r="N236" s="84">
        <v>33.4</v>
      </c>
      <c r="O236" s="85">
        <v>13</v>
      </c>
      <c r="P236" s="86">
        <f t="shared" si="18"/>
        <v>0.38922155688622756</v>
      </c>
      <c r="Q236" s="84"/>
      <c r="R236" s="87"/>
      <c r="S236" s="86"/>
    </row>
    <row r="237" spans="1:19" ht="45" hidden="1" x14ac:dyDescent="0.25">
      <c r="A237" s="80"/>
      <c r="B237" s="81" t="s">
        <v>264</v>
      </c>
      <c r="C237" s="81" t="s">
        <v>260</v>
      </c>
      <c r="D237" s="82">
        <v>56</v>
      </c>
      <c r="E237" s="83">
        <v>0</v>
      </c>
      <c r="F237" s="83">
        <v>0</v>
      </c>
      <c r="G237" s="83">
        <v>38</v>
      </c>
      <c r="H237" s="83">
        <v>0</v>
      </c>
      <c r="I237" s="83">
        <v>70</v>
      </c>
      <c r="J237" s="83">
        <v>0</v>
      </c>
      <c r="K237" s="83">
        <v>0</v>
      </c>
      <c r="L237" s="83">
        <v>359</v>
      </c>
      <c r="M237" s="83">
        <v>0</v>
      </c>
      <c r="N237" s="84">
        <v>27.5</v>
      </c>
      <c r="O237" s="85">
        <v>10</v>
      </c>
      <c r="P237" s="86">
        <f t="shared" si="18"/>
        <v>0.36363636363636365</v>
      </c>
      <c r="Q237" s="84"/>
      <c r="R237" s="87"/>
      <c r="S237" s="86"/>
    </row>
    <row r="238" spans="1:19" ht="45" hidden="1" x14ac:dyDescent="0.25">
      <c r="A238" s="80"/>
      <c r="B238" s="81" t="s">
        <v>1547</v>
      </c>
      <c r="C238" s="81" t="s">
        <v>260</v>
      </c>
      <c r="D238" s="82">
        <v>1861</v>
      </c>
      <c r="E238" s="83">
        <v>0</v>
      </c>
      <c r="F238" s="83">
        <v>0</v>
      </c>
      <c r="G238" s="83">
        <v>2279</v>
      </c>
      <c r="H238" s="83">
        <v>0</v>
      </c>
      <c r="I238" s="83">
        <v>810</v>
      </c>
      <c r="J238" s="83">
        <v>0</v>
      </c>
      <c r="K238" s="83">
        <v>0</v>
      </c>
      <c r="L238" s="83">
        <v>11565</v>
      </c>
      <c r="M238" s="83">
        <v>0</v>
      </c>
      <c r="N238" s="84">
        <v>3313.3</v>
      </c>
      <c r="O238" s="85">
        <v>994</v>
      </c>
      <c r="P238" s="86">
        <f t="shared" si="18"/>
        <v>0.30000301813901548</v>
      </c>
      <c r="Q238" s="84"/>
      <c r="R238" s="87"/>
      <c r="S238" s="86"/>
    </row>
    <row r="239" spans="1:19" ht="30" hidden="1" x14ac:dyDescent="0.25">
      <c r="A239" s="80"/>
      <c r="B239" s="81" t="s">
        <v>47</v>
      </c>
      <c r="C239" s="81" t="s">
        <v>260</v>
      </c>
      <c r="D239" s="82">
        <v>587</v>
      </c>
      <c r="E239" s="83">
        <v>0</v>
      </c>
      <c r="F239" s="83">
        <v>0</v>
      </c>
      <c r="G239" s="83">
        <v>1116</v>
      </c>
      <c r="H239" s="83">
        <v>0</v>
      </c>
      <c r="I239" s="83">
        <v>436</v>
      </c>
      <c r="J239" s="83">
        <v>0</v>
      </c>
      <c r="K239" s="83">
        <v>0</v>
      </c>
      <c r="L239" s="83">
        <v>2795</v>
      </c>
      <c r="M239" s="83">
        <v>0</v>
      </c>
      <c r="N239" s="84">
        <v>1161.93</v>
      </c>
      <c r="O239" s="85">
        <v>332</v>
      </c>
      <c r="P239" s="86">
        <f t="shared" si="18"/>
        <v>0.2857314984551565</v>
      </c>
      <c r="Q239" s="84"/>
      <c r="R239" s="87"/>
      <c r="S239" s="86"/>
    </row>
    <row r="240" spans="1:19" ht="45" hidden="1" x14ac:dyDescent="0.25">
      <c r="A240" s="68"/>
      <c r="B240" s="81" t="s">
        <v>265</v>
      </c>
      <c r="C240" s="81" t="s">
        <v>260</v>
      </c>
      <c r="D240" s="82">
        <v>20</v>
      </c>
      <c r="E240" s="83">
        <v>0</v>
      </c>
      <c r="F240" s="83">
        <v>0</v>
      </c>
      <c r="G240" s="83">
        <v>34</v>
      </c>
      <c r="H240" s="83">
        <v>0</v>
      </c>
      <c r="I240" s="83">
        <v>0</v>
      </c>
      <c r="J240" s="83">
        <v>0</v>
      </c>
      <c r="K240" s="83">
        <v>0</v>
      </c>
      <c r="L240" s="83">
        <v>16</v>
      </c>
      <c r="M240" s="83">
        <v>0</v>
      </c>
      <c r="N240" s="84">
        <v>24.83</v>
      </c>
      <c r="O240" s="85">
        <v>17</v>
      </c>
      <c r="P240" s="86">
        <f t="shared" si="18"/>
        <v>0.68465565847764809</v>
      </c>
      <c r="Q240" s="84"/>
      <c r="R240" s="87"/>
      <c r="S240" s="86"/>
    </row>
    <row r="241" spans="1:19" ht="15" hidden="1" x14ac:dyDescent="0.25">
      <c r="A241" s="68"/>
      <c r="B241" s="88" t="s">
        <v>30</v>
      </c>
      <c r="C241" s="88" t="s">
        <v>260</v>
      </c>
      <c r="D241" s="85">
        <v>2919</v>
      </c>
      <c r="E241" s="87">
        <v>0</v>
      </c>
      <c r="F241" s="87">
        <v>0</v>
      </c>
      <c r="G241" s="87">
        <v>3651</v>
      </c>
      <c r="H241" s="87">
        <v>0</v>
      </c>
      <c r="I241" s="87">
        <v>1316</v>
      </c>
      <c r="J241" s="87">
        <v>0</v>
      </c>
      <c r="K241" s="87">
        <v>0</v>
      </c>
      <c r="L241" s="87">
        <v>15257</v>
      </c>
      <c r="M241" s="87">
        <v>0</v>
      </c>
      <c r="N241" s="89">
        <f>SUM(N235:N240)</f>
        <v>4644.3600000000006</v>
      </c>
      <c r="O241" s="85">
        <f>SUM(O234:O240)</f>
        <v>1423</v>
      </c>
      <c r="P241" s="90">
        <f t="shared" si="18"/>
        <v>0.30639313059280499</v>
      </c>
      <c r="Q241" s="89">
        <f>SUM(Q235:Q240)</f>
        <v>0</v>
      </c>
      <c r="R241" s="87">
        <f>SUM(R234:R240)</f>
        <v>0</v>
      </c>
      <c r="S241" s="90">
        <v>0</v>
      </c>
    </row>
    <row r="242" spans="1:19" ht="60.75" customHeight="1" x14ac:dyDescent="0.25">
      <c r="A242" s="80"/>
      <c r="B242" s="81" t="s">
        <v>1548</v>
      </c>
      <c r="C242" s="81" t="s">
        <v>266</v>
      </c>
      <c r="D242" s="82">
        <v>160</v>
      </c>
      <c r="E242" s="83">
        <v>223</v>
      </c>
      <c r="F242" s="83">
        <v>31</v>
      </c>
      <c r="G242" s="83">
        <v>0</v>
      </c>
      <c r="H242" s="83">
        <v>0</v>
      </c>
      <c r="I242" s="83">
        <v>73</v>
      </c>
      <c r="J242" s="83">
        <v>0</v>
      </c>
      <c r="K242" s="83">
        <v>0</v>
      </c>
      <c r="L242" s="83">
        <v>190</v>
      </c>
      <c r="M242" s="83">
        <v>0</v>
      </c>
      <c r="N242" s="84">
        <v>107.8</v>
      </c>
      <c r="O242" s="85">
        <v>60</v>
      </c>
      <c r="P242" s="86">
        <f t="shared" si="18"/>
        <v>0.5565862708719852</v>
      </c>
      <c r="Q242" s="84">
        <v>107.8</v>
      </c>
      <c r="R242" s="87">
        <v>647</v>
      </c>
      <c r="S242" s="86">
        <f t="shared" si="19"/>
        <v>6.0018552875695734</v>
      </c>
    </row>
    <row r="243" spans="1:19" ht="30" x14ac:dyDescent="0.25">
      <c r="A243" s="80"/>
      <c r="B243" s="81" t="s">
        <v>47</v>
      </c>
      <c r="C243" s="81" t="s">
        <v>266</v>
      </c>
      <c r="D243" s="82">
        <v>45</v>
      </c>
      <c r="E243" s="83">
        <v>384</v>
      </c>
      <c r="F243" s="83">
        <v>0</v>
      </c>
      <c r="G243" s="83">
        <v>0</v>
      </c>
      <c r="H243" s="83">
        <v>0</v>
      </c>
      <c r="I243" s="83">
        <v>0</v>
      </c>
      <c r="J243" s="83">
        <v>0</v>
      </c>
      <c r="K243" s="83">
        <v>0</v>
      </c>
      <c r="L243" s="83">
        <v>71</v>
      </c>
      <c r="M243" s="83">
        <v>0</v>
      </c>
      <c r="N243" s="84">
        <v>80.59</v>
      </c>
      <c r="O243" s="85">
        <v>40</v>
      </c>
      <c r="P243" s="86">
        <f t="shared" si="18"/>
        <v>0.49633949621541135</v>
      </c>
      <c r="Q243" s="84">
        <v>19.52</v>
      </c>
      <c r="R243" s="87">
        <v>40</v>
      </c>
      <c r="S243" s="86">
        <f t="shared" si="19"/>
        <v>2.0491803278688523</v>
      </c>
    </row>
    <row r="244" spans="1:19" ht="75" x14ac:dyDescent="0.25">
      <c r="A244" s="68"/>
      <c r="B244" s="81" t="s">
        <v>1549</v>
      </c>
      <c r="C244" s="81" t="s">
        <v>266</v>
      </c>
      <c r="D244" s="82">
        <v>68</v>
      </c>
      <c r="E244" s="83">
        <v>341</v>
      </c>
      <c r="F244" s="83">
        <v>0</v>
      </c>
      <c r="G244" s="83">
        <v>0</v>
      </c>
      <c r="H244" s="83">
        <v>0</v>
      </c>
      <c r="I244" s="83">
        <v>0</v>
      </c>
      <c r="J244" s="83">
        <v>0</v>
      </c>
      <c r="K244" s="83">
        <v>0</v>
      </c>
      <c r="L244" s="83">
        <v>125</v>
      </c>
      <c r="M244" s="83">
        <v>0</v>
      </c>
      <c r="N244" s="84">
        <v>147.80000000000001</v>
      </c>
      <c r="O244" s="85"/>
      <c r="P244" s="86">
        <f t="shared" si="18"/>
        <v>0</v>
      </c>
      <c r="Q244" s="84">
        <v>228.01</v>
      </c>
      <c r="R244" s="87">
        <v>282</v>
      </c>
      <c r="S244" s="86">
        <f t="shared" si="19"/>
        <v>1.2367878601815709</v>
      </c>
    </row>
    <row r="245" spans="1:19" ht="15" x14ac:dyDescent="0.25">
      <c r="A245" s="68"/>
      <c r="B245" s="88" t="s">
        <v>30</v>
      </c>
      <c r="C245" s="88" t="s">
        <v>266</v>
      </c>
      <c r="D245" s="85">
        <f>SUM(D242:D244)</f>
        <v>273</v>
      </c>
      <c r="E245" s="85">
        <f t="shared" ref="E245:M245" si="20">SUM(E242:E244)</f>
        <v>948</v>
      </c>
      <c r="F245" s="85">
        <f t="shared" si="20"/>
        <v>31</v>
      </c>
      <c r="G245" s="85">
        <f t="shared" si="20"/>
        <v>0</v>
      </c>
      <c r="H245" s="85">
        <f t="shared" si="20"/>
        <v>0</v>
      </c>
      <c r="I245" s="85">
        <f t="shared" si="20"/>
        <v>73</v>
      </c>
      <c r="J245" s="85">
        <f t="shared" si="20"/>
        <v>0</v>
      </c>
      <c r="K245" s="85">
        <f t="shared" si="20"/>
        <v>0</v>
      </c>
      <c r="L245" s="85">
        <f t="shared" si="20"/>
        <v>386</v>
      </c>
      <c r="M245" s="85">
        <f t="shared" si="20"/>
        <v>0</v>
      </c>
      <c r="N245" s="89">
        <f>SUM(N242:N244)</f>
        <v>336.19</v>
      </c>
      <c r="O245" s="85">
        <f>SUM(O242:O244)</f>
        <v>100</v>
      </c>
      <c r="P245" s="90">
        <f t="shared" si="18"/>
        <v>0.29745084624765755</v>
      </c>
      <c r="Q245" s="89">
        <f>SUM(Q242:Q244)</f>
        <v>355.33</v>
      </c>
      <c r="R245" s="87">
        <f>SUM(R242:R244)</f>
        <v>969</v>
      </c>
      <c r="S245" s="90">
        <f t="shared" si="19"/>
        <v>2.7270424675653619</v>
      </c>
    </row>
    <row r="246" spans="1:19" ht="45" x14ac:dyDescent="0.25">
      <c r="A246" s="80"/>
      <c r="B246" s="81" t="s">
        <v>45</v>
      </c>
      <c r="C246" s="81" t="s">
        <v>268</v>
      </c>
      <c r="D246" s="82">
        <v>146</v>
      </c>
      <c r="E246" s="83">
        <v>474</v>
      </c>
      <c r="F246" s="83">
        <v>0</v>
      </c>
      <c r="G246" s="83">
        <v>0</v>
      </c>
      <c r="H246" s="83">
        <v>0</v>
      </c>
      <c r="I246" s="83">
        <v>0</v>
      </c>
      <c r="J246" s="83">
        <v>0</v>
      </c>
      <c r="K246" s="83">
        <v>0</v>
      </c>
      <c r="L246" s="83">
        <v>172</v>
      </c>
      <c r="M246" s="83">
        <v>16</v>
      </c>
      <c r="N246" s="84">
        <v>95</v>
      </c>
      <c r="O246" s="85">
        <v>48</v>
      </c>
      <c r="P246" s="86">
        <f t="shared" si="18"/>
        <v>0.50526315789473686</v>
      </c>
      <c r="Q246" s="84">
        <v>32</v>
      </c>
      <c r="R246" s="87">
        <v>64</v>
      </c>
      <c r="S246" s="86">
        <f t="shared" si="19"/>
        <v>2</v>
      </c>
    </row>
    <row r="247" spans="1:19" ht="30" x14ac:dyDescent="0.25">
      <c r="A247" s="80"/>
      <c r="B247" s="81" t="s">
        <v>47</v>
      </c>
      <c r="C247" s="81" t="s">
        <v>268</v>
      </c>
      <c r="D247" s="82">
        <v>824</v>
      </c>
      <c r="E247" s="83">
        <v>663</v>
      </c>
      <c r="F247" s="83">
        <v>0</v>
      </c>
      <c r="G247" s="83">
        <v>0</v>
      </c>
      <c r="H247" s="83">
        <v>0</v>
      </c>
      <c r="I247" s="83">
        <v>0</v>
      </c>
      <c r="J247" s="83">
        <v>0</v>
      </c>
      <c r="K247" s="83">
        <v>0</v>
      </c>
      <c r="L247" s="83">
        <v>361</v>
      </c>
      <c r="M247" s="83">
        <v>15</v>
      </c>
      <c r="N247" s="84">
        <v>232.7</v>
      </c>
      <c r="O247" s="85">
        <v>11</v>
      </c>
      <c r="P247" s="86">
        <f t="shared" si="18"/>
        <v>4.7271164589600345E-2</v>
      </c>
      <c r="Q247" s="84">
        <v>196</v>
      </c>
      <c r="R247" s="87">
        <v>214</v>
      </c>
      <c r="S247" s="86">
        <f t="shared" si="19"/>
        <v>1.0918367346938775</v>
      </c>
    </row>
    <row r="248" spans="1:19" ht="30" x14ac:dyDescent="0.25">
      <c r="A248" s="80"/>
      <c r="B248" s="81" t="s">
        <v>1550</v>
      </c>
      <c r="C248" s="81" t="s">
        <v>268</v>
      </c>
      <c r="D248" s="82">
        <v>239</v>
      </c>
      <c r="E248" s="83">
        <v>722</v>
      </c>
      <c r="F248" s="83">
        <v>0</v>
      </c>
      <c r="G248" s="83">
        <v>0</v>
      </c>
      <c r="H248" s="83">
        <v>0</v>
      </c>
      <c r="I248" s="83">
        <v>0</v>
      </c>
      <c r="J248" s="83">
        <v>0</v>
      </c>
      <c r="K248" s="83">
        <v>0</v>
      </c>
      <c r="L248" s="83">
        <v>154</v>
      </c>
      <c r="M248" s="83">
        <v>0</v>
      </c>
      <c r="N248" s="84">
        <v>211.68</v>
      </c>
      <c r="O248" s="85">
        <v>95</v>
      </c>
      <c r="P248" s="86">
        <f t="shared" si="18"/>
        <v>0.44879062736205594</v>
      </c>
      <c r="Q248" s="84">
        <v>65.099999999999994</v>
      </c>
      <c r="R248" s="87">
        <v>212</v>
      </c>
      <c r="S248" s="86">
        <f t="shared" si="19"/>
        <v>3.2565284178187408</v>
      </c>
    </row>
    <row r="249" spans="1:19" ht="30" x14ac:dyDescent="0.25">
      <c r="A249" s="80"/>
      <c r="B249" s="81" t="s">
        <v>1551</v>
      </c>
      <c r="C249" s="81" t="s">
        <v>268</v>
      </c>
      <c r="D249" s="82"/>
      <c r="E249" s="83"/>
      <c r="F249" s="83"/>
      <c r="G249" s="83"/>
      <c r="H249" s="83"/>
      <c r="I249" s="83"/>
      <c r="J249" s="83"/>
      <c r="K249" s="83"/>
      <c r="L249" s="83"/>
      <c r="M249" s="83"/>
      <c r="N249" s="84">
        <v>59.182000000000002</v>
      </c>
      <c r="O249" s="85">
        <v>30</v>
      </c>
      <c r="P249" s="86">
        <f t="shared" si="18"/>
        <v>0.50691088506640536</v>
      </c>
      <c r="Q249" s="84">
        <f>N249</f>
        <v>59.182000000000002</v>
      </c>
      <c r="R249" s="87">
        <v>169</v>
      </c>
      <c r="S249" s="86">
        <f t="shared" si="19"/>
        <v>2.8555979858740832</v>
      </c>
    </row>
    <row r="250" spans="1:19" ht="30" x14ac:dyDescent="0.25">
      <c r="A250" s="80"/>
      <c r="B250" s="81" t="s">
        <v>271</v>
      </c>
      <c r="C250" s="81" t="s">
        <v>268</v>
      </c>
      <c r="D250" s="82"/>
      <c r="E250" s="83"/>
      <c r="F250" s="83"/>
      <c r="G250" s="83"/>
      <c r="H250" s="83"/>
      <c r="I250" s="83"/>
      <c r="J250" s="83"/>
      <c r="K250" s="83"/>
      <c r="L250" s="83"/>
      <c r="M250" s="83"/>
      <c r="N250" s="84">
        <v>52.427</v>
      </c>
      <c r="O250" s="85">
        <v>22</v>
      </c>
      <c r="P250" s="86">
        <f t="shared" si="18"/>
        <v>0.41963110610944743</v>
      </c>
      <c r="Q250" s="84">
        <f>N250</f>
        <v>52.427</v>
      </c>
      <c r="R250" s="87">
        <v>157</v>
      </c>
      <c r="S250" s="86">
        <f t="shared" si="19"/>
        <v>2.9946401663265112</v>
      </c>
    </row>
    <row r="251" spans="1:19" ht="30" x14ac:dyDescent="0.25">
      <c r="A251" s="80"/>
      <c r="B251" s="81" t="s">
        <v>1552</v>
      </c>
      <c r="C251" s="81" t="s">
        <v>268</v>
      </c>
      <c r="D251" s="82"/>
      <c r="E251" s="83"/>
      <c r="F251" s="83"/>
      <c r="G251" s="83"/>
      <c r="H251" s="83"/>
      <c r="I251" s="83"/>
      <c r="J251" s="83"/>
      <c r="K251" s="83"/>
      <c r="L251" s="83"/>
      <c r="M251" s="83"/>
      <c r="N251" s="84">
        <v>65.08</v>
      </c>
      <c r="O251" s="85">
        <v>28</v>
      </c>
      <c r="P251" s="86">
        <f t="shared" si="18"/>
        <v>0.43023970497848801</v>
      </c>
      <c r="Q251" s="84">
        <v>65.08</v>
      </c>
      <c r="R251" s="87">
        <v>26</v>
      </c>
      <c r="S251" s="86">
        <f t="shared" si="19"/>
        <v>0.39950829748002459</v>
      </c>
    </row>
    <row r="252" spans="1:19" ht="30" x14ac:dyDescent="0.25">
      <c r="A252" s="68"/>
      <c r="B252" s="81" t="s">
        <v>273</v>
      </c>
      <c r="C252" s="81" t="s">
        <v>268</v>
      </c>
      <c r="D252" s="82">
        <v>187</v>
      </c>
      <c r="E252" s="83">
        <v>275</v>
      </c>
      <c r="F252" s="83">
        <v>42</v>
      </c>
      <c r="G252" s="83">
        <v>0</v>
      </c>
      <c r="H252" s="83">
        <v>0</v>
      </c>
      <c r="I252" s="83">
        <v>0</v>
      </c>
      <c r="J252" s="83">
        <v>0</v>
      </c>
      <c r="K252" s="83">
        <v>0</v>
      </c>
      <c r="L252" s="83">
        <v>198</v>
      </c>
      <c r="M252" s="83">
        <v>4</v>
      </c>
      <c r="N252" s="84">
        <v>75</v>
      </c>
      <c r="O252" s="85">
        <v>42</v>
      </c>
      <c r="P252" s="86">
        <f t="shared" si="18"/>
        <v>0.56000000000000005</v>
      </c>
      <c r="Q252" s="84">
        <v>74.7</v>
      </c>
      <c r="R252" s="87">
        <v>112</v>
      </c>
      <c r="S252" s="86">
        <f t="shared" si="19"/>
        <v>1.499330655957162</v>
      </c>
    </row>
    <row r="253" spans="1:19" ht="30" x14ac:dyDescent="0.25">
      <c r="A253" s="68"/>
      <c r="B253" s="81" t="s">
        <v>1553</v>
      </c>
      <c r="C253" s="81" t="s">
        <v>268</v>
      </c>
      <c r="D253" s="82"/>
      <c r="E253" s="83"/>
      <c r="F253" s="83"/>
      <c r="G253" s="83"/>
      <c r="H253" s="83"/>
      <c r="I253" s="83"/>
      <c r="J253" s="83"/>
      <c r="K253" s="83"/>
      <c r="L253" s="83"/>
      <c r="M253" s="83"/>
      <c r="N253" s="84">
        <v>156.19900000000001</v>
      </c>
      <c r="O253" s="85">
        <v>9</v>
      </c>
      <c r="P253" s="86">
        <f t="shared" si="18"/>
        <v>5.7618806778532511E-2</v>
      </c>
      <c r="Q253" s="84">
        <f>N253</f>
        <v>156.19900000000001</v>
      </c>
      <c r="R253" s="87">
        <v>6</v>
      </c>
      <c r="S253" s="86">
        <f t="shared" si="19"/>
        <v>3.8412537852355003E-2</v>
      </c>
    </row>
    <row r="254" spans="1:19" ht="15" x14ac:dyDescent="0.25">
      <c r="A254" s="68"/>
      <c r="B254" s="88" t="s">
        <v>30</v>
      </c>
      <c r="C254" s="88" t="s">
        <v>268</v>
      </c>
      <c r="D254" s="85">
        <v>1396</v>
      </c>
      <c r="E254" s="87">
        <v>2134</v>
      </c>
      <c r="F254" s="87">
        <v>42</v>
      </c>
      <c r="G254" s="87">
        <v>0</v>
      </c>
      <c r="H254" s="87">
        <v>0</v>
      </c>
      <c r="I254" s="87">
        <v>0</v>
      </c>
      <c r="J254" s="87">
        <v>0</v>
      </c>
      <c r="K254" s="87">
        <v>0</v>
      </c>
      <c r="L254" s="87">
        <v>885</v>
      </c>
      <c r="M254" s="87">
        <v>35</v>
      </c>
      <c r="N254" s="89">
        <f>SUM(N246:N253)</f>
        <v>947.26800000000003</v>
      </c>
      <c r="O254" s="85">
        <f>SUM(O246:O253)</f>
        <v>285</v>
      </c>
      <c r="P254" s="90">
        <f t="shared" si="18"/>
        <v>0.30086522504718832</v>
      </c>
      <c r="Q254" s="89">
        <f>SUM(Q246:Q253)</f>
        <v>700.6880000000001</v>
      </c>
      <c r="R254" s="85">
        <f>SUM(R246:R253)</f>
        <v>960</v>
      </c>
      <c r="S254" s="90">
        <f t="shared" si="19"/>
        <v>1.3700819765715979</v>
      </c>
    </row>
    <row r="255" spans="1:19" ht="45" hidden="1" x14ac:dyDescent="0.25">
      <c r="A255" s="80"/>
      <c r="B255" s="81" t="s">
        <v>277</v>
      </c>
      <c r="C255" s="81" t="s">
        <v>276</v>
      </c>
      <c r="D255" s="82">
        <v>13161</v>
      </c>
      <c r="E255" s="83">
        <v>0</v>
      </c>
      <c r="F255" s="83">
        <v>0</v>
      </c>
      <c r="G255" s="83">
        <v>26525</v>
      </c>
      <c r="H255" s="83">
        <v>0</v>
      </c>
      <c r="I255" s="83">
        <v>0</v>
      </c>
      <c r="J255" s="83">
        <v>0</v>
      </c>
      <c r="K255" s="83">
        <v>0</v>
      </c>
      <c r="L255" s="83">
        <v>31207</v>
      </c>
      <c r="M255" s="83">
        <v>0</v>
      </c>
      <c r="N255" s="84">
        <v>14952.2</v>
      </c>
      <c r="O255" s="93"/>
      <c r="P255" s="86">
        <f t="shared" si="18"/>
        <v>0</v>
      </c>
      <c r="Q255" s="84">
        <v>0</v>
      </c>
      <c r="R255" s="87"/>
      <c r="S255" s="86">
        <v>0</v>
      </c>
    </row>
    <row r="256" spans="1:19" ht="30" hidden="1" x14ac:dyDescent="0.25">
      <c r="A256" s="80"/>
      <c r="B256" s="81" t="s">
        <v>47</v>
      </c>
      <c r="C256" s="81" t="s">
        <v>276</v>
      </c>
      <c r="D256" s="82">
        <v>1955</v>
      </c>
      <c r="E256" s="83">
        <v>0</v>
      </c>
      <c r="F256" s="83">
        <v>0</v>
      </c>
      <c r="G256" s="83">
        <v>3663</v>
      </c>
      <c r="H256" s="83">
        <v>0</v>
      </c>
      <c r="I256" s="83">
        <v>0</v>
      </c>
      <c r="J256" s="83">
        <v>0</v>
      </c>
      <c r="K256" s="83">
        <v>0</v>
      </c>
      <c r="L256" s="83">
        <v>2743</v>
      </c>
      <c r="M256" s="83">
        <v>0</v>
      </c>
      <c r="N256" s="84">
        <v>3970.56</v>
      </c>
      <c r="O256" s="85"/>
      <c r="P256" s="86">
        <f t="shared" si="18"/>
        <v>0</v>
      </c>
      <c r="Q256" s="84"/>
      <c r="R256" s="87"/>
      <c r="S256" s="86">
        <v>0</v>
      </c>
    </row>
    <row r="257" spans="1:19" ht="30" hidden="1" x14ac:dyDescent="0.25">
      <c r="A257" s="80"/>
      <c r="B257" s="81" t="s">
        <v>278</v>
      </c>
      <c r="C257" s="81" t="s">
        <v>276</v>
      </c>
      <c r="D257" s="82">
        <v>534</v>
      </c>
      <c r="E257" s="83">
        <v>0</v>
      </c>
      <c r="F257" s="83">
        <v>0</v>
      </c>
      <c r="G257" s="83">
        <v>362</v>
      </c>
      <c r="H257" s="83">
        <v>0</v>
      </c>
      <c r="I257" s="83">
        <v>0</v>
      </c>
      <c r="J257" s="83">
        <v>0</v>
      </c>
      <c r="K257" s="83">
        <v>0</v>
      </c>
      <c r="L257" s="83">
        <v>842</v>
      </c>
      <c r="M257" s="83">
        <v>0</v>
      </c>
      <c r="N257" s="84">
        <v>416.08</v>
      </c>
      <c r="O257" s="85">
        <v>133</v>
      </c>
      <c r="P257" s="86">
        <f t="shared" si="18"/>
        <v>0.31965006729475104</v>
      </c>
      <c r="Q257" s="84">
        <v>0</v>
      </c>
      <c r="R257" s="87"/>
      <c r="S257" s="86">
        <v>0</v>
      </c>
    </row>
    <row r="258" spans="1:19" ht="30" hidden="1" x14ac:dyDescent="0.25">
      <c r="A258" s="80"/>
      <c r="B258" s="81" t="s">
        <v>1554</v>
      </c>
      <c r="C258" s="81" t="s">
        <v>276</v>
      </c>
      <c r="D258" s="82">
        <v>70</v>
      </c>
      <c r="E258" s="83">
        <v>0</v>
      </c>
      <c r="F258" s="83">
        <v>0</v>
      </c>
      <c r="G258" s="83">
        <v>70</v>
      </c>
      <c r="H258" s="83">
        <v>0</v>
      </c>
      <c r="I258" s="83">
        <v>0</v>
      </c>
      <c r="J258" s="83">
        <v>0</v>
      </c>
      <c r="K258" s="83">
        <v>0</v>
      </c>
      <c r="L258" s="83">
        <v>71</v>
      </c>
      <c r="M258" s="83">
        <v>0</v>
      </c>
      <c r="N258" s="84">
        <v>32.86</v>
      </c>
      <c r="O258" s="85">
        <v>17</v>
      </c>
      <c r="P258" s="86">
        <f t="shared" si="18"/>
        <v>0.51734631771150341</v>
      </c>
      <c r="Q258" s="84">
        <v>0</v>
      </c>
      <c r="R258" s="87"/>
      <c r="S258" s="86">
        <v>0</v>
      </c>
    </row>
    <row r="259" spans="1:19" ht="30" hidden="1" x14ac:dyDescent="0.25">
      <c r="A259" s="80"/>
      <c r="B259" s="81" t="s">
        <v>279</v>
      </c>
      <c r="C259" s="81" t="s">
        <v>276</v>
      </c>
      <c r="D259" s="82">
        <v>278</v>
      </c>
      <c r="E259" s="83">
        <v>0</v>
      </c>
      <c r="F259" s="83">
        <v>0</v>
      </c>
      <c r="G259" s="83">
        <v>291</v>
      </c>
      <c r="H259" s="83">
        <v>0</v>
      </c>
      <c r="I259" s="83">
        <v>0</v>
      </c>
      <c r="J259" s="83">
        <v>0</v>
      </c>
      <c r="K259" s="83">
        <v>0</v>
      </c>
      <c r="L259" s="83">
        <v>300</v>
      </c>
      <c r="M259" s="83">
        <v>0</v>
      </c>
      <c r="N259" s="84">
        <v>293.8</v>
      </c>
      <c r="O259" s="85">
        <v>83</v>
      </c>
      <c r="P259" s="86">
        <f t="shared" si="18"/>
        <v>0.28250510551395508</v>
      </c>
      <c r="Q259" s="84">
        <v>0</v>
      </c>
      <c r="R259" s="87"/>
      <c r="S259" s="86">
        <v>0</v>
      </c>
    </row>
    <row r="260" spans="1:19" ht="45" hidden="1" x14ac:dyDescent="0.25">
      <c r="A260" s="68"/>
      <c r="B260" s="81" t="s">
        <v>280</v>
      </c>
      <c r="C260" s="81" t="s">
        <v>276</v>
      </c>
      <c r="D260" s="82">
        <v>183</v>
      </c>
      <c r="E260" s="83">
        <v>0</v>
      </c>
      <c r="F260" s="83">
        <v>0</v>
      </c>
      <c r="G260" s="83">
        <v>239</v>
      </c>
      <c r="H260" s="83">
        <v>0</v>
      </c>
      <c r="I260" s="83">
        <v>0</v>
      </c>
      <c r="J260" s="83">
        <v>0</v>
      </c>
      <c r="K260" s="83">
        <v>0</v>
      </c>
      <c r="L260" s="83">
        <v>328</v>
      </c>
      <c r="M260" s="83">
        <v>0</v>
      </c>
      <c r="N260" s="84">
        <v>138.86000000000001</v>
      </c>
      <c r="O260" s="85">
        <v>44</v>
      </c>
      <c r="P260" s="86">
        <f t="shared" si="18"/>
        <v>0.3168659081088866</v>
      </c>
      <c r="Q260" s="84">
        <v>0</v>
      </c>
      <c r="R260" s="87">
        <v>0</v>
      </c>
      <c r="S260" s="86">
        <v>0</v>
      </c>
    </row>
    <row r="261" spans="1:19" ht="15" hidden="1" x14ac:dyDescent="0.25">
      <c r="A261" s="68"/>
      <c r="B261" s="88" t="s">
        <v>30</v>
      </c>
      <c r="C261" s="88" t="s">
        <v>276</v>
      </c>
      <c r="D261" s="85">
        <v>16181</v>
      </c>
      <c r="E261" s="87">
        <v>0</v>
      </c>
      <c r="F261" s="87">
        <v>0</v>
      </c>
      <c r="G261" s="87">
        <v>31149</v>
      </c>
      <c r="H261" s="87">
        <v>0</v>
      </c>
      <c r="I261" s="87">
        <v>0</v>
      </c>
      <c r="J261" s="87">
        <v>0</v>
      </c>
      <c r="K261" s="87">
        <v>0</v>
      </c>
      <c r="L261" s="87">
        <v>35491</v>
      </c>
      <c r="M261" s="87">
        <v>0</v>
      </c>
      <c r="N261" s="89">
        <f>SUM(N255:N260)</f>
        <v>19804.360000000004</v>
      </c>
      <c r="O261" s="85">
        <f>SUM(O255:O260)</f>
        <v>277</v>
      </c>
      <c r="P261" s="90">
        <f t="shared" si="18"/>
        <v>1.3986819064084876E-2</v>
      </c>
      <c r="Q261" s="89">
        <f>SUM(Q255:Q260)</f>
        <v>0</v>
      </c>
      <c r="R261" s="87">
        <f>SUM(R255:R260)</f>
        <v>0</v>
      </c>
      <c r="S261" s="90" t="e">
        <f t="shared" si="19"/>
        <v>#DIV/0!</v>
      </c>
    </row>
    <row r="262" spans="1:19" ht="45" x14ac:dyDescent="0.25">
      <c r="A262" s="80"/>
      <c r="B262" s="81" t="s">
        <v>287</v>
      </c>
      <c r="C262" s="81" t="s">
        <v>285</v>
      </c>
      <c r="D262" s="82">
        <v>108</v>
      </c>
      <c r="E262" s="83">
        <v>0</v>
      </c>
      <c r="F262" s="83">
        <v>0</v>
      </c>
      <c r="G262" s="83">
        <v>0</v>
      </c>
      <c r="H262" s="83">
        <v>0</v>
      </c>
      <c r="I262" s="83">
        <v>0</v>
      </c>
      <c r="J262" s="83">
        <v>0</v>
      </c>
      <c r="K262" s="83">
        <v>0</v>
      </c>
      <c r="L262" s="83">
        <v>100</v>
      </c>
      <c r="M262" s="83">
        <v>0</v>
      </c>
      <c r="N262" s="84">
        <v>28.6</v>
      </c>
      <c r="O262" s="85">
        <v>23</v>
      </c>
      <c r="P262" s="86">
        <f t="shared" si="18"/>
        <v>0.80419580419580416</v>
      </c>
      <c r="Q262" s="84">
        <v>0</v>
      </c>
      <c r="R262" s="87">
        <v>0</v>
      </c>
      <c r="S262" s="86">
        <v>0</v>
      </c>
    </row>
    <row r="263" spans="1:19" ht="30" x14ac:dyDescent="0.25">
      <c r="A263" s="80"/>
      <c r="B263" s="81" t="s">
        <v>47</v>
      </c>
      <c r="C263" s="81" t="s">
        <v>285</v>
      </c>
      <c r="D263" s="82">
        <v>495</v>
      </c>
      <c r="E263" s="83">
        <v>0</v>
      </c>
      <c r="F263" s="83">
        <v>0</v>
      </c>
      <c r="G263" s="83">
        <v>0</v>
      </c>
      <c r="H263" s="83">
        <v>0</v>
      </c>
      <c r="I263" s="83">
        <v>0</v>
      </c>
      <c r="J263" s="83">
        <v>0</v>
      </c>
      <c r="K263" s="83">
        <v>0</v>
      </c>
      <c r="L263" s="83">
        <v>953</v>
      </c>
      <c r="M263" s="83">
        <v>0</v>
      </c>
      <c r="N263" s="84">
        <v>489</v>
      </c>
      <c r="O263" s="85">
        <v>66</v>
      </c>
      <c r="P263" s="86">
        <f t="shared" si="18"/>
        <v>0.13496932515337423</v>
      </c>
      <c r="Q263" s="84">
        <v>250</v>
      </c>
      <c r="R263" s="87">
        <v>825</v>
      </c>
      <c r="S263" s="86">
        <f t="shared" si="19"/>
        <v>3.3</v>
      </c>
    </row>
    <row r="264" spans="1:19" ht="30" x14ac:dyDescent="0.25">
      <c r="A264" s="80"/>
      <c r="B264" s="81" t="s">
        <v>288</v>
      </c>
      <c r="C264" s="81" t="s">
        <v>285</v>
      </c>
      <c r="D264" s="82">
        <v>68</v>
      </c>
      <c r="E264" s="83">
        <v>0</v>
      </c>
      <c r="F264" s="83">
        <v>0</v>
      </c>
      <c r="G264" s="83">
        <v>0</v>
      </c>
      <c r="H264" s="83">
        <v>0</v>
      </c>
      <c r="I264" s="83">
        <v>0</v>
      </c>
      <c r="J264" s="83">
        <v>0</v>
      </c>
      <c r="K264" s="83">
        <v>0</v>
      </c>
      <c r="L264" s="83">
        <v>77</v>
      </c>
      <c r="M264" s="83">
        <v>0</v>
      </c>
      <c r="N264" s="84">
        <v>41.94</v>
      </c>
      <c r="O264" s="85">
        <v>24</v>
      </c>
      <c r="P264" s="86">
        <f t="shared" si="18"/>
        <v>0.57224606580829762</v>
      </c>
      <c r="Q264" s="84">
        <v>41.94</v>
      </c>
      <c r="R264" s="87">
        <v>35</v>
      </c>
      <c r="S264" s="86">
        <f t="shared" si="19"/>
        <v>0.83452551263710062</v>
      </c>
    </row>
    <row r="265" spans="1:19" ht="30" x14ac:dyDescent="0.25">
      <c r="A265" s="80"/>
      <c r="B265" s="81" t="s">
        <v>289</v>
      </c>
      <c r="C265" s="81" t="s">
        <v>285</v>
      </c>
      <c r="D265" s="82">
        <v>56</v>
      </c>
      <c r="E265" s="83">
        <v>0</v>
      </c>
      <c r="F265" s="83">
        <v>0</v>
      </c>
      <c r="G265" s="83">
        <v>0</v>
      </c>
      <c r="H265" s="83">
        <v>0</v>
      </c>
      <c r="I265" s="83">
        <v>0</v>
      </c>
      <c r="J265" s="83">
        <v>0</v>
      </c>
      <c r="K265" s="83">
        <v>0</v>
      </c>
      <c r="L265" s="83">
        <v>51</v>
      </c>
      <c r="M265" s="83">
        <v>0</v>
      </c>
      <c r="N265" s="84">
        <v>24.8</v>
      </c>
      <c r="O265" s="85">
        <v>15</v>
      </c>
      <c r="P265" s="86">
        <f t="shared" si="18"/>
        <v>0.60483870967741937</v>
      </c>
      <c r="Q265" s="84">
        <v>0</v>
      </c>
      <c r="R265" s="87">
        <v>0</v>
      </c>
      <c r="S265" s="86">
        <v>0</v>
      </c>
    </row>
    <row r="266" spans="1:19" ht="45" x14ac:dyDescent="0.25">
      <c r="A266" s="80"/>
      <c r="B266" s="81" t="s">
        <v>290</v>
      </c>
      <c r="C266" s="81" t="s">
        <v>285</v>
      </c>
      <c r="D266" s="82">
        <v>214</v>
      </c>
      <c r="E266" s="83">
        <v>0</v>
      </c>
      <c r="F266" s="83">
        <v>0</v>
      </c>
      <c r="G266" s="83">
        <v>0</v>
      </c>
      <c r="H266" s="83">
        <v>0</v>
      </c>
      <c r="I266" s="83">
        <v>0</v>
      </c>
      <c r="J266" s="83">
        <v>0</v>
      </c>
      <c r="K266" s="83">
        <v>0</v>
      </c>
      <c r="L266" s="83">
        <v>276</v>
      </c>
      <c r="M266" s="83">
        <v>0</v>
      </c>
      <c r="N266" s="84">
        <v>108.7</v>
      </c>
      <c r="O266" s="85">
        <v>55</v>
      </c>
      <c r="P266" s="86">
        <f t="shared" si="18"/>
        <v>0.50597976080956764</v>
      </c>
      <c r="Q266" s="84">
        <v>32.61</v>
      </c>
      <c r="R266" s="87">
        <v>163</v>
      </c>
      <c r="S266" s="86">
        <f t="shared" si="19"/>
        <v>4.9984667279975472</v>
      </c>
    </row>
    <row r="267" spans="1:19" ht="30" x14ac:dyDescent="0.25">
      <c r="A267" s="80"/>
      <c r="B267" s="81" t="s">
        <v>291</v>
      </c>
      <c r="C267" s="81" t="s">
        <v>285</v>
      </c>
      <c r="D267" s="82">
        <v>129</v>
      </c>
      <c r="E267" s="83">
        <v>0</v>
      </c>
      <c r="F267" s="83">
        <v>0</v>
      </c>
      <c r="G267" s="83">
        <v>0</v>
      </c>
      <c r="H267" s="83">
        <v>0</v>
      </c>
      <c r="I267" s="83">
        <v>0</v>
      </c>
      <c r="J267" s="83">
        <v>0</v>
      </c>
      <c r="K267" s="83">
        <v>0</v>
      </c>
      <c r="L267" s="83">
        <v>153</v>
      </c>
      <c r="M267" s="83">
        <v>0</v>
      </c>
      <c r="N267" s="84">
        <v>59.71</v>
      </c>
      <c r="O267" s="85">
        <v>42</v>
      </c>
      <c r="P267" s="86">
        <f t="shared" si="18"/>
        <v>0.70339976553341144</v>
      </c>
      <c r="Q267" s="84">
        <f>N267</f>
        <v>59.71</v>
      </c>
      <c r="R267" s="87">
        <v>80</v>
      </c>
      <c r="S267" s="86">
        <f t="shared" si="19"/>
        <v>1.3398090772064981</v>
      </c>
    </row>
    <row r="268" spans="1:19" ht="30" x14ac:dyDescent="0.25">
      <c r="A268" s="80"/>
      <c r="B268" s="81" t="s">
        <v>292</v>
      </c>
      <c r="C268" s="81" t="s">
        <v>285</v>
      </c>
      <c r="D268" s="82">
        <v>102</v>
      </c>
      <c r="E268" s="83">
        <v>0</v>
      </c>
      <c r="F268" s="83">
        <v>0</v>
      </c>
      <c r="G268" s="83">
        <v>0</v>
      </c>
      <c r="H268" s="83">
        <v>0</v>
      </c>
      <c r="I268" s="83">
        <v>0</v>
      </c>
      <c r="J268" s="83">
        <v>0</v>
      </c>
      <c r="K268" s="83">
        <v>0</v>
      </c>
      <c r="L268" s="83">
        <v>96</v>
      </c>
      <c r="M268" s="83">
        <v>0</v>
      </c>
      <c r="N268" s="84">
        <v>52.71</v>
      </c>
      <c r="O268" s="85">
        <v>16</v>
      </c>
      <c r="P268" s="86">
        <f t="shared" si="18"/>
        <v>0.30354771390627966</v>
      </c>
      <c r="Q268" s="84">
        <v>52.71</v>
      </c>
      <c r="R268" s="87">
        <v>32</v>
      </c>
      <c r="S268" s="86">
        <f t="shared" si="19"/>
        <v>0.60709542781255932</v>
      </c>
    </row>
    <row r="269" spans="1:19" ht="30" x14ac:dyDescent="0.25">
      <c r="A269" s="68"/>
      <c r="B269" s="81" t="s">
        <v>293</v>
      </c>
      <c r="C269" s="81" t="s">
        <v>285</v>
      </c>
      <c r="D269" s="82">
        <v>229</v>
      </c>
      <c r="E269" s="83">
        <v>0</v>
      </c>
      <c r="F269" s="83">
        <v>0</v>
      </c>
      <c r="G269" s="83">
        <v>0</v>
      </c>
      <c r="H269" s="83">
        <v>0</v>
      </c>
      <c r="I269" s="83">
        <v>0</v>
      </c>
      <c r="J269" s="83">
        <v>0</v>
      </c>
      <c r="K269" s="83">
        <v>0</v>
      </c>
      <c r="L269" s="83">
        <v>296</v>
      </c>
      <c r="M269" s="83">
        <v>0</v>
      </c>
      <c r="N269" s="84">
        <v>75.680000000000007</v>
      </c>
      <c r="O269" s="85">
        <v>45</v>
      </c>
      <c r="P269" s="86">
        <f t="shared" si="18"/>
        <v>0.59460887949260033</v>
      </c>
      <c r="Q269" s="84">
        <v>25</v>
      </c>
      <c r="R269" s="87">
        <v>105</v>
      </c>
      <c r="S269" s="86">
        <f t="shared" si="19"/>
        <v>4.2</v>
      </c>
    </row>
    <row r="270" spans="1:19" ht="15" x14ac:dyDescent="0.25">
      <c r="A270" s="68"/>
      <c r="B270" s="88" t="s">
        <v>30</v>
      </c>
      <c r="C270" s="88" t="s">
        <v>285</v>
      </c>
      <c r="D270" s="85">
        <v>1401</v>
      </c>
      <c r="E270" s="87">
        <v>0</v>
      </c>
      <c r="F270" s="87">
        <v>0</v>
      </c>
      <c r="G270" s="87">
        <v>0</v>
      </c>
      <c r="H270" s="87">
        <v>0</v>
      </c>
      <c r="I270" s="87">
        <v>0</v>
      </c>
      <c r="J270" s="87">
        <v>0</v>
      </c>
      <c r="K270" s="87">
        <v>0</v>
      </c>
      <c r="L270" s="87">
        <v>2002</v>
      </c>
      <c r="M270" s="87">
        <v>0</v>
      </c>
      <c r="N270" s="89">
        <f>SUM(N262:N269)</f>
        <v>881.1400000000001</v>
      </c>
      <c r="O270" s="85">
        <f>SUM(O262:O269)</f>
        <v>286</v>
      </c>
      <c r="P270" s="90">
        <f t="shared" si="18"/>
        <v>0.32457952198288575</v>
      </c>
      <c r="Q270" s="89">
        <f>SUM(Q262:Q269)</f>
        <v>461.96999999999997</v>
      </c>
      <c r="R270" s="87">
        <f>SUM(R262:R269)</f>
        <v>1240</v>
      </c>
      <c r="S270" s="90">
        <f t="shared" si="19"/>
        <v>2.6841569798904694</v>
      </c>
    </row>
    <row r="271" spans="1:19" ht="45.75" customHeight="1" x14ac:dyDescent="0.25">
      <c r="A271" s="80"/>
      <c r="B271" s="81" t="s">
        <v>296</v>
      </c>
      <c r="C271" s="81" t="s">
        <v>295</v>
      </c>
      <c r="D271" s="82">
        <v>0</v>
      </c>
      <c r="E271" s="83">
        <v>547</v>
      </c>
      <c r="F271" s="83">
        <v>0</v>
      </c>
      <c r="G271" s="83">
        <v>0</v>
      </c>
      <c r="H271" s="83">
        <v>0</v>
      </c>
      <c r="I271" s="83">
        <v>0</v>
      </c>
      <c r="J271" s="83">
        <v>0</v>
      </c>
      <c r="K271" s="83">
        <v>0</v>
      </c>
      <c r="L271" s="83">
        <v>0</v>
      </c>
      <c r="M271" s="83">
        <v>0</v>
      </c>
      <c r="N271" s="84">
        <v>50</v>
      </c>
      <c r="O271" s="85">
        <v>25</v>
      </c>
      <c r="P271" s="86">
        <f t="shared" si="18"/>
        <v>0.5</v>
      </c>
      <c r="Q271" s="84">
        <v>150</v>
      </c>
      <c r="R271" s="87">
        <v>345</v>
      </c>
      <c r="S271" s="86">
        <f t="shared" si="19"/>
        <v>2.2999999999999998</v>
      </c>
    </row>
    <row r="272" spans="1:19" ht="30" x14ac:dyDescent="0.25">
      <c r="A272" s="80"/>
      <c r="B272" s="81" t="s">
        <v>47</v>
      </c>
      <c r="C272" s="81" t="s">
        <v>295</v>
      </c>
      <c r="D272" s="82">
        <v>0</v>
      </c>
      <c r="E272" s="83">
        <v>122</v>
      </c>
      <c r="F272" s="83">
        <v>0</v>
      </c>
      <c r="G272" s="83">
        <v>0</v>
      </c>
      <c r="H272" s="83">
        <v>0</v>
      </c>
      <c r="I272" s="83">
        <v>0</v>
      </c>
      <c r="J272" s="83">
        <v>0</v>
      </c>
      <c r="K272" s="83">
        <v>0</v>
      </c>
      <c r="L272" s="83">
        <v>0</v>
      </c>
      <c r="M272" s="83">
        <v>0</v>
      </c>
      <c r="N272" s="84">
        <v>15</v>
      </c>
      <c r="O272" s="85">
        <v>9</v>
      </c>
      <c r="P272" s="86">
        <f t="shared" si="18"/>
        <v>0.6</v>
      </c>
      <c r="Q272" s="84">
        <v>65</v>
      </c>
      <c r="R272" s="87">
        <v>143</v>
      </c>
      <c r="S272" s="86">
        <f t="shared" si="19"/>
        <v>2.2000000000000002</v>
      </c>
    </row>
    <row r="273" spans="1:19" ht="60" x14ac:dyDescent="0.25">
      <c r="A273" s="68"/>
      <c r="B273" s="81" t="s">
        <v>80</v>
      </c>
      <c r="C273" s="81" t="s">
        <v>295</v>
      </c>
      <c r="D273" s="82">
        <v>0</v>
      </c>
      <c r="E273" s="83">
        <v>15</v>
      </c>
      <c r="F273" s="83">
        <v>0</v>
      </c>
      <c r="G273" s="83">
        <v>0</v>
      </c>
      <c r="H273" s="83">
        <v>0</v>
      </c>
      <c r="I273" s="83">
        <v>0</v>
      </c>
      <c r="J273" s="83">
        <v>0</v>
      </c>
      <c r="K273" s="83">
        <v>0</v>
      </c>
      <c r="L273" s="83">
        <v>0</v>
      </c>
      <c r="M273" s="83">
        <v>0</v>
      </c>
      <c r="N273" s="84"/>
      <c r="O273" s="85"/>
      <c r="P273" s="86" t="e">
        <f t="shared" ref="P273:P336" si="21">O273/N273</f>
        <v>#DIV/0!</v>
      </c>
      <c r="Q273" s="84"/>
      <c r="R273" s="87"/>
      <c r="S273" s="86">
        <v>0</v>
      </c>
    </row>
    <row r="274" spans="1:19" ht="15" x14ac:dyDescent="0.25">
      <c r="A274" s="68"/>
      <c r="B274" s="88" t="s">
        <v>30</v>
      </c>
      <c r="C274" s="88" t="s">
        <v>295</v>
      </c>
      <c r="D274" s="85">
        <v>0</v>
      </c>
      <c r="E274" s="87">
        <v>684</v>
      </c>
      <c r="F274" s="87">
        <v>0</v>
      </c>
      <c r="G274" s="87">
        <v>0</v>
      </c>
      <c r="H274" s="87">
        <v>0</v>
      </c>
      <c r="I274" s="87">
        <v>0</v>
      </c>
      <c r="J274" s="87">
        <v>0</v>
      </c>
      <c r="K274" s="87">
        <v>0</v>
      </c>
      <c r="L274" s="87">
        <v>0</v>
      </c>
      <c r="M274" s="87">
        <v>0</v>
      </c>
      <c r="N274" s="89">
        <f>SUM(N271:N273)</f>
        <v>65</v>
      </c>
      <c r="O274" s="85">
        <f>SUM(O271:O273)</f>
        <v>34</v>
      </c>
      <c r="P274" s="87">
        <v>0</v>
      </c>
      <c r="Q274" s="89">
        <f>SUM(Q271:Q273)</f>
        <v>215</v>
      </c>
      <c r="R274" s="87">
        <f>SUM(R271:R273)</f>
        <v>488</v>
      </c>
      <c r="S274" s="90">
        <f t="shared" si="19"/>
        <v>2.269767441860465</v>
      </c>
    </row>
    <row r="275" spans="1:19" ht="30" x14ac:dyDescent="0.25">
      <c r="A275" s="80"/>
      <c r="B275" s="81" t="s">
        <v>47</v>
      </c>
      <c r="C275" s="81" t="s">
        <v>297</v>
      </c>
      <c r="D275" s="82">
        <v>0</v>
      </c>
      <c r="E275" s="83">
        <v>14</v>
      </c>
      <c r="F275" s="83">
        <v>0</v>
      </c>
      <c r="G275" s="83">
        <v>0</v>
      </c>
      <c r="H275" s="83">
        <v>0</v>
      </c>
      <c r="I275" s="83">
        <v>0</v>
      </c>
      <c r="J275" s="83">
        <v>0</v>
      </c>
      <c r="K275" s="83">
        <v>0</v>
      </c>
      <c r="L275" s="83">
        <v>0</v>
      </c>
      <c r="M275" s="83">
        <v>0</v>
      </c>
      <c r="N275" s="84">
        <v>0</v>
      </c>
      <c r="O275" s="85">
        <v>0</v>
      </c>
      <c r="P275" s="86">
        <v>0</v>
      </c>
      <c r="Q275" s="84">
        <v>41.5</v>
      </c>
      <c r="R275" s="87">
        <v>291</v>
      </c>
      <c r="S275" s="86">
        <f t="shared" si="19"/>
        <v>7.0120481927710845</v>
      </c>
    </row>
    <row r="276" spans="1:19" ht="60" x14ac:dyDescent="0.25">
      <c r="A276" s="68"/>
      <c r="B276" s="81" t="s">
        <v>80</v>
      </c>
      <c r="C276" s="81" t="s">
        <v>297</v>
      </c>
      <c r="D276" s="82">
        <v>149</v>
      </c>
      <c r="E276" s="83">
        <v>226</v>
      </c>
      <c r="F276" s="83">
        <v>0</v>
      </c>
      <c r="G276" s="83">
        <v>0</v>
      </c>
      <c r="H276" s="83">
        <v>0</v>
      </c>
      <c r="I276" s="83">
        <v>0</v>
      </c>
      <c r="J276" s="83">
        <v>0</v>
      </c>
      <c r="K276" s="83">
        <v>0</v>
      </c>
      <c r="L276" s="83">
        <v>106</v>
      </c>
      <c r="M276" s="83">
        <v>0</v>
      </c>
      <c r="N276" s="84">
        <v>89.76</v>
      </c>
      <c r="O276" s="85">
        <v>67</v>
      </c>
      <c r="P276" s="86">
        <f t="shared" si="21"/>
        <v>0.74643493761140811</v>
      </c>
      <c r="Q276" s="84">
        <v>127.6</v>
      </c>
      <c r="R276" s="87">
        <v>302</v>
      </c>
      <c r="S276" s="86">
        <f t="shared" si="19"/>
        <v>2.3667711598746082</v>
      </c>
    </row>
    <row r="277" spans="1:19" ht="15" x14ac:dyDescent="0.25">
      <c r="A277" s="68"/>
      <c r="B277" s="88" t="s">
        <v>30</v>
      </c>
      <c r="C277" s="88" t="s">
        <v>297</v>
      </c>
      <c r="D277" s="85">
        <v>149</v>
      </c>
      <c r="E277" s="87">
        <v>240</v>
      </c>
      <c r="F277" s="87">
        <v>0</v>
      </c>
      <c r="G277" s="87">
        <v>0</v>
      </c>
      <c r="H277" s="87">
        <v>0</v>
      </c>
      <c r="I277" s="87">
        <v>0</v>
      </c>
      <c r="J277" s="87">
        <v>0</v>
      </c>
      <c r="K277" s="87">
        <v>0</v>
      </c>
      <c r="L277" s="87">
        <v>106</v>
      </c>
      <c r="M277" s="87">
        <v>0</v>
      </c>
      <c r="N277" s="89">
        <f>SUM(N275:N276)</f>
        <v>89.76</v>
      </c>
      <c r="O277" s="85">
        <f>SUM(O275:O276)</f>
        <v>67</v>
      </c>
      <c r="P277" s="90">
        <f t="shared" si="21"/>
        <v>0.74643493761140811</v>
      </c>
      <c r="Q277" s="89">
        <f>SUM(Q275:Q276)</f>
        <v>169.1</v>
      </c>
      <c r="R277" s="87">
        <f>SUM(R275:R276)</f>
        <v>593</v>
      </c>
      <c r="S277" s="90">
        <f t="shared" si="19"/>
        <v>3.506800709639267</v>
      </c>
    </row>
    <row r="278" spans="1:19" ht="30" x14ac:dyDescent="0.25">
      <c r="A278" s="80"/>
      <c r="B278" s="81" t="s">
        <v>47</v>
      </c>
      <c r="C278" s="81" t="s">
        <v>299</v>
      </c>
      <c r="D278" s="82">
        <v>0</v>
      </c>
      <c r="E278" s="83">
        <v>212</v>
      </c>
      <c r="F278" s="83">
        <v>0</v>
      </c>
      <c r="G278" s="83">
        <v>0</v>
      </c>
      <c r="H278" s="83">
        <v>0</v>
      </c>
      <c r="I278" s="83">
        <v>0</v>
      </c>
      <c r="J278" s="83">
        <v>0</v>
      </c>
      <c r="K278" s="83">
        <v>0</v>
      </c>
      <c r="L278" s="83">
        <v>0</v>
      </c>
      <c r="M278" s="83">
        <v>0</v>
      </c>
      <c r="N278" s="84">
        <v>15</v>
      </c>
      <c r="O278" s="85">
        <v>11</v>
      </c>
      <c r="P278" s="86">
        <f t="shared" si="21"/>
        <v>0.73333333333333328</v>
      </c>
      <c r="Q278" s="84">
        <v>65</v>
      </c>
      <c r="R278" s="87">
        <v>104</v>
      </c>
      <c r="S278" s="86">
        <f t="shared" si="19"/>
        <v>1.6</v>
      </c>
    </row>
    <row r="279" spans="1:19" ht="30" x14ac:dyDescent="0.25">
      <c r="A279" s="80"/>
      <c r="B279" s="81" t="s">
        <v>1555</v>
      </c>
      <c r="C279" s="81" t="s">
        <v>299</v>
      </c>
      <c r="D279" s="82">
        <v>0</v>
      </c>
      <c r="E279" s="83">
        <v>207</v>
      </c>
      <c r="F279" s="83">
        <v>0</v>
      </c>
      <c r="G279" s="83">
        <v>0</v>
      </c>
      <c r="H279" s="83">
        <v>0</v>
      </c>
      <c r="I279" s="83">
        <v>0</v>
      </c>
      <c r="J279" s="83">
        <v>0</v>
      </c>
      <c r="K279" s="83">
        <v>0</v>
      </c>
      <c r="L279" s="83">
        <v>0</v>
      </c>
      <c r="M279" s="83">
        <v>0</v>
      </c>
      <c r="N279" s="84">
        <v>40.4</v>
      </c>
      <c r="O279" s="85">
        <v>10</v>
      </c>
      <c r="P279" s="86">
        <f t="shared" si="21"/>
        <v>0.24752475247524752</v>
      </c>
      <c r="Q279" s="84">
        <v>40.4</v>
      </c>
      <c r="R279" s="87">
        <v>222</v>
      </c>
      <c r="S279" s="86">
        <f t="shared" si="19"/>
        <v>5.4950495049504955</v>
      </c>
    </row>
    <row r="280" spans="1:19" ht="45" x14ac:dyDescent="0.25">
      <c r="A280" s="80"/>
      <c r="B280" s="81" t="s">
        <v>1556</v>
      </c>
      <c r="C280" s="81" t="s">
        <v>299</v>
      </c>
      <c r="D280" s="82">
        <v>0</v>
      </c>
      <c r="E280" s="83">
        <v>126</v>
      </c>
      <c r="F280" s="83">
        <v>0</v>
      </c>
      <c r="G280" s="83">
        <v>0</v>
      </c>
      <c r="H280" s="83">
        <v>0</v>
      </c>
      <c r="I280" s="83">
        <v>0</v>
      </c>
      <c r="J280" s="83">
        <v>0</v>
      </c>
      <c r="K280" s="83">
        <v>0</v>
      </c>
      <c r="L280" s="83">
        <v>0</v>
      </c>
      <c r="M280" s="83">
        <v>0</v>
      </c>
      <c r="N280" s="84">
        <v>6.1</v>
      </c>
      <c r="O280" s="85">
        <v>8</v>
      </c>
      <c r="P280" s="86">
        <f t="shared" si="21"/>
        <v>1.3114754098360657</v>
      </c>
      <c r="Q280" s="84">
        <v>24.64</v>
      </c>
      <c r="R280" s="87">
        <v>172</v>
      </c>
      <c r="S280" s="86">
        <f t="shared" si="19"/>
        <v>6.9805194805194803</v>
      </c>
    </row>
    <row r="281" spans="1:19" ht="75" x14ac:dyDescent="0.25">
      <c r="A281" s="68"/>
      <c r="B281" s="81" t="s">
        <v>303</v>
      </c>
      <c r="C281" s="81" t="s">
        <v>299</v>
      </c>
      <c r="D281" s="82">
        <v>0</v>
      </c>
      <c r="E281" s="83">
        <v>651</v>
      </c>
      <c r="F281" s="83">
        <v>0</v>
      </c>
      <c r="G281" s="83">
        <v>0</v>
      </c>
      <c r="H281" s="83">
        <v>0</v>
      </c>
      <c r="I281" s="83">
        <v>0</v>
      </c>
      <c r="J281" s="83">
        <v>0</v>
      </c>
      <c r="K281" s="83">
        <v>0</v>
      </c>
      <c r="L281" s="83">
        <v>0</v>
      </c>
      <c r="M281" s="83">
        <v>11</v>
      </c>
      <c r="N281" s="84">
        <v>50</v>
      </c>
      <c r="O281" s="85">
        <v>30</v>
      </c>
      <c r="P281" s="86">
        <f t="shared" si="21"/>
        <v>0.6</v>
      </c>
      <c r="Q281" s="84">
        <v>150</v>
      </c>
      <c r="R281" s="87">
        <v>345</v>
      </c>
      <c r="S281" s="86">
        <f t="shared" si="19"/>
        <v>2.2999999999999998</v>
      </c>
    </row>
    <row r="282" spans="1:19" ht="15" x14ac:dyDescent="0.25">
      <c r="A282" s="68"/>
      <c r="B282" s="88" t="s">
        <v>30</v>
      </c>
      <c r="C282" s="88" t="s">
        <v>299</v>
      </c>
      <c r="D282" s="85">
        <v>0</v>
      </c>
      <c r="E282" s="87">
        <v>1196</v>
      </c>
      <c r="F282" s="87">
        <v>0</v>
      </c>
      <c r="G282" s="87">
        <v>0</v>
      </c>
      <c r="H282" s="87">
        <v>0</v>
      </c>
      <c r="I282" s="87">
        <v>0</v>
      </c>
      <c r="J282" s="87">
        <v>0</v>
      </c>
      <c r="K282" s="87">
        <v>0</v>
      </c>
      <c r="L282" s="87">
        <v>0</v>
      </c>
      <c r="M282" s="87">
        <v>11</v>
      </c>
      <c r="N282" s="89">
        <f>SUM(N278:N281)</f>
        <v>111.5</v>
      </c>
      <c r="O282" s="85">
        <f>SUM(O278:O281)</f>
        <v>59</v>
      </c>
      <c r="P282" s="90">
        <f t="shared" si="21"/>
        <v>0.52914798206278024</v>
      </c>
      <c r="Q282" s="89">
        <f>SUM(Q278:Q281)</f>
        <v>280.04000000000002</v>
      </c>
      <c r="R282" s="87">
        <f>SUM(R278:R281)</f>
        <v>843</v>
      </c>
      <c r="S282" s="90">
        <f t="shared" si="19"/>
        <v>3.0102842451078415</v>
      </c>
    </row>
    <row r="283" spans="1:19" ht="45" x14ac:dyDescent="0.25">
      <c r="A283" s="80"/>
      <c r="B283" s="81" t="s">
        <v>304</v>
      </c>
      <c r="C283" s="81" t="s">
        <v>305</v>
      </c>
      <c r="D283" s="82">
        <v>37</v>
      </c>
      <c r="E283" s="83">
        <v>2501</v>
      </c>
      <c r="F283" s="83">
        <v>128</v>
      </c>
      <c r="G283" s="83">
        <v>0</v>
      </c>
      <c r="H283" s="83">
        <v>0</v>
      </c>
      <c r="I283" s="83">
        <v>85</v>
      </c>
      <c r="J283" s="83">
        <v>0</v>
      </c>
      <c r="K283" s="83">
        <v>0</v>
      </c>
      <c r="L283" s="83">
        <v>88</v>
      </c>
      <c r="M283" s="83">
        <v>0</v>
      </c>
      <c r="N283" s="84">
        <v>82.66</v>
      </c>
      <c r="O283" s="85">
        <v>200</v>
      </c>
      <c r="P283" s="86">
        <f t="shared" si="21"/>
        <v>2.4195499637067508</v>
      </c>
      <c r="Q283" s="84">
        <v>177.1</v>
      </c>
      <c r="R283" s="87">
        <v>3000</v>
      </c>
      <c r="S283" s="86">
        <f t="shared" si="19"/>
        <v>16.939582156973461</v>
      </c>
    </row>
    <row r="284" spans="1:19" ht="30" x14ac:dyDescent="0.25">
      <c r="A284" s="80"/>
      <c r="B284" s="81" t="s">
        <v>47</v>
      </c>
      <c r="C284" s="81" t="s">
        <v>305</v>
      </c>
      <c r="D284" s="82">
        <v>0</v>
      </c>
      <c r="E284" s="83">
        <v>0</v>
      </c>
      <c r="F284" s="83">
        <v>19</v>
      </c>
      <c r="G284" s="83">
        <v>0</v>
      </c>
      <c r="H284" s="83">
        <v>0</v>
      </c>
      <c r="I284" s="83">
        <v>103</v>
      </c>
      <c r="J284" s="83">
        <v>0</v>
      </c>
      <c r="K284" s="83">
        <v>0</v>
      </c>
      <c r="L284" s="83">
        <v>106</v>
      </c>
      <c r="M284" s="83">
        <v>0</v>
      </c>
      <c r="N284" s="84">
        <v>6.5</v>
      </c>
      <c r="O284" s="85">
        <v>4</v>
      </c>
      <c r="P284" s="86">
        <f t="shared" si="21"/>
        <v>0.61538461538461542</v>
      </c>
      <c r="Q284" s="84">
        <v>0</v>
      </c>
      <c r="R284" s="87">
        <v>0</v>
      </c>
      <c r="S284" s="86">
        <v>0</v>
      </c>
    </row>
    <row r="285" spans="1:19" ht="45" x14ac:dyDescent="0.25">
      <c r="A285" s="68"/>
      <c r="B285" s="81" t="s">
        <v>306</v>
      </c>
      <c r="C285" s="81" t="s">
        <v>305</v>
      </c>
      <c r="D285" s="82">
        <v>37</v>
      </c>
      <c r="E285" s="83">
        <v>1721</v>
      </c>
      <c r="F285" s="83">
        <v>1057</v>
      </c>
      <c r="G285" s="83">
        <v>0</v>
      </c>
      <c r="H285" s="83">
        <v>0</v>
      </c>
      <c r="I285" s="83">
        <v>3981</v>
      </c>
      <c r="J285" s="83">
        <v>0</v>
      </c>
      <c r="K285" s="83">
        <v>0</v>
      </c>
      <c r="L285" s="83">
        <v>4164</v>
      </c>
      <c r="M285" s="83">
        <v>0</v>
      </c>
      <c r="N285" s="84">
        <v>604.99</v>
      </c>
      <c r="O285" s="85">
        <v>282</v>
      </c>
      <c r="P285" s="86">
        <f t="shared" si="21"/>
        <v>0.46612340699846277</v>
      </c>
      <c r="Q285" s="84">
        <v>38</v>
      </c>
      <c r="R285" s="87">
        <v>450</v>
      </c>
      <c r="S285" s="86">
        <f t="shared" si="19"/>
        <v>11.842105263157896</v>
      </c>
    </row>
    <row r="286" spans="1:19" ht="15" x14ac:dyDescent="0.25">
      <c r="A286" s="68"/>
      <c r="B286" s="88" t="s">
        <v>30</v>
      </c>
      <c r="C286" s="88" t="s">
        <v>305</v>
      </c>
      <c r="D286" s="85">
        <v>74</v>
      </c>
      <c r="E286" s="87">
        <v>4222</v>
      </c>
      <c r="F286" s="87">
        <v>1204</v>
      </c>
      <c r="G286" s="87">
        <v>0</v>
      </c>
      <c r="H286" s="87">
        <v>0</v>
      </c>
      <c r="I286" s="87">
        <v>4169</v>
      </c>
      <c r="J286" s="87">
        <v>0</v>
      </c>
      <c r="K286" s="87">
        <v>0</v>
      </c>
      <c r="L286" s="87">
        <v>4358</v>
      </c>
      <c r="M286" s="87">
        <v>0</v>
      </c>
      <c r="N286" s="89">
        <f>SUM(N283:N285)</f>
        <v>694.15</v>
      </c>
      <c r="O286" s="85">
        <f>SUM(O283:O285)</f>
        <v>486</v>
      </c>
      <c r="P286" s="90">
        <f t="shared" si="21"/>
        <v>0.70013685802780379</v>
      </c>
      <c r="Q286" s="89">
        <f>SUM(Q283:Q285)</f>
        <v>215.1</v>
      </c>
      <c r="R286" s="87">
        <f>SUM(R283:R285)</f>
        <v>3450</v>
      </c>
      <c r="S286" s="90">
        <f t="shared" si="19"/>
        <v>16.039051603905161</v>
      </c>
    </row>
    <row r="287" spans="1:19" ht="45" hidden="1" x14ac:dyDescent="0.25">
      <c r="A287" s="80"/>
      <c r="B287" s="81" t="s">
        <v>311</v>
      </c>
      <c r="C287" s="81" t="s">
        <v>26</v>
      </c>
      <c r="D287" s="82">
        <v>42</v>
      </c>
      <c r="E287" s="83">
        <v>0</v>
      </c>
      <c r="F287" s="83">
        <v>0</v>
      </c>
      <c r="G287" s="83">
        <v>4768</v>
      </c>
      <c r="H287" s="83">
        <v>0</v>
      </c>
      <c r="I287" s="83">
        <v>0</v>
      </c>
      <c r="J287" s="83">
        <v>0</v>
      </c>
      <c r="K287" s="83">
        <v>0</v>
      </c>
      <c r="L287" s="83">
        <v>258</v>
      </c>
      <c r="M287" s="83">
        <v>0</v>
      </c>
      <c r="N287" s="84"/>
      <c r="O287" s="85"/>
      <c r="P287" s="86" t="e">
        <f t="shared" si="21"/>
        <v>#DIV/0!</v>
      </c>
      <c r="Q287" s="84"/>
      <c r="R287" s="87"/>
      <c r="S287" s="86" t="e">
        <f t="shared" si="19"/>
        <v>#DIV/0!</v>
      </c>
    </row>
    <row r="288" spans="1:19" ht="45" hidden="1" x14ac:dyDescent="0.25">
      <c r="A288" s="80"/>
      <c r="B288" s="81" t="s">
        <v>313</v>
      </c>
      <c r="C288" s="81" t="s">
        <v>26</v>
      </c>
      <c r="D288" s="82">
        <v>178</v>
      </c>
      <c r="E288" s="83">
        <v>0</v>
      </c>
      <c r="F288" s="83">
        <v>0</v>
      </c>
      <c r="G288" s="83">
        <v>845</v>
      </c>
      <c r="H288" s="83">
        <v>0</v>
      </c>
      <c r="I288" s="83">
        <v>0</v>
      </c>
      <c r="J288" s="83">
        <v>0</v>
      </c>
      <c r="K288" s="83">
        <v>0</v>
      </c>
      <c r="L288" s="83">
        <v>669</v>
      </c>
      <c r="M288" s="83">
        <v>11</v>
      </c>
      <c r="N288" s="84"/>
      <c r="O288" s="85"/>
      <c r="P288" s="86" t="e">
        <f t="shared" si="21"/>
        <v>#DIV/0!</v>
      </c>
      <c r="Q288" s="84"/>
      <c r="R288" s="87"/>
      <c r="S288" s="86" t="e">
        <f t="shared" si="19"/>
        <v>#DIV/0!</v>
      </c>
    </row>
    <row r="289" spans="1:19" ht="45" hidden="1" x14ac:dyDescent="0.25">
      <c r="A289" s="80"/>
      <c r="B289" s="81" t="s">
        <v>315</v>
      </c>
      <c r="C289" s="81" t="s">
        <v>26</v>
      </c>
      <c r="D289" s="82"/>
      <c r="E289" s="83"/>
      <c r="F289" s="83"/>
      <c r="G289" s="83"/>
      <c r="H289" s="83"/>
      <c r="I289" s="83"/>
      <c r="J289" s="83"/>
      <c r="K289" s="83"/>
      <c r="L289" s="83"/>
      <c r="M289" s="83"/>
      <c r="N289" s="84">
        <v>139.79499999999999</v>
      </c>
      <c r="O289" s="85">
        <v>15</v>
      </c>
      <c r="P289" s="86">
        <f t="shared" si="21"/>
        <v>0.10729997496333918</v>
      </c>
      <c r="Q289" s="84">
        <v>0</v>
      </c>
      <c r="R289" s="87">
        <v>0</v>
      </c>
      <c r="S289" s="86">
        <v>0</v>
      </c>
    </row>
    <row r="290" spans="1:19" ht="45" hidden="1" x14ac:dyDescent="0.25">
      <c r="A290" s="80"/>
      <c r="B290" s="81" t="s">
        <v>317</v>
      </c>
      <c r="C290" s="81" t="s">
        <v>26</v>
      </c>
      <c r="D290" s="82"/>
      <c r="E290" s="83"/>
      <c r="F290" s="83"/>
      <c r="G290" s="83"/>
      <c r="H290" s="83"/>
      <c r="I290" s="83"/>
      <c r="J290" s="83"/>
      <c r="K290" s="83"/>
      <c r="L290" s="83"/>
      <c r="M290" s="83"/>
      <c r="N290" s="84">
        <v>118.21</v>
      </c>
      <c r="O290" s="85">
        <v>18</v>
      </c>
      <c r="P290" s="86">
        <f t="shared" si="21"/>
        <v>0.1522713814398105</v>
      </c>
      <c r="Q290" s="84"/>
      <c r="R290" s="87"/>
      <c r="S290" s="86"/>
    </row>
    <row r="291" spans="1:19" ht="45" hidden="1" x14ac:dyDescent="0.25">
      <c r="A291" s="80"/>
      <c r="B291" s="81" t="s">
        <v>318</v>
      </c>
      <c r="C291" s="81" t="s">
        <v>26</v>
      </c>
      <c r="D291" s="82"/>
      <c r="E291" s="83"/>
      <c r="F291" s="83"/>
      <c r="G291" s="83"/>
      <c r="H291" s="83"/>
      <c r="I291" s="83"/>
      <c r="J291" s="83"/>
      <c r="K291" s="83"/>
      <c r="L291" s="83"/>
      <c r="M291" s="83"/>
      <c r="N291" s="84">
        <v>75.84</v>
      </c>
      <c r="O291" s="85">
        <v>10</v>
      </c>
      <c r="P291" s="86">
        <f t="shared" si="21"/>
        <v>0.13185654008438819</v>
      </c>
      <c r="Q291" s="84"/>
      <c r="R291" s="87"/>
      <c r="S291" s="86"/>
    </row>
    <row r="292" spans="1:19" ht="45" hidden="1" x14ac:dyDescent="0.25">
      <c r="A292" s="80"/>
      <c r="B292" s="81" t="s">
        <v>320</v>
      </c>
      <c r="C292" s="81" t="s">
        <v>26</v>
      </c>
      <c r="D292" s="82">
        <v>33</v>
      </c>
      <c r="E292" s="83">
        <v>0</v>
      </c>
      <c r="F292" s="83">
        <v>0</v>
      </c>
      <c r="G292" s="83">
        <v>46</v>
      </c>
      <c r="H292" s="83">
        <v>0</v>
      </c>
      <c r="I292" s="83">
        <v>0</v>
      </c>
      <c r="J292" s="83">
        <v>0</v>
      </c>
      <c r="K292" s="83">
        <v>0</v>
      </c>
      <c r="L292" s="83">
        <v>125</v>
      </c>
      <c r="M292" s="83">
        <v>0</v>
      </c>
      <c r="N292" s="84"/>
      <c r="O292" s="85"/>
      <c r="P292" s="86" t="e">
        <f t="shared" si="21"/>
        <v>#DIV/0!</v>
      </c>
      <c r="Q292" s="84"/>
      <c r="R292" s="87"/>
      <c r="S292" s="86" t="e">
        <f t="shared" si="19"/>
        <v>#DIV/0!</v>
      </c>
    </row>
    <row r="293" spans="1:19" ht="45" hidden="1" x14ac:dyDescent="0.25">
      <c r="A293" s="80"/>
      <c r="B293" s="81" t="s">
        <v>1557</v>
      </c>
      <c r="C293" s="81" t="s">
        <v>26</v>
      </c>
      <c r="D293" s="82">
        <v>377</v>
      </c>
      <c r="E293" s="83">
        <v>0</v>
      </c>
      <c r="F293" s="83">
        <v>0</v>
      </c>
      <c r="G293" s="83">
        <v>3560</v>
      </c>
      <c r="H293" s="83">
        <v>0</v>
      </c>
      <c r="I293" s="83">
        <v>0</v>
      </c>
      <c r="J293" s="83">
        <v>0</v>
      </c>
      <c r="K293" s="83">
        <v>0</v>
      </c>
      <c r="L293" s="83">
        <v>2403</v>
      </c>
      <c r="M293" s="83">
        <v>0</v>
      </c>
      <c r="N293" s="84"/>
      <c r="O293" s="85"/>
      <c r="P293" s="86" t="e">
        <f t="shared" si="21"/>
        <v>#DIV/0!</v>
      </c>
      <c r="Q293" s="84"/>
      <c r="R293" s="87"/>
      <c r="S293" s="86" t="e">
        <f t="shared" si="19"/>
        <v>#DIV/0!</v>
      </c>
    </row>
    <row r="294" spans="1:19" ht="45" hidden="1" x14ac:dyDescent="0.25">
      <c r="A294" s="80"/>
      <c r="B294" s="81" t="s">
        <v>321</v>
      </c>
      <c r="C294" s="81" t="s">
        <v>26</v>
      </c>
      <c r="D294" s="82"/>
      <c r="E294" s="83"/>
      <c r="F294" s="83"/>
      <c r="G294" s="83"/>
      <c r="H294" s="83"/>
      <c r="I294" s="83"/>
      <c r="J294" s="83"/>
      <c r="K294" s="83"/>
      <c r="L294" s="83"/>
      <c r="M294" s="83"/>
      <c r="N294" s="84">
        <v>128.66</v>
      </c>
      <c r="O294" s="85">
        <v>14</v>
      </c>
      <c r="P294" s="86">
        <f t="shared" si="21"/>
        <v>0.1088139281828074</v>
      </c>
      <c r="Q294" s="84"/>
      <c r="R294" s="87"/>
      <c r="S294" s="86"/>
    </row>
    <row r="295" spans="1:19" ht="45" hidden="1" x14ac:dyDescent="0.25">
      <c r="A295" s="80"/>
      <c r="B295" s="81" t="s">
        <v>322</v>
      </c>
      <c r="C295" s="81" t="s">
        <v>26</v>
      </c>
      <c r="D295" s="82">
        <v>23</v>
      </c>
      <c r="E295" s="83">
        <v>0</v>
      </c>
      <c r="F295" s="83">
        <v>0</v>
      </c>
      <c r="G295" s="83">
        <v>41</v>
      </c>
      <c r="H295" s="83">
        <v>0</v>
      </c>
      <c r="I295" s="83">
        <v>0</v>
      </c>
      <c r="J295" s="83">
        <v>0</v>
      </c>
      <c r="K295" s="83">
        <v>0</v>
      </c>
      <c r="L295" s="83">
        <v>188</v>
      </c>
      <c r="M295" s="83">
        <v>0</v>
      </c>
      <c r="N295" s="84"/>
      <c r="O295" s="85"/>
      <c r="P295" s="86" t="e">
        <f t="shared" si="21"/>
        <v>#DIV/0!</v>
      </c>
      <c r="Q295" s="84"/>
      <c r="R295" s="87"/>
      <c r="S295" s="86" t="e">
        <f t="shared" si="19"/>
        <v>#DIV/0!</v>
      </c>
    </row>
    <row r="296" spans="1:19" ht="45" hidden="1" x14ac:dyDescent="0.25">
      <c r="A296" s="80"/>
      <c r="B296" s="81" t="s">
        <v>323</v>
      </c>
      <c r="C296" s="81" t="s">
        <v>26</v>
      </c>
      <c r="D296" s="82"/>
      <c r="E296" s="83"/>
      <c r="F296" s="83"/>
      <c r="G296" s="83"/>
      <c r="H296" s="83"/>
      <c r="I296" s="83"/>
      <c r="J296" s="83"/>
      <c r="K296" s="83"/>
      <c r="L296" s="83"/>
      <c r="M296" s="83"/>
      <c r="N296" s="84">
        <v>127.995</v>
      </c>
      <c r="O296" s="85">
        <v>20</v>
      </c>
      <c r="P296" s="86">
        <f t="shared" si="21"/>
        <v>0.15625610375405288</v>
      </c>
      <c r="Q296" s="84"/>
      <c r="R296" s="87"/>
      <c r="S296" s="86"/>
    </row>
    <row r="297" spans="1:19" ht="75" hidden="1" x14ac:dyDescent="0.25">
      <c r="A297" s="80"/>
      <c r="B297" s="81" t="s">
        <v>25</v>
      </c>
      <c r="C297" s="81" t="s">
        <v>26</v>
      </c>
      <c r="D297" s="82">
        <v>40</v>
      </c>
      <c r="E297" s="83">
        <v>0</v>
      </c>
      <c r="F297" s="83">
        <v>0</v>
      </c>
      <c r="G297" s="83">
        <v>398</v>
      </c>
      <c r="H297" s="83">
        <v>0</v>
      </c>
      <c r="I297" s="83">
        <v>0</v>
      </c>
      <c r="J297" s="83">
        <v>0</v>
      </c>
      <c r="K297" s="83">
        <v>0</v>
      </c>
      <c r="L297" s="83">
        <v>323</v>
      </c>
      <c r="M297" s="83">
        <v>0</v>
      </c>
      <c r="N297" s="84"/>
      <c r="O297" s="85"/>
      <c r="P297" s="86" t="e">
        <f t="shared" si="21"/>
        <v>#DIV/0!</v>
      </c>
      <c r="Q297" s="84"/>
      <c r="R297" s="87"/>
      <c r="S297" s="86" t="e">
        <f t="shared" ref="S297:S328" si="22">R297/Q297</f>
        <v>#DIV/0!</v>
      </c>
    </row>
    <row r="298" spans="1:19" ht="45" hidden="1" x14ac:dyDescent="0.25">
      <c r="A298" s="80"/>
      <c r="B298" s="81" t="s">
        <v>1558</v>
      </c>
      <c r="C298" s="81" t="s">
        <v>26</v>
      </c>
      <c r="D298" s="82">
        <v>995</v>
      </c>
      <c r="E298" s="83">
        <v>0</v>
      </c>
      <c r="F298" s="83">
        <v>0</v>
      </c>
      <c r="G298" s="83">
        <v>4068</v>
      </c>
      <c r="H298" s="83">
        <v>0</v>
      </c>
      <c r="I298" s="83">
        <v>0</v>
      </c>
      <c r="J298" s="83">
        <v>0</v>
      </c>
      <c r="K298" s="83">
        <v>0</v>
      </c>
      <c r="L298" s="83">
        <v>5292</v>
      </c>
      <c r="M298" s="83">
        <v>19</v>
      </c>
      <c r="N298" s="84"/>
      <c r="O298" s="85"/>
      <c r="P298" s="86" t="e">
        <f t="shared" si="21"/>
        <v>#DIV/0!</v>
      </c>
      <c r="Q298" s="84"/>
      <c r="R298" s="87"/>
      <c r="S298" s="86" t="e">
        <f t="shared" si="22"/>
        <v>#DIV/0!</v>
      </c>
    </row>
    <row r="299" spans="1:19" ht="60" hidden="1" customHeight="1" x14ac:dyDescent="0.25">
      <c r="A299" s="80"/>
      <c r="B299" s="81" t="s">
        <v>1559</v>
      </c>
      <c r="C299" s="81" t="s">
        <v>26</v>
      </c>
      <c r="D299" s="82">
        <v>2149</v>
      </c>
      <c r="E299" s="83">
        <v>0</v>
      </c>
      <c r="F299" s="83">
        <v>0</v>
      </c>
      <c r="G299" s="83">
        <v>3556</v>
      </c>
      <c r="H299" s="83">
        <v>0</v>
      </c>
      <c r="I299" s="83">
        <v>0</v>
      </c>
      <c r="J299" s="83">
        <v>0</v>
      </c>
      <c r="K299" s="83">
        <v>0</v>
      </c>
      <c r="L299" s="83">
        <v>8229</v>
      </c>
      <c r="M299" s="83">
        <v>0</v>
      </c>
      <c r="N299" s="84"/>
      <c r="O299" s="85"/>
      <c r="P299" s="86" t="e">
        <f t="shared" si="21"/>
        <v>#DIV/0!</v>
      </c>
      <c r="Q299" s="84"/>
      <c r="R299" s="87"/>
      <c r="S299" s="86" t="e">
        <f t="shared" si="22"/>
        <v>#DIV/0!</v>
      </c>
    </row>
    <row r="300" spans="1:19" ht="30" hidden="1" x14ac:dyDescent="0.25">
      <c r="A300" s="80"/>
      <c r="B300" s="81" t="s">
        <v>47</v>
      </c>
      <c r="C300" s="81" t="s">
        <v>26</v>
      </c>
      <c r="D300" s="82">
        <v>5289.5251396648046</v>
      </c>
      <c r="E300" s="83">
        <v>0</v>
      </c>
      <c r="F300" s="83">
        <v>0</v>
      </c>
      <c r="G300" s="83">
        <v>11048</v>
      </c>
      <c r="H300" s="83">
        <v>0</v>
      </c>
      <c r="I300" s="83">
        <v>0</v>
      </c>
      <c r="J300" s="83">
        <v>0</v>
      </c>
      <c r="K300" s="83">
        <v>0</v>
      </c>
      <c r="L300" s="83">
        <v>87961.17318435754</v>
      </c>
      <c r="M300" s="83">
        <v>110</v>
      </c>
      <c r="N300" s="84">
        <v>52744.9</v>
      </c>
      <c r="O300" s="85">
        <f>P300*N300</f>
        <v>5590.9593999999997</v>
      </c>
      <c r="P300" s="86">
        <v>0.106</v>
      </c>
      <c r="Q300" s="84">
        <v>0</v>
      </c>
      <c r="R300" s="87">
        <v>0</v>
      </c>
      <c r="S300" s="86" t="e">
        <f t="shared" si="22"/>
        <v>#DIV/0!</v>
      </c>
    </row>
    <row r="301" spans="1:19" ht="45" hidden="1" x14ac:dyDescent="0.25">
      <c r="A301" s="80"/>
      <c r="B301" s="81" t="s">
        <v>326</v>
      </c>
      <c r="C301" s="81" t="s">
        <v>26</v>
      </c>
      <c r="D301" s="82">
        <v>292</v>
      </c>
      <c r="E301" s="83">
        <v>0</v>
      </c>
      <c r="F301" s="83">
        <v>0</v>
      </c>
      <c r="G301" s="83">
        <v>283</v>
      </c>
      <c r="H301" s="83">
        <v>0</v>
      </c>
      <c r="I301" s="83">
        <v>35</v>
      </c>
      <c r="J301" s="83">
        <v>0</v>
      </c>
      <c r="K301" s="83">
        <v>0</v>
      </c>
      <c r="L301" s="83">
        <v>1316</v>
      </c>
      <c r="M301" s="83">
        <v>0</v>
      </c>
      <c r="N301" s="84"/>
      <c r="O301" s="85"/>
      <c r="P301" s="86" t="e">
        <f t="shared" si="21"/>
        <v>#DIV/0!</v>
      </c>
      <c r="Q301" s="84"/>
      <c r="R301" s="87"/>
      <c r="S301" s="86" t="e">
        <f t="shared" si="22"/>
        <v>#DIV/0!</v>
      </c>
    </row>
    <row r="302" spans="1:19" ht="30" hidden="1" x14ac:dyDescent="0.25">
      <c r="A302" s="80"/>
      <c r="B302" s="81" t="s">
        <v>327</v>
      </c>
      <c r="C302" s="81" t="s">
        <v>26</v>
      </c>
      <c r="D302" s="82">
        <v>31</v>
      </c>
      <c r="E302" s="83">
        <v>0</v>
      </c>
      <c r="F302" s="83">
        <v>0</v>
      </c>
      <c r="G302" s="83">
        <v>55</v>
      </c>
      <c r="H302" s="83">
        <v>0</v>
      </c>
      <c r="I302" s="83">
        <v>0</v>
      </c>
      <c r="J302" s="83">
        <v>0</v>
      </c>
      <c r="K302" s="83">
        <v>0</v>
      </c>
      <c r="L302" s="83">
        <v>234</v>
      </c>
      <c r="M302" s="83">
        <v>0</v>
      </c>
      <c r="N302" s="84"/>
      <c r="O302" s="85"/>
      <c r="P302" s="86" t="e">
        <f t="shared" si="21"/>
        <v>#DIV/0!</v>
      </c>
      <c r="Q302" s="84"/>
      <c r="R302" s="87"/>
      <c r="S302" s="86" t="e">
        <f t="shared" si="22"/>
        <v>#DIV/0!</v>
      </c>
    </row>
    <row r="303" spans="1:19" ht="45" hidden="1" x14ac:dyDescent="0.25">
      <c r="A303" s="80"/>
      <c r="B303" s="81" t="s">
        <v>329</v>
      </c>
      <c r="C303" s="81" t="s">
        <v>26</v>
      </c>
      <c r="D303" s="82">
        <v>362</v>
      </c>
      <c r="E303" s="83">
        <v>0</v>
      </c>
      <c r="F303" s="83">
        <v>0</v>
      </c>
      <c r="G303" s="83">
        <v>1385</v>
      </c>
      <c r="H303" s="83">
        <v>0</v>
      </c>
      <c r="I303" s="83">
        <v>0</v>
      </c>
      <c r="J303" s="83">
        <v>0</v>
      </c>
      <c r="K303" s="83">
        <v>0</v>
      </c>
      <c r="L303" s="83">
        <v>1482</v>
      </c>
      <c r="M303" s="83">
        <v>17</v>
      </c>
      <c r="N303" s="84"/>
      <c r="O303" s="85"/>
      <c r="P303" s="86" t="e">
        <f t="shared" si="21"/>
        <v>#DIV/0!</v>
      </c>
      <c r="Q303" s="84"/>
      <c r="R303" s="87"/>
      <c r="S303" s="86" t="e">
        <f t="shared" si="22"/>
        <v>#DIV/0!</v>
      </c>
    </row>
    <row r="304" spans="1:19" ht="45" hidden="1" x14ac:dyDescent="0.25">
      <c r="A304" s="80"/>
      <c r="B304" s="81" t="s">
        <v>1560</v>
      </c>
      <c r="C304" s="81" t="s">
        <v>26</v>
      </c>
      <c r="D304" s="82">
        <v>378</v>
      </c>
      <c r="E304" s="83">
        <v>0</v>
      </c>
      <c r="F304" s="83">
        <v>0</v>
      </c>
      <c r="G304" s="83">
        <v>923</v>
      </c>
      <c r="H304" s="83">
        <v>0</v>
      </c>
      <c r="I304" s="83">
        <v>0</v>
      </c>
      <c r="J304" s="83">
        <v>0</v>
      </c>
      <c r="K304" s="83">
        <v>0</v>
      </c>
      <c r="L304" s="83">
        <v>479</v>
      </c>
      <c r="M304" s="83">
        <v>0</v>
      </c>
      <c r="N304" s="84">
        <v>305.60700000000003</v>
      </c>
      <c r="O304" s="85"/>
      <c r="P304" s="86">
        <f t="shared" si="21"/>
        <v>0</v>
      </c>
      <c r="Q304" s="84">
        <v>0</v>
      </c>
      <c r="R304" s="87"/>
      <c r="S304" s="86">
        <v>0</v>
      </c>
    </row>
    <row r="305" spans="1:19" ht="45" hidden="1" x14ac:dyDescent="0.25">
      <c r="A305" s="80"/>
      <c r="B305" s="81" t="s">
        <v>332</v>
      </c>
      <c r="C305" s="81" t="s">
        <v>26</v>
      </c>
      <c r="D305" s="82">
        <v>304</v>
      </c>
      <c r="E305" s="83">
        <v>0</v>
      </c>
      <c r="F305" s="83">
        <v>0</v>
      </c>
      <c r="G305" s="83">
        <v>207</v>
      </c>
      <c r="H305" s="83">
        <v>0</v>
      </c>
      <c r="I305" s="83">
        <v>374</v>
      </c>
      <c r="J305" s="83">
        <v>0</v>
      </c>
      <c r="K305" s="83">
        <v>0</v>
      </c>
      <c r="L305" s="83">
        <v>3230</v>
      </c>
      <c r="M305" s="83">
        <v>0</v>
      </c>
      <c r="N305" s="84"/>
      <c r="O305" s="85"/>
      <c r="P305" s="86" t="e">
        <f t="shared" si="21"/>
        <v>#DIV/0!</v>
      </c>
      <c r="Q305" s="84"/>
      <c r="R305" s="87"/>
      <c r="S305" s="86" t="e">
        <f t="shared" si="22"/>
        <v>#DIV/0!</v>
      </c>
    </row>
    <row r="306" spans="1:19" ht="45.75" hidden="1" customHeight="1" x14ac:dyDescent="0.25">
      <c r="A306" s="80"/>
      <c r="B306" s="81" t="s">
        <v>105</v>
      </c>
      <c r="C306" s="81" t="s">
        <v>26</v>
      </c>
      <c r="D306" s="82">
        <v>187</v>
      </c>
      <c r="E306" s="83">
        <v>0</v>
      </c>
      <c r="F306" s="83">
        <v>0</v>
      </c>
      <c r="G306" s="83">
        <v>296</v>
      </c>
      <c r="H306" s="83">
        <v>0</v>
      </c>
      <c r="I306" s="83">
        <v>0</v>
      </c>
      <c r="J306" s="83">
        <v>0</v>
      </c>
      <c r="K306" s="83">
        <v>0</v>
      </c>
      <c r="L306" s="83">
        <v>710</v>
      </c>
      <c r="M306" s="83">
        <v>0</v>
      </c>
      <c r="N306" s="84">
        <v>222</v>
      </c>
      <c r="O306" s="85">
        <v>60</v>
      </c>
      <c r="P306" s="86">
        <f t="shared" si="21"/>
        <v>0.27027027027027029</v>
      </c>
      <c r="Q306" s="84"/>
      <c r="R306" s="87"/>
      <c r="S306" s="86" t="e">
        <f t="shared" si="22"/>
        <v>#DIV/0!</v>
      </c>
    </row>
    <row r="307" spans="1:19" ht="45" hidden="1" x14ac:dyDescent="0.25">
      <c r="A307" s="80"/>
      <c r="B307" s="81" t="s">
        <v>280</v>
      </c>
      <c r="C307" s="81" t="s">
        <v>26</v>
      </c>
      <c r="D307" s="82"/>
      <c r="E307" s="83"/>
      <c r="F307" s="83"/>
      <c r="G307" s="83"/>
      <c r="H307" s="83"/>
      <c r="I307" s="83"/>
      <c r="J307" s="83"/>
      <c r="K307" s="83"/>
      <c r="L307" s="83"/>
      <c r="M307" s="83"/>
      <c r="N307" s="84">
        <v>586.53</v>
      </c>
      <c r="O307" s="85">
        <v>59</v>
      </c>
      <c r="P307" s="86">
        <f t="shared" si="21"/>
        <v>0.10059161509215216</v>
      </c>
      <c r="Q307" s="84"/>
      <c r="R307" s="87"/>
      <c r="S307" s="86"/>
    </row>
    <row r="308" spans="1:19" ht="30" hidden="1" x14ac:dyDescent="0.25">
      <c r="A308" s="80"/>
      <c r="B308" s="81" t="s">
        <v>335</v>
      </c>
      <c r="C308" s="81" t="s">
        <v>26</v>
      </c>
      <c r="D308" s="82">
        <v>262</v>
      </c>
      <c r="E308" s="83">
        <v>0</v>
      </c>
      <c r="F308" s="83">
        <v>0</v>
      </c>
      <c r="G308" s="83">
        <v>260</v>
      </c>
      <c r="H308" s="83">
        <v>0</v>
      </c>
      <c r="I308" s="83">
        <v>0</v>
      </c>
      <c r="J308" s="83">
        <v>0</v>
      </c>
      <c r="K308" s="83">
        <v>0</v>
      </c>
      <c r="L308" s="83">
        <v>2498</v>
      </c>
      <c r="M308" s="83">
        <v>0</v>
      </c>
      <c r="N308" s="84"/>
      <c r="O308" s="85"/>
      <c r="P308" s="86" t="e">
        <f t="shared" si="21"/>
        <v>#DIV/0!</v>
      </c>
      <c r="Q308" s="84"/>
      <c r="R308" s="87"/>
      <c r="S308" s="86" t="e">
        <f t="shared" si="22"/>
        <v>#DIV/0!</v>
      </c>
    </row>
    <row r="309" spans="1:19" ht="30" hidden="1" x14ac:dyDescent="0.25">
      <c r="A309" s="80"/>
      <c r="B309" s="81" t="s">
        <v>336</v>
      </c>
      <c r="C309" s="81" t="s">
        <v>26</v>
      </c>
      <c r="D309" s="82"/>
      <c r="E309" s="83"/>
      <c r="F309" s="83"/>
      <c r="G309" s="83"/>
      <c r="H309" s="83"/>
      <c r="I309" s="83"/>
      <c r="J309" s="83"/>
      <c r="K309" s="83"/>
      <c r="L309" s="83"/>
      <c r="M309" s="83"/>
      <c r="N309" s="84">
        <v>86.48</v>
      </c>
      <c r="O309" s="85">
        <v>17</v>
      </c>
      <c r="P309" s="86">
        <f t="shared" si="21"/>
        <v>0.19657724329324699</v>
      </c>
      <c r="Q309" s="84"/>
      <c r="R309" s="87"/>
      <c r="S309" s="86"/>
    </row>
    <row r="310" spans="1:19" ht="30" hidden="1" customHeight="1" x14ac:dyDescent="0.25">
      <c r="A310" s="80"/>
      <c r="B310" s="81" t="s">
        <v>337</v>
      </c>
      <c r="C310" s="81" t="s">
        <v>26</v>
      </c>
      <c r="D310" s="82">
        <v>0</v>
      </c>
      <c r="E310" s="83">
        <v>0</v>
      </c>
      <c r="F310" s="83">
        <v>0</v>
      </c>
      <c r="G310" s="83">
        <v>0</v>
      </c>
      <c r="H310" s="83">
        <v>0</v>
      </c>
      <c r="I310" s="83">
        <v>0</v>
      </c>
      <c r="J310" s="83">
        <v>0</v>
      </c>
      <c r="K310" s="83">
        <v>0</v>
      </c>
      <c r="L310" s="83">
        <v>213</v>
      </c>
      <c r="M310" s="83">
        <v>0</v>
      </c>
      <c r="N310" s="84"/>
      <c r="O310" s="85"/>
      <c r="P310" s="86" t="e">
        <f t="shared" si="21"/>
        <v>#DIV/0!</v>
      </c>
      <c r="Q310" s="84"/>
      <c r="R310" s="87"/>
      <c r="S310" s="86" t="e">
        <f t="shared" si="22"/>
        <v>#DIV/0!</v>
      </c>
    </row>
    <row r="311" spans="1:19" ht="30" hidden="1" x14ac:dyDescent="0.25">
      <c r="A311" s="80"/>
      <c r="B311" s="81" t="s">
        <v>338</v>
      </c>
      <c r="C311" s="81" t="s">
        <v>26</v>
      </c>
      <c r="D311" s="82">
        <v>385</v>
      </c>
      <c r="E311" s="83">
        <v>0</v>
      </c>
      <c r="F311" s="83">
        <v>0</v>
      </c>
      <c r="G311" s="83">
        <v>442</v>
      </c>
      <c r="H311" s="83">
        <v>0</v>
      </c>
      <c r="I311" s="83">
        <v>0</v>
      </c>
      <c r="J311" s="83">
        <v>0</v>
      </c>
      <c r="K311" s="83">
        <v>0</v>
      </c>
      <c r="L311" s="83">
        <v>496</v>
      </c>
      <c r="M311" s="83">
        <v>0</v>
      </c>
      <c r="N311" s="84">
        <v>256.8</v>
      </c>
      <c r="O311" s="85"/>
      <c r="P311" s="86">
        <f t="shared" si="21"/>
        <v>0</v>
      </c>
      <c r="Q311" s="84"/>
      <c r="R311" s="87"/>
      <c r="S311" s="86" t="e">
        <f t="shared" si="22"/>
        <v>#DIV/0!</v>
      </c>
    </row>
    <row r="312" spans="1:19" ht="45" hidden="1" x14ac:dyDescent="0.25">
      <c r="A312" s="80"/>
      <c r="B312" s="81" t="s">
        <v>28</v>
      </c>
      <c r="C312" s="81" t="s">
        <v>26</v>
      </c>
      <c r="D312" s="82">
        <v>22</v>
      </c>
      <c r="E312" s="83">
        <v>0</v>
      </c>
      <c r="F312" s="83">
        <v>0</v>
      </c>
      <c r="G312" s="83">
        <v>22</v>
      </c>
      <c r="H312" s="83">
        <v>0</v>
      </c>
      <c r="I312" s="83">
        <v>0</v>
      </c>
      <c r="J312" s="83">
        <v>0</v>
      </c>
      <c r="K312" s="83">
        <v>0</v>
      </c>
      <c r="L312" s="83">
        <v>144</v>
      </c>
      <c r="M312" s="83">
        <v>0</v>
      </c>
      <c r="N312" s="84"/>
      <c r="O312" s="85"/>
      <c r="P312" s="86" t="e">
        <f t="shared" si="21"/>
        <v>#DIV/0!</v>
      </c>
      <c r="Q312" s="84"/>
      <c r="R312" s="87"/>
      <c r="S312" s="86" t="e">
        <f t="shared" si="22"/>
        <v>#DIV/0!</v>
      </c>
    </row>
    <row r="313" spans="1:19" ht="45" hidden="1" x14ac:dyDescent="0.25">
      <c r="A313" s="80"/>
      <c r="B313" s="81" t="s">
        <v>339</v>
      </c>
      <c r="C313" s="81" t="s">
        <v>26</v>
      </c>
      <c r="D313" s="82">
        <v>28</v>
      </c>
      <c r="E313" s="83">
        <v>0</v>
      </c>
      <c r="F313" s="83">
        <v>0</v>
      </c>
      <c r="G313" s="83">
        <v>2047</v>
      </c>
      <c r="H313" s="83">
        <v>0</v>
      </c>
      <c r="I313" s="83">
        <v>0</v>
      </c>
      <c r="J313" s="83">
        <v>0</v>
      </c>
      <c r="K313" s="83">
        <v>0</v>
      </c>
      <c r="L313" s="83">
        <v>172</v>
      </c>
      <c r="M313" s="83">
        <v>0</v>
      </c>
      <c r="N313" s="84"/>
      <c r="O313" s="85"/>
      <c r="P313" s="86" t="e">
        <f t="shared" si="21"/>
        <v>#DIV/0!</v>
      </c>
      <c r="Q313" s="84"/>
      <c r="R313" s="87"/>
      <c r="S313" s="86" t="e">
        <f t="shared" si="22"/>
        <v>#DIV/0!</v>
      </c>
    </row>
    <row r="314" spans="1:19" ht="45" hidden="1" x14ac:dyDescent="0.25">
      <c r="A314" s="80"/>
      <c r="B314" s="81" t="s">
        <v>1561</v>
      </c>
      <c r="C314" s="81" t="s">
        <v>26</v>
      </c>
      <c r="D314" s="82"/>
      <c r="E314" s="83"/>
      <c r="F314" s="83"/>
      <c r="G314" s="83"/>
      <c r="H314" s="83"/>
      <c r="I314" s="83"/>
      <c r="J314" s="83"/>
      <c r="K314" s="83"/>
      <c r="L314" s="83"/>
      <c r="M314" s="83"/>
      <c r="N314" s="84">
        <v>40</v>
      </c>
      <c r="O314" s="85"/>
      <c r="P314" s="86">
        <f t="shared" si="21"/>
        <v>0</v>
      </c>
      <c r="Q314" s="84">
        <v>0</v>
      </c>
      <c r="R314" s="87"/>
      <c r="S314" s="86">
        <v>0</v>
      </c>
    </row>
    <row r="315" spans="1:19" ht="60" hidden="1" x14ac:dyDescent="0.25">
      <c r="A315" s="80"/>
      <c r="B315" s="81" t="s">
        <v>341</v>
      </c>
      <c r="C315" s="81" t="s">
        <v>26</v>
      </c>
      <c r="D315" s="82">
        <v>1</v>
      </c>
      <c r="E315" s="83">
        <v>0</v>
      </c>
      <c r="F315" s="83">
        <v>0</v>
      </c>
      <c r="G315" s="83">
        <v>1</v>
      </c>
      <c r="H315" s="83">
        <v>0</v>
      </c>
      <c r="I315" s="83">
        <v>0</v>
      </c>
      <c r="J315" s="83">
        <v>0</v>
      </c>
      <c r="K315" s="83">
        <v>0</v>
      </c>
      <c r="L315" s="83">
        <v>11</v>
      </c>
      <c r="M315" s="83">
        <v>0</v>
      </c>
      <c r="N315" s="84"/>
      <c r="O315" s="85"/>
      <c r="P315" s="86" t="e">
        <f t="shared" si="21"/>
        <v>#DIV/0!</v>
      </c>
      <c r="Q315" s="84"/>
      <c r="R315" s="87"/>
      <c r="S315" s="86" t="e">
        <f t="shared" si="22"/>
        <v>#DIV/0!</v>
      </c>
    </row>
    <row r="316" spans="1:19" ht="48" hidden="1" customHeight="1" x14ac:dyDescent="0.25">
      <c r="A316" s="80"/>
      <c r="B316" s="81" t="s">
        <v>342</v>
      </c>
      <c r="C316" s="81" t="s">
        <v>26</v>
      </c>
      <c r="D316" s="82">
        <v>243</v>
      </c>
      <c r="E316" s="83">
        <v>0</v>
      </c>
      <c r="F316" s="83">
        <v>0</v>
      </c>
      <c r="G316" s="83">
        <v>3702</v>
      </c>
      <c r="H316" s="83">
        <v>0</v>
      </c>
      <c r="I316" s="83">
        <v>0</v>
      </c>
      <c r="J316" s="83">
        <v>0</v>
      </c>
      <c r="K316" s="83">
        <v>0</v>
      </c>
      <c r="L316" s="83">
        <v>1359</v>
      </c>
      <c r="M316" s="83">
        <v>0</v>
      </c>
      <c r="N316" s="84"/>
      <c r="O316" s="85"/>
      <c r="P316" s="86" t="e">
        <f t="shared" si="21"/>
        <v>#DIV/0!</v>
      </c>
      <c r="Q316" s="84"/>
      <c r="R316" s="87"/>
      <c r="S316" s="86" t="e">
        <f t="shared" si="22"/>
        <v>#DIV/0!</v>
      </c>
    </row>
    <row r="317" spans="1:19" ht="45" hidden="1" x14ac:dyDescent="0.25">
      <c r="A317" s="80"/>
      <c r="B317" s="81" t="s">
        <v>1562</v>
      </c>
      <c r="C317" s="81" t="s">
        <v>26</v>
      </c>
      <c r="D317" s="82"/>
      <c r="E317" s="83"/>
      <c r="F317" s="83"/>
      <c r="G317" s="83"/>
      <c r="H317" s="83"/>
      <c r="I317" s="83"/>
      <c r="J317" s="83"/>
      <c r="K317" s="83"/>
      <c r="L317" s="83"/>
      <c r="M317" s="83"/>
      <c r="N317" s="84">
        <v>100</v>
      </c>
      <c r="O317" s="85"/>
      <c r="P317" s="86">
        <f t="shared" si="21"/>
        <v>0</v>
      </c>
      <c r="Q317" s="84">
        <v>0</v>
      </c>
      <c r="R317" s="87"/>
      <c r="S317" s="86">
        <v>0</v>
      </c>
    </row>
    <row r="318" spans="1:19" ht="44.25" hidden="1" customHeight="1" x14ac:dyDescent="0.25">
      <c r="A318" s="80"/>
      <c r="B318" s="81" t="s">
        <v>343</v>
      </c>
      <c r="C318" s="81" t="s">
        <v>26</v>
      </c>
      <c r="D318" s="82">
        <v>902</v>
      </c>
      <c r="E318" s="83">
        <v>0</v>
      </c>
      <c r="F318" s="83">
        <v>0</v>
      </c>
      <c r="G318" s="83">
        <v>387</v>
      </c>
      <c r="H318" s="83">
        <v>0</v>
      </c>
      <c r="I318" s="83">
        <v>184</v>
      </c>
      <c r="J318" s="83">
        <v>0</v>
      </c>
      <c r="K318" s="83">
        <v>0</v>
      </c>
      <c r="L318" s="83">
        <v>6582</v>
      </c>
      <c r="M318" s="83">
        <v>0</v>
      </c>
      <c r="N318" s="84"/>
      <c r="O318" s="85"/>
      <c r="P318" s="86" t="e">
        <f t="shared" si="21"/>
        <v>#DIV/0!</v>
      </c>
      <c r="Q318" s="84"/>
      <c r="R318" s="87"/>
      <c r="S318" s="86" t="e">
        <f t="shared" si="22"/>
        <v>#DIV/0!</v>
      </c>
    </row>
    <row r="319" spans="1:19" ht="45.75" hidden="1" customHeight="1" x14ac:dyDescent="0.25">
      <c r="A319" s="80"/>
      <c r="B319" s="81" t="s">
        <v>344</v>
      </c>
      <c r="C319" s="81" t="s">
        <v>26</v>
      </c>
      <c r="D319" s="82">
        <v>517</v>
      </c>
      <c r="E319" s="83">
        <v>0</v>
      </c>
      <c r="F319" s="83">
        <v>0</v>
      </c>
      <c r="G319" s="83">
        <v>313</v>
      </c>
      <c r="H319" s="83">
        <v>0</v>
      </c>
      <c r="I319" s="83">
        <v>41</v>
      </c>
      <c r="J319" s="83">
        <v>0</v>
      </c>
      <c r="K319" s="83">
        <v>0</v>
      </c>
      <c r="L319" s="83">
        <v>3073</v>
      </c>
      <c r="M319" s="83">
        <v>0</v>
      </c>
      <c r="N319" s="84"/>
      <c r="O319" s="85"/>
      <c r="P319" s="86" t="e">
        <f t="shared" si="21"/>
        <v>#DIV/0!</v>
      </c>
      <c r="Q319" s="84"/>
      <c r="R319" s="87"/>
      <c r="S319" s="86" t="e">
        <f t="shared" si="22"/>
        <v>#DIV/0!</v>
      </c>
    </row>
    <row r="320" spans="1:19" ht="60" hidden="1" x14ac:dyDescent="0.25">
      <c r="A320" s="80"/>
      <c r="B320" s="81" t="s">
        <v>345</v>
      </c>
      <c r="C320" s="81" t="s">
        <v>26</v>
      </c>
      <c r="D320" s="82"/>
      <c r="E320" s="83"/>
      <c r="F320" s="83"/>
      <c r="G320" s="83"/>
      <c r="H320" s="83"/>
      <c r="I320" s="83"/>
      <c r="J320" s="83"/>
      <c r="K320" s="83"/>
      <c r="L320" s="83"/>
      <c r="M320" s="83"/>
      <c r="N320" s="84">
        <v>83.2</v>
      </c>
      <c r="O320" s="85">
        <v>11</v>
      </c>
      <c r="P320" s="86">
        <f t="shared" si="21"/>
        <v>0.13221153846153846</v>
      </c>
      <c r="Q320" s="84"/>
      <c r="R320" s="87"/>
      <c r="S320" s="86"/>
    </row>
    <row r="321" spans="1:19" ht="45.75" hidden="1" customHeight="1" x14ac:dyDescent="0.25">
      <c r="A321" s="80"/>
      <c r="B321" s="81" t="s">
        <v>348</v>
      </c>
      <c r="C321" s="81" t="s">
        <v>26</v>
      </c>
      <c r="D321" s="82">
        <v>297</v>
      </c>
      <c r="E321" s="83">
        <v>0</v>
      </c>
      <c r="F321" s="83">
        <v>0</v>
      </c>
      <c r="G321" s="83">
        <v>126</v>
      </c>
      <c r="H321" s="83">
        <v>0</v>
      </c>
      <c r="I321" s="83">
        <v>40</v>
      </c>
      <c r="J321" s="83">
        <v>0</v>
      </c>
      <c r="K321" s="83">
        <v>0</v>
      </c>
      <c r="L321" s="83">
        <v>2575</v>
      </c>
      <c r="M321" s="83">
        <v>37</v>
      </c>
      <c r="N321" s="84"/>
      <c r="O321" s="85"/>
      <c r="P321" s="86" t="e">
        <f t="shared" si="21"/>
        <v>#DIV/0!</v>
      </c>
      <c r="Q321" s="84"/>
      <c r="R321" s="87"/>
      <c r="S321" s="86" t="e">
        <f t="shared" si="22"/>
        <v>#DIV/0!</v>
      </c>
    </row>
    <row r="322" spans="1:19" ht="60" hidden="1" x14ac:dyDescent="0.25">
      <c r="A322" s="80"/>
      <c r="B322" s="81" t="s">
        <v>349</v>
      </c>
      <c r="C322" s="81" t="s">
        <v>26</v>
      </c>
      <c r="D322" s="82">
        <v>456</v>
      </c>
      <c r="E322" s="83">
        <v>0</v>
      </c>
      <c r="F322" s="83">
        <v>0</v>
      </c>
      <c r="G322" s="83">
        <v>206</v>
      </c>
      <c r="H322" s="83">
        <v>0</v>
      </c>
      <c r="I322" s="83">
        <v>0</v>
      </c>
      <c r="J322" s="83">
        <v>0</v>
      </c>
      <c r="K322" s="83">
        <v>0</v>
      </c>
      <c r="L322" s="83">
        <v>6023</v>
      </c>
      <c r="M322" s="83">
        <v>0</v>
      </c>
      <c r="N322" s="84"/>
      <c r="O322" s="85"/>
      <c r="P322" s="86" t="e">
        <f t="shared" si="21"/>
        <v>#DIV/0!</v>
      </c>
      <c r="Q322" s="84"/>
      <c r="R322" s="87"/>
      <c r="S322" s="86" t="e">
        <f t="shared" si="22"/>
        <v>#DIV/0!</v>
      </c>
    </row>
    <row r="323" spans="1:19" ht="45" hidden="1" customHeight="1" x14ac:dyDescent="0.25">
      <c r="A323" s="80"/>
      <c r="B323" s="81" t="s">
        <v>350</v>
      </c>
      <c r="C323" s="81" t="s">
        <v>26</v>
      </c>
      <c r="D323" s="82">
        <v>218</v>
      </c>
      <c r="E323" s="83">
        <v>0</v>
      </c>
      <c r="F323" s="83">
        <v>0</v>
      </c>
      <c r="G323" s="83">
        <v>3165</v>
      </c>
      <c r="H323" s="83">
        <v>0</v>
      </c>
      <c r="I323" s="83">
        <v>0</v>
      </c>
      <c r="J323" s="83">
        <v>0</v>
      </c>
      <c r="K323" s="83">
        <v>0</v>
      </c>
      <c r="L323" s="83">
        <v>1534</v>
      </c>
      <c r="M323" s="83">
        <v>0</v>
      </c>
      <c r="N323" s="84"/>
      <c r="O323" s="85"/>
      <c r="P323" s="86" t="e">
        <f t="shared" si="21"/>
        <v>#DIV/0!</v>
      </c>
      <c r="Q323" s="84"/>
      <c r="R323" s="87"/>
      <c r="S323" s="86" t="e">
        <f t="shared" si="22"/>
        <v>#DIV/0!</v>
      </c>
    </row>
    <row r="324" spans="1:19" ht="45" hidden="1" x14ac:dyDescent="0.25">
      <c r="A324" s="80"/>
      <c r="B324" s="81" t="s">
        <v>27</v>
      </c>
      <c r="C324" s="81" t="s">
        <v>26</v>
      </c>
      <c r="D324" s="82">
        <v>172</v>
      </c>
      <c r="E324" s="83">
        <v>0</v>
      </c>
      <c r="F324" s="83">
        <v>0</v>
      </c>
      <c r="G324" s="83">
        <v>1068</v>
      </c>
      <c r="H324" s="83">
        <v>0</v>
      </c>
      <c r="I324" s="83">
        <v>0</v>
      </c>
      <c r="J324" s="83">
        <v>0</v>
      </c>
      <c r="K324" s="83">
        <v>0</v>
      </c>
      <c r="L324" s="83">
        <v>1127</v>
      </c>
      <c r="M324" s="83">
        <v>18</v>
      </c>
      <c r="N324" s="84"/>
      <c r="O324" s="85"/>
      <c r="P324" s="86" t="e">
        <f t="shared" si="21"/>
        <v>#DIV/0!</v>
      </c>
      <c r="Q324" s="84"/>
      <c r="R324" s="87"/>
      <c r="S324" s="86" t="e">
        <f t="shared" si="22"/>
        <v>#DIV/0!</v>
      </c>
    </row>
    <row r="325" spans="1:19" ht="15" hidden="1" x14ac:dyDescent="0.25">
      <c r="A325" s="80"/>
      <c r="B325" s="81" t="s">
        <v>351</v>
      </c>
      <c r="C325" s="81" t="s">
        <v>26</v>
      </c>
      <c r="D325" s="82">
        <v>654</v>
      </c>
      <c r="E325" s="83">
        <v>0</v>
      </c>
      <c r="F325" s="83">
        <v>0</v>
      </c>
      <c r="G325" s="83">
        <v>720</v>
      </c>
      <c r="H325" s="83">
        <v>0</v>
      </c>
      <c r="I325" s="83">
        <v>0</v>
      </c>
      <c r="J325" s="83">
        <v>0</v>
      </c>
      <c r="K325" s="83">
        <v>0</v>
      </c>
      <c r="L325" s="83">
        <v>3057</v>
      </c>
      <c r="M325" s="83">
        <v>0</v>
      </c>
      <c r="N325" s="84"/>
      <c r="O325" s="85"/>
      <c r="P325" s="86" t="e">
        <f t="shared" si="21"/>
        <v>#DIV/0!</v>
      </c>
      <c r="Q325" s="84"/>
      <c r="R325" s="87"/>
      <c r="S325" s="86" t="e">
        <f t="shared" si="22"/>
        <v>#DIV/0!</v>
      </c>
    </row>
    <row r="326" spans="1:19" ht="45" hidden="1" x14ac:dyDescent="0.25">
      <c r="A326" s="80"/>
      <c r="B326" s="81" t="s">
        <v>1563</v>
      </c>
      <c r="C326" s="81" t="s">
        <v>26</v>
      </c>
      <c r="D326" s="82">
        <v>56</v>
      </c>
      <c r="E326" s="83">
        <v>0</v>
      </c>
      <c r="F326" s="83">
        <v>0</v>
      </c>
      <c r="G326" s="83">
        <v>0</v>
      </c>
      <c r="H326" s="83">
        <v>0</v>
      </c>
      <c r="I326" s="83">
        <v>0</v>
      </c>
      <c r="J326" s="83">
        <v>0</v>
      </c>
      <c r="K326" s="83">
        <v>0</v>
      </c>
      <c r="L326" s="83">
        <v>382</v>
      </c>
      <c r="M326" s="83">
        <v>0</v>
      </c>
      <c r="N326" s="84"/>
      <c r="O326" s="85"/>
      <c r="P326" s="86" t="e">
        <f t="shared" si="21"/>
        <v>#DIV/0!</v>
      </c>
      <c r="Q326" s="84"/>
      <c r="R326" s="87"/>
      <c r="S326" s="86" t="e">
        <f t="shared" si="22"/>
        <v>#DIV/0!</v>
      </c>
    </row>
    <row r="327" spans="1:19" ht="45" hidden="1" customHeight="1" x14ac:dyDescent="0.25">
      <c r="A327" s="80"/>
      <c r="B327" s="81" t="s">
        <v>352</v>
      </c>
      <c r="C327" s="81" t="s">
        <v>26</v>
      </c>
      <c r="D327" s="82">
        <v>94</v>
      </c>
      <c r="E327" s="83">
        <v>0</v>
      </c>
      <c r="F327" s="83">
        <v>0</v>
      </c>
      <c r="G327" s="83">
        <v>335</v>
      </c>
      <c r="H327" s="83">
        <v>0</v>
      </c>
      <c r="I327" s="83">
        <v>0</v>
      </c>
      <c r="J327" s="83">
        <v>0</v>
      </c>
      <c r="K327" s="83">
        <v>0</v>
      </c>
      <c r="L327" s="83">
        <v>823</v>
      </c>
      <c r="M327" s="83">
        <v>0</v>
      </c>
      <c r="N327" s="84"/>
      <c r="O327" s="85"/>
      <c r="P327" s="86" t="e">
        <f t="shared" si="21"/>
        <v>#DIV/0!</v>
      </c>
      <c r="Q327" s="84"/>
      <c r="R327" s="87"/>
      <c r="S327" s="86" t="e">
        <f t="shared" si="22"/>
        <v>#DIV/0!</v>
      </c>
    </row>
    <row r="328" spans="1:19" ht="45" hidden="1" x14ac:dyDescent="0.25">
      <c r="A328" s="68"/>
      <c r="B328" s="81" t="s">
        <v>353</v>
      </c>
      <c r="C328" s="81" t="s">
        <v>26</v>
      </c>
      <c r="D328" s="82">
        <v>5</v>
      </c>
      <c r="E328" s="83">
        <v>0</v>
      </c>
      <c r="F328" s="83">
        <v>0</v>
      </c>
      <c r="G328" s="83">
        <v>22</v>
      </c>
      <c r="H328" s="83">
        <v>0</v>
      </c>
      <c r="I328" s="83">
        <v>0</v>
      </c>
      <c r="J328" s="83">
        <v>0</v>
      </c>
      <c r="K328" s="83">
        <v>0</v>
      </c>
      <c r="L328" s="83">
        <v>46</v>
      </c>
      <c r="M328" s="83">
        <v>0</v>
      </c>
      <c r="N328" s="84"/>
      <c r="O328" s="85"/>
      <c r="P328" s="86" t="e">
        <f t="shared" si="21"/>
        <v>#DIV/0!</v>
      </c>
      <c r="Q328" s="84"/>
      <c r="R328" s="87"/>
      <c r="S328" s="86" t="e">
        <f t="shared" si="22"/>
        <v>#DIV/0!</v>
      </c>
    </row>
    <row r="329" spans="1:19" ht="15" hidden="1" x14ac:dyDescent="0.25">
      <c r="A329" s="68"/>
      <c r="B329" s="88" t="s">
        <v>30</v>
      </c>
      <c r="C329" s="88" t="s">
        <v>26</v>
      </c>
      <c r="D329" s="85">
        <v>15431.525139664805</v>
      </c>
      <c r="E329" s="87">
        <v>0</v>
      </c>
      <c r="F329" s="87">
        <v>0</v>
      </c>
      <c r="G329" s="87">
        <v>44708</v>
      </c>
      <c r="H329" s="87">
        <v>0</v>
      </c>
      <c r="I329" s="87">
        <v>1522</v>
      </c>
      <c r="J329" s="87">
        <v>0</v>
      </c>
      <c r="K329" s="87">
        <v>0</v>
      </c>
      <c r="L329" s="87">
        <v>143979.17318435753</v>
      </c>
      <c r="M329" s="87">
        <v>212</v>
      </c>
      <c r="N329" s="89">
        <v>74723.769</v>
      </c>
      <c r="O329" s="85">
        <f>SUM(O287:O328)</f>
        <v>5814.9593999999997</v>
      </c>
      <c r="P329" s="90">
        <f t="shared" si="21"/>
        <v>7.7819407101908891E-2</v>
      </c>
      <c r="Q329" s="89">
        <v>0</v>
      </c>
      <c r="R329" s="85">
        <f>SUM(R287:R328)</f>
        <v>0</v>
      </c>
      <c r="S329" s="90">
        <v>0</v>
      </c>
    </row>
    <row r="330" spans="1:19" ht="30" hidden="1" x14ac:dyDescent="0.25">
      <c r="A330" s="80"/>
      <c r="B330" s="81" t="s">
        <v>47</v>
      </c>
      <c r="C330" s="81" t="s">
        <v>1564</v>
      </c>
      <c r="D330" s="82"/>
      <c r="E330" s="83">
        <v>0</v>
      </c>
      <c r="F330" s="83">
        <v>0</v>
      </c>
      <c r="G330" s="83">
        <v>0</v>
      </c>
      <c r="H330" s="83"/>
      <c r="I330" s="83">
        <v>0</v>
      </c>
      <c r="J330" s="83">
        <v>0</v>
      </c>
      <c r="K330" s="83">
        <v>9000</v>
      </c>
      <c r="L330" s="83">
        <v>0</v>
      </c>
      <c r="M330" s="83">
        <v>0</v>
      </c>
      <c r="N330" s="84"/>
      <c r="O330" s="85"/>
      <c r="P330" s="86" t="e">
        <f t="shared" si="21"/>
        <v>#DIV/0!</v>
      </c>
      <c r="Q330" s="84"/>
      <c r="R330" s="87"/>
      <c r="S330" s="86" t="e">
        <f t="shared" ref="S330:S379" si="23">R330/Q330</f>
        <v>#DIV/0!</v>
      </c>
    </row>
    <row r="331" spans="1:19" ht="45" hidden="1" x14ac:dyDescent="0.25">
      <c r="A331" s="80"/>
      <c r="B331" s="81" t="s">
        <v>1565</v>
      </c>
      <c r="C331" s="81" t="s">
        <v>1564</v>
      </c>
      <c r="D331" s="82"/>
      <c r="E331" s="83">
        <v>0</v>
      </c>
      <c r="F331" s="83">
        <v>0</v>
      </c>
      <c r="G331" s="83">
        <v>0</v>
      </c>
      <c r="H331" s="83"/>
      <c r="I331" s="83">
        <v>0</v>
      </c>
      <c r="J331" s="83">
        <v>0</v>
      </c>
      <c r="K331" s="83">
        <v>0</v>
      </c>
      <c r="L331" s="83">
        <v>0</v>
      </c>
      <c r="M331" s="83">
        <v>0</v>
      </c>
      <c r="N331" s="84"/>
      <c r="O331" s="85"/>
      <c r="P331" s="86" t="e">
        <f t="shared" si="21"/>
        <v>#DIV/0!</v>
      </c>
      <c r="Q331" s="84"/>
      <c r="R331" s="87"/>
      <c r="S331" s="86" t="e">
        <f t="shared" si="23"/>
        <v>#DIV/0!</v>
      </c>
    </row>
    <row r="332" spans="1:19" ht="45" hidden="1" x14ac:dyDescent="0.25">
      <c r="A332" s="80"/>
      <c r="B332" s="81" t="s">
        <v>1566</v>
      </c>
      <c r="C332" s="81" t="s">
        <v>1564</v>
      </c>
      <c r="D332" s="82">
        <v>0</v>
      </c>
      <c r="E332" s="83">
        <v>0</v>
      </c>
      <c r="F332" s="83">
        <v>0</v>
      </c>
      <c r="G332" s="83">
        <v>0</v>
      </c>
      <c r="H332" s="83"/>
      <c r="I332" s="83">
        <v>0</v>
      </c>
      <c r="J332" s="83">
        <v>0</v>
      </c>
      <c r="K332" s="83">
        <v>0</v>
      </c>
      <c r="L332" s="83">
        <v>0</v>
      </c>
      <c r="M332" s="83">
        <v>0</v>
      </c>
      <c r="N332" s="84"/>
      <c r="O332" s="85"/>
      <c r="P332" s="86" t="e">
        <f t="shared" si="21"/>
        <v>#DIV/0!</v>
      </c>
      <c r="Q332" s="84"/>
      <c r="R332" s="87"/>
      <c r="S332" s="86" t="e">
        <f t="shared" si="23"/>
        <v>#DIV/0!</v>
      </c>
    </row>
    <row r="333" spans="1:19" ht="45" hidden="1" x14ac:dyDescent="0.25">
      <c r="A333" s="80"/>
      <c r="B333" s="81" t="s">
        <v>1567</v>
      </c>
      <c r="C333" s="81" t="s">
        <v>1564</v>
      </c>
      <c r="D333" s="82">
        <v>0</v>
      </c>
      <c r="E333" s="83">
        <v>0</v>
      </c>
      <c r="F333" s="83">
        <v>0</v>
      </c>
      <c r="G333" s="83">
        <v>0</v>
      </c>
      <c r="H333" s="83"/>
      <c r="I333" s="83">
        <v>0</v>
      </c>
      <c r="J333" s="83">
        <v>0</v>
      </c>
      <c r="K333" s="83">
        <v>0</v>
      </c>
      <c r="L333" s="83">
        <v>0</v>
      </c>
      <c r="M333" s="83">
        <v>0</v>
      </c>
      <c r="N333" s="84"/>
      <c r="O333" s="85"/>
      <c r="P333" s="86" t="e">
        <f t="shared" si="21"/>
        <v>#DIV/0!</v>
      </c>
      <c r="Q333" s="84"/>
      <c r="R333" s="87"/>
      <c r="S333" s="86" t="e">
        <f t="shared" si="23"/>
        <v>#DIV/0!</v>
      </c>
    </row>
    <row r="334" spans="1:19" ht="45" hidden="1" x14ac:dyDescent="0.25">
      <c r="A334" s="80"/>
      <c r="B334" s="81" t="s">
        <v>1568</v>
      </c>
      <c r="C334" s="81" t="s">
        <v>1564</v>
      </c>
      <c r="D334" s="82">
        <v>0</v>
      </c>
      <c r="E334" s="83">
        <v>0</v>
      </c>
      <c r="F334" s="83">
        <v>0</v>
      </c>
      <c r="G334" s="83">
        <v>0</v>
      </c>
      <c r="H334" s="83"/>
      <c r="I334" s="83">
        <v>0</v>
      </c>
      <c r="J334" s="83">
        <v>0</v>
      </c>
      <c r="K334" s="83">
        <v>0</v>
      </c>
      <c r="L334" s="83">
        <v>0</v>
      </c>
      <c r="M334" s="83">
        <v>0</v>
      </c>
      <c r="N334" s="84"/>
      <c r="O334" s="85"/>
      <c r="P334" s="86" t="e">
        <f t="shared" si="21"/>
        <v>#DIV/0!</v>
      </c>
      <c r="Q334" s="84"/>
      <c r="R334" s="87"/>
      <c r="S334" s="86" t="e">
        <f t="shared" si="23"/>
        <v>#DIV/0!</v>
      </c>
    </row>
    <row r="335" spans="1:19" ht="45" hidden="1" x14ac:dyDescent="0.25">
      <c r="A335" s="80"/>
      <c r="B335" s="81" t="s">
        <v>1569</v>
      </c>
      <c r="C335" s="81" t="s">
        <v>1564</v>
      </c>
      <c r="D335" s="82">
        <v>0</v>
      </c>
      <c r="E335" s="83">
        <v>0</v>
      </c>
      <c r="F335" s="83">
        <v>0</v>
      </c>
      <c r="G335" s="83">
        <v>0</v>
      </c>
      <c r="H335" s="83"/>
      <c r="I335" s="83">
        <v>0</v>
      </c>
      <c r="J335" s="83">
        <v>0</v>
      </c>
      <c r="K335" s="83">
        <v>0</v>
      </c>
      <c r="L335" s="83">
        <v>0</v>
      </c>
      <c r="M335" s="83">
        <v>0</v>
      </c>
      <c r="N335" s="84"/>
      <c r="O335" s="85"/>
      <c r="P335" s="86" t="e">
        <f t="shared" si="21"/>
        <v>#DIV/0!</v>
      </c>
      <c r="Q335" s="84"/>
      <c r="R335" s="87"/>
      <c r="S335" s="86" t="e">
        <f t="shared" si="23"/>
        <v>#DIV/0!</v>
      </c>
    </row>
    <row r="336" spans="1:19" ht="45" hidden="1" x14ac:dyDescent="0.25">
      <c r="A336" s="80"/>
      <c r="B336" s="81" t="s">
        <v>1570</v>
      </c>
      <c r="C336" s="81" t="s">
        <v>1564</v>
      </c>
      <c r="D336" s="82">
        <v>0</v>
      </c>
      <c r="E336" s="83">
        <v>0</v>
      </c>
      <c r="F336" s="83">
        <v>0</v>
      </c>
      <c r="G336" s="83">
        <v>0</v>
      </c>
      <c r="H336" s="83"/>
      <c r="I336" s="83">
        <v>0</v>
      </c>
      <c r="J336" s="83">
        <v>0</v>
      </c>
      <c r="K336" s="83">
        <v>0</v>
      </c>
      <c r="L336" s="83">
        <v>0</v>
      </c>
      <c r="M336" s="83">
        <v>0</v>
      </c>
      <c r="N336" s="84"/>
      <c r="O336" s="85"/>
      <c r="P336" s="86" t="e">
        <f t="shared" si="21"/>
        <v>#DIV/0!</v>
      </c>
      <c r="Q336" s="84"/>
      <c r="R336" s="87"/>
      <c r="S336" s="86" t="e">
        <f t="shared" si="23"/>
        <v>#DIV/0!</v>
      </c>
    </row>
    <row r="337" spans="1:19" ht="45" hidden="1" x14ac:dyDescent="0.25">
      <c r="A337" s="80"/>
      <c r="B337" s="81" t="s">
        <v>1571</v>
      </c>
      <c r="C337" s="81" t="s">
        <v>1564</v>
      </c>
      <c r="D337" s="82">
        <v>0</v>
      </c>
      <c r="E337" s="83">
        <v>0</v>
      </c>
      <c r="F337" s="83">
        <v>0</v>
      </c>
      <c r="G337" s="83">
        <v>0</v>
      </c>
      <c r="H337" s="83"/>
      <c r="I337" s="83">
        <v>0</v>
      </c>
      <c r="J337" s="83">
        <v>0</v>
      </c>
      <c r="K337" s="83">
        <v>0</v>
      </c>
      <c r="L337" s="83">
        <v>0</v>
      </c>
      <c r="M337" s="83">
        <v>0</v>
      </c>
      <c r="N337" s="84"/>
      <c r="O337" s="85"/>
      <c r="P337" s="86" t="e">
        <f t="shared" ref="P337:P380" si="24">O337/N337</f>
        <v>#DIV/0!</v>
      </c>
      <c r="Q337" s="84"/>
      <c r="R337" s="87"/>
      <c r="S337" s="86" t="e">
        <f t="shared" si="23"/>
        <v>#DIV/0!</v>
      </c>
    </row>
    <row r="338" spans="1:19" ht="45" hidden="1" x14ac:dyDescent="0.25">
      <c r="A338" s="80"/>
      <c r="B338" s="81" t="s">
        <v>1572</v>
      </c>
      <c r="C338" s="81" t="s">
        <v>1564</v>
      </c>
      <c r="D338" s="82">
        <v>0</v>
      </c>
      <c r="E338" s="83">
        <v>0</v>
      </c>
      <c r="F338" s="83">
        <v>0</v>
      </c>
      <c r="G338" s="83">
        <v>0</v>
      </c>
      <c r="H338" s="83"/>
      <c r="I338" s="83">
        <v>0</v>
      </c>
      <c r="J338" s="83">
        <v>0</v>
      </c>
      <c r="K338" s="83">
        <v>0</v>
      </c>
      <c r="L338" s="83">
        <v>0</v>
      </c>
      <c r="M338" s="83">
        <v>0</v>
      </c>
      <c r="N338" s="84"/>
      <c r="O338" s="85"/>
      <c r="P338" s="86" t="e">
        <f t="shared" si="24"/>
        <v>#DIV/0!</v>
      </c>
      <c r="Q338" s="84"/>
      <c r="R338" s="87"/>
      <c r="S338" s="86" t="e">
        <f t="shared" si="23"/>
        <v>#DIV/0!</v>
      </c>
    </row>
    <row r="339" spans="1:19" ht="45" hidden="1" x14ac:dyDescent="0.25">
      <c r="A339" s="80"/>
      <c r="B339" s="81" t="s">
        <v>1573</v>
      </c>
      <c r="C339" s="81" t="s">
        <v>1564</v>
      </c>
      <c r="D339" s="82">
        <v>0</v>
      </c>
      <c r="E339" s="83">
        <v>0</v>
      </c>
      <c r="F339" s="83">
        <v>0</v>
      </c>
      <c r="G339" s="83">
        <v>0</v>
      </c>
      <c r="H339" s="83"/>
      <c r="I339" s="83">
        <v>0</v>
      </c>
      <c r="J339" s="83">
        <v>0</v>
      </c>
      <c r="K339" s="83">
        <v>0</v>
      </c>
      <c r="L339" s="83">
        <v>0</v>
      </c>
      <c r="M339" s="83">
        <v>0</v>
      </c>
      <c r="N339" s="84"/>
      <c r="O339" s="85"/>
      <c r="P339" s="86" t="e">
        <f t="shared" si="24"/>
        <v>#DIV/0!</v>
      </c>
      <c r="Q339" s="84"/>
      <c r="R339" s="87"/>
      <c r="S339" s="86" t="e">
        <f t="shared" si="23"/>
        <v>#DIV/0!</v>
      </c>
    </row>
    <row r="340" spans="1:19" ht="45" hidden="1" x14ac:dyDescent="0.25">
      <c r="A340" s="80"/>
      <c r="B340" s="81" t="s">
        <v>1574</v>
      </c>
      <c r="C340" s="81" t="s">
        <v>1564</v>
      </c>
      <c r="D340" s="82">
        <v>0</v>
      </c>
      <c r="E340" s="83">
        <v>0</v>
      </c>
      <c r="F340" s="83">
        <v>0</v>
      </c>
      <c r="G340" s="83">
        <v>0</v>
      </c>
      <c r="H340" s="83"/>
      <c r="I340" s="83">
        <v>0</v>
      </c>
      <c r="J340" s="83">
        <v>0</v>
      </c>
      <c r="K340" s="83">
        <v>0</v>
      </c>
      <c r="L340" s="83">
        <v>0</v>
      </c>
      <c r="M340" s="83">
        <v>0</v>
      </c>
      <c r="N340" s="84"/>
      <c r="O340" s="85"/>
      <c r="P340" s="86" t="e">
        <f t="shared" si="24"/>
        <v>#DIV/0!</v>
      </c>
      <c r="Q340" s="84"/>
      <c r="R340" s="87"/>
      <c r="S340" s="86" t="e">
        <f t="shared" si="23"/>
        <v>#DIV/0!</v>
      </c>
    </row>
    <row r="341" spans="1:19" ht="45" hidden="1" x14ac:dyDescent="0.25">
      <c r="A341" s="80"/>
      <c r="B341" s="81" t="s">
        <v>1575</v>
      </c>
      <c r="C341" s="81" t="s">
        <v>1564</v>
      </c>
      <c r="D341" s="82">
        <v>0</v>
      </c>
      <c r="E341" s="83">
        <v>0</v>
      </c>
      <c r="F341" s="83">
        <v>0</v>
      </c>
      <c r="G341" s="83">
        <v>0</v>
      </c>
      <c r="H341" s="83"/>
      <c r="I341" s="83">
        <v>0</v>
      </c>
      <c r="J341" s="83">
        <v>0</v>
      </c>
      <c r="K341" s="83">
        <v>0</v>
      </c>
      <c r="L341" s="83">
        <v>0</v>
      </c>
      <c r="M341" s="83">
        <v>0</v>
      </c>
      <c r="N341" s="84"/>
      <c r="O341" s="85"/>
      <c r="P341" s="86" t="e">
        <f t="shared" si="24"/>
        <v>#DIV/0!</v>
      </c>
      <c r="Q341" s="84"/>
      <c r="R341" s="87"/>
      <c r="S341" s="86" t="e">
        <f t="shared" si="23"/>
        <v>#DIV/0!</v>
      </c>
    </row>
    <row r="342" spans="1:19" ht="45" hidden="1" x14ac:dyDescent="0.25">
      <c r="A342" s="80"/>
      <c r="B342" s="81" t="s">
        <v>1576</v>
      </c>
      <c r="C342" s="81" t="s">
        <v>1564</v>
      </c>
      <c r="D342" s="82">
        <v>0</v>
      </c>
      <c r="E342" s="83">
        <v>0</v>
      </c>
      <c r="F342" s="83">
        <v>0</v>
      </c>
      <c r="G342" s="83">
        <v>0</v>
      </c>
      <c r="H342" s="83"/>
      <c r="I342" s="83">
        <v>0</v>
      </c>
      <c r="J342" s="83">
        <v>0</v>
      </c>
      <c r="K342" s="83">
        <v>0</v>
      </c>
      <c r="L342" s="83">
        <v>0</v>
      </c>
      <c r="M342" s="83">
        <v>0</v>
      </c>
      <c r="N342" s="84"/>
      <c r="O342" s="85"/>
      <c r="P342" s="86" t="e">
        <f t="shared" si="24"/>
        <v>#DIV/0!</v>
      </c>
      <c r="Q342" s="84"/>
      <c r="R342" s="87"/>
      <c r="S342" s="86" t="e">
        <f t="shared" si="23"/>
        <v>#DIV/0!</v>
      </c>
    </row>
    <row r="343" spans="1:19" ht="45" hidden="1" x14ac:dyDescent="0.25">
      <c r="A343" s="80"/>
      <c r="B343" s="81" t="s">
        <v>1577</v>
      </c>
      <c r="C343" s="81" t="s">
        <v>1564</v>
      </c>
      <c r="D343" s="82">
        <v>0</v>
      </c>
      <c r="E343" s="83">
        <v>0</v>
      </c>
      <c r="F343" s="83">
        <v>0</v>
      </c>
      <c r="G343" s="83">
        <v>0</v>
      </c>
      <c r="H343" s="83"/>
      <c r="I343" s="83">
        <v>0</v>
      </c>
      <c r="J343" s="83">
        <v>0</v>
      </c>
      <c r="K343" s="83">
        <v>0</v>
      </c>
      <c r="L343" s="83">
        <v>0</v>
      </c>
      <c r="M343" s="83">
        <v>0</v>
      </c>
      <c r="N343" s="84"/>
      <c r="O343" s="85"/>
      <c r="P343" s="86" t="e">
        <f t="shared" si="24"/>
        <v>#DIV/0!</v>
      </c>
      <c r="Q343" s="84"/>
      <c r="R343" s="87"/>
      <c r="S343" s="86" t="e">
        <f t="shared" si="23"/>
        <v>#DIV/0!</v>
      </c>
    </row>
    <row r="344" spans="1:19" ht="45" hidden="1" x14ac:dyDescent="0.25">
      <c r="A344" s="80"/>
      <c r="B344" s="81" t="s">
        <v>1578</v>
      </c>
      <c r="C344" s="81" t="s">
        <v>1564</v>
      </c>
      <c r="D344" s="82">
        <v>0</v>
      </c>
      <c r="E344" s="83">
        <v>0</v>
      </c>
      <c r="F344" s="83">
        <v>0</v>
      </c>
      <c r="G344" s="83">
        <v>0</v>
      </c>
      <c r="H344" s="83"/>
      <c r="I344" s="83">
        <v>0</v>
      </c>
      <c r="J344" s="83">
        <v>0</v>
      </c>
      <c r="K344" s="83">
        <v>0</v>
      </c>
      <c r="L344" s="83">
        <v>0</v>
      </c>
      <c r="M344" s="83">
        <v>0</v>
      </c>
      <c r="N344" s="84"/>
      <c r="O344" s="85"/>
      <c r="P344" s="86" t="e">
        <f t="shared" si="24"/>
        <v>#DIV/0!</v>
      </c>
      <c r="Q344" s="84"/>
      <c r="R344" s="87"/>
      <c r="S344" s="86" t="e">
        <f t="shared" si="23"/>
        <v>#DIV/0!</v>
      </c>
    </row>
    <row r="345" spans="1:19" ht="45" hidden="1" x14ac:dyDescent="0.25">
      <c r="A345" s="80"/>
      <c r="B345" s="81" t="s">
        <v>1579</v>
      </c>
      <c r="C345" s="81" t="s">
        <v>1564</v>
      </c>
      <c r="D345" s="82">
        <v>0</v>
      </c>
      <c r="E345" s="83">
        <v>0</v>
      </c>
      <c r="F345" s="83">
        <v>0</v>
      </c>
      <c r="G345" s="83">
        <v>0</v>
      </c>
      <c r="H345" s="83"/>
      <c r="I345" s="83">
        <v>0</v>
      </c>
      <c r="J345" s="83">
        <v>0</v>
      </c>
      <c r="K345" s="83">
        <v>0</v>
      </c>
      <c r="L345" s="83">
        <v>0</v>
      </c>
      <c r="M345" s="83">
        <v>0</v>
      </c>
      <c r="N345" s="84"/>
      <c r="O345" s="85"/>
      <c r="P345" s="86" t="e">
        <f t="shared" si="24"/>
        <v>#DIV/0!</v>
      </c>
      <c r="Q345" s="84"/>
      <c r="R345" s="87"/>
      <c r="S345" s="86" t="e">
        <f t="shared" si="23"/>
        <v>#DIV/0!</v>
      </c>
    </row>
    <row r="346" spans="1:19" ht="45" hidden="1" x14ac:dyDescent="0.25">
      <c r="A346" s="80"/>
      <c r="B346" s="81" t="s">
        <v>1580</v>
      </c>
      <c r="C346" s="81" t="s">
        <v>1564</v>
      </c>
      <c r="D346" s="82">
        <v>0</v>
      </c>
      <c r="E346" s="83">
        <v>0</v>
      </c>
      <c r="F346" s="83">
        <v>0</v>
      </c>
      <c r="G346" s="83">
        <v>0</v>
      </c>
      <c r="H346" s="83"/>
      <c r="I346" s="83">
        <v>0</v>
      </c>
      <c r="J346" s="83">
        <v>0</v>
      </c>
      <c r="K346" s="83">
        <v>0</v>
      </c>
      <c r="L346" s="83">
        <v>0</v>
      </c>
      <c r="M346" s="83">
        <v>0</v>
      </c>
      <c r="N346" s="84"/>
      <c r="O346" s="85"/>
      <c r="P346" s="86" t="e">
        <f t="shared" si="24"/>
        <v>#DIV/0!</v>
      </c>
      <c r="Q346" s="84"/>
      <c r="R346" s="87"/>
      <c r="S346" s="86" t="e">
        <f t="shared" si="23"/>
        <v>#DIV/0!</v>
      </c>
    </row>
    <row r="347" spans="1:19" ht="45" hidden="1" x14ac:dyDescent="0.25">
      <c r="A347" s="80"/>
      <c r="B347" s="81" t="s">
        <v>1581</v>
      </c>
      <c r="C347" s="81" t="s">
        <v>1564</v>
      </c>
      <c r="D347" s="82">
        <v>0</v>
      </c>
      <c r="E347" s="83">
        <v>0</v>
      </c>
      <c r="F347" s="83">
        <v>0</v>
      </c>
      <c r="G347" s="83">
        <v>0</v>
      </c>
      <c r="H347" s="83"/>
      <c r="I347" s="83">
        <v>0</v>
      </c>
      <c r="J347" s="83">
        <v>0</v>
      </c>
      <c r="K347" s="83">
        <v>0</v>
      </c>
      <c r="L347" s="83">
        <v>0</v>
      </c>
      <c r="M347" s="83">
        <v>0</v>
      </c>
      <c r="N347" s="84"/>
      <c r="O347" s="85"/>
      <c r="P347" s="86" t="e">
        <f t="shared" si="24"/>
        <v>#DIV/0!</v>
      </c>
      <c r="Q347" s="84"/>
      <c r="R347" s="87"/>
      <c r="S347" s="86" t="e">
        <f t="shared" si="23"/>
        <v>#DIV/0!</v>
      </c>
    </row>
    <row r="348" spans="1:19" ht="45" hidden="1" x14ac:dyDescent="0.25">
      <c r="A348" s="80"/>
      <c r="B348" s="81" t="s">
        <v>1582</v>
      </c>
      <c r="C348" s="81" t="s">
        <v>1564</v>
      </c>
      <c r="D348" s="82">
        <v>0</v>
      </c>
      <c r="E348" s="83">
        <v>0</v>
      </c>
      <c r="F348" s="83">
        <v>0</v>
      </c>
      <c r="G348" s="83">
        <v>0</v>
      </c>
      <c r="H348" s="83"/>
      <c r="I348" s="83">
        <v>0</v>
      </c>
      <c r="J348" s="83">
        <v>0</v>
      </c>
      <c r="K348" s="83">
        <v>0</v>
      </c>
      <c r="L348" s="83">
        <v>0</v>
      </c>
      <c r="M348" s="83">
        <v>0</v>
      </c>
      <c r="N348" s="84"/>
      <c r="O348" s="85"/>
      <c r="P348" s="86" t="e">
        <f t="shared" si="24"/>
        <v>#DIV/0!</v>
      </c>
      <c r="Q348" s="84"/>
      <c r="R348" s="87"/>
      <c r="S348" s="86" t="e">
        <f t="shared" si="23"/>
        <v>#DIV/0!</v>
      </c>
    </row>
    <row r="349" spans="1:19" ht="45" hidden="1" x14ac:dyDescent="0.25">
      <c r="A349" s="80"/>
      <c r="B349" s="81" t="s">
        <v>1583</v>
      </c>
      <c r="C349" s="81" t="s">
        <v>1564</v>
      </c>
      <c r="D349" s="82">
        <v>0</v>
      </c>
      <c r="E349" s="83">
        <v>0</v>
      </c>
      <c r="F349" s="83">
        <v>0</v>
      </c>
      <c r="G349" s="83">
        <v>0</v>
      </c>
      <c r="H349" s="83"/>
      <c r="I349" s="83">
        <v>0</v>
      </c>
      <c r="J349" s="83">
        <v>0</v>
      </c>
      <c r="K349" s="83">
        <v>0</v>
      </c>
      <c r="L349" s="83">
        <v>0</v>
      </c>
      <c r="M349" s="83">
        <v>0</v>
      </c>
      <c r="N349" s="84"/>
      <c r="O349" s="85"/>
      <c r="P349" s="86" t="e">
        <f t="shared" si="24"/>
        <v>#DIV/0!</v>
      </c>
      <c r="Q349" s="84"/>
      <c r="R349" s="87"/>
      <c r="S349" s="86" t="e">
        <f t="shared" si="23"/>
        <v>#DIV/0!</v>
      </c>
    </row>
    <row r="350" spans="1:19" ht="45" hidden="1" x14ac:dyDescent="0.25">
      <c r="A350" s="80"/>
      <c r="B350" s="81" t="s">
        <v>1584</v>
      </c>
      <c r="C350" s="81" t="s">
        <v>1564</v>
      </c>
      <c r="D350" s="82">
        <v>0</v>
      </c>
      <c r="E350" s="83">
        <v>0</v>
      </c>
      <c r="F350" s="83">
        <v>0</v>
      </c>
      <c r="G350" s="83">
        <v>0</v>
      </c>
      <c r="H350" s="83"/>
      <c r="I350" s="83">
        <v>0</v>
      </c>
      <c r="J350" s="83">
        <v>0</v>
      </c>
      <c r="K350" s="83">
        <v>0</v>
      </c>
      <c r="L350" s="83">
        <v>0</v>
      </c>
      <c r="M350" s="83">
        <v>0</v>
      </c>
      <c r="N350" s="84"/>
      <c r="O350" s="85"/>
      <c r="P350" s="86" t="e">
        <f t="shared" si="24"/>
        <v>#DIV/0!</v>
      </c>
      <c r="Q350" s="84"/>
      <c r="R350" s="87"/>
      <c r="S350" s="86" t="e">
        <f t="shared" si="23"/>
        <v>#DIV/0!</v>
      </c>
    </row>
    <row r="351" spans="1:19" ht="45" hidden="1" x14ac:dyDescent="0.25">
      <c r="A351" s="80"/>
      <c r="B351" s="81" t="s">
        <v>1585</v>
      </c>
      <c r="C351" s="81" t="s">
        <v>1564</v>
      </c>
      <c r="D351" s="82">
        <v>0</v>
      </c>
      <c r="E351" s="83">
        <v>0</v>
      </c>
      <c r="F351" s="83">
        <v>0</v>
      </c>
      <c r="G351" s="83">
        <v>0</v>
      </c>
      <c r="H351" s="83"/>
      <c r="I351" s="83">
        <v>0</v>
      </c>
      <c r="J351" s="83">
        <v>0</v>
      </c>
      <c r="K351" s="83">
        <v>0</v>
      </c>
      <c r="L351" s="83">
        <v>0</v>
      </c>
      <c r="M351" s="83">
        <v>0</v>
      </c>
      <c r="N351" s="84"/>
      <c r="O351" s="85"/>
      <c r="P351" s="86" t="e">
        <f t="shared" si="24"/>
        <v>#DIV/0!</v>
      </c>
      <c r="Q351" s="84"/>
      <c r="R351" s="87"/>
      <c r="S351" s="86" t="e">
        <f t="shared" si="23"/>
        <v>#DIV/0!</v>
      </c>
    </row>
    <row r="352" spans="1:19" ht="45" hidden="1" x14ac:dyDescent="0.25">
      <c r="A352" s="80"/>
      <c r="B352" s="81" t="s">
        <v>1586</v>
      </c>
      <c r="C352" s="81" t="s">
        <v>1564</v>
      </c>
      <c r="D352" s="82">
        <v>0</v>
      </c>
      <c r="E352" s="83">
        <v>0</v>
      </c>
      <c r="F352" s="83">
        <v>0</v>
      </c>
      <c r="G352" s="83">
        <v>0</v>
      </c>
      <c r="H352" s="83"/>
      <c r="I352" s="83">
        <v>0</v>
      </c>
      <c r="J352" s="83">
        <v>0</v>
      </c>
      <c r="K352" s="83">
        <v>0</v>
      </c>
      <c r="L352" s="83">
        <v>0</v>
      </c>
      <c r="M352" s="83">
        <v>0</v>
      </c>
      <c r="N352" s="84"/>
      <c r="O352" s="85"/>
      <c r="P352" s="86" t="e">
        <f t="shared" si="24"/>
        <v>#DIV/0!</v>
      </c>
      <c r="Q352" s="84"/>
      <c r="R352" s="87"/>
      <c r="S352" s="86" t="e">
        <f t="shared" si="23"/>
        <v>#DIV/0!</v>
      </c>
    </row>
    <row r="353" spans="1:19" ht="45" hidden="1" x14ac:dyDescent="0.25">
      <c r="A353" s="80"/>
      <c r="B353" s="81" t="s">
        <v>1587</v>
      </c>
      <c r="C353" s="81" t="s">
        <v>1564</v>
      </c>
      <c r="D353" s="82">
        <v>0</v>
      </c>
      <c r="E353" s="83">
        <v>0</v>
      </c>
      <c r="F353" s="83">
        <v>0</v>
      </c>
      <c r="G353" s="83">
        <v>0</v>
      </c>
      <c r="H353" s="83"/>
      <c r="I353" s="83">
        <v>0</v>
      </c>
      <c r="J353" s="83">
        <v>0</v>
      </c>
      <c r="K353" s="83">
        <v>0</v>
      </c>
      <c r="L353" s="83">
        <v>0</v>
      </c>
      <c r="M353" s="83">
        <v>0</v>
      </c>
      <c r="N353" s="84"/>
      <c r="O353" s="85"/>
      <c r="P353" s="86" t="e">
        <f t="shared" si="24"/>
        <v>#DIV/0!</v>
      </c>
      <c r="Q353" s="84"/>
      <c r="R353" s="87"/>
      <c r="S353" s="86" t="e">
        <f t="shared" si="23"/>
        <v>#DIV/0!</v>
      </c>
    </row>
    <row r="354" spans="1:19" ht="45" hidden="1" x14ac:dyDescent="0.25">
      <c r="A354" s="80"/>
      <c r="B354" s="81" t="s">
        <v>1588</v>
      </c>
      <c r="C354" s="81" t="s">
        <v>1564</v>
      </c>
      <c r="D354" s="82">
        <v>0</v>
      </c>
      <c r="E354" s="83">
        <v>0</v>
      </c>
      <c r="F354" s="83">
        <v>0</v>
      </c>
      <c r="G354" s="83">
        <v>0</v>
      </c>
      <c r="H354" s="83"/>
      <c r="I354" s="83">
        <v>0</v>
      </c>
      <c r="J354" s="83">
        <v>0</v>
      </c>
      <c r="K354" s="83">
        <v>0</v>
      </c>
      <c r="L354" s="83">
        <v>0</v>
      </c>
      <c r="M354" s="83">
        <v>0</v>
      </c>
      <c r="N354" s="84"/>
      <c r="O354" s="85"/>
      <c r="P354" s="86" t="e">
        <f t="shared" si="24"/>
        <v>#DIV/0!</v>
      </c>
      <c r="Q354" s="84"/>
      <c r="R354" s="87"/>
      <c r="S354" s="86" t="e">
        <f t="shared" si="23"/>
        <v>#DIV/0!</v>
      </c>
    </row>
    <row r="355" spans="1:19" ht="45" hidden="1" x14ac:dyDescent="0.25">
      <c r="A355" s="80"/>
      <c r="B355" s="81" t="s">
        <v>1589</v>
      </c>
      <c r="C355" s="81" t="s">
        <v>1564</v>
      </c>
      <c r="D355" s="82">
        <v>0</v>
      </c>
      <c r="E355" s="83">
        <v>0</v>
      </c>
      <c r="F355" s="83">
        <v>0</v>
      </c>
      <c r="G355" s="83">
        <v>0</v>
      </c>
      <c r="H355" s="83"/>
      <c r="I355" s="83">
        <v>0</v>
      </c>
      <c r="J355" s="83">
        <v>0</v>
      </c>
      <c r="K355" s="83">
        <v>0</v>
      </c>
      <c r="L355" s="83">
        <v>0</v>
      </c>
      <c r="M355" s="83">
        <v>0</v>
      </c>
      <c r="N355" s="84"/>
      <c r="O355" s="85"/>
      <c r="P355" s="86" t="e">
        <f t="shared" si="24"/>
        <v>#DIV/0!</v>
      </c>
      <c r="Q355" s="84"/>
      <c r="R355" s="87"/>
      <c r="S355" s="86" t="e">
        <f t="shared" si="23"/>
        <v>#DIV/0!</v>
      </c>
    </row>
    <row r="356" spans="1:19" ht="45" hidden="1" x14ac:dyDescent="0.25">
      <c r="A356" s="80"/>
      <c r="B356" s="81" t="s">
        <v>1590</v>
      </c>
      <c r="C356" s="81" t="s">
        <v>1564</v>
      </c>
      <c r="D356" s="82">
        <v>0</v>
      </c>
      <c r="E356" s="83">
        <v>0</v>
      </c>
      <c r="F356" s="83">
        <v>0</v>
      </c>
      <c r="G356" s="83">
        <v>0</v>
      </c>
      <c r="H356" s="83"/>
      <c r="I356" s="83">
        <v>0</v>
      </c>
      <c r="J356" s="83">
        <v>0</v>
      </c>
      <c r="K356" s="83">
        <v>0</v>
      </c>
      <c r="L356" s="83">
        <v>0</v>
      </c>
      <c r="M356" s="83">
        <v>0</v>
      </c>
      <c r="N356" s="84"/>
      <c r="O356" s="85"/>
      <c r="P356" s="86" t="e">
        <f t="shared" si="24"/>
        <v>#DIV/0!</v>
      </c>
      <c r="Q356" s="84"/>
      <c r="R356" s="87"/>
      <c r="S356" s="86" t="e">
        <f t="shared" si="23"/>
        <v>#DIV/0!</v>
      </c>
    </row>
    <row r="357" spans="1:19" ht="45" hidden="1" x14ac:dyDescent="0.25">
      <c r="A357" s="80"/>
      <c r="B357" s="81" t="s">
        <v>1591</v>
      </c>
      <c r="C357" s="81" t="s">
        <v>1564</v>
      </c>
      <c r="D357" s="82">
        <v>0</v>
      </c>
      <c r="E357" s="83">
        <v>0</v>
      </c>
      <c r="F357" s="83">
        <v>0</v>
      </c>
      <c r="G357" s="83">
        <v>0</v>
      </c>
      <c r="H357" s="83"/>
      <c r="I357" s="83">
        <v>0</v>
      </c>
      <c r="J357" s="83">
        <v>0</v>
      </c>
      <c r="K357" s="83">
        <v>0</v>
      </c>
      <c r="L357" s="83">
        <v>0</v>
      </c>
      <c r="M357" s="83">
        <v>0</v>
      </c>
      <c r="N357" s="84"/>
      <c r="O357" s="85"/>
      <c r="P357" s="86" t="e">
        <f t="shared" si="24"/>
        <v>#DIV/0!</v>
      </c>
      <c r="Q357" s="84"/>
      <c r="R357" s="87"/>
      <c r="S357" s="86" t="e">
        <f t="shared" si="23"/>
        <v>#DIV/0!</v>
      </c>
    </row>
    <row r="358" spans="1:19" ht="45" hidden="1" x14ac:dyDescent="0.25">
      <c r="A358" s="80"/>
      <c r="B358" s="81" t="s">
        <v>1592</v>
      </c>
      <c r="C358" s="81" t="s">
        <v>1564</v>
      </c>
      <c r="D358" s="82">
        <v>0</v>
      </c>
      <c r="E358" s="83">
        <v>0</v>
      </c>
      <c r="F358" s="83">
        <v>0</v>
      </c>
      <c r="G358" s="83">
        <v>0</v>
      </c>
      <c r="H358" s="83"/>
      <c r="I358" s="83">
        <v>0</v>
      </c>
      <c r="J358" s="83">
        <v>0</v>
      </c>
      <c r="K358" s="83">
        <v>0</v>
      </c>
      <c r="L358" s="83">
        <v>0</v>
      </c>
      <c r="M358" s="83">
        <v>0</v>
      </c>
      <c r="N358" s="84"/>
      <c r="O358" s="85"/>
      <c r="P358" s="86" t="e">
        <f t="shared" si="24"/>
        <v>#DIV/0!</v>
      </c>
      <c r="Q358" s="84"/>
      <c r="R358" s="87"/>
      <c r="S358" s="86" t="e">
        <f t="shared" si="23"/>
        <v>#DIV/0!</v>
      </c>
    </row>
    <row r="359" spans="1:19" ht="45" hidden="1" x14ac:dyDescent="0.25">
      <c r="A359" s="80"/>
      <c r="B359" s="81" t="s">
        <v>1593</v>
      </c>
      <c r="C359" s="81" t="s">
        <v>1564</v>
      </c>
      <c r="D359" s="82">
        <v>0</v>
      </c>
      <c r="E359" s="83">
        <v>0</v>
      </c>
      <c r="F359" s="83">
        <v>0</v>
      </c>
      <c r="G359" s="83">
        <v>0</v>
      </c>
      <c r="H359" s="83"/>
      <c r="I359" s="83">
        <v>0</v>
      </c>
      <c r="J359" s="83">
        <v>0</v>
      </c>
      <c r="K359" s="83">
        <v>0</v>
      </c>
      <c r="L359" s="83">
        <v>0</v>
      </c>
      <c r="M359" s="83">
        <v>0</v>
      </c>
      <c r="N359" s="84"/>
      <c r="O359" s="85"/>
      <c r="P359" s="86" t="e">
        <f t="shared" si="24"/>
        <v>#DIV/0!</v>
      </c>
      <c r="Q359" s="84"/>
      <c r="R359" s="87"/>
      <c r="S359" s="86" t="e">
        <f t="shared" si="23"/>
        <v>#DIV/0!</v>
      </c>
    </row>
    <row r="360" spans="1:19" ht="45" hidden="1" x14ac:dyDescent="0.25">
      <c r="A360" s="80"/>
      <c r="B360" s="81" t="s">
        <v>1594</v>
      </c>
      <c r="C360" s="81" t="s">
        <v>1564</v>
      </c>
      <c r="D360" s="82">
        <v>0</v>
      </c>
      <c r="E360" s="83">
        <v>0</v>
      </c>
      <c r="F360" s="83">
        <v>0</v>
      </c>
      <c r="G360" s="83">
        <v>0</v>
      </c>
      <c r="H360" s="83"/>
      <c r="I360" s="83">
        <v>0</v>
      </c>
      <c r="J360" s="83">
        <v>0</v>
      </c>
      <c r="K360" s="83">
        <v>0</v>
      </c>
      <c r="L360" s="83">
        <v>0</v>
      </c>
      <c r="M360" s="83">
        <v>0</v>
      </c>
      <c r="N360" s="84">
        <v>3.5379999999999998</v>
      </c>
      <c r="O360" s="85">
        <v>2</v>
      </c>
      <c r="P360" s="86">
        <f t="shared" si="24"/>
        <v>0.56529112492933864</v>
      </c>
      <c r="Q360" s="84"/>
      <c r="R360" s="87"/>
      <c r="S360" s="86" t="e">
        <f t="shared" si="23"/>
        <v>#DIV/0!</v>
      </c>
    </row>
    <row r="361" spans="1:19" ht="45" hidden="1" x14ac:dyDescent="0.25">
      <c r="A361" s="80"/>
      <c r="B361" s="81" t="s">
        <v>1595</v>
      </c>
      <c r="C361" s="81" t="s">
        <v>1564</v>
      </c>
      <c r="D361" s="82">
        <v>0</v>
      </c>
      <c r="E361" s="83">
        <v>0</v>
      </c>
      <c r="F361" s="83">
        <v>0</v>
      </c>
      <c r="G361" s="83">
        <v>0</v>
      </c>
      <c r="H361" s="83"/>
      <c r="I361" s="83">
        <v>0</v>
      </c>
      <c r="J361" s="83">
        <v>0</v>
      </c>
      <c r="K361" s="83">
        <v>0</v>
      </c>
      <c r="L361" s="83">
        <v>0</v>
      </c>
      <c r="M361" s="83">
        <v>0</v>
      </c>
      <c r="N361" s="84"/>
      <c r="O361" s="85"/>
      <c r="P361" s="86" t="e">
        <f t="shared" si="24"/>
        <v>#DIV/0!</v>
      </c>
      <c r="Q361" s="84"/>
      <c r="R361" s="87"/>
      <c r="S361" s="86" t="e">
        <f t="shared" si="23"/>
        <v>#DIV/0!</v>
      </c>
    </row>
    <row r="362" spans="1:19" ht="45" hidden="1" x14ac:dyDescent="0.25">
      <c r="A362" s="80"/>
      <c r="B362" s="81" t="s">
        <v>1596</v>
      </c>
      <c r="C362" s="81" t="s">
        <v>1564</v>
      </c>
      <c r="D362" s="82">
        <v>0</v>
      </c>
      <c r="E362" s="83">
        <v>0</v>
      </c>
      <c r="F362" s="83">
        <v>0</v>
      </c>
      <c r="G362" s="83">
        <v>0</v>
      </c>
      <c r="H362" s="83"/>
      <c r="I362" s="83">
        <v>0</v>
      </c>
      <c r="J362" s="83">
        <v>0</v>
      </c>
      <c r="K362" s="83">
        <v>0</v>
      </c>
      <c r="L362" s="83">
        <v>0</v>
      </c>
      <c r="M362" s="83">
        <v>0</v>
      </c>
      <c r="N362" s="84"/>
      <c r="O362" s="85"/>
      <c r="P362" s="86" t="e">
        <f t="shared" si="24"/>
        <v>#DIV/0!</v>
      </c>
      <c r="Q362" s="84"/>
      <c r="R362" s="87"/>
      <c r="S362" s="86" t="e">
        <f t="shared" si="23"/>
        <v>#DIV/0!</v>
      </c>
    </row>
    <row r="363" spans="1:19" ht="45" hidden="1" x14ac:dyDescent="0.25">
      <c r="A363" s="80"/>
      <c r="B363" s="81" t="s">
        <v>1597</v>
      </c>
      <c r="C363" s="81" t="s">
        <v>1564</v>
      </c>
      <c r="D363" s="82">
        <v>0</v>
      </c>
      <c r="E363" s="83">
        <v>0</v>
      </c>
      <c r="F363" s="83">
        <v>0</v>
      </c>
      <c r="G363" s="83">
        <v>0</v>
      </c>
      <c r="H363" s="83"/>
      <c r="I363" s="83">
        <v>0</v>
      </c>
      <c r="J363" s="83">
        <v>0</v>
      </c>
      <c r="K363" s="83">
        <v>0</v>
      </c>
      <c r="L363" s="83">
        <v>0</v>
      </c>
      <c r="M363" s="83">
        <v>0</v>
      </c>
      <c r="N363" s="84"/>
      <c r="O363" s="85"/>
      <c r="P363" s="86" t="e">
        <f t="shared" si="24"/>
        <v>#DIV/0!</v>
      </c>
      <c r="Q363" s="84"/>
      <c r="R363" s="87"/>
      <c r="S363" s="86" t="e">
        <f t="shared" si="23"/>
        <v>#DIV/0!</v>
      </c>
    </row>
    <row r="364" spans="1:19" ht="30.75" hidden="1" customHeight="1" x14ac:dyDescent="0.25">
      <c r="A364" s="80"/>
      <c r="B364" s="81" t="s">
        <v>1598</v>
      </c>
      <c r="C364" s="81" t="s">
        <v>1564</v>
      </c>
      <c r="D364" s="82">
        <v>0</v>
      </c>
      <c r="E364" s="83">
        <v>0</v>
      </c>
      <c r="F364" s="83">
        <v>0</v>
      </c>
      <c r="G364" s="83">
        <v>0</v>
      </c>
      <c r="H364" s="83"/>
      <c r="I364" s="83">
        <v>0</v>
      </c>
      <c r="J364" s="83">
        <v>0</v>
      </c>
      <c r="K364" s="83">
        <v>0</v>
      </c>
      <c r="L364" s="83">
        <v>0</v>
      </c>
      <c r="M364" s="83">
        <v>0</v>
      </c>
      <c r="N364" s="84"/>
      <c r="O364" s="85"/>
      <c r="P364" s="86" t="e">
        <f t="shared" si="24"/>
        <v>#DIV/0!</v>
      </c>
      <c r="Q364" s="84"/>
      <c r="R364" s="87"/>
      <c r="S364" s="86" t="e">
        <f t="shared" si="23"/>
        <v>#DIV/0!</v>
      </c>
    </row>
    <row r="365" spans="1:19" ht="30" hidden="1" x14ac:dyDescent="0.25">
      <c r="A365" s="80"/>
      <c r="B365" s="81" t="s">
        <v>1599</v>
      </c>
      <c r="C365" s="81" t="s">
        <v>1564</v>
      </c>
      <c r="D365" s="82">
        <v>0</v>
      </c>
      <c r="E365" s="83">
        <v>0</v>
      </c>
      <c r="F365" s="83">
        <v>0</v>
      </c>
      <c r="G365" s="83">
        <v>0</v>
      </c>
      <c r="H365" s="83"/>
      <c r="I365" s="83">
        <v>0</v>
      </c>
      <c r="J365" s="83">
        <v>0</v>
      </c>
      <c r="K365" s="83">
        <v>0</v>
      </c>
      <c r="L365" s="83">
        <v>0</v>
      </c>
      <c r="M365" s="83">
        <v>0</v>
      </c>
      <c r="N365" s="84"/>
      <c r="O365" s="85"/>
      <c r="P365" s="86" t="e">
        <f t="shared" si="24"/>
        <v>#DIV/0!</v>
      </c>
      <c r="Q365" s="84"/>
      <c r="R365" s="87"/>
      <c r="S365" s="86" t="e">
        <f t="shared" si="23"/>
        <v>#DIV/0!</v>
      </c>
    </row>
    <row r="366" spans="1:19" ht="45" hidden="1" customHeight="1" x14ac:dyDescent="0.25">
      <c r="A366" s="80"/>
      <c r="B366" s="81" t="s">
        <v>1600</v>
      </c>
      <c r="C366" s="81" t="s">
        <v>1564</v>
      </c>
      <c r="D366" s="82">
        <v>0</v>
      </c>
      <c r="E366" s="83">
        <v>0</v>
      </c>
      <c r="F366" s="83">
        <v>0</v>
      </c>
      <c r="G366" s="83">
        <v>0</v>
      </c>
      <c r="H366" s="83"/>
      <c r="I366" s="83">
        <v>0</v>
      </c>
      <c r="J366" s="83">
        <v>0</v>
      </c>
      <c r="K366" s="83">
        <v>0</v>
      </c>
      <c r="L366" s="83">
        <v>0</v>
      </c>
      <c r="M366" s="83">
        <v>0</v>
      </c>
      <c r="N366" s="84"/>
      <c r="O366" s="85"/>
      <c r="P366" s="86" t="e">
        <f t="shared" si="24"/>
        <v>#DIV/0!</v>
      </c>
      <c r="Q366" s="84"/>
      <c r="R366" s="87"/>
      <c r="S366" s="86" t="e">
        <f t="shared" si="23"/>
        <v>#DIV/0!</v>
      </c>
    </row>
    <row r="367" spans="1:19" ht="30" hidden="1" x14ac:dyDescent="0.25">
      <c r="A367" s="80"/>
      <c r="B367" s="81" t="s">
        <v>1601</v>
      </c>
      <c r="C367" s="81" t="s">
        <v>1564</v>
      </c>
      <c r="D367" s="82">
        <v>0</v>
      </c>
      <c r="E367" s="83">
        <v>0</v>
      </c>
      <c r="F367" s="83">
        <v>0</v>
      </c>
      <c r="G367" s="83">
        <v>0</v>
      </c>
      <c r="H367" s="83"/>
      <c r="I367" s="83">
        <v>0</v>
      </c>
      <c r="J367" s="83">
        <v>0</v>
      </c>
      <c r="K367" s="83">
        <v>0</v>
      </c>
      <c r="L367" s="83">
        <v>0</v>
      </c>
      <c r="M367" s="83">
        <v>0</v>
      </c>
      <c r="N367" s="84"/>
      <c r="O367" s="85"/>
      <c r="P367" s="86" t="e">
        <f t="shared" si="24"/>
        <v>#DIV/0!</v>
      </c>
      <c r="Q367" s="84"/>
      <c r="R367" s="87"/>
      <c r="S367" s="86" t="e">
        <f t="shared" si="23"/>
        <v>#DIV/0!</v>
      </c>
    </row>
    <row r="368" spans="1:19" ht="48" hidden="1" customHeight="1" x14ac:dyDescent="0.25">
      <c r="A368" s="80"/>
      <c r="B368" s="81" t="s">
        <v>1602</v>
      </c>
      <c r="C368" s="81" t="s">
        <v>1564</v>
      </c>
      <c r="D368" s="82">
        <v>0</v>
      </c>
      <c r="E368" s="83">
        <v>0</v>
      </c>
      <c r="F368" s="83">
        <v>0</v>
      </c>
      <c r="G368" s="83">
        <v>0</v>
      </c>
      <c r="H368" s="83"/>
      <c r="I368" s="83">
        <v>0</v>
      </c>
      <c r="J368" s="83">
        <v>0</v>
      </c>
      <c r="K368" s="83">
        <v>0</v>
      </c>
      <c r="L368" s="83">
        <v>0</v>
      </c>
      <c r="M368" s="83">
        <v>0</v>
      </c>
      <c r="N368" s="84"/>
      <c r="O368" s="85"/>
      <c r="P368" s="86" t="e">
        <f t="shared" si="24"/>
        <v>#DIV/0!</v>
      </c>
      <c r="Q368" s="84"/>
      <c r="R368" s="87"/>
      <c r="S368" s="86" t="e">
        <f t="shared" si="23"/>
        <v>#DIV/0!</v>
      </c>
    </row>
    <row r="369" spans="1:19" ht="30" hidden="1" x14ac:dyDescent="0.25">
      <c r="A369" s="80"/>
      <c r="B369" s="81" t="s">
        <v>1603</v>
      </c>
      <c r="C369" s="81" t="s">
        <v>1564</v>
      </c>
      <c r="D369" s="82">
        <v>0</v>
      </c>
      <c r="E369" s="83">
        <v>0</v>
      </c>
      <c r="F369" s="83">
        <v>0</v>
      </c>
      <c r="G369" s="83">
        <v>0</v>
      </c>
      <c r="H369" s="83"/>
      <c r="I369" s="83">
        <v>0</v>
      </c>
      <c r="J369" s="83">
        <v>0</v>
      </c>
      <c r="K369" s="83">
        <v>0</v>
      </c>
      <c r="L369" s="83">
        <v>0</v>
      </c>
      <c r="M369" s="83">
        <v>0</v>
      </c>
      <c r="N369" s="84"/>
      <c r="O369" s="85"/>
      <c r="P369" s="86" t="e">
        <f t="shared" si="24"/>
        <v>#DIV/0!</v>
      </c>
      <c r="Q369" s="84"/>
      <c r="R369" s="87"/>
      <c r="S369" s="86" t="e">
        <f t="shared" si="23"/>
        <v>#DIV/0!</v>
      </c>
    </row>
    <row r="370" spans="1:19" ht="45" hidden="1" x14ac:dyDescent="0.25">
      <c r="A370" s="80"/>
      <c r="B370" s="81" t="s">
        <v>1604</v>
      </c>
      <c r="C370" s="81" t="s">
        <v>1564</v>
      </c>
      <c r="D370" s="82">
        <v>0</v>
      </c>
      <c r="E370" s="83">
        <v>0</v>
      </c>
      <c r="F370" s="83">
        <v>0</v>
      </c>
      <c r="G370" s="83">
        <v>0</v>
      </c>
      <c r="H370" s="83"/>
      <c r="I370" s="83">
        <v>0</v>
      </c>
      <c r="J370" s="83">
        <v>0</v>
      </c>
      <c r="K370" s="83">
        <v>0</v>
      </c>
      <c r="L370" s="83">
        <v>0</v>
      </c>
      <c r="M370" s="83">
        <v>0</v>
      </c>
      <c r="N370" s="84"/>
      <c r="O370" s="85"/>
      <c r="P370" s="86" t="e">
        <f t="shared" si="24"/>
        <v>#DIV/0!</v>
      </c>
      <c r="Q370" s="84"/>
      <c r="R370" s="87"/>
      <c r="S370" s="86" t="e">
        <f t="shared" si="23"/>
        <v>#DIV/0!</v>
      </c>
    </row>
    <row r="371" spans="1:19" ht="30" hidden="1" x14ac:dyDescent="0.25">
      <c r="A371" s="80"/>
      <c r="B371" s="81" t="s">
        <v>1605</v>
      </c>
      <c r="C371" s="81" t="s">
        <v>1564</v>
      </c>
      <c r="D371" s="82">
        <v>0</v>
      </c>
      <c r="E371" s="83">
        <v>0</v>
      </c>
      <c r="F371" s="83">
        <v>0</v>
      </c>
      <c r="G371" s="83">
        <v>0</v>
      </c>
      <c r="H371" s="83"/>
      <c r="I371" s="83">
        <v>0</v>
      </c>
      <c r="J371" s="83">
        <v>0</v>
      </c>
      <c r="K371" s="83">
        <v>0</v>
      </c>
      <c r="L371" s="83">
        <v>0</v>
      </c>
      <c r="M371" s="83">
        <v>0</v>
      </c>
      <c r="N371" s="84"/>
      <c r="O371" s="85"/>
      <c r="P371" s="86" t="e">
        <f t="shared" si="24"/>
        <v>#DIV/0!</v>
      </c>
      <c r="Q371" s="84"/>
      <c r="R371" s="87"/>
      <c r="S371" s="86" t="e">
        <f t="shared" si="23"/>
        <v>#DIV/0!</v>
      </c>
    </row>
    <row r="372" spans="1:19" ht="45" hidden="1" x14ac:dyDescent="0.25">
      <c r="A372" s="80"/>
      <c r="B372" s="81" t="s">
        <v>1606</v>
      </c>
      <c r="C372" s="81" t="s">
        <v>1564</v>
      </c>
      <c r="D372" s="82">
        <v>0</v>
      </c>
      <c r="E372" s="83">
        <v>0</v>
      </c>
      <c r="F372" s="83">
        <v>0</v>
      </c>
      <c r="G372" s="83">
        <v>0</v>
      </c>
      <c r="H372" s="83"/>
      <c r="I372" s="83">
        <v>0</v>
      </c>
      <c r="J372" s="83">
        <v>0</v>
      </c>
      <c r="K372" s="83">
        <v>0</v>
      </c>
      <c r="L372" s="83">
        <v>0</v>
      </c>
      <c r="M372" s="83">
        <v>0</v>
      </c>
      <c r="N372" s="84"/>
      <c r="O372" s="85"/>
      <c r="P372" s="86" t="e">
        <f t="shared" si="24"/>
        <v>#DIV/0!</v>
      </c>
      <c r="Q372" s="84"/>
      <c r="R372" s="87"/>
      <c r="S372" s="86" t="e">
        <f t="shared" si="23"/>
        <v>#DIV/0!</v>
      </c>
    </row>
    <row r="373" spans="1:19" ht="45" hidden="1" x14ac:dyDescent="0.25">
      <c r="A373" s="80"/>
      <c r="B373" s="81" t="s">
        <v>1607</v>
      </c>
      <c r="C373" s="81" t="s">
        <v>1564</v>
      </c>
      <c r="D373" s="82">
        <v>0</v>
      </c>
      <c r="E373" s="83">
        <v>0</v>
      </c>
      <c r="F373" s="83">
        <v>0</v>
      </c>
      <c r="G373" s="83">
        <v>0</v>
      </c>
      <c r="H373" s="83"/>
      <c r="I373" s="83">
        <v>0</v>
      </c>
      <c r="J373" s="83">
        <v>0</v>
      </c>
      <c r="K373" s="83">
        <v>0</v>
      </c>
      <c r="L373" s="83">
        <v>0</v>
      </c>
      <c r="M373" s="83">
        <v>0</v>
      </c>
      <c r="N373" s="84"/>
      <c r="O373" s="85"/>
      <c r="P373" s="86" t="e">
        <f t="shared" si="24"/>
        <v>#DIV/0!</v>
      </c>
      <c r="Q373" s="84"/>
      <c r="R373" s="87"/>
      <c r="S373" s="86" t="e">
        <f t="shared" si="23"/>
        <v>#DIV/0!</v>
      </c>
    </row>
    <row r="374" spans="1:19" ht="45" hidden="1" x14ac:dyDescent="0.25">
      <c r="A374" s="80"/>
      <c r="B374" s="81" t="s">
        <v>1608</v>
      </c>
      <c r="C374" s="81" t="s">
        <v>1564</v>
      </c>
      <c r="D374" s="82">
        <v>0</v>
      </c>
      <c r="E374" s="83">
        <v>0</v>
      </c>
      <c r="F374" s="83">
        <v>0</v>
      </c>
      <c r="G374" s="83">
        <v>0</v>
      </c>
      <c r="H374" s="83"/>
      <c r="I374" s="83">
        <v>0</v>
      </c>
      <c r="J374" s="83">
        <v>0</v>
      </c>
      <c r="K374" s="83">
        <v>0</v>
      </c>
      <c r="L374" s="83">
        <v>0</v>
      </c>
      <c r="M374" s="83">
        <v>0</v>
      </c>
      <c r="N374" s="84"/>
      <c r="O374" s="85"/>
      <c r="P374" s="86" t="e">
        <f t="shared" si="24"/>
        <v>#DIV/0!</v>
      </c>
      <c r="Q374" s="84"/>
      <c r="R374" s="87"/>
      <c r="S374" s="86" t="e">
        <f t="shared" si="23"/>
        <v>#DIV/0!</v>
      </c>
    </row>
    <row r="375" spans="1:19" ht="45" hidden="1" x14ac:dyDescent="0.25">
      <c r="A375" s="80"/>
      <c r="B375" s="81" t="s">
        <v>1609</v>
      </c>
      <c r="C375" s="81" t="s">
        <v>1564</v>
      </c>
      <c r="D375" s="82">
        <v>0</v>
      </c>
      <c r="E375" s="83">
        <v>0</v>
      </c>
      <c r="F375" s="83">
        <v>0</v>
      </c>
      <c r="G375" s="83">
        <v>0</v>
      </c>
      <c r="H375" s="83"/>
      <c r="I375" s="83">
        <v>0</v>
      </c>
      <c r="J375" s="83">
        <v>0</v>
      </c>
      <c r="K375" s="83">
        <v>0</v>
      </c>
      <c r="L375" s="83">
        <v>0</v>
      </c>
      <c r="M375" s="83">
        <v>0</v>
      </c>
      <c r="N375" s="84"/>
      <c r="O375" s="85"/>
      <c r="P375" s="86" t="e">
        <f t="shared" si="24"/>
        <v>#DIV/0!</v>
      </c>
      <c r="Q375" s="84"/>
      <c r="R375" s="87"/>
      <c r="S375" s="86" t="e">
        <f t="shared" si="23"/>
        <v>#DIV/0!</v>
      </c>
    </row>
    <row r="376" spans="1:19" ht="30" hidden="1" x14ac:dyDescent="0.25">
      <c r="A376" s="80"/>
      <c r="B376" s="81" t="s">
        <v>1610</v>
      </c>
      <c r="C376" s="81" t="s">
        <v>1564</v>
      </c>
      <c r="D376" s="82">
        <v>0</v>
      </c>
      <c r="E376" s="83">
        <v>0</v>
      </c>
      <c r="F376" s="83">
        <v>0</v>
      </c>
      <c r="G376" s="83">
        <v>0</v>
      </c>
      <c r="H376" s="83"/>
      <c r="I376" s="83">
        <v>0</v>
      </c>
      <c r="J376" s="83">
        <v>0</v>
      </c>
      <c r="K376" s="83">
        <v>0</v>
      </c>
      <c r="L376" s="83">
        <v>0</v>
      </c>
      <c r="M376" s="83">
        <v>0</v>
      </c>
      <c r="N376" s="84"/>
      <c r="O376" s="85"/>
      <c r="P376" s="86" t="e">
        <f t="shared" si="24"/>
        <v>#DIV/0!</v>
      </c>
      <c r="Q376" s="84"/>
      <c r="R376" s="87"/>
      <c r="S376" s="86" t="e">
        <f t="shared" si="23"/>
        <v>#DIV/0!</v>
      </c>
    </row>
    <row r="377" spans="1:19" ht="60" hidden="1" x14ac:dyDescent="0.25">
      <c r="A377" s="80"/>
      <c r="B377" s="81" t="s">
        <v>1611</v>
      </c>
      <c r="C377" s="81" t="s">
        <v>1564</v>
      </c>
      <c r="D377" s="82">
        <v>0</v>
      </c>
      <c r="E377" s="83">
        <v>0</v>
      </c>
      <c r="F377" s="83">
        <v>0</v>
      </c>
      <c r="G377" s="83">
        <v>0</v>
      </c>
      <c r="H377" s="83"/>
      <c r="I377" s="83">
        <v>0</v>
      </c>
      <c r="J377" s="83">
        <v>0</v>
      </c>
      <c r="K377" s="83">
        <v>0</v>
      </c>
      <c r="L377" s="83">
        <v>0</v>
      </c>
      <c r="M377" s="83">
        <v>0</v>
      </c>
      <c r="N377" s="84"/>
      <c r="O377" s="85"/>
      <c r="P377" s="86" t="e">
        <f t="shared" si="24"/>
        <v>#DIV/0!</v>
      </c>
      <c r="Q377" s="84"/>
      <c r="R377" s="87"/>
      <c r="S377" s="86" t="e">
        <f t="shared" si="23"/>
        <v>#DIV/0!</v>
      </c>
    </row>
    <row r="378" spans="1:19" ht="61.5" hidden="1" customHeight="1" x14ac:dyDescent="0.25">
      <c r="A378" s="68"/>
      <c r="B378" s="81" t="s">
        <v>1612</v>
      </c>
      <c r="C378" s="81" t="s">
        <v>1564</v>
      </c>
      <c r="D378" s="82">
        <v>0</v>
      </c>
      <c r="E378" s="83">
        <v>0</v>
      </c>
      <c r="F378" s="83">
        <v>0</v>
      </c>
      <c r="G378" s="83">
        <v>0</v>
      </c>
      <c r="H378" s="83"/>
      <c r="I378" s="83">
        <v>0</v>
      </c>
      <c r="J378" s="83">
        <v>0</v>
      </c>
      <c r="K378" s="83">
        <v>0</v>
      </c>
      <c r="L378" s="83">
        <v>0</v>
      </c>
      <c r="M378" s="83">
        <v>0</v>
      </c>
      <c r="N378" s="84"/>
      <c r="O378" s="85"/>
      <c r="P378" s="86" t="e">
        <f t="shared" si="24"/>
        <v>#DIV/0!</v>
      </c>
      <c r="Q378" s="84"/>
      <c r="R378" s="87"/>
      <c r="S378" s="86" t="e">
        <f t="shared" si="23"/>
        <v>#DIV/0!</v>
      </c>
    </row>
    <row r="379" spans="1:19" ht="30" hidden="1" x14ac:dyDescent="0.25">
      <c r="A379" s="68"/>
      <c r="B379" s="88" t="s">
        <v>30</v>
      </c>
      <c r="C379" s="88" t="s">
        <v>1564</v>
      </c>
      <c r="D379" s="85">
        <v>800</v>
      </c>
      <c r="E379" s="87">
        <v>0</v>
      </c>
      <c r="F379" s="87">
        <v>0</v>
      </c>
      <c r="G379" s="87">
        <v>0</v>
      </c>
      <c r="H379" s="87"/>
      <c r="I379" s="87">
        <v>0</v>
      </c>
      <c r="J379" s="87">
        <v>0</v>
      </c>
      <c r="K379" s="87">
        <v>9000</v>
      </c>
      <c r="L379" s="87">
        <v>0</v>
      </c>
      <c r="M379" s="87">
        <v>173</v>
      </c>
      <c r="N379" s="89">
        <v>75754.093999999997</v>
      </c>
      <c r="O379" s="85">
        <v>800</v>
      </c>
      <c r="P379" s="90">
        <f t="shared" si="24"/>
        <v>1.0560485351458366E-2</v>
      </c>
      <c r="Q379" s="89"/>
      <c r="R379" s="87"/>
      <c r="S379" s="90" t="e">
        <f t="shared" si="23"/>
        <v>#DIV/0!</v>
      </c>
    </row>
    <row r="380" spans="1:19" ht="15" x14ac:dyDescent="0.25">
      <c r="B380" s="88" t="s">
        <v>1613</v>
      </c>
      <c r="C380" s="88"/>
      <c r="D380" s="82">
        <v>72077.525139664809</v>
      </c>
      <c r="E380" s="83">
        <v>46128</v>
      </c>
      <c r="F380" s="83">
        <v>18305</v>
      </c>
      <c r="G380" s="83">
        <v>89380</v>
      </c>
      <c r="H380" s="83">
        <v>417582</v>
      </c>
      <c r="I380" s="83">
        <v>30825</v>
      </c>
      <c r="J380" s="83">
        <v>1385</v>
      </c>
      <c r="K380" s="83">
        <v>9000</v>
      </c>
      <c r="L380" s="83">
        <v>294172.17318435753</v>
      </c>
      <c r="M380" s="83">
        <v>1000</v>
      </c>
      <c r="N380" s="89">
        <f>N329+N286+N282+N277+N274+N270+N261+N254+N245+N241+N233+N227+N224+N218+N205+N197+N190+N187+N181+N177+N169+N163+N159+N154+N150+N146+N142+N136+N126+N123+N118+N106+N89+N83+N79+N76+N68+N59+N57+N47+N39+N16+N13+N379</f>
        <v>213081.72499999998</v>
      </c>
      <c r="O380" s="85">
        <f>O329+O286+O282+O277+O274+O270+O261+O254+O245+O241+O233+O227+O224+O218+O205+O197+O190+O187+O181+O177+O169+O163+O159+O154+O150+O146+O142+O136+O126+O123+O118+O106+O89+O83+O79+O76+O68+O59+O57+O47+O39+O16+O13+O379</f>
        <v>23943.071400000001</v>
      </c>
      <c r="P380" s="90">
        <f t="shared" si="24"/>
        <v>0.11236567284219237</v>
      </c>
      <c r="Q380" s="89">
        <f>Q329+Q286+Q282+Q277+Q274+Q270+Q261+Q254+Q245+Q241+Q233+Q227+Q224+Q218+Q205+Q197+Q190+Q187+Q181+Q177+Q169+Q163+Q159+Q154+Q150+Q146+Q142+Q136+Q126+Q123+Q118+Q106+Q89+Q83+Q79+Q76+Q68+Q59+Q57+Q47+Q39+Q16+Q13+Q379</f>
        <v>13145.005000000001</v>
      </c>
      <c r="R380" s="85">
        <f>R329+R286+R282+R277+R274+R270+R261+R254+R245+R241+R233+R227+R224+R218+R205+R197+R190+R187+R181+R177+R169+R163+R159+R154+R150+R146+R142+R136+R126+R123+R118+R106+R89+R83+R79+R76+R68+R59+R57+R47+R39+R16+R13+R379</f>
        <v>32190</v>
      </c>
      <c r="S380" s="90">
        <f>R380/Q380</f>
        <v>2.4488389315941679</v>
      </c>
    </row>
  </sheetData>
  <autoFilter ref="B9:S380">
    <filterColumn colId="1">
      <filters blank="1">
        <filter val="Абанский"/>
        <filter val="Ачинский"/>
        <filter val="Балахтинский"/>
        <filter val="Березовский"/>
        <filter val="Бирилюсский"/>
        <filter val="Боготольский"/>
        <filter val="Богучанский"/>
        <filter val="Большемуртинский"/>
        <filter val="Большеулуйский"/>
        <filter val="Дзержинский"/>
        <filter val="Емельяновский"/>
        <filter val="Енисейский"/>
        <filter val="Ермаковский"/>
        <filter val="Идринский"/>
        <filter val="Иланский"/>
        <filter val="Ирбейский"/>
        <filter val="Казачинский"/>
        <filter val="Канский"/>
        <filter val="Каратузский"/>
        <filter val="Кежемский"/>
        <filter val="Козульский"/>
        <filter val="Краснотуранский"/>
        <filter val="Курагинский"/>
        <filter val="Манский"/>
        <filter val="Минусинский"/>
        <filter val="Мотыгинский"/>
        <filter val="Назаровский"/>
        <filter val="Нижнеингашский"/>
        <filter val="Новоселовский"/>
        <filter val="Партизанский"/>
        <filter val="Пировский"/>
        <filter val="Рыбинский"/>
        <filter val="Саянский"/>
        <filter val="Сухобузимский"/>
        <filter val="Тасеевский"/>
        <filter val="Тюхтетский"/>
        <filter val="Ужурский"/>
        <filter val="Уярский"/>
        <filter val="Шарыповский"/>
        <filter val="Шушенский"/>
      </filters>
    </filterColumn>
  </autoFilter>
  <mergeCells count="2">
    <mergeCell ref="N7:P7"/>
    <mergeCell ref="Q7:S7"/>
  </mergeCells>
  <pageMargins left="0.7" right="0.7" top="0.75" bottom="0.75" header="0.3" footer="0.3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S503"/>
  <sheetViews>
    <sheetView view="pageBreakPreview" zoomScale="75" zoomScaleNormal="100" zoomScaleSheetLayoutView="75" workbookViewId="0">
      <pane xSplit="3" ySplit="8" topLeftCell="F9" activePane="bottomRight" state="frozen"/>
      <selection activeCell="J3" sqref="J3"/>
      <selection pane="topRight" activeCell="J3" sqref="J3"/>
      <selection pane="bottomLeft" activeCell="J3" sqref="J3"/>
      <selection pane="bottomRight" activeCell="N9" sqref="N8:N9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9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5" width="11.140625" style="4" customWidth="1"/>
    <col min="26" max="26" width="13.42578125" style="4" customWidth="1"/>
    <col min="27" max="27" width="10.7109375" style="4" customWidth="1"/>
    <col min="28" max="28" width="9.28515625" customWidth="1"/>
    <col min="30" max="30" width="10.42578125" style="4" customWidth="1"/>
    <col min="31" max="31" width="6" style="4" customWidth="1"/>
    <col min="32" max="32" width="8.28515625" style="4" customWidth="1"/>
    <col min="33" max="33" width="10.42578125" style="4" customWidth="1"/>
    <col min="34" max="34" width="11.42578125" style="4" customWidth="1"/>
    <col min="35" max="35" width="11.28515625" style="4" customWidth="1"/>
    <col min="36" max="36" width="11.5703125" style="4" customWidth="1"/>
    <col min="37" max="37" width="12" style="4" customWidth="1"/>
    <col min="38" max="45" width="10.7109375" style="4" hidden="1" customWidth="1"/>
    <col min="46" max="46" width="9.140625" style="5" customWidth="1"/>
    <col min="47" max="16384" width="9.140625" style="5"/>
  </cols>
  <sheetData>
    <row r="1" spans="1:45" s="6" customFormat="1" x14ac:dyDescent="0.3">
      <c r="A1" s="7" t="s">
        <v>1516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6" customFormat="1" x14ac:dyDescent="0.3">
      <c r="A2" s="7" t="s">
        <v>544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12" customFormat="1" x14ac:dyDescent="0.3">
      <c r="A5" s="13"/>
      <c r="S5" s="52"/>
      <c r="T5" s="52"/>
      <c r="U5" s="52"/>
      <c r="V5" s="52"/>
    </row>
    <row r="6" spans="1:45" s="6" customFormat="1" ht="50.25" customHeight="1" x14ac:dyDescent="0.3">
      <c r="A6" s="101" t="s">
        <v>2</v>
      </c>
      <c r="B6" s="114" t="s">
        <v>3</v>
      </c>
      <c r="C6" s="114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36</v>
      </c>
      <c r="L6" s="101"/>
      <c r="M6" s="101"/>
      <c r="N6" s="101"/>
      <c r="O6" s="115" t="s">
        <v>8</v>
      </c>
      <c r="P6" s="116"/>
      <c r="Q6" s="116"/>
      <c r="R6" s="117"/>
      <c r="S6" s="118" t="s">
        <v>37</v>
      </c>
      <c r="T6" s="118"/>
      <c r="U6" s="118"/>
      <c r="V6" s="118"/>
      <c r="W6" s="101" t="s">
        <v>10</v>
      </c>
      <c r="X6" s="101"/>
      <c r="Y6" s="101"/>
      <c r="Z6" s="101"/>
      <c r="AA6" s="101" t="s">
        <v>38</v>
      </c>
      <c r="AB6" s="101"/>
      <c r="AC6" s="101"/>
      <c r="AD6" s="101" t="s">
        <v>39</v>
      </c>
      <c r="AE6" s="101"/>
      <c r="AF6" s="101"/>
      <c r="AG6" s="101"/>
      <c r="AH6" s="108" t="s">
        <v>12</v>
      </c>
      <c r="AI6" s="109"/>
      <c r="AJ6" s="109"/>
      <c r="AK6" s="110"/>
      <c r="AL6" s="101" t="s">
        <v>13</v>
      </c>
      <c r="AM6" s="101"/>
      <c r="AN6" s="101"/>
      <c r="AO6" s="101"/>
      <c r="AP6" s="101" t="s">
        <v>14</v>
      </c>
      <c r="AQ6" s="101"/>
      <c r="AR6" s="101"/>
      <c r="AS6" s="101"/>
    </row>
    <row r="7" spans="1:45" s="6" customFormat="1" ht="58.5" customHeight="1" x14ac:dyDescent="0.3">
      <c r="A7" s="101"/>
      <c r="B7" s="114"/>
      <c r="C7" s="114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38" t="s">
        <v>18</v>
      </c>
      <c r="AB7" s="16" t="s">
        <v>19</v>
      </c>
      <c r="AC7" s="16" t="s">
        <v>20</v>
      </c>
      <c r="AD7" s="16" t="s">
        <v>18</v>
      </c>
      <c r="AE7" s="16" t="s">
        <v>19</v>
      </c>
      <c r="AF7" s="16" t="s">
        <v>20</v>
      </c>
      <c r="AG7" s="16" t="s">
        <v>15</v>
      </c>
      <c r="AH7" s="16" t="s">
        <v>18</v>
      </c>
      <c r="AI7" s="16" t="s">
        <v>19</v>
      </c>
      <c r="AJ7" s="16" t="s">
        <v>20</v>
      </c>
      <c r="AK7" s="17" t="s">
        <v>24</v>
      </c>
      <c r="AL7" s="16" t="s">
        <v>18</v>
      </c>
      <c r="AM7" s="16" t="s">
        <v>19</v>
      </c>
      <c r="AN7" s="16" t="s">
        <v>20</v>
      </c>
      <c r="AO7" s="16" t="s">
        <v>23</v>
      </c>
      <c r="AP7" s="16" t="s">
        <v>18</v>
      </c>
      <c r="AQ7" s="16" t="s">
        <v>19</v>
      </c>
      <c r="AR7" s="16" t="s">
        <v>20</v>
      </c>
      <c r="AS7" s="16" t="s">
        <v>15</v>
      </c>
    </row>
    <row r="8" spans="1:45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1">
        <v>28</v>
      </c>
      <c r="AC8" s="22">
        <v>29</v>
      </c>
      <c r="AD8" s="21">
        <v>30</v>
      </c>
      <c r="AE8" s="22">
        <v>31</v>
      </c>
      <c r="AF8" s="21">
        <v>32</v>
      </c>
      <c r="AG8" s="22">
        <v>33</v>
      </c>
      <c r="AH8" s="21">
        <v>34</v>
      </c>
      <c r="AI8" s="22">
        <v>35</v>
      </c>
      <c r="AJ8" s="21">
        <v>36</v>
      </c>
      <c r="AK8" s="22">
        <v>37</v>
      </c>
      <c r="AL8" s="22">
        <v>38</v>
      </c>
      <c r="AM8" s="22">
        <v>39</v>
      </c>
      <c r="AN8" s="20">
        <v>40</v>
      </c>
      <c r="AO8" s="21">
        <v>41</v>
      </c>
      <c r="AP8" s="22">
        <v>42</v>
      </c>
      <c r="AQ8" s="22">
        <v>43</v>
      </c>
      <c r="AR8" s="22">
        <v>44</v>
      </c>
      <c r="AS8" s="22">
        <v>45</v>
      </c>
    </row>
    <row r="9" spans="1:45" s="4" customFormat="1" x14ac:dyDescent="0.3">
      <c r="A9" s="23">
        <v>1</v>
      </c>
      <c r="B9" s="51" t="s">
        <v>1519</v>
      </c>
      <c r="C9" s="24"/>
      <c r="D9" s="25"/>
      <c r="E9" s="25"/>
      <c r="F9" s="25"/>
      <c r="G9" s="26"/>
      <c r="H9" s="26"/>
      <c r="I9" s="26"/>
      <c r="J9" s="26"/>
      <c r="K9" s="25">
        <f t="shared" ref="K9:N9" si="0">K15+K20+K49+K58+K69+K73+K82+K93+K96+K101+K110+K129+K143+K150+K153+K165+K171+K175+K182+K186+K192+K197+K204+K213+K218+K228+K233+K241+K251+K264+K270+K273+K283+K291+K298+K308+K315+K326+K332+K335+K343+K347+K403</f>
        <v>1448</v>
      </c>
      <c r="L9" s="25">
        <f t="shared" si="0"/>
        <v>1</v>
      </c>
      <c r="M9" s="25">
        <f t="shared" si="0"/>
        <v>8</v>
      </c>
      <c r="N9" s="25">
        <f t="shared" si="0"/>
        <v>1457</v>
      </c>
      <c r="O9" s="26"/>
      <c r="P9" s="26"/>
      <c r="Q9" s="26"/>
      <c r="R9" s="26"/>
      <c r="S9" s="54">
        <f>AD9/W9</f>
        <v>3.0131563759843258</v>
      </c>
      <c r="T9" s="54">
        <f t="shared" ref="T9:U9" si="1">AE9/X9</f>
        <v>7.3633433965693074E-3</v>
      </c>
      <c r="U9" s="54">
        <f t="shared" si="1"/>
        <v>3.1388204919796321</v>
      </c>
      <c r="V9" s="54">
        <f>AG9/Z9</f>
        <v>2.8761365562195884</v>
      </c>
      <c r="W9" s="26">
        <f t="shared" ref="W9:AF9" si="2">W15+W20+W49+W58+W69+W73+W82+W93+W96+W101+W110+W129+W143+W150+W153+W165+W171+W175+W182+W186+W192+W197+W204+W213+W218+W228+W233+W241+W251+W264+W270+W273+W283+W291+W298+W308+W315+W326+W332+W335+W343+W347+W403</f>
        <v>128828.03</v>
      </c>
      <c r="X9" s="26">
        <f t="shared" si="2"/>
        <v>6382.9700000000012</v>
      </c>
      <c r="Y9" s="26">
        <f t="shared" si="2"/>
        <v>2509.86</v>
      </c>
      <c r="Z9" s="26">
        <f t="shared" si="2"/>
        <v>137720.85999999999</v>
      </c>
      <c r="AA9" s="26"/>
      <c r="AB9" s="26"/>
      <c r="AC9" s="26"/>
      <c r="AD9" s="25">
        <f t="shared" si="2"/>
        <v>388179</v>
      </c>
      <c r="AE9" s="25">
        <f t="shared" si="2"/>
        <v>47</v>
      </c>
      <c r="AF9" s="25">
        <f t="shared" si="2"/>
        <v>7878</v>
      </c>
      <c r="AG9" s="25">
        <f>AG15+AG20+AG49+AG58+AG69+AG73+AG82+AG93+AG96+AG101+AG110+AG129+AG143+AG150+AG153+AG165+AG171+AG175+AG182+AG186+AG192+AG197+AG204+AG213+AG218+AG228+AG233+AG241+AG251+AG264+AG270+AG273+AG283+AG291+AG298+AG308+AG315+AG326+AG332+AG335+AG343+AG347+AG403</f>
        <v>396104</v>
      </c>
      <c r="AH9" s="28"/>
      <c r="AI9" s="28"/>
      <c r="AJ9" s="28"/>
      <c r="AK9" s="28"/>
      <c r="AL9" s="27"/>
      <c r="AM9" s="27"/>
      <c r="AN9" s="27"/>
      <c r="AO9" s="27"/>
      <c r="AP9" s="25"/>
      <c r="AQ9" s="25"/>
      <c r="AR9" s="25"/>
      <c r="AS9" s="25"/>
    </row>
    <row r="10" spans="1:45" s="4" customFormat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12</v>
      </c>
      <c r="G10" s="26">
        <v>116.2</v>
      </c>
      <c r="H10" s="26">
        <v>0</v>
      </c>
      <c r="I10" s="26">
        <v>0.6</v>
      </c>
      <c r="J10" s="26">
        <v>116.8</v>
      </c>
      <c r="K10" s="25">
        <v>4</v>
      </c>
      <c r="L10" s="25">
        <v>0</v>
      </c>
      <c r="M10" s="25">
        <v>0</v>
      </c>
      <c r="N10" s="25">
        <v>4</v>
      </c>
      <c r="O10" s="26">
        <v>0.34</v>
      </c>
      <c r="P10" s="26">
        <v>0</v>
      </c>
      <c r="Q10" s="26">
        <v>0</v>
      </c>
      <c r="R10" s="26">
        <v>0.33</v>
      </c>
      <c r="S10" s="27">
        <v>6.8028970512157274</v>
      </c>
      <c r="T10" s="27">
        <v>0</v>
      </c>
      <c r="U10" s="27">
        <v>0</v>
      </c>
      <c r="V10" s="27">
        <v>6.6230168723243512</v>
      </c>
      <c r="W10" s="26">
        <v>38.659999999999997</v>
      </c>
      <c r="X10" s="26">
        <v>0.02</v>
      </c>
      <c r="Y10" s="26">
        <v>1.03</v>
      </c>
      <c r="Z10" s="26">
        <v>39.71</v>
      </c>
      <c r="AA10" s="26">
        <v>22.52</v>
      </c>
      <c r="AB10" s="26">
        <v>0</v>
      </c>
      <c r="AC10" s="26">
        <v>0</v>
      </c>
      <c r="AD10" s="25">
        <v>263</v>
      </c>
      <c r="AE10" s="25">
        <v>0</v>
      </c>
      <c r="AF10" s="25">
        <v>0</v>
      </c>
      <c r="AG10" s="25">
        <v>263</v>
      </c>
      <c r="AH10" s="28"/>
      <c r="AI10" s="28"/>
      <c r="AJ10" s="28"/>
      <c r="AK10" s="28"/>
      <c r="AL10" s="27">
        <v>7.657</v>
      </c>
      <c r="AM10" s="27">
        <v>0</v>
      </c>
      <c r="AN10" s="27">
        <v>0</v>
      </c>
      <c r="AO10" s="27">
        <v>7.657</v>
      </c>
      <c r="AP10" s="25">
        <v>296</v>
      </c>
      <c r="AQ10" s="25">
        <v>0</v>
      </c>
      <c r="AR10" s="25">
        <v>0</v>
      </c>
      <c r="AS10" s="25">
        <v>296</v>
      </c>
    </row>
    <row r="11" spans="1:45" s="4" customFormat="1" ht="37.5" hidden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0</v>
      </c>
      <c r="G11" s="26">
        <v>0</v>
      </c>
      <c r="H11" s="26">
        <v>0</v>
      </c>
      <c r="I11" s="26">
        <v>0</v>
      </c>
      <c r="J11" s="26">
        <v>0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19.829999999999998</v>
      </c>
      <c r="X11" s="26">
        <v>0</v>
      </c>
      <c r="Y11" s="26">
        <v>0</v>
      </c>
      <c r="Z11" s="26">
        <v>19.829999999999998</v>
      </c>
      <c r="AA11" s="26">
        <v>0</v>
      </c>
      <c r="AB11" s="26">
        <v>0</v>
      </c>
      <c r="AC11" s="26">
        <v>0</v>
      </c>
      <c r="AD11" s="25">
        <v>0</v>
      </c>
      <c r="AE11" s="25">
        <v>0</v>
      </c>
      <c r="AF11" s="25">
        <v>0</v>
      </c>
      <c r="AG11" s="25">
        <v>0</v>
      </c>
      <c r="AH11" s="28"/>
      <c r="AI11" s="28"/>
      <c r="AJ11" s="28"/>
      <c r="AK11" s="28"/>
      <c r="AL11" s="27">
        <v>0</v>
      </c>
      <c r="AM11" s="27">
        <v>0</v>
      </c>
      <c r="AN11" s="27">
        <v>0</v>
      </c>
      <c r="AO11" s="27">
        <v>0</v>
      </c>
      <c r="AP11" s="25">
        <v>0</v>
      </c>
      <c r="AQ11" s="25">
        <v>0</v>
      </c>
      <c r="AR11" s="25">
        <v>0</v>
      </c>
      <c r="AS11" s="25">
        <v>0</v>
      </c>
    </row>
    <row r="12" spans="1:45" s="29" customFormat="1" ht="37.5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12</v>
      </c>
      <c r="G12" s="26">
        <v>144.30000000000001</v>
      </c>
      <c r="H12" s="26">
        <v>26.7</v>
      </c>
      <c r="I12" s="26">
        <v>9</v>
      </c>
      <c r="J12" s="26">
        <v>180</v>
      </c>
      <c r="K12" s="25">
        <v>13</v>
      </c>
      <c r="L12" s="25">
        <v>0</v>
      </c>
      <c r="M12" s="25">
        <v>0</v>
      </c>
      <c r="N12" s="25">
        <v>13</v>
      </c>
      <c r="O12" s="26">
        <v>0.9</v>
      </c>
      <c r="P12" s="26">
        <v>0</v>
      </c>
      <c r="Q12" s="26">
        <v>0</v>
      </c>
      <c r="R12" s="26">
        <v>0.69</v>
      </c>
      <c r="S12" s="27">
        <v>17.976117782753242</v>
      </c>
      <c r="T12" s="27">
        <v>0</v>
      </c>
      <c r="U12" s="27">
        <v>0</v>
      </c>
      <c r="V12" s="27">
        <v>13.751849064438273</v>
      </c>
      <c r="W12" s="26">
        <v>294.77999999999997</v>
      </c>
      <c r="X12" s="26">
        <v>62.81</v>
      </c>
      <c r="Y12" s="26">
        <v>27.74</v>
      </c>
      <c r="Z12" s="26">
        <v>385.33</v>
      </c>
      <c r="AA12" s="26">
        <v>23.7</v>
      </c>
      <c r="AB12" s="26">
        <v>0</v>
      </c>
      <c r="AC12" s="26">
        <v>0</v>
      </c>
      <c r="AD12" s="25">
        <v>5299</v>
      </c>
      <c r="AE12" s="25">
        <v>0</v>
      </c>
      <c r="AF12" s="25">
        <v>0</v>
      </c>
      <c r="AG12" s="25">
        <v>5299</v>
      </c>
      <c r="AH12" s="28"/>
      <c r="AI12" s="28"/>
      <c r="AJ12" s="28"/>
      <c r="AK12" s="28"/>
      <c r="AL12" s="27">
        <v>21.33</v>
      </c>
      <c r="AM12" s="27">
        <v>0</v>
      </c>
      <c r="AN12" s="27">
        <v>0</v>
      </c>
      <c r="AO12" s="27">
        <v>21.33</v>
      </c>
      <c r="AP12" s="25">
        <v>6288</v>
      </c>
      <c r="AQ12" s="25">
        <v>0</v>
      </c>
      <c r="AR12" s="25">
        <v>0</v>
      </c>
      <c r="AS12" s="25">
        <v>6288</v>
      </c>
    </row>
    <row r="13" spans="1:45" s="4" customFormat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11</v>
      </c>
      <c r="G13" s="26">
        <v>116.72</v>
      </c>
      <c r="H13" s="26">
        <v>0</v>
      </c>
      <c r="I13" s="26">
        <v>0</v>
      </c>
      <c r="J13" s="26">
        <v>116.72</v>
      </c>
      <c r="K13" s="25">
        <v>2</v>
      </c>
      <c r="L13" s="25">
        <v>0</v>
      </c>
      <c r="M13" s="25">
        <v>0</v>
      </c>
      <c r="N13" s="25">
        <v>2</v>
      </c>
      <c r="O13" s="26">
        <v>0.17</v>
      </c>
      <c r="P13" s="26">
        <v>0</v>
      </c>
      <c r="Q13" s="26">
        <v>0</v>
      </c>
      <c r="R13" s="26">
        <v>0.17</v>
      </c>
      <c r="S13" s="27">
        <v>3.3961753563052497</v>
      </c>
      <c r="T13" s="27">
        <v>0</v>
      </c>
      <c r="U13" s="27">
        <v>0</v>
      </c>
      <c r="V13" s="27">
        <v>3.3961753563052497</v>
      </c>
      <c r="W13" s="26">
        <v>221.72</v>
      </c>
      <c r="X13" s="26">
        <v>0</v>
      </c>
      <c r="Y13" s="26">
        <v>0</v>
      </c>
      <c r="Z13" s="26">
        <v>221.72</v>
      </c>
      <c r="AA13" s="26">
        <v>12.5</v>
      </c>
      <c r="AB13" s="26">
        <v>0</v>
      </c>
      <c r="AC13" s="26">
        <v>0</v>
      </c>
      <c r="AD13" s="25">
        <v>753</v>
      </c>
      <c r="AE13" s="25">
        <v>0</v>
      </c>
      <c r="AF13" s="25">
        <v>0</v>
      </c>
      <c r="AG13" s="25">
        <v>753</v>
      </c>
      <c r="AH13" s="28"/>
      <c r="AI13" s="28"/>
      <c r="AJ13" s="28"/>
      <c r="AK13" s="28"/>
      <c r="AL13" s="27">
        <v>2.125</v>
      </c>
      <c r="AM13" s="27">
        <v>0</v>
      </c>
      <c r="AN13" s="27">
        <v>0</v>
      </c>
      <c r="AO13" s="27">
        <v>2.125</v>
      </c>
      <c r="AP13" s="25">
        <v>471</v>
      </c>
      <c r="AQ13" s="25">
        <v>0</v>
      </c>
      <c r="AR13" s="25">
        <v>0</v>
      </c>
      <c r="AS13" s="25">
        <v>471</v>
      </c>
    </row>
    <row r="14" spans="1:45" s="4" customFormat="1" ht="37.5" hidden="1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0</v>
      </c>
      <c r="G14" s="26">
        <v>0</v>
      </c>
      <c r="H14" s="26">
        <v>0</v>
      </c>
      <c r="I14" s="26">
        <v>0</v>
      </c>
      <c r="J14" s="26">
        <v>0</v>
      </c>
      <c r="K14" s="25">
        <v>0</v>
      </c>
      <c r="L14" s="25">
        <v>0</v>
      </c>
      <c r="M14" s="25">
        <v>0</v>
      </c>
      <c r="N14" s="25">
        <v>0</v>
      </c>
      <c r="O14" s="26">
        <v>0</v>
      </c>
      <c r="P14" s="26">
        <v>0</v>
      </c>
      <c r="Q14" s="26">
        <v>0</v>
      </c>
      <c r="R14" s="26">
        <v>0</v>
      </c>
      <c r="S14" s="27">
        <v>0</v>
      </c>
      <c r="T14" s="27">
        <v>0</v>
      </c>
      <c r="U14" s="27">
        <v>0</v>
      </c>
      <c r="V14" s="27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5">
        <v>0</v>
      </c>
      <c r="AE14" s="25">
        <v>0</v>
      </c>
      <c r="AF14" s="25">
        <v>0</v>
      </c>
      <c r="AG14" s="25">
        <v>0</v>
      </c>
      <c r="AH14" s="28"/>
      <c r="AI14" s="28"/>
      <c r="AJ14" s="28"/>
      <c r="AK14" s="28"/>
      <c r="AL14" s="27">
        <v>0</v>
      </c>
      <c r="AM14" s="27">
        <v>0</v>
      </c>
      <c r="AN14" s="27">
        <v>0</v>
      </c>
      <c r="AO14" s="27">
        <v>0</v>
      </c>
      <c r="AP14" s="25">
        <v>0</v>
      </c>
      <c r="AQ14" s="25">
        <v>0</v>
      </c>
      <c r="AR14" s="25">
        <v>0</v>
      </c>
      <c r="AS14" s="25">
        <v>0</v>
      </c>
    </row>
    <row r="15" spans="1:45" s="45" customFormat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48</v>
      </c>
      <c r="G15" s="42">
        <v>562.69000000000005</v>
      </c>
      <c r="H15" s="42">
        <v>61.29</v>
      </c>
      <c r="I15" s="42">
        <v>10.47</v>
      </c>
      <c r="J15" s="42">
        <v>634.45000000000005</v>
      </c>
      <c r="K15" s="41">
        <v>19</v>
      </c>
      <c r="L15" s="41">
        <v>0</v>
      </c>
      <c r="M15" s="41">
        <v>0</v>
      </c>
      <c r="N15" s="41">
        <v>19</v>
      </c>
      <c r="O15" s="42">
        <v>0.34</v>
      </c>
      <c r="P15" s="42">
        <v>0</v>
      </c>
      <c r="Q15" s="42">
        <v>0</v>
      </c>
      <c r="R15" s="42">
        <v>0.3</v>
      </c>
      <c r="S15" s="43">
        <v>7.5889423076923075</v>
      </c>
      <c r="T15" s="43">
        <v>0</v>
      </c>
      <c r="U15" s="43">
        <v>0</v>
      </c>
      <c r="V15" s="43">
        <v>6.6640632421079298</v>
      </c>
      <c r="W15" s="42">
        <v>832</v>
      </c>
      <c r="X15" s="42">
        <v>66.7</v>
      </c>
      <c r="Y15" s="42">
        <v>48.77</v>
      </c>
      <c r="Z15" s="42">
        <v>947.47</v>
      </c>
      <c r="AA15" s="42">
        <v>22.32</v>
      </c>
      <c r="AB15" s="42">
        <v>0</v>
      </c>
      <c r="AC15" s="42">
        <v>0</v>
      </c>
      <c r="AD15" s="41">
        <v>6314</v>
      </c>
      <c r="AE15" s="41">
        <v>0</v>
      </c>
      <c r="AF15" s="41">
        <v>0</v>
      </c>
      <c r="AG15" s="41">
        <v>6314</v>
      </c>
      <c r="AH15" s="44" t="s">
        <v>545</v>
      </c>
      <c r="AI15" s="44" t="s">
        <v>31</v>
      </c>
      <c r="AJ15" s="44" t="s">
        <v>31</v>
      </c>
      <c r="AK15" s="44" t="s">
        <v>545</v>
      </c>
      <c r="AL15" s="43">
        <v>7.5890000000000004</v>
      </c>
      <c r="AM15" s="43">
        <v>0</v>
      </c>
      <c r="AN15" s="43">
        <v>0</v>
      </c>
      <c r="AO15" s="43">
        <v>7.5890000000000004</v>
      </c>
      <c r="AP15" s="41">
        <v>6314</v>
      </c>
      <c r="AQ15" s="41">
        <v>0</v>
      </c>
      <c r="AR15" s="41">
        <v>0</v>
      </c>
      <c r="AS15" s="41">
        <v>6314</v>
      </c>
    </row>
    <row r="16" spans="1:45" s="4" customFormat="1" ht="37.5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11</v>
      </c>
      <c r="G16" s="26">
        <v>96.2</v>
      </c>
      <c r="H16" s="26">
        <v>25.4</v>
      </c>
      <c r="I16" s="26">
        <v>0</v>
      </c>
      <c r="J16" s="26">
        <v>121.6</v>
      </c>
      <c r="K16" s="25">
        <v>6</v>
      </c>
      <c r="L16" s="25">
        <v>0</v>
      </c>
      <c r="M16" s="25">
        <v>0</v>
      </c>
      <c r="N16" s="25">
        <v>6</v>
      </c>
      <c r="O16" s="26">
        <v>0.62</v>
      </c>
      <c r="P16" s="26">
        <v>0</v>
      </c>
      <c r="Q16" s="26">
        <v>0</v>
      </c>
      <c r="R16" s="26">
        <v>0.44</v>
      </c>
      <c r="S16" s="27">
        <v>5.259313367421476</v>
      </c>
      <c r="T16" s="27">
        <v>0</v>
      </c>
      <c r="U16" s="27">
        <v>0</v>
      </c>
      <c r="V16" s="27">
        <v>3.7402597402597402</v>
      </c>
      <c r="W16" s="26">
        <v>54.76</v>
      </c>
      <c r="X16" s="26">
        <v>22.24</v>
      </c>
      <c r="Y16" s="26">
        <v>0</v>
      </c>
      <c r="Z16" s="26">
        <v>77</v>
      </c>
      <c r="AA16" s="26">
        <v>10.55</v>
      </c>
      <c r="AB16" s="26">
        <v>0</v>
      </c>
      <c r="AC16" s="26">
        <v>0</v>
      </c>
      <c r="AD16" s="25">
        <v>288</v>
      </c>
      <c r="AE16" s="25">
        <v>0</v>
      </c>
      <c r="AF16" s="25">
        <v>0</v>
      </c>
      <c r="AG16" s="25">
        <v>288</v>
      </c>
      <c r="AH16" s="28"/>
      <c r="AI16" s="28"/>
      <c r="AJ16" s="28"/>
      <c r="AK16" s="28"/>
      <c r="AL16" s="27">
        <v>6.5410000000000004</v>
      </c>
      <c r="AM16" s="27">
        <v>0</v>
      </c>
      <c r="AN16" s="27">
        <v>0</v>
      </c>
      <c r="AO16" s="27">
        <v>6.5410000000000004</v>
      </c>
      <c r="AP16" s="25">
        <v>358</v>
      </c>
      <c r="AQ16" s="25">
        <v>0</v>
      </c>
      <c r="AR16" s="25">
        <v>0</v>
      </c>
      <c r="AS16" s="25">
        <v>358</v>
      </c>
    </row>
    <row r="17" spans="1:45" s="4" customFormat="1" hidden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8</v>
      </c>
      <c r="G17" s="26">
        <v>54.4</v>
      </c>
      <c r="H17" s="26">
        <v>24</v>
      </c>
      <c r="I17" s="26">
        <v>4.4000000000000004</v>
      </c>
      <c r="J17" s="26">
        <v>82.8</v>
      </c>
      <c r="K17" s="25">
        <v>0</v>
      </c>
      <c r="L17" s="25">
        <v>0</v>
      </c>
      <c r="M17" s="25">
        <v>0</v>
      </c>
      <c r="N17" s="25">
        <v>0</v>
      </c>
      <c r="O17" s="26">
        <v>0</v>
      </c>
      <c r="P17" s="26">
        <v>0</v>
      </c>
      <c r="Q17" s="26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6">
        <v>18.09</v>
      </c>
      <c r="X17" s="26">
        <v>6.3</v>
      </c>
      <c r="Y17" s="26">
        <v>0.54</v>
      </c>
      <c r="Z17" s="26">
        <v>24.93</v>
      </c>
      <c r="AA17" s="26">
        <v>0</v>
      </c>
      <c r="AB17" s="26">
        <v>0</v>
      </c>
      <c r="AC17" s="26">
        <v>0</v>
      </c>
      <c r="AD17" s="25">
        <v>0</v>
      </c>
      <c r="AE17" s="25">
        <v>0</v>
      </c>
      <c r="AF17" s="25">
        <v>0</v>
      </c>
      <c r="AG17" s="25">
        <v>0</v>
      </c>
      <c r="AH17" s="28"/>
      <c r="AI17" s="28"/>
      <c r="AJ17" s="28"/>
      <c r="AK17" s="28"/>
      <c r="AL17" s="27">
        <v>0</v>
      </c>
      <c r="AM17" s="27">
        <v>0</v>
      </c>
      <c r="AN17" s="27">
        <v>0</v>
      </c>
      <c r="AO17" s="27">
        <v>0</v>
      </c>
      <c r="AP17" s="25">
        <v>0</v>
      </c>
      <c r="AQ17" s="25">
        <v>0</v>
      </c>
      <c r="AR17" s="25">
        <v>0</v>
      </c>
      <c r="AS17" s="25">
        <v>0</v>
      </c>
    </row>
    <row r="18" spans="1:45" s="4" customFormat="1" hidden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4</v>
      </c>
      <c r="G18" s="26">
        <v>19.8</v>
      </c>
      <c r="H18" s="26">
        <v>22</v>
      </c>
      <c r="I18" s="26">
        <v>3</v>
      </c>
      <c r="J18" s="26">
        <v>44.8</v>
      </c>
      <c r="K18" s="25">
        <v>0</v>
      </c>
      <c r="L18" s="25">
        <v>0</v>
      </c>
      <c r="M18" s="25">
        <v>0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6">
        <v>4.7</v>
      </c>
      <c r="X18" s="26">
        <v>0</v>
      </c>
      <c r="Y18" s="26">
        <v>1.84</v>
      </c>
      <c r="Z18" s="26">
        <v>6.54</v>
      </c>
      <c r="AA18" s="26">
        <v>0</v>
      </c>
      <c r="AB18" s="26">
        <v>0</v>
      </c>
      <c r="AC18" s="26">
        <v>0</v>
      </c>
      <c r="AD18" s="25">
        <v>0</v>
      </c>
      <c r="AE18" s="25">
        <v>0</v>
      </c>
      <c r="AF18" s="25">
        <v>0</v>
      </c>
      <c r="AG18" s="25">
        <v>0</v>
      </c>
      <c r="AH18" s="28"/>
      <c r="AI18" s="28"/>
      <c r="AJ18" s="28"/>
      <c r="AK18" s="28"/>
      <c r="AL18" s="27">
        <v>0</v>
      </c>
      <c r="AM18" s="27">
        <v>0</v>
      </c>
      <c r="AN18" s="27">
        <v>0</v>
      </c>
      <c r="AO18" s="27">
        <v>0</v>
      </c>
      <c r="AP18" s="25">
        <v>0</v>
      </c>
      <c r="AQ18" s="25">
        <v>0</v>
      </c>
      <c r="AR18" s="25">
        <v>0</v>
      </c>
      <c r="AS18" s="25">
        <v>0</v>
      </c>
    </row>
    <row r="19" spans="1:45" s="4" customFormat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24</v>
      </c>
      <c r="G19" s="26">
        <v>77.8</v>
      </c>
      <c r="H19" s="26">
        <v>208.5</v>
      </c>
      <c r="I19" s="26">
        <v>1.2</v>
      </c>
      <c r="J19" s="26">
        <v>287.5</v>
      </c>
      <c r="K19" s="25">
        <v>1</v>
      </c>
      <c r="L19" s="25">
        <v>0</v>
      </c>
      <c r="M19" s="25">
        <v>0</v>
      </c>
      <c r="N19" s="25">
        <v>1</v>
      </c>
      <c r="O19" s="26">
        <v>0.13</v>
      </c>
      <c r="P19" s="26">
        <v>0</v>
      </c>
      <c r="Q19" s="26">
        <v>0</v>
      </c>
      <c r="R19" s="26">
        <v>0.05</v>
      </c>
      <c r="S19" s="27">
        <v>1.1012740228892248</v>
      </c>
      <c r="T19" s="27">
        <v>0</v>
      </c>
      <c r="U19" s="27">
        <v>0</v>
      </c>
      <c r="V19" s="27">
        <v>0.43705544605364643</v>
      </c>
      <c r="W19" s="26">
        <v>46.31</v>
      </c>
      <c r="X19" s="26">
        <v>66</v>
      </c>
      <c r="Y19" s="26">
        <v>4.38</v>
      </c>
      <c r="Z19" s="26">
        <v>116.69</v>
      </c>
      <c r="AA19" s="26">
        <v>5</v>
      </c>
      <c r="AB19" s="26">
        <v>0</v>
      </c>
      <c r="AC19" s="26">
        <v>0</v>
      </c>
      <c r="AD19" s="25">
        <v>51</v>
      </c>
      <c r="AE19" s="25">
        <v>0</v>
      </c>
      <c r="AF19" s="25">
        <v>0</v>
      </c>
      <c r="AG19" s="25">
        <v>51</v>
      </c>
      <c r="AH19" s="28"/>
      <c r="AI19" s="28"/>
      <c r="AJ19" s="28"/>
      <c r="AK19" s="28"/>
      <c r="AL19" s="27">
        <v>0.65</v>
      </c>
      <c r="AM19" s="27">
        <v>0</v>
      </c>
      <c r="AN19" s="27">
        <v>0</v>
      </c>
      <c r="AO19" s="27">
        <v>0.65</v>
      </c>
      <c r="AP19" s="25">
        <v>30</v>
      </c>
      <c r="AQ19" s="25">
        <v>0</v>
      </c>
      <c r="AR19" s="25">
        <v>0</v>
      </c>
      <c r="AS19" s="25">
        <v>30</v>
      </c>
    </row>
    <row r="20" spans="1:45" s="46" customFormat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45</v>
      </c>
      <c r="G20" s="42">
        <v>248.2</v>
      </c>
      <c r="H20" s="42">
        <v>279.89999999999998</v>
      </c>
      <c r="I20" s="42">
        <v>8.6</v>
      </c>
      <c r="J20" s="42">
        <v>536.70000000000005</v>
      </c>
      <c r="K20" s="41">
        <v>7</v>
      </c>
      <c r="L20" s="41">
        <v>0</v>
      </c>
      <c r="M20" s="41">
        <v>0</v>
      </c>
      <c r="N20" s="41">
        <v>7</v>
      </c>
      <c r="O20" s="42">
        <v>0.28000000000000003</v>
      </c>
      <c r="P20" s="42">
        <v>0</v>
      </c>
      <c r="Q20" s="42">
        <v>0</v>
      </c>
      <c r="R20" s="42">
        <v>0.14000000000000001</v>
      </c>
      <c r="S20" s="43">
        <v>2.7369610850960764</v>
      </c>
      <c r="T20" s="43">
        <v>0</v>
      </c>
      <c r="U20" s="43">
        <v>0</v>
      </c>
      <c r="V20" s="43">
        <v>1.3993808049535603</v>
      </c>
      <c r="W20" s="42">
        <v>123.86</v>
      </c>
      <c r="X20" s="42">
        <v>111.63</v>
      </c>
      <c r="Y20" s="42">
        <v>6.76</v>
      </c>
      <c r="Z20" s="42">
        <v>242.25</v>
      </c>
      <c r="AA20" s="42">
        <v>9.77</v>
      </c>
      <c r="AB20" s="42">
        <v>0</v>
      </c>
      <c r="AC20" s="42">
        <v>0</v>
      </c>
      <c r="AD20" s="41">
        <v>339</v>
      </c>
      <c r="AE20" s="41">
        <v>0</v>
      </c>
      <c r="AF20" s="41">
        <v>0</v>
      </c>
      <c r="AG20" s="41">
        <v>339</v>
      </c>
      <c r="AH20" s="44" t="s">
        <v>546</v>
      </c>
      <c r="AI20" s="44" t="s">
        <v>31</v>
      </c>
      <c r="AJ20" s="44" t="s">
        <v>31</v>
      </c>
      <c r="AK20" s="44" t="s">
        <v>546</v>
      </c>
      <c r="AL20" s="43">
        <v>2.7360000000000002</v>
      </c>
      <c r="AM20" s="43">
        <v>0</v>
      </c>
      <c r="AN20" s="43">
        <v>0</v>
      </c>
      <c r="AO20" s="43">
        <v>2.7360000000000002</v>
      </c>
      <c r="AP20" s="41">
        <v>339</v>
      </c>
      <c r="AQ20" s="41">
        <v>0</v>
      </c>
      <c r="AR20" s="41">
        <v>0</v>
      </c>
      <c r="AS20" s="41">
        <v>339</v>
      </c>
    </row>
    <row r="21" spans="1:45" s="4" customFormat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14</v>
      </c>
      <c r="G21" s="26">
        <v>116</v>
      </c>
      <c r="H21" s="26">
        <v>16</v>
      </c>
      <c r="I21" s="26">
        <v>0</v>
      </c>
      <c r="J21" s="26">
        <v>132</v>
      </c>
      <c r="K21" s="25">
        <v>2</v>
      </c>
      <c r="L21" s="25">
        <v>0</v>
      </c>
      <c r="M21" s="25">
        <v>0</v>
      </c>
      <c r="N21" s="25">
        <v>2</v>
      </c>
      <c r="O21" s="26">
        <v>0.17</v>
      </c>
      <c r="P21" s="26">
        <v>0</v>
      </c>
      <c r="Q21" s="26">
        <v>0</v>
      </c>
      <c r="R21" s="26">
        <v>0.16</v>
      </c>
      <c r="S21" s="27">
        <v>1.152623211446741</v>
      </c>
      <c r="T21" s="27">
        <v>0</v>
      </c>
      <c r="U21" s="27">
        <v>0</v>
      </c>
      <c r="V21" s="27">
        <v>1.073279052553664</v>
      </c>
      <c r="W21" s="26">
        <v>25.16</v>
      </c>
      <c r="X21" s="26">
        <v>1.83</v>
      </c>
      <c r="Y21" s="26">
        <v>0.03</v>
      </c>
      <c r="Z21" s="26">
        <v>27.02</v>
      </c>
      <c r="AA21" s="26">
        <v>23.81</v>
      </c>
      <c r="AB21" s="26">
        <v>0</v>
      </c>
      <c r="AC21" s="26">
        <v>0</v>
      </c>
      <c r="AD21" s="25">
        <v>29</v>
      </c>
      <c r="AE21" s="25">
        <v>0</v>
      </c>
      <c r="AF21" s="25">
        <v>0</v>
      </c>
      <c r="AG21" s="25">
        <v>29</v>
      </c>
      <c r="AH21" s="28"/>
      <c r="AI21" s="28"/>
      <c r="AJ21" s="28"/>
      <c r="AK21" s="28"/>
      <c r="AL21" s="27">
        <v>4.048</v>
      </c>
      <c r="AM21" s="27">
        <v>0</v>
      </c>
      <c r="AN21" s="27">
        <v>0</v>
      </c>
      <c r="AO21" s="27">
        <v>4.048</v>
      </c>
      <c r="AP21" s="25">
        <v>102</v>
      </c>
      <c r="AQ21" s="25">
        <v>0</v>
      </c>
      <c r="AR21" s="25">
        <v>0</v>
      </c>
      <c r="AS21" s="25">
        <v>102</v>
      </c>
    </row>
    <row r="22" spans="1:45" s="4" customFormat="1" hidden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9</v>
      </c>
      <c r="G22" s="26">
        <v>21.8</v>
      </c>
      <c r="H22" s="26">
        <v>105.4</v>
      </c>
      <c r="I22" s="26">
        <v>0</v>
      </c>
      <c r="J22" s="26">
        <v>127.2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4.66</v>
      </c>
      <c r="X22" s="26">
        <v>22.79</v>
      </c>
      <c r="Y22" s="26">
        <v>0</v>
      </c>
      <c r="Z22" s="26">
        <v>27.45</v>
      </c>
      <c r="AA22" s="26">
        <v>0</v>
      </c>
      <c r="AB22" s="26">
        <v>0</v>
      </c>
      <c r="AC22" s="26">
        <v>0</v>
      </c>
      <c r="AD22" s="25">
        <v>0</v>
      </c>
      <c r="AE22" s="25">
        <v>0</v>
      </c>
      <c r="AF22" s="25">
        <v>0</v>
      </c>
      <c r="AG22" s="25">
        <v>0</v>
      </c>
      <c r="AH22" s="28"/>
      <c r="AI22" s="28"/>
      <c r="AJ22" s="28"/>
      <c r="AK22" s="28"/>
      <c r="AL22" s="27">
        <v>0</v>
      </c>
      <c r="AM22" s="27">
        <v>0</v>
      </c>
      <c r="AN22" s="27">
        <v>0</v>
      </c>
      <c r="AO22" s="27">
        <v>0</v>
      </c>
      <c r="AP22" s="25">
        <v>0</v>
      </c>
      <c r="AQ22" s="25">
        <v>0</v>
      </c>
      <c r="AR22" s="25">
        <v>0</v>
      </c>
      <c r="AS22" s="25">
        <v>0</v>
      </c>
    </row>
    <row r="23" spans="1:45" s="4" customFormat="1" hidden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10</v>
      </c>
      <c r="G23" s="26">
        <v>70</v>
      </c>
      <c r="H23" s="26">
        <v>0</v>
      </c>
      <c r="I23" s="26">
        <v>0</v>
      </c>
      <c r="J23" s="26">
        <v>70</v>
      </c>
      <c r="K23" s="25">
        <v>0</v>
      </c>
      <c r="L23" s="25">
        <v>0</v>
      </c>
      <c r="M23" s="25">
        <v>0</v>
      </c>
      <c r="N23" s="25">
        <v>0</v>
      </c>
      <c r="O23" s="26">
        <v>0</v>
      </c>
      <c r="P23" s="26">
        <v>0</v>
      </c>
      <c r="Q23" s="26">
        <v>0</v>
      </c>
      <c r="R23" s="26">
        <v>0</v>
      </c>
      <c r="S23" s="27">
        <v>0</v>
      </c>
      <c r="T23" s="27">
        <v>0</v>
      </c>
      <c r="U23" s="27">
        <v>0</v>
      </c>
      <c r="V23" s="27">
        <v>0</v>
      </c>
      <c r="W23" s="26">
        <v>28.46</v>
      </c>
      <c r="X23" s="26">
        <v>0</v>
      </c>
      <c r="Y23" s="26">
        <v>0</v>
      </c>
      <c r="Z23" s="26">
        <v>28.46</v>
      </c>
      <c r="AA23" s="26">
        <v>0</v>
      </c>
      <c r="AB23" s="26">
        <v>0</v>
      </c>
      <c r="AC23" s="26">
        <v>0</v>
      </c>
      <c r="AD23" s="25">
        <v>0</v>
      </c>
      <c r="AE23" s="25">
        <v>0</v>
      </c>
      <c r="AF23" s="25">
        <v>0</v>
      </c>
      <c r="AG23" s="25">
        <v>0</v>
      </c>
      <c r="AH23" s="28"/>
      <c r="AI23" s="28"/>
      <c r="AJ23" s="28"/>
      <c r="AK23" s="28"/>
      <c r="AL23" s="27">
        <v>0</v>
      </c>
      <c r="AM23" s="27">
        <v>0</v>
      </c>
      <c r="AN23" s="27">
        <v>0</v>
      </c>
      <c r="AO23" s="27">
        <v>0</v>
      </c>
      <c r="AP23" s="25">
        <v>0</v>
      </c>
      <c r="AQ23" s="25">
        <v>0</v>
      </c>
      <c r="AR23" s="25">
        <v>0</v>
      </c>
      <c r="AS23" s="25">
        <v>0</v>
      </c>
    </row>
    <row r="24" spans="1:45" s="4" customFormat="1" hidden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9</v>
      </c>
      <c r="G24" s="26">
        <v>58.2</v>
      </c>
      <c r="H24" s="26">
        <v>38.799999999999997</v>
      </c>
      <c r="I24" s="26">
        <v>0</v>
      </c>
      <c r="J24" s="26">
        <v>97</v>
      </c>
      <c r="K24" s="25">
        <v>0</v>
      </c>
      <c r="L24" s="25">
        <v>0</v>
      </c>
      <c r="M24" s="25">
        <v>0</v>
      </c>
      <c r="N24" s="25">
        <v>0</v>
      </c>
      <c r="O24" s="26">
        <v>0</v>
      </c>
      <c r="P24" s="26">
        <v>0</v>
      </c>
      <c r="Q24" s="26">
        <v>0</v>
      </c>
      <c r="R24" s="26">
        <v>0</v>
      </c>
      <c r="S24" s="27">
        <v>0</v>
      </c>
      <c r="T24" s="27">
        <v>0</v>
      </c>
      <c r="U24" s="27">
        <v>0</v>
      </c>
      <c r="V24" s="27">
        <v>0</v>
      </c>
      <c r="W24" s="26">
        <v>10.26</v>
      </c>
      <c r="X24" s="26">
        <v>10.96</v>
      </c>
      <c r="Y24" s="26">
        <v>0</v>
      </c>
      <c r="Z24" s="26">
        <v>21.22</v>
      </c>
      <c r="AA24" s="26">
        <v>0</v>
      </c>
      <c r="AB24" s="26">
        <v>0</v>
      </c>
      <c r="AC24" s="26">
        <v>0</v>
      </c>
      <c r="AD24" s="25">
        <v>0</v>
      </c>
      <c r="AE24" s="25">
        <v>0</v>
      </c>
      <c r="AF24" s="25">
        <v>0</v>
      </c>
      <c r="AG24" s="25">
        <v>0</v>
      </c>
      <c r="AH24" s="28"/>
      <c r="AI24" s="28"/>
      <c r="AJ24" s="28"/>
      <c r="AK24" s="28"/>
      <c r="AL24" s="27">
        <v>0</v>
      </c>
      <c r="AM24" s="27">
        <v>0</v>
      </c>
      <c r="AN24" s="27">
        <v>0</v>
      </c>
      <c r="AO24" s="27">
        <v>0</v>
      </c>
      <c r="AP24" s="25">
        <v>0</v>
      </c>
      <c r="AQ24" s="25">
        <v>0</v>
      </c>
      <c r="AR24" s="25">
        <v>0</v>
      </c>
      <c r="AS24" s="25">
        <v>0</v>
      </c>
    </row>
    <row r="25" spans="1:45" s="4" customFormat="1" hidden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2</v>
      </c>
      <c r="G25" s="26">
        <v>16</v>
      </c>
      <c r="H25" s="26">
        <v>0</v>
      </c>
      <c r="I25" s="26">
        <v>0</v>
      </c>
      <c r="J25" s="26">
        <v>16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6.51</v>
      </c>
      <c r="X25" s="26">
        <v>5.08</v>
      </c>
      <c r="Y25" s="26">
        <v>0.04</v>
      </c>
      <c r="Z25" s="26">
        <v>11.63</v>
      </c>
      <c r="AA25" s="26">
        <v>0</v>
      </c>
      <c r="AB25" s="26">
        <v>0</v>
      </c>
      <c r="AC25" s="26">
        <v>0</v>
      </c>
      <c r="AD25" s="25">
        <v>0</v>
      </c>
      <c r="AE25" s="25">
        <v>0</v>
      </c>
      <c r="AF25" s="25">
        <v>0</v>
      </c>
      <c r="AG25" s="25">
        <v>0</v>
      </c>
      <c r="AH25" s="28"/>
      <c r="AI25" s="28"/>
      <c r="AJ25" s="28"/>
      <c r="AK25" s="28"/>
      <c r="AL25" s="27">
        <v>0</v>
      </c>
      <c r="AM25" s="27">
        <v>0</v>
      </c>
      <c r="AN25" s="27">
        <v>0</v>
      </c>
      <c r="AO25" s="27">
        <v>0</v>
      </c>
      <c r="AP25" s="25">
        <v>0</v>
      </c>
      <c r="AQ25" s="25">
        <v>0</v>
      </c>
      <c r="AR25" s="25">
        <v>0</v>
      </c>
      <c r="AS25" s="25">
        <v>0</v>
      </c>
    </row>
    <row r="26" spans="1:45" s="4" customFormat="1" ht="37.5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3</v>
      </c>
      <c r="G26" s="26">
        <v>40.06</v>
      </c>
      <c r="H26" s="26">
        <v>0</v>
      </c>
      <c r="I26" s="26">
        <v>0</v>
      </c>
      <c r="J26" s="26">
        <v>40.06</v>
      </c>
      <c r="K26" s="25">
        <v>4</v>
      </c>
      <c r="L26" s="25">
        <v>0</v>
      </c>
      <c r="M26" s="25">
        <v>0</v>
      </c>
      <c r="N26" s="25">
        <v>4</v>
      </c>
      <c r="O26" s="26">
        <v>1</v>
      </c>
      <c r="P26" s="26">
        <v>0</v>
      </c>
      <c r="Q26" s="26">
        <v>0</v>
      </c>
      <c r="R26" s="26">
        <v>0.97</v>
      </c>
      <c r="S26" s="27">
        <v>6.8932038834951452</v>
      </c>
      <c r="T26" s="27">
        <v>0</v>
      </c>
      <c r="U26" s="27">
        <v>0</v>
      </c>
      <c r="V26" s="27">
        <v>6.7107750472589789</v>
      </c>
      <c r="W26" s="26">
        <v>20.6</v>
      </c>
      <c r="X26" s="26">
        <v>0.41</v>
      </c>
      <c r="Y26" s="26">
        <v>0.15</v>
      </c>
      <c r="Z26" s="26">
        <v>21.16</v>
      </c>
      <c r="AA26" s="26">
        <v>5.49</v>
      </c>
      <c r="AB26" s="26">
        <v>0</v>
      </c>
      <c r="AC26" s="26">
        <v>0</v>
      </c>
      <c r="AD26" s="25">
        <v>142</v>
      </c>
      <c r="AE26" s="25">
        <v>0</v>
      </c>
      <c r="AF26" s="25">
        <v>0</v>
      </c>
      <c r="AG26" s="25">
        <v>142</v>
      </c>
      <c r="AH26" s="28"/>
      <c r="AI26" s="28"/>
      <c r="AJ26" s="28"/>
      <c r="AK26" s="28"/>
      <c r="AL26" s="27">
        <v>5.49</v>
      </c>
      <c r="AM26" s="27">
        <v>0</v>
      </c>
      <c r="AN26" s="27">
        <v>0</v>
      </c>
      <c r="AO26" s="27">
        <v>5.49</v>
      </c>
      <c r="AP26" s="25">
        <v>113</v>
      </c>
      <c r="AQ26" s="25">
        <v>0</v>
      </c>
      <c r="AR26" s="25">
        <v>0</v>
      </c>
      <c r="AS26" s="25">
        <v>113</v>
      </c>
    </row>
    <row r="27" spans="1:45" s="4" customFormat="1" ht="37.5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3</v>
      </c>
      <c r="G27" s="26">
        <v>19.600000000000001</v>
      </c>
      <c r="H27" s="26">
        <v>1.7</v>
      </c>
      <c r="I27" s="26">
        <v>0</v>
      </c>
      <c r="J27" s="26">
        <v>21.3</v>
      </c>
      <c r="K27" s="25">
        <v>1</v>
      </c>
      <c r="L27" s="25">
        <v>0</v>
      </c>
      <c r="M27" s="25">
        <v>0</v>
      </c>
      <c r="N27" s="25">
        <v>1</v>
      </c>
      <c r="O27" s="26">
        <v>0.51</v>
      </c>
      <c r="P27" s="26">
        <v>0</v>
      </c>
      <c r="Q27" s="26">
        <v>0</v>
      </c>
      <c r="R27" s="26">
        <v>0.36</v>
      </c>
      <c r="S27" s="27">
        <v>3.4946236559139785</v>
      </c>
      <c r="T27" s="27">
        <v>0</v>
      </c>
      <c r="U27" s="27">
        <v>0</v>
      </c>
      <c r="V27" s="27">
        <v>2.4904214559386975</v>
      </c>
      <c r="W27" s="26">
        <v>3.72</v>
      </c>
      <c r="X27" s="26">
        <v>1.5</v>
      </c>
      <c r="Y27" s="26">
        <v>0</v>
      </c>
      <c r="Z27" s="26">
        <v>5.22</v>
      </c>
      <c r="AA27" s="26">
        <v>7.14</v>
      </c>
      <c r="AB27" s="26">
        <v>0</v>
      </c>
      <c r="AC27" s="26">
        <v>0</v>
      </c>
      <c r="AD27" s="25">
        <v>13</v>
      </c>
      <c r="AE27" s="25">
        <v>0</v>
      </c>
      <c r="AF27" s="25">
        <v>0</v>
      </c>
      <c r="AG27" s="25">
        <v>13</v>
      </c>
      <c r="AH27" s="28"/>
      <c r="AI27" s="28"/>
      <c r="AJ27" s="28"/>
      <c r="AK27" s="28"/>
      <c r="AL27" s="27">
        <v>3.641</v>
      </c>
      <c r="AM27" s="27">
        <v>0</v>
      </c>
      <c r="AN27" s="27">
        <v>0</v>
      </c>
      <c r="AO27" s="27">
        <v>3.641</v>
      </c>
      <c r="AP27" s="25">
        <v>14</v>
      </c>
      <c r="AQ27" s="25">
        <v>0</v>
      </c>
      <c r="AR27" s="25">
        <v>0</v>
      </c>
      <c r="AS27" s="25">
        <v>14</v>
      </c>
    </row>
    <row r="28" spans="1:45" s="4" customFormat="1" ht="37.5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1</v>
      </c>
      <c r="G28" s="26">
        <v>15</v>
      </c>
      <c r="H28" s="26">
        <v>0</v>
      </c>
      <c r="I28" s="26">
        <v>0</v>
      </c>
      <c r="J28" s="26">
        <v>15</v>
      </c>
      <c r="K28" s="25">
        <v>1</v>
      </c>
      <c r="L28" s="25">
        <v>0</v>
      </c>
      <c r="M28" s="25">
        <v>0</v>
      </c>
      <c r="N28" s="25">
        <v>1</v>
      </c>
      <c r="O28" s="26">
        <v>0.67</v>
      </c>
      <c r="P28" s="26">
        <v>0</v>
      </c>
      <c r="Q28" s="26">
        <v>0</v>
      </c>
      <c r="R28" s="26">
        <v>0.67</v>
      </c>
      <c r="S28" s="27">
        <v>4.6169989506820572</v>
      </c>
      <c r="T28" s="27">
        <v>0</v>
      </c>
      <c r="U28" s="27">
        <v>0</v>
      </c>
      <c r="V28" s="27">
        <v>4.6169989506820572</v>
      </c>
      <c r="W28" s="26">
        <v>9.5299999999999994</v>
      </c>
      <c r="X28" s="26">
        <v>0</v>
      </c>
      <c r="Y28" s="26">
        <v>0</v>
      </c>
      <c r="Z28" s="26">
        <v>9.5299999999999994</v>
      </c>
      <c r="AA28" s="26">
        <v>7.14</v>
      </c>
      <c r="AB28" s="26">
        <v>0</v>
      </c>
      <c r="AC28" s="26">
        <v>0</v>
      </c>
      <c r="AD28" s="25">
        <v>44</v>
      </c>
      <c r="AE28" s="25">
        <v>0</v>
      </c>
      <c r="AF28" s="25">
        <v>0</v>
      </c>
      <c r="AG28" s="25">
        <v>44</v>
      </c>
      <c r="AH28" s="28"/>
      <c r="AI28" s="28"/>
      <c r="AJ28" s="28"/>
      <c r="AK28" s="28"/>
      <c r="AL28" s="27">
        <v>4.7839999999999998</v>
      </c>
      <c r="AM28" s="27">
        <v>0</v>
      </c>
      <c r="AN28" s="27">
        <v>0</v>
      </c>
      <c r="AO28" s="27">
        <v>4.7839999999999998</v>
      </c>
      <c r="AP28" s="25">
        <v>46</v>
      </c>
      <c r="AQ28" s="25">
        <v>0</v>
      </c>
      <c r="AR28" s="25">
        <v>0</v>
      </c>
      <c r="AS28" s="25">
        <v>46</v>
      </c>
    </row>
    <row r="29" spans="1:45" s="4" customFormat="1" ht="56.25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3</v>
      </c>
      <c r="G29" s="26">
        <v>43.68</v>
      </c>
      <c r="H29" s="26">
        <v>0</v>
      </c>
      <c r="I29" s="26">
        <v>0</v>
      </c>
      <c r="J29" s="26">
        <v>43.68</v>
      </c>
      <c r="K29" s="25">
        <v>3</v>
      </c>
      <c r="L29" s="25">
        <v>0</v>
      </c>
      <c r="M29" s="25">
        <v>0</v>
      </c>
      <c r="N29" s="25">
        <v>3</v>
      </c>
      <c r="O29" s="26">
        <v>0.69</v>
      </c>
      <c r="P29" s="26">
        <v>0</v>
      </c>
      <c r="Q29" s="26">
        <v>0</v>
      </c>
      <c r="R29" s="26">
        <v>0.69</v>
      </c>
      <c r="S29" s="27">
        <v>4.753063497957668</v>
      </c>
      <c r="T29" s="27">
        <v>0</v>
      </c>
      <c r="U29" s="27">
        <v>0</v>
      </c>
      <c r="V29" s="27">
        <v>4.753063497957668</v>
      </c>
      <c r="W29" s="26">
        <v>26.93</v>
      </c>
      <c r="X29" s="26">
        <v>0</v>
      </c>
      <c r="Y29" s="26">
        <v>0</v>
      </c>
      <c r="Z29" s="26">
        <v>26.93</v>
      </c>
      <c r="AA29" s="26">
        <v>6.25</v>
      </c>
      <c r="AB29" s="26">
        <v>0</v>
      </c>
      <c r="AC29" s="26">
        <v>0</v>
      </c>
      <c r="AD29" s="25">
        <v>128</v>
      </c>
      <c r="AE29" s="25">
        <v>0</v>
      </c>
      <c r="AF29" s="25">
        <v>0</v>
      </c>
      <c r="AG29" s="25">
        <v>128</v>
      </c>
      <c r="AH29" s="28"/>
      <c r="AI29" s="28"/>
      <c r="AJ29" s="28"/>
      <c r="AK29" s="28"/>
      <c r="AL29" s="27">
        <v>4.3129999999999997</v>
      </c>
      <c r="AM29" s="27">
        <v>0</v>
      </c>
      <c r="AN29" s="27">
        <v>0</v>
      </c>
      <c r="AO29" s="27">
        <v>4.3129999999999997</v>
      </c>
      <c r="AP29" s="25">
        <v>116</v>
      </c>
      <c r="AQ29" s="25">
        <v>0</v>
      </c>
      <c r="AR29" s="25">
        <v>0</v>
      </c>
      <c r="AS29" s="25">
        <v>116</v>
      </c>
    </row>
    <row r="30" spans="1:45" s="4" customFormat="1" ht="37.5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3</v>
      </c>
      <c r="G30" s="26">
        <v>37.5</v>
      </c>
      <c r="H30" s="26">
        <v>0</v>
      </c>
      <c r="I30" s="26">
        <v>0</v>
      </c>
      <c r="J30" s="26">
        <v>37.5</v>
      </c>
      <c r="K30" s="25">
        <v>1</v>
      </c>
      <c r="L30" s="25">
        <v>0</v>
      </c>
      <c r="M30" s="25">
        <v>0</v>
      </c>
      <c r="N30" s="25">
        <v>1</v>
      </c>
      <c r="O30" s="26">
        <v>0.27</v>
      </c>
      <c r="P30" s="26">
        <v>0</v>
      </c>
      <c r="Q30" s="26">
        <v>0</v>
      </c>
      <c r="R30" s="26">
        <v>0.27</v>
      </c>
      <c r="S30" s="27">
        <v>1.8591426071741033</v>
      </c>
      <c r="T30" s="27">
        <v>0</v>
      </c>
      <c r="U30" s="27">
        <v>0</v>
      </c>
      <c r="V30" s="27">
        <v>1.8591426071741033</v>
      </c>
      <c r="W30" s="26">
        <v>45.72</v>
      </c>
      <c r="X30" s="26">
        <v>0</v>
      </c>
      <c r="Y30" s="26">
        <v>0</v>
      </c>
      <c r="Z30" s="26">
        <v>45.72</v>
      </c>
      <c r="AA30" s="26">
        <v>8.33</v>
      </c>
      <c r="AB30" s="26">
        <v>0</v>
      </c>
      <c r="AC30" s="26">
        <v>0</v>
      </c>
      <c r="AD30" s="25">
        <v>85</v>
      </c>
      <c r="AE30" s="25">
        <v>0</v>
      </c>
      <c r="AF30" s="25">
        <v>0</v>
      </c>
      <c r="AG30" s="25">
        <v>85</v>
      </c>
      <c r="AH30" s="28"/>
      <c r="AI30" s="28"/>
      <c r="AJ30" s="28"/>
      <c r="AK30" s="28"/>
      <c r="AL30" s="27">
        <v>2.2490000000000001</v>
      </c>
      <c r="AM30" s="27">
        <v>0</v>
      </c>
      <c r="AN30" s="27">
        <v>0</v>
      </c>
      <c r="AO30" s="27">
        <v>2.2490000000000001</v>
      </c>
      <c r="AP30" s="25">
        <v>103</v>
      </c>
      <c r="AQ30" s="25">
        <v>0</v>
      </c>
      <c r="AR30" s="25">
        <v>0</v>
      </c>
      <c r="AS30" s="25">
        <v>103</v>
      </c>
    </row>
    <row r="31" spans="1:45" s="4" customFormat="1" ht="56.25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3</v>
      </c>
      <c r="G31" s="26">
        <v>30.72</v>
      </c>
      <c r="H31" s="26">
        <v>0</v>
      </c>
      <c r="I31" s="26">
        <v>0</v>
      </c>
      <c r="J31" s="26">
        <v>30.72</v>
      </c>
      <c r="K31" s="25">
        <v>1</v>
      </c>
      <c r="L31" s="25">
        <v>0</v>
      </c>
      <c r="M31" s="25">
        <v>0</v>
      </c>
      <c r="N31" s="25">
        <v>1</v>
      </c>
      <c r="O31" s="26">
        <v>0.33</v>
      </c>
      <c r="P31" s="26">
        <v>0</v>
      </c>
      <c r="Q31" s="26">
        <v>0</v>
      </c>
      <c r="R31" s="26">
        <v>0.32</v>
      </c>
      <c r="S31" s="27">
        <v>2.2943480693900389</v>
      </c>
      <c r="T31" s="27">
        <v>0</v>
      </c>
      <c r="U31" s="27">
        <v>0</v>
      </c>
      <c r="V31" s="27">
        <v>2.1995708154506439</v>
      </c>
      <c r="W31" s="26">
        <v>17.87</v>
      </c>
      <c r="X31" s="26">
        <v>0.77</v>
      </c>
      <c r="Y31" s="26">
        <v>0</v>
      </c>
      <c r="Z31" s="26">
        <v>18.64</v>
      </c>
      <c r="AA31" s="26">
        <v>14.29</v>
      </c>
      <c r="AB31" s="26">
        <v>0</v>
      </c>
      <c r="AC31" s="26">
        <v>0</v>
      </c>
      <c r="AD31" s="25">
        <v>41</v>
      </c>
      <c r="AE31" s="25">
        <v>0</v>
      </c>
      <c r="AF31" s="25">
        <v>0</v>
      </c>
      <c r="AG31" s="25">
        <v>41</v>
      </c>
      <c r="AH31" s="28"/>
      <c r="AI31" s="28"/>
      <c r="AJ31" s="28"/>
      <c r="AK31" s="28"/>
      <c r="AL31" s="27">
        <v>4.7160000000000002</v>
      </c>
      <c r="AM31" s="27">
        <v>0</v>
      </c>
      <c r="AN31" s="27">
        <v>0</v>
      </c>
      <c r="AO31" s="27">
        <v>4.7160000000000002</v>
      </c>
      <c r="AP31" s="25">
        <v>84</v>
      </c>
      <c r="AQ31" s="25">
        <v>0</v>
      </c>
      <c r="AR31" s="25">
        <v>0</v>
      </c>
      <c r="AS31" s="25">
        <v>84</v>
      </c>
    </row>
    <row r="32" spans="1:45" s="4" customFormat="1" ht="37.5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4</v>
      </c>
      <c r="G32" s="26">
        <v>53.72</v>
      </c>
      <c r="H32" s="26">
        <v>0</v>
      </c>
      <c r="I32" s="26">
        <v>0</v>
      </c>
      <c r="J32" s="26">
        <v>53.72</v>
      </c>
      <c r="K32" s="25">
        <v>3</v>
      </c>
      <c r="L32" s="25">
        <v>0</v>
      </c>
      <c r="M32" s="25">
        <v>0</v>
      </c>
      <c r="N32" s="25">
        <v>3</v>
      </c>
      <c r="O32" s="26">
        <v>0.56000000000000005</v>
      </c>
      <c r="P32" s="26">
        <v>0</v>
      </c>
      <c r="Q32" s="26">
        <v>0</v>
      </c>
      <c r="R32" s="26">
        <v>0.56000000000000005</v>
      </c>
      <c r="S32" s="27">
        <v>3.8595271210013906</v>
      </c>
      <c r="T32" s="27">
        <v>0</v>
      </c>
      <c r="U32" s="27">
        <v>0</v>
      </c>
      <c r="V32" s="27">
        <v>3.8595271210013906</v>
      </c>
      <c r="W32" s="26">
        <v>28.76</v>
      </c>
      <c r="X32" s="26">
        <v>0</v>
      </c>
      <c r="Y32" s="26">
        <v>0</v>
      </c>
      <c r="Z32" s="26">
        <v>28.76</v>
      </c>
      <c r="AA32" s="26">
        <v>5.19</v>
      </c>
      <c r="AB32" s="26">
        <v>0</v>
      </c>
      <c r="AC32" s="26">
        <v>0</v>
      </c>
      <c r="AD32" s="25">
        <v>111</v>
      </c>
      <c r="AE32" s="25">
        <v>0</v>
      </c>
      <c r="AF32" s="25">
        <v>0</v>
      </c>
      <c r="AG32" s="25">
        <v>111</v>
      </c>
      <c r="AH32" s="28"/>
      <c r="AI32" s="28"/>
      <c r="AJ32" s="28"/>
      <c r="AK32" s="28"/>
      <c r="AL32" s="27">
        <v>2.9060000000000001</v>
      </c>
      <c r="AM32" s="27">
        <v>0</v>
      </c>
      <c r="AN32" s="27">
        <v>0</v>
      </c>
      <c r="AO32" s="27">
        <v>2.9060000000000001</v>
      </c>
      <c r="AP32" s="25">
        <v>84</v>
      </c>
      <c r="AQ32" s="25">
        <v>0</v>
      </c>
      <c r="AR32" s="25">
        <v>0</v>
      </c>
      <c r="AS32" s="25">
        <v>84</v>
      </c>
    </row>
    <row r="33" spans="1:45" s="4" customFormat="1" ht="56.25" hidden="1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0</v>
      </c>
      <c r="G33" s="26">
        <v>0</v>
      </c>
      <c r="H33" s="26">
        <v>0</v>
      </c>
      <c r="I33" s="26">
        <v>0</v>
      </c>
      <c r="J33" s="26">
        <v>0</v>
      </c>
      <c r="K33" s="25">
        <v>0</v>
      </c>
      <c r="L33" s="25">
        <v>0</v>
      </c>
      <c r="M33" s="25">
        <v>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6">
        <v>5.05</v>
      </c>
      <c r="X33" s="26">
        <v>52.59</v>
      </c>
      <c r="Y33" s="26">
        <v>0</v>
      </c>
      <c r="Z33" s="26">
        <v>57.64</v>
      </c>
      <c r="AA33" s="26">
        <v>0</v>
      </c>
      <c r="AB33" s="26">
        <v>0</v>
      </c>
      <c r="AC33" s="26">
        <v>0</v>
      </c>
      <c r="AD33" s="25">
        <v>0</v>
      </c>
      <c r="AE33" s="25">
        <v>0</v>
      </c>
      <c r="AF33" s="25">
        <v>0</v>
      </c>
      <c r="AG33" s="25">
        <v>0</v>
      </c>
      <c r="AH33" s="28"/>
      <c r="AI33" s="28"/>
      <c r="AJ33" s="28"/>
      <c r="AK33" s="28"/>
      <c r="AL33" s="27">
        <v>0</v>
      </c>
      <c r="AM33" s="27">
        <v>0</v>
      </c>
      <c r="AN33" s="27">
        <v>0</v>
      </c>
      <c r="AO33" s="27">
        <v>0</v>
      </c>
      <c r="AP33" s="25">
        <v>0</v>
      </c>
      <c r="AQ33" s="25">
        <v>0</v>
      </c>
      <c r="AR33" s="25">
        <v>0</v>
      </c>
      <c r="AS33" s="25">
        <v>0</v>
      </c>
    </row>
    <row r="34" spans="1:45" s="4" customFormat="1" ht="37.5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5</v>
      </c>
      <c r="G34" s="26">
        <v>70.739999999999995</v>
      </c>
      <c r="H34" s="26">
        <v>0</v>
      </c>
      <c r="I34" s="26">
        <v>0</v>
      </c>
      <c r="J34" s="26">
        <v>70.739999999999995</v>
      </c>
      <c r="K34" s="25">
        <v>2</v>
      </c>
      <c r="L34" s="25">
        <v>0</v>
      </c>
      <c r="M34" s="25">
        <v>0</v>
      </c>
      <c r="N34" s="25">
        <v>2</v>
      </c>
      <c r="O34" s="26">
        <v>0.28000000000000003</v>
      </c>
      <c r="P34" s="26">
        <v>0</v>
      </c>
      <c r="Q34" s="26">
        <v>0</v>
      </c>
      <c r="R34" s="26">
        <v>0.28000000000000003</v>
      </c>
      <c r="S34" s="27">
        <v>1.9378698224852073</v>
      </c>
      <c r="T34" s="27">
        <v>0</v>
      </c>
      <c r="U34" s="27">
        <v>0</v>
      </c>
      <c r="V34" s="27">
        <v>1.9115715744929227</v>
      </c>
      <c r="W34" s="26">
        <v>67.599999999999994</v>
      </c>
      <c r="X34" s="26">
        <v>0.43</v>
      </c>
      <c r="Y34" s="26">
        <v>0.5</v>
      </c>
      <c r="Z34" s="26">
        <v>68.53</v>
      </c>
      <c r="AA34" s="26">
        <v>16.670000000000002</v>
      </c>
      <c r="AB34" s="26">
        <v>0</v>
      </c>
      <c r="AC34" s="26">
        <v>0</v>
      </c>
      <c r="AD34" s="25">
        <v>131</v>
      </c>
      <c r="AE34" s="25">
        <v>0</v>
      </c>
      <c r="AF34" s="25">
        <v>0</v>
      </c>
      <c r="AG34" s="25">
        <v>131</v>
      </c>
      <c r="AH34" s="28"/>
      <c r="AI34" s="28"/>
      <c r="AJ34" s="28"/>
      <c r="AK34" s="28"/>
      <c r="AL34" s="27">
        <v>4.6680000000000001</v>
      </c>
      <c r="AM34" s="27">
        <v>0</v>
      </c>
      <c r="AN34" s="27">
        <v>0</v>
      </c>
      <c r="AO34" s="27">
        <v>4.6680000000000001</v>
      </c>
      <c r="AP34" s="25">
        <v>316</v>
      </c>
      <c r="AQ34" s="25">
        <v>0</v>
      </c>
      <c r="AR34" s="25">
        <v>0</v>
      </c>
      <c r="AS34" s="25">
        <v>316</v>
      </c>
    </row>
    <row r="35" spans="1:45" s="29" customFormat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7</v>
      </c>
      <c r="G35" s="26">
        <v>48.87</v>
      </c>
      <c r="H35" s="26">
        <v>67.91</v>
      </c>
      <c r="I35" s="26">
        <v>0</v>
      </c>
      <c r="J35" s="26">
        <v>116.78</v>
      </c>
      <c r="K35" s="25">
        <v>3</v>
      </c>
      <c r="L35" s="25">
        <v>0</v>
      </c>
      <c r="M35" s="25">
        <v>0</v>
      </c>
      <c r="N35" s="25">
        <v>3</v>
      </c>
      <c r="O35" s="26">
        <v>0.61</v>
      </c>
      <c r="P35" s="26">
        <v>0</v>
      </c>
      <c r="Q35" s="26">
        <v>0</v>
      </c>
      <c r="R35" s="26">
        <v>0.47</v>
      </c>
      <c r="S35" s="27">
        <v>4.2033025948959901</v>
      </c>
      <c r="T35" s="27">
        <v>0</v>
      </c>
      <c r="U35" s="27">
        <v>0</v>
      </c>
      <c r="V35" s="27">
        <v>3.2686641836677972</v>
      </c>
      <c r="W35" s="26">
        <v>139.88999999999999</v>
      </c>
      <c r="X35" s="26">
        <v>40</v>
      </c>
      <c r="Y35" s="26">
        <v>0</v>
      </c>
      <c r="Z35" s="26">
        <v>179.89</v>
      </c>
      <c r="AA35" s="26">
        <v>5.19</v>
      </c>
      <c r="AB35" s="26">
        <v>0</v>
      </c>
      <c r="AC35" s="26">
        <v>0</v>
      </c>
      <c r="AD35" s="25">
        <v>588</v>
      </c>
      <c r="AE35" s="25">
        <v>0</v>
      </c>
      <c r="AF35" s="25">
        <v>0</v>
      </c>
      <c r="AG35" s="25">
        <v>588</v>
      </c>
      <c r="AH35" s="28"/>
      <c r="AI35" s="28"/>
      <c r="AJ35" s="28"/>
      <c r="AK35" s="28"/>
      <c r="AL35" s="27">
        <v>3.1659999999999999</v>
      </c>
      <c r="AM35" s="27">
        <v>0</v>
      </c>
      <c r="AN35" s="27">
        <v>0</v>
      </c>
      <c r="AO35" s="27">
        <v>3.1659999999999999</v>
      </c>
      <c r="AP35" s="25">
        <v>443</v>
      </c>
      <c r="AQ35" s="25">
        <v>0</v>
      </c>
      <c r="AR35" s="25">
        <v>0</v>
      </c>
      <c r="AS35" s="25">
        <v>443</v>
      </c>
    </row>
    <row r="36" spans="1:45" s="4" customFormat="1" ht="37.5" hidden="1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0</v>
      </c>
      <c r="G36" s="26">
        <v>0</v>
      </c>
      <c r="H36" s="26">
        <v>0</v>
      </c>
      <c r="I36" s="26">
        <v>0</v>
      </c>
      <c r="J36" s="26">
        <v>0</v>
      </c>
      <c r="K36" s="25">
        <v>0</v>
      </c>
      <c r="L36" s="25">
        <v>0</v>
      </c>
      <c r="M36" s="25">
        <v>0</v>
      </c>
      <c r="N36" s="25">
        <v>0</v>
      </c>
      <c r="O36" s="26">
        <v>0</v>
      </c>
      <c r="P36" s="26">
        <v>0</v>
      </c>
      <c r="Q36" s="26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5">
        <v>0</v>
      </c>
      <c r="AE36" s="25">
        <v>0</v>
      </c>
      <c r="AF36" s="25">
        <v>0</v>
      </c>
      <c r="AG36" s="25">
        <v>0</v>
      </c>
      <c r="AH36" s="28"/>
      <c r="AI36" s="28"/>
      <c r="AJ36" s="28"/>
      <c r="AK36" s="28"/>
      <c r="AL36" s="27">
        <v>0</v>
      </c>
      <c r="AM36" s="27">
        <v>0</v>
      </c>
      <c r="AN36" s="27">
        <v>0</v>
      </c>
      <c r="AO36" s="27">
        <v>0</v>
      </c>
      <c r="AP36" s="25">
        <v>0</v>
      </c>
      <c r="AQ36" s="25">
        <v>0</v>
      </c>
      <c r="AR36" s="25">
        <v>0</v>
      </c>
      <c r="AS36" s="25">
        <v>0</v>
      </c>
    </row>
    <row r="37" spans="1:45" s="4" customFormat="1" ht="37.5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4</v>
      </c>
      <c r="G37" s="26">
        <v>33.4</v>
      </c>
      <c r="H37" s="26">
        <v>25</v>
      </c>
      <c r="I37" s="26">
        <v>0</v>
      </c>
      <c r="J37" s="26">
        <v>58.4</v>
      </c>
      <c r="K37" s="25">
        <v>4</v>
      </c>
      <c r="L37" s="25">
        <v>0</v>
      </c>
      <c r="M37" s="25">
        <v>0</v>
      </c>
      <c r="N37" s="25">
        <v>4</v>
      </c>
      <c r="O37" s="26">
        <v>1.2</v>
      </c>
      <c r="P37" s="26">
        <v>0</v>
      </c>
      <c r="Q37" s="26">
        <v>0</v>
      </c>
      <c r="R37" s="26">
        <v>0.53</v>
      </c>
      <c r="S37" s="27">
        <v>8.2644628099173563</v>
      </c>
      <c r="T37" s="27">
        <v>0</v>
      </c>
      <c r="U37" s="27">
        <v>0</v>
      </c>
      <c r="V37" s="27">
        <v>3.6222041112016661</v>
      </c>
      <c r="W37" s="26">
        <v>48.4</v>
      </c>
      <c r="X37" s="26">
        <v>62.03</v>
      </c>
      <c r="Y37" s="26">
        <v>0</v>
      </c>
      <c r="Z37" s="26">
        <v>110.43</v>
      </c>
      <c r="AA37" s="26">
        <v>7.08</v>
      </c>
      <c r="AB37" s="26">
        <v>0</v>
      </c>
      <c r="AC37" s="26">
        <v>0</v>
      </c>
      <c r="AD37" s="25">
        <v>400</v>
      </c>
      <c r="AE37" s="25">
        <v>0</v>
      </c>
      <c r="AF37" s="25">
        <v>0</v>
      </c>
      <c r="AG37" s="25">
        <v>400</v>
      </c>
      <c r="AH37" s="28"/>
      <c r="AI37" s="28"/>
      <c r="AJ37" s="28"/>
      <c r="AK37" s="28"/>
      <c r="AL37" s="27">
        <v>8.4960000000000004</v>
      </c>
      <c r="AM37" s="27">
        <v>0</v>
      </c>
      <c r="AN37" s="27">
        <v>0</v>
      </c>
      <c r="AO37" s="27">
        <v>8.4960000000000004</v>
      </c>
      <c r="AP37" s="25">
        <v>411</v>
      </c>
      <c r="AQ37" s="25">
        <v>0</v>
      </c>
      <c r="AR37" s="25">
        <v>0</v>
      </c>
      <c r="AS37" s="25">
        <v>411</v>
      </c>
    </row>
    <row r="38" spans="1:45" s="4" customFormat="1" ht="37.5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4</v>
      </c>
      <c r="G38" s="26">
        <v>43.86</v>
      </c>
      <c r="H38" s="26">
        <v>0</v>
      </c>
      <c r="I38" s="26">
        <v>0</v>
      </c>
      <c r="J38" s="26">
        <v>43.86</v>
      </c>
      <c r="K38" s="25">
        <v>4</v>
      </c>
      <c r="L38" s="25">
        <v>0</v>
      </c>
      <c r="M38" s="25">
        <v>0</v>
      </c>
      <c r="N38" s="25">
        <v>4</v>
      </c>
      <c r="O38" s="26">
        <v>0.91</v>
      </c>
      <c r="P38" s="26">
        <v>0</v>
      </c>
      <c r="Q38" s="26">
        <v>0</v>
      </c>
      <c r="R38" s="26">
        <v>0.91</v>
      </c>
      <c r="S38" s="27">
        <v>6.2638172439204123</v>
      </c>
      <c r="T38" s="27">
        <v>0</v>
      </c>
      <c r="U38" s="27">
        <v>0</v>
      </c>
      <c r="V38" s="27">
        <v>6.2638172439204123</v>
      </c>
      <c r="W38" s="26">
        <v>13.57</v>
      </c>
      <c r="X38" s="26">
        <v>0</v>
      </c>
      <c r="Y38" s="26">
        <v>0</v>
      </c>
      <c r="Z38" s="26">
        <v>13.57</v>
      </c>
      <c r="AA38" s="26">
        <v>6.07</v>
      </c>
      <c r="AB38" s="26">
        <v>0</v>
      </c>
      <c r="AC38" s="26">
        <v>0</v>
      </c>
      <c r="AD38" s="25">
        <v>85</v>
      </c>
      <c r="AE38" s="25">
        <v>0</v>
      </c>
      <c r="AF38" s="25">
        <v>0</v>
      </c>
      <c r="AG38" s="25">
        <v>85</v>
      </c>
      <c r="AH38" s="28"/>
      <c r="AI38" s="28"/>
      <c r="AJ38" s="28"/>
      <c r="AK38" s="28"/>
      <c r="AL38" s="27">
        <v>5.524</v>
      </c>
      <c r="AM38" s="27">
        <v>0</v>
      </c>
      <c r="AN38" s="27">
        <v>0</v>
      </c>
      <c r="AO38" s="27">
        <v>5.524</v>
      </c>
      <c r="AP38" s="25">
        <v>75</v>
      </c>
      <c r="AQ38" s="25">
        <v>0</v>
      </c>
      <c r="AR38" s="25">
        <v>0</v>
      </c>
      <c r="AS38" s="25">
        <v>75</v>
      </c>
    </row>
    <row r="39" spans="1:45" s="4" customFormat="1" ht="37.5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3</v>
      </c>
      <c r="G39" s="26">
        <v>31.12</v>
      </c>
      <c r="H39" s="26">
        <v>0.28000000000000003</v>
      </c>
      <c r="I39" s="26">
        <v>0</v>
      </c>
      <c r="J39" s="26">
        <v>31.4</v>
      </c>
      <c r="K39" s="25">
        <v>3</v>
      </c>
      <c r="L39" s="25">
        <v>0</v>
      </c>
      <c r="M39" s="25">
        <v>0</v>
      </c>
      <c r="N39" s="25">
        <v>3</v>
      </c>
      <c r="O39" s="26">
        <v>0.96</v>
      </c>
      <c r="P39" s="26">
        <v>0</v>
      </c>
      <c r="Q39" s="26">
        <v>0</v>
      </c>
      <c r="R39" s="26">
        <v>0.88</v>
      </c>
      <c r="S39" s="27">
        <v>6.6561014263074485</v>
      </c>
      <c r="T39" s="27">
        <v>0</v>
      </c>
      <c r="U39" s="27">
        <v>0</v>
      </c>
      <c r="V39" s="27">
        <v>6.0737527114967458</v>
      </c>
      <c r="W39" s="26">
        <v>12.62</v>
      </c>
      <c r="X39" s="26">
        <v>1.21</v>
      </c>
      <c r="Y39" s="26">
        <v>0</v>
      </c>
      <c r="Z39" s="26">
        <v>13.83</v>
      </c>
      <c r="AA39" s="26">
        <v>6.25</v>
      </c>
      <c r="AB39" s="26">
        <v>0</v>
      </c>
      <c r="AC39" s="26">
        <v>0</v>
      </c>
      <c r="AD39" s="25">
        <v>84</v>
      </c>
      <c r="AE39" s="25">
        <v>0</v>
      </c>
      <c r="AF39" s="25">
        <v>0</v>
      </c>
      <c r="AG39" s="25">
        <v>84</v>
      </c>
      <c r="AH39" s="28"/>
      <c r="AI39" s="28"/>
      <c r="AJ39" s="28"/>
      <c r="AK39" s="28"/>
      <c r="AL39" s="27">
        <v>6</v>
      </c>
      <c r="AM39" s="27">
        <v>0</v>
      </c>
      <c r="AN39" s="27">
        <v>0</v>
      </c>
      <c r="AO39" s="27">
        <v>6</v>
      </c>
      <c r="AP39" s="25">
        <v>76</v>
      </c>
      <c r="AQ39" s="25">
        <v>0</v>
      </c>
      <c r="AR39" s="25">
        <v>0</v>
      </c>
      <c r="AS39" s="25">
        <v>76</v>
      </c>
    </row>
    <row r="40" spans="1:45" s="4" customFormat="1" ht="56.25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3</v>
      </c>
      <c r="G40" s="26">
        <v>31.59</v>
      </c>
      <c r="H40" s="26">
        <v>0</v>
      </c>
      <c r="I40" s="26">
        <v>0</v>
      </c>
      <c r="J40" s="26">
        <v>31.59</v>
      </c>
      <c r="K40" s="25">
        <v>3</v>
      </c>
      <c r="L40" s="25">
        <v>0</v>
      </c>
      <c r="M40" s="25">
        <v>0</v>
      </c>
      <c r="N40" s="25">
        <v>3</v>
      </c>
      <c r="O40" s="26">
        <v>0.95</v>
      </c>
      <c r="P40" s="26">
        <v>0</v>
      </c>
      <c r="Q40" s="26">
        <v>0</v>
      </c>
      <c r="R40" s="26">
        <v>0.95</v>
      </c>
      <c r="S40" s="27">
        <v>6.5451532725766359</v>
      </c>
      <c r="T40" s="27">
        <v>0</v>
      </c>
      <c r="U40" s="27">
        <v>0</v>
      </c>
      <c r="V40" s="27">
        <v>6.5451532725766359</v>
      </c>
      <c r="W40" s="26">
        <v>12.07</v>
      </c>
      <c r="X40" s="26">
        <v>0</v>
      </c>
      <c r="Y40" s="26">
        <v>0</v>
      </c>
      <c r="Z40" s="26">
        <v>12.07</v>
      </c>
      <c r="AA40" s="26">
        <v>5.56</v>
      </c>
      <c r="AB40" s="26">
        <v>0</v>
      </c>
      <c r="AC40" s="26">
        <v>0</v>
      </c>
      <c r="AD40" s="25">
        <v>79</v>
      </c>
      <c r="AE40" s="25">
        <v>0</v>
      </c>
      <c r="AF40" s="25">
        <v>0</v>
      </c>
      <c r="AG40" s="25">
        <v>79</v>
      </c>
      <c r="AH40" s="28"/>
      <c r="AI40" s="28"/>
      <c r="AJ40" s="28"/>
      <c r="AK40" s="28"/>
      <c r="AL40" s="27">
        <v>5.282</v>
      </c>
      <c r="AM40" s="27">
        <v>0</v>
      </c>
      <c r="AN40" s="27">
        <v>0</v>
      </c>
      <c r="AO40" s="27">
        <v>5.282</v>
      </c>
      <c r="AP40" s="25">
        <v>64</v>
      </c>
      <c r="AQ40" s="25">
        <v>0</v>
      </c>
      <c r="AR40" s="25">
        <v>0</v>
      </c>
      <c r="AS40" s="25">
        <v>64</v>
      </c>
    </row>
    <row r="41" spans="1:45" s="4" customFormat="1" ht="37.5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3</v>
      </c>
      <c r="G41" s="26">
        <v>22.2</v>
      </c>
      <c r="H41" s="26">
        <v>15.8</v>
      </c>
      <c r="I41" s="26">
        <v>0</v>
      </c>
      <c r="J41" s="26">
        <v>38</v>
      </c>
      <c r="K41" s="25">
        <v>6</v>
      </c>
      <c r="L41" s="25">
        <v>0</v>
      </c>
      <c r="M41" s="25">
        <v>0</v>
      </c>
      <c r="N41" s="25">
        <v>6</v>
      </c>
      <c r="O41" s="26">
        <v>2.7</v>
      </c>
      <c r="P41" s="26">
        <v>0</v>
      </c>
      <c r="Q41" s="26">
        <v>0</v>
      </c>
      <c r="R41" s="26">
        <v>1.71</v>
      </c>
      <c r="S41" s="27">
        <v>18.573351278600271</v>
      </c>
      <c r="T41" s="27">
        <v>0</v>
      </c>
      <c r="U41" s="27">
        <v>0</v>
      </c>
      <c r="V41" s="27">
        <v>11.754684838160136</v>
      </c>
      <c r="W41" s="26">
        <v>7.43</v>
      </c>
      <c r="X41" s="26">
        <v>4.29</v>
      </c>
      <c r="Y41" s="26">
        <v>0.02</v>
      </c>
      <c r="Z41" s="26">
        <v>11.74</v>
      </c>
      <c r="AA41" s="26">
        <v>13.09</v>
      </c>
      <c r="AB41" s="26">
        <v>0</v>
      </c>
      <c r="AC41" s="26">
        <v>0</v>
      </c>
      <c r="AD41" s="25">
        <v>138</v>
      </c>
      <c r="AE41" s="25">
        <v>0</v>
      </c>
      <c r="AF41" s="25">
        <v>0</v>
      </c>
      <c r="AG41" s="25">
        <v>138</v>
      </c>
      <c r="AH41" s="28"/>
      <c r="AI41" s="28"/>
      <c r="AJ41" s="28"/>
      <c r="AK41" s="28"/>
      <c r="AL41" s="27">
        <v>35.343000000000004</v>
      </c>
      <c r="AM41" s="27">
        <v>0</v>
      </c>
      <c r="AN41" s="27">
        <v>0</v>
      </c>
      <c r="AO41" s="27">
        <v>35.343000000000004</v>
      </c>
      <c r="AP41" s="25">
        <v>263</v>
      </c>
      <c r="AQ41" s="25">
        <v>0</v>
      </c>
      <c r="AR41" s="25">
        <v>0</v>
      </c>
      <c r="AS41" s="25">
        <v>263</v>
      </c>
    </row>
    <row r="42" spans="1:45" s="4" customFormat="1" ht="37.5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3</v>
      </c>
      <c r="G42" s="26">
        <v>12</v>
      </c>
      <c r="H42" s="26">
        <v>51.2</v>
      </c>
      <c r="I42" s="26">
        <v>0</v>
      </c>
      <c r="J42" s="26">
        <v>63.2</v>
      </c>
      <c r="K42" s="25">
        <v>2</v>
      </c>
      <c r="L42" s="25">
        <v>0</v>
      </c>
      <c r="M42" s="25">
        <v>0</v>
      </c>
      <c r="N42" s="25">
        <v>2</v>
      </c>
      <c r="O42" s="26">
        <v>1.67</v>
      </c>
      <c r="P42" s="26">
        <v>0</v>
      </c>
      <c r="Q42" s="26">
        <v>0</v>
      </c>
      <c r="R42" s="26">
        <v>1.36</v>
      </c>
      <c r="S42" s="27">
        <v>11.510650771936682</v>
      </c>
      <c r="T42" s="27">
        <v>0</v>
      </c>
      <c r="U42" s="27">
        <v>0</v>
      </c>
      <c r="V42" s="27">
        <v>9.3610934520025424</v>
      </c>
      <c r="W42" s="26">
        <v>51.17</v>
      </c>
      <c r="X42" s="26">
        <v>11.75</v>
      </c>
      <c r="Y42" s="26">
        <v>0</v>
      </c>
      <c r="Z42" s="26">
        <v>62.92</v>
      </c>
      <c r="AA42" s="26">
        <v>8.33</v>
      </c>
      <c r="AB42" s="26">
        <v>0</v>
      </c>
      <c r="AC42" s="26">
        <v>0</v>
      </c>
      <c r="AD42" s="25">
        <v>589</v>
      </c>
      <c r="AE42" s="25">
        <v>0</v>
      </c>
      <c r="AF42" s="25">
        <v>0</v>
      </c>
      <c r="AG42" s="25">
        <v>589</v>
      </c>
      <c r="AH42" s="28"/>
      <c r="AI42" s="28"/>
      <c r="AJ42" s="28"/>
      <c r="AK42" s="28"/>
      <c r="AL42" s="27">
        <v>13.911</v>
      </c>
      <c r="AM42" s="27">
        <v>0</v>
      </c>
      <c r="AN42" s="27">
        <v>0</v>
      </c>
      <c r="AO42" s="27">
        <v>13.911</v>
      </c>
      <c r="AP42" s="25">
        <v>712</v>
      </c>
      <c r="AQ42" s="25">
        <v>0</v>
      </c>
      <c r="AR42" s="25">
        <v>0</v>
      </c>
      <c r="AS42" s="25">
        <v>712</v>
      </c>
    </row>
    <row r="43" spans="1:45" s="29" customFormat="1" ht="37.5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3</v>
      </c>
      <c r="G43" s="26">
        <v>29.8</v>
      </c>
      <c r="H43" s="26">
        <v>0.33</v>
      </c>
      <c r="I43" s="26">
        <v>0</v>
      </c>
      <c r="J43" s="26">
        <v>30.13</v>
      </c>
      <c r="K43" s="25">
        <v>7</v>
      </c>
      <c r="L43" s="25">
        <v>0</v>
      </c>
      <c r="M43" s="25">
        <v>0</v>
      </c>
      <c r="N43" s="25">
        <v>7</v>
      </c>
      <c r="O43" s="26">
        <v>2.35</v>
      </c>
      <c r="P43" s="26">
        <v>0</v>
      </c>
      <c r="Q43" s="26">
        <v>0</v>
      </c>
      <c r="R43" s="26">
        <v>2.2999999999999998</v>
      </c>
      <c r="S43" s="27">
        <v>16.227180527383368</v>
      </c>
      <c r="T43" s="27">
        <v>0</v>
      </c>
      <c r="U43" s="27">
        <v>0</v>
      </c>
      <c r="V43" s="27">
        <v>15.852047556142669</v>
      </c>
      <c r="W43" s="26">
        <v>14.79</v>
      </c>
      <c r="X43" s="26">
        <v>0.35</v>
      </c>
      <c r="Y43" s="26">
        <v>0</v>
      </c>
      <c r="Z43" s="26">
        <v>15.14</v>
      </c>
      <c r="AA43" s="26">
        <v>5.95</v>
      </c>
      <c r="AB43" s="26">
        <v>0</v>
      </c>
      <c r="AC43" s="26">
        <v>0</v>
      </c>
      <c r="AD43" s="25">
        <v>240</v>
      </c>
      <c r="AE43" s="25">
        <v>0</v>
      </c>
      <c r="AF43" s="25">
        <v>0</v>
      </c>
      <c r="AG43" s="25">
        <v>240</v>
      </c>
      <c r="AH43" s="28"/>
      <c r="AI43" s="28"/>
      <c r="AJ43" s="28"/>
      <c r="AK43" s="28"/>
      <c r="AL43" s="27">
        <v>13.983000000000001</v>
      </c>
      <c r="AM43" s="27">
        <v>0</v>
      </c>
      <c r="AN43" s="27">
        <v>0</v>
      </c>
      <c r="AO43" s="27">
        <v>13.983000000000001</v>
      </c>
      <c r="AP43" s="25">
        <v>207</v>
      </c>
      <c r="AQ43" s="25">
        <v>0</v>
      </c>
      <c r="AR43" s="25">
        <v>0</v>
      </c>
      <c r="AS43" s="25">
        <v>207</v>
      </c>
    </row>
    <row r="44" spans="1:45" s="4" customFormat="1" ht="37.5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4</v>
      </c>
      <c r="G44" s="26">
        <v>37.1</v>
      </c>
      <c r="H44" s="26">
        <v>0.7</v>
      </c>
      <c r="I44" s="26">
        <v>0</v>
      </c>
      <c r="J44" s="26">
        <v>37.799999999999997</v>
      </c>
      <c r="K44" s="25">
        <v>4</v>
      </c>
      <c r="L44" s="25">
        <v>0</v>
      </c>
      <c r="M44" s="25">
        <v>0</v>
      </c>
      <c r="N44" s="25">
        <v>4</v>
      </c>
      <c r="O44" s="26">
        <v>1.08</v>
      </c>
      <c r="P44" s="26">
        <v>0</v>
      </c>
      <c r="Q44" s="26">
        <v>0</v>
      </c>
      <c r="R44" s="26">
        <v>1.06</v>
      </c>
      <c r="S44" s="27">
        <v>7.4417960088691801</v>
      </c>
      <c r="T44" s="27">
        <v>0</v>
      </c>
      <c r="U44" s="27">
        <v>0</v>
      </c>
      <c r="V44" s="27">
        <v>7.3260572987721693</v>
      </c>
      <c r="W44" s="26">
        <v>72.16</v>
      </c>
      <c r="X44" s="26">
        <v>1.1299999999999999</v>
      </c>
      <c r="Y44" s="26">
        <v>0.01</v>
      </c>
      <c r="Z44" s="26">
        <v>73.3</v>
      </c>
      <c r="AA44" s="26">
        <v>10.94</v>
      </c>
      <c r="AB44" s="26">
        <v>0</v>
      </c>
      <c r="AC44" s="26">
        <v>0</v>
      </c>
      <c r="AD44" s="25">
        <v>537</v>
      </c>
      <c r="AE44" s="25">
        <v>0</v>
      </c>
      <c r="AF44" s="25">
        <v>0</v>
      </c>
      <c r="AG44" s="25">
        <v>537</v>
      </c>
      <c r="AH44" s="28"/>
      <c r="AI44" s="28"/>
      <c r="AJ44" s="28"/>
      <c r="AK44" s="28"/>
      <c r="AL44" s="27">
        <v>11.815</v>
      </c>
      <c r="AM44" s="27">
        <v>0</v>
      </c>
      <c r="AN44" s="27">
        <v>0</v>
      </c>
      <c r="AO44" s="27">
        <v>11.815</v>
      </c>
      <c r="AP44" s="25">
        <v>853</v>
      </c>
      <c r="AQ44" s="25">
        <v>0</v>
      </c>
      <c r="AR44" s="25">
        <v>0</v>
      </c>
      <c r="AS44" s="25">
        <v>853</v>
      </c>
    </row>
    <row r="45" spans="1:45" s="4" customFormat="1" ht="37.5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3</v>
      </c>
      <c r="G45" s="26">
        <v>31.32</v>
      </c>
      <c r="H45" s="26">
        <v>0</v>
      </c>
      <c r="I45" s="26">
        <v>0</v>
      </c>
      <c r="J45" s="26">
        <v>31.32</v>
      </c>
      <c r="K45" s="25">
        <v>2</v>
      </c>
      <c r="L45" s="25">
        <v>0</v>
      </c>
      <c r="M45" s="25">
        <v>0</v>
      </c>
      <c r="N45" s="25">
        <v>2</v>
      </c>
      <c r="O45" s="26">
        <v>0.64</v>
      </c>
      <c r="P45" s="26">
        <v>0</v>
      </c>
      <c r="Q45" s="26">
        <v>0</v>
      </c>
      <c r="R45" s="26">
        <v>0.64</v>
      </c>
      <c r="S45" s="27">
        <v>4.4171779141104297</v>
      </c>
      <c r="T45" s="27">
        <v>0</v>
      </c>
      <c r="U45" s="27">
        <v>0</v>
      </c>
      <c r="V45" s="27">
        <v>4.406364749082007</v>
      </c>
      <c r="W45" s="26">
        <v>24.45</v>
      </c>
      <c r="X45" s="26">
        <v>0.06</v>
      </c>
      <c r="Y45" s="26">
        <v>0</v>
      </c>
      <c r="Z45" s="26">
        <v>24.51</v>
      </c>
      <c r="AA45" s="26">
        <v>11.31</v>
      </c>
      <c r="AB45" s="26">
        <v>0</v>
      </c>
      <c r="AC45" s="26">
        <v>0</v>
      </c>
      <c r="AD45" s="25">
        <v>108</v>
      </c>
      <c r="AE45" s="25">
        <v>0</v>
      </c>
      <c r="AF45" s="25">
        <v>0</v>
      </c>
      <c r="AG45" s="25">
        <v>108</v>
      </c>
      <c r="AH45" s="28"/>
      <c r="AI45" s="28"/>
      <c r="AJ45" s="28"/>
      <c r="AK45" s="28"/>
      <c r="AL45" s="27">
        <v>7.2380000000000004</v>
      </c>
      <c r="AM45" s="27">
        <v>0</v>
      </c>
      <c r="AN45" s="27">
        <v>0</v>
      </c>
      <c r="AO45" s="27">
        <v>7.2380000000000004</v>
      </c>
      <c r="AP45" s="25">
        <v>177</v>
      </c>
      <c r="AQ45" s="25">
        <v>0</v>
      </c>
      <c r="AR45" s="25">
        <v>0</v>
      </c>
      <c r="AS45" s="25">
        <v>177</v>
      </c>
    </row>
    <row r="46" spans="1:45" s="4" customFormat="1" ht="37.5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2</v>
      </c>
      <c r="G46" s="26">
        <v>20</v>
      </c>
      <c r="H46" s="26">
        <v>0</v>
      </c>
      <c r="I46" s="26">
        <v>0</v>
      </c>
      <c r="J46" s="26">
        <v>20</v>
      </c>
      <c r="K46" s="25">
        <v>1</v>
      </c>
      <c r="L46" s="25">
        <v>0</v>
      </c>
      <c r="M46" s="25">
        <v>0</v>
      </c>
      <c r="N46" s="25">
        <v>1</v>
      </c>
      <c r="O46" s="26">
        <v>0.5</v>
      </c>
      <c r="P46" s="26">
        <v>0</v>
      </c>
      <c r="Q46" s="26">
        <v>0</v>
      </c>
      <c r="R46" s="26">
        <v>0.5</v>
      </c>
      <c r="S46" s="27">
        <v>3.4551495016611296</v>
      </c>
      <c r="T46" s="27">
        <v>0</v>
      </c>
      <c r="U46" s="27">
        <v>0</v>
      </c>
      <c r="V46" s="27">
        <v>3.4551495016611296</v>
      </c>
      <c r="W46" s="26">
        <v>15.05</v>
      </c>
      <c r="X46" s="26">
        <v>0</v>
      </c>
      <c r="Y46" s="26">
        <v>0</v>
      </c>
      <c r="Z46" s="26">
        <v>15.05</v>
      </c>
      <c r="AA46" s="26">
        <v>10</v>
      </c>
      <c r="AB46" s="26">
        <v>0</v>
      </c>
      <c r="AC46" s="26">
        <v>0</v>
      </c>
      <c r="AD46" s="25">
        <v>52</v>
      </c>
      <c r="AE46" s="25">
        <v>0</v>
      </c>
      <c r="AF46" s="25">
        <v>0</v>
      </c>
      <c r="AG46" s="25">
        <v>52</v>
      </c>
      <c r="AH46" s="28"/>
      <c r="AI46" s="28"/>
      <c r="AJ46" s="28"/>
      <c r="AK46" s="28"/>
      <c r="AL46" s="27">
        <v>5</v>
      </c>
      <c r="AM46" s="27">
        <v>0</v>
      </c>
      <c r="AN46" s="27">
        <v>0</v>
      </c>
      <c r="AO46" s="27">
        <v>5</v>
      </c>
      <c r="AP46" s="25">
        <v>75</v>
      </c>
      <c r="AQ46" s="25">
        <v>0</v>
      </c>
      <c r="AR46" s="25">
        <v>0</v>
      </c>
      <c r="AS46" s="25">
        <v>75</v>
      </c>
    </row>
    <row r="47" spans="1:45" s="4" customFormat="1" ht="37.5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3</v>
      </c>
      <c r="G47" s="26">
        <v>30.09</v>
      </c>
      <c r="H47" s="26">
        <v>0</v>
      </c>
      <c r="I47" s="26">
        <v>0</v>
      </c>
      <c r="J47" s="26">
        <v>30.09</v>
      </c>
      <c r="K47" s="25">
        <v>6</v>
      </c>
      <c r="L47" s="25">
        <v>0</v>
      </c>
      <c r="M47" s="25">
        <v>0</v>
      </c>
      <c r="N47" s="25">
        <v>6</v>
      </c>
      <c r="O47" s="26">
        <v>1.99</v>
      </c>
      <c r="P47" s="26">
        <v>0</v>
      </c>
      <c r="Q47" s="26">
        <v>0</v>
      </c>
      <c r="R47" s="26">
        <v>1.99</v>
      </c>
      <c r="S47" s="27">
        <v>13.711656441717791</v>
      </c>
      <c r="T47" s="27">
        <v>0</v>
      </c>
      <c r="U47" s="27">
        <v>0</v>
      </c>
      <c r="V47" s="27">
        <v>13.711656441717791</v>
      </c>
      <c r="W47" s="26">
        <v>32.6</v>
      </c>
      <c r="X47" s="26">
        <v>0</v>
      </c>
      <c r="Y47" s="26">
        <v>0</v>
      </c>
      <c r="Z47" s="26">
        <v>32.6</v>
      </c>
      <c r="AA47" s="26">
        <v>6.94</v>
      </c>
      <c r="AB47" s="26">
        <v>0</v>
      </c>
      <c r="AC47" s="26">
        <v>0</v>
      </c>
      <c r="AD47" s="25">
        <v>447</v>
      </c>
      <c r="AE47" s="25">
        <v>0</v>
      </c>
      <c r="AF47" s="25">
        <v>0</v>
      </c>
      <c r="AG47" s="25">
        <v>447</v>
      </c>
      <c r="AH47" s="28"/>
      <c r="AI47" s="28"/>
      <c r="AJ47" s="28"/>
      <c r="AK47" s="28"/>
      <c r="AL47" s="27">
        <v>13.811</v>
      </c>
      <c r="AM47" s="27">
        <v>0</v>
      </c>
      <c r="AN47" s="27">
        <v>0</v>
      </c>
      <c r="AO47" s="27">
        <v>13.811</v>
      </c>
      <c r="AP47" s="25">
        <v>450</v>
      </c>
      <c r="AQ47" s="25">
        <v>0</v>
      </c>
      <c r="AR47" s="25">
        <v>0</v>
      </c>
      <c r="AS47" s="25">
        <v>450</v>
      </c>
    </row>
    <row r="48" spans="1:45" s="4" customFormat="1" ht="56.25" hidden="1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0</v>
      </c>
      <c r="G48" s="26">
        <v>0</v>
      </c>
      <c r="H48" s="26">
        <v>0</v>
      </c>
      <c r="I48" s="26">
        <v>0</v>
      </c>
      <c r="J48" s="26">
        <v>0</v>
      </c>
      <c r="K48" s="25">
        <v>0</v>
      </c>
      <c r="L48" s="25">
        <v>0</v>
      </c>
      <c r="M48" s="25">
        <v>0</v>
      </c>
      <c r="N48" s="25">
        <v>0</v>
      </c>
      <c r="O48" s="26">
        <v>0</v>
      </c>
      <c r="P48" s="26">
        <v>0</v>
      </c>
      <c r="Q48" s="26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6">
        <v>8.6</v>
      </c>
      <c r="X48" s="26">
        <v>0</v>
      </c>
      <c r="Y48" s="26">
        <v>0</v>
      </c>
      <c r="Z48" s="26">
        <v>8.6</v>
      </c>
      <c r="AA48" s="26">
        <v>0</v>
      </c>
      <c r="AB48" s="26">
        <v>0</v>
      </c>
      <c r="AC48" s="26">
        <v>0</v>
      </c>
      <c r="AD48" s="25">
        <v>0</v>
      </c>
      <c r="AE48" s="25">
        <v>0</v>
      </c>
      <c r="AF48" s="25">
        <v>0</v>
      </c>
      <c r="AG48" s="25">
        <v>0</v>
      </c>
      <c r="AH48" s="28"/>
      <c r="AI48" s="28"/>
      <c r="AJ48" s="28"/>
      <c r="AK48" s="28"/>
      <c r="AL48" s="27">
        <v>0</v>
      </c>
      <c r="AM48" s="27">
        <v>0</v>
      </c>
      <c r="AN48" s="27">
        <v>0</v>
      </c>
      <c r="AO48" s="27">
        <v>0</v>
      </c>
      <c r="AP48" s="25">
        <v>0</v>
      </c>
      <c r="AQ48" s="25">
        <v>0</v>
      </c>
      <c r="AR48" s="25">
        <v>0</v>
      </c>
      <c r="AS48" s="25">
        <v>0</v>
      </c>
    </row>
    <row r="49" spans="1:45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120</v>
      </c>
      <c r="G49" s="42">
        <v>1014.23</v>
      </c>
      <c r="H49" s="42">
        <v>383.46</v>
      </c>
      <c r="I49" s="42">
        <v>0</v>
      </c>
      <c r="J49" s="42">
        <v>1397.69</v>
      </c>
      <c r="K49" s="41">
        <v>63</v>
      </c>
      <c r="L49" s="41">
        <v>0</v>
      </c>
      <c r="M49" s="41">
        <v>0</v>
      </c>
      <c r="N49" s="41">
        <v>63</v>
      </c>
      <c r="O49" s="42">
        <v>0.62</v>
      </c>
      <c r="P49" s="42">
        <v>0</v>
      </c>
      <c r="Q49" s="42">
        <v>0</v>
      </c>
      <c r="R49" s="42">
        <v>0.48</v>
      </c>
      <c r="S49" s="43">
        <v>5.2445841168439769</v>
      </c>
      <c r="T49" s="43">
        <v>0</v>
      </c>
      <c r="U49" s="43">
        <v>0</v>
      </c>
      <c r="V49" s="43">
        <v>4.0679320679320679</v>
      </c>
      <c r="W49" s="42">
        <v>776.42</v>
      </c>
      <c r="X49" s="42">
        <v>223.83</v>
      </c>
      <c r="Y49" s="42">
        <v>0.75</v>
      </c>
      <c r="Z49" s="42">
        <v>1001</v>
      </c>
      <c r="AA49" s="42">
        <v>8.4600000000000009</v>
      </c>
      <c r="AB49" s="42">
        <v>0</v>
      </c>
      <c r="AC49" s="42">
        <v>0</v>
      </c>
      <c r="AD49" s="41">
        <v>4072</v>
      </c>
      <c r="AE49" s="41">
        <v>0</v>
      </c>
      <c r="AF49" s="41">
        <v>0</v>
      </c>
      <c r="AG49" s="41">
        <v>4072</v>
      </c>
      <c r="AH49" s="44" t="s">
        <v>547</v>
      </c>
      <c r="AI49" s="44" t="s">
        <v>31</v>
      </c>
      <c r="AJ49" s="44" t="s">
        <v>31</v>
      </c>
      <c r="AK49" s="44" t="s">
        <v>547</v>
      </c>
      <c r="AL49" s="43">
        <v>5.2450000000000001</v>
      </c>
      <c r="AM49" s="43">
        <v>0</v>
      </c>
      <c r="AN49" s="43">
        <v>0</v>
      </c>
      <c r="AO49" s="43">
        <v>5.2450000000000001</v>
      </c>
      <c r="AP49" s="41">
        <v>4072</v>
      </c>
      <c r="AQ49" s="41">
        <v>0</v>
      </c>
      <c r="AR49" s="41">
        <v>0</v>
      </c>
      <c r="AS49" s="41">
        <v>4072</v>
      </c>
    </row>
    <row r="50" spans="1:45" s="4" customFormat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20</v>
      </c>
      <c r="G50" s="26">
        <v>176</v>
      </c>
      <c r="H50" s="26">
        <v>0</v>
      </c>
      <c r="I50" s="26">
        <v>0</v>
      </c>
      <c r="J50" s="26">
        <v>176</v>
      </c>
      <c r="K50" s="25">
        <v>5</v>
      </c>
      <c r="L50" s="25">
        <v>0</v>
      </c>
      <c r="M50" s="25">
        <v>0</v>
      </c>
      <c r="N50" s="25">
        <v>5</v>
      </c>
      <c r="O50" s="26">
        <v>0.28000000000000003</v>
      </c>
      <c r="P50" s="26">
        <v>0</v>
      </c>
      <c r="Q50" s="26">
        <v>0</v>
      </c>
      <c r="R50" s="26">
        <v>0.28000000000000003</v>
      </c>
      <c r="S50" s="27">
        <v>3.6518738617847215</v>
      </c>
      <c r="T50" s="27">
        <v>0</v>
      </c>
      <c r="U50" s="27">
        <v>0</v>
      </c>
      <c r="V50" s="27">
        <v>3.6518738617847215</v>
      </c>
      <c r="W50" s="26">
        <v>104.33</v>
      </c>
      <c r="X50" s="26">
        <v>0</v>
      </c>
      <c r="Y50" s="26">
        <v>0</v>
      </c>
      <c r="Z50" s="26">
        <v>104.33</v>
      </c>
      <c r="AA50" s="26">
        <v>14.25</v>
      </c>
      <c r="AB50" s="26">
        <v>0</v>
      </c>
      <c r="AC50" s="26">
        <v>0</v>
      </c>
      <c r="AD50" s="25">
        <v>381</v>
      </c>
      <c r="AE50" s="25">
        <v>0</v>
      </c>
      <c r="AF50" s="25">
        <v>0</v>
      </c>
      <c r="AG50" s="25">
        <v>381</v>
      </c>
      <c r="AH50" s="28"/>
      <c r="AI50" s="28"/>
      <c r="AJ50" s="28"/>
      <c r="AK50" s="28"/>
      <c r="AL50" s="27">
        <v>3.99</v>
      </c>
      <c r="AM50" s="27">
        <v>0</v>
      </c>
      <c r="AN50" s="27">
        <v>0</v>
      </c>
      <c r="AO50" s="27">
        <v>3.99</v>
      </c>
      <c r="AP50" s="25">
        <v>416</v>
      </c>
      <c r="AQ50" s="25">
        <v>0</v>
      </c>
      <c r="AR50" s="25">
        <v>0</v>
      </c>
      <c r="AS50" s="25">
        <v>416</v>
      </c>
    </row>
    <row r="51" spans="1:45" s="4" customFormat="1" ht="56.25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4</v>
      </c>
      <c r="G51" s="26">
        <v>53.85</v>
      </c>
      <c r="H51" s="26">
        <v>0</v>
      </c>
      <c r="I51" s="26">
        <v>0</v>
      </c>
      <c r="J51" s="26">
        <v>53.85</v>
      </c>
      <c r="K51" s="25">
        <v>3</v>
      </c>
      <c r="L51" s="25">
        <v>0</v>
      </c>
      <c r="M51" s="25">
        <v>0</v>
      </c>
      <c r="N51" s="25">
        <v>3</v>
      </c>
      <c r="O51" s="26">
        <v>0.56000000000000005</v>
      </c>
      <c r="P51" s="26">
        <v>0</v>
      </c>
      <c r="Q51" s="26">
        <v>0</v>
      </c>
      <c r="R51" s="26">
        <v>0.56000000000000005</v>
      </c>
      <c r="S51" s="27">
        <v>7.2932917316692665</v>
      </c>
      <c r="T51" s="27">
        <v>0</v>
      </c>
      <c r="U51" s="27">
        <v>0</v>
      </c>
      <c r="V51" s="27">
        <v>7.2932917316692665</v>
      </c>
      <c r="W51" s="26">
        <v>25.64</v>
      </c>
      <c r="X51" s="26">
        <v>0</v>
      </c>
      <c r="Y51" s="26">
        <v>0</v>
      </c>
      <c r="Z51" s="26">
        <v>25.64</v>
      </c>
      <c r="AA51" s="26">
        <v>6.02</v>
      </c>
      <c r="AB51" s="26">
        <v>0</v>
      </c>
      <c r="AC51" s="26">
        <v>0</v>
      </c>
      <c r="AD51" s="25">
        <v>187</v>
      </c>
      <c r="AE51" s="25">
        <v>0</v>
      </c>
      <c r="AF51" s="25">
        <v>0</v>
      </c>
      <c r="AG51" s="25">
        <v>187</v>
      </c>
      <c r="AH51" s="28"/>
      <c r="AI51" s="28"/>
      <c r="AJ51" s="28"/>
      <c r="AK51" s="28"/>
      <c r="AL51" s="27">
        <v>3.371</v>
      </c>
      <c r="AM51" s="27">
        <v>0</v>
      </c>
      <c r="AN51" s="27">
        <v>0</v>
      </c>
      <c r="AO51" s="27">
        <v>3.371</v>
      </c>
      <c r="AP51" s="25">
        <v>86</v>
      </c>
      <c r="AQ51" s="25">
        <v>0</v>
      </c>
      <c r="AR51" s="25">
        <v>0</v>
      </c>
      <c r="AS51" s="25">
        <v>86</v>
      </c>
    </row>
    <row r="52" spans="1:45" s="4" customFormat="1" ht="37.5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3</v>
      </c>
      <c r="G52" s="26">
        <v>30.58</v>
      </c>
      <c r="H52" s="26">
        <v>0</v>
      </c>
      <c r="I52" s="26">
        <v>0</v>
      </c>
      <c r="J52" s="26">
        <v>30.58</v>
      </c>
      <c r="K52" s="25">
        <v>2</v>
      </c>
      <c r="L52" s="25">
        <v>0</v>
      </c>
      <c r="M52" s="25">
        <v>0</v>
      </c>
      <c r="N52" s="25">
        <v>2</v>
      </c>
      <c r="O52" s="26">
        <v>0.65</v>
      </c>
      <c r="P52" s="26">
        <v>0</v>
      </c>
      <c r="Q52" s="26">
        <v>0</v>
      </c>
      <c r="R52" s="26">
        <v>0.65</v>
      </c>
      <c r="S52" s="27">
        <v>8.508508508508509</v>
      </c>
      <c r="T52" s="27">
        <v>0</v>
      </c>
      <c r="U52" s="27">
        <v>0</v>
      </c>
      <c r="V52" s="27">
        <v>8.508508508508509</v>
      </c>
      <c r="W52" s="26">
        <v>9.99</v>
      </c>
      <c r="X52" s="26">
        <v>0</v>
      </c>
      <c r="Y52" s="26">
        <v>0</v>
      </c>
      <c r="Z52" s="26">
        <v>9.99</v>
      </c>
      <c r="AA52" s="26">
        <v>11.26</v>
      </c>
      <c r="AB52" s="26">
        <v>0</v>
      </c>
      <c r="AC52" s="26">
        <v>0</v>
      </c>
      <c r="AD52" s="25">
        <v>85</v>
      </c>
      <c r="AE52" s="25">
        <v>0</v>
      </c>
      <c r="AF52" s="25">
        <v>0</v>
      </c>
      <c r="AG52" s="25">
        <v>85</v>
      </c>
      <c r="AH52" s="28"/>
      <c r="AI52" s="28"/>
      <c r="AJ52" s="28"/>
      <c r="AK52" s="28"/>
      <c r="AL52" s="27">
        <v>7.319</v>
      </c>
      <c r="AM52" s="27">
        <v>0</v>
      </c>
      <c r="AN52" s="27">
        <v>0</v>
      </c>
      <c r="AO52" s="27">
        <v>7.319</v>
      </c>
      <c r="AP52" s="25">
        <v>73</v>
      </c>
      <c r="AQ52" s="25">
        <v>0</v>
      </c>
      <c r="AR52" s="25">
        <v>0</v>
      </c>
      <c r="AS52" s="25">
        <v>73</v>
      </c>
    </row>
    <row r="53" spans="1:45" s="29" customFormat="1" ht="56.25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5</v>
      </c>
      <c r="G53" s="26">
        <v>96.76</v>
      </c>
      <c r="H53" s="26">
        <v>0</v>
      </c>
      <c r="I53" s="26">
        <v>0</v>
      </c>
      <c r="J53" s="26">
        <v>96.76</v>
      </c>
      <c r="K53" s="25">
        <v>11</v>
      </c>
      <c r="L53" s="25">
        <v>0</v>
      </c>
      <c r="M53" s="25">
        <v>0</v>
      </c>
      <c r="N53" s="25">
        <v>11</v>
      </c>
      <c r="O53" s="26">
        <v>1.1399999999999999</v>
      </c>
      <c r="P53" s="26">
        <v>0</v>
      </c>
      <c r="Q53" s="26">
        <v>0</v>
      </c>
      <c r="R53" s="26">
        <v>1.1399999999999999</v>
      </c>
      <c r="S53" s="27">
        <v>14.876206462442301</v>
      </c>
      <c r="T53" s="27">
        <v>0</v>
      </c>
      <c r="U53" s="27">
        <v>0</v>
      </c>
      <c r="V53" s="27">
        <v>14.876206462442301</v>
      </c>
      <c r="W53" s="26">
        <v>47.66</v>
      </c>
      <c r="X53" s="26">
        <v>0</v>
      </c>
      <c r="Y53" s="26">
        <v>0</v>
      </c>
      <c r="Z53" s="26">
        <v>47.66</v>
      </c>
      <c r="AA53" s="26">
        <v>12.53</v>
      </c>
      <c r="AB53" s="26">
        <v>0</v>
      </c>
      <c r="AC53" s="26">
        <v>0</v>
      </c>
      <c r="AD53" s="25">
        <v>709</v>
      </c>
      <c r="AE53" s="25">
        <v>0</v>
      </c>
      <c r="AF53" s="25">
        <v>0</v>
      </c>
      <c r="AG53" s="25">
        <v>709</v>
      </c>
      <c r="AH53" s="28"/>
      <c r="AI53" s="28"/>
      <c r="AJ53" s="28"/>
      <c r="AK53" s="28"/>
      <c r="AL53" s="27">
        <v>14.284000000000001</v>
      </c>
      <c r="AM53" s="27">
        <v>0</v>
      </c>
      <c r="AN53" s="27">
        <v>0</v>
      </c>
      <c r="AO53" s="27">
        <v>14.284000000000001</v>
      </c>
      <c r="AP53" s="25">
        <v>681</v>
      </c>
      <c r="AQ53" s="25">
        <v>0</v>
      </c>
      <c r="AR53" s="25">
        <v>0</v>
      </c>
      <c r="AS53" s="25">
        <v>681</v>
      </c>
    </row>
    <row r="54" spans="1:45" s="4" customFormat="1" hidden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7</v>
      </c>
      <c r="G54" s="26">
        <v>8.9</v>
      </c>
      <c r="H54" s="26">
        <v>47.6</v>
      </c>
      <c r="I54" s="26">
        <v>0</v>
      </c>
      <c r="J54" s="26">
        <v>56.5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37.130000000000003</v>
      </c>
      <c r="X54" s="26">
        <v>20.059999999999999</v>
      </c>
      <c r="Y54" s="26">
        <v>0</v>
      </c>
      <c r="Z54" s="26">
        <v>57.19</v>
      </c>
      <c r="AA54" s="26">
        <v>0</v>
      </c>
      <c r="AB54" s="26">
        <v>0</v>
      </c>
      <c r="AC54" s="26">
        <v>0</v>
      </c>
      <c r="AD54" s="25">
        <v>0</v>
      </c>
      <c r="AE54" s="25">
        <v>0</v>
      </c>
      <c r="AF54" s="25">
        <v>0</v>
      </c>
      <c r="AG54" s="25">
        <v>0</v>
      </c>
      <c r="AH54" s="28"/>
      <c r="AI54" s="28"/>
      <c r="AJ54" s="28"/>
      <c r="AK54" s="28"/>
      <c r="AL54" s="27">
        <v>0</v>
      </c>
      <c r="AM54" s="27">
        <v>0</v>
      </c>
      <c r="AN54" s="27">
        <v>0</v>
      </c>
      <c r="AO54" s="27">
        <v>0</v>
      </c>
      <c r="AP54" s="25">
        <v>0</v>
      </c>
      <c r="AQ54" s="25">
        <v>0</v>
      </c>
      <c r="AR54" s="25">
        <v>0</v>
      </c>
      <c r="AS54" s="25">
        <v>0</v>
      </c>
    </row>
    <row r="55" spans="1:45" s="29" customFormat="1" ht="37.5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5</v>
      </c>
      <c r="G55" s="26">
        <v>56.5</v>
      </c>
      <c r="H55" s="26">
        <v>0</v>
      </c>
      <c r="I55" s="26">
        <v>0</v>
      </c>
      <c r="J55" s="26">
        <v>56.5</v>
      </c>
      <c r="K55" s="25">
        <v>1</v>
      </c>
      <c r="L55" s="25">
        <v>0</v>
      </c>
      <c r="M55" s="25">
        <v>0</v>
      </c>
      <c r="N55" s="25">
        <v>1</v>
      </c>
      <c r="O55" s="26">
        <v>0.18</v>
      </c>
      <c r="P55" s="26">
        <v>0</v>
      </c>
      <c r="Q55" s="26">
        <v>0</v>
      </c>
      <c r="R55" s="26">
        <v>0.18</v>
      </c>
      <c r="S55" s="27">
        <v>2.3567220139260843</v>
      </c>
      <c r="T55" s="27">
        <v>0</v>
      </c>
      <c r="U55" s="27">
        <v>0</v>
      </c>
      <c r="V55" s="27">
        <v>2.3567220139260843</v>
      </c>
      <c r="W55" s="26">
        <v>18.670000000000002</v>
      </c>
      <c r="X55" s="26">
        <v>0</v>
      </c>
      <c r="Y55" s="26">
        <v>0</v>
      </c>
      <c r="Z55" s="26">
        <v>18.670000000000002</v>
      </c>
      <c r="AA55" s="26">
        <v>5</v>
      </c>
      <c r="AB55" s="26">
        <v>0</v>
      </c>
      <c r="AC55" s="26">
        <v>0</v>
      </c>
      <c r="AD55" s="25">
        <v>44</v>
      </c>
      <c r="AE55" s="25">
        <v>0</v>
      </c>
      <c r="AF55" s="25">
        <v>0</v>
      </c>
      <c r="AG55" s="25">
        <v>44</v>
      </c>
      <c r="AH55" s="28"/>
      <c r="AI55" s="28"/>
      <c r="AJ55" s="28"/>
      <c r="AK55" s="28"/>
      <c r="AL55" s="27">
        <v>0.9</v>
      </c>
      <c r="AM55" s="27">
        <v>0</v>
      </c>
      <c r="AN55" s="27">
        <v>0</v>
      </c>
      <c r="AO55" s="27">
        <v>0.9</v>
      </c>
      <c r="AP55" s="25">
        <v>17</v>
      </c>
      <c r="AQ55" s="25">
        <v>0</v>
      </c>
      <c r="AR55" s="25">
        <v>0</v>
      </c>
      <c r="AS55" s="25">
        <v>17</v>
      </c>
    </row>
    <row r="56" spans="1:45" s="4" customFormat="1" ht="37.5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3</v>
      </c>
      <c r="G56" s="26">
        <v>31.2</v>
      </c>
      <c r="H56" s="26">
        <v>0</v>
      </c>
      <c r="I56" s="26">
        <v>0</v>
      </c>
      <c r="J56" s="26">
        <v>31.2</v>
      </c>
      <c r="K56" s="25">
        <v>2</v>
      </c>
      <c r="L56" s="25">
        <v>0</v>
      </c>
      <c r="M56" s="25">
        <v>0</v>
      </c>
      <c r="N56" s="25">
        <v>2</v>
      </c>
      <c r="O56" s="26">
        <v>0.64</v>
      </c>
      <c r="P56" s="26">
        <v>0</v>
      </c>
      <c r="Q56" s="26">
        <v>0</v>
      </c>
      <c r="R56" s="26">
        <v>0.64</v>
      </c>
      <c r="S56" s="27">
        <v>8.3570210346787945</v>
      </c>
      <c r="T56" s="27">
        <v>0</v>
      </c>
      <c r="U56" s="27">
        <v>0</v>
      </c>
      <c r="V56" s="27">
        <v>8.3570210346787945</v>
      </c>
      <c r="W56" s="26">
        <v>17.59</v>
      </c>
      <c r="X56" s="26">
        <v>0</v>
      </c>
      <c r="Y56" s="26">
        <v>0</v>
      </c>
      <c r="Z56" s="26">
        <v>17.59</v>
      </c>
      <c r="AA56" s="26">
        <v>14.29</v>
      </c>
      <c r="AB56" s="26">
        <v>0</v>
      </c>
      <c r="AC56" s="26">
        <v>0</v>
      </c>
      <c r="AD56" s="25">
        <v>147</v>
      </c>
      <c r="AE56" s="25">
        <v>0</v>
      </c>
      <c r="AF56" s="25">
        <v>0</v>
      </c>
      <c r="AG56" s="25">
        <v>147</v>
      </c>
      <c r="AH56" s="28"/>
      <c r="AI56" s="28"/>
      <c r="AJ56" s="28"/>
      <c r="AK56" s="28"/>
      <c r="AL56" s="27">
        <v>9.1460000000000008</v>
      </c>
      <c r="AM56" s="27">
        <v>0</v>
      </c>
      <c r="AN56" s="27">
        <v>0</v>
      </c>
      <c r="AO56" s="27">
        <v>9.1460000000000008</v>
      </c>
      <c r="AP56" s="25">
        <v>161</v>
      </c>
      <c r="AQ56" s="25">
        <v>0</v>
      </c>
      <c r="AR56" s="25">
        <v>0</v>
      </c>
      <c r="AS56" s="25">
        <v>161</v>
      </c>
    </row>
    <row r="57" spans="1:45" s="4" customFormat="1" ht="56.25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8</v>
      </c>
      <c r="G57" s="26">
        <v>69.7</v>
      </c>
      <c r="H57" s="26">
        <v>0</v>
      </c>
      <c r="I57" s="26">
        <v>0</v>
      </c>
      <c r="J57" s="26">
        <v>69.7</v>
      </c>
      <c r="K57" s="25">
        <v>5</v>
      </c>
      <c r="L57" s="25">
        <v>0</v>
      </c>
      <c r="M57" s="25">
        <v>0</v>
      </c>
      <c r="N57" s="25">
        <v>5</v>
      </c>
      <c r="O57" s="26">
        <v>0.72</v>
      </c>
      <c r="P57" s="26">
        <v>0</v>
      </c>
      <c r="Q57" s="26">
        <v>0</v>
      </c>
      <c r="R57" s="26">
        <v>0.72</v>
      </c>
      <c r="S57" s="27">
        <v>9.3930302330948532</v>
      </c>
      <c r="T57" s="27">
        <v>0</v>
      </c>
      <c r="U57" s="27">
        <v>0</v>
      </c>
      <c r="V57" s="27">
        <v>9.3930302330948532</v>
      </c>
      <c r="W57" s="26">
        <v>43.33</v>
      </c>
      <c r="X57" s="26">
        <v>0</v>
      </c>
      <c r="Y57" s="26">
        <v>0</v>
      </c>
      <c r="Z57" s="26">
        <v>43.33</v>
      </c>
      <c r="AA57" s="26">
        <v>11.21</v>
      </c>
      <c r="AB57" s="26">
        <v>0</v>
      </c>
      <c r="AC57" s="26">
        <v>0</v>
      </c>
      <c r="AD57" s="25">
        <v>407</v>
      </c>
      <c r="AE57" s="25">
        <v>0</v>
      </c>
      <c r="AF57" s="25">
        <v>0</v>
      </c>
      <c r="AG57" s="25">
        <v>407</v>
      </c>
      <c r="AH57" s="28"/>
      <c r="AI57" s="28"/>
      <c r="AJ57" s="28"/>
      <c r="AK57" s="28"/>
      <c r="AL57" s="27">
        <v>8.0709999999999997</v>
      </c>
      <c r="AM57" s="27">
        <v>0</v>
      </c>
      <c r="AN57" s="27">
        <v>0</v>
      </c>
      <c r="AO57" s="27">
        <v>8.0709999999999997</v>
      </c>
      <c r="AP57" s="25">
        <v>350</v>
      </c>
      <c r="AQ57" s="25">
        <v>0</v>
      </c>
      <c r="AR57" s="25">
        <v>0</v>
      </c>
      <c r="AS57" s="25">
        <v>350</v>
      </c>
    </row>
    <row r="58" spans="1:45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55</v>
      </c>
      <c r="G58" s="42">
        <v>523.49</v>
      </c>
      <c r="H58" s="42">
        <v>47.6</v>
      </c>
      <c r="I58" s="42">
        <v>0</v>
      </c>
      <c r="J58" s="42">
        <v>571.09</v>
      </c>
      <c r="K58" s="41">
        <v>29</v>
      </c>
      <c r="L58" s="41">
        <v>0</v>
      </c>
      <c r="M58" s="41">
        <v>0</v>
      </c>
      <c r="N58" s="41">
        <v>29</v>
      </c>
      <c r="O58" s="42">
        <v>0.55000000000000004</v>
      </c>
      <c r="P58" s="42">
        <v>0</v>
      </c>
      <c r="Q58" s="42">
        <v>0</v>
      </c>
      <c r="R58" s="42">
        <v>0.52</v>
      </c>
      <c r="S58" s="43">
        <v>6.4401656042583957</v>
      </c>
      <c r="T58" s="43">
        <v>0</v>
      </c>
      <c r="U58" s="43">
        <v>0</v>
      </c>
      <c r="V58" s="43">
        <v>6.0419235511713936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2">
        <v>11.71</v>
      </c>
      <c r="AB58" s="42">
        <v>0</v>
      </c>
      <c r="AC58" s="42">
        <v>0</v>
      </c>
      <c r="AD58" s="41">
        <v>1960</v>
      </c>
      <c r="AE58" s="41">
        <v>0</v>
      </c>
      <c r="AF58" s="41">
        <v>0</v>
      </c>
      <c r="AG58" s="41">
        <v>1960</v>
      </c>
      <c r="AH58" s="44" t="s">
        <v>548</v>
      </c>
      <c r="AI58" s="44" t="s">
        <v>31</v>
      </c>
      <c r="AJ58" s="44" t="s">
        <v>31</v>
      </c>
      <c r="AK58" s="44" t="s">
        <v>548</v>
      </c>
      <c r="AL58" s="43">
        <v>6.4409999999999998</v>
      </c>
      <c r="AM58" s="43">
        <v>0</v>
      </c>
      <c r="AN58" s="43">
        <v>0</v>
      </c>
      <c r="AO58" s="43">
        <v>6.4409999999999998</v>
      </c>
      <c r="AP58" s="41">
        <v>1960</v>
      </c>
      <c r="AQ58" s="41">
        <v>0</v>
      </c>
      <c r="AR58" s="41">
        <v>0</v>
      </c>
      <c r="AS58" s="41">
        <v>1960</v>
      </c>
    </row>
    <row r="59" spans="1:45" s="4" customFormat="1" hidden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5">
        <v>0</v>
      </c>
      <c r="L59" s="25">
        <v>0</v>
      </c>
      <c r="M59" s="25">
        <v>0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7">
        <v>0</v>
      </c>
      <c r="T59" s="27">
        <v>0</v>
      </c>
      <c r="U59" s="27">
        <v>0</v>
      </c>
      <c r="V59" s="27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5">
        <v>0</v>
      </c>
      <c r="AE59" s="25">
        <v>0</v>
      </c>
      <c r="AF59" s="25">
        <v>0</v>
      </c>
      <c r="AG59" s="25">
        <v>0</v>
      </c>
      <c r="AH59" s="28"/>
      <c r="AI59" s="28"/>
      <c r="AJ59" s="28"/>
      <c r="AK59" s="28"/>
      <c r="AL59" s="27">
        <v>0</v>
      </c>
      <c r="AM59" s="27">
        <v>0</v>
      </c>
      <c r="AN59" s="27">
        <v>0</v>
      </c>
      <c r="AO59" s="27">
        <v>0</v>
      </c>
      <c r="AP59" s="25">
        <v>0</v>
      </c>
      <c r="AQ59" s="25">
        <v>0</v>
      </c>
      <c r="AR59" s="25">
        <v>0</v>
      </c>
      <c r="AS59" s="25">
        <v>0</v>
      </c>
    </row>
    <row r="60" spans="1:45" s="4" customFormat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2</v>
      </c>
      <c r="G60" s="26">
        <v>20</v>
      </c>
      <c r="H60" s="26">
        <v>0</v>
      </c>
      <c r="I60" s="26">
        <v>0</v>
      </c>
      <c r="J60" s="26">
        <v>20</v>
      </c>
      <c r="K60" s="25">
        <v>3</v>
      </c>
      <c r="L60" s="25">
        <v>0</v>
      </c>
      <c r="M60" s="25">
        <v>0</v>
      </c>
      <c r="N60" s="25">
        <v>3</v>
      </c>
      <c r="O60" s="26">
        <v>1.5</v>
      </c>
      <c r="P60" s="26">
        <v>0</v>
      </c>
      <c r="Q60" s="26">
        <v>0</v>
      </c>
      <c r="R60" s="26">
        <v>1.48</v>
      </c>
      <c r="S60" s="27">
        <v>18.497827436374923</v>
      </c>
      <c r="T60" s="27">
        <v>0</v>
      </c>
      <c r="U60" s="27">
        <v>0</v>
      </c>
      <c r="V60" s="27">
        <v>18.259803921568626</v>
      </c>
      <c r="W60" s="26">
        <v>16.11</v>
      </c>
      <c r="X60" s="26">
        <v>0.21</v>
      </c>
      <c r="Y60" s="26">
        <v>0</v>
      </c>
      <c r="Z60" s="26">
        <v>16.32</v>
      </c>
      <c r="AA60" s="26">
        <v>16.670000000000002</v>
      </c>
      <c r="AB60" s="26">
        <v>0</v>
      </c>
      <c r="AC60" s="26">
        <v>0</v>
      </c>
      <c r="AD60" s="25">
        <v>298</v>
      </c>
      <c r="AE60" s="25">
        <v>0</v>
      </c>
      <c r="AF60" s="25">
        <v>0</v>
      </c>
      <c r="AG60" s="25">
        <v>298</v>
      </c>
      <c r="AH60" s="28"/>
      <c r="AI60" s="28"/>
      <c r="AJ60" s="28"/>
      <c r="AK60" s="28"/>
      <c r="AL60" s="27">
        <v>25.004999999999999</v>
      </c>
      <c r="AM60" s="27">
        <v>0</v>
      </c>
      <c r="AN60" s="27">
        <v>0</v>
      </c>
      <c r="AO60" s="27">
        <v>25.004999999999999</v>
      </c>
      <c r="AP60" s="25">
        <v>403</v>
      </c>
      <c r="AQ60" s="25">
        <v>0</v>
      </c>
      <c r="AR60" s="25">
        <v>0</v>
      </c>
      <c r="AS60" s="25">
        <v>403</v>
      </c>
    </row>
    <row r="61" spans="1:45" s="29" customFormat="1" ht="37.5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1</v>
      </c>
      <c r="G61" s="26">
        <v>15</v>
      </c>
      <c r="H61" s="26">
        <v>0</v>
      </c>
      <c r="I61" s="26">
        <v>0</v>
      </c>
      <c r="J61" s="26">
        <v>15</v>
      </c>
      <c r="K61" s="25">
        <v>1</v>
      </c>
      <c r="L61" s="25">
        <v>0</v>
      </c>
      <c r="M61" s="25">
        <v>0</v>
      </c>
      <c r="N61" s="25">
        <v>1</v>
      </c>
      <c r="O61" s="26">
        <v>0.67</v>
      </c>
      <c r="P61" s="26">
        <v>0</v>
      </c>
      <c r="Q61" s="26">
        <v>0</v>
      </c>
      <c r="R61" s="26">
        <v>0.67</v>
      </c>
      <c r="S61" s="54">
        <v>8.2170542635658919</v>
      </c>
      <c r="T61" s="54">
        <v>0</v>
      </c>
      <c r="U61" s="54">
        <v>0</v>
      </c>
      <c r="V61" s="54">
        <v>8.2170542635658919</v>
      </c>
      <c r="W61" s="26">
        <v>6.45</v>
      </c>
      <c r="X61" s="26">
        <v>0</v>
      </c>
      <c r="Y61" s="26">
        <v>0</v>
      </c>
      <c r="Z61" s="26">
        <v>6.45</v>
      </c>
      <c r="AA61" s="26">
        <v>7.69</v>
      </c>
      <c r="AB61" s="26">
        <v>0</v>
      </c>
      <c r="AC61" s="26">
        <v>0</v>
      </c>
      <c r="AD61" s="25">
        <v>53</v>
      </c>
      <c r="AE61" s="25">
        <v>0</v>
      </c>
      <c r="AF61" s="25">
        <v>0</v>
      </c>
      <c r="AG61" s="25">
        <v>53</v>
      </c>
      <c r="AH61" s="28"/>
      <c r="AI61" s="28"/>
      <c r="AJ61" s="28"/>
      <c r="AK61" s="28"/>
      <c r="AL61" s="27">
        <v>5.1520000000000001</v>
      </c>
      <c r="AM61" s="27">
        <v>0</v>
      </c>
      <c r="AN61" s="27">
        <v>0</v>
      </c>
      <c r="AO61" s="27">
        <v>5.1520000000000001</v>
      </c>
      <c r="AP61" s="25">
        <v>33</v>
      </c>
      <c r="AQ61" s="25">
        <v>0</v>
      </c>
      <c r="AR61" s="25">
        <v>0</v>
      </c>
      <c r="AS61" s="25">
        <v>33</v>
      </c>
    </row>
    <row r="62" spans="1:45" s="4" customFormat="1" ht="37.5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1</v>
      </c>
      <c r="G62" s="26">
        <v>30</v>
      </c>
      <c r="H62" s="26">
        <v>0</v>
      </c>
      <c r="I62" s="26">
        <v>0</v>
      </c>
      <c r="J62" s="26">
        <v>30</v>
      </c>
      <c r="K62" s="25">
        <v>1</v>
      </c>
      <c r="L62" s="25">
        <v>0</v>
      </c>
      <c r="M62" s="25">
        <v>0</v>
      </c>
      <c r="N62" s="25">
        <v>1</v>
      </c>
      <c r="O62" s="26">
        <v>0.33</v>
      </c>
      <c r="P62" s="26">
        <v>0</v>
      </c>
      <c r="Q62" s="26">
        <v>0</v>
      </c>
      <c r="R62" s="26">
        <v>0.33</v>
      </c>
      <c r="S62" s="54">
        <v>4.0061633281972266</v>
      </c>
      <c r="T62" s="54">
        <v>0</v>
      </c>
      <c r="U62" s="54">
        <v>0</v>
      </c>
      <c r="V62" s="54">
        <v>4.0061633281972266</v>
      </c>
      <c r="W62" s="26">
        <v>6.49</v>
      </c>
      <c r="X62" s="26">
        <v>0</v>
      </c>
      <c r="Y62" s="26">
        <v>0</v>
      </c>
      <c r="Z62" s="26">
        <v>6.49</v>
      </c>
      <c r="AA62" s="26">
        <v>8.06</v>
      </c>
      <c r="AB62" s="26">
        <v>0</v>
      </c>
      <c r="AC62" s="26">
        <v>0</v>
      </c>
      <c r="AD62" s="25">
        <v>26</v>
      </c>
      <c r="AE62" s="25">
        <v>0</v>
      </c>
      <c r="AF62" s="25">
        <v>0</v>
      </c>
      <c r="AG62" s="25">
        <v>26</v>
      </c>
      <c r="AH62" s="28"/>
      <c r="AI62" s="28"/>
      <c r="AJ62" s="28"/>
      <c r="AK62" s="28"/>
      <c r="AL62" s="27">
        <v>2.66</v>
      </c>
      <c r="AM62" s="27">
        <v>0</v>
      </c>
      <c r="AN62" s="27">
        <v>0</v>
      </c>
      <c r="AO62" s="27">
        <v>2.66</v>
      </c>
      <c r="AP62" s="25">
        <v>17</v>
      </c>
      <c r="AQ62" s="25">
        <v>0</v>
      </c>
      <c r="AR62" s="25">
        <v>0</v>
      </c>
      <c r="AS62" s="25">
        <v>17</v>
      </c>
    </row>
    <row r="63" spans="1:45" s="4" customFormat="1" ht="37.5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36</v>
      </c>
      <c r="G63" s="26">
        <v>422.2</v>
      </c>
      <c r="H63" s="26">
        <v>89.3</v>
      </c>
      <c r="I63" s="26">
        <v>22.6</v>
      </c>
      <c r="J63" s="26">
        <v>534.1</v>
      </c>
      <c r="K63" s="25">
        <v>6</v>
      </c>
      <c r="L63" s="25">
        <v>0</v>
      </c>
      <c r="M63" s="25">
        <v>0</v>
      </c>
      <c r="N63" s="25">
        <v>6</v>
      </c>
      <c r="O63" s="26">
        <v>0.14000000000000001</v>
      </c>
      <c r="P63" s="26">
        <v>0</v>
      </c>
      <c r="Q63" s="26">
        <v>0</v>
      </c>
      <c r="R63" s="26">
        <v>0.11</v>
      </c>
      <c r="S63" s="27">
        <v>1.7268843675331256</v>
      </c>
      <c r="T63" s="27">
        <v>0</v>
      </c>
      <c r="U63" s="27">
        <v>0</v>
      </c>
      <c r="V63" s="27">
        <v>1.4176808880567073</v>
      </c>
      <c r="W63" s="26">
        <v>552.44000000000005</v>
      </c>
      <c r="X63" s="26">
        <v>98.28</v>
      </c>
      <c r="Y63" s="26">
        <v>22.21</v>
      </c>
      <c r="Z63" s="26">
        <v>672.93</v>
      </c>
      <c r="AA63" s="26">
        <v>10.199999999999999</v>
      </c>
      <c r="AB63" s="26">
        <v>0</v>
      </c>
      <c r="AC63" s="26">
        <v>0</v>
      </c>
      <c r="AD63" s="25">
        <v>954</v>
      </c>
      <c r="AE63" s="25">
        <v>0</v>
      </c>
      <c r="AF63" s="25">
        <v>0</v>
      </c>
      <c r="AG63" s="25">
        <v>954</v>
      </c>
      <c r="AH63" s="28"/>
      <c r="AI63" s="28"/>
      <c r="AJ63" s="28"/>
      <c r="AK63" s="28"/>
      <c r="AL63" s="27">
        <v>1.4279999999999999</v>
      </c>
      <c r="AM63" s="27">
        <v>0</v>
      </c>
      <c r="AN63" s="27">
        <v>0</v>
      </c>
      <c r="AO63" s="27">
        <v>1.4279999999999999</v>
      </c>
      <c r="AP63" s="25">
        <v>789</v>
      </c>
      <c r="AQ63" s="25">
        <v>0</v>
      </c>
      <c r="AR63" s="25">
        <v>0</v>
      </c>
      <c r="AS63" s="25">
        <v>789</v>
      </c>
    </row>
    <row r="64" spans="1:45" s="4" customFormat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15</v>
      </c>
      <c r="G64" s="26">
        <v>172.42</v>
      </c>
      <c r="H64" s="26">
        <v>0</v>
      </c>
      <c r="I64" s="26">
        <v>2.4</v>
      </c>
      <c r="J64" s="26">
        <v>174.82</v>
      </c>
      <c r="K64" s="25">
        <v>5</v>
      </c>
      <c r="L64" s="25">
        <v>0</v>
      </c>
      <c r="M64" s="25">
        <v>0</v>
      </c>
      <c r="N64" s="25">
        <v>5</v>
      </c>
      <c r="O64" s="26">
        <v>0.28999999999999998</v>
      </c>
      <c r="P64" s="26">
        <v>0</v>
      </c>
      <c r="Q64" s="26">
        <v>0</v>
      </c>
      <c r="R64" s="26">
        <v>0.28999999999999998</v>
      </c>
      <c r="S64" s="27">
        <v>3.5769034236075625</v>
      </c>
      <c r="T64" s="27">
        <v>0</v>
      </c>
      <c r="U64" s="27">
        <v>0</v>
      </c>
      <c r="V64" s="27">
        <v>3.5729911039813333</v>
      </c>
      <c r="W64" s="26">
        <v>273.98</v>
      </c>
      <c r="X64" s="26">
        <v>0</v>
      </c>
      <c r="Y64" s="26">
        <v>0.3</v>
      </c>
      <c r="Z64" s="26">
        <v>274.27999999999997</v>
      </c>
      <c r="AA64" s="26">
        <v>10.02</v>
      </c>
      <c r="AB64" s="26">
        <v>0</v>
      </c>
      <c r="AC64" s="26">
        <v>0</v>
      </c>
      <c r="AD64" s="25">
        <v>980</v>
      </c>
      <c r="AE64" s="25">
        <v>0</v>
      </c>
      <c r="AF64" s="25">
        <v>0</v>
      </c>
      <c r="AG64" s="25">
        <v>980</v>
      </c>
      <c r="AH64" s="28"/>
      <c r="AI64" s="28"/>
      <c r="AJ64" s="28"/>
      <c r="AK64" s="28"/>
      <c r="AL64" s="27">
        <v>2.9060000000000001</v>
      </c>
      <c r="AM64" s="27">
        <v>0</v>
      </c>
      <c r="AN64" s="27">
        <v>0</v>
      </c>
      <c r="AO64" s="27">
        <v>2.9060000000000001</v>
      </c>
      <c r="AP64" s="25">
        <v>796</v>
      </c>
      <c r="AQ64" s="25">
        <v>0</v>
      </c>
      <c r="AR64" s="25">
        <v>0</v>
      </c>
      <c r="AS64" s="25">
        <v>796</v>
      </c>
    </row>
    <row r="65" spans="1:45" s="4" customFormat="1" ht="37.5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6</v>
      </c>
      <c r="G65" s="26">
        <v>64</v>
      </c>
      <c r="H65" s="26">
        <v>0</v>
      </c>
      <c r="I65" s="26">
        <v>0</v>
      </c>
      <c r="J65" s="26">
        <v>64</v>
      </c>
      <c r="K65" s="25">
        <v>2</v>
      </c>
      <c r="L65" s="25">
        <v>0</v>
      </c>
      <c r="M65" s="25">
        <v>0</v>
      </c>
      <c r="N65" s="25">
        <v>2</v>
      </c>
      <c r="O65" s="26">
        <v>0.31</v>
      </c>
      <c r="P65" s="26">
        <v>0</v>
      </c>
      <c r="Q65" s="26">
        <v>0</v>
      </c>
      <c r="R65" s="26">
        <v>0.31</v>
      </c>
      <c r="S65" s="27">
        <v>3.8142620232172475</v>
      </c>
      <c r="T65" s="27">
        <v>0</v>
      </c>
      <c r="U65" s="27">
        <v>0</v>
      </c>
      <c r="V65" s="27">
        <v>3.8142620232172475</v>
      </c>
      <c r="W65" s="26">
        <v>30.15</v>
      </c>
      <c r="X65" s="26">
        <v>0</v>
      </c>
      <c r="Y65" s="26">
        <v>0</v>
      </c>
      <c r="Z65" s="26">
        <v>30.15</v>
      </c>
      <c r="AA65" s="26">
        <v>7.74</v>
      </c>
      <c r="AB65" s="26">
        <v>0</v>
      </c>
      <c r="AC65" s="26">
        <v>0</v>
      </c>
      <c r="AD65" s="25">
        <v>115</v>
      </c>
      <c r="AE65" s="25">
        <v>0</v>
      </c>
      <c r="AF65" s="25">
        <v>0</v>
      </c>
      <c r="AG65" s="25">
        <v>115</v>
      </c>
      <c r="AH65" s="28"/>
      <c r="AI65" s="28"/>
      <c r="AJ65" s="28"/>
      <c r="AK65" s="28"/>
      <c r="AL65" s="27">
        <v>2.399</v>
      </c>
      <c r="AM65" s="27">
        <v>0</v>
      </c>
      <c r="AN65" s="27">
        <v>0</v>
      </c>
      <c r="AO65" s="27">
        <v>2.399</v>
      </c>
      <c r="AP65" s="25">
        <v>72</v>
      </c>
      <c r="AQ65" s="25">
        <v>0</v>
      </c>
      <c r="AR65" s="25">
        <v>0</v>
      </c>
      <c r="AS65" s="25">
        <v>72</v>
      </c>
    </row>
    <row r="66" spans="1:45" s="4" customFormat="1" ht="37.5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3</v>
      </c>
      <c r="G66" s="26">
        <v>32.700000000000003</v>
      </c>
      <c r="H66" s="26">
        <v>0</v>
      </c>
      <c r="I66" s="26">
        <v>0</v>
      </c>
      <c r="J66" s="26">
        <v>32.700000000000003</v>
      </c>
      <c r="K66" s="25">
        <v>3</v>
      </c>
      <c r="L66" s="25">
        <v>0</v>
      </c>
      <c r="M66" s="25">
        <v>0</v>
      </c>
      <c r="N66" s="25">
        <v>3</v>
      </c>
      <c r="O66" s="26">
        <v>0.92</v>
      </c>
      <c r="P66" s="26">
        <v>0</v>
      </c>
      <c r="Q66" s="26">
        <v>0</v>
      </c>
      <c r="R66" s="26">
        <v>0.92</v>
      </c>
      <c r="S66" s="27">
        <v>11.362440820620725</v>
      </c>
      <c r="T66" s="27">
        <v>0</v>
      </c>
      <c r="U66" s="27">
        <v>0</v>
      </c>
      <c r="V66" s="27">
        <v>11.362440820620725</v>
      </c>
      <c r="W66" s="26">
        <v>19.010000000000002</v>
      </c>
      <c r="X66" s="26">
        <v>0</v>
      </c>
      <c r="Y66" s="26">
        <v>0</v>
      </c>
      <c r="Z66" s="26">
        <v>19.010000000000002</v>
      </c>
      <c r="AA66" s="26">
        <v>15.72</v>
      </c>
      <c r="AB66" s="26">
        <v>0</v>
      </c>
      <c r="AC66" s="26">
        <v>0</v>
      </c>
      <c r="AD66" s="25">
        <v>216</v>
      </c>
      <c r="AE66" s="25">
        <v>0</v>
      </c>
      <c r="AF66" s="25">
        <v>0</v>
      </c>
      <c r="AG66" s="25">
        <v>216</v>
      </c>
      <c r="AH66" s="28"/>
      <c r="AI66" s="28"/>
      <c r="AJ66" s="28"/>
      <c r="AK66" s="28"/>
      <c r="AL66" s="27">
        <v>14.462</v>
      </c>
      <c r="AM66" s="27">
        <v>0</v>
      </c>
      <c r="AN66" s="27">
        <v>0</v>
      </c>
      <c r="AO66" s="27">
        <v>14.462</v>
      </c>
      <c r="AP66" s="25">
        <v>275</v>
      </c>
      <c r="AQ66" s="25">
        <v>0</v>
      </c>
      <c r="AR66" s="25">
        <v>0</v>
      </c>
      <c r="AS66" s="25">
        <v>275</v>
      </c>
    </row>
    <row r="67" spans="1:45" s="29" customFormat="1" ht="37.5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3</v>
      </c>
      <c r="G67" s="26">
        <v>32.1</v>
      </c>
      <c r="H67" s="26">
        <v>0</v>
      </c>
      <c r="I67" s="26">
        <v>0</v>
      </c>
      <c r="J67" s="26">
        <v>32.1</v>
      </c>
      <c r="K67" s="25">
        <v>4</v>
      </c>
      <c r="L67" s="25">
        <v>0</v>
      </c>
      <c r="M67" s="25">
        <v>0</v>
      </c>
      <c r="N67" s="25">
        <v>4</v>
      </c>
      <c r="O67" s="26">
        <v>1.25</v>
      </c>
      <c r="P67" s="26">
        <v>0</v>
      </c>
      <c r="Q67" s="26">
        <v>0</v>
      </c>
      <c r="R67" s="26">
        <v>1.25</v>
      </c>
      <c r="S67" s="27">
        <v>15.412347904461468</v>
      </c>
      <c r="T67" s="27">
        <v>0</v>
      </c>
      <c r="U67" s="27">
        <v>0</v>
      </c>
      <c r="V67" s="27">
        <v>15.412347904461468</v>
      </c>
      <c r="W67" s="26">
        <v>44.38</v>
      </c>
      <c r="X67" s="26">
        <v>0</v>
      </c>
      <c r="Y67" s="26">
        <v>0</v>
      </c>
      <c r="Z67" s="26">
        <v>44.38</v>
      </c>
      <c r="AA67" s="26">
        <v>11.26</v>
      </c>
      <c r="AB67" s="26">
        <v>0</v>
      </c>
      <c r="AC67" s="26">
        <v>0</v>
      </c>
      <c r="AD67" s="25">
        <v>684</v>
      </c>
      <c r="AE67" s="25">
        <v>0</v>
      </c>
      <c r="AF67" s="25">
        <v>0</v>
      </c>
      <c r="AG67" s="25">
        <v>684</v>
      </c>
      <c r="AH67" s="28"/>
      <c r="AI67" s="28"/>
      <c r="AJ67" s="28"/>
      <c r="AK67" s="28"/>
      <c r="AL67" s="27">
        <v>14.074999999999999</v>
      </c>
      <c r="AM67" s="27">
        <v>0</v>
      </c>
      <c r="AN67" s="27">
        <v>0</v>
      </c>
      <c r="AO67" s="27">
        <v>14.074999999999999</v>
      </c>
      <c r="AP67" s="25">
        <v>625</v>
      </c>
      <c r="AQ67" s="25">
        <v>0</v>
      </c>
      <c r="AR67" s="25">
        <v>0</v>
      </c>
      <c r="AS67" s="25">
        <v>625</v>
      </c>
    </row>
    <row r="68" spans="1:45" s="4" customFormat="1" ht="37.5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4</v>
      </c>
      <c r="G68" s="26">
        <v>33.58</v>
      </c>
      <c r="H68" s="26">
        <v>0.69</v>
      </c>
      <c r="I68" s="26">
        <v>0</v>
      </c>
      <c r="J68" s="26">
        <v>34.270000000000003</v>
      </c>
      <c r="K68" s="25">
        <v>1</v>
      </c>
      <c r="L68" s="25">
        <v>0</v>
      </c>
      <c r="M68" s="25">
        <v>0</v>
      </c>
      <c r="N68" s="25">
        <v>1</v>
      </c>
      <c r="O68" s="26">
        <v>0.3</v>
      </c>
      <c r="P68" s="26">
        <v>0</v>
      </c>
      <c r="Q68" s="26">
        <v>0</v>
      </c>
      <c r="R68" s="26">
        <v>0.28000000000000003</v>
      </c>
      <c r="S68" s="27">
        <v>3.6950964443411571</v>
      </c>
      <c r="T68" s="27">
        <v>0</v>
      </c>
      <c r="U68" s="27">
        <v>0</v>
      </c>
      <c r="V68" s="27">
        <v>3.5014314027747195</v>
      </c>
      <c r="W68" s="26">
        <v>43.03</v>
      </c>
      <c r="X68" s="26">
        <v>2.36</v>
      </c>
      <c r="Y68" s="26">
        <v>0.02</v>
      </c>
      <c r="Z68" s="26">
        <v>45.41</v>
      </c>
      <c r="AA68" s="26">
        <v>16.670000000000002</v>
      </c>
      <c r="AB68" s="26">
        <v>0</v>
      </c>
      <c r="AC68" s="26">
        <v>0</v>
      </c>
      <c r="AD68" s="25">
        <v>159</v>
      </c>
      <c r="AE68" s="25">
        <v>0</v>
      </c>
      <c r="AF68" s="25">
        <v>0</v>
      </c>
      <c r="AG68" s="25">
        <v>159</v>
      </c>
      <c r="AH68" s="28"/>
      <c r="AI68" s="28"/>
      <c r="AJ68" s="28"/>
      <c r="AK68" s="28"/>
      <c r="AL68" s="27">
        <v>5.0010000000000003</v>
      </c>
      <c r="AM68" s="27">
        <v>0</v>
      </c>
      <c r="AN68" s="27">
        <v>0</v>
      </c>
      <c r="AO68" s="27">
        <v>5.0010000000000003</v>
      </c>
      <c r="AP68" s="25">
        <v>215</v>
      </c>
      <c r="AQ68" s="25">
        <v>0</v>
      </c>
      <c r="AR68" s="25">
        <v>0</v>
      </c>
      <c r="AS68" s="25">
        <v>215</v>
      </c>
    </row>
    <row r="69" spans="1:45" s="46" customFormat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75</v>
      </c>
      <c r="G69" s="42">
        <v>880</v>
      </c>
      <c r="H69" s="42">
        <v>89.99</v>
      </c>
      <c r="I69" s="42">
        <v>25</v>
      </c>
      <c r="J69" s="42">
        <v>994.99</v>
      </c>
      <c r="K69" s="41">
        <v>26</v>
      </c>
      <c r="L69" s="41">
        <v>0</v>
      </c>
      <c r="M69" s="41">
        <v>0</v>
      </c>
      <c r="N69" s="41">
        <v>26</v>
      </c>
      <c r="O69" s="42">
        <v>0.3</v>
      </c>
      <c r="P69" s="42">
        <v>0</v>
      </c>
      <c r="Q69" s="42">
        <v>0</v>
      </c>
      <c r="R69" s="42">
        <v>0.27</v>
      </c>
      <c r="S69" s="57">
        <v>3.4802483182625705</v>
      </c>
      <c r="T69" s="57">
        <v>0</v>
      </c>
      <c r="U69" s="57">
        <v>0</v>
      </c>
      <c r="V69" s="57">
        <v>3.0825126854192817</v>
      </c>
      <c r="W69" s="42">
        <v>1001.94</v>
      </c>
      <c r="X69" s="42">
        <v>105.55</v>
      </c>
      <c r="Y69" s="42">
        <v>23.73</v>
      </c>
      <c r="Z69" s="42">
        <v>1131.22</v>
      </c>
      <c r="AA69" s="42">
        <v>11.6</v>
      </c>
      <c r="AB69" s="42">
        <v>0</v>
      </c>
      <c r="AC69" s="42">
        <v>0</v>
      </c>
      <c r="AD69" s="41">
        <v>3487</v>
      </c>
      <c r="AE69" s="41">
        <v>0</v>
      </c>
      <c r="AF69" s="41">
        <v>0</v>
      </c>
      <c r="AG69" s="41">
        <v>3487</v>
      </c>
      <c r="AH69" s="44" t="s">
        <v>549</v>
      </c>
      <c r="AI69" s="44" t="s">
        <v>31</v>
      </c>
      <c r="AJ69" s="44" t="s">
        <v>31</v>
      </c>
      <c r="AK69" s="44" t="s">
        <v>549</v>
      </c>
      <c r="AL69" s="43">
        <v>3.48</v>
      </c>
      <c r="AM69" s="43">
        <v>0</v>
      </c>
      <c r="AN69" s="43">
        <v>0</v>
      </c>
      <c r="AO69" s="43">
        <v>3.48</v>
      </c>
      <c r="AP69" s="41">
        <v>3487</v>
      </c>
      <c r="AQ69" s="41">
        <v>0</v>
      </c>
      <c r="AR69" s="41">
        <v>0</v>
      </c>
      <c r="AS69" s="41">
        <v>3487</v>
      </c>
    </row>
    <row r="70" spans="1:45" s="29" customFormat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13</v>
      </c>
      <c r="G70" s="26">
        <v>119.3</v>
      </c>
      <c r="H70" s="26">
        <v>24.4</v>
      </c>
      <c r="I70" s="26">
        <v>0</v>
      </c>
      <c r="J70" s="26">
        <v>143.69999999999999</v>
      </c>
      <c r="K70" s="25">
        <v>2</v>
      </c>
      <c r="L70" s="25">
        <v>0</v>
      </c>
      <c r="M70" s="25">
        <v>0</v>
      </c>
      <c r="N70" s="25">
        <v>2</v>
      </c>
      <c r="O70" s="26">
        <v>0.17</v>
      </c>
      <c r="P70" s="26">
        <v>0</v>
      </c>
      <c r="Q70" s="26">
        <v>0</v>
      </c>
      <c r="R70" s="26">
        <v>0.12</v>
      </c>
      <c r="S70" s="27">
        <v>0.77698446031079382</v>
      </c>
      <c r="T70" s="27">
        <v>0</v>
      </c>
      <c r="U70" s="27">
        <v>0</v>
      </c>
      <c r="V70" s="27">
        <v>0.56052113316164209</v>
      </c>
      <c r="W70" s="26">
        <v>47.62</v>
      </c>
      <c r="X70" s="26">
        <v>18.39</v>
      </c>
      <c r="Y70" s="26">
        <v>0</v>
      </c>
      <c r="Z70" s="26">
        <v>66.010000000000005</v>
      </c>
      <c r="AA70" s="26">
        <v>4.17</v>
      </c>
      <c r="AB70" s="26">
        <v>0</v>
      </c>
      <c r="AC70" s="26">
        <v>0</v>
      </c>
      <c r="AD70" s="25">
        <v>37</v>
      </c>
      <c r="AE70" s="25">
        <v>0</v>
      </c>
      <c r="AF70" s="25">
        <v>0</v>
      </c>
      <c r="AG70" s="25">
        <v>37</v>
      </c>
      <c r="AH70" s="28"/>
      <c r="AI70" s="28"/>
      <c r="AJ70" s="28"/>
      <c r="AK70" s="28"/>
      <c r="AL70" s="27">
        <v>0.70899999999999996</v>
      </c>
      <c r="AM70" s="27">
        <v>0</v>
      </c>
      <c r="AN70" s="27">
        <v>0</v>
      </c>
      <c r="AO70" s="27">
        <v>0.70899999999999996</v>
      </c>
      <c r="AP70" s="25">
        <v>34</v>
      </c>
      <c r="AQ70" s="25">
        <v>0</v>
      </c>
      <c r="AR70" s="25">
        <v>0</v>
      </c>
      <c r="AS70" s="25">
        <v>34</v>
      </c>
    </row>
    <row r="71" spans="1:45" s="4" customFormat="1" hidden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4</v>
      </c>
      <c r="G71" s="26">
        <v>32.4</v>
      </c>
      <c r="H71" s="26">
        <v>12.4</v>
      </c>
      <c r="I71" s="26">
        <v>0</v>
      </c>
      <c r="J71" s="26">
        <v>44.8</v>
      </c>
      <c r="K71" s="25">
        <v>0</v>
      </c>
      <c r="L71" s="25">
        <v>0</v>
      </c>
      <c r="M71" s="25">
        <v>0</v>
      </c>
      <c r="N71" s="25">
        <v>0</v>
      </c>
      <c r="O71" s="26">
        <v>0</v>
      </c>
      <c r="P71" s="26">
        <v>0</v>
      </c>
      <c r="Q71" s="26">
        <v>0</v>
      </c>
      <c r="R71" s="26">
        <v>0</v>
      </c>
      <c r="S71" s="27">
        <v>0</v>
      </c>
      <c r="T71" s="27">
        <v>0</v>
      </c>
      <c r="U71" s="27">
        <v>0</v>
      </c>
      <c r="V71" s="27">
        <v>0</v>
      </c>
      <c r="W71" s="26">
        <v>5.51</v>
      </c>
      <c r="X71" s="26">
        <v>0</v>
      </c>
      <c r="Y71" s="26">
        <v>1.73</v>
      </c>
      <c r="Z71" s="26">
        <v>7.24</v>
      </c>
      <c r="AA71" s="26">
        <v>0</v>
      </c>
      <c r="AB71" s="26">
        <v>0</v>
      </c>
      <c r="AC71" s="26">
        <v>0</v>
      </c>
      <c r="AD71" s="25">
        <v>0</v>
      </c>
      <c r="AE71" s="25">
        <v>0</v>
      </c>
      <c r="AF71" s="25">
        <v>0</v>
      </c>
      <c r="AG71" s="25">
        <v>0</v>
      </c>
      <c r="AH71" s="28"/>
      <c r="AI71" s="28"/>
      <c r="AJ71" s="28"/>
      <c r="AK71" s="28"/>
      <c r="AL71" s="27">
        <v>0</v>
      </c>
      <c r="AM71" s="27">
        <v>0</v>
      </c>
      <c r="AN71" s="27">
        <v>0</v>
      </c>
      <c r="AO71" s="27">
        <v>0</v>
      </c>
      <c r="AP71" s="25">
        <v>0</v>
      </c>
      <c r="AQ71" s="25">
        <v>0</v>
      </c>
      <c r="AR71" s="25">
        <v>0</v>
      </c>
      <c r="AS71" s="25">
        <v>0</v>
      </c>
    </row>
    <row r="72" spans="1:45" s="4" customFormat="1" hidden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0</v>
      </c>
      <c r="G72" s="26">
        <v>0</v>
      </c>
      <c r="H72" s="26">
        <v>0</v>
      </c>
      <c r="I72" s="26">
        <v>0</v>
      </c>
      <c r="J72" s="26">
        <v>0</v>
      </c>
      <c r="K72" s="25">
        <v>0</v>
      </c>
      <c r="L72" s="25">
        <v>0</v>
      </c>
      <c r="M72" s="25">
        <v>0</v>
      </c>
      <c r="N72" s="25">
        <v>0</v>
      </c>
      <c r="O72" s="26">
        <v>0</v>
      </c>
      <c r="P72" s="26">
        <v>0</v>
      </c>
      <c r="Q72" s="26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5">
        <v>0</v>
      </c>
      <c r="AE72" s="25">
        <v>0</v>
      </c>
      <c r="AF72" s="25">
        <v>0</v>
      </c>
      <c r="AG72" s="25">
        <v>0</v>
      </c>
      <c r="AH72" s="28"/>
      <c r="AI72" s="28"/>
      <c r="AJ72" s="28"/>
      <c r="AK72" s="28"/>
      <c r="AL72" s="27">
        <v>0</v>
      </c>
      <c r="AM72" s="27">
        <v>0</v>
      </c>
      <c r="AN72" s="27">
        <v>0</v>
      </c>
      <c r="AO72" s="27">
        <v>0</v>
      </c>
      <c r="AP72" s="25">
        <v>0</v>
      </c>
      <c r="AQ72" s="25">
        <v>0</v>
      </c>
      <c r="AR72" s="25">
        <v>0</v>
      </c>
      <c r="AS72" s="25">
        <v>0</v>
      </c>
    </row>
    <row r="73" spans="1:45" s="46" customFormat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48</v>
      </c>
      <c r="G73" s="42">
        <v>292.8</v>
      </c>
      <c r="H73" s="42">
        <v>304.3</v>
      </c>
      <c r="I73" s="42">
        <v>0</v>
      </c>
      <c r="J73" s="42">
        <v>597.1</v>
      </c>
      <c r="K73" s="41">
        <v>2</v>
      </c>
      <c r="L73" s="41">
        <v>0</v>
      </c>
      <c r="M73" s="41">
        <v>0</v>
      </c>
      <c r="N73" s="41">
        <v>2</v>
      </c>
      <c r="O73" s="42">
        <v>7.0000000000000007E-2</v>
      </c>
      <c r="P73" s="42">
        <v>0</v>
      </c>
      <c r="Q73" s="42">
        <v>0</v>
      </c>
      <c r="R73" s="42">
        <v>0.03</v>
      </c>
      <c r="S73" s="43">
        <v>0.29358089343807031</v>
      </c>
      <c r="T73" s="43">
        <v>0</v>
      </c>
      <c r="U73" s="43">
        <v>0</v>
      </c>
      <c r="V73" s="43">
        <v>0.12820512820512819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2">
        <v>4.17</v>
      </c>
      <c r="AB73" s="42">
        <v>0</v>
      </c>
      <c r="AC73" s="42">
        <v>0</v>
      </c>
      <c r="AD73" s="41">
        <v>37</v>
      </c>
      <c r="AE73" s="41">
        <v>0</v>
      </c>
      <c r="AF73" s="41">
        <v>0</v>
      </c>
      <c r="AG73" s="41">
        <v>37</v>
      </c>
      <c r="AH73" s="44" t="s">
        <v>550</v>
      </c>
      <c r="AI73" s="44" t="s">
        <v>31</v>
      </c>
      <c r="AJ73" s="44" t="s">
        <v>31</v>
      </c>
      <c r="AK73" s="44" t="s">
        <v>550</v>
      </c>
      <c r="AL73" s="43">
        <v>0.29199999999999998</v>
      </c>
      <c r="AM73" s="43">
        <v>0</v>
      </c>
      <c r="AN73" s="43">
        <v>0</v>
      </c>
      <c r="AO73" s="43">
        <v>0.29199999999999998</v>
      </c>
      <c r="AP73" s="41">
        <v>37</v>
      </c>
      <c r="AQ73" s="41">
        <v>0</v>
      </c>
      <c r="AR73" s="41">
        <v>0</v>
      </c>
      <c r="AS73" s="41">
        <v>37</v>
      </c>
    </row>
    <row r="74" spans="1:45" s="29" customFormat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20</v>
      </c>
      <c r="G74" s="26">
        <v>179.4</v>
      </c>
      <c r="H74" s="26">
        <v>0</v>
      </c>
      <c r="I74" s="26">
        <v>0</v>
      </c>
      <c r="J74" s="26">
        <v>179.4</v>
      </c>
      <c r="K74" s="25">
        <v>5</v>
      </c>
      <c r="L74" s="25">
        <v>0</v>
      </c>
      <c r="M74" s="25">
        <v>0</v>
      </c>
      <c r="N74" s="25">
        <v>5</v>
      </c>
      <c r="O74" s="26">
        <v>0.28000000000000003</v>
      </c>
      <c r="P74" s="26">
        <v>0</v>
      </c>
      <c r="Q74" s="26">
        <v>0</v>
      </c>
      <c r="R74" s="26">
        <v>0.28000000000000003</v>
      </c>
      <c r="S74" s="27">
        <v>4.2049274925987259</v>
      </c>
      <c r="T74" s="27">
        <v>0</v>
      </c>
      <c r="U74" s="27">
        <v>0</v>
      </c>
      <c r="V74" s="27">
        <v>4.1766347687400325</v>
      </c>
      <c r="W74" s="26">
        <v>199.29</v>
      </c>
      <c r="X74" s="26">
        <v>0</v>
      </c>
      <c r="Y74" s="26">
        <v>1.35</v>
      </c>
      <c r="Z74" s="26">
        <v>200.64</v>
      </c>
      <c r="AA74" s="26">
        <v>28.09</v>
      </c>
      <c r="AB74" s="26">
        <v>0</v>
      </c>
      <c r="AC74" s="26">
        <v>0</v>
      </c>
      <c r="AD74" s="25">
        <v>838</v>
      </c>
      <c r="AE74" s="25">
        <v>0</v>
      </c>
      <c r="AF74" s="25">
        <v>0</v>
      </c>
      <c r="AG74" s="25">
        <v>838</v>
      </c>
      <c r="AH74" s="28"/>
      <c r="AI74" s="28"/>
      <c r="AJ74" s="28"/>
      <c r="AK74" s="28"/>
      <c r="AL74" s="27">
        <v>7.8650000000000002</v>
      </c>
      <c r="AM74" s="27">
        <v>0</v>
      </c>
      <c r="AN74" s="27">
        <v>0</v>
      </c>
      <c r="AO74" s="27">
        <v>7.8650000000000002</v>
      </c>
      <c r="AP74" s="25">
        <v>1567</v>
      </c>
      <c r="AQ74" s="25">
        <v>0</v>
      </c>
      <c r="AR74" s="25">
        <v>0</v>
      </c>
      <c r="AS74" s="25">
        <v>1567</v>
      </c>
    </row>
    <row r="75" spans="1:45" s="4" customFormat="1" ht="37.5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3</v>
      </c>
      <c r="G75" s="26">
        <v>62.78</v>
      </c>
      <c r="H75" s="26">
        <v>0</v>
      </c>
      <c r="I75" s="26">
        <v>0</v>
      </c>
      <c r="J75" s="26">
        <v>62.78</v>
      </c>
      <c r="K75" s="25">
        <v>3</v>
      </c>
      <c r="L75" s="25">
        <v>0</v>
      </c>
      <c r="M75" s="25">
        <v>0</v>
      </c>
      <c r="N75" s="25">
        <v>3</v>
      </c>
      <c r="O75" s="26">
        <v>0.48</v>
      </c>
      <c r="P75" s="26">
        <v>0</v>
      </c>
      <c r="Q75" s="26">
        <v>0</v>
      </c>
      <c r="R75" s="26">
        <v>0.48</v>
      </c>
      <c r="S75" s="27">
        <v>7.2222222222222223</v>
      </c>
      <c r="T75" s="27">
        <v>0</v>
      </c>
      <c r="U75" s="27">
        <v>0</v>
      </c>
      <c r="V75" s="27">
        <v>7.2222222222222223</v>
      </c>
      <c r="W75" s="26">
        <v>12.6</v>
      </c>
      <c r="X75" s="26">
        <v>0</v>
      </c>
      <c r="Y75" s="26">
        <v>0</v>
      </c>
      <c r="Z75" s="26">
        <v>12.6</v>
      </c>
      <c r="AA75" s="26">
        <v>18.05</v>
      </c>
      <c r="AB75" s="26">
        <v>0</v>
      </c>
      <c r="AC75" s="26">
        <v>0</v>
      </c>
      <c r="AD75" s="25">
        <v>91</v>
      </c>
      <c r="AE75" s="25">
        <v>0</v>
      </c>
      <c r="AF75" s="25">
        <v>0</v>
      </c>
      <c r="AG75" s="25">
        <v>91</v>
      </c>
      <c r="AH75" s="28"/>
      <c r="AI75" s="28"/>
      <c r="AJ75" s="28"/>
      <c r="AK75" s="28"/>
      <c r="AL75" s="27">
        <v>8.6639999999999997</v>
      </c>
      <c r="AM75" s="27">
        <v>0</v>
      </c>
      <c r="AN75" s="27">
        <v>0</v>
      </c>
      <c r="AO75" s="27">
        <v>8.6639999999999997</v>
      </c>
      <c r="AP75" s="25">
        <v>109</v>
      </c>
      <c r="AQ75" s="25">
        <v>0</v>
      </c>
      <c r="AR75" s="25">
        <v>0</v>
      </c>
      <c r="AS75" s="25">
        <v>109</v>
      </c>
    </row>
    <row r="76" spans="1:45" s="4" customFormat="1" ht="56.25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15</v>
      </c>
      <c r="G76" s="26">
        <v>263.02</v>
      </c>
      <c r="H76" s="26">
        <v>0</v>
      </c>
      <c r="I76" s="26">
        <v>0</v>
      </c>
      <c r="J76" s="26">
        <v>263.02</v>
      </c>
      <c r="K76" s="25">
        <v>12</v>
      </c>
      <c r="L76" s="25">
        <v>0</v>
      </c>
      <c r="M76" s="25">
        <v>0</v>
      </c>
      <c r="N76" s="25">
        <v>12</v>
      </c>
      <c r="O76" s="26">
        <v>0.46</v>
      </c>
      <c r="P76" s="26">
        <v>0</v>
      </c>
      <c r="Q76" s="26">
        <v>0</v>
      </c>
      <c r="R76" s="26">
        <v>0.46</v>
      </c>
      <c r="S76" s="27">
        <v>6.9066500281780856</v>
      </c>
      <c r="T76" s="27">
        <v>0</v>
      </c>
      <c r="U76" s="27">
        <v>0</v>
      </c>
      <c r="V76" s="27">
        <v>6.9066500281780856</v>
      </c>
      <c r="W76" s="26">
        <v>993.68</v>
      </c>
      <c r="X76" s="26">
        <v>0</v>
      </c>
      <c r="Y76" s="26">
        <v>0</v>
      </c>
      <c r="Z76" s="26">
        <v>993.68</v>
      </c>
      <c r="AA76" s="26">
        <v>15.72</v>
      </c>
      <c r="AB76" s="26">
        <v>0</v>
      </c>
      <c r="AC76" s="26">
        <v>0</v>
      </c>
      <c r="AD76" s="25">
        <v>6863</v>
      </c>
      <c r="AE76" s="25">
        <v>0</v>
      </c>
      <c r="AF76" s="25">
        <v>0</v>
      </c>
      <c r="AG76" s="25">
        <v>6863</v>
      </c>
      <c r="AH76" s="28"/>
      <c r="AI76" s="28"/>
      <c r="AJ76" s="28"/>
      <c r="AK76" s="28"/>
      <c r="AL76" s="27">
        <v>7.2309999999999999</v>
      </c>
      <c r="AM76" s="27">
        <v>0</v>
      </c>
      <c r="AN76" s="27">
        <v>0</v>
      </c>
      <c r="AO76" s="27">
        <v>7.2309999999999999</v>
      </c>
      <c r="AP76" s="25">
        <v>7185</v>
      </c>
      <c r="AQ76" s="25">
        <v>0</v>
      </c>
      <c r="AR76" s="25">
        <v>0</v>
      </c>
      <c r="AS76" s="25">
        <v>7185</v>
      </c>
    </row>
    <row r="77" spans="1:45" s="4" customFormat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360.2</v>
      </c>
      <c r="H77" s="26">
        <v>0</v>
      </c>
      <c r="I77" s="26">
        <v>0</v>
      </c>
      <c r="J77" s="26">
        <v>360.2</v>
      </c>
      <c r="K77" s="25">
        <v>4</v>
      </c>
      <c r="L77" s="25">
        <v>0</v>
      </c>
      <c r="M77" s="25">
        <v>0</v>
      </c>
      <c r="N77" s="25">
        <v>4</v>
      </c>
      <c r="O77" s="26">
        <v>0.11</v>
      </c>
      <c r="P77" s="26">
        <v>0</v>
      </c>
      <c r="Q77" s="26">
        <v>0</v>
      </c>
      <c r="R77" s="26">
        <v>0.11</v>
      </c>
      <c r="S77" s="27">
        <v>1.6512911641271881</v>
      </c>
      <c r="T77" s="27">
        <v>0</v>
      </c>
      <c r="U77" s="27">
        <v>0</v>
      </c>
      <c r="V77" s="27">
        <v>1.6512911641271881</v>
      </c>
      <c r="W77" s="26">
        <v>1057.96</v>
      </c>
      <c r="X77" s="26">
        <v>0</v>
      </c>
      <c r="Y77" s="26">
        <v>0</v>
      </c>
      <c r="Z77" s="26">
        <v>1057.96</v>
      </c>
      <c r="AA77" s="26">
        <v>16.670000000000002</v>
      </c>
      <c r="AB77" s="26">
        <v>0</v>
      </c>
      <c r="AC77" s="26">
        <v>0</v>
      </c>
      <c r="AD77" s="25">
        <v>1747</v>
      </c>
      <c r="AE77" s="25">
        <v>0</v>
      </c>
      <c r="AF77" s="25">
        <v>0</v>
      </c>
      <c r="AG77" s="25">
        <v>1747</v>
      </c>
      <c r="AH77" s="28"/>
      <c r="AI77" s="28"/>
      <c r="AJ77" s="28"/>
      <c r="AK77" s="28"/>
      <c r="AL77" s="27">
        <v>1.8340000000000001</v>
      </c>
      <c r="AM77" s="27">
        <v>0</v>
      </c>
      <c r="AN77" s="27">
        <v>0</v>
      </c>
      <c r="AO77" s="27">
        <v>1.8340000000000001</v>
      </c>
      <c r="AP77" s="25">
        <v>1940</v>
      </c>
      <c r="AQ77" s="25">
        <v>0</v>
      </c>
      <c r="AR77" s="25">
        <v>0</v>
      </c>
      <c r="AS77" s="25">
        <v>1940</v>
      </c>
    </row>
    <row r="78" spans="1:45" s="4" customFormat="1" ht="56.25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4</v>
      </c>
      <c r="G78" s="26">
        <v>42.76</v>
      </c>
      <c r="H78" s="26">
        <v>0</v>
      </c>
      <c r="I78" s="26">
        <v>0</v>
      </c>
      <c r="J78" s="26">
        <v>42.76</v>
      </c>
      <c r="K78" s="25">
        <v>3</v>
      </c>
      <c r="L78" s="25">
        <v>0</v>
      </c>
      <c r="M78" s="25">
        <v>0</v>
      </c>
      <c r="N78" s="25">
        <v>3</v>
      </c>
      <c r="O78" s="26">
        <v>0.7</v>
      </c>
      <c r="P78" s="26">
        <v>0</v>
      </c>
      <c r="Q78" s="26">
        <v>0</v>
      </c>
      <c r="R78" s="26">
        <v>0.7</v>
      </c>
      <c r="S78" s="27">
        <v>10.505014956888967</v>
      </c>
      <c r="T78" s="27">
        <v>0</v>
      </c>
      <c r="U78" s="27">
        <v>0</v>
      </c>
      <c r="V78" s="27">
        <v>10.505014956888967</v>
      </c>
      <c r="W78" s="26">
        <v>56.83</v>
      </c>
      <c r="X78" s="26">
        <v>0</v>
      </c>
      <c r="Y78" s="26">
        <v>0</v>
      </c>
      <c r="Z78" s="26">
        <v>56.83</v>
      </c>
      <c r="AA78" s="26">
        <v>4.93</v>
      </c>
      <c r="AB78" s="26">
        <v>0</v>
      </c>
      <c r="AC78" s="26">
        <v>0</v>
      </c>
      <c r="AD78" s="25">
        <v>597</v>
      </c>
      <c r="AE78" s="25">
        <v>0</v>
      </c>
      <c r="AF78" s="25">
        <v>0</v>
      </c>
      <c r="AG78" s="25">
        <v>597</v>
      </c>
      <c r="AH78" s="28"/>
      <c r="AI78" s="28"/>
      <c r="AJ78" s="28"/>
      <c r="AK78" s="28"/>
      <c r="AL78" s="27">
        <v>3.4510000000000001</v>
      </c>
      <c r="AM78" s="27">
        <v>0</v>
      </c>
      <c r="AN78" s="27">
        <v>0</v>
      </c>
      <c r="AO78" s="27">
        <v>3.4510000000000001</v>
      </c>
      <c r="AP78" s="25">
        <v>196</v>
      </c>
      <c r="AQ78" s="25">
        <v>0</v>
      </c>
      <c r="AR78" s="25">
        <v>0</v>
      </c>
      <c r="AS78" s="25">
        <v>196</v>
      </c>
    </row>
    <row r="79" spans="1:45" s="4" customFormat="1" ht="56.25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27</v>
      </c>
      <c r="G79" s="26">
        <v>364.2</v>
      </c>
      <c r="H79" s="26">
        <v>0</v>
      </c>
      <c r="I79" s="26">
        <v>0</v>
      </c>
      <c r="J79" s="26">
        <v>364.2</v>
      </c>
      <c r="K79" s="25">
        <v>12</v>
      </c>
      <c r="L79" s="25">
        <v>0</v>
      </c>
      <c r="M79" s="25">
        <v>0</v>
      </c>
      <c r="N79" s="25">
        <v>12</v>
      </c>
      <c r="O79" s="26">
        <v>0.33</v>
      </c>
      <c r="P79" s="26">
        <v>0</v>
      </c>
      <c r="Q79" s="26">
        <v>0</v>
      </c>
      <c r="R79" s="26">
        <v>0.33</v>
      </c>
      <c r="S79" s="27">
        <v>4.9543178256049547</v>
      </c>
      <c r="T79" s="27">
        <v>0</v>
      </c>
      <c r="U79" s="27">
        <v>0</v>
      </c>
      <c r="V79" s="27">
        <v>4.9543178256049547</v>
      </c>
      <c r="W79" s="26">
        <v>1569.54</v>
      </c>
      <c r="X79" s="26">
        <v>0</v>
      </c>
      <c r="Y79" s="26">
        <v>0</v>
      </c>
      <c r="Z79" s="26">
        <v>1569.54</v>
      </c>
      <c r="AA79" s="26">
        <v>8</v>
      </c>
      <c r="AB79" s="26">
        <v>0</v>
      </c>
      <c r="AC79" s="26">
        <v>0</v>
      </c>
      <c r="AD79" s="25">
        <v>7776</v>
      </c>
      <c r="AE79" s="25">
        <v>0</v>
      </c>
      <c r="AF79" s="25">
        <v>0</v>
      </c>
      <c r="AG79" s="25">
        <v>7776</v>
      </c>
      <c r="AH79" s="28"/>
      <c r="AI79" s="28"/>
      <c r="AJ79" s="28"/>
      <c r="AK79" s="28"/>
      <c r="AL79" s="27">
        <v>2.64</v>
      </c>
      <c r="AM79" s="27">
        <v>0</v>
      </c>
      <c r="AN79" s="27">
        <v>0</v>
      </c>
      <c r="AO79" s="27">
        <v>2.64</v>
      </c>
      <c r="AP79" s="25">
        <v>4144</v>
      </c>
      <c r="AQ79" s="25">
        <v>0</v>
      </c>
      <c r="AR79" s="25">
        <v>0</v>
      </c>
      <c r="AS79" s="25">
        <v>4144</v>
      </c>
    </row>
    <row r="80" spans="1:45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3</v>
      </c>
      <c r="L80" s="25">
        <v>0</v>
      </c>
      <c r="M80" s="25">
        <v>0</v>
      </c>
      <c r="N80" s="25">
        <v>3</v>
      </c>
      <c r="O80" s="26">
        <v>0.13</v>
      </c>
      <c r="P80" s="26">
        <v>0</v>
      </c>
      <c r="Q80" s="26">
        <v>0</v>
      </c>
      <c r="R80" s="26">
        <v>0.13</v>
      </c>
      <c r="S80" s="27">
        <v>1.9517527876976899</v>
      </c>
      <c r="T80" s="27">
        <v>0</v>
      </c>
      <c r="U80" s="27">
        <v>0</v>
      </c>
      <c r="V80" s="27">
        <v>1.8912696507012812</v>
      </c>
      <c r="W80" s="26">
        <v>1372.1</v>
      </c>
      <c r="X80" s="26">
        <v>16.77</v>
      </c>
      <c r="Y80" s="26">
        <v>27.11</v>
      </c>
      <c r="Z80" s="26">
        <v>1415.98</v>
      </c>
      <c r="AA80" s="26">
        <v>10.53</v>
      </c>
      <c r="AB80" s="26">
        <v>0</v>
      </c>
      <c r="AC80" s="26">
        <v>0</v>
      </c>
      <c r="AD80" s="25">
        <v>2678</v>
      </c>
      <c r="AE80" s="25">
        <v>0</v>
      </c>
      <c r="AF80" s="25">
        <v>0</v>
      </c>
      <c r="AG80" s="25">
        <v>2678</v>
      </c>
      <c r="AH80" s="28"/>
      <c r="AI80" s="28"/>
      <c r="AJ80" s="28"/>
      <c r="AK80" s="28"/>
      <c r="AL80" s="27">
        <v>1.369</v>
      </c>
      <c r="AM80" s="27">
        <v>0</v>
      </c>
      <c r="AN80" s="27">
        <v>0</v>
      </c>
      <c r="AO80" s="27">
        <v>1.369</v>
      </c>
      <c r="AP80" s="25">
        <v>1878</v>
      </c>
      <c r="AQ80" s="25">
        <v>0</v>
      </c>
      <c r="AR80" s="25">
        <v>0</v>
      </c>
      <c r="AS80" s="25">
        <v>1878</v>
      </c>
    </row>
    <row r="81" spans="1:45" s="29" customFormat="1" ht="37.5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3</v>
      </c>
      <c r="G81" s="26">
        <v>30</v>
      </c>
      <c r="H81" s="26">
        <v>0</v>
      </c>
      <c r="I81" s="26">
        <v>0</v>
      </c>
      <c r="J81" s="26">
        <v>30</v>
      </c>
      <c r="K81" s="25">
        <v>1</v>
      </c>
      <c r="L81" s="25">
        <v>0</v>
      </c>
      <c r="M81" s="25">
        <v>0</v>
      </c>
      <c r="N81" s="25">
        <v>1</v>
      </c>
      <c r="O81" s="26">
        <v>0.33</v>
      </c>
      <c r="P81" s="26">
        <v>0</v>
      </c>
      <c r="Q81" s="26">
        <v>0</v>
      </c>
      <c r="R81" s="26">
        <v>0.31</v>
      </c>
      <c r="S81" s="27">
        <v>4.9607843137254903</v>
      </c>
      <c r="T81" s="27">
        <v>0</v>
      </c>
      <c r="U81" s="27">
        <v>0</v>
      </c>
      <c r="V81" s="27">
        <v>4.6661748432312802</v>
      </c>
      <c r="W81" s="26">
        <v>51</v>
      </c>
      <c r="X81" s="26">
        <v>0.28999999999999998</v>
      </c>
      <c r="Y81" s="26">
        <v>2.93</v>
      </c>
      <c r="Z81" s="26">
        <v>54.22</v>
      </c>
      <c r="AA81" s="26">
        <v>10</v>
      </c>
      <c r="AB81" s="26">
        <v>0</v>
      </c>
      <c r="AC81" s="26">
        <v>0</v>
      </c>
      <c r="AD81" s="25">
        <v>253</v>
      </c>
      <c r="AE81" s="25">
        <v>0</v>
      </c>
      <c r="AF81" s="25">
        <v>0</v>
      </c>
      <c r="AG81" s="25">
        <v>253</v>
      </c>
      <c r="AH81" s="28"/>
      <c r="AI81" s="28"/>
      <c r="AJ81" s="28"/>
      <c r="AK81" s="28"/>
      <c r="AL81" s="27">
        <v>3.3</v>
      </c>
      <c r="AM81" s="27">
        <v>0</v>
      </c>
      <c r="AN81" s="27">
        <v>0</v>
      </c>
      <c r="AO81" s="27">
        <v>3.3</v>
      </c>
      <c r="AP81" s="25">
        <v>168</v>
      </c>
      <c r="AQ81" s="25">
        <v>0</v>
      </c>
      <c r="AR81" s="25">
        <v>0</v>
      </c>
      <c r="AS81" s="25">
        <v>168</v>
      </c>
    </row>
    <row r="82" spans="1:45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105</v>
      </c>
      <c r="G82" s="42">
        <v>1541.5</v>
      </c>
      <c r="H82" s="42">
        <v>0</v>
      </c>
      <c r="I82" s="42">
        <v>0</v>
      </c>
      <c r="J82" s="42">
        <v>1541.5</v>
      </c>
      <c r="K82" s="41">
        <v>43</v>
      </c>
      <c r="L82" s="41">
        <v>0</v>
      </c>
      <c r="M82" s="41">
        <v>0</v>
      </c>
      <c r="N82" s="41">
        <v>43</v>
      </c>
      <c r="O82" s="42">
        <v>0.28000000000000003</v>
      </c>
      <c r="P82" s="42">
        <v>0</v>
      </c>
      <c r="Q82" s="42">
        <v>0</v>
      </c>
      <c r="R82" s="42">
        <v>0.28000000000000003</v>
      </c>
      <c r="S82" s="43">
        <v>3.9230190099755315</v>
      </c>
      <c r="T82" s="43">
        <v>0</v>
      </c>
      <c r="U82" s="43">
        <v>0</v>
      </c>
      <c r="V82" s="43">
        <v>3.8883945144963628</v>
      </c>
      <c r="W82" s="42">
        <v>5313</v>
      </c>
      <c r="X82" s="42">
        <v>17.23</v>
      </c>
      <c r="Y82" s="42">
        <v>30.08</v>
      </c>
      <c r="Z82" s="42">
        <v>5360.31</v>
      </c>
      <c r="AA82" s="42">
        <v>14.01</v>
      </c>
      <c r="AB82" s="42">
        <v>0</v>
      </c>
      <c r="AC82" s="42">
        <v>0</v>
      </c>
      <c r="AD82" s="41">
        <v>20843</v>
      </c>
      <c r="AE82" s="41">
        <v>0</v>
      </c>
      <c r="AF82" s="41">
        <v>0</v>
      </c>
      <c r="AG82" s="41">
        <v>20843</v>
      </c>
      <c r="AH82" s="44" t="s">
        <v>551</v>
      </c>
      <c r="AI82" s="44" t="s">
        <v>31</v>
      </c>
      <c r="AJ82" s="44" t="s">
        <v>31</v>
      </c>
      <c r="AK82" s="44" t="s">
        <v>551</v>
      </c>
      <c r="AL82" s="43">
        <v>3.923</v>
      </c>
      <c r="AM82" s="43">
        <v>0</v>
      </c>
      <c r="AN82" s="43">
        <v>0</v>
      </c>
      <c r="AO82" s="43">
        <v>3.923</v>
      </c>
      <c r="AP82" s="41">
        <v>20843</v>
      </c>
      <c r="AQ82" s="41">
        <v>0</v>
      </c>
      <c r="AR82" s="41">
        <v>0</v>
      </c>
      <c r="AS82" s="41">
        <v>20843</v>
      </c>
    </row>
    <row r="83" spans="1:45" s="4" customFormat="1" ht="37.5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11</v>
      </c>
      <c r="G83" s="26">
        <v>79.5</v>
      </c>
      <c r="H83" s="26">
        <v>46.2</v>
      </c>
      <c r="I83" s="26">
        <v>0</v>
      </c>
      <c r="J83" s="26">
        <v>125.7</v>
      </c>
      <c r="K83" s="25">
        <v>3</v>
      </c>
      <c r="L83" s="25">
        <v>0</v>
      </c>
      <c r="M83" s="25">
        <v>0</v>
      </c>
      <c r="N83" s="25">
        <v>3</v>
      </c>
      <c r="O83" s="26">
        <v>0.38</v>
      </c>
      <c r="P83" s="26">
        <v>0</v>
      </c>
      <c r="Q83" s="26">
        <v>0</v>
      </c>
      <c r="R83" s="26">
        <v>0.16</v>
      </c>
      <c r="S83" s="27">
        <v>2.636464909023394</v>
      </c>
      <c r="T83" s="27">
        <v>0</v>
      </c>
      <c r="U83" s="27">
        <v>0</v>
      </c>
      <c r="V83" s="27">
        <v>1.109895263404721</v>
      </c>
      <c r="W83" s="26">
        <v>26.93</v>
      </c>
      <c r="X83" s="26">
        <v>36.61</v>
      </c>
      <c r="Y83" s="26">
        <v>0.43</v>
      </c>
      <c r="Z83" s="26">
        <v>63.97</v>
      </c>
      <c r="AA83" s="26">
        <v>9.0399999999999991</v>
      </c>
      <c r="AB83" s="26">
        <v>0</v>
      </c>
      <c r="AC83" s="26">
        <v>0</v>
      </c>
      <c r="AD83" s="25">
        <v>71</v>
      </c>
      <c r="AE83" s="25">
        <v>0</v>
      </c>
      <c r="AF83" s="25">
        <v>0</v>
      </c>
      <c r="AG83" s="25">
        <v>71</v>
      </c>
      <c r="AH83" s="28"/>
      <c r="AI83" s="28"/>
      <c r="AJ83" s="28"/>
      <c r="AK83" s="28"/>
      <c r="AL83" s="27">
        <v>3.4350000000000001</v>
      </c>
      <c r="AM83" s="27">
        <v>0</v>
      </c>
      <c r="AN83" s="27">
        <v>0</v>
      </c>
      <c r="AO83" s="27">
        <v>3.4350000000000001</v>
      </c>
      <c r="AP83" s="25">
        <v>93</v>
      </c>
      <c r="AQ83" s="25">
        <v>0</v>
      </c>
      <c r="AR83" s="25">
        <v>0</v>
      </c>
      <c r="AS83" s="25">
        <v>93</v>
      </c>
    </row>
    <row r="84" spans="1:45" s="4" customFormat="1" ht="37.5" hidden="1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2</v>
      </c>
      <c r="G84" s="26">
        <v>25.6</v>
      </c>
      <c r="H84" s="26">
        <v>0</v>
      </c>
      <c r="I84" s="26">
        <v>0</v>
      </c>
      <c r="J84" s="26">
        <v>25.6</v>
      </c>
      <c r="K84" s="25">
        <v>0</v>
      </c>
      <c r="L84" s="25">
        <v>0</v>
      </c>
      <c r="M84" s="25">
        <v>0</v>
      </c>
      <c r="N84" s="25">
        <v>0</v>
      </c>
      <c r="O84" s="26">
        <v>0</v>
      </c>
      <c r="P84" s="26">
        <v>0</v>
      </c>
      <c r="Q84" s="26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6">
        <v>9.75</v>
      </c>
      <c r="X84" s="26">
        <v>0.19</v>
      </c>
      <c r="Y84" s="26">
        <v>0</v>
      </c>
      <c r="Z84" s="26">
        <v>9.94</v>
      </c>
      <c r="AA84" s="26">
        <v>0</v>
      </c>
      <c r="AB84" s="26">
        <v>0</v>
      </c>
      <c r="AC84" s="26">
        <v>0</v>
      </c>
      <c r="AD84" s="25">
        <v>0</v>
      </c>
      <c r="AE84" s="25">
        <v>0</v>
      </c>
      <c r="AF84" s="25">
        <v>0</v>
      </c>
      <c r="AG84" s="25">
        <v>0</v>
      </c>
      <c r="AH84" s="28"/>
      <c r="AI84" s="28"/>
      <c r="AJ84" s="28"/>
      <c r="AK84" s="28"/>
      <c r="AL84" s="27">
        <v>0</v>
      </c>
      <c r="AM84" s="27">
        <v>0</v>
      </c>
      <c r="AN84" s="27">
        <v>0</v>
      </c>
      <c r="AO84" s="27">
        <v>0</v>
      </c>
      <c r="AP84" s="25">
        <v>0</v>
      </c>
      <c r="AQ84" s="25">
        <v>0</v>
      </c>
      <c r="AR84" s="25">
        <v>0</v>
      </c>
      <c r="AS84" s="25">
        <v>0</v>
      </c>
    </row>
    <row r="85" spans="1:45" s="4" customFormat="1" ht="37.5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2</v>
      </c>
      <c r="G85" s="26">
        <v>15</v>
      </c>
      <c r="H85" s="26">
        <v>4.4000000000000004</v>
      </c>
      <c r="I85" s="26">
        <v>0</v>
      </c>
      <c r="J85" s="26">
        <v>19.399999999999999</v>
      </c>
      <c r="K85" s="25">
        <v>2</v>
      </c>
      <c r="L85" s="25">
        <v>0</v>
      </c>
      <c r="M85" s="25">
        <v>0</v>
      </c>
      <c r="N85" s="25">
        <v>2</v>
      </c>
      <c r="O85" s="26">
        <v>1.33</v>
      </c>
      <c r="P85" s="26">
        <v>0</v>
      </c>
      <c r="Q85" s="26">
        <v>0</v>
      </c>
      <c r="R85" s="26">
        <v>1.06</v>
      </c>
      <c r="S85" s="27">
        <v>9.2017738359201786</v>
      </c>
      <c r="T85" s="27">
        <v>0</v>
      </c>
      <c r="U85" s="27">
        <v>0</v>
      </c>
      <c r="V85" s="27">
        <v>7.3581560283687946</v>
      </c>
      <c r="W85" s="26">
        <v>9.02</v>
      </c>
      <c r="X85" s="26">
        <v>2.2599999999999998</v>
      </c>
      <c r="Y85" s="26">
        <v>0</v>
      </c>
      <c r="Z85" s="26">
        <v>11.28</v>
      </c>
      <c r="AA85" s="26">
        <v>7.14</v>
      </c>
      <c r="AB85" s="26">
        <v>0</v>
      </c>
      <c r="AC85" s="26">
        <v>0</v>
      </c>
      <c r="AD85" s="25">
        <v>83</v>
      </c>
      <c r="AE85" s="25">
        <v>0</v>
      </c>
      <c r="AF85" s="25">
        <v>0</v>
      </c>
      <c r="AG85" s="25">
        <v>83</v>
      </c>
      <c r="AH85" s="28"/>
      <c r="AI85" s="28"/>
      <c r="AJ85" s="28"/>
      <c r="AK85" s="28"/>
      <c r="AL85" s="27">
        <v>9.4960000000000004</v>
      </c>
      <c r="AM85" s="27">
        <v>0</v>
      </c>
      <c r="AN85" s="27">
        <v>0</v>
      </c>
      <c r="AO85" s="27">
        <v>9.4960000000000004</v>
      </c>
      <c r="AP85" s="25">
        <v>86</v>
      </c>
      <c r="AQ85" s="25">
        <v>0</v>
      </c>
      <c r="AR85" s="25">
        <v>0</v>
      </c>
      <c r="AS85" s="25">
        <v>86</v>
      </c>
    </row>
    <row r="86" spans="1:45" s="4" customFormat="1" ht="56.25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5</v>
      </c>
      <c r="G86" s="26">
        <v>60</v>
      </c>
      <c r="H86" s="26">
        <v>0</v>
      </c>
      <c r="I86" s="26">
        <v>0</v>
      </c>
      <c r="J86" s="26">
        <v>60</v>
      </c>
      <c r="K86" s="25">
        <v>2</v>
      </c>
      <c r="L86" s="25">
        <v>0</v>
      </c>
      <c r="M86" s="25">
        <v>0</v>
      </c>
      <c r="N86" s="25">
        <v>2</v>
      </c>
      <c r="O86" s="26">
        <v>0.33</v>
      </c>
      <c r="P86" s="26">
        <v>0</v>
      </c>
      <c r="Q86" s="26">
        <v>0</v>
      </c>
      <c r="R86" s="26">
        <v>0.33</v>
      </c>
      <c r="S86" s="27">
        <v>2.2772873194221508</v>
      </c>
      <c r="T86" s="27">
        <v>0</v>
      </c>
      <c r="U86" s="27">
        <v>0</v>
      </c>
      <c r="V86" s="27">
        <v>2.2772873194221508</v>
      </c>
      <c r="W86" s="26">
        <v>99.68</v>
      </c>
      <c r="X86" s="26">
        <v>0</v>
      </c>
      <c r="Y86" s="26">
        <v>0</v>
      </c>
      <c r="Z86" s="26">
        <v>99.68</v>
      </c>
      <c r="AA86" s="26">
        <v>8.58</v>
      </c>
      <c r="AB86" s="26">
        <v>0</v>
      </c>
      <c r="AC86" s="26">
        <v>0</v>
      </c>
      <c r="AD86" s="25">
        <v>227</v>
      </c>
      <c r="AE86" s="25">
        <v>0</v>
      </c>
      <c r="AF86" s="25">
        <v>0</v>
      </c>
      <c r="AG86" s="25">
        <v>227</v>
      </c>
      <c r="AH86" s="28"/>
      <c r="AI86" s="28"/>
      <c r="AJ86" s="28"/>
      <c r="AK86" s="28"/>
      <c r="AL86" s="27">
        <v>2.831</v>
      </c>
      <c r="AM86" s="27">
        <v>0</v>
      </c>
      <c r="AN86" s="27">
        <v>0</v>
      </c>
      <c r="AO86" s="27">
        <v>2.831</v>
      </c>
      <c r="AP86" s="25">
        <v>282</v>
      </c>
      <c r="AQ86" s="25">
        <v>0</v>
      </c>
      <c r="AR86" s="25">
        <v>0</v>
      </c>
      <c r="AS86" s="25">
        <v>282</v>
      </c>
    </row>
    <row r="87" spans="1:45" s="4" customFormat="1" ht="37.5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8</v>
      </c>
      <c r="G87" s="26">
        <v>139.30000000000001</v>
      </c>
      <c r="H87" s="26">
        <v>0</v>
      </c>
      <c r="I87" s="26">
        <v>0</v>
      </c>
      <c r="J87" s="26">
        <v>139.30000000000001</v>
      </c>
      <c r="K87" s="25">
        <v>4</v>
      </c>
      <c r="L87" s="25">
        <v>0</v>
      </c>
      <c r="M87" s="25">
        <v>0</v>
      </c>
      <c r="N87" s="25">
        <v>4</v>
      </c>
      <c r="O87" s="26">
        <v>0.28999999999999998</v>
      </c>
      <c r="P87" s="26">
        <v>0</v>
      </c>
      <c r="Q87" s="26">
        <v>0</v>
      </c>
      <c r="R87" s="26">
        <v>0.28999999999999998</v>
      </c>
      <c r="S87" s="27">
        <v>2.0066373388901755</v>
      </c>
      <c r="T87" s="27">
        <v>0</v>
      </c>
      <c r="U87" s="27">
        <v>0</v>
      </c>
      <c r="V87" s="27">
        <v>2.0066373388901755</v>
      </c>
      <c r="W87" s="26">
        <v>129.57</v>
      </c>
      <c r="X87" s="26">
        <v>0</v>
      </c>
      <c r="Y87" s="26">
        <v>0</v>
      </c>
      <c r="Z87" s="26">
        <v>129.57</v>
      </c>
      <c r="AA87" s="26">
        <v>7.46</v>
      </c>
      <c r="AB87" s="26">
        <v>0</v>
      </c>
      <c r="AC87" s="26">
        <v>0</v>
      </c>
      <c r="AD87" s="25">
        <v>260</v>
      </c>
      <c r="AE87" s="25">
        <v>0</v>
      </c>
      <c r="AF87" s="25">
        <v>0</v>
      </c>
      <c r="AG87" s="25">
        <v>260</v>
      </c>
      <c r="AH87" s="28"/>
      <c r="AI87" s="28"/>
      <c r="AJ87" s="28"/>
      <c r="AK87" s="28"/>
      <c r="AL87" s="27">
        <v>2.1629999999999998</v>
      </c>
      <c r="AM87" s="27">
        <v>0</v>
      </c>
      <c r="AN87" s="27">
        <v>0</v>
      </c>
      <c r="AO87" s="27">
        <v>2.1629999999999998</v>
      </c>
      <c r="AP87" s="25">
        <v>280</v>
      </c>
      <c r="AQ87" s="25">
        <v>0</v>
      </c>
      <c r="AR87" s="25">
        <v>0</v>
      </c>
      <c r="AS87" s="25">
        <v>280</v>
      </c>
    </row>
    <row r="88" spans="1:45" s="4" customFormat="1" ht="37.5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1</v>
      </c>
      <c r="G88" s="26">
        <v>12.3</v>
      </c>
      <c r="H88" s="26">
        <v>0</v>
      </c>
      <c r="I88" s="26">
        <v>0</v>
      </c>
      <c r="J88" s="26">
        <v>12.3</v>
      </c>
      <c r="K88" s="25">
        <v>1</v>
      </c>
      <c r="L88" s="25">
        <v>0</v>
      </c>
      <c r="M88" s="25">
        <v>0</v>
      </c>
      <c r="N88" s="25">
        <v>1</v>
      </c>
      <c r="O88" s="26">
        <v>0.81</v>
      </c>
      <c r="P88" s="26">
        <v>0</v>
      </c>
      <c r="Q88" s="26">
        <v>0</v>
      </c>
      <c r="R88" s="26">
        <v>0.81</v>
      </c>
      <c r="S88" s="27">
        <v>5.5862492326580728</v>
      </c>
      <c r="T88" s="27">
        <v>0</v>
      </c>
      <c r="U88" s="27">
        <v>0</v>
      </c>
      <c r="V88" s="27">
        <v>5.5862492326580728</v>
      </c>
      <c r="W88" s="26">
        <v>16.29</v>
      </c>
      <c r="X88" s="26">
        <v>0</v>
      </c>
      <c r="Y88" s="26">
        <v>0</v>
      </c>
      <c r="Z88" s="26">
        <v>16.29</v>
      </c>
      <c r="AA88" s="26">
        <v>9.09</v>
      </c>
      <c r="AB88" s="26">
        <v>0</v>
      </c>
      <c r="AC88" s="26">
        <v>0</v>
      </c>
      <c r="AD88" s="25">
        <v>91</v>
      </c>
      <c r="AE88" s="25">
        <v>0</v>
      </c>
      <c r="AF88" s="25">
        <v>0</v>
      </c>
      <c r="AG88" s="25">
        <v>91</v>
      </c>
      <c r="AH88" s="28"/>
      <c r="AI88" s="28"/>
      <c r="AJ88" s="28"/>
      <c r="AK88" s="28"/>
      <c r="AL88" s="27">
        <v>7.3630000000000004</v>
      </c>
      <c r="AM88" s="27">
        <v>0</v>
      </c>
      <c r="AN88" s="27">
        <v>0</v>
      </c>
      <c r="AO88" s="27">
        <v>7.3630000000000004</v>
      </c>
      <c r="AP88" s="25">
        <v>120</v>
      </c>
      <c r="AQ88" s="25">
        <v>0</v>
      </c>
      <c r="AR88" s="25">
        <v>0</v>
      </c>
      <c r="AS88" s="25">
        <v>120</v>
      </c>
    </row>
    <row r="89" spans="1:45" s="4" customFormat="1" ht="37.5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4</v>
      </c>
      <c r="G89" s="26">
        <v>33.1</v>
      </c>
      <c r="H89" s="26">
        <v>0</v>
      </c>
      <c r="I89" s="26">
        <v>0</v>
      </c>
      <c r="J89" s="26">
        <v>33.1</v>
      </c>
      <c r="K89" s="25">
        <v>4</v>
      </c>
      <c r="L89" s="25">
        <v>0</v>
      </c>
      <c r="M89" s="25">
        <v>0</v>
      </c>
      <c r="N89" s="25">
        <v>4</v>
      </c>
      <c r="O89" s="26">
        <v>1.21</v>
      </c>
      <c r="P89" s="26">
        <v>0</v>
      </c>
      <c r="Q89" s="26">
        <v>0</v>
      </c>
      <c r="R89" s="26">
        <v>1.21</v>
      </c>
      <c r="S89" s="27">
        <v>8.3542713567839204</v>
      </c>
      <c r="T89" s="27">
        <v>0</v>
      </c>
      <c r="U89" s="27">
        <v>0</v>
      </c>
      <c r="V89" s="27">
        <v>8.3542713567839204</v>
      </c>
      <c r="W89" s="26">
        <v>31.84</v>
      </c>
      <c r="X89" s="26">
        <v>0</v>
      </c>
      <c r="Y89" s="26">
        <v>0</v>
      </c>
      <c r="Z89" s="26">
        <v>31.84</v>
      </c>
      <c r="AA89" s="26">
        <v>7.5</v>
      </c>
      <c r="AB89" s="26">
        <v>0</v>
      </c>
      <c r="AC89" s="26">
        <v>0</v>
      </c>
      <c r="AD89" s="25">
        <v>266</v>
      </c>
      <c r="AE89" s="25">
        <v>0</v>
      </c>
      <c r="AF89" s="25">
        <v>0</v>
      </c>
      <c r="AG89" s="25">
        <v>266</v>
      </c>
      <c r="AH89" s="28"/>
      <c r="AI89" s="28"/>
      <c r="AJ89" s="28"/>
      <c r="AK89" s="28"/>
      <c r="AL89" s="27">
        <v>9.0749999999999993</v>
      </c>
      <c r="AM89" s="27">
        <v>0</v>
      </c>
      <c r="AN89" s="27">
        <v>0</v>
      </c>
      <c r="AO89" s="27">
        <v>9.0749999999999993</v>
      </c>
      <c r="AP89" s="25">
        <v>289</v>
      </c>
      <c r="AQ89" s="25">
        <v>0</v>
      </c>
      <c r="AR89" s="25">
        <v>0</v>
      </c>
      <c r="AS89" s="25">
        <v>289</v>
      </c>
    </row>
    <row r="90" spans="1:45" s="29" customFormat="1" ht="37.5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4</v>
      </c>
      <c r="G90" s="26">
        <v>34.520000000000003</v>
      </c>
      <c r="H90" s="26">
        <v>0</v>
      </c>
      <c r="I90" s="26">
        <v>0</v>
      </c>
      <c r="J90" s="26">
        <v>34.520000000000003</v>
      </c>
      <c r="K90" s="25">
        <v>8</v>
      </c>
      <c r="L90" s="25">
        <v>0</v>
      </c>
      <c r="M90" s="25">
        <v>0</v>
      </c>
      <c r="N90" s="25">
        <v>8</v>
      </c>
      <c r="O90" s="26">
        <v>2.3199999999999998</v>
      </c>
      <c r="P90" s="26">
        <v>0</v>
      </c>
      <c r="Q90" s="26">
        <v>0</v>
      </c>
      <c r="R90" s="26">
        <v>2.3199999999999998</v>
      </c>
      <c r="S90" s="27">
        <v>16.024844720496894</v>
      </c>
      <c r="T90" s="27">
        <v>0</v>
      </c>
      <c r="U90" s="27">
        <v>0</v>
      </c>
      <c r="V90" s="27">
        <v>16.024844720496894</v>
      </c>
      <c r="W90" s="26">
        <v>16.100000000000001</v>
      </c>
      <c r="X90" s="26">
        <v>0</v>
      </c>
      <c r="Y90" s="26">
        <v>0</v>
      </c>
      <c r="Z90" s="26">
        <v>16.100000000000001</v>
      </c>
      <c r="AA90" s="26">
        <v>5.57</v>
      </c>
      <c r="AB90" s="26">
        <v>0</v>
      </c>
      <c r="AC90" s="26">
        <v>0</v>
      </c>
      <c r="AD90" s="25">
        <v>258</v>
      </c>
      <c r="AE90" s="25">
        <v>0</v>
      </c>
      <c r="AF90" s="25">
        <v>0</v>
      </c>
      <c r="AG90" s="25">
        <v>258</v>
      </c>
      <c r="AH90" s="28"/>
      <c r="AI90" s="28"/>
      <c r="AJ90" s="28"/>
      <c r="AK90" s="28"/>
      <c r="AL90" s="27">
        <v>12.922000000000001</v>
      </c>
      <c r="AM90" s="27">
        <v>0</v>
      </c>
      <c r="AN90" s="27">
        <v>0</v>
      </c>
      <c r="AO90" s="27">
        <v>12.922000000000001</v>
      </c>
      <c r="AP90" s="25">
        <v>208</v>
      </c>
      <c r="AQ90" s="25">
        <v>0</v>
      </c>
      <c r="AR90" s="25">
        <v>0</v>
      </c>
      <c r="AS90" s="25">
        <v>208</v>
      </c>
    </row>
    <row r="91" spans="1:45" s="4" customFormat="1" ht="56.25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3</v>
      </c>
      <c r="G91" s="26">
        <v>31.1</v>
      </c>
      <c r="H91" s="26">
        <v>0</v>
      </c>
      <c r="I91" s="26">
        <v>0</v>
      </c>
      <c r="J91" s="26">
        <v>31.1</v>
      </c>
      <c r="K91" s="25">
        <v>4</v>
      </c>
      <c r="L91" s="25">
        <v>0</v>
      </c>
      <c r="M91" s="25">
        <v>0</v>
      </c>
      <c r="N91" s="25">
        <v>4</v>
      </c>
      <c r="O91" s="26">
        <v>1.29</v>
      </c>
      <c r="P91" s="26">
        <v>0</v>
      </c>
      <c r="Q91" s="26">
        <v>0</v>
      </c>
      <c r="R91" s="26">
        <v>1.29</v>
      </c>
      <c r="S91" s="27">
        <v>8.9236248516026908</v>
      </c>
      <c r="T91" s="27">
        <v>0</v>
      </c>
      <c r="U91" s="27">
        <v>0</v>
      </c>
      <c r="V91" s="27">
        <v>8.9236248516026908</v>
      </c>
      <c r="W91" s="26">
        <v>50.54</v>
      </c>
      <c r="X91" s="26">
        <v>0</v>
      </c>
      <c r="Y91" s="26">
        <v>0</v>
      </c>
      <c r="Z91" s="26">
        <v>50.54</v>
      </c>
      <c r="AA91" s="26">
        <v>5.31</v>
      </c>
      <c r="AB91" s="26">
        <v>0</v>
      </c>
      <c r="AC91" s="26">
        <v>0</v>
      </c>
      <c r="AD91" s="25">
        <v>451</v>
      </c>
      <c r="AE91" s="25">
        <v>0</v>
      </c>
      <c r="AF91" s="25">
        <v>0</v>
      </c>
      <c r="AG91" s="25">
        <v>451</v>
      </c>
      <c r="AH91" s="28"/>
      <c r="AI91" s="28"/>
      <c r="AJ91" s="28"/>
      <c r="AK91" s="28"/>
      <c r="AL91" s="27">
        <v>6.85</v>
      </c>
      <c r="AM91" s="27">
        <v>0</v>
      </c>
      <c r="AN91" s="27">
        <v>0</v>
      </c>
      <c r="AO91" s="27">
        <v>6.85</v>
      </c>
      <c r="AP91" s="25">
        <v>346</v>
      </c>
      <c r="AQ91" s="25">
        <v>0</v>
      </c>
      <c r="AR91" s="25">
        <v>0</v>
      </c>
      <c r="AS91" s="25">
        <v>346</v>
      </c>
    </row>
    <row r="92" spans="1:45" s="4" customFormat="1" ht="56.25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11</v>
      </c>
      <c r="G92" s="26">
        <v>170.19</v>
      </c>
      <c r="H92" s="26">
        <v>61.91</v>
      </c>
      <c r="I92" s="26">
        <v>0</v>
      </c>
      <c r="J92" s="26">
        <v>232.1</v>
      </c>
      <c r="K92" s="25">
        <v>11</v>
      </c>
      <c r="L92" s="25">
        <v>0</v>
      </c>
      <c r="M92" s="25">
        <v>0</v>
      </c>
      <c r="N92" s="25">
        <v>11</v>
      </c>
      <c r="O92" s="26">
        <v>0.65</v>
      </c>
      <c r="P92" s="26">
        <v>0</v>
      </c>
      <c r="Q92" s="26">
        <v>0</v>
      </c>
      <c r="R92" s="26">
        <v>0.43</v>
      </c>
      <c r="S92" s="27">
        <v>4.4935720293163524</v>
      </c>
      <c r="T92" s="27">
        <v>0</v>
      </c>
      <c r="U92" s="27">
        <v>0</v>
      </c>
      <c r="V92" s="27">
        <v>2.9646070310332528</v>
      </c>
      <c r="W92" s="26">
        <v>166.46</v>
      </c>
      <c r="X92" s="26">
        <v>85.85</v>
      </c>
      <c r="Y92" s="26">
        <v>0</v>
      </c>
      <c r="Z92" s="26">
        <v>252.31</v>
      </c>
      <c r="AA92" s="26">
        <v>5.76</v>
      </c>
      <c r="AB92" s="26">
        <v>0</v>
      </c>
      <c r="AC92" s="26">
        <v>0</v>
      </c>
      <c r="AD92" s="25">
        <v>748</v>
      </c>
      <c r="AE92" s="25">
        <v>0</v>
      </c>
      <c r="AF92" s="25">
        <v>0</v>
      </c>
      <c r="AG92" s="25">
        <v>748</v>
      </c>
      <c r="AH92" s="28"/>
      <c r="AI92" s="28"/>
      <c r="AJ92" s="28"/>
      <c r="AK92" s="28"/>
      <c r="AL92" s="27">
        <v>3.7440000000000002</v>
      </c>
      <c r="AM92" s="27">
        <v>0</v>
      </c>
      <c r="AN92" s="27">
        <v>0</v>
      </c>
      <c r="AO92" s="27">
        <v>3.7440000000000002</v>
      </c>
      <c r="AP92" s="25">
        <v>623</v>
      </c>
      <c r="AQ92" s="25">
        <v>0</v>
      </c>
      <c r="AR92" s="25">
        <v>0</v>
      </c>
      <c r="AS92" s="25">
        <v>623</v>
      </c>
    </row>
    <row r="93" spans="1:45" s="46" customFormat="1" ht="37.5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51</v>
      </c>
      <c r="G93" s="42">
        <v>600.61</v>
      </c>
      <c r="H93" s="42">
        <v>112.51</v>
      </c>
      <c r="I93" s="42">
        <v>0</v>
      </c>
      <c r="J93" s="42">
        <v>713.12</v>
      </c>
      <c r="K93" s="41">
        <v>39</v>
      </c>
      <c r="L93" s="41">
        <v>0</v>
      </c>
      <c r="M93" s="41">
        <v>0</v>
      </c>
      <c r="N93" s="41">
        <v>39</v>
      </c>
      <c r="O93" s="42">
        <v>0.65</v>
      </c>
      <c r="P93" s="42">
        <v>0</v>
      </c>
      <c r="Q93" s="42">
        <v>0</v>
      </c>
      <c r="R93" s="42">
        <v>0.53</v>
      </c>
      <c r="S93" s="43">
        <v>4.4134831460674153</v>
      </c>
      <c r="T93" s="43">
        <v>0</v>
      </c>
      <c r="U93" s="43">
        <v>0</v>
      </c>
      <c r="V93" s="43">
        <v>3.6018720931938555</v>
      </c>
      <c r="W93" s="42">
        <v>556.25</v>
      </c>
      <c r="X93" s="42">
        <v>124.91</v>
      </c>
      <c r="Y93" s="42">
        <v>0.43</v>
      </c>
      <c r="Z93" s="42">
        <v>681.59</v>
      </c>
      <c r="AA93" s="42">
        <v>6.79</v>
      </c>
      <c r="AB93" s="42">
        <v>0</v>
      </c>
      <c r="AC93" s="42">
        <v>0</v>
      </c>
      <c r="AD93" s="41">
        <v>2455</v>
      </c>
      <c r="AE93" s="41">
        <v>0</v>
      </c>
      <c r="AF93" s="41">
        <v>0</v>
      </c>
      <c r="AG93" s="41">
        <v>2455</v>
      </c>
      <c r="AH93" s="44" t="s">
        <v>552</v>
      </c>
      <c r="AI93" s="44" t="s">
        <v>31</v>
      </c>
      <c r="AJ93" s="44" t="s">
        <v>31</v>
      </c>
      <c r="AK93" s="44" t="s">
        <v>552</v>
      </c>
      <c r="AL93" s="43">
        <v>4.4139999999999997</v>
      </c>
      <c r="AM93" s="43">
        <v>0</v>
      </c>
      <c r="AN93" s="43">
        <v>0</v>
      </c>
      <c r="AO93" s="43">
        <v>4.4139999999999997</v>
      </c>
      <c r="AP93" s="41">
        <v>2455</v>
      </c>
      <c r="AQ93" s="41">
        <v>0</v>
      </c>
      <c r="AR93" s="41">
        <v>0</v>
      </c>
      <c r="AS93" s="41">
        <v>2455</v>
      </c>
    </row>
    <row r="94" spans="1:45" s="4" customFormat="1" ht="37.5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27</v>
      </c>
      <c r="G94" s="26">
        <v>204.6</v>
      </c>
      <c r="H94" s="26">
        <v>112.8</v>
      </c>
      <c r="I94" s="26">
        <v>25.4</v>
      </c>
      <c r="J94" s="26">
        <v>342.8</v>
      </c>
      <c r="K94" s="25">
        <v>5</v>
      </c>
      <c r="L94" s="25">
        <v>0</v>
      </c>
      <c r="M94" s="25">
        <v>0</v>
      </c>
      <c r="N94" s="25">
        <v>5</v>
      </c>
      <c r="O94" s="26">
        <v>0.24</v>
      </c>
      <c r="P94" s="26">
        <v>0</v>
      </c>
      <c r="Q94" s="26">
        <v>0</v>
      </c>
      <c r="R94" s="26">
        <v>0.24</v>
      </c>
      <c r="S94" s="27">
        <v>2.9102167182662537</v>
      </c>
      <c r="T94" s="27">
        <v>0</v>
      </c>
      <c r="U94" s="27">
        <v>0</v>
      </c>
      <c r="V94" s="27">
        <v>2.9102167182662537</v>
      </c>
      <c r="W94" s="26">
        <v>193.8</v>
      </c>
      <c r="X94" s="26">
        <v>0</v>
      </c>
      <c r="Y94" s="26">
        <v>0</v>
      </c>
      <c r="Z94" s="26">
        <v>193.8</v>
      </c>
      <c r="AA94" s="26">
        <v>11.93</v>
      </c>
      <c r="AB94" s="26">
        <v>0</v>
      </c>
      <c r="AC94" s="26">
        <v>0</v>
      </c>
      <c r="AD94" s="25">
        <v>564</v>
      </c>
      <c r="AE94" s="25">
        <v>0</v>
      </c>
      <c r="AF94" s="25">
        <v>0</v>
      </c>
      <c r="AG94" s="25">
        <v>564</v>
      </c>
      <c r="AH94" s="28"/>
      <c r="AI94" s="28"/>
      <c r="AJ94" s="28"/>
      <c r="AK94" s="28"/>
      <c r="AL94" s="27">
        <v>2.863</v>
      </c>
      <c r="AM94" s="27">
        <v>0</v>
      </c>
      <c r="AN94" s="27">
        <v>0</v>
      </c>
      <c r="AO94" s="27">
        <v>2.863</v>
      </c>
      <c r="AP94" s="25">
        <v>555</v>
      </c>
      <c r="AQ94" s="25">
        <v>0</v>
      </c>
      <c r="AR94" s="25">
        <v>0</v>
      </c>
      <c r="AS94" s="25">
        <v>555</v>
      </c>
    </row>
    <row r="95" spans="1:45" s="4" customFormat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13</v>
      </c>
      <c r="G95" s="26">
        <v>137.72999999999999</v>
      </c>
      <c r="H95" s="26">
        <v>0</v>
      </c>
      <c r="I95" s="26">
        <v>0</v>
      </c>
      <c r="J95" s="26">
        <v>137.72999999999999</v>
      </c>
      <c r="K95" s="25">
        <v>6</v>
      </c>
      <c r="L95" s="25">
        <v>0</v>
      </c>
      <c r="M95" s="25">
        <v>0</v>
      </c>
      <c r="N95" s="25">
        <v>6</v>
      </c>
      <c r="O95" s="26">
        <v>0.44</v>
      </c>
      <c r="P95" s="26">
        <v>0</v>
      </c>
      <c r="Q95" s="26">
        <v>0</v>
      </c>
      <c r="R95" s="26">
        <v>0.44</v>
      </c>
      <c r="S95" s="27">
        <v>5.3394355453852027</v>
      </c>
      <c r="T95" s="27">
        <v>0</v>
      </c>
      <c r="U95" s="27">
        <v>0</v>
      </c>
      <c r="V95" s="27">
        <v>5.3394355453852027</v>
      </c>
      <c r="W95" s="26">
        <v>65.55</v>
      </c>
      <c r="X95" s="26">
        <v>0</v>
      </c>
      <c r="Y95" s="26">
        <v>0</v>
      </c>
      <c r="Z95" s="26">
        <v>65.55</v>
      </c>
      <c r="AA95" s="26">
        <v>10.27</v>
      </c>
      <c r="AB95" s="26">
        <v>0</v>
      </c>
      <c r="AC95" s="26">
        <v>0</v>
      </c>
      <c r="AD95" s="25">
        <v>350</v>
      </c>
      <c r="AE95" s="25">
        <v>0</v>
      </c>
      <c r="AF95" s="25">
        <v>0</v>
      </c>
      <c r="AG95" s="25">
        <v>350</v>
      </c>
      <c r="AH95" s="28"/>
      <c r="AI95" s="28"/>
      <c r="AJ95" s="28"/>
      <c r="AK95" s="28"/>
      <c r="AL95" s="27">
        <v>4.5190000000000001</v>
      </c>
      <c r="AM95" s="27">
        <v>0</v>
      </c>
      <c r="AN95" s="27">
        <v>0</v>
      </c>
      <c r="AO95" s="27">
        <v>4.5190000000000001</v>
      </c>
      <c r="AP95" s="25">
        <v>296</v>
      </c>
      <c r="AQ95" s="25">
        <v>0</v>
      </c>
      <c r="AR95" s="25">
        <v>0</v>
      </c>
      <c r="AS95" s="25">
        <v>296</v>
      </c>
    </row>
    <row r="96" spans="1:45" s="46" customFormat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40</v>
      </c>
      <c r="G96" s="42">
        <v>342.33</v>
      </c>
      <c r="H96" s="42">
        <v>112.8</v>
      </c>
      <c r="I96" s="42">
        <v>25.4</v>
      </c>
      <c r="J96" s="42">
        <v>480.53</v>
      </c>
      <c r="K96" s="41">
        <v>11</v>
      </c>
      <c r="L96" s="41">
        <v>0</v>
      </c>
      <c r="M96" s="41">
        <v>0</v>
      </c>
      <c r="N96" s="41">
        <v>11</v>
      </c>
      <c r="O96" s="42">
        <v>0.32</v>
      </c>
      <c r="P96" s="42">
        <v>0</v>
      </c>
      <c r="Q96" s="42">
        <v>0</v>
      </c>
      <c r="R96" s="42">
        <v>0.32</v>
      </c>
      <c r="S96" s="43">
        <v>3.5241951031424712</v>
      </c>
      <c r="T96" s="43">
        <v>0</v>
      </c>
      <c r="U96" s="43">
        <v>0</v>
      </c>
      <c r="V96" s="43">
        <v>3.5241951031424712</v>
      </c>
      <c r="W96" s="42">
        <v>259.35000000000002</v>
      </c>
      <c r="X96" s="42">
        <v>0</v>
      </c>
      <c r="Y96" s="42">
        <v>0</v>
      </c>
      <c r="Z96" s="42">
        <v>259.35000000000002</v>
      </c>
      <c r="AA96" s="42">
        <v>11.01</v>
      </c>
      <c r="AB96" s="42">
        <v>0</v>
      </c>
      <c r="AC96" s="42">
        <v>0</v>
      </c>
      <c r="AD96" s="41">
        <v>914</v>
      </c>
      <c r="AE96" s="41">
        <v>0</v>
      </c>
      <c r="AF96" s="41">
        <v>0</v>
      </c>
      <c r="AG96" s="41">
        <v>914</v>
      </c>
      <c r="AH96" s="44" t="s">
        <v>553</v>
      </c>
      <c r="AI96" s="44" t="s">
        <v>31</v>
      </c>
      <c r="AJ96" s="44" t="s">
        <v>31</v>
      </c>
      <c r="AK96" s="44" t="s">
        <v>553</v>
      </c>
      <c r="AL96" s="43">
        <v>3.5230000000000001</v>
      </c>
      <c r="AM96" s="43">
        <v>0</v>
      </c>
      <c r="AN96" s="43">
        <v>0</v>
      </c>
      <c r="AO96" s="43">
        <v>3.5230000000000001</v>
      </c>
      <c r="AP96" s="41">
        <v>914</v>
      </c>
      <c r="AQ96" s="41">
        <v>0</v>
      </c>
      <c r="AR96" s="41">
        <v>0</v>
      </c>
      <c r="AS96" s="41">
        <v>914</v>
      </c>
    </row>
    <row r="97" spans="1:45" s="4" customFormat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10</v>
      </c>
      <c r="G97" s="26">
        <v>16.399999999999999</v>
      </c>
      <c r="H97" s="26">
        <v>75.8</v>
      </c>
      <c r="I97" s="26">
        <v>0</v>
      </c>
      <c r="J97" s="26">
        <v>92.2</v>
      </c>
      <c r="K97" s="25">
        <v>1</v>
      </c>
      <c r="L97" s="25">
        <v>0</v>
      </c>
      <c r="M97" s="25">
        <v>0</v>
      </c>
      <c r="N97" s="25">
        <v>1</v>
      </c>
      <c r="O97" s="26">
        <v>0.61</v>
      </c>
      <c r="P97" s="26">
        <v>0</v>
      </c>
      <c r="Q97" s="26">
        <v>0</v>
      </c>
      <c r="R97" s="26">
        <v>0.31</v>
      </c>
      <c r="S97" s="27">
        <v>12.357723577235772</v>
      </c>
      <c r="T97" s="27">
        <v>0</v>
      </c>
      <c r="U97" s="27">
        <v>0</v>
      </c>
      <c r="V97" s="27">
        <v>6.325426550145651</v>
      </c>
      <c r="W97" s="26">
        <v>12.3</v>
      </c>
      <c r="X97" s="26">
        <v>11.34</v>
      </c>
      <c r="Y97" s="26">
        <v>0.39</v>
      </c>
      <c r="Z97" s="26">
        <v>24.03</v>
      </c>
      <c r="AA97" s="26">
        <v>14.29</v>
      </c>
      <c r="AB97" s="26">
        <v>0</v>
      </c>
      <c r="AC97" s="26">
        <v>0</v>
      </c>
      <c r="AD97" s="25">
        <v>152</v>
      </c>
      <c r="AE97" s="25">
        <v>0</v>
      </c>
      <c r="AF97" s="25">
        <v>0</v>
      </c>
      <c r="AG97" s="25">
        <v>152</v>
      </c>
      <c r="AH97" s="28"/>
      <c r="AI97" s="28"/>
      <c r="AJ97" s="28"/>
      <c r="AK97" s="28"/>
      <c r="AL97" s="27">
        <v>8.7170000000000005</v>
      </c>
      <c r="AM97" s="27">
        <v>0</v>
      </c>
      <c r="AN97" s="27">
        <v>0</v>
      </c>
      <c r="AO97" s="27">
        <v>8.7170000000000005</v>
      </c>
      <c r="AP97" s="25">
        <v>107</v>
      </c>
      <c r="AQ97" s="25">
        <v>0</v>
      </c>
      <c r="AR97" s="25">
        <v>0</v>
      </c>
      <c r="AS97" s="25">
        <v>107</v>
      </c>
    </row>
    <row r="98" spans="1:45" s="29" customFormat="1" ht="37.5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10</v>
      </c>
      <c r="G98" s="26">
        <v>69.099999999999994</v>
      </c>
      <c r="H98" s="26">
        <v>32.200000000000003</v>
      </c>
      <c r="I98" s="26">
        <v>2.8</v>
      </c>
      <c r="J98" s="26">
        <v>104.1</v>
      </c>
      <c r="K98" s="25">
        <v>3</v>
      </c>
      <c r="L98" s="25">
        <v>0</v>
      </c>
      <c r="M98" s="25">
        <v>0</v>
      </c>
      <c r="N98" s="25">
        <v>3</v>
      </c>
      <c r="O98" s="26">
        <v>0.43</v>
      </c>
      <c r="P98" s="26">
        <v>0</v>
      </c>
      <c r="Q98" s="26">
        <v>0</v>
      </c>
      <c r="R98" s="26">
        <v>0.25</v>
      </c>
      <c r="S98" s="27">
        <v>8.7342446298597558</v>
      </c>
      <c r="T98" s="27">
        <v>0</v>
      </c>
      <c r="U98" s="27">
        <v>0</v>
      </c>
      <c r="V98" s="27">
        <v>5.1675244197038133</v>
      </c>
      <c r="W98" s="26">
        <v>56.33</v>
      </c>
      <c r="X98" s="26">
        <v>34.72</v>
      </c>
      <c r="Y98" s="26">
        <v>4.16</v>
      </c>
      <c r="Z98" s="26">
        <v>95.21</v>
      </c>
      <c r="AA98" s="26">
        <v>19.010000000000002</v>
      </c>
      <c r="AB98" s="26">
        <v>0</v>
      </c>
      <c r="AC98" s="26">
        <v>0</v>
      </c>
      <c r="AD98" s="25">
        <v>492</v>
      </c>
      <c r="AE98" s="25">
        <v>0</v>
      </c>
      <c r="AF98" s="25">
        <v>0</v>
      </c>
      <c r="AG98" s="25">
        <v>492</v>
      </c>
      <c r="AH98" s="28"/>
      <c r="AI98" s="28"/>
      <c r="AJ98" s="28"/>
      <c r="AK98" s="28"/>
      <c r="AL98" s="27">
        <v>8.1739999999999995</v>
      </c>
      <c r="AM98" s="27">
        <v>0</v>
      </c>
      <c r="AN98" s="27">
        <v>0</v>
      </c>
      <c r="AO98" s="27">
        <v>8.1739999999999995</v>
      </c>
      <c r="AP98" s="25">
        <v>460</v>
      </c>
      <c r="AQ98" s="25">
        <v>0</v>
      </c>
      <c r="AR98" s="25">
        <v>0</v>
      </c>
      <c r="AS98" s="25">
        <v>460</v>
      </c>
    </row>
    <row r="99" spans="1:45" s="30" customFormat="1" ht="37.5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19</v>
      </c>
      <c r="G99" s="26">
        <v>121.5</v>
      </c>
      <c r="H99" s="26">
        <v>71.2</v>
      </c>
      <c r="I99" s="26">
        <v>6.9</v>
      </c>
      <c r="J99" s="26">
        <v>199.6</v>
      </c>
      <c r="K99" s="25">
        <v>6</v>
      </c>
      <c r="L99" s="25">
        <v>0</v>
      </c>
      <c r="M99" s="25">
        <v>0</v>
      </c>
      <c r="N99" s="25">
        <v>6</v>
      </c>
      <c r="O99" s="26">
        <v>0.49</v>
      </c>
      <c r="P99" s="26">
        <v>0</v>
      </c>
      <c r="Q99" s="26">
        <v>0</v>
      </c>
      <c r="R99" s="26">
        <v>0.32</v>
      </c>
      <c r="S99" s="27">
        <v>9.9495181275814595</v>
      </c>
      <c r="T99" s="27">
        <v>0</v>
      </c>
      <c r="U99" s="27">
        <v>0</v>
      </c>
      <c r="V99" s="27">
        <v>6.5936739659367394</v>
      </c>
      <c r="W99" s="26">
        <v>108.95</v>
      </c>
      <c r="X99" s="26">
        <v>55.18</v>
      </c>
      <c r="Y99" s="26">
        <v>0.27</v>
      </c>
      <c r="Z99" s="26">
        <v>164.4</v>
      </c>
      <c r="AA99" s="26">
        <v>21.37</v>
      </c>
      <c r="AB99" s="26">
        <v>0</v>
      </c>
      <c r="AC99" s="26">
        <v>0</v>
      </c>
      <c r="AD99" s="25">
        <v>1084</v>
      </c>
      <c r="AE99" s="25">
        <v>0</v>
      </c>
      <c r="AF99" s="25">
        <v>0</v>
      </c>
      <c r="AG99" s="25">
        <v>1084</v>
      </c>
      <c r="AH99" s="28"/>
      <c r="AI99" s="28"/>
      <c r="AJ99" s="28"/>
      <c r="AK99" s="28"/>
      <c r="AL99" s="27">
        <v>10.471</v>
      </c>
      <c r="AM99" s="27">
        <v>0</v>
      </c>
      <c r="AN99" s="27">
        <v>0</v>
      </c>
      <c r="AO99" s="27">
        <v>10.471</v>
      </c>
      <c r="AP99" s="25">
        <v>1141</v>
      </c>
      <c r="AQ99" s="25">
        <v>0</v>
      </c>
      <c r="AR99" s="25">
        <v>0</v>
      </c>
      <c r="AS99" s="25">
        <v>1141</v>
      </c>
    </row>
    <row r="100" spans="1:45" s="30" customFormat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7</v>
      </c>
      <c r="G100" s="26">
        <v>54.9</v>
      </c>
      <c r="H100" s="26">
        <v>27.2</v>
      </c>
      <c r="I100" s="26">
        <v>0</v>
      </c>
      <c r="J100" s="26">
        <v>82.1</v>
      </c>
      <c r="K100" s="25">
        <v>3</v>
      </c>
      <c r="L100" s="25">
        <v>0</v>
      </c>
      <c r="M100" s="25">
        <v>0</v>
      </c>
      <c r="N100" s="25">
        <v>3</v>
      </c>
      <c r="O100" s="26">
        <v>0.55000000000000004</v>
      </c>
      <c r="P100" s="26">
        <v>0</v>
      </c>
      <c r="Q100" s="26">
        <v>0</v>
      </c>
      <c r="R100" s="26">
        <v>0.46</v>
      </c>
      <c r="S100" s="27">
        <v>11.159169550173011</v>
      </c>
      <c r="T100" s="27">
        <v>0</v>
      </c>
      <c r="U100" s="27">
        <v>0</v>
      </c>
      <c r="V100" s="27">
        <v>9.3073593073593077</v>
      </c>
      <c r="W100" s="26">
        <v>57.8</v>
      </c>
      <c r="X100" s="26">
        <v>11.5</v>
      </c>
      <c r="Y100" s="26">
        <v>0</v>
      </c>
      <c r="Z100" s="26">
        <v>69.3</v>
      </c>
      <c r="AA100" s="26">
        <v>21.43</v>
      </c>
      <c r="AB100" s="26">
        <v>0</v>
      </c>
      <c r="AC100" s="26">
        <v>0</v>
      </c>
      <c r="AD100" s="25">
        <v>645</v>
      </c>
      <c r="AE100" s="25">
        <v>0</v>
      </c>
      <c r="AF100" s="25">
        <v>0</v>
      </c>
      <c r="AG100" s="25">
        <v>645</v>
      </c>
      <c r="AH100" s="28"/>
      <c r="AI100" s="28"/>
      <c r="AJ100" s="28"/>
      <c r="AK100" s="28"/>
      <c r="AL100" s="27">
        <v>11.71</v>
      </c>
      <c r="AM100" s="27">
        <v>0</v>
      </c>
      <c r="AN100" s="27">
        <v>0</v>
      </c>
      <c r="AO100" s="27">
        <v>11.71</v>
      </c>
      <c r="AP100" s="25">
        <v>677</v>
      </c>
      <c r="AQ100" s="25">
        <v>0</v>
      </c>
      <c r="AR100" s="25">
        <v>0</v>
      </c>
      <c r="AS100" s="25">
        <v>677</v>
      </c>
    </row>
    <row r="101" spans="1:45" s="46" customFormat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46</v>
      </c>
      <c r="G101" s="42">
        <v>261.89999999999998</v>
      </c>
      <c r="H101" s="42">
        <v>206.4</v>
      </c>
      <c r="I101" s="42">
        <v>9.6999999999999993</v>
      </c>
      <c r="J101" s="42">
        <v>478</v>
      </c>
      <c r="K101" s="41">
        <v>13</v>
      </c>
      <c r="L101" s="41">
        <v>0</v>
      </c>
      <c r="M101" s="41">
        <v>0</v>
      </c>
      <c r="N101" s="41">
        <v>13</v>
      </c>
      <c r="O101" s="42">
        <v>0.5</v>
      </c>
      <c r="P101" s="42">
        <v>0</v>
      </c>
      <c r="Q101" s="42">
        <v>0</v>
      </c>
      <c r="R101" s="42">
        <v>0.33</v>
      </c>
      <c r="S101" s="43">
        <v>10.081570226867195</v>
      </c>
      <c r="T101" s="43">
        <v>0</v>
      </c>
      <c r="U101" s="43">
        <v>0</v>
      </c>
      <c r="V101" s="43">
        <v>6.7235224117413726</v>
      </c>
      <c r="W101" s="42">
        <v>235.38</v>
      </c>
      <c r="X101" s="42">
        <v>112.74</v>
      </c>
      <c r="Y101" s="42">
        <v>4.82</v>
      </c>
      <c r="Z101" s="42">
        <v>352.94</v>
      </c>
      <c r="AA101" s="42">
        <v>20.309999999999999</v>
      </c>
      <c r="AB101" s="42">
        <v>0</v>
      </c>
      <c r="AC101" s="42">
        <v>0</v>
      </c>
      <c r="AD101" s="41">
        <v>2373</v>
      </c>
      <c r="AE101" s="41">
        <v>0</v>
      </c>
      <c r="AF101" s="41">
        <v>0</v>
      </c>
      <c r="AG101" s="41">
        <v>2373</v>
      </c>
      <c r="AH101" s="44" t="s">
        <v>554</v>
      </c>
      <c r="AI101" s="44" t="s">
        <v>31</v>
      </c>
      <c r="AJ101" s="44" t="s">
        <v>31</v>
      </c>
      <c r="AK101" s="44" t="s">
        <v>554</v>
      </c>
      <c r="AL101" s="43">
        <v>10.082000000000001</v>
      </c>
      <c r="AM101" s="43">
        <v>0</v>
      </c>
      <c r="AN101" s="43">
        <v>0</v>
      </c>
      <c r="AO101" s="43">
        <v>10.082000000000001</v>
      </c>
      <c r="AP101" s="41">
        <v>2373</v>
      </c>
      <c r="AQ101" s="41">
        <v>0</v>
      </c>
      <c r="AR101" s="41">
        <v>0</v>
      </c>
      <c r="AS101" s="41">
        <v>2373</v>
      </c>
    </row>
    <row r="102" spans="1:45" s="4" customFormat="1" hidden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2</v>
      </c>
      <c r="G102" s="26">
        <v>24.1</v>
      </c>
      <c r="H102" s="26">
        <v>0</v>
      </c>
      <c r="I102" s="26">
        <v>0.6</v>
      </c>
      <c r="J102" s="26">
        <v>24.7</v>
      </c>
      <c r="K102" s="25">
        <v>0</v>
      </c>
      <c r="L102" s="25">
        <v>0</v>
      </c>
      <c r="M102" s="25">
        <v>0</v>
      </c>
      <c r="N102" s="25">
        <v>0</v>
      </c>
      <c r="O102" s="26">
        <v>0</v>
      </c>
      <c r="P102" s="26">
        <v>0</v>
      </c>
      <c r="Q102" s="26">
        <v>0</v>
      </c>
      <c r="R102" s="26">
        <v>0</v>
      </c>
      <c r="S102" s="27">
        <v>0</v>
      </c>
      <c r="T102" s="27">
        <v>0</v>
      </c>
      <c r="U102" s="27">
        <v>0</v>
      </c>
      <c r="V102" s="27">
        <v>0</v>
      </c>
      <c r="W102" s="26">
        <v>24.34</v>
      </c>
      <c r="X102" s="26">
        <v>0.49</v>
      </c>
      <c r="Y102" s="26">
        <v>3.25</v>
      </c>
      <c r="Z102" s="26">
        <v>28.08</v>
      </c>
      <c r="AA102" s="26">
        <v>0</v>
      </c>
      <c r="AB102" s="26">
        <v>0</v>
      </c>
      <c r="AC102" s="26">
        <v>0</v>
      </c>
      <c r="AD102" s="25">
        <v>0</v>
      </c>
      <c r="AE102" s="25">
        <v>0</v>
      </c>
      <c r="AF102" s="25">
        <v>0</v>
      </c>
      <c r="AG102" s="25">
        <v>0</v>
      </c>
      <c r="AH102" s="28"/>
      <c r="AI102" s="28"/>
      <c r="AJ102" s="28"/>
      <c r="AK102" s="28"/>
      <c r="AL102" s="27">
        <v>0</v>
      </c>
      <c r="AM102" s="27">
        <v>0</v>
      </c>
      <c r="AN102" s="27">
        <v>0</v>
      </c>
      <c r="AO102" s="27">
        <v>0</v>
      </c>
      <c r="AP102" s="25">
        <v>0</v>
      </c>
      <c r="AQ102" s="25">
        <v>0</v>
      </c>
      <c r="AR102" s="25">
        <v>0</v>
      </c>
      <c r="AS102" s="25">
        <v>0</v>
      </c>
    </row>
    <row r="103" spans="1:45" s="29" customFormat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123.7</v>
      </c>
      <c r="H103" s="26">
        <v>43.3</v>
      </c>
      <c r="I103" s="26">
        <v>0</v>
      </c>
      <c r="J103" s="26">
        <v>167</v>
      </c>
      <c r="K103" s="25">
        <v>2</v>
      </c>
      <c r="L103" s="25">
        <v>0</v>
      </c>
      <c r="M103" s="25">
        <v>0</v>
      </c>
      <c r="N103" s="25">
        <v>2</v>
      </c>
      <c r="O103" s="26">
        <v>0.16</v>
      </c>
      <c r="P103" s="26">
        <v>0</v>
      </c>
      <c r="Q103" s="26">
        <v>0</v>
      </c>
      <c r="R103" s="26">
        <v>0.11</v>
      </c>
      <c r="S103" s="27">
        <v>1.8466661621130704</v>
      </c>
      <c r="T103" s="27">
        <v>0</v>
      </c>
      <c r="U103" s="27">
        <v>0</v>
      </c>
      <c r="V103" s="27">
        <v>1.3048826140435317</v>
      </c>
      <c r="W103" s="26">
        <v>132.13</v>
      </c>
      <c r="X103" s="26">
        <v>54.86</v>
      </c>
      <c r="Y103" s="26">
        <v>0</v>
      </c>
      <c r="Z103" s="26">
        <v>186.99</v>
      </c>
      <c r="AA103" s="26">
        <v>10</v>
      </c>
      <c r="AB103" s="26">
        <v>0</v>
      </c>
      <c r="AC103" s="26">
        <v>0</v>
      </c>
      <c r="AD103" s="25">
        <v>244</v>
      </c>
      <c r="AE103" s="25">
        <v>0</v>
      </c>
      <c r="AF103" s="25">
        <v>0</v>
      </c>
      <c r="AG103" s="25">
        <v>244</v>
      </c>
      <c r="AH103" s="28"/>
      <c r="AI103" s="28"/>
      <c r="AJ103" s="28"/>
      <c r="AK103" s="28"/>
      <c r="AL103" s="27">
        <v>1.6</v>
      </c>
      <c r="AM103" s="27">
        <v>0</v>
      </c>
      <c r="AN103" s="27">
        <v>0</v>
      </c>
      <c r="AO103" s="27">
        <v>1.6</v>
      </c>
      <c r="AP103" s="25">
        <v>211</v>
      </c>
      <c r="AQ103" s="25">
        <v>0</v>
      </c>
      <c r="AR103" s="25">
        <v>0</v>
      </c>
      <c r="AS103" s="25">
        <v>211</v>
      </c>
    </row>
    <row r="104" spans="1:45" s="4" customFormat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6</v>
      </c>
      <c r="G104" s="26">
        <v>81.599999999999994</v>
      </c>
      <c r="H104" s="26">
        <v>0</v>
      </c>
      <c r="I104" s="26">
        <v>0</v>
      </c>
      <c r="J104" s="26">
        <v>81.599999999999994</v>
      </c>
      <c r="K104" s="25">
        <v>1</v>
      </c>
      <c r="L104" s="25">
        <v>0</v>
      </c>
      <c r="M104" s="25">
        <v>0</v>
      </c>
      <c r="N104" s="25">
        <v>1</v>
      </c>
      <c r="O104" s="26">
        <v>0.12</v>
      </c>
      <c r="P104" s="26">
        <v>0</v>
      </c>
      <c r="Q104" s="26">
        <v>0</v>
      </c>
      <c r="R104" s="26">
        <v>0.12</v>
      </c>
      <c r="S104" s="27">
        <v>1.3986013986013988</v>
      </c>
      <c r="T104" s="27">
        <v>0</v>
      </c>
      <c r="U104" s="27">
        <v>0</v>
      </c>
      <c r="V104" s="27">
        <v>1.3407821229050279</v>
      </c>
      <c r="W104" s="26">
        <v>25.74</v>
      </c>
      <c r="X104" s="26">
        <v>1.1100000000000001</v>
      </c>
      <c r="Y104" s="26">
        <v>0</v>
      </c>
      <c r="Z104" s="26">
        <v>26.85</v>
      </c>
      <c r="AA104" s="26">
        <v>16.670000000000002</v>
      </c>
      <c r="AB104" s="26">
        <v>0</v>
      </c>
      <c r="AC104" s="26">
        <v>0</v>
      </c>
      <c r="AD104" s="25">
        <v>36</v>
      </c>
      <c r="AE104" s="25">
        <v>0</v>
      </c>
      <c r="AF104" s="25">
        <v>0</v>
      </c>
      <c r="AG104" s="25">
        <v>36</v>
      </c>
      <c r="AH104" s="28"/>
      <c r="AI104" s="28"/>
      <c r="AJ104" s="28"/>
      <c r="AK104" s="28"/>
      <c r="AL104" s="27">
        <v>2</v>
      </c>
      <c r="AM104" s="27">
        <v>0</v>
      </c>
      <c r="AN104" s="27">
        <v>0</v>
      </c>
      <c r="AO104" s="27">
        <v>2</v>
      </c>
      <c r="AP104" s="25">
        <v>51</v>
      </c>
      <c r="AQ104" s="25">
        <v>0</v>
      </c>
      <c r="AR104" s="25">
        <v>0</v>
      </c>
      <c r="AS104" s="25">
        <v>51</v>
      </c>
    </row>
    <row r="105" spans="1:45" s="4" customFormat="1" ht="75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4</v>
      </c>
      <c r="G105" s="26">
        <v>37.9</v>
      </c>
      <c r="H105" s="26">
        <v>0</v>
      </c>
      <c r="I105" s="26">
        <v>0</v>
      </c>
      <c r="J105" s="26">
        <v>37.9</v>
      </c>
      <c r="K105" s="25">
        <v>2</v>
      </c>
      <c r="L105" s="25">
        <v>0</v>
      </c>
      <c r="M105" s="25">
        <v>0</v>
      </c>
      <c r="N105" s="25">
        <v>2</v>
      </c>
      <c r="O105" s="26">
        <v>0.53</v>
      </c>
      <c r="P105" s="26">
        <v>0</v>
      </c>
      <c r="Q105" s="26">
        <v>0</v>
      </c>
      <c r="R105" s="26">
        <v>0.53</v>
      </c>
      <c r="S105" s="27">
        <v>6.0984753811547119</v>
      </c>
      <c r="T105" s="27">
        <v>0</v>
      </c>
      <c r="U105" s="27">
        <v>0</v>
      </c>
      <c r="V105" s="27">
        <v>6.0984753811547119</v>
      </c>
      <c r="W105" s="26">
        <v>40.01</v>
      </c>
      <c r="X105" s="26">
        <v>0</v>
      </c>
      <c r="Y105" s="26">
        <v>0</v>
      </c>
      <c r="Z105" s="26">
        <v>40.01</v>
      </c>
      <c r="AA105" s="26">
        <v>8.1300000000000008</v>
      </c>
      <c r="AB105" s="26">
        <v>0</v>
      </c>
      <c r="AC105" s="26">
        <v>0</v>
      </c>
      <c r="AD105" s="25">
        <v>244</v>
      </c>
      <c r="AE105" s="25">
        <v>0</v>
      </c>
      <c r="AF105" s="25">
        <v>0</v>
      </c>
      <c r="AG105" s="25">
        <v>244</v>
      </c>
      <c r="AH105" s="28"/>
      <c r="AI105" s="28"/>
      <c r="AJ105" s="28"/>
      <c r="AK105" s="28"/>
      <c r="AL105" s="27">
        <v>4.3090000000000002</v>
      </c>
      <c r="AM105" s="27">
        <v>0</v>
      </c>
      <c r="AN105" s="27">
        <v>0</v>
      </c>
      <c r="AO105" s="27">
        <v>4.3090000000000002</v>
      </c>
      <c r="AP105" s="25">
        <v>172</v>
      </c>
      <c r="AQ105" s="25">
        <v>0</v>
      </c>
      <c r="AR105" s="25">
        <v>0</v>
      </c>
      <c r="AS105" s="25">
        <v>172</v>
      </c>
    </row>
    <row r="106" spans="1:45" s="29" customFormat="1" ht="56.25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10</v>
      </c>
      <c r="G106" s="26">
        <v>184.5</v>
      </c>
      <c r="H106" s="26">
        <v>0</v>
      </c>
      <c r="I106" s="26">
        <v>0</v>
      </c>
      <c r="J106" s="26">
        <v>184.5</v>
      </c>
      <c r="K106" s="25">
        <v>7</v>
      </c>
      <c r="L106" s="25">
        <v>0</v>
      </c>
      <c r="M106" s="25">
        <v>0</v>
      </c>
      <c r="N106" s="25">
        <v>7</v>
      </c>
      <c r="O106" s="26">
        <v>0.38</v>
      </c>
      <c r="P106" s="26">
        <v>0</v>
      </c>
      <c r="Q106" s="26">
        <v>0</v>
      </c>
      <c r="R106" s="26">
        <v>0.38</v>
      </c>
      <c r="S106" s="27">
        <v>4.3831764274361165</v>
      </c>
      <c r="T106" s="27">
        <v>0</v>
      </c>
      <c r="U106" s="27">
        <v>0</v>
      </c>
      <c r="V106" s="27">
        <v>4.3831764274361165</v>
      </c>
      <c r="W106" s="26">
        <v>163.58000000000001</v>
      </c>
      <c r="X106" s="26">
        <v>0</v>
      </c>
      <c r="Y106" s="26">
        <v>0</v>
      </c>
      <c r="Z106" s="26">
        <v>163.58000000000001</v>
      </c>
      <c r="AA106" s="26">
        <v>17.18</v>
      </c>
      <c r="AB106" s="26">
        <v>0</v>
      </c>
      <c r="AC106" s="26">
        <v>0</v>
      </c>
      <c r="AD106" s="25">
        <v>717</v>
      </c>
      <c r="AE106" s="25">
        <v>0</v>
      </c>
      <c r="AF106" s="25">
        <v>0</v>
      </c>
      <c r="AG106" s="25">
        <v>717</v>
      </c>
      <c r="AH106" s="28"/>
      <c r="AI106" s="28"/>
      <c r="AJ106" s="28"/>
      <c r="AK106" s="28"/>
      <c r="AL106" s="27">
        <v>6.5279999999999996</v>
      </c>
      <c r="AM106" s="27">
        <v>0</v>
      </c>
      <c r="AN106" s="27">
        <v>0</v>
      </c>
      <c r="AO106" s="27">
        <v>6.5279999999999996</v>
      </c>
      <c r="AP106" s="25">
        <v>1068</v>
      </c>
      <c r="AQ106" s="25">
        <v>0</v>
      </c>
      <c r="AR106" s="25">
        <v>0</v>
      </c>
      <c r="AS106" s="25">
        <v>1068</v>
      </c>
    </row>
    <row r="107" spans="1:45" s="4" customFormat="1" hidden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8</v>
      </c>
      <c r="G107" s="26">
        <v>45.5</v>
      </c>
      <c r="H107" s="26">
        <v>33.1</v>
      </c>
      <c r="I107" s="26">
        <v>0</v>
      </c>
      <c r="J107" s="26">
        <v>78.599999999999994</v>
      </c>
      <c r="K107" s="25">
        <v>0</v>
      </c>
      <c r="L107" s="25">
        <v>0</v>
      </c>
      <c r="M107" s="25">
        <v>0</v>
      </c>
      <c r="N107" s="25">
        <v>0</v>
      </c>
      <c r="O107" s="26">
        <v>0</v>
      </c>
      <c r="P107" s="26">
        <v>0</v>
      </c>
      <c r="Q107" s="26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6">
        <v>98.92</v>
      </c>
      <c r="X107" s="26">
        <v>17.95</v>
      </c>
      <c r="Y107" s="26">
        <v>0</v>
      </c>
      <c r="Z107" s="26">
        <v>116.87</v>
      </c>
      <c r="AA107" s="26">
        <v>0</v>
      </c>
      <c r="AB107" s="26">
        <v>0</v>
      </c>
      <c r="AC107" s="26">
        <v>0</v>
      </c>
      <c r="AD107" s="25">
        <v>0</v>
      </c>
      <c r="AE107" s="25">
        <v>0</v>
      </c>
      <c r="AF107" s="25">
        <v>0</v>
      </c>
      <c r="AG107" s="25">
        <v>0</v>
      </c>
      <c r="AH107" s="28"/>
      <c r="AI107" s="28"/>
      <c r="AJ107" s="28"/>
      <c r="AK107" s="28"/>
      <c r="AL107" s="27">
        <v>0</v>
      </c>
      <c r="AM107" s="27">
        <v>0</v>
      </c>
      <c r="AN107" s="27">
        <v>0</v>
      </c>
      <c r="AO107" s="27">
        <v>0</v>
      </c>
      <c r="AP107" s="25">
        <v>0</v>
      </c>
      <c r="AQ107" s="25">
        <v>0</v>
      </c>
      <c r="AR107" s="25">
        <v>0</v>
      </c>
      <c r="AS107" s="25">
        <v>0</v>
      </c>
    </row>
    <row r="108" spans="1:45" s="4" customFormat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8</v>
      </c>
      <c r="G108" s="26">
        <v>48.12</v>
      </c>
      <c r="H108" s="26">
        <v>27.88</v>
      </c>
      <c r="I108" s="26">
        <v>0</v>
      </c>
      <c r="J108" s="26">
        <v>76</v>
      </c>
      <c r="K108" s="25">
        <v>17</v>
      </c>
      <c r="L108" s="25">
        <v>0</v>
      </c>
      <c r="M108" s="25">
        <v>0</v>
      </c>
      <c r="N108" s="25">
        <v>17</v>
      </c>
      <c r="O108" s="26">
        <v>3.53</v>
      </c>
      <c r="P108" s="26">
        <v>0</v>
      </c>
      <c r="Q108" s="26">
        <v>0</v>
      </c>
      <c r="R108" s="26">
        <v>2.67</v>
      </c>
      <c r="S108" s="27">
        <v>40.710949662688115</v>
      </c>
      <c r="T108" s="27">
        <v>0</v>
      </c>
      <c r="U108" s="27">
        <v>0</v>
      </c>
      <c r="V108" s="27">
        <v>30.788854003139718</v>
      </c>
      <c r="W108" s="26">
        <v>38.54</v>
      </c>
      <c r="X108" s="26">
        <v>12.31</v>
      </c>
      <c r="Y108" s="26">
        <v>0.11</v>
      </c>
      <c r="Z108" s="26">
        <v>50.96</v>
      </c>
      <c r="AA108" s="26">
        <v>7.42</v>
      </c>
      <c r="AB108" s="26">
        <v>0</v>
      </c>
      <c r="AC108" s="26">
        <v>0</v>
      </c>
      <c r="AD108" s="25">
        <v>1569</v>
      </c>
      <c r="AE108" s="25">
        <v>0</v>
      </c>
      <c r="AF108" s="25">
        <v>0</v>
      </c>
      <c r="AG108" s="25">
        <v>1569</v>
      </c>
      <c r="AH108" s="28"/>
      <c r="AI108" s="28"/>
      <c r="AJ108" s="28"/>
      <c r="AK108" s="28"/>
      <c r="AL108" s="27">
        <v>26.193000000000001</v>
      </c>
      <c r="AM108" s="27">
        <v>0</v>
      </c>
      <c r="AN108" s="27">
        <v>0</v>
      </c>
      <c r="AO108" s="27">
        <v>26.193000000000001</v>
      </c>
      <c r="AP108" s="25">
        <v>1009</v>
      </c>
      <c r="AQ108" s="25">
        <v>0</v>
      </c>
      <c r="AR108" s="25">
        <v>0</v>
      </c>
      <c r="AS108" s="25">
        <v>1009</v>
      </c>
    </row>
    <row r="109" spans="1:45" s="4" customFormat="1" ht="56.25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4</v>
      </c>
      <c r="G109" s="26">
        <v>68.8</v>
      </c>
      <c r="H109" s="26">
        <v>0</v>
      </c>
      <c r="I109" s="26">
        <v>0</v>
      </c>
      <c r="J109" s="26">
        <v>68.8</v>
      </c>
      <c r="K109" s="25">
        <v>6</v>
      </c>
      <c r="L109" s="25">
        <v>0</v>
      </c>
      <c r="M109" s="25">
        <v>0</v>
      </c>
      <c r="N109" s="25">
        <v>6</v>
      </c>
      <c r="O109" s="26">
        <v>0.87</v>
      </c>
      <c r="P109" s="26">
        <v>0</v>
      </c>
      <c r="Q109" s="26">
        <v>0</v>
      </c>
      <c r="R109" s="26">
        <v>0.87</v>
      </c>
      <c r="S109" s="27">
        <v>10.035495321071314</v>
      </c>
      <c r="T109" s="27">
        <v>0</v>
      </c>
      <c r="U109" s="27">
        <v>0</v>
      </c>
      <c r="V109" s="27">
        <v>10.035495321071314</v>
      </c>
      <c r="W109" s="26">
        <v>30.99</v>
      </c>
      <c r="X109" s="26">
        <v>0</v>
      </c>
      <c r="Y109" s="26">
        <v>0</v>
      </c>
      <c r="Z109" s="26">
        <v>30.99</v>
      </c>
      <c r="AA109" s="26">
        <v>12.05</v>
      </c>
      <c r="AB109" s="26">
        <v>0</v>
      </c>
      <c r="AC109" s="26">
        <v>0</v>
      </c>
      <c r="AD109" s="25">
        <v>311</v>
      </c>
      <c r="AE109" s="25">
        <v>0</v>
      </c>
      <c r="AF109" s="25">
        <v>0</v>
      </c>
      <c r="AG109" s="25">
        <v>311</v>
      </c>
      <c r="AH109" s="28"/>
      <c r="AI109" s="28"/>
      <c r="AJ109" s="28"/>
      <c r="AK109" s="28"/>
      <c r="AL109" s="27">
        <v>10.484</v>
      </c>
      <c r="AM109" s="27">
        <v>0</v>
      </c>
      <c r="AN109" s="27">
        <v>0</v>
      </c>
      <c r="AO109" s="27">
        <v>10.484</v>
      </c>
      <c r="AP109" s="25">
        <v>325</v>
      </c>
      <c r="AQ109" s="25">
        <v>0</v>
      </c>
      <c r="AR109" s="25">
        <v>0</v>
      </c>
      <c r="AS109" s="25">
        <v>325</v>
      </c>
    </row>
    <row r="110" spans="1:45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56</v>
      </c>
      <c r="G110" s="42">
        <v>659.72</v>
      </c>
      <c r="H110" s="42">
        <v>137.38</v>
      </c>
      <c r="I110" s="42">
        <v>0.6</v>
      </c>
      <c r="J110" s="42">
        <v>797.7</v>
      </c>
      <c r="K110" s="41">
        <v>35</v>
      </c>
      <c r="L110" s="41">
        <v>0</v>
      </c>
      <c r="M110" s="41">
        <v>0</v>
      </c>
      <c r="N110" s="41">
        <v>35</v>
      </c>
      <c r="O110" s="42">
        <v>0.53</v>
      </c>
      <c r="P110" s="42">
        <v>0</v>
      </c>
      <c r="Q110" s="42">
        <v>0</v>
      </c>
      <c r="R110" s="42">
        <v>0.46</v>
      </c>
      <c r="S110" s="43">
        <v>5.6292286874154263</v>
      </c>
      <c r="T110" s="43">
        <v>0</v>
      </c>
      <c r="U110" s="43">
        <v>0</v>
      </c>
      <c r="V110" s="43">
        <v>4.8422392252417232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2">
        <v>10.62</v>
      </c>
      <c r="AB110" s="42">
        <v>0</v>
      </c>
      <c r="AC110" s="42">
        <v>0</v>
      </c>
      <c r="AD110" s="41">
        <v>3120</v>
      </c>
      <c r="AE110" s="41">
        <v>0</v>
      </c>
      <c r="AF110" s="41">
        <v>0</v>
      </c>
      <c r="AG110" s="41">
        <v>3120</v>
      </c>
      <c r="AH110" s="44" t="s">
        <v>555</v>
      </c>
      <c r="AI110" s="44" t="s">
        <v>31</v>
      </c>
      <c r="AJ110" s="44" t="s">
        <v>31</v>
      </c>
      <c r="AK110" s="44" t="s">
        <v>555</v>
      </c>
      <c r="AL110" s="43">
        <v>5.6289999999999996</v>
      </c>
      <c r="AM110" s="43">
        <v>0</v>
      </c>
      <c r="AN110" s="43">
        <v>0</v>
      </c>
      <c r="AO110" s="43">
        <v>5.6289999999999996</v>
      </c>
      <c r="AP110" s="41">
        <v>3120</v>
      </c>
      <c r="AQ110" s="41">
        <v>0</v>
      </c>
      <c r="AR110" s="41">
        <v>0</v>
      </c>
      <c r="AS110" s="41">
        <v>3120</v>
      </c>
    </row>
    <row r="111" spans="1:45" s="29" customFormat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16</v>
      </c>
      <c r="G111" s="26">
        <v>147</v>
      </c>
      <c r="H111" s="26">
        <v>0</v>
      </c>
      <c r="I111" s="26">
        <v>0</v>
      </c>
      <c r="J111" s="26">
        <v>147</v>
      </c>
      <c r="K111" s="25">
        <v>9</v>
      </c>
      <c r="L111" s="25">
        <v>0</v>
      </c>
      <c r="M111" s="25">
        <v>0</v>
      </c>
      <c r="N111" s="25">
        <v>9</v>
      </c>
      <c r="O111" s="26">
        <v>0.61</v>
      </c>
      <c r="P111" s="26">
        <v>0</v>
      </c>
      <c r="Q111" s="26">
        <v>0</v>
      </c>
      <c r="R111" s="26">
        <v>0.6</v>
      </c>
      <c r="S111" s="54">
        <v>8.6249655552493802</v>
      </c>
      <c r="T111" s="54">
        <v>0</v>
      </c>
      <c r="U111" s="54">
        <v>0</v>
      </c>
      <c r="V111" s="54">
        <v>8.4961997828447338</v>
      </c>
      <c r="W111" s="26">
        <v>72.58</v>
      </c>
      <c r="X111" s="26">
        <v>0</v>
      </c>
      <c r="Y111" s="26">
        <v>1.1000000000000001</v>
      </c>
      <c r="Z111" s="26">
        <v>73.680000000000007</v>
      </c>
      <c r="AA111" s="26">
        <v>22.62</v>
      </c>
      <c r="AB111" s="26">
        <v>0</v>
      </c>
      <c r="AC111" s="26">
        <v>0</v>
      </c>
      <c r="AD111" s="25">
        <v>626</v>
      </c>
      <c r="AE111" s="25">
        <v>0</v>
      </c>
      <c r="AF111" s="25">
        <v>0</v>
      </c>
      <c r="AG111" s="25">
        <v>626</v>
      </c>
      <c r="AH111" s="28"/>
      <c r="AI111" s="28"/>
      <c r="AJ111" s="28"/>
      <c r="AK111" s="28"/>
      <c r="AL111" s="27">
        <v>13.798</v>
      </c>
      <c r="AM111" s="27">
        <v>0</v>
      </c>
      <c r="AN111" s="27">
        <v>0</v>
      </c>
      <c r="AO111" s="27">
        <v>13.798</v>
      </c>
      <c r="AP111" s="25">
        <v>1001</v>
      </c>
      <c r="AQ111" s="25">
        <v>0</v>
      </c>
      <c r="AR111" s="25">
        <v>0</v>
      </c>
      <c r="AS111" s="25">
        <v>1001</v>
      </c>
    </row>
    <row r="112" spans="1:45" s="4" customFormat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12</v>
      </c>
      <c r="G112" s="26">
        <v>129.80000000000001</v>
      </c>
      <c r="H112" s="26">
        <v>0</v>
      </c>
      <c r="I112" s="26">
        <v>0</v>
      </c>
      <c r="J112" s="26">
        <v>129.80000000000001</v>
      </c>
      <c r="K112" s="25">
        <v>9</v>
      </c>
      <c r="L112" s="25">
        <v>0</v>
      </c>
      <c r="M112" s="25">
        <v>0</v>
      </c>
      <c r="N112" s="25">
        <v>9</v>
      </c>
      <c r="O112" s="26">
        <v>0.69</v>
      </c>
      <c r="P112" s="26">
        <v>0</v>
      </c>
      <c r="Q112" s="26">
        <v>0</v>
      </c>
      <c r="R112" s="26">
        <v>0.65</v>
      </c>
      <c r="S112" s="54">
        <v>9.7490791896869258</v>
      </c>
      <c r="T112" s="54">
        <v>0</v>
      </c>
      <c r="U112" s="54">
        <v>0</v>
      </c>
      <c r="V112" s="54">
        <v>9.1587370242214536</v>
      </c>
      <c r="W112" s="26">
        <v>86.88</v>
      </c>
      <c r="X112" s="26">
        <v>1.76</v>
      </c>
      <c r="Y112" s="26">
        <v>3.84</v>
      </c>
      <c r="Z112" s="26">
        <v>92.48</v>
      </c>
      <c r="AA112" s="26">
        <v>17.3</v>
      </c>
      <c r="AB112" s="26">
        <v>0</v>
      </c>
      <c r="AC112" s="26">
        <v>0</v>
      </c>
      <c r="AD112" s="25">
        <v>847</v>
      </c>
      <c r="AE112" s="25">
        <v>0</v>
      </c>
      <c r="AF112" s="25">
        <v>0</v>
      </c>
      <c r="AG112" s="25">
        <v>847</v>
      </c>
      <c r="AH112" s="28"/>
      <c r="AI112" s="28"/>
      <c r="AJ112" s="28"/>
      <c r="AK112" s="28"/>
      <c r="AL112" s="27">
        <v>11.936999999999999</v>
      </c>
      <c r="AM112" s="27">
        <v>0</v>
      </c>
      <c r="AN112" s="27">
        <v>0</v>
      </c>
      <c r="AO112" s="27">
        <v>11.936999999999999</v>
      </c>
      <c r="AP112" s="25">
        <v>1037</v>
      </c>
      <c r="AQ112" s="25">
        <v>0</v>
      </c>
      <c r="AR112" s="25">
        <v>0</v>
      </c>
      <c r="AS112" s="25">
        <v>1037</v>
      </c>
    </row>
    <row r="113" spans="1:45" s="4" customFormat="1" ht="37.5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3</v>
      </c>
      <c r="G113" s="26">
        <v>63</v>
      </c>
      <c r="H113" s="26">
        <v>0</v>
      </c>
      <c r="I113" s="26">
        <v>2</v>
      </c>
      <c r="J113" s="26">
        <v>65</v>
      </c>
      <c r="K113" s="25">
        <v>5</v>
      </c>
      <c r="L113" s="25">
        <v>0</v>
      </c>
      <c r="M113" s="25">
        <v>0</v>
      </c>
      <c r="N113" s="25">
        <v>5</v>
      </c>
      <c r="O113" s="26">
        <v>0.79</v>
      </c>
      <c r="P113" s="26">
        <v>0</v>
      </c>
      <c r="Q113" s="26">
        <v>0</v>
      </c>
      <c r="R113" s="26">
        <v>0.69</v>
      </c>
      <c r="S113" s="54">
        <v>11.171351119988586</v>
      </c>
      <c r="T113" s="54">
        <v>0</v>
      </c>
      <c r="U113" s="54">
        <v>0</v>
      </c>
      <c r="V113" s="54">
        <v>9.7765014358846294</v>
      </c>
      <c r="W113" s="26">
        <v>70.09</v>
      </c>
      <c r="X113" s="26">
        <v>0</v>
      </c>
      <c r="Y113" s="26">
        <v>10</v>
      </c>
      <c r="Z113" s="26">
        <v>80.09</v>
      </c>
      <c r="AA113" s="26">
        <v>11.99</v>
      </c>
      <c r="AB113" s="26">
        <v>0</v>
      </c>
      <c r="AC113" s="26">
        <v>0</v>
      </c>
      <c r="AD113" s="25">
        <v>783</v>
      </c>
      <c r="AE113" s="25">
        <v>0</v>
      </c>
      <c r="AF113" s="25">
        <v>0</v>
      </c>
      <c r="AG113" s="25">
        <v>783</v>
      </c>
      <c r="AH113" s="28"/>
      <c r="AI113" s="28"/>
      <c r="AJ113" s="28"/>
      <c r="AK113" s="28"/>
      <c r="AL113" s="27">
        <v>9.4719999999999995</v>
      </c>
      <c r="AM113" s="27">
        <v>0</v>
      </c>
      <c r="AN113" s="27">
        <v>0</v>
      </c>
      <c r="AO113" s="27">
        <v>9.4719999999999995</v>
      </c>
      <c r="AP113" s="25">
        <v>664</v>
      </c>
      <c r="AQ113" s="25">
        <v>0</v>
      </c>
      <c r="AR113" s="25">
        <v>0</v>
      </c>
      <c r="AS113" s="25">
        <v>664</v>
      </c>
    </row>
    <row r="114" spans="1:45" s="4" customFormat="1" ht="37.5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4</v>
      </c>
      <c r="G114" s="26">
        <v>33.200000000000003</v>
      </c>
      <c r="H114" s="26">
        <v>0</v>
      </c>
      <c r="I114" s="26">
        <v>0</v>
      </c>
      <c r="J114" s="26">
        <v>33.200000000000003</v>
      </c>
      <c r="K114" s="25">
        <v>2</v>
      </c>
      <c r="L114" s="25">
        <v>0</v>
      </c>
      <c r="M114" s="25">
        <v>0</v>
      </c>
      <c r="N114" s="25">
        <v>2</v>
      </c>
      <c r="O114" s="26">
        <v>0.6</v>
      </c>
      <c r="P114" s="26">
        <v>0</v>
      </c>
      <c r="Q114" s="26">
        <v>0</v>
      </c>
      <c r="R114" s="26">
        <v>0.6</v>
      </c>
      <c r="S114" s="27">
        <v>8.4777070063694264</v>
      </c>
      <c r="T114" s="27">
        <v>0</v>
      </c>
      <c r="U114" s="27">
        <v>0</v>
      </c>
      <c r="V114" s="27">
        <v>8.4777070063694264</v>
      </c>
      <c r="W114" s="26">
        <v>157</v>
      </c>
      <c r="X114" s="26">
        <v>0</v>
      </c>
      <c r="Y114" s="26">
        <v>0</v>
      </c>
      <c r="Z114" s="26">
        <v>157</v>
      </c>
      <c r="AA114" s="26">
        <v>14.58</v>
      </c>
      <c r="AB114" s="26">
        <v>0</v>
      </c>
      <c r="AC114" s="26">
        <v>0</v>
      </c>
      <c r="AD114" s="25">
        <v>1331</v>
      </c>
      <c r="AE114" s="25">
        <v>0</v>
      </c>
      <c r="AF114" s="25">
        <v>0</v>
      </c>
      <c r="AG114" s="25">
        <v>1331</v>
      </c>
      <c r="AH114" s="28"/>
      <c r="AI114" s="28"/>
      <c r="AJ114" s="28"/>
      <c r="AK114" s="28"/>
      <c r="AL114" s="27">
        <v>8.7479999999999993</v>
      </c>
      <c r="AM114" s="27">
        <v>0</v>
      </c>
      <c r="AN114" s="27">
        <v>0</v>
      </c>
      <c r="AO114" s="27">
        <v>8.7479999999999993</v>
      </c>
      <c r="AP114" s="25">
        <v>1373</v>
      </c>
      <c r="AQ114" s="25">
        <v>0</v>
      </c>
      <c r="AR114" s="25">
        <v>0</v>
      </c>
      <c r="AS114" s="25">
        <v>1373</v>
      </c>
    </row>
    <row r="115" spans="1:45" s="4" customFormat="1" ht="56.25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22</v>
      </c>
      <c r="G115" s="26">
        <v>301.10000000000002</v>
      </c>
      <c r="H115" s="26">
        <v>10.199999999999999</v>
      </c>
      <c r="I115" s="26">
        <v>9</v>
      </c>
      <c r="J115" s="26">
        <v>320.3</v>
      </c>
      <c r="K115" s="25">
        <v>16</v>
      </c>
      <c r="L115" s="25">
        <v>0</v>
      </c>
      <c r="M115" s="25">
        <v>0</v>
      </c>
      <c r="N115" s="25">
        <v>16</v>
      </c>
      <c r="O115" s="26">
        <v>0.53</v>
      </c>
      <c r="P115" s="26">
        <v>0</v>
      </c>
      <c r="Q115" s="26">
        <v>0</v>
      </c>
      <c r="R115" s="26">
        <v>0.5</v>
      </c>
      <c r="S115" s="27">
        <v>7.4906427205988662</v>
      </c>
      <c r="T115" s="27">
        <v>0</v>
      </c>
      <c r="U115" s="27">
        <v>0</v>
      </c>
      <c r="V115" s="27">
        <v>7.1097490318055678</v>
      </c>
      <c r="W115" s="26">
        <v>1245.02</v>
      </c>
      <c r="X115" s="26">
        <v>33.700000000000003</v>
      </c>
      <c r="Y115" s="26">
        <v>33</v>
      </c>
      <c r="Z115" s="26">
        <v>1311.72</v>
      </c>
      <c r="AA115" s="26">
        <v>8.2899999999999991</v>
      </c>
      <c r="AB115" s="26">
        <v>0</v>
      </c>
      <c r="AC115" s="26">
        <v>0</v>
      </c>
      <c r="AD115" s="25">
        <v>9326</v>
      </c>
      <c r="AE115" s="25">
        <v>0</v>
      </c>
      <c r="AF115" s="25">
        <v>0</v>
      </c>
      <c r="AG115" s="25">
        <v>9326</v>
      </c>
      <c r="AH115" s="28"/>
      <c r="AI115" s="28"/>
      <c r="AJ115" s="28"/>
      <c r="AK115" s="28"/>
      <c r="AL115" s="27">
        <v>4.3940000000000001</v>
      </c>
      <c r="AM115" s="27">
        <v>0</v>
      </c>
      <c r="AN115" s="27">
        <v>0</v>
      </c>
      <c r="AO115" s="27">
        <v>4.3940000000000001</v>
      </c>
      <c r="AP115" s="25">
        <v>5471</v>
      </c>
      <c r="AQ115" s="25">
        <v>0</v>
      </c>
      <c r="AR115" s="25">
        <v>0</v>
      </c>
      <c r="AS115" s="25">
        <v>5471</v>
      </c>
    </row>
    <row r="116" spans="1:45" s="4" customFormat="1" ht="37.5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3</v>
      </c>
      <c r="G116" s="26">
        <v>30.5</v>
      </c>
      <c r="H116" s="26">
        <v>0</v>
      </c>
      <c r="I116" s="26">
        <v>0</v>
      </c>
      <c r="J116" s="26">
        <v>30.5</v>
      </c>
      <c r="K116" s="25">
        <v>2</v>
      </c>
      <c r="L116" s="25">
        <v>0</v>
      </c>
      <c r="M116" s="25">
        <v>0</v>
      </c>
      <c r="N116" s="25">
        <v>2</v>
      </c>
      <c r="O116" s="26">
        <v>0.66</v>
      </c>
      <c r="P116" s="26">
        <v>0</v>
      </c>
      <c r="Q116" s="26">
        <v>0</v>
      </c>
      <c r="R116" s="26">
        <v>0.66</v>
      </c>
      <c r="S116" s="27">
        <v>9.3199554069119284</v>
      </c>
      <c r="T116" s="27">
        <v>0</v>
      </c>
      <c r="U116" s="27">
        <v>0</v>
      </c>
      <c r="V116" s="27">
        <v>9.3199554069119284</v>
      </c>
      <c r="W116" s="26">
        <v>44.85</v>
      </c>
      <c r="X116" s="26">
        <v>0</v>
      </c>
      <c r="Y116" s="26">
        <v>0</v>
      </c>
      <c r="Z116" s="26">
        <v>44.85</v>
      </c>
      <c r="AA116" s="26">
        <v>9.98</v>
      </c>
      <c r="AB116" s="26">
        <v>0</v>
      </c>
      <c r="AC116" s="26">
        <v>0</v>
      </c>
      <c r="AD116" s="25">
        <v>418</v>
      </c>
      <c r="AE116" s="25">
        <v>0</v>
      </c>
      <c r="AF116" s="25">
        <v>0</v>
      </c>
      <c r="AG116" s="25">
        <v>418</v>
      </c>
      <c r="AH116" s="28"/>
      <c r="AI116" s="28"/>
      <c r="AJ116" s="28"/>
      <c r="AK116" s="28"/>
      <c r="AL116" s="27">
        <v>6.5869999999999997</v>
      </c>
      <c r="AM116" s="27">
        <v>0</v>
      </c>
      <c r="AN116" s="27">
        <v>0</v>
      </c>
      <c r="AO116" s="27">
        <v>6.5869999999999997</v>
      </c>
      <c r="AP116" s="25">
        <v>295</v>
      </c>
      <c r="AQ116" s="25">
        <v>0</v>
      </c>
      <c r="AR116" s="25">
        <v>0</v>
      </c>
      <c r="AS116" s="25">
        <v>295</v>
      </c>
    </row>
    <row r="117" spans="1:45" s="4" customFormat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34</v>
      </c>
      <c r="G117" s="26">
        <v>443.8</v>
      </c>
      <c r="H117" s="26">
        <v>0</v>
      </c>
      <c r="I117" s="26">
        <v>0</v>
      </c>
      <c r="J117" s="26">
        <v>443.8</v>
      </c>
      <c r="K117" s="25">
        <v>2</v>
      </c>
      <c r="L117" s="25">
        <v>0</v>
      </c>
      <c r="M117" s="25">
        <v>0</v>
      </c>
      <c r="N117" s="25">
        <v>2</v>
      </c>
      <c r="O117" s="26">
        <v>0.05</v>
      </c>
      <c r="P117" s="26">
        <v>0</v>
      </c>
      <c r="Q117" s="26">
        <v>0</v>
      </c>
      <c r="R117" s="26">
        <v>0.05</v>
      </c>
      <c r="S117" s="27">
        <v>0.70658468238397432</v>
      </c>
      <c r="T117" s="27">
        <v>0</v>
      </c>
      <c r="U117" s="27">
        <v>0</v>
      </c>
      <c r="V117" s="27">
        <v>0.69917682232449174</v>
      </c>
      <c r="W117" s="26">
        <v>2737.11</v>
      </c>
      <c r="X117" s="26">
        <v>0</v>
      </c>
      <c r="Y117" s="26">
        <v>29</v>
      </c>
      <c r="Z117" s="26">
        <v>2766.11</v>
      </c>
      <c r="AA117" s="26">
        <v>20.83</v>
      </c>
      <c r="AB117" s="26">
        <v>0</v>
      </c>
      <c r="AC117" s="26">
        <v>0</v>
      </c>
      <c r="AD117" s="25">
        <v>1934</v>
      </c>
      <c r="AE117" s="25">
        <v>0</v>
      </c>
      <c r="AF117" s="25">
        <v>0</v>
      </c>
      <c r="AG117" s="25">
        <v>1934</v>
      </c>
      <c r="AH117" s="28"/>
      <c r="AI117" s="28"/>
      <c r="AJ117" s="28"/>
      <c r="AK117" s="28"/>
      <c r="AL117" s="27">
        <v>1.042</v>
      </c>
      <c r="AM117" s="27">
        <v>0</v>
      </c>
      <c r="AN117" s="27">
        <v>0</v>
      </c>
      <c r="AO117" s="27">
        <v>1.042</v>
      </c>
      <c r="AP117" s="25">
        <v>2852</v>
      </c>
      <c r="AQ117" s="25">
        <v>0</v>
      </c>
      <c r="AR117" s="25">
        <v>0</v>
      </c>
      <c r="AS117" s="25">
        <v>2852</v>
      </c>
    </row>
    <row r="118" spans="1:45" s="4" customFormat="1" ht="37.5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7</v>
      </c>
      <c r="G118" s="26">
        <v>70</v>
      </c>
      <c r="H118" s="26">
        <v>0</v>
      </c>
      <c r="I118" s="26">
        <v>0</v>
      </c>
      <c r="J118" s="26">
        <v>70</v>
      </c>
      <c r="K118" s="25">
        <v>5</v>
      </c>
      <c r="L118" s="25">
        <v>0</v>
      </c>
      <c r="M118" s="25">
        <v>0</v>
      </c>
      <c r="N118" s="25">
        <v>5</v>
      </c>
      <c r="O118" s="26">
        <v>0.71</v>
      </c>
      <c r="P118" s="26">
        <v>0</v>
      </c>
      <c r="Q118" s="26">
        <v>0</v>
      </c>
      <c r="R118" s="26">
        <v>0.71</v>
      </c>
      <c r="S118" s="27">
        <v>10.035032922505488</v>
      </c>
      <c r="T118" s="27">
        <v>0</v>
      </c>
      <c r="U118" s="27">
        <v>0</v>
      </c>
      <c r="V118" s="27">
        <v>10.035032922505488</v>
      </c>
      <c r="W118" s="26">
        <v>473.84</v>
      </c>
      <c r="X118" s="26">
        <v>0</v>
      </c>
      <c r="Y118" s="26">
        <v>0</v>
      </c>
      <c r="Z118" s="26">
        <v>473.84</v>
      </c>
      <c r="AA118" s="26">
        <v>8.7100000000000009</v>
      </c>
      <c r="AB118" s="26">
        <v>0</v>
      </c>
      <c r="AC118" s="26">
        <v>0</v>
      </c>
      <c r="AD118" s="25">
        <v>4755</v>
      </c>
      <c r="AE118" s="25">
        <v>0</v>
      </c>
      <c r="AF118" s="25">
        <v>0</v>
      </c>
      <c r="AG118" s="25">
        <v>4755</v>
      </c>
      <c r="AH118" s="28"/>
      <c r="AI118" s="28"/>
      <c r="AJ118" s="28"/>
      <c r="AK118" s="28"/>
      <c r="AL118" s="27">
        <v>6.1840000000000002</v>
      </c>
      <c r="AM118" s="27">
        <v>0</v>
      </c>
      <c r="AN118" s="27">
        <v>0</v>
      </c>
      <c r="AO118" s="27">
        <v>6.1840000000000002</v>
      </c>
      <c r="AP118" s="25">
        <v>2930</v>
      </c>
      <c r="AQ118" s="25">
        <v>0</v>
      </c>
      <c r="AR118" s="25">
        <v>0</v>
      </c>
      <c r="AS118" s="25">
        <v>2930</v>
      </c>
    </row>
    <row r="119" spans="1:45" s="29" customFormat="1" ht="37.5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3</v>
      </c>
      <c r="G119" s="26">
        <v>30.81</v>
      </c>
      <c r="H119" s="26">
        <v>0</v>
      </c>
      <c r="I119" s="26">
        <v>1.1000000000000001</v>
      </c>
      <c r="J119" s="26">
        <v>31.91</v>
      </c>
      <c r="K119" s="25">
        <v>5</v>
      </c>
      <c r="L119" s="25">
        <v>0</v>
      </c>
      <c r="M119" s="25">
        <v>0</v>
      </c>
      <c r="N119" s="25">
        <v>5</v>
      </c>
      <c r="O119" s="26">
        <v>1.62</v>
      </c>
      <c r="P119" s="26">
        <v>0</v>
      </c>
      <c r="Q119" s="26">
        <v>0</v>
      </c>
      <c r="R119" s="26">
        <v>1.6</v>
      </c>
      <c r="S119" s="27">
        <v>22.890237175951462</v>
      </c>
      <c r="T119" s="27">
        <v>0</v>
      </c>
      <c r="U119" s="27">
        <v>0</v>
      </c>
      <c r="V119" s="27">
        <v>22.597331881295947</v>
      </c>
      <c r="W119" s="26">
        <v>72.52</v>
      </c>
      <c r="X119" s="26">
        <v>0</v>
      </c>
      <c r="Y119" s="26">
        <v>0.94</v>
      </c>
      <c r="Z119" s="26">
        <v>73.459999999999994</v>
      </c>
      <c r="AA119" s="26">
        <v>5</v>
      </c>
      <c r="AB119" s="26">
        <v>0</v>
      </c>
      <c r="AC119" s="26">
        <v>0</v>
      </c>
      <c r="AD119" s="25">
        <v>1660</v>
      </c>
      <c r="AE119" s="25">
        <v>0</v>
      </c>
      <c r="AF119" s="25">
        <v>0</v>
      </c>
      <c r="AG119" s="25">
        <v>1660</v>
      </c>
      <c r="AH119" s="28"/>
      <c r="AI119" s="28"/>
      <c r="AJ119" s="28"/>
      <c r="AK119" s="28"/>
      <c r="AL119" s="27">
        <v>8.1</v>
      </c>
      <c r="AM119" s="27">
        <v>0</v>
      </c>
      <c r="AN119" s="27">
        <v>0</v>
      </c>
      <c r="AO119" s="27">
        <v>8.1</v>
      </c>
      <c r="AP119" s="25">
        <v>587</v>
      </c>
      <c r="AQ119" s="25">
        <v>0</v>
      </c>
      <c r="AR119" s="25">
        <v>0</v>
      </c>
      <c r="AS119" s="25">
        <v>587</v>
      </c>
    </row>
    <row r="120" spans="1:45" s="30" customFormat="1" ht="37.5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7</v>
      </c>
      <c r="G120" s="26">
        <v>70</v>
      </c>
      <c r="H120" s="26">
        <v>0</v>
      </c>
      <c r="I120" s="26">
        <v>0</v>
      </c>
      <c r="J120" s="26">
        <v>70</v>
      </c>
      <c r="K120" s="25">
        <v>5</v>
      </c>
      <c r="L120" s="25">
        <v>0</v>
      </c>
      <c r="M120" s="25">
        <v>0</v>
      </c>
      <c r="N120" s="25">
        <v>5</v>
      </c>
      <c r="O120" s="26">
        <v>0.71</v>
      </c>
      <c r="P120" s="26">
        <v>0</v>
      </c>
      <c r="Q120" s="26">
        <v>0</v>
      </c>
      <c r="R120" s="26">
        <v>0.71</v>
      </c>
      <c r="S120" s="27">
        <v>10.034770938815347</v>
      </c>
      <c r="T120" s="27">
        <v>0</v>
      </c>
      <c r="U120" s="27">
        <v>0</v>
      </c>
      <c r="V120" s="27">
        <v>10.034770938815347</v>
      </c>
      <c r="W120" s="26">
        <v>491.79</v>
      </c>
      <c r="X120" s="26">
        <v>0</v>
      </c>
      <c r="Y120" s="26">
        <v>0</v>
      </c>
      <c r="Z120" s="26">
        <v>491.79</v>
      </c>
      <c r="AA120" s="26">
        <v>10.220000000000001</v>
      </c>
      <c r="AB120" s="26">
        <v>0</v>
      </c>
      <c r="AC120" s="26">
        <v>0</v>
      </c>
      <c r="AD120" s="25">
        <v>4935</v>
      </c>
      <c r="AE120" s="25">
        <v>0</v>
      </c>
      <c r="AF120" s="25">
        <v>0</v>
      </c>
      <c r="AG120" s="25">
        <v>4935</v>
      </c>
      <c r="AH120" s="28"/>
      <c r="AI120" s="28"/>
      <c r="AJ120" s="28"/>
      <c r="AK120" s="28"/>
      <c r="AL120" s="27">
        <v>7.2560000000000002</v>
      </c>
      <c r="AM120" s="27">
        <v>0</v>
      </c>
      <c r="AN120" s="27">
        <v>0</v>
      </c>
      <c r="AO120" s="27">
        <v>7.2560000000000002</v>
      </c>
      <c r="AP120" s="25">
        <v>3568</v>
      </c>
      <c r="AQ120" s="25">
        <v>0</v>
      </c>
      <c r="AR120" s="25">
        <v>0</v>
      </c>
      <c r="AS120" s="25">
        <v>3568</v>
      </c>
    </row>
    <row r="121" spans="1:45" s="30" customFormat="1" ht="56.25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6</v>
      </c>
      <c r="G121" s="26">
        <v>67.11</v>
      </c>
      <c r="H121" s="26">
        <v>0.65</v>
      </c>
      <c r="I121" s="26">
        <v>1.92</v>
      </c>
      <c r="J121" s="26">
        <v>69.680000000000007</v>
      </c>
      <c r="K121" s="25">
        <v>3</v>
      </c>
      <c r="L121" s="25">
        <v>0</v>
      </c>
      <c r="M121" s="25">
        <v>0</v>
      </c>
      <c r="N121" s="25">
        <v>3</v>
      </c>
      <c r="O121" s="26">
        <v>0.45</v>
      </c>
      <c r="P121" s="26">
        <v>0</v>
      </c>
      <c r="Q121" s="26">
        <v>0</v>
      </c>
      <c r="R121" s="26">
        <v>0.41</v>
      </c>
      <c r="S121" s="54">
        <v>6.3600739697076438</v>
      </c>
      <c r="T121" s="54">
        <v>0</v>
      </c>
      <c r="U121" s="54">
        <v>0</v>
      </c>
      <c r="V121" s="54">
        <v>5.8336530500979338</v>
      </c>
      <c r="W121" s="26">
        <v>454.24</v>
      </c>
      <c r="X121" s="26">
        <v>2.84</v>
      </c>
      <c r="Y121" s="26">
        <v>38.15</v>
      </c>
      <c r="Z121" s="26">
        <v>495.23</v>
      </c>
      <c r="AA121" s="26">
        <v>11.66</v>
      </c>
      <c r="AB121" s="26">
        <v>0</v>
      </c>
      <c r="AC121" s="26">
        <v>0</v>
      </c>
      <c r="AD121" s="25">
        <v>2889</v>
      </c>
      <c r="AE121" s="25">
        <v>0</v>
      </c>
      <c r="AF121" s="25">
        <v>0</v>
      </c>
      <c r="AG121" s="25">
        <v>2889</v>
      </c>
      <c r="AH121" s="28"/>
      <c r="AI121" s="28"/>
      <c r="AJ121" s="28"/>
      <c r="AK121" s="28"/>
      <c r="AL121" s="27">
        <v>5.2469999999999999</v>
      </c>
      <c r="AM121" s="27">
        <v>0</v>
      </c>
      <c r="AN121" s="27">
        <v>0</v>
      </c>
      <c r="AO121" s="27">
        <v>5.2469999999999999</v>
      </c>
      <c r="AP121" s="25">
        <v>2383</v>
      </c>
      <c r="AQ121" s="25">
        <v>0</v>
      </c>
      <c r="AR121" s="25">
        <v>0</v>
      </c>
      <c r="AS121" s="25">
        <v>2383</v>
      </c>
    </row>
    <row r="122" spans="1:45" s="4" customFormat="1" ht="56.25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29</v>
      </c>
      <c r="G122" s="26">
        <v>306.7</v>
      </c>
      <c r="H122" s="26">
        <v>0</v>
      </c>
      <c r="I122" s="26">
        <v>69.7</v>
      </c>
      <c r="J122" s="26">
        <v>376.4</v>
      </c>
      <c r="K122" s="25">
        <v>8</v>
      </c>
      <c r="L122" s="25">
        <v>0</v>
      </c>
      <c r="M122" s="25">
        <v>0</v>
      </c>
      <c r="N122" s="25">
        <v>8</v>
      </c>
      <c r="O122" s="26">
        <v>0.26</v>
      </c>
      <c r="P122" s="26">
        <v>0</v>
      </c>
      <c r="Q122" s="26">
        <v>0</v>
      </c>
      <c r="R122" s="26">
        <v>0.23</v>
      </c>
      <c r="S122" s="54">
        <v>3.674403436565234</v>
      </c>
      <c r="T122" s="54">
        <v>0</v>
      </c>
      <c r="U122" s="54">
        <v>0</v>
      </c>
      <c r="V122" s="54">
        <v>3.2131811722825634</v>
      </c>
      <c r="W122" s="26">
        <v>1778.52</v>
      </c>
      <c r="X122" s="26">
        <v>0</v>
      </c>
      <c r="Y122" s="26">
        <v>255.29</v>
      </c>
      <c r="Z122" s="26">
        <v>2033.81</v>
      </c>
      <c r="AA122" s="26">
        <v>7.69</v>
      </c>
      <c r="AB122" s="26">
        <v>0</v>
      </c>
      <c r="AC122" s="26">
        <v>0</v>
      </c>
      <c r="AD122" s="25">
        <v>6535</v>
      </c>
      <c r="AE122" s="25">
        <v>0</v>
      </c>
      <c r="AF122" s="25">
        <v>0</v>
      </c>
      <c r="AG122" s="25">
        <v>6535</v>
      </c>
      <c r="AH122" s="28"/>
      <c r="AI122" s="28"/>
      <c r="AJ122" s="28"/>
      <c r="AK122" s="28"/>
      <c r="AL122" s="27">
        <v>1.9990000000000001</v>
      </c>
      <c r="AM122" s="27">
        <v>0</v>
      </c>
      <c r="AN122" s="27">
        <v>0</v>
      </c>
      <c r="AO122" s="27">
        <v>1.9990000000000001</v>
      </c>
      <c r="AP122" s="25">
        <v>3555</v>
      </c>
      <c r="AQ122" s="25">
        <v>0</v>
      </c>
      <c r="AR122" s="25">
        <v>0</v>
      </c>
      <c r="AS122" s="25">
        <v>3555</v>
      </c>
    </row>
    <row r="123" spans="1:45" s="29" customFormat="1" ht="56.25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6</v>
      </c>
      <c r="G123" s="26">
        <v>70</v>
      </c>
      <c r="H123" s="26">
        <v>0</v>
      </c>
      <c r="I123" s="26">
        <v>0</v>
      </c>
      <c r="J123" s="26">
        <v>70</v>
      </c>
      <c r="K123" s="25">
        <v>2</v>
      </c>
      <c r="L123" s="25">
        <v>0</v>
      </c>
      <c r="M123" s="25">
        <v>0</v>
      </c>
      <c r="N123" s="25">
        <v>2</v>
      </c>
      <c r="O123" s="26">
        <v>0.28999999999999998</v>
      </c>
      <c r="P123" s="26">
        <v>0</v>
      </c>
      <c r="Q123" s="26">
        <v>0</v>
      </c>
      <c r="R123" s="26">
        <v>0.28999999999999998</v>
      </c>
      <c r="S123" s="54">
        <v>4.0981943599107327</v>
      </c>
      <c r="T123" s="54">
        <v>0</v>
      </c>
      <c r="U123" s="54">
        <v>0</v>
      </c>
      <c r="V123" s="54">
        <v>4.0981943599107327</v>
      </c>
      <c r="W123" s="26">
        <v>492.9</v>
      </c>
      <c r="X123" s="26">
        <v>0</v>
      </c>
      <c r="Y123" s="26">
        <v>0</v>
      </c>
      <c r="Z123" s="26">
        <v>492.9</v>
      </c>
      <c r="AA123" s="26">
        <v>8.7100000000000009</v>
      </c>
      <c r="AB123" s="26">
        <v>0</v>
      </c>
      <c r="AC123" s="26">
        <v>0</v>
      </c>
      <c r="AD123" s="25">
        <v>2020</v>
      </c>
      <c r="AE123" s="25">
        <v>0</v>
      </c>
      <c r="AF123" s="25">
        <v>0</v>
      </c>
      <c r="AG123" s="25">
        <v>2020</v>
      </c>
      <c r="AH123" s="28"/>
      <c r="AI123" s="28"/>
      <c r="AJ123" s="28"/>
      <c r="AK123" s="28"/>
      <c r="AL123" s="27">
        <v>2.5259999999999998</v>
      </c>
      <c r="AM123" s="27">
        <v>0</v>
      </c>
      <c r="AN123" s="27">
        <v>0</v>
      </c>
      <c r="AO123" s="27">
        <v>2.5259999999999998</v>
      </c>
      <c r="AP123" s="25">
        <v>1245</v>
      </c>
      <c r="AQ123" s="25">
        <v>0</v>
      </c>
      <c r="AR123" s="25">
        <v>0</v>
      </c>
      <c r="AS123" s="25">
        <v>1245</v>
      </c>
    </row>
    <row r="124" spans="1:45" s="9" customFormat="1" ht="37.5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6</v>
      </c>
      <c r="G124" s="26">
        <v>70</v>
      </c>
      <c r="H124" s="26">
        <v>0</v>
      </c>
      <c r="I124" s="26">
        <v>0</v>
      </c>
      <c r="J124" s="26">
        <v>70</v>
      </c>
      <c r="K124" s="25">
        <v>1</v>
      </c>
      <c r="L124" s="25">
        <v>0</v>
      </c>
      <c r="M124" s="25">
        <v>0</v>
      </c>
      <c r="N124" s="25">
        <v>1</v>
      </c>
      <c r="O124" s="26">
        <v>0.14000000000000001</v>
      </c>
      <c r="P124" s="26">
        <v>0</v>
      </c>
      <c r="Q124" s="26">
        <v>0</v>
      </c>
      <c r="R124" s="26">
        <v>0.14000000000000001</v>
      </c>
      <c r="S124" s="54">
        <v>1.9794442329653597</v>
      </c>
      <c r="T124" s="54">
        <v>0</v>
      </c>
      <c r="U124" s="54">
        <v>0</v>
      </c>
      <c r="V124" s="54">
        <v>1.9794442329653597</v>
      </c>
      <c r="W124" s="26">
        <v>499.13</v>
      </c>
      <c r="X124" s="26">
        <v>0</v>
      </c>
      <c r="Y124" s="26">
        <v>0</v>
      </c>
      <c r="Z124" s="26">
        <v>499.13</v>
      </c>
      <c r="AA124" s="26">
        <v>18.52</v>
      </c>
      <c r="AB124" s="26">
        <v>0</v>
      </c>
      <c r="AC124" s="26">
        <v>0</v>
      </c>
      <c r="AD124" s="25">
        <v>988</v>
      </c>
      <c r="AE124" s="25">
        <v>0</v>
      </c>
      <c r="AF124" s="25">
        <v>0</v>
      </c>
      <c r="AG124" s="25">
        <v>988</v>
      </c>
      <c r="AH124" s="28"/>
      <c r="AI124" s="28"/>
      <c r="AJ124" s="28"/>
      <c r="AK124" s="28"/>
      <c r="AL124" s="27">
        <v>2.593</v>
      </c>
      <c r="AM124" s="27">
        <v>0</v>
      </c>
      <c r="AN124" s="27">
        <v>0</v>
      </c>
      <c r="AO124" s="27">
        <v>2.593</v>
      </c>
      <c r="AP124" s="25">
        <v>1294</v>
      </c>
      <c r="AQ124" s="25">
        <v>0</v>
      </c>
      <c r="AR124" s="25">
        <v>0</v>
      </c>
      <c r="AS124" s="25">
        <v>1294</v>
      </c>
    </row>
    <row r="125" spans="1:45" s="4" customFormat="1" ht="37.5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2</v>
      </c>
      <c r="G125" s="26">
        <v>27.26</v>
      </c>
      <c r="H125" s="26">
        <v>0.22</v>
      </c>
      <c r="I125" s="26">
        <v>0.66</v>
      </c>
      <c r="J125" s="26">
        <v>28.14</v>
      </c>
      <c r="K125" s="25">
        <v>3</v>
      </c>
      <c r="L125" s="25">
        <v>0</v>
      </c>
      <c r="M125" s="25">
        <v>0</v>
      </c>
      <c r="N125" s="25">
        <v>3</v>
      </c>
      <c r="O125" s="26">
        <v>1.1000000000000001</v>
      </c>
      <c r="P125" s="26">
        <v>0</v>
      </c>
      <c r="Q125" s="26">
        <v>0</v>
      </c>
      <c r="R125" s="26">
        <v>1.0900000000000001</v>
      </c>
      <c r="S125" s="54">
        <v>15.545911152289463</v>
      </c>
      <c r="T125" s="54">
        <v>0</v>
      </c>
      <c r="U125" s="54">
        <v>0</v>
      </c>
      <c r="V125" s="54">
        <v>15.361634462487352</v>
      </c>
      <c r="W125" s="26">
        <v>205.07</v>
      </c>
      <c r="X125" s="26">
        <v>1.1599999999999999</v>
      </c>
      <c r="Y125" s="26">
        <v>1.3</v>
      </c>
      <c r="Z125" s="26">
        <v>207.53</v>
      </c>
      <c r="AA125" s="26">
        <v>9.4499999999999993</v>
      </c>
      <c r="AB125" s="26">
        <v>0</v>
      </c>
      <c r="AC125" s="26">
        <v>0</v>
      </c>
      <c r="AD125" s="25">
        <v>3188</v>
      </c>
      <c r="AE125" s="25">
        <v>0</v>
      </c>
      <c r="AF125" s="25">
        <v>0</v>
      </c>
      <c r="AG125" s="25">
        <v>3188</v>
      </c>
      <c r="AH125" s="28"/>
      <c r="AI125" s="28"/>
      <c r="AJ125" s="28"/>
      <c r="AK125" s="28"/>
      <c r="AL125" s="27">
        <v>10.395</v>
      </c>
      <c r="AM125" s="27">
        <v>0</v>
      </c>
      <c r="AN125" s="27">
        <v>0</v>
      </c>
      <c r="AO125" s="27">
        <v>10.395</v>
      </c>
      <c r="AP125" s="25">
        <v>2132</v>
      </c>
      <c r="AQ125" s="25">
        <v>0</v>
      </c>
      <c r="AR125" s="25">
        <v>0</v>
      </c>
      <c r="AS125" s="25">
        <v>2132</v>
      </c>
    </row>
    <row r="126" spans="1:45" s="4" customFormat="1" ht="37.5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3</v>
      </c>
      <c r="G126" s="26">
        <v>38.32</v>
      </c>
      <c r="H126" s="26">
        <v>0.48</v>
      </c>
      <c r="I126" s="26">
        <v>0</v>
      </c>
      <c r="J126" s="26">
        <v>38.799999999999997</v>
      </c>
      <c r="K126" s="25">
        <v>1</v>
      </c>
      <c r="L126" s="25">
        <v>0</v>
      </c>
      <c r="M126" s="25">
        <v>0</v>
      </c>
      <c r="N126" s="25">
        <v>1</v>
      </c>
      <c r="O126" s="26">
        <v>0.26</v>
      </c>
      <c r="P126" s="26">
        <v>0</v>
      </c>
      <c r="Q126" s="26">
        <v>0</v>
      </c>
      <c r="R126" s="26">
        <v>0.25</v>
      </c>
      <c r="S126" s="54">
        <v>3.6748290159112655</v>
      </c>
      <c r="T126" s="54">
        <v>0</v>
      </c>
      <c r="U126" s="54">
        <v>0</v>
      </c>
      <c r="V126" s="54">
        <v>3.5589264877479581</v>
      </c>
      <c r="W126" s="26">
        <v>282.19</v>
      </c>
      <c r="X126" s="26">
        <v>0.55000000000000004</v>
      </c>
      <c r="Y126" s="26">
        <v>8.64</v>
      </c>
      <c r="Z126" s="26">
        <v>291.38</v>
      </c>
      <c r="AA126" s="26">
        <v>7.69</v>
      </c>
      <c r="AB126" s="26">
        <v>0</v>
      </c>
      <c r="AC126" s="26">
        <v>0</v>
      </c>
      <c r="AD126" s="25">
        <v>1037</v>
      </c>
      <c r="AE126" s="25">
        <v>0</v>
      </c>
      <c r="AF126" s="25">
        <v>0</v>
      </c>
      <c r="AG126" s="25">
        <v>1037</v>
      </c>
      <c r="AH126" s="28"/>
      <c r="AI126" s="28"/>
      <c r="AJ126" s="28"/>
      <c r="AK126" s="28"/>
      <c r="AL126" s="27">
        <v>1.9990000000000001</v>
      </c>
      <c r="AM126" s="27">
        <v>0</v>
      </c>
      <c r="AN126" s="27">
        <v>0</v>
      </c>
      <c r="AO126" s="27">
        <v>1.9990000000000001</v>
      </c>
      <c r="AP126" s="25">
        <v>564</v>
      </c>
      <c r="AQ126" s="25">
        <v>0</v>
      </c>
      <c r="AR126" s="25">
        <v>0</v>
      </c>
      <c r="AS126" s="25">
        <v>564</v>
      </c>
    </row>
    <row r="127" spans="1:45" s="29" customFormat="1" ht="37.5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7</v>
      </c>
      <c r="G127" s="26">
        <v>70</v>
      </c>
      <c r="H127" s="26">
        <v>0</v>
      </c>
      <c r="I127" s="26">
        <v>0</v>
      </c>
      <c r="J127" s="26">
        <v>70</v>
      </c>
      <c r="K127" s="25">
        <v>3</v>
      </c>
      <c r="L127" s="25">
        <v>0</v>
      </c>
      <c r="M127" s="25">
        <v>0</v>
      </c>
      <c r="N127" s="25">
        <v>3</v>
      </c>
      <c r="O127" s="26">
        <v>0.43</v>
      </c>
      <c r="P127" s="26">
        <v>0</v>
      </c>
      <c r="Q127" s="26">
        <v>0</v>
      </c>
      <c r="R127" s="26">
        <v>0.43</v>
      </c>
      <c r="S127" s="27">
        <v>6.0777150448356032</v>
      </c>
      <c r="T127" s="27">
        <v>0</v>
      </c>
      <c r="U127" s="27">
        <v>0</v>
      </c>
      <c r="V127" s="27">
        <v>6.0777150448356032</v>
      </c>
      <c r="W127" s="26">
        <v>481.76</v>
      </c>
      <c r="X127" s="26">
        <v>0</v>
      </c>
      <c r="Y127" s="26">
        <v>0</v>
      </c>
      <c r="Z127" s="26">
        <v>481.76</v>
      </c>
      <c r="AA127" s="26">
        <v>11.36</v>
      </c>
      <c r="AB127" s="26">
        <v>0</v>
      </c>
      <c r="AC127" s="26">
        <v>0</v>
      </c>
      <c r="AD127" s="25">
        <v>2928</v>
      </c>
      <c r="AE127" s="25">
        <v>0</v>
      </c>
      <c r="AF127" s="25">
        <v>0</v>
      </c>
      <c r="AG127" s="25">
        <v>2928</v>
      </c>
      <c r="AH127" s="28"/>
      <c r="AI127" s="28"/>
      <c r="AJ127" s="28"/>
      <c r="AK127" s="28"/>
      <c r="AL127" s="27">
        <v>4.8849999999999998</v>
      </c>
      <c r="AM127" s="27">
        <v>0</v>
      </c>
      <c r="AN127" s="27">
        <v>0</v>
      </c>
      <c r="AO127" s="27">
        <v>4.8849999999999998</v>
      </c>
      <c r="AP127" s="25">
        <v>2353</v>
      </c>
      <c r="AQ127" s="25">
        <v>0</v>
      </c>
      <c r="AR127" s="25">
        <v>0</v>
      </c>
      <c r="AS127" s="25">
        <v>2353</v>
      </c>
    </row>
    <row r="128" spans="1:45" s="9" customFormat="1" ht="37.5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7</v>
      </c>
      <c r="G128" s="26">
        <v>70</v>
      </c>
      <c r="H128" s="26">
        <v>0</v>
      </c>
      <c r="I128" s="26">
        <v>0</v>
      </c>
      <c r="J128" s="26">
        <v>70</v>
      </c>
      <c r="K128" s="25">
        <v>5</v>
      </c>
      <c r="L128" s="25">
        <v>0</v>
      </c>
      <c r="M128" s="25">
        <v>0</v>
      </c>
      <c r="N128" s="25">
        <v>5</v>
      </c>
      <c r="O128" s="26">
        <v>0.71</v>
      </c>
      <c r="P128" s="26">
        <v>0</v>
      </c>
      <c r="Q128" s="26">
        <v>0</v>
      </c>
      <c r="R128" s="26">
        <v>0.71</v>
      </c>
      <c r="S128" s="27">
        <v>10.034657531502294</v>
      </c>
      <c r="T128" s="27">
        <v>0</v>
      </c>
      <c r="U128" s="27">
        <v>0</v>
      </c>
      <c r="V128" s="27">
        <v>10.034657531502294</v>
      </c>
      <c r="W128" s="26">
        <v>499.17</v>
      </c>
      <c r="X128" s="26">
        <v>0</v>
      </c>
      <c r="Y128" s="26">
        <v>0</v>
      </c>
      <c r="Z128" s="26">
        <v>499.17</v>
      </c>
      <c r="AA128" s="26">
        <v>8.99</v>
      </c>
      <c r="AB128" s="26">
        <v>0</v>
      </c>
      <c r="AC128" s="26">
        <v>0</v>
      </c>
      <c r="AD128" s="25">
        <v>5009</v>
      </c>
      <c r="AE128" s="25">
        <v>0</v>
      </c>
      <c r="AF128" s="25">
        <v>0</v>
      </c>
      <c r="AG128" s="25">
        <v>5009</v>
      </c>
      <c r="AH128" s="28"/>
      <c r="AI128" s="28"/>
      <c r="AJ128" s="28"/>
      <c r="AK128" s="28"/>
      <c r="AL128" s="27">
        <v>6.383</v>
      </c>
      <c r="AM128" s="27">
        <v>0</v>
      </c>
      <c r="AN128" s="27">
        <v>0</v>
      </c>
      <c r="AO128" s="27">
        <v>6.383</v>
      </c>
      <c r="AP128" s="25">
        <v>3186</v>
      </c>
      <c r="AQ128" s="25">
        <v>0</v>
      </c>
      <c r="AR128" s="25">
        <v>0</v>
      </c>
      <c r="AS128" s="25">
        <v>3186</v>
      </c>
    </row>
    <row r="129" spans="1:45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177</v>
      </c>
      <c r="G129" s="42">
        <v>2007.1</v>
      </c>
      <c r="H129" s="42">
        <v>11.55</v>
      </c>
      <c r="I129" s="42">
        <v>83.38</v>
      </c>
      <c r="J129" s="42">
        <v>2102.0300000000002</v>
      </c>
      <c r="K129" s="41">
        <v>86</v>
      </c>
      <c r="L129" s="41">
        <v>0</v>
      </c>
      <c r="M129" s="41">
        <v>0</v>
      </c>
      <c r="N129" s="41">
        <v>86</v>
      </c>
      <c r="O129" s="42">
        <v>0.43</v>
      </c>
      <c r="P129" s="42">
        <v>0</v>
      </c>
      <c r="Q129" s="42">
        <v>0</v>
      </c>
      <c r="R129" s="42">
        <v>0.41</v>
      </c>
      <c r="S129" s="57">
        <v>5.0479759794808308</v>
      </c>
      <c r="T129" s="57">
        <v>0</v>
      </c>
      <c r="U129" s="57">
        <v>0</v>
      </c>
      <c r="V129" s="57">
        <v>4.8467101334193963</v>
      </c>
      <c r="W129" s="42">
        <v>10144.66</v>
      </c>
      <c r="X129" s="42">
        <v>40.01</v>
      </c>
      <c r="Y129" s="42">
        <v>381.26</v>
      </c>
      <c r="Z129" s="42">
        <v>10565.93</v>
      </c>
      <c r="AA129" s="42">
        <v>11.74</v>
      </c>
      <c r="AB129" s="42">
        <v>0</v>
      </c>
      <c r="AC129" s="42">
        <v>0</v>
      </c>
      <c r="AD129" s="41">
        <v>51210</v>
      </c>
      <c r="AE129" s="41">
        <v>0</v>
      </c>
      <c r="AF129" s="41">
        <v>0</v>
      </c>
      <c r="AG129" s="41">
        <v>51210</v>
      </c>
      <c r="AH129" s="44" t="s">
        <v>556</v>
      </c>
      <c r="AI129" s="44" t="s">
        <v>31</v>
      </c>
      <c r="AJ129" s="44" t="s">
        <v>31</v>
      </c>
      <c r="AK129" s="44" t="s">
        <v>556</v>
      </c>
      <c r="AL129" s="43">
        <v>5.048</v>
      </c>
      <c r="AM129" s="43">
        <v>0</v>
      </c>
      <c r="AN129" s="43">
        <v>0</v>
      </c>
      <c r="AO129" s="43">
        <v>5.048</v>
      </c>
      <c r="AP129" s="41">
        <v>51210</v>
      </c>
      <c r="AQ129" s="41">
        <v>0</v>
      </c>
      <c r="AR129" s="41">
        <v>0</v>
      </c>
      <c r="AS129" s="41">
        <v>51210</v>
      </c>
    </row>
    <row r="130" spans="1:45" s="4" customFormat="1" hidden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10</v>
      </c>
      <c r="G130" s="26">
        <v>49</v>
      </c>
      <c r="H130" s="26">
        <v>29</v>
      </c>
      <c r="I130" s="26">
        <v>8</v>
      </c>
      <c r="J130" s="26">
        <v>86</v>
      </c>
      <c r="K130" s="25">
        <v>0</v>
      </c>
      <c r="L130" s="25">
        <v>0</v>
      </c>
      <c r="M130" s="25">
        <v>0</v>
      </c>
      <c r="N130" s="25">
        <v>0</v>
      </c>
      <c r="O130" s="26">
        <v>0</v>
      </c>
      <c r="P130" s="26">
        <v>0</v>
      </c>
      <c r="Q130" s="26">
        <v>0</v>
      </c>
      <c r="R130" s="26">
        <v>0</v>
      </c>
      <c r="S130" s="27">
        <v>0</v>
      </c>
      <c r="T130" s="27">
        <v>0</v>
      </c>
      <c r="U130" s="27">
        <v>0</v>
      </c>
      <c r="V130" s="27">
        <v>0</v>
      </c>
      <c r="W130" s="26">
        <v>20.78</v>
      </c>
      <c r="X130" s="26">
        <v>2.38</v>
      </c>
      <c r="Y130" s="26">
        <v>1.44</v>
      </c>
      <c r="Z130" s="26">
        <v>24.6</v>
      </c>
      <c r="AA130" s="26">
        <v>0</v>
      </c>
      <c r="AB130" s="26">
        <v>0</v>
      </c>
      <c r="AC130" s="26">
        <v>0</v>
      </c>
      <c r="AD130" s="25">
        <v>0</v>
      </c>
      <c r="AE130" s="25">
        <v>0</v>
      </c>
      <c r="AF130" s="25">
        <v>0</v>
      </c>
      <c r="AG130" s="25">
        <v>0</v>
      </c>
      <c r="AH130" s="28"/>
      <c r="AI130" s="28"/>
      <c r="AJ130" s="28"/>
      <c r="AK130" s="28"/>
      <c r="AL130" s="27">
        <v>0</v>
      </c>
      <c r="AM130" s="27">
        <v>0</v>
      </c>
      <c r="AN130" s="27">
        <v>0</v>
      </c>
      <c r="AO130" s="27">
        <v>0</v>
      </c>
      <c r="AP130" s="25">
        <v>0</v>
      </c>
      <c r="AQ130" s="25">
        <v>0</v>
      </c>
      <c r="AR130" s="25">
        <v>0</v>
      </c>
      <c r="AS130" s="25">
        <v>0</v>
      </c>
    </row>
    <row r="131" spans="1:45" s="29" customFormat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8</v>
      </c>
      <c r="G131" s="26">
        <v>45.4</v>
      </c>
      <c r="H131" s="26">
        <v>23.6</v>
      </c>
      <c r="I131" s="26">
        <v>0</v>
      </c>
      <c r="J131" s="26">
        <v>69</v>
      </c>
      <c r="K131" s="25">
        <v>2</v>
      </c>
      <c r="L131" s="25">
        <v>0</v>
      </c>
      <c r="M131" s="25">
        <v>0</v>
      </c>
      <c r="N131" s="25">
        <v>2</v>
      </c>
      <c r="O131" s="26">
        <v>0.44</v>
      </c>
      <c r="P131" s="26">
        <v>0</v>
      </c>
      <c r="Q131" s="26">
        <v>0</v>
      </c>
      <c r="R131" s="26">
        <v>0.25</v>
      </c>
      <c r="S131" s="27">
        <v>3.4229828850855748</v>
      </c>
      <c r="T131" s="27">
        <v>0</v>
      </c>
      <c r="U131" s="27">
        <v>0</v>
      </c>
      <c r="V131" s="27">
        <v>1.9760056457304165</v>
      </c>
      <c r="W131" s="26">
        <v>8.18</v>
      </c>
      <c r="X131" s="26">
        <v>5.27</v>
      </c>
      <c r="Y131" s="26">
        <v>0.72</v>
      </c>
      <c r="Z131" s="26">
        <v>14.17</v>
      </c>
      <c r="AA131" s="26">
        <v>7.14</v>
      </c>
      <c r="AB131" s="26">
        <v>0</v>
      </c>
      <c r="AC131" s="26">
        <v>0</v>
      </c>
      <c r="AD131" s="25">
        <v>28</v>
      </c>
      <c r="AE131" s="25">
        <v>0</v>
      </c>
      <c r="AF131" s="25">
        <v>0</v>
      </c>
      <c r="AG131" s="25">
        <v>28</v>
      </c>
      <c r="AH131" s="28"/>
      <c r="AI131" s="28"/>
      <c r="AJ131" s="28"/>
      <c r="AK131" s="28"/>
      <c r="AL131" s="27">
        <v>3.1419999999999999</v>
      </c>
      <c r="AM131" s="27">
        <v>0</v>
      </c>
      <c r="AN131" s="27">
        <v>0</v>
      </c>
      <c r="AO131" s="27">
        <v>3.1419999999999999</v>
      </c>
      <c r="AP131" s="25">
        <v>26</v>
      </c>
      <c r="AQ131" s="25">
        <v>0</v>
      </c>
      <c r="AR131" s="25">
        <v>0</v>
      </c>
      <c r="AS131" s="25">
        <v>26</v>
      </c>
    </row>
    <row r="132" spans="1:45" s="9" customFormat="1" hidden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10</v>
      </c>
      <c r="G132" s="26">
        <v>65</v>
      </c>
      <c r="H132" s="26">
        <v>0</v>
      </c>
      <c r="I132" s="26">
        <v>0</v>
      </c>
      <c r="J132" s="26">
        <v>65</v>
      </c>
      <c r="K132" s="25">
        <v>0</v>
      </c>
      <c r="L132" s="25">
        <v>0</v>
      </c>
      <c r="M132" s="25">
        <v>0</v>
      </c>
      <c r="N132" s="25">
        <v>0</v>
      </c>
      <c r="O132" s="26">
        <v>0</v>
      </c>
      <c r="P132" s="26">
        <v>0</v>
      </c>
      <c r="Q132" s="26">
        <v>0</v>
      </c>
      <c r="R132" s="26">
        <v>0</v>
      </c>
      <c r="S132" s="27">
        <v>0</v>
      </c>
      <c r="T132" s="27">
        <v>0</v>
      </c>
      <c r="U132" s="27">
        <v>0</v>
      </c>
      <c r="V132" s="27">
        <v>0</v>
      </c>
      <c r="W132" s="26">
        <v>14.34</v>
      </c>
      <c r="X132" s="26">
        <v>0</v>
      </c>
      <c r="Y132" s="26">
        <v>0.03</v>
      </c>
      <c r="Z132" s="26">
        <v>14.37</v>
      </c>
      <c r="AA132" s="26">
        <v>0</v>
      </c>
      <c r="AB132" s="26">
        <v>0</v>
      </c>
      <c r="AC132" s="26">
        <v>0</v>
      </c>
      <c r="AD132" s="25">
        <v>0</v>
      </c>
      <c r="AE132" s="25">
        <v>0</v>
      </c>
      <c r="AF132" s="25">
        <v>0</v>
      </c>
      <c r="AG132" s="25">
        <v>0</v>
      </c>
      <c r="AH132" s="28"/>
      <c r="AI132" s="28"/>
      <c r="AJ132" s="28"/>
      <c r="AK132" s="28"/>
      <c r="AL132" s="27">
        <v>0</v>
      </c>
      <c r="AM132" s="27">
        <v>0</v>
      </c>
      <c r="AN132" s="27">
        <v>0</v>
      </c>
      <c r="AO132" s="27">
        <v>0</v>
      </c>
      <c r="AP132" s="25">
        <v>0</v>
      </c>
      <c r="AQ132" s="25">
        <v>0</v>
      </c>
      <c r="AR132" s="25">
        <v>0</v>
      </c>
      <c r="AS132" s="25">
        <v>0</v>
      </c>
    </row>
    <row r="133" spans="1:45" s="9" customFormat="1" ht="37.5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3</v>
      </c>
      <c r="G133" s="26">
        <v>31.03</v>
      </c>
      <c r="H133" s="26">
        <v>0</v>
      </c>
      <c r="I133" s="26">
        <v>0</v>
      </c>
      <c r="J133" s="26">
        <v>31.03</v>
      </c>
      <c r="K133" s="25">
        <v>3</v>
      </c>
      <c r="L133" s="25">
        <v>0</v>
      </c>
      <c r="M133" s="25">
        <v>0</v>
      </c>
      <c r="N133" s="25">
        <v>3</v>
      </c>
      <c r="O133" s="26">
        <v>0.97</v>
      </c>
      <c r="P133" s="26">
        <v>0</v>
      </c>
      <c r="Q133" s="26">
        <v>0</v>
      </c>
      <c r="R133" s="26">
        <v>0.97</v>
      </c>
      <c r="S133" s="27">
        <v>7.659799260433175</v>
      </c>
      <c r="T133" s="27">
        <v>0</v>
      </c>
      <c r="U133" s="27">
        <v>0</v>
      </c>
      <c r="V133" s="27">
        <v>7.659799260433175</v>
      </c>
      <c r="W133" s="26">
        <v>18.93</v>
      </c>
      <c r="X133" s="26">
        <v>0</v>
      </c>
      <c r="Y133" s="26">
        <v>0</v>
      </c>
      <c r="Z133" s="26">
        <v>18.93</v>
      </c>
      <c r="AA133" s="26">
        <v>9.23</v>
      </c>
      <c r="AB133" s="26">
        <v>0</v>
      </c>
      <c r="AC133" s="26">
        <v>0</v>
      </c>
      <c r="AD133" s="25">
        <v>145</v>
      </c>
      <c r="AE133" s="25">
        <v>0</v>
      </c>
      <c r="AF133" s="25">
        <v>0</v>
      </c>
      <c r="AG133" s="25">
        <v>145</v>
      </c>
      <c r="AH133" s="28"/>
      <c r="AI133" s="28"/>
      <c r="AJ133" s="28"/>
      <c r="AK133" s="28"/>
      <c r="AL133" s="27">
        <v>8.9529999999999994</v>
      </c>
      <c r="AM133" s="27">
        <v>0</v>
      </c>
      <c r="AN133" s="27">
        <v>0</v>
      </c>
      <c r="AO133" s="27">
        <v>8.9529999999999994</v>
      </c>
      <c r="AP133" s="25">
        <v>169</v>
      </c>
      <c r="AQ133" s="25">
        <v>0</v>
      </c>
      <c r="AR133" s="25">
        <v>0</v>
      </c>
      <c r="AS133" s="25">
        <v>169</v>
      </c>
    </row>
    <row r="134" spans="1:45" s="4" customFormat="1" ht="37.5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18</v>
      </c>
      <c r="G134" s="26">
        <v>233.8</v>
      </c>
      <c r="H134" s="26">
        <v>0</v>
      </c>
      <c r="I134" s="26">
        <v>0</v>
      </c>
      <c r="J134" s="26">
        <v>233.8</v>
      </c>
      <c r="K134" s="25">
        <v>3</v>
      </c>
      <c r="L134" s="25">
        <v>0</v>
      </c>
      <c r="M134" s="25">
        <v>0</v>
      </c>
      <c r="N134" s="25">
        <v>3</v>
      </c>
      <c r="O134" s="26">
        <v>0.13</v>
      </c>
      <c r="P134" s="26">
        <v>0</v>
      </c>
      <c r="Q134" s="26">
        <v>0</v>
      </c>
      <c r="R134" s="26">
        <v>0.09</v>
      </c>
      <c r="S134" s="27">
        <v>1.0273972602739727</v>
      </c>
      <c r="T134" s="27">
        <v>0</v>
      </c>
      <c r="U134" s="27">
        <v>0</v>
      </c>
      <c r="V134" s="27">
        <v>0.69124423963133641</v>
      </c>
      <c r="W134" s="26">
        <v>219</v>
      </c>
      <c r="X134" s="26">
        <v>106.5</v>
      </c>
      <c r="Y134" s="26">
        <v>0</v>
      </c>
      <c r="Z134" s="26">
        <v>325.5</v>
      </c>
      <c r="AA134" s="26">
        <v>10</v>
      </c>
      <c r="AB134" s="26">
        <v>0</v>
      </c>
      <c r="AC134" s="26">
        <v>0</v>
      </c>
      <c r="AD134" s="25">
        <v>225</v>
      </c>
      <c r="AE134" s="25">
        <v>0</v>
      </c>
      <c r="AF134" s="25">
        <v>0</v>
      </c>
      <c r="AG134" s="25">
        <v>225</v>
      </c>
      <c r="AH134" s="28"/>
      <c r="AI134" s="28"/>
      <c r="AJ134" s="28"/>
      <c r="AK134" s="28"/>
      <c r="AL134" s="27">
        <v>1.3</v>
      </c>
      <c r="AM134" s="27">
        <v>0</v>
      </c>
      <c r="AN134" s="27">
        <v>0</v>
      </c>
      <c r="AO134" s="27">
        <v>1.3</v>
      </c>
      <c r="AP134" s="25">
        <v>285</v>
      </c>
      <c r="AQ134" s="25">
        <v>0</v>
      </c>
      <c r="AR134" s="25">
        <v>0</v>
      </c>
      <c r="AS134" s="25">
        <v>285</v>
      </c>
    </row>
    <row r="135" spans="1:45" s="4" customFormat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14</v>
      </c>
      <c r="G135" s="26">
        <v>161</v>
      </c>
      <c r="H135" s="26">
        <v>12</v>
      </c>
      <c r="I135" s="26">
        <v>0</v>
      </c>
      <c r="J135" s="26">
        <v>173</v>
      </c>
      <c r="K135" s="25">
        <v>1</v>
      </c>
      <c r="L135" s="25">
        <v>0</v>
      </c>
      <c r="M135" s="25">
        <v>0</v>
      </c>
      <c r="N135" s="25">
        <v>1</v>
      </c>
      <c r="O135" s="26">
        <v>0.06</v>
      </c>
      <c r="P135" s="26">
        <v>0</v>
      </c>
      <c r="Q135" s="26">
        <v>0</v>
      </c>
      <c r="R135" s="26">
        <v>0.05</v>
      </c>
      <c r="S135" s="27">
        <v>0.47312871527356543</v>
      </c>
      <c r="T135" s="27">
        <v>0</v>
      </c>
      <c r="U135" s="27">
        <v>0</v>
      </c>
      <c r="V135" s="27">
        <v>0.35967905561191549</v>
      </c>
      <c r="W135" s="26">
        <v>164.86</v>
      </c>
      <c r="X135" s="26">
        <v>52</v>
      </c>
      <c r="Y135" s="26">
        <v>0</v>
      </c>
      <c r="Z135" s="26">
        <v>216.86</v>
      </c>
      <c r="AA135" s="26">
        <v>10</v>
      </c>
      <c r="AB135" s="26">
        <v>0</v>
      </c>
      <c r="AC135" s="26">
        <v>0</v>
      </c>
      <c r="AD135" s="25">
        <v>78</v>
      </c>
      <c r="AE135" s="25">
        <v>0</v>
      </c>
      <c r="AF135" s="25">
        <v>0</v>
      </c>
      <c r="AG135" s="25">
        <v>78</v>
      </c>
      <c r="AH135" s="28"/>
      <c r="AI135" s="28"/>
      <c r="AJ135" s="28"/>
      <c r="AK135" s="28"/>
      <c r="AL135" s="27">
        <v>0.6</v>
      </c>
      <c r="AM135" s="27">
        <v>0</v>
      </c>
      <c r="AN135" s="27">
        <v>0</v>
      </c>
      <c r="AO135" s="27">
        <v>0.6</v>
      </c>
      <c r="AP135" s="25">
        <v>99</v>
      </c>
      <c r="AQ135" s="25">
        <v>0</v>
      </c>
      <c r="AR135" s="25">
        <v>0</v>
      </c>
      <c r="AS135" s="25">
        <v>99</v>
      </c>
    </row>
    <row r="136" spans="1:45" s="29" customFormat="1" ht="37.5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4</v>
      </c>
      <c r="G136" s="26">
        <v>58.04</v>
      </c>
      <c r="H136" s="26">
        <v>0</v>
      </c>
      <c r="I136" s="26">
        <v>0</v>
      </c>
      <c r="J136" s="26">
        <v>58.04</v>
      </c>
      <c r="K136" s="25">
        <v>2</v>
      </c>
      <c r="L136" s="25">
        <v>0</v>
      </c>
      <c r="M136" s="25">
        <v>0</v>
      </c>
      <c r="N136" s="25">
        <v>2</v>
      </c>
      <c r="O136" s="26">
        <v>0.34</v>
      </c>
      <c r="P136" s="26">
        <v>0</v>
      </c>
      <c r="Q136" s="26">
        <v>0</v>
      </c>
      <c r="R136" s="26">
        <v>0.34</v>
      </c>
      <c r="S136" s="27">
        <v>2.6889632107023411</v>
      </c>
      <c r="T136" s="27">
        <v>0</v>
      </c>
      <c r="U136" s="27">
        <v>0</v>
      </c>
      <c r="V136" s="27">
        <v>2.6889632107023411</v>
      </c>
      <c r="W136" s="26">
        <v>74.75</v>
      </c>
      <c r="X136" s="26">
        <v>0</v>
      </c>
      <c r="Y136" s="26">
        <v>0</v>
      </c>
      <c r="Z136" s="26">
        <v>74.75</v>
      </c>
      <c r="AA136" s="26">
        <v>13.4</v>
      </c>
      <c r="AB136" s="26">
        <v>0</v>
      </c>
      <c r="AC136" s="26">
        <v>0</v>
      </c>
      <c r="AD136" s="25">
        <v>201</v>
      </c>
      <c r="AE136" s="25">
        <v>0</v>
      </c>
      <c r="AF136" s="25">
        <v>0</v>
      </c>
      <c r="AG136" s="25">
        <v>201</v>
      </c>
      <c r="AH136" s="28"/>
      <c r="AI136" s="28"/>
      <c r="AJ136" s="28"/>
      <c r="AK136" s="28"/>
      <c r="AL136" s="27">
        <v>4.556</v>
      </c>
      <c r="AM136" s="27">
        <v>0</v>
      </c>
      <c r="AN136" s="27">
        <v>0</v>
      </c>
      <c r="AO136" s="27">
        <v>4.556</v>
      </c>
      <c r="AP136" s="25">
        <v>341</v>
      </c>
      <c r="AQ136" s="25">
        <v>0</v>
      </c>
      <c r="AR136" s="25">
        <v>0</v>
      </c>
      <c r="AS136" s="25">
        <v>341</v>
      </c>
    </row>
    <row r="137" spans="1:45" s="4" customFormat="1" ht="37.5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6</v>
      </c>
      <c r="G137" s="26">
        <v>42.88</v>
      </c>
      <c r="H137" s="26">
        <v>35.24</v>
      </c>
      <c r="I137" s="26">
        <v>1.3</v>
      </c>
      <c r="J137" s="26">
        <v>79.42</v>
      </c>
      <c r="K137" s="25">
        <v>2</v>
      </c>
      <c r="L137" s="25">
        <v>0</v>
      </c>
      <c r="M137" s="25">
        <v>0</v>
      </c>
      <c r="N137" s="25">
        <v>2</v>
      </c>
      <c r="O137" s="26">
        <v>0.47</v>
      </c>
      <c r="P137" s="26">
        <v>0</v>
      </c>
      <c r="Q137" s="26">
        <v>0</v>
      </c>
      <c r="R137" s="26">
        <v>0.26</v>
      </c>
      <c r="S137" s="27">
        <v>3.7081627738983864</v>
      </c>
      <c r="T137" s="27">
        <v>0</v>
      </c>
      <c r="U137" s="27">
        <v>0</v>
      </c>
      <c r="V137" s="27">
        <v>2.0466476177819124</v>
      </c>
      <c r="W137" s="26">
        <v>83.06</v>
      </c>
      <c r="X137" s="26">
        <v>67.3</v>
      </c>
      <c r="Y137" s="26">
        <v>0.13</v>
      </c>
      <c r="Z137" s="26">
        <v>150.49</v>
      </c>
      <c r="AA137" s="26">
        <v>11.26</v>
      </c>
      <c r="AB137" s="26">
        <v>0</v>
      </c>
      <c r="AC137" s="26">
        <v>0</v>
      </c>
      <c r="AD137" s="25">
        <v>308</v>
      </c>
      <c r="AE137" s="25">
        <v>0</v>
      </c>
      <c r="AF137" s="25">
        <v>0</v>
      </c>
      <c r="AG137" s="25">
        <v>308</v>
      </c>
      <c r="AH137" s="28"/>
      <c r="AI137" s="28"/>
      <c r="AJ137" s="28"/>
      <c r="AK137" s="28"/>
      <c r="AL137" s="27">
        <v>5.2919999999999998</v>
      </c>
      <c r="AM137" s="27">
        <v>0</v>
      </c>
      <c r="AN137" s="27">
        <v>0</v>
      </c>
      <c r="AO137" s="27">
        <v>5.2919999999999998</v>
      </c>
      <c r="AP137" s="25">
        <v>440</v>
      </c>
      <c r="AQ137" s="25">
        <v>0</v>
      </c>
      <c r="AR137" s="25">
        <v>0</v>
      </c>
      <c r="AS137" s="25">
        <v>440</v>
      </c>
    </row>
    <row r="138" spans="1:45" s="4" customFormat="1" ht="56.25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9</v>
      </c>
      <c r="G138" s="26">
        <v>90.01</v>
      </c>
      <c r="H138" s="26">
        <v>0</v>
      </c>
      <c r="I138" s="26">
        <v>0</v>
      </c>
      <c r="J138" s="26">
        <v>90.01</v>
      </c>
      <c r="K138" s="25">
        <v>3</v>
      </c>
      <c r="L138" s="25">
        <v>0</v>
      </c>
      <c r="M138" s="25">
        <v>0</v>
      </c>
      <c r="N138" s="25">
        <v>3</v>
      </c>
      <c r="O138" s="26">
        <v>0.33</v>
      </c>
      <c r="P138" s="26">
        <v>0</v>
      </c>
      <c r="Q138" s="26">
        <v>0</v>
      </c>
      <c r="R138" s="26">
        <v>0.33</v>
      </c>
      <c r="S138" s="27">
        <v>2.6066737374561475</v>
      </c>
      <c r="T138" s="27">
        <v>0</v>
      </c>
      <c r="U138" s="27">
        <v>0</v>
      </c>
      <c r="V138" s="27">
        <v>2.6066737374561475</v>
      </c>
      <c r="W138" s="26">
        <v>245.14</v>
      </c>
      <c r="X138" s="26">
        <v>0</v>
      </c>
      <c r="Y138" s="26">
        <v>0</v>
      </c>
      <c r="Z138" s="26">
        <v>245.14</v>
      </c>
      <c r="AA138" s="26">
        <v>13.09</v>
      </c>
      <c r="AB138" s="26">
        <v>0</v>
      </c>
      <c r="AC138" s="26">
        <v>0</v>
      </c>
      <c r="AD138" s="25">
        <v>639</v>
      </c>
      <c r="AE138" s="25">
        <v>0</v>
      </c>
      <c r="AF138" s="25">
        <v>0</v>
      </c>
      <c r="AG138" s="25">
        <v>639</v>
      </c>
      <c r="AH138" s="28"/>
      <c r="AI138" s="28"/>
      <c r="AJ138" s="28"/>
      <c r="AK138" s="28"/>
      <c r="AL138" s="27">
        <v>4.32</v>
      </c>
      <c r="AM138" s="27">
        <v>0</v>
      </c>
      <c r="AN138" s="27">
        <v>0</v>
      </c>
      <c r="AO138" s="27">
        <v>4.32</v>
      </c>
      <c r="AP138" s="25">
        <v>1059</v>
      </c>
      <c r="AQ138" s="25">
        <v>0</v>
      </c>
      <c r="AR138" s="25">
        <v>0</v>
      </c>
      <c r="AS138" s="25">
        <v>1059</v>
      </c>
    </row>
    <row r="139" spans="1:45" s="4" customFormat="1" ht="37.5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3</v>
      </c>
      <c r="G139" s="26">
        <v>29.3</v>
      </c>
      <c r="H139" s="26">
        <v>3.1</v>
      </c>
      <c r="I139" s="26">
        <v>0</v>
      </c>
      <c r="J139" s="26">
        <v>32.4</v>
      </c>
      <c r="K139" s="25">
        <v>3</v>
      </c>
      <c r="L139" s="25">
        <v>0</v>
      </c>
      <c r="M139" s="25">
        <v>0</v>
      </c>
      <c r="N139" s="25">
        <v>3</v>
      </c>
      <c r="O139" s="26">
        <v>1.02</v>
      </c>
      <c r="P139" s="26">
        <v>0</v>
      </c>
      <c r="Q139" s="26">
        <v>0</v>
      </c>
      <c r="R139" s="26">
        <v>0.92</v>
      </c>
      <c r="S139" s="27">
        <v>8.0683943360940429</v>
      </c>
      <c r="T139" s="27">
        <v>0</v>
      </c>
      <c r="U139" s="27">
        <v>0</v>
      </c>
      <c r="V139" s="27">
        <v>7.2894038136615977</v>
      </c>
      <c r="W139" s="26">
        <v>37.43</v>
      </c>
      <c r="X139" s="26">
        <v>4</v>
      </c>
      <c r="Y139" s="26">
        <v>0</v>
      </c>
      <c r="Z139" s="26">
        <v>41.43</v>
      </c>
      <c r="AA139" s="26">
        <v>10.06</v>
      </c>
      <c r="AB139" s="26">
        <v>0</v>
      </c>
      <c r="AC139" s="26">
        <v>0</v>
      </c>
      <c r="AD139" s="25">
        <v>302</v>
      </c>
      <c r="AE139" s="25">
        <v>0</v>
      </c>
      <c r="AF139" s="25">
        <v>0</v>
      </c>
      <c r="AG139" s="25">
        <v>302</v>
      </c>
      <c r="AH139" s="28"/>
      <c r="AI139" s="28"/>
      <c r="AJ139" s="28"/>
      <c r="AK139" s="28"/>
      <c r="AL139" s="27">
        <v>10.260999999999999</v>
      </c>
      <c r="AM139" s="27">
        <v>0</v>
      </c>
      <c r="AN139" s="27">
        <v>0</v>
      </c>
      <c r="AO139" s="27">
        <v>10.260999999999999</v>
      </c>
      <c r="AP139" s="25">
        <v>384</v>
      </c>
      <c r="AQ139" s="25">
        <v>0</v>
      </c>
      <c r="AR139" s="25">
        <v>0</v>
      </c>
      <c r="AS139" s="25">
        <v>384</v>
      </c>
    </row>
    <row r="140" spans="1:45" s="29" customFormat="1" ht="37.5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7</v>
      </c>
      <c r="G140" s="26">
        <v>74.11</v>
      </c>
      <c r="H140" s="26">
        <v>0</v>
      </c>
      <c r="I140" s="26">
        <v>0</v>
      </c>
      <c r="J140" s="26">
        <v>74.11</v>
      </c>
      <c r="K140" s="25">
        <v>2</v>
      </c>
      <c r="L140" s="25">
        <v>0</v>
      </c>
      <c r="M140" s="25">
        <v>0</v>
      </c>
      <c r="N140" s="25">
        <v>2</v>
      </c>
      <c r="O140" s="26">
        <v>0.27</v>
      </c>
      <c r="P140" s="26">
        <v>0</v>
      </c>
      <c r="Q140" s="26">
        <v>0</v>
      </c>
      <c r="R140" s="26">
        <v>0.27</v>
      </c>
      <c r="S140" s="27">
        <v>2.1356275303643724</v>
      </c>
      <c r="T140" s="27">
        <v>0</v>
      </c>
      <c r="U140" s="27">
        <v>0</v>
      </c>
      <c r="V140" s="27">
        <v>2.1356275303643724</v>
      </c>
      <c r="W140" s="26">
        <v>197.6</v>
      </c>
      <c r="X140" s="26">
        <v>0</v>
      </c>
      <c r="Y140" s="26">
        <v>0</v>
      </c>
      <c r="Z140" s="26">
        <v>197.6</v>
      </c>
      <c r="AA140" s="26">
        <v>6.25</v>
      </c>
      <c r="AB140" s="26">
        <v>0</v>
      </c>
      <c r="AC140" s="26">
        <v>0</v>
      </c>
      <c r="AD140" s="25">
        <v>422</v>
      </c>
      <c r="AE140" s="25">
        <v>0</v>
      </c>
      <c r="AF140" s="25">
        <v>0</v>
      </c>
      <c r="AG140" s="25">
        <v>422</v>
      </c>
      <c r="AH140" s="28"/>
      <c r="AI140" s="28"/>
      <c r="AJ140" s="28"/>
      <c r="AK140" s="28"/>
      <c r="AL140" s="27">
        <v>1.6879999999999999</v>
      </c>
      <c r="AM140" s="27">
        <v>0</v>
      </c>
      <c r="AN140" s="27">
        <v>0</v>
      </c>
      <c r="AO140" s="27">
        <v>1.6879999999999999</v>
      </c>
      <c r="AP140" s="25">
        <v>334</v>
      </c>
      <c r="AQ140" s="25">
        <v>0</v>
      </c>
      <c r="AR140" s="25">
        <v>0</v>
      </c>
      <c r="AS140" s="25">
        <v>334</v>
      </c>
    </row>
    <row r="141" spans="1:45" s="4" customFormat="1" ht="37.5" hidden="1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4</v>
      </c>
      <c r="G141" s="26">
        <v>32.200000000000003</v>
      </c>
      <c r="H141" s="26">
        <v>0</v>
      </c>
      <c r="I141" s="26">
        <v>0</v>
      </c>
      <c r="J141" s="26">
        <v>32.200000000000003</v>
      </c>
      <c r="K141" s="25">
        <v>0</v>
      </c>
      <c r="L141" s="25">
        <v>0</v>
      </c>
      <c r="M141" s="25">
        <v>0</v>
      </c>
      <c r="N141" s="25">
        <v>0</v>
      </c>
      <c r="O141" s="26">
        <v>0</v>
      </c>
      <c r="P141" s="26">
        <v>0</v>
      </c>
      <c r="Q141" s="26">
        <v>0</v>
      </c>
      <c r="R141" s="26">
        <v>0</v>
      </c>
      <c r="S141" s="27">
        <v>0</v>
      </c>
      <c r="T141" s="27">
        <v>0</v>
      </c>
      <c r="U141" s="27">
        <v>0</v>
      </c>
      <c r="V141" s="27">
        <v>0</v>
      </c>
      <c r="W141" s="26">
        <v>7.4</v>
      </c>
      <c r="X141" s="26">
        <v>2.08</v>
      </c>
      <c r="Y141" s="26">
        <v>0</v>
      </c>
      <c r="Z141" s="26">
        <v>9.48</v>
      </c>
      <c r="AA141" s="26">
        <v>0</v>
      </c>
      <c r="AB141" s="26">
        <v>0</v>
      </c>
      <c r="AC141" s="26">
        <v>0</v>
      </c>
      <c r="AD141" s="25">
        <v>0</v>
      </c>
      <c r="AE141" s="25">
        <v>0</v>
      </c>
      <c r="AF141" s="25">
        <v>0</v>
      </c>
      <c r="AG141" s="25">
        <v>0</v>
      </c>
      <c r="AH141" s="28"/>
      <c r="AI141" s="28"/>
      <c r="AJ141" s="28"/>
      <c r="AK141" s="28"/>
      <c r="AL141" s="27">
        <v>0</v>
      </c>
      <c r="AM141" s="27">
        <v>0</v>
      </c>
      <c r="AN141" s="27">
        <v>0</v>
      </c>
      <c r="AO141" s="27">
        <v>0</v>
      </c>
      <c r="AP141" s="25">
        <v>0</v>
      </c>
      <c r="AQ141" s="25">
        <v>0</v>
      </c>
      <c r="AR141" s="25">
        <v>0</v>
      </c>
      <c r="AS141" s="25">
        <v>0</v>
      </c>
    </row>
    <row r="142" spans="1:45" s="4" customFormat="1" ht="37.5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3</v>
      </c>
      <c r="G142" s="26">
        <v>30</v>
      </c>
      <c r="H142" s="26">
        <v>0</v>
      </c>
      <c r="I142" s="26">
        <v>0</v>
      </c>
      <c r="J142" s="26">
        <v>30</v>
      </c>
      <c r="K142" s="25">
        <v>2</v>
      </c>
      <c r="L142" s="25">
        <v>0</v>
      </c>
      <c r="M142" s="25">
        <v>0</v>
      </c>
      <c r="N142" s="25">
        <v>2</v>
      </c>
      <c r="O142" s="26">
        <v>0.67</v>
      </c>
      <c r="P142" s="26">
        <v>0</v>
      </c>
      <c r="Q142" s="26">
        <v>0</v>
      </c>
      <c r="R142" s="26">
        <v>0.67</v>
      </c>
      <c r="S142" s="27">
        <v>5.2937271822104215</v>
      </c>
      <c r="T142" s="27">
        <v>0</v>
      </c>
      <c r="U142" s="27">
        <v>0</v>
      </c>
      <c r="V142" s="27">
        <v>5.2937271822104215</v>
      </c>
      <c r="W142" s="26">
        <v>60.26</v>
      </c>
      <c r="X142" s="26">
        <v>0</v>
      </c>
      <c r="Y142" s="26">
        <v>0</v>
      </c>
      <c r="Z142" s="26">
        <v>60.26</v>
      </c>
      <c r="AA142" s="26">
        <v>12.14</v>
      </c>
      <c r="AB142" s="26">
        <v>0</v>
      </c>
      <c r="AC142" s="26">
        <v>0</v>
      </c>
      <c r="AD142" s="25">
        <v>319</v>
      </c>
      <c r="AE142" s="25">
        <v>0</v>
      </c>
      <c r="AF142" s="25">
        <v>0</v>
      </c>
      <c r="AG142" s="25">
        <v>319</v>
      </c>
      <c r="AH142" s="28"/>
      <c r="AI142" s="28"/>
      <c r="AJ142" s="28"/>
      <c r="AK142" s="28"/>
      <c r="AL142" s="27">
        <v>8.1340000000000003</v>
      </c>
      <c r="AM142" s="27">
        <v>0</v>
      </c>
      <c r="AN142" s="27">
        <v>0</v>
      </c>
      <c r="AO142" s="27">
        <v>8.1340000000000003</v>
      </c>
      <c r="AP142" s="25">
        <v>490</v>
      </c>
      <c r="AQ142" s="25">
        <v>0</v>
      </c>
      <c r="AR142" s="25">
        <v>0</v>
      </c>
      <c r="AS142" s="25">
        <v>490</v>
      </c>
    </row>
    <row r="143" spans="1:45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99</v>
      </c>
      <c r="G143" s="42">
        <v>941.97</v>
      </c>
      <c r="H143" s="42">
        <v>102.94</v>
      </c>
      <c r="I143" s="42">
        <v>9.3000000000000007</v>
      </c>
      <c r="J143" s="42">
        <v>1054.21</v>
      </c>
      <c r="K143" s="41">
        <v>23</v>
      </c>
      <c r="L143" s="41">
        <v>0</v>
      </c>
      <c r="M143" s="41">
        <v>0</v>
      </c>
      <c r="N143" s="41">
        <v>23</v>
      </c>
      <c r="O143" s="42">
        <v>0.24</v>
      </c>
      <c r="P143" s="42">
        <v>0</v>
      </c>
      <c r="Q143" s="42">
        <v>0</v>
      </c>
      <c r="R143" s="42">
        <v>0.2</v>
      </c>
      <c r="S143" s="43">
        <v>2.3156468964080124</v>
      </c>
      <c r="T143" s="43">
        <v>0</v>
      </c>
      <c r="U143" s="43">
        <v>0</v>
      </c>
      <c r="V143" s="43">
        <v>1.9137760300807991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2">
        <v>9.65</v>
      </c>
      <c r="AB143" s="42">
        <v>0</v>
      </c>
      <c r="AC143" s="42">
        <v>0</v>
      </c>
      <c r="AD143" s="41">
        <v>2667</v>
      </c>
      <c r="AE143" s="41">
        <v>0</v>
      </c>
      <c r="AF143" s="41">
        <v>0</v>
      </c>
      <c r="AG143" s="41">
        <v>2667</v>
      </c>
      <c r="AH143" s="44" t="s">
        <v>557</v>
      </c>
      <c r="AI143" s="44" t="s">
        <v>31</v>
      </c>
      <c r="AJ143" s="44" t="s">
        <v>31</v>
      </c>
      <c r="AK143" s="44" t="s">
        <v>557</v>
      </c>
      <c r="AL143" s="43">
        <v>2.3159999999999998</v>
      </c>
      <c r="AM143" s="43">
        <v>0</v>
      </c>
      <c r="AN143" s="43">
        <v>0</v>
      </c>
      <c r="AO143" s="43">
        <v>2.3159999999999998</v>
      </c>
      <c r="AP143" s="41">
        <v>2667</v>
      </c>
      <c r="AQ143" s="41">
        <v>0</v>
      </c>
      <c r="AR143" s="41">
        <v>0</v>
      </c>
      <c r="AS143" s="41">
        <v>2667</v>
      </c>
    </row>
    <row r="144" spans="1:45" s="4" customFormat="1" hidden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6</v>
      </c>
      <c r="G144" s="26">
        <v>40.799999999999997</v>
      </c>
      <c r="H144" s="26">
        <v>0</v>
      </c>
      <c r="I144" s="26">
        <v>0</v>
      </c>
      <c r="J144" s="26">
        <v>40.799999999999997</v>
      </c>
      <c r="K144" s="25">
        <v>0</v>
      </c>
      <c r="L144" s="25">
        <v>0</v>
      </c>
      <c r="M144" s="25">
        <v>0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6">
        <v>0</v>
      </c>
      <c r="AB144" s="26">
        <v>0</v>
      </c>
      <c r="AC144" s="26">
        <v>0</v>
      </c>
      <c r="AD144" s="25">
        <v>0</v>
      </c>
      <c r="AE144" s="25">
        <v>0</v>
      </c>
      <c r="AF144" s="25">
        <v>0</v>
      </c>
      <c r="AG144" s="25">
        <v>0</v>
      </c>
      <c r="AH144" s="28"/>
      <c r="AI144" s="28"/>
      <c r="AJ144" s="28"/>
      <c r="AK144" s="28"/>
      <c r="AL144" s="27">
        <v>0</v>
      </c>
      <c r="AM144" s="27">
        <v>0</v>
      </c>
      <c r="AN144" s="27">
        <v>0</v>
      </c>
      <c r="AO144" s="27">
        <v>0</v>
      </c>
      <c r="AP144" s="25">
        <v>0</v>
      </c>
      <c r="AQ144" s="25">
        <v>0</v>
      </c>
      <c r="AR144" s="25">
        <v>0</v>
      </c>
      <c r="AS144" s="25">
        <v>0</v>
      </c>
    </row>
    <row r="145" spans="1:45" s="4" customFormat="1" hidden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10</v>
      </c>
      <c r="G145" s="26">
        <v>5.8</v>
      </c>
      <c r="H145" s="26">
        <v>67.2</v>
      </c>
      <c r="I145" s="26">
        <v>1</v>
      </c>
      <c r="J145" s="26">
        <v>74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1.99</v>
      </c>
      <c r="X145" s="26">
        <v>6.25</v>
      </c>
      <c r="Y145" s="26">
        <v>0.01</v>
      </c>
      <c r="Z145" s="26">
        <v>8.25</v>
      </c>
      <c r="AA145" s="26">
        <v>0</v>
      </c>
      <c r="AB145" s="26">
        <v>0</v>
      </c>
      <c r="AC145" s="26">
        <v>0</v>
      </c>
      <c r="AD145" s="25">
        <v>0</v>
      </c>
      <c r="AE145" s="25">
        <v>0</v>
      </c>
      <c r="AF145" s="25">
        <v>0</v>
      </c>
      <c r="AG145" s="25">
        <v>0</v>
      </c>
      <c r="AH145" s="28"/>
      <c r="AI145" s="28"/>
      <c r="AJ145" s="28"/>
      <c r="AK145" s="28"/>
      <c r="AL145" s="27">
        <v>0</v>
      </c>
      <c r="AM145" s="27">
        <v>0</v>
      </c>
      <c r="AN145" s="27">
        <v>0</v>
      </c>
      <c r="AO145" s="27">
        <v>0</v>
      </c>
      <c r="AP145" s="25">
        <v>0</v>
      </c>
      <c r="AQ145" s="25">
        <v>0</v>
      </c>
      <c r="AR145" s="25">
        <v>0</v>
      </c>
      <c r="AS145" s="25">
        <v>0</v>
      </c>
    </row>
    <row r="146" spans="1:45" s="4" customFormat="1" ht="37.5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23</v>
      </c>
      <c r="G146" s="26">
        <v>172.6</v>
      </c>
      <c r="H146" s="26">
        <v>54.6</v>
      </c>
      <c r="I146" s="26">
        <v>0</v>
      </c>
      <c r="J146" s="26">
        <v>227.2</v>
      </c>
      <c r="K146" s="25">
        <v>12</v>
      </c>
      <c r="L146" s="25">
        <v>0</v>
      </c>
      <c r="M146" s="25">
        <v>0</v>
      </c>
      <c r="N146" s="25">
        <v>12</v>
      </c>
      <c r="O146" s="26">
        <v>0.7</v>
      </c>
      <c r="P146" s="26">
        <v>0</v>
      </c>
      <c r="Q146" s="26">
        <v>0</v>
      </c>
      <c r="R146" s="26">
        <v>0.53</v>
      </c>
      <c r="S146" s="27">
        <v>5.6799336650082921</v>
      </c>
      <c r="T146" s="27">
        <v>0</v>
      </c>
      <c r="U146" s="27">
        <v>0</v>
      </c>
      <c r="V146" s="27">
        <v>4.3133550861526135</v>
      </c>
      <c r="W146" s="26">
        <v>265.32</v>
      </c>
      <c r="X146" s="26">
        <v>84.06</v>
      </c>
      <c r="Y146" s="26">
        <v>0</v>
      </c>
      <c r="Z146" s="26">
        <v>349.38</v>
      </c>
      <c r="AA146" s="26">
        <v>8.2100000000000009</v>
      </c>
      <c r="AB146" s="26">
        <v>0</v>
      </c>
      <c r="AC146" s="26">
        <v>0</v>
      </c>
      <c r="AD146" s="25">
        <v>1507</v>
      </c>
      <c r="AE146" s="25">
        <v>0</v>
      </c>
      <c r="AF146" s="25">
        <v>0</v>
      </c>
      <c r="AG146" s="25">
        <v>1507</v>
      </c>
      <c r="AH146" s="28"/>
      <c r="AI146" s="28"/>
      <c r="AJ146" s="28"/>
      <c r="AK146" s="28"/>
      <c r="AL146" s="27">
        <v>5.7469999999999999</v>
      </c>
      <c r="AM146" s="27">
        <v>0</v>
      </c>
      <c r="AN146" s="27">
        <v>0</v>
      </c>
      <c r="AO146" s="27">
        <v>5.7469999999999999</v>
      </c>
      <c r="AP146" s="25">
        <v>1525</v>
      </c>
      <c r="AQ146" s="25">
        <v>0</v>
      </c>
      <c r="AR146" s="25">
        <v>0</v>
      </c>
      <c r="AS146" s="25">
        <v>1525</v>
      </c>
    </row>
    <row r="147" spans="1:45" s="4" customFormat="1" hidden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0</v>
      </c>
      <c r="G147" s="26">
        <v>0</v>
      </c>
      <c r="H147" s="26">
        <v>0</v>
      </c>
      <c r="I147" s="26">
        <v>0</v>
      </c>
      <c r="J147" s="26">
        <v>0</v>
      </c>
      <c r="K147" s="25">
        <v>0</v>
      </c>
      <c r="L147" s="25">
        <v>0</v>
      </c>
      <c r="M147" s="25">
        <v>0</v>
      </c>
      <c r="N147" s="25">
        <v>0</v>
      </c>
      <c r="O147" s="26">
        <v>0</v>
      </c>
      <c r="P147" s="26">
        <v>0</v>
      </c>
      <c r="Q147" s="26">
        <v>0</v>
      </c>
      <c r="R147" s="26">
        <v>0</v>
      </c>
      <c r="S147" s="27">
        <v>0</v>
      </c>
      <c r="T147" s="27">
        <v>0</v>
      </c>
      <c r="U147" s="27">
        <v>0</v>
      </c>
      <c r="V147" s="27">
        <v>0</v>
      </c>
      <c r="W147" s="26">
        <v>0</v>
      </c>
      <c r="X147" s="26">
        <v>0</v>
      </c>
      <c r="Y147" s="26">
        <v>0</v>
      </c>
      <c r="Z147" s="26">
        <v>0</v>
      </c>
      <c r="AA147" s="26">
        <v>0</v>
      </c>
      <c r="AB147" s="26">
        <v>0</v>
      </c>
      <c r="AC147" s="26">
        <v>0</v>
      </c>
      <c r="AD147" s="25">
        <v>0</v>
      </c>
      <c r="AE147" s="25">
        <v>0</v>
      </c>
      <c r="AF147" s="25">
        <v>0</v>
      </c>
      <c r="AG147" s="25">
        <v>0</v>
      </c>
      <c r="AH147" s="28"/>
      <c r="AI147" s="28"/>
      <c r="AJ147" s="28"/>
      <c r="AK147" s="28"/>
      <c r="AL147" s="27">
        <v>0</v>
      </c>
      <c r="AM147" s="27">
        <v>0</v>
      </c>
      <c r="AN147" s="27">
        <v>0</v>
      </c>
      <c r="AO147" s="27">
        <v>0</v>
      </c>
      <c r="AP147" s="25">
        <v>0</v>
      </c>
      <c r="AQ147" s="25">
        <v>0</v>
      </c>
      <c r="AR147" s="25">
        <v>0</v>
      </c>
      <c r="AS147" s="25">
        <v>0</v>
      </c>
    </row>
    <row r="148" spans="1:45" s="4" customFormat="1" ht="37.5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4</v>
      </c>
      <c r="G148" s="26">
        <v>38.4</v>
      </c>
      <c r="H148" s="26">
        <v>0</v>
      </c>
      <c r="I148" s="26">
        <v>0</v>
      </c>
      <c r="J148" s="26">
        <v>38.4</v>
      </c>
      <c r="K148" s="25">
        <v>5</v>
      </c>
      <c r="L148" s="25">
        <v>0</v>
      </c>
      <c r="M148" s="25">
        <v>0</v>
      </c>
      <c r="N148" s="25">
        <v>5</v>
      </c>
      <c r="O148" s="26">
        <v>1.3</v>
      </c>
      <c r="P148" s="26">
        <v>0</v>
      </c>
      <c r="Q148" s="26">
        <v>0</v>
      </c>
      <c r="R148" s="26">
        <v>1.3</v>
      </c>
      <c r="S148" s="27">
        <v>10.545129579982127</v>
      </c>
      <c r="T148" s="27">
        <v>0</v>
      </c>
      <c r="U148" s="27">
        <v>0</v>
      </c>
      <c r="V148" s="27">
        <v>10.545129579982127</v>
      </c>
      <c r="W148" s="26">
        <v>22.38</v>
      </c>
      <c r="X148" s="26">
        <v>0</v>
      </c>
      <c r="Y148" s="26">
        <v>0</v>
      </c>
      <c r="Z148" s="26">
        <v>22.38</v>
      </c>
      <c r="AA148" s="26">
        <v>5.83</v>
      </c>
      <c r="AB148" s="26">
        <v>0</v>
      </c>
      <c r="AC148" s="26">
        <v>0</v>
      </c>
      <c r="AD148" s="25">
        <v>236</v>
      </c>
      <c r="AE148" s="25">
        <v>0</v>
      </c>
      <c r="AF148" s="25">
        <v>0</v>
      </c>
      <c r="AG148" s="25">
        <v>236</v>
      </c>
      <c r="AH148" s="28"/>
      <c r="AI148" s="28"/>
      <c r="AJ148" s="28"/>
      <c r="AK148" s="28"/>
      <c r="AL148" s="27">
        <v>7.5789999999999997</v>
      </c>
      <c r="AM148" s="27">
        <v>0</v>
      </c>
      <c r="AN148" s="27">
        <v>0</v>
      </c>
      <c r="AO148" s="27">
        <v>7.5789999999999997</v>
      </c>
      <c r="AP148" s="25">
        <v>170</v>
      </c>
      <c r="AQ148" s="25">
        <v>0</v>
      </c>
      <c r="AR148" s="25">
        <v>0</v>
      </c>
      <c r="AS148" s="25">
        <v>170</v>
      </c>
    </row>
    <row r="149" spans="1:45" s="29" customFormat="1" ht="37.5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2</v>
      </c>
      <c r="G149" s="26">
        <v>20</v>
      </c>
      <c r="H149" s="26">
        <v>0</v>
      </c>
      <c r="I149" s="26">
        <v>0</v>
      </c>
      <c r="J149" s="26">
        <v>20</v>
      </c>
      <c r="K149" s="25">
        <v>1</v>
      </c>
      <c r="L149" s="25">
        <v>0</v>
      </c>
      <c r="M149" s="25">
        <v>0</v>
      </c>
      <c r="N149" s="25">
        <v>1</v>
      </c>
      <c r="O149" s="26">
        <v>0.5</v>
      </c>
      <c r="P149" s="26">
        <v>0</v>
      </c>
      <c r="Q149" s="26">
        <v>0</v>
      </c>
      <c r="R149" s="26">
        <v>0.5</v>
      </c>
      <c r="S149" s="27">
        <v>4.0347610180012419</v>
      </c>
      <c r="T149" s="27">
        <v>0</v>
      </c>
      <c r="U149" s="27">
        <v>0</v>
      </c>
      <c r="V149" s="27">
        <v>4.0347610180012419</v>
      </c>
      <c r="W149" s="26">
        <v>16.11</v>
      </c>
      <c r="X149" s="26">
        <v>0</v>
      </c>
      <c r="Y149" s="26">
        <v>0</v>
      </c>
      <c r="Z149" s="26">
        <v>16.11</v>
      </c>
      <c r="AA149" s="26">
        <v>7.69</v>
      </c>
      <c r="AB149" s="26">
        <v>0</v>
      </c>
      <c r="AC149" s="26">
        <v>0</v>
      </c>
      <c r="AD149" s="25">
        <v>65</v>
      </c>
      <c r="AE149" s="25">
        <v>0</v>
      </c>
      <c r="AF149" s="25">
        <v>0</v>
      </c>
      <c r="AG149" s="25">
        <v>65</v>
      </c>
      <c r="AH149" s="28"/>
      <c r="AI149" s="28"/>
      <c r="AJ149" s="28"/>
      <c r="AK149" s="28"/>
      <c r="AL149" s="27">
        <v>3.8450000000000002</v>
      </c>
      <c r="AM149" s="27">
        <v>0</v>
      </c>
      <c r="AN149" s="27">
        <v>0</v>
      </c>
      <c r="AO149" s="27">
        <v>3.8450000000000002</v>
      </c>
      <c r="AP149" s="25">
        <v>62</v>
      </c>
      <c r="AQ149" s="25">
        <v>0</v>
      </c>
      <c r="AR149" s="25">
        <v>0</v>
      </c>
      <c r="AS149" s="25">
        <v>62</v>
      </c>
    </row>
    <row r="150" spans="1:45" s="46" customFormat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46</v>
      </c>
      <c r="G150" s="42">
        <v>271.2</v>
      </c>
      <c r="H150" s="42">
        <v>160.5</v>
      </c>
      <c r="I150" s="42">
        <v>0.5</v>
      </c>
      <c r="J150" s="42">
        <v>432.2</v>
      </c>
      <c r="K150" s="41">
        <v>18</v>
      </c>
      <c r="L150" s="41">
        <v>0</v>
      </c>
      <c r="M150" s="41">
        <v>0</v>
      </c>
      <c r="N150" s="41">
        <v>18</v>
      </c>
      <c r="O150" s="42">
        <v>0.66</v>
      </c>
      <c r="P150" s="42">
        <v>0</v>
      </c>
      <c r="Q150" s="42">
        <v>0</v>
      </c>
      <c r="R150" s="42">
        <v>0.43</v>
      </c>
      <c r="S150" s="43">
        <v>4.9628268085923573</v>
      </c>
      <c r="T150" s="43">
        <v>0</v>
      </c>
      <c r="U150" s="43">
        <v>0</v>
      </c>
      <c r="V150" s="43">
        <v>3.2424584610421037</v>
      </c>
      <c r="W150" s="42">
        <v>364.51</v>
      </c>
      <c r="X150" s="42">
        <v>193.39</v>
      </c>
      <c r="Y150" s="42">
        <v>0.01</v>
      </c>
      <c r="Z150" s="42">
        <v>557.91</v>
      </c>
      <c r="AA150" s="42">
        <v>7.52</v>
      </c>
      <c r="AB150" s="42">
        <v>0</v>
      </c>
      <c r="AC150" s="42">
        <v>0</v>
      </c>
      <c r="AD150" s="41">
        <v>1809</v>
      </c>
      <c r="AE150" s="41">
        <v>0</v>
      </c>
      <c r="AF150" s="41">
        <v>0</v>
      </c>
      <c r="AG150" s="41">
        <v>1809</v>
      </c>
      <c r="AH150" s="44" t="s">
        <v>558</v>
      </c>
      <c r="AI150" s="44" t="s">
        <v>31</v>
      </c>
      <c r="AJ150" s="44" t="s">
        <v>31</v>
      </c>
      <c r="AK150" s="44" t="s">
        <v>558</v>
      </c>
      <c r="AL150" s="43">
        <v>4.9630000000000001</v>
      </c>
      <c r="AM150" s="43">
        <v>0</v>
      </c>
      <c r="AN150" s="43">
        <v>0</v>
      </c>
      <c r="AO150" s="43">
        <v>4.9630000000000001</v>
      </c>
      <c r="AP150" s="41">
        <v>1809</v>
      </c>
      <c r="AQ150" s="41">
        <v>0</v>
      </c>
      <c r="AR150" s="41">
        <v>0</v>
      </c>
      <c r="AS150" s="41">
        <v>1809</v>
      </c>
    </row>
    <row r="151" spans="1:45" s="4" customFormat="1" ht="37.5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15</v>
      </c>
      <c r="G151" s="26">
        <v>143.4</v>
      </c>
      <c r="H151" s="26">
        <v>8.98</v>
      </c>
      <c r="I151" s="26">
        <v>0</v>
      </c>
      <c r="J151" s="26">
        <v>152.38</v>
      </c>
      <c r="K151" s="25">
        <v>15</v>
      </c>
      <c r="L151" s="25">
        <v>0</v>
      </c>
      <c r="M151" s="25">
        <v>0</v>
      </c>
      <c r="N151" s="25">
        <v>15</v>
      </c>
      <c r="O151" s="26">
        <v>1.05</v>
      </c>
      <c r="P151" s="26">
        <v>0</v>
      </c>
      <c r="Q151" s="26">
        <v>0</v>
      </c>
      <c r="R151" s="26">
        <v>0.82</v>
      </c>
      <c r="S151" s="27">
        <v>7.5038520801232655</v>
      </c>
      <c r="T151" s="27">
        <v>0</v>
      </c>
      <c r="U151" s="27">
        <v>0</v>
      </c>
      <c r="V151" s="27">
        <v>5.8948132905646675</v>
      </c>
      <c r="W151" s="26">
        <v>129.80000000000001</v>
      </c>
      <c r="X151" s="26">
        <v>35.43</v>
      </c>
      <c r="Y151" s="26">
        <v>0</v>
      </c>
      <c r="Z151" s="26">
        <v>165.23</v>
      </c>
      <c r="AA151" s="26">
        <v>8.49</v>
      </c>
      <c r="AB151" s="26">
        <v>0</v>
      </c>
      <c r="AC151" s="26">
        <v>0</v>
      </c>
      <c r="AD151" s="25">
        <v>974</v>
      </c>
      <c r="AE151" s="25">
        <v>0</v>
      </c>
      <c r="AF151" s="25">
        <v>0</v>
      </c>
      <c r="AG151" s="25">
        <v>974</v>
      </c>
      <c r="AH151" s="28"/>
      <c r="AI151" s="28"/>
      <c r="AJ151" s="28"/>
      <c r="AK151" s="28"/>
      <c r="AL151" s="27">
        <v>8.9149999999999991</v>
      </c>
      <c r="AM151" s="27">
        <v>0</v>
      </c>
      <c r="AN151" s="27">
        <v>0</v>
      </c>
      <c r="AO151" s="27">
        <v>8.9149999999999991</v>
      </c>
      <c r="AP151" s="25">
        <v>1157</v>
      </c>
      <c r="AQ151" s="25">
        <v>0</v>
      </c>
      <c r="AR151" s="25">
        <v>0</v>
      </c>
      <c r="AS151" s="25">
        <v>1157</v>
      </c>
    </row>
    <row r="152" spans="1:45" s="4" customFormat="1" hidden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6">
        <v>0</v>
      </c>
      <c r="AB152" s="26">
        <v>0</v>
      </c>
      <c r="AC152" s="26">
        <v>0</v>
      </c>
      <c r="AD152" s="25">
        <v>0</v>
      </c>
      <c r="AE152" s="25">
        <v>0</v>
      </c>
      <c r="AF152" s="25">
        <v>0</v>
      </c>
      <c r="AG152" s="25">
        <v>0</v>
      </c>
      <c r="AH152" s="28"/>
      <c r="AI152" s="28"/>
      <c r="AJ152" s="28"/>
      <c r="AK152" s="28"/>
      <c r="AL152" s="27">
        <v>0</v>
      </c>
      <c r="AM152" s="27">
        <v>0</v>
      </c>
      <c r="AN152" s="27">
        <v>0</v>
      </c>
      <c r="AO152" s="27">
        <v>0</v>
      </c>
      <c r="AP152" s="25">
        <v>0</v>
      </c>
      <c r="AQ152" s="25">
        <v>0</v>
      </c>
      <c r="AR152" s="25">
        <v>0</v>
      </c>
      <c r="AS152" s="25">
        <v>0</v>
      </c>
    </row>
    <row r="153" spans="1:45" s="46" customFormat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33</v>
      </c>
      <c r="G153" s="42">
        <v>180.53</v>
      </c>
      <c r="H153" s="42">
        <v>230.31</v>
      </c>
      <c r="I153" s="42">
        <v>0.5</v>
      </c>
      <c r="J153" s="42">
        <v>411.34</v>
      </c>
      <c r="K153" s="41">
        <v>15</v>
      </c>
      <c r="L153" s="41">
        <v>0</v>
      </c>
      <c r="M153" s="41">
        <v>0</v>
      </c>
      <c r="N153" s="41">
        <v>15</v>
      </c>
      <c r="O153" s="42">
        <v>0.83</v>
      </c>
      <c r="P153" s="42">
        <v>0</v>
      </c>
      <c r="Q153" s="42">
        <v>0</v>
      </c>
      <c r="R153" s="42">
        <v>0.32</v>
      </c>
      <c r="S153" s="43">
        <v>7.0441889057640843</v>
      </c>
      <c r="T153" s="43">
        <v>0</v>
      </c>
      <c r="U153" s="43">
        <v>0</v>
      </c>
      <c r="V153" s="43">
        <v>2.6903847747424248</v>
      </c>
      <c r="W153" s="42">
        <v>138.27000000000001</v>
      </c>
      <c r="X153" s="42">
        <v>215.86</v>
      </c>
      <c r="Y153" s="42">
        <v>7.9</v>
      </c>
      <c r="Z153" s="42">
        <v>362.03</v>
      </c>
      <c r="AA153" s="42">
        <v>8.49</v>
      </c>
      <c r="AB153" s="42">
        <v>0</v>
      </c>
      <c r="AC153" s="42">
        <v>0</v>
      </c>
      <c r="AD153" s="41">
        <v>974</v>
      </c>
      <c r="AE153" s="41">
        <v>0</v>
      </c>
      <c r="AF153" s="41">
        <v>0</v>
      </c>
      <c r="AG153" s="41">
        <v>974</v>
      </c>
      <c r="AH153" s="44" t="s">
        <v>559</v>
      </c>
      <c r="AI153" s="44" t="s">
        <v>31</v>
      </c>
      <c r="AJ153" s="44" t="s">
        <v>31</v>
      </c>
      <c r="AK153" s="44" t="s">
        <v>559</v>
      </c>
      <c r="AL153" s="43">
        <v>7.0469999999999997</v>
      </c>
      <c r="AM153" s="43">
        <v>0</v>
      </c>
      <c r="AN153" s="43">
        <v>0</v>
      </c>
      <c r="AO153" s="43">
        <v>7.0469999999999997</v>
      </c>
      <c r="AP153" s="41">
        <v>974</v>
      </c>
      <c r="AQ153" s="41">
        <v>0</v>
      </c>
      <c r="AR153" s="41">
        <v>0</v>
      </c>
      <c r="AS153" s="41">
        <v>974</v>
      </c>
    </row>
    <row r="154" spans="1:45" s="4" customFormat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0</v>
      </c>
      <c r="G154" s="26">
        <v>89</v>
      </c>
      <c r="H154" s="26">
        <v>0</v>
      </c>
      <c r="I154" s="26">
        <v>0</v>
      </c>
      <c r="J154" s="26">
        <v>89</v>
      </c>
      <c r="K154" s="25">
        <v>2</v>
      </c>
      <c r="L154" s="25">
        <v>0</v>
      </c>
      <c r="M154" s="25">
        <v>0</v>
      </c>
      <c r="N154" s="25">
        <v>2</v>
      </c>
      <c r="O154" s="26">
        <v>0.22</v>
      </c>
      <c r="P154" s="26">
        <v>0</v>
      </c>
      <c r="Q154" s="26">
        <v>0</v>
      </c>
      <c r="R154" s="26">
        <v>0.22</v>
      </c>
      <c r="S154" s="27">
        <v>2.1172638436482085</v>
      </c>
      <c r="T154" s="27">
        <v>0</v>
      </c>
      <c r="U154" s="27">
        <v>0</v>
      </c>
      <c r="V154" s="27">
        <v>2.1172638436482085</v>
      </c>
      <c r="W154" s="26">
        <v>61.4</v>
      </c>
      <c r="X154" s="26">
        <v>0</v>
      </c>
      <c r="Y154" s="26">
        <v>0</v>
      </c>
      <c r="Z154" s="26">
        <v>61.4</v>
      </c>
      <c r="AA154" s="26">
        <v>15.02</v>
      </c>
      <c r="AB154" s="26">
        <v>0</v>
      </c>
      <c r="AC154" s="26">
        <v>0</v>
      </c>
      <c r="AD154" s="25">
        <v>130</v>
      </c>
      <c r="AE154" s="25">
        <v>0</v>
      </c>
      <c r="AF154" s="25">
        <v>0</v>
      </c>
      <c r="AG154" s="25">
        <v>130</v>
      </c>
      <c r="AH154" s="28"/>
      <c r="AI154" s="28"/>
      <c r="AJ154" s="28"/>
      <c r="AK154" s="28"/>
      <c r="AL154" s="27">
        <v>3.3039999999999998</v>
      </c>
      <c r="AM154" s="27">
        <v>0</v>
      </c>
      <c r="AN154" s="27">
        <v>0</v>
      </c>
      <c r="AO154" s="27">
        <v>3.3039999999999998</v>
      </c>
      <c r="AP154" s="25">
        <v>203</v>
      </c>
      <c r="AQ154" s="25">
        <v>0</v>
      </c>
      <c r="AR154" s="25">
        <v>0</v>
      </c>
      <c r="AS154" s="25">
        <v>203</v>
      </c>
    </row>
    <row r="155" spans="1:45" s="29" customFormat="1" ht="37.5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8</v>
      </c>
      <c r="G155" s="26">
        <v>134.68</v>
      </c>
      <c r="H155" s="26">
        <v>1.25</v>
      </c>
      <c r="I155" s="26">
        <v>0</v>
      </c>
      <c r="J155" s="26">
        <v>135.93</v>
      </c>
      <c r="K155" s="25">
        <v>10</v>
      </c>
      <c r="L155" s="25">
        <v>0</v>
      </c>
      <c r="M155" s="25">
        <v>0</v>
      </c>
      <c r="N155" s="25">
        <v>10</v>
      </c>
      <c r="O155" s="26">
        <v>0.74</v>
      </c>
      <c r="P155" s="26">
        <v>0</v>
      </c>
      <c r="Q155" s="26">
        <v>0</v>
      </c>
      <c r="R155" s="26">
        <v>0.69</v>
      </c>
      <c r="S155" s="27">
        <v>7.1380950264456198</v>
      </c>
      <c r="T155" s="27">
        <v>0</v>
      </c>
      <c r="U155" s="27">
        <v>0</v>
      </c>
      <c r="V155" s="27">
        <v>6.6614127504251526</v>
      </c>
      <c r="W155" s="26">
        <v>224.99</v>
      </c>
      <c r="X155" s="26">
        <v>9.8000000000000007</v>
      </c>
      <c r="Y155" s="26">
        <v>6.3</v>
      </c>
      <c r="Z155" s="26">
        <v>241.09</v>
      </c>
      <c r="AA155" s="26">
        <v>5.79</v>
      </c>
      <c r="AB155" s="26">
        <v>0</v>
      </c>
      <c r="AC155" s="26">
        <v>0</v>
      </c>
      <c r="AD155" s="25">
        <v>1606</v>
      </c>
      <c r="AE155" s="25">
        <v>0</v>
      </c>
      <c r="AF155" s="25">
        <v>0</v>
      </c>
      <c r="AG155" s="25">
        <v>1606</v>
      </c>
      <c r="AH155" s="28"/>
      <c r="AI155" s="28"/>
      <c r="AJ155" s="28"/>
      <c r="AK155" s="28"/>
      <c r="AL155" s="27">
        <v>4.2850000000000001</v>
      </c>
      <c r="AM155" s="27">
        <v>0</v>
      </c>
      <c r="AN155" s="27">
        <v>0</v>
      </c>
      <c r="AO155" s="27">
        <v>4.2850000000000001</v>
      </c>
      <c r="AP155" s="25">
        <v>964</v>
      </c>
      <c r="AQ155" s="25">
        <v>0</v>
      </c>
      <c r="AR155" s="25">
        <v>0</v>
      </c>
      <c r="AS155" s="25">
        <v>964</v>
      </c>
    </row>
    <row r="156" spans="1:45" s="30" customFormat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12</v>
      </c>
      <c r="G156" s="26">
        <v>72</v>
      </c>
      <c r="H156" s="26">
        <v>57.9</v>
      </c>
      <c r="I156" s="26">
        <v>0</v>
      </c>
      <c r="J156" s="26">
        <v>129.9</v>
      </c>
      <c r="K156" s="25">
        <v>2</v>
      </c>
      <c r="L156" s="25">
        <v>0</v>
      </c>
      <c r="M156" s="25">
        <v>0</v>
      </c>
      <c r="N156" s="25">
        <v>2</v>
      </c>
      <c r="O156" s="26">
        <v>0.28000000000000003</v>
      </c>
      <c r="P156" s="26">
        <v>0</v>
      </c>
      <c r="Q156" s="26">
        <v>0</v>
      </c>
      <c r="R156" s="26">
        <v>0.21</v>
      </c>
      <c r="S156" s="27">
        <v>2.7029650118891642</v>
      </c>
      <c r="T156" s="27">
        <v>0</v>
      </c>
      <c r="U156" s="27">
        <v>0</v>
      </c>
      <c r="V156" s="27">
        <v>2.054213534943758</v>
      </c>
      <c r="W156" s="26">
        <v>206.07</v>
      </c>
      <c r="X156" s="26">
        <v>56.03</v>
      </c>
      <c r="Y156" s="26">
        <v>9.0500000000000007</v>
      </c>
      <c r="Z156" s="26">
        <v>271.14999999999998</v>
      </c>
      <c r="AA156" s="26">
        <v>12.5</v>
      </c>
      <c r="AB156" s="26">
        <v>0</v>
      </c>
      <c r="AC156" s="26">
        <v>0</v>
      </c>
      <c r="AD156" s="25">
        <v>557</v>
      </c>
      <c r="AE156" s="25">
        <v>0</v>
      </c>
      <c r="AF156" s="25">
        <v>0</v>
      </c>
      <c r="AG156" s="25">
        <v>557</v>
      </c>
      <c r="AH156" s="28"/>
      <c r="AI156" s="28"/>
      <c r="AJ156" s="28"/>
      <c r="AK156" s="28"/>
      <c r="AL156" s="27">
        <v>3.5</v>
      </c>
      <c r="AM156" s="27">
        <v>0</v>
      </c>
      <c r="AN156" s="27">
        <v>0</v>
      </c>
      <c r="AO156" s="27">
        <v>3.5</v>
      </c>
      <c r="AP156" s="25">
        <v>721</v>
      </c>
      <c r="AQ156" s="25">
        <v>0</v>
      </c>
      <c r="AR156" s="25">
        <v>0</v>
      </c>
      <c r="AS156" s="25">
        <v>721</v>
      </c>
    </row>
    <row r="157" spans="1:45" s="30" customFormat="1" ht="37.5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3</v>
      </c>
      <c r="G157" s="26">
        <v>30</v>
      </c>
      <c r="H157" s="26">
        <v>0</v>
      </c>
      <c r="I157" s="26">
        <v>0</v>
      </c>
      <c r="J157" s="26">
        <v>30</v>
      </c>
      <c r="K157" s="25">
        <v>2</v>
      </c>
      <c r="L157" s="25">
        <v>0</v>
      </c>
      <c r="M157" s="25">
        <v>0</v>
      </c>
      <c r="N157" s="25">
        <v>2</v>
      </c>
      <c r="O157" s="26">
        <v>0.67</v>
      </c>
      <c r="P157" s="26">
        <v>0</v>
      </c>
      <c r="Q157" s="26">
        <v>0</v>
      </c>
      <c r="R157" s="26">
        <v>0.66</v>
      </c>
      <c r="S157" s="27">
        <v>6.455223880597015</v>
      </c>
      <c r="T157" s="27">
        <v>0</v>
      </c>
      <c r="U157" s="27">
        <v>0</v>
      </c>
      <c r="V157" s="27">
        <v>6.3509544787077834</v>
      </c>
      <c r="W157" s="26">
        <v>26.8</v>
      </c>
      <c r="X157" s="26">
        <v>0.44</v>
      </c>
      <c r="Y157" s="26">
        <v>0</v>
      </c>
      <c r="Z157" s="26">
        <v>27.24</v>
      </c>
      <c r="AA157" s="26">
        <v>16.670000000000002</v>
      </c>
      <c r="AB157" s="26">
        <v>0</v>
      </c>
      <c r="AC157" s="26">
        <v>0</v>
      </c>
      <c r="AD157" s="25">
        <v>173</v>
      </c>
      <c r="AE157" s="25">
        <v>0</v>
      </c>
      <c r="AF157" s="25">
        <v>0</v>
      </c>
      <c r="AG157" s="25">
        <v>173</v>
      </c>
      <c r="AH157" s="28"/>
      <c r="AI157" s="28"/>
      <c r="AJ157" s="28"/>
      <c r="AK157" s="28"/>
      <c r="AL157" s="27">
        <v>11.169</v>
      </c>
      <c r="AM157" s="27">
        <v>0</v>
      </c>
      <c r="AN157" s="27">
        <v>0</v>
      </c>
      <c r="AO157" s="27">
        <v>11.169</v>
      </c>
      <c r="AP157" s="25">
        <v>299</v>
      </c>
      <c r="AQ157" s="25">
        <v>0</v>
      </c>
      <c r="AR157" s="25">
        <v>0</v>
      </c>
      <c r="AS157" s="25">
        <v>299</v>
      </c>
    </row>
    <row r="158" spans="1:45" s="29" customFormat="1" ht="37.5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3</v>
      </c>
      <c r="G158" s="26">
        <v>27.48</v>
      </c>
      <c r="H158" s="26">
        <v>0</v>
      </c>
      <c r="I158" s="26">
        <v>2.52</v>
      </c>
      <c r="J158" s="26">
        <v>30</v>
      </c>
      <c r="K158" s="25">
        <v>1</v>
      </c>
      <c r="L158" s="25">
        <v>0</v>
      </c>
      <c r="M158" s="25">
        <v>0</v>
      </c>
      <c r="N158" s="25">
        <v>1</v>
      </c>
      <c r="O158" s="26">
        <v>0.36</v>
      </c>
      <c r="P158" s="26">
        <v>0</v>
      </c>
      <c r="Q158" s="26">
        <v>0</v>
      </c>
      <c r="R158" s="26">
        <v>0.35</v>
      </c>
      <c r="S158" s="27">
        <v>3.4665879923292517</v>
      </c>
      <c r="T158" s="27">
        <v>0</v>
      </c>
      <c r="U158" s="27">
        <v>0</v>
      </c>
      <c r="V158" s="27">
        <v>3.3930118394455673</v>
      </c>
      <c r="W158" s="26">
        <v>67.790000000000006</v>
      </c>
      <c r="X158" s="26">
        <v>0.7</v>
      </c>
      <c r="Y158" s="26">
        <v>0.77</v>
      </c>
      <c r="Z158" s="26">
        <v>69.260000000000005</v>
      </c>
      <c r="AA158" s="26">
        <v>10</v>
      </c>
      <c r="AB158" s="26">
        <v>0</v>
      </c>
      <c r="AC158" s="26">
        <v>0</v>
      </c>
      <c r="AD158" s="25">
        <v>235</v>
      </c>
      <c r="AE158" s="25">
        <v>0</v>
      </c>
      <c r="AF158" s="25">
        <v>0</v>
      </c>
      <c r="AG158" s="25">
        <v>235</v>
      </c>
      <c r="AH158" s="28"/>
      <c r="AI158" s="28"/>
      <c r="AJ158" s="28"/>
      <c r="AK158" s="28"/>
      <c r="AL158" s="27">
        <v>3.6</v>
      </c>
      <c r="AM158" s="27">
        <v>0</v>
      </c>
      <c r="AN158" s="27">
        <v>0</v>
      </c>
      <c r="AO158" s="27">
        <v>3.6</v>
      </c>
      <c r="AP158" s="25">
        <v>244</v>
      </c>
      <c r="AQ158" s="25">
        <v>0</v>
      </c>
      <c r="AR158" s="25">
        <v>0</v>
      </c>
      <c r="AS158" s="25">
        <v>244</v>
      </c>
    </row>
    <row r="159" spans="1:45" s="30" customFormat="1" ht="37.5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3</v>
      </c>
      <c r="G159" s="26">
        <v>30</v>
      </c>
      <c r="H159" s="26">
        <v>0</v>
      </c>
      <c r="I159" s="26">
        <v>0</v>
      </c>
      <c r="J159" s="26">
        <v>30</v>
      </c>
      <c r="K159" s="25">
        <v>1</v>
      </c>
      <c r="L159" s="25">
        <v>0</v>
      </c>
      <c r="M159" s="25">
        <v>0</v>
      </c>
      <c r="N159" s="25">
        <v>1</v>
      </c>
      <c r="O159" s="26">
        <v>0.33</v>
      </c>
      <c r="P159" s="26">
        <v>0</v>
      </c>
      <c r="Q159" s="26">
        <v>0</v>
      </c>
      <c r="R159" s="26">
        <v>0.33</v>
      </c>
      <c r="S159" s="27">
        <v>3.1832403754591212</v>
      </c>
      <c r="T159" s="27">
        <v>0</v>
      </c>
      <c r="U159" s="27">
        <v>0</v>
      </c>
      <c r="V159" s="27">
        <v>3.1832403754591212</v>
      </c>
      <c r="W159" s="26">
        <v>73.510000000000005</v>
      </c>
      <c r="X159" s="26">
        <v>0</v>
      </c>
      <c r="Y159" s="26">
        <v>0</v>
      </c>
      <c r="Z159" s="26">
        <v>73.510000000000005</v>
      </c>
      <c r="AA159" s="26">
        <v>14.29</v>
      </c>
      <c r="AB159" s="26">
        <v>0</v>
      </c>
      <c r="AC159" s="26">
        <v>0</v>
      </c>
      <c r="AD159" s="25">
        <v>234</v>
      </c>
      <c r="AE159" s="25">
        <v>0</v>
      </c>
      <c r="AF159" s="25">
        <v>0</v>
      </c>
      <c r="AG159" s="25">
        <v>234</v>
      </c>
      <c r="AH159" s="28"/>
      <c r="AI159" s="28"/>
      <c r="AJ159" s="28"/>
      <c r="AK159" s="28"/>
      <c r="AL159" s="27">
        <v>4.7160000000000002</v>
      </c>
      <c r="AM159" s="27">
        <v>0</v>
      </c>
      <c r="AN159" s="27">
        <v>0</v>
      </c>
      <c r="AO159" s="27">
        <v>4.7160000000000002</v>
      </c>
      <c r="AP159" s="25">
        <v>347</v>
      </c>
      <c r="AQ159" s="25">
        <v>0</v>
      </c>
      <c r="AR159" s="25">
        <v>0</v>
      </c>
      <c r="AS159" s="25">
        <v>347</v>
      </c>
    </row>
    <row r="160" spans="1:45" s="30" customFormat="1" ht="37.5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4</v>
      </c>
      <c r="G160" s="26">
        <v>40.81</v>
      </c>
      <c r="H160" s="26">
        <v>0</v>
      </c>
      <c r="I160" s="26">
        <v>0</v>
      </c>
      <c r="J160" s="26">
        <v>40.81</v>
      </c>
      <c r="K160" s="25">
        <v>3</v>
      </c>
      <c r="L160" s="25">
        <v>0</v>
      </c>
      <c r="M160" s="25">
        <v>0</v>
      </c>
      <c r="N160" s="25">
        <v>3</v>
      </c>
      <c r="O160" s="26">
        <v>0.74</v>
      </c>
      <c r="P160" s="26">
        <v>0</v>
      </c>
      <c r="Q160" s="26">
        <v>0</v>
      </c>
      <c r="R160" s="26">
        <v>0.71</v>
      </c>
      <c r="S160" s="27">
        <v>7.1362027203279297</v>
      </c>
      <c r="T160" s="27">
        <v>0</v>
      </c>
      <c r="U160" s="27">
        <v>0</v>
      </c>
      <c r="V160" s="27">
        <v>6.8319657509810918</v>
      </c>
      <c r="W160" s="26">
        <v>53.67</v>
      </c>
      <c r="X160" s="26">
        <v>2.29</v>
      </c>
      <c r="Y160" s="26">
        <v>0.1</v>
      </c>
      <c r="Z160" s="26">
        <v>56.06</v>
      </c>
      <c r="AA160" s="26">
        <v>10.18</v>
      </c>
      <c r="AB160" s="26">
        <v>0</v>
      </c>
      <c r="AC160" s="26">
        <v>0</v>
      </c>
      <c r="AD160" s="25">
        <v>383</v>
      </c>
      <c r="AE160" s="25">
        <v>0</v>
      </c>
      <c r="AF160" s="25">
        <v>0</v>
      </c>
      <c r="AG160" s="25">
        <v>383</v>
      </c>
      <c r="AH160" s="28"/>
      <c r="AI160" s="28"/>
      <c r="AJ160" s="28"/>
      <c r="AK160" s="28"/>
      <c r="AL160" s="27">
        <v>7.5330000000000004</v>
      </c>
      <c r="AM160" s="27">
        <v>0</v>
      </c>
      <c r="AN160" s="27">
        <v>0</v>
      </c>
      <c r="AO160" s="27">
        <v>7.5330000000000004</v>
      </c>
      <c r="AP160" s="25">
        <v>404</v>
      </c>
      <c r="AQ160" s="25">
        <v>0</v>
      </c>
      <c r="AR160" s="25">
        <v>0</v>
      </c>
      <c r="AS160" s="25">
        <v>404</v>
      </c>
    </row>
    <row r="161" spans="1:45" s="30" customFormat="1" ht="37.5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3</v>
      </c>
      <c r="G161" s="26">
        <v>34.11</v>
      </c>
      <c r="H161" s="26">
        <v>0</v>
      </c>
      <c r="I161" s="26">
        <v>0</v>
      </c>
      <c r="J161" s="26">
        <v>34.11</v>
      </c>
      <c r="K161" s="25">
        <v>3</v>
      </c>
      <c r="L161" s="25">
        <v>0</v>
      </c>
      <c r="M161" s="25">
        <v>0</v>
      </c>
      <c r="N161" s="25">
        <v>3</v>
      </c>
      <c r="O161" s="26">
        <v>0.88</v>
      </c>
      <c r="P161" s="26">
        <v>0</v>
      </c>
      <c r="Q161" s="26">
        <v>0</v>
      </c>
      <c r="R161" s="26">
        <v>0.88</v>
      </c>
      <c r="S161" s="27">
        <v>8.4937565036420395</v>
      </c>
      <c r="T161" s="27">
        <v>0</v>
      </c>
      <c r="U161" s="27">
        <v>0</v>
      </c>
      <c r="V161" s="27">
        <v>8.4937565036420395</v>
      </c>
      <c r="W161" s="26">
        <v>76.88</v>
      </c>
      <c r="X161" s="26">
        <v>0</v>
      </c>
      <c r="Y161" s="26">
        <v>0</v>
      </c>
      <c r="Z161" s="26">
        <v>76.88</v>
      </c>
      <c r="AA161" s="26">
        <v>5.19</v>
      </c>
      <c r="AB161" s="26">
        <v>0</v>
      </c>
      <c r="AC161" s="26">
        <v>0</v>
      </c>
      <c r="AD161" s="25">
        <v>653</v>
      </c>
      <c r="AE161" s="25">
        <v>0</v>
      </c>
      <c r="AF161" s="25">
        <v>0</v>
      </c>
      <c r="AG161" s="25">
        <v>653</v>
      </c>
      <c r="AH161" s="28"/>
      <c r="AI161" s="28"/>
      <c r="AJ161" s="28"/>
      <c r="AK161" s="28"/>
      <c r="AL161" s="27">
        <v>4.5670000000000002</v>
      </c>
      <c r="AM161" s="27">
        <v>0</v>
      </c>
      <c r="AN161" s="27">
        <v>0</v>
      </c>
      <c r="AO161" s="27">
        <v>4.5670000000000002</v>
      </c>
      <c r="AP161" s="25">
        <v>351</v>
      </c>
      <c r="AQ161" s="25">
        <v>0</v>
      </c>
      <c r="AR161" s="25">
        <v>0</v>
      </c>
      <c r="AS161" s="25">
        <v>351</v>
      </c>
    </row>
    <row r="162" spans="1:45" s="30" customFormat="1" ht="37.5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3</v>
      </c>
      <c r="G162" s="26">
        <v>30</v>
      </c>
      <c r="H162" s="26">
        <v>0</v>
      </c>
      <c r="I162" s="26">
        <v>0</v>
      </c>
      <c r="J162" s="26">
        <v>30</v>
      </c>
      <c r="K162" s="25">
        <v>1</v>
      </c>
      <c r="L162" s="25">
        <v>0</v>
      </c>
      <c r="M162" s="25">
        <v>0</v>
      </c>
      <c r="N162" s="25">
        <v>1</v>
      </c>
      <c r="O162" s="26">
        <v>0.33</v>
      </c>
      <c r="P162" s="26">
        <v>0</v>
      </c>
      <c r="Q162" s="26">
        <v>0</v>
      </c>
      <c r="R162" s="26">
        <v>0.33</v>
      </c>
      <c r="S162" s="27">
        <v>3.1822144725370536</v>
      </c>
      <c r="T162" s="27">
        <v>0</v>
      </c>
      <c r="U162" s="27">
        <v>0</v>
      </c>
      <c r="V162" s="27">
        <v>3.1822144725370536</v>
      </c>
      <c r="W162" s="26">
        <v>68.819999999999993</v>
      </c>
      <c r="X162" s="26">
        <v>0</v>
      </c>
      <c r="Y162" s="26">
        <v>0</v>
      </c>
      <c r="Z162" s="26">
        <v>68.819999999999993</v>
      </c>
      <c r="AA162" s="26">
        <v>20</v>
      </c>
      <c r="AB162" s="26">
        <v>0</v>
      </c>
      <c r="AC162" s="26">
        <v>0</v>
      </c>
      <c r="AD162" s="25">
        <v>219</v>
      </c>
      <c r="AE162" s="25">
        <v>0</v>
      </c>
      <c r="AF162" s="25">
        <v>0</v>
      </c>
      <c r="AG162" s="25">
        <v>219</v>
      </c>
      <c r="AH162" s="28"/>
      <c r="AI162" s="28"/>
      <c r="AJ162" s="28"/>
      <c r="AK162" s="28"/>
      <c r="AL162" s="27">
        <v>6.6</v>
      </c>
      <c r="AM162" s="27">
        <v>0</v>
      </c>
      <c r="AN162" s="27">
        <v>0</v>
      </c>
      <c r="AO162" s="27">
        <v>6.6</v>
      </c>
      <c r="AP162" s="25">
        <v>454</v>
      </c>
      <c r="AQ162" s="25">
        <v>0</v>
      </c>
      <c r="AR162" s="25">
        <v>0</v>
      </c>
      <c r="AS162" s="25">
        <v>454</v>
      </c>
    </row>
    <row r="163" spans="1:45" s="29" customFormat="1" ht="37.5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3</v>
      </c>
      <c r="G163" s="26">
        <v>30</v>
      </c>
      <c r="H163" s="26">
        <v>0</v>
      </c>
      <c r="I163" s="26">
        <v>0</v>
      </c>
      <c r="J163" s="26">
        <v>30</v>
      </c>
      <c r="K163" s="25">
        <v>3</v>
      </c>
      <c r="L163" s="25">
        <v>0</v>
      </c>
      <c r="M163" s="25">
        <v>0</v>
      </c>
      <c r="N163" s="25">
        <v>3</v>
      </c>
      <c r="O163" s="26">
        <v>1</v>
      </c>
      <c r="P163" s="26">
        <v>0</v>
      </c>
      <c r="Q163" s="26">
        <v>0</v>
      </c>
      <c r="R163" s="26">
        <v>1</v>
      </c>
      <c r="S163" s="27">
        <v>9.6532052244407751</v>
      </c>
      <c r="T163" s="27">
        <v>0</v>
      </c>
      <c r="U163" s="27">
        <v>0</v>
      </c>
      <c r="V163" s="27">
        <v>9.6532052244407751</v>
      </c>
      <c r="W163" s="26">
        <v>66.61</v>
      </c>
      <c r="X163" s="26">
        <v>0</v>
      </c>
      <c r="Y163" s="26">
        <v>0</v>
      </c>
      <c r="Z163" s="26">
        <v>66.61</v>
      </c>
      <c r="AA163" s="26">
        <v>10.220000000000001</v>
      </c>
      <c r="AB163" s="26">
        <v>0</v>
      </c>
      <c r="AC163" s="26">
        <v>0</v>
      </c>
      <c r="AD163" s="25">
        <v>643</v>
      </c>
      <c r="AE163" s="25">
        <v>0</v>
      </c>
      <c r="AF163" s="25">
        <v>0</v>
      </c>
      <c r="AG163" s="25">
        <v>643</v>
      </c>
      <c r="AH163" s="28"/>
      <c r="AI163" s="28"/>
      <c r="AJ163" s="28"/>
      <c r="AK163" s="28"/>
      <c r="AL163" s="27">
        <v>10.220000000000001</v>
      </c>
      <c r="AM163" s="27">
        <v>0</v>
      </c>
      <c r="AN163" s="27">
        <v>0</v>
      </c>
      <c r="AO163" s="27">
        <v>10.220000000000001</v>
      </c>
      <c r="AP163" s="25">
        <v>681</v>
      </c>
      <c r="AQ163" s="25">
        <v>0</v>
      </c>
      <c r="AR163" s="25">
        <v>0</v>
      </c>
      <c r="AS163" s="25">
        <v>681</v>
      </c>
    </row>
    <row r="164" spans="1:45" s="30" customFormat="1" ht="37.5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3</v>
      </c>
      <c r="G164" s="26">
        <v>30</v>
      </c>
      <c r="H164" s="26">
        <v>0</v>
      </c>
      <c r="I164" s="26">
        <v>0</v>
      </c>
      <c r="J164" s="26">
        <v>30</v>
      </c>
      <c r="K164" s="25">
        <v>1</v>
      </c>
      <c r="L164" s="25">
        <v>0</v>
      </c>
      <c r="M164" s="25">
        <v>0</v>
      </c>
      <c r="N164" s="25">
        <v>1</v>
      </c>
      <c r="O164" s="26">
        <v>0.33</v>
      </c>
      <c r="P164" s="26">
        <v>0</v>
      </c>
      <c r="Q164" s="26">
        <v>0</v>
      </c>
      <c r="R164" s="26">
        <v>0.33</v>
      </c>
      <c r="S164" s="27">
        <v>3.1816950988356352</v>
      </c>
      <c r="T164" s="27">
        <v>0</v>
      </c>
      <c r="U164" s="27">
        <v>0</v>
      </c>
      <c r="V164" s="27">
        <v>3.1816950988356352</v>
      </c>
      <c r="W164" s="26">
        <v>73.86</v>
      </c>
      <c r="X164" s="26">
        <v>0</v>
      </c>
      <c r="Y164" s="26">
        <v>0</v>
      </c>
      <c r="Z164" s="26">
        <v>73.86</v>
      </c>
      <c r="AA164" s="26">
        <v>10</v>
      </c>
      <c r="AB164" s="26">
        <v>0</v>
      </c>
      <c r="AC164" s="26">
        <v>0</v>
      </c>
      <c r="AD164" s="25">
        <v>235</v>
      </c>
      <c r="AE164" s="25">
        <v>0</v>
      </c>
      <c r="AF164" s="25">
        <v>0</v>
      </c>
      <c r="AG164" s="25">
        <v>235</v>
      </c>
      <c r="AH164" s="28"/>
      <c r="AI164" s="28"/>
      <c r="AJ164" s="28"/>
      <c r="AK164" s="28"/>
      <c r="AL164" s="27">
        <v>3.3</v>
      </c>
      <c r="AM164" s="27">
        <v>0</v>
      </c>
      <c r="AN164" s="27">
        <v>0</v>
      </c>
      <c r="AO164" s="27">
        <v>3.3</v>
      </c>
      <c r="AP164" s="25">
        <v>244</v>
      </c>
      <c r="AQ164" s="25">
        <v>0</v>
      </c>
      <c r="AR164" s="25">
        <v>0</v>
      </c>
      <c r="AS164" s="25">
        <v>244</v>
      </c>
    </row>
    <row r="165" spans="1:45" s="47" customFormat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55</v>
      </c>
      <c r="G165" s="42">
        <v>548.08000000000004</v>
      </c>
      <c r="H165" s="42">
        <v>59.15</v>
      </c>
      <c r="I165" s="42">
        <v>2.52</v>
      </c>
      <c r="J165" s="42">
        <v>609.75</v>
      </c>
      <c r="K165" s="41">
        <v>29</v>
      </c>
      <c r="L165" s="41">
        <v>0</v>
      </c>
      <c r="M165" s="41">
        <v>0</v>
      </c>
      <c r="N165" s="41">
        <v>29</v>
      </c>
      <c r="O165" s="42">
        <v>0.53</v>
      </c>
      <c r="P165" s="42">
        <v>0</v>
      </c>
      <c r="Q165" s="42">
        <v>0</v>
      </c>
      <c r="R165" s="42">
        <v>0.49</v>
      </c>
      <c r="S165" s="43">
        <v>5.0668719137962057</v>
      </c>
      <c r="T165" s="43">
        <v>0</v>
      </c>
      <c r="U165" s="43">
        <v>0</v>
      </c>
      <c r="V165" s="43">
        <v>4.6680173128280682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2">
        <v>9.56</v>
      </c>
      <c r="AB165" s="42">
        <v>0</v>
      </c>
      <c r="AC165" s="42">
        <v>0</v>
      </c>
      <c r="AD165" s="41">
        <v>5069</v>
      </c>
      <c r="AE165" s="41">
        <v>0</v>
      </c>
      <c r="AF165" s="41">
        <v>0</v>
      </c>
      <c r="AG165" s="41">
        <v>5069</v>
      </c>
      <c r="AH165" s="44" t="s">
        <v>560</v>
      </c>
      <c r="AI165" s="44" t="s">
        <v>31</v>
      </c>
      <c r="AJ165" s="44" t="s">
        <v>31</v>
      </c>
      <c r="AK165" s="44" t="s">
        <v>560</v>
      </c>
      <c r="AL165" s="43">
        <v>5.0670000000000002</v>
      </c>
      <c r="AM165" s="43">
        <v>0</v>
      </c>
      <c r="AN165" s="43">
        <v>0</v>
      </c>
      <c r="AO165" s="43">
        <v>5.0670000000000002</v>
      </c>
      <c r="AP165" s="41">
        <v>5069</v>
      </c>
      <c r="AQ165" s="41">
        <v>0</v>
      </c>
      <c r="AR165" s="41">
        <v>0</v>
      </c>
      <c r="AS165" s="41">
        <v>5069</v>
      </c>
    </row>
    <row r="166" spans="1:45" s="29" customFormat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16</v>
      </c>
      <c r="G166" s="26">
        <v>132.1</v>
      </c>
      <c r="H166" s="26">
        <v>0</v>
      </c>
      <c r="I166" s="26">
        <v>0</v>
      </c>
      <c r="J166" s="26">
        <v>132.1</v>
      </c>
      <c r="K166" s="25">
        <v>6</v>
      </c>
      <c r="L166" s="25">
        <v>0</v>
      </c>
      <c r="M166" s="25">
        <v>0</v>
      </c>
      <c r="N166" s="25">
        <v>6</v>
      </c>
      <c r="O166" s="26">
        <v>0.45</v>
      </c>
      <c r="P166" s="26">
        <v>0</v>
      </c>
      <c r="Q166" s="26">
        <v>0</v>
      </c>
      <c r="R166" s="26">
        <v>0.43</v>
      </c>
      <c r="S166" s="27">
        <v>5.4973821989528799</v>
      </c>
      <c r="T166" s="27">
        <v>0</v>
      </c>
      <c r="U166" s="27">
        <v>0</v>
      </c>
      <c r="V166" s="27">
        <v>5.2141527001862196</v>
      </c>
      <c r="W166" s="26">
        <v>15.28</v>
      </c>
      <c r="X166" s="26">
        <v>0.83</v>
      </c>
      <c r="Y166" s="26">
        <v>0</v>
      </c>
      <c r="Z166" s="26">
        <v>16.11</v>
      </c>
      <c r="AA166" s="26">
        <v>23.92</v>
      </c>
      <c r="AB166" s="26">
        <v>0</v>
      </c>
      <c r="AC166" s="26">
        <v>0</v>
      </c>
      <c r="AD166" s="25">
        <v>84</v>
      </c>
      <c r="AE166" s="25">
        <v>0</v>
      </c>
      <c r="AF166" s="25">
        <v>0</v>
      </c>
      <c r="AG166" s="25">
        <v>84</v>
      </c>
      <c r="AH166" s="28"/>
      <c r="AI166" s="28"/>
      <c r="AJ166" s="28"/>
      <c r="AK166" s="28"/>
      <c r="AL166" s="27">
        <v>10.763999999999999</v>
      </c>
      <c r="AM166" s="27">
        <v>0</v>
      </c>
      <c r="AN166" s="27">
        <v>0</v>
      </c>
      <c r="AO166" s="27">
        <v>10.763999999999999</v>
      </c>
      <c r="AP166" s="25">
        <v>164</v>
      </c>
      <c r="AQ166" s="25">
        <v>0</v>
      </c>
      <c r="AR166" s="25">
        <v>0</v>
      </c>
      <c r="AS166" s="25">
        <v>164</v>
      </c>
    </row>
    <row r="167" spans="1:45" s="4" customFormat="1" ht="37.5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6</v>
      </c>
      <c r="G167" s="26">
        <v>61.2</v>
      </c>
      <c r="H167" s="26">
        <v>7.2</v>
      </c>
      <c r="I167" s="26">
        <v>0</v>
      </c>
      <c r="J167" s="26">
        <v>68.400000000000006</v>
      </c>
      <c r="K167" s="25">
        <v>10</v>
      </c>
      <c r="L167" s="25">
        <v>0</v>
      </c>
      <c r="M167" s="25">
        <v>0</v>
      </c>
      <c r="N167" s="25">
        <v>10</v>
      </c>
      <c r="O167" s="26">
        <v>1.63</v>
      </c>
      <c r="P167" s="26">
        <v>0</v>
      </c>
      <c r="Q167" s="26">
        <v>0</v>
      </c>
      <c r="R167" s="26">
        <v>1.48</v>
      </c>
      <c r="S167" s="27">
        <v>19.834193649303927</v>
      </c>
      <c r="T167" s="27">
        <v>0</v>
      </c>
      <c r="U167" s="27">
        <v>0</v>
      </c>
      <c r="V167" s="27">
        <v>17.978165319722105</v>
      </c>
      <c r="W167" s="26">
        <v>63.93</v>
      </c>
      <c r="X167" s="26">
        <v>0.5</v>
      </c>
      <c r="Y167" s="26">
        <v>6.1</v>
      </c>
      <c r="Z167" s="26">
        <v>70.53</v>
      </c>
      <c r="AA167" s="26">
        <v>9.2899999999999991</v>
      </c>
      <c r="AB167" s="26">
        <v>0</v>
      </c>
      <c r="AC167" s="26">
        <v>0</v>
      </c>
      <c r="AD167" s="25">
        <v>1268</v>
      </c>
      <c r="AE167" s="25">
        <v>0</v>
      </c>
      <c r="AF167" s="25">
        <v>0</v>
      </c>
      <c r="AG167" s="25">
        <v>1268</v>
      </c>
      <c r="AH167" s="28"/>
      <c r="AI167" s="28"/>
      <c r="AJ167" s="28"/>
      <c r="AK167" s="28"/>
      <c r="AL167" s="27">
        <v>15.143000000000001</v>
      </c>
      <c r="AM167" s="27">
        <v>0</v>
      </c>
      <c r="AN167" s="27">
        <v>0</v>
      </c>
      <c r="AO167" s="27">
        <v>15.143000000000001</v>
      </c>
      <c r="AP167" s="25">
        <v>968</v>
      </c>
      <c r="AQ167" s="25">
        <v>0</v>
      </c>
      <c r="AR167" s="25">
        <v>0</v>
      </c>
      <c r="AS167" s="25">
        <v>968</v>
      </c>
    </row>
    <row r="168" spans="1:45" s="4" customFormat="1" ht="56.25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8</v>
      </c>
      <c r="L168" s="25">
        <v>0</v>
      </c>
      <c r="M168" s="25">
        <v>0</v>
      </c>
      <c r="N168" s="25">
        <v>8</v>
      </c>
      <c r="O168" s="26">
        <v>2.5299999999999998</v>
      </c>
      <c r="P168" s="26">
        <v>0</v>
      </c>
      <c r="Q168" s="26">
        <v>0</v>
      </c>
      <c r="R168" s="26">
        <v>1.53</v>
      </c>
      <c r="S168" s="27">
        <v>30.776146239136953</v>
      </c>
      <c r="T168" s="27">
        <v>0</v>
      </c>
      <c r="U168" s="27">
        <v>0</v>
      </c>
      <c r="V168" s="27">
        <v>18.581508956034014</v>
      </c>
      <c r="W168" s="26">
        <v>33.369999999999997</v>
      </c>
      <c r="X168" s="26">
        <v>21.8</v>
      </c>
      <c r="Y168" s="26">
        <v>0.1</v>
      </c>
      <c r="Z168" s="26">
        <v>55.27</v>
      </c>
      <c r="AA168" s="26">
        <v>10.89</v>
      </c>
      <c r="AB168" s="26">
        <v>0</v>
      </c>
      <c r="AC168" s="26">
        <v>0</v>
      </c>
      <c r="AD168" s="25">
        <v>1027</v>
      </c>
      <c r="AE168" s="25">
        <v>0</v>
      </c>
      <c r="AF168" s="25">
        <v>0</v>
      </c>
      <c r="AG168" s="25">
        <v>1027</v>
      </c>
      <c r="AH168" s="28"/>
      <c r="AI168" s="28"/>
      <c r="AJ168" s="28"/>
      <c r="AK168" s="28"/>
      <c r="AL168" s="27">
        <v>27.552</v>
      </c>
      <c r="AM168" s="27">
        <v>0</v>
      </c>
      <c r="AN168" s="27">
        <v>0</v>
      </c>
      <c r="AO168" s="27">
        <v>27.552</v>
      </c>
      <c r="AP168" s="25">
        <v>919</v>
      </c>
      <c r="AQ168" s="25">
        <v>0</v>
      </c>
      <c r="AR168" s="25">
        <v>0</v>
      </c>
      <c r="AS168" s="25">
        <v>919</v>
      </c>
    </row>
    <row r="169" spans="1:45" s="4" customFormat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7</v>
      </c>
      <c r="G169" s="26">
        <v>111.05</v>
      </c>
      <c r="H169" s="26">
        <v>5.75</v>
      </c>
      <c r="I169" s="26">
        <v>0</v>
      </c>
      <c r="J169" s="26">
        <v>116.8</v>
      </c>
      <c r="K169" s="25">
        <v>4</v>
      </c>
      <c r="L169" s="25">
        <v>0</v>
      </c>
      <c r="M169" s="25">
        <v>0</v>
      </c>
      <c r="N169" s="25">
        <v>4</v>
      </c>
      <c r="O169" s="26">
        <v>0.36</v>
      </c>
      <c r="P169" s="26">
        <v>0</v>
      </c>
      <c r="Q169" s="26">
        <v>0</v>
      </c>
      <c r="R169" s="26">
        <v>0.33</v>
      </c>
      <c r="S169" s="27">
        <v>4.382329600564324</v>
      </c>
      <c r="T169" s="27">
        <v>0</v>
      </c>
      <c r="U169" s="27">
        <v>0</v>
      </c>
      <c r="V169" s="27">
        <v>4.0265737665073322</v>
      </c>
      <c r="W169" s="26">
        <v>113.41</v>
      </c>
      <c r="X169" s="26">
        <v>10.02</v>
      </c>
      <c r="Y169" s="26">
        <v>0</v>
      </c>
      <c r="Z169" s="26">
        <v>123.43</v>
      </c>
      <c r="AA169" s="26">
        <v>8.01</v>
      </c>
      <c r="AB169" s="26">
        <v>0</v>
      </c>
      <c r="AC169" s="26">
        <v>0</v>
      </c>
      <c r="AD169" s="25">
        <v>497</v>
      </c>
      <c r="AE169" s="25">
        <v>0</v>
      </c>
      <c r="AF169" s="25">
        <v>0</v>
      </c>
      <c r="AG169" s="25">
        <v>497</v>
      </c>
      <c r="AH169" s="28"/>
      <c r="AI169" s="28"/>
      <c r="AJ169" s="28"/>
      <c r="AK169" s="28"/>
      <c r="AL169" s="27">
        <v>2.8839999999999999</v>
      </c>
      <c r="AM169" s="27">
        <v>0</v>
      </c>
      <c r="AN169" s="27">
        <v>0</v>
      </c>
      <c r="AO169" s="27">
        <v>0</v>
      </c>
      <c r="AP169" s="25">
        <v>327</v>
      </c>
      <c r="AQ169" s="25">
        <v>0</v>
      </c>
      <c r="AR169" s="25">
        <v>0</v>
      </c>
      <c r="AS169" s="25">
        <v>0</v>
      </c>
    </row>
    <row r="170" spans="1:45" s="4" customFormat="1" ht="56.25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18</v>
      </c>
      <c r="G170" s="26">
        <v>138.61000000000001</v>
      </c>
      <c r="H170" s="26">
        <v>27.1</v>
      </c>
      <c r="I170" s="26">
        <v>5</v>
      </c>
      <c r="J170" s="26">
        <v>170.71</v>
      </c>
      <c r="K170" s="25">
        <v>5</v>
      </c>
      <c r="L170" s="25">
        <v>0</v>
      </c>
      <c r="M170" s="25">
        <v>0</v>
      </c>
      <c r="N170" s="25">
        <v>5</v>
      </c>
      <c r="O170" s="26">
        <v>0.36</v>
      </c>
      <c r="P170" s="26">
        <v>0</v>
      </c>
      <c r="Q170" s="26">
        <v>0</v>
      </c>
      <c r="R170" s="26">
        <v>0.3</v>
      </c>
      <c r="S170" s="27">
        <v>4.3790448297038118</v>
      </c>
      <c r="T170" s="27">
        <v>0</v>
      </c>
      <c r="U170" s="27">
        <v>0</v>
      </c>
      <c r="V170" s="27">
        <v>3.682809582456001</v>
      </c>
      <c r="W170" s="26">
        <v>211.69</v>
      </c>
      <c r="X170" s="26">
        <v>33.99</v>
      </c>
      <c r="Y170" s="26">
        <v>6.03</v>
      </c>
      <c r="Z170" s="26">
        <v>251.71</v>
      </c>
      <c r="AA170" s="26">
        <v>10.8</v>
      </c>
      <c r="AB170" s="26">
        <v>0</v>
      </c>
      <c r="AC170" s="26">
        <v>0</v>
      </c>
      <c r="AD170" s="25">
        <v>927</v>
      </c>
      <c r="AE170" s="25">
        <v>0</v>
      </c>
      <c r="AF170" s="25">
        <v>0</v>
      </c>
      <c r="AG170" s="25">
        <v>927</v>
      </c>
      <c r="AH170" s="28"/>
      <c r="AI170" s="28"/>
      <c r="AJ170" s="28"/>
      <c r="AK170" s="28"/>
      <c r="AL170" s="27">
        <v>3.8879999999999999</v>
      </c>
      <c r="AM170" s="27">
        <v>0</v>
      </c>
      <c r="AN170" s="27">
        <v>0</v>
      </c>
      <c r="AO170" s="27">
        <v>3.8879999999999999</v>
      </c>
      <c r="AP170" s="25">
        <v>823</v>
      </c>
      <c r="AQ170" s="25">
        <v>0</v>
      </c>
      <c r="AR170" s="25">
        <v>0</v>
      </c>
      <c r="AS170" s="25">
        <v>823</v>
      </c>
    </row>
    <row r="171" spans="1:45" s="45" customFormat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51</v>
      </c>
      <c r="G171" s="42">
        <v>474.56</v>
      </c>
      <c r="H171" s="42">
        <v>49.95</v>
      </c>
      <c r="I171" s="42">
        <v>5</v>
      </c>
      <c r="J171" s="42">
        <v>529.51</v>
      </c>
      <c r="K171" s="41">
        <v>33</v>
      </c>
      <c r="L171" s="41">
        <v>0</v>
      </c>
      <c r="M171" s="41">
        <v>0</v>
      </c>
      <c r="N171" s="41">
        <v>33</v>
      </c>
      <c r="O171" s="42">
        <v>0.7</v>
      </c>
      <c r="P171" s="42">
        <v>0</v>
      </c>
      <c r="Q171" s="42">
        <v>0</v>
      </c>
      <c r="R171" s="42">
        <v>0.59</v>
      </c>
      <c r="S171" s="43">
        <v>8.686711752878816</v>
      </c>
      <c r="T171" s="43">
        <v>0</v>
      </c>
      <c r="U171" s="43">
        <v>0</v>
      </c>
      <c r="V171" s="43">
        <v>7.3532540373271447</v>
      </c>
      <c r="W171" s="42">
        <v>437.68</v>
      </c>
      <c r="X171" s="42">
        <v>67.14</v>
      </c>
      <c r="Y171" s="42">
        <v>12.23</v>
      </c>
      <c r="Z171" s="42">
        <v>517.04999999999995</v>
      </c>
      <c r="AA171" s="42">
        <v>12.41</v>
      </c>
      <c r="AB171" s="42">
        <v>0</v>
      </c>
      <c r="AC171" s="42">
        <v>0</v>
      </c>
      <c r="AD171" s="41">
        <v>3802</v>
      </c>
      <c r="AE171" s="41">
        <v>0</v>
      </c>
      <c r="AF171" s="41">
        <v>0</v>
      </c>
      <c r="AG171" s="41">
        <v>3802</v>
      </c>
      <c r="AH171" s="44" t="s">
        <v>561</v>
      </c>
      <c r="AI171" s="44" t="s">
        <v>31</v>
      </c>
      <c r="AJ171" s="44" t="s">
        <v>31</v>
      </c>
      <c r="AK171" s="44" t="s">
        <v>561</v>
      </c>
      <c r="AL171" s="43">
        <v>8.6869999999999994</v>
      </c>
      <c r="AM171" s="43">
        <v>0</v>
      </c>
      <c r="AN171" s="43">
        <v>0</v>
      </c>
      <c r="AO171" s="43">
        <v>8.6869999999999994</v>
      </c>
      <c r="AP171" s="41">
        <v>3802</v>
      </c>
      <c r="AQ171" s="41">
        <v>0</v>
      </c>
      <c r="AR171" s="41">
        <v>0</v>
      </c>
      <c r="AS171" s="41">
        <v>3802</v>
      </c>
    </row>
    <row r="172" spans="1:45" s="31" customFormat="1" ht="37.5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17</v>
      </c>
      <c r="G172" s="26">
        <v>44.95</v>
      </c>
      <c r="H172" s="26">
        <v>106.7</v>
      </c>
      <c r="I172" s="26">
        <v>0</v>
      </c>
      <c r="J172" s="26">
        <v>151.65</v>
      </c>
      <c r="K172" s="25">
        <v>10</v>
      </c>
      <c r="L172" s="25">
        <v>0</v>
      </c>
      <c r="M172" s="25">
        <v>0</v>
      </c>
      <c r="N172" s="25">
        <v>10</v>
      </c>
      <c r="O172" s="26">
        <v>2.2200000000000002</v>
      </c>
      <c r="P172" s="26">
        <v>0</v>
      </c>
      <c r="Q172" s="26">
        <v>0</v>
      </c>
      <c r="R172" s="26">
        <v>1.08</v>
      </c>
      <c r="S172" s="27">
        <v>21.670717666624025</v>
      </c>
      <c r="T172" s="27">
        <v>0</v>
      </c>
      <c r="U172" s="27">
        <v>0</v>
      </c>
      <c r="V172" s="27">
        <v>10.503472222222221</v>
      </c>
      <c r="W172" s="26">
        <v>78.17</v>
      </c>
      <c r="X172" s="26">
        <v>83.11</v>
      </c>
      <c r="Y172" s="26">
        <v>0</v>
      </c>
      <c r="Z172" s="26">
        <v>161.28</v>
      </c>
      <c r="AA172" s="26">
        <v>19.84</v>
      </c>
      <c r="AB172" s="26">
        <v>0</v>
      </c>
      <c r="AC172" s="26">
        <v>0</v>
      </c>
      <c r="AD172" s="25">
        <v>1694</v>
      </c>
      <c r="AE172" s="25">
        <v>0</v>
      </c>
      <c r="AF172" s="25">
        <v>0</v>
      </c>
      <c r="AG172" s="25">
        <v>1694</v>
      </c>
      <c r="AH172" s="28"/>
      <c r="AI172" s="28"/>
      <c r="AJ172" s="28"/>
      <c r="AK172" s="28"/>
      <c r="AL172" s="27">
        <v>44.045000000000002</v>
      </c>
      <c r="AM172" s="27">
        <v>0</v>
      </c>
      <c r="AN172" s="27">
        <v>0</v>
      </c>
      <c r="AO172" s="27">
        <v>44.045000000000002</v>
      </c>
      <c r="AP172" s="25">
        <v>3443</v>
      </c>
      <c r="AQ172" s="25">
        <v>0</v>
      </c>
      <c r="AR172" s="25">
        <v>0</v>
      </c>
      <c r="AS172" s="25">
        <v>3443</v>
      </c>
    </row>
    <row r="173" spans="1:45" s="31" customFormat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9</v>
      </c>
      <c r="G173" s="26">
        <v>9.56</v>
      </c>
      <c r="H173" s="26">
        <v>78.569999999999993</v>
      </c>
      <c r="I173" s="26">
        <v>0</v>
      </c>
      <c r="J173" s="26">
        <v>88.13</v>
      </c>
      <c r="K173" s="25">
        <v>1</v>
      </c>
      <c r="L173" s="25">
        <v>0</v>
      </c>
      <c r="M173" s="25">
        <v>0</v>
      </c>
      <c r="N173" s="25">
        <v>1</v>
      </c>
      <c r="O173" s="26">
        <v>1.05</v>
      </c>
      <c r="P173" s="26">
        <v>0</v>
      </c>
      <c r="Q173" s="26">
        <v>0</v>
      </c>
      <c r="R173" s="26">
        <v>0.12</v>
      </c>
      <c r="S173" s="27">
        <v>10.234741784037558</v>
      </c>
      <c r="T173" s="27">
        <v>0</v>
      </c>
      <c r="U173" s="27">
        <v>0</v>
      </c>
      <c r="V173" s="27">
        <v>1.1808038132380023</v>
      </c>
      <c r="W173" s="26">
        <v>10.65</v>
      </c>
      <c r="X173" s="26">
        <v>81.66</v>
      </c>
      <c r="Y173" s="26">
        <v>0</v>
      </c>
      <c r="Z173" s="26">
        <v>92.31</v>
      </c>
      <c r="AA173" s="26">
        <v>12.5</v>
      </c>
      <c r="AB173" s="26">
        <v>0</v>
      </c>
      <c r="AC173" s="26">
        <v>0</v>
      </c>
      <c r="AD173" s="25">
        <v>109</v>
      </c>
      <c r="AE173" s="25">
        <v>0</v>
      </c>
      <c r="AF173" s="25">
        <v>0</v>
      </c>
      <c r="AG173" s="25">
        <v>109</v>
      </c>
      <c r="AH173" s="28"/>
      <c r="AI173" s="28"/>
      <c r="AJ173" s="28"/>
      <c r="AK173" s="28"/>
      <c r="AL173" s="27">
        <v>13.125</v>
      </c>
      <c r="AM173" s="27">
        <v>0</v>
      </c>
      <c r="AN173" s="27">
        <v>0</v>
      </c>
      <c r="AO173" s="27">
        <v>13.125</v>
      </c>
      <c r="AP173" s="25">
        <v>140</v>
      </c>
      <c r="AQ173" s="25">
        <v>0</v>
      </c>
      <c r="AR173" s="25">
        <v>0</v>
      </c>
      <c r="AS173" s="25">
        <v>140</v>
      </c>
    </row>
    <row r="174" spans="1:45" s="31" customFormat="1" ht="37.5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14</v>
      </c>
      <c r="G174" s="26">
        <v>140.9</v>
      </c>
      <c r="H174" s="26">
        <v>94.9</v>
      </c>
      <c r="I174" s="26">
        <v>0</v>
      </c>
      <c r="J174" s="26">
        <v>235.8</v>
      </c>
      <c r="K174" s="25">
        <v>8</v>
      </c>
      <c r="L174" s="25">
        <v>0</v>
      </c>
      <c r="M174" s="25">
        <v>0</v>
      </c>
      <c r="N174" s="25">
        <v>8</v>
      </c>
      <c r="O174" s="26">
        <v>0.56999999999999995</v>
      </c>
      <c r="P174" s="26">
        <v>0</v>
      </c>
      <c r="Q174" s="26">
        <v>0</v>
      </c>
      <c r="R174" s="26">
        <v>0.27</v>
      </c>
      <c r="S174" s="27">
        <v>5.5620080010323916</v>
      </c>
      <c r="T174" s="27">
        <v>0</v>
      </c>
      <c r="U174" s="27">
        <v>0</v>
      </c>
      <c r="V174" s="27">
        <v>2.6108553428640655</v>
      </c>
      <c r="W174" s="26">
        <v>77.489999999999995</v>
      </c>
      <c r="X174" s="26">
        <v>87.59</v>
      </c>
      <c r="Y174" s="26">
        <v>0</v>
      </c>
      <c r="Z174" s="26">
        <v>165.08</v>
      </c>
      <c r="AA174" s="26">
        <v>6.54</v>
      </c>
      <c r="AB174" s="26">
        <v>0</v>
      </c>
      <c r="AC174" s="26">
        <v>0</v>
      </c>
      <c r="AD174" s="25">
        <v>431</v>
      </c>
      <c r="AE174" s="25">
        <v>0</v>
      </c>
      <c r="AF174" s="25">
        <v>0</v>
      </c>
      <c r="AG174" s="25">
        <v>431</v>
      </c>
      <c r="AH174" s="28"/>
      <c r="AI174" s="28"/>
      <c r="AJ174" s="28"/>
      <c r="AK174" s="28"/>
      <c r="AL174" s="27">
        <v>3.7280000000000002</v>
      </c>
      <c r="AM174" s="27">
        <v>0</v>
      </c>
      <c r="AN174" s="27">
        <v>0</v>
      </c>
      <c r="AO174" s="27">
        <v>3.7280000000000002</v>
      </c>
      <c r="AP174" s="25">
        <v>289</v>
      </c>
      <c r="AQ174" s="25">
        <v>0</v>
      </c>
      <c r="AR174" s="25">
        <v>0</v>
      </c>
      <c r="AS174" s="25">
        <v>289</v>
      </c>
    </row>
    <row r="175" spans="1:45" s="48" customFormat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40</v>
      </c>
      <c r="G175" s="42">
        <v>195.41</v>
      </c>
      <c r="H175" s="42">
        <v>280.17</v>
      </c>
      <c r="I175" s="42">
        <v>0</v>
      </c>
      <c r="J175" s="42">
        <v>475.58</v>
      </c>
      <c r="K175" s="41">
        <v>19</v>
      </c>
      <c r="L175" s="41">
        <v>0</v>
      </c>
      <c r="M175" s="41">
        <v>0</v>
      </c>
      <c r="N175" s="41">
        <v>19</v>
      </c>
      <c r="O175" s="42">
        <v>0.97</v>
      </c>
      <c r="P175" s="42">
        <v>0</v>
      </c>
      <c r="Q175" s="42">
        <v>0</v>
      </c>
      <c r="R175" s="42">
        <v>0.39</v>
      </c>
      <c r="S175" s="43">
        <v>13.432746076603932</v>
      </c>
      <c r="T175" s="43">
        <v>0</v>
      </c>
      <c r="U175" s="43">
        <v>0</v>
      </c>
      <c r="V175" s="43">
        <v>5.3359447775097326</v>
      </c>
      <c r="W175" s="42">
        <v>166.31</v>
      </c>
      <c r="X175" s="42">
        <v>252.36</v>
      </c>
      <c r="Y175" s="42">
        <v>0</v>
      </c>
      <c r="Z175" s="42">
        <v>418.67</v>
      </c>
      <c r="AA175" s="42">
        <v>13.85</v>
      </c>
      <c r="AB175" s="42">
        <v>0</v>
      </c>
      <c r="AC175" s="42">
        <v>0</v>
      </c>
      <c r="AD175" s="41">
        <v>2234</v>
      </c>
      <c r="AE175" s="41">
        <v>0</v>
      </c>
      <c r="AF175" s="41">
        <v>0</v>
      </c>
      <c r="AG175" s="41">
        <v>2234</v>
      </c>
      <c r="AH175" s="44" t="s">
        <v>562</v>
      </c>
      <c r="AI175" s="44" t="s">
        <v>31</v>
      </c>
      <c r="AJ175" s="44" t="s">
        <v>31</v>
      </c>
      <c r="AK175" s="44" t="s">
        <v>562</v>
      </c>
      <c r="AL175" s="43">
        <v>13.435</v>
      </c>
      <c r="AM175" s="43">
        <v>0</v>
      </c>
      <c r="AN175" s="43">
        <v>0</v>
      </c>
      <c r="AO175" s="43">
        <v>13.435</v>
      </c>
      <c r="AP175" s="41">
        <v>2234</v>
      </c>
      <c r="AQ175" s="41">
        <v>0</v>
      </c>
      <c r="AR175" s="41">
        <v>0</v>
      </c>
      <c r="AS175" s="41">
        <v>2234</v>
      </c>
    </row>
    <row r="176" spans="1:45" s="31" customFormat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4</v>
      </c>
      <c r="G176" s="26">
        <v>42</v>
      </c>
      <c r="H176" s="26">
        <v>0</v>
      </c>
      <c r="I176" s="26">
        <v>0</v>
      </c>
      <c r="J176" s="26">
        <v>42</v>
      </c>
      <c r="K176" s="25">
        <v>3</v>
      </c>
      <c r="L176" s="25">
        <v>0</v>
      </c>
      <c r="M176" s="25">
        <v>0</v>
      </c>
      <c r="N176" s="25">
        <v>3</v>
      </c>
      <c r="O176" s="26">
        <v>0.71</v>
      </c>
      <c r="P176" s="26">
        <v>0</v>
      </c>
      <c r="Q176" s="26">
        <v>0</v>
      </c>
      <c r="R176" s="26">
        <v>0.63</v>
      </c>
      <c r="S176" s="27">
        <v>8.5774058577405849</v>
      </c>
      <c r="T176" s="27">
        <v>0</v>
      </c>
      <c r="U176" s="27">
        <v>0</v>
      </c>
      <c r="V176" s="27">
        <v>7.5645756457564577</v>
      </c>
      <c r="W176" s="26">
        <v>4.78</v>
      </c>
      <c r="X176" s="26">
        <v>0</v>
      </c>
      <c r="Y176" s="26">
        <v>0.64</v>
      </c>
      <c r="Z176" s="26">
        <v>5.42</v>
      </c>
      <c r="AA176" s="26">
        <v>7.14</v>
      </c>
      <c r="AB176" s="26">
        <v>0</v>
      </c>
      <c r="AC176" s="26">
        <v>0</v>
      </c>
      <c r="AD176" s="25">
        <v>41</v>
      </c>
      <c r="AE176" s="25">
        <v>0</v>
      </c>
      <c r="AF176" s="25">
        <v>0</v>
      </c>
      <c r="AG176" s="25">
        <v>41</v>
      </c>
      <c r="AH176" s="28"/>
      <c r="AI176" s="28"/>
      <c r="AJ176" s="28"/>
      <c r="AK176" s="28"/>
      <c r="AL176" s="27">
        <v>5.069</v>
      </c>
      <c r="AM176" s="27">
        <v>0</v>
      </c>
      <c r="AN176" s="27">
        <v>0</v>
      </c>
      <c r="AO176" s="27">
        <v>5.069</v>
      </c>
      <c r="AP176" s="25">
        <v>24</v>
      </c>
      <c r="AQ176" s="25">
        <v>0</v>
      </c>
      <c r="AR176" s="25">
        <v>0</v>
      </c>
      <c r="AS176" s="25">
        <v>24</v>
      </c>
    </row>
    <row r="177" spans="1:45" s="4" customFormat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10</v>
      </c>
      <c r="G177" s="26">
        <v>33.6</v>
      </c>
      <c r="H177" s="26">
        <v>0</v>
      </c>
      <c r="I177" s="26">
        <v>85.2</v>
      </c>
      <c r="J177" s="26">
        <v>118.8</v>
      </c>
      <c r="K177" s="25">
        <v>4</v>
      </c>
      <c r="L177" s="25">
        <v>0</v>
      </c>
      <c r="M177" s="25">
        <v>0</v>
      </c>
      <c r="N177" s="25">
        <v>4</v>
      </c>
      <c r="O177" s="26">
        <v>1.19</v>
      </c>
      <c r="P177" s="26">
        <v>0</v>
      </c>
      <c r="Q177" s="26">
        <v>0</v>
      </c>
      <c r="R177" s="26">
        <v>0.72</v>
      </c>
      <c r="S177" s="27">
        <v>14.304291287386215</v>
      </c>
      <c r="T177" s="27">
        <v>0</v>
      </c>
      <c r="U177" s="27">
        <v>0</v>
      </c>
      <c r="V177" s="27">
        <v>8.6105675146771041</v>
      </c>
      <c r="W177" s="26">
        <v>15.38</v>
      </c>
      <c r="X177" s="26">
        <v>0</v>
      </c>
      <c r="Y177" s="26">
        <v>10.17</v>
      </c>
      <c r="Z177" s="26">
        <v>25.55</v>
      </c>
      <c r="AA177" s="26">
        <v>12.32</v>
      </c>
      <c r="AB177" s="26">
        <v>0</v>
      </c>
      <c r="AC177" s="26">
        <v>0</v>
      </c>
      <c r="AD177" s="25">
        <v>220</v>
      </c>
      <c r="AE177" s="25">
        <v>0</v>
      </c>
      <c r="AF177" s="25">
        <v>0</v>
      </c>
      <c r="AG177" s="25">
        <v>220</v>
      </c>
      <c r="AH177" s="28"/>
      <c r="AI177" s="28"/>
      <c r="AJ177" s="28"/>
      <c r="AK177" s="28"/>
      <c r="AL177" s="27">
        <v>14.661</v>
      </c>
      <c r="AM177" s="27">
        <v>0</v>
      </c>
      <c r="AN177" s="27">
        <v>0</v>
      </c>
      <c r="AO177" s="27">
        <v>14.661</v>
      </c>
      <c r="AP177" s="25">
        <v>225</v>
      </c>
      <c r="AQ177" s="25">
        <v>0</v>
      </c>
      <c r="AR177" s="25">
        <v>0</v>
      </c>
      <c r="AS177" s="25">
        <v>225</v>
      </c>
    </row>
    <row r="178" spans="1:45" s="4" customFormat="1" ht="56.25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27</v>
      </c>
      <c r="G178" s="26">
        <v>245.37</v>
      </c>
      <c r="H178" s="26">
        <v>53.1</v>
      </c>
      <c r="I178" s="26">
        <v>0</v>
      </c>
      <c r="J178" s="26">
        <v>298.47000000000003</v>
      </c>
      <c r="K178" s="25">
        <v>9</v>
      </c>
      <c r="L178" s="25">
        <v>0</v>
      </c>
      <c r="M178" s="25">
        <v>0</v>
      </c>
      <c r="N178" s="25">
        <v>9</v>
      </c>
      <c r="O178" s="26">
        <v>0.37</v>
      </c>
      <c r="P178" s="26">
        <v>0</v>
      </c>
      <c r="Q178" s="26">
        <v>0</v>
      </c>
      <c r="R178" s="26">
        <v>0.3</v>
      </c>
      <c r="S178" s="27">
        <v>4.4549306136945983</v>
      </c>
      <c r="T178" s="27">
        <v>0</v>
      </c>
      <c r="U178" s="27">
        <v>0</v>
      </c>
      <c r="V178" s="27">
        <v>3.6197229551451189</v>
      </c>
      <c r="W178" s="26">
        <v>394.17</v>
      </c>
      <c r="X178" s="26">
        <v>90.7</v>
      </c>
      <c r="Y178" s="26">
        <v>0.25</v>
      </c>
      <c r="Z178" s="26">
        <v>485.12</v>
      </c>
      <c r="AA178" s="26">
        <v>10.73</v>
      </c>
      <c r="AB178" s="26">
        <v>0</v>
      </c>
      <c r="AC178" s="26">
        <v>0</v>
      </c>
      <c r="AD178" s="25">
        <v>1756</v>
      </c>
      <c r="AE178" s="25">
        <v>0</v>
      </c>
      <c r="AF178" s="25">
        <v>0</v>
      </c>
      <c r="AG178" s="25">
        <v>1756</v>
      </c>
      <c r="AH178" s="28"/>
      <c r="AI178" s="28"/>
      <c r="AJ178" s="28"/>
      <c r="AK178" s="28"/>
      <c r="AL178" s="27">
        <v>3.97</v>
      </c>
      <c r="AM178" s="27">
        <v>0</v>
      </c>
      <c r="AN178" s="27">
        <v>0</v>
      </c>
      <c r="AO178" s="27">
        <v>3.97</v>
      </c>
      <c r="AP178" s="25">
        <v>1565</v>
      </c>
      <c r="AQ178" s="25">
        <v>0</v>
      </c>
      <c r="AR178" s="25">
        <v>0</v>
      </c>
      <c r="AS178" s="25">
        <v>1565</v>
      </c>
    </row>
    <row r="179" spans="1:45" s="4" customFormat="1" ht="37.5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16</v>
      </c>
      <c r="G179" s="26">
        <v>152.37</v>
      </c>
      <c r="H179" s="26">
        <v>31.16</v>
      </c>
      <c r="I179" s="26">
        <v>0</v>
      </c>
      <c r="J179" s="26">
        <v>183.53</v>
      </c>
      <c r="K179" s="25">
        <v>8</v>
      </c>
      <c r="L179" s="25">
        <v>0</v>
      </c>
      <c r="M179" s="25">
        <v>0</v>
      </c>
      <c r="N179" s="25">
        <v>8</v>
      </c>
      <c r="O179" s="26">
        <v>0.53</v>
      </c>
      <c r="P179" s="26">
        <v>0</v>
      </c>
      <c r="Q179" s="26">
        <v>0</v>
      </c>
      <c r="R179" s="26">
        <v>0.36</v>
      </c>
      <c r="S179" s="27">
        <v>6.3816086032584201</v>
      </c>
      <c r="T179" s="27">
        <v>0</v>
      </c>
      <c r="U179" s="27">
        <v>0</v>
      </c>
      <c r="V179" s="27">
        <v>4.3583428621690565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6">
        <v>12.05</v>
      </c>
      <c r="AB179" s="26">
        <v>0</v>
      </c>
      <c r="AC179" s="26">
        <v>0</v>
      </c>
      <c r="AD179" s="25">
        <v>991</v>
      </c>
      <c r="AE179" s="25">
        <v>0</v>
      </c>
      <c r="AF179" s="25">
        <v>0</v>
      </c>
      <c r="AG179" s="25">
        <v>991</v>
      </c>
      <c r="AH179" s="28"/>
      <c r="AI179" s="28"/>
      <c r="AJ179" s="28"/>
      <c r="AK179" s="28"/>
      <c r="AL179" s="27">
        <v>6.3869999999999996</v>
      </c>
      <c r="AM179" s="27">
        <v>0</v>
      </c>
      <c r="AN179" s="27">
        <v>0</v>
      </c>
      <c r="AO179" s="27">
        <v>6.3869999999999996</v>
      </c>
      <c r="AP179" s="25">
        <v>992</v>
      </c>
      <c r="AQ179" s="25">
        <v>0</v>
      </c>
      <c r="AR179" s="25">
        <v>0</v>
      </c>
      <c r="AS179" s="25">
        <v>992</v>
      </c>
    </row>
    <row r="180" spans="1:45" s="29" customFormat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12</v>
      </c>
      <c r="G180" s="26">
        <v>106.08</v>
      </c>
      <c r="H180" s="26">
        <v>0</v>
      </c>
      <c r="I180" s="26">
        <v>0</v>
      </c>
      <c r="J180" s="26">
        <v>106.08</v>
      </c>
      <c r="K180" s="25">
        <v>3</v>
      </c>
      <c r="L180" s="25">
        <v>0</v>
      </c>
      <c r="M180" s="25">
        <v>0</v>
      </c>
      <c r="N180" s="25">
        <v>3</v>
      </c>
      <c r="O180" s="26">
        <v>0.28000000000000003</v>
      </c>
      <c r="P180" s="26">
        <v>0</v>
      </c>
      <c r="Q180" s="26">
        <v>0</v>
      </c>
      <c r="R180" s="26">
        <v>0.27</v>
      </c>
      <c r="S180" s="27">
        <v>3.3718537280354601</v>
      </c>
      <c r="T180" s="27">
        <v>0</v>
      </c>
      <c r="U180" s="27">
        <v>0</v>
      </c>
      <c r="V180" s="27">
        <v>3.2648681790312692</v>
      </c>
      <c r="W180" s="26">
        <v>189.51</v>
      </c>
      <c r="X180" s="26">
        <v>0</v>
      </c>
      <c r="Y180" s="26">
        <v>6.21</v>
      </c>
      <c r="Z180" s="26">
        <v>195.72</v>
      </c>
      <c r="AA180" s="26">
        <v>7.78</v>
      </c>
      <c r="AB180" s="26">
        <v>0</v>
      </c>
      <c r="AC180" s="26">
        <v>0</v>
      </c>
      <c r="AD180" s="25">
        <v>639</v>
      </c>
      <c r="AE180" s="25">
        <v>0</v>
      </c>
      <c r="AF180" s="25">
        <v>0</v>
      </c>
      <c r="AG180" s="25">
        <v>639</v>
      </c>
      <c r="AH180" s="28"/>
      <c r="AI180" s="28"/>
      <c r="AJ180" s="28"/>
      <c r="AK180" s="28"/>
      <c r="AL180" s="27">
        <v>2.1779999999999999</v>
      </c>
      <c r="AM180" s="27">
        <v>0</v>
      </c>
      <c r="AN180" s="27">
        <v>0</v>
      </c>
      <c r="AO180" s="27">
        <v>2.1779999999999999</v>
      </c>
      <c r="AP180" s="25">
        <v>413</v>
      </c>
      <c r="AQ180" s="25">
        <v>0</v>
      </c>
      <c r="AR180" s="25">
        <v>0</v>
      </c>
      <c r="AS180" s="25">
        <v>413</v>
      </c>
    </row>
    <row r="181" spans="1:45" s="4" customFormat="1" ht="37.5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3</v>
      </c>
      <c r="G181" s="26">
        <v>30.4</v>
      </c>
      <c r="H181" s="26">
        <v>0</v>
      </c>
      <c r="I181" s="26">
        <v>0</v>
      </c>
      <c r="J181" s="26">
        <v>30.4</v>
      </c>
      <c r="K181" s="25">
        <v>2</v>
      </c>
      <c r="L181" s="25">
        <v>0</v>
      </c>
      <c r="M181" s="25">
        <v>0</v>
      </c>
      <c r="N181" s="25">
        <v>2</v>
      </c>
      <c r="O181" s="26">
        <v>0.66</v>
      </c>
      <c r="P181" s="26">
        <v>0</v>
      </c>
      <c r="Q181" s="26">
        <v>0</v>
      </c>
      <c r="R181" s="26">
        <v>0.66</v>
      </c>
      <c r="S181" s="27">
        <v>7.943469785575048</v>
      </c>
      <c r="T181" s="27">
        <v>0</v>
      </c>
      <c r="U181" s="27">
        <v>0</v>
      </c>
      <c r="V181" s="27">
        <v>7.943469785575048</v>
      </c>
      <c r="W181" s="26">
        <v>61.56</v>
      </c>
      <c r="X181" s="26">
        <v>0</v>
      </c>
      <c r="Y181" s="26">
        <v>0</v>
      </c>
      <c r="Z181" s="26">
        <v>61.56</v>
      </c>
      <c r="AA181" s="26">
        <v>8.7100000000000009</v>
      </c>
      <c r="AB181" s="26">
        <v>0</v>
      </c>
      <c r="AC181" s="26">
        <v>0</v>
      </c>
      <c r="AD181" s="25">
        <v>489</v>
      </c>
      <c r="AE181" s="25">
        <v>0</v>
      </c>
      <c r="AF181" s="25">
        <v>0</v>
      </c>
      <c r="AG181" s="25">
        <v>489</v>
      </c>
      <c r="AH181" s="28"/>
      <c r="AI181" s="28"/>
      <c r="AJ181" s="28"/>
      <c r="AK181" s="28"/>
      <c r="AL181" s="27">
        <v>5.7489999999999997</v>
      </c>
      <c r="AM181" s="27">
        <v>0</v>
      </c>
      <c r="AN181" s="27">
        <v>0</v>
      </c>
      <c r="AO181" s="27">
        <v>5.7489999999999997</v>
      </c>
      <c r="AP181" s="25">
        <v>354</v>
      </c>
      <c r="AQ181" s="25">
        <v>0</v>
      </c>
      <c r="AR181" s="25">
        <v>0</v>
      </c>
      <c r="AS181" s="25">
        <v>354</v>
      </c>
    </row>
    <row r="182" spans="1:45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72</v>
      </c>
      <c r="G182" s="42">
        <v>609.83000000000004</v>
      </c>
      <c r="H182" s="42">
        <v>84.26</v>
      </c>
      <c r="I182" s="42">
        <v>85.2</v>
      </c>
      <c r="J182" s="42">
        <v>779.29</v>
      </c>
      <c r="K182" s="41">
        <v>29</v>
      </c>
      <c r="L182" s="41">
        <v>0</v>
      </c>
      <c r="M182" s="41">
        <v>0</v>
      </c>
      <c r="N182" s="41">
        <v>29</v>
      </c>
      <c r="O182" s="42">
        <v>0.48</v>
      </c>
      <c r="P182" s="42">
        <v>0</v>
      </c>
      <c r="Q182" s="42">
        <v>0</v>
      </c>
      <c r="R182" s="42">
        <v>0.39</v>
      </c>
      <c r="S182" s="43">
        <v>5.039661748041282</v>
      </c>
      <c r="T182" s="43">
        <v>0</v>
      </c>
      <c r="U182" s="43">
        <v>0</v>
      </c>
      <c r="V182" s="43">
        <v>4.1253977278394522</v>
      </c>
      <c r="W182" s="42">
        <v>820.69</v>
      </c>
      <c r="X182" s="42">
        <v>164.59</v>
      </c>
      <c r="Y182" s="42">
        <v>17.29</v>
      </c>
      <c r="Z182" s="42">
        <v>1002.57</v>
      </c>
      <c r="AA182" s="42">
        <v>10.5</v>
      </c>
      <c r="AB182" s="42">
        <v>0</v>
      </c>
      <c r="AC182" s="42">
        <v>0</v>
      </c>
      <c r="AD182" s="41">
        <v>4136</v>
      </c>
      <c r="AE182" s="41">
        <v>0</v>
      </c>
      <c r="AF182" s="41">
        <v>0</v>
      </c>
      <c r="AG182" s="41">
        <v>4136</v>
      </c>
      <c r="AH182" s="44" t="s">
        <v>563</v>
      </c>
      <c r="AI182" s="44" t="s">
        <v>31</v>
      </c>
      <c r="AJ182" s="44" t="s">
        <v>31</v>
      </c>
      <c r="AK182" s="44" t="s">
        <v>563</v>
      </c>
      <c r="AL182" s="43">
        <v>5.04</v>
      </c>
      <c r="AM182" s="43">
        <v>0</v>
      </c>
      <c r="AN182" s="43">
        <v>0</v>
      </c>
      <c r="AO182" s="43">
        <v>5.04</v>
      </c>
      <c r="AP182" s="41">
        <v>4136</v>
      </c>
      <c r="AQ182" s="41">
        <v>0</v>
      </c>
      <c r="AR182" s="41">
        <v>0</v>
      </c>
      <c r="AS182" s="41">
        <v>4136</v>
      </c>
    </row>
    <row r="183" spans="1:45" s="4" customFormat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15</v>
      </c>
      <c r="G183" s="26">
        <v>365</v>
      </c>
      <c r="H183" s="26">
        <v>0</v>
      </c>
      <c r="I183" s="26">
        <v>0</v>
      </c>
      <c r="J183" s="26">
        <v>365</v>
      </c>
      <c r="K183" s="25">
        <v>13</v>
      </c>
      <c r="L183" s="25">
        <v>0</v>
      </c>
      <c r="M183" s="25">
        <v>0</v>
      </c>
      <c r="N183" s="25">
        <v>13</v>
      </c>
      <c r="O183" s="26">
        <v>0.36</v>
      </c>
      <c r="P183" s="26">
        <v>0</v>
      </c>
      <c r="Q183" s="26">
        <v>0</v>
      </c>
      <c r="R183" s="26">
        <v>0.36</v>
      </c>
      <c r="S183" s="27">
        <v>3.4777926113735038</v>
      </c>
      <c r="T183" s="27">
        <v>0</v>
      </c>
      <c r="U183" s="27">
        <v>0</v>
      </c>
      <c r="V183" s="27">
        <v>3.4777926113735038</v>
      </c>
      <c r="W183" s="26">
        <v>891.37</v>
      </c>
      <c r="X183" s="26">
        <v>0</v>
      </c>
      <c r="Y183" s="26">
        <v>0</v>
      </c>
      <c r="Z183" s="26">
        <v>891.37</v>
      </c>
      <c r="AA183" s="26">
        <v>10.82</v>
      </c>
      <c r="AB183" s="26">
        <v>0</v>
      </c>
      <c r="AC183" s="26">
        <v>0</v>
      </c>
      <c r="AD183" s="25">
        <v>3100</v>
      </c>
      <c r="AE183" s="25">
        <v>0</v>
      </c>
      <c r="AF183" s="25">
        <v>0</v>
      </c>
      <c r="AG183" s="25">
        <v>3100</v>
      </c>
      <c r="AH183" s="28"/>
      <c r="AI183" s="28"/>
      <c r="AJ183" s="28"/>
      <c r="AK183" s="28"/>
      <c r="AL183" s="27">
        <v>3.895</v>
      </c>
      <c r="AM183" s="27">
        <v>0</v>
      </c>
      <c r="AN183" s="27">
        <v>0</v>
      </c>
      <c r="AO183" s="27">
        <v>3.895</v>
      </c>
      <c r="AP183" s="25">
        <v>3472</v>
      </c>
      <c r="AQ183" s="25">
        <v>0</v>
      </c>
      <c r="AR183" s="25">
        <v>0</v>
      </c>
      <c r="AS183" s="25">
        <v>3472</v>
      </c>
    </row>
    <row r="184" spans="1:45" s="4" customFormat="1" ht="56.25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18</v>
      </c>
      <c r="G184" s="26">
        <v>325.60000000000002</v>
      </c>
      <c r="H184" s="26">
        <v>0</v>
      </c>
      <c r="I184" s="26">
        <v>0</v>
      </c>
      <c r="J184" s="26">
        <v>325.60000000000002</v>
      </c>
      <c r="K184" s="25">
        <v>31</v>
      </c>
      <c r="L184" s="25">
        <v>0</v>
      </c>
      <c r="M184" s="25">
        <v>0</v>
      </c>
      <c r="N184" s="25">
        <v>31</v>
      </c>
      <c r="O184" s="26">
        <v>0.95</v>
      </c>
      <c r="P184" s="26">
        <v>0</v>
      </c>
      <c r="Q184" s="26">
        <v>0</v>
      </c>
      <c r="R184" s="26">
        <v>0.95</v>
      </c>
      <c r="S184" s="27">
        <v>9.178265332919521</v>
      </c>
      <c r="T184" s="27">
        <v>0</v>
      </c>
      <c r="U184" s="27">
        <v>0</v>
      </c>
      <c r="V184" s="27">
        <v>9.178265332919521</v>
      </c>
      <c r="W184" s="26">
        <v>837.74</v>
      </c>
      <c r="X184" s="26">
        <v>0</v>
      </c>
      <c r="Y184" s="26">
        <v>0</v>
      </c>
      <c r="Z184" s="26">
        <v>837.74</v>
      </c>
      <c r="AA184" s="26">
        <v>9.65</v>
      </c>
      <c r="AB184" s="26">
        <v>0</v>
      </c>
      <c r="AC184" s="26">
        <v>0</v>
      </c>
      <c r="AD184" s="25">
        <v>7689</v>
      </c>
      <c r="AE184" s="25">
        <v>0</v>
      </c>
      <c r="AF184" s="25">
        <v>0</v>
      </c>
      <c r="AG184" s="25">
        <v>7689</v>
      </c>
      <c r="AH184" s="28"/>
      <c r="AI184" s="28"/>
      <c r="AJ184" s="28"/>
      <c r="AK184" s="28"/>
      <c r="AL184" s="27">
        <v>9.1679999999999993</v>
      </c>
      <c r="AM184" s="27">
        <v>0</v>
      </c>
      <c r="AN184" s="27">
        <v>0</v>
      </c>
      <c r="AO184" s="27">
        <v>9.1679999999999993</v>
      </c>
      <c r="AP184" s="25">
        <v>7680</v>
      </c>
      <c r="AQ184" s="25">
        <v>0</v>
      </c>
      <c r="AR184" s="25">
        <v>0</v>
      </c>
      <c r="AS184" s="25">
        <v>7680</v>
      </c>
    </row>
    <row r="185" spans="1:45" s="4" customFormat="1" ht="56.25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29</v>
      </c>
      <c r="G185" s="26">
        <v>679.2</v>
      </c>
      <c r="H185" s="26">
        <v>0</v>
      </c>
      <c r="I185" s="26">
        <v>0</v>
      </c>
      <c r="J185" s="26">
        <v>679.2</v>
      </c>
      <c r="K185" s="25">
        <v>30</v>
      </c>
      <c r="L185" s="25">
        <v>0</v>
      </c>
      <c r="M185" s="25">
        <v>0</v>
      </c>
      <c r="N185" s="25">
        <v>30</v>
      </c>
      <c r="O185" s="26">
        <v>0.44</v>
      </c>
      <c r="P185" s="26">
        <v>0</v>
      </c>
      <c r="Q185" s="26">
        <v>0</v>
      </c>
      <c r="R185" s="26">
        <v>0.44</v>
      </c>
      <c r="S185" s="27">
        <v>4.2513395719251603</v>
      </c>
      <c r="T185" s="27">
        <v>0</v>
      </c>
      <c r="U185" s="27">
        <v>0</v>
      </c>
      <c r="V185" s="27">
        <v>4.2513395719251603</v>
      </c>
      <c r="W185" s="26">
        <v>1700.17</v>
      </c>
      <c r="X185" s="26">
        <v>0</v>
      </c>
      <c r="Y185" s="26">
        <v>0</v>
      </c>
      <c r="Z185" s="26">
        <v>1700.17</v>
      </c>
      <c r="AA185" s="26">
        <v>9.33</v>
      </c>
      <c r="AB185" s="26">
        <v>0</v>
      </c>
      <c r="AC185" s="26">
        <v>0</v>
      </c>
      <c r="AD185" s="25">
        <v>7228</v>
      </c>
      <c r="AE185" s="25">
        <v>0</v>
      </c>
      <c r="AF185" s="25">
        <v>0</v>
      </c>
      <c r="AG185" s="25">
        <v>7228</v>
      </c>
      <c r="AH185" s="28"/>
      <c r="AI185" s="28"/>
      <c r="AJ185" s="28"/>
      <c r="AK185" s="28"/>
      <c r="AL185" s="27">
        <v>4.1050000000000004</v>
      </c>
      <c r="AM185" s="27">
        <v>0</v>
      </c>
      <c r="AN185" s="27">
        <v>0</v>
      </c>
      <c r="AO185" s="27">
        <v>4.1050000000000004</v>
      </c>
      <c r="AP185" s="25">
        <v>6979</v>
      </c>
      <c r="AQ185" s="25">
        <v>0</v>
      </c>
      <c r="AR185" s="25">
        <v>0</v>
      </c>
      <c r="AS185" s="25">
        <v>6979</v>
      </c>
    </row>
    <row r="186" spans="1:45" s="46" customFormat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62</v>
      </c>
      <c r="G186" s="42">
        <v>1369.8</v>
      </c>
      <c r="H186" s="42">
        <v>0</v>
      </c>
      <c r="I186" s="42">
        <v>0</v>
      </c>
      <c r="J186" s="42">
        <v>1369.8</v>
      </c>
      <c r="K186" s="41">
        <v>74</v>
      </c>
      <c r="L186" s="41">
        <v>0</v>
      </c>
      <c r="M186" s="41">
        <v>0</v>
      </c>
      <c r="N186" s="41">
        <v>74</v>
      </c>
      <c r="O186" s="42">
        <v>0.54</v>
      </c>
      <c r="P186" s="42">
        <v>0</v>
      </c>
      <c r="Q186" s="42">
        <v>0</v>
      </c>
      <c r="R186" s="42">
        <v>0.54</v>
      </c>
      <c r="S186" s="43">
        <v>5.2538725330098446</v>
      </c>
      <c r="T186" s="43">
        <v>0</v>
      </c>
      <c r="U186" s="43">
        <v>0</v>
      </c>
      <c r="V186" s="43">
        <v>5.2538725330098446</v>
      </c>
      <c r="W186" s="42">
        <v>3429.28</v>
      </c>
      <c r="X186" s="42">
        <v>0</v>
      </c>
      <c r="Y186" s="42">
        <v>0</v>
      </c>
      <c r="Z186" s="42">
        <v>3429.28</v>
      </c>
      <c r="AA186" s="42">
        <v>9.73</v>
      </c>
      <c r="AB186" s="42">
        <v>0</v>
      </c>
      <c r="AC186" s="42">
        <v>0</v>
      </c>
      <c r="AD186" s="41">
        <v>18017</v>
      </c>
      <c r="AE186" s="41">
        <v>0</v>
      </c>
      <c r="AF186" s="41">
        <v>0</v>
      </c>
      <c r="AG186" s="41">
        <v>18017</v>
      </c>
      <c r="AH186" s="44" t="s">
        <v>564</v>
      </c>
      <c r="AI186" s="44" t="s">
        <v>31</v>
      </c>
      <c r="AJ186" s="44" t="s">
        <v>31</v>
      </c>
      <c r="AK186" s="44" t="s">
        <v>564</v>
      </c>
      <c r="AL186" s="43">
        <v>5.2539999999999996</v>
      </c>
      <c r="AM186" s="43">
        <v>0</v>
      </c>
      <c r="AN186" s="43">
        <v>0</v>
      </c>
      <c r="AO186" s="43">
        <v>5.2539999999999996</v>
      </c>
      <c r="AP186" s="41">
        <v>18017</v>
      </c>
      <c r="AQ186" s="41">
        <v>0</v>
      </c>
      <c r="AR186" s="41">
        <v>0</v>
      </c>
      <c r="AS186" s="41">
        <v>18017</v>
      </c>
    </row>
    <row r="187" spans="1:45" s="4" customFormat="1" hidden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7</v>
      </c>
      <c r="G187" s="26">
        <v>64.400000000000006</v>
      </c>
      <c r="H187" s="26">
        <v>2</v>
      </c>
      <c r="I187" s="26">
        <v>4</v>
      </c>
      <c r="J187" s="26">
        <v>70.400000000000006</v>
      </c>
      <c r="K187" s="25">
        <v>0</v>
      </c>
      <c r="L187" s="25">
        <v>0</v>
      </c>
      <c r="M187" s="25">
        <v>0</v>
      </c>
      <c r="N187" s="25">
        <v>0</v>
      </c>
      <c r="O187" s="26">
        <v>0</v>
      </c>
      <c r="P187" s="26">
        <v>0</v>
      </c>
      <c r="Q187" s="26">
        <v>0</v>
      </c>
      <c r="R187" s="26">
        <v>0</v>
      </c>
      <c r="S187" s="27">
        <v>0</v>
      </c>
      <c r="T187" s="27">
        <v>0</v>
      </c>
      <c r="U187" s="27">
        <v>0</v>
      </c>
      <c r="V187" s="27">
        <v>0</v>
      </c>
      <c r="W187" s="26">
        <v>38.979999999999997</v>
      </c>
      <c r="X187" s="26">
        <v>1.52</v>
      </c>
      <c r="Y187" s="26">
        <v>2.3199999999999998</v>
      </c>
      <c r="Z187" s="26">
        <v>42.82</v>
      </c>
      <c r="AA187" s="26">
        <v>0</v>
      </c>
      <c r="AB187" s="26">
        <v>0</v>
      </c>
      <c r="AC187" s="26">
        <v>0</v>
      </c>
      <c r="AD187" s="25">
        <v>0</v>
      </c>
      <c r="AE187" s="25">
        <v>0</v>
      </c>
      <c r="AF187" s="25">
        <v>0</v>
      </c>
      <c r="AG187" s="25">
        <v>0</v>
      </c>
      <c r="AH187" s="28"/>
      <c r="AI187" s="28"/>
      <c r="AJ187" s="28"/>
      <c r="AK187" s="28"/>
      <c r="AL187" s="27">
        <v>0</v>
      </c>
      <c r="AM187" s="27">
        <v>0</v>
      </c>
      <c r="AN187" s="27">
        <v>0</v>
      </c>
      <c r="AO187" s="27">
        <v>0</v>
      </c>
      <c r="AP187" s="25">
        <v>0</v>
      </c>
      <c r="AQ187" s="25">
        <v>0</v>
      </c>
      <c r="AR187" s="25">
        <v>0</v>
      </c>
      <c r="AS187" s="25">
        <v>0</v>
      </c>
    </row>
    <row r="188" spans="1:45" s="4" customFormat="1" ht="56.25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22</v>
      </c>
      <c r="G188" s="26">
        <v>449.6</v>
      </c>
      <c r="H188" s="26">
        <v>0</v>
      </c>
      <c r="I188" s="26">
        <v>0</v>
      </c>
      <c r="J188" s="26">
        <v>449.6</v>
      </c>
      <c r="K188" s="25">
        <v>12</v>
      </c>
      <c r="L188" s="25">
        <v>0</v>
      </c>
      <c r="M188" s="25">
        <v>0</v>
      </c>
      <c r="N188" s="25">
        <v>12</v>
      </c>
      <c r="O188" s="26">
        <v>0.27</v>
      </c>
      <c r="P188" s="26">
        <v>0</v>
      </c>
      <c r="Q188" s="26">
        <v>0</v>
      </c>
      <c r="R188" s="26">
        <v>0.22</v>
      </c>
      <c r="S188" s="27">
        <v>4.3283519611536692</v>
      </c>
      <c r="T188" s="27">
        <v>0</v>
      </c>
      <c r="U188" s="27">
        <v>0</v>
      </c>
      <c r="V188" s="27">
        <v>3.4748126491245759</v>
      </c>
      <c r="W188" s="26">
        <v>238.89</v>
      </c>
      <c r="X188" s="26">
        <v>58.68</v>
      </c>
      <c r="Y188" s="26">
        <v>0</v>
      </c>
      <c r="Z188" s="26">
        <v>297.57</v>
      </c>
      <c r="AA188" s="26">
        <v>15.87</v>
      </c>
      <c r="AB188" s="26">
        <v>0</v>
      </c>
      <c r="AC188" s="26">
        <v>0</v>
      </c>
      <c r="AD188" s="25">
        <v>1034</v>
      </c>
      <c r="AE188" s="25">
        <v>0</v>
      </c>
      <c r="AF188" s="25">
        <v>0</v>
      </c>
      <c r="AG188" s="25">
        <v>1034</v>
      </c>
      <c r="AH188" s="28"/>
      <c r="AI188" s="28"/>
      <c r="AJ188" s="28"/>
      <c r="AK188" s="28"/>
      <c r="AL188" s="27">
        <v>4.2850000000000001</v>
      </c>
      <c r="AM188" s="27">
        <v>0</v>
      </c>
      <c r="AN188" s="27">
        <v>0</v>
      </c>
      <c r="AO188" s="27">
        <v>4.2850000000000001</v>
      </c>
      <c r="AP188" s="25">
        <v>1024</v>
      </c>
      <c r="AQ188" s="25">
        <v>0</v>
      </c>
      <c r="AR188" s="25">
        <v>0</v>
      </c>
      <c r="AS188" s="25">
        <v>1024</v>
      </c>
    </row>
    <row r="189" spans="1:45" s="4" customFormat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8</v>
      </c>
      <c r="G189" s="26">
        <v>166.26</v>
      </c>
      <c r="H189" s="26">
        <v>0</v>
      </c>
      <c r="I189" s="26">
        <v>0</v>
      </c>
      <c r="J189" s="26">
        <v>166.26</v>
      </c>
      <c r="K189" s="25">
        <v>5</v>
      </c>
      <c r="L189" s="25">
        <v>0</v>
      </c>
      <c r="M189" s="25">
        <v>0</v>
      </c>
      <c r="N189" s="25">
        <v>5</v>
      </c>
      <c r="O189" s="26">
        <v>0.3</v>
      </c>
      <c r="P189" s="26">
        <v>0</v>
      </c>
      <c r="Q189" s="26">
        <v>0</v>
      </c>
      <c r="R189" s="26">
        <v>0.3</v>
      </c>
      <c r="S189" s="27">
        <v>4.8073102900278109</v>
      </c>
      <c r="T189" s="27">
        <v>0</v>
      </c>
      <c r="U189" s="27">
        <v>0</v>
      </c>
      <c r="V189" s="27">
        <v>4.8073102900278109</v>
      </c>
      <c r="W189" s="26">
        <v>100.68</v>
      </c>
      <c r="X189" s="26">
        <v>0</v>
      </c>
      <c r="Y189" s="26">
        <v>0</v>
      </c>
      <c r="Z189" s="26">
        <v>100.68</v>
      </c>
      <c r="AA189" s="26">
        <v>6.2</v>
      </c>
      <c r="AB189" s="26">
        <v>0</v>
      </c>
      <c r="AC189" s="26">
        <v>0</v>
      </c>
      <c r="AD189" s="25">
        <v>484</v>
      </c>
      <c r="AE189" s="25">
        <v>0</v>
      </c>
      <c r="AF189" s="25">
        <v>0</v>
      </c>
      <c r="AG189" s="25">
        <v>484</v>
      </c>
      <c r="AH189" s="28"/>
      <c r="AI189" s="28"/>
      <c r="AJ189" s="28"/>
      <c r="AK189" s="28"/>
      <c r="AL189" s="27">
        <v>1.86</v>
      </c>
      <c r="AM189" s="27">
        <v>0</v>
      </c>
      <c r="AN189" s="27">
        <v>0</v>
      </c>
      <c r="AO189" s="27">
        <v>1.86</v>
      </c>
      <c r="AP189" s="25">
        <v>187</v>
      </c>
      <c r="AQ189" s="25">
        <v>0</v>
      </c>
      <c r="AR189" s="25">
        <v>0</v>
      </c>
      <c r="AS189" s="25">
        <v>187</v>
      </c>
    </row>
    <row r="190" spans="1:45" s="4" customFormat="1" ht="56.25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5</v>
      </c>
      <c r="G190" s="26">
        <v>102.98</v>
      </c>
      <c r="H190" s="26">
        <v>0</v>
      </c>
      <c r="I190" s="26">
        <v>0</v>
      </c>
      <c r="J190" s="26">
        <v>102.98</v>
      </c>
      <c r="K190" s="25">
        <v>3</v>
      </c>
      <c r="L190" s="25">
        <v>0</v>
      </c>
      <c r="M190" s="25">
        <v>0</v>
      </c>
      <c r="N190" s="25">
        <v>3</v>
      </c>
      <c r="O190" s="26">
        <v>0.28999999999999998</v>
      </c>
      <c r="P190" s="26">
        <v>0</v>
      </c>
      <c r="Q190" s="26">
        <v>0</v>
      </c>
      <c r="R190" s="26">
        <v>0.28999999999999998</v>
      </c>
      <c r="S190" s="27">
        <v>4.6404475892710213</v>
      </c>
      <c r="T190" s="27">
        <v>0</v>
      </c>
      <c r="U190" s="27">
        <v>0</v>
      </c>
      <c r="V190" s="27">
        <v>4.6404475892710213</v>
      </c>
      <c r="W190" s="26">
        <v>60.77</v>
      </c>
      <c r="X190" s="26">
        <v>0</v>
      </c>
      <c r="Y190" s="26">
        <v>0</v>
      </c>
      <c r="Z190" s="26">
        <v>60.77</v>
      </c>
      <c r="AA190" s="26">
        <v>7.14</v>
      </c>
      <c r="AB190" s="26">
        <v>0</v>
      </c>
      <c r="AC190" s="26">
        <v>0</v>
      </c>
      <c r="AD190" s="25">
        <v>282</v>
      </c>
      <c r="AE190" s="25">
        <v>0</v>
      </c>
      <c r="AF190" s="25">
        <v>0</v>
      </c>
      <c r="AG190" s="25">
        <v>282</v>
      </c>
      <c r="AH190" s="28"/>
      <c r="AI190" s="28"/>
      <c r="AJ190" s="28"/>
      <c r="AK190" s="28"/>
      <c r="AL190" s="27">
        <v>2.0710000000000002</v>
      </c>
      <c r="AM190" s="27">
        <v>0</v>
      </c>
      <c r="AN190" s="27">
        <v>0</v>
      </c>
      <c r="AO190" s="27">
        <v>2.0710000000000002</v>
      </c>
      <c r="AP190" s="25">
        <v>126</v>
      </c>
      <c r="AQ190" s="25">
        <v>0</v>
      </c>
      <c r="AR190" s="25">
        <v>0</v>
      </c>
      <c r="AS190" s="25">
        <v>126</v>
      </c>
    </row>
    <row r="191" spans="1:45" s="4" customFormat="1" ht="37.5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4</v>
      </c>
      <c r="G191" s="26">
        <v>63.32</v>
      </c>
      <c r="H191" s="26">
        <v>0</v>
      </c>
      <c r="I191" s="26">
        <v>0</v>
      </c>
      <c r="J191" s="26">
        <v>63.32</v>
      </c>
      <c r="K191" s="25">
        <v>6</v>
      </c>
      <c r="L191" s="25">
        <v>0</v>
      </c>
      <c r="M191" s="25">
        <v>0</v>
      </c>
      <c r="N191" s="25">
        <v>6</v>
      </c>
      <c r="O191" s="26">
        <v>0.95</v>
      </c>
      <c r="P191" s="26">
        <v>0</v>
      </c>
      <c r="Q191" s="26">
        <v>0</v>
      </c>
      <c r="R191" s="26">
        <v>0.95</v>
      </c>
      <c r="S191" s="27">
        <v>15.221040850587576</v>
      </c>
      <c r="T191" s="27">
        <v>0</v>
      </c>
      <c r="U191" s="27">
        <v>0</v>
      </c>
      <c r="V191" s="27">
        <v>15.221040850587576</v>
      </c>
      <c r="W191" s="26">
        <v>17.87</v>
      </c>
      <c r="X191" s="26">
        <v>0</v>
      </c>
      <c r="Y191" s="26">
        <v>0</v>
      </c>
      <c r="Z191" s="26">
        <v>17.87</v>
      </c>
      <c r="AA191" s="26">
        <v>22.94</v>
      </c>
      <c r="AB191" s="26">
        <v>0</v>
      </c>
      <c r="AC191" s="26">
        <v>0</v>
      </c>
      <c r="AD191" s="25">
        <v>272</v>
      </c>
      <c r="AE191" s="25">
        <v>0</v>
      </c>
      <c r="AF191" s="25">
        <v>0</v>
      </c>
      <c r="AG191" s="25">
        <v>272</v>
      </c>
      <c r="AH191" s="28"/>
      <c r="AI191" s="28"/>
      <c r="AJ191" s="28"/>
      <c r="AK191" s="28"/>
      <c r="AL191" s="27">
        <v>21.792999999999999</v>
      </c>
      <c r="AM191" s="27">
        <v>0</v>
      </c>
      <c r="AN191" s="27">
        <v>0</v>
      </c>
      <c r="AO191" s="27">
        <v>21.792999999999999</v>
      </c>
      <c r="AP191" s="25">
        <v>389</v>
      </c>
      <c r="AQ191" s="25">
        <v>0</v>
      </c>
      <c r="AR191" s="25">
        <v>0</v>
      </c>
      <c r="AS191" s="25">
        <v>389</v>
      </c>
    </row>
    <row r="192" spans="1:45" s="46" customFormat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46</v>
      </c>
      <c r="G192" s="42">
        <v>846.56</v>
      </c>
      <c r="H192" s="42">
        <v>2</v>
      </c>
      <c r="I192" s="42">
        <v>4</v>
      </c>
      <c r="J192" s="42">
        <v>852.56</v>
      </c>
      <c r="K192" s="41">
        <v>26</v>
      </c>
      <c r="L192" s="41">
        <v>0</v>
      </c>
      <c r="M192" s="41">
        <v>0</v>
      </c>
      <c r="N192" s="41">
        <v>26</v>
      </c>
      <c r="O192" s="42">
        <v>0.31</v>
      </c>
      <c r="P192" s="42">
        <v>0</v>
      </c>
      <c r="Q192" s="42">
        <v>0</v>
      </c>
      <c r="R192" s="42">
        <v>0.27</v>
      </c>
      <c r="S192" s="43">
        <v>4.5320326341346053</v>
      </c>
      <c r="T192" s="43">
        <v>0</v>
      </c>
      <c r="U192" s="43">
        <v>0</v>
      </c>
      <c r="V192" s="43">
        <v>3.9868388139539355</v>
      </c>
      <c r="W192" s="42">
        <v>457.19</v>
      </c>
      <c r="X192" s="42">
        <v>60.2</v>
      </c>
      <c r="Y192" s="42">
        <v>2.3199999999999998</v>
      </c>
      <c r="Z192" s="42">
        <v>519.71</v>
      </c>
      <c r="AA192" s="42">
        <v>14.62</v>
      </c>
      <c r="AB192" s="42">
        <v>0</v>
      </c>
      <c r="AC192" s="42">
        <v>0</v>
      </c>
      <c r="AD192" s="41">
        <v>2072</v>
      </c>
      <c r="AE192" s="41">
        <v>0</v>
      </c>
      <c r="AF192" s="41">
        <v>0</v>
      </c>
      <c r="AG192" s="41">
        <v>2072</v>
      </c>
      <c r="AH192" s="44" t="s">
        <v>565</v>
      </c>
      <c r="AI192" s="44" t="s">
        <v>31</v>
      </c>
      <c r="AJ192" s="44" t="s">
        <v>31</v>
      </c>
      <c r="AK192" s="44" t="s">
        <v>565</v>
      </c>
      <c r="AL192" s="43">
        <v>4.532</v>
      </c>
      <c r="AM192" s="43">
        <v>0</v>
      </c>
      <c r="AN192" s="43">
        <v>0</v>
      </c>
      <c r="AO192" s="43">
        <v>4.532</v>
      </c>
      <c r="AP192" s="41">
        <v>2072</v>
      </c>
      <c r="AQ192" s="41">
        <v>0</v>
      </c>
      <c r="AR192" s="41">
        <v>0</v>
      </c>
      <c r="AS192" s="41">
        <v>2072</v>
      </c>
    </row>
    <row r="193" spans="1:45" s="29" customFormat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18</v>
      </c>
      <c r="G193" s="26">
        <v>56.2</v>
      </c>
      <c r="H193" s="26">
        <v>124.8</v>
      </c>
      <c r="I193" s="26">
        <v>0</v>
      </c>
      <c r="J193" s="26">
        <v>181</v>
      </c>
      <c r="K193" s="25">
        <v>3</v>
      </c>
      <c r="L193" s="25">
        <v>0</v>
      </c>
      <c r="M193" s="25">
        <v>0</v>
      </c>
      <c r="N193" s="25">
        <v>3</v>
      </c>
      <c r="O193" s="26">
        <v>0.53</v>
      </c>
      <c r="P193" s="26">
        <v>0</v>
      </c>
      <c r="Q193" s="26">
        <v>0</v>
      </c>
      <c r="R193" s="26">
        <v>0.17</v>
      </c>
      <c r="S193" s="27">
        <v>6.3895304080061583</v>
      </c>
      <c r="T193" s="27">
        <v>0</v>
      </c>
      <c r="U193" s="27">
        <v>0</v>
      </c>
      <c r="V193" s="27">
        <v>2.0677628300946687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6">
        <v>12.22</v>
      </c>
      <c r="AB193" s="26">
        <v>0</v>
      </c>
      <c r="AC193" s="26">
        <v>0</v>
      </c>
      <c r="AD193" s="25">
        <v>83</v>
      </c>
      <c r="AE193" s="25">
        <v>0</v>
      </c>
      <c r="AF193" s="25">
        <v>0</v>
      </c>
      <c r="AG193" s="25">
        <v>83</v>
      </c>
      <c r="AH193" s="28"/>
      <c r="AI193" s="28"/>
      <c r="AJ193" s="28"/>
      <c r="AK193" s="28"/>
      <c r="AL193" s="27">
        <v>6.4770000000000003</v>
      </c>
      <c r="AM193" s="27">
        <v>0</v>
      </c>
      <c r="AN193" s="27">
        <v>0</v>
      </c>
      <c r="AO193" s="27">
        <v>6.4770000000000003</v>
      </c>
      <c r="AP193" s="25">
        <v>84</v>
      </c>
      <c r="AQ193" s="25">
        <v>0</v>
      </c>
      <c r="AR193" s="25">
        <v>0</v>
      </c>
      <c r="AS193" s="25">
        <v>84</v>
      </c>
    </row>
    <row r="194" spans="1:45" s="4" customFormat="1" hidden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0</v>
      </c>
      <c r="G194" s="26">
        <v>0</v>
      </c>
      <c r="H194" s="26">
        <v>0</v>
      </c>
      <c r="I194" s="26">
        <v>0</v>
      </c>
      <c r="J194" s="26">
        <v>0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41.25</v>
      </c>
      <c r="X194" s="26">
        <v>145.65</v>
      </c>
      <c r="Y194" s="26">
        <v>0</v>
      </c>
      <c r="Z194" s="26">
        <v>186.9</v>
      </c>
      <c r="AA194" s="26">
        <v>0</v>
      </c>
      <c r="AB194" s="26">
        <v>0</v>
      </c>
      <c r="AC194" s="26">
        <v>0</v>
      </c>
      <c r="AD194" s="25">
        <v>0</v>
      </c>
      <c r="AE194" s="25">
        <v>0</v>
      </c>
      <c r="AF194" s="25">
        <v>0</v>
      </c>
      <c r="AG194" s="25">
        <v>0</v>
      </c>
      <c r="AH194" s="28"/>
      <c r="AI194" s="28"/>
      <c r="AJ194" s="28"/>
      <c r="AK194" s="28"/>
      <c r="AL194" s="27">
        <v>0</v>
      </c>
      <c r="AM194" s="27">
        <v>0</v>
      </c>
      <c r="AN194" s="27">
        <v>0</v>
      </c>
      <c r="AO194" s="27">
        <v>0</v>
      </c>
      <c r="AP194" s="25">
        <v>0</v>
      </c>
      <c r="AQ194" s="25">
        <v>0</v>
      </c>
      <c r="AR194" s="25">
        <v>0</v>
      </c>
      <c r="AS194" s="25">
        <v>0</v>
      </c>
    </row>
    <row r="195" spans="1:45" s="4" customFormat="1" ht="37.5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11</v>
      </c>
      <c r="G195" s="26">
        <v>43.1</v>
      </c>
      <c r="H195" s="26">
        <v>79.900000000000006</v>
      </c>
      <c r="I195" s="26">
        <v>0</v>
      </c>
      <c r="J195" s="26">
        <v>123</v>
      </c>
      <c r="K195" s="25">
        <v>4</v>
      </c>
      <c r="L195" s="25">
        <v>0</v>
      </c>
      <c r="M195" s="25">
        <v>0</v>
      </c>
      <c r="N195" s="25">
        <v>4</v>
      </c>
      <c r="O195" s="26">
        <v>0.93</v>
      </c>
      <c r="P195" s="26">
        <v>0</v>
      </c>
      <c r="Q195" s="26">
        <v>0</v>
      </c>
      <c r="R195" s="26">
        <v>0.3</v>
      </c>
      <c r="S195" s="27">
        <v>11.252939200537455</v>
      </c>
      <c r="T195" s="27">
        <v>0</v>
      </c>
      <c r="U195" s="27">
        <v>0</v>
      </c>
      <c r="V195" s="27">
        <v>3.6788930375576543</v>
      </c>
      <c r="W195" s="26">
        <v>29.77</v>
      </c>
      <c r="X195" s="26">
        <v>61.29</v>
      </c>
      <c r="Y195" s="26">
        <v>0</v>
      </c>
      <c r="Z195" s="26">
        <v>91.06</v>
      </c>
      <c r="AA195" s="26">
        <v>9.17</v>
      </c>
      <c r="AB195" s="26">
        <v>0</v>
      </c>
      <c r="AC195" s="26">
        <v>0</v>
      </c>
      <c r="AD195" s="25">
        <v>335</v>
      </c>
      <c r="AE195" s="25">
        <v>0</v>
      </c>
      <c r="AF195" s="25">
        <v>0</v>
      </c>
      <c r="AG195" s="25">
        <v>335</v>
      </c>
      <c r="AH195" s="28"/>
      <c r="AI195" s="28"/>
      <c r="AJ195" s="28"/>
      <c r="AK195" s="28"/>
      <c r="AL195" s="27">
        <v>8.5280000000000005</v>
      </c>
      <c r="AM195" s="27">
        <v>0</v>
      </c>
      <c r="AN195" s="27">
        <v>0</v>
      </c>
      <c r="AO195" s="27">
        <v>8.5280000000000005</v>
      </c>
      <c r="AP195" s="25">
        <v>254</v>
      </c>
      <c r="AQ195" s="25">
        <v>0</v>
      </c>
      <c r="AR195" s="25">
        <v>0</v>
      </c>
      <c r="AS195" s="25">
        <v>254</v>
      </c>
    </row>
    <row r="196" spans="1:45" s="4" customFormat="1" ht="37.5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4</v>
      </c>
      <c r="G196" s="26">
        <v>50.13</v>
      </c>
      <c r="H196" s="26">
        <v>0</v>
      </c>
      <c r="I196" s="26">
        <v>0</v>
      </c>
      <c r="J196" s="26">
        <v>50.13</v>
      </c>
      <c r="K196" s="25">
        <v>5</v>
      </c>
      <c r="L196" s="25">
        <v>0</v>
      </c>
      <c r="M196" s="25">
        <v>0</v>
      </c>
      <c r="N196" s="25">
        <v>5</v>
      </c>
      <c r="O196" s="26">
        <v>1</v>
      </c>
      <c r="P196" s="26">
        <v>0</v>
      </c>
      <c r="Q196" s="26">
        <v>0</v>
      </c>
      <c r="R196" s="26">
        <v>1</v>
      </c>
      <c r="S196" s="27">
        <v>12.070657507360158</v>
      </c>
      <c r="T196" s="27">
        <v>0</v>
      </c>
      <c r="U196" s="27">
        <v>0</v>
      </c>
      <c r="V196" s="27">
        <v>12.070657507360158</v>
      </c>
      <c r="W196" s="26">
        <v>20.38</v>
      </c>
      <c r="X196" s="26">
        <v>0</v>
      </c>
      <c r="Y196" s="26">
        <v>0</v>
      </c>
      <c r="Z196" s="26">
        <v>20.38</v>
      </c>
      <c r="AA196" s="26">
        <v>5.15</v>
      </c>
      <c r="AB196" s="26">
        <v>0</v>
      </c>
      <c r="AC196" s="26">
        <v>0</v>
      </c>
      <c r="AD196" s="25">
        <v>246</v>
      </c>
      <c r="AE196" s="25">
        <v>0</v>
      </c>
      <c r="AF196" s="25">
        <v>0</v>
      </c>
      <c r="AG196" s="25">
        <v>246</v>
      </c>
      <c r="AH196" s="28"/>
      <c r="AI196" s="28"/>
      <c r="AJ196" s="28"/>
      <c r="AK196" s="28"/>
      <c r="AL196" s="27">
        <v>5.15</v>
      </c>
      <c r="AM196" s="27">
        <v>0</v>
      </c>
      <c r="AN196" s="27">
        <v>0</v>
      </c>
      <c r="AO196" s="27">
        <v>5.15</v>
      </c>
      <c r="AP196" s="25">
        <v>105</v>
      </c>
      <c r="AQ196" s="25">
        <v>0</v>
      </c>
      <c r="AR196" s="25">
        <v>0</v>
      </c>
      <c r="AS196" s="25">
        <v>105</v>
      </c>
    </row>
    <row r="197" spans="1:45" s="46" customFormat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50</v>
      </c>
      <c r="G197" s="42">
        <v>155.13</v>
      </c>
      <c r="H197" s="42">
        <v>390</v>
      </c>
      <c r="I197" s="42">
        <v>0</v>
      </c>
      <c r="J197" s="42">
        <v>545.13</v>
      </c>
      <c r="K197" s="41">
        <v>12</v>
      </c>
      <c r="L197" s="41">
        <v>0</v>
      </c>
      <c r="M197" s="41">
        <v>0</v>
      </c>
      <c r="N197" s="41">
        <v>12</v>
      </c>
      <c r="O197" s="42">
        <v>0.77</v>
      </c>
      <c r="P197" s="42">
        <v>0</v>
      </c>
      <c r="Q197" s="42">
        <v>0</v>
      </c>
      <c r="R197" s="42">
        <v>0.24</v>
      </c>
      <c r="S197" s="43">
        <v>6.3607625251460869</v>
      </c>
      <c r="T197" s="43">
        <v>0</v>
      </c>
      <c r="U197" s="43">
        <v>0</v>
      </c>
      <c r="V197" s="43">
        <v>1.9617111793902149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2">
        <v>8.26</v>
      </c>
      <c r="AB197" s="42">
        <v>0</v>
      </c>
      <c r="AC197" s="42">
        <v>0</v>
      </c>
      <c r="AD197" s="41">
        <v>664</v>
      </c>
      <c r="AE197" s="41">
        <v>0</v>
      </c>
      <c r="AF197" s="41">
        <v>0</v>
      </c>
      <c r="AG197" s="41">
        <v>664</v>
      </c>
      <c r="AH197" s="44" t="s">
        <v>566</v>
      </c>
      <c r="AI197" s="44" t="s">
        <v>31</v>
      </c>
      <c r="AJ197" s="44" t="s">
        <v>31</v>
      </c>
      <c r="AK197" s="44" t="s">
        <v>566</v>
      </c>
      <c r="AL197" s="43">
        <v>6.36</v>
      </c>
      <c r="AM197" s="43">
        <v>0</v>
      </c>
      <c r="AN197" s="43">
        <v>0</v>
      </c>
      <c r="AO197" s="43">
        <v>6.36</v>
      </c>
      <c r="AP197" s="41">
        <v>664</v>
      </c>
      <c r="AQ197" s="41">
        <v>0</v>
      </c>
      <c r="AR197" s="41">
        <v>0</v>
      </c>
      <c r="AS197" s="41">
        <v>664</v>
      </c>
    </row>
    <row r="198" spans="1:45" s="4" customFormat="1" hidden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8</v>
      </c>
      <c r="G198" s="26">
        <v>72.400000000000006</v>
      </c>
      <c r="H198" s="26">
        <v>0</v>
      </c>
      <c r="I198" s="26">
        <v>0</v>
      </c>
      <c r="J198" s="26">
        <v>72.400000000000006</v>
      </c>
      <c r="K198" s="25">
        <v>0</v>
      </c>
      <c r="L198" s="25">
        <v>0</v>
      </c>
      <c r="M198" s="25">
        <v>0</v>
      </c>
      <c r="N198" s="25">
        <v>0</v>
      </c>
      <c r="O198" s="26">
        <v>0</v>
      </c>
      <c r="P198" s="26">
        <v>0</v>
      </c>
      <c r="Q198" s="26">
        <v>0</v>
      </c>
      <c r="R198" s="26">
        <v>0</v>
      </c>
      <c r="S198" s="27">
        <v>0</v>
      </c>
      <c r="T198" s="27">
        <v>0</v>
      </c>
      <c r="U198" s="27">
        <v>0</v>
      </c>
      <c r="V198" s="27">
        <v>0</v>
      </c>
      <c r="W198" s="26">
        <v>18.52</v>
      </c>
      <c r="X198" s="26">
        <v>0.19</v>
      </c>
      <c r="Y198" s="26">
        <v>0</v>
      </c>
      <c r="Z198" s="26">
        <v>18.71</v>
      </c>
      <c r="AA198" s="26">
        <v>0</v>
      </c>
      <c r="AB198" s="26">
        <v>0</v>
      </c>
      <c r="AC198" s="26">
        <v>0</v>
      </c>
      <c r="AD198" s="25">
        <v>0</v>
      </c>
      <c r="AE198" s="25">
        <v>0</v>
      </c>
      <c r="AF198" s="25">
        <v>0</v>
      </c>
      <c r="AG198" s="25">
        <v>0</v>
      </c>
      <c r="AH198" s="28"/>
      <c r="AI198" s="28"/>
      <c r="AJ198" s="28"/>
      <c r="AK198" s="28"/>
      <c r="AL198" s="27">
        <v>0</v>
      </c>
      <c r="AM198" s="27">
        <v>0</v>
      </c>
      <c r="AN198" s="27">
        <v>0</v>
      </c>
      <c r="AO198" s="27">
        <v>0</v>
      </c>
      <c r="AP198" s="25">
        <v>0</v>
      </c>
      <c r="AQ198" s="25">
        <v>0</v>
      </c>
      <c r="AR198" s="25">
        <v>0</v>
      </c>
      <c r="AS198" s="25">
        <v>0</v>
      </c>
    </row>
    <row r="199" spans="1:45" s="29" customFormat="1" ht="37.5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76.319999999999993</v>
      </c>
      <c r="H199" s="26">
        <v>0</v>
      </c>
      <c r="I199" s="26">
        <v>0</v>
      </c>
      <c r="J199" s="26">
        <v>76.319999999999993</v>
      </c>
      <c r="K199" s="25">
        <v>2</v>
      </c>
      <c r="L199" s="25">
        <v>0</v>
      </c>
      <c r="M199" s="25">
        <v>0</v>
      </c>
      <c r="N199" s="25">
        <v>2</v>
      </c>
      <c r="O199" s="26">
        <v>0.26</v>
      </c>
      <c r="P199" s="26">
        <v>0</v>
      </c>
      <c r="Q199" s="26">
        <v>0</v>
      </c>
      <c r="R199" s="26">
        <v>0.26</v>
      </c>
      <c r="S199" s="27">
        <v>2.6936026936026938</v>
      </c>
      <c r="T199" s="27">
        <v>0</v>
      </c>
      <c r="U199" s="27">
        <v>0</v>
      </c>
      <c r="V199" s="27">
        <v>2.6936026936026938</v>
      </c>
      <c r="W199" s="26">
        <v>14.85</v>
      </c>
      <c r="X199" s="26">
        <v>0</v>
      </c>
      <c r="Y199" s="26">
        <v>0</v>
      </c>
      <c r="Z199" s="26">
        <v>14.85</v>
      </c>
      <c r="AA199" s="26">
        <v>11.26</v>
      </c>
      <c r="AB199" s="26">
        <v>0</v>
      </c>
      <c r="AC199" s="26">
        <v>0</v>
      </c>
      <c r="AD199" s="25">
        <v>40</v>
      </c>
      <c r="AE199" s="25">
        <v>0</v>
      </c>
      <c r="AF199" s="25">
        <v>0</v>
      </c>
      <c r="AG199" s="25">
        <v>40</v>
      </c>
      <c r="AH199" s="28"/>
      <c r="AI199" s="28"/>
      <c r="AJ199" s="28"/>
      <c r="AK199" s="28"/>
      <c r="AL199" s="27">
        <v>2.9279999999999999</v>
      </c>
      <c r="AM199" s="27">
        <v>0</v>
      </c>
      <c r="AN199" s="27">
        <v>0</v>
      </c>
      <c r="AO199" s="27">
        <v>2.9279999999999999</v>
      </c>
      <c r="AP199" s="25">
        <v>43</v>
      </c>
      <c r="AQ199" s="25">
        <v>0</v>
      </c>
      <c r="AR199" s="25">
        <v>0</v>
      </c>
      <c r="AS199" s="25">
        <v>43</v>
      </c>
    </row>
    <row r="200" spans="1:45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5</v>
      </c>
      <c r="G200" s="26">
        <v>53.2</v>
      </c>
      <c r="H200" s="26">
        <v>0</v>
      </c>
      <c r="I200" s="26">
        <v>0</v>
      </c>
      <c r="J200" s="26">
        <v>53.2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6.66</v>
      </c>
      <c r="X200" s="26">
        <v>0</v>
      </c>
      <c r="Y200" s="26">
        <v>0</v>
      </c>
      <c r="Z200" s="26">
        <v>6.66</v>
      </c>
      <c r="AA200" s="26">
        <v>0</v>
      </c>
      <c r="AB200" s="26">
        <v>0</v>
      </c>
      <c r="AC200" s="26">
        <v>0</v>
      </c>
      <c r="AD200" s="25">
        <v>0</v>
      </c>
      <c r="AE200" s="25">
        <v>0</v>
      </c>
      <c r="AF200" s="25">
        <v>0</v>
      </c>
      <c r="AG200" s="25">
        <v>0</v>
      </c>
      <c r="AH200" s="28"/>
      <c r="AI200" s="28"/>
      <c r="AJ200" s="28"/>
      <c r="AK200" s="28"/>
      <c r="AL200" s="27">
        <v>0</v>
      </c>
      <c r="AM200" s="27">
        <v>0</v>
      </c>
      <c r="AN200" s="27">
        <v>0</v>
      </c>
      <c r="AO200" s="27">
        <v>0</v>
      </c>
      <c r="AP200" s="25">
        <v>0</v>
      </c>
      <c r="AQ200" s="25">
        <v>0</v>
      </c>
      <c r="AR200" s="25">
        <v>0</v>
      </c>
      <c r="AS200" s="25">
        <v>0</v>
      </c>
    </row>
    <row r="201" spans="1:45" s="4" customFormat="1" ht="37.5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20</v>
      </c>
      <c r="G201" s="26">
        <v>257.10000000000002</v>
      </c>
      <c r="H201" s="26">
        <v>0</v>
      </c>
      <c r="I201" s="26">
        <v>0</v>
      </c>
      <c r="J201" s="26">
        <v>257.10000000000002</v>
      </c>
      <c r="K201" s="25">
        <v>6</v>
      </c>
      <c r="L201" s="25">
        <v>0</v>
      </c>
      <c r="M201" s="25">
        <v>0</v>
      </c>
      <c r="N201" s="25">
        <v>6</v>
      </c>
      <c r="O201" s="26">
        <v>0.23</v>
      </c>
      <c r="P201" s="26">
        <v>0</v>
      </c>
      <c r="Q201" s="26">
        <v>0</v>
      </c>
      <c r="R201" s="26">
        <v>0.23</v>
      </c>
      <c r="S201" s="27">
        <v>2.3728733682077383</v>
      </c>
      <c r="T201" s="27">
        <v>0</v>
      </c>
      <c r="U201" s="27">
        <v>0</v>
      </c>
      <c r="V201" s="27">
        <v>2.3728733682077383</v>
      </c>
      <c r="W201" s="26">
        <v>424.38</v>
      </c>
      <c r="X201" s="26">
        <v>0</v>
      </c>
      <c r="Y201" s="26">
        <v>0</v>
      </c>
      <c r="Z201" s="26">
        <v>424.38</v>
      </c>
      <c r="AA201" s="26">
        <v>7.23</v>
      </c>
      <c r="AB201" s="26">
        <v>0</v>
      </c>
      <c r="AC201" s="26">
        <v>0</v>
      </c>
      <c r="AD201" s="25">
        <v>1007</v>
      </c>
      <c r="AE201" s="25">
        <v>0</v>
      </c>
      <c r="AF201" s="25">
        <v>0</v>
      </c>
      <c r="AG201" s="25">
        <v>1007</v>
      </c>
      <c r="AH201" s="28"/>
      <c r="AI201" s="28"/>
      <c r="AJ201" s="28"/>
      <c r="AK201" s="28"/>
      <c r="AL201" s="27">
        <v>1.663</v>
      </c>
      <c r="AM201" s="27">
        <v>0</v>
      </c>
      <c r="AN201" s="27">
        <v>0</v>
      </c>
      <c r="AO201" s="27">
        <v>1.663</v>
      </c>
      <c r="AP201" s="25">
        <v>706</v>
      </c>
      <c r="AQ201" s="25">
        <v>0</v>
      </c>
      <c r="AR201" s="25">
        <v>0</v>
      </c>
      <c r="AS201" s="25">
        <v>706</v>
      </c>
    </row>
    <row r="202" spans="1:45" s="4" customFormat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6</v>
      </c>
      <c r="G202" s="26">
        <v>141.30000000000001</v>
      </c>
      <c r="H202" s="26">
        <v>0</v>
      </c>
      <c r="I202" s="26">
        <v>0</v>
      </c>
      <c r="J202" s="26">
        <v>141.30000000000001</v>
      </c>
      <c r="K202" s="25">
        <v>6</v>
      </c>
      <c r="L202" s="25">
        <v>0</v>
      </c>
      <c r="M202" s="25">
        <v>0</v>
      </c>
      <c r="N202" s="25">
        <v>6</v>
      </c>
      <c r="O202" s="26">
        <v>0.42</v>
      </c>
      <c r="P202" s="26">
        <v>0</v>
      </c>
      <c r="Q202" s="26">
        <v>0</v>
      </c>
      <c r="R202" s="26">
        <v>0.42</v>
      </c>
      <c r="S202" s="27">
        <v>4.3342662934826066</v>
      </c>
      <c r="T202" s="27">
        <v>0</v>
      </c>
      <c r="U202" s="27">
        <v>0</v>
      </c>
      <c r="V202" s="27">
        <v>4.3342662934826066</v>
      </c>
      <c r="W202" s="26">
        <v>125.05</v>
      </c>
      <c r="X202" s="26">
        <v>0</v>
      </c>
      <c r="Y202" s="26">
        <v>0</v>
      </c>
      <c r="Z202" s="26">
        <v>125.05</v>
      </c>
      <c r="AA202" s="26">
        <v>7.51</v>
      </c>
      <c r="AB202" s="26">
        <v>0</v>
      </c>
      <c r="AC202" s="26">
        <v>0</v>
      </c>
      <c r="AD202" s="25">
        <v>542</v>
      </c>
      <c r="AE202" s="25">
        <v>0</v>
      </c>
      <c r="AF202" s="25">
        <v>0</v>
      </c>
      <c r="AG202" s="25">
        <v>542</v>
      </c>
      <c r="AH202" s="28"/>
      <c r="AI202" s="28"/>
      <c r="AJ202" s="28"/>
      <c r="AK202" s="28"/>
      <c r="AL202" s="27">
        <v>3.1539999999999999</v>
      </c>
      <c r="AM202" s="27">
        <v>0</v>
      </c>
      <c r="AN202" s="27">
        <v>0</v>
      </c>
      <c r="AO202" s="27">
        <v>3.1539999999999999</v>
      </c>
      <c r="AP202" s="25">
        <v>394</v>
      </c>
      <c r="AQ202" s="25">
        <v>0</v>
      </c>
      <c r="AR202" s="25">
        <v>0</v>
      </c>
      <c r="AS202" s="25">
        <v>394</v>
      </c>
    </row>
    <row r="203" spans="1:45" s="4" customFormat="1" ht="56.25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392.78</v>
      </c>
      <c r="H203" s="26">
        <v>161.80000000000001</v>
      </c>
      <c r="I203" s="26">
        <v>0</v>
      </c>
      <c r="J203" s="26">
        <v>554.58000000000004</v>
      </c>
      <c r="K203" s="25">
        <v>11</v>
      </c>
      <c r="L203" s="25">
        <v>0</v>
      </c>
      <c r="M203" s="25">
        <v>0</v>
      </c>
      <c r="N203" s="25">
        <v>11</v>
      </c>
      <c r="O203" s="26">
        <v>0.28000000000000003</v>
      </c>
      <c r="P203" s="26">
        <v>0</v>
      </c>
      <c r="Q203" s="26">
        <v>0</v>
      </c>
      <c r="R203" s="26">
        <v>0.26</v>
      </c>
      <c r="S203" s="27">
        <v>2.8872802743643931</v>
      </c>
      <c r="T203" s="27">
        <v>0</v>
      </c>
      <c r="U203" s="27">
        <v>0</v>
      </c>
      <c r="V203" s="27">
        <v>2.6604707569776869</v>
      </c>
      <c r="W203" s="26">
        <v>1580.38</v>
      </c>
      <c r="X203" s="26">
        <v>134.72999999999999</v>
      </c>
      <c r="Y203" s="26">
        <v>0</v>
      </c>
      <c r="Z203" s="26">
        <v>1715.11</v>
      </c>
      <c r="AA203" s="26">
        <v>15.67</v>
      </c>
      <c r="AB203" s="26">
        <v>0</v>
      </c>
      <c r="AC203" s="26">
        <v>0</v>
      </c>
      <c r="AD203" s="25">
        <v>4563</v>
      </c>
      <c r="AE203" s="25">
        <v>0</v>
      </c>
      <c r="AF203" s="25">
        <v>0</v>
      </c>
      <c r="AG203" s="25">
        <v>4563</v>
      </c>
      <c r="AH203" s="28"/>
      <c r="AI203" s="28"/>
      <c r="AJ203" s="28"/>
      <c r="AK203" s="28"/>
      <c r="AL203" s="27">
        <v>4.3879999999999999</v>
      </c>
      <c r="AM203" s="27">
        <v>0</v>
      </c>
      <c r="AN203" s="27">
        <v>0</v>
      </c>
      <c r="AO203" s="27">
        <v>4.3879999999999999</v>
      </c>
      <c r="AP203" s="25">
        <v>6935</v>
      </c>
      <c r="AQ203" s="25">
        <v>0</v>
      </c>
      <c r="AR203" s="25">
        <v>0</v>
      </c>
      <c r="AS203" s="25">
        <v>6935</v>
      </c>
    </row>
    <row r="204" spans="1:45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995.1</v>
      </c>
      <c r="H204" s="42">
        <v>161.80000000000001</v>
      </c>
      <c r="I204" s="42">
        <v>0</v>
      </c>
      <c r="J204" s="42">
        <v>1156.9000000000001</v>
      </c>
      <c r="K204" s="41">
        <v>25</v>
      </c>
      <c r="L204" s="41">
        <v>0</v>
      </c>
      <c r="M204" s="41">
        <v>0</v>
      </c>
      <c r="N204" s="41">
        <v>25</v>
      </c>
      <c r="O204" s="42">
        <v>0.25</v>
      </c>
      <c r="P204" s="42">
        <v>0</v>
      </c>
      <c r="Q204" s="42">
        <v>0</v>
      </c>
      <c r="R204" s="42">
        <v>0.24</v>
      </c>
      <c r="S204" s="43">
        <v>2.8347712273716033</v>
      </c>
      <c r="T204" s="43">
        <v>0</v>
      </c>
      <c r="U204" s="43">
        <v>0</v>
      </c>
      <c r="V204" s="43">
        <v>2.6688245196896854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2">
        <v>11.34</v>
      </c>
      <c r="AB204" s="42">
        <v>0</v>
      </c>
      <c r="AC204" s="42">
        <v>0</v>
      </c>
      <c r="AD204" s="41">
        <v>6151</v>
      </c>
      <c r="AE204" s="41">
        <v>0</v>
      </c>
      <c r="AF204" s="41">
        <v>0</v>
      </c>
      <c r="AG204" s="41">
        <v>6151</v>
      </c>
      <c r="AH204" s="44" t="s">
        <v>567</v>
      </c>
      <c r="AI204" s="44" t="s">
        <v>31</v>
      </c>
      <c r="AJ204" s="44" t="s">
        <v>31</v>
      </c>
      <c r="AK204" s="44" t="s">
        <v>567</v>
      </c>
      <c r="AL204" s="43">
        <v>2.835</v>
      </c>
      <c r="AM204" s="43">
        <v>0</v>
      </c>
      <c r="AN204" s="43">
        <v>0</v>
      </c>
      <c r="AO204" s="43">
        <v>2.835</v>
      </c>
      <c r="AP204" s="41">
        <v>6151</v>
      </c>
      <c r="AQ204" s="41">
        <v>0</v>
      </c>
      <c r="AR204" s="41">
        <v>0</v>
      </c>
      <c r="AS204" s="41">
        <v>6151</v>
      </c>
    </row>
    <row r="205" spans="1:45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2</v>
      </c>
      <c r="G205" s="26">
        <v>15</v>
      </c>
      <c r="H205" s="26">
        <v>0</v>
      </c>
      <c r="I205" s="26">
        <v>0</v>
      </c>
      <c r="J205" s="26">
        <v>15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4.62</v>
      </c>
      <c r="X205" s="26">
        <v>0</v>
      </c>
      <c r="Y205" s="26">
        <v>0</v>
      </c>
      <c r="Z205" s="26">
        <v>4.62</v>
      </c>
      <c r="AA205" s="26">
        <v>0</v>
      </c>
      <c r="AB205" s="26">
        <v>0</v>
      </c>
      <c r="AC205" s="26">
        <v>0</v>
      </c>
      <c r="AD205" s="25">
        <v>0</v>
      </c>
      <c r="AE205" s="25">
        <v>0</v>
      </c>
      <c r="AF205" s="25">
        <v>0</v>
      </c>
      <c r="AG205" s="25">
        <v>0</v>
      </c>
      <c r="AH205" s="28"/>
      <c r="AI205" s="28"/>
      <c r="AJ205" s="28"/>
      <c r="AK205" s="28"/>
      <c r="AL205" s="27">
        <v>0</v>
      </c>
      <c r="AM205" s="27">
        <v>0</v>
      </c>
      <c r="AN205" s="27">
        <v>0</v>
      </c>
      <c r="AO205" s="27">
        <v>0</v>
      </c>
      <c r="AP205" s="25">
        <v>0</v>
      </c>
      <c r="AQ205" s="25">
        <v>0</v>
      </c>
      <c r="AR205" s="25">
        <v>0</v>
      </c>
      <c r="AS205" s="25">
        <v>0</v>
      </c>
    </row>
    <row r="206" spans="1:45" s="4" customFormat="1" ht="37.5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3</v>
      </c>
      <c r="G206" s="26">
        <v>32.08</v>
      </c>
      <c r="H206" s="26">
        <v>0</v>
      </c>
      <c r="I206" s="26">
        <v>0</v>
      </c>
      <c r="J206" s="26">
        <v>32.08</v>
      </c>
      <c r="K206" s="25">
        <v>2</v>
      </c>
      <c r="L206" s="25">
        <v>0</v>
      </c>
      <c r="M206" s="25">
        <v>0</v>
      </c>
      <c r="N206" s="25">
        <v>2</v>
      </c>
      <c r="O206" s="26">
        <v>0.62</v>
      </c>
      <c r="P206" s="26">
        <v>0</v>
      </c>
      <c r="Q206" s="26">
        <v>0</v>
      </c>
      <c r="R206" s="26">
        <v>0.62</v>
      </c>
      <c r="S206" s="27">
        <v>12.927756653992397</v>
      </c>
      <c r="T206" s="27">
        <v>0</v>
      </c>
      <c r="U206" s="27">
        <v>0</v>
      </c>
      <c r="V206" s="27">
        <v>12.927756653992397</v>
      </c>
      <c r="W206" s="26">
        <v>7.89</v>
      </c>
      <c r="X206" s="26">
        <v>0</v>
      </c>
      <c r="Y206" s="26">
        <v>0</v>
      </c>
      <c r="Z206" s="26">
        <v>7.89</v>
      </c>
      <c r="AA206" s="26">
        <v>9.17</v>
      </c>
      <c r="AB206" s="26">
        <v>0</v>
      </c>
      <c r="AC206" s="26">
        <v>0</v>
      </c>
      <c r="AD206" s="25">
        <v>102</v>
      </c>
      <c r="AE206" s="25">
        <v>0</v>
      </c>
      <c r="AF206" s="25">
        <v>0</v>
      </c>
      <c r="AG206" s="25">
        <v>102</v>
      </c>
      <c r="AH206" s="28"/>
      <c r="AI206" s="28"/>
      <c r="AJ206" s="28"/>
      <c r="AK206" s="28"/>
      <c r="AL206" s="27">
        <v>5.6849999999999996</v>
      </c>
      <c r="AM206" s="27">
        <v>0</v>
      </c>
      <c r="AN206" s="27">
        <v>0</v>
      </c>
      <c r="AO206" s="27">
        <v>5.6849999999999996</v>
      </c>
      <c r="AP206" s="25">
        <v>45</v>
      </c>
      <c r="AQ206" s="25">
        <v>0</v>
      </c>
      <c r="AR206" s="25">
        <v>0</v>
      </c>
      <c r="AS206" s="25">
        <v>45</v>
      </c>
    </row>
    <row r="207" spans="1:45" s="4" customFormat="1" ht="37.5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4</v>
      </c>
      <c r="G207" s="26">
        <v>36.92</v>
      </c>
      <c r="H207" s="26">
        <v>1.03</v>
      </c>
      <c r="I207" s="26">
        <v>0</v>
      </c>
      <c r="J207" s="26">
        <v>37.950000000000003</v>
      </c>
      <c r="K207" s="25">
        <v>1</v>
      </c>
      <c r="L207" s="25">
        <v>0</v>
      </c>
      <c r="M207" s="25">
        <v>0</v>
      </c>
      <c r="N207" s="25">
        <v>1</v>
      </c>
      <c r="O207" s="26">
        <v>0.27</v>
      </c>
      <c r="P207" s="26">
        <v>0</v>
      </c>
      <c r="Q207" s="26">
        <v>0</v>
      </c>
      <c r="R207" s="26">
        <v>0.22</v>
      </c>
      <c r="S207" s="27">
        <v>5.6265984654731458</v>
      </c>
      <c r="T207" s="27">
        <v>0</v>
      </c>
      <c r="U207" s="27">
        <v>0</v>
      </c>
      <c r="V207" s="27">
        <v>4.5548654244306421</v>
      </c>
      <c r="W207" s="26">
        <v>15.64</v>
      </c>
      <c r="X207" s="26">
        <v>3.65</v>
      </c>
      <c r="Y207" s="26">
        <v>0.03</v>
      </c>
      <c r="Z207" s="26">
        <v>19.32</v>
      </c>
      <c r="AA207" s="26">
        <v>16.670000000000002</v>
      </c>
      <c r="AB207" s="26">
        <v>0</v>
      </c>
      <c r="AC207" s="26">
        <v>0</v>
      </c>
      <c r="AD207" s="25">
        <v>88</v>
      </c>
      <c r="AE207" s="25">
        <v>0</v>
      </c>
      <c r="AF207" s="25">
        <v>0</v>
      </c>
      <c r="AG207" s="25">
        <v>88</v>
      </c>
      <c r="AH207" s="28"/>
      <c r="AI207" s="28"/>
      <c r="AJ207" s="28"/>
      <c r="AK207" s="28"/>
      <c r="AL207" s="27">
        <v>4.5010000000000003</v>
      </c>
      <c r="AM207" s="27">
        <v>0</v>
      </c>
      <c r="AN207" s="27">
        <v>0</v>
      </c>
      <c r="AO207" s="27">
        <v>4.5010000000000003</v>
      </c>
      <c r="AP207" s="25">
        <v>70</v>
      </c>
      <c r="AQ207" s="25">
        <v>0</v>
      </c>
      <c r="AR207" s="25">
        <v>0</v>
      </c>
      <c r="AS207" s="25">
        <v>70</v>
      </c>
    </row>
    <row r="208" spans="1:45" s="4" customFormat="1" ht="37.5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30</v>
      </c>
      <c r="G208" s="26">
        <v>284.52999999999997</v>
      </c>
      <c r="H208" s="26">
        <v>1.87</v>
      </c>
      <c r="I208" s="26">
        <v>0</v>
      </c>
      <c r="J208" s="26">
        <v>286.39999999999998</v>
      </c>
      <c r="K208" s="25">
        <v>8</v>
      </c>
      <c r="L208" s="25">
        <v>0</v>
      </c>
      <c r="M208" s="25">
        <v>0</v>
      </c>
      <c r="N208" s="25">
        <v>8</v>
      </c>
      <c r="O208" s="26">
        <v>0.28000000000000003</v>
      </c>
      <c r="P208" s="26">
        <v>0</v>
      </c>
      <c r="Q208" s="26">
        <v>0</v>
      </c>
      <c r="R208" s="26">
        <v>0.27</v>
      </c>
      <c r="S208" s="27">
        <v>5.8621857275882503</v>
      </c>
      <c r="T208" s="27">
        <v>0</v>
      </c>
      <c r="U208" s="27">
        <v>0</v>
      </c>
      <c r="V208" s="27">
        <v>5.6463777569407645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6">
        <v>13.33</v>
      </c>
      <c r="AB208" s="26">
        <v>0</v>
      </c>
      <c r="AC208" s="26">
        <v>0</v>
      </c>
      <c r="AD208" s="25">
        <v>1385</v>
      </c>
      <c r="AE208" s="25">
        <v>0</v>
      </c>
      <c r="AF208" s="25">
        <v>0</v>
      </c>
      <c r="AG208" s="25">
        <v>1385</v>
      </c>
      <c r="AH208" s="28"/>
      <c r="AI208" s="28"/>
      <c r="AJ208" s="28"/>
      <c r="AK208" s="28"/>
      <c r="AL208" s="27">
        <v>3.7320000000000002</v>
      </c>
      <c r="AM208" s="27">
        <v>0</v>
      </c>
      <c r="AN208" s="27">
        <v>0</v>
      </c>
      <c r="AO208" s="27">
        <v>3.7320000000000002</v>
      </c>
      <c r="AP208" s="25">
        <v>882</v>
      </c>
      <c r="AQ208" s="25">
        <v>0</v>
      </c>
      <c r="AR208" s="25">
        <v>0</v>
      </c>
      <c r="AS208" s="25">
        <v>882</v>
      </c>
    </row>
    <row r="209" spans="1:45" s="4" customFormat="1" ht="37.5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10</v>
      </c>
      <c r="G209" s="26">
        <v>148.4</v>
      </c>
      <c r="H209" s="26">
        <v>60.8</v>
      </c>
      <c r="I209" s="26">
        <v>1</v>
      </c>
      <c r="J209" s="26">
        <v>210.2</v>
      </c>
      <c r="K209" s="25">
        <v>4</v>
      </c>
      <c r="L209" s="25">
        <v>0</v>
      </c>
      <c r="M209" s="25">
        <v>0</v>
      </c>
      <c r="N209" s="25">
        <v>4</v>
      </c>
      <c r="O209" s="26">
        <v>0.27</v>
      </c>
      <c r="P209" s="26">
        <v>0</v>
      </c>
      <c r="Q209" s="26">
        <v>0</v>
      </c>
      <c r="R209" s="26">
        <v>0.27</v>
      </c>
      <c r="S209" s="27">
        <v>5.6492073048364437</v>
      </c>
      <c r="T209" s="27">
        <v>0</v>
      </c>
      <c r="U209" s="27">
        <v>0</v>
      </c>
      <c r="V209" s="27">
        <v>5.6221290193728777</v>
      </c>
      <c r="W209" s="26">
        <v>99.66</v>
      </c>
      <c r="X209" s="26">
        <v>0</v>
      </c>
      <c r="Y209" s="26">
        <v>0.48</v>
      </c>
      <c r="Z209" s="26">
        <v>100.14</v>
      </c>
      <c r="AA209" s="26">
        <v>10.62</v>
      </c>
      <c r="AB209" s="26">
        <v>0</v>
      </c>
      <c r="AC209" s="26">
        <v>0</v>
      </c>
      <c r="AD209" s="25">
        <v>563</v>
      </c>
      <c r="AE209" s="25">
        <v>0</v>
      </c>
      <c r="AF209" s="25">
        <v>0</v>
      </c>
      <c r="AG209" s="25">
        <v>563</v>
      </c>
      <c r="AH209" s="28"/>
      <c r="AI209" s="28"/>
      <c r="AJ209" s="28"/>
      <c r="AK209" s="28"/>
      <c r="AL209" s="27">
        <v>2.867</v>
      </c>
      <c r="AM209" s="27">
        <v>0</v>
      </c>
      <c r="AN209" s="27">
        <v>0</v>
      </c>
      <c r="AO209" s="27">
        <v>2.867</v>
      </c>
      <c r="AP209" s="25">
        <v>286</v>
      </c>
      <c r="AQ209" s="25">
        <v>0</v>
      </c>
      <c r="AR209" s="25">
        <v>0</v>
      </c>
      <c r="AS209" s="25">
        <v>286</v>
      </c>
    </row>
    <row r="210" spans="1:45" s="29" customFormat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12</v>
      </c>
      <c r="G210" s="26">
        <v>182</v>
      </c>
      <c r="H210" s="26">
        <v>0</v>
      </c>
      <c r="I210" s="26">
        <v>0</v>
      </c>
      <c r="J210" s="26">
        <v>182</v>
      </c>
      <c r="K210" s="25">
        <v>32</v>
      </c>
      <c r="L210" s="25">
        <v>0</v>
      </c>
      <c r="M210" s="25">
        <v>0</v>
      </c>
      <c r="N210" s="25">
        <v>32</v>
      </c>
      <c r="O210" s="26">
        <v>1.76</v>
      </c>
      <c r="P210" s="26">
        <v>0</v>
      </c>
      <c r="Q210" s="26">
        <v>0</v>
      </c>
      <c r="R210" s="26">
        <v>1.23</v>
      </c>
      <c r="S210" s="27">
        <v>36.832040794645707</v>
      </c>
      <c r="T210" s="27">
        <v>0</v>
      </c>
      <c r="U210" s="27">
        <v>0</v>
      </c>
      <c r="V210" s="27">
        <v>25.78270246151558</v>
      </c>
      <c r="W210" s="26">
        <v>94.13</v>
      </c>
      <c r="X210" s="26">
        <v>37.42</v>
      </c>
      <c r="Y210" s="26">
        <v>2.92</v>
      </c>
      <c r="Z210" s="26">
        <v>134.47</v>
      </c>
      <c r="AA210" s="26">
        <v>21.74</v>
      </c>
      <c r="AB210" s="26">
        <v>0</v>
      </c>
      <c r="AC210" s="26">
        <v>0</v>
      </c>
      <c r="AD210" s="25">
        <v>3467</v>
      </c>
      <c r="AE210" s="25">
        <v>0</v>
      </c>
      <c r="AF210" s="25">
        <v>0</v>
      </c>
      <c r="AG210" s="25">
        <v>3467</v>
      </c>
      <c r="AH210" s="28"/>
      <c r="AI210" s="28"/>
      <c r="AJ210" s="28"/>
      <c r="AK210" s="28"/>
      <c r="AL210" s="27">
        <v>38.262</v>
      </c>
      <c r="AM210" s="27">
        <v>0</v>
      </c>
      <c r="AN210" s="27">
        <v>0</v>
      </c>
      <c r="AO210" s="27">
        <v>38.262</v>
      </c>
      <c r="AP210" s="25">
        <v>3602</v>
      </c>
      <c r="AQ210" s="25">
        <v>0</v>
      </c>
      <c r="AR210" s="25">
        <v>0</v>
      </c>
      <c r="AS210" s="25">
        <v>3602</v>
      </c>
    </row>
    <row r="211" spans="1:45" s="4" customFormat="1" ht="37.5" hidden="1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3</v>
      </c>
      <c r="G211" s="26">
        <v>34.5</v>
      </c>
      <c r="H211" s="26">
        <v>0</v>
      </c>
      <c r="I211" s="26">
        <v>0</v>
      </c>
      <c r="J211" s="26">
        <v>34.5</v>
      </c>
      <c r="K211" s="25">
        <v>0</v>
      </c>
      <c r="L211" s="25">
        <v>0</v>
      </c>
      <c r="M211" s="25">
        <v>0</v>
      </c>
      <c r="N211" s="25">
        <v>0</v>
      </c>
      <c r="O211" s="26">
        <v>0</v>
      </c>
      <c r="P211" s="26">
        <v>0</v>
      </c>
      <c r="Q211" s="26">
        <v>0</v>
      </c>
      <c r="R211" s="26">
        <v>0</v>
      </c>
      <c r="S211" s="27">
        <v>0</v>
      </c>
      <c r="T211" s="27">
        <v>0</v>
      </c>
      <c r="U211" s="27">
        <v>0</v>
      </c>
      <c r="V211" s="27">
        <v>0</v>
      </c>
      <c r="W211" s="26">
        <v>20.93</v>
      </c>
      <c r="X211" s="26">
        <v>0</v>
      </c>
      <c r="Y211" s="26">
        <v>0</v>
      </c>
      <c r="Z211" s="26">
        <v>20.93</v>
      </c>
      <c r="AA211" s="26">
        <v>0</v>
      </c>
      <c r="AB211" s="26">
        <v>0</v>
      </c>
      <c r="AC211" s="26">
        <v>0</v>
      </c>
      <c r="AD211" s="25">
        <v>0</v>
      </c>
      <c r="AE211" s="25">
        <v>0</v>
      </c>
      <c r="AF211" s="25">
        <v>0</v>
      </c>
      <c r="AG211" s="25">
        <v>0</v>
      </c>
      <c r="AH211" s="28"/>
      <c r="AI211" s="28"/>
      <c r="AJ211" s="28"/>
      <c r="AK211" s="28"/>
      <c r="AL211" s="27">
        <v>0</v>
      </c>
      <c r="AM211" s="27">
        <v>0</v>
      </c>
      <c r="AN211" s="27">
        <v>0</v>
      </c>
      <c r="AO211" s="27">
        <v>0</v>
      </c>
      <c r="AP211" s="25">
        <v>0</v>
      </c>
      <c r="AQ211" s="25">
        <v>0</v>
      </c>
      <c r="AR211" s="25">
        <v>0</v>
      </c>
      <c r="AS211" s="25">
        <v>0</v>
      </c>
    </row>
    <row r="212" spans="1:45" s="4" customFormat="1" ht="56.25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2</v>
      </c>
      <c r="G212" s="26">
        <v>13.01</v>
      </c>
      <c r="H212" s="26">
        <v>0</v>
      </c>
      <c r="I212" s="26">
        <v>0</v>
      </c>
      <c r="J212" s="26">
        <v>13.01</v>
      </c>
      <c r="K212" s="25">
        <v>1</v>
      </c>
      <c r="L212" s="25">
        <v>0</v>
      </c>
      <c r="M212" s="25">
        <v>0</v>
      </c>
      <c r="N212" s="25">
        <v>1</v>
      </c>
      <c r="O212" s="26">
        <v>0.77</v>
      </c>
      <c r="P212" s="26">
        <v>0</v>
      </c>
      <c r="Q212" s="26">
        <v>0</v>
      </c>
      <c r="R212" s="26">
        <v>0.77</v>
      </c>
      <c r="S212" s="27">
        <v>16.037735849056602</v>
      </c>
      <c r="T212" s="27">
        <v>0</v>
      </c>
      <c r="U212" s="27">
        <v>0</v>
      </c>
      <c r="V212" s="27">
        <v>16.037735849056602</v>
      </c>
      <c r="W212" s="26">
        <v>1.06</v>
      </c>
      <c r="X212" s="26">
        <v>0</v>
      </c>
      <c r="Y212" s="26">
        <v>0</v>
      </c>
      <c r="Z212" s="26">
        <v>1.06</v>
      </c>
      <c r="AA212" s="26">
        <v>5.88</v>
      </c>
      <c r="AB212" s="26">
        <v>0</v>
      </c>
      <c r="AC212" s="26">
        <v>0</v>
      </c>
      <c r="AD212" s="25">
        <v>17</v>
      </c>
      <c r="AE212" s="25">
        <v>0</v>
      </c>
      <c r="AF212" s="25">
        <v>0</v>
      </c>
      <c r="AG212" s="25">
        <v>17</v>
      </c>
      <c r="AH212" s="28"/>
      <c r="AI212" s="28"/>
      <c r="AJ212" s="28"/>
      <c r="AK212" s="28"/>
      <c r="AL212" s="27">
        <v>4.5279999999999996</v>
      </c>
      <c r="AM212" s="27">
        <v>0</v>
      </c>
      <c r="AN212" s="27">
        <v>0</v>
      </c>
      <c r="AO212" s="27">
        <v>4.5279999999999996</v>
      </c>
      <c r="AP212" s="25">
        <v>5</v>
      </c>
      <c r="AQ212" s="25">
        <v>0</v>
      </c>
      <c r="AR212" s="25">
        <v>0</v>
      </c>
      <c r="AS212" s="25">
        <v>5</v>
      </c>
    </row>
    <row r="213" spans="1:45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66</v>
      </c>
      <c r="G213" s="42">
        <v>746.44</v>
      </c>
      <c r="H213" s="42">
        <v>63.7</v>
      </c>
      <c r="I213" s="42">
        <v>1</v>
      </c>
      <c r="J213" s="42">
        <v>811.14</v>
      </c>
      <c r="K213" s="41">
        <v>48</v>
      </c>
      <c r="L213" s="41">
        <v>0</v>
      </c>
      <c r="M213" s="41">
        <v>0</v>
      </c>
      <c r="N213" s="41">
        <v>48</v>
      </c>
      <c r="O213" s="42">
        <v>0.64</v>
      </c>
      <c r="P213" s="42">
        <v>0</v>
      </c>
      <c r="Q213" s="42">
        <v>0</v>
      </c>
      <c r="R213" s="42">
        <v>0.54</v>
      </c>
      <c r="S213" s="43">
        <v>11.808311808311808</v>
      </c>
      <c r="T213" s="43">
        <v>0</v>
      </c>
      <c r="U213" s="43">
        <v>0</v>
      </c>
      <c r="V213" s="43">
        <v>9.8879842439376091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2">
        <v>18.45</v>
      </c>
      <c r="AB213" s="42">
        <v>0</v>
      </c>
      <c r="AC213" s="42">
        <v>0</v>
      </c>
      <c r="AD213" s="41">
        <v>5623</v>
      </c>
      <c r="AE213" s="41">
        <v>0</v>
      </c>
      <c r="AF213" s="41">
        <v>0</v>
      </c>
      <c r="AG213" s="41">
        <v>5623</v>
      </c>
      <c r="AH213" s="44" t="s">
        <v>568</v>
      </c>
      <c r="AI213" s="44" t="s">
        <v>31</v>
      </c>
      <c r="AJ213" s="44" t="s">
        <v>31</v>
      </c>
      <c r="AK213" s="44" t="s">
        <v>568</v>
      </c>
      <c r="AL213" s="43">
        <v>11.808</v>
      </c>
      <c r="AM213" s="43">
        <v>0</v>
      </c>
      <c r="AN213" s="43">
        <v>0</v>
      </c>
      <c r="AO213" s="43">
        <v>11.808</v>
      </c>
      <c r="AP213" s="41">
        <v>5623</v>
      </c>
      <c r="AQ213" s="41">
        <v>0</v>
      </c>
      <c r="AR213" s="41">
        <v>0</v>
      </c>
      <c r="AS213" s="41">
        <v>5623</v>
      </c>
    </row>
    <row r="214" spans="1:45" s="4" customFormat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10</v>
      </c>
      <c r="G214" s="26">
        <v>81.5</v>
      </c>
      <c r="H214" s="26">
        <v>0</v>
      </c>
      <c r="I214" s="26">
        <v>0</v>
      </c>
      <c r="J214" s="26">
        <v>81.5</v>
      </c>
      <c r="K214" s="25">
        <v>3</v>
      </c>
      <c r="L214" s="25">
        <v>0</v>
      </c>
      <c r="M214" s="25">
        <v>0</v>
      </c>
      <c r="N214" s="25">
        <v>3</v>
      </c>
      <c r="O214" s="26">
        <v>0.37</v>
      </c>
      <c r="P214" s="26">
        <v>0</v>
      </c>
      <c r="Q214" s="26">
        <v>0</v>
      </c>
      <c r="R214" s="26">
        <v>0.37</v>
      </c>
      <c r="S214" s="27">
        <v>2.6031294452347087</v>
      </c>
      <c r="T214" s="27">
        <v>0</v>
      </c>
      <c r="U214" s="27">
        <v>0</v>
      </c>
      <c r="V214" s="27">
        <v>2.6031294452347087</v>
      </c>
      <c r="W214" s="26">
        <v>70.3</v>
      </c>
      <c r="X214" s="26">
        <v>0</v>
      </c>
      <c r="Y214" s="26">
        <v>0</v>
      </c>
      <c r="Z214" s="26">
        <v>70.3</v>
      </c>
      <c r="AA214" s="26">
        <v>6.85</v>
      </c>
      <c r="AB214" s="26">
        <v>0</v>
      </c>
      <c r="AC214" s="26">
        <v>0</v>
      </c>
      <c r="AD214" s="25">
        <v>183</v>
      </c>
      <c r="AE214" s="25">
        <v>0</v>
      </c>
      <c r="AF214" s="25">
        <v>0</v>
      </c>
      <c r="AG214" s="25">
        <v>183</v>
      </c>
      <c r="AH214" s="28"/>
      <c r="AI214" s="28"/>
      <c r="AJ214" s="28"/>
      <c r="AK214" s="28"/>
      <c r="AL214" s="27">
        <v>2.5350000000000001</v>
      </c>
      <c r="AM214" s="27">
        <v>0</v>
      </c>
      <c r="AN214" s="27">
        <v>0</v>
      </c>
      <c r="AO214" s="27">
        <v>2.5350000000000001</v>
      </c>
      <c r="AP214" s="25">
        <v>178</v>
      </c>
      <c r="AQ214" s="25">
        <v>0</v>
      </c>
      <c r="AR214" s="25">
        <v>0</v>
      </c>
      <c r="AS214" s="25">
        <v>178</v>
      </c>
    </row>
    <row r="215" spans="1:45" s="4" customFormat="1" ht="37.5" hidden="1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5</v>
      </c>
      <c r="G215" s="26">
        <v>0</v>
      </c>
      <c r="H215" s="26">
        <v>44.3</v>
      </c>
      <c r="I215" s="26">
        <v>0</v>
      </c>
      <c r="J215" s="26">
        <v>44.3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37.049999999999997</v>
      </c>
      <c r="Y215" s="26">
        <v>0</v>
      </c>
      <c r="Z215" s="26">
        <v>37.049999999999997</v>
      </c>
      <c r="AA215" s="26">
        <v>0</v>
      </c>
      <c r="AB215" s="26">
        <v>0</v>
      </c>
      <c r="AC215" s="26">
        <v>0</v>
      </c>
      <c r="AD215" s="25">
        <v>0</v>
      </c>
      <c r="AE215" s="25">
        <v>0</v>
      </c>
      <c r="AF215" s="25">
        <v>0</v>
      </c>
      <c r="AG215" s="25">
        <v>0</v>
      </c>
      <c r="AH215" s="28"/>
      <c r="AI215" s="28"/>
      <c r="AJ215" s="28"/>
      <c r="AK215" s="28"/>
      <c r="AL215" s="27">
        <v>0</v>
      </c>
      <c r="AM215" s="27">
        <v>0</v>
      </c>
      <c r="AN215" s="27">
        <v>0</v>
      </c>
      <c r="AO215" s="27">
        <v>0</v>
      </c>
      <c r="AP215" s="25">
        <v>0</v>
      </c>
      <c r="AQ215" s="25">
        <v>0</v>
      </c>
      <c r="AR215" s="25">
        <v>0</v>
      </c>
      <c r="AS215" s="25">
        <v>0</v>
      </c>
    </row>
    <row r="216" spans="1:45" s="4" customFormat="1" hidden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7</v>
      </c>
      <c r="G216" s="26">
        <v>0.6</v>
      </c>
      <c r="H216" s="26">
        <v>75.8</v>
      </c>
      <c r="I216" s="26">
        <v>0</v>
      </c>
      <c r="J216" s="26">
        <v>76.400000000000006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63.55</v>
      </c>
      <c r="Y216" s="26">
        <v>0</v>
      </c>
      <c r="Z216" s="26">
        <v>63.55</v>
      </c>
      <c r="AA216" s="26">
        <v>0</v>
      </c>
      <c r="AB216" s="26">
        <v>0</v>
      </c>
      <c r="AC216" s="26">
        <v>0</v>
      </c>
      <c r="AD216" s="25">
        <v>0</v>
      </c>
      <c r="AE216" s="25">
        <v>0</v>
      </c>
      <c r="AF216" s="25">
        <v>0</v>
      </c>
      <c r="AG216" s="25">
        <v>0</v>
      </c>
      <c r="AH216" s="28"/>
      <c r="AI216" s="28"/>
      <c r="AJ216" s="28"/>
      <c r="AK216" s="28"/>
      <c r="AL216" s="27">
        <v>0</v>
      </c>
      <c r="AM216" s="27">
        <v>0</v>
      </c>
      <c r="AN216" s="27">
        <v>0</v>
      </c>
      <c r="AO216" s="27">
        <v>0</v>
      </c>
      <c r="AP216" s="25">
        <v>0</v>
      </c>
      <c r="AQ216" s="25">
        <v>0</v>
      </c>
      <c r="AR216" s="25">
        <v>0</v>
      </c>
      <c r="AS216" s="25">
        <v>0</v>
      </c>
    </row>
    <row r="217" spans="1:45" s="29" customFormat="1" ht="37.5" hidden="1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19</v>
      </c>
      <c r="G217" s="26">
        <v>16.600000000000001</v>
      </c>
      <c r="H217" s="26">
        <v>156.19999999999999</v>
      </c>
      <c r="I217" s="26">
        <v>0</v>
      </c>
      <c r="J217" s="26">
        <v>172.8</v>
      </c>
      <c r="K217" s="25">
        <v>0</v>
      </c>
      <c r="L217" s="25">
        <v>0</v>
      </c>
      <c r="M217" s="25">
        <v>0</v>
      </c>
      <c r="N217" s="25">
        <v>0</v>
      </c>
      <c r="O217" s="26">
        <v>0</v>
      </c>
      <c r="P217" s="26">
        <v>0</v>
      </c>
      <c r="Q217" s="26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6">
        <v>18.53</v>
      </c>
      <c r="X217" s="26">
        <v>128.63999999999999</v>
      </c>
      <c r="Y217" s="26">
        <v>0</v>
      </c>
      <c r="Z217" s="26">
        <v>147.16999999999999</v>
      </c>
      <c r="AA217" s="26">
        <v>0</v>
      </c>
      <c r="AB217" s="26">
        <v>0</v>
      </c>
      <c r="AC217" s="26">
        <v>0</v>
      </c>
      <c r="AD217" s="25">
        <v>0</v>
      </c>
      <c r="AE217" s="25">
        <v>0</v>
      </c>
      <c r="AF217" s="25">
        <v>0</v>
      </c>
      <c r="AG217" s="25">
        <v>0</v>
      </c>
      <c r="AH217" s="28"/>
      <c r="AI217" s="28"/>
      <c r="AJ217" s="28"/>
      <c r="AK217" s="28"/>
      <c r="AL217" s="27">
        <v>0</v>
      </c>
      <c r="AM217" s="27">
        <v>0</v>
      </c>
      <c r="AN217" s="27">
        <v>0</v>
      </c>
      <c r="AO217" s="27">
        <v>0</v>
      </c>
      <c r="AP217" s="25">
        <v>0</v>
      </c>
      <c r="AQ217" s="25">
        <v>0</v>
      </c>
      <c r="AR217" s="25">
        <v>0</v>
      </c>
      <c r="AS217" s="25">
        <v>0</v>
      </c>
    </row>
    <row r="218" spans="1:45" s="49" customFormat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41</v>
      </c>
      <c r="G218" s="42">
        <v>98.7</v>
      </c>
      <c r="H218" s="42">
        <v>276.3</v>
      </c>
      <c r="I218" s="42">
        <v>0</v>
      </c>
      <c r="J218" s="42">
        <v>375</v>
      </c>
      <c r="K218" s="41">
        <v>3</v>
      </c>
      <c r="L218" s="41">
        <v>0</v>
      </c>
      <c r="M218" s="41">
        <v>0</v>
      </c>
      <c r="N218" s="41">
        <v>3</v>
      </c>
      <c r="O218" s="42">
        <v>0.3</v>
      </c>
      <c r="P218" s="42">
        <v>0</v>
      </c>
      <c r="Q218" s="42">
        <v>0</v>
      </c>
      <c r="R218" s="42">
        <v>0.08</v>
      </c>
      <c r="S218" s="43">
        <v>2.0601148260722728</v>
      </c>
      <c r="T218" s="43">
        <v>0</v>
      </c>
      <c r="U218" s="43">
        <v>0</v>
      </c>
      <c r="V218" s="43">
        <v>0.57534504983179802</v>
      </c>
      <c r="W218" s="42">
        <v>88.83</v>
      </c>
      <c r="X218" s="42">
        <v>229.24</v>
      </c>
      <c r="Y218" s="42">
        <v>0</v>
      </c>
      <c r="Z218" s="42">
        <v>318.07</v>
      </c>
      <c r="AA218" s="42">
        <v>6.85</v>
      </c>
      <c r="AB218" s="42">
        <v>0</v>
      </c>
      <c r="AC218" s="42">
        <v>0</v>
      </c>
      <c r="AD218" s="41">
        <v>183</v>
      </c>
      <c r="AE218" s="41">
        <v>0</v>
      </c>
      <c r="AF218" s="41">
        <v>0</v>
      </c>
      <c r="AG218" s="41">
        <v>183</v>
      </c>
      <c r="AH218" s="44" t="s">
        <v>569</v>
      </c>
      <c r="AI218" s="44" t="s">
        <v>31</v>
      </c>
      <c r="AJ218" s="44" t="s">
        <v>31</v>
      </c>
      <c r="AK218" s="44" t="s">
        <v>569</v>
      </c>
      <c r="AL218" s="43">
        <v>2.0550000000000002</v>
      </c>
      <c r="AM218" s="43">
        <v>0</v>
      </c>
      <c r="AN218" s="43">
        <v>0</v>
      </c>
      <c r="AO218" s="43">
        <v>2.0550000000000002</v>
      </c>
      <c r="AP218" s="41">
        <v>183</v>
      </c>
      <c r="AQ218" s="41">
        <v>0</v>
      </c>
      <c r="AR218" s="41">
        <v>0</v>
      </c>
      <c r="AS218" s="41">
        <v>183</v>
      </c>
    </row>
    <row r="219" spans="1:45" s="4" customFormat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9</v>
      </c>
      <c r="G219" s="26">
        <v>76.5</v>
      </c>
      <c r="H219" s="26">
        <v>0</v>
      </c>
      <c r="I219" s="26">
        <v>0</v>
      </c>
      <c r="J219" s="26">
        <v>76.5</v>
      </c>
      <c r="K219" s="25">
        <v>3</v>
      </c>
      <c r="L219" s="25">
        <v>0</v>
      </c>
      <c r="M219" s="25">
        <v>0</v>
      </c>
      <c r="N219" s="25">
        <v>3</v>
      </c>
      <c r="O219" s="26">
        <v>0.39</v>
      </c>
      <c r="P219" s="26">
        <v>0</v>
      </c>
      <c r="Q219" s="26">
        <v>0</v>
      </c>
      <c r="R219" s="26">
        <v>0.38</v>
      </c>
      <c r="S219" s="27">
        <v>4.7702492211838008</v>
      </c>
      <c r="T219" s="27">
        <v>0</v>
      </c>
      <c r="U219" s="27">
        <v>0</v>
      </c>
      <c r="V219" s="27">
        <v>4.6026676686079284</v>
      </c>
      <c r="W219" s="26">
        <v>51.36</v>
      </c>
      <c r="X219" s="26">
        <v>1.87</v>
      </c>
      <c r="Y219" s="26">
        <v>0</v>
      </c>
      <c r="Z219" s="26">
        <v>53.23</v>
      </c>
      <c r="AA219" s="26">
        <v>21.46</v>
      </c>
      <c r="AB219" s="26">
        <v>0</v>
      </c>
      <c r="AC219" s="26">
        <v>0</v>
      </c>
      <c r="AD219" s="25">
        <v>245</v>
      </c>
      <c r="AE219" s="25">
        <v>0</v>
      </c>
      <c r="AF219" s="25">
        <v>0</v>
      </c>
      <c r="AG219" s="25">
        <v>245</v>
      </c>
      <c r="AH219" s="28"/>
      <c r="AI219" s="28"/>
      <c r="AJ219" s="28"/>
      <c r="AK219" s="28"/>
      <c r="AL219" s="27">
        <v>8.3689999999999998</v>
      </c>
      <c r="AM219" s="27">
        <v>0</v>
      </c>
      <c r="AN219" s="27">
        <v>0</v>
      </c>
      <c r="AO219" s="27">
        <v>8.3689999999999998</v>
      </c>
      <c r="AP219" s="25">
        <v>430</v>
      </c>
      <c r="AQ219" s="25">
        <v>0</v>
      </c>
      <c r="AR219" s="25">
        <v>0</v>
      </c>
      <c r="AS219" s="25">
        <v>430</v>
      </c>
    </row>
    <row r="220" spans="1:45" s="4" customFormat="1" hidden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14</v>
      </c>
      <c r="G220" s="26">
        <v>86.4</v>
      </c>
      <c r="H220" s="26">
        <v>15.8</v>
      </c>
      <c r="I220" s="26">
        <v>0</v>
      </c>
      <c r="J220" s="26">
        <v>102.2</v>
      </c>
      <c r="K220" s="25">
        <v>0</v>
      </c>
      <c r="L220" s="25">
        <v>0</v>
      </c>
      <c r="M220" s="25">
        <v>0</v>
      </c>
      <c r="N220" s="25">
        <v>0</v>
      </c>
      <c r="O220" s="26">
        <v>0</v>
      </c>
      <c r="P220" s="26">
        <v>0</v>
      </c>
      <c r="Q220" s="26">
        <v>0</v>
      </c>
      <c r="R220" s="26">
        <v>0</v>
      </c>
      <c r="S220" s="27">
        <v>0</v>
      </c>
      <c r="T220" s="27">
        <v>0</v>
      </c>
      <c r="U220" s="27">
        <v>0</v>
      </c>
      <c r="V220" s="27">
        <v>0</v>
      </c>
      <c r="W220" s="26">
        <v>8.7100000000000009</v>
      </c>
      <c r="X220" s="26">
        <v>1.82</v>
      </c>
      <c r="Y220" s="26">
        <v>1.71</v>
      </c>
      <c r="Z220" s="26">
        <v>12.24</v>
      </c>
      <c r="AA220" s="26">
        <v>0</v>
      </c>
      <c r="AB220" s="26">
        <v>0</v>
      </c>
      <c r="AC220" s="26">
        <v>0</v>
      </c>
      <c r="AD220" s="25">
        <v>0</v>
      </c>
      <c r="AE220" s="25">
        <v>0</v>
      </c>
      <c r="AF220" s="25">
        <v>0</v>
      </c>
      <c r="AG220" s="25">
        <v>0</v>
      </c>
      <c r="AH220" s="28"/>
      <c r="AI220" s="28"/>
      <c r="AJ220" s="28"/>
      <c r="AK220" s="28"/>
      <c r="AL220" s="27">
        <v>0</v>
      </c>
      <c r="AM220" s="27">
        <v>0</v>
      </c>
      <c r="AN220" s="27">
        <v>0</v>
      </c>
      <c r="AO220" s="27">
        <v>0</v>
      </c>
      <c r="AP220" s="25">
        <v>0</v>
      </c>
      <c r="AQ220" s="25">
        <v>0</v>
      </c>
      <c r="AR220" s="25">
        <v>0</v>
      </c>
      <c r="AS220" s="25">
        <v>0</v>
      </c>
    </row>
    <row r="221" spans="1:45" s="29" customFormat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10</v>
      </c>
      <c r="G221" s="26">
        <v>107.5</v>
      </c>
      <c r="H221" s="26">
        <v>0</v>
      </c>
      <c r="I221" s="26">
        <v>0</v>
      </c>
      <c r="J221" s="26">
        <v>107.5</v>
      </c>
      <c r="K221" s="25">
        <v>2</v>
      </c>
      <c r="L221" s="25">
        <v>0</v>
      </c>
      <c r="M221" s="25">
        <v>0</v>
      </c>
      <c r="N221" s="25">
        <v>2</v>
      </c>
      <c r="O221" s="26">
        <v>0.19</v>
      </c>
      <c r="P221" s="26">
        <v>0</v>
      </c>
      <c r="Q221" s="26">
        <v>0</v>
      </c>
      <c r="R221" s="26">
        <v>0.19</v>
      </c>
      <c r="S221" s="27">
        <v>2.3236282194848825</v>
      </c>
      <c r="T221" s="27">
        <v>0</v>
      </c>
      <c r="U221" s="27">
        <v>0</v>
      </c>
      <c r="V221" s="27">
        <v>2.2934512296214424</v>
      </c>
      <c r="W221" s="26">
        <v>107.16</v>
      </c>
      <c r="X221" s="26">
        <v>0</v>
      </c>
      <c r="Y221" s="26">
        <v>1.41</v>
      </c>
      <c r="Z221" s="26">
        <v>108.57</v>
      </c>
      <c r="AA221" s="26">
        <v>13.33</v>
      </c>
      <c r="AB221" s="26">
        <v>0</v>
      </c>
      <c r="AC221" s="26">
        <v>0</v>
      </c>
      <c r="AD221" s="25">
        <v>249</v>
      </c>
      <c r="AE221" s="25">
        <v>0</v>
      </c>
      <c r="AF221" s="25">
        <v>0</v>
      </c>
      <c r="AG221" s="25">
        <v>249</v>
      </c>
      <c r="AH221" s="28"/>
      <c r="AI221" s="28"/>
      <c r="AJ221" s="28"/>
      <c r="AK221" s="28"/>
      <c r="AL221" s="27">
        <v>2.5329999999999999</v>
      </c>
      <c r="AM221" s="27">
        <v>0</v>
      </c>
      <c r="AN221" s="27">
        <v>0</v>
      </c>
      <c r="AO221" s="27">
        <v>2.5329999999999999</v>
      </c>
      <c r="AP221" s="25">
        <v>271</v>
      </c>
      <c r="AQ221" s="25">
        <v>0</v>
      </c>
      <c r="AR221" s="25">
        <v>0</v>
      </c>
      <c r="AS221" s="25">
        <v>271</v>
      </c>
    </row>
    <row r="222" spans="1:45" s="4" customFormat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12</v>
      </c>
      <c r="G222" s="26">
        <v>116.8</v>
      </c>
      <c r="H222" s="26">
        <v>0</v>
      </c>
      <c r="I222" s="26">
        <v>0</v>
      </c>
      <c r="J222" s="26">
        <v>116.8</v>
      </c>
      <c r="K222" s="25">
        <v>1</v>
      </c>
      <c r="L222" s="25">
        <v>0</v>
      </c>
      <c r="M222" s="25">
        <v>0</v>
      </c>
      <c r="N222" s="25">
        <v>1</v>
      </c>
      <c r="O222" s="26">
        <v>0.09</v>
      </c>
      <c r="P222" s="26">
        <v>0</v>
      </c>
      <c r="Q222" s="26">
        <v>0</v>
      </c>
      <c r="R222" s="26">
        <v>0.09</v>
      </c>
      <c r="S222" s="27">
        <v>1.1002962336013542</v>
      </c>
      <c r="T222" s="27">
        <v>0</v>
      </c>
      <c r="U222" s="27">
        <v>0</v>
      </c>
      <c r="V222" s="27">
        <v>1.0995207217366789</v>
      </c>
      <c r="W222" s="26">
        <v>70.89</v>
      </c>
      <c r="X222" s="26">
        <v>0</v>
      </c>
      <c r="Y222" s="26">
        <v>0.05</v>
      </c>
      <c r="Z222" s="26">
        <v>70.94</v>
      </c>
      <c r="AA222" s="26">
        <v>16.670000000000002</v>
      </c>
      <c r="AB222" s="26">
        <v>0</v>
      </c>
      <c r="AC222" s="26">
        <v>0</v>
      </c>
      <c r="AD222" s="25">
        <v>78</v>
      </c>
      <c r="AE222" s="25">
        <v>0</v>
      </c>
      <c r="AF222" s="25">
        <v>0</v>
      </c>
      <c r="AG222" s="25">
        <v>78</v>
      </c>
      <c r="AH222" s="28"/>
      <c r="AI222" s="28"/>
      <c r="AJ222" s="28"/>
      <c r="AK222" s="28"/>
      <c r="AL222" s="27">
        <v>1.5</v>
      </c>
      <c r="AM222" s="27">
        <v>0</v>
      </c>
      <c r="AN222" s="27">
        <v>0</v>
      </c>
      <c r="AO222" s="27">
        <v>1.5</v>
      </c>
      <c r="AP222" s="25">
        <v>106</v>
      </c>
      <c r="AQ222" s="25">
        <v>0</v>
      </c>
      <c r="AR222" s="25">
        <v>0</v>
      </c>
      <c r="AS222" s="25">
        <v>106</v>
      </c>
    </row>
    <row r="223" spans="1:45" s="4" customFormat="1" ht="37.5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7</v>
      </c>
      <c r="G223" s="26">
        <v>172.6</v>
      </c>
      <c r="H223" s="26">
        <v>0</v>
      </c>
      <c r="I223" s="26">
        <v>0</v>
      </c>
      <c r="J223" s="26">
        <v>172.6</v>
      </c>
      <c r="K223" s="25">
        <v>5</v>
      </c>
      <c r="L223" s="25">
        <v>0</v>
      </c>
      <c r="M223" s="25">
        <v>0</v>
      </c>
      <c r="N223" s="25">
        <v>5</v>
      </c>
      <c r="O223" s="26">
        <v>0.28999999999999998</v>
      </c>
      <c r="P223" s="26">
        <v>0</v>
      </c>
      <c r="Q223" s="26">
        <v>0</v>
      </c>
      <c r="R223" s="26">
        <v>0.28999999999999998</v>
      </c>
      <c r="S223" s="27">
        <v>3.5442285544451462</v>
      </c>
      <c r="T223" s="27">
        <v>0</v>
      </c>
      <c r="U223" s="27">
        <v>0</v>
      </c>
      <c r="V223" s="27">
        <v>3.5442285544451462</v>
      </c>
      <c r="W223" s="26">
        <v>269.17</v>
      </c>
      <c r="X223" s="26">
        <v>0</v>
      </c>
      <c r="Y223" s="26">
        <v>0</v>
      </c>
      <c r="Z223" s="26">
        <v>269.17</v>
      </c>
      <c r="AA223" s="26">
        <v>16.29</v>
      </c>
      <c r="AB223" s="26">
        <v>0</v>
      </c>
      <c r="AC223" s="26">
        <v>0</v>
      </c>
      <c r="AD223" s="25">
        <v>954</v>
      </c>
      <c r="AE223" s="25">
        <v>0</v>
      </c>
      <c r="AF223" s="25">
        <v>0</v>
      </c>
      <c r="AG223" s="25">
        <v>954</v>
      </c>
      <c r="AH223" s="28"/>
      <c r="AI223" s="28"/>
      <c r="AJ223" s="28"/>
      <c r="AK223" s="28"/>
      <c r="AL223" s="27">
        <v>4.7240000000000002</v>
      </c>
      <c r="AM223" s="27">
        <v>0</v>
      </c>
      <c r="AN223" s="27">
        <v>0</v>
      </c>
      <c r="AO223" s="27">
        <v>4.7240000000000002</v>
      </c>
      <c r="AP223" s="25">
        <v>1272</v>
      </c>
      <c r="AQ223" s="25">
        <v>0</v>
      </c>
      <c r="AR223" s="25">
        <v>0</v>
      </c>
      <c r="AS223" s="25">
        <v>1272</v>
      </c>
    </row>
    <row r="224" spans="1:45" s="4" customFormat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12</v>
      </c>
      <c r="G224" s="26">
        <v>264.8</v>
      </c>
      <c r="H224" s="26">
        <v>0</v>
      </c>
      <c r="I224" s="26">
        <v>0</v>
      </c>
      <c r="J224" s="26">
        <v>264.8</v>
      </c>
      <c r="K224" s="25">
        <v>12</v>
      </c>
      <c r="L224" s="25">
        <v>0</v>
      </c>
      <c r="M224" s="25">
        <v>0</v>
      </c>
      <c r="N224" s="25">
        <v>12</v>
      </c>
      <c r="O224" s="26">
        <v>0.45</v>
      </c>
      <c r="P224" s="26">
        <v>0</v>
      </c>
      <c r="Q224" s="26">
        <v>0</v>
      </c>
      <c r="R224" s="26">
        <v>0.45</v>
      </c>
      <c r="S224" s="27">
        <v>5.4997625025446153</v>
      </c>
      <c r="T224" s="27">
        <v>0</v>
      </c>
      <c r="U224" s="27">
        <v>0</v>
      </c>
      <c r="V224" s="27">
        <v>5.4997625025446153</v>
      </c>
      <c r="W224" s="26">
        <v>589.48</v>
      </c>
      <c r="X224" s="26">
        <v>0</v>
      </c>
      <c r="Y224" s="26">
        <v>0</v>
      </c>
      <c r="Z224" s="26">
        <v>589.48</v>
      </c>
      <c r="AA224" s="26">
        <v>13.59</v>
      </c>
      <c r="AB224" s="26">
        <v>0</v>
      </c>
      <c r="AC224" s="26">
        <v>0</v>
      </c>
      <c r="AD224" s="25">
        <v>3242</v>
      </c>
      <c r="AE224" s="25">
        <v>0</v>
      </c>
      <c r="AF224" s="25">
        <v>0</v>
      </c>
      <c r="AG224" s="25">
        <v>3242</v>
      </c>
      <c r="AH224" s="28"/>
      <c r="AI224" s="28"/>
      <c r="AJ224" s="28"/>
      <c r="AK224" s="28"/>
      <c r="AL224" s="27">
        <v>6.1159999999999997</v>
      </c>
      <c r="AM224" s="27">
        <v>0</v>
      </c>
      <c r="AN224" s="27">
        <v>0</v>
      </c>
      <c r="AO224" s="27">
        <v>6.1159999999999997</v>
      </c>
      <c r="AP224" s="25">
        <v>3605</v>
      </c>
      <c r="AQ224" s="25">
        <v>0</v>
      </c>
      <c r="AR224" s="25">
        <v>0</v>
      </c>
      <c r="AS224" s="25">
        <v>3605</v>
      </c>
    </row>
    <row r="225" spans="1:45" s="29" customFormat="1" ht="37.5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15</v>
      </c>
      <c r="G225" s="26">
        <v>150</v>
      </c>
      <c r="H225" s="26">
        <v>0</v>
      </c>
      <c r="I225" s="26">
        <v>0</v>
      </c>
      <c r="J225" s="26">
        <v>150</v>
      </c>
      <c r="K225" s="25">
        <v>2</v>
      </c>
      <c r="L225" s="25">
        <v>0</v>
      </c>
      <c r="M225" s="25">
        <v>0</v>
      </c>
      <c r="N225" s="25">
        <v>2</v>
      </c>
      <c r="O225" s="26">
        <v>0.13</v>
      </c>
      <c r="P225" s="26">
        <v>0</v>
      </c>
      <c r="Q225" s="26">
        <v>0</v>
      </c>
      <c r="R225" s="26">
        <v>0.13</v>
      </c>
      <c r="S225" s="27">
        <v>1.5881732712415428</v>
      </c>
      <c r="T225" s="27">
        <v>0</v>
      </c>
      <c r="U225" s="27">
        <v>0</v>
      </c>
      <c r="V225" s="27">
        <v>1.5796718302781358</v>
      </c>
      <c r="W225" s="26">
        <v>455.24</v>
      </c>
      <c r="X225" s="26">
        <v>1.52</v>
      </c>
      <c r="Y225" s="26">
        <v>0.93</v>
      </c>
      <c r="Z225" s="26">
        <v>457.69</v>
      </c>
      <c r="AA225" s="26">
        <v>9.17</v>
      </c>
      <c r="AB225" s="26">
        <v>0</v>
      </c>
      <c r="AC225" s="26">
        <v>0</v>
      </c>
      <c r="AD225" s="25">
        <v>723</v>
      </c>
      <c r="AE225" s="25">
        <v>0</v>
      </c>
      <c r="AF225" s="25">
        <v>0</v>
      </c>
      <c r="AG225" s="25">
        <v>723</v>
      </c>
      <c r="AH225" s="28"/>
      <c r="AI225" s="28"/>
      <c r="AJ225" s="28"/>
      <c r="AK225" s="28"/>
      <c r="AL225" s="27">
        <v>1.1919999999999999</v>
      </c>
      <c r="AM225" s="27">
        <v>0</v>
      </c>
      <c r="AN225" s="27">
        <v>0</v>
      </c>
      <c r="AO225" s="27">
        <v>1.1919999999999999</v>
      </c>
      <c r="AP225" s="25">
        <v>543</v>
      </c>
      <c r="AQ225" s="25">
        <v>0</v>
      </c>
      <c r="AR225" s="25">
        <v>0</v>
      </c>
      <c r="AS225" s="25">
        <v>543</v>
      </c>
    </row>
    <row r="226" spans="1:45" s="9" customFormat="1" ht="56.25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8</v>
      </c>
      <c r="G226" s="26">
        <v>96.7</v>
      </c>
      <c r="H226" s="26">
        <v>0</v>
      </c>
      <c r="I226" s="26">
        <v>0</v>
      </c>
      <c r="J226" s="26">
        <v>96.7</v>
      </c>
      <c r="K226" s="25">
        <v>3</v>
      </c>
      <c r="L226" s="25">
        <v>0</v>
      </c>
      <c r="M226" s="25">
        <v>0</v>
      </c>
      <c r="N226" s="25">
        <v>3</v>
      </c>
      <c r="O226" s="26">
        <v>0.31</v>
      </c>
      <c r="P226" s="26">
        <v>0</v>
      </c>
      <c r="Q226" s="26">
        <v>0</v>
      </c>
      <c r="R226" s="26">
        <v>0.31</v>
      </c>
      <c r="S226" s="27">
        <v>3.7885807969206646</v>
      </c>
      <c r="T226" s="27">
        <v>0</v>
      </c>
      <c r="U226" s="27">
        <v>0</v>
      </c>
      <c r="V226" s="27">
        <v>3.7885807969206646</v>
      </c>
      <c r="W226" s="26">
        <v>280.58</v>
      </c>
      <c r="X226" s="26">
        <v>0</v>
      </c>
      <c r="Y226" s="26">
        <v>0</v>
      </c>
      <c r="Z226" s="26">
        <v>280.58</v>
      </c>
      <c r="AA226" s="26">
        <v>6.36</v>
      </c>
      <c r="AB226" s="26">
        <v>0</v>
      </c>
      <c r="AC226" s="26">
        <v>0</v>
      </c>
      <c r="AD226" s="25">
        <v>1063</v>
      </c>
      <c r="AE226" s="25">
        <v>0</v>
      </c>
      <c r="AF226" s="25">
        <v>0</v>
      </c>
      <c r="AG226" s="25">
        <v>1063</v>
      </c>
      <c r="AH226" s="28"/>
      <c r="AI226" s="28"/>
      <c r="AJ226" s="28"/>
      <c r="AK226" s="28"/>
      <c r="AL226" s="27">
        <v>1.972</v>
      </c>
      <c r="AM226" s="27">
        <v>0</v>
      </c>
      <c r="AN226" s="27">
        <v>0</v>
      </c>
      <c r="AO226" s="27">
        <v>1.972</v>
      </c>
      <c r="AP226" s="25">
        <v>553</v>
      </c>
      <c r="AQ226" s="25">
        <v>0</v>
      </c>
      <c r="AR226" s="25">
        <v>0</v>
      </c>
      <c r="AS226" s="25">
        <v>553</v>
      </c>
    </row>
    <row r="227" spans="1:45" s="4" customFormat="1" ht="56.25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3</v>
      </c>
      <c r="G227" s="26">
        <v>55.79</v>
      </c>
      <c r="H227" s="26">
        <v>0</v>
      </c>
      <c r="I227" s="26">
        <v>0</v>
      </c>
      <c r="J227" s="26">
        <v>55.79</v>
      </c>
      <c r="K227" s="25">
        <v>2</v>
      </c>
      <c r="L227" s="25">
        <v>0</v>
      </c>
      <c r="M227" s="25">
        <v>0</v>
      </c>
      <c r="N227" s="25">
        <v>2</v>
      </c>
      <c r="O227" s="26">
        <v>0.36</v>
      </c>
      <c r="P227" s="26">
        <v>0</v>
      </c>
      <c r="Q227" s="26">
        <v>0</v>
      </c>
      <c r="R227" s="26">
        <v>0.36</v>
      </c>
      <c r="S227" s="27">
        <v>4.4068463505803663</v>
      </c>
      <c r="T227" s="27">
        <v>0</v>
      </c>
      <c r="U227" s="27">
        <v>0</v>
      </c>
      <c r="V227" s="27">
        <v>4.4068463505803663</v>
      </c>
      <c r="W227" s="26">
        <v>50.83</v>
      </c>
      <c r="X227" s="26">
        <v>0</v>
      </c>
      <c r="Y227" s="26">
        <v>0</v>
      </c>
      <c r="Z227" s="26">
        <v>50.83</v>
      </c>
      <c r="AA227" s="26">
        <v>5.13</v>
      </c>
      <c r="AB227" s="26">
        <v>0</v>
      </c>
      <c r="AC227" s="26">
        <v>0</v>
      </c>
      <c r="AD227" s="25">
        <v>224</v>
      </c>
      <c r="AE227" s="25">
        <v>0</v>
      </c>
      <c r="AF227" s="25">
        <v>0</v>
      </c>
      <c r="AG227" s="25">
        <v>224</v>
      </c>
      <c r="AH227" s="28"/>
      <c r="AI227" s="28"/>
      <c r="AJ227" s="28"/>
      <c r="AK227" s="28"/>
      <c r="AL227" s="27">
        <v>1.847</v>
      </c>
      <c r="AM227" s="27">
        <v>0</v>
      </c>
      <c r="AN227" s="27">
        <v>0</v>
      </c>
      <c r="AO227" s="27">
        <v>1.847</v>
      </c>
      <c r="AP227" s="25">
        <v>94</v>
      </c>
      <c r="AQ227" s="25">
        <v>0</v>
      </c>
      <c r="AR227" s="25">
        <v>0</v>
      </c>
      <c r="AS227" s="25">
        <v>94</v>
      </c>
    </row>
    <row r="228" spans="1:45" s="46" customFormat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90</v>
      </c>
      <c r="G228" s="42">
        <v>1127.0899999999999</v>
      </c>
      <c r="H228" s="42">
        <v>15.8</v>
      </c>
      <c r="I228" s="42">
        <v>0</v>
      </c>
      <c r="J228" s="42">
        <v>1142.8900000000001</v>
      </c>
      <c r="K228" s="41">
        <v>30</v>
      </c>
      <c r="L228" s="41">
        <v>0</v>
      </c>
      <c r="M228" s="41">
        <v>0</v>
      </c>
      <c r="N228" s="41">
        <v>30</v>
      </c>
      <c r="O228" s="42">
        <v>0.27</v>
      </c>
      <c r="P228" s="42">
        <v>0</v>
      </c>
      <c r="Q228" s="42">
        <v>0</v>
      </c>
      <c r="R228" s="42">
        <v>0.27</v>
      </c>
      <c r="S228" s="43">
        <v>3.5987724458697476</v>
      </c>
      <c r="T228" s="43">
        <v>0</v>
      </c>
      <c r="U228" s="43">
        <v>0</v>
      </c>
      <c r="V228" s="43">
        <v>3.5987724458697476</v>
      </c>
      <c r="W228" s="42">
        <v>1883.42</v>
      </c>
      <c r="X228" s="42">
        <v>0</v>
      </c>
      <c r="Y228" s="42">
        <v>0</v>
      </c>
      <c r="Z228" s="42">
        <v>1883.42</v>
      </c>
      <c r="AA228" s="42">
        <v>13.33</v>
      </c>
      <c r="AB228" s="42">
        <v>0</v>
      </c>
      <c r="AC228" s="42">
        <v>0</v>
      </c>
      <c r="AD228" s="41">
        <v>6778</v>
      </c>
      <c r="AE228" s="41">
        <v>0</v>
      </c>
      <c r="AF228" s="41">
        <v>0</v>
      </c>
      <c r="AG228" s="41">
        <v>6778</v>
      </c>
      <c r="AH228" s="44" t="s">
        <v>570</v>
      </c>
      <c r="AI228" s="44" t="s">
        <v>31</v>
      </c>
      <c r="AJ228" s="44" t="s">
        <v>31</v>
      </c>
      <c r="AK228" s="44" t="s">
        <v>570</v>
      </c>
      <c r="AL228" s="43">
        <v>3.5990000000000002</v>
      </c>
      <c r="AM228" s="43">
        <v>0</v>
      </c>
      <c r="AN228" s="43">
        <v>0</v>
      </c>
      <c r="AO228" s="43">
        <v>3.5990000000000002</v>
      </c>
      <c r="AP228" s="41">
        <v>6778</v>
      </c>
      <c r="AQ228" s="41">
        <v>0</v>
      </c>
      <c r="AR228" s="41">
        <v>0</v>
      </c>
      <c r="AS228" s="41">
        <v>6778</v>
      </c>
    </row>
    <row r="229" spans="1:45" s="4" customFormat="1" hidden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8</v>
      </c>
      <c r="G229" s="26">
        <v>38.200000000000003</v>
      </c>
      <c r="H229" s="26">
        <v>46.2</v>
      </c>
      <c r="I229" s="26">
        <v>0</v>
      </c>
      <c r="J229" s="26">
        <v>84.4</v>
      </c>
      <c r="K229" s="25">
        <v>0</v>
      </c>
      <c r="L229" s="25">
        <v>0</v>
      </c>
      <c r="M229" s="25">
        <v>0</v>
      </c>
      <c r="N229" s="25">
        <v>0</v>
      </c>
      <c r="O229" s="26">
        <v>0</v>
      </c>
      <c r="P229" s="26">
        <v>0</v>
      </c>
      <c r="Q229" s="26">
        <v>0</v>
      </c>
      <c r="R229" s="26">
        <v>0</v>
      </c>
      <c r="S229" s="27">
        <v>0</v>
      </c>
      <c r="T229" s="27">
        <v>0</v>
      </c>
      <c r="U229" s="27">
        <v>0</v>
      </c>
      <c r="V229" s="27">
        <v>0</v>
      </c>
      <c r="W229" s="26">
        <v>5.42</v>
      </c>
      <c r="X229" s="26">
        <v>14.69</v>
      </c>
      <c r="Y229" s="26">
        <v>0.48</v>
      </c>
      <c r="Z229" s="26">
        <v>20.59</v>
      </c>
      <c r="AA229" s="26">
        <v>0</v>
      </c>
      <c r="AB229" s="26">
        <v>0</v>
      </c>
      <c r="AC229" s="26">
        <v>0</v>
      </c>
      <c r="AD229" s="25">
        <v>0</v>
      </c>
      <c r="AE229" s="25">
        <v>0</v>
      </c>
      <c r="AF229" s="25">
        <v>0</v>
      </c>
      <c r="AG229" s="25">
        <v>0</v>
      </c>
      <c r="AH229" s="28"/>
      <c r="AI229" s="28"/>
      <c r="AJ229" s="28"/>
      <c r="AK229" s="28"/>
      <c r="AL229" s="27">
        <v>0</v>
      </c>
      <c r="AM229" s="27">
        <v>0</v>
      </c>
      <c r="AN229" s="27">
        <v>0</v>
      </c>
      <c r="AO229" s="27">
        <v>0</v>
      </c>
      <c r="AP229" s="25">
        <v>0</v>
      </c>
      <c r="AQ229" s="25">
        <v>0</v>
      </c>
      <c r="AR229" s="25">
        <v>0</v>
      </c>
      <c r="AS229" s="25">
        <v>0</v>
      </c>
    </row>
    <row r="230" spans="1:45" s="29" customFormat="1" hidden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13</v>
      </c>
      <c r="G230" s="26">
        <v>90</v>
      </c>
      <c r="H230" s="26">
        <v>0</v>
      </c>
      <c r="I230" s="26">
        <v>0</v>
      </c>
      <c r="J230" s="26">
        <v>90</v>
      </c>
      <c r="K230" s="25">
        <v>0</v>
      </c>
      <c r="L230" s="25">
        <v>0</v>
      </c>
      <c r="M230" s="25">
        <v>0</v>
      </c>
      <c r="N230" s="25">
        <v>0</v>
      </c>
      <c r="O230" s="26">
        <v>0</v>
      </c>
      <c r="P230" s="26">
        <v>0</v>
      </c>
      <c r="Q230" s="26">
        <v>0</v>
      </c>
      <c r="R230" s="26">
        <v>0</v>
      </c>
      <c r="S230" s="27">
        <v>0</v>
      </c>
      <c r="T230" s="27">
        <v>0</v>
      </c>
      <c r="U230" s="27">
        <v>0</v>
      </c>
      <c r="V230" s="27">
        <v>0</v>
      </c>
      <c r="W230" s="26">
        <v>45.12</v>
      </c>
      <c r="X230" s="26">
        <v>0.34</v>
      </c>
      <c r="Y230" s="26">
        <v>0.01</v>
      </c>
      <c r="Z230" s="26">
        <v>45.47</v>
      </c>
      <c r="AA230" s="26">
        <v>0</v>
      </c>
      <c r="AB230" s="26">
        <v>0</v>
      </c>
      <c r="AC230" s="26">
        <v>0</v>
      </c>
      <c r="AD230" s="25">
        <v>0</v>
      </c>
      <c r="AE230" s="25">
        <v>0</v>
      </c>
      <c r="AF230" s="25">
        <v>0</v>
      </c>
      <c r="AG230" s="25">
        <v>0</v>
      </c>
      <c r="AH230" s="28"/>
      <c r="AI230" s="28"/>
      <c r="AJ230" s="28"/>
      <c r="AK230" s="28"/>
      <c r="AL230" s="27">
        <v>0</v>
      </c>
      <c r="AM230" s="27">
        <v>0</v>
      </c>
      <c r="AN230" s="27">
        <v>0</v>
      </c>
      <c r="AO230" s="27">
        <v>0</v>
      </c>
      <c r="AP230" s="25">
        <v>0</v>
      </c>
      <c r="AQ230" s="25">
        <v>0</v>
      </c>
      <c r="AR230" s="25">
        <v>0</v>
      </c>
      <c r="AS230" s="25">
        <v>0</v>
      </c>
    </row>
    <row r="231" spans="1:45" s="4" customFormat="1" ht="56.25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30</v>
      </c>
      <c r="G231" s="26">
        <v>175.8</v>
      </c>
      <c r="H231" s="26">
        <v>173.2</v>
      </c>
      <c r="I231" s="26">
        <v>0</v>
      </c>
      <c r="J231" s="26">
        <v>349</v>
      </c>
      <c r="K231" s="25">
        <v>1</v>
      </c>
      <c r="L231" s="25">
        <v>0</v>
      </c>
      <c r="M231" s="25">
        <v>0</v>
      </c>
      <c r="N231" s="25">
        <v>1</v>
      </c>
      <c r="O231" s="26">
        <v>0.06</v>
      </c>
      <c r="P231" s="26">
        <v>0</v>
      </c>
      <c r="Q231" s="26">
        <v>0</v>
      </c>
      <c r="R231" s="26">
        <v>0.01</v>
      </c>
      <c r="S231" s="27">
        <v>0.89131684876365724</v>
      </c>
      <c r="T231" s="27">
        <v>0</v>
      </c>
      <c r="U231" s="27">
        <v>0</v>
      </c>
      <c r="V231" s="27">
        <v>0.16986301369863013</v>
      </c>
      <c r="W231" s="26">
        <v>34.78</v>
      </c>
      <c r="X231" s="26">
        <v>147.72</v>
      </c>
      <c r="Y231" s="26">
        <v>0</v>
      </c>
      <c r="Z231" s="26">
        <v>182.5</v>
      </c>
      <c r="AA231" s="26">
        <v>10</v>
      </c>
      <c r="AB231" s="26">
        <v>0</v>
      </c>
      <c r="AC231" s="26">
        <v>0</v>
      </c>
      <c r="AD231" s="25">
        <v>31</v>
      </c>
      <c r="AE231" s="25">
        <v>0</v>
      </c>
      <c r="AF231" s="25">
        <v>0</v>
      </c>
      <c r="AG231" s="25">
        <v>31</v>
      </c>
      <c r="AH231" s="28"/>
      <c r="AI231" s="28"/>
      <c r="AJ231" s="28"/>
      <c r="AK231" s="28"/>
      <c r="AL231" s="27">
        <v>0.6</v>
      </c>
      <c r="AM231" s="27">
        <v>0</v>
      </c>
      <c r="AN231" s="27">
        <v>0</v>
      </c>
      <c r="AO231" s="27">
        <v>0.6</v>
      </c>
      <c r="AP231" s="25">
        <v>21</v>
      </c>
      <c r="AQ231" s="25">
        <v>0</v>
      </c>
      <c r="AR231" s="25">
        <v>0</v>
      </c>
      <c r="AS231" s="25">
        <v>21</v>
      </c>
    </row>
    <row r="232" spans="1:45" s="4" customFormat="1" hidden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13</v>
      </c>
      <c r="G232" s="26">
        <v>41.82</v>
      </c>
      <c r="H232" s="26">
        <v>107.78</v>
      </c>
      <c r="I232" s="26">
        <v>0</v>
      </c>
      <c r="J232" s="26">
        <v>149.6</v>
      </c>
      <c r="K232" s="25">
        <v>0</v>
      </c>
      <c r="L232" s="25">
        <v>0</v>
      </c>
      <c r="M232" s="25">
        <v>0</v>
      </c>
      <c r="N232" s="25">
        <v>0</v>
      </c>
      <c r="O232" s="26">
        <v>0</v>
      </c>
      <c r="P232" s="26">
        <v>0</v>
      </c>
      <c r="Q232" s="26">
        <v>0</v>
      </c>
      <c r="R232" s="26">
        <v>0</v>
      </c>
      <c r="S232" s="27">
        <v>0</v>
      </c>
      <c r="T232" s="27">
        <v>0</v>
      </c>
      <c r="U232" s="27">
        <v>0</v>
      </c>
      <c r="V232" s="27">
        <v>0</v>
      </c>
      <c r="W232" s="26">
        <v>19</v>
      </c>
      <c r="X232" s="26">
        <v>139.72</v>
      </c>
      <c r="Y232" s="26">
        <v>0</v>
      </c>
      <c r="Z232" s="26">
        <v>158.72</v>
      </c>
      <c r="AA232" s="26">
        <v>0</v>
      </c>
      <c r="AB232" s="26">
        <v>0</v>
      </c>
      <c r="AC232" s="26">
        <v>0</v>
      </c>
      <c r="AD232" s="25">
        <v>0</v>
      </c>
      <c r="AE232" s="25">
        <v>0</v>
      </c>
      <c r="AF232" s="25">
        <v>0</v>
      </c>
      <c r="AG232" s="25">
        <v>0</v>
      </c>
      <c r="AH232" s="28"/>
      <c r="AI232" s="28"/>
      <c r="AJ232" s="28"/>
      <c r="AK232" s="28"/>
      <c r="AL232" s="27">
        <v>0</v>
      </c>
      <c r="AM232" s="27">
        <v>0</v>
      </c>
      <c r="AN232" s="27">
        <v>0</v>
      </c>
      <c r="AO232" s="27">
        <v>0</v>
      </c>
      <c r="AP232" s="25">
        <v>0</v>
      </c>
      <c r="AQ232" s="25">
        <v>0</v>
      </c>
      <c r="AR232" s="25">
        <v>0</v>
      </c>
      <c r="AS232" s="25">
        <v>0</v>
      </c>
    </row>
    <row r="233" spans="1:45" s="46" customFormat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64</v>
      </c>
      <c r="G233" s="42">
        <v>345.82</v>
      </c>
      <c r="H233" s="42">
        <v>327.18</v>
      </c>
      <c r="I233" s="42">
        <v>0</v>
      </c>
      <c r="J233" s="42">
        <v>673</v>
      </c>
      <c r="K233" s="41">
        <v>1</v>
      </c>
      <c r="L233" s="41">
        <v>0</v>
      </c>
      <c r="M233" s="41">
        <v>0</v>
      </c>
      <c r="N233" s="41">
        <v>1</v>
      </c>
      <c r="O233" s="42">
        <v>0.03</v>
      </c>
      <c r="P233" s="42">
        <v>0</v>
      </c>
      <c r="Q233" s="42">
        <v>0</v>
      </c>
      <c r="R233" s="42">
        <v>0.01</v>
      </c>
      <c r="S233" s="43">
        <v>0.2971625766871166</v>
      </c>
      <c r="T233" s="43">
        <v>0</v>
      </c>
      <c r="U233" s="43">
        <v>0</v>
      </c>
      <c r="V233" s="43">
        <v>7.6114712237281487E-2</v>
      </c>
      <c r="W233" s="42">
        <v>104.32</v>
      </c>
      <c r="X233" s="42">
        <v>302.47000000000003</v>
      </c>
      <c r="Y233" s="42">
        <v>0.49</v>
      </c>
      <c r="Z233" s="42">
        <v>407.28</v>
      </c>
      <c r="AA233" s="42">
        <v>10</v>
      </c>
      <c r="AB233" s="42">
        <v>0</v>
      </c>
      <c r="AC233" s="42">
        <v>0</v>
      </c>
      <c r="AD233" s="41">
        <v>31</v>
      </c>
      <c r="AE233" s="41">
        <v>0</v>
      </c>
      <c r="AF233" s="41">
        <v>0</v>
      </c>
      <c r="AG233" s="41">
        <v>31</v>
      </c>
      <c r="AH233" s="44" t="s">
        <v>571</v>
      </c>
      <c r="AI233" s="44" t="s">
        <v>31</v>
      </c>
      <c r="AJ233" s="44" t="s">
        <v>31</v>
      </c>
      <c r="AK233" s="44" t="s">
        <v>571</v>
      </c>
      <c r="AL233" s="43">
        <v>0.3</v>
      </c>
      <c r="AM233" s="43">
        <v>0</v>
      </c>
      <c r="AN233" s="43">
        <v>0</v>
      </c>
      <c r="AO233" s="43">
        <v>0.3</v>
      </c>
      <c r="AP233" s="41">
        <v>31</v>
      </c>
      <c r="AQ233" s="41">
        <v>0</v>
      </c>
      <c r="AR233" s="41">
        <v>0</v>
      </c>
      <c r="AS233" s="41">
        <v>31</v>
      </c>
    </row>
    <row r="234" spans="1:45" s="4" customFormat="1" ht="37.5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12</v>
      </c>
      <c r="G234" s="26">
        <v>123.43</v>
      </c>
      <c r="H234" s="26">
        <v>0</v>
      </c>
      <c r="I234" s="26">
        <v>0</v>
      </c>
      <c r="J234" s="26">
        <v>123.43</v>
      </c>
      <c r="K234" s="25">
        <v>14</v>
      </c>
      <c r="L234" s="25">
        <v>0</v>
      </c>
      <c r="M234" s="25">
        <v>0</v>
      </c>
      <c r="N234" s="25">
        <v>14</v>
      </c>
      <c r="O234" s="26">
        <v>1.1299999999999999</v>
      </c>
      <c r="P234" s="26">
        <v>0</v>
      </c>
      <c r="Q234" s="26">
        <v>0</v>
      </c>
      <c r="R234" s="26">
        <v>1.02</v>
      </c>
      <c r="S234" s="27">
        <v>18.892362661902634</v>
      </c>
      <c r="T234" s="27">
        <v>0</v>
      </c>
      <c r="U234" s="27">
        <v>0</v>
      </c>
      <c r="V234" s="27">
        <v>17.068495914455767</v>
      </c>
      <c r="W234" s="26">
        <v>89.56</v>
      </c>
      <c r="X234" s="26">
        <v>6.02</v>
      </c>
      <c r="Y234" s="26">
        <v>3.55</v>
      </c>
      <c r="Z234" s="26">
        <v>99.13</v>
      </c>
      <c r="AA234" s="26">
        <v>8.9</v>
      </c>
      <c r="AB234" s="26">
        <v>0</v>
      </c>
      <c r="AC234" s="26">
        <v>0</v>
      </c>
      <c r="AD234" s="25">
        <v>1692</v>
      </c>
      <c r="AE234" s="25">
        <v>0</v>
      </c>
      <c r="AF234" s="25">
        <v>0</v>
      </c>
      <c r="AG234" s="25">
        <v>1692</v>
      </c>
      <c r="AH234" s="28"/>
      <c r="AI234" s="28"/>
      <c r="AJ234" s="28"/>
      <c r="AK234" s="28"/>
      <c r="AL234" s="27">
        <v>10.057</v>
      </c>
      <c r="AM234" s="27">
        <v>0</v>
      </c>
      <c r="AN234" s="27">
        <v>0</v>
      </c>
      <c r="AO234" s="27">
        <v>10.057</v>
      </c>
      <c r="AP234" s="25">
        <v>901</v>
      </c>
      <c r="AQ234" s="25">
        <v>0</v>
      </c>
      <c r="AR234" s="25">
        <v>0</v>
      </c>
      <c r="AS234" s="25">
        <v>901</v>
      </c>
    </row>
    <row r="235" spans="1:45" s="4" customFormat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4</v>
      </c>
      <c r="G235" s="26">
        <v>28.4</v>
      </c>
      <c r="H235" s="26">
        <v>0</v>
      </c>
      <c r="I235" s="26">
        <v>0</v>
      </c>
      <c r="J235" s="26">
        <v>28.4</v>
      </c>
      <c r="K235" s="25">
        <v>2</v>
      </c>
      <c r="L235" s="25">
        <v>0</v>
      </c>
      <c r="M235" s="25">
        <v>0</v>
      </c>
      <c r="N235" s="25">
        <v>2</v>
      </c>
      <c r="O235" s="26">
        <v>0.7</v>
      </c>
      <c r="P235" s="26">
        <v>0</v>
      </c>
      <c r="Q235" s="26">
        <v>0</v>
      </c>
      <c r="R235" s="26">
        <v>0.69</v>
      </c>
      <c r="S235" s="27">
        <v>11.680327868852459</v>
      </c>
      <c r="T235" s="27">
        <v>0</v>
      </c>
      <c r="U235" s="27">
        <v>0</v>
      </c>
      <c r="V235" s="27">
        <v>11.573604060913706</v>
      </c>
      <c r="W235" s="26">
        <v>19.52</v>
      </c>
      <c r="X235" s="26">
        <v>0</v>
      </c>
      <c r="Y235" s="26">
        <v>0.18</v>
      </c>
      <c r="Z235" s="26">
        <v>19.7</v>
      </c>
      <c r="AA235" s="26">
        <v>96.15</v>
      </c>
      <c r="AB235" s="26">
        <v>0</v>
      </c>
      <c r="AC235" s="26">
        <v>0</v>
      </c>
      <c r="AD235" s="25">
        <v>228</v>
      </c>
      <c r="AE235" s="25">
        <v>0</v>
      </c>
      <c r="AF235" s="25">
        <v>0</v>
      </c>
      <c r="AG235" s="25">
        <v>228</v>
      </c>
      <c r="AH235" s="28"/>
      <c r="AI235" s="28"/>
      <c r="AJ235" s="28"/>
      <c r="AK235" s="28"/>
      <c r="AL235" s="27">
        <v>67.305000000000007</v>
      </c>
      <c r="AM235" s="27">
        <v>0</v>
      </c>
      <c r="AN235" s="27">
        <v>0</v>
      </c>
      <c r="AO235" s="27">
        <v>67.305000000000007</v>
      </c>
      <c r="AP235" s="25">
        <v>1314</v>
      </c>
      <c r="AQ235" s="25">
        <v>0</v>
      </c>
      <c r="AR235" s="25">
        <v>0</v>
      </c>
      <c r="AS235" s="25">
        <v>1314</v>
      </c>
    </row>
    <row r="236" spans="1:45" s="4" customFormat="1" ht="37.5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3</v>
      </c>
      <c r="G236" s="26">
        <v>30.1</v>
      </c>
      <c r="H236" s="26">
        <v>0</v>
      </c>
      <c r="I236" s="26">
        <v>0</v>
      </c>
      <c r="J236" s="26">
        <v>30.1</v>
      </c>
      <c r="K236" s="25">
        <v>1</v>
      </c>
      <c r="L236" s="25">
        <v>0</v>
      </c>
      <c r="M236" s="25">
        <v>0</v>
      </c>
      <c r="N236" s="25">
        <v>1</v>
      </c>
      <c r="O236" s="26">
        <v>0.33</v>
      </c>
      <c r="P236" s="26">
        <v>0</v>
      </c>
      <c r="Q236" s="26">
        <v>0</v>
      </c>
      <c r="R236" s="26">
        <v>0.33</v>
      </c>
      <c r="S236" s="27">
        <v>5.5020080321285141</v>
      </c>
      <c r="T236" s="27">
        <v>0</v>
      </c>
      <c r="U236" s="27">
        <v>0</v>
      </c>
      <c r="V236" s="27">
        <v>5.5020080321285141</v>
      </c>
      <c r="W236" s="26">
        <v>24.9</v>
      </c>
      <c r="X236" s="26">
        <v>0</v>
      </c>
      <c r="Y236" s="26">
        <v>0</v>
      </c>
      <c r="Z236" s="26">
        <v>24.9</v>
      </c>
      <c r="AA236" s="26">
        <v>8.33</v>
      </c>
      <c r="AB236" s="26">
        <v>0</v>
      </c>
      <c r="AC236" s="26">
        <v>0</v>
      </c>
      <c r="AD236" s="25">
        <v>137</v>
      </c>
      <c r="AE236" s="25">
        <v>0</v>
      </c>
      <c r="AF236" s="25">
        <v>0</v>
      </c>
      <c r="AG236" s="25">
        <v>137</v>
      </c>
      <c r="AH236" s="28"/>
      <c r="AI236" s="28"/>
      <c r="AJ236" s="28"/>
      <c r="AK236" s="28"/>
      <c r="AL236" s="27">
        <v>2.7490000000000001</v>
      </c>
      <c r="AM236" s="27">
        <v>0</v>
      </c>
      <c r="AN236" s="27">
        <v>0</v>
      </c>
      <c r="AO236" s="27">
        <v>2.7490000000000001</v>
      </c>
      <c r="AP236" s="25">
        <v>68</v>
      </c>
      <c r="AQ236" s="25">
        <v>0</v>
      </c>
      <c r="AR236" s="25">
        <v>0</v>
      </c>
      <c r="AS236" s="25">
        <v>68</v>
      </c>
    </row>
    <row r="237" spans="1:45" s="29" customFormat="1" ht="56.25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15</v>
      </c>
      <c r="G237" s="26">
        <v>96.5</v>
      </c>
      <c r="H237" s="26">
        <v>45.1</v>
      </c>
      <c r="I237" s="26">
        <v>1.7</v>
      </c>
      <c r="J237" s="26">
        <v>143.30000000000001</v>
      </c>
      <c r="K237" s="25">
        <v>8</v>
      </c>
      <c r="L237" s="25">
        <v>0</v>
      </c>
      <c r="M237" s="25">
        <v>0</v>
      </c>
      <c r="N237" s="25">
        <v>8</v>
      </c>
      <c r="O237" s="26">
        <v>0.83</v>
      </c>
      <c r="P237" s="26">
        <v>0</v>
      </c>
      <c r="Q237" s="26">
        <v>0</v>
      </c>
      <c r="R237" s="26">
        <v>0.55000000000000004</v>
      </c>
      <c r="S237" s="27">
        <v>13.877973112719751</v>
      </c>
      <c r="T237" s="27">
        <v>0</v>
      </c>
      <c r="U237" s="27">
        <v>0</v>
      </c>
      <c r="V237" s="27">
        <v>9.2530452769478284</v>
      </c>
      <c r="W237" s="26">
        <v>145.05000000000001</v>
      </c>
      <c r="X237" s="26">
        <v>70</v>
      </c>
      <c r="Y237" s="26">
        <v>2.5</v>
      </c>
      <c r="Z237" s="26">
        <v>217.55</v>
      </c>
      <c r="AA237" s="26">
        <v>15.11</v>
      </c>
      <c r="AB237" s="26">
        <v>0</v>
      </c>
      <c r="AC237" s="26">
        <v>0</v>
      </c>
      <c r="AD237" s="25">
        <v>2013</v>
      </c>
      <c r="AE237" s="25">
        <v>0</v>
      </c>
      <c r="AF237" s="25">
        <v>0</v>
      </c>
      <c r="AG237" s="25">
        <v>2013</v>
      </c>
      <c r="AH237" s="28"/>
      <c r="AI237" s="28"/>
      <c r="AJ237" s="28"/>
      <c r="AK237" s="28"/>
      <c r="AL237" s="27">
        <v>12.541</v>
      </c>
      <c r="AM237" s="27">
        <v>0</v>
      </c>
      <c r="AN237" s="27">
        <v>0</v>
      </c>
      <c r="AO237" s="27">
        <v>12.541</v>
      </c>
      <c r="AP237" s="25">
        <v>1819</v>
      </c>
      <c r="AQ237" s="25">
        <v>0</v>
      </c>
      <c r="AR237" s="25">
        <v>0</v>
      </c>
      <c r="AS237" s="25">
        <v>1819</v>
      </c>
    </row>
    <row r="238" spans="1:45" s="9" customFormat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6</v>
      </c>
      <c r="G238" s="26">
        <v>70.5</v>
      </c>
      <c r="H238" s="26">
        <v>14.5</v>
      </c>
      <c r="I238" s="26">
        <v>0</v>
      </c>
      <c r="J238" s="26">
        <v>85</v>
      </c>
      <c r="K238" s="25">
        <v>4</v>
      </c>
      <c r="L238" s="25">
        <v>0</v>
      </c>
      <c r="M238" s="25">
        <v>0</v>
      </c>
      <c r="N238" s="25">
        <v>4</v>
      </c>
      <c r="O238" s="26">
        <v>0.56999999999999995</v>
      </c>
      <c r="P238" s="26">
        <v>0</v>
      </c>
      <c r="Q238" s="26">
        <v>0</v>
      </c>
      <c r="R238" s="26">
        <v>0.49</v>
      </c>
      <c r="S238" s="27">
        <v>9.5327465700232974</v>
      </c>
      <c r="T238" s="27">
        <v>0</v>
      </c>
      <c r="U238" s="27">
        <v>0</v>
      </c>
      <c r="V238" s="27">
        <v>8.1237590999338192</v>
      </c>
      <c r="W238" s="26">
        <v>154.52000000000001</v>
      </c>
      <c r="X238" s="26">
        <v>25.9</v>
      </c>
      <c r="Y238" s="26">
        <v>0.9</v>
      </c>
      <c r="Z238" s="26">
        <v>181.32</v>
      </c>
      <c r="AA238" s="26">
        <v>9.73</v>
      </c>
      <c r="AB238" s="26">
        <v>0</v>
      </c>
      <c r="AC238" s="26">
        <v>0</v>
      </c>
      <c r="AD238" s="25">
        <v>1473</v>
      </c>
      <c r="AE238" s="25">
        <v>0</v>
      </c>
      <c r="AF238" s="25">
        <v>0</v>
      </c>
      <c r="AG238" s="25">
        <v>1473</v>
      </c>
      <c r="AH238" s="28"/>
      <c r="AI238" s="28"/>
      <c r="AJ238" s="28"/>
      <c r="AK238" s="28"/>
      <c r="AL238" s="27">
        <v>5.5460000000000003</v>
      </c>
      <c r="AM238" s="27">
        <v>0</v>
      </c>
      <c r="AN238" s="27">
        <v>0</v>
      </c>
      <c r="AO238" s="27">
        <v>5.5460000000000003</v>
      </c>
      <c r="AP238" s="25">
        <v>857</v>
      </c>
      <c r="AQ238" s="25">
        <v>0</v>
      </c>
      <c r="AR238" s="25">
        <v>0</v>
      </c>
      <c r="AS238" s="25">
        <v>857</v>
      </c>
    </row>
    <row r="239" spans="1:45" s="4" customFormat="1" ht="37.5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3</v>
      </c>
      <c r="G239" s="26">
        <v>25.33</v>
      </c>
      <c r="H239" s="26">
        <v>5.6</v>
      </c>
      <c r="I239" s="26">
        <v>0.9</v>
      </c>
      <c r="J239" s="26">
        <v>31.83</v>
      </c>
      <c r="K239" s="25">
        <v>3</v>
      </c>
      <c r="L239" s="25">
        <v>0</v>
      </c>
      <c r="M239" s="25">
        <v>0</v>
      </c>
      <c r="N239" s="25">
        <v>3</v>
      </c>
      <c r="O239" s="26">
        <v>1.18</v>
      </c>
      <c r="P239" s="26">
        <v>0</v>
      </c>
      <c r="Q239" s="26">
        <v>0</v>
      </c>
      <c r="R239" s="26">
        <v>0.76</v>
      </c>
      <c r="S239" s="27">
        <v>19.756355932203391</v>
      </c>
      <c r="T239" s="27">
        <v>0</v>
      </c>
      <c r="U239" s="27">
        <v>0</v>
      </c>
      <c r="V239" s="27">
        <v>12.747778537252222</v>
      </c>
      <c r="W239" s="26">
        <v>18.88</v>
      </c>
      <c r="X239" s="26">
        <v>9.2799999999999994</v>
      </c>
      <c r="Y239" s="26">
        <v>1.1000000000000001</v>
      </c>
      <c r="Z239" s="26">
        <v>29.26</v>
      </c>
      <c r="AA239" s="26">
        <v>17.79</v>
      </c>
      <c r="AB239" s="26">
        <v>0</v>
      </c>
      <c r="AC239" s="26">
        <v>0</v>
      </c>
      <c r="AD239" s="25">
        <v>373</v>
      </c>
      <c r="AE239" s="25">
        <v>0</v>
      </c>
      <c r="AF239" s="25">
        <v>0</v>
      </c>
      <c r="AG239" s="25">
        <v>373</v>
      </c>
      <c r="AH239" s="28"/>
      <c r="AI239" s="28"/>
      <c r="AJ239" s="28"/>
      <c r="AK239" s="28"/>
      <c r="AL239" s="27">
        <v>20.992000000000001</v>
      </c>
      <c r="AM239" s="27">
        <v>0</v>
      </c>
      <c r="AN239" s="27">
        <v>0</v>
      </c>
      <c r="AO239" s="27">
        <v>20.992000000000001</v>
      </c>
      <c r="AP239" s="25">
        <v>396</v>
      </c>
      <c r="AQ239" s="25">
        <v>0</v>
      </c>
      <c r="AR239" s="25">
        <v>0</v>
      </c>
      <c r="AS239" s="25">
        <v>396</v>
      </c>
    </row>
    <row r="240" spans="1:45" s="4" customFormat="1" ht="37.5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6</v>
      </c>
      <c r="G240" s="26">
        <v>32.21</v>
      </c>
      <c r="H240" s="26">
        <v>23.43</v>
      </c>
      <c r="I240" s="26">
        <v>0</v>
      </c>
      <c r="J240" s="26">
        <v>55.64</v>
      </c>
      <c r="K240" s="25">
        <v>1</v>
      </c>
      <c r="L240" s="25">
        <v>0</v>
      </c>
      <c r="M240" s="25">
        <v>0</v>
      </c>
      <c r="N240" s="25">
        <v>1</v>
      </c>
      <c r="O240" s="26">
        <v>0.31</v>
      </c>
      <c r="P240" s="26">
        <v>0</v>
      </c>
      <c r="Q240" s="26">
        <v>0</v>
      </c>
      <c r="R240" s="26">
        <v>0.28999999999999998</v>
      </c>
      <c r="S240" s="27">
        <v>5.1907719609582958</v>
      </c>
      <c r="T240" s="27">
        <v>0</v>
      </c>
      <c r="U240" s="27">
        <v>0</v>
      </c>
      <c r="V240" s="27">
        <v>4.9249333520415322</v>
      </c>
      <c r="W240" s="26">
        <v>67.62</v>
      </c>
      <c r="X240" s="26">
        <v>2.02</v>
      </c>
      <c r="Y240" s="26">
        <v>1.63</v>
      </c>
      <c r="Z240" s="26">
        <v>71.27</v>
      </c>
      <c r="AA240" s="26">
        <v>7.69</v>
      </c>
      <c r="AB240" s="26">
        <v>0</v>
      </c>
      <c r="AC240" s="26">
        <v>0</v>
      </c>
      <c r="AD240" s="25">
        <v>351</v>
      </c>
      <c r="AE240" s="25">
        <v>0</v>
      </c>
      <c r="AF240" s="25">
        <v>0</v>
      </c>
      <c r="AG240" s="25">
        <v>351</v>
      </c>
      <c r="AH240" s="28"/>
      <c r="AI240" s="28"/>
      <c r="AJ240" s="28"/>
      <c r="AK240" s="28"/>
      <c r="AL240" s="27">
        <v>2.3839999999999999</v>
      </c>
      <c r="AM240" s="27">
        <v>0</v>
      </c>
      <c r="AN240" s="27">
        <v>0</v>
      </c>
      <c r="AO240" s="27">
        <v>2.3839999999999999</v>
      </c>
      <c r="AP240" s="25">
        <v>161</v>
      </c>
      <c r="AQ240" s="25">
        <v>0</v>
      </c>
      <c r="AR240" s="25">
        <v>0</v>
      </c>
      <c r="AS240" s="25">
        <v>161</v>
      </c>
    </row>
    <row r="241" spans="1:45" s="45" customFormat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49</v>
      </c>
      <c r="G241" s="42">
        <v>406.47</v>
      </c>
      <c r="H241" s="42">
        <v>88.63</v>
      </c>
      <c r="I241" s="42">
        <v>2.6</v>
      </c>
      <c r="J241" s="42">
        <v>497.7</v>
      </c>
      <c r="K241" s="41">
        <v>33</v>
      </c>
      <c r="L241" s="41">
        <v>0</v>
      </c>
      <c r="M241" s="41">
        <v>0</v>
      </c>
      <c r="N241" s="41">
        <v>33</v>
      </c>
      <c r="O241" s="42">
        <v>0.81</v>
      </c>
      <c r="P241" s="42">
        <v>0</v>
      </c>
      <c r="Q241" s="42">
        <v>0</v>
      </c>
      <c r="R241" s="42">
        <v>0.64</v>
      </c>
      <c r="S241" s="43">
        <v>13.365323096609085</v>
      </c>
      <c r="T241" s="43">
        <v>0</v>
      </c>
      <c r="U241" s="43">
        <v>0</v>
      </c>
      <c r="V241" s="43">
        <v>10.586506300888542</v>
      </c>
      <c r="W241" s="42">
        <v>468.9</v>
      </c>
      <c r="X241" s="42">
        <v>113.22</v>
      </c>
      <c r="Y241" s="42">
        <v>9.86</v>
      </c>
      <c r="Z241" s="42">
        <v>591.98</v>
      </c>
      <c r="AA241" s="42">
        <v>16.5</v>
      </c>
      <c r="AB241" s="42">
        <v>0</v>
      </c>
      <c r="AC241" s="42">
        <v>0</v>
      </c>
      <c r="AD241" s="41">
        <v>6267</v>
      </c>
      <c r="AE241" s="41">
        <v>0</v>
      </c>
      <c r="AF241" s="41">
        <v>0</v>
      </c>
      <c r="AG241" s="41">
        <v>6267</v>
      </c>
      <c r="AH241" s="44" t="s">
        <v>572</v>
      </c>
      <c r="AI241" s="44" t="s">
        <v>31</v>
      </c>
      <c r="AJ241" s="44" t="s">
        <v>31</v>
      </c>
      <c r="AK241" s="44" t="s">
        <v>572</v>
      </c>
      <c r="AL241" s="43">
        <v>13.365</v>
      </c>
      <c r="AM241" s="43">
        <v>0</v>
      </c>
      <c r="AN241" s="43">
        <v>0</v>
      </c>
      <c r="AO241" s="43">
        <v>13.365</v>
      </c>
      <c r="AP241" s="41">
        <v>6267</v>
      </c>
      <c r="AQ241" s="41">
        <v>0</v>
      </c>
      <c r="AR241" s="41">
        <v>0</v>
      </c>
      <c r="AS241" s="41">
        <v>6267</v>
      </c>
    </row>
    <row r="242" spans="1:45" s="30" customFormat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10</v>
      </c>
      <c r="G242" s="26">
        <v>89.4</v>
      </c>
      <c r="H242" s="26">
        <v>0</v>
      </c>
      <c r="I242" s="26">
        <v>0</v>
      </c>
      <c r="J242" s="26">
        <v>89.4</v>
      </c>
      <c r="K242" s="25">
        <v>6</v>
      </c>
      <c r="L242" s="25">
        <v>0</v>
      </c>
      <c r="M242" s="25">
        <v>0</v>
      </c>
      <c r="N242" s="25">
        <v>6</v>
      </c>
      <c r="O242" s="26">
        <v>0.67</v>
      </c>
      <c r="P242" s="26">
        <v>0</v>
      </c>
      <c r="Q242" s="26">
        <v>0</v>
      </c>
      <c r="R242" s="26">
        <v>0.62</v>
      </c>
      <c r="S242" s="27">
        <v>4.341833218470021</v>
      </c>
      <c r="T242" s="27">
        <v>0</v>
      </c>
      <c r="U242" s="27">
        <v>0</v>
      </c>
      <c r="V242" s="27">
        <v>3.9923954372623576</v>
      </c>
      <c r="W242" s="26">
        <v>14.51</v>
      </c>
      <c r="X242" s="26">
        <v>1.27</v>
      </c>
      <c r="Y242" s="26">
        <v>0</v>
      </c>
      <c r="Z242" s="26">
        <v>15.78</v>
      </c>
      <c r="AA242" s="26">
        <v>12.32</v>
      </c>
      <c r="AB242" s="26">
        <v>0</v>
      </c>
      <c r="AC242" s="26">
        <v>0</v>
      </c>
      <c r="AD242" s="25">
        <v>63</v>
      </c>
      <c r="AE242" s="25">
        <v>0</v>
      </c>
      <c r="AF242" s="25">
        <v>0</v>
      </c>
      <c r="AG242" s="25">
        <v>63</v>
      </c>
      <c r="AH242" s="28"/>
      <c r="AI242" s="28"/>
      <c r="AJ242" s="28"/>
      <c r="AK242" s="28"/>
      <c r="AL242" s="27">
        <v>8.2539999999999996</v>
      </c>
      <c r="AM242" s="27">
        <v>0</v>
      </c>
      <c r="AN242" s="27">
        <v>0</v>
      </c>
      <c r="AO242" s="27">
        <v>8.2539999999999996</v>
      </c>
      <c r="AP242" s="25">
        <v>120</v>
      </c>
      <c r="AQ242" s="25">
        <v>0</v>
      </c>
      <c r="AR242" s="25">
        <v>0</v>
      </c>
      <c r="AS242" s="25">
        <v>120</v>
      </c>
    </row>
    <row r="243" spans="1:45" s="30" customFormat="1" ht="37.5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1</v>
      </c>
      <c r="L243" s="25">
        <v>0</v>
      </c>
      <c r="M243" s="25">
        <v>0</v>
      </c>
      <c r="N243" s="25">
        <v>1</v>
      </c>
      <c r="O243" s="26">
        <v>0.75</v>
      </c>
      <c r="P243" s="26">
        <v>0</v>
      </c>
      <c r="Q243" s="26">
        <v>0</v>
      </c>
      <c r="R243" s="26">
        <v>0.57999999999999996</v>
      </c>
      <c r="S243" s="27">
        <v>4.8371174728529116</v>
      </c>
      <c r="T243" s="27">
        <v>0</v>
      </c>
      <c r="U243" s="27">
        <v>0</v>
      </c>
      <c r="V243" s="27">
        <v>3.7605525709900234</v>
      </c>
      <c r="W243" s="26">
        <v>10.130000000000001</v>
      </c>
      <c r="X243" s="26">
        <v>2.9</v>
      </c>
      <c r="Y243" s="26">
        <v>0</v>
      </c>
      <c r="Z243" s="26">
        <v>13.03</v>
      </c>
      <c r="AA243" s="26">
        <v>5.56</v>
      </c>
      <c r="AB243" s="26">
        <v>0</v>
      </c>
      <c r="AC243" s="26">
        <v>0</v>
      </c>
      <c r="AD243" s="25">
        <v>49</v>
      </c>
      <c r="AE243" s="25">
        <v>0</v>
      </c>
      <c r="AF243" s="25">
        <v>0</v>
      </c>
      <c r="AG243" s="25">
        <v>49</v>
      </c>
      <c r="AH243" s="28"/>
      <c r="AI243" s="28"/>
      <c r="AJ243" s="28"/>
      <c r="AK243" s="28"/>
      <c r="AL243" s="27">
        <v>4.17</v>
      </c>
      <c r="AM243" s="27">
        <v>0</v>
      </c>
      <c r="AN243" s="27">
        <v>0</v>
      </c>
      <c r="AO243" s="27">
        <v>4.17</v>
      </c>
      <c r="AP243" s="25">
        <v>42</v>
      </c>
      <c r="AQ243" s="25">
        <v>0</v>
      </c>
      <c r="AR243" s="25">
        <v>0</v>
      </c>
      <c r="AS243" s="25">
        <v>42</v>
      </c>
    </row>
    <row r="244" spans="1:45" s="29" customFormat="1" hidden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108.38</v>
      </c>
      <c r="H244" s="26">
        <v>286.02</v>
      </c>
      <c r="I244" s="26">
        <v>0</v>
      </c>
      <c r="J244" s="26">
        <v>394.4</v>
      </c>
      <c r="K244" s="25">
        <v>0</v>
      </c>
      <c r="L244" s="25">
        <v>0</v>
      </c>
      <c r="M244" s="25">
        <v>0</v>
      </c>
      <c r="N244" s="25">
        <v>0</v>
      </c>
      <c r="O244" s="26">
        <v>0</v>
      </c>
      <c r="P244" s="26">
        <v>0</v>
      </c>
      <c r="Q244" s="26">
        <v>0</v>
      </c>
      <c r="R244" s="26">
        <v>0</v>
      </c>
      <c r="S244" s="27">
        <v>0</v>
      </c>
      <c r="T244" s="27">
        <v>0</v>
      </c>
      <c r="U244" s="27">
        <v>0</v>
      </c>
      <c r="V244" s="27">
        <v>0</v>
      </c>
      <c r="W244" s="26">
        <v>32.72</v>
      </c>
      <c r="X244" s="26">
        <v>75.87</v>
      </c>
      <c r="Y244" s="26">
        <v>0</v>
      </c>
      <c r="Z244" s="26">
        <v>108.59</v>
      </c>
      <c r="AA244" s="26">
        <v>0</v>
      </c>
      <c r="AB244" s="26">
        <v>0</v>
      </c>
      <c r="AC244" s="26">
        <v>0</v>
      </c>
      <c r="AD244" s="25">
        <v>0</v>
      </c>
      <c r="AE244" s="25">
        <v>0</v>
      </c>
      <c r="AF244" s="25">
        <v>0</v>
      </c>
      <c r="AG244" s="25">
        <v>0</v>
      </c>
      <c r="AH244" s="28"/>
      <c r="AI244" s="28"/>
      <c r="AJ244" s="28"/>
      <c r="AK244" s="28"/>
      <c r="AL244" s="27">
        <v>0</v>
      </c>
      <c r="AM244" s="27">
        <v>0</v>
      </c>
      <c r="AN244" s="27">
        <v>0</v>
      </c>
      <c r="AO244" s="27">
        <v>0</v>
      </c>
      <c r="AP244" s="25">
        <v>0</v>
      </c>
      <c r="AQ244" s="25">
        <v>0</v>
      </c>
      <c r="AR244" s="25">
        <v>0</v>
      </c>
      <c r="AS244" s="25">
        <v>0</v>
      </c>
    </row>
    <row r="245" spans="1:45" s="4" customFormat="1" ht="37.5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50</v>
      </c>
      <c r="H245" s="26">
        <v>0</v>
      </c>
      <c r="I245" s="26">
        <v>0</v>
      </c>
      <c r="J245" s="26">
        <v>50</v>
      </c>
      <c r="K245" s="25">
        <v>5</v>
      </c>
      <c r="L245" s="25">
        <v>0</v>
      </c>
      <c r="M245" s="25">
        <v>0</v>
      </c>
      <c r="N245" s="25">
        <v>5</v>
      </c>
      <c r="O245" s="26">
        <v>1</v>
      </c>
      <c r="P245" s="26">
        <v>0</v>
      </c>
      <c r="Q245" s="26">
        <v>0</v>
      </c>
      <c r="R245" s="26">
        <v>0.95</v>
      </c>
      <c r="S245" s="27">
        <v>6.4538043478260869</v>
      </c>
      <c r="T245" s="27">
        <v>0</v>
      </c>
      <c r="U245" s="27">
        <v>0</v>
      </c>
      <c r="V245" s="27">
        <v>6.1132561132561136</v>
      </c>
      <c r="W245" s="26">
        <v>14.72</v>
      </c>
      <c r="X245" s="26">
        <v>0.82</v>
      </c>
      <c r="Y245" s="26">
        <v>0</v>
      </c>
      <c r="Z245" s="26">
        <v>15.54</v>
      </c>
      <c r="AA245" s="26">
        <v>5.62</v>
      </c>
      <c r="AB245" s="26">
        <v>0</v>
      </c>
      <c r="AC245" s="26">
        <v>0</v>
      </c>
      <c r="AD245" s="25">
        <v>95</v>
      </c>
      <c r="AE245" s="25">
        <v>0</v>
      </c>
      <c r="AF245" s="25">
        <v>0</v>
      </c>
      <c r="AG245" s="25">
        <v>95</v>
      </c>
      <c r="AH245" s="28"/>
      <c r="AI245" s="28"/>
      <c r="AJ245" s="28"/>
      <c r="AK245" s="28"/>
      <c r="AL245" s="27">
        <v>5.62</v>
      </c>
      <c r="AM245" s="27">
        <v>0</v>
      </c>
      <c r="AN245" s="27">
        <v>0</v>
      </c>
      <c r="AO245" s="27">
        <v>5.62</v>
      </c>
      <c r="AP245" s="25">
        <v>83</v>
      </c>
      <c r="AQ245" s="25">
        <v>0</v>
      </c>
      <c r="AR245" s="25">
        <v>0</v>
      </c>
      <c r="AS245" s="25">
        <v>83</v>
      </c>
    </row>
    <row r="246" spans="1:45" s="4" customFormat="1" ht="56.25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2</v>
      </c>
      <c r="L246" s="25">
        <v>0</v>
      </c>
      <c r="M246" s="25">
        <v>0</v>
      </c>
      <c r="N246" s="25">
        <v>2</v>
      </c>
      <c r="O246" s="26">
        <v>2.0099999999999998</v>
      </c>
      <c r="P246" s="26">
        <v>0</v>
      </c>
      <c r="Q246" s="26">
        <v>0</v>
      </c>
      <c r="R246" s="26">
        <v>1.52</v>
      </c>
      <c r="S246" s="27">
        <v>12.970890410958905</v>
      </c>
      <c r="T246" s="27">
        <v>0</v>
      </c>
      <c r="U246" s="27">
        <v>0</v>
      </c>
      <c r="V246" s="27">
        <v>9.7805035506778566</v>
      </c>
      <c r="W246" s="26">
        <v>23.36</v>
      </c>
      <c r="X246" s="26">
        <v>7.62</v>
      </c>
      <c r="Y246" s="26">
        <v>0</v>
      </c>
      <c r="Z246" s="26">
        <v>30.98</v>
      </c>
      <c r="AA246" s="26">
        <v>5.75</v>
      </c>
      <c r="AB246" s="26">
        <v>0</v>
      </c>
      <c r="AC246" s="26">
        <v>0</v>
      </c>
      <c r="AD246" s="25">
        <v>303</v>
      </c>
      <c r="AE246" s="25">
        <v>0</v>
      </c>
      <c r="AF246" s="25">
        <v>0</v>
      </c>
      <c r="AG246" s="25">
        <v>303</v>
      </c>
      <c r="AH246" s="28"/>
      <c r="AI246" s="28"/>
      <c r="AJ246" s="28"/>
      <c r="AK246" s="28"/>
      <c r="AL246" s="27">
        <v>11.558</v>
      </c>
      <c r="AM246" s="27">
        <v>0</v>
      </c>
      <c r="AN246" s="27">
        <v>0</v>
      </c>
      <c r="AO246" s="27">
        <v>11.558</v>
      </c>
      <c r="AP246" s="25">
        <v>270</v>
      </c>
      <c r="AQ246" s="25">
        <v>0</v>
      </c>
      <c r="AR246" s="25">
        <v>0</v>
      </c>
      <c r="AS246" s="25">
        <v>270</v>
      </c>
    </row>
    <row r="247" spans="1:45" s="4" customFormat="1" ht="56.25" hidden="1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17</v>
      </c>
      <c r="H247" s="26">
        <v>53.3</v>
      </c>
      <c r="I247" s="26">
        <v>0</v>
      </c>
      <c r="J247" s="26">
        <v>70.3</v>
      </c>
      <c r="K247" s="25">
        <v>0</v>
      </c>
      <c r="L247" s="25">
        <v>0</v>
      </c>
      <c r="M247" s="25">
        <v>0</v>
      </c>
      <c r="N247" s="25">
        <v>0</v>
      </c>
      <c r="O247" s="26">
        <v>0</v>
      </c>
      <c r="P247" s="26">
        <v>0</v>
      </c>
      <c r="Q247" s="26">
        <v>0</v>
      </c>
      <c r="R247" s="26">
        <v>0</v>
      </c>
      <c r="S247" s="27">
        <v>0</v>
      </c>
      <c r="T247" s="27">
        <v>0</v>
      </c>
      <c r="U247" s="27">
        <v>0</v>
      </c>
      <c r="V247" s="27">
        <v>0</v>
      </c>
      <c r="W247" s="26">
        <v>8.66</v>
      </c>
      <c r="X247" s="26">
        <v>15.52</v>
      </c>
      <c r="Y247" s="26">
        <v>0</v>
      </c>
      <c r="Z247" s="26">
        <v>24.18</v>
      </c>
      <c r="AA247" s="26">
        <v>0</v>
      </c>
      <c r="AB247" s="26">
        <v>0</v>
      </c>
      <c r="AC247" s="26">
        <v>0</v>
      </c>
      <c r="AD247" s="25">
        <v>0</v>
      </c>
      <c r="AE247" s="25">
        <v>0</v>
      </c>
      <c r="AF247" s="25">
        <v>0</v>
      </c>
      <c r="AG247" s="25">
        <v>0</v>
      </c>
      <c r="AH247" s="28"/>
      <c r="AI247" s="28"/>
      <c r="AJ247" s="28"/>
      <c r="AK247" s="28"/>
      <c r="AL247" s="27">
        <v>0</v>
      </c>
      <c r="AM247" s="27">
        <v>0</v>
      </c>
      <c r="AN247" s="27">
        <v>0</v>
      </c>
      <c r="AO247" s="27">
        <v>0</v>
      </c>
      <c r="AP247" s="25">
        <v>0</v>
      </c>
      <c r="AQ247" s="25">
        <v>0</v>
      </c>
      <c r="AR247" s="25">
        <v>0</v>
      </c>
      <c r="AS247" s="25">
        <v>0</v>
      </c>
    </row>
    <row r="248" spans="1:45" s="4" customFormat="1" ht="37.5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2</v>
      </c>
      <c r="L248" s="25">
        <v>0</v>
      </c>
      <c r="M248" s="25">
        <v>0</v>
      </c>
      <c r="N248" s="25">
        <v>2</v>
      </c>
      <c r="O248" s="26">
        <v>1.1599999999999999</v>
      </c>
      <c r="P248" s="26">
        <v>0</v>
      </c>
      <c r="Q248" s="26">
        <v>0</v>
      </c>
      <c r="R248" s="26">
        <v>1.1599999999999999</v>
      </c>
      <c r="S248" s="27">
        <v>7.4960127591706547</v>
      </c>
      <c r="T248" s="27">
        <v>0</v>
      </c>
      <c r="U248" s="27">
        <v>0</v>
      </c>
      <c r="V248" s="27">
        <v>7.4960127591706547</v>
      </c>
      <c r="W248" s="26">
        <v>6.27</v>
      </c>
      <c r="X248" s="26">
        <v>0</v>
      </c>
      <c r="Y248" s="26">
        <v>0</v>
      </c>
      <c r="Z248" s="26">
        <v>6.27</v>
      </c>
      <c r="AA248" s="26">
        <v>5.28</v>
      </c>
      <c r="AB248" s="26">
        <v>0</v>
      </c>
      <c r="AC248" s="26">
        <v>0</v>
      </c>
      <c r="AD248" s="25">
        <v>47</v>
      </c>
      <c r="AE248" s="25">
        <v>0</v>
      </c>
      <c r="AF248" s="25">
        <v>0</v>
      </c>
      <c r="AG248" s="25">
        <v>47</v>
      </c>
      <c r="AH248" s="28"/>
      <c r="AI248" s="28"/>
      <c r="AJ248" s="28"/>
      <c r="AK248" s="28"/>
      <c r="AL248" s="27">
        <v>6.125</v>
      </c>
      <c r="AM248" s="27">
        <v>0</v>
      </c>
      <c r="AN248" s="27">
        <v>0</v>
      </c>
      <c r="AO248" s="27">
        <v>6.125</v>
      </c>
      <c r="AP248" s="25">
        <v>38</v>
      </c>
      <c r="AQ248" s="25">
        <v>0</v>
      </c>
      <c r="AR248" s="25">
        <v>0</v>
      </c>
      <c r="AS248" s="25">
        <v>38</v>
      </c>
    </row>
    <row r="249" spans="1:45" s="29" customFormat="1" ht="37.5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57</v>
      </c>
      <c r="H249" s="26">
        <v>55.4</v>
      </c>
      <c r="I249" s="26">
        <v>0</v>
      </c>
      <c r="J249" s="26">
        <v>112.4</v>
      </c>
      <c r="K249" s="25">
        <v>2</v>
      </c>
      <c r="L249" s="25">
        <v>0</v>
      </c>
      <c r="M249" s="25">
        <v>0</v>
      </c>
      <c r="N249" s="25">
        <v>2</v>
      </c>
      <c r="O249" s="26">
        <v>0.35</v>
      </c>
      <c r="P249" s="26">
        <v>0</v>
      </c>
      <c r="Q249" s="26">
        <v>0</v>
      </c>
      <c r="R249" s="26">
        <v>0.17</v>
      </c>
      <c r="S249" s="27">
        <v>2.2613065326633164</v>
      </c>
      <c r="T249" s="27">
        <v>0</v>
      </c>
      <c r="U249" s="27">
        <v>0</v>
      </c>
      <c r="V249" s="27">
        <v>1.1137082359411521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6">
        <v>11.26</v>
      </c>
      <c r="AB249" s="26">
        <v>0</v>
      </c>
      <c r="AC249" s="26">
        <v>0</v>
      </c>
      <c r="AD249" s="25">
        <v>81</v>
      </c>
      <c r="AE249" s="25">
        <v>0</v>
      </c>
      <c r="AF249" s="25">
        <v>0</v>
      </c>
      <c r="AG249" s="25">
        <v>81</v>
      </c>
      <c r="AH249" s="28"/>
      <c r="AI249" s="28"/>
      <c r="AJ249" s="28"/>
      <c r="AK249" s="28"/>
      <c r="AL249" s="27">
        <v>3.9409999999999998</v>
      </c>
      <c r="AM249" s="27">
        <v>0</v>
      </c>
      <c r="AN249" s="27">
        <v>0</v>
      </c>
      <c r="AO249" s="27">
        <v>3.9409999999999998</v>
      </c>
      <c r="AP249" s="25">
        <v>141</v>
      </c>
      <c r="AQ249" s="25">
        <v>0</v>
      </c>
      <c r="AR249" s="25">
        <v>0</v>
      </c>
      <c r="AS249" s="25">
        <v>141</v>
      </c>
    </row>
    <row r="250" spans="1:45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4</v>
      </c>
      <c r="G250" s="26">
        <v>30</v>
      </c>
      <c r="H250" s="26">
        <v>0</v>
      </c>
      <c r="I250" s="26">
        <v>0</v>
      </c>
      <c r="J250" s="26">
        <v>30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0</v>
      </c>
      <c r="X250" s="26">
        <v>0</v>
      </c>
      <c r="Y250" s="26">
        <v>0</v>
      </c>
      <c r="Z250" s="26">
        <v>0</v>
      </c>
      <c r="AA250" s="26">
        <v>0</v>
      </c>
      <c r="AB250" s="26">
        <v>0</v>
      </c>
      <c r="AC250" s="26">
        <v>0</v>
      </c>
      <c r="AD250" s="25">
        <v>0</v>
      </c>
      <c r="AE250" s="25">
        <v>0</v>
      </c>
      <c r="AF250" s="25">
        <v>0</v>
      </c>
      <c r="AG250" s="25">
        <v>0</v>
      </c>
      <c r="AH250" s="28"/>
      <c r="AI250" s="28"/>
      <c r="AJ250" s="28"/>
      <c r="AK250" s="28"/>
      <c r="AL250" s="27">
        <v>0</v>
      </c>
      <c r="AM250" s="27">
        <v>0</v>
      </c>
      <c r="AN250" s="27">
        <v>0</v>
      </c>
      <c r="AO250" s="27">
        <v>0</v>
      </c>
      <c r="AP250" s="25">
        <v>0</v>
      </c>
      <c r="AQ250" s="25">
        <v>0</v>
      </c>
      <c r="AR250" s="25">
        <v>0</v>
      </c>
      <c r="AS250" s="25">
        <v>0</v>
      </c>
    </row>
    <row r="251" spans="1:45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52</v>
      </c>
      <c r="G251" s="42">
        <v>392.21</v>
      </c>
      <c r="H251" s="42">
        <v>417.72</v>
      </c>
      <c r="I251" s="42">
        <v>0</v>
      </c>
      <c r="J251" s="42">
        <v>809.93</v>
      </c>
      <c r="K251" s="41">
        <v>18</v>
      </c>
      <c r="L251" s="41">
        <v>0</v>
      </c>
      <c r="M251" s="41">
        <v>0</v>
      </c>
      <c r="N251" s="41">
        <v>18</v>
      </c>
      <c r="O251" s="42">
        <v>0.46</v>
      </c>
      <c r="P251" s="42">
        <v>0</v>
      </c>
      <c r="Q251" s="42">
        <v>0</v>
      </c>
      <c r="R251" s="42">
        <v>0.2</v>
      </c>
      <c r="S251" s="43">
        <v>3.8900067069081157</v>
      </c>
      <c r="T251" s="43">
        <v>0</v>
      </c>
      <c r="U251" s="43">
        <v>0</v>
      </c>
      <c r="V251" s="43">
        <v>1.6519082388276112</v>
      </c>
      <c r="W251" s="42">
        <v>164.01</v>
      </c>
      <c r="X251" s="42">
        <v>222.21</v>
      </c>
      <c r="Y251" s="42">
        <v>0</v>
      </c>
      <c r="Z251" s="42">
        <v>386.22</v>
      </c>
      <c r="AA251" s="42">
        <v>8.4499999999999993</v>
      </c>
      <c r="AB251" s="42">
        <v>0</v>
      </c>
      <c r="AC251" s="42">
        <v>0</v>
      </c>
      <c r="AD251" s="41">
        <v>638</v>
      </c>
      <c r="AE251" s="41">
        <v>0</v>
      </c>
      <c r="AF251" s="41">
        <v>0</v>
      </c>
      <c r="AG251" s="41">
        <v>638</v>
      </c>
      <c r="AH251" s="44" t="s">
        <v>573</v>
      </c>
      <c r="AI251" s="44" t="s">
        <v>31</v>
      </c>
      <c r="AJ251" s="44" t="s">
        <v>31</v>
      </c>
      <c r="AK251" s="44" t="s">
        <v>573</v>
      </c>
      <c r="AL251" s="43">
        <v>3.887</v>
      </c>
      <c r="AM251" s="43">
        <v>0</v>
      </c>
      <c r="AN251" s="43">
        <v>0</v>
      </c>
      <c r="AO251" s="43">
        <v>3.887</v>
      </c>
      <c r="AP251" s="41">
        <v>638</v>
      </c>
      <c r="AQ251" s="41">
        <v>0</v>
      </c>
      <c r="AR251" s="41">
        <v>0</v>
      </c>
      <c r="AS251" s="41">
        <v>638</v>
      </c>
    </row>
    <row r="252" spans="1:45" s="4" customFormat="1" ht="37.5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10</v>
      </c>
      <c r="G252" s="26">
        <v>60</v>
      </c>
      <c r="H252" s="26">
        <v>0</v>
      </c>
      <c r="I252" s="26">
        <v>0</v>
      </c>
      <c r="J252" s="26">
        <v>60</v>
      </c>
      <c r="K252" s="25">
        <v>8</v>
      </c>
      <c r="L252" s="25">
        <v>0</v>
      </c>
      <c r="M252" s="25">
        <v>0</v>
      </c>
      <c r="N252" s="25">
        <v>8</v>
      </c>
      <c r="O252" s="26">
        <v>1.33</v>
      </c>
      <c r="P252" s="26">
        <v>0</v>
      </c>
      <c r="Q252" s="26">
        <v>0</v>
      </c>
      <c r="R252" s="26">
        <v>1.33</v>
      </c>
      <c r="S252" s="27">
        <v>18.262987012987011</v>
      </c>
      <c r="T252" s="27">
        <v>0</v>
      </c>
      <c r="U252" s="27">
        <v>0</v>
      </c>
      <c r="V252" s="27">
        <v>18.262987012987011</v>
      </c>
      <c r="W252" s="26">
        <v>12.32</v>
      </c>
      <c r="X252" s="26">
        <v>0</v>
      </c>
      <c r="Y252" s="26">
        <v>0</v>
      </c>
      <c r="Z252" s="26">
        <v>12.32</v>
      </c>
      <c r="AA252" s="26">
        <v>18.940000000000001</v>
      </c>
      <c r="AB252" s="26">
        <v>0</v>
      </c>
      <c r="AC252" s="26">
        <v>0</v>
      </c>
      <c r="AD252" s="25">
        <v>225</v>
      </c>
      <c r="AE252" s="25">
        <v>0</v>
      </c>
      <c r="AF252" s="25">
        <v>0</v>
      </c>
      <c r="AG252" s="25">
        <v>225</v>
      </c>
      <c r="AH252" s="28"/>
      <c r="AI252" s="28"/>
      <c r="AJ252" s="28"/>
      <c r="AK252" s="28"/>
      <c r="AL252" s="27">
        <v>25.19</v>
      </c>
      <c r="AM252" s="27">
        <v>0</v>
      </c>
      <c r="AN252" s="27">
        <v>0</v>
      </c>
      <c r="AO252" s="27">
        <v>25.19</v>
      </c>
      <c r="AP252" s="25">
        <v>310</v>
      </c>
      <c r="AQ252" s="25">
        <v>0</v>
      </c>
      <c r="AR252" s="25">
        <v>0</v>
      </c>
      <c r="AS252" s="25">
        <v>310</v>
      </c>
    </row>
    <row r="253" spans="1:45" s="29" customFormat="1" ht="56.25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4</v>
      </c>
      <c r="G253" s="26">
        <v>42.85</v>
      </c>
      <c r="H253" s="26">
        <v>0</v>
      </c>
      <c r="I253" s="26">
        <v>0</v>
      </c>
      <c r="J253" s="26">
        <v>42.85</v>
      </c>
      <c r="K253" s="25">
        <v>1</v>
      </c>
      <c r="L253" s="25">
        <v>0</v>
      </c>
      <c r="M253" s="25">
        <v>0</v>
      </c>
      <c r="N253" s="25">
        <v>1</v>
      </c>
      <c r="O253" s="26">
        <v>0.23</v>
      </c>
      <c r="P253" s="26">
        <v>0</v>
      </c>
      <c r="Q253" s="26">
        <v>0</v>
      </c>
      <c r="R253" s="26">
        <v>0.23</v>
      </c>
      <c r="S253" s="27">
        <v>3.1582813073815643</v>
      </c>
      <c r="T253" s="27">
        <v>0</v>
      </c>
      <c r="U253" s="27">
        <v>0</v>
      </c>
      <c r="V253" s="27">
        <v>3.1582813073815643</v>
      </c>
      <c r="W253" s="26">
        <v>54.46</v>
      </c>
      <c r="X253" s="26">
        <v>0</v>
      </c>
      <c r="Y253" s="26">
        <v>0</v>
      </c>
      <c r="Z253" s="26">
        <v>54.46</v>
      </c>
      <c r="AA253" s="26">
        <v>16.670000000000002</v>
      </c>
      <c r="AB253" s="26">
        <v>0</v>
      </c>
      <c r="AC253" s="26">
        <v>0</v>
      </c>
      <c r="AD253" s="25">
        <v>172</v>
      </c>
      <c r="AE253" s="25">
        <v>0</v>
      </c>
      <c r="AF253" s="25">
        <v>0</v>
      </c>
      <c r="AG253" s="25">
        <v>172</v>
      </c>
      <c r="AH253" s="28"/>
      <c r="AI253" s="28"/>
      <c r="AJ253" s="28"/>
      <c r="AK253" s="28"/>
      <c r="AL253" s="27">
        <v>3.8340000000000001</v>
      </c>
      <c r="AM253" s="27">
        <v>0</v>
      </c>
      <c r="AN253" s="27">
        <v>0</v>
      </c>
      <c r="AO253" s="27">
        <v>3.8340000000000001</v>
      </c>
      <c r="AP253" s="25">
        <v>209</v>
      </c>
      <c r="AQ253" s="25">
        <v>0</v>
      </c>
      <c r="AR253" s="25">
        <v>0</v>
      </c>
      <c r="AS253" s="25">
        <v>209</v>
      </c>
    </row>
    <row r="254" spans="1:45" s="4" customFormat="1" ht="37.5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6</v>
      </c>
      <c r="G254" s="26">
        <v>35.74</v>
      </c>
      <c r="H254" s="26">
        <v>0</v>
      </c>
      <c r="I254" s="26">
        <v>0</v>
      </c>
      <c r="J254" s="26">
        <v>35.74</v>
      </c>
      <c r="K254" s="25">
        <v>4</v>
      </c>
      <c r="L254" s="25">
        <v>0</v>
      </c>
      <c r="M254" s="25">
        <v>0</v>
      </c>
      <c r="N254" s="25">
        <v>4</v>
      </c>
      <c r="O254" s="26">
        <v>1.1200000000000001</v>
      </c>
      <c r="P254" s="26">
        <v>0</v>
      </c>
      <c r="Q254" s="26">
        <v>0</v>
      </c>
      <c r="R254" s="26">
        <v>1.1200000000000001</v>
      </c>
      <c r="S254" s="27">
        <v>15.43026706231454</v>
      </c>
      <c r="T254" s="27">
        <v>0</v>
      </c>
      <c r="U254" s="27">
        <v>0</v>
      </c>
      <c r="V254" s="27">
        <v>15.43026706231454</v>
      </c>
      <c r="W254" s="26">
        <v>13.48</v>
      </c>
      <c r="X254" s="26">
        <v>0</v>
      </c>
      <c r="Y254" s="26">
        <v>0</v>
      </c>
      <c r="Z254" s="26">
        <v>13.48</v>
      </c>
      <c r="AA254" s="26">
        <v>17.79</v>
      </c>
      <c r="AB254" s="26">
        <v>0</v>
      </c>
      <c r="AC254" s="26">
        <v>0</v>
      </c>
      <c r="AD254" s="25">
        <v>208</v>
      </c>
      <c r="AE254" s="25">
        <v>0</v>
      </c>
      <c r="AF254" s="25">
        <v>0</v>
      </c>
      <c r="AG254" s="25">
        <v>208</v>
      </c>
      <c r="AH254" s="28"/>
      <c r="AI254" s="28"/>
      <c r="AJ254" s="28"/>
      <c r="AK254" s="28"/>
      <c r="AL254" s="27">
        <v>19.925000000000001</v>
      </c>
      <c r="AM254" s="27">
        <v>0</v>
      </c>
      <c r="AN254" s="27">
        <v>0</v>
      </c>
      <c r="AO254" s="27">
        <v>19.925000000000001</v>
      </c>
      <c r="AP254" s="25">
        <v>269</v>
      </c>
      <c r="AQ254" s="25">
        <v>0</v>
      </c>
      <c r="AR254" s="25">
        <v>0</v>
      </c>
      <c r="AS254" s="25">
        <v>269</v>
      </c>
    </row>
    <row r="255" spans="1:45" s="4" customFormat="1" ht="37.5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2</v>
      </c>
      <c r="G255" s="26">
        <v>14.9</v>
      </c>
      <c r="H255" s="26">
        <v>0</v>
      </c>
      <c r="I255" s="26">
        <v>0</v>
      </c>
      <c r="J255" s="26">
        <v>14.9</v>
      </c>
      <c r="K255" s="25">
        <v>2</v>
      </c>
      <c r="L255" s="25">
        <v>0</v>
      </c>
      <c r="M255" s="25">
        <v>0</v>
      </c>
      <c r="N255" s="25">
        <v>2</v>
      </c>
      <c r="O255" s="26">
        <v>1.34</v>
      </c>
      <c r="P255" s="26">
        <v>0</v>
      </c>
      <c r="Q255" s="26">
        <v>0</v>
      </c>
      <c r="R255" s="26">
        <v>1.26</v>
      </c>
      <c r="S255" s="27">
        <v>18.421052631578945</v>
      </c>
      <c r="T255" s="27">
        <v>0</v>
      </c>
      <c r="U255" s="27">
        <v>0</v>
      </c>
      <c r="V255" s="27">
        <v>17.273795534665101</v>
      </c>
      <c r="W255" s="26">
        <v>7.98</v>
      </c>
      <c r="X255" s="26">
        <v>0.46</v>
      </c>
      <c r="Y255" s="26">
        <v>7.0000000000000007E-2</v>
      </c>
      <c r="Z255" s="26">
        <v>8.51</v>
      </c>
      <c r="AA255" s="26">
        <v>16.670000000000002</v>
      </c>
      <c r="AB255" s="26">
        <v>0</v>
      </c>
      <c r="AC255" s="26">
        <v>0</v>
      </c>
      <c r="AD255" s="25">
        <v>147</v>
      </c>
      <c r="AE255" s="25">
        <v>0</v>
      </c>
      <c r="AF255" s="25">
        <v>0</v>
      </c>
      <c r="AG255" s="25">
        <v>147</v>
      </c>
      <c r="AH255" s="28"/>
      <c r="AI255" s="28"/>
      <c r="AJ255" s="28"/>
      <c r="AK255" s="28"/>
      <c r="AL255" s="27">
        <v>22.338000000000001</v>
      </c>
      <c r="AM255" s="27">
        <v>0</v>
      </c>
      <c r="AN255" s="27">
        <v>0</v>
      </c>
      <c r="AO255" s="27">
        <v>22.338000000000001</v>
      </c>
      <c r="AP255" s="25">
        <v>178</v>
      </c>
      <c r="AQ255" s="25">
        <v>0</v>
      </c>
      <c r="AR255" s="25">
        <v>0</v>
      </c>
      <c r="AS255" s="25">
        <v>178</v>
      </c>
    </row>
    <row r="256" spans="1:45" s="4" customFormat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54.27</v>
      </c>
      <c r="H256" s="26">
        <v>78.64</v>
      </c>
      <c r="I256" s="26">
        <v>0</v>
      </c>
      <c r="J256" s="26">
        <v>132.91</v>
      </c>
      <c r="K256" s="25">
        <v>2</v>
      </c>
      <c r="L256" s="25">
        <v>0</v>
      </c>
      <c r="M256" s="25">
        <v>0</v>
      </c>
      <c r="N256" s="25">
        <v>2</v>
      </c>
      <c r="O256" s="26">
        <v>0.37</v>
      </c>
      <c r="P256" s="26">
        <v>0</v>
      </c>
      <c r="Q256" s="26">
        <v>0</v>
      </c>
      <c r="R256" s="26">
        <v>0.31</v>
      </c>
      <c r="S256" s="27">
        <v>5.0956937799043063</v>
      </c>
      <c r="T256" s="27">
        <v>0</v>
      </c>
      <c r="U256" s="27">
        <v>0</v>
      </c>
      <c r="V256" s="27">
        <v>4.2472582253240283</v>
      </c>
      <c r="W256" s="26">
        <v>83.6</v>
      </c>
      <c r="X256" s="26">
        <v>16.7</v>
      </c>
      <c r="Y256" s="26">
        <v>0</v>
      </c>
      <c r="Z256" s="26">
        <v>100.3</v>
      </c>
      <c r="AA256" s="26">
        <v>8.33</v>
      </c>
      <c r="AB256" s="26">
        <v>0</v>
      </c>
      <c r="AC256" s="26">
        <v>0</v>
      </c>
      <c r="AD256" s="25">
        <v>426</v>
      </c>
      <c r="AE256" s="25">
        <v>0</v>
      </c>
      <c r="AF256" s="25">
        <v>0</v>
      </c>
      <c r="AG256" s="25">
        <v>426</v>
      </c>
      <c r="AH256" s="28"/>
      <c r="AI256" s="28"/>
      <c r="AJ256" s="28"/>
      <c r="AK256" s="28"/>
      <c r="AL256" s="27">
        <v>3.0819999999999999</v>
      </c>
      <c r="AM256" s="27">
        <v>0</v>
      </c>
      <c r="AN256" s="27">
        <v>0</v>
      </c>
      <c r="AO256" s="27">
        <v>3.0819999999999999</v>
      </c>
      <c r="AP256" s="25">
        <v>258</v>
      </c>
      <c r="AQ256" s="25">
        <v>0</v>
      </c>
      <c r="AR256" s="25">
        <v>0</v>
      </c>
      <c r="AS256" s="25">
        <v>258</v>
      </c>
    </row>
    <row r="257" spans="1:45" s="4" customFormat="1" ht="37.5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6</v>
      </c>
      <c r="G257" s="26">
        <v>63.38</v>
      </c>
      <c r="H257" s="26">
        <v>0</v>
      </c>
      <c r="I257" s="26">
        <v>0</v>
      </c>
      <c r="J257" s="26">
        <v>63.38</v>
      </c>
      <c r="K257" s="25">
        <v>6</v>
      </c>
      <c r="L257" s="25">
        <v>0</v>
      </c>
      <c r="M257" s="25">
        <v>0</v>
      </c>
      <c r="N257" s="25">
        <v>6</v>
      </c>
      <c r="O257" s="26">
        <v>0.95</v>
      </c>
      <c r="P257" s="26">
        <v>0</v>
      </c>
      <c r="Q257" s="26">
        <v>0</v>
      </c>
      <c r="R257" s="26">
        <v>0.95</v>
      </c>
      <c r="S257" s="27">
        <v>13.074305161656268</v>
      </c>
      <c r="T257" s="27">
        <v>0</v>
      </c>
      <c r="U257" s="27">
        <v>0</v>
      </c>
      <c r="V257" s="27">
        <v>13.074305161656268</v>
      </c>
      <c r="W257" s="26">
        <v>35.26</v>
      </c>
      <c r="X257" s="26">
        <v>0</v>
      </c>
      <c r="Y257" s="26">
        <v>0</v>
      </c>
      <c r="Z257" s="26">
        <v>35.26</v>
      </c>
      <c r="AA257" s="26">
        <v>15.77</v>
      </c>
      <c r="AB257" s="26">
        <v>0</v>
      </c>
      <c r="AC257" s="26">
        <v>0</v>
      </c>
      <c r="AD257" s="25">
        <v>461</v>
      </c>
      <c r="AE257" s="25">
        <v>0</v>
      </c>
      <c r="AF257" s="25">
        <v>0</v>
      </c>
      <c r="AG257" s="25">
        <v>461</v>
      </c>
      <c r="AH257" s="28"/>
      <c r="AI257" s="28"/>
      <c r="AJ257" s="28"/>
      <c r="AK257" s="28"/>
      <c r="AL257" s="27">
        <v>14.981999999999999</v>
      </c>
      <c r="AM257" s="27">
        <v>0</v>
      </c>
      <c r="AN257" s="27">
        <v>0</v>
      </c>
      <c r="AO257" s="27">
        <v>14.981999999999999</v>
      </c>
      <c r="AP257" s="25">
        <v>528</v>
      </c>
      <c r="AQ257" s="25">
        <v>0</v>
      </c>
      <c r="AR257" s="25">
        <v>0</v>
      </c>
      <c r="AS257" s="25">
        <v>528</v>
      </c>
    </row>
    <row r="258" spans="1:45" s="4" customFormat="1" ht="37.5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3</v>
      </c>
      <c r="G258" s="26">
        <v>23.28</v>
      </c>
      <c r="H258" s="26">
        <v>7.51</v>
      </c>
      <c r="I258" s="26">
        <v>0</v>
      </c>
      <c r="J258" s="26">
        <v>30.79</v>
      </c>
      <c r="K258" s="25">
        <v>3</v>
      </c>
      <c r="L258" s="25">
        <v>0</v>
      </c>
      <c r="M258" s="25">
        <v>0</v>
      </c>
      <c r="N258" s="25">
        <v>3</v>
      </c>
      <c r="O258" s="26">
        <v>1.29</v>
      </c>
      <c r="P258" s="26">
        <v>0</v>
      </c>
      <c r="Q258" s="26">
        <v>0</v>
      </c>
      <c r="R258" s="26">
        <v>1.18</v>
      </c>
      <c r="S258" s="27">
        <v>17.736185383244205</v>
      </c>
      <c r="T258" s="27">
        <v>0</v>
      </c>
      <c r="U258" s="27">
        <v>0</v>
      </c>
      <c r="V258" s="27">
        <v>16.165718927701054</v>
      </c>
      <c r="W258" s="26">
        <v>11.22</v>
      </c>
      <c r="X258" s="26">
        <v>0.87</v>
      </c>
      <c r="Y258" s="26">
        <v>0.22</v>
      </c>
      <c r="Z258" s="26">
        <v>12.31</v>
      </c>
      <c r="AA258" s="26">
        <v>10.82</v>
      </c>
      <c r="AB258" s="26">
        <v>0</v>
      </c>
      <c r="AC258" s="26">
        <v>0</v>
      </c>
      <c r="AD258" s="25">
        <v>199</v>
      </c>
      <c r="AE258" s="25">
        <v>0</v>
      </c>
      <c r="AF258" s="25">
        <v>0</v>
      </c>
      <c r="AG258" s="25">
        <v>199</v>
      </c>
      <c r="AH258" s="28"/>
      <c r="AI258" s="28"/>
      <c r="AJ258" s="28"/>
      <c r="AK258" s="28"/>
      <c r="AL258" s="27">
        <v>13.958</v>
      </c>
      <c r="AM258" s="27">
        <v>0</v>
      </c>
      <c r="AN258" s="27">
        <v>0</v>
      </c>
      <c r="AO258" s="27">
        <v>13.958</v>
      </c>
      <c r="AP258" s="25">
        <v>157</v>
      </c>
      <c r="AQ258" s="25">
        <v>0</v>
      </c>
      <c r="AR258" s="25">
        <v>0</v>
      </c>
      <c r="AS258" s="25">
        <v>157</v>
      </c>
    </row>
    <row r="259" spans="1:45" s="4" customFormat="1" ht="37.5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3</v>
      </c>
      <c r="G259" s="26">
        <v>44.05</v>
      </c>
      <c r="H259" s="26">
        <v>0</v>
      </c>
      <c r="I259" s="26">
        <v>0</v>
      </c>
      <c r="J259" s="26">
        <v>44.05</v>
      </c>
      <c r="K259" s="25">
        <v>3</v>
      </c>
      <c r="L259" s="25">
        <v>0</v>
      </c>
      <c r="M259" s="25">
        <v>0</v>
      </c>
      <c r="N259" s="25">
        <v>3</v>
      </c>
      <c r="O259" s="26">
        <v>0.68</v>
      </c>
      <c r="P259" s="26">
        <v>0</v>
      </c>
      <c r="Q259" s="26">
        <v>0</v>
      </c>
      <c r="R259" s="26">
        <v>0.68</v>
      </c>
      <c r="S259" s="27">
        <v>9.366236679753225</v>
      </c>
      <c r="T259" s="27">
        <v>0</v>
      </c>
      <c r="U259" s="27">
        <v>0</v>
      </c>
      <c r="V259" s="27">
        <v>9.366236679753225</v>
      </c>
      <c r="W259" s="26">
        <v>53.49</v>
      </c>
      <c r="X259" s="26">
        <v>0</v>
      </c>
      <c r="Y259" s="26">
        <v>0</v>
      </c>
      <c r="Z259" s="26">
        <v>53.49</v>
      </c>
      <c r="AA259" s="26">
        <v>5.79</v>
      </c>
      <c r="AB259" s="26">
        <v>0</v>
      </c>
      <c r="AC259" s="26">
        <v>0</v>
      </c>
      <c r="AD259" s="25">
        <v>501</v>
      </c>
      <c r="AE259" s="25">
        <v>0</v>
      </c>
      <c r="AF259" s="25">
        <v>0</v>
      </c>
      <c r="AG259" s="25">
        <v>501</v>
      </c>
      <c r="AH259" s="28"/>
      <c r="AI259" s="28"/>
      <c r="AJ259" s="28"/>
      <c r="AK259" s="28"/>
      <c r="AL259" s="27">
        <v>3.9369999999999998</v>
      </c>
      <c r="AM259" s="27">
        <v>0</v>
      </c>
      <c r="AN259" s="27">
        <v>0</v>
      </c>
      <c r="AO259" s="27">
        <v>3.9369999999999998</v>
      </c>
      <c r="AP259" s="25">
        <v>211</v>
      </c>
      <c r="AQ259" s="25">
        <v>0</v>
      </c>
      <c r="AR259" s="25">
        <v>0</v>
      </c>
      <c r="AS259" s="25">
        <v>211</v>
      </c>
    </row>
    <row r="260" spans="1:45" s="4" customFormat="1" ht="37.5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3</v>
      </c>
      <c r="G260" s="26">
        <v>38.4</v>
      </c>
      <c r="H260" s="26">
        <v>1.7</v>
      </c>
      <c r="I260" s="26">
        <v>0</v>
      </c>
      <c r="J260" s="26">
        <v>40.1</v>
      </c>
      <c r="K260" s="25">
        <v>4</v>
      </c>
      <c r="L260" s="25">
        <v>0</v>
      </c>
      <c r="M260" s="25">
        <v>0</v>
      </c>
      <c r="N260" s="25">
        <v>4</v>
      </c>
      <c r="O260" s="26">
        <v>1.04</v>
      </c>
      <c r="P260" s="26">
        <v>0</v>
      </c>
      <c r="Q260" s="26">
        <v>0</v>
      </c>
      <c r="R260" s="26">
        <v>1.01</v>
      </c>
      <c r="S260" s="27">
        <v>14.285714285714286</v>
      </c>
      <c r="T260" s="27">
        <v>0</v>
      </c>
      <c r="U260" s="27">
        <v>0</v>
      </c>
      <c r="V260" s="27">
        <v>13.8996138996139</v>
      </c>
      <c r="W260" s="26">
        <v>12.6</v>
      </c>
      <c r="X260" s="26">
        <v>0.2</v>
      </c>
      <c r="Y260" s="26">
        <v>0.15</v>
      </c>
      <c r="Z260" s="26">
        <v>12.95</v>
      </c>
      <c r="AA260" s="26">
        <v>5.07</v>
      </c>
      <c r="AB260" s="26">
        <v>0</v>
      </c>
      <c r="AC260" s="26">
        <v>0</v>
      </c>
      <c r="AD260" s="25">
        <v>180</v>
      </c>
      <c r="AE260" s="25">
        <v>0</v>
      </c>
      <c r="AF260" s="25">
        <v>0</v>
      </c>
      <c r="AG260" s="25">
        <v>180</v>
      </c>
      <c r="AH260" s="28"/>
      <c r="AI260" s="28"/>
      <c r="AJ260" s="28"/>
      <c r="AK260" s="28"/>
      <c r="AL260" s="27">
        <v>5.2729999999999997</v>
      </c>
      <c r="AM260" s="27">
        <v>0</v>
      </c>
      <c r="AN260" s="27">
        <v>0</v>
      </c>
      <c r="AO260" s="27">
        <v>5.2729999999999997</v>
      </c>
      <c r="AP260" s="25">
        <v>66</v>
      </c>
      <c r="AQ260" s="25">
        <v>0</v>
      </c>
      <c r="AR260" s="25">
        <v>0</v>
      </c>
      <c r="AS260" s="25">
        <v>66</v>
      </c>
    </row>
    <row r="261" spans="1:45" s="4" customFormat="1" ht="56.25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10</v>
      </c>
      <c r="G261" s="26">
        <v>67.45</v>
      </c>
      <c r="H261" s="26">
        <v>52.45</v>
      </c>
      <c r="I261" s="26">
        <v>0.2</v>
      </c>
      <c r="J261" s="26">
        <v>120.1</v>
      </c>
      <c r="K261" s="25">
        <v>3</v>
      </c>
      <c r="L261" s="25">
        <v>0</v>
      </c>
      <c r="M261" s="25">
        <v>0</v>
      </c>
      <c r="N261" s="25">
        <v>3</v>
      </c>
      <c r="O261" s="26">
        <v>0.44</v>
      </c>
      <c r="P261" s="26">
        <v>0</v>
      </c>
      <c r="Q261" s="26">
        <v>0</v>
      </c>
      <c r="R261" s="26">
        <v>0.19</v>
      </c>
      <c r="S261" s="27">
        <v>6.0563047078306127</v>
      </c>
      <c r="T261" s="27">
        <v>0</v>
      </c>
      <c r="U261" s="27">
        <v>0</v>
      </c>
      <c r="V261" s="27">
        <v>2.5605121024204842</v>
      </c>
      <c r="W261" s="26">
        <v>42.27</v>
      </c>
      <c r="X261" s="26">
        <v>57.21</v>
      </c>
      <c r="Y261" s="26">
        <v>0.5</v>
      </c>
      <c r="Z261" s="26">
        <v>99.98</v>
      </c>
      <c r="AA261" s="26">
        <v>8.8800000000000008</v>
      </c>
      <c r="AB261" s="26">
        <v>0</v>
      </c>
      <c r="AC261" s="26">
        <v>0</v>
      </c>
      <c r="AD261" s="25">
        <v>256</v>
      </c>
      <c r="AE261" s="25">
        <v>0</v>
      </c>
      <c r="AF261" s="25">
        <v>0</v>
      </c>
      <c r="AG261" s="25">
        <v>256</v>
      </c>
      <c r="AH261" s="28"/>
      <c r="AI261" s="28"/>
      <c r="AJ261" s="28"/>
      <c r="AK261" s="28"/>
      <c r="AL261" s="27">
        <v>3.907</v>
      </c>
      <c r="AM261" s="27">
        <v>0</v>
      </c>
      <c r="AN261" s="27">
        <v>0</v>
      </c>
      <c r="AO261" s="27">
        <v>3.907</v>
      </c>
      <c r="AP261" s="25">
        <v>165</v>
      </c>
      <c r="AQ261" s="25">
        <v>0</v>
      </c>
      <c r="AR261" s="25">
        <v>0</v>
      </c>
      <c r="AS261" s="25">
        <v>165</v>
      </c>
    </row>
    <row r="262" spans="1:45" s="4" customFormat="1" ht="37.5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5</v>
      </c>
      <c r="G262" s="26">
        <v>49.5</v>
      </c>
      <c r="H262" s="26">
        <v>0</v>
      </c>
      <c r="I262" s="26">
        <v>0</v>
      </c>
      <c r="J262" s="26">
        <v>49.5</v>
      </c>
      <c r="K262" s="25">
        <v>1</v>
      </c>
      <c r="L262" s="25">
        <v>0</v>
      </c>
      <c r="M262" s="25">
        <v>0</v>
      </c>
      <c r="N262" s="25">
        <v>1</v>
      </c>
      <c r="O262" s="26">
        <v>0.2</v>
      </c>
      <c r="P262" s="26">
        <v>0</v>
      </c>
      <c r="Q262" s="26">
        <v>0</v>
      </c>
      <c r="R262" s="26">
        <v>0.2</v>
      </c>
      <c r="S262" s="27">
        <v>2.7584947022287176</v>
      </c>
      <c r="T262" s="27">
        <v>0</v>
      </c>
      <c r="U262" s="27">
        <v>0</v>
      </c>
      <c r="V262" s="27">
        <v>2.7584947022287176</v>
      </c>
      <c r="W262" s="26">
        <v>54.74</v>
      </c>
      <c r="X262" s="26">
        <v>0</v>
      </c>
      <c r="Y262" s="26">
        <v>0</v>
      </c>
      <c r="Z262" s="26">
        <v>54.74</v>
      </c>
      <c r="AA262" s="26">
        <v>5</v>
      </c>
      <c r="AB262" s="26">
        <v>0</v>
      </c>
      <c r="AC262" s="26">
        <v>0</v>
      </c>
      <c r="AD262" s="25">
        <v>151</v>
      </c>
      <c r="AE262" s="25">
        <v>0</v>
      </c>
      <c r="AF262" s="25">
        <v>0</v>
      </c>
      <c r="AG262" s="25">
        <v>151</v>
      </c>
      <c r="AH262" s="28"/>
      <c r="AI262" s="28"/>
      <c r="AJ262" s="28"/>
      <c r="AK262" s="28"/>
      <c r="AL262" s="27">
        <v>1</v>
      </c>
      <c r="AM262" s="27">
        <v>0</v>
      </c>
      <c r="AN262" s="27">
        <v>0</v>
      </c>
      <c r="AO262" s="27">
        <v>1</v>
      </c>
      <c r="AP262" s="25">
        <v>55</v>
      </c>
      <c r="AQ262" s="25">
        <v>0</v>
      </c>
      <c r="AR262" s="25">
        <v>0</v>
      </c>
      <c r="AS262" s="25">
        <v>55</v>
      </c>
    </row>
    <row r="263" spans="1:45" s="4" customFormat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6</v>
      </c>
      <c r="G263" s="26">
        <v>41.49</v>
      </c>
      <c r="H263" s="26">
        <v>0</v>
      </c>
      <c r="I263" s="26">
        <v>0</v>
      </c>
      <c r="J263" s="26">
        <v>41.49</v>
      </c>
      <c r="K263" s="25">
        <v>5</v>
      </c>
      <c r="L263" s="25">
        <v>0</v>
      </c>
      <c r="M263" s="25">
        <v>0</v>
      </c>
      <c r="N263" s="25">
        <v>5</v>
      </c>
      <c r="O263" s="26">
        <v>1.21</v>
      </c>
      <c r="P263" s="26">
        <v>0</v>
      </c>
      <c r="Q263" s="26">
        <v>0</v>
      </c>
      <c r="R263" s="26">
        <v>1.21</v>
      </c>
      <c r="S263" s="27">
        <v>16.657681940700808</v>
      </c>
      <c r="T263" s="27">
        <v>0</v>
      </c>
      <c r="U263" s="27">
        <v>0</v>
      </c>
      <c r="V263" s="27">
        <v>16.657681940700808</v>
      </c>
      <c r="W263" s="26">
        <v>37.1</v>
      </c>
      <c r="X263" s="26">
        <v>0</v>
      </c>
      <c r="Y263" s="26">
        <v>0</v>
      </c>
      <c r="Z263" s="26">
        <v>37.1</v>
      </c>
      <c r="AA263" s="26">
        <v>16.95</v>
      </c>
      <c r="AB263" s="26">
        <v>0</v>
      </c>
      <c r="AC263" s="26">
        <v>0</v>
      </c>
      <c r="AD263" s="25">
        <v>618</v>
      </c>
      <c r="AE263" s="25">
        <v>0</v>
      </c>
      <c r="AF263" s="25">
        <v>0</v>
      </c>
      <c r="AG263" s="25">
        <v>618</v>
      </c>
      <c r="AH263" s="28"/>
      <c r="AI263" s="28"/>
      <c r="AJ263" s="28"/>
      <c r="AK263" s="28"/>
      <c r="AL263" s="27">
        <v>20.51</v>
      </c>
      <c r="AM263" s="27">
        <v>0</v>
      </c>
      <c r="AN263" s="27">
        <v>0</v>
      </c>
      <c r="AO263" s="27">
        <v>20.51</v>
      </c>
      <c r="AP263" s="25">
        <v>761</v>
      </c>
      <c r="AQ263" s="25">
        <v>0</v>
      </c>
      <c r="AR263" s="25">
        <v>0</v>
      </c>
      <c r="AS263" s="25">
        <v>761</v>
      </c>
    </row>
    <row r="264" spans="1:45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65</v>
      </c>
      <c r="G264" s="42">
        <v>584.58000000000004</v>
      </c>
      <c r="H264" s="42">
        <v>140.30000000000001</v>
      </c>
      <c r="I264" s="42">
        <v>0.2</v>
      </c>
      <c r="J264" s="42">
        <v>725.08</v>
      </c>
      <c r="K264" s="41">
        <v>42</v>
      </c>
      <c r="L264" s="41">
        <v>0</v>
      </c>
      <c r="M264" s="41">
        <v>0</v>
      </c>
      <c r="N264" s="41">
        <v>42</v>
      </c>
      <c r="O264" s="42">
        <v>0.72</v>
      </c>
      <c r="P264" s="42">
        <v>0</v>
      </c>
      <c r="Q264" s="42">
        <v>0</v>
      </c>
      <c r="R264" s="42">
        <v>0.61</v>
      </c>
      <c r="S264" s="43">
        <v>8.4679346267800817</v>
      </c>
      <c r="T264" s="43">
        <v>0</v>
      </c>
      <c r="U264" s="43">
        <v>0</v>
      </c>
      <c r="V264" s="43">
        <v>7.1610426348757326</v>
      </c>
      <c r="W264" s="42">
        <v>418.52</v>
      </c>
      <c r="X264" s="42">
        <v>75.44</v>
      </c>
      <c r="Y264" s="42">
        <v>0.94</v>
      </c>
      <c r="Z264" s="42">
        <v>494.9</v>
      </c>
      <c r="AA264" s="42">
        <v>11.76</v>
      </c>
      <c r="AB264" s="42">
        <v>0</v>
      </c>
      <c r="AC264" s="42">
        <v>0</v>
      </c>
      <c r="AD264" s="41">
        <v>3544</v>
      </c>
      <c r="AE264" s="41">
        <v>0</v>
      </c>
      <c r="AF264" s="41">
        <v>0</v>
      </c>
      <c r="AG264" s="41">
        <v>3544</v>
      </c>
      <c r="AH264" s="44" t="s">
        <v>574</v>
      </c>
      <c r="AI264" s="44" t="s">
        <v>31</v>
      </c>
      <c r="AJ264" s="44" t="s">
        <v>31</v>
      </c>
      <c r="AK264" s="44" t="s">
        <v>574</v>
      </c>
      <c r="AL264" s="43">
        <v>8.4670000000000005</v>
      </c>
      <c r="AM264" s="43">
        <v>0</v>
      </c>
      <c r="AN264" s="43">
        <v>0</v>
      </c>
      <c r="AO264" s="43">
        <v>8.4670000000000005</v>
      </c>
      <c r="AP264" s="41">
        <v>3544</v>
      </c>
      <c r="AQ264" s="41">
        <v>0</v>
      </c>
      <c r="AR264" s="41">
        <v>0</v>
      </c>
      <c r="AS264" s="41">
        <v>3544</v>
      </c>
    </row>
    <row r="265" spans="1:45" s="4" customFormat="1" ht="37.5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6</v>
      </c>
      <c r="G265" s="26">
        <v>87.8</v>
      </c>
      <c r="H265" s="26">
        <v>0</v>
      </c>
      <c r="I265" s="26">
        <v>0</v>
      </c>
      <c r="J265" s="26">
        <v>87.8</v>
      </c>
      <c r="K265" s="25">
        <v>4</v>
      </c>
      <c r="L265" s="25">
        <v>0</v>
      </c>
      <c r="M265" s="25">
        <v>0</v>
      </c>
      <c r="N265" s="25">
        <v>4</v>
      </c>
      <c r="O265" s="26">
        <v>0.46</v>
      </c>
      <c r="P265" s="26">
        <v>0</v>
      </c>
      <c r="Q265" s="26">
        <v>0</v>
      </c>
      <c r="R265" s="26">
        <v>0.44</v>
      </c>
      <c r="S265" s="27">
        <v>3.7289138798461083</v>
      </c>
      <c r="T265" s="27">
        <v>0</v>
      </c>
      <c r="U265" s="27">
        <v>0</v>
      </c>
      <c r="V265" s="27">
        <v>3.5709224883094803</v>
      </c>
      <c r="W265" s="26">
        <v>67.58</v>
      </c>
      <c r="X265" s="26">
        <v>1.91</v>
      </c>
      <c r="Y265" s="26">
        <v>1.08</v>
      </c>
      <c r="Z265" s="26">
        <v>70.569999999999993</v>
      </c>
      <c r="AA265" s="26">
        <v>5.9</v>
      </c>
      <c r="AB265" s="26">
        <v>0</v>
      </c>
      <c r="AC265" s="26">
        <v>0</v>
      </c>
      <c r="AD265" s="25">
        <v>252</v>
      </c>
      <c r="AE265" s="25">
        <v>0</v>
      </c>
      <c r="AF265" s="25">
        <v>0</v>
      </c>
      <c r="AG265" s="25">
        <v>252</v>
      </c>
      <c r="AH265" s="28"/>
      <c r="AI265" s="28"/>
      <c r="AJ265" s="28"/>
      <c r="AK265" s="28"/>
      <c r="AL265" s="27">
        <v>2.714</v>
      </c>
      <c r="AM265" s="27">
        <v>0</v>
      </c>
      <c r="AN265" s="27">
        <v>0</v>
      </c>
      <c r="AO265" s="27">
        <v>2.714</v>
      </c>
      <c r="AP265" s="25">
        <v>183</v>
      </c>
      <c r="AQ265" s="25">
        <v>0</v>
      </c>
      <c r="AR265" s="25">
        <v>0</v>
      </c>
      <c r="AS265" s="25">
        <v>183</v>
      </c>
    </row>
    <row r="266" spans="1:45" s="4" customFormat="1" ht="37.5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2</v>
      </c>
      <c r="G266" s="26">
        <v>20.170000000000002</v>
      </c>
      <c r="H266" s="26">
        <v>0</v>
      </c>
      <c r="I266" s="26">
        <v>0</v>
      </c>
      <c r="J266" s="26">
        <v>20.170000000000002</v>
      </c>
      <c r="K266" s="25">
        <v>1</v>
      </c>
      <c r="L266" s="25">
        <v>0</v>
      </c>
      <c r="M266" s="25">
        <v>0</v>
      </c>
      <c r="N266" s="25">
        <v>1</v>
      </c>
      <c r="O266" s="26">
        <v>0.5</v>
      </c>
      <c r="P266" s="26">
        <v>0</v>
      </c>
      <c r="Q266" s="26">
        <v>0</v>
      </c>
      <c r="R266" s="26">
        <v>0.5</v>
      </c>
      <c r="S266" s="27">
        <v>4.0637191157347203</v>
      </c>
      <c r="T266" s="27">
        <v>0</v>
      </c>
      <c r="U266" s="27">
        <v>0</v>
      </c>
      <c r="V266" s="27">
        <v>4.0637191157347203</v>
      </c>
      <c r="W266" s="26">
        <v>30.76</v>
      </c>
      <c r="X266" s="26">
        <v>0</v>
      </c>
      <c r="Y266" s="26">
        <v>0</v>
      </c>
      <c r="Z266" s="26">
        <v>30.76</v>
      </c>
      <c r="AA266" s="26">
        <v>5.88</v>
      </c>
      <c r="AB266" s="26">
        <v>0</v>
      </c>
      <c r="AC266" s="26">
        <v>0</v>
      </c>
      <c r="AD266" s="25">
        <v>125</v>
      </c>
      <c r="AE266" s="25">
        <v>0</v>
      </c>
      <c r="AF266" s="25">
        <v>0</v>
      </c>
      <c r="AG266" s="25">
        <v>125</v>
      </c>
      <c r="AH266" s="28"/>
      <c r="AI266" s="28"/>
      <c r="AJ266" s="28"/>
      <c r="AK266" s="28"/>
      <c r="AL266" s="27">
        <v>2.94</v>
      </c>
      <c r="AM266" s="27">
        <v>0</v>
      </c>
      <c r="AN266" s="27">
        <v>0</v>
      </c>
      <c r="AO266" s="27">
        <v>2.94</v>
      </c>
      <c r="AP266" s="25">
        <v>90</v>
      </c>
      <c r="AQ266" s="25">
        <v>0</v>
      </c>
      <c r="AR266" s="25">
        <v>0</v>
      </c>
      <c r="AS266" s="25">
        <v>90</v>
      </c>
    </row>
    <row r="267" spans="1:45" s="4" customFormat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7</v>
      </c>
      <c r="G267" s="26">
        <v>139.1</v>
      </c>
      <c r="H267" s="26">
        <v>0</v>
      </c>
      <c r="I267" s="26">
        <v>0</v>
      </c>
      <c r="J267" s="26">
        <v>139.1</v>
      </c>
      <c r="K267" s="25">
        <v>5</v>
      </c>
      <c r="L267" s="25">
        <v>0</v>
      </c>
      <c r="M267" s="25">
        <v>0</v>
      </c>
      <c r="N267" s="25">
        <v>5</v>
      </c>
      <c r="O267" s="26">
        <v>0.36</v>
      </c>
      <c r="P267" s="26">
        <v>0</v>
      </c>
      <c r="Q267" s="26">
        <v>0</v>
      </c>
      <c r="R267" s="26">
        <v>0.36</v>
      </c>
      <c r="S267" s="27">
        <v>2.9181752353367125</v>
      </c>
      <c r="T267" s="27">
        <v>0</v>
      </c>
      <c r="U267" s="27">
        <v>0</v>
      </c>
      <c r="V267" s="27">
        <v>2.9181752353367125</v>
      </c>
      <c r="W267" s="26">
        <v>138.1</v>
      </c>
      <c r="X267" s="26">
        <v>0</v>
      </c>
      <c r="Y267" s="26">
        <v>0</v>
      </c>
      <c r="Z267" s="26">
        <v>138.1</v>
      </c>
      <c r="AA267" s="26">
        <v>8.85</v>
      </c>
      <c r="AB267" s="26">
        <v>0</v>
      </c>
      <c r="AC267" s="26">
        <v>0</v>
      </c>
      <c r="AD267" s="25">
        <v>403</v>
      </c>
      <c r="AE267" s="25">
        <v>0</v>
      </c>
      <c r="AF267" s="25">
        <v>0</v>
      </c>
      <c r="AG267" s="25">
        <v>403</v>
      </c>
      <c r="AH267" s="28"/>
      <c r="AI267" s="28"/>
      <c r="AJ267" s="28"/>
      <c r="AK267" s="28"/>
      <c r="AL267" s="27">
        <v>3.1859999999999999</v>
      </c>
      <c r="AM267" s="27">
        <v>0</v>
      </c>
      <c r="AN267" s="27">
        <v>0</v>
      </c>
      <c r="AO267" s="27">
        <v>3.1859999999999999</v>
      </c>
      <c r="AP267" s="25">
        <v>440</v>
      </c>
      <c r="AQ267" s="25">
        <v>0</v>
      </c>
      <c r="AR267" s="25">
        <v>0</v>
      </c>
      <c r="AS267" s="25">
        <v>440</v>
      </c>
    </row>
    <row r="268" spans="1:45" s="4" customFormat="1" ht="37.5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11</v>
      </c>
      <c r="G268" s="26">
        <v>107.33</v>
      </c>
      <c r="H268" s="26">
        <v>0.56000000000000005</v>
      </c>
      <c r="I268" s="26">
        <v>0</v>
      </c>
      <c r="J268" s="26">
        <v>107.89</v>
      </c>
      <c r="K268" s="25">
        <v>2</v>
      </c>
      <c r="L268" s="25">
        <v>0</v>
      </c>
      <c r="M268" s="25">
        <v>0</v>
      </c>
      <c r="N268" s="25">
        <v>2</v>
      </c>
      <c r="O268" s="26">
        <v>0.19</v>
      </c>
      <c r="P268" s="26">
        <v>0</v>
      </c>
      <c r="Q268" s="26">
        <v>0</v>
      </c>
      <c r="R268" s="26">
        <v>0.19</v>
      </c>
      <c r="S268" s="27">
        <v>1.5387502345655846</v>
      </c>
      <c r="T268" s="27">
        <v>0</v>
      </c>
      <c r="U268" s="27">
        <v>0</v>
      </c>
      <c r="V268" s="27">
        <v>1.5387502345655846</v>
      </c>
      <c r="W268" s="26">
        <v>106.58</v>
      </c>
      <c r="X268" s="26">
        <v>0</v>
      </c>
      <c r="Y268" s="26">
        <v>0</v>
      </c>
      <c r="Z268" s="26">
        <v>106.58</v>
      </c>
      <c r="AA268" s="26">
        <v>11.26</v>
      </c>
      <c r="AB268" s="26">
        <v>0</v>
      </c>
      <c r="AC268" s="26">
        <v>0</v>
      </c>
      <c r="AD268" s="25">
        <v>164</v>
      </c>
      <c r="AE268" s="25">
        <v>0</v>
      </c>
      <c r="AF268" s="25">
        <v>0</v>
      </c>
      <c r="AG268" s="25">
        <v>164</v>
      </c>
      <c r="AH268" s="28"/>
      <c r="AI268" s="28"/>
      <c r="AJ268" s="28"/>
      <c r="AK268" s="28"/>
      <c r="AL268" s="27">
        <v>2.1389999999999998</v>
      </c>
      <c r="AM268" s="27">
        <v>0</v>
      </c>
      <c r="AN268" s="27">
        <v>0</v>
      </c>
      <c r="AO268" s="27">
        <v>2.1389999999999998</v>
      </c>
      <c r="AP268" s="25">
        <v>228</v>
      </c>
      <c r="AQ268" s="25">
        <v>0</v>
      </c>
      <c r="AR268" s="25">
        <v>0</v>
      </c>
      <c r="AS268" s="25">
        <v>228</v>
      </c>
    </row>
    <row r="269" spans="1:45" s="4" customFormat="1" ht="37.5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17</v>
      </c>
      <c r="G269" s="26">
        <v>130.4</v>
      </c>
      <c r="H269" s="26">
        <v>41.3</v>
      </c>
      <c r="I269" s="26">
        <v>3.2</v>
      </c>
      <c r="J269" s="26">
        <v>174.9</v>
      </c>
      <c r="K269" s="25">
        <v>3</v>
      </c>
      <c r="L269" s="25">
        <v>0</v>
      </c>
      <c r="M269" s="25">
        <v>0</v>
      </c>
      <c r="N269" s="25">
        <v>3</v>
      </c>
      <c r="O269" s="26">
        <v>0.23</v>
      </c>
      <c r="P269" s="26">
        <v>0</v>
      </c>
      <c r="Q269" s="26">
        <v>0</v>
      </c>
      <c r="R269" s="26">
        <v>0.2</v>
      </c>
      <c r="S269" s="27">
        <v>1.864087865925699</v>
      </c>
      <c r="T269" s="27">
        <v>0</v>
      </c>
      <c r="U269" s="27">
        <v>0</v>
      </c>
      <c r="V269" s="27">
        <v>1.5890186131522996</v>
      </c>
      <c r="W269" s="26">
        <v>228.53</v>
      </c>
      <c r="X269" s="26">
        <v>38.39</v>
      </c>
      <c r="Y269" s="26">
        <v>1.17</v>
      </c>
      <c r="Z269" s="26">
        <v>268.08999999999997</v>
      </c>
      <c r="AA269" s="26">
        <v>6.54</v>
      </c>
      <c r="AB269" s="26">
        <v>0</v>
      </c>
      <c r="AC269" s="26">
        <v>0</v>
      </c>
      <c r="AD269" s="25">
        <v>426</v>
      </c>
      <c r="AE269" s="25">
        <v>0</v>
      </c>
      <c r="AF269" s="25">
        <v>0</v>
      </c>
      <c r="AG269" s="25">
        <v>426</v>
      </c>
      <c r="AH269" s="28"/>
      <c r="AI269" s="28"/>
      <c r="AJ269" s="28"/>
      <c r="AK269" s="28"/>
      <c r="AL269" s="27">
        <v>1.504</v>
      </c>
      <c r="AM269" s="27">
        <v>0</v>
      </c>
      <c r="AN269" s="27">
        <v>0</v>
      </c>
      <c r="AO269" s="27">
        <v>1.504</v>
      </c>
      <c r="AP269" s="25">
        <v>344</v>
      </c>
      <c r="AQ269" s="25">
        <v>0</v>
      </c>
      <c r="AR269" s="25">
        <v>0</v>
      </c>
      <c r="AS269" s="25">
        <v>344</v>
      </c>
    </row>
    <row r="270" spans="1:45" s="46" customFormat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43</v>
      </c>
      <c r="G270" s="42">
        <v>484.8</v>
      </c>
      <c r="H270" s="42">
        <v>41.86</v>
      </c>
      <c r="I270" s="42">
        <v>3.2</v>
      </c>
      <c r="J270" s="42">
        <v>529.86</v>
      </c>
      <c r="K270" s="41">
        <v>15</v>
      </c>
      <c r="L270" s="41">
        <v>0</v>
      </c>
      <c r="M270" s="41">
        <v>0</v>
      </c>
      <c r="N270" s="41">
        <v>15</v>
      </c>
      <c r="O270" s="42">
        <v>0.31</v>
      </c>
      <c r="P270" s="42">
        <v>0</v>
      </c>
      <c r="Q270" s="42">
        <v>0</v>
      </c>
      <c r="R270" s="42">
        <v>0.28999999999999998</v>
      </c>
      <c r="S270" s="43">
        <v>2.3952410112851021</v>
      </c>
      <c r="T270" s="43">
        <v>0</v>
      </c>
      <c r="U270" s="43">
        <v>0</v>
      </c>
      <c r="V270" s="43">
        <v>2.2292786191174074</v>
      </c>
      <c r="W270" s="42">
        <v>571.54999999999995</v>
      </c>
      <c r="X270" s="42">
        <v>40.299999999999997</v>
      </c>
      <c r="Y270" s="42">
        <v>2.25</v>
      </c>
      <c r="Z270" s="42">
        <v>614.1</v>
      </c>
      <c r="AA270" s="42">
        <v>7.73</v>
      </c>
      <c r="AB270" s="42">
        <v>0</v>
      </c>
      <c r="AC270" s="42">
        <v>0</v>
      </c>
      <c r="AD270" s="41">
        <v>1369</v>
      </c>
      <c r="AE270" s="41">
        <v>0</v>
      </c>
      <c r="AF270" s="41">
        <v>0</v>
      </c>
      <c r="AG270" s="41">
        <v>1369</v>
      </c>
      <c r="AH270" s="44" t="s">
        <v>575</v>
      </c>
      <c r="AI270" s="44" t="s">
        <v>31</v>
      </c>
      <c r="AJ270" s="44" t="s">
        <v>31</v>
      </c>
      <c r="AK270" s="44" t="s">
        <v>575</v>
      </c>
      <c r="AL270" s="43">
        <v>2.3959999999999999</v>
      </c>
      <c r="AM270" s="43">
        <v>0</v>
      </c>
      <c r="AN270" s="43">
        <v>0</v>
      </c>
      <c r="AO270" s="43">
        <v>2.3959999999999999</v>
      </c>
      <c r="AP270" s="41">
        <v>1369</v>
      </c>
      <c r="AQ270" s="41">
        <v>0</v>
      </c>
      <c r="AR270" s="41">
        <v>0</v>
      </c>
      <c r="AS270" s="41">
        <v>1369</v>
      </c>
    </row>
    <row r="271" spans="1:45" s="4" customFormat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26</v>
      </c>
      <c r="G271" s="26">
        <v>197.16</v>
      </c>
      <c r="H271" s="26">
        <v>104.04</v>
      </c>
      <c r="I271" s="26">
        <v>0</v>
      </c>
      <c r="J271" s="26">
        <v>301.2</v>
      </c>
      <c r="K271" s="25">
        <v>3</v>
      </c>
      <c r="L271" s="25">
        <v>0</v>
      </c>
      <c r="M271" s="25">
        <v>0</v>
      </c>
      <c r="N271" s="25">
        <v>3</v>
      </c>
      <c r="O271" s="26">
        <v>0.15</v>
      </c>
      <c r="P271" s="26">
        <v>0</v>
      </c>
      <c r="Q271" s="26">
        <v>0</v>
      </c>
      <c r="R271" s="26">
        <v>0.06</v>
      </c>
      <c r="S271" s="27">
        <v>1.9110970330482526</v>
      </c>
      <c r="T271" s="27">
        <v>0</v>
      </c>
      <c r="U271" s="27">
        <v>0</v>
      </c>
      <c r="V271" s="27">
        <v>0.73604164125086413</v>
      </c>
      <c r="W271" s="26">
        <v>94.71</v>
      </c>
      <c r="X271" s="26">
        <v>149.1</v>
      </c>
      <c r="Y271" s="26">
        <v>2.1</v>
      </c>
      <c r="Z271" s="26">
        <v>245.91</v>
      </c>
      <c r="AA271" s="26">
        <v>9.0399999999999991</v>
      </c>
      <c r="AB271" s="26">
        <v>0</v>
      </c>
      <c r="AC271" s="26">
        <v>0</v>
      </c>
      <c r="AD271" s="25">
        <v>181</v>
      </c>
      <c r="AE271" s="25">
        <v>0</v>
      </c>
      <c r="AF271" s="25">
        <v>0</v>
      </c>
      <c r="AG271" s="25">
        <v>181</v>
      </c>
      <c r="AH271" s="28"/>
      <c r="AI271" s="28"/>
      <c r="AJ271" s="28"/>
      <c r="AK271" s="28"/>
      <c r="AL271" s="27">
        <v>1.3560000000000001</v>
      </c>
      <c r="AM271" s="27">
        <v>0</v>
      </c>
      <c r="AN271" s="27">
        <v>0</v>
      </c>
      <c r="AO271" s="27">
        <v>1.3560000000000001</v>
      </c>
      <c r="AP271" s="25">
        <v>128</v>
      </c>
      <c r="AQ271" s="25">
        <v>0</v>
      </c>
      <c r="AR271" s="25">
        <v>0</v>
      </c>
      <c r="AS271" s="25">
        <v>128</v>
      </c>
    </row>
    <row r="272" spans="1:45" s="4" customFormat="1" ht="56.25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10</v>
      </c>
      <c r="G272" s="26">
        <v>108.3</v>
      </c>
      <c r="H272" s="26">
        <v>0</v>
      </c>
      <c r="I272" s="26">
        <v>0</v>
      </c>
      <c r="J272" s="26">
        <v>108.3</v>
      </c>
      <c r="K272" s="25">
        <v>28</v>
      </c>
      <c r="L272" s="25">
        <v>0</v>
      </c>
      <c r="M272" s="25">
        <v>0</v>
      </c>
      <c r="N272" s="25">
        <v>28</v>
      </c>
      <c r="O272" s="26">
        <v>2.59</v>
      </c>
      <c r="P272" s="26">
        <v>0</v>
      </c>
      <c r="Q272" s="26">
        <v>0</v>
      </c>
      <c r="R272" s="26">
        <v>2.59</v>
      </c>
      <c r="S272" s="27">
        <v>32.923596047240295</v>
      </c>
      <c r="T272" s="27">
        <v>0</v>
      </c>
      <c r="U272" s="27">
        <v>0</v>
      </c>
      <c r="V272" s="27">
        <v>32.923596047240295</v>
      </c>
      <c r="W272" s="26">
        <v>82.98</v>
      </c>
      <c r="X272" s="26">
        <v>0</v>
      </c>
      <c r="Y272" s="26">
        <v>0</v>
      </c>
      <c r="Z272" s="26">
        <v>82.98</v>
      </c>
      <c r="AA272" s="26">
        <v>17.010000000000002</v>
      </c>
      <c r="AB272" s="26">
        <v>0</v>
      </c>
      <c r="AC272" s="26">
        <v>0</v>
      </c>
      <c r="AD272" s="25">
        <v>2732</v>
      </c>
      <c r="AE272" s="25">
        <v>0</v>
      </c>
      <c r="AF272" s="25">
        <v>0</v>
      </c>
      <c r="AG272" s="25">
        <v>2732</v>
      </c>
      <c r="AH272" s="28"/>
      <c r="AI272" s="28"/>
      <c r="AJ272" s="28"/>
      <c r="AK272" s="28"/>
      <c r="AL272" s="27">
        <v>44.055999999999997</v>
      </c>
      <c r="AM272" s="27">
        <v>0</v>
      </c>
      <c r="AN272" s="27">
        <v>0</v>
      </c>
      <c r="AO272" s="27">
        <v>44.055999999999997</v>
      </c>
      <c r="AP272" s="25">
        <v>3656</v>
      </c>
      <c r="AQ272" s="25">
        <v>0</v>
      </c>
      <c r="AR272" s="25">
        <v>0</v>
      </c>
      <c r="AS272" s="25">
        <v>3656</v>
      </c>
    </row>
    <row r="273" spans="1:45" s="46" customFormat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36</v>
      </c>
      <c r="G273" s="42">
        <v>305.45999999999998</v>
      </c>
      <c r="H273" s="42">
        <v>104.04</v>
      </c>
      <c r="I273" s="42">
        <v>0</v>
      </c>
      <c r="J273" s="42">
        <v>409.5</v>
      </c>
      <c r="K273" s="41">
        <v>31</v>
      </c>
      <c r="L273" s="41">
        <v>0</v>
      </c>
      <c r="M273" s="41">
        <v>0</v>
      </c>
      <c r="N273" s="41">
        <v>31</v>
      </c>
      <c r="O273" s="42">
        <v>1.01</v>
      </c>
      <c r="P273" s="42">
        <v>0</v>
      </c>
      <c r="Q273" s="42">
        <v>0</v>
      </c>
      <c r="R273" s="42">
        <v>0.55000000000000004</v>
      </c>
      <c r="S273" s="43">
        <v>16.393719398953234</v>
      </c>
      <c r="T273" s="43">
        <v>0</v>
      </c>
      <c r="U273" s="43">
        <v>0</v>
      </c>
      <c r="V273" s="43">
        <v>8.8570646720788115</v>
      </c>
      <c r="W273" s="42">
        <v>177.69</v>
      </c>
      <c r="X273" s="42">
        <v>149.1</v>
      </c>
      <c r="Y273" s="42">
        <v>2.1</v>
      </c>
      <c r="Z273" s="42">
        <v>328.89</v>
      </c>
      <c r="AA273" s="42">
        <v>16.23</v>
      </c>
      <c r="AB273" s="42">
        <v>0</v>
      </c>
      <c r="AC273" s="42">
        <v>0</v>
      </c>
      <c r="AD273" s="41">
        <v>2913</v>
      </c>
      <c r="AE273" s="41">
        <v>0</v>
      </c>
      <c r="AF273" s="41">
        <v>0</v>
      </c>
      <c r="AG273" s="41">
        <v>2913</v>
      </c>
      <c r="AH273" s="44" t="s">
        <v>567</v>
      </c>
      <c r="AI273" s="44" t="s">
        <v>31</v>
      </c>
      <c r="AJ273" s="44" t="s">
        <v>31</v>
      </c>
      <c r="AK273" s="44" t="s">
        <v>567</v>
      </c>
      <c r="AL273" s="43">
        <v>16.391999999999999</v>
      </c>
      <c r="AM273" s="43">
        <v>0</v>
      </c>
      <c r="AN273" s="43">
        <v>0</v>
      </c>
      <c r="AO273" s="43">
        <v>16.391999999999999</v>
      </c>
      <c r="AP273" s="41">
        <v>2913</v>
      </c>
      <c r="AQ273" s="41">
        <v>0</v>
      </c>
      <c r="AR273" s="41">
        <v>0</v>
      </c>
      <c r="AS273" s="41">
        <v>2913</v>
      </c>
    </row>
    <row r="274" spans="1:45" s="4" customFormat="1" ht="56.25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128.08000000000001</v>
      </c>
      <c r="H274" s="26">
        <v>18.899999999999999</v>
      </c>
      <c r="I274" s="26">
        <v>0</v>
      </c>
      <c r="J274" s="26">
        <v>146.97999999999999</v>
      </c>
      <c r="K274" s="25">
        <v>3</v>
      </c>
      <c r="L274" s="25">
        <v>0</v>
      </c>
      <c r="M274" s="25">
        <v>0</v>
      </c>
      <c r="N274" s="25">
        <v>3</v>
      </c>
      <c r="O274" s="26">
        <v>0.23</v>
      </c>
      <c r="P274" s="26">
        <v>0</v>
      </c>
      <c r="Q274" s="26">
        <v>0</v>
      </c>
      <c r="R274" s="26">
        <v>0.23</v>
      </c>
      <c r="S274" s="27">
        <v>2.7277777777777779</v>
      </c>
      <c r="T274" s="27">
        <v>0</v>
      </c>
      <c r="U274" s="27">
        <v>0</v>
      </c>
      <c r="V274" s="27">
        <v>2.6742919389978215</v>
      </c>
      <c r="W274" s="26">
        <v>180</v>
      </c>
      <c r="X274" s="26">
        <v>1.8</v>
      </c>
      <c r="Y274" s="26">
        <v>1.8</v>
      </c>
      <c r="Z274" s="26">
        <v>183.6</v>
      </c>
      <c r="AA274" s="26">
        <v>5.77</v>
      </c>
      <c r="AB274" s="26">
        <v>0</v>
      </c>
      <c r="AC274" s="26">
        <v>0</v>
      </c>
      <c r="AD274" s="25">
        <v>491</v>
      </c>
      <c r="AE274" s="25">
        <v>0</v>
      </c>
      <c r="AF274" s="25">
        <v>0</v>
      </c>
      <c r="AG274" s="25">
        <v>491</v>
      </c>
      <c r="AH274" s="28"/>
      <c r="AI274" s="28"/>
      <c r="AJ274" s="28"/>
      <c r="AK274" s="28"/>
      <c r="AL274" s="27">
        <v>1.327</v>
      </c>
      <c r="AM274" s="27">
        <v>0</v>
      </c>
      <c r="AN274" s="27">
        <v>0</v>
      </c>
      <c r="AO274" s="27">
        <v>1.327</v>
      </c>
      <c r="AP274" s="25">
        <v>239</v>
      </c>
      <c r="AQ274" s="25">
        <v>0</v>
      </c>
      <c r="AR274" s="25">
        <v>0</v>
      </c>
      <c r="AS274" s="25">
        <v>239</v>
      </c>
    </row>
    <row r="275" spans="1:45" s="4" customFormat="1" ht="37.5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2</v>
      </c>
      <c r="L275" s="25">
        <v>0</v>
      </c>
      <c r="M275" s="25">
        <v>0</v>
      </c>
      <c r="N275" s="25">
        <v>2</v>
      </c>
      <c r="O275" s="26">
        <v>0.97</v>
      </c>
      <c r="P275" s="26">
        <v>0</v>
      </c>
      <c r="Q275" s="26">
        <v>0</v>
      </c>
      <c r="R275" s="26">
        <v>0.45</v>
      </c>
      <c r="S275" s="27">
        <v>11.520603598374928</v>
      </c>
      <c r="T275" s="27">
        <v>0</v>
      </c>
      <c r="U275" s="27">
        <v>0</v>
      </c>
      <c r="V275" s="27">
        <v>5.3074866310160429</v>
      </c>
      <c r="W275" s="26">
        <v>34.46</v>
      </c>
      <c r="X275" s="26">
        <v>36.08</v>
      </c>
      <c r="Y275" s="26">
        <v>4.26</v>
      </c>
      <c r="Z275" s="26">
        <v>74.8</v>
      </c>
      <c r="AA275" s="26">
        <v>5</v>
      </c>
      <c r="AB275" s="26">
        <v>0</v>
      </c>
      <c r="AC275" s="26">
        <v>0</v>
      </c>
      <c r="AD275" s="25">
        <v>397</v>
      </c>
      <c r="AE275" s="25">
        <v>0</v>
      </c>
      <c r="AF275" s="25">
        <v>0</v>
      </c>
      <c r="AG275" s="25">
        <v>397</v>
      </c>
      <c r="AH275" s="28"/>
      <c r="AI275" s="28"/>
      <c r="AJ275" s="28"/>
      <c r="AK275" s="28"/>
      <c r="AL275" s="27">
        <v>4.8499999999999996</v>
      </c>
      <c r="AM275" s="27">
        <v>0</v>
      </c>
      <c r="AN275" s="27">
        <v>0</v>
      </c>
      <c r="AO275" s="27">
        <v>4.8499999999999996</v>
      </c>
      <c r="AP275" s="25">
        <v>167</v>
      </c>
      <c r="AQ275" s="25">
        <v>0</v>
      </c>
      <c r="AR275" s="25">
        <v>0</v>
      </c>
      <c r="AS275" s="25">
        <v>167</v>
      </c>
    </row>
    <row r="276" spans="1:45" s="4" customFormat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3</v>
      </c>
      <c r="L276" s="25">
        <v>0</v>
      </c>
      <c r="M276" s="25">
        <v>0</v>
      </c>
      <c r="N276" s="25">
        <v>3</v>
      </c>
      <c r="O276" s="26">
        <v>0.38</v>
      </c>
      <c r="P276" s="26">
        <v>0</v>
      </c>
      <c r="Q276" s="26">
        <v>0</v>
      </c>
      <c r="R276" s="26">
        <v>0.08</v>
      </c>
      <c r="S276" s="27">
        <v>4.5066211020931224</v>
      </c>
      <c r="T276" s="27">
        <v>0</v>
      </c>
      <c r="U276" s="27">
        <v>0</v>
      </c>
      <c r="V276" s="27">
        <v>1.0007114062129476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6">
        <v>10.42</v>
      </c>
      <c r="AB276" s="26">
        <v>0</v>
      </c>
      <c r="AC276" s="26">
        <v>0</v>
      </c>
      <c r="AD276" s="25">
        <v>211</v>
      </c>
      <c r="AE276" s="25">
        <v>0</v>
      </c>
      <c r="AF276" s="25">
        <v>0</v>
      </c>
      <c r="AG276" s="25">
        <v>211</v>
      </c>
      <c r="AH276" s="28"/>
      <c r="AI276" s="28"/>
      <c r="AJ276" s="28"/>
      <c r="AK276" s="28"/>
      <c r="AL276" s="27">
        <v>3.96</v>
      </c>
      <c r="AM276" s="27">
        <v>0</v>
      </c>
      <c r="AN276" s="27">
        <v>0</v>
      </c>
      <c r="AO276" s="27">
        <v>3.96</v>
      </c>
      <c r="AP276" s="25">
        <v>185</v>
      </c>
      <c r="AQ276" s="25">
        <v>0</v>
      </c>
      <c r="AR276" s="25">
        <v>0</v>
      </c>
      <c r="AS276" s="25">
        <v>185</v>
      </c>
    </row>
    <row r="277" spans="1:45" s="4" customFormat="1" ht="37.5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1</v>
      </c>
      <c r="L277" s="25">
        <v>0</v>
      </c>
      <c r="M277" s="25">
        <v>0</v>
      </c>
      <c r="N277" s="25">
        <v>1</v>
      </c>
      <c r="O277" s="26">
        <v>0.63</v>
      </c>
      <c r="P277" s="26">
        <v>0</v>
      </c>
      <c r="Q277" s="26">
        <v>0</v>
      </c>
      <c r="R277" s="26">
        <v>0.63</v>
      </c>
      <c r="S277" s="27">
        <v>7.5268817204301071</v>
      </c>
      <c r="T277" s="27">
        <v>0</v>
      </c>
      <c r="U277" s="27">
        <v>0</v>
      </c>
      <c r="V277" s="27">
        <v>7.5268817204301071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6">
        <v>14.29</v>
      </c>
      <c r="AB277" s="26">
        <v>0</v>
      </c>
      <c r="AC277" s="26">
        <v>0</v>
      </c>
      <c r="AD277" s="25">
        <v>35</v>
      </c>
      <c r="AE277" s="25">
        <v>0</v>
      </c>
      <c r="AF277" s="25">
        <v>0</v>
      </c>
      <c r="AG277" s="25">
        <v>35</v>
      </c>
      <c r="AH277" s="28"/>
      <c r="AI277" s="28"/>
      <c r="AJ277" s="28"/>
      <c r="AK277" s="28"/>
      <c r="AL277" s="27">
        <v>9.0030000000000001</v>
      </c>
      <c r="AM277" s="27">
        <v>0</v>
      </c>
      <c r="AN277" s="27">
        <v>0</v>
      </c>
      <c r="AO277" s="27">
        <v>9.0030000000000001</v>
      </c>
      <c r="AP277" s="25">
        <v>42</v>
      </c>
      <c r="AQ277" s="25">
        <v>0</v>
      </c>
      <c r="AR277" s="25">
        <v>0</v>
      </c>
      <c r="AS277" s="25">
        <v>42</v>
      </c>
    </row>
    <row r="278" spans="1:45" s="4" customFormat="1" ht="37.5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19</v>
      </c>
      <c r="L278" s="25">
        <v>0</v>
      </c>
      <c r="M278" s="25">
        <v>0</v>
      </c>
      <c r="N278" s="25">
        <v>19</v>
      </c>
      <c r="O278" s="26">
        <v>6.21</v>
      </c>
      <c r="P278" s="26">
        <v>0</v>
      </c>
      <c r="Q278" s="26">
        <v>0</v>
      </c>
      <c r="R278" s="26">
        <v>6.21</v>
      </c>
      <c r="S278" s="27">
        <v>73.680738786279676</v>
      </c>
      <c r="T278" s="27">
        <v>0</v>
      </c>
      <c r="U278" s="27">
        <v>0</v>
      </c>
      <c r="V278" s="27">
        <v>73.680738786279676</v>
      </c>
      <c r="W278" s="26">
        <v>15.16</v>
      </c>
      <c r="X278" s="26">
        <v>0</v>
      </c>
      <c r="Y278" s="26">
        <v>0</v>
      </c>
      <c r="Z278" s="26">
        <v>15.16</v>
      </c>
      <c r="AA278" s="26">
        <v>16.670000000000002</v>
      </c>
      <c r="AB278" s="26">
        <v>0</v>
      </c>
      <c r="AC278" s="26">
        <v>0</v>
      </c>
      <c r="AD278" s="25">
        <v>1117</v>
      </c>
      <c r="AE278" s="25">
        <v>0</v>
      </c>
      <c r="AF278" s="25">
        <v>0</v>
      </c>
      <c r="AG278" s="25">
        <v>1117</v>
      </c>
      <c r="AH278" s="28"/>
      <c r="AI278" s="28"/>
      <c r="AJ278" s="28"/>
      <c r="AK278" s="28"/>
      <c r="AL278" s="27">
        <v>103.521</v>
      </c>
      <c r="AM278" s="27">
        <v>0</v>
      </c>
      <c r="AN278" s="27">
        <v>0</v>
      </c>
      <c r="AO278" s="27">
        <v>103.521</v>
      </c>
      <c r="AP278" s="25">
        <v>1569</v>
      </c>
      <c r="AQ278" s="25">
        <v>0</v>
      </c>
      <c r="AR278" s="25">
        <v>0</v>
      </c>
      <c r="AS278" s="25">
        <v>1569</v>
      </c>
    </row>
    <row r="279" spans="1:45" s="4" customFormat="1" ht="37.5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4</v>
      </c>
      <c r="L279" s="25">
        <v>0</v>
      </c>
      <c r="M279" s="25">
        <v>0</v>
      </c>
      <c r="N279" s="25">
        <v>4</v>
      </c>
      <c r="O279" s="26">
        <v>0.73</v>
      </c>
      <c r="P279" s="26">
        <v>0</v>
      </c>
      <c r="Q279" s="26">
        <v>0</v>
      </c>
      <c r="R279" s="26">
        <v>0.73</v>
      </c>
      <c r="S279" s="27">
        <v>8.6598935655539435</v>
      </c>
      <c r="T279" s="27">
        <v>0</v>
      </c>
      <c r="U279" s="27">
        <v>0</v>
      </c>
      <c r="V279" s="27">
        <v>8.6598935655539435</v>
      </c>
      <c r="W279" s="26">
        <v>103.35</v>
      </c>
      <c r="X279" s="26">
        <v>0</v>
      </c>
      <c r="Y279" s="26">
        <v>0</v>
      </c>
      <c r="Z279" s="26">
        <v>103.35</v>
      </c>
      <c r="AA279" s="26">
        <v>16.079999999999998</v>
      </c>
      <c r="AB279" s="26">
        <v>0</v>
      </c>
      <c r="AC279" s="26">
        <v>0</v>
      </c>
      <c r="AD279" s="25">
        <v>895</v>
      </c>
      <c r="AE279" s="25">
        <v>0</v>
      </c>
      <c r="AF279" s="25">
        <v>0</v>
      </c>
      <c r="AG279" s="25">
        <v>895</v>
      </c>
      <c r="AH279" s="28"/>
      <c r="AI279" s="28"/>
      <c r="AJ279" s="28"/>
      <c r="AK279" s="28"/>
      <c r="AL279" s="27">
        <v>11.738</v>
      </c>
      <c r="AM279" s="27">
        <v>0</v>
      </c>
      <c r="AN279" s="27">
        <v>0</v>
      </c>
      <c r="AO279" s="27">
        <v>11.738</v>
      </c>
      <c r="AP279" s="25">
        <v>1213</v>
      </c>
      <c r="AQ279" s="25">
        <v>0</v>
      </c>
      <c r="AR279" s="25">
        <v>0</v>
      </c>
      <c r="AS279" s="25">
        <v>1213</v>
      </c>
    </row>
    <row r="280" spans="1:45" s="4" customFormat="1" ht="37.5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44.74</v>
      </c>
      <c r="H280" s="26">
        <v>0</v>
      </c>
      <c r="I280" s="26">
        <v>0</v>
      </c>
      <c r="J280" s="26">
        <v>44.74</v>
      </c>
      <c r="K280" s="25">
        <v>1</v>
      </c>
      <c r="L280" s="25">
        <v>0</v>
      </c>
      <c r="M280" s="25">
        <v>0</v>
      </c>
      <c r="N280" s="25">
        <v>1</v>
      </c>
      <c r="O280" s="26">
        <v>0.22</v>
      </c>
      <c r="P280" s="26">
        <v>0</v>
      </c>
      <c r="Q280" s="26">
        <v>0</v>
      </c>
      <c r="R280" s="26">
        <v>0.22</v>
      </c>
      <c r="S280" s="27">
        <v>2.6192196531791909</v>
      </c>
      <c r="T280" s="27">
        <v>0</v>
      </c>
      <c r="U280" s="27">
        <v>0</v>
      </c>
      <c r="V280" s="27">
        <v>2.6192196531791909</v>
      </c>
      <c r="W280" s="26">
        <v>55.36</v>
      </c>
      <c r="X280" s="26">
        <v>0</v>
      </c>
      <c r="Y280" s="26">
        <v>0</v>
      </c>
      <c r="Z280" s="26">
        <v>55.36</v>
      </c>
      <c r="AA280" s="26">
        <v>4.76</v>
      </c>
      <c r="AB280" s="26">
        <v>0</v>
      </c>
      <c r="AC280" s="26">
        <v>0</v>
      </c>
      <c r="AD280" s="25">
        <v>145</v>
      </c>
      <c r="AE280" s="25">
        <v>0</v>
      </c>
      <c r="AF280" s="25">
        <v>0</v>
      </c>
      <c r="AG280" s="25">
        <v>145</v>
      </c>
      <c r="AH280" s="28"/>
      <c r="AI280" s="28"/>
      <c r="AJ280" s="28"/>
      <c r="AK280" s="28"/>
      <c r="AL280" s="27">
        <v>1.0469999999999999</v>
      </c>
      <c r="AM280" s="27">
        <v>0</v>
      </c>
      <c r="AN280" s="27">
        <v>0</v>
      </c>
      <c r="AO280" s="27">
        <v>1.0469999999999999</v>
      </c>
      <c r="AP280" s="25">
        <v>58</v>
      </c>
      <c r="AQ280" s="25">
        <v>0</v>
      </c>
      <c r="AR280" s="25">
        <v>0</v>
      </c>
      <c r="AS280" s="25">
        <v>58</v>
      </c>
    </row>
    <row r="281" spans="1:45" s="4" customFormat="1" ht="37.5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3</v>
      </c>
      <c r="L281" s="25">
        <v>0</v>
      </c>
      <c r="M281" s="25">
        <v>0</v>
      </c>
      <c r="N281" s="25">
        <v>3</v>
      </c>
      <c r="O281" s="26">
        <v>0.9</v>
      </c>
      <c r="P281" s="26">
        <v>0</v>
      </c>
      <c r="Q281" s="26">
        <v>0</v>
      </c>
      <c r="R281" s="26">
        <v>0.9</v>
      </c>
      <c r="S281" s="27">
        <v>10.669456066945607</v>
      </c>
      <c r="T281" s="27">
        <v>0</v>
      </c>
      <c r="U281" s="27">
        <v>0</v>
      </c>
      <c r="V281" s="27">
        <v>10.669456066945607</v>
      </c>
      <c r="W281" s="26">
        <v>33.46</v>
      </c>
      <c r="X281" s="26">
        <v>0</v>
      </c>
      <c r="Y281" s="26">
        <v>0</v>
      </c>
      <c r="Z281" s="26">
        <v>33.46</v>
      </c>
      <c r="AA281" s="26">
        <v>10.37</v>
      </c>
      <c r="AB281" s="26">
        <v>0</v>
      </c>
      <c r="AC281" s="26">
        <v>0</v>
      </c>
      <c r="AD281" s="25">
        <v>357</v>
      </c>
      <c r="AE281" s="25">
        <v>0</v>
      </c>
      <c r="AF281" s="25">
        <v>0</v>
      </c>
      <c r="AG281" s="25">
        <v>357</v>
      </c>
      <c r="AH281" s="28"/>
      <c r="AI281" s="28"/>
      <c r="AJ281" s="28"/>
      <c r="AK281" s="28"/>
      <c r="AL281" s="27">
        <v>9.3330000000000002</v>
      </c>
      <c r="AM281" s="27">
        <v>0</v>
      </c>
      <c r="AN281" s="27">
        <v>0</v>
      </c>
      <c r="AO281" s="27">
        <v>9.3330000000000002</v>
      </c>
      <c r="AP281" s="25">
        <v>312</v>
      </c>
      <c r="AQ281" s="25">
        <v>0</v>
      </c>
      <c r="AR281" s="25">
        <v>0</v>
      </c>
      <c r="AS281" s="25">
        <v>312</v>
      </c>
    </row>
    <row r="282" spans="1:45" s="4" customFormat="1" ht="37.5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163</v>
      </c>
      <c r="H282" s="26">
        <v>0</v>
      </c>
      <c r="I282" s="26">
        <v>0</v>
      </c>
      <c r="J282" s="26">
        <v>163</v>
      </c>
      <c r="K282" s="25">
        <v>28</v>
      </c>
      <c r="L282" s="25">
        <v>0</v>
      </c>
      <c r="M282" s="25">
        <v>0</v>
      </c>
      <c r="N282" s="25">
        <v>28</v>
      </c>
      <c r="O282" s="26">
        <v>1.72</v>
      </c>
      <c r="P282" s="26">
        <v>0</v>
      </c>
      <c r="Q282" s="26">
        <v>0</v>
      </c>
      <c r="R282" s="26">
        <v>1.72</v>
      </c>
      <c r="S282" s="27">
        <v>20.412695475154994</v>
      </c>
      <c r="T282" s="27">
        <v>0</v>
      </c>
      <c r="U282" s="27">
        <v>0</v>
      </c>
      <c r="V282" s="27">
        <v>20.412695475154994</v>
      </c>
      <c r="W282" s="26">
        <v>108.07</v>
      </c>
      <c r="X282" s="26">
        <v>0</v>
      </c>
      <c r="Y282" s="26">
        <v>0</v>
      </c>
      <c r="Z282" s="26">
        <v>108.07</v>
      </c>
      <c r="AA282" s="26">
        <v>3.26</v>
      </c>
      <c r="AB282" s="26">
        <v>0</v>
      </c>
      <c r="AC282" s="26">
        <v>0</v>
      </c>
      <c r="AD282" s="25">
        <v>2206</v>
      </c>
      <c r="AE282" s="25">
        <v>0</v>
      </c>
      <c r="AF282" s="25">
        <v>0</v>
      </c>
      <c r="AG282" s="25">
        <v>2206</v>
      </c>
      <c r="AH282" s="28"/>
      <c r="AI282" s="28"/>
      <c r="AJ282" s="28"/>
      <c r="AK282" s="28"/>
      <c r="AL282" s="27">
        <v>5.6070000000000002</v>
      </c>
      <c r="AM282" s="27">
        <v>0</v>
      </c>
      <c r="AN282" s="27">
        <v>0</v>
      </c>
      <c r="AO282" s="27">
        <v>5.6070000000000002</v>
      </c>
      <c r="AP282" s="25">
        <v>606</v>
      </c>
      <c r="AQ282" s="25">
        <v>0</v>
      </c>
      <c r="AR282" s="25">
        <v>0</v>
      </c>
      <c r="AS282" s="25">
        <v>606</v>
      </c>
    </row>
    <row r="283" spans="1:45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569.82000000000005</v>
      </c>
      <c r="H283" s="42">
        <v>98.1</v>
      </c>
      <c r="I283" s="42">
        <v>3.5</v>
      </c>
      <c r="J283" s="42">
        <v>671.42</v>
      </c>
      <c r="K283" s="41">
        <v>64</v>
      </c>
      <c r="L283" s="41">
        <v>0</v>
      </c>
      <c r="M283" s="41">
        <v>0</v>
      </c>
      <c r="N283" s="41">
        <v>64</v>
      </c>
      <c r="O283" s="42">
        <v>1.1200000000000001</v>
      </c>
      <c r="P283" s="42">
        <v>0</v>
      </c>
      <c r="Q283" s="42">
        <v>0</v>
      </c>
      <c r="R283" s="42">
        <v>0.82</v>
      </c>
      <c r="S283" s="43">
        <v>10.158785249457701</v>
      </c>
      <c r="T283" s="43">
        <v>0</v>
      </c>
      <c r="U283" s="43">
        <v>0</v>
      </c>
      <c r="V283" s="43">
        <v>7.4166983403015339</v>
      </c>
      <c r="W283" s="42">
        <v>576.25</v>
      </c>
      <c r="X283" s="42">
        <v>205.89</v>
      </c>
      <c r="Y283" s="42">
        <v>7.16</v>
      </c>
      <c r="Z283" s="42">
        <v>789.3</v>
      </c>
      <c r="AA283" s="42">
        <v>9.07</v>
      </c>
      <c r="AB283" s="42">
        <v>0</v>
      </c>
      <c r="AC283" s="42">
        <v>0</v>
      </c>
      <c r="AD283" s="41">
        <v>5854</v>
      </c>
      <c r="AE283" s="41">
        <v>0</v>
      </c>
      <c r="AF283" s="41">
        <v>0</v>
      </c>
      <c r="AG283" s="41">
        <v>5854</v>
      </c>
      <c r="AH283" s="44" t="s">
        <v>576</v>
      </c>
      <c r="AI283" s="44" t="s">
        <v>31</v>
      </c>
      <c r="AJ283" s="44" t="s">
        <v>31</v>
      </c>
      <c r="AK283" s="44" t="s">
        <v>576</v>
      </c>
      <c r="AL283" s="43">
        <v>10.157999999999999</v>
      </c>
      <c r="AM283" s="43">
        <v>0</v>
      </c>
      <c r="AN283" s="43">
        <v>0</v>
      </c>
      <c r="AO283" s="43">
        <v>10.157999999999999</v>
      </c>
      <c r="AP283" s="41">
        <v>5854</v>
      </c>
      <c r="AQ283" s="41">
        <v>0</v>
      </c>
      <c r="AR283" s="41">
        <v>0</v>
      </c>
      <c r="AS283" s="41">
        <v>5854</v>
      </c>
    </row>
    <row r="284" spans="1:45" s="4" customFormat="1" ht="37.5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4</v>
      </c>
      <c r="G284" s="26">
        <v>48.8</v>
      </c>
      <c r="H284" s="26">
        <v>0</v>
      </c>
      <c r="I284" s="26">
        <v>0</v>
      </c>
      <c r="J284" s="26">
        <v>48.8</v>
      </c>
      <c r="K284" s="25">
        <v>1</v>
      </c>
      <c r="L284" s="25">
        <v>0</v>
      </c>
      <c r="M284" s="25">
        <v>0</v>
      </c>
      <c r="N284" s="25">
        <v>1</v>
      </c>
      <c r="O284" s="26">
        <v>0.2</v>
      </c>
      <c r="P284" s="26">
        <v>0</v>
      </c>
      <c r="Q284" s="26">
        <v>0</v>
      </c>
      <c r="R284" s="26">
        <v>0.2</v>
      </c>
      <c r="S284" s="27">
        <v>3.1318082788671027</v>
      </c>
      <c r="T284" s="27">
        <v>0</v>
      </c>
      <c r="U284" s="27">
        <v>0</v>
      </c>
      <c r="V284" s="27">
        <v>3.1318082788671027</v>
      </c>
      <c r="W284" s="26">
        <v>36.72</v>
      </c>
      <c r="X284" s="26">
        <v>0</v>
      </c>
      <c r="Y284" s="26">
        <v>0</v>
      </c>
      <c r="Z284" s="26">
        <v>36.72</v>
      </c>
      <c r="AA284" s="26">
        <v>6.67</v>
      </c>
      <c r="AB284" s="26">
        <v>0</v>
      </c>
      <c r="AC284" s="26">
        <v>0</v>
      </c>
      <c r="AD284" s="25">
        <v>115</v>
      </c>
      <c r="AE284" s="25">
        <v>0</v>
      </c>
      <c r="AF284" s="25">
        <v>0</v>
      </c>
      <c r="AG284" s="25">
        <v>115</v>
      </c>
      <c r="AH284" s="28"/>
      <c r="AI284" s="28"/>
      <c r="AJ284" s="28"/>
      <c r="AK284" s="28"/>
      <c r="AL284" s="27">
        <v>1.3340000000000001</v>
      </c>
      <c r="AM284" s="27">
        <v>0</v>
      </c>
      <c r="AN284" s="27">
        <v>0</v>
      </c>
      <c r="AO284" s="27">
        <v>1.3340000000000001</v>
      </c>
      <c r="AP284" s="25">
        <v>49</v>
      </c>
      <c r="AQ284" s="25">
        <v>0</v>
      </c>
      <c r="AR284" s="25">
        <v>0</v>
      </c>
      <c r="AS284" s="25">
        <v>49</v>
      </c>
    </row>
    <row r="285" spans="1:45" s="4" customFormat="1" ht="37.5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4</v>
      </c>
      <c r="G285" s="26">
        <v>44.68</v>
      </c>
      <c r="H285" s="26">
        <v>0</v>
      </c>
      <c r="I285" s="26">
        <v>0</v>
      </c>
      <c r="J285" s="26">
        <v>44.68</v>
      </c>
      <c r="K285" s="25">
        <v>6</v>
      </c>
      <c r="L285" s="25">
        <v>0</v>
      </c>
      <c r="M285" s="25">
        <v>0</v>
      </c>
      <c r="N285" s="25">
        <v>6</v>
      </c>
      <c r="O285" s="26">
        <v>1.34</v>
      </c>
      <c r="P285" s="26">
        <v>0</v>
      </c>
      <c r="Q285" s="26">
        <v>0</v>
      </c>
      <c r="R285" s="26">
        <v>1.34</v>
      </c>
      <c r="S285" s="27">
        <v>21.031175059952037</v>
      </c>
      <c r="T285" s="27">
        <v>0</v>
      </c>
      <c r="U285" s="27">
        <v>0</v>
      </c>
      <c r="V285" s="27">
        <v>21.031175059952037</v>
      </c>
      <c r="W285" s="26">
        <v>83.4</v>
      </c>
      <c r="X285" s="26">
        <v>0</v>
      </c>
      <c r="Y285" s="26">
        <v>0</v>
      </c>
      <c r="Z285" s="26">
        <v>83.4</v>
      </c>
      <c r="AA285" s="26">
        <v>7.36</v>
      </c>
      <c r="AB285" s="26">
        <v>0</v>
      </c>
      <c r="AC285" s="26">
        <v>0</v>
      </c>
      <c r="AD285" s="25">
        <v>1754</v>
      </c>
      <c r="AE285" s="25">
        <v>0</v>
      </c>
      <c r="AF285" s="25">
        <v>0</v>
      </c>
      <c r="AG285" s="25">
        <v>1754</v>
      </c>
      <c r="AH285" s="28"/>
      <c r="AI285" s="28"/>
      <c r="AJ285" s="28"/>
      <c r="AK285" s="28"/>
      <c r="AL285" s="27">
        <v>9.8620000000000001</v>
      </c>
      <c r="AM285" s="27">
        <v>0</v>
      </c>
      <c r="AN285" s="27">
        <v>0</v>
      </c>
      <c r="AO285" s="27">
        <v>9.8620000000000001</v>
      </c>
      <c r="AP285" s="25">
        <v>822</v>
      </c>
      <c r="AQ285" s="25">
        <v>0</v>
      </c>
      <c r="AR285" s="25">
        <v>0</v>
      </c>
      <c r="AS285" s="25">
        <v>822</v>
      </c>
    </row>
    <row r="286" spans="1:45" s="4" customFormat="1" ht="37.5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3</v>
      </c>
      <c r="G286" s="26">
        <v>54.4</v>
      </c>
      <c r="H286" s="26">
        <v>0</v>
      </c>
      <c r="I286" s="26">
        <v>0</v>
      </c>
      <c r="J286" s="26">
        <v>54.4</v>
      </c>
      <c r="K286" s="25">
        <v>3</v>
      </c>
      <c r="L286" s="25">
        <v>0</v>
      </c>
      <c r="M286" s="25">
        <v>0</v>
      </c>
      <c r="N286" s="25">
        <v>3</v>
      </c>
      <c r="O286" s="26">
        <v>0.55000000000000004</v>
      </c>
      <c r="P286" s="26">
        <v>0</v>
      </c>
      <c r="Q286" s="26">
        <v>0</v>
      </c>
      <c r="R286" s="26">
        <v>0.55000000000000004</v>
      </c>
      <c r="S286" s="27">
        <v>8.6245202989295091</v>
      </c>
      <c r="T286" s="27">
        <v>0</v>
      </c>
      <c r="U286" s="27">
        <v>0</v>
      </c>
      <c r="V286" s="27">
        <v>8.6245202989295091</v>
      </c>
      <c r="W286" s="26">
        <v>49.51</v>
      </c>
      <c r="X286" s="26">
        <v>0</v>
      </c>
      <c r="Y286" s="26">
        <v>0</v>
      </c>
      <c r="Z286" s="26">
        <v>49.51</v>
      </c>
      <c r="AA286" s="26">
        <v>14.45</v>
      </c>
      <c r="AB286" s="26">
        <v>0</v>
      </c>
      <c r="AC286" s="26">
        <v>0</v>
      </c>
      <c r="AD286" s="25">
        <v>427</v>
      </c>
      <c r="AE286" s="25">
        <v>0</v>
      </c>
      <c r="AF286" s="25">
        <v>0</v>
      </c>
      <c r="AG286" s="25">
        <v>427</v>
      </c>
      <c r="AH286" s="28"/>
      <c r="AI286" s="28"/>
      <c r="AJ286" s="28"/>
      <c r="AK286" s="28"/>
      <c r="AL286" s="27">
        <v>7.9480000000000004</v>
      </c>
      <c r="AM286" s="27">
        <v>0</v>
      </c>
      <c r="AN286" s="27">
        <v>0</v>
      </c>
      <c r="AO286" s="27">
        <v>7.9480000000000004</v>
      </c>
      <c r="AP286" s="25">
        <v>394</v>
      </c>
      <c r="AQ286" s="25">
        <v>0</v>
      </c>
      <c r="AR286" s="25">
        <v>0</v>
      </c>
      <c r="AS286" s="25">
        <v>394</v>
      </c>
    </row>
    <row r="287" spans="1:45" s="4" customFormat="1" ht="37.5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3</v>
      </c>
      <c r="G287" s="26">
        <v>50</v>
      </c>
      <c r="H287" s="26">
        <v>0</v>
      </c>
      <c r="I287" s="26">
        <v>0</v>
      </c>
      <c r="J287" s="26">
        <v>50</v>
      </c>
      <c r="K287" s="25">
        <v>1</v>
      </c>
      <c r="L287" s="25">
        <v>0</v>
      </c>
      <c r="M287" s="25">
        <v>0</v>
      </c>
      <c r="N287" s="25">
        <v>1</v>
      </c>
      <c r="O287" s="26">
        <v>0.2</v>
      </c>
      <c r="P287" s="26">
        <v>0</v>
      </c>
      <c r="Q287" s="26">
        <v>0</v>
      </c>
      <c r="R287" s="26">
        <v>0.2</v>
      </c>
      <c r="S287" s="27">
        <v>3.1352642579874588</v>
      </c>
      <c r="T287" s="27">
        <v>0</v>
      </c>
      <c r="U287" s="27">
        <v>0</v>
      </c>
      <c r="V287" s="27">
        <v>3.1352642579874588</v>
      </c>
      <c r="W287" s="26">
        <v>33.49</v>
      </c>
      <c r="X287" s="26">
        <v>0</v>
      </c>
      <c r="Y287" s="26">
        <v>0</v>
      </c>
      <c r="Z287" s="26">
        <v>33.49</v>
      </c>
      <c r="AA287" s="26">
        <v>12.5</v>
      </c>
      <c r="AB287" s="26">
        <v>0</v>
      </c>
      <c r="AC287" s="26">
        <v>0</v>
      </c>
      <c r="AD287" s="25">
        <v>105</v>
      </c>
      <c r="AE287" s="25">
        <v>0</v>
      </c>
      <c r="AF287" s="25">
        <v>0</v>
      </c>
      <c r="AG287" s="25">
        <v>105</v>
      </c>
      <c r="AH287" s="28"/>
      <c r="AI287" s="28"/>
      <c r="AJ287" s="28"/>
      <c r="AK287" s="28"/>
      <c r="AL287" s="27">
        <v>2.5</v>
      </c>
      <c r="AM287" s="27">
        <v>0</v>
      </c>
      <c r="AN287" s="27">
        <v>0</v>
      </c>
      <c r="AO287" s="27">
        <v>2.5</v>
      </c>
      <c r="AP287" s="25">
        <v>84</v>
      </c>
      <c r="AQ287" s="25">
        <v>0</v>
      </c>
      <c r="AR287" s="25">
        <v>0</v>
      </c>
      <c r="AS287" s="25">
        <v>84</v>
      </c>
    </row>
    <row r="288" spans="1:45" s="4" customFormat="1" ht="37.5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3</v>
      </c>
      <c r="G288" s="26">
        <v>30.5</v>
      </c>
      <c r="H288" s="26">
        <v>0</v>
      </c>
      <c r="I288" s="26">
        <v>0</v>
      </c>
      <c r="J288" s="26">
        <v>30.5</v>
      </c>
      <c r="K288" s="25">
        <v>2</v>
      </c>
      <c r="L288" s="25">
        <v>0</v>
      </c>
      <c r="M288" s="25">
        <v>0</v>
      </c>
      <c r="N288" s="25">
        <v>2</v>
      </c>
      <c r="O288" s="26">
        <v>0.66</v>
      </c>
      <c r="P288" s="26">
        <v>0</v>
      </c>
      <c r="Q288" s="26">
        <v>0</v>
      </c>
      <c r="R288" s="26">
        <v>0.66</v>
      </c>
      <c r="S288" s="27">
        <v>10.363636363636363</v>
      </c>
      <c r="T288" s="27">
        <v>0</v>
      </c>
      <c r="U288" s="27">
        <v>0</v>
      </c>
      <c r="V288" s="27">
        <v>10.363636363636363</v>
      </c>
      <c r="W288" s="26">
        <v>27.5</v>
      </c>
      <c r="X288" s="26">
        <v>0</v>
      </c>
      <c r="Y288" s="26">
        <v>0</v>
      </c>
      <c r="Z288" s="26">
        <v>27.5</v>
      </c>
      <c r="AA288" s="26">
        <v>7.14</v>
      </c>
      <c r="AB288" s="26">
        <v>0</v>
      </c>
      <c r="AC288" s="26">
        <v>0</v>
      </c>
      <c r="AD288" s="25">
        <v>285</v>
      </c>
      <c r="AE288" s="25">
        <v>0</v>
      </c>
      <c r="AF288" s="25">
        <v>0</v>
      </c>
      <c r="AG288" s="25">
        <v>285</v>
      </c>
      <c r="AH288" s="28"/>
      <c r="AI288" s="28"/>
      <c r="AJ288" s="28"/>
      <c r="AK288" s="28"/>
      <c r="AL288" s="27">
        <v>4.7119999999999997</v>
      </c>
      <c r="AM288" s="27">
        <v>0</v>
      </c>
      <c r="AN288" s="27">
        <v>0</v>
      </c>
      <c r="AO288" s="27">
        <v>4.7119999999999997</v>
      </c>
      <c r="AP288" s="25">
        <v>130</v>
      </c>
      <c r="AQ288" s="25">
        <v>0</v>
      </c>
      <c r="AR288" s="25">
        <v>0</v>
      </c>
      <c r="AS288" s="25">
        <v>130</v>
      </c>
    </row>
    <row r="289" spans="1:45" s="4" customFormat="1" ht="37.5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15</v>
      </c>
      <c r="G289" s="26">
        <v>259.2</v>
      </c>
      <c r="H289" s="26">
        <v>0</v>
      </c>
      <c r="I289" s="26">
        <v>0</v>
      </c>
      <c r="J289" s="26">
        <v>259.2</v>
      </c>
      <c r="K289" s="25">
        <v>2</v>
      </c>
      <c r="L289" s="25">
        <v>0</v>
      </c>
      <c r="M289" s="25">
        <v>0</v>
      </c>
      <c r="N289" s="25">
        <v>2</v>
      </c>
      <c r="O289" s="26">
        <v>0.08</v>
      </c>
      <c r="P289" s="26">
        <v>0</v>
      </c>
      <c r="Q289" s="26">
        <v>0</v>
      </c>
      <c r="R289" s="26">
        <v>0.08</v>
      </c>
      <c r="S289" s="27">
        <v>1.2551431025907673</v>
      </c>
      <c r="T289" s="27">
        <v>0</v>
      </c>
      <c r="U289" s="27">
        <v>0</v>
      </c>
      <c r="V289" s="27">
        <v>1.2551431025907673</v>
      </c>
      <c r="W289" s="26">
        <v>1105.8499999999999</v>
      </c>
      <c r="X289" s="26">
        <v>0</v>
      </c>
      <c r="Y289" s="26">
        <v>0</v>
      </c>
      <c r="Z289" s="26">
        <v>1105.8499999999999</v>
      </c>
      <c r="AA289" s="26">
        <v>14.58</v>
      </c>
      <c r="AB289" s="26">
        <v>0</v>
      </c>
      <c r="AC289" s="26">
        <v>0</v>
      </c>
      <c r="AD289" s="25">
        <v>1388</v>
      </c>
      <c r="AE289" s="25">
        <v>0</v>
      </c>
      <c r="AF289" s="25">
        <v>0</v>
      </c>
      <c r="AG289" s="25">
        <v>1388</v>
      </c>
      <c r="AH289" s="28"/>
      <c r="AI289" s="28"/>
      <c r="AJ289" s="28"/>
      <c r="AK289" s="28"/>
      <c r="AL289" s="27">
        <v>1.1659999999999999</v>
      </c>
      <c r="AM289" s="27">
        <v>0</v>
      </c>
      <c r="AN289" s="27">
        <v>0</v>
      </c>
      <c r="AO289" s="27">
        <v>1.1659999999999999</v>
      </c>
      <c r="AP289" s="25">
        <v>1289</v>
      </c>
      <c r="AQ289" s="25">
        <v>0</v>
      </c>
      <c r="AR289" s="25">
        <v>0</v>
      </c>
      <c r="AS289" s="25">
        <v>1289</v>
      </c>
    </row>
    <row r="290" spans="1:45" s="4" customFormat="1" ht="37.5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4</v>
      </c>
      <c r="G290" s="26">
        <v>52.4</v>
      </c>
      <c r="H290" s="26">
        <v>0</v>
      </c>
      <c r="I290" s="26">
        <v>0</v>
      </c>
      <c r="J290" s="26">
        <v>52.4</v>
      </c>
      <c r="K290" s="25">
        <v>1</v>
      </c>
      <c r="L290" s="25">
        <v>0</v>
      </c>
      <c r="M290" s="25">
        <v>0</v>
      </c>
      <c r="N290" s="25">
        <v>1</v>
      </c>
      <c r="O290" s="26">
        <v>0.19</v>
      </c>
      <c r="P290" s="26">
        <v>0</v>
      </c>
      <c r="Q290" s="26">
        <v>0</v>
      </c>
      <c r="R290" s="26">
        <v>0.19</v>
      </c>
      <c r="S290" s="27">
        <v>2.9802658074909387</v>
      </c>
      <c r="T290" s="27">
        <v>0</v>
      </c>
      <c r="U290" s="27">
        <v>0</v>
      </c>
      <c r="V290" s="27">
        <v>2.9802658074909387</v>
      </c>
      <c r="W290" s="26">
        <v>24.83</v>
      </c>
      <c r="X290" s="26">
        <v>0</v>
      </c>
      <c r="Y290" s="26">
        <v>0</v>
      </c>
      <c r="Z290" s="26">
        <v>24.83</v>
      </c>
      <c r="AA290" s="26">
        <v>12.5</v>
      </c>
      <c r="AB290" s="26">
        <v>0</v>
      </c>
      <c r="AC290" s="26">
        <v>0</v>
      </c>
      <c r="AD290" s="25">
        <v>74</v>
      </c>
      <c r="AE290" s="25">
        <v>0</v>
      </c>
      <c r="AF290" s="25">
        <v>0</v>
      </c>
      <c r="AG290" s="25">
        <v>74</v>
      </c>
      <c r="AH290" s="28"/>
      <c r="AI290" s="28"/>
      <c r="AJ290" s="28"/>
      <c r="AK290" s="28"/>
      <c r="AL290" s="27">
        <v>2.375</v>
      </c>
      <c r="AM290" s="27">
        <v>0</v>
      </c>
      <c r="AN290" s="27">
        <v>0</v>
      </c>
      <c r="AO290" s="27">
        <v>2.375</v>
      </c>
      <c r="AP290" s="25">
        <v>59</v>
      </c>
      <c r="AQ290" s="25">
        <v>0</v>
      </c>
      <c r="AR290" s="25">
        <v>0</v>
      </c>
      <c r="AS290" s="25">
        <v>59</v>
      </c>
    </row>
    <row r="291" spans="1:45" s="46" customFormat="1" ht="37.5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36</v>
      </c>
      <c r="G291" s="42">
        <v>539.98</v>
      </c>
      <c r="H291" s="42">
        <v>0</v>
      </c>
      <c r="I291" s="42">
        <v>0</v>
      </c>
      <c r="J291" s="42">
        <v>539.98</v>
      </c>
      <c r="K291" s="41">
        <v>16</v>
      </c>
      <c r="L291" s="41">
        <v>0</v>
      </c>
      <c r="M291" s="41">
        <v>0</v>
      </c>
      <c r="N291" s="41">
        <v>16</v>
      </c>
      <c r="O291" s="42">
        <v>0.3</v>
      </c>
      <c r="P291" s="42">
        <v>0</v>
      </c>
      <c r="Q291" s="42">
        <v>0</v>
      </c>
      <c r="R291" s="42">
        <v>0.3</v>
      </c>
      <c r="S291" s="43">
        <v>3.0477995460255198</v>
      </c>
      <c r="T291" s="43">
        <v>0</v>
      </c>
      <c r="U291" s="43">
        <v>0</v>
      </c>
      <c r="V291" s="43">
        <v>3.0477995460255198</v>
      </c>
      <c r="W291" s="42">
        <v>1361.31</v>
      </c>
      <c r="X291" s="42">
        <v>0</v>
      </c>
      <c r="Y291" s="42">
        <v>0</v>
      </c>
      <c r="Z291" s="42">
        <v>1361.31</v>
      </c>
      <c r="AA291" s="42">
        <v>10.16</v>
      </c>
      <c r="AB291" s="42">
        <v>0</v>
      </c>
      <c r="AC291" s="42">
        <v>0</v>
      </c>
      <c r="AD291" s="41">
        <v>4149</v>
      </c>
      <c r="AE291" s="41">
        <v>0</v>
      </c>
      <c r="AF291" s="41">
        <v>0</v>
      </c>
      <c r="AG291" s="41">
        <v>4149</v>
      </c>
      <c r="AH291" s="44" t="s">
        <v>577</v>
      </c>
      <c r="AI291" s="44" t="s">
        <v>31</v>
      </c>
      <c r="AJ291" s="44" t="s">
        <v>31</v>
      </c>
      <c r="AK291" s="44" t="s">
        <v>577</v>
      </c>
      <c r="AL291" s="43">
        <v>3.048</v>
      </c>
      <c r="AM291" s="43">
        <v>0</v>
      </c>
      <c r="AN291" s="43">
        <v>0</v>
      </c>
      <c r="AO291" s="43">
        <v>3.048</v>
      </c>
      <c r="AP291" s="41">
        <v>4149</v>
      </c>
      <c r="AQ291" s="41">
        <v>0</v>
      </c>
      <c r="AR291" s="41">
        <v>0</v>
      </c>
      <c r="AS291" s="41">
        <v>4149</v>
      </c>
    </row>
    <row r="292" spans="1:45" s="4" customFormat="1" hidden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4</v>
      </c>
      <c r="G292" s="26">
        <v>22.3</v>
      </c>
      <c r="H292" s="26">
        <v>9.4</v>
      </c>
      <c r="I292" s="26">
        <v>0</v>
      </c>
      <c r="J292" s="26">
        <v>31.7</v>
      </c>
      <c r="K292" s="25">
        <v>0</v>
      </c>
      <c r="L292" s="25">
        <v>0</v>
      </c>
      <c r="M292" s="25">
        <v>0</v>
      </c>
      <c r="N292" s="25">
        <v>0</v>
      </c>
      <c r="O292" s="26">
        <v>0</v>
      </c>
      <c r="P292" s="26">
        <v>0</v>
      </c>
      <c r="Q292" s="26">
        <v>0</v>
      </c>
      <c r="R292" s="26">
        <v>0</v>
      </c>
      <c r="S292" s="27">
        <v>0</v>
      </c>
      <c r="T292" s="27">
        <v>0</v>
      </c>
      <c r="U292" s="27">
        <v>0</v>
      </c>
      <c r="V292" s="27">
        <v>0</v>
      </c>
      <c r="W292" s="26">
        <v>8.43</v>
      </c>
      <c r="X292" s="26">
        <v>8.51</v>
      </c>
      <c r="Y292" s="26">
        <v>0.01</v>
      </c>
      <c r="Z292" s="26">
        <v>16.95</v>
      </c>
      <c r="AA292" s="26">
        <v>0</v>
      </c>
      <c r="AB292" s="26">
        <v>0</v>
      </c>
      <c r="AC292" s="26">
        <v>0</v>
      </c>
      <c r="AD292" s="25">
        <v>0</v>
      </c>
      <c r="AE292" s="25">
        <v>0</v>
      </c>
      <c r="AF292" s="25">
        <v>0</v>
      </c>
      <c r="AG292" s="25">
        <v>0</v>
      </c>
      <c r="AH292" s="28"/>
      <c r="AI292" s="28"/>
      <c r="AJ292" s="28"/>
      <c r="AK292" s="28"/>
      <c r="AL292" s="27">
        <v>0</v>
      </c>
      <c r="AM292" s="27">
        <v>0</v>
      </c>
      <c r="AN292" s="27">
        <v>0</v>
      </c>
      <c r="AO292" s="27">
        <v>0</v>
      </c>
      <c r="AP292" s="25">
        <v>0</v>
      </c>
      <c r="AQ292" s="25">
        <v>0</v>
      </c>
      <c r="AR292" s="25">
        <v>0</v>
      </c>
      <c r="AS292" s="25">
        <v>0</v>
      </c>
    </row>
    <row r="293" spans="1:45" s="29" customFormat="1" hidden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6</v>
      </c>
      <c r="G293" s="26">
        <v>21.5</v>
      </c>
      <c r="H293" s="26">
        <v>8.3000000000000007</v>
      </c>
      <c r="I293" s="26">
        <v>8.1999999999999993</v>
      </c>
      <c r="J293" s="26">
        <v>38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2.78</v>
      </c>
      <c r="X293" s="26">
        <v>2.3199999999999998</v>
      </c>
      <c r="Y293" s="26">
        <v>1.41</v>
      </c>
      <c r="Z293" s="26">
        <v>6.51</v>
      </c>
      <c r="AA293" s="26">
        <v>0</v>
      </c>
      <c r="AB293" s="26">
        <v>0</v>
      </c>
      <c r="AC293" s="26">
        <v>0</v>
      </c>
      <c r="AD293" s="25">
        <v>0</v>
      </c>
      <c r="AE293" s="25">
        <v>0</v>
      </c>
      <c r="AF293" s="25">
        <v>0</v>
      </c>
      <c r="AG293" s="25">
        <v>0</v>
      </c>
      <c r="AH293" s="28"/>
      <c r="AI293" s="28"/>
      <c r="AJ293" s="28"/>
      <c r="AK293" s="28"/>
      <c r="AL293" s="27">
        <v>0</v>
      </c>
      <c r="AM293" s="27">
        <v>0</v>
      </c>
      <c r="AN293" s="27">
        <v>0</v>
      </c>
      <c r="AO293" s="27">
        <v>0</v>
      </c>
      <c r="AP293" s="25">
        <v>0</v>
      </c>
      <c r="AQ293" s="25">
        <v>0</v>
      </c>
      <c r="AR293" s="25">
        <v>0</v>
      </c>
      <c r="AS293" s="25">
        <v>0</v>
      </c>
    </row>
    <row r="294" spans="1:45" s="4" customFormat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6</v>
      </c>
      <c r="G294" s="26">
        <v>42</v>
      </c>
      <c r="H294" s="26">
        <v>11.6</v>
      </c>
      <c r="I294" s="26">
        <v>0</v>
      </c>
      <c r="J294" s="26">
        <v>53.6</v>
      </c>
      <c r="K294" s="25">
        <v>2</v>
      </c>
      <c r="L294" s="25">
        <v>0</v>
      </c>
      <c r="M294" s="25">
        <v>0</v>
      </c>
      <c r="N294" s="25">
        <v>2</v>
      </c>
      <c r="O294" s="26">
        <v>0.48</v>
      </c>
      <c r="P294" s="26">
        <v>0</v>
      </c>
      <c r="Q294" s="26">
        <v>0</v>
      </c>
      <c r="R294" s="26">
        <v>0.37</v>
      </c>
      <c r="S294" s="27">
        <v>3.2846715328467151</v>
      </c>
      <c r="T294" s="27">
        <v>0</v>
      </c>
      <c r="U294" s="27">
        <v>0</v>
      </c>
      <c r="V294" s="27">
        <v>2.5328330206378986</v>
      </c>
      <c r="W294" s="26">
        <v>16.440000000000001</v>
      </c>
      <c r="X294" s="26">
        <v>4.88</v>
      </c>
      <c r="Y294" s="26">
        <v>0</v>
      </c>
      <c r="Z294" s="26">
        <v>21.32</v>
      </c>
      <c r="AA294" s="26">
        <v>17.86</v>
      </c>
      <c r="AB294" s="26">
        <v>0</v>
      </c>
      <c r="AC294" s="26">
        <v>0</v>
      </c>
      <c r="AD294" s="25">
        <v>54</v>
      </c>
      <c r="AE294" s="25">
        <v>0</v>
      </c>
      <c r="AF294" s="25">
        <v>0</v>
      </c>
      <c r="AG294" s="25">
        <v>54</v>
      </c>
      <c r="AH294" s="28"/>
      <c r="AI294" s="28"/>
      <c r="AJ294" s="28"/>
      <c r="AK294" s="28"/>
      <c r="AL294" s="27">
        <v>8.5730000000000004</v>
      </c>
      <c r="AM294" s="27">
        <v>0</v>
      </c>
      <c r="AN294" s="27">
        <v>0</v>
      </c>
      <c r="AO294" s="27">
        <v>8.5730000000000004</v>
      </c>
      <c r="AP294" s="25">
        <v>141</v>
      </c>
      <c r="AQ294" s="25">
        <v>0</v>
      </c>
      <c r="AR294" s="25">
        <v>0</v>
      </c>
      <c r="AS294" s="25">
        <v>141</v>
      </c>
    </row>
    <row r="295" spans="1:45" s="4" customFormat="1" ht="56.25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12</v>
      </c>
      <c r="G295" s="26">
        <v>214.31</v>
      </c>
      <c r="H295" s="26">
        <v>8.98</v>
      </c>
      <c r="I295" s="26">
        <v>0</v>
      </c>
      <c r="J295" s="26">
        <v>223.29</v>
      </c>
      <c r="K295" s="25">
        <v>5</v>
      </c>
      <c r="L295" s="25">
        <v>0</v>
      </c>
      <c r="M295" s="25">
        <v>0</v>
      </c>
      <c r="N295" s="25">
        <v>5</v>
      </c>
      <c r="O295" s="26">
        <v>0.23</v>
      </c>
      <c r="P295" s="26">
        <v>0</v>
      </c>
      <c r="Q295" s="26">
        <v>0</v>
      </c>
      <c r="R295" s="26">
        <v>0.22</v>
      </c>
      <c r="S295" s="27">
        <v>1.5669217063200922</v>
      </c>
      <c r="T295" s="27">
        <v>0</v>
      </c>
      <c r="U295" s="27">
        <v>0</v>
      </c>
      <c r="V295" s="27">
        <v>1.518305997054791</v>
      </c>
      <c r="W295" s="26">
        <v>190.82</v>
      </c>
      <c r="X295" s="26">
        <v>6.11</v>
      </c>
      <c r="Y295" s="26">
        <v>0</v>
      </c>
      <c r="Z295" s="26">
        <v>196.93</v>
      </c>
      <c r="AA295" s="26">
        <v>7</v>
      </c>
      <c r="AB295" s="26">
        <v>0</v>
      </c>
      <c r="AC295" s="26">
        <v>0</v>
      </c>
      <c r="AD295" s="25">
        <v>299</v>
      </c>
      <c r="AE295" s="25">
        <v>0</v>
      </c>
      <c r="AF295" s="25">
        <v>0</v>
      </c>
      <c r="AG295" s="25">
        <v>299</v>
      </c>
      <c r="AH295" s="28"/>
      <c r="AI295" s="28"/>
      <c r="AJ295" s="28"/>
      <c r="AK295" s="28"/>
      <c r="AL295" s="27">
        <v>1.61</v>
      </c>
      <c r="AM295" s="27">
        <v>0</v>
      </c>
      <c r="AN295" s="27">
        <v>0</v>
      </c>
      <c r="AO295" s="27">
        <v>1.61</v>
      </c>
      <c r="AP295" s="25">
        <v>307</v>
      </c>
      <c r="AQ295" s="25">
        <v>0</v>
      </c>
      <c r="AR295" s="25">
        <v>0</v>
      </c>
      <c r="AS295" s="25">
        <v>307</v>
      </c>
    </row>
    <row r="296" spans="1:45" s="4" customFormat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8</v>
      </c>
      <c r="G296" s="26">
        <v>62</v>
      </c>
      <c r="H296" s="26">
        <v>19.399999999999999</v>
      </c>
      <c r="I296" s="26">
        <v>0</v>
      </c>
      <c r="J296" s="26">
        <v>81.400000000000006</v>
      </c>
      <c r="K296" s="25">
        <v>3</v>
      </c>
      <c r="L296" s="25">
        <v>0</v>
      </c>
      <c r="M296" s="25">
        <v>0</v>
      </c>
      <c r="N296" s="25">
        <v>3</v>
      </c>
      <c r="O296" s="26">
        <v>0.48</v>
      </c>
      <c r="P296" s="26">
        <v>0</v>
      </c>
      <c r="Q296" s="26">
        <v>0</v>
      </c>
      <c r="R296" s="26">
        <v>0.46</v>
      </c>
      <c r="S296" s="27">
        <v>3.2696499551224516</v>
      </c>
      <c r="T296" s="27">
        <v>0</v>
      </c>
      <c r="U296" s="27">
        <v>0</v>
      </c>
      <c r="V296" s="27">
        <v>3.164164288373247</v>
      </c>
      <c r="W296" s="26">
        <v>77.989999999999995</v>
      </c>
      <c r="X296" s="26">
        <v>2.6</v>
      </c>
      <c r="Y296" s="26">
        <v>0</v>
      </c>
      <c r="Z296" s="26">
        <v>80.59</v>
      </c>
      <c r="AA296" s="26">
        <v>6.61</v>
      </c>
      <c r="AB296" s="26">
        <v>0</v>
      </c>
      <c r="AC296" s="26">
        <v>0</v>
      </c>
      <c r="AD296" s="25">
        <v>255</v>
      </c>
      <c r="AE296" s="25">
        <v>0</v>
      </c>
      <c r="AF296" s="25">
        <v>0</v>
      </c>
      <c r="AG296" s="25">
        <v>255</v>
      </c>
      <c r="AH296" s="28"/>
      <c r="AI296" s="28"/>
      <c r="AJ296" s="28"/>
      <c r="AK296" s="28"/>
      <c r="AL296" s="27">
        <v>3.173</v>
      </c>
      <c r="AM296" s="27">
        <v>0</v>
      </c>
      <c r="AN296" s="27">
        <v>0</v>
      </c>
      <c r="AO296" s="27">
        <v>3.173</v>
      </c>
      <c r="AP296" s="25">
        <v>247</v>
      </c>
      <c r="AQ296" s="25">
        <v>0</v>
      </c>
      <c r="AR296" s="25">
        <v>0</v>
      </c>
      <c r="AS296" s="25">
        <v>247</v>
      </c>
    </row>
    <row r="297" spans="1:45" s="4" customFormat="1" ht="56.25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12</v>
      </c>
      <c r="G297" s="26">
        <v>73.5</v>
      </c>
      <c r="H297" s="26">
        <v>146.69999999999999</v>
      </c>
      <c r="I297" s="26">
        <v>0</v>
      </c>
      <c r="J297" s="26">
        <v>220.2</v>
      </c>
      <c r="K297" s="25">
        <v>4</v>
      </c>
      <c r="L297" s="25">
        <v>0</v>
      </c>
      <c r="M297" s="25">
        <v>0</v>
      </c>
      <c r="N297" s="25">
        <v>4</v>
      </c>
      <c r="O297" s="26">
        <v>0.54</v>
      </c>
      <c r="P297" s="26">
        <v>0</v>
      </c>
      <c r="Q297" s="26">
        <v>0</v>
      </c>
      <c r="R297" s="26">
        <v>0.24</v>
      </c>
      <c r="S297" s="27">
        <v>3.6795896221761861</v>
      </c>
      <c r="T297" s="27">
        <v>0</v>
      </c>
      <c r="U297" s="27">
        <v>0</v>
      </c>
      <c r="V297" s="27">
        <v>1.6476720558353213</v>
      </c>
      <c r="W297" s="26">
        <v>101.37</v>
      </c>
      <c r="X297" s="26">
        <v>125.01</v>
      </c>
      <c r="Y297" s="26">
        <v>0</v>
      </c>
      <c r="Z297" s="26">
        <v>226.38</v>
      </c>
      <c r="AA297" s="26">
        <v>4.17</v>
      </c>
      <c r="AB297" s="26">
        <v>0</v>
      </c>
      <c r="AC297" s="26">
        <v>0</v>
      </c>
      <c r="AD297" s="25">
        <v>373</v>
      </c>
      <c r="AE297" s="25">
        <v>0</v>
      </c>
      <c r="AF297" s="25">
        <v>0</v>
      </c>
      <c r="AG297" s="25">
        <v>373</v>
      </c>
      <c r="AH297" s="28"/>
      <c r="AI297" s="28"/>
      <c r="AJ297" s="28"/>
      <c r="AK297" s="28"/>
      <c r="AL297" s="27">
        <v>2.2519999999999998</v>
      </c>
      <c r="AM297" s="27">
        <v>0</v>
      </c>
      <c r="AN297" s="27">
        <v>0</v>
      </c>
      <c r="AO297" s="27">
        <v>2.2519999999999998</v>
      </c>
      <c r="AP297" s="25">
        <v>228</v>
      </c>
      <c r="AQ297" s="25">
        <v>0</v>
      </c>
      <c r="AR297" s="25">
        <v>0</v>
      </c>
      <c r="AS297" s="25">
        <v>228</v>
      </c>
    </row>
    <row r="298" spans="1:45" s="46" customFormat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48</v>
      </c>
      <c r="G298" s="42">
        <v>435.61</v>
      </c>
      <c r="H298" s="42">
        <v>204.38</v>
      </c>
      <c r="I298" s="42">
        <v>8.1999999999999993</v>
      </c>
      <c r="J298" s="42">
        <v>648.19000000000005</v>
      </c>
      <c r="K298" s="41">
        <v>14</v>
      </c>
      <c r="L298" s="41">
        <v>0</v>
      </c>
      <c r="M298" s="41">
        <v>0</v>
      </c>
      <c r="N298" s="41">
        <v>14</v>
      </c>
      <c r="O298" s="42">
        <v>0.32</v>
      </c>
      <c r="P298" s="42">
        <v>0</v>
      </c>
      <c r="Q298" s="42">
        <v>0</v>
      </c>
      <c r="R298" s="42">
        <v>0.23</v>
      </c>
      <c r="S298" s="43">
        <v>2.4518870282429392</v>
      </c>
      <c r="T298" s="43">
        <v>0</v>
      </c>
      <c r="U298" s="43">
        <v>0</v>
      </c>
      <c r="V298" s="43">
        <v>1.7792690668359481</v>
      </c>
      <c r="W298" s="42">
        <v>400.1</v>
      </c>
      <c r="X298" s="42">
        <v>149.82</v>
      </c>
      <c r="Y298" s="42">
        <v>1.43</v>
      </c>
      <c r="Z298" s="42">
        <v>551.35</v>
      </c>
      <c r="AA298" s="42">
        <v>7.66</v>
      </c>
      <c r="AB298" s="42">
        <v>0</v>
      </c>
      <c r="AC298" s="42">
        <v>0</v>
      </c>
      <c r="AD298" s="41">
        <v>981</v>
      </c>
      <c r="AE298" s="41">
        <v>0</v>
      </c>
      <c r="AF298" s="41">
        <v>0</v>
      </c>
      <c r="AG298" s="41">
        <v>981</v>
      </c>
      <c r="AH298" s="44" t="s">
        <v>578</v>
      </c>
      <c r="AI298" s="44" t="s">
        <v>31</v>
      </c>
      <c r="AJ298" s="44" t="s">
        <v>31</v>
      </c>
      <c r="AK298" s="44" t="s">
        <v>578</v>
      </c>
      <c r="AL298" s="43">
        <v>2.4510000000000001</v>
      </c>
      <c r="AM298" s="43">
        <v>0</v>
      </c>
      <c r="AN298" s="43">
        <v>0</v>
      </c>
      <c r="AO298" s="43">
        <v>2.4510000000000001</v>
      </c>
      <c r="AP298" s="41">
        <v>981</v>
      </c>
      <c r="AQ298" s="41">
        <v>0</v>
      </c>
      <c r="AR298" s="41">
        <v>0</v>
      </c>
      <c r="AS298" s="41">
        <v>981</v>
      </c>
    </row>
    <row r="299" spans="1:45" s="4" customFormat="1" hidden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8</v>
      </c>
      <c r="G299" s="26">
        <v>26.6</v>
      </c>
      <c r="H299" s="26">
        <v>35.200000000000003</v>
      </c>
      <c r="I299" s="26">
        <v>0</v>
      </c>
      <c r="J299" s="26">
        <v>61.8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8.43</v>
      </c>
      <c r="X299" s="26">
        <v>8.51</v>
      </c>
      <c r="Y299" s="26">
        <v>0.01</v>
      </c>
      <c r="Z299" s="26">
        <v>16.95</v>
      </c>
      <c r="AA299" s="26">
        <v>0</v>
      </c>
      <c r="AB299" s="26">
        <v>0</v>
      </c>
      <c r="AC299" s="26">
        <v>0</v>
      </c>
      <c r="AD299" s="25">
        <v>0</v>
      </c>
      <c r="AE299" s="25">
        <v>0</v>
      </c>
      <c r="AF299" s="25">
        <v>0</v>
      </c>
      <c r="AG299" s="25">
        <v>0</v>
      </c>
      <c r="AH299" s="28"/>
      <c r="AI299" s="28"/>
      <c r="AJ299" s="28"/>
      <c r="AK299" s="28"/>
      <c r="AL299" s="27">
        <v>0</v>
      </c>
      <c r="AM299" s="27">
        <v>0</v>
      </c>
      <c r="AN299" s="27">
        <v>0</v>
      </c>
      <c r="AO299" s="27">
        <v>0</v>
      </c>
      <c r="AP299" s="25">
        <v>0</v>
      </c>
      <c r="AQ299" s="25">
        <v>0</v>
      </c>
      <c r="AR299" s="25">
        <v>0</v>
      </c>
      <c r="AS299" s="25">
        <v>0</v>
      </c>
    </row>
    <row r="300" spans="1:45" s="4" customFormat="1" ht="37.5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6</v>
      </c>
      <c r="G300" s="26">
        <v>36.299999999999997</v>
      </c>
      <c r="H300" s="26">
        <v>12.5</v>
      </c>
      <c r="I300" s="26">
        <v>2.9</v>
      </c>
      <c r="J300" s="26">
        <v>51.7</v>
      </c>
      <c r="K300" s="25">
        <v>1</v>
      </c>
      <c r="L300" s="25">
        <v>0</v>
      </c>
      <c r="M300" s="25">
        <v>0</v>
      </c>
      <c r="N300" s="25">
        <v>1</v>
      </c>
      <c r="O300" s="26">
        <v>0.28000000000000003</v>
      </c>
      <c r="P300" s="26">
        <v>0</v>
      </c>
      <c r="Q300" s="26">
        <v>0</v>
      </c>
      <c r="R300" s="26">
        <v>0.23</v>
      </c>
      <c r="S300" s="27">
        <v>2.4446761673039044</v>
      </c>
      <c r="T300" s="27">
        <v>0</v>
      </c>
      <c r="U300" s="27">
        <v>0</v>
      </c>
      <c r="V300" s="27">
        <v>1.9868173258003765</v>
      </c>
      <c r="W300" s="26">
        <v>86.31</v>
      </c>
      <c r="X300" s="26">
        <v>18.07</v>
      </c>
      <c r="Y300" s="26">
        <v>1.82</v>
      </c>
      <c r="Z300" s="26">
        <v>106.2</v>
      </c>
      <c r="AA300" s="26">
        <v>16.670000000000002</v>
      </c>
      <c r="AB300" s="26">
        <v>0</v>
      </c>
      <c r="AC300" s="26">
        <v>0</v>
      </c>
      <c r="AD300" s="25">
        <v>211</v>
      </c>
      <c r="AE300" s="25">
        <v>0</v>
      </c>
      <c r="AF300" s="25">
        <v>0</v>
      </c>
      <c r="AG300" s="25">
        <v>211</v>
      </c>
      <c r="AH300" s="28"/>
      <c r="AI300" s="28"/>
      <c r="AJ300" s="28"/>
      <c r="AK300" s="28"/>
      <c r="AL300" s="27">
        <v>4.6680000000000001</v>
      </c>
      <c r="AM300" s="27">
        <v>0</v>
      </c>
      <c r="AN300" s="27">
        <v>0</v>
      </c>
      <c r="AO300" s="27">
        <v>4.6680000000000001</v>
      </c>
      <c r="AP300" s="25">
        <v>403</v>
      </c>
      <c r="AQ300" s="25">
        <v>0</v>
      </c>
      <c r="AR300" s="25">
        <v>0</v>
      </c>
      <c r="AS300" s="25">
        <v>403</v>
      </c>
    </row>
    <row r="301" spans="1:45" s="4" customFormat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16</v>
      </c>
      <c r="G301" s="26">
        <v>194</v>
      </c>
      <c r="H301" s="26">
        <v>12.4</v>
      </c>
      <c r="I301" s="26">
        <v>6.4</v>
      </c>
      <c r="J301" s="26">
        <v>212.8</v>
      </c>
      <c r="K301" s="25">
        <v>4</v>
      </c>
      <c r="L301" s="25">
        <v>0</v>
      </c>
      <c r="M301" s="25">
        <v>0</v>
      </c>
      <c r="N301" s="25">
        <v>4</v>
      </c>
      <c r="O301" s="26">
        <v>0.21</v>
      </c>
      <c r="P301" s="26">
        <v>0</v>
      </c>
      <c r="Q301" s="26">
        <v>0</v>
      </c>
      <c r="R301" s="26">
        <v>0.18</v>
      </c>
      <c r="S301" s="27">
        <v>1.8335615098767846</v>
      </c>
      <c r="T301" s="27">
        <v>0</v>
      </c>
      <c r="U301" s="27">
        <v>0</v>
      </c>
      <c r="V301" s="27">
        <v>1.6113092424698148</v>
      </c>
      <c r="W301" s="26">
        <v>204.52</v>
      </c>
      <c r="X301" s="26">
        <v>22.7</v>
      </c>
      <c r="Y301" s="26">
        <v>5.51</v>
      </c>
      <c r="Z301" s="26">
        <v>232.73</v>
      </c>
      <c r="AA301" s="26">
        <v>20.83</v>
      </c>
      <c r="AB301" s="26">
        <v>0</v>
      </c>
      <c r="AC301" s="26">
        <v>0</v>
      </c>
      <c r="AD301" s="25">
        <v>375</v>
      </c>
      <c r="AE301" s="25">
        <v>0</v>
      </c>
      <c r="AF301" s="25">
        <v>0</v>
      </c>
      <c r="AG301" s="25">
        <v>375</v>
      </c>
      <c r="AH301" s="28"/>
      <c r="AI301" s="28"/>
      <c r="AJ301" s="28"/>
      <c r="AK301" s="28"/>
      <c r="AL301" s="27">
        <v>4.3739999999999997</v>
      </c>
      <c r="AM301" s="27">
        <v>0</v>
      </c>
      <c r="AN301" s="27">
        <v>0</v>
      </c>
      <c r="AO301" s="27">
        <v>4.3739999999999997</v>
      </c>
      <c r="AP301" s="25">
        <v>895</v>
      </c>
      <c r="AQ301" s="25">
        <v>0</v>
      </c>
      <c r="AR301" s="25">
        <v>0</v>
      </c>
      <c r="AS301" s="25">
        <v>895</v>
      </c>
    </row>
    <row r="302" spans="1:45" s="4" customFormat="1" ht="37.5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10</v>
      </c>
      <c r="G302" s="26">
        <v>85.84</v>
      </c>
      <c r="H302" s="26">
        <v>28</v>
      </c>
      <c r="I302" s="26">
        <v>0</v>
      </c>
      <c r="J302" s="26">
        <v>113.84</v>
      </c>
      <c r="K302" s="25">
        <v>4</v>
      </c>
      <c r="L302" s="25">
        <v>0</v>
      </c>
      <c r="M302" s="25">
        <v>0</v>
      </c>
      <c r="N302" s="25">
        <v>4</v>
      </c>
      <c r="O302" s="26">
        <v>0.47</v>
      </c>
      <c r="P302" s="26">
        <v>0</v>
      </c>
      <c r="Q302" s="26">
        <v>0</v>
      </c>
      <c r="R302" s="26">
        <v>0.38</v>
      </c>
      <c r="S302" s="27">
        <v>4.1027104136947221</v>
      </c>
      <c r="T302" s="27">
        <v>0</v>
      </c>
      <c r="U302" s="27">
        <v>0</v>
      </c>
      <c r="V302" s="27">
        <v>3.3025584493133064</v>
      </c>
      <c r="W302" s="26">
        <v>175.25</v>
      </c>
      <c r="X302" s="26">
        <v>41.51</v>
      </c>
      <c r="Y302" s="26">
        <v>0.95</v>
      </c>
      <c r="Z302" s="26">
        <v>217.71</v>
      </c>
      <c r="AA302" s="26">
        <v>10.14</v>
      </c>
      <c r="AB302" s="26">
        <v>0</v>
      </c>
      <c r="AC302" s="26">
        <v>0</v>
      </c>
      <c r="AD302" s="25">
        <v>719</v>
      </c>
      <c r="AE302" s="25">
        <v>0</v>
      </c>
      <c r="AF302" s="25">
        <v>0</v>
      </c>
      <c r="AG302" s="25">
        <v>719</v>
      </c>
      <c r="AH302" s="28"/>
      <c r="AI302" s="28"/>
      <c r="AJ302" s="28"/>
      <c r="AK302" s="28"/>
      <c r="AL302" s="27">
        <v>4.766</v>
      </c>
      <c r="AM302" s="27">
        <v>0</v>
      </c>
      <c r="AN302" s="27">
        <v>0</v>
      </c>
      <c r="AO302" s="27">
        <v>4.766</v>
      </c>
      <c r="AP302" s="25">
        <v>835</v>
      </c>
      <c r="AQ302" s="25">
        <v>0</v>
      </c>
      <c r="AR302" s="25">
        <v>0</v>
      </c>
      <c r="AS302" s="25">
        <v>835</v>
      </c>
    </row>
    <row r="303" spans="1:45" s="4" customFormat="1" ht="37.5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3</v>
      </c>
      <c r="G303" s="26">
        <v>30.4</v>
      </c>
      <c r="H303" s="26">
        <v>0</v>
      </c>
      <c r="I303" s="26">
        <v>0</v>
      </c>
      <c r="J303" s="26">
        <v>30.4</v>
      </c>
      <c r="K303" s="25">
        <v>2</v>
      </c>
      <c r="L303" s="25">
        <v>0</v>
      </c>
      <c r="M303" s="25">
        <v>0</v>
      </c>
      <c r="N303" s="25">
        <v>2</v>
      </c>
      <c r="O303" s="26">
        <v>0.66</v>
      </c>
      <c r="P303" s="26">
        <v>0</v>
      </c>
      <c r="Q303" s="26">
        <v>0</v>
      </c>
      <c r="R303" s="26">
        <v>0.66</v>
      </c>
      <c r="S303" s="27">
        <v>5.7620817843866172</v>
      </c>
      <c r="T303" s="27">
        <v>0</v>
      </c>
      <c r="U303" s="27">
        <v>0</v>
      </c>
      <c r="V303" s="27">
        <v>5.7620817843866172</v>
      </c>
      <c r="W303" s="26">
        <v>59.18</v>
      </c>
      <c r="X303" s="26">
        <v>0</v>
      </c>
      <c r="Y303" s="26">
        <v>0</v>
      </c>
      <c r="Z303" s="26">
        <v>59.18</v>
      </c>
      <c r="AA303" s="26">
        <v>8.7100000000000009</v>
      </c>
      <c r="AB303" s="26">
        <v>0</v>
      </c>
      <c r="AC303" s="26">
        <v>0</v>
      </c>
      <c r="AD303" s="25">
        <v>341</v>
      </c>
      <c r="AE303" s="25">
        <v>0</v>
      </c>
      <c r="AF303" s="25">
        <v>0</v>
      </c>
      <c r="AG303" s="25">
        <v>341</v>
      </c>
      <c r="AH303" s="28"/>
      <c r="AI303" s="28"/>
      <c r="AJ303" s="28"/>
      <c r="AK303" s="28"/>
      <c r="AL303" s="27">
        <v>5.7489999999999997</v>
      </c>
      <c r="AM303" s="27">
        <v>0</v>
      </c>
      <c r="AN303" s="27">
        <v>0</v>
      </c>
      <c r="AO303" s="27">
        <v>5.7489999999999997</v>
      </c>
      <c r="AP303" s="25">
        <v>340</v>
      </c>
      <c r="AQ303" s="25">
        <v>0</v>
      </c>
      <c r="AR303" s="25">
        <v>0</v>
      </c>
      <c r="AS303" s="25">
        <v>340</v>
      </c>
    </row>
    <row r="304" spans="1:45" s="4" customFormat="1" ht="37.5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3</v>
      </c>
      <c r="G304" s="26">
        <v>31.1</v>
      </c>
      <c r="H304" s="26">
        <v>0</v>
      </c>
      <c r="I304" s="26">
        <v>0</v>
      </c>
      <c r="J304" s="26">
        <v>31.1</v>
      </c>
      <c r="K304" s="25">
        <v>1</v>
      </c>
      <c r="L304" s="25">
        <v>0</v>
      </c>
      <c r="M304" s="25">
        <v>0</v>
      </c>
      <c r="N304" s="25">
        <v>1</v>
      </c>
      <c r="O304" s="26">
        <v>0.32</v>
      </c>
      <c r="P304" s="26">
        <v>0</v>
      </c>
      <c r="Q304" s="26">
        <v>0</v>
      </c>
      <c r="R304" s="26">
        <v>0.32</v>
      </c>
      <c r="S304" s="27">
        <v>2.8037383177570092</v>
      </c>
      <c r="T304" s="27">
        <v>0</v>
      </c>
      <c r="U304" s="27">
        <v>0</v>
      </c>
      <c r="V304" s="27">
        <v>2.8037383177570092</v>
      </c>
      <c r="W304" s="26">
        <v>52.43</v>
      </c>
      <c r="X304" s="26">
        <v>0</v>
      </c>
      <c r="Y304" s="26">
        <v>0</v>
      </c>
      <c r="Z304" s="26">
        <v>52.43</v>
      </c>
      <c r="AA304" s="26">
        <v>11.11</v>
      </c>
      <c r="AB304" s="26">
        <v>0</v>
      </c>
      <c r="AC304" s="26">
        <v>0</v>
      </c>
      <c r="AD304" s="25">
        <v>147</v>
      </c>
      <c r="AE304" s="25">
        <v>0</v>
      </c>
      <c r="AF304" s="25">
        <v>0</v>
      </c>
      <c r="AG304" s="25">
        <v>147</v>
      </c>
      <c r="AH304" s="28"/>
      <c r="AI304" s="28"/>
      <c r="AJ304" s="28"/>
      <c r="AK304" s="28"/>
      <c r="AL304" s="27">
        <v>3.5550000000000002</v>
      </c>
      <c r="AM304" s="27">
        <v>0</v>
      </c>
      <c r="AN304" s="27">
        <v>0</v>
      </c>
      <c r="AO304" s="27">
        <v>3.5550000000000002</v>
      </c>
      <c r="AP304" s="25">
        <v>186</v>
      </c>
      <c r="AQ304" s="25">
        <v>0</v>
      </c>
      <c r="AR304" s="25">
        <v>0</v>
      </c>
      <c r="AS304" s="25">
        <v>186</v>
      </c>
    </row>
    <row r="305" spans="1:45" s="4" customFormat="1" ht="37.5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4</v>
      </c>
      <c r="G305" s="26">
        <v>34.1</v>
      </c>
      <c r="H305" s="26">
        <v>0</v>
      </c>
      <c r="I305" s="26">
        <v>0</v>
      </c>
      <c r="J305" s="26">
        <v>34.1</v>
      </c>
      <c r="K305" s="25">
        <v>1</v>
      </c>
      <c r="L305" s="25">
        <v>0</v>
      </c>
      <c r="M305" s="25">
        <v>0</v>
      </c>
      <c r="N305" s="25">
        <v>1</v>
      </c>
      <c r="O305" s="26">
        <v>0.28999999999999998</v>
      </c>
      <c r="P305" s="26">
        <v>0</v>
      </c>
      <c r="Q305" s="26">
        <v>0</v>
      </c>
      <c r="R305" s="26">
        <v>0.28999999999999998</v>
      </c>
      <c r="S305" s="27">
        <v>2.5353411186232329</v>
      </c>
      <c r="T305" s="27">
        <v>0</v>
      </c>
      <c r="U305" s="27">
        <v>0</v>
      </c>
      <c r="V305" s="27">
        <v>2.5353411186232329</v>
      </c>
      <c r="W305" s="26">
        <v>65.08</v>
      </c>
      <c r="X305" s="26">
        <v>0</v>
      </c>
      <c r="Y305" s="26">
        <v>0</v>
      </c>
      <c r="Z305" s="26">
        <v>65.08</v>
      </c>
      <c r="AA305" s="26">
        <v>10</v>
      </c>
      <c r="AB305" s="26">
        <v>0</v>
      </c>
      <c r="AC305" s="26">
        <v>0</v>
      </c>
      <c r="AD305" s="25">
        <v>165</v>
      </c>
      <c r="AE305" s="25">
        <v>0</v>
      </c>
      <c r="AF305" s="25">
        <v>0</v>
      </c>
      <c r="AG305" s="25">
        <v>165</v>
      </c>
      <c r="AH305" s="28"/>
      <c r="AI305" s="28"/>
      <c r="AJ305" s="28"/>
      <c r="AK305" s="28"/>
      <c r="AL305" s="27">
        <v>2.9</v>
      </c>
      <c r="AM305" s="27">
        <v>0</v>
      </c>
      <c r="AN305" s="27">
        <v>0</v>
      </c>
      <c r="AO305" s="27">
        <v>2.9</v>
      </c>
      <c r="AP305" s="25">
        <v>189</v>
      </c>
      <c r="AQ305" s="25">
        <v>0</v>
      </c>
      <c r="AR305" s="25">
        <v>0</v>
      </c>
      <c r="AS305" s="25">
        <v>189</v>
      </c>
    </row>
    <row r="306" spans="1:45" s="4" customFormat="1" ht="37.5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3</v>
      </c>
      <c r="G306" s="26">
        <v>38.85</v>
      </c>
      <c r="H306" s="26">
        <v>0</v>
      </c>
      <c r="I306" s="26">
        <v>0</v>
      </c>
      <c r="J306" s="26">
        <v>38.85</v>
      </c>
      <c r="K306" s="25">
        <v>1</v>
      </c>
      <c r="L306" s="25">
        <v>0</v>
      </c>
      <c r="M306" s="25">
        <v>0</v>
      </c>
      <c r="N306" s="25">
        <v>1</v>
      </c>
      <c r="O306" s="26">
        <v>0.26</v>
      </c>
      <c r="P306" s="26">
        <v>0</v>
      </c>
      <c r="Q306" s="26">
        <v>0</v>
      </c>
      <c r="R306" s="26">
        <v>0.23</v>
      </c>
      <c r="S306" s="27">
        <v>2.2696323195642303</v>
      </c>
      <c r="T306" s="27">
        <v>0</v>
      </c>
      <c r="U306" s="27">
        <v>0</v>
      </c>
      <c r="V306" s="27">
        <v>1.9994668088509733</v>
      </c>
      <c r="W306" s="26">
        <v>66.09</v>
      </c>
      <c r="X306" s="26">
        <v>8.59</v>
      </c>
      <c r="Y306" s="26">
        <v>0.34</v>
      </c>
      <c r="Z306" s="26">
        <v>75.02</v>
      </c>
      <c r="AA306" s="26">
        <v>6.25</v>
      </c>
      <c r="AB306" s="26">
        <v>0</v>
      </c>
      <c r="AC306" s="26">
        <v>0</v>
      </c>
      <c r="AD306" s="25">
        <v>150</v>
      </c>
      <c r="AE306" s="25">
        <v>0</v>
      </c>
      <c r="AF306" s="25">
        <v>0</v>
      </c>
      <c r="AG306" s="25">
        <v>150</v>
      </c>
      <c r="AH306" s="28"/>
      <c r="AI306" s="28"/>
      <c r="AJ306" s="28"/>
      <c r="AK306" s="28"/>
      <c r="AL306" s="27">
        <v>1.625</v>
      </c>
      <c r="AM306" s="27">
        <v>0</v>
      </c>
      <c r="AN306" s="27">
        <v>0</v>
      </c>
      <c r="AO306" s="27">
        <v>1.625</v>
      </c>
      <c r="AP306" s="25">
        <v>107</v>
      </c>
      <c r="AQ306" s="25">
        <v>0</v>
      </c>
      <c r="AR306" s="25">
        <v>0</v>
      </c>
      <c r="AS306" s="25">
        <v>107</v>
      </c>
    </row>
    <row r="307" spans="1:45" s="4" customFormat="1" ht="37.5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6</v>
      </c>
      <c r="G307" s="26">
        <v>61.2</v>
      </c>
      <c r="H307" s="26">
        <v>0.9</v>
      </c>
      <c r="I307" s="26">
        <v>7.7</v>
      </c>
      <c r="J307" s="26">
        <v>69.8</v>
      </c>
      <c r="K307" s="25">
        <v>3</v>
      </c>
      <c r="L307" s="25">
        <v>0</v>
      </c>
      <c r="M307" s="25">
        <v>0</v>
      </c>
      <c r="N307" s="25">
        <v>3</v>
      </c>
      <c r="O307" s="26">
        <v>0.49</v>
      </c>
      <c r="P307" s="26">
        <v>0</v>
      </c>
      <c r="Q307" s="26">
        <v>0</v>
      </c>
      <c r="R307" s="26">
        <v>0.45</v>
      </c>
      <c r="S307" s="27">
        <v>4.2805354155047404</v>
      </c>
      <c r="T307" s="27">
        <v>0</v>
      </c>
      <c r="U307" s="27">
        <v>0</v>
      </c>
      <c r="V307" s="27">
        <v>3.9308578745198468</v>
      </c>
      <c r="W307" s="26">
        <v>143.44</v>
      </c>
      <c r="X307" s="26">
        <v>2.0499999999999998</v>
      </c>
      <c r="Y307" s="26">
        <v>10.71</v>
      </c>
      <c r="Z307" s="26">
        <v>156.19999999999999</v>
      </c>
      <c r="AA307" s="26">
        <v>16.670000000000002</v>
      </c>
      <c r="AB307" s="26">
        <v>0</v>
      </c>
      <c r="AC307" s="26">
        <v>0</v>
      </c>
      <c r="AD307" s="25">
        <v>614</v>
      </c>
      <c r="AE307" s="25">
        <v>0</v>
      </c>
      <c r="AF307" s="25">
        <v>0</v>
      </c>
      <c r="AG307" s="25">
        <v>614</v>
      </c>
      <c r="AH307" s="28"/>
      <c r="AI307" s="28"/>
      <c r="AJ307" s="28"/>
      <c r="AK307" s="28"/>
      <c r="AL307" s="27">
        <v>8.1679999999999993</v>
      </c>
      <c r="AM307" s="27">
        <v>0</v>
      </c>
      <c r="AN307" s="27">
        <v>0</v>
      </c>
      <c r="AO307" s="27">
        <v>8.1679999999999993</v>
      </c>
      <c r="AP307" s="25">
        <v>1172</v>
      </c>
      <c r="AQ307" s="25">
        <v>0</v>
      </c>
      <c r="AR307" s="25">
        <v>0</v>
      </c>
      <c r="AS307" s="25">
        <v>1172</v>
      </c>
    </row>
    <row r="308" spans="1:45" s="46" customFormat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59</v>
      </c>
      <c r="G308" s="42">
        <v>538.39</v>
      </c>
      <c r="H308" s="42">
        <v>89</v>
      </c>
      <c r="I308" s="42">
        <v>17</v>
      </c>
      <c r="J308" s="42">
        <v>644.39</v>
      </c>
      <c r="K308" s="41">
        <v>17</v>
      </c>
      <c r="L308" s="41">
        <v>0</v>
      </c>
      <c r="M308" s="41">
        <v>0</v>
      </c>
      <c r="N308" s="41">
        <v>17</v>
      </c>
      <c r="O308" s="42">
        <v>0.32</v>
      </c>
      <c r="P308" s="42">
        <v>0</v>
      </c>
      <c r="Q308" s="42">
        <v>0</v>
      </c>
      <c r="R308" s="42">
        <v>0.28000000000000003</v>
      </c>
      <c r="S308" s="43">
        <v>3.1624318892103216</v>
      </c>
      <c r="T308" s="43">
        <v>0</v>
      </c>
      <c r="U308" s="43">
        <v>0</v>
      </c>
      <c r="V308" s="43">
        <v>2.7733061640346408</v>
      </c>
      <c r="W308" s="42">
        <v>860.73</v>
      </c>
      <c r="X308" s="42">
        <v>101.43</v>
      </c>
      <c r="Y308" s="42">
        <v>19.34</v>
      </c>
      <c r="Z308" s="42">
        <v>981.5</v>
      </c>
      <c r="AA308" s="42">
        <v>9.8800000000000008</v>
      </c>
      <c r="AB308" s="42">
        <v>0</v>
      </c>
      <c r="AC308" s="42">
        <v>0</v>
      </c>
      <c r="AD308" s="41">
        <v>2722</v>
      </c>
      <c r="AE308" s="41">
        <v>0</v>
      </c>
      <c r="AF308" s="41">
        <v>0</v>
      </c>
      <c r="AG308" s="41">
        <v>2722</v>
      </c>
      <c r="AH308" s="44" t="s">
        <v>579</v>
      </c>
      <c r="AI308" s="44" t="s">
        <v>31</v>
      </c>
      <c r="AJ308" s="44" t="s">
        <v>31</v>
      </c>
      <c r="AK308" s="44" t="s">
        <v>579</v>
      </c>
      <c r="AL308" s="43">
        <v>3.1619999999999999</v>
      </c>
      <c r="AM308" s="43">
        <v>0</v>
      </c>
      <c r="AN308" s="43">
        <v>0</v>
      </c>
      <c r="AO308" s="43">
        <v>3.1619999999999999</v>
      </c>
      <c r="AP308" s="41">
        <v>2722</v>
      </c>
      <c r="AQ308" s="41">
        <v>0</v>
      </c>
      <c r="AR308" s="41">
        <v>0</v>
      </c>
      <c r="AS308" s="41">
        <v>2722</v>
      </c>
    </row>
    <row r="309" spans="1:45" s="4" customFormat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16</v>
      </c>
      <c r="G309" s="26">
        <v>140</v>
      </c>
      <c r="H309" s="26">
        <v>0</v>
      </c>
      <c r="I309" s="26">
        <v>0</v>
      </c>
      <c r="J309" s="26">
        <v>140</v>
      </c>
      <c r="K309" s="25">
        <v>11</v>
      </c>
      <c r="L309" s="25">
        <v>0</v>
      </c>
      <c r="M309" s="25">
        <v>0</v>
      </c>
      <c r="N309" s="25">
        <v>11</v>
      </c>
      <c r="O309" s="26">
        <v>0.79</v>
      </c>
      <c r="P309" s="26">
        <v>0</v>
      </c>
      <c r="Q309" s="26">
        <v>0</v>
      </c>
      <c r="R309" s="26">
        <v>0.78</v>
      </c>
      <c r="S309" s="54">
        <v>13.122896971639161</v>
      </c>
      <c r="T309" s="54">
        <v>0</v>
      </c>
      <c r="U309" s="54">
        <v>0</v>
      </c>
      <c r="V309" s="54">
        <v>12.959886066935676</v>
      </c>
      <c r="W309" s="26">
        <v>124.82</v>
      </c>
      <c r="X309" s="26">
        <v>0</v>
      </c>
      <c r="Y309" s="26">
        <v>1.57</v>
      </c>
      <c r="Z309" s="26">
        <v>126.39</v>
      </c>
      <c r="AA309" s="26">
        <v>41.67</v>
      </c>
      <c r="AB309" s="26">
        <v>0</v>
      </c>
      <c r="AC309" s="26">
        <v>0</v>
      </c>
      <c r="AD309" s="25">
        <v>1638</v>
      </c>
      <c r="AE309" s="25">
        <v>0</v>
      </c>
      <c r="AF309" s="25">
        <v>0</v>
      </c>
      <c r="AG309" s="25">
        <v>1638</v>
      </c>
      <c r="AH309" s="28"/>
      <c r="AI309" s="28"/>
      <c r="AJ309" s="28"/>
      <c r="AK309" s="28"/>
      <c r="AL309" s="27">
        <v>32.918999999999997</v>
      </c>
      <c r="AM309" s="27">
        <v>0</v>
      </c>
      <c r="AN309" s="27">
        <v>0</v>
      </c>
      <c r="AO309" s="27">
        <v>32.918999999999997</v>
      </c>
      <c r="AP309" s="25">
        <v>4109</v>
      </c>
      <c r="AQ309" s="25">
        <v>0</v>
      </c>
      <c r="AR309" s="25">
        <v>0</v>
      </c>
      <c r="AS309" s="25">
        <v>4109</v>
      </c>
    </row>
    <row r="310" spans="1:45" s="4" customFormat="1" ht="37.5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173</v>
      </c>
      <c r="G310" s="26">
        <v>3161.8</v>
      </c>
      <c r="H310" s="26">
        <v>66.8</v>
      </c>
      <c r="I310" s="26">
        <v>254.4</v>
      </c>
      <c r="J310" s="26">
        <v>3483</v>
      </c>
      <c r="K310" s="25">
        <v>35</v>
      </c>
      <c r="L310" s="25">
        <v>0</v>
      </c>
      <c r="M310" s="25">
        <v>8</v>
      </c>
      <c r="N310" s="25">
        <v>43</v>
      </c>
      <c r="O310" s="26">
        <v>0.11</v>
      </c>
      <c r="P310" s="26">
        <v>0</v>
      </c>
      <c r="Q310" s="26">
        <v>0.31</v>
      </c>
      <c r="R310" s="26">
        <v>0.12</v>
      </c>
      <c r="S310" s="54">
        <v>1.8275811853793504</v>
      </c>
      <c r="T310" s="54">
        <v>0</v>
      </c>
      <c r="U310" s="54">
        <v>10.457290767903364</v>
      </c>
      <c r="V310" s="54">
        <v>2.2559267317051637</v>
      </c>
      <c r="W310" s="26">
        <v>14146.02</v>
      </c>
      <c r="X310" s="26">
        <v>52.8</v>
      </c>
      <c r="Y310" s="26">
        <v>753.35</v>
      </c>
      <c r="Z310" s="26">
        <v>14952.17</v>
      </c>
      <c r="AA310" s="26">
        <v>16.03</v>
      </c>
      <c r="AB310" s="26">
        <v>0</v>
      </c>
      <c r="AC310" s="26">
        <v>18.52</v>
      </c>
      <c r="AD310" s="25">
        <v>25853</v>
      </c>
      <c r="AE310" s="25">
        <v>0</v>
      </c>
      <c r="AF310" s="25">
        <v>7878</v>
      </c>
      <c r="AG310" s="25">
        <v>33731</v>
      </c>
      <c r="AH310" s="28"/>
      <c r="AI310" s="28"/>
      <c r="AJ310" s="28"/>
      <c r="AK310" s="28"/>
      <c r="AL310" s="27">
        <v>1.7629999999999999</v>
      </c>
      <c r="AM310" s="27">
        <v>0</v>
      </c>
      <c r="AN310" s="27">
        <v>5.7409999999999997</v>
      </c>
      <c r="AO310" s="27">
        <v>7.5039999999999996</v>
      </c>
      <c r="AP310" s="25">
        <v>24939</v>
      </c>
      <c r="AQ310" s="25">
        <v>0</v>
      </c>
      <c r="AR310" s="25">
        <v>4325</v>
      </c>
      <c r="AS310" s="25">
        <v>29264</v>
      </c>
    </row>
    <row r="311" spans="1:45" s="4" customFormat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33</v>
      </c>
      <c r="G311" s="26">
        <v>256.2</v>
      </c>
      <c r="H311" s="26">
        <v>120.05</v>
      </c>
      <c r="I311" s="26">
        <v>88.66</v>
      </c>
      <c r="J311" s="26">
        <v>464.91</v>
      </c>
      <c r="K311" s="25">
        <v>10</v>
      </c>
      <c r="L311" s="25">
        <v>0</v>
      </c>
      <c r="M311" s="25">
        <v>0</v>
      </c>
      <c r="N311" s="25">
        <v>10</v>
      </c>
      <c r="O311" s="26">
        <v>0.39</v>
      </c>
      <c r="P311" s="26">
        <v>0</v>
      </c>
      <c r="Q311" s="26">
        <v>0</v>
      </c>
      <c r="R311" s="26">
        <v>0.17</v>
      </c>
      <c r="S311" s="27">
        <v>6.4793755961014261</v>
      </c>
      <c r="T311" s="27">
        <v>0</v>
      </c>
      <c r="U311" s="27">
        <v>0</v>
      </c>
      <c r="V311" s="27">
        <v>2.8915316731141201</v>
      </c>
      <c r="W311" s="26">
        <v>1771.93</v>
      </c>
      <c r="X311" s="26">
        <v>1119</v>
      </c>
      <c r="Y311" s="26">
        <v>1079.6300000000001</v>
      </c>
      <c r="Z311" s="26">
        <v>3970.56</v>
      </c>
      <c r="AA311" s="26">
        <v>7.06</v>
      </c>
      <c r="AB311" s="26">
        <v>0</v>
      </c>
      <c r="AC311" s="26">
        <v>0</v>
      </c>
      <c r="AD311" s="25">
        <v>11481</v>
      </c>
      <c r="AE311" s="25">
        <v>0</v>
      </c>
      <c r="AF311" s="25">
        <v>0</v>
      </c>
      <c r="AG311" s="25">
        <v>11481</v>
      </c>
      <c r="AH311" s="28"/>
      <c r="AI311" s="28"/>
      <c r="AJ311" s="28"/>
      <c r="AK311" s="28"/>
      <c r="AL311" s="27">
        <v>2.7530000000000001</v>
      </c>
      <c r="AM311" s="27">
        <v>0</v>
      </c>
      <c r="AN311" s="27">
        <v>0</v>
      </c>
      <c r="AO311" s="27">
        <v>2.7530000000000001</v>
      </c>
      <c r="AP311" s="25">
        <v>4878</v>
      </c>
      <c r="AQ311" s="25">
        <v>0</v>
      </c>
      <c r="AR311" s="25">
        <v>0</v>
      </c>
      <c r="AS311" s="25">
        <v>4878</v>
      </c>
    </row>
    <row r="312" spans="1:45" s="4" customFormat="1" ht="37.5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5</v>
      </c>
      <c r="G312" s="26">
        <v>51.38</v>
      </c>
      <c r="H312" s="26">
        <v>0</v>
      </c>
      <c r="I312" s="26">
        <v>0</v>
      </c>
      <c r="J312" s="26">
        <v>51.38</v>
      </c>
      <c r="K312" s="25">
        <v>4</v>
      </c>
      <c r="L312" s="25">
        <v>0</v>
      </c>
      <c r="M312" s="25">
        <v>0</v>
      </c>
      <c r="N312" s="25">
        <v>4</v>
      </c>
      <c r="O312" s="26">
        <v>0.78</v>
      </c>
      <c r="P312" s="26">
        <v>0</v>
      </c>
      <c r="Q312" s="26">
        <v>0</v>
      </c>
      <c r="R312" s="26">
        <v>0.78</v>
      </c>
      <c r="S312" s="54">
        <v>12.959046337242839</v>
      </c>
      <c r="T312" s="54">
        <v>0</v>
      </c>
      <c r="U312" s="54">
        <v>0</v>
      </c>
      <c r="V312" s="54">
        <v>12.959046337242839</v>
      </c>
      <c r="W312" s="26">
        <v>416.08</v>
      </c>
      <c r="X312" s="26">
        <v>0</v>
      </c>
      <c r="Y312" s="26">
        <v>0</v>
      </c>
      <c r="Z312" s="26">
        <v>416.08</v>
      </c>
      <c r="AA312" s="26">
        <v>10.02</v>
      </c>
      <c r="AB312" s="26">
        <v>0</v>
      </c>
      <c r="AC312" s="26">
        <v>0</v>
      </c>
      <c r="AD312" s="25">
        <v>5392</v>
      </c>
      <c r="AE312" s="25">
        <v>0</v>
      </c>
      <c r="AF312" s="25">
        <v>0</v>
      </c>
      <c r="AG312" s="25">
        <v>5392</v>
      </c>
      <c r="AH312" s="28"/>
      <c r="AI312" s="28"/>
      <c r="AJ312" s="28"/>
      <c r="AK312" s="28"/>
      <c r="AL312" s="27">
        <v>7.8159999999999998</v>
      </c>
      <c r="AM312" s="27">
        <v>0</v>
      </c>
      <c r="AN312" s="27">
        <v>0</v>
      </c>
      <c r="AO312" s="27">
        <v>7.8159999999999998</v>
      </c>
      <c r="AP312" s="25">
        <v>3252</v>
      </c>
      <c r="AQ312" s="25">
        <v>0</v>
      </c>
      <c r="AR312" s="25">
        <v>0</v>
      </c>
      <c r="AS312" s="25">
        <v>3252</v>
      </c>
    </row>
    <row r="313" spans="1:45" s="4" customFormat="1" ht="37.5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3</v>
      </c>
      <c r="G313" s="26">
        <v>34.450000000000003</v>
      </c>
      <c r="H313" s="26">
        <v>0</v>
      </c>
      <c r="I313" s="26">
        <v>0</v>
      </c>
      <c r="J313" s="26">
        <v>34.450000000000003</v>
      </c>
      <c r="K313" s="25">
        <v>5</v>
      </c>
      <c r="L313" s="25">
        <v>0</v>
      </c>
      <c r="M313" s="25">
        <v>0</v>
      </c>
      <c r="N313" s="25">
        <v>5</v>
      </c>
      <c r="O313" s="26">
        <v>1.45</v>
      </c>
      <c r="P313" s="26">
        <v>0</v>
      </c>
      <c r="Q313" s="26">
        <v>0</v>
      </c>
      <c r="R313" s="26">
        <v>1.45</v>
      </c>
      <c r="S313" s="27">
        <v>24.089454693988703</v>
      </c>
      <c r="T313" s="27">
        <v>0</v>
      </c>
      <c r="U313" s="27">
        <v>0</v>
      </c>
      <c r="V313" s="27">
        <v>24.089454693988703</v>
      </c>
      <c r="W313" s="26">
        <v>293.77999999999997</v>
      </c>
      <c r="X313" s="26">
        <v>0</v>
      </c>
      <c r="Y313" s="26">
        <v>0</v>
      </c>
      <c r="Z313" s="26">
        <v>293.77999999999997</v>
      </c>
      <c r="AA313" s="26">
        <v>5.08</v>
      </c>
      <c r="AB313" s="26">
        <v>0</v>
      </c>
      <c r="AC313" s="26">
        <v>0</v>
      </c>
      <c r="AD313" s="25">
        <v>7077</v>
      </c>
      <c r="AE313" s="25">
        <v>0</v>
      </c>
      <c r="AF313" s="25">
        <v>0</v>
      </c>
      <c r="AG313" s="25">
        <v>7077</v>
      </c>
      <c r="AH313" s="28"/>
      <c r="AI313" s="28"/>
      <c r="AJ313" s="28"/>
      <c r="AK313" s="28"/>
      <c r="AL313" s="27">
        <v>7.3659999999999997</v>
      </c>
      <c r="AM313" s="27">
        <v>0</v>
      </c>
      <c r="AN313" s="27">
        <v>0</v>
      </c>
      <c r="AO313" s="27">
        <v>7.3659999999999997</v>
      </c>
      <c r="AP313" s="25">
        <v>2164</v>
      </c>
      <c r="AQ313" s="25">
        <v>0</v>
      </c>
      <c r="AR313" s="25">
        <v>0</v>
      </c>
      <c r="AS313" s="25">
        <v>2164</v>
      </c>
    </row>
    <row r="314" spans="1:45" s="4" customFormat="1" ht="56.25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3</v>
      </c>
      <c r="G314" s="26">
        <v>24.67</v>
      </c>
      <c r="H314" s="26">
        <v>0</v>
      </c>
      <c r="I314" s="26">
        <v>5.35</v>
      </c>
      <c r="J314" s="26">
        <v>30.02</v>
      </c>
      <c r="K314" s="25">
        <v>2</v>
      </c>
      <c r="L314" s="25">
        <v>0</v>
      </c>
      <c r="M314" s="25">
        <v>0</v>
      </c>
      <c r="N314" s="25">
        <v>2</v>
      </c>
      <c r="O314" s="26">
        <v>0.81</v>
      </c>
      <c r="P314" s="26">
        <v>0</v>
      </c>
      <c r="Q314" s="26">
        <v>0</v>
      </c>
      <c r="R314" s="26">
        <v>0.71</v>
      </c>
      <c r="S314" s="54">
        <v>13.458081385847361</v>
      </c>
      <c r="T314" s="54">
        <v>0</v>
      </c>
      <c r="U314" s="54">
        <v>0</v>
      </c>
      <c r="V314" s="54">
        <v>11.860867060348552</v>
      </c>
      <c r="W314" s="26">
        <v>122.38</v>
      </c>
      <c r="X314" s="26">
        <v>1.78</v>
      </c>
      <c r="Y314" s="26">
        <v>14.7</v>
      </c>
      <c r="Z314" s="26">
        <v>138.86000000000001</v>
      </c>
      <c r="AA314" s="26">
        <v>8.33</v>
      </c>
      <c r="AB314" s="26">
        <v>0</v>
      </c>
      <c r="AC314" s="26">
        <v>0</v>
      </c>
      <c r="AD314" s="25">
        <v>1647</v>
      </c>
      <c r="AE314" s="25">
        <v>0</v>
      </c>
      <c r="AF314" s="25">
        <v>0</v>
      </c>
      <c r="AG314" s="25">
        <v>1647</v>
      </c>
      <c r="AH314" s="28"/>
      <c r="AI314" s="28"/>
      <c r="AJ314" s="28"/>
      <c r="AK314" s="28"/>
      <c r="AL314" s="27">
        <v>6.7469999999999999</v>
      </c>
      <c r="AM314" s="27">
        <v>0</v>
      </c>
      <c r="AN314" s="27">
        <v>0</v>
      </c>
      <c r="AO314" s="27">
        <v>6.7469999999999999</v>
      </c>
      <c r="AP314" s="25">
        <v>826</v>
      </c>
      <c r="AQ314" s="25">
        <v>0</v>
      </c>
      <c r="AR314" s="25">
        <v>0</v>
      </c>
      <c r="AS314" s="25">
        <v>826</v>
      </c>
    </row>
    <row r="315" spans="1:45" s="46" customFormat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233</v>
      </c>
      <c r="G315" s="42">
        <v>3668.5</v>
      </c>
      <c r="H315" s="42">
        <v>186.85</v>
      </c>
      <c r="I315" s="42">
        <v>348.41</v>
      </c>
      <c r="J315" s="42">
        <v>4203.76</v>
      </c>
      <c r="K315" s="41">
        <v>67</v>
      </c>
      <c r="L315" s="41">
        <v>0</v>
      </c>
      <c r="M315" s="41">
        <v>8</v>
      </c>
      <c r="N315" s="41">
        <v>75</v>
      </c>
      <c r="O315" s="42">
        <v>0.18</v>
      </c>
      <c r="P315" s="42">
        <v>0</v>
      </c>
      <c r="Q315" s="42">
        <v>0.23</v>
      </c>
      <c r="R315" s="42">
        <v>0.17</v>
      </c>
      <c r="S315" s="43">
        <v>3.1460129505108445</v>
      </c>
      <c r="T315" s="43">
        <v>0</v>
      </c>
      <c r="U315" s="43">
        <v>4.2601054481546576</v>
      </c>
      <c r="V315" s="43">
        <v>3.0640009166824136</v>
      </c>
      <c r="W315" s="42">
        <v>16875.009999999998</v>
      </c>
      <c r="X315" s="42">
        <v>1173.58</v>
      </c>
      <c r="Y315" s="42">
        <v>1849.25</v>
      </c>
      <c r="Z315" s="42">
        <v>19897.84</v>
      </c>
      <c r="AA315" s="42">
        <v>17.48</v>
      </c>
      <c r="AB315" s="42">
        <v>0</v>
      </c>
      <c r="AC315" s="42">
        <v>18.52</v>
      </c>
      <c r="AD315" s="41">
        <v>53089</v>
      </c>
      <c r="AE315" s="41">
        <v>0</v>
      </c>
      <c r="AF315" s="41">
        <v>7878</v>
      </c>
      <c r="AG315" s="41">
        <v>60967</v>
      </c>
      <c r="AH315" s="44" t="s">
        <v>580</v>
      </c>
      <c r="AI315" s="44" t="s">
        <v>31</v>
      </c>
      <c r="AJ315" s="44" t="s">
        <v>581</v>
      </c>
      <c r="AK315" s="44" t="s">
        <v>582</v>
      </c>
      <c r="AL315" s="43">
        <v>3.1459999999999999</v>
      </c>
      <c r="AM315" s="43">
        <v>0</v>
      </c>
      <c r="AN315" s="43">
        <v>4.26</v>
      </c>
      <c r="AO315" s="43">
        <v>7.4059999999999997</v>
      </c>
      <c r="AP315" s="41">
        <v>53089</v>
      </c>
      <c r="AQ315" s="41">
        <v>0</v>
      </c>
      <c r="AR315" s="41">
        <v>7878</v>
      </c>
      <c r="AS315" s="41">
        <v>60967</v>
      </c>
    </row>
    <row r="316" spans="1:45" s="4" customFormat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8</v>
      </c>
      <c r="G316" s="26">
        <v>82</v>
      </c>
      <c r="H316" s="26">
        <v>0</v>
      </c>
      <c r="I316" s="26">
        <v>0</v>
      </c>
      <c r="J316" s="26">
        <v>82</v>
      </c>
      <c r="K316" s="25">
        <v>2</v>
      </c>
      <c r="L316" s="25">
        <v>0</v>
      </c>
      <c r="M316" s="25">
        <v>0</v>
      </c>
      <c r="N316" s="25">
        <v>2</v>
      </c>
      <c r="O316" s="26">
        <v>0.24</v>
      </c>
      <c r="P316" s="26">
        <v>0</v>
      </c>
      <c r="Q316" s="26">
        <v>0</v>
      </c>
      <c r="R316" s="26">
        <v>0.21</v>
      </c>
      <c r="S316" s="27">
        <v>1.7675050985723997</v>
      </c>
      <c r="T316" s="27">
        <v>0</v>
      </c>
      <c r="U316" s="27">
        <v>0</v>
      </c>
      <c r="V316" s="27">
        <v>1.5700483091787441</v>
      </c>
      <c r="W316" s="26">
        <v>29.42</v>
      </c>
      <c r="X316" s="26">
        <v>2.5</v>
      </c>
      <c r="Y316" s="26">
        <v>1.2</v>
      </c>
      <c r="Z316" s="26">
        <v>33.119999999999997</v>
      </c>
      <c r="AA316" s="26">
        <v>6.25</v>
      </c>
      <c r="AB316" s="26">
        <v>0</v>
      </c>
      <c r="AC316" s="26">
        <v>0</v>
      </c>
      <c r="AD316" s="25">
        <v>52</v>
      </c>
      <c r="AE316" s="25">
        <v>0</v>
      </c>
      <c r="AF316" s="25">
        <v>0</v>
      </c>
      <c r="AG316" s="25">
        <v>52</v>
      </c>
      <c r="AH316" s="28"/>
      <c r="AI316" s="28"/>
      <c r="AJ316" s="28"/>
      <c r="AK316" s="28"/>
      <c r="AL316" s="27">
        <v>1.5</v>
      </c>
      <c r="AM316" s="27">
        <v>0</v>
      </c>
      <c r="AN316" s="27">
        <v>0</v>
      </c>
      <c r="AO316" s="27">
        <v>1.5</v>
      </c>
      <c r="AP316" s="25">
        <v>44</v>
      </c>
      <c r="AQ316" s="25">
        <v>0</v>
      </c>
      <c r="AR316" s="25">
        <v>0</v>
      </c>
      <c r="AS316" s="25">
        <v>44</v>
      </c>
    </row>
    <row r="317" spans="1:45" s="4" customFormat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13</v>
      </c>
      <c r="G317" s="26">
        <v>51.1</v>
      </c>
      <c r="H317" s="26">
        <v>24.2</v>
      </c>
      <c r="I317" s="26">
        <v>16.7</v>
      </c>
      <c r="J317" s="26">
        <v>92</v>
      </c>
      <c r="K317" s="25">
        <v>2</v>
      </c>
      <c r="L317" s="25">
        <v>0</v>
      </c>
      <c r="M317" s="25">
        <v>0</v>
      </c>
      <c r="N317" s="25">
        <v>2</v>
      </c>
      <c r="O317" s="26">
        <v>0.39</v>
      </c>
      <c r="P317" s="26">
        <v>0</v>
      </c>
      <c r="Q317" s="26">
        <v>0</v>
      </c>
      <c r="R317" s="26">
        <v>0.14000000000000001</v>
      </c>
      <c r="S317" s="27">
        <v>2.8846153846153846</v>
      </c>
      <c r="T317" s="27">
        <v>0</v>
      </c>
      <c r="U317" s="27">
        <v>0</v>
      </c>
      <c r="V317" s="27">
        <v>1.0135135135135134</v>
      </c>
      <c r="W317" s="26">
        <v>5.2</v>
      </c>
      <c r="X317" s="26">
        <v>7.5</v>
      </c>
      <c r="Y317" s="26">
        <v>2.1</v>
      </c>
      <c r="Z317" s="26">
        <v>14.8</v>
      </c>
      <c r="AA317" s="26">
        <v>16.670000000000002</v>
      </c>
      <c r="AB317" s="26">
        <v>0</v>
      </c>
      <c r="AC317" s="26">
        <v>0</v>
      </c>
      <c r="AD317" s="25">
        <v>15</v>
      </c>
      <c r="AE317" s="25">
        <v>0</v>
      </c>
      <c r="AF317" s="25">
        <v>0</v>
      </c>
      <c r="AG317" s="25">
        <v>15</v>
      </c>
      <c r="AH317" s="28"/>
      <c r="AI317" s="28"/>
      <c r="AJ317" s="28"/>
      <c r="AK317" s="28"/>
      <c r="AL317" s="27">
        <v>6.5010000000000003</v>
      </c>
      <c r="AM317" s="27">
        <v>0</v>
      </c>
      <c r="AN317" s="27">
        <v>0</v>
      </c>
      <c r="AO317" s="27">
        <v>6.5010000000000003</v>
      </c>
      <c r="AP317" s="25">
        <v>34</v>
      </c>
      <c r="AQ317" s="25">
        <v>0</v>
      </c>
      <c r="AR317" s="25">
        <v>0</v>
      </c>
      <c r="AS317" s="25">
        <v>34</v>
      </c>
    </row>
    <row r="318" spans="1:45" s="4" customFormat="1" ht="37.5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3</v>
      </c>
      <c r="G318" s="26">
        <v>36.36</v>
      </c>
      <c r="H318" s="26">
        <v>0</v>
      </c>
      <c r="I318" s="26">
        <v>0</v>
      </c>
      <c r="J318" s="26">
        <v>36.36</v>
      </c>
      <c r="K318" s="25">
        <v>3</v>
      </c>
      <c r="L318" s="25">
        <v>0</v>
      </c>
      <c r="M318" s="25">
        <v>0</v>
      </c>
      <c r="N318" s="25">
        <v>3</v>
      </c>
      <c r="O318" s="26">
        <v>0.83</v>
      </c>
      <c r="P318" s="26">
        <v>0</v>
      </c>
      <c r="Q318" s="26">
        <v>0</v>
      </c>
      <c r="R318" s="26">
        <v>0.79</v>
      </c>
      <c r="S318" s="27">
        <v>6.0702875399361016</v>
      </c>
      <c r="T318" s="27">
        <v>0</v>
      </c>
      <c r="U318" s="27">
        <v>0</v>
      </c>
      <c r="V318" s="27">
        <v>5.7907213003725024</v>
      </c>
      <c r="W318" s="26">
        <v>28.17</v>
      </c>
      <c r="X318" s="26">
        <v>1.06</v>
      </c>
      <c r="Y318" s="26">
        <v>0.3</v>
      </c>
      <c r="Z318" s="26">
        <v>29.53</v>
      </c>
      <c r="AA318" s="26">
        <v>5.37</v>
      </c>
      <c r="AB318" s="26">
        <v>0</v>
      </c>
      <c r="AC318" s="26">
        <v>0</v>
      </c>
      <c r="AD318" s="25">
        <v>171</v>
      </c>
      <c r="AE318" s="25">
        <v>0</v>
      </c>
      <c r="AF318" s="25">
        <v>0</v>
      </c>
      <c r="AG318" s="25">
        <v>171</v>
      </c>
      <c r="AH318" s="28"/>
      <c r="AI318" s="28"/>
      <c r="AJ318" s="28"/>
      <c r="AK318" s="28"/>
      <c r="AL318" s="27">
        <v>4.4569999999999999</v>
      </c>
      <c r="AM318" s="27">
        <v>0</v>
      </c>
      <c r="AN318" s="27">
        <v>0</v>
      </c>
      <c r="AO318" s="27">
        <v>4.4569999999999999</v>
      </c>
      <c r="AP318" s="25">
        <v>126</v>
      </c>
      <c r="AQ318" s="25">
        <v>0</v>
      </c>
      <c r="AR318" s="25">
        <v>0</v>
      </c>
      <c r="AS318" s="25">
        <v>126</v>
      </c>
    </row>
    <row r="319" spans="1:45" s="4" customFormat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21</v>
      </c>
      <c r="G319" s="26">
        <v>131.69999999999999</v>
      </c>
      <c r="H319" s="26">
        <v>90.8</v>
      </c>
      <c r="I319" s="26">
        <v>64.2</v>
      </c>
      <c r="J319" s="26">
        <v>286.7</v>
      </c>
      <c r="K319" s="25">
        <v>6</v>
      </c>
      <c r="L319" s="25">
        <v>0</v>
      </c>
      <c r="M319" s="25">
        <v>0</v>
      </c>
      <c r="N319" s="25">
        <v>6</v>
      </c>
      <c r="O319" s="26">
        <v>0.46</v>
      </c>
      <c r="P319" s="26">
        <v>0</v>
      </c>
      <c r="Q319" s="26">
        <v>0</v>
      </c>
      <c r="R319" s="26">
        <v>0.36</v>
      </c>
      <c r="S319" s="27">
        <v>3.3664517492865449</v>
      </c>
      <c r="T319" s="27">
        <v>0</v>
      </c>
      <c r="U319" s="27">
        <v>0</v>
      </c>
      <c r="V319" s="27">
        <v>2.6052104208416833</v>
      </c>
      <c r="W319" s="26">
        <v>378.44</v>
      </c>
      <c r="X319" s="26">
        <v>95.47</v>
      </c>
      <c r="Y319" s="26">
        <v>15.11</v>
      </c>
      <c r="Z319" s="26">
        <v>489.02</v>
      </c>
      <c r="AA319" s="26">
        <v>7.5</v>
      </c>
      <c r="AB319" s="26">
        <v>0</v>
      </c>
      <c r="AC319" s="26">
        <v>0</v>
      </c>
      <c r="AD319" s="25">
        <v>1274</v>
      </c>
      <c r="AE319" s="25">
        <v>0</v>
      </c>
      <c r="AF319" s="25">
        <v>0</v>
      </c>
      <c r="AG319" s="25">
        <v>1274</v>
      </c>
      <c r="AH319" s="28"/>
      <c r="AI319" s="28"/>
      <c r="AJ319" s="28"/>
      <c r="AK319" s="28"/>
      <c r="AL319" s="27">
        <v>3.45</v>
      </c>
      <c r="AM319" s="27">
        <v>0</v>
      </c>
      <c r="AN319" s="27">
        <v>0</v>
      </c>
      <c r="AO319" s="27">
        <v>3.45</v>
      </c>
      <c r="AP319" s="25">
        <v>1306</v>
      </c>
      <c r="AQ319" s="25">
        <v>0</v>
      </c>
      <c r="AR319" s="25">
        <v>0</v>
      </c>
      <c r="AS319" s="25">
        <v>1306</v>
      </c>
    </row>
    <row r="320" spans="1:45" s="4" customFormat="1" ht="37.5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3</v>
      </c>
      <c r="G320" s="26">
        <v>31.93</v>
      </c>
      <c r="H320" s="26">
        <v>0</v>
      </c>
      <c r="I320" s="26">
        <v>0</v>
      </c>
      <c r="J320" s="26">
        <v>31.93</v>
      </c>
      <c r="K320" s="25">
        <v>1</v>
      </c>
      <c r="L320" s="25">
        <v>0</v>
      </c>
      <c r="M320" s="25">
        <v>0</v>
      </c>
      <c r="N320" s="25">
        <v>1</v>
      </c>
      <c r="O320" s="26">
        <v>0.31</v>
      </c>
      <c r="P320" s="26">
        <v>0</v>
      </c>
      <c r="Q320" s="26">
        <v>0</v>
      </c>
      <c r="R320" s="26">
        <v>0.31</v>
      </c>
      <c r="S320" s="27">
        <v>2.2651406771578446</v>
      </c>
      <c r="T320" s="27">
        <v>0</v>
      </c>
      <c r="U320" s="27">
        <v>0</v>
      </c>
      <c r="V320" s="27">
        <v>2.2651406771578446</v>
      </c>
      <c r="W320" s="26">
        <v>41.94</v>
      </c>
      <c r="X320" s="26">
        <v>0</v>
      </c>
      <c r="Y320" s="26">
        <v>0</v>
      </c>
      <c r="Z320" s="26">
        <v>41.94</v>
      </c>
      <c r="AA320" s="26">
        <v>6.67</v>
      </c>
      <c r="AB320" s="26">
        <v>0</v>
      </c>
      <c r="AC320" s="26">
        <v>0</v>
      </c>
      <c r="AD320" s="25">
        <v>95</v>
      </c>
      <c r="AE320" s="25">
        <v>0</v>
      </c>
      <c r="AF320" s="25">
        <v>0</v>
      </c>
      <c r="AG320" s="25">
        <v>95</v>
      </c>
      <c r="AH320" s="28"/>
      <c r="AI320" s="28"/>
      <c r="AJ320" s="28"/>
      <c r="AK320" s="28"/>
      <c r="AL320" s="27">
        <v>2.0680000000000001</v>
      </c>
      <c r="AM320" s="27">
        <v>0</v>
      </c>
      <c r="AN320" s="27">
        <v>0</v>
      </c>
      <c r="AO320" s="27">
        <v>2.0680000000000001</v>
      </c>
      <c r="AP320" s="25">
        <v>87</v>
      </c>
      <c r="AQ320" s="25">
        <v>0</v>
      </c>
      <c r="AR320" s="25">
        <v>0</v>
      </c>
      <c r="AS320" s="25">
        <v>87</v>
      </c>
    </row>
    <row r="321" spans="1:45" s="4" customFormat="1" ht="37.5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3</v>
      </c>
      <c r="G321" s="26">
        <v>39.01</v>
      </c>
      <c r="H321" s="26">
        <v>0</v>
      </c>
      <c r="I321" s="26">
        <v>0</v>
      </c>
      <c r="J321" s="26">
        <v>39.01</v>
      </c>
      <c r="K321" s="25">
        <v>1</v>
      </c>
      <c r="L321" s="25">
        <v>0</v>
      </c>
      <c r="M321" s="25">
        <v>0</v>
      </c>
      <c r="N321" s="25">
        <v>1</v>
      </c>
      <c r="O321" s="26">
        <v>0.26</v>
      </c>
      <c r="P321" s="26">
        <v>0</v>
      </c>
      <c r="Q321" s="26">
        <v>0</v>
      </c>
      <c r="R321" s="26">
        <v>0.25</v>
      </c>
      <c r="S321" s="27">
        <v>1.9110926464478604</v>
      </c>
      <c r="T321" s="27">
        <v>0</v>
      </c>
      <c r="U321" s="27">
        <v>0</v>
      </c>
      <c r="V321" s="27">
        <v>1.8459069020866772</v>
      </c>
      <c r="W321" s="26">
        <v>24.07</v>
      </c>
      <c r="X321" s="26">
        <v>0.06</v>
      </c>
      <c r="Y321" s="26">
        <v>0.79</v>
      </c>
      <c r="Z321" s="26">
        <v>24.92</v>
      </c>
      <c r="AA321" s="26">
        <v>14.29</v>
      </c>
      <c r="AB321" s="26">
        <v>0</v>
      </c>
      <c r="AC321" s="26">
        <v>0</v>
      </c>
      <c r="AD321" s="25">
        <v>46</v>
      </c>
      <c r="AE321" s="25">
        <v>0</v>
      </c>
      <c r="AF321" s="25">
        <v>0</v>
      </c>
      <c r="AG321" s="25">
        <v>46</v>
      </c>
      <c r="AH321" s="28"/>
      <c r="AI321" s="28"/>
      <c r="AJ321" s="28"/>
      <c r="AK321" s="28"/>
      <c r="AL321" s="27">
        <v>3.7149999999999999</v>
      </c>
      <c r="AM321" s="27">
        <v>0</v>
      </c>
      <c r="AN321" s="27">
        <v>0</v>
      </c>
      <c r="AO321" s="27">
        <v>3.7149999999999999</v>
      </c>
      <c r="AP321" s="25">
        <v>89</v>
      </c>
      <c r="AQ321" s="25">
        <v>0</v>
      </c>
      <c r="AR321" s="25">
        <v>0</v>
      </c>
      <c r="AS321" s="25">
        <v>89</v>
      </c>
    </row>
    <row r="322" spans="1:45" s="4" customFormat="1" ht="37.5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5</v>
      </c>
      <c r="G322" s="26">
        <v>90.4</v>
      </c>
      <c r="H322" s="26">
        <v>0</v>
      </c>
      <c r="I322" s="26">
        <v>0</v>
      </c>
      <c r="J322" s="26">
        <v>90.4</v>
      </c>
      <c r="K322" s="25">
        <v>10</v>
      </c>
      <c r="L322" s="25">
        <v>0</v>
      </c>
      <c r="M322" s="25">
        <v>0</v>
      </c>
      <c r="N322" s="25">
        <v>10</v>
      </c>
      <c r="O322" s="26">
        <v>1.1100000000000001</v>
      </c>
      <c r="P322" s="26">
        <v>0</v>
      </c>
      <c r="Q322" s="26">
        <v>0</v>
      </c>
      <c r="R322" s="26">
        <v>1.1100000000000001</v>
      </c>
      <c r="S322" s="27">
        <v>8.1232750689972395</v>
      </c>
      <c r="T322" s="27">
        <v>0</v>
      </c>
      <c r="U322" s="27">
        <v>0</v>
      </c>
      <c r="V322" s="27">
        <v>8.1232750689972395</v>
      </c>
      <c r="W322" s="26">
        <v>108.7</v>
      </c>
      <c r="X322" s="26">
        <v>0</v>
      </c>
      <c r="Y322" s="26">
        <v>0</v>
      </c>
      <c r="Z322" s="26">
        <v>108.7</v>
      </c>
      <c r="AA322" s="26">
        <v>6.36</v>
      </c>
      <c r="AB322" s="26">
        <v>0</v>
      </c>
      <c r="AC322" s="26">
        <v>0</v>
      </c>
      <c r="AD322" s="25">
        <v>883</v>
      </c>
      <c r="AE322" s="25">
        <v>0</v>
      </c>
      <c r="AF322" s="25">
        <v>0</v>
      </c>
      <c r="AG322" s="25">
        <v>883</v>
      </c>
      <c r="AH322" s="28"/>
      <c r="AI322" s="28"/>
      <c r="AJ322" s="28"/>
      <c r="AK322" s="28"/>
      <c r="AL322" s="27">
        <v>7.06</v>
      </c>
      <c r="AM322" s="27">
        <v>0</v>
      </c>
      <c r="AN322" s="27">
        <v>0</v>
      </c>
      <c r="AO322" s="27">
        <v>7.06</v>
      </c>
      <c r="AP322" s="25">
        <v>767</v>
      </c>
      <c r="AQ322" s="25">
        <v>0</v>
      </c>
      <c r="AR322" s="25">
        <v>0</v>
      </c>
      <c r="AS322" s="25">
        <v>767</v>
      </c>
    </row>
    <row r="323" spans="1:45" s="4" customFormat="1" ht="37.5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3</v>
      </c>
      <c r="G323" s="26">
        <v>49.55</v>
      </c>
      <c r="H323" s="26">
        <v>0</v>
      </c>
      <c r="I323" s="26">
        <v>0</v>
      </c>
      <c r="J323" s="26">
        <v>49.55</v>
      </c>
      <c r="K323" s="25">
        <v>4</v>
      </c>
      <c r="L323" s="25">
        <v>0</v>
      </c>
      <c r="M323" s="25">
        <v>0</v>
      </c>
      <c r="N323" s="25">
        <v>4</v>
      </c>
      <c r="O323" s="26">
        <v>0.81</v>
      </c>
      <c r="P323" s="26">
        <v>0</v>
      </c>
      <c r="Q323" s="26">
        <v>0</v>
      </c>
      <c r="R323" s="26">
        <v>0.81</v>
      </c>
      <c r="S323" s="27">
        <v>5.9286551666387535</v>
      </c>
      <c r="T323" s="27">
        <v>0</v>
      </c>
      <c r="U323" s="27">
        <v>0</v>
      </c>
      <c r="V323" s="27">
        <v>5.9286551666387535</v>
      </c>
      <c r="W323" s="26">
        <v>59.71</v>
      </c>
      <c r="X323" s="26">
        <v>0</v>
      </c>
      <c r="Y323" s="26">
        <v>0</v>
      </c>
      <c r="Z323" s="26">
        <v>59.71</v>
      </c>
      <c r="AA323" s="26">
        <v>5.72</v>
      </c>
      <c r="AB323" s="26">
        <v>0</v>
      </c>
      <c r="AC323" s="26">
        <v>0</v>
      </c>
      <c r="AD323" s="25">
        <v>354</v>
      </c>
      <c r="AE323" s="25">
        <v>0</v>
      </c>
      <c r="AF323" s="25">
        <v>0</v>
      </c>
      <c r="AG323" s="25">
        <v>354</v>
      </c>
      <c r="AH323" s="28"/>
      <c r="AI323" s="28"/>
      <c r="AJ323" s="28"/>
      <c r="AK323" s="28"/>
      <c r="AL323" s="27">
        <v>4.633</v>
      </c>
      <c r="AM323" s="27">
        <v>0</v>
      </c>
      <c r="AN323" s="27">
        <v>0</v>
      </c>
      <c r="AO323" s="27">
        <v>4.633</v>
      </c>
      <c r="AP323" s="25">
        <v>277</v>
      </c>
      <c r="AQ323" s="25">
        <v>0</v>
      </c>
      <c r="AR323" s="25">
        <v>0</v>
      </c>
      <c r="AS323" s="25">
        <v>277</v>
      </c>
    </row>
    <row r="324" spans="1:45" s="4" customFormat="1" ht="37.5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3</v>
      </c>
      <c r="G324" s="26">
        <v>30</v>
      </c>
      <c r="H324" s="26">
        <v>0</v>
      </c>
      <c r="I324" s="26">
        <v>0</v>
      </c>
      <c r="J324" s="26">
        <v>30</v>
      </c>
      <c r="K324" s="25">
        <v>1</v>
      </c>
      <c r="L324" s="25">
        <v>0</v>
      </c>
      <c r="M324" s="25">
        <v>0</v>
      </c>
      <c r="N324" s="25">
        <v>1</v>
      </c>
      <c r="O324" s="26">
        <v>0.33</v>
      </c>
      <c r="P324" s="26">
        <v>0</v>
      </c>
      <c r="Q324" s="26">
        <v>0</v>
      </c>
      <c r="R324" s="26">
        <v>0.33</v>
      </c>
      <c r="S324" s="27">
        <v>2.4094099791310946</v>
      </c>
      <c r="T324" s="27">
        <v>0</v>
      </c>
      <c r="U324" s="27">
        <v>0</v>
      </c>
      <c r="V324" s="27">
        <v>2.4094099791310946</v>
      </c>
      <c r="W324" s="26">
        <v>52.71</v>
      </c>
      <c r="X324" s="26">
        <v>0</v>
      </c>
      <c r="Y324" s="26">
        <v>0</v>
      </c>
      <c r="Z324" s="26">
        <v>52.71</v>
      </c>
      <c r="AA324" s="26">
        <v>10</v>
      </c>
      <c r="AB324" s="26">
        <v>0</v>
      </c>
      <c r="AC324" s="26">
        <v>0</v>
      </c>
      <c r="AD324" s="25">
        <v>127</v>
      </c>
      <c r="AE324" s="25">
        <v>0</v>
      </c>
      <c r="AF324" s="25">
        <v>0</v>
      </c>
      <c r="AG324" s="25">
        <v>127</v>
      </c>
      <c r="AH324" s="28"/>
      <c r="AI324" s="28"/>
      <c r="AJ324" s="28"/>
      <c r="AK324" s="28"/>
      <c r="AL324" s="27">
        <v>3.3</v>
      </c>
      <c r="AM324" s="27">
        <v>0</v>
      </c>
      <c r="AN324" s="27">
        <v>0</v>
      </c>
      <c r="AO324" s="27">
        <v>3.3</v>
      </c>
      <c r="AP324" s="25">
        <v>174</v>
      </c>
      <c r="AQ324" s="25">
        <v>0</v>
      </c>
      <c r="AR324" s="25">
        <v>0</v>
      </c>
      <c r="AS324" s="25">
        <v>174</v>
      </c>
    </row>
    <row r="325" spans="1:45" s="4" customFormat="1" ht="37.5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6</v>
      </c>
      <c r="G325" s="26">
        <v>76.790000000000006</v>
      </c>
      <c r="H325" s="26">
        <v>0</v>
      </c>
      <c r="I325" s="26">
        <v>0</v>
      </c>
      <c r="J325" s="26">
        <v>76.790000000000006</v>
      </c>
      <c r="K325" s="25">
        <v>2</v>
      </c>
      <c r="L325" s="25">
        <v>0</v>
      </c>
      <c r="M325" s="25">
        <v>0</v>
      </c>
      <c r="N325" s="25">
        <v>2</v>
      </c>
      <c r="O325" s="26">
        <v>0.26</v>
      </c>
      <c r="P325" s="26">
        <v>0</v>
      </c>
      <c r="Q325" s="26">
        <v>0</v>
      </c>
      <c r="R325" s="26">
        <v>0.26</v>
      </c>
      <c r="S325" s="27">
        <v>1.9027484143763211</v>
      </c>
      <c r="T325" s="27">
        <v>0</v>
      </c>
      <c r="U325" s="27">
        <v>0</v>
      </c>
      <c r="V325" s="27">
        <v>1.9027484143763211</v>
      </c>
      <c r="W325" s="26">
        <v>75.680000000000007</v>
      </c>
      <c r="X325" s="26">
        <v>0</v>
      </c>
      <c r="Y325" s="26">
        <v>0</v>
      </c>
      <c r="Z325" s="26">
        <v>75.680000000000007</v>
      </c>
      <c r="AA325" s="26">
        <v>8.85</v>
      </c>
      <c r="AB325" s="26">
        <v>0</v>
      </c>
      <c r="AC325" s="26">
        <v>0</v>
      </c>
      <c r="AD325" s="25">
        <v>144</v>
      </c>
      <c r="AE325" s="25">
        <v>0</v>
      </c>
      <c r="AF325" s="25">
        <v>0</v>
      </c>
      <c r="AG325" s="25">
        <v>144</v>
      </c>
      <c r="AH325" s="28"/>
      <c r="AI325" s="28"/>
      <c r="AJ325" s="28"/>
      <c r="AK325" s="28"/>
      <c r="AL325" s="27">
        <v>2.3010000000000002</v>
      </c>
      <c r="AM325" s="27">
        <v>0</v>
      </c>
      <c r="AN325" s="27">
        <v>0</v>
      </c>
      <c r="AO325" s="27">
        <v>2.3010000000000002</v>
      </c>
      <c r="AP325" s="25">
        <v>174</v>
      </c>
      <c r="AQ325" s="25">
        <v>0</v>
      </c>
      <c r="AR325" s="25">
        <v>0</v>
      </c>
      <c r="AS325" s="25">
        <v>174</v>
      </c>
    </row>
    <row r="326" spans="1:45" s="46" customFormat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68</v>
      </c>
      <c r="G326" s="42">
        <v>618.84</v>
      </c>
      <c r="H326" s="42">
        <v>115</v>
      </c>
      <c r="I326" s="42">
        <v>80.900000000000006</v>
      </c>
      <c r="J326" s="42">
        <v>814.74</v>
      </c>
      <c r="K326" s="41">
        <v>32</v>
      </c>
      <c r="L326" s="41">
        <v>0</v>
      </c>
      <c r="M326" s="41">
        <v>0</v>
      </c>
      <c r="N326" s="41">
        <v>32</v>
      </c>
      <c r="O326" s="42">
        <v>0.52</v>
      </c>
      <c r="P326" s="42">
        <v>0</v>
      </c>
      <c r="Q326" s="42">
        <v>0</v>
      </c>
      <c r="R326" s="42">
        <v>0.45</v>
      </c>
      <c r="S326" s="43">
        <v>3.9313964479379138</v>
      </c>
      <c r="T326" s="43">
        <v>0</v>
      </c>
      <c r="U326" s="43">
        <v>0</v>
      </c>
      <c r="V326" s="43">
        <v>3.3984496790771184</v>
      </c>
      <c r="W326" s="42">
        <v>804.04</v>
      </c>
      <c r="X326" s="42">
        <v>106.59</v>
      </c>
      <c r="Y326" s="42">
        <v>19.5</v>
      </c>
      <c r="Z326" s="42">
        <v>930.13</v>
      </c>
      <c r="AA326" s="42">
        <v>7.56</v>
      </c>
      <c r="AB326" s="42">
        <v>0</v>
      </c>
      <c r="AC326" s="42">
        <v>0</v>
      </c>
      <c r="AD326" s="41">
        <v>3161</v>
      </c>
      <c r="AE326" s="41">
        <v>0</v>
      </c>
      <c r="AF326" s="41">
        <v>0</v>
      </c>
      <c r="AG326" s="41">
        <v>3161</v>
      </c>
      <c r="AH326" s="44" t="s">
        <v>583</v>
      </c>
      <c r="AI326" s="44" t="s">
        <v>31</v>
      </c>
      <c r="AJ326" s="44" t="s">
        <v>31</v>
      </c>
      <c r="AK326" s="44" t="s">
        <v>583</v>
      </c>
      <c r="AL326" s="43">
        <v>3.931</v>
      </c>
      <c r="AM326" s="43">
        <v>0</v>
      </c>
      <c r="AN326" s="43">
        <v>0</v>
      </c>
      <c r="AO326" s="43">
        <v>3.931</v>
      </c>
      <c r="AP326" s="41">
        <v>3161</v>
      </c>
      <c r="AQ326" s="41">
        <v>0</v>
      </c>
      <c r="AR326" s="41">
        <v>0</v>
      </c>
      <c r="AS326" s="41">
        <v>3161</v>
      </c>
    </row>
    <row r="327" spans="1:45" s="4" customFormat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6</v>
      </c>
      <c r="G327" s="26">
        <v>18.2</v>
      </c>
      <c r="H327" s="26">
        <v>38.4</v>
      </c>
      <c r="I327" s="26">
        <v>0</v>
      </c>
      <c r="J327" s="26">
        <v>56.6</v>
      </c>
      <c r="K327" s="25">
        <v>1</v>
      </c>
      <c r="L327" s="25">
        <v>0</v>
      </c>
      <c r="M327" s="25">
        <v>0</v>
      </c>
      <c r="N327" s="25">
        <v>1</v>
      </c>
      <c r="O327" s="26">
        <v>0.55000000000000004</v>
      </c>
      <c r="P327" s="26">
        <v>0</v>
      </c>
      <c r="Q327" s="26">
        <v>0</v>
      </c>
      <c r="R327" s="26">
        <v>0.28000000000000003</v>
      </c>
      <c r="S327" s="27">
        <v>4.6920821114369495</v>
      </c>
      <c r="T327" s="27">
        <v>0</v>
      </c>
      <c r="U327" s="27">
        <v>0</v>
      </c>
      <c r="V327" s="27">
        <v>2.359882005899705</v>
      </c>
      <c r="W327" s="26">
        <v>3.41</v>
      </c>
      <c r="X327" s="26">
        <v>3.37</v>
      </c>
      <c r="Y327" s="26">
        <v>0</v>
      </c>
      <c r="Z327" s="26">
        <v>6.78</v>
      </c>
      <c r="AA327" s="26">
        <v>2.5</v>
      </c>
      <c r="AB327" s="26">
        <v>0</v>
      </c>
      <c r="AC327" s="26">
        <v>0</v>
      </c>
      <c r="AD327" s="25">
        <v>16</v>
      </c>
      <c r="AE327" s="25">
        <v>0</v>
      </c>
      <c r="AF327" s="25">
        <v>0</v>
      </c>
      <c r="AG327" s="25">
        <v>16</v>
      </c>
      <c r="AH327" s="28"/>
      <c r="AI327" s="28"/>
      <c r="AJ327" s="28"/>
      <c r="AK327" s="28"/>
      <c r="AL327" s="27">
        <v>1.375</v>
      </c>
      <c r="AM327" s="27">
        <v>0</v>
      </c>
      <c r="AN327" s="27">
        <v>0</v>
      </c>
      <c r="AO327" s="27">
        <v>1.375</v>
      </c>
      <c r="AP327" s="25">
        <v>5</v>
      </c>
      <c r="AQ327" s="25">
        <v>0</v>
      </c>
      <c r="AR327" s="25">
        <v>0</v>
      </c>
      <c r="AS327" s="25">
        <v>5</v>
      </c>
    </row>
    <row r="328" spans="1:45" s="4" customFormat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14</v>
      </c>
      <c r="G328" s="26">
        <v>102.8</v>
      </c>
      <c r="H328" s="26">
        <v>27.2</v>
      </c>
      <c r="I328" s="26">
        <v>0</v>
      </c>
      <c r="J328" s="26">
        <v>130</v>
      </c>
      <c r="K328" s="25">
        <v>2</v>
      </c>
      <c r="L328" s="25">
        <v>0</v>
      </c>
      <c r="M328" s="25">
        <v>0</v>
      </c>
      <c r="N328" s="25">
        <v>2</v>
      </c>
      <c r="O328" s="26">
        <v>0.19</v>
      </c>
      <c r="P328" s="26">
        <v>0</v>
      </c>
      <c r="Q328" s="26">
        <v>0</v>
      </c>
      <c r="R328" s="26">
        <v>0.17</v>
      </c>
      <c r="S328" s="27">
        <v>1.6252202858821225</v>
      </c>
      <c r="T328" s="27">
        <v>0</v>
      </c>
      <c r="U328" s="27">
        <v>0</v>
      </c>
      <c r="V328" s="27">
        <v>1.4548641542506573</v>
      </c>
      <c r="W328" s="26">
        <v>51.07</v>
      </c>
      <c r="X328" s="26">
        <v>5.98</v>
      </c>
      <c r="Y328" s="26">
        <v>0</v>
      </c>
      <c r="Z328" s="26">
        <v>57.05</v>
      </c>
      <c r="AA328" s="26">
        <v>6.25</v>
      </c>
      <c r="AB328" s="26">
        <v>0</v>
      </c>
      <c r="AC328" s="26">
        <v>0</v>
      </c>
      <c r="AD328" s="25">
        <v>83</v>
      </c>
      <c r="AE328" s="25">
        <v>0</v>
      </c>
      <c r="AF328" s="25">
        <v>0</v>
      </c>
      <c r="AG328" s="25">
        <v>83</v>
      </c>
      <c r="AH328" s="28"/>
      <c r="AI328" s="28"/>
      <c r="AJ328" s="28"/>
      <c r="AK328" s="28"/>
      <c r="AL328" s="27">
        <v>1.1879999999999999</v>
      </c>
      <c r="AM328" s="27">
        <v>0</v>
      </c>
      <c r="AN328" s="27">
        <v>0</v>
      </c>
      <c r="AO328" s="27">
        <v>1.1879999999999999</v>
      </c>
      <c r="AP328" s="25">
        <v>61</v>
      </c>
      <c r="AQ328" s="25">
        <v>0</v>
      </c>
      <c r="AR328" s="25">
        <v>0</v>
      </c>
      <c r="AS328" s="25">
        <v>61</v>
      </c>
    </row>
    <row r="329" spans="1:45" s="4" customFormat="1" ht="56.25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20</v>
      </c>
      <c r="G329" s="26">
        <v>93.39</v>
      </c>
      <c r="H329" s="26">
        <v>173.91</v>
      </c>
      <c r="I329" s="26">
        <v>18.100000000000001</v>
      </c>
      <c r="J329" s="26">
        <v>285.39999999999998</v>
      </c>
      <c r="K329" s="25">
        <v>31</v>
      </c>
      <c r="L329" s="25">
        <v>0</v>
      </c>
      <c r="M329" s="25">
        <v>0</v>
      </c>
      <c r="N329" s="25">
        <v>31</v>
      </c>
      <c r="O329" s="26">
        <v>3.32</v>
      </c>
      <c r="P329" s="26">
        <v>0</v>
      </c>
      <c r="Q329" s="26">
        <v>0</v>
      </c>
      <c r="R329" s="26">
        <v>0.16</v>
      </c>
      <c r="S329" s="27">
        <v>28.482142857142858</v>
      </c>
      <c r="T329" s="27">
        <v>0</v>
      </c>
      <c r="U329" s="27">
        <v>0</v>
      </c>
      <c r="V329" s="27">
        <v>1.3302752293577982</v>
      </c>
      <c r="W329" s="26">
        <v>11.2</v>
      </c>
      <c r="X329" s="26">
        <v>219.4</v>
      </c>
      <c r="Y329" s="26">
        <v>9.1999999999999993</v>
      </c>
      <c r="Z329" s="26">
        <v>239.8</v>
      </c>
      <c r="AA329" s="26">
        <v>5.41</v>
      </c>
      <c r="AB329" s="26">
        <v>0</v>
      </c>
      <c r="AC329" s="26">
        <v>0</v>
      </c>
      <c r="AD329" s="25">
        <v>319</v>
      </c>
      <c r="AE329" s="25">
        <v>0</v>
      </c>
      <c r="AF329" s="25">
        <v>0</v>
      </c>
      <c r="AG329" s="25">
        <v>319</v>
      </c>
      <c r="AH329" s="28"/>
      <c r="AI329" s="28"/>
      <c r="AJ329" s="28"/>
      <c r="AK329" s="28"/>
      <c r="AL329" s="27">
        <v>17.960999999999999</v>
      </c>
      <c r="AM329" s="27">
        <v>0</v>
      </c>
      <c r="AN329" s="27">
        <v>0</v>
      </c>
      <c r="AO329" s="27">
        <v>17.960999999999999</v>
      </c>
      <c r="AP329" s="25">
        <v>201</v>
      </c>
      <c r="AQ329" s="25">
        <v>0</v>
      </c>
      <c r="AR329" s="25">
        <v>0</v>
      </c>
      <c r="AS329" s="25">
        <v>201</v>
      </c>
    </row>
    <row r="330" spans="1:45" s="4" customFormat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9</v>
      </c>
      <c r="G330" s="26">
        <v>71.77</v>
      </c>
      <c r="H330" s="26">
        <v>74.06</v>
      </c>
      <c r="I330" s="26">
        <v>20.3</v>
      </c>
      <c r="J330" s="26">
        <v>166.13</v>
      </c>
      <c r="K330" s="25">
        <v>12</v>
      </c>
      <c r="L330" s="25">
        <v>1</v>
      </c>
      <c r="M330" s="25">
        <v>0</v>
      </c>
      <c r="N330" s="25">
        <v>13</v>
      </c>
      <c r="O330" s="26">
        <v>1.67</v>
      </c>
      <c r="P330" s="26">
        <v>0.14000000000000001</v>
      </c>
      <c r="Q330" s="26">
        <v>0</v>
      </c>
      <c r="R330" s="26">
        <v>0.5</v>
      </c>
      <c r="S330" s="27">
        <v>14.346153846153847</v>
      </c>
      <c r="T330" s="27">
        <v>0.69362455726092087</v>
      </c>
      <c r="U330" s="27">
        <v>0</v>
      </c>
      <c r="V330" s="27">
        <v>3.97125567322239</v>
      </c>
      <c r="W330" s="26">
        <v>26</v>
      </c>
      <c r="X330" s="26">
        <v>67.760000000000005</v>
      </c>
      <c r="Y330" s="26">
        <v>12</v>
      </c>
      <c r="Z330" s="26">
        <v>105.76</v>
      </c>
      <c r="AA330" s="26">
        <v>5.43</v>
      </c>
      <c r="AB330" s="26">
        <v>5</v>
      </c>
      <c r="AC330" s="26">
        <v>0</v>
      </c>
      <c r="AD330" s="25">
        <v>373</v>
      </c>
      <c r="AE330" s="25">
        <v>47</v>
      </c>
      <c r="AF330" s="25">
        <v>0</v>
      </c>
      <c r="AG330" s="25">
        <v>420</v>
      </c>
      <c r="AH330" s="28"/>
      <c r="AI330" s="28"/>
      <c r="AJ330" s="28"/>
      <c r="AK330" s="28"/>
      <c r="AL330" s="27">
        <v>9.0679999999999996</v>
      </c>
      <c r="AM330" s="27">
        <v>0.7</v>
      </c>
      <c r="AN330" s="27">
        <v>0</v>
      </c>
      <c r="AO330" s="27">
        <v>9.7680000000000007</v>
      </c>
      <c r="AP330" s="25">
        <v>236</v>
      </c>
      <c r="AQ330" s="25">
        <v>47</v>
      </c>
      <c r="AR330" s="25">
        <v>0</v>
      </c>
      <c r="AS330" s="25">
        <v>283</v>
      </c>
    </row>
    <row r="331" spans="1:45" s="4" customFormat="1" ht="56.25" hidden="1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3</v>
      </c>
      <c r="G331" s="26">
        <v>1.6</v>
      </c>
      <c r="H331" s="26">
        <v>54.2</v>
      </c>
      <c r="I331" s="26">
        <v>8</v>
      </c>
      <c r="J331" s="26">
        <v>63.8</v>
      </c>
      <c r="K331" s="25">
        <v>0</v>
      </c>
      <c r="L331" s="25">
        <v>0</v>
      </c>
      <c r="M331" s="25">
        <v>0</v>
      </c>
      <c r="N331" s="25">
        <v>0</v>
      </c>
      <c r="O331" s="26">
        <v>0</v>
      </c>
      <c r="P331" s="26">
        <v>0</v>
      </c>
      <c r="Q331" s="26">
        <v>0</v>
      </c>
      <c r="R331" s="26">
        <v>0</v>
      </c>
      <c r="S331" s="27">
        <v>0</v>
      </c>
      <c r="T331" s="27">
        <v>0</v>
      </c>
      <c r="U331" s="27">
        <v>0</v>
      </c>
      <c r="V331" s="27">
        <v>0</v>
      </c>
      <c r="W331" s="26">
        <v>0.3</v>
      </c>
      <c r="X331" s="26">
        <v>15.71</v>
      </c>
      <c r="Y331" s="26">
        <v>1.7</v>
      </c>
      <c r="Z331" s="26">
        <v>17.71</v>
      </c>
      <c r="AA331" s="26">
        <v>0</v>
      </c>
      <c r="AB331" s="26">
        <v>0</v>
      </c>
      <c r="AC331" s="26">
        <v>0</v>
      </c>
      <c r="AD331" s="25">
        <v>0</v>
      </c>
      <c r="AE331" s="25">
        <v>0</v>
      </c>
      <c r="AF331" s="25">
        <v>0</v>
      </c>
      <c r="AG331" s="25">
        <v>0</v>
      </c>
      <c r="AH331" s="28"/>
      <c r="AI331" s="28"/>
      <c r="AJ331" s="28"/>
      <c r="AK331" s="28"/>
      <c r="AL331" s="27">
        <v>0</v>
      </c>
      <c r="AM331" s="27">
        <v>0</v>
      </c>
      <c r="AN331" s="27">
        <v>0</v>
      </c>
      <c r="AO331" s="27">
        <v>0</v>
      </c>
      <c r="AP331" s="25">
        <v>0</v>
      </c>
      <c r="AQ331" s="25">
        <v>0</v>
      </c>
      <c r="AR331" s="25">
        <v>0</v>
      </c>
      <c r="AS331" s="25">
        <v>0</v>
      </c>
    </row>
    <row r="332" spans="1:45" s="46" customFormat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52</v>
      </c>
      <c r="G332" s="42">
        <v>287.76</v>
      </c>
      <c r="H332" s="42">
        <v>367.77</v>
      </c>
      <c r="I332" s="42">
        <v>46.4</v>
      </c>
      <c r="J332" s="42">
        <v>701.93</v>
      </c>
      <c r="K332" s="41">
        <v>46</v>
      </c>
      <c r="L332" s="41">
        <v>1</v>
      </c>
      <c r="M332" s="41">
        <v>0</v>
      </c>
      <c r="N332" s="41">
        <v>47</v>
      </c>
      <c r="O332" s="42">
        <v>1.6</v>
      </c>
      <c r="P332" s="42">
        <v>0.03</v>
      </c>
      <c r="Q332" s="42">
        <v>0</v>
      </c>
      <c r="R332" s="42">
        <v>0.37</v>
      </c>
      <c r="S332" s="43">
        <v>8.6105675146771041</v>
      </c>
      <c r="T332" s="43">
        <v>0.15053487925180961</v>
      </c>
      <c r="U332" s="43">
        <v>0</v>
      </c>
      <c r="V332" s="43">
        <v>1.9644111449309294</v>
      </c>
      <c r="W332" s="42">
        <v>91.98</v>
      </c>
      <c r="X332" s="42">
        <v>312.22000000000003</v>
      </c>
      <c r="Y332" s="42">
        <v>22.9</v>
      </c>
      <c r="Z332" s="42">
        <v>427.1</v>
      </c>
      <c r="AA332" s="42">
        <v>5.38</v>
      </c>
      <c r="AB332" s="42">
        <v>5</v>
      </c>
      <c r="AC332" s="42">
        <v>0</v>
      </c>
      <c r="AD332" s="41">
        <v>792</v>
      </c>
      <c r="AE332" s="41">
        <v>47</v>
      </c>
      <c r="AF332" s="41">
        <v>0</v>
      </c>
      <c r="AG332" s="41">
        <v>839</v>
      </c>
      <c r="AH332" s="44" t="s">
        <v>584</v>
      </c>
      <c r="AI332" s="44" t="s">
        <v>585</v>
      </c>
      <c r="AJ332" s="44" t="s">
        <v>31</v>
      </c>
      <c r="AK332" s="44" t="s">
        <v>586</v>
      </c>
      <c r="AL332" s="43">
        <v>8.6080000000000005</v>
      </c>
      <c r="AM332" s="43">
        <v>0.15</v>
      </c>
      <c r="AN332" s="43">
        <v>0</v>
      </c>
      <c r="AO332" s="43">
        <v>8.7579999999999991</v>
      </c>
      <c r="AP332" s="41">
        <v>792</v>
      </c>
      <c r="AQ332" s="41">
        <v>47</v>
      </c>
      <c r="AR332" s="41">
        <v>0</v>
      </c>
      <c r="AS332" s="41">
        <v>839</v>
      </c>
    </row>
    <row r="333" spans="1:45" s="4" customFormat="1" hidden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0</v>
      </c>
      <c r="G333" s="26">
        <v>0</v>
      </c>
      <c r="H333" s="26">
        <v>0</v>
      </c>
      <c r="I333" s="26">
        <v>0</v>
      </c>
      <c r="J333" s="26">
        <v>0</v>
      </c>
      <c r="K333" s="25">
        <v>0</v>
      </c>
      <c r="L333" s="25">
        <v>0</v>
      </c>
      <c r="M333" s="25">
        <v>0</v>
      </c>
      <c r="N333" s="25">
        <v>0</v>
      </c>
      <c r="O333" s="26">
        <v>0</v>
      </c>
      <c r="P333" s="26">
        <v>0</v>
      </c>
      <c r="Q333" s="26">
        <v>0</v>
      </c>
      <c r="R333" s="26">
        <v>0</v>
      </c>
      <c r="S333" s="27">
        <v>0</v>
      </c>
      <c r="T333" s="27">
        <v>0</v>
      </c>
      <c r="U333" s="27">
        <v>0</v>
      </c>
      <c r="V333" s="27">
        <v>0</v>
      </c>
      <c r="W333" s="26">
        <v>8.6</v>
      </c>
      <c r="X333" s="26">
        <v>32.9</v>
      </c>
      <c r="Y333" s="26">
        <v>0</v>
      </c>
      <c r="Z333" s="26">
        <v>41.5</v>
      </c>
      <c r="AA333" s="26">
        <v>0</v>
      </c>
      <c r="AB333" s="26">
        <v>0</v>
      </c>
      <c r="AC333" s="26">
        <v>0</v>
      </c>
      <c r="AD333" s="25">
        <v>0</v>
      </c>
      <c r="AE333" s="25">
        <v>0</v>
      </c>
      <c r="AF333" s="25">
        <v>0</v>
      </c>
      <c r="AG333" s="25">
        <v>0</v>
      </c>
      <c r="AH333" s="28"/>
      <c r="AI333" s="28"/>
      <c r="AJ333" s="28"/>
      <c r="AK333" s="28"/>
      <c r="AL333" s="27">
        <v>0</v>
      </c>
      <c r="AM333" s="27">
        <v>0</v>
      </c>
      <c r="AN333" s="27">
        <v>0</v>
      </c>
      <c r="AO333" s="27">
        <v>0</v>
      </c>
      <c r="AP333" s="25">
        <v>0</v>
      </c>
      <c r="AQ333" s="25">
        <v>0</v>
      </c>
      <c r="AR333" s="25">
        <v>0</v>
      </c>
      <c r="AS333" s="25">
        <v>0</v>
      </c>
    </row>
    <row r="334" spans="1:45" s="4" customFormat="1" ht="56.25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30</v>
      </c>
      <c r="G334" s="26">
        <v>232.15</v>
      </c>
      <c r="H334" s="26">
        <v>133.52000000000001</v>
      </c>
      <c r="I334" s="26">
        <v>0</v>
      </c>
      <c r="J334" s="26">
        <v>365.67</v>
      </c>
      <c r="K334" s="25">
        <v>16</v>
      </c>
      <c r="L334" s="25">
        <v>0</v>
      </c>
      <c r="M334" s="25">
        <v>0</v>
      </c>
      <c r="N334" s="25">
        <v>16</v>
      </c>
      <c r="O334" s="26">
        <v>0.69</v>
      </c>
      <c r="P334" s="26">
        <v>0</v>
      </c>
      <c r="Q334" s="26">
        <v>0</v>
      </c>
      <c r="R334" s="26">
        <v>0.37</v>
      </c>
      <c r="S334" s="27">
        <v>6.96301247771836</v>
      </c>
      <c r="T334" s="27">
        <v>0</v>
      </c>
      <c r="U334" s="27">
        <v>0</v>
      </c>
      <c r="V334" s="27">
        <v>3.7746104602005071</v>
      </c>
      <c r="W334" s="26">
        <v>89.76</v>
      </c>
      <c r="X334" s="26">
        <v>74.22</v>
      </c>
      <c r="Y334" s="26">
        <v>1.6</v>
      </c>
      <c r="Z334" s="26">
        <v>165.58</v>
      </c>
      <c r="AA334" s="26">
        <v>9.7799999999999994</v>
      </c>
      <c r="AB334" s="26">
        <v>0</v>
      </c>
      <c r="AC334" s="26">
        <v>0</v>
      </c>
      <c r="AD334" s="25">
        <v>625</v>
      </c>
      <c r="AE334" s="25">
        <v>0</v>
      </c>
      <c r="AF334" s="25">
        <v>0</v>
      </c>
      <c r="AG334" s="25">
        <v>625</v>
      </c>
      <c r="AH334" s="28"/>
      <c r="AI334" s="28"/>
      <c r="AJ334" s="28"/>
      <c r="AK334" s="28"/>
      <c r="AL334" s="27">
        <v>6.7480000000000002</v>
      </c>
      <c r="AM334" s="27">
        <v>0</v>
      </c>
      <c r="AN334" s="27">
        <v>0</v>
      </c>
      <c r="AO334" s="27">
        <v>6.7480000000000002</v>
      </c>
      <c r="AP334" s="25">
        <v>606</v>
      </c>
      <c r="AQ334" s="25">
        <v>0</v>
      </c>
      <c r="AR334" s="25">
        <v>0</v>
      </c>
      <c r="AS334" s="25">
        <v>606</v>
      </c>
    </row>
    <row r="335" spans="1:45" s="46" customFormat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37</v>
      </c>
      <c r="G335" s="42">
        <v>245.86</v>
      </c>
      <c r="H335" s="42">
        <v>197.04</v>
      </c>
      <c r="I335" s="42">
        <v>0</v>
      </c>
      <c r="J335" s="42">
        <v>442.9</v>
      </c>
      <c r="K335" s="41">
        <v>16</v>
      </c>
      <c r="L335" s="41">
        <v>0</v>
      </c>
      <c r="M335" s="41">
        <v>0</v>
      </c>
      <c r="N335" s="41">
        <v>16</v>
      </c>
      <c r="O335" s="42">
        <v>0.65</v>
      </c>
      <c r="P335" s="42">
        <v>0</v>
      </c>
      <c r="Q335" s="42">
        <v>0</v>
      </c>
      <c r="R335" s="42">
        <v>0.31</v>
      </c>
      <c r="S335" s="43">
        <v>6.3542090280601871</v>
      </c>
      <c r="T335" s="43">
        <v>0</v>
      </c>
      <c r="U335" s="43">
        <v>0</v>
      </c>
      <c r="V335" s="43">
        <v>3.0181572339192582</v>
      </c>
      <c r="W335" s="42">
        <v>98.36</v>
      </c>
      <c r="X335" s="42">
        <v>107.12</v>
      </c>
      <c r="Y335" s="42">
        <v>1.6</v>
      </c>
      <c r="Z335" s="42">
        <v>207.08</v>
      </c>
      <c r="AA335" s="42">
        <v>9.7799999999999994</v>
      </c>
      <c r="AB335" s="42">
        <v>0</v>
      </c>
      <c r="AC335" s="42">
        <v>0</v>
      </c>
      <c r="AD335" s="41">
        <v>625</v>
      </c>
      <c r="AE335" s="41">
        <v>0</v>
      </c>
      <c r="AF335" s="41">
        <v>0</v>
      </c>
      <c r="AG335" s="41">
        <v>625</v>
      </c>
      <c r="AH335" s="44" t="s">
        <v>383</v>
      </c>
      <c r="AI335" s="44" t="s">
        <v>31</v>
      </c>
      <c r="AJ335" s="44" t="s">
        <v>31</v>
      </c>
      <c r="AK335" s="44" t="s">
        <v>383</v>
      </c>
      <c r="AL335" s="43">
        <v>6.3570000000000002</v>
      </c>
      <c r="AM335" s="43">
        <v>0</v>
      </c>
      <c r="AN335" s="43">
        <v>0</v>
      </c>
      <c r="AO335" s="43">
        <v>6.3570000000000002</v>
      </c>
      <c r="AP335" s="41">
        <v>625</v>
      </c>
      <c r="AQ335" s="41">
        <v>0</v>
      </c>
      <c r="AR335" s="41">
        <v>0</v>
      </c>
      <c r="AS335" s="41">
        <v>625</v>
      </c>
    </row>
    <row r="336" spans="1:45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4</v>
      </c>
      <c r="G336" s="26">
        <v>6</v>
      </c>
      <c r="H336" s="26">
        <v>31.4</v>
      </c>
      <c r="I336" s="26">
        <v>0</v>
      </c>
      <c r="J336" s="26">
        <v>37.4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0.95</v>
      </c>
      <c r="X336" s="26">
        <v>5.86</v>
      </c>
      <c r="Y336" s="26">
        <v>0</v>
      </c>
      <c r="Z336" s="26">
        <v>6.81</v>
      </c>
      <c r="AA336" s="26">
        <v>0</v>
      </c>
      <c r="AB336" s="26">
        <v>0</v>
      </c>
      <c r="AC336" s="26">
        <v>0</v>
      </c>
      <c r="AD336" s="25">
        <v>0</v>
      </c>
      <c r="AE336" s="25">
        <v>0</v>
      </c>
      <c r="AF336" s="25">
        <v>0</v>
      </c>
      <c r="AG336" s="25">
        <v>0</v>
      </c>
      <c r="AH336" s="28"/>
      <c r="AI336" s="28"/>
      <c r="AJ336" s="28"/>
      <c r="AK336" s="28"/>
      <c r="AL336" s="27">
        <v>0</v>
      </c>
      <c r="AM336" s="27">
        <v>0</v>
      </c>
      <c r="AN336" s="27">
        <v>0</v>
      </c>
      <c r="AO336" s="27">
        <v>0</v>
      </c>
      <c r="AP336" s="25">
        <v>0</v>
      </c>
      <c r="AQ336" s="25">
        <v>0</v>
      </c>
      <c r="AR336" s="25">
        <v>0</v>
      </c>
      <c r="AS336" s="25">
        <v>0</v>
      </c>
    </row>
    <row r="337" spans="1:45" s="4" customFormat="1" hidden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13</v>
      </c>
      <c r="G337" s="26">
        <v>43.6</v>
      </c>
      <c r="H337" s="26">
        <v>99.6</v>
      </c>
      <c r="I337" s="26">
        <v>0</v>
      </c>
      <c r="J337" s="26">
        <v>143.19999999999999</v>
      </c>
      <c r="K337" s="25">
        <v>0</v>
      </c>
      <c r="L337" s="25">
        <v>0</v>
      </c>
      <c r="M337" s="25">
        <v>0</v>
      </c>
      <c r="N337" s="25">
        <v>0</v>
      </c>
      <c r="O337" s="26">
        <v>0</v>
      </c>
      <c r="P337" s="26">
        <v>0</v>
      </c>
      <c r="Q337" s="26">
        <v>0</v>
      </c>
      <c r="R337" s="26">
        <v>0</v>
      </c>
      <c r="S337" s="27">
        <v>0</v>
      </c>
      <c r="T337" s="27">
        <v>0</v>
      </c>
      <c r="U337" s="27">
        <v>0</v>
      </c>
      <c r="V337" s="27">
        <v>0</v>
      </c>
      <c r="W337" s="26">
        <v>10.130000000000001</v>
      </c>
      <c r="X337" s="26">
        <v>17.07</v>
      </c>
      <c r="Y337" s="26">
        <v>0.64</v>
      </c>
      <c r="Z337" s="26">
        <v>27.84</v>
      </c>
      <c r="AA337" s="26">
        <v>0</v>
      </c>
      <c r="AB337" s="26">
        <v>0</v>
      </c>
      <c r="AC337" s="26">
        <v>0</v>
      </c>
      <c r="AD337" s="25">
        <v>0</v>
      </c>
      <c r="AE337" s="25">
        <v>0</v>
      </c>
      <c r="AF337" s="25">
        <v>0</v>
      </c>
      <c r="AG337" s="25">
        <v>0</v>
      </c>
      <c r="AH337" s="28"/>
      <c r="AI337" s="28"/>
      <c r="AJ337" s="28"/>
      <c r="AK337" s="28"/>
      <c r="AL337" s="27">
        <v>0</v>
      </c>
      <c r="AM337" s="27">
        <v>0</v>
      </c>
      <c r="AN337" s="27">
        <v>0</v>
      </c>
      <c r="AO337" s="27">
        <v>0</v>
      </c>
      <c r="AP337" s="25">
        <v>0</v>
      </c>
      <c r="AQ337" s="25">
        <v>0</v>
      </c>
      <c r="AR337" s="25">
        <v>0</v>
      </c>
      <c r="AS337" s="25">
        <v>0</v>
      </c>
    </row>
    <row r="338" spans="1:45" s="4" customFormat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6</v>
      </c>
      <c r="G338" s="26">
        <v>34</v>
      </c>
      <c r="H338" s="26">
        <v>20.399999999999999</v>
      </c>
      <c r="I338" s="26">
        <v>0</v>
      </c>
      <c r="J338" s="26">
        <v>54.4</v>
      </c>
      <c r="K338" s="25">
        <v>4</v>
      </c>
      <c r="L338" s="25">
        <v>0</v>
      </c>
      <c r="M338" s="25">
        <v>0</v>
      </c>
      <c r="N338" s="25">
        <v>4</v>
      </c>
      <c r="O338" s="26">
        <v>1.18</v>
      </c>
      <c r="P338" s="26">
        <v>0</v>
      </c>
      <c r="Q338" s="26">
        <v>0</v>
      </c>
      <c r="R338" s="26">
        <v>0.84</v>
      </c>
      <c r="S338" s="27">
        <v>8.9195979899497484</v>
      </c>
      <c r="T338" s="27">
        <v>0</v>
      </c>
      <c r="U338" s="27">
        <v>0</v>
      </c>
      <c r="V338" s="27">
        <v>6.3791554357592091</v>
      </c>
      <c r="W338" s="26">
        <v>7.96</v>
      </c>
      <c r="X338" s="26">
        <v>3.17</v>
      </c>
      <c r="Y338" s="26">
        <v>0</v>
      </c>
      <c r="Z338" s="26">
        <v>11.13</v>
      </c>
      <c r="AA338" s="26">
        <v>2.5</v>
      </c>
      <c r="AB338" s="26">
        <v>0</v>
      </c>
      <c r="AC338" s="26">
        <v>0</v>
      </c>
      <c r="AD338" s="25">
        <v>71</v>
      </c>
      <c r="AE338" s="25">
        <v>0</v>
      </c>
      <c r="AF338" s="25">
        <v>0</v>
      </c>
      <c r="AG338" s="25">
        <v>71</v>
      </c>
      <c r="AH338" s="28"/>
      <c r="AI338" s="28"/>
      <c r="AJ338" s="28"/>
      <c r="AK338" s="28"/>
      <c r="AL338" s="27">
        <v>2.95</v>
      </c>
      <c r="AM338" s="27">
        <v>0</v>
      </c>
      <c r="AN338" s="27">
        <v>0</v>
      </c>
      <c r="AO338" s="27">
        <v>2.95</v>
      </c>
      <c r="AP338" s="25">
        <v>23</v>
      </c>
      <c r="AQ338" s="25">
        <v>0</v>
      </c>
      <c r="AR338" s="25">
        <v>0</v>
      </c>
      <c r="AS338" s="25">
        <v>23</v>
      </c>
    </row>
    <row r="339" spans="1:45" s="4" customFormat="1" hidden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7</v>
      </c>
      <c r="G339" s="26">
        <v>28.75</v>
      </c>
      <c r="H339" s="26">
        <v>65.05</v>
      </c>
      <c r="I339" s="26">
        <v>0</v>
      </c>
      <c r="J339" s="26">
        <v>93.8</v>
      </c>
      <c r="K339" s="25">
        <v>0</v>
      </c>
      <c r="L339" s="25">
        <v>0</v>
      </c>
      <c r="M339" s="25">
        <v>0</v>
      </c>
      <c r="N339" s="25">
        <v>0</v>
      </c>
      <c r="O339" s="26">
        <v>0</v>
      </c>
      <c r="P339" s="26">
        <v>0</v>
      </c>
      <c r="Q339" s="26">
        <v>0</v>
      </c>
      <c r="R339" s="26">
        <v>0</v>
      </c>
      <c r="S339" s="27">
        <v>0</v>
      </c>
      <c r="T339" s="27">
        <v>0</v>
      </c>
      <c r="U339" s="27">
        <v>0</v>
      </c>
      <c r="V339" s="27">
        <v>0</v>
      </c>
      <c r="W339" s="26">
        <v>0</v>
      </c>
      <c r="X339" s="26">
        <v>0</v>
      </c>
      <c r="Y339" s="26">
        <v>0</v>
      </c>
      <c r="Z339" s="26">
        <v>0</v>
      </c>
      <c r="AA339" s="26">
        <v>0</v>
      </c>
      <c r="AB339" s="26">
        <v>0</v>
      </c>
      <c r="AC339" s="26">
        <v>0</v>
      </c>
      <c r="AD339" s="25">
        <v>0</v>
      </c>
      <c r="AE339" s="25">
        <v>0</v>
      </c>
      <c r="AF339" s="25">
        <v>0</v>
      </c>
      <c r="AG339" s="25">
        <v>0</v>
      </c>
      <c r="AH339" s="28"/>
      <c r="AI339" s="28"/>
      <c r="AJ339" s="28"/>
      <c r="AK339" s="28"/>
      <c r="AL339" s="27">
        <v>0</v>
      </c>
      <c r="AM339" s="27">
        <v>0</v>
      </c>
      <c r="AN339" s="27">
        <v>0</v>
      </c>
      <c r="AO339" s="27">
        <v>0</v>
      </c>
      <c r="AP339" s="25">
        <v>0</v>
      </c>
      <c r="AQ339" s="25">
        <v>0</v>
      </c>
      <c r="AR339" s="25">
        <v>0</v>
      </c>
      <c r="AS339" s="25">
        <v>0</v>
      </c>
    </row>
    <row r="340" spans="1:45" s="4" customFormat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5</v>
      </c>
      <c r="G340" s="26">
        <v>16.7</v>
      </c>
      <c r="H340" s="26">
        <v>29.1</v>
      </c>
      <c r="I340" s="26">
        <v>0</v>
      </c>
      <c r="J340" s="26">
        <v>45.8</v>
      </c>
      <c r="K340" s="25">
        <v>2</v>
      </c>
      <c r="L340" s="25">
        <v>0</v>
      </c>
      <c r="M340" s="25">
        <v>0</v>
      </c>
      <c r="N340" s="25">
        <v>2</v>
      </c>
      <c r="O340" s="26">
        <v>1.2</v>
      </c>
      <c r="P340" s="26">
        <v>0</v>
      </c>
      <c r="Q340" s="26">
        <v>0</v>
      </c>
      <c r="R340" s="26">
        <v>0.57999999999999996</v>
      </c>
      <c r="S340" s="27">
        <v>9.0502237692690208</v>
      </c>
      <c r="T340" s="27">
        <v>0</v>
      </c>
      <c r="U340" s="27">
        <v>0</v>
      </c>
      <c r="V340" s="27">
        <v>4.3760519355614322</v>
      </c>
      <c r="W340" s="26">
        <v>20.11</v>
      </c>
      <c r="X340" s="26">
        <v>21.48</v>
      </c>
      <c r="Y340" s="26">
        <v>0</v>
      </c>
      <c r="Z340" s="26">
        <v>41.59</v>
      </c>
      <c r="AA340" s="26">
        <v>5</v>
      </c>
      <c r="AB340" s="26">
        <v>0</v>
      </c>
      <c r="AC340" s="26">
        <v>0</v>
      </c>
      <c r="AD340" s="25">
        <v>182</v>
      </c>
      <c r="AE340" s="25">
        <v>0</v>
      </c>
      <c r="AF340" s="25">
        <v>0</v>
      </c>
      <c r="AG340" s="25">
        <v>182</v>
      </c>
      <c r="AH340" s="28"/>
      <c r="AI340" s="28"/>
      <c r="AJ340" s="28"/>
      <c r="AK340" s="28"/>
      <c r="AL340" s="27">
        <v>6</v>
      </c>
      <c r="AM340" s="27">
        <v>0</v>
      </c>
      <c r="AN340" s="27">
        <v>0</v>
      </c>
      <c r="AO340" s="27">
        <v>6</v>
      </c>
      <c r="AP340" s="25">
        <v>121</v>
      </c>
      <c r="AQ340" s="25">
        <v>0</v>
      </c>
      <c r="AR340" s="25">
        <v>0</v>
      </c>
      <c r="AS340" s="25">
        <v>121</v>
      </c>
    </row>
    <row r="341" spans="1:45" s="4" customFormat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3</v>
      </c>
      <c r="G341" s="26">
        <v>4.3</v>
      </c>
      <c r="H341" s="26">
        <v>34.299999999999997</v>
      </c>
      <c r="I341" s="26">
        <v>0</v>
      </c>
      <c r="J341" s="26">
        <v>38.6</v>
      </c>
      <c r="K341" s="25">
        <v>2</v>
      </c>
      <c r="L341" s="25">
        <v>0</v>
      </c>
      <c r="M341" s="25">
        <v>0</v>
      </c>
      <c r="N341" s="25">
        <v>2</v>
      </c>
      <c r="O341" s="26">
        <v>4.6500000000000004</v>
      </c>
      <c r="P341" s="26">
        <v>0</v>
      </c>
      <c r="Q341" s="26">
        <v>0</v>
      </c>
      <c r="R341" s="26">
        <v>1.1399999999999999</v>
      </c>
      <c r="S341" s="27">
        <v>34.983498349834989</v>
      </c>
      <c r="T341" s="27">
        <v>0</v>
      </c>
      <c r="U341" s="27">
        <v>0</v>
      </c>
      <c r="V341" s="27">
        <v>8.603896103896103</v>
      </c>
      <c r="W341" s="26">
        <v>6.06</v>
      </c>
      <c r="X341" s="26">
        <v>18.260000000000002</v>
      </c>
      <c r="Y341" s="26">
        <v>0.32</v>
      </c>
      <c r="Z341" s="26">
        <v>24.64</v>
      </c>
      <c r="AA341" s="26">
        <v>5.56</v>
      </c>
      <c r="AB341" s="26">
        <v>0</v>
      </c>
      <c r="AC341" s="26">
        <v>0</v>
      </c>
      <c r="AD341" s="25">
        <v>212</v>
      </c>
      <c r="AE341" s="25">
        <v>0</v>
      </c>
      <c r="AF341" s="25">
        <v>0</v>
      </c>
      <c r="AG341" s="25">
        <v>212</v>
      </c>
      <c r="AH341" s="28"/>
      <c r="AI341" s="28"/>
      <c r="AJ341" s="28"/>
      <c r="AK341" s="28"/>
      <c r="AL341" s="27">
        <v>25.853999999999999</v>
      </c>
      <c r="AM341" s="27">
        <v>0</v>
      </c>
      <c r="AN341" s="27">
        <v>0</v>
      </c>
      <c r="AO341" s="27">
        <v>25.853999999999999</v>
      </c>
      <c r="AP341" s="25">
        <v>157</v>
      </c>
      <c r="AQ341" s="25">
        <v>0</v>
      </c>
      <c r="AR341" s="25">
        <v>0</v>
      </c>
      <c r="AS341" s="25">
        <v>157</v>
      </c>
    </row>
    <row r="342" spans="1:45" s="4" customFormat="1" ht="75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17</v>
      </c>
      <c r="G342" s="26">
        <v>99.77</v>
      </c>
      <c r="H342" s="26">
        <v>118.48</v>
      </c>
      <c r="I342" s="26">
        <v>0</v>
      </c>
      <c r="J342" s="26">
        <v>218.25</v>
      </c>
      <c r="K342" s="25">
        <v>10</v>
      </c>
      <c r="L342" s="25">
        <v>0</v>
      </c>
      <c r="M342" s="25">
        <v>0</v>
      </c>
      <c r="N342" s="25">
        <v>10</v>
      </c>
      <c r="O342" s="26">
        <v>1</v>
      </c>
      <c r="P342" s="26">
        <v>0</v>
      </c>
      <c r="Q342" s="26">
        <v>0</v>
      </c>
      <c r="R342" s="26">
        <v>0.32</v>
      </c>
      <c r="S342" s="27">
        <v>7.531525306615996</v>
      </c>
      <c r="T342" s="27">
        <v>0</v>
      </c>
      <c r="U342" s="27">
        <v>0</v>
      </c>
      <c r="V342" s="27">
        <v>2.4048538334252618</v>
      </c>
      <c r="W342" s="26">
        <v>57.89</v>
      </c>
      <c r="X342" s="26">
        <v>117.41</v>
      </c>
      <c r="Y342" s="26">
        <v>6</v>
      </c>
      <c r="Z342" s="26">
        <v>181.3</v>
      </c>
      <c r="AA342" s="26">
        <v>13.4</v>
      </c>
      <c r="AB342" s="26">
        <v>0</v>
      </c>
      <c r="AC342" s="26">
        <v>0</v>
      </c>
      <c r="AD342" s="25">
        <v>436</v>
      </c>
      <c r="AE342" s="25">
        <v>0</v>
      </c>
      <c r="AF342" s="25">
        <v>0</v>
      </c>
      <c r="AG342" s="25">
        <v>436</v>
      </c>
      <c r="AH342" s="28"/>
      <c r="AI342" s="28"/>
      <c r="AJ342" s="28"/>
      <c r="AK342" s="28"/>
      <c r="AL342" s="27">
        <v>13.4</v>
      </c>
      <c r="AM342" s="27">
        <v>0</v>
      </c>
      <c r="AN342" s="27">
        <v>0</v>
      </c>
      <c r="AO342" s="27">
        <v>13.4</v>
      </c>
      <c r="AP342" s="25">
        <v>776</v>
      </c>
      <c r="AQ342" s="25">
        <v>0</v>
      </c>
      <c r="AR342" s="25">
        <v>0</v>
      </c>
      <c r="AS342" s="25">
        <v>776</v>
      </c>
    </row>
    <row r="343" spans="1:45" s="46" customFormat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55</v>
      </c>
      <c r="G343" s="42">
        <v>233.12</v>
      </c>
      <c r="H343" s="42">
        <v>398.33</v>
      </c>
      <c r="I343" s="42">
        <v>0</v>
      </c>
      <c r="J343" s="42">
        <v>631.45000000000005</v>
      </c>
      <c r="K343" s="41">
        <v>18</v>
      </c>
      <c r="L343" s="41">
        <v>0</v>
      </c>
      <c r="M343" s="41">
        <v>0</v>
      </c>
      <c r="N343" s="41">
        <v>18</v>
      </c>
      <c r="O343" s="42">
        <v>0.77</v>
      </c>
      <c r="P343" s="42">
        <v>0</v>
      </c>
      <c r="Q343" s="42">
        <v>0</v>
      </c>
      <c r="R343" s="42">
        <v>0.28000000000000003</v>
      </c>
      <c r="S343" s="43">
        <v>7.061681949996081</v>
      </c>
      <c r="T343" s="43">
        <v>0</v>
      </c>
      <c r="U343" s="43">
        <v>0</v>
      </c>
      <c r="V343" s="43">
        <v>2.6047990748771324</v>
      </c>
      <c r="W343" s="42">
        <v>127.59</v>
      </c>
      <c r="X343" s="42">
        <v>211.35</v>
      </c>
      <c r="Y343" s="42">
        <v>6.96</v>
      </c>
      <c r="Z343" s="42">
        <v>345.9</v>
      </c>
      <c r="AA343" s="42">
        <v>9.17</v>
      </c>
      <c r="AB343" s="42">
        <v>0</v>
      </c>
      <c r="AC343" s="42">
        <v>0</v>
      </c>
      <c r="AD343" s="41">
        <v>901</v>
      </c>
      <c r="AE343" s="41">
        <v>0</v>
      </c>
      <c r="AF343" s="41">
        <v>0</v>
      </c>
      <c r="AG343" s="41">
        <v>901</v>
      </c>
      <c r="AH343" s="44" t="s">
        <v>587</v>
      </c>
      <c r="AI343" s="44" t="s">
        <v>31</v>
      </c>
      <c r="AJ343" s="44" t="s">
        <v>31</v>
      </c>
      <c r="AK343" s="44" t="s">
        <v>587</v>
      </c>
      <c r="AL343" s="43">
        <v>7.0609999999999999</v>
      </c>
      <c r="AM343" s="43">
        <v>0</v>
      </c>
      <c r="AN343" s="43">
        <v>0</v>
      </c>
      <c r="AO343" s="43">
        <v>7.0609999999999999</v>
      </c>
      <c r="AP343" s="41">
        <v>901</v>
      </c>
      <c r="AQ343" s="41">
        <v>0</v>
      </c>
      <c r="AR343" s="41">
        <v>0</v>
      </c>
      <c r="AS343" s="41">
        <v>901</v>
      </c>
    </row>
    <row r="344" spans="1:45" s="4" customFormat="1" ht="56.25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13</v>
      </c>
      <c r="G344" s="26">
        <v>89.1</v>
      </c>
      <c r="H344" s="26">
        <v>62.7</v>
      </c>
      <c r="I344" s="26">
        <v>0</v>
      </c>
      <c r="J344" s="26">
        <v>151.80000000000001</v>
      </c>
      <c r="K344" s="25">
        <v>8</v>
      </c>
      <c r="L344" s="25">
        <v>0</v>
      </c>
      <c r="M344" s="25">
        <v>0</v>
      </c>
      <c r="N344" s="25">
        <v>8</v>
      </c>
      <c r="O344" s="26">
        <v>0.9</v>
      </c>
      <c r="P344" s="26">
        <v>0</v>
      </c>
      <c r="Q344" s="26">
        <v>0</v>
      </c>
      <c r="R344" s="26">
        <v>0.42</v>
      </c>
      <c r="S344" s="27">
        <v>22.392934914105979</v>
      </c>
      <c r="T344" s="27">
        <v>0</v>
      </c>
      <c r="U344" s="27">
        <v>0</v>
      </c>
      <c r="V344" s="27">
        <v>10.415846041303247</v>
      </c>
      <c r="W344" s="26">
        <v>82.66</v>
      </c>
      <c r="X344" s="26">
        <v>95.05</v>
      </c>
      <c r="Y344" s="26">
        <v>0</v>
      </c>
      <c r="Z344" s="26">
        <v>177.71</v>
      </c>
      <c r="AA344" s="26">
        <v>35.46</v>
      </c>
      <c r="AB344" s="26">
        <v>0</v>
      </c>
      <c r="AC344" s="26">
        <v>0</v>
      </c>
      <c r="AD344" s="25">
        <v>1851</v>
      </c>
      <c r="AE344" s="25">
        <v>0</v>
      </c>
      <c r="AF344" s="25">
        <v>0</v>
      </c>
      <c r="AG344" s="25">
        <v>1851</v>
      </c>
      <c r="AH344" s="28"/>
      <c r="AI344" s="28"/>
      <c r="AJ344" s="28"/>
      <c r="AK344" s="28"/>
      <c r="AL344" s="27">
        <v>31.914000000000001</v>
      </c>
      <c r="AM344" s="27">
        <v>0</v>
      </c>
      <c r="AN344" s="27">
        <v>0</v>
      </c>
      <c r="AO344" s="27">
        <v>31.914000000000001</v>
      </c>
      <c r="AP344" s="25">
        <v>2638</v>
      </c>
      <c r="AQ344" s="25">
        <v>0</v>
      </c>
      <c r="AR344" s="25">
        <v>0</v>
      </c>
      <c r="AS344" s="25">
        <v>2638</v>
      </c>
    </row>
    <row r="345" spans="1:45" s="4" customFormat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2</v>
      </c>
      <c r="G345" s="26">
        <v>18.399999999999999</v>
      </c>
      <c r="H345" s="26">
        <v>0</v>
      </c>
      <c r="I345" s="26">
        <v>0</v>
      </c>
      <c r="J345" s="26">
        <v>18.399999999999999</v>
      </c>
      <c r="K345" s="25">
        <v>3</v>
      </c>
      <c r="L345" s="25">
        <v>0</v>
      </c>
      <c r="M345" s="25">
        <v>0</v>
      </c>
      <c r="N345" s="25">
        <v>3</v>
      </c>
      <c r="O345" s="26">
        <v>1.63</v>
      </c>
      <c r="P345" s="26">
        <v>0</v>
      </c>
      <c r="Q345" s="26">
        <v>0</v>
      </c>
      <c r="R345" s="26">
        <v>1.63</v>
      </c>
      <c r="S345" s="27">
        <v>40.464344941956881</v>
      </c>
      <c r="T345" s="27">
        <v>0</v>
      </c>
      <c r="U345" s="27">
        <v>0</v>
      </c>
      <c r="V345" s="27">
        <v>40.464344941956881</v>
      </c>
      <c r="W345" s="26">
        <v>6.03</v>
      </c>
      <c r="X345" s="26">
        <v>0</v>
      </c>
      <c r="Y345" s="26">
        <v>0</v>
      </c>
      <c r="Z345" s="26">
        <v>6.03</v>
      </c>
      <c r="AA345" s="26">
        <v>4</v>
      </c>
      <c r="AB345" s="26">
        <v>0</v>
      </c>
      <c r="AC345" s="26">
        <v>0</v>
      </c>
      <c r="AD345" s="25">
        <v>244</v>
      </c>
      <c r="AE345" s="25">
        <v>0</v>
      </c>
      <c r="AF345" s="25">
        <v>0</v>
      </c>
      <c r="AG345" s="25">
        <v>244</v>
      </c>
      <c r="AH345" s="28"/>
      <c r="AI345" s="28"/>
      <c r="AJ345" s="28"/>
      <c r="AK345" s="28"/>
      <c r="AL345" s="27">
        <v>6.52</v>
      </c>
      <c r="AM345" s="27">
        <v>0</v>
      </c>
      <c r="AN345" s="27">
        <v>0</v>
      </c>
      <c r="AO345" s="27">
        <v>6.52</v>
      </c>
      <c r="AP345" s="25">
        <v>39</v>
      </c>
      <c r="AQ345" s="25">
        <v>0</v>
      </c>
      <c r="AR345" s="25">
        <v>0</v>
      </c>
      <c r="AS345" s="25">
        <v>39</v>
      </c>
    </row>
    <row r="346" spans="1:45" s="4" customFormat="1" ht="37.5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37</v>
      </c>
      <c r="G346" s="26">
        <v>461.09</v>
      </c>
      <c r="H346" s="26">
        <v>0</v>
      </c>
      <c r="I346" s="26">
        <v>0</v>
      </c>
      <c r="J346" s="26">
        <v>461.09</v>
      </c>
      <c r="K346" s="25">
        <v>8</v>
      </c>
      <c r="L346" s="25">
        <v>0</v>
      </c>
      <c r="M346" s="25">
        <v>0</v>
      </c>
      <c r="N346" s="25">
        <v>8</v>
      </c>
      <c r="O346" s="26">
        <v>0.17</v>
      </c>
      <c r="P346" s="26">
        <v>0</v>
      </c>
      <c r="Q346" s="26">
        <v>0</v>
      </c>
      <c r="R346" s="26">
        <v>0.17</v>
      </c>
      <c r="S346" s="27">
        <v>4.2287282405647124</v>
      </c>
      <c r="T346" s="27">
        <v>0</v>
      </c>
      <c r="U346" s="27">
        <v>0</v>
      </c>
      <c r="V346" s="27">
        <v>4.2287282405647124</v>
      </c>
      <c r="W346" s="26">
        <v>604.91</v>
      </c>
      <c r="X346" s="26">
        <v>0</v>
      </c>
      <c r="Y346" s="26">
        <v>0</v>
      </c>
      <c r="Z346" s="26">
        <v>604.91</v>
      </c>
      <c r="AA346" s="26">
        <v>11.31</v>
      </c>
      <c r="AB346" s="26">
        <v>0</v>
      </c>
      <c r="AC346" s="26">
        <v>0</v>
      </c>
      <c r="AD346" s="25">
        <v>2558</v>
      </c>
      <c r="AE346" s="25">
        <v>0</v>
      </c>
      <c r="AF346" s="25">
        <v>0</v>
      </c>
      <c r="AG346" s="25">
        <v>2558</v>
      </c>
      <c r="AH346" s="28"/>
      <c r="AI346" s="28"/>
      <c r="AJ346" s="28"/>
      <c r="AK346" s="28"/>
      <c r="AL346" s="27">
        <v>1.923</v>
      </c>
      <c r="AM346" s="27">
        <v>0</v>
      </c>
      <c r="AN346" s="27">
        <v>0</v>
      </c>
      <c r="AO346" s="27">
        <v>1.923</v>
      </c>
      <c r="AP346" s="25">
        <v>1163</v>
      </c>
      <c r="AQ346" s="25">
        <v>0</v>
      </c>
      <c r="AR346" s="25">
        <v>0</v>
      </c>
      <c r="AS346" s="25">
        <v>1163</v>
      </c>
    </row>
    <row r="347" spans="1:45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53</v>
      </c>
      <c r="G347" s="42">
        <v>568.59</v>
      </c>
      <c r="H347" s="42">
        <v>62.8</v>
      </c>
      <c r="I347" s="42">
        <v>0</v>
      </c>
      <c r="J347" s="42">
        <v>631.39</v>
      </c>
      <c r="K347" s="41">
        <v>19</v>
      </c>
      <c r="L347" s="41">
        <v>0</v>
      </c>
      <c r="M347" s="41">
        <v>0</v>
      </c>
      <c r="N347" s="41">
        <v>19</v>
      </c>
      <c r="O347" s="42">
        <v>0.33</v>
      </c>
      <c r="P347" s="42">
        <v>0</v>
      </c>
      <c r="Q347" s="42">
        <v>0</v>
      </c>
      <c r="R347" s="42">
        <v>0.28999999999999998</v>
      </c>
      <c r="S347" s="57">
        <v>6.7084775086505184</v>
      </c>
      <c r="T347" s="57">
        <v>0</v>
      </c>
      <c r="U347" s="57">
        <v>0</v>
      </c>
      <c r="V347" s="57">
        <v>5.8999556203639134</v>
      </c>
      <c r="W347" s="42">
        <v>693.6</v>
      </c>
      <c r="X347" s="42">
        <v>95.05</v>
      </c>
      <c r="Y347" s="42">
        <v>0</v>
      </c>
      <c r="Z347" s="42">
        <v>788.65</v>
      </c>
      <c r="AA347" s="42">
        <v>20.329999999999998</v>
      </c>
      <c r="AB347" s="42">
        <v>0</v>
      </c>
      <c r="AC347" s="42">
        <v>0</v>
      </c>
      <c r="AD347" s="41">
        <v>4653</v>
      </c>
      <c r="AE347" s="41">
        <v>0</v>
      </c>
      <c r="AF347" s="41">
        <v>0</v>
      </c>
      <c r="AG347" s="41">
        <v>4653</v>
      </c>
      <c r="AH347" s="44" t="s">
        <v>588</v>
      </c>
      <c r="AI347" s="44" t="s">
        <v>31</v>
      </c>
      <c r="AJ347" s="44" t="s">
        <v>31</v>
      </c>
      <c r="AK347" s="44" t="s">
        <v>588</v>
      </c>
      <c r="AL347" s="43">
        <v>6.7089999999999996</v>
      </c>
      <c r="AM347" s="43">
        <v>0</v>
      </c>
      <c r="AN347" s="43">
        <v>0</v>
      </c>
      <c r="AO347" s="43">
        <v>6.7089999999999996</v>
      </c>
      <c r="AP347" s="41">
        <v>4653</v>
      </c>
      <c r="AQ347" s="41">
        <v>0</v>
      </c>
      <c r="AR347" s="41">
        <v>0</v>
      </c>
      <c r="AS347" s="41">
        <v>4653</v>
      </c>
    </row>
    <row r="348" spans="1:45" s="12" customFormat="1" ht="37.5" hidden="1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3</v>
      </c>
      <c r="G348" s="26">
        <v>62.6</v>
      </c>
      <c r="H348" s="26">
        <v>0</v>
      </c>
      <c r="I348" s="26">
        <v>0</v>
      </c>
      <c r="J348" s="26">
        <v>62.6</v>
      </c>
      <c r="K348" s="25">
        <v>0</v>
      </c>
      <c r="L348" s="25">
        <v>0</v>
      </c>
      <c r="M348" s="25">
        <v>0</v>
      </c>
      <c r="N348" s="25">
        <v>0</v>
      </c>
      <c r="O348" s="26">
        <v>0</v>
      </c>
      <c r="P348" s="26">
        <v>0</v>
      </c>
      <c r="Q348" s="26">
        <v>0</v>
      </c>
      <c r="R348" s="26">
        <v>0</v>
      </c>
      <c r="S348" s="54">
        <v>0</v>
      </c>
      <c r="T348" s="54">
        <v>0</v>
      </c>
      <c r="U348" s="54">
        <v>0</v>
      </c>
      <c r="V348" s="54">
        <v>0</v>
      </c>
      <c r="W348" s="26">
        <v>134.62</v>
      </c>
      <c r="X348" s="26">
        <v>0</v>
      </c>
      <c r="Y348" s="26">
        <v>0</v>
      </c>
      <c r="Z348" s="26">
        <v>134.62</v>
      </c>
      <c r="AA348" s="26">
        <v>0</v>
      </c>
      <c r="AB348" s="26">
        <v>0</v>
      </c>
      <c r="AC348" s="26">
        <v>0</v>
      </c>
      <c r="AD348" s="25">
        <v>0</v>
      </c>
      <c r="AE348" s="25">
        <v>0</v>
      </c>
      <c r="AF348" s="25">
        <v>0</v>
      </c>
      <c r="AG348" s="25">
        <v>0</v>
      </c>
      <c r="AH348" s="28"/>
      <c r="AI348" s="28"/>
      <c r="AJ348" s="28"/>
      <c r="AK348" s="28"/>
      <c r="AL348" s="27">
        <v>0</v>
      </c>
      <c r="AM348" s="27">
        <v>0</v>
      </c>
      <c r="AN348" s="27">
        <v>0</v>
      </c>
      <c r="AO348" s="27">
        <v>0</v>
      </c>
      <c r="AP348" s="25">
        <v>0</v>
      </c>
      <c r="AQ348" s="25">
        <v>0</v>
      </c>
      <c r="AR348" s="25">
        <v>0</v>
      </c>
      <c r="AS348" s="25">
        <v>0</v>
      </c>
    </row>
    <row r="349" spans="1:45" s="12" customFormat="1" ht="37.5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3</v>
      </c>
      <c r="G349" s="26">
        <v>62.2</v>
      </c>
      <c r="H349" s="26">
        <v>0</v>
      </c>
      <c r="I349" s="26">
        <v>0</v>
      </c>
      <c r="J349" s="26">
        <v>62.2</v>
      </c>
      <c r="K349" s="25">
        <v>1</v>
      </c>
      <c r="L349" s="25">
        <v>0</v>
      </c>
      <c r="M349" s="25">
        <v>0</v>
      </c>
      <c r="N349" s="25">
        <v>1</v>
      </c>
      <c r="O349" s="26">
        <v>0.16</v>
      </c>
      <c r="P349" s="26">
        <v>0</v>
      </c>
      <c r="Q349" s="26">
        <v>0</v>
      </c>
      <c r="R349" s="26">
        <v>0.16</v>
      </c>
      <c r="S349" s="54">
        <v>2.1114167812929847</v>
      </c>
      <c r="T349" s="54">
        <v>0</v>
      </c>
      <c r="U349" s="54">
        <v>0</v>
      </c>
      <c r="V349" s="54">
        <v>2.1114167812929847</v>
      </c>
      <c r="W349" s="26">
        <v>145.4</v>
      </c>
      <c r="X349" s="26">
        <v>0</v>
      </c>
      <c r="Y349" s="26">
        <v>0</v>
      </c>
      <c r="Z349" s="26">
        <v>145.4</v>
      </c>
      <c r="AA349" s="26">
        <v>12.5</v>
      </c>
      <c r="AB349" s="26">
        <v>0</v>
      </c>
      <c r="AC349" s="26">
        <v>0</v>
      </c>
      <c r="AD349" s="25">
        <v>307</v>
      </c>
      <c r="AE349" s="25">
        <v>0</v>
      </c>
      <c r="AF349" s="25">
        <v>0</v>
      </c>
      <c r="AG349" s="25">
        <v>307</v>
      </c>
      <c r="AH349" s="28"/>
      <c r="AI349" s="28"/>
      <c r="AJ349" s="28"/>
      <c r="AK349" s="28"/>
      <c r="AL349" s="27">
        <v>2</v>
      </c>
      <c r="AM349" s="27">
        <v>0</v>
      </c>
      <c r="AN349" s="27">
        <v>0</v>
      </c>
      <c r="AO349" s="27">
        <v>2</v>
      </c>
      <c r="AP349" s="25">
        <v>291</v>
      </c>
      <c r="AQ349" s="25">
        <v>0</v>
      </c>
      <c r="AR349" s="25">
        <v>0</v>
      </c>
      <c r="AS349" s="25">
        <v>291</v>
      </c>
    </row>
    <row r="350" spans="1:45" s="32" customFormat="1" ht="37.5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5</v>
      </c>
      <c r="G350" s="26">
        <v>116</v>
      </c>
      <c r="H350" s="26">
        <v>0</v>
      </c>
      <c r="I350" s="26">
        <v>0</v>
      </c>
      <c r="J350" s="26">
        <v>116</v>
      </c>
      <c r="K350" s="25">
        <v>4</v>
      </c>
      <c r="L350" s="25">
        <v>0</v>
      </c>
      <c r="M350" s="25">
        <v>0</v>
      </c>
      <c r="N350" s="25">
        <v>4</v>
      </c>
      <c r="O350" s="26">
        <v>0.34</v>
      </c>
      <c r="P350" s="26">
        <v>0</v>
      </c>
      <c r="Q350" s="26">
        <v>0</v>
      </c>
      <c r="R350" s="26">
        <v>0.34</v>
      </c>
      <c r="S350" s="54">
        <v>4.4866778460965158</v>
      </c>
      <c r="T350" s="54">
        <v>0</v>
      </c>
      <c r="U350" s="54">
        <v>0</v>
      </c>
      <c r="V350" s="54">
        <v>4.4866778460965158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6">
        <v>12.5</v>
      </c>
      <c r="AB350" s="26">
        <v>0</v>
      </c>
      <c r="AC350" s="26">
        <v>0</v>
      </c>
      <c r="AD350" s="25">
        <v>2408</v>
      </c>
      <c r="AE350" s="25">
        <v>0</v>
      </c>
      <c r="AF350" s="25">
        <v>0</v>
      </c>
      <c r="AG350" s="25">
        <v>2408</v>
      </c>
      <c r="AH350" s="28"/>
      <c r="AI350" s="28"/>
      <c r="AJ350" s="28"/>
      <c r="AK350" s="28"/>
      <c r="AL350" s="27">
        <v>4.25</v>
      </c>
      <c r="AM350" s="27">
        <v>0</v>
      </c>
      <c r="AN350" s="27">
        <v>0</v>
      </c>
      <c r="AO350" s="27">
        <v>4.25</v>
      </c>
      <c r="AP350" s="25">
        <v>2281</v>
      </c>
      <c r="AQ350" s="25">
        <v>0</v>
      </c>
      <c r="AR350" s="25">
        <v>0</v>
      </c>
      <c r="AS350" s="25">
        <v>2281</v>
      </c>
    </row>
    <row r="351" spans="1:45" s="12" customFormat="1" ht="37.5" hidden="1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3</v>
      </c>
      <c r="G351" s="26">
        <v>65.2</v>
      </c>
      <c r="H351" s="26">
        <v>0</v>
      </c>
      <c r="I351" s="26">
        <v>0</v>
      </c>
      <c r="J351" s="26">
        <v>65.2</v>
      </c>
      <c r="K351" s="25">
        <v>0</v>
      </c>
      <c r="L351" s="25">
        <v>0</v>
      </c>
      <c r="M351" s="25">
        <v>0</v>
      </c>
      <c r="N351" s="25">
        <v>0</v>
      </c>
      <c r="O351" s="26">
        <v>0</v>
      </c>
      <c r="P351" s="26">
        <v>0</v>
      </c>
      <c r="Q351" s="26">
        <v>0</v>
      </c>
      <c r="R351" s="26">
        <v>0</v>
      </c>
      <c r="S351" s="54">
        <v>0</v>
      </c>
      <c r="T351" s="54">
        <v>0</v>
      </c>
      <c r="U351" s="54">
        <v>0</v>
      </c>
      <c r="V351" s="54">
        <v>0</v>
      </c>
      <c r="W351" s="26">
        <v>163.19</v>
      </c>
      <c r="X351" s="26">
        <v>0</v>
      </c>
      <c r="Y351" s="26">
        <v>0</v>
      </c>
      <c r="Z351" s="26">
        <v>163.19</v>
      </c>
      <c r="AA351" s="26">
        <v>0</v>
      </c>
      <c r="AB351" s="26">
        <v>0</v>
      </c>
      <c r="AC351" s="26">
        <v>0</v>
      </c>
      <c r="AD351" s="25">
        <v>0</v>
      </c>
      <c r="AE351" s="25">
        <v>0</v>
      </c>
      <c r="AF351" s="25">
        <v>0</v>
      </c>
      <c r="AG351" s="25">
        <v>0</v>
      </c>
      <c r="AH351" s="28"/>
      <c r="AI351" s="28"/>
      <c r="AJ351" s="28"/>
      <c r="AK351" s="28"/>
      <c r="AL351" s="27">
        <v>0</v>
      </c>
      <c r="AM351" s="27">
        <v>0</v>
      </c>
      <c r="AN351" s="27">
        <v>0</v>
      </c>
      <c r="AO351" s="27">
        <v>0</v>
      </c>
      <c r="AP351" s="25">
        <v>0</v>
      </c>
      <c r="AQ351" s="25">
        <v>0</v>
      </c>
      <c r="AR351" s="25">
        <v>0</v>
      </c>
      <c r="AS351" s="25">
        <v>0</v>
      </c>
    </row>
    <row r="352" spans="1:45" s="12" customFormat="1" ht="37.5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4</v>
      </c>
      <c r="G352" s="26">
        <v>91.4</v>
      </c>
      <c r="H352" s="26">
        <v>0</v>
      </c>
      <c r="I352" s="26">
        <v>0</v>
      </c>
      <c r="J352" s="26">
        <v>91.4</v>
      </c>
      <c r="K352" s="25">
        <v>2</v>
      </c>
      <c r="L352" s="25">
        <v>0</v>
      </c>
      <c r="M352" s="25">
        <v>0</v>
      </c>
      <c r="N352" s="25">
        <v>2</v>
      </c>
      <c r="O352" s="26">
        <v>0.22</v>
      </c>
      <c r="P352" s="26">
        <v>0</v>
      </c>
      <c r="Q352" s="26">
        <v>0</v>
      </c>
      <c r="R352" s="26">
        <v>0.22</v>
      </c>
      <c r="S352" s="54">
        <v>2.9037895291216813</v>
      </c>
      <c r="T352" s="54">
        <v>0</v>
      </c>
      <c r="U352" s="54">
        <v>0</v>
      </c>
      <c r="V352" s="54">
        <v>2.9037895291216813</v>
      </c>
      <c r="W352" s="26">
        <v>417.73</v>
      </c>
      <c r="X352" s="26">
        <v>0</v>
      </c>
      <c r="Y352" s="26">
        <v>0</v>
      </c>
      <c r="Z352" s="26">
        <v>417.73</v>
      </c>
      <c r="AA352" s="26">
        <v>12.5</v>
      </c>
      <c r="AB352" s="26">
        <v>0</v>
      </c>
      <c r="AC352" s="26">
        <v>0</v>
      </c>
      <c r="AD352" s="25">
        <v>1213</v>
      </c>
      <c r="AE352" s="25">
        <v>0</v>
      </c>
      <c r="AF352" s="25">
        <v>0</v>
      </c>
      <c r="AG352" s="25">
        <v>1213</v>
      </c>
      <c r="AH352" s="28"/>
      <c r="AI352" s="28"/>
      <c r="AJ352" s="28"/>
      <c r="AK352" s="28"/>
      <c r="AL352" s="27">
        <v>2.75</v>
      </c>
      <c r="AM352" s="27">
        <v>0</v>
      </c>
      <c r="AN352" s="27">
        <v>0</v>
      </c>
      <c r="AO352" s="27">
        <v>2.75</v>
      </c>
      <c r="AP352" s="25">
        <v>1149</v>
      </c>
      <c r="AQ352" s="25">
        <v>0</v>
      </c>
      <c r="AR352" s="25">
        <v>0</v>
      </c>
      <c r="AS352" s="25">
        <v>1149</v>
      </c>
    </row>
    <row r="353" spans="1:45" s="12" customFormat="1" ht="37.5" hidden="1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3</v>
      </c>
      <c r="G353" s="26">
        <v>74</v>
      </c>
      <c r="H353" s="26">
        <v>0</v>
      </c>
      <c r="I353" s="26">
        <v>0</v>
      </c>
      <c r="J353" s="26">
        <v>74</v>
      </c>
      <c r="K353" s="25">
        <v>0</v>
      </c>
      <c r="L353" s="25">
        <v>0</v>
      </c>
      <c r="M353" s="25">
        <v>0</v>
      </c>
      <c r="N353" s="25">
        <v>0</v>
      </c>
      <c r="O353" s="26">
        <v>0</v>
      </c>
      <c r="P353" s="26">
        <v>0</v>
      </c>
      <c r="Q353" s="26">
        <v>0</v>
      </c>
      <c r="R353" s="26">
        <v>0</v>
      </c>
      <c r="S353" s="54">
        <v>0</v>
      </c>
      <c r="T353" s="54">
        <v>0</v>
      </c>
      <c r="U353" s="54">
        <v>0</v>
      </c>
      <c r="V353" s="54">
        <v>0</v>
      </c>
      <c r="W353" s="26">
        <v>261.32</v>
      </c>
      <c r="X353" s="26">
        <v>0</v>
      </c>
      <c r="Y353" s="26">
        <v>0</v>
      </c>
      <c r="Z353" s="26">
        <v>261.32</v>
      </c>
      <c r="AA353" s="26">
        <v>0</v>
      </c>
      <c r="AB353" s="26">
        <v>0</v>
      </c>
      <c r="AC353" s="26">
        <v>0</v>
      </c>
      <c r="AD353" s="25">
        <v>0</v>
      </c>
      <c r="AE353" s="25">
        <v>0</v>
      </c>
      <c r="AF353" s="25">
        <v>0</v>
      </c>
      <c r="AG353" s="25">
        <v>0</v>
      </c>
      <c r="AH353" s="28"/>
      <c r="AI353" s="28"/>
      <c r="AJ353" s="28"/>
      <c r="AK353" s="28"/>
      <c r="AL353" s="27">
        <v>0</v>
      </c>
      <c r="AM353" s="27">
        <v>0</v>
      </c>
      <c r="AN353" s="27">
        <v>0</v>
      </c>
      <c r="AO353" s="27">
        <v>0</v>
      </c>
      <c r="AP353" s="25">
        <v>0</v>
      </c>
      <c r="AQ353" s="25">
        <v>0</v>
      </c>
      <c r="AR353" s="25">
        <v>0</v>
      </c>
      <c r="AS353" s="25">
        <v>0</v>
      </c>
    </row>
    <row r="354" spans="1:45" s="12" customFormat="1" ht="37.5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4</v>
      </c>
      <c r="G354" s="26">
        <v>82</v>
      </c>
      <c r="H354" s="26">
        <v>0</v>
      </c>
      <c r="I354" s="26">
        <v>0</v>
      </c>
      <c r="J354" s="26">
        <v>82</v>
      </c>
      <c r="K354" s="25">
        <v>1</v>
      </c>
      <c r="L354" s="25">
        <v>0</v>
      </c>
      <c r="M354" s="25">
        <v>0</v>
      </c>
      <c r="N354" s="25">
        <v>1</v>
      </c>
      <c r="O354" s="26">
        <v>0.12</v>
      </c>
      <c r="P354" s="26">
        <v>0</v>
      </c>
      <c r="Q354" s="26">
        <v>0</v>
      </c>
      <c r="R354" s="26">
        <v>0.12</v>
      </c>
      <c r="S354" s="54">
        <v>1.5827468511190987</v>
      </c>
      <c r="T354" s="54">
        <v>0</v>
      </c>
      <c r="U354" s="54">
        <v>0</v>
      </c>
      <c r="V354" s="54">
        <v>1.5827468511190987</v>
      </c>
      <c r="W354" s="26">
        <v>331.07</v>
      </c>
      <c r="X354" s="26">
        <v>0</v>
      </c>
      <c r="Y354" s="26">
        <v>0</v>
      </c>
      <c r="Z354" s="26">
        <v>331.07</v>
      </c>
      <c r="AA354" s="26">
        <v>8.33</v>
      </c>
      <c r="AB354" s="26">
        <v>0</v>
      </c>
      <c r="AC354" s="26">
        <v>0</v>
      </c>
      <c r="AD354" s="25">
        <v>524</v>
      </c>
      <c r="AE354" s="25">
        <v>0</v>
      </c>
      <c r="AF354" s="25">
        <v>0</v>
      </c>
      <c r="AG354" s="25">
        <v>524</v>
      </c>
      <c r="AH354" s="28"/>
      <c r="AI354" s="28"/>
      <c r="AJ354" s="28"/>
      <c r="AK354" s="28"/>
      <c r="AL354" s="27">
        <v>1</v>
      </c>
      <c r="AM354" s="27">
        <v>0</v>
      </c>
      <c r="AN354" s="27">
        <v>0</v>
      </c>
      <c r="AO354" s="27">
        <v>1</v>
      </c>
      <c r="AP354" s="25">
        <v>331</v>
      </c>
      <c r="AQ354" s="25">
        <v>0</v>
      </c>
      <c r="AR354" s="25">
        <v>0</v>
      </c>
      <c r="AS354" s="25">
        <v>331</v>
      </c>
    </row>
    <row r="355" spans="1:45" s="12" customFormat="1" ht="37.5" hidden="1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3</v>
      </c>
      <c r="G355" s="26">
        <v>60</v>
      </c>
      <c r="H355" s="26">
        <v>0</v>
      </c>
      <c r="I355" s="26">
        <v>0</v>
      </c>
      <c r="J355" s="26">
        <v>60</v>
      </c>
      <c r="K355" s="25">
        <v>0</v>
      </c>
      <c r="L355" s="25">
        <v>0</v>
      </c>
      <c r="M355" s="25">
        <v>0</v>
      </c>
      <c r="N355" s="25">
        <v>0</v>
      </c>
      <c r="O355" s="26">
        <v>0</v>
      </c>
      <c r="P355" s="26">
        <v>0</v>
      </c>
      <c r="Q355" s="26">
        <v>0</v>
      </c>
      <c r="R355" s="26">
        <v>0</v>
      </c>
      <c r="S355" s="54">
        <v>0</v>
      </c>
      <c r="T355" s="54">
        <v>0</v>
      </c>
      <c r="U355" s="54">
        <v>0</v>
      </c>
      <c r="V355" s="54">
        <v>0</v>
      </c>
      <c r="W355" s="26">
        <v>170.48</v>
      </c>
      <c r="X355" s="26">
        <v>0</v>
      </c>
      <c r="Y355" s="26">
        <v>0</v>
      </c>
      <c r="Z355" s="26">
        <v>170.48</v>
      </c>
      <c r="AA355" s="26">
        <v>0</v>
      </c>
      <c r="AB355" s="26">
        <v>0</v>
      </c>
      <c r="AC355" s="26">
        <v>0</v>
      </c>
      <c r="AD355" s="25">
        <v>0</v>
      </c>
      <c r="AE355" s="25">
        <v>0</v>
      </c>
      <c r="AF355" s="25">
        <v>0</v>
      </c>
      <c r="AG355" s="25">
        <v>0</v>
      </c>
      <c r="AH355" s="28"/>
      <c r="AI355" s="28"/>
      <c r="AJ355" s="28"/>
      <c r="AK355" s="28"/>
      <c r="AL355" s="27">
        <v>0</v>
      </c>
      <c r="AM355" s="27">
        <v>0</v>
      </c>
      <c r="AN355" s="27">
        <v>0</v>
      </c>
      <c r="AO355" s="27">
        <v>0</v>
      </c>
      <c r="AP355" s="25">
        <v>0</v>
      </c>
      <c r="AQ355" s="25">
        <v>0</v>
      </c>
      <c r="AR355" s="25">
        <v>0</v>
      </c>
      <c r="AS355" s="25">
        <v>0</v>
      </c>
    </row>
    <row r="356" spans="1:45" s="12" customFormat="1" ht="37.5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3</v>
      </c>
      <c r="G356" s="26">
        <v>30</v>
      </c>
      <c r="H356" s="26">
        <v>0</v>
      </c>
      <c r="I356" s="26">
        <v>0</v>
      </c>
      <c r="J356" s="26">
        <v>30</v>
      </c>
      <c r="K356" s="25">
        <v>1</v>
      </c>
      <c r="L356" s="25">
        <v>0</v>
      </c>
      <c r="M356" s="25">
        <v>0</v>
      </c>
      <c r="N356" s="25">
        <v>1</v>
      </c>
      <c r="O356" s="26">
        <v>0.33</v>
      </c>
      <c r="P356" s="26">
        <v>0</v>
      </c>
      <c r="Q356" s="26">
        <v>0</v>
      </c>
      <c r="R356" s="26">
        <v>0.33</v>
      </c>
      <c r="S356" s="54">
        <v>4.3562231759656651</v>
      </c>
      <c r="T356" s="54">
        <v>0</v>
      </c>
      <c r="U356" s="54">
        <v>0</v>
      </c>
      <c r="V356" s="54">
        <v>4.3562231759656651</v>
      </c>
      <c r="W356" s="26">
        <v>139.80000000000001</v>
      </c>
      <c r="X356" s="26">
        <v>0</v>
      </c>
      <c r="Y356" s="26">
        <v>0</v>
      </c>
      <c r="Z356" s="26">
        <v>139.80000000000001</v>
      </c>
      <c r="AA356" s="26">
        <v>14.29</v>
      </c>
      <c r="AB356" s="26">
        <v>0</v>
      </c>
      <c r="AC356" s="26">
        <v>0</v>
      </c>
      <c r="AD356" s="25">
        <v>609</v>
      </c>
      <c r="AE356" s="25">
        <v>0</v>
      </c>
      <c r="AF356" s="25">
        <v>0</v>
      </c>
      <c r="AG356" s="25">
        <v>609</v>
      </c>
      <c r="AH356" s="28"/>
      <c r="AI356" s="28"/>
      <c r="AJ356" s="28"/>
      <c r="AK356" s="28"/>
      <c r="AL356" s="27">
        <v>4.7160000000000002</v>
      </c>
      <c r="AM356" s="27">
        <v>0</v>
      </c>
      <c r="AN356" s="27">
        <v>0</v>
      </c>
      <c r="AO356" s="27">
        <v>4.7160000000000002</v>
      </c>
      <c r="AP356" s="25">
        <v>659</v>
      </c>
      <c r="AQ356" s="25">
        <v>0</v>
      </c>
      <c r="AR356" s="25">
        <v>0</v>
      </c>
      <c r="AS356" s="25">
        <v>659</v>
      </c>
    </row>
    <row r="357" spans="1:45" s="12" customFormat="1" ht="37.5" hidden="1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3</v>
      </c>
      <c r="G357" s="26">
        <v>61.2</v>
      </c>
      <c r="H357" s="26">
        <v>0</v>
      </c>
      <c r="I357" s="26">
        <v>0</v>
      </c>
      <c r="J357" s="26">
        <v>61.2</v>
      </c>
      <c r="K357" s="25">
        <v>0</v>
      </c>
      <c r="L357" s="25">
        <v>0</v>
      </c>
      <c r="M357" s="25">
        <v>0</v>
      </c>
      <c r="N357" s="25">
        <v>0</v>
      </c>
      <c r="O357" s="26">
        <v>0</v>
      </c>
      <c r="P357" s="26">
        <v>0</v>
      </c>
      <c r="Q357" s="26">
        <v>0</v>
      </c>
      <c r="R357" s="26">
        <v>0</v>
      </c>
      <c r="S357" s="54">
        <v>0</v>
      </c>
      <c r="T357" s="54">
        <v>0</v>
      </c>
      <c r="U357" s="54">
        <v>0</v>
      </c>
      <c r="V357" s="54">
        <v>0</v>
      </c>
      <c r="W357" s="26">
        <v>15.86</v>
      </c>
      <c r="X357" s="26">
        <v>0</v>
      </c>
      <c r="Y357" s="26">
        <v>0</v>
      </c>
      <c r="Z357" s="26">
        <v>15.86</v>
      </c>
      <c r="AA357" s="26">
        <v>0</v>
      </c>
      <c r="AB357" s="26">
        <v>0</v>
      </c>
      <c r="AC357" s="26">
        <v>0</v>
      </c>
      <c r="AD357" s="25">
        <v>0</v>
      </c>
      <c r="AE357" s="25">
        <v>0</v>
      </c>
      <c r="AF357" s="25">
        <v>0</v>
      </c>
      <c r="AG357" s="25">
        <v>0</v>
      </c>
      <c r="AH357" s="28"/>
      <c r="AI357" s="28"/>
      <c r="AJ357" s="28"/>
      <c r="AK357" s="28"/>
      <c r="AL357" s="27">
        <v>0</v>
      </c>
      <c r="AM357" s="27">
        <v>0</v>
      </c>
      <c r="AN357" s="27">
        <v>0</v>
      </c>
      <c r="AO357" s="27">
        <v>0</v>
      </c>
      <c r="AP357" s="25">
        <v>0</v>
      </c>
      <c r="AQ357" s="25">
        <v>0</v>
      </c>
      <c r="AR357" s="25">
        <v>0</v>
      </c>
      <c r="AS357" s="25">
        <v>0</v>
      </c>
    </row>
    <row r="358" spans="1:45" s="12" customFormat="1" ht="37.5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3</v>
      </c>
      <c r="G358" s="26">
        <v>50</v>
      </c>
      <c r="H358" s="26">
        <v>0</v>
      </c>
      <c r="I358" s="26">
        <v>0</v>
      </c>
      <c r="J358" s="26">
        <v>50</v>
      </c>
      <c r="K358" s="25">
        <v>2</v>
      </c>
      <c r="L358" s="25">
        <v>0</v>
      </c>
      <c r="M358" s="25">
        <v>0</v>
      </c>
      <c r="N358" s="25">
        <v>2</v>
      </c>
      <c r="O358" s="26">
        <v>0.4</v>
      </c>
      <c r="P358" s="26">
        <v>0</v>
      </c>
      <c r="Q358" s="26">
        <v>0</v>
      </c>
      <c r="R358" s="26">
        <v>0.4</v>
      </c>
      <c r="S358" s="54">
        <v>5.2787412232467643</v>
      </c>
      <c r="T358" s="54">
        <v>0</v>
      </c>
      <c r="U358" s="54">
        <v>0</v>
      </c>
      <c r="V358" s="54">
        <v>5.2787412232467643</v>
      </c>
      <c r="W358" s="26">
        <v>118.21</v>
      </c>
      <c r="X358" s="26">
        <v>0</v>
      </c>
      <c r="Y358" s="26">
        <v>0</v>
      </c>
      <c r="Z358" s="26">
        <v>118.21</v>
      </c>
      <c r="AA358" s="26">
        <v>5.26</v>
      </c>
      <c r="AB358" s="26">
        <v>0</v>
      </c>
      <c r="AC358" s="26">
        <v>0</v>
      </c>
      <c r="AD358" s="25">
        <v>624</v>
      </c>
      <c r="AE358" s="25">
        <v>0</v>
      </c>
      <c r="AF358" s="25">
        <v>0</v>
      </c>
      <c r="AG358" s="25">
        <v>624</v>
      </c>
      <c r="AH358" s="28"/>
      <c r="AI358" s="28"/>
      <c r="AJ358" s="28"/>
      <c r="AK358" s="28"/>
      <c r="AL358" s="27">
        <v>2.1040000000000001</v>
      </c>
      <c r="AM358" s="27">
        <v>0</v>
      </c>
      <c r="AN358" s="27">
        <v>0</v>
      </c>
      <c r="AO358" s="27">
        <v>2.1040000000000001</v>
      </c>
      <c r="AP358" s="25">
        <v>249</v>
      </c>
      <c r="AQ358" s="25">
        <v>0</v>
      </c>
      <c r="AR358" s="25">
        <v>0</v>
      </c>
      <c r="AS358" s="25">
        <v>249</v>
      </c>
    </row>
    <row r="359" spans="1:45" s="12" customFormat="1" ht="37.5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3</v>
      </c>
      <c r="G359" s="26">
        <v>50</v>
      </c>
      <c r="H359" s="26">
        <v>0</v>
      </c>
      <c r="I359" s="26">
        <v>0</v>
      </c>
      <c r="J359" s="26">
        <v>50</v>
      </c>
      <c r="K359" s="25">
        <v>2</v>
      </c>
      <c r="L359" s="25">
        <v>0</v>
      </c>
      <c r="M359" s="25">
        <v>0</v>
      </c>
      <c r="N359" s="25">
        <v>2</v>
      </c>
      <c r="O359" s="26">
        <v>0.4</v>
      </c>
      <c r="P359" s="26">
        <v>0</v>
      </c>
      <c r="Q359" s="26">
        <v>0</v>
      </c>
      <c r="R359" s="26">
        <v>0.4</v>
      </c>
      <c r="S359" s="54">
        <v>5.2742616033755274</v>
      </c>
      <c r="T359" s="54">
        <v>0</v>
      </c>
      <c r="U359" s="54">
        <v>0</v>
      </c>
      <c r="V359" s="54">
        <v>5.2742616033755274</v>
      </c>
      <c r="W359" s="26">
        <v>75.84</v>
      </c>
      <c r="X359" s="26">
        <v>0</v>
      </c>
      <c r="Y359" s="26">
        <v>0</v>
      </c>
      <c r="Z359" s="26">
        <v>75.84</v>
      </c>
      <c r="AA359" s="26">
        <v>5.56</v>
      </c>
      <c r="AB359" s="26">
        <v>0</v>
      </c>
      <c r="AC359" s="26">
        <v>0</v>
      </c>
      <c r="AD359" s="25">
        <v>400</v>
      </c>
      <c r="AE359" s="25">
        <v>0</v>
      </c>
      <c r="AF359" s="25">
        <v>0</v>
      </c>
      <c r="AG359" s="25">
        <v>400</v>
      </c>
      <c r="AH359" s="28"/>
      <c r="AI359" s="28"/>
      <c r="AJ359" s="28"/>
      <c r="AK359" s="28"/>
      <c r="AL359" s="27">
        <v>2.2240000000000002</v>
      </c>
      <c r="AM359" s="27">
        <v>0</v>
      </c>
      <c r="AN359" s="27">
        <v>0</v>
      </c>
      <c r="AO359" s="27">
        <v>2.2240000000000002</v>
      </c>
      <c r="AP359" s="25">
        <v>169</v>
      </c>
      <c r="AQ359" s="25">
        <v>0</v>
      </c>
      <c r="AR359" s="25">
        <v>0</v>
      </c>
      <c r="AS359" s="25">
        <v>169</v>
      </c>
    </row>
    <row r="360" spans="1:45" s="12" customFormat="1" ht="37.5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3</v>
      </c>
      <c r="G360" s="26">
        <v>60.8</v>
      </c>
      <c r="H360" s="26">
        <v>0</v>
      </c>
      <c r="I360" s="26">
        <v>0</v>
      </c>
      <c r="J360" s="26">
        <v>60.8</v>
      </c>
      <c r="K360" s="25">
        <v>2</v>
      </c>
      <c r="L360" s="25">
        <v>0</v>
      </c>
      <c r="M360" s="25">
        <v>0</v>
      </c>
      <c r="N360" s="25">
        <v>2</v>
      </c>
      <c r="O360" s="26">
        <v>0.33</v>
      </c>
      <c r="P360" s="26">
        <v>0</v>
      </c>
      <c r="Q360" s="26">
        <v>0</v>
      </c>
      <c r="R360" s="26">
        <v>0.33</v>
      </c>
      <c r="S360" s="27">
        <v>4.3520154167335798</v>
      </c>
      <c r="T360" s="27">
        <v>0</v>
      </c>
      <c r="U360" s="27">
        <v>0</v>
      </c>
      <c r="V360" s="27">
        <v>4.3520154167335798</v>
      </c>
      <c r="W360" s="26">
        <v>186.81</v>
      </c>
      <c r="X360" s="26">
        <v>0</v>
      </c>
      <c r="Y360" s="26">
        <v>0</v>
      </c>
      <c r="Z360" s="26">
        <v>186.81</v>
      </c>
      <c r="AA360" s="26">
        <v>12.5</v>
      </c>
      <c r="AB360" s="26">
        <v>0</v>
      </c>
      <c r="AC360" s="26">
        <v>0</v>
      </c>
      <c r="AD360" s="25">
        <v>813</v>
      </c>
      <c r="AE360" s="25">
        <v>0</v>
      </c>
      <c r="AF360" s="25">
        <v>0</v>
      </c>
      <c r="AG360" s="25">
        <v>813</v>
      </c>
      <c r="AH360" s="28"/>
      <c r="AI360" s="28"/>
      <c r="AJ360" s="28"/>
      <c r="AK360" s="28"/>
      <c r="AL360" s="27">
        <v>4.125</v>
      </c>
      <c r="AM360" s="27">
        <v>0</v>
      </c>
      <c r="AN360" s="27">
        <v>0</v>
      </c>
      <c r="AO360" s="27">
        <v>4.125</v>
      </c>
      <c r="AP360" s="25">
        <v>771</v>
      </c>
      <c r="AQ360" s="25">
        <v>0</v>
      </c>
      <c r="AR360" s="25">
        <v>0</v>
      </c>
      <c r="AS360" s="25">
        <v>771</v>
      </c>
    </row>
    <row r="361" spans="1:45" s="12" customFormat="1" ht="37.5" hidden="1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1</v>
      </c>
      <c r="G361" s="26">
        <v>60</v>
      </c>
      <c r="H361" s="26">
        <v>0</v>
      </c>
      <c r="I361" s="26">
        <v>0</v>
      </c>
      <c r="J361" s="26">
        <v>60</v>
      </c>
      <c r="K361" s="25">
        <v>0</v>
      </c>
      <c r="L361" s="25">
        <v>0</v>
      </c>
      <c r="M361" s="25">
        <v>0</v>
      </c>
      <c r="N361" s="25">
        <v>0</v>
      </c>
      <c r="O361" s="26">
        <v>0</v>
      </c>
      <c r="P361" s="26">
        <v>0</v>
      </c>
      <c r="Q361" s="26">
        <v>0</v>
      </c>
      <c r="R361" s="26">
        <v>0</v>
      </c>
      <c r="S361" s="54">
        <v>0</v>
      </c>
      <c r="T361" s="54">
        <v>0</v>
      </c>
      <c r="U361" s="54">
        <v>0</v>
      </c>
      <c r="V361" s="54">
        <v>0</v>
      </c>
      <c r="W361" s="26">
        <v>77.98</v>
      </c>
      <c r="X361" s="26">
        <v>0</v>
      </c>
      <c r="Y361" s="26">
        <v>0</v>
      </c>
      <c r="Z361" s="26">
        <v>77.98</v>
      </c>
      <c r="AA361" s="26">
        <v>0</v>
      </c>
      <c r="AB361" s="26">
        <v>0</v>
      </c>
      <c r="AC361" s="26">
        <v>0</v>
      </c>
      <c r="AD361" s="25">
        <v>0</v>
      </c>
      <c r="AE361" s="25">
        <v>0</v>
      </c>
      <c r="AF361" s="25">
        <v>0</v>
      </c>
      <c r="AG361" s="25">
        <v>0</v>
      </c>
      <c r="AH361" s="28"/>
      <c r="AI361" s="28"/>
      <c r="AJ361" s="28"/>
      <c r="AK361" s="28"/>
      <c r="AL361" s="27">
        <v>0</v>
      </c>
      <c r="AM361" s="27">
        <v>0</v>
      </c>
      <c r="AN361" s="27">
        <v>0</v>
      </c>
      <c r="AO361" s="27">
        <v>0</v>
      </c>
      <c r="AP361" s="25">
        <v>0</v>
      </c>
      <c r="AQ361" s="25">
        <v>0</v>
      </c>
      <c r="AR361" s="25">
        <v>0</v>
      </c>
      <c r="AS361" s="25">
        <v>0</v>
      </c>
    </row>
    <row r="362" spans="1:45" s="12" customFormat="1" ht="37.5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3</v>
      </c>
      <c r="G362" s="26">
        <v>30</v>
      </c>
      <c r="H362" s="26">
        <v>0</v>
      </c>
      <c r="I362" s="26">
        <v>0</v>
      </c>
      <c r="J362" s="26">
        <v>30</v>
      </c>
      <c r="K362" s="25">
        <v>1</v>
      </c>
      <c r="L362" s="25">
        <v>0</v>
      </c>
      <c r="M362" s="25">
        <v>0</v>
      </c>
      <c r="N362" s="25">
        <v>1</v>
      </c>
      <c r="O362" s="26">
        <v>0.33</v>
      </c>
      <c r="P362" s="26">
        <v>0</v>
      </c>
      <c r="Q362" s="26">
        <v>0</v>
      </c>
      <c r="R362" s="26">
        <v>0.33</v>
      </c>
      <c r="S362" s="54">
        <v>4.3525571273122958</v>
      </c>
      <c r="T362" s="54">
        <v>0</v>
      </c>
      <c r="U362" s="54">
        <v>0</v>
      </c>
      <c r="V362" s="54">
        <v>4.3525571273122958</v>
      </c>
      <c r="W362" s="26">
        <v>128.66</v>
      </c>
      <c r="X362" s="26">
        <v>0</v>
      </c>
      <c r="Y362" s="26">
        <v>0</v>
      </c>
      <c r="Z362" s="26">
        <v>128.66</v>
      </c>
      <c r="AA362" s="26">
        <v>7.14</v>
      </c>
      <c r="AB362" s="26">
        <v>0</v>
      </c>
      <c r="AC362" s="26">
        <v>0</v>
      </c>
      <c r="AD362" s="25">
        <v>560</v>
      </c>
      <c r="AE362" s="25">
        <v>0</v>
      </c>
      <c r="AF362" s="25">
        <v>0</v>
      </c>
      <c r="AG362" s="25">
        <v>560</v>
      </c>
      <c r="AH362" s="28"/>
      <c r="AI362" s="28"/>
      <c r="AJ362" s="28"/>
      <c r="AK362" s="28"/>
      <c r="AL362" s="27">
        <v>2.3559999999999999</v>
      </c>
      <c r="AM362" s="27">
        <v>0</v>
      </c>
      <c r="AN362" s="27">
        <v>0</v>
      </c>
      <c r="AO362" s="27">
        <v>2.3559999999999999</v>
      </c>
      <c r="AP362" s="25">
        <v>303</v>
      </c>
      <c r="AQ362" s="25">
        <v>0</v>
      </c>
      <c r="AR362" s="25">
        <v>0</v>
      </c>
      <c r="AS362" s="25">
        <v>303</v>
      </c>
    </row>
    <row r="363" spans="1:45" s="12" customFormat="1" ht="37.5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3</v>
      </c>
      <c r="G363" s="26">
        <v>72.2</v>
      </c>
      <c r="H363" s="26">
        <v>0</v>
      </c>
      <c r="I363" s="26">
        <v>0</v>
      </c>
      <c r="J363" s="26">
        <v>72.2</v>
      </c>
      <c r="K363" s="25">
        <v>5</v>
      </c>
      <c r="L363" s="25">
        <v>0</v>
      </c>
      <c r="M363" s="25">
        <v>0</v>
      </c>
      <c r="N363" s="25">
        <v>5</v>
      </c>
      <c r="O363" s="26">
        <v>0.69</v>
      </c>
      <c r="P363" s="26">
        <v>0</v>
      </c>
      <c r="Q363" s="26">
        <v>0</v>
      </c>
      <c r="R363" s="26">
        <v>0.69</v>
      </c>
      <c r="S363" s="54">
        <v>9.1043397968605735</v>
      </c>
      <c r="T363" s="54">
        <v>0</v>
      </c>
      <c r="U363" s="54">
        <v>0</v>
      </c>
      <c r="V363" s="54">
        <v>9.1043397968605735</v>
      </c>
      <c r="W363" s="26">
        <v>54.15</v>
      </c>
      <c r="X363" s="26">
        <v>0</v>
      </c>
      <c r="Y363" s="26">
        <v>0</v>
      </c>
      <c r="Z363" s="26">
        <v>54.15</v>
      </c>
      <c r="AA363" s="26">
        <v>5</v>
      </c>
      <c r="AB363" s="26">
        <v>0</v>
      </c>
      <c r="AC363" s="26">
        <v>0</v>
      </c>
      <c r="AD363" s="25">
        <v>493</v>
      </c>
      <c r="AE363" s="25">
        <v>0</v>
      </c>
      <c r="AF363" s="25">
        <v>0</v>
      </c>
      <c r="AG363" s="25">
        <v>493</v>
      </c>
      <c r="AH363" s="28"/>
      <c r="AI363" s="28"/>
      <c r="AJ363" s="28"/>
      <c r="AK363" s="28"/>
      <c r="AL363" s="27">
        <v>3.45</v>
      </c>
      <c r="AM363" s="27">
        <v>0</v>
      </c>
      <c r="AN363" s="27">
        <v>0</v>
      </c>
      <c r="AO363" s="27">
        <v>3.45</v>
      </c>
      <c r="AP363" s="25">
        <v>187</v>
      </c>
      <c r="AQ363" s="25">
        <v>0</v>
      </c>
      <c r="AR363" s="25">
        <v>0</v>
      </c>
      <c r="AS363" s="25">
        <v>187</v>
      </c>
    </row>
    <row r="364" spans="1:45" s="12" customFormat="1" ht="37.5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3</v>
      </c>
      <c r="G364" s="26">
        <v>30</v>
      </c>
      <c r="H364" s="26">
        <v>0</v>
      </c>
      <c r="I364" s="26">
        <v>0</v>
      </c>
      <c r="J364" s="26">
        <v>30</v>
      </c>
      <c r="K364" s="25">
        <v>1</v>
      </c>
      <c r="L364" s="25">
        <v>0</v>
      </c>
      <c r="M364" s="25">
        <v>0</v>
      </c>
      <c r="N364" s="25">
        <v>1</v>
      </c>
      <c r="O364" s="26">
        <v>0.33</v>
      </c>
      <c r="P364" s="26">
        <v>0</v>
      </c>
      <c r="Q364" s="26">
        <v>0</v>
      </c>
      <c r="R364" s="26">
        <v>0.33</v>
      </c>
      <c r="S364" s="54">
        <v>4.3515625</v>
      </c>
      <c r="T364" s="54">
        <v>0</v>
      </c>
      <c r="U364" s="54">
        <v>0</v>
      </c>
      <c r="V364" s="54">
        <v>4.3515625</v>
      </c>
      <c r="W364" s="26">
        <v>128</v>
      </c>
      <c r="X364" s="26">
        <v>0</v>
      </c>
      <c r="Y364" s="26">
        <v>0</v>
      </c>
      <c r="Z364" s="26">
        <v>128</v>
      </c>
      <c r="AA364" s="26">
        <v>6.25</v>
      </c>
      <c r="AB364" s="26">
        <v>0</v>
      </c>
      <c r="AC364" s="26">
        <v>0</v>
      </c>
      <c r="AD364" s="25">
        <v>557</v>
      </c>
      <c r="AE364" s="25">
        <v>0</v>
      </c>
      <c r="AF364" s="25">
        <v>0</v>
      </c>
      <c r="AG364" s="25">
        <v>557</v>
      </c>
      <c r="AH364" s="28"/>
      <c r="AI364" s="28"/>
      <c r="AJ364" s="28"/>
      <c r="AK364" s="28"/>
      <c r="AL364" s="27">
        <v>2.0630000000000002</v>
      </c>
      <c r="AM364" s="27">
        <v>0</v>
      </c>
      <c r="AN364" s="27">
        <v>0</v>
      </c>
      <c r="AO364" s="27">
        <v>2.0630000000000002</v>
      </c>
      <c r="AP364" s="25">
        <v>264</v>
      </c>
      <c r="AQ364" s="25">
        <v>0</v>
      </c>
      <c r="AR364" s="25">
        <v>0</v>
      </c>
      <c r="AS364" s="25">
        <v>264</v>
      </c>
    </row>
    <row r="365" spans="1:45" s="12" customFormat="1" ht="37.5" hidden="1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3</v>
      </c>
      <c r="G365" s="26">
        <v>63.2</v>
      </c>
      <c r="H365" s="26">
        <v>0</v>
      </c>
      <c r="I365" s="26">
        <v>0</v>
      </c>
      <c r="J365" s="26">
        <v>63.2</v>
      </c>
      <c r="K365" s="25">
        <v>0</v>
      </c>
      <c r="L365" s="25">
        <v>0</v>
      </c>
      <c r="M365" s="25">
        <v>0</v>
      </c>
      <c r="N365" s="25">
        <v>0</v>
      </c>
      <c r="O365" s="26">
        <v>0</v>
      </c>
      <c r="P365" s="26">
        <v>0</v>
      </c>
      <c r="Q365" s="26">
        <v>0</v>
      </c>
      <c r="R365" s="26">
        <v>0</v>
      </c>
      <c r="S365" s="54">
        <v>0</v>
      </c>
      <c r="T365" s="54">
        <v>0</v>
      </c>
      <c r="U365" s="54">
        <v>0</v>
      </c>
      <c r="V365" s="54">
        <v>0</v>
      </c>
      <c r="W365" s="26">
        <v>98.41</v>
      </c>
      <c r="X365" s="26">
        <v>0</v>
      </c>
      <c r="Y365" s="26">
        <v>0</v>
      </c>
      <c r="Z365" s="26">
        <v>98.41</v>
      </c>
      <c r="AA365" s="26">
        <v>0</v>
      </c>
      <c r="AB365" s="26">
        <v>0</v>
      </c>
      <c r="AC365" s="26">
        <v>0</v>
      </c>
      <c r="AD365" s="25">
        <v>0</v>
      </c>
      <c r="AE365" s="25">
        <v>0</v>
      </c>
      <c r="AF365" s="25">
        <v>0</v>
      </c>
      <c r="AG365" s="25">
        <v>0</v>
      </c>
      <c r="AH365" s="28"/>
      <c r="AI365" s="28"/>
      <c r="AJ365" s="28"/>
      <c r="AK365" s="28"/>
      <c r="AL365" s="27">
        <v>0</v>
      </c>
      <c r="AM365" s="27">
        <v>0</v>
      </c>
      <c r="AN365" s="27">
        <v>0</v>
      </c>
      <c r="AO365" s="27">
        <v>0</v>
      </c>
      <c r="AP365" s="25">
        <v>0</v>
      </c>
      <c r="AQ365" s="25">
        <v>0</v>
      </c>
      <c r="AR365" s="25">
        <v>0</v>
      </c>
      <c r="AS365" s="25">
        <v>0</v>
      </c>
    </row>
    <row r="366" spans="1:45" s="12" customFormat="1" ht="75" x14ac:dyDescent="0.25">
      <c r="A366" s="23">
        <v>358</v>
      </c>
      <c r="B366" s="24" t="s">
        <v>25</v>
      </c>
      <c r="C366" s="24" t="s">
        <v>26</v>
      </c>
      <c r="D366" s="25"/>
      <c r="E366" s="25"/>
      <c r="F366" s="25">
        <v>3</v>
      </c>
      <c r="G366" s="26">
        <v>62.8</v>
      </c>
      <c r="H366" s="26">
        <v>0</v>
      </c>
      <c r="I366" s="26">
        <v>0</v>
      </c>
      <c r="J366" s="26">
        <v>62.8</v>
      </c>
      <c r="K366" s="25">
        <v>1</v>
      </c>
      <c r="L366" s="25">
        <v>0</v>
      </c>
      <c r="M366" s="25">
        <v>0</v>
      </c>
      <c r="N366" s="25">
        <v>1</v>
      </c>
      <c r="O366" s="26">
        <v>0.16</v>
      </c>
      <c r="P366" s="26">
        <v>0</v>
      </c>
      <c r="Q366" s="26">
        <v>0</v>
      </c>
      <c r="R366" s="26">
        <v>0.16</v>
      </c>
      <c r="S366" s="54">
        <v>2.114080574391703</v>
      </c>
      <c r="T366" s="54">
        <v>0</v>
      </c>
      <c r="U366" s="54">
        <v>0</v>
      </c>
      <c r="V366" s="54">
        <v>2.114080574391703</v>
      </c>
      <c r="W366" s="26">
        <v>100.28</v>
      </c>
      <c r="X366" s="26">
        <v>0</v>
      </c>
      <c r="Y366" s="26">
        <v>0</v>
      </c>
      <c r="Z366" s="26">
        <v>100.28</v>
      </c>
      <c r="AA366" s="26">
        <v>16.670000000000002</v>
      </c>
      <c r="AB366" s="26">
        <v>0</v>
      </c>
      <c r="AC366" s="26">
        <v>0</v>
      </c>
      <c r="AD366" s="25">
        <v>212</v>
      </c>
      <c r="AE366" s="25">
        <v>0</v>
      </c>
      <c r="AF366" s="25">
        <v>0</v>
      </c>
      <c r="AG366" s="25">
        <v>212</v>
      </c>
      <c r="AH366" s="28"/>
      <c r="AI366" s="28"/>
      <c r="AJ366" s="28"/>
      <c r="AK366" s="28"/>
      <c r="AL366" s="27">
        <v>2.6669999999999998</v>
      </c>
      <c r="AM366" s="27">
        <v>0</v>
      </c>
      <c r="AN366" s="27">
        <v>0</v>
      </c>
      <c r="AO366" s="27">
        <v>2.6669999999999998</v>
      </c>
      <c r="AP366" s="25">
        <v>267</v>
      </c>
      <c r="AQ366" s="25">
        <v>0</v>
      </c>
      <c r="AR366" s="25">
        <v>0</v>
      </c>
      <c r="AS366" s="25">
        <v>267</v>
      </c>
    </row>
    <row r="367" spans="1:45" s="12" customFormat="1" ht="56.25" x14ac:dyDescent="0.25">
      <c r="A367" s="23">
        <v>359</v>
      </c>
      <c r="B367" s="24" t="s">
        <v>325</v>
      </c>
      <c r="C367" s="24" t="s">
        <v>26</v>
      </c>
      <c r="D367" s="25"/>
      <c r="E367" s="25"/>
      <c r="F367" s="25">
        <v>22</v>
      </c>
      <c r="G367" s="26">
        <v>432</v>
      </c>
      <c r="H367" s="26">
        <v>0</v>
      </c>
      <c r="I367" s="26">
        <v>0</v>
      </c>
      <c r="J367" s="26">
        <v>432</v>
      </c>
      <c r="K367" s="25">
        <v>21</v>
      </c>
      <c r="L367" s="25">
        <v>0</v>
      </c>
      <c r="M367" s="25">
        <v>0</v>
      </c>
      <c r="N367" s="25">
        <v>21</v>
      </c>
      <c r="O367" s="26">
        <v>0.49</v>
      </c>
      <c r="P367" s="26">
        <v>0</v>
      </c>
      <c r="Q367" s="26">
        <v>0</v>
      </c>
      <c r="R367" s="26">
        <v>0.49</v>
      </c>
      <c r="S367" s="54">
        <v>6.4657356984957133</v>
      </c>
      <c r="T367" s="54">
        <v>0</v>
      </c>
      <c r="U367" s="54">
        <v>0</v>
      </c>
      <c r="V367" s="54">
        <v>6.4657356984957133</v>
      </c>
      <c r="W367" s="26">
        <v>1854.7</v>
      </c>
      <c r="X367" s="26">
        <v>0</v>
      </c>
      <c r="Y367" s="26">
        <v>0</v>
      </c>
      <c r="Z367" s="26">
        <v>1854.7</v>
      </c>
      <c r="AA367" s="26">
        <v>32.47</v>
      </c>
      <c r="AB367" s="26">
        <v>0</v>
      </c>
      <c r="AC367" s="26">
        <v>0</v>
      </c>
      <c r="AD367" s="25">
        <v>11992</v>
      </c>
      <c r="AE367" s="25">
        <v>0</v>
      </c>
      <c r="AF367" s="25">
        <v>0</v>
      </c>
      <c r="AG367" s="25">
        <v>11992</v>
      </c>
      <c r="AH367" s="28"/>
      <c r="AI367" s="28"/>
      <c r="AJ367" s="28"/>
      <c r="AK367" s="28"/>
      <c r="AL367" s="27">
        <v>15.91</v>
      </c>
      <c r="AM367" s="27">
        <v>0</v>
      </c>
      <c r="AN367" s="27">
        <v>0</v>
      </c>
      <c r="AO367" s="27">
        <v>15.91</v>
      </c>
      <c r="AP367" s="25">
        <v>29508</v>
      </c>
      <c r="AQ367" s="25">
        <v>0</v>
      </c>
      <c r="AR367" s="25">
        <v>0</v>
      </c>
      <c r="AS367" s="25">
        <v>29508</v>
      </c>
    </row>
    <row r="368" spans="1:45" s="12" customFormat="1" x14ac:dyDescent="0.25">
      <c r="A368" s="23">
        <v>360</v>
      </c>
      <c r="B368" s="24" t="s">
        <v>47</v>
      </c>
      <c r="C368" s="24" t="s">
        <v>26</v>
      </c>
      <c r="D368" s="25"/>
      <c r="E368" s="25"/>
      <c r="F368" s="25">
        <v>204</v>
      </c>
      <c r="G368" s="26">
        <v>14376.75</v>
      </c>
      <c r="H368" s="26">
        <v>0</v>
      </c>
      <c r="I368" s="26">
        <v>0</v>
      </c>
      <c r="J368" s="26">
        <v>14376.75</v>
      </c>
      <c r="K368" s="25">
        <v>86</v>
      </c>
      <c r="L368" s="25">
        <v>0</v>
      </c>
      <c r="M368" s="25">
        <v>0</v>
      </c>
      <c r="N368" s="25">
        <v>86</v>
      </c>
      <c r="O368" s="26">
        <v>0.06</v>
      </c>
      <c r="P368" s="26">
        <v>0</v>
      </c>
      <c r="Q368" s="26">
        <v>0</v>
      </c>
      <c r="R368" s="26">
        <v>0.06</v>
      </c>
      <c r="S368" s="27">
        <v>0.79174122711507078</v>
      </c>
      <c r="T368" s="27">
        <v>0</v>
      </c>
      <c r="U368" s="27">
        <v>0</v>
      </c>
      <c r="V368" s="27">
        <v>0.79174122711507078</v>
      </c>
      <c r="W368" s="26">
        <v>50697.120000000003</v>
      </c>
      <c r="X368" s="26">
        <v>0</v>
      </c>
      <c r="Y368" s="26">
        <v>0</v>
      </c>
      <c r="Z368" s="26">
        <v>50697.120000000003</v>
      </c>
      <c r="AA368" s="26">
        <v>11.66</v>
      </c>
      <c r="AB368" s="26">
        <v>0</v>
      </c>
      <c r="AC368" s="26">
        <v>0</v>
      </c>
      <c r="AD368" s="25">
        <v>40139</v>
      </c>
      <c r="AE368" s="25">
        <v>0</v>
      </c>
      <c r="AF368" s="25">
        <v>0</v>
      </c>
      <c r="AG368" s="25">
        <v>40139</v>
      </c>
      <c r="AH368" s="28"/>
      <c r="AI368" s="28"/>
      <c r="AJ368" s="28"/>
      <c r="AK368" s="28"/>
      <c r="AL368" s="27">
        <v>0.7</v>
      </c>
      <c r="AM368" s="27">
        <v>0</v>
      </c>
      <c r="AN368" s="27">
        <v>0</v>
      </c>
      <c r="AO368" s="27">
        <v>0.7</v>
      </c>
      <c r="AP368" s="25">
        <v>35488</v>
      </c>
      <c r="AQ368" s="25">
        <v>0</v>
      </c>
      <c r="AR368" s="25">
        <v>0</v>
      </c>
      <c r="AS368" s="25">
        <v>35488</v>
      </c>
    </row>
    <row r="369" spans="1:45" s="12" customFormat="1" ht="37.5" x14ac:dyDescent="0.25">
      <c r="A369" s="23">
        <v>361</v>
      </c>
      <c r="B369" s="24" t="s">
        <v>326</v>
      </c>
      <c r="C369" s="24" t="s">
        <v>26</v>
      </c>
      <c r="D369" s="25"/>
      <c r="E369" s="25"/>
      <c r="F369" s="25">
        <v>6</v>
      </c>
      <c r="G369" s="26">
        <v>142</v>
      </c>
      <c r="H369" s="26">
        <v>0</v>
      </c>
      <c r="I369" s="26">
        <v>0</v>
      </c>
      <c r="J369" s="26">
        <v>142</v>
      </c>
      <c r="K369" s="25">
        <v>2</v>
      </c>
      <c r="L369" s="25">
        <v>0</v>
      </c>
      <c r="M369" s="25">
        <v>0</v>
      </c>
      <c r="N369" s="25">
        <v>2</v>
      </c>
      <c r="O369" s="26">
        <v>0.14000000000000001</v>
      </c>
      <c r="P369" s="26">
        <v>0</v>
      </c>
      <c r="Q369" s="26">
        <v>0</v>
      </c>
      <c r="R369" s="26">
        <v>0.14000000000000001</v>
      </c>
      <c r="S369" s="54">
        <v>1.8470201783200375</v>
      </c>
      <c r="T369" s="54">
        <v>0</v>
      </c>
      <c r="U369" s="54">
        <v>0</v>
      </c>
      <c r="V369" s="54">
        <v>1.8470201783200375</v>
      </c>
      <c r="W369" s="26">
        <v>532.75</v>
      </c>
      <c r="X369" s="26">
        <v>0</v>
      </c>
      <c r="Y369" s="26">
        <v>0</v>
      </c>
      <c r="Z369" s="26">
        <v>532.75</v>
      </c>
      <c r="AA369" s="26">
        <v>33.33</v>
      </c>
      <c r="AB369" s="26">
        <v>0</v>
      </c>
      <c r="AC369" s="26">
        <v>0</v>
      </c>
      <c r="AD369" s="25">
        <v>984</v>
      </c>
      <c r="AE369" s="25">
        <v>0</v>
      </c>
      <c r="AF369" s="25">
        <v>0</v>
      </c>
      <c r="AG369" s="25">
        <v>984</v>
      </c>
      <c r="AH369" s="28"/>
      <c r="AI369" s="28"/>
      <c r="AJ369" s="28"/>
      <c r="AK369" s="28"/>
      <c r="AL369" s="27">
        <v>4.6660000000000004</v>
      </c>
      <c r="AM369" s="27">
        <v>0</v>
      </c>
      <c r="AN369" s="27">
        <v>0</v>
      </c>
      <c r="AO369" s="27">
        <v>4.6660000000000004</v>
      </c>
      <c r="AP369" s="25">
        <v>2486</v>
      </c>
      <c r="AQ369" s="25">
        <v>0</v>
      </c>
      <c r="AR369" s="25">
        <v>0</v>
      </c>
      <c r="AS369" s="25">
        <v>2486</v>
      </c>
    </row>
    <row r="370" spans="1:45" s="12" customFormat="1" ht="37.5" x14ac:dyDescent="0.25">
      <c r="A370" s="23">
        <v>362</v>
      </c>
      <c r="B370" s="24" t="s">
        <v>327</v>
      </c>
      <c r="C370" s="24" t="s">
        <v>26</v>
      </c>
      <c r="D370" s="25"/>
      <c r="E370" s="25"/>
      <c r="F370" s="25">
        <v>3</v>
      </c>
      <c r="G370" s="26">
        <v>60</v>
      </c>
      <c r="H370" s="26">
        <v>0</v>
      </c>
      <c r="I370" s="26">
        <v>0</v>
      </c>
      <c r="J370" s="26">
        <v>60</v>
      </c>
      <c r="K370" s="25">
        <v>2</v>
      </c>
      <c r="L370" s="25">
        <v>0</v>
      </c>
      <c r="M370" s="25">
        <v>0</v>
      </c>
      <c r="N370" s="25">
        <v>2</v>
      </c>
      <c r="O370" s="26">
        <v>0.33</v>
      </c>
      <c r="P370" s="26">
        <v>0</v>
      </c>
      <c r="Q370" s="26">
        <v>0</v>
      </c>
      <c r="R370" s="26">
        <v>0.33</v>
      </c>
      <c r="S370" s="54">
        <v>4.3566520924422232</v>
      </c>
      <c r="T370" s="54">
        <v>0</v>
      </c>
      <c r="U370" s="54">
        <v>0</v>
      </c>
      <c r="V370" s="54">
        <v>4.3566520924422232</v>
      </c>
      <c r="W370" s="26">
        <v>64.040000000000006</v>
      </c>
      <c r="X370" s="26">
        <v>0</v>
      </c>
      <c r="Y370" s="26">
        <v>0</v>
      </c>
      <c r="Z370" s="26">
        <v>64.040000000000006</v>
      </c>
      <c r="AA370" s="26">
        <v>9.17</v>
      </c>
      <c r="AB370" s="26">
        <v>0</v>
      </c>
      <c r="AC370" s="26">
        <v>0</v>
      </c>
      <c r="AD370" s="25">
        <v>279</v>
      </c>
      <c r="AE370" s="25">
        <v>0</v>
      </c>
      <c r="AF370" s="25">
        <v>0</v>
      </c>
      <c r="AG370" s="25">
        <v>279</v>
      </c>
      <c r="AH370" s="28"/>
      <c r="AI370" s="28"/>
      <c r="AJ370" s="28"/>
      <c r="AK370" s="28"/>
      <c r="AL370" s="27">
        <v>3.0259999999999998</v>
      </c>
      <c r="AM370" s="27">
        <v>0</v>
      </c>
      <c r="AN370" s="27">
        <v>0</v>
      </c>
      <c r="AO370" s="27">
        <v>3.0259999999999998</v>
      </c>
      <c r="AP370" s="25">
        <v>194</v>
      </c>
      <c r="AQ370" s="25">
        <v>0</v>
      </c>
      <c r="AR370" s="25">
        <v>0</v>
      </c>
      <c r="AS370" s="25">
        <v>194</v>
      </c>
    </row>
    <row r="371" spans="1:45" s="12" customFormat="1" ht="37.5" x14ac:dyDescent="0.25">
      <c r="A371" s="23">
        <v>363</v>
      </c>
      <c r="B371" s="24" t="s">
        <v>328</v>
      </c>
      <c r="C371" s="24" t="s">
        <v>26</v>
      </c>
      <c r="D371" s="25"/>
      <c r="E371" s="25"/>
      <c r="F371" s="25">
        <v>3</v>
      </c>
      <c r="G371" s="26">
        <v>66.400000000000006</v>
      </c>
      <c r="H371" s="26">
        <v>0</v>
      </c>
      <c r="I371" s="26">
        <v>0</v>
      </c>
      <c r="J371" s="26">
        <v>66.400000000000006</v>
      </c>
      <c r="K371" s="25">
        <v>2</v>
      </c>
      <c r="L371" s="25">
        <v>0</v>
      </c>
      <c r="M371" s="25">
        <v>0</v>
      </c>
      <c r="N371" s="25">
        <v>2</v>
      </c>
      <c r="O371" s="26">
        <v>0.3</v>
      </c>
      <c r="P371" s="26">
        <v>0</v>
      </c>
      <c r="Q371" s="26">
        <v>0</v>
      </c>
      <c r="R371" s="26">
        <v>0.3</v>
      </c>
      <c r="S371" s="54">
        <v>3.9583533250167933</v>
      </c>
      <c r="T371" s="54">
        <v>0</v>
      </c>
      <c r="U371" s="54">
        <v>0</v>
      </c>
      <c r="V371" s="54">
        <v>3.9583533250167933</v>
      </c>
      <c r="W371" s="26">
        <v>208.42</v>
      </c>
      <c r="X371" s="26">
        <v>0</v>
      </c>
      <c r="Y371" s="26">
        <v>0</v>
      </c>
      <c r="Z371" s="26">
        <v>208.42</v>
      </c>
      <c r="AA371" s="26">
        <v>12.5</v>
      </c>
      <c r="AB371" s="26">
        <v>0</v>
      </c>
      <c r="AC371" s="26">
        <v>0</v>
      </c>
      <c r="AD371" s="25">
        <v>825</v>
      </c>
      <c r="AE371" s="25">
        <v>0</v>
      </c>
      <c r="AF371" s="25">
        <v>0</v>
      </c>
      <c r="AG371" s="25">
        <v>825</v>
      </c>
      <c r="AH371" s="28"/>
      <c r="AI371" s="28"/>
      <c r="AJ371" s="28"/>
      <c r="AK371" s="28"/>
      <c r="AL371" s="27">
        <v>3.75</v>
      </c>
      <c r="AM371" s="27">
        <v>0</v>
      </c>
      <c r="AN371" s="27">
        <v>0</v>
      </c>
      <c r="AO371" s="27">
        <v>3.75</v>
      </c>
      <c r="AP371" s="25">
        <v>782</v>
      </c>
      <c r="AQ371" s="25">
        <v>0</v>
      </c>
      <c r="AR371" s="25">
        <v>0</v>
      </c>
      <c r="AS371" s="25">
        <v>782</v>
      </c>
    </row>
    <row r="372" spans="1:45" s="12" customFormat="1" ht="37.5" x14ac:dyDescent="0.25">
      <c r="A372" s="23">
        <v>364</v>
      </c>
      <c r="B372" s="24" t="s">
        <v>329</v>
      </c>
      <c r="C372" s="24" t="s">
        <v>26</v>
      </c>
      <c r="D372" s="25"/>
      <c r="E372" s="25"/>
      <c r="F372" s="25">
        <v>5</v>
      </c>
      <c r="G372" s="26">
        <v>100</v>
      </c>
      <c r="H372" s="26">
        <v>0</v>
      </c>
      <c r="I372" s="26">
        <v>0</v>
      </c>
      <c r="J372" s="26">
        <v>100</v>
      </c>
      <c r="K372" s="25">
        <v>5</v>
      </c>
      <c r="L372" s="25">
        <v>0</v>
      </c>
      <c r="M372" s="25">
        <v>0</v>
      </c>
      <c r="N372" s="25">
        <v>5</v>
      </c>
      <c r="O372" s="26">
        <v>0.5</v>
      </c>
      <c r="P372" s="26">
        <v>0</v>
      </c>
      <c r="Q372" s="26">
        <v>0</v>
      </c>
      <c r="R372" s="26">
        <v>0.5</v>
      </c>
      <c r="S372" s="54">
        <v>6.5990333540699622</v>
      </c>
      <c r="T372" s="54">
        <v>0</v>
      </c>
      <c r="U372" s="54">
        <v>0</v>
      </c>
      <c r="V372" s="54">
        <v>6.5990333540699622</v>
      </c>
      <c r="W372" s="26">
        <v>417.94</v>
      </c>
      <c r="X372" s="26">
        <v>0</v>
      </c>
      <c r="Y372" s="26">
        <v>0</v>
      </c>
      <c r="Z372" s="26">
        <v>417.94</v>
      </c>
      <c r="AA372" s="26">
        <v>20.83</v>
      </c>
      <c r="AB372" s="26">
        <v>0</v>
      </c>
      <c r="AC372" s="26">
        <v>0</v>
      </c>
      <c r="AD372" s="25">
        <v>2758</v>
      </c>
      <c r="AE372" s="25">
        <v>0</v>
      </c>
      <c r="AF372" s="25">
        <v>0</v>
      </c>
      <c r="AG372" s="25">
        <v>2758</v>
      </c>
      <c r="AH372" s="28"/>
      <c r="AI372" s="28"/>
      <c r="AJ372" s="28"/>
      <c r="AK372" s="28"/>
      <c r="AL372" s="27">
        <v>10.414999999999999</v>
      </c>
      <c r="AM372" s="27">
        <v>0</v>
      </c>
      <c r="AN372" s="27">
        <v>0</v>
      </c>
      <c r="AO372" s="27">
        <v>10.414999999999999</v>
      </c>
      <c r="AP372" s="25">
        <v>4353</v>
      </c>
      <c r="AQ372" s="25">
        <v>0</v>
      </c>
      <c r="AR372" s="25">
        <v>0</v>
      </c>
      <c r="AS372" s="25">
        <v>4353</v>
      </c>
    </row>
    <row r="373" spans="1:45" s="12" customFormat="1" ht="37.5" hidden="1" x14ac:dyDescent="0.25">
      <c r="A373" s="23">
        <v>365</v>
      </c>
      <c r="B373" s="24" t="s">
        <v>330</v>
      </c>
      <c r="C373" s="24" t="s">
        <v>26</v>
      </c>
      <c r="D373" s="25"/>
      <c r="E373" s="25"/>
      <c r="F373" s="25">
        <v>3</v>
      </c>
      <c r="G373" s="26">
        <v>68.8</v>
      </c>
      <c r="H373" s="26">
        <v>0</v>
      </c>
      <c r="I373" s="26">
        <v>0</v>
      </c>
      <c r="J373" s="26">
        <v>68.8</v>
      </c>
      <c r="K373" s="25">
        <v>0</v>
      </c>
      <c r="L373" s="25">
        <v>0</v>
      </c>
      <c r="M373" s="25">
        <v>0</v>
      </c>
      <c r="N373" s="25">
        <v>0</v>
      </c>
      <c r="O373" s="26">
        <v>0</v>
      </c>
      <c r="P373" s="26">
        <v>0</v>
      </c>
      <c r="Q373" s="26">
        <v>0</v>
      </c>
      <c r="R373" s="26">
        <v>0</v>
      </c>
      <c r="S373" s="27">
        <v>0</v>
      </c>
      <c r="T373" s="27">
        <v>0</v>
      </c>
      <c r="U373" s="27">
        <v>0</v>
      </c>
      <c r="V373" s="27">
        <v>0</v>
      </c>
      <c r="W373" s="26">
        <v>221.75</v>
      </c>
      <c r="X373" s="26">
        <v>0</v>
      </c>
      <c r="Y373" s="26">
        <v>0</v>
      </c>
      <c r="Z373" s="26">
        <v>221.75</v>
      </c>
      <c r="AA373" s="26">
        <v>0</v>
      </c>
      <c r="AB373" s="26">
        <v>0</v>
      </c>
      <c r="AC373" s="26">
        <v>0</v>
      </c>
      <c r="AD373" s="25">
        <v>0</v>
      </c>
      <c r="AE373" s="25">
        <v>0</v>
      </c>
      <c r="AF373" s="25">
        <v>0</v>
      </c>
      <c r="AG373" s="25">
        <v>0</v>
      </c>
      <c r="AH373" s="28"/>
      <c r="AI373" s="28"/>
      <c r="AJ373" s="28"/>
      <c r="AK373" s="28"/>
      <c r="AL373" s="27">
        <v>0</v>
      </c>
      <c r="AM373" s="27">
        <v>0</v>
      </c>
      <c r="AN373" s="27">
        <v>0</v>
      </c>
      <c r="AO373" s="27">
        <v>0</v>
      </c>
      <c r="AP373" s="25">
        <v>0</v>
      </c>
      <c r="AQ373" s="25">
        <v>0</v>
      </c>
      <c r="AR373" s="25">
        <v>0</v>
      </c>
      <c r="AS373" s="25">
        <v>0</v>
      </c>
    </row>
    <row r="374" spans="1:45" s="12" customFormat="1" ht="56.25" x14ac:dyDescent="0.25">
      <c r="A374" s="23">
        <v>366</v>
      </c>
      <c r="B374" s="24" t="s">
        <v>331</v>
      </c>
      <c r="C374" s="24" t="s">
        <v>26</v>
      </c>
      <c r="D374" s="25"/>
      <c r="E374" s="25"/>
      <c r="F374" s="25">
        <v>3</v>
      </c>
      <c r="G374" s="26">
        <v>34.630000000000003</v>
      </c>
      <c r="H374" s="26">
        <v>0</v>
      </c>
      <c r="I374" s="26">
        <v>0</v>
      </c>
      <c r="J374" s="26">
        <v>34.630000000000003</v>
      </c>
      <c r="K374" s="25">
        <v>1</v>
      </c>
      <c r="L374" s="25">
        <v>0</v>
      </c>
      <c r="M374" s="25">
        <v>0</v>
      </c>
      <c r="N374" s="25">
        <v>1</v>
      </c>
      <c r="O374" s="26">
        <v>0.28999999999999998</v>
      </c>
      <c r="P374" s="26">
        <v>0</v>
      </c>
      <c r="Q374" s="26">
        <v>0</v>
      </c>
      <c r="R374" s="26">
        <v>0.28999999999999998</v>
      </c>
      <c r="S374" s="27">
        <v>3.8323353293413174</v>
      </c>
      <c r="T374" s="27">
        <v>0</v>
      </c>
      <c r="U374" s="27">
        <v>0</v>
      </c>
      <c r="V374" s="27">
        <v>3.8323353293413174</v>
      </c>
      <c r="W374" s="26">
        <v>66.8</v>
      </c>
      <c r="X374" s="26">
        <v>0</v>
      </c>
      <c r="Y374" s="26">
        <v>0</v>
      </c>
      <c r="Z374" s="26">
        <v>66.8</v>
      </c>
      <c r="AA374" s="26">
        <v>16.670000000000002</v>
      </c>
      <c r="AB374" s="26">
        <v>0</v>
      </c>
      <c r="AC374" s="26">
        <v>0</v>
      </c>
      <c r="AD374" s="25">
        <v>256</v>
      </c>
      <c r="AE374" s="25">
        <v>0</v>
      </c>
      <c r="AF374" s="25">
        <v>0</v>
      </c>
      <c r="AG374" s="25">
        <v>256</v>
      </c>
      <c r="AH374" s="28"/>
      <c r="AI374" s="28"/>
      <c r="AJ374" s="28"/>
      <c r="AK374" s="28"/>
      <c r="AL374" s="27">
        <v>4.8339999999999996</v>
      </c>
      <c r="AM374" s="27">
        <v>0</v>
      </c>
      <c r="AN374" s="27">
        <v>0</v>
      </c>
      <c r="AO374" s="27">
        <v>4.8339999999999996</v>
      </c>
      <c r="AP374" s="25">
        <v>323</v>
      </c>
      <c r="AQ374" s="25">
        <v>0</v>
      </c>
      <c r="AR374" s="25">
        <v>0</v>
      </c>
      <c r="AS374" s="25">
        <v>323</v>
      </c>
    </row>
    <row r="375" spans="1:45" s="12" customFormat="1" ht="37.5" x14ac:dyDescent="0.25">
      <c r="A375" s="23">
        <v>367</v>
      </c>
      <c r="B375" s="24" t="s">
        <v>29</v>
      </c>
      <c r="C375" s="24" t="s">
        <v>26</v>
      </c>
      <c r="D375" s="25"/>
      <c r="E375" s="25"/>
      <c r="F375" s="25">
        <v>4</v>
      </c>
      <c r="G375" s="26">
        <v>82.6</v>
      </c>
      <c r="H375" s="26">
        <v>0</v>
      </c>
      <c r="I375" s="26">
        <v>0</v>
      </c>
      <c r="J375" s="26">
        <v>82.6</v>
      </c>
      <c r="K375" s="25">
        <v>1</v>
      </c>
      <c r="L375" s="25">
        <v>0</v>
      </c>
      <c r="M375" s="25">
        <v>0</v>
      </c>
      <c r="N375" s="25">
        <v>1</v>
      </c>
      <c r="O375" s="26">
        <v>0.12</v>
      </c>
      <c r="P375" s="26">
        <v>0</v>
      </c>
      <c r="Q375" s="26">
        <v>0</v>
      </c>
      <c r="R375" s="26">
        <v>0.12</v>
      </c>
      <c r="S375" s="27">
        <v>1.5826308255129631</v>
      </c>
      <c r="T375" s="27">
        <v>0</v>
      </c>
      <c r="U375" s="27">
        <v>0</v>
      </c>
      <c r="V375" s="27">
        <v>1.5826308255129631</v>
      </c>
      <c r="W375" s="26">
        <v>377.22</v>
      </c>
      <c r="X375" s="26">
        <v>0</v>
      </c>
      <c r="Y375" s="26">
        <v>0</v>
      </c>
      <c r="Z375" s="26">
        <v>377.22</v>
      </c>
      <c r="AA375" s="26">
        <v>10</v>
      </c>
      <c r="AB375" s="26">
        <v>0</v>
      </c>
      <c r="AC375" s="26">
        <v>0</v>
      </c>
      <c r="AD375" s="25">
        <v>597</v>
      </c>
      <c r="AE375" s="25">
        <v>0</v>
      </c>
      <c r="AF375" s="25">
        <v>0</v>
      </c>
      <c r="AG375" s="25">
        <v>597</v>
      </c>
      <c r="AH375" s="28"/>
      <c r="AI375" s="28"/>
      <c r="AJ375" s="28"/>
      <c r="AK375" s="28"/>
      <c r="AL375" s="27">
        <v>1.2</v>
      </c>
      <c r="AM375" s="27">
        <v>0</v>
      </c>
      <c r="AN375" s="27">
        <v>0</v>
      </c>
      <c r="AO375" s="27">
        <v>1.2</v>
      </c>
      <c r="AP375" s="25">
        <v>453</v>
      </c>
      <c r="AQ375" s="25">
        <v>0</v>
      </c>
      <c r="AR375" s="25">
        <v>0</v>
      </c>
      <c r="AS375" s="25">
        <v>453</v>
      </c>
    </row>
    <row r="376" spans="1:45" s="12" customFormat="1" ht="37.5" x14ac:dyDescent="0.25">
      <c r="A376" s="23">
        <v>368</v>
      </c>
      <c r="B376" s="24" t="s">
        <v>332</v>
      </c>
      <c r="C376" s="24" t="s">
        <v>26</v>
      </c>
      <c r="D376" s="25"/>
      <c r="E376" s="25"/>
      <c r="F376" s="25">
        <v>14</v>
      </c>
      <c r="G376" s="26">
        <v>272</v>
      </c>
      <c r="H376" s="26">
        <v>0</v>
      </c>
      <c r="I376" s="26">
        <v>0</v>
      </c>
      <c r="J376" s="26">
        <v>272</v>
      </c>
      <c r="K376" s="25">
        <v>6</v>
      </c>
      <c r="L376" s="25">
        <v>0</v>
      </c>
      <c r="M376" s="25">
        <v>0</v>
      </c>
      <c r="N376" s="25">
        <v>6</v>
      </c>
      <c r="O376" s="26">
        <v>0.22</v>
      </c>
      <c r="P376" s="26">
        <v>0</v>
      </c>
      <c r="Q376" s="26">
        <v>0</v>
      </c>
      <c r="R376" s="26">
        <v>0.22</v>
      </c>
      <c r="S376" s="27">
        <v>2.903309708043436</v>
      </c>
      <c r="T376" s="27">
        <v>0</v>
      </c>
      <c r="U376" s="27">
        <v>0</v>
      </c>
      <c r="V376" s="27">
        <v>2.903309708043436</v>
      </c>
      <c r="W376" s="26">
        <v>1230.32</v>
      </c>
      <c r="X376" s="26">
        <v>0</v>
      </c>
      <c r="Y376" s="26">
        <v>0</v>
      </c>
      <c r="Z376" s="26">
        <v>1230.32</v>
      </c>
      <c r="AA376" s="26">
        <v>33.33</v>
      </c>
      <c r="AB376" s="26">
        <v>0</v>
      </c>
      <c r="AC376" s="26">
        <v>0</v>
      </c>
      <c r="AD376" s="25">
        <v>3572</v>
      </c>
      <c r="AE376" s="25">
        <v>0</v>
      </c>
      <c r="AF376" s="25">
        <v>0</v>
      </c>
      <c r="AG376" s="25">
        <v>3572</v>
      </c>
      <c r="AH376" s="28"/>
      <c r="AI376" s="28"/>
      <c r="AJ376" s="28"/>
      <c r="AK376" s="28"/>
      <c r="AL376" s="27">
        <v>7.3330000000000002</v>
      </c>
      <c r="AM376" s="27">
        <v>0</v>
      </c>
      <c r="AN376" s="27">
        <v>0</v>
      </c>
      <c r="AO376" s="27">
        <v>7.3330000000000002</v>
      </c>
      <c r="AP376" s="25">
        <v>9022</v>
      </c>
      <c r="AQ376" s="25">
        <v>0</v>
      </c>
      <c r="AR376" s="25">
        <v>0</v>
      </c>
      <c r="AS376" s="25">
        <v>9022</v>
      </c>
    </row>
    <row r="377" spans="1:45" s="12" customFormat="1" ht="56.25" x14ac:dyDescent="0.25">
      <c r="A377" s="23">
        <v>369</v>
      </c>
      <c r="B377" s="24" t="s">
        <v>105</v>
      </c>
      <c r="C377" s="24" t="s">
        <v>26</v>
      </c>
      <c r="D377" s="25"/>
      <c r="E377" s="25"/>
      <c r="F377" s="25">
        <v>3</v>
      </c>
      <c r="G377" s="26">
        <v>68.599999999999994</v>
      </c>
      <c r="H377" s="26">
        <v>0</v>
      </c>
      <c r="I377" s="26">
        <v>0</v>
      </c>
      <c r="J377" s="26">
        <v>68.599999999999994</v>
      </c>
      <c r="K377" s="25">
        <v>3</v>
      </c>
      <c r="L377" s="25">
        <v>0</v>
      </c>
      <c r="M377" s="25">
        <v>0</v>
      </c>
      <c r="N377" s="25">
        <v>3</v>
      </c>
      <c r="O377" s="26">
        <v>0.44</v>
      </c>
      <c r="P377" s="26">
        <v>0</v>
      </c>
      <c r="Q377" s="26">
        <v>0</v>
      </c>
      <c r="R377" s="26">
        <v>0.44</v>
      </c>
      <c r="S377" s="54">
        <v>5.8072558459422288</v>
      </c>
      <c r="T377" s="54">
        <v>0</v>
      </c>
      <c r="U377" s="54">
        <v>0</v>
      </c>
      <c r="V377" s="54">
        <v>5.8072558459422288</v>
      </c>
      <c r="W377" s="26">
        <v>232.64</v>
      </c>
      <c r="X377" s="26">
        <v>0</v>
      </c>
      <c r="Y377" s="26">
        <v>0</v>
      </c>
      <c r="Z377" s="26">
        <v>232.64</v>
      </c>
      <c r="AA377" s="26">
        <v>9.09</v>
      </c>
      <c r="AB377" s="26">
        <v>0</v>
      </c>
      <c r="AC377" s="26">
        <v>0</v>
      </c>
      <c r="AD377" s="25">
        <v>1351</v>
      </c>
      <c r="AE377" s="25">
        <v>0</v>
      </c>
      <c r="AF377" s="25">
        <v>0</v>
      </c>
      <c r="AG377" s="25">
        <v>1351</v>
      </c>
      <c r="AH377" s="28"/>
      <c r="AI377" s="28"/>
      <c r="AJ377" s="28"/>
      <c r="AK377" s="28"/>
      <c r="AL377" s="27">
        <v>4</v>
      </c>
      <c r="AM377" s="27">
        <v>0</v>
      </c>
      <c r="AN377" s="27">
        <v>0</v>
      </c>
      <c r="AO377" s="27">
        <v>4</v>
      </c>
      <c r="AP377" s="25">
        <v>931</v>
      </c>
      <c r="AQ377" s="25">
        <v>0</v>
      </c>
      <c r="AR377" s="25">
        <v>0</v>
      </c>
      <c r="AS377" s="25">
        <v>931</v>
      </c>
    </row>
    <row r="378" spans="1:45" s="12" customFormat="1" ht="37.5" x14ac:dyDescent="0.25">
      <c r="A378" s="23">
        <v>370</v>
      </c>
      <c r="B378" s="24" t="s">
        <v>333</v>
      </c>
      <c r="C378" s="24" t="s">
        <v>26</v>
      </c>
      <c r="D378" s="25"/>
      <c r="E378" s="25"/>
      <c r="F378" s="25">
        <v>3</v>
      </c>
      <c r="G378" s="26">
        <v>65</v>
      </c>
      <c r="H378" s="26">
        <v>0</v>
      </c>
      <c r="I378" s="26">
        <v>0</v>
      </c>
      <c r="J378" s="26">
        <v>65</v>
      </c>
      <c r="K378" s="25">
        <v>3</v>
      </c>
      <c r="L378" s="25">
        <v>0</v>
      </c>
      <c r="M378" s="25">
        <v>0</v>
      </c>
      <c r="N378" s="25">
        <v>3</v>
      </c>
      <c r="O378" s="26">
        <v>0.46</v>
      </c>
      <c r="P378" s="26">
        <v>0</v>
      </c>
      <c r="Q378" s="26">
        <v>0</v>
      </c>
      <c r="R378" s="26">
        <v>0.46</v>
      </c>
      <c r="S378" s="27">
        <v>6.069304900553619</v>
      </c>
      <c r="T378" s="27">
        <v>0</v>
      </c>
      <c r="U378" s="27">
        <v>0</v>
      </c>
      <c r="V378" s="27">
        <v>6.069304900553619</v>
      </c>
      <c r="W378" s="26">
        <v>97.54</v>
      </c>
      <c r="X378" s="26">
        <v>0</v>
      </c>
      <c r="Y378" s="26">
        <v>0</v>
      </c>
      <c r="Z378" s="26">
        <v>97.54</v>
      </c>
      <c r="AA378" s="26">
        <v>12.5</v>
      </c>
      <c r="AB378" s="26">
        <v>0</v>
      </c>
      <c r="AC378" s="26">
        <v>0</v>
      </c>
      <c r="AD378" s="25">
        <v>592</v>
      </c>
      <c r="AE378" s="25">
        <v>0</v>
      </c>
      <c r="AF378" s="25">
        <v>0</v>
      </c>
      <c r="AG378" s="25">
        <v>592</v>
      </c>
      <c r="AH378" s="28"/>
      <c r="AI378" s="28"/>
      <c r="AJ378" s="28"/>
      <c r="AK378" s="28"/>
      <c r="AL378" s="27">
        <v>5.75</v>
      </c>
      <c r="AM378" s="27">
        <v>0</v>
      </c>
      <c r="AN378" s="27">
        <v>0</v>
      </c>
      <c r="AO378" s="27">
        <v>5.75</v>
      </c>
      <c r="AP378" s="25">
        <v>561</v>
      </c>
      <c r="AQ378" s="25">
        <v>0</v>
      </c>
      <c r="AR378" s="25">
        <v>0</v>
      </c>
      <c r="AS378" s="25">
        <v>561</v>
      </c>
    </row>
    <row r="379" spans="1:45" s="12" customFormat="1" ht="37.5" x14ac:dyDescent="0.25">
      <c r="A379" s="23">
        <v>371</v>
      </c>
      <c r="B379" s="24" t="s">
        <v>273</v>
      </c>
      <c r="C379" s="24" t="s">
        <v>26</v>
      </c>
      <c r="D379" s="25"/>
      <c r="E379" s="25"/>
      <c r="F379" s="25">
        <v>5</v>
      </c>
      <c r="G379" s="26">
        <v>66.5</v>
      </c>
      <c r="H379" s="26">
        <v>0</v>
      </c>
      <c r="I379" s="26">
        <v>0</v>
      </c>
      <c r="J379" s="26">
        <v>66.5</v>
      </c>
      <c r="K379" s="25">
        <v>3</v>
      </c>
      <c r="L379" s="25">
        <v>0</v>
      </c>
      <c r="M379" s="25">
        <v>0</v>
      </c>
      <c r="N379" s="25">
        <v>3</v>
      </c>
      <c r="O379" s="26">
        <v>0.45</v>
      </c>
      <c r="P379" s="26">
        <v>0</v>
      </c>
      <c r="Q379" s="26">
        <v>0</v>
      </c>
      <c r="R379" s="26">
        <v>0.45</v>
      </c>
      <c r="S379" s="27">
        <v>5.9373875494782293</v>
      </c>
      <c r="T379" s="27">
        <v>0</v>
      </c>
      <c r="U379" s="27">
        <v>0</v>
      </c>
      <c r="V379" s="27">
        <v>5.9373875494782293</v>
      </c>
      <c r="W379" s="26">
        <v>472.43</v>
      </c>
      <c r="X379" s="26">
        <v>0</v>
      </c>
      <c r="Y379" s="26">
        <v>0</v>
      </c>
      <c r="Z379" s="26">
        <v>472.43</v>
      </c>
      <c r="AA379" s="26">
        <v>10.37</v>
      </c>
      <c r="AB379" s="26">
        <v>0</v>
      </c>
      <c r="AC379" s="26">
        <v>0</v>
      </c>
      <c r="AD379" s="25">
        <v>2805</v>
      </c>
      <c r="AE379" s="25">
        <v>0</v>
      </c>
      <c r="AF379" s="25">
        <v>0</v>
      </c>
      <c r="AG379" s="25">
        <v>2805</v>
      </c>
      <c r="AH379" s="28"/>
      <c r="AI379" s="28"/>
      <c r="AJ379" s="28"/>
      <c r="AK379" s="28"/>
      <c r="AL379" s="27">
        <v>4.6669999999999998</v>
      </c>
      <c r="AM379" s="27">
        <v>0</v>
      </c>
      <c r="AN379" s="27">
        <v>0</v>
      </c>
      <c r="AO379" s="27">
        <v>4.6669999999999998</v>
      </c>
      <c r="AP379" s="25">
        <v>2205</v>
      </c>
      <c r="AQ379" s="25">
        <v>0</v>
      </c>
      <c r="AR379" s="25">
        <v>0</v>
      </c>
      <c r="AS379" s="25">
        <v>2205</v>
      </c>
    </row>
    <row r="380" spans="1:45" s="12" customFormat="1" ht="56.25" x14ac:dyDescent="0.25">
      <c r="A380" s="23">
        <v>372</v>
      </c>
      <c r="B380" s="24" t="s">
        <v>334</v>
      </c>
      <c r="C380" s="24" t="s">
        <v>26</v>
      </c>
      <c r="D380" s="25"/>
      <c r="E380" s="25"/>
      <c r="F380" s="25">
        <v>6</v>
      </c>
      <c r="G380" s="26">
        <v>62</v>
      </c>
      <c r="H380" s="26">
        <v>0</v>
      </c>
      <c r="I380" s="26">
        <v>0</v>
      </c>
      <c r="J380" s="26">
        <v>62</v>
      </c>
      <c r="K380" s="25">
        <v>3</v>
      </c>
      <c r="L380" s="25">
        <v>0</v>
      </c>
      <c r="M380" s="25">
        <v>0</v>
      </c>
      <c r="N380" s="25">
        <v>3</v>
      </c>
      <c r="O380" s="26">
        <v>0.48</v>
      </c>
      <c r="P380" s="26">
        <v>0</v>
      </c>
      <c r="Q380" s="26">
        <v>0</v>
      </c>
      <c r="R380" s="26">
        <v>0.48</v>
      </c>
      <c r="S380" s="27">
        <v>6.3338618655482248</v>
      </c>
      <c r="T380" s="27">
        <v>0</v>
      </c>
      <c r="U380" s="27">
        <v>0</v>
      </c>
      <c r="V380" s="27">
        <v>6.3338618655482248</v>
      </c>
      <c r="W380" s="26">
        <v>586.53</v>
      </c>
      <c r="X380" s="26">
        <v>0</v>
      </c>
      <c r="Y380" s="26">
        <v>0</v>
      </c>
      <c r="Z380" s="26">
        <v>586.53</v>
      </c>
      <c r="AA380" s="26">
        <v>9.82</v>
      </c>
      <c r="AB380" s="26">
        <v>0</v>
      </c>
      <c r="AC380" s="26">
        <v>0</v>
      </c>
      <c r="AD380" s="25">
        <v>3715</v>
      </c>
      <c r="AE380" s="25">
        <v>0</v>
      </c>
      <c r="AF380" s="25">
        <v>0</v>
      </c>
      <c r="AG380" s="25">
        <v>3715</v>
      </c>
      <c r="AH380" s="28"/>
      <c r="AI380" s="28"/>
      <c r="AJ380" s="28"/>
      <c r="AK380" s="28"/>
      <c r="AL380" s="27">
        <v>4.7140000000000004</v>
      </c>
      <c r="AM380" s="27">
        <v>0</v>
      </c>
      <c r="AN380" s="27">
        <v>0</v>
      </c>
      <c r="AO380" s="27">
        <v>4.7140000000000004</v>
      </c>
      <c r="AP380" s="25">
        <v>2765</v>
      </c>
      <c r="AQ380" s="25">
        <v>0</v>
      </c>
      <c r="AR380" s="25">
        <v>0</v>
      </c>
      <c r="AS380" s="25">
        <v>2765</v>
      </c>
    </row>
    <row r="381" spans="1:45" s="12" customFormat="1" ht="56.25" x14ac:dyDescent="0.25">
      <c r="A381" s="23">
        <v>373</v>
      </c>
      <c r="B381" s="24" t="s">
        <v>334</v>
      </c>
      <c r="C381" s="24" t="s">
        <v>26</v>
      </c>
      <c r="D381" s="25"/>
      <c r="E381" s="25"/>
      <c r="F381" s="25">
        <v>4</v>
      </c>
      <c r="G381" s="26">
        <v>56.3</v>
      </c>
      <c r="H381" s="26">
        <v>0</v>
      </c>
      <c r="I381" s="26">
        <v>0</v>
      </c>
      <c r="J381" s="26">
        <v>56.3</v>
      </c>
      <c r="K381" s="25">
        <v>3</v>
      </c>
      <c r="L381" s="25">
        <v>0</v>
      </c>
      <c r="M381" s="25">
        <v>0</v>
      </c>
      <c r="N381" s="25">
        <v>3</v>
      </c>
      <c r="O381" s="26">
        <v>0.53</v>
      </c>
      <c r="P381" s="26">
        <v>0</v>
      </c>
      <c r="Q381" s="26">
        <v>0</v>
      </c>
      <c r="R381" s="26">
        <v>0.53</v>
      </c>
      <c r="S381" s="27">
        <v>6.9938521359886501</v>
      </c>
      <c r="T381" s="27">
        <v>0</v>
      </c>
      <c r="U381" s="27">
        <v>0</v>
      </c>
      <c r="V381" s="27">
        <v>6.9938521359886501</v>
      </c>
      <c r="W381" s="26">
        <v>380.62</v>
      </c>
      <c r="X381" s="26">
        <v>0</v>
      </c>
      <c r="Y381" s="26">
        <v>0</v>
      </c>
      <c r="Z381" s="26">
        <v>380.62</v>
      </c>
      <c r="AA381" s="26">
        <v>8.8800000000000008</v>
      </c>
      <c r="AB381" s="26">
        <v>0</v>
      </c>
      <c r="AC381" s="26">
        <v>0</v>
      </c>
      <c r="AD381" s="25">
        <v>2662</v>
      </c>
      <c r="AE381" s="25">
        <v>0</v>
      </c>
      <c r="AF381" s="25">
        <v>0</v>
      </c>
      <c r="AG381" s="25">
        <v>2662</v>
      </c>
      <c r="AH381" s="28"/>
      <c r="AI381" s="28"/>
      <c r="AJ381" s="28"/>
      <c r="AK381" s="28"/>
      <c r="AL381" s="27">
        <v>4.7060000000000004</v>
      </c>
      <c r="AM381" s="27">
        <v>0</v>
      </c>
      <c r="AN381" s="27">
        <v>0</v>
      </c>
      <c r="AO381" s="27">
        <v>4.7060000000000004</v>
      </c>
      <c r="AP381" s="25">
        <v>1791</v>
      </c>
      <c r="AQ381" s="25">
        <v>0</v>
      </c>
      <c r="AR381" s="25">
        <v>0</v>
      </c>
      <c r="AS381" s="25">
        <v>1791</v>
      </c>
    </row>
    <row r="382" spans="1:45" s="12" customFormat="1" ht="37.5" x14ac:dyDescent="0.25">
      <c r="A382" s="23">
        <v>374</v>
      </c>
      <c r="B382" s="24" t="s">
        <v>335</v>
      </c>
      <c r="C382" s="24" t="s">
        <v>26</v>
      </c>
      <c r="D382" s="25"/>
      <c r="E382" s="25"/>
      <c r="F382" s="25">
        <v>8</v>
      </c>
      <c r="G382" s="26">
        <v>166.4</v>
      </c>
      <c r="H382" s="26">
        <v>0</v>
      </c>
      <c r="I382" s="26">
        <v>0</v>
      </c>
      <c r="J382" s="26">
        <v>166.4</v>
      </c>
      <c r="K382" s="25">
        <v>4</v>
      </c>
      <c r="L382" s="25">
        <v>0</v>
      </c>
      <c r="M382" s="25">
        <v>0</v>
      </c>
      <c r="N382" s="25">
        <v>4</v>
      </c>
      <c r="O382" s="26">
        <v>0.24</v>
      </c>
      <c r="P382" s="26">
        <v>0</v>
      </c>
      <c r="Q382" s="26">
        <v>0</v>
      </c>
      <c r="R382" s="26">
        <v>0.24</v>
      </c>
      <c r="S382" s="54">
        <v>3.1666622666913065</v>
      </c>
      <c r="T382" s="54">
        <v>0</v>
      </c>
      <c r="U382" s="54">
        <v>0</v>
      </c>
      <c r="V382" s="54">
        <v>3.1666622666913065</v>
      </c>
      <c r="W382" s="26">
        <v>757.58</v>
      </c>
      <c r="X382" s="26">
        <v>0</v>
      </c>
      <c r="Y382" s="26">
        <v>0</v>
      </c>
      <c r="Z382" s="26">
        <v>757.58</v>
      </c>
      <c r="AA382" s="26">
        <v>17.48</v>
      </c>
      <c r="AB382" s="26">
        <v>0</v>
      </c>
      <c r="AC382" s="26">
        <v>0</v>
      </c>
      <c r="AD382" s="25">
        <v>2399</v>
      </c>
      <c r="AE382" s="25">
        <v>0</v>
      </c>
      <c r="AF382" s="25">
        <v>0</v>
      </c>
      <c r="AG382" s="25">
        <v>2399</v>
      </c>
      <c r="AH382" s="28"/>
      <c r="AI382" s="28"/>
      <c r="AJ382" s="28"/>
      <c r="AK382" s="28"/>
      <c r="AL382" s="27">
        <v>4.1950000000000003</v>
      </c>
      <c r="AM382" s="27">
        <v>0</v>
      </c>
      <c r="AN382" s="27">
        <v>0</v>
      </c>
      <c r="AO382" s="27">
        <v>4.1950000000000003</v>
      </c>
      <c r="AP382" s="25">
        <v>3178</v>
      </c>
      <c r="AQ382" s="25">
        <v>0</v>
      </c>
      <c r="AR382" s="25">
        <v>0</v>
      </c>
      <c r="AS382" s="25">
        <v>3178</v>
      </c>
    </row>
    <row r="383" spans="1:45" s="12" customFormat="1" ht="37.5" x14ac:dyDescent="0.25">
      <c r="A383" s="23">
        <v>375</v>
      </c>
      <c r="B383" s="24" t="s">
        <v>336</v>
      </c>
      <c r="C383" s="24" t="s">
        <v>26</v>
      </c>
      <c r="D383" s="25"/>
      <c r="E383" s="25"/>
      <c r="F383" s="25">
        <v>3</v>
      </c>
      <c r="G383" s="26">
        <v>30</v>
      </c>
      <c r="H383" s="26">
        <v>0</v>
      </c>
      <c r="I383" s="26">
        <v>0</v>
      </c>
      <c r="J383" s="26">
        <v>30</v>
      </c>
      <c r="K383" s="25">
        <v>1</v>
      </c>
      <c r="L383" s="25">
        <v>0</v>
      </c>
      <c r="M383" s="25">
        <v>0</v>
      </c>
      <c r="N383" s="25">
        <v>1</v>
      </c>
      <c r="O383" s="26">
        <v>0.33</v>
      </c>
      <c r="P383" s="26">
        <v>0</v>
      </c>
      <c r="Q383" s="26">
        <v>0</v>
      </c>
      <c r="R383" s="26">
        <v>0.33</v>
      </c>
      <c r="S383" s="27">
        <v>4.3593894542090652</v>
      </c>
      <c r="T383" s="27">
        <v>0</v>
      </c>
      <c r="U383" s="27">
        <v>0</v>
      </c>
      <c r="V383" s="27">
        <v>4.3593894542090652</v>
      </c>
      <c r="W383" s="26">
        <v>86.48</v>
      </c>
      <c r="X383" s="26">
        <v>0</v>
      </c>
      <c r="Y383" s="26">
        <v>0</v>
      </c>
      <c r="Z383" s="26">
        <v>86.48</v>
      </c>
      <c r="AA383" s="26">
        <v>6.25</v>
      </c>
      <c r="AB383" s="26">
        <v>0</v>
      </c>
      <c r="AC383" s="26">
        <v>0</v>
      </c>
      <c r="AD383" s="25">
        <v>377</v>
      </c>
      <c r="AE383" s="25">
        <v>0</v>
      </c>
      <c r="AF383" s="25">
        <v>0</v>
      </c>
      <c r="AG383" s="25">
        <v>377</v>
      </c>
      <c r="AH383" s="28"/>
      <c r="AI383" s="28"/>
      <c r="AJ383" s="28"/>
      <c r="AK383" s="28"/>
      <c r="AL383" s="27">
        <v>2.0630000000000002</v>
      </c>
      <c r="AM383" s="27">
        <v>0</v>
      </c>
      <c r="AN383" s="27">
        <v>0</v>
      </c>
      <c r="AO383" s="27">
        <v>2.0630000000000002</v>
      </c>
      <c r="AP383" s="25">
        <v>178</v>
      </c>
      <c r="AQ383" s="25">
        <v>0</v>
      </c>
      <c r="AR383" s="25">
        <v>0</v>
      </c>
      <c r="AS383" s="25">
        <v>178</v>
      </c>
    </row>
    <row r="384" spans="1:45" s="12" customFormat="1" ht="37.5" hidden="1" x14ac:dyDescent="0.25">
      <c r="A384" s="23">
        <v>376</v>
      </c>
      <c r="B384" s="24" t="s">
        <v>337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0</v>
      </c>
      <c r="X384" s="26">
        <v>0</v>
      </c>
      <c r="Y384" s="26">
        <v>0</v>
      </c>
      <c r="Z384" s="26">
        <v>0</v>
      </c>
      <c r="AA384" s="26">
        <v>0</v>
      </c>
      <c r="AB384" s="26">
        <v>0</v>
      </c>
      <c r="AC384" s="26">
        <v>0</v>
      </c>
      <c r="AD384" s="25">
        <v>0</v>
      </c>
      <c r="AE384" s="25">
        <v>0</v>
      </c>
      <c r="AF384" s="25">
        <v>0</v>
      </c>
      <c r="AG384" s="25">
        <v>0</v>
      </c>
      <c r="AH384" s="28"/>
      <c r="AI384" s="28"/>
      <c r="AJ384" s="28"/>
      <c r="AK384" s="28"/>
      <c r="AL384" s="27">
        <v>0</v>
      </c>
      <c r="AM384" s="27">
        <v>0</v>
      </c>
      <c r="AN384" s="27">
        <v>0</v>
      </c>
      <c r="AO384" s="27">
        <v>0</v>
      </c>
      <c r="AP384" s="25">
        <v>0</v>
      </c>
      <c r="AQ384" s="25">
        <v>0</v>
      </c>
      <c r="AR384" s="25">
        <v>0</v>
      </c>
      <c r="AS384" s="25">
        <v>0</v>
      </c>
    </row>
    <row r="385" spans="1:45" s="12" customFormat="1" ht="37.5" x14ac:dyDescent="0.25">
      <c r="A385" s="23">
        <v>377</v>
      </c>
      <c r="B385" s="24" t="s">
        <v>338</v>
      </c>
      <c r="C385" s="24" t="s">
        <v>26</v>
      </c>
      <c r="D385" s="25"/>
      <c r="E385" s="25"/>
      <c r="F385" s="25">
        <v>11</v>
      </c>
      <c r="G385" s="26">
        <v>134.4</v>
      </c>
      <c r="H385" s="26">
        <v>0</v>
      </c>
      <c r="I385" s="26">
        <v>0</v>
      </c>
      <c r="J385" s="26">
        <v>134.4</v>
      </c>
      <c r="K385" s="25">
        <v>14</v>
      </c>
      <c r="L385" s="25">
        <v>0</v>
      </c>
      <c r="M385" s="25">
        <v>0</v>
      </c>
      <c r="N385" s="25">
        <v>14</v>
      </c>
      <c r="O385" s="26">
        <v>1.04</v>
      </c>
      <c r="P385" s="26">
        <v>0</v>
      </c>
      <c r="Q385" s="26">
        <v>0</v>
      </c>
      <c r="R385" s="26">
        <v>1.04</v>
      </c>
      <c r="S385" s="54">
        <v>13.723381986336562</v>
      </c>
      <c r="T385" s="54">
        <v>0</v>
      </c>
      <c r="U385" s="54">
        <v>0</v>
      </c>
      <c r="V385" s="54">
        <v>13.723381986336562</v>
      </c>
      <c r="W385" s="26">
        <v>1050.98</v>
      </c>
      <c r="X385" s="26">
        <v>0</v>
      </c>
      <c r="Y385" s="26">
        <v>0</v>
      </c>
      <c r="Z385" s="26">
        <v>1050.98</v>
      </c>
      <c r="AA385" s="26">
        <v>14.53</v>
      </c>
      <c r="AB385" s="26">
        <v>0</v>
      </c>
      <c r="AC385" s="26">
        <v>0</v>
      </c>
      <c r="AD385" s="25">
        <v>14423</v>
      </c>
      <c r="AE385" s="25">
        <v>0</v>
      </c>
      <c r="AF385" s="25">
        <v>0</v>
      </c>
      <c r="AG385" s="25">
        <v>14423</v>
      </c>
      <c r="AH385" s="28"/>
      <c r="AI385" s="28"/>
      <c r="AJ385" s="28"/>
      <c r="AK385" s="28"/>
      <c r="AL385" s="27">
        <v>15.111000000000001</v>
      </c>
      <c r="AM385" s="27">
        <v>0</v>
      </c>
      <c r="AN385" s="27">
        <v>0</v>
      </c>
      <c r="AO385" s="27">
        <v>15.111000000000001</v>
      </c>
      <c r="AP385" s="25">
        <v>15881</v>
      </c>
      <c r="AQ385" s="25">
        <v>0</v>
      </c>
      <c r="AR385" s="25">
        <v>0</v>
      </c>
      <c r="AS385" s="25">
        <v>15881</v>
      </c>
    </row>
    <row r="386" spans="1:45" s="12" customFormat="1" ht="37.5" x14ac:dyDescent="0.25">
      <c r="A386" s="23">
        <v>378</v>
      </c>
      <c r="B386" s="24" t="s">
        <v>28</v>
      </c>
      <c r="C386" s="24" t="s">
        <v>26</v>
      </c>
      <c r="D386" s="25"/>
      <c r="E386" s="25"/>
      <c r="F386" s="25">
        <v>3</v>
      </c>
      <c r="G386" s="26">
        <v>60</v>
      </c>
      <c r="H386" s="26">
        <v>0</v>
      </c>
      <c r="I386" s="26">
        <v>0</v>
      </c>
      <c r="J386" s="26">
        <v>60</v>
      </c>
      <c r="K386" s="25">
        <v>1</v>
      </c>
      <c r="L386" s="25">
        <v>0</v>
      </c>
      <c r="M386" s="25">
        <v>0</v>
      </c>
      <c r="N386" s="25">
        <v>1</v>
      </c>
      <c r="O386" s="26">
        <v>0.17</v>
      </c>
      <c r="P386" s="26">
        <v>0</v>
      </c>
      <c r="Q386" s="26">
        <v>0</v>
      </c>
      <c r="R386" s="26">
        <v>0.17</v>
      </c>
      <c r="S386" s="54">
        <v>2.2537025112685125</v>
      </c>
      <c r="T386" s="54">
        <v>0</v>
      </c>
      <c r="U386" s="54">
        <v>0</v>
      </c>
      <c r="V386" s="54">
        <v>2.2537025112685125</v>
      </c>
      <c r="W386" s="26">
        <v>46.59</v>
      </c>
      <c r="X386" s="26">
        <v>0</v>
      </c>
      <c r="Y386" s="26">
        <v>0</v>
      </c>
      <c r="Z386" s="26">
        <v>46.59</v>
      </c>
      <c r="AA386" s="26">
        <v>10</v>
      </c>
      <c r="AB386" s="26">
        <v>0</v>
      </c>
      <c r="AC386" s="26">
        <v>0</v>
      </c>
      <c r="AD386" s="25">
        <v>105</v>
      </c>
      <c r="AE386" s="25">
        <v>0</v>
      </c>
      <c r="AF386" s="25">
        <v>0</v>
      </c>
      <c r="AG386" s="25">
        <v>105</v>
      </c>
      <c r="AH386" s="28"/>
      <c r="AI386" s="28"/>
      <c r="AJ386" s="28"/>
      <c r="AK386" s="28"/>
      <c r="AL386" s="27">
        <v>1.7</v>
      </c>
      <c r="AM386" s="27">
        <v>0</v>
      </c>
      <c r="AN386" s="27">
        <v>0</v>
      </c>
      <c r="AO386" s="27">
        <v>1.7</v>
      </c>
      <c r="AP386" s="25">
        <v>79</v>
      </c>
      <c r="AQ386" s="25">
        <v>0</v>
      </c>
      <c r="AR386" s="25">
        <v>0</v>
      </c>
      <c r="AS386" s="25">
        <v>79</v>
      </c>
    </row>
    <row r="387" spans="1:45" s="12" customFormat="1" ht="37.5" hidden="1" x14ac:dyDescent="0.25">
      <c r="A387" s="23">
        <v>379</v>
      </c>
      <c r="B387" s="24" t="s">
        <v>339</v>
      </c>
      <c r="C387" s="24" t="s">
        <v>26</v>
      </c>
      <c r="D387" s="25"/>
      <c r="E387" s="25"/>
      <c r="F387" s="25">
        <v>3</v>
      </c>
      <c r="G387" s="26">
        <v>73.2</v>
      </c>
      <c r="H387" s="26">
        <v>0</v>
      </c>
      <c r="I387" s="26">
        <v>0</v>
      </c>
      <c r="J387" s="26">
        <v>73.2</v>
      </c>
      <c r="K387" s="25">
        <v>0</v>
      </c>
      <c r="L387" s="25">
        <v>0</v>
      </c>
      <c r="M387" s="25">
        <v>0</v>
      </c>
      <c r="N387" s="25">
        <v>0</v>
      </c>
      <c r="O387" s="26">
        <v>0</v>
      </c>
      <c r="P387" s="26">
        <v>0</v>
      </c>
      <c r="Q387" s="26">
        <v>0</v>
      </c>
      <c r="R387" s="26">
        <v>0</v>
      </c>
      <c r="S387" s="54">
        <v>0</v>
      </c>
      <c r="T387" s="54">
        <v>0</v>
      </c>
      <c r="U387" s="54">
        <v>0</v>
      </c>
      <c r="V387" s="54">
        <v>0</v>
      </c>
      <c r="W387" s="26">
        <v>213.12</v>
      </c>
      <c r="X387" s="26">
        <v>0</v>
      </c>
      <c r="Y387" s="26">
        <v>0</v>
      </c>
      <c r="Z387" s="26">
        <v>213.12</v>
      </c>
      <c r="AA387" s="26">
        <v>0</v>
      </c>
      <c r="AB387" s="26">
        <v>0</v>
      </c>
      <c r="AC387" s="26">
        <v>0</v>
      </c>
      <c r="AD387" s="25">
        <v>0</v>
      </c>
      <c r="AE387" s="25">
        <v>0</v>
      </c>
      <c r="AF387" s="25">
        <v>0</v>
      </c>
      <c r="AG387" s="25">
        <v>0</v>
      </c>
      <c r="AH387" s="28"/>
      <c r="AI387" s="28"/>
      <c r="AJ387" s="28"/>
      <c r="AK387" s="28"/>
      <c r="AL387" s="27">
        <v>0</v>
      </c>
      <c r="AM387" s="27">
        <v>0</v>
      </c>
      <c r="AN387" s="27">
        <v>0</v>
      </c>
      <c r="AO387" s="27">
        <v>0</v>
      </c>
      <c r="AP387" s="25">
        <v>0</v>
      </c>
      <c r="AQ387" s="25">
        <v>0</v>
      </c>
      <c r="AR387" s="25">
        <v>0</v>
      </c>
      <c r="AS387" s="25">
        <v>0</v>
      </c>
    </row>
    <row r="388" spans="1:45" s="12" customFormat="1" ht="56.25" hidden="1" x14ac:dyDescent="0.25">
      <c r="A388" s="23">
        <v>380</v>
      </c>
      <c r="B388" s="24" t="s">
        <v>340</v>
      </c>
      <c r="C388" s="24" t="s">
        <v>26</v>
      </c>
      <c r="D388" s="25"/>
      <c r="E388" s="25"/>
      <c r="F388" s="25">
        <v>3</v>
      </c>
      <c r="G388" s="26">
        <v>60.8</v>
      </c>
      <c r="H388" s="26">
        <v>0</v>
      </c>
      <c r="I388" s="26">
        <v>0</v>
      </c>
      <c r="J388" s="26">
        <v>60.8</v>
      </c>
      <c r="K388" s="25">
        <v>0</v>
      </c>
      <c r="L388" s="25">
        <v>0</v>
      </c>
      <c r="M388" s="25">
        <v>0</v>
      </c>
      <c r="N388" s="25">
        <v>0</v>
      </c>
      <c r="O388" s="26">
        <v>0</v>
      </c>
      <c r="P388" s="26">
        <v>0</v>
      </c>
      <c r="Q388" s="26">
        <v>0</v>
      </c>
      <c r="R388" s="26">
        <v>0</v>
      </c>
      <c r="S388" s="54">
        <v>0</v>
      </c>
      <c r="T388" s="54">
        <v>0</v>
      </c>
      <c r="U388" s="54">
        <v>0</v>
      </c>
      <c r="V388" s="54">
        <v>0</v>
      </c>
      <c r="W388" s="26">
        <v>85.7</v>
      </c>
      <c r="X388" s="26">
        <v>0</v>
      </c>
      <c r="Y388" s="26">
        <v>0</v>
      </c>
      <c r="Z388" s="26">
        <v>85.7</v>
      </c>
      <c r="AA388" s="26">
        <v>0</v>
      </c>
      <c r="AB388" s="26">
        <v>0</v>
      </c>
      <c r="AC388" s="26">
        <v>0</v>
      </c>
      <c r="AD388" s="25">
        <v>0</v>
      </c>
      <c r="AE388" s="25">
        <v>0</v>
      </c>
      <c r="AF388" s="25">
        <v>0</v>
      </c>
      <c r="AG388" s="25">
        <v>0</v>
      </c>
      <c r="AH388" s="28"/>
      <c r="AI388" s="28"/>
      <c r="AJ388" s="28"/>
      <c r="AK388" s="28"/>
      <c r="AL388" s="27">
        <v>0</v>
      </c>
      <c r="AM388" s="27">
        <v>0</v>
      </c>
      <c r="AN388" s="27">
        <v>0</v>
      </c>
      <c r="AO388" s="27">
        <v>0</v>
      </c>
      <c r="AP388" s="25">
        <v>0</v>
      </c>
      <c r="AQ388" s="25">
        <v>0</v>
      </c>
      <c r="AR388" s="25">
        <v>0</v>
      </c>
      <c r="AS388" s="25">
        <v>0</v>
      </c>
    </row>
    <row r="389" spans="1:45" s="12" customFormat="1" ht="56.25" hidden="1" x14ac:dyDescent="0.25">
      <c r="A389" s="23">
        <v>381</v>
      </c>
      <c r="B389" s="24" t="s">
        <v>341</v>
      </c>
      <c r="C389" s="24" t="s">
        <v>26</v>
      </c>
      <c r="D389" s="25"/>
      <c r="E389" s="25"/>
      <c r="F389" s="25">
        <v>0</v>
      </c>
      <c r="G389" s="26">
        <v>0</v>
      </c>
      <c r="H389" s="26">
        <v>0</v>
      </c>
      <c r="I389" s="26">
        <v>0</v>
      </c>
      <c r="J389" s="26">
        <v>0</v>
      </c>
      <c r="K389" s="25">
        <v>0</v>
      </c>
      <c r="L389" s="25">
        <v>0</v>
      </c>
      <c r="M389" s="25">
        <v>0</v>
      </c>
      <c r="N389" s="25">
        <v>0</v>
      </c>
      <c r="O389" s="26">
        <v>0</v>
      </c>
      <c r="P389" s="26">
        <v>0</v>
      </c>
      <c r="Q389" s="26">
        <v>0</v>
      </c>
      <c r="R389" s="26">
        <v>0</v>
      </c>
      <c r="S389" s="54">
        <v>0</v>
      </c>
      <c r="T389" s="54">
        <v>0</v>
      </c>
      <c r="U389" s="54">
        <v>0</v>
      </c>
      <c r="V389" s="54">
        <v>0</v>
      </c>
      <c r="W389" s="26">
        <v>0</v>
      </c>
      <c r="X389" s="26">
        <v>0</v>
      </c>
      <c r="Y389" s="26">
        <v>0</v>
      </c>
      <c r="Z389" s="26">
        <v>0</v>
      </c>
      <c r="AA389" s="26">
        <v>0</v>
      </c>
      <c r="AB389" s="26">
        <v>0</v>
      </c>
      <c r="AC389" s="26">
        <v>0</v>
      </c>
      <c r="AD389" s="25">
        <v>0</v>
      </c>
      <c r="AE389" s="25">
        <v>0</v>
      </c>
      <c r="AF389" s="25">
        <v>0</v>
      </c>
      <c r="AG389" s="25">
        <v>0</v>
      </c>
      <c r="AH389" s="28"/>
      <c r="AI389" s="28"/>
      <c r="AJ389" s="28"/>
      <c r="AK389" s="28"/>
      <c r="AL389" s="27">
        <v>0</v>
      </c>
      <c r="AM389" s="27">
        <v>0</v>
      </c>
      <c r="AN389" s="27">
        <v>0</v>
      </c>
      <c r="AO389" s="27">
        <v>0</v>
      </c>
      <c r="AP389" s="25">
        <v>0</v>
      </c>
      <c r="AQ389" s="25">
        <v>0</v>
      </c>
      <c r="AR389" s="25">
        <v>0</v>
      </c>
      <c r="AS389" s="25">
        <v>0</v>
      </c>
    </row>
    <row r="390" spans="1:45" s="12" customFormat="1" ht="56.25" x14ac:dyDescent="0.25">
      <c r="A390" s="23">
        <v>382</v>
      </c>
      <c r="B390" s="24" t="s">
        <v>342</v>
      </c>
      <c r="C390" s="24" t="s">
        <v>26</v>
      </c>
      <c r="D390" s="25"/>
      <c r="E390" s="25"/>
      <c r="F390" s="25">
        <v>6</v>
      </c>
      <c r="G390" s="26">
        <v>127.2</v>
      </c>
      <c r="H390" s="26">
        <v>0</v>
      </c>
      <c r="I390" s="26">
        <v>0</v>
      </c>
      <c r="J390" s="26">
        <v>127.2</v>
      </c>
      <c r="K390" s="25">
        <v>1</v>
      </c>
      <c r="L390" s="25">
        <v>0</v>
      </c>
      <c r="M390" s="25">
        <v>0</v>
      </c>
      <c r="N390" s="25">
        <v>1</v>
      </c>
      <c r="O390" s="26">
        <v>0.08</v>
      </c>
      <c r="P390" s="26">
        <v>0</v>
      </c>
      <c r="Q390" s="26">
        <v>0</v>
      </c>
      <c r="R390" s="26">
        <v>0.08</v>
      </c>
      <c r="S390" s="27">
        <v>1.0548482448175267</v>
      </c>
      <c r="T390" s="27">
        <v>0</v>
      </c>
      <c r="U390" s="27">
        <v>0</v>
      </c>
      <c r="V390" s="27">
        <v>1.0548482448175267</v>
      </c>
      <c r="W390" s="26">
        <v>517.61</v>
      </c>
      <c r="X390" s="26">
        <v>0</v>
      </c>
      <c r="Y390" s="26">
        <v>0</v>
      </c>
      <c r="Z390" s="26">
        <v>517.61</v>
      </c>
      <c r="AA390" s="26">
        <v>12.5</v>
      </c>
      <c r="AB390" s="26">
        <v>0</v>
      </c>
      <c r="AC390" s="26">
        <v>0</v>
      </c>
      <c r="AD390" s="25">
        <v>546</v>
      </c>
      <c r="AE390" s="25">
        <v>0</v>
      </c>
      <c r="AF390" s="25">
        <v>0</v>
      </c>
      <c r="AG390" s="25">
        <v>546</v>
      </c>
      <c r="AH390" s="28"/>
      <c r="AI390" s="28"/>
      <c r="AJ390" s="28"/>
      <c r="AK390" s="28"/>
      <c r="AL390" s="27">
        <v>1</v>
      </c>
      <c r="AM390" s="27">
        <v>0</v>
      </c>
      <c r="AN390" s="27">
        <v>0</v>
      </c>
      <c r="AO390" s="27">
        <v>1</v>
      </c>
      <c r="AP390" s="25">
        <v>518</v>
      </c>
      <c r="AQ390" s="25">
        <v>0</v>
      </c>
      <c r="AR390" s="25">
        <v>0</v>
      </c>
      <c r="AS390" s="25">
        <v>518</v>
      </c>
    </row>
    <row r="391" spans="1:45" s="12" customFormat="1" ht="56.25" x14ac:dyDescent="0.25">
      <c r="A391" s="23">
        <v>383</v>
      </c>
      <c r="B391" s="24" t="s">
        <v>343</v>
      </c>
      <c r="C391" s="24" t="s">
        <v>26</v>
      </c>
      <c r="D391" s="25"/>
      <c r="E391" s="25"/>
      <c r="F391" s="25">
        <v>21</v>
      </c>
      <c r="G391" s="26">
        <v>210</v>
      </c>
      <c r="H391" s="26">
        <v>0</v>
      </c>
      <c r="I391" s="26">
        <v>0</v>
      </c>
      <c r="J391" s="26">
        <v>210</v>
      </c>
      <c r="K391" s="25">
        <v>5</v>
      </c>
      <c r="L391" s="25">
        <v>0</v>
      </c>
      <c r="M391" s="25">
        <v>0</v>
      </c>
      <c r="N391" s="25">
        <v>5</v>
      </c>
      <c r="O391" s="26">
        <v>0.24</v>
      </c>
      <c r="P391" s="26">
        <v>0</v>
      </c>
      <c r="Q391" s="26">
        <v>0</v>
      </c>
      <c r="R391" s="26">
        <v>0.24</v>
      </c>
      <c r="S391" s="27">
        <v>3.1669180492709903</v>
      </c>
      <c r="T391" s="27">
        <v>0</v>
      </c>
      <c r="U391" s="27">
        <v>0</v>
      </c>
      <c r="V391" s="27">
        <v>3.1669180492709903</v>
      </c>
      <c r="W391" s="26">
        <v>1989</v>
      </c>
      <c r="X391" s="26">
        <v>0</v>
      </c>
      <c r="Y391" s="26">
        <v>0</v>
      </c>
      <c r="Z391" s="26">
        <v>1989</v>
      </c>
      <c r="AA391" s="26">
        <v>18.32</v>
      </c>
      <c r="AB391" s="26">
        <v>0</v>
      </c>
      <c r="AC391" s="26">
        <v>0</v>
      </c>
      <c r="AD391" s="25">
        <v>6299</v>
      </c>
      <c r="AE391" s="25">
        <v>0</v>
      </c>
      <c r="AF391" s="25">
        <v>0</v>
      </c>
      <c r="AG391" s="25">
        <v>6299</v>
      </c>
      <c r="AH391" s="28"/>
      <c r="AI391" s="28"/>
      <c r="AJ391" s="28"/>
      <c r="AK391" s="28"/>
      <c r="AL391" s="27">
        <v>4.3970000000000002</v>
      </c>
      <c r="AM391" s="27">
        <v>0</v>
      </c>
      <c r="AN391" s="27">
        <v>0</v>
      </c>
      <c r="AO391" s="27">
        <v>4.3970000000000002</v>
      </c>
      <c r="AP391" s="25">
        <v>8746</v>
      </c>
      <c r="AQ391" s="25">
        <v>0</v>
      </c>
      <c r="AR391" s="25">
        <v>0</v>
      </c>
      <c r="AS391" s="25">
        <v>8746</v>
      </c>
    </row>
    <row r="392" spans="1:45" s="12" customFormat="1" ht="56.25" x14ac:dyDescent="0.25">
      <c r="A392" s="23">
        <v>384</v>
      </c>
      <c r="B392" s="24" t="s">
        <v>344</v>
      </c>
      <c r="C392" s="24" t="s">
        <v>26</v>
      </c>
      <c r="D392" s="25"/>
      <c r="E392" s="25"/>
      <c r="F392" s="25">
        <v>0</v>
      </c>
      <c r="G392" s="26">
        <v>244</v>
      </c>
      <c r="H392" s="26">
        <v>0</v>
      </c>
      <c r="I392" s="26">
        <v>0</v>
      </c>
      <c r="J392" s="26">
        <v>244</v>
      </c>
      <c r="K392" s="25">
        <v>8</v>
      </c>
      <c r="L392" s="25">
        <v>0</v>
      </c>
      <c r="M392" s="25">
        <v>0</v>
      </c>
      <c r="N392" s="25">
        <v>8</v>
      </c>
      <c r="O392" s="26">
        <v>0.66</v>
      </c>
      <c r="P392" s="26">
        <v>0</v>
      </c>
      <c r="Q392" s="26">
        <v>0</v>
      </c>
      <c r="R392" s="26">
        <v>0.66</v>
      </c>
      <c r="S392" s="54">
        <v>8.7088977060245369</v>
      </c>
      <c r="T392" s="54">
        <v>0</v>
      </c>
      <c r="U392" s="54">
        <v>0</v>
      </c>
      <c r="V392" s="54">
        <v>8.7088977060245369</v>
      </c>
      <c r="W392" s="26">
        <v>1096.3499999999999</v>
      </c>
      <c r="X392" s="26">
        <v>0</v>
      </c>
      <c r="Y392" s="26">
        <v>0</v>
      </c>
      <c r="Z392" s="26">
        <v>1096.3499999999999</v>
      </c>
      <c r="AA392" s="26">
        <v>18.73</v>
      </c>
      <c r="AB392" s="26">
        <v>0</v>
      </c>
      <c r="AC392" s="26">
        <v>0</v>
      </c>
      <c r="AD392" s="25">
        <v>9548</v>
      </c>
      <c r="AE392" s="25">
        <v>0</v>
      </c>
      <c r="AF392" s="25">
        <v>0</v>
      </c>
      <c r="AG392" s="25">
        <v>9548</v>
      </c>
      <c r="AH392" s="28"/>
      <c r="AI392" s="28"/>
      <c r="AJ392" s="28"/>
      <c r="AK392" s="28"/>
      <c r="AL392" s="27">
        <v>12.362</v>
      </c>
      <c r="AM392" s="27">
        <v>0</v>
      </c>
      <c r="AN392" s="27">
        <v>0</v>
      </c>
      <c r="AO392" s="27">
        <v>12.362</v>
      </c>
      <c r="AP392" s="25">
        <v>13553</v>
      </c>
      <c r="AQ392" s="25">
        <v>0</v>
      </c>
      <c r="AR392" s="25">
        <v>0</v>
      </c>
      <c r="AS392" s="25">
        <v>13553</v>
      </c>
    </row>
    <row r="393" spans="1:45" s="12" customFormat="1" ht="56.25" x14ac:dyDescent="0.25">
      <c r="A393" s="23">
        <v>385</v>
      </c>
      <c r="B393" s="24" t="s">
        <v>345</v>
      </c>
      <c r="C393" s="24" t="s">
        <v>26</v>
      </c>
      <c r="D393" s="25"/>
      <c r="E393" s="25"/>
      <c r="F393" s="25">
        <v>3</v>
      </c>
      <c r="G393" s="26">
        <v>40</v>
      </c>
      <c r="H393" s="26">
        <v>0</v>
      </c>
      <c r="I393" s="26">
        <v>0</v>
      </c>
      <c r="J393" s="26">
        <v>40</v>
      </c>
      <c r="K393" s="25">
        <v>2</v>
      </c>
      <c r="L393" s="25">
        <v>0</v>
      </c>
      <c r="M393" s="25">
        <v>0</v>
      </c>
      <c r="N393" s="25">
        <v>2</v>
      </c>
      <c r="O393" s="26">
        <v>0.5</v>
      </c>
      <c r="P393" s="26">
        <v>0</v>
      </c>
      <c r="Q393" s="26">
        <v>0</v>
      </c>
      <c r="R393" s="26">
        <v>0.5</v>
      </c>
      <c r="S393" s="27">
        <v>6.5985576923076925</v>
      </c>
      <c r="T393" s="27">
        <v>0</v>
      </c>
      <c r="U393" s="27">
        <v>0</v>
      </c>
      <c r="V393" s="27">
        <v>6.5985576923076925</v>
      </c>
      <c r="W393" s="26">
        <v>83.2</v>
      </c>
      <c r="X393" s="26">
        <v>0</v>
      </c>
      <c r="Y393" s="26">
        <v>0</v>
      </c>
      <c r="Z393" s="26">
        <v>83.2</v>
      </c>
      <c r="AA393" s="26">
        <v>5.56</v>
      </c>
      <c r="AB393" s="26">
        <v>0</v>
      </c>
      <c r="AC393" s="26">
        <v>0</v>
      </c>
      <c r="AD393" s="25">
        <v>549</v>
      </c>
      <c r="AE393" s="25">
        <v>0</v>
      </c>
      <c r="AF393" s="25">
        <v>0</v>
      </c>
      <c r="AG393" s="25">
        <v>549</v>
      </c>
      <c r="AH393" s="28"/>
      <c r="AI393" s="28"/>
      <c r="AJ393" s="28"/>
      <c r="AK393" s="28"/>
      <c r="AL393" s="27">
        <v>2.78</v>
      </c>
      <c r="AM393" s="27">
        <v>0</v>
      </c>
      <c r="AN393" s="27">
        <v>0</v>
      </c>
      <c r="AO393" s="27">
        <v>2.78</v>
      </c>
      <c r="AP393" s="25">
        <v>231</v>
      </c>
      <c r="AQ393" s="25">
        <v>0</v>
      </c>
      <c r="AR393" s="25">
        <v>0</v>
      </c>
      <c r="AS393" s="25">
        <v>231</v>
      </c>
    </row>
    <row r="394" spans="1:45" s="12" customFormat="1" ht="56.25" x14ac:dyDescent="0.25">
      <c r="A394" s="23">
        <v>386</v>
      </c>
      <c r="B394" s="24" t="s">
        <v>346</v>
      </c>
      <c r="C394" s="24" t="s">
        <v>26</v>
      </c>
      <c r="D394" s="25"/>
      <c r="E394" s="25"/>
      <c r="F394" s="25">
        <v>6</v>
      </c>
      <c r="G394" s="26">
        <v>128</v>
      </c>
      <c r="H394" s="26">
        <v>0</v>
      </c>
      <c r="I394" s="26">
        <v>0</v>
      </c>
      <c r="J394" s="26">
        <v>128</v>
      </c>
      <c r="K394" s="25">
        <v>9</v>
      </c>
      <c r="L394" s="25">
        <v>0</v>
      </c>
      <c r="M394" s="25">
        <v>0</v>
      </c>
      <c r="N394" s="25">
        <v>9</v>
      </c>
      <c r="O394" s="26">
        <v>0.7</v>
      </c>
      <c r="P394" s="26">
        <v>0</v>
      </c>
      <c r="Q394" s="26">
        <v>0</v>
      </c>
      <c r="R394" s="26">
        <v>0.7</v>
      </c>
      <c r="S394" s="54">
        <v>9.2365986483826514</v>
      </c>
      <c r="T394" s="54">
        <v>0</v>
      </c>
      <c r="U394" s="54">
        <v>0</v>
      </c>
      <c r="V394" s="54">
        <v>9.2365986483826514</v>
      </c>
      <c r="W394" s="26">
        <v>609.64</v>
      </c>
      <c r="X394" s="26">
        <v>0</v>
      </c>
      <c r="Y394" s="26">
        <v>0</v>
      </c>
      <c r="Z394" s="26">
        <v>609.64</v>
      </c>
      <c r="AA394" s="26">
        <v>24.04</v>
      </c>
      <c r="AB394" s="26">
        <v>0</v>
      </c>
      <c r="AC394" s="26">
        <v>0</v>
      </c>
      <c r="AD394" s="25">
        <v>5631</v>
      </c>
      <c r="AE394" s="25">
        <v>0</v>
      </c>
      <c r="AF394" s="25">
        <v>0</v>
      </c>
      <c r="AG394" s="25">
        <v>5631</v>
      </c>
      <c r="AH394" s="28"/>
      <c r="AI394" s="28"/>
      <c r="AJ394" s="28"/>
      <c r="AK394" s="28"/>
      <c r="AL394" s="27">
        <v>16.827999999999999</v>
      </c>
      <c r="AM394" s="27">
        <v>0</v>
      </c>
      <c r="AN394" s="27">
        <v>0</v>
      </c>
      <c r="AO394" s="27">
        <v>16.827999999999999</v>
      </c>
      <c r="AP394" s="25">
        <v>10259</v>
      </c>
      <c r="AQ394" s="25">
        <v>0</v>
      </c>
      <c r="AR394" s="25">
        <v>0</v>
      </c>
      <c r="AS394" s="25">
        <v>10259</v>
      </c>
    </row>
    <row r="395" spans="1:45" s="12" customFormat="1" ht="56.25" hidden="1" x14ac:dyDescent="0.25">
      <c r="A395" s="23">
        <v>387</v>
      </c>
      <c r="B395" s="24" t="s">
        <v>347</v>
      </c>
      <c r="C395" s="24" t="s">
        <v>26</v>
      </c>
      <c r="D395" s="25"/>
      <c r="E395" s="25"/>
      <c r="F395" s="25">
        <v>3</v>
      </c>
      <c r="G395" s="26">
        <v>65.400000000000006</v>
      </c>
      <c r="H395" s="26">
        <v>0</v>
      </c>
      <c r="I395" s="26">
        <v>0</v>
      </c>
      <c r="J395" s="26">
        <v>65.400000000000006</v>
      </c>
      <c r="K395" s="25">
        <v>0</v>
      </c>
      <c r="L395" s="25">
        <v>0</v>
      </c>
      <c r="M395" s="25">
        <v>0</v>
      </c>
      <c r="N395" s="25">
        <v>0</v>
      </c>
      <c r="O395" s="26">
        <v>0</v>
      </c>
      <c r="P395" s="26">
        <v>0</v>
      </c>
      <c r="Q395" s="26">
        <v>0</v>
      </c>
      <c r="R395" s="26">
        <v>0</v>
      </c>
      <c r="S395" s="27">
        <v>0</v>
      </c>
      <c r="T395" s="27">
        <v>0</v>
      </c>
      <c r="U395" s="27">
        <v>0</v>
      </c>
      <c r="V395" s="27">
        <v>0</v>
      </c>
      <c r="W395" s="26">
        <v>159.04</v>
      </c>
      <c r="X395" s="26">
        <v>0</v>
      </c>
      <c r="Y395" s="26">
        <v>0</v>
      </c>
      <c r="Z395" s="26">
        <v>159.04</v>
      </c>
      <c r="AA395" s="26">
        <v>0</v>
      </c>
      <c r="AB395" s="26">
        <v>0</v>
      </c>
      <c r="AC395" s="26">
        <v>0</v>
      </c>
      <c r="AD395" s="25">
        <v>0</v>
      </c>
      <c r="AE395" s="25">
        <v>0</v>
      </c>
      <c r="AF395" s="25">
        <v>0</v>
      </c>
      <c r="AG395" s="25">
        <v>0</v>
      </c>
      <c r="AH395" s="28"/>
      <c r="AI395" s="28"/>
      <c r="AJ395" s="28"/>
      <c r="AK395" s="28"/>
      <c r="AL395" s="27">
        <v>0</v>
      </c>
      <c r="AM395" s="27">
        <v>0</v>
      </c>
      <c r="AN395" s="27">
        <v>0</v>
      </c>
      <c r="AO395" s="27">
        <v>0</v>
      </c>
      <c r="AP395" s="25">
        <v>0</v>
      </c>
      <c r="AQ395" s="25">
        <v>0</v>
      </c>
      <c r="AR395" s="25">
        <v>0</v>
      </c>
      <c r="AS395" s="25">
        <v>0</v>
      </c>
    </row>
    <row r="396" spans="1:45" s="12" customFormat="1" ht="56.25" x14ac:dyDescent="0.25">
      <c r="A396" s="23">
        <v>388</v>
      </c>
      <c r="B396" s="24" t="s">
        <v>348</v>
      </c>
      <c r="C396" s="24" t="s">
        <v>26</v>
      </c>
      <c r="D396" s="25"/>
      <c r="E396" s="25"/>
      <c r="F396" s="25">
        <v>7</v>
      </c>
      <c r="G396" s="26">
        <v>140</v>
      </c>
      <c r="H396" s="26">
        <v>0</v>
      </c>
      <c r="I396" s="26">
        <v>0</v>
      </c>
      <c r="J396" s="26">
        <v>140</v>
      </c>
      <c r="K396" s="25">
        <v>3</v>
      </c>
      <c r="L396" s="25">
        <v>0</v>
      </c>
      <c r="M396" s="25">
        <v>0</v>
      </c>
      <c r="N396" s="25">
        <v>3</v>
      </c>
      <c r="O396" s="26">
        <v>0.21</v>
      </c>
      <c r="P396" s="26">
        <v>0</v>
      </c>
      <c r="Q396" s="26">
        <v>0</v>
      </c>
      <c r="R396" s="26">
        <v>0.21</v>
      </c>
      <c r="S396" s="27">
        <v>2.7703248747373523</v>
      </c>
      <c r="T396" s="27">
        <v>0</v>
      </c>
      <c r="U396" s="27">
        <v>0</v>
      </c>
      <c r="V396" s="27">
        <v>2.7703248747373523</v>
      </c>
      <c r="W396" s="26">
        <v>618.70000000000005</v>
      </c>
      <c r="X396" s="26">
        <v>0</v>
      </c>
      <c r="Y396" s="26">
        <v>0</v>
      </c>
      <c r="Z396" s="26">
        <v>618.70000000000005</v>
      </c>
      <c r="AA396" s="26">
        <v>19.46</v>
      </c>
      <c r="AB396" s="26">
        <v>0</v>
      </c>
      <c r="AC396" s="26">
        <v>0</v>
      </c>
      <c r="AD396" s="25">
        <v>1714</v>
      </c>
      <c r="AE396" s="25">
        <v>0</v>
      </c>
      <c r="AF396" s="25">
        <v>0</v>
      </c>
      <c r="AG396" s="25">
        <v>1714</v>
      </c>
      <c r="AH396" s="28"/>
      <c r="AI396" s="28"/>
      <c r="AJ396" s="28"/>
      <c r="AK396" s="28"/>
      <c r="AL396" s="27">
        <v>4.0869999999999997</v>
      </c>
      <c r="AM396" s="27">
        <v>0</v>
      </c>
      <c r="AN396" s="27">
        <v>0</v>
      </c>
      <c r="AO396" s="27">
        <v>4.0869999999999997</v>
      </c>
      <c r="AP396" s="25">
        <v>2529</v>
      </c>
      <c r="AQ396" s="25">
        <v>0</v>
      </c>
      <c r="AR396" s="25">
        <v>0</v>
      </c>
      <c r="AS396" s="25">
        <v>2529</v>
      </c>
    </row>
    <row r="397" spans="1:45" s="12" customFormat="1" ht="56.25" x14ac:dyDescent="0.25">
      <c r="A397" s="23">
        <v>389</v>
      </c>
      <c r="B397" s="24" t="s">
        <v>349</v>
      </c>
      <c r="C397" s="24" t="s">
        <v>26</v>
      </c>
      <c r="D397" s="25"/>
      <c r="E397" s="25"/>
      <c r="F397" s="25">
        <v>15</v>
      </c>
      <c r="G397" s="26">
        <v>317</v>
      </c>
      <c r="H397" s="26">
        <v>0</v>
      </c>
      <c r="I397" s="26">
        <v>0</v>
      </c>
      <c r="J397" s="26">
        <v>317</v>
      </c>
      <c r="K397" s="25">
        <v>4</v>
      </c>
      <c r="L397" s="25">
        <v>0</v>
      </c>
      <c r="M397" s="25">
        <v>0</v>
      </c>
      <c r="N397" s="25">
        <v>4</v>
      </c>
      <c r="O397" s="26">
        <v>0.13</v>
      </c>
      <c r="P397" s="26">
        <v>0</v>
      </c>
      <c r="Q397" s="26">
        <v>0</v>
      </c>
      <c r="R397" s="26">
        <v>0.13</v>
      </c>
      <c r="S397" s="54">
        <v>1.7152705963460875</v>
      </c>
      <c r="T397" s="54">
        <v>0</v>
      </c>
      <c r="U397" s="54">
        <v>0</v>
      </c>
      <c r="V397" s="54">
        <v>1.7152705963460875</v>
      </c>
      <c r="W397" s="26">
        <v>1450.5</v>
      </c>
      <c r="X397" s="26">
        <v>0</v>
      </c>
      <c r="Y397" s="26">
        <v>0</v>
      </c>
      <c r="Z397" s="26">
        <v>1450.5</v>
      </c>
      <c r="AA397" s="26">
        <v>17.059999999999999</v>
      </c>
      <c r="AB397" s="26">
        <v>0</v>
      </c>
      <c r="AC397" s="26">
        <v>0</v>
      </c>
      <c r="AD397" s="25">
        <v>2488</v>
      </c>
      <c r="AE397" s="25">
        <v>0</v>
      </c>
      <c r="AF397" s="25">
        <v>0</v>
      </c>
      <c r="AG397" s="25">
        <v>2488</v>
      </c>
      <c r="AH397" s="28"/>
      <c r="AI397" s="28"/>
      <c r="AJ397" s="28"/>
      <c r="AK397" s="28"/>
      <c r="AL397" s="27">
        <v>2.218</v>
      </c>
      <c r="AM397" s="27">
        <v>0</v>
      </c>
      <c r="AN397" s="27">
        <v>0</v>
      </c>
      <c r="AO397" s="27">
        <v>2.218</v>
      </c>
      <c r="AP397" s="25">
        <v>3217</v>
      </c>
      <c r="AQ397" s="25">
        <v>0</v>
      </c>
      <c r="AR397" s="25">
        <v>0</v>
      </c>
      <c r="AS397" s="25">
        <v>3217</v>
      </c>
    </row>
    <row r="398" spans="1:45" s="12" customFormat="1" ht="56.25" x14ac:dyDescent="0.25">
      <c r="A398" s="23">
        <v>390</v>
      </c>
      <c r="B398" s="24" t="s">
        <v>350</v>
      </c>
      <c r="C398" s="24" t="s">
        <v>26</v>
      </c>
      <c r="D398" s="25"/>
      <c r="E398" s="25"/>
      <c r="F398" s="25">
        <v>6</v>
      </c>
      <c r="G398" s="26">
        <v>126</v>
      </c>
      <c r="H398" s="26">
        <v>0</v>
      </c>
      <c r="I398" s="26">
        <v>0</v>
      </c>
      <c r="J398" s="26">
        <v>126</v>
      </c>
      <c r="K398" s="25">
        <v>1</v>
      </c>
      <c r="L398" s="25">
        <v>0</v>
      </c>
      <c r="M398" s="25">
        <v>0</v>
      </c>
      <c r="N398" s="25">
        <v>1</v>
      </c>
      <c r="O398" s="26">
        <v>0.08</v>
      </c>
      <c r="P398" s="26">
        <v>0</v>
      </c>
      <c r="Q398" s="26">
        <v>0</v>
      </c>
      <c r="R398" s="26">
        <v>0.08</v>
      </c>
      <c r="S398" s="54">
        <v>1.0549703752468729</v>
      </c>
      <c r="T398" s="54">
        <v>0</v>
      </c>
      <c r="U398" s="54">
        <v>0</v>
      </c>
      <c r="V398" s="54">
        <v>1.0549703752468729</v>
      </c>
      <c r="W398" s="26">
        <v>607.6</v>
      </c>
      <c r="X398" s="26">
        <v>0</v>
      </c>
      <c r="Y398" s="26">
        <v>0</v>
      </c>
      <c r="Z398" s="26">
        <v>607.6</v>
      </c>
      <c r="AA398" s="26">
        <v>12.5</v>
      </c>
      <c r="AB398" s="26">
        <v>0</v>
      </c>
      <c r="AC398" s="26">
        <v>0</v>
      </c>
      <c r="AD398" s="25">
        <v>641</v>
      </c>
      <c r="AE398" s="25">
        <v>0</v>
      </c>
      <c r="AF398" s="25">
        <v>0</v>
      </c>
      <c r="AG398" s="25">
        <v>641</v>
      </c>
      <c r="AH398" s="28"/>
      <c r="AI398" s="28"/>
      <c r="AJ398" s="28"/>
      <c r="AK398" s="28"/>
      <c r="AL398" s="27">
        <v>1</v>
      </c>
      <c r="AM398" s="27">
        <v>0</v>
      </c>
      <c r="AN398" s="27">
        <v>0</v>
      </c>
      <c r="AO398" s="27">
        <v>1</v>
      </c>
      <c r="AP398" s="25">
        <v>608</v>
      </c>
      <c r="AQ398" s="25">
        <v>0</v>
      </c>
      <c r="AR398" s="25">
        <v>0</v>
      </c>
      <c r="AS398" s="25">
        <v>608</v>
      </c>
    </row>
    <row r="399" spans="1:45" s="12" customFormat="1" ht="56.25" x14ac:dyDescent="0.25">
      <c r="A399" s="23">
        <v>391</v>
      </c>
      <c r="B399" s="24" t="s">
        <v>27</v>
      </c>
      <c r="C399" s="24" t="s">
        <v>26</v>
      </c>
      <c r="D399" s="25"/>
      <c r="E399" s="25"/>
      <c r="F399" s="25">
        <v>4</v>
      </c>
      <c r="G399" s="26">
        <v>85.2</v>
      </c>
      <c r="H399" s="26">
        <v>0</v>
      </c>
      <c r="I399" s="26">
        <v>0</v>
      </c>
      <c r="J399" s="26">
        <v>85.2</v>
      </c>
      <c r="K399" s="25">
        <v>3</v>
      </c>
      <c r="L399" s="25">
        <v>0</v>
      </c>
      <c r="M399" s="25">
        <v>0</v>
      </c>
      <c r="N399" s="25">
        <v>3</v>
      </c>
      <c r="O399" s="26">
        <v>0.35</v>
      </c>
      <c r="P399" s="26">
        <v>0</v>
      </c>
      <c r="Q399" s="26">
        <v>0</v>
      </c>
      <c r="R399" s="26">
        <v>0.35</v>
      </c>
      <c r="S399" s="54">
        <v>4.6181871892078181</v>
      </c>
      <c r="T399" s="54">
        <v>0</v>
      </c>
      <c r="U399" s="54">
        <v>0</v>
      </c>
      <c r="V399" s="54">
        <v>4.6181871892078181</v>
      </c>
      <c r="W399" s="26">
        <v>406.22</v>
      </c>
      <c r="X399" s="26">
        <v>0</v>
      </c>
      <c r="Y399" s="26">
        <v>0</v>
      </c>
      <c r="Z399" s="26">
        <v>406.22</v>
      </c>
      <c r="AA399" s="26">
        <v>11.11</v>
      </c>
      <c r="AB399" s="26">
        <v>0</v>
      </c>
      <c r="AC399" s="26">
        <v>0</v>
      </c>
      <c r="AD399" s="25">
        <v>1876</v>
      </c>
      <c r="AE399" s="25">
        <v>0</v>
      </c>
      <c r="AF399" s="25">
        <v>0</v>
      </c>
      <c r="AG399" s="25">
        <v>1876</v>
      </c>
      <c r="AH399" s="28"/>
      <c r="AI399" s="28"/>
      <c r="AJ399" s="28"/>
      <c r="AK399" s="28"/>
      <c r="AL399" s="27">
        <v>3.8889999999999998</v>
      </c>
      <c r="AM399" s="27">
        <v>0</v>
      </c>
      <c r="AN399" s="27">
        <v>0</v>
      </c>
      <c r="AO399" s="27">
        <v>3.8889999999999998</v>
      </c>
      <c r="AP399" s="25">
        <v>1580</v>
      </c>
      <c r="AQ399" s="25">
        <v>0</v>
      </c>
      <c r="AR399" s="25">
        <v>0</v>
      </c>
      <c r="AS399" s="25">
        <v>1580</v>
      </c>
    </row>
    <row r="400" spans="1:45" s="12" customFormat="1" x14ac:dyDescent="0.25">
      <c r="A400" s="23">
        <v>392</v>
      </c>
      <c r="B400" s="24" t="s">
        <v>351</v>
      </c>
      <c r="C400" s="24" t="s">
        <v>26</v>
      </c>
      <c r="D400" s="25"/>
      <c r="E400" s="25"/>
      <c r="F400" s="25">
        <v>12</v>
      </c>
      <c r="G400" s="26">
        <v>276.2</v>
      </c>
      <c r="H400" s="26">
        <v>0</v>
      </c>
      <c r="I400" s="26">
        <v>0</v>
      </c>
      <c r="J400" s="26">
        <v>276.2</v>
      </c>
      <c r="K400" s="25">
        <v>17</v>
      </c>
      <c r="L400" s="25">
        <v>0</v>
      </c>
      <c r="M400" s="25">
        <v>0</v>
      </c>
      <c r="N400" s="25">
        <v>17</v>
      </c>
      <c r="O400" s="26">
        <v>0.62</v>
      </c>
      <c r="P400" s="26">
        <v>0</v>
      </c>
      <c r="Q400" s="26">
        <v>0</v>
      </c>
      <c r="R400" s="26">
        <v>0.62</v>
      </c>
      <c r="S400" s="54">
        <v>8.1812840423673627</v>
      </c>
      <c r="T400" s="54">
        <v>0</v>
      </c>
      <c r="U400" s="54">
        <v>0</v>
      </c>
      <c r="V400" s="54">
        <v>8.1812840423673627</v>
      </c>
      <c r="W400" s="26">
        <v>1259.46</v>
      </c>
      <c r="X400" s="26">
        <v>0</v>
      </c>
      <c r="Y400" s="26">
        <v>0</v>
      </c>
      <c r="Z400" s="26">
        <v>1259.46</v>
      </c>
      <c r="AA400" s="26">
        <v>25</v>
      </c>
      <c r="AB400" s="26">
        <v>0</v>
      </c>
      <c r="AC400" s="26">
        <v>0</v>
      </c>
      <c r="AD400" s="25">
        <v>10304</v>
      </c>
      <c r="AE400" s="25">
        <v>0</v>
      </c>
      <c r="AF400" s="25">
        <v>0</v>
      </c>
      <c r="AG400" s="25">
        <v>10304</v>
      </c>
      <c r="AH400" s="28"/>
      <c r="AI400" s="28"/>
      <c r="AJ400" s="28"/>
      <c r="AK400" s="28"/>
      <c r="AL400" s="27">
        <v>15.5</v>
      </c>
      <c r="AM400" s="27">
        <v>0</v>
      </c>
      <c r="AN400" s="27">
        <v>0</v>
      </c>
      <c r="AO400" s="27">
        <v>15.5</v>
      </c>
      <c r="AP400" s="25">
        <v>19522</v>
      </c>
      <c r="AQ400" s="25">
        <v>0</v>
      </c>
      <c r="AR400" s="25">
        <v>0</v>
      </c>
      <c r="AS400" s="25">
        <v>19522</v>
      </c>
    </row>
    <row r="401" spans="1:45" s="12" customFormat="1" ht="56.25" x14ac:dyDescent="0.25">
      <c r="A401" s="23">
        <v>393</v>
      </c>
      <c r="B401" s="24" t="s">
        <v>352</v>
      </c>
      <c r="C401" s="24" t="s">
        <v>26</v>
      </c>
      <c r="D401" s="25"/>
      <c r="E401" s="25"/>
      <c r="F401" s="25">
        <v>3</v>
      </c>
      <c r="G401" s="26">
        <v>79</v>
      </c>
      <c r="H401" s="26">
        <v>0</v>
      </c>
      <c r="I401" s="26">
        <v>0</v>
      </c>
      <c r="J401" s="26">
        <v>79</v>
      </c>
      <c r="K401" s="25">
        <v>2</v>
      </c>
      <c r="L401" s="25">
        <v>0</v>
      </c>
      <c r="M401" s="25">
        <v>0</v>
      </c>
      <c r="N401" s="25">
        <v>2</v>
      </c>
      <c r="O401" s="26">
        <v>0.25</v>
      </c>
      <c r="P401" s="26">
        <v>0</v>
      </c>
      <c r="Q401" s="26">
        <v>0</v>
      </c>
      <c r="R401" s="26">
        <v>0.25</v>
      </c>
      <c r="S401" s="27">
        <v>3.2990574121679517</v>
      </c>
      <c r="T401" s="27">
        <v>0</v>
      </c>
      <c r="U401" s="27">
        <v>0</v>
      </c>
      <c r="V401" s="27">
        <v>3.2990574121679517</v>
      </c>
      <c r="W401" s="26">
        <v>256.74</v>
      </c>
      <c r="X401" s="26">
        <v>0</v>
      </c>
      <c r="Y401" s="26">
        <v>0</v>
      </c>
      <c r="Z401" s="26">
        <v>256.74</v>
      </c>
      <c r="AA401" s="26">
        <v>12.5</v>
      </c>
      <c r="AB401" s="26">
        <v>0</v>
      </c>
      <c r="AC401" s="26">
        <v>0</v>
      </c>
      <c r="AD401" s="25">
        <v>847</v>
      </c>
      <c r="AE401" s="25">
        <v>0</v>
      </c>
      <c r="AF401" s="25">
        <v>0</v>
      </c>
      <c r="AG401" s="25">
        <v>847</v>
      </c>
      <c r="AH401" s="28"/>
      <c r="AI401" s="28"/>
      <c r="AJ401" s="28"/>
      <c r="AK401" s="28"/>
      <c r="AL401" s="27">
        <v>3.125</v>
      </c>
      <c r="AM401" s="27">
        <v>0</v>
      </c>
      <c r="AN401" s="27">
        <v>0</v>
      </c>
      <c r="AO401" s="27">
        <v>3.125</v>
      </c>
      <c r="AP401" s="25">
        <v>802</v>
      </c>
      <c r="AQ401" s="25">
        <v>0</v>
      </c>
      <c r="AR401" s="25">
        <v>0</v>
      </c>
      <c r="AS401" s="25">
        <v>802</v>
      </c>
    </row>
    <row r="402" spans="1:45" s="12" customFormat="1" ht="37.5" x14ac:dyDescent="0.25">
      <c r="A402" s="23">
        <v>394</v>
      </c>
      <c r="B402" s="24" t="s">
        <v>353</v>
      </c>
      <c r="C402" s="24" t="s">
        <v>26</v>
      </c>
      <c r="D402" s="25"/>
      <c r="E402" s="25"/>
      <c r="F402" s="25">
        <v>3</v>
      </c>
      <c r="G402" s="26">
        <v>69</v>
      </c>
      <c r="H402" s="26">
        <v>0</v>
      </c>
      <c r="I402" s="26">
        <v>0</v>
      </c>
      <c r="J402" s="26">
        <v>69</v>
      </c>
      <c r="K402" s="25">
        <v>3</v>
      </c>
      <c r="L402" s="25">
        <v>0</v>
      </c>
      <c r="M402" s="25">
        <v>0</v>
      </c>
      <c r="N402" s="25">
        <v>3</v>
      </c>
      <c r="O402" s="26">
        <v>0.43</v>
      </c>
      <c r="P402" s="26">
        <v>0</v>
      </c>
      <c r="Q402" s="26">
        <v>0</v>
      </c>
      <c r="R402" s="26">
        <v>0.43</v>
      </c>
      <c r="S402" s="54">
        <v>5.6603773584905657</v>
      </c>
      <c r="T402" s="54">
        <v>0</v>
      </c>
      <c r="U402" s="54">
        <v>0</v>
      </c>
      <c r="V402" s="54">
        <v>5.6603773584905657</v>
      </c>
      <c r="W402" s="26">
        <v>33.39</v>
      </c>
      <c r="X402" s="26">
        <v>0</v>
      </c>
      <c r="Y402" s="26">
        <v>0</v>
      </c>
      <c r="Z402" s="26">
        <v>33.39</v>
      </c>
      <c r="AA402" s="26">
        <v>5</v>
      </c>
      <c r="AB402" s="26">
        <v>0</v>
      </c>
      <c r="AC402" s="26">
        <v>0</v>
      </c>
      <c r="AD402" s="25">
        <v>189</v>
      </c>
      <c r="AE402" s="25">
        <v>0</v>
      </c>
      <c r="AF402" s="25">
        <v>0</v>
      </c>
      <c r="AG402" s="25">
        <v>189</v>
      </c>
      <c r="AH402" s="28"/>
      <c r="AI402" s="28"/>
      <c r="AJ402" s="28"/>
      <c r="AK402" s="28"/>
      <c r="AL402" s="27">
        <v>2.15</v>
      </c>
      <c r="AM402" s="27">
        <v>0</v>
      </c>
      <c r="AN402" s="27">
        <v>0</v>
      </c>
      <c r="AO402" s="27">
        <v>2.15</v>
      </c>
      <c r="AP402" s="25">
        <v>72</v>
      </c>
      <c r="AQ402" s="25">
        <v>0</v>
      </c>
      <c r="AR402" s="25">
        <v>0</v>
      </c>
      <c r="AS402" s="25">
        <v>72</v>
      </c>
    </row>
    <row r="403" spans="1:45" s="50" customFormat="1" x14ac:dyDescent="0.25">
      <c r="A403" s="39">
        <v>395</v>
      </c>
      <c r="B403" s="40" t="s">
        <v>30</v>
      </c>
      <c r="C403" s="40" t="s">
        <v>26</v>
      </c>
      <c r="D403" s="25"/>
      <c r="E403" s="25"/>
      <c r="F403" s="41">
        <v>483</v>
      </c>
      <c r="G403" s="42">
        <v>19493.98</v>
      </c>
      <c r="H403" s="42">
        <v>0</v>
      </c>
      <c r="I403" s="42">
        <v>0</v>
      </c>
      <c r="J403" s="42">
        <v>19493.98</v>
      </c>
      <c r="K403" s="41">
        <v>242</v>
      </c>
      <c r="L403" s="41">
        <v>0</v>
      </c>
      <c r="M403" s="41">
        <v>0</v>
      </c>
      <c r="N403" s="41">
        <v>242</v>
      </c>
      <c r="O403" s="42">
        <v>0.12</v>
      </c>
      <c r="P403" s="42">
        <v>0</v>
      </c>
      <c r="Q403" s="42">
        <v>0</v>
      </c>
      <c r="R403" s="42">
        <v>0.12</v>
      </c>
      <c r="S403" s="57">
        <v>1.92999402089691</v>
      </c>
      <c r="T403" s="57">
        <v>0</v>
      </c>
      <c r="U403" s="57">
        <v>0</v>
      </c>
      <c r="V403" s="57">
        <v>1.92999402089691</v>
      </c>
      <c r="W403" s="42">
        <v>72117.84</v>
      </c>
      <c r="X403" s="42">
        <v>0</v>
      </c>
      <c r="Y403" s="42">
        <v>0</v>
      </c>
      <c r="Z403" s="42">
        <v>72117.84</v>
      </c>
      <c r="AA403" s="42">
        <v>16.079999999999998</v>
      </c>
      <c r="AB403" s="42">
        <v>0</v>
      </c>
      <c r="AC403" s="42">
        <v>0</v>
      </c>
      <c r="AD403" s="41">
        <v>139187</v>
      </c>
      <c r="AE403" s="41">
        <v>0</v>
      </c>
      <c r="AF403" s="41">
        <v>0</v>
      </c>
      <c r="AG403" s="41">
        <v>139187</v>
      </c>
      <c r="AH403" s="44" t="s">
        <v>589</v>
      </c>
      <c r="AI403" s="44" t="s">
        <v>31</v>
      </c>
      <c r="AJ403" s="44" t="s">
        <v>31</v>
      </c>
      <c r="AK403" s="44" t="s">
        <v>589</v>
      </c>
      <c r="AL403" s="43">
        <v>1.93</v>
      </c>
      <c r="AM403" s="43">
        <v>0</v>
      </c>
      <c r="AN403" s="43">
        <v>0</v>
      </c>
      <c r="AO403" s="43">
        <v>1.93</v>
      </c>
      <c r="AP403" s="41">
        <v>139187</v>
      </c>
      <c r="AQ403" s="41">
        <v>0</v>
      </c>
      <c r="AR403" s="41">
        <v>0</v>
      </c>
      <c r="AS403" s="41">
        <v>139187</v>
      </c>
    </row>
    <row r="404" spans="1:45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6"/>
      <c r="AB404" s="26"/>
      <c r="AC404" s="26"/>
      <c r="AD404" s="25"/>
      <c r="AE404" s="25"/>
      <c r="AF404" s="25"/>
      <c r="AG404" s="25"/>
      <c r="AH404" s="28"/>
      <c r="AI404" s="28"/>
      <c r="AJ404" s="28"/>
      <c r="AK404" s="28"/>
      <c r="AL404" s="27"/>
      <c r="AM404" s="27"/>
      <c r="AN404" s="27"/>
      <c r="AO404" s="27"/>
      <c r="AP404" s="25"/>
      <c r="AQ404" s="25"/>
      <c r="AR404" s="25"/>
      <c r="AS404" s="25"/>
    </row>
    <row r="405" spans="1:45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6"/>
      <c r="AB405" s="26"/>
      <c r="AC405" s="26"/>
      <c r="AD405" s="25"/>
      <c r="AE405" s="25"/>
      <c r="AF405" s="25"/>
      <c r="AG405" s="25"/>
      <c r="AH405" s="28"/>
      <c r="AI405" s="28"/>
      <c r="AJ405" s="28"/>
      <c r="AK405" s="28"/>
      <c r="AL405" s="27"/>
      <c r="AM405" s="27"/>
      <c r="AN405" s="27"/>
      <c r="AO405" s="27"/>
      <c r="AP405" s="25"/>
      <c r="AQ405" s="25"/>
      <c r="AR405" s="25"/>
      <c r="AS405" s="25"/>
    </row>
    <row r="406" spans="1:45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6"/>
      <c r="AB406" s="26"/>
      <c r="AC406" s="26"/>
      <c r="AD406" s="25"/>
      <c r="AE406" s="25"/>
      <c r="AF406" s="25"/>
      <c r="AG406" s="25"/>
      <c r="AH406" s="28"/>
      <c r="AI406" s="28"/>
      <c r="AJ406" s="28"/>
      <c r="AK406" s="28"/>
      <c r="AL406" s="27"/>
      <c r="AM406" s="27"/>
      <c r="AN406" s="27"/>
      <c r="AO406" s="27"/>
      <c r="AP406" s="25"/>
      <c r="AQ406" s="25"/>
      <c r="AR406" s="25"/>
      <c r="AS406" s="25"/>
    </row>
    <row r="407" spans="1:45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6"/>
      <c r="AB407" s="26"/>
      <c r="AC407" s="26"/>
      <c r="AD407" s="25"/>
      <c r="AE407" s="25"/>
      <c r="AF407" s="25"/>
      <c r="AG407" s="25"/>
      <c r="AH407" s="28"/>
      <c r="AI407" s="28"/>
      <c r="AJ407" s="28"/>
      <c r="AK407" s="28"/>
      <c r="AL407" s="27"/>
      <c r="AM407" s="27"/>
      <c r="AN407" s="27"/>
      <c r="AO407" s="27"/>
      <c r="AP407" s="25"/>
      <c r="AQ407" s="25"/>
      <c r="AR407" s="25"/>
      <c r="AS407" s="25"/>
    </row>
    <row r="408" spans="1:45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6"/>
      <c r="AB408" s="26"/>
      <c r="AC408" s="26"/>
      <c r="AD408" s="25"/>
      <c r="AE408" s="25"/>
      <c r="AF408" s="25"/>
      <c r="AG408" s="25"/>
      <c r="AH408" s="28"/>
      <c r="AI408" s="28"/>
      <c r="AJ408" s="28"/>
      <c r="AK408" s="28"/>
      <c r="AL408" s="27"/>
      <c r="AM408" s="27"/>
      <c r="AN408" s="27"/>
      <c r="AO408" s="27"/>
      <c r="AP408" s="25"/>
      <c r="AQ408" s="25"/>
      <c r="AR408" s="25"/>
      <c r="AS408" s="25"/>
    </row>
    <row r="409" spans="1:45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6"/>
      <c r="AB409" s="26"/>
      <c r="AC409" s="26"/>
      <c r="AD409" s="25"/>
      <c r="AE409" s="25"/>
      <c r="AF409" s="25"/>
      <c r="AG409" s="25"/>
      <c r="AH409" s="28"/>
      <c r="AI409" s="28"/>
      <c r="AJ409" s="28"/>
      <c r="AK409" s="28"/>
      <c r="AL409" s="27"/>
      <c r="AM409" s="27"/>
      <c r="AN409" s="27"/>
      <c r="AO409" s="27"/>
      <c r="AP409" s="25"/>
      <c r="AQ409" s="25"/>
      <c r="AR409" s="25"/>
      <c r="AS409" s="25"/>
    </row>
    <row r="410" spans="1:45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6"/>
      <c r="AB410" s="26"/>
      <c r="AC410" s="26"/>
      <c r="AD410" s="25"/>
      <c r="AE410" s="25"/>
      <c r="AF410" s="25"/>
      <c r="AG410" s="25"/>
      <c r="AH410" s="28"/>
      <c r="AI410" s="28"/>
      <c r="AJ410" s="28"/>
      <c r="AK410" s="28"/>
      <c r="AL410" s="27"/>
      <c r="AM410" s="27"/>
      <c r="AN410" s="27"/>
      <c r="AO410" s="27"/>
      <c r="AP410" s="25"/>
      <c r="AQ410" s="25"/>
      <c r="AR410" s="25"/>
      <c r="AS410" s="25"/>
    </row>
    <row r="411" spans="1:45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6"/>
      <c r="AB411" s="26"/>
      <c r="AC411" s="26"/>
      <c r="AD411" s="25"/>
      <c r="AE411" s="25"/>
      <c r="AF411" s="25"/>
      <c r="AG411" s="25"/>
      <c r="AH411" s="28"/>
      <c r="AI411" s="28"/>
      <c r="AJ411" s="28"/>
      <c r="AK411" s="28"/>
      <c r="AL411" s="27"/>
      <c r="AM411" s="27"/>
      <c r="AN411" s="27"/>
      <c r="AO411" s="27"/>
      <c r="AP411" s="25"/>
      <c r="AQ411" s="25"/>
      <c r="AR411" s="25"/>
      <c r="AS411" s="25"/>
    </row>
    <row r="412" spans="1:45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6"/>
      <c r="AB412" s="26"/>
      <c r="AC412" s="26"/>
      <c r="AD412" s="25"/>
      <c r="AE412" s="25"/>
      <c r="AF412" s="25"/>
      <c r="AG412" s="25"/>
      <c r="AH412" s="28"/>
      <c r="AI412" s="28"/>
      <c r="AJ412" s="28"/>
      <c r="AK412" s="28"/>
      <c r="AL412" s="27"/>
      <c r="AM412" s="27"/>
      <c r="AN412" s="27"/>
      <c r="AO412" s="27"/>
      <c r="AP412" s="25"/>
      <c r="AQ412" s="25"/>
      <c r="AR412" s="25"/>
      <c r="AS412" s="25"/>
    </row>
    <row r="413" spans="1:45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6"/>
      <c r="AB413" s="26"/>
      <c r="AC413" s="26"/>
      <c r="AD413" s="25"/>
      <c r="AE413" s="25"/>
      <c r="AF413" s="25"/>
      <c r="AG413" s="25"/>
      <c r="AH413" s="28"/>
      <c r="AI413" s="28"/>
      <c r="AJ413" s="28"/>
      <c r="AK413" s="28"/>
      <c r="AL413" s="27"/>
      <c r="AM413" s="27"/>
      <c r="AN413" s="27"/>
      <c r="AO413" s="27"/>
      <c r="AP413" s="25"/>
      <c r="AQ413" s="25"/>
      <c r="AR413" s="25"/>
      <c r="AS413" s="25"/>
    </row>
    <row r="414" spans="1:45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6"/>
      <c r="AB414" s="26"/>
      <c r="AC414" s="26"/>
      <c r="AD414" s="25"/>
      <c r="AE414" s="25"/>
      <c r="AF414" s="25"/>
      <c r="AG414" s="25"/>
      <c r="AH414" s="28"/>
      <c r="AI414" s="28"/>
      <c r="AJ414" s="28"/>
      <c r="AK414" s="28"/>
      <c r="AL414" s="27"/>
      <c r="AM414" s="27"/>
      <c r="AN414" s="27"/>
      <c r="AO414" s="27"/>
      <c r="AP414" s="25"/>
      <c r="AQ414" s="25"/>
      <c r="AR414" s="25"/>
      <c r="AS414" s="25"/>
    </row>
    <row r="415" spans="1:45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6"/>
      <c r="AB415" s="26"/>
      <c r="AC415" s="26"/>
      <c r="AD415" s="25"/>
      <c r="AE415" s="25"/>
      <c r="AF415" s="25"/>
      <c r="AG415" s="25"/>
      <c r="AH415" s="28"/>
      <c r="AI415" s="28"/>
      <c r="AJ415" s="28"/>
      <c r="AK415" s="28"/>
      <c r="AL415" s="27"/>
      <c r="AM415" s="27"/>
      <c r="AN415" s="27"/>
      <c r="AO415" s="27"/>
      <c r="AP415" s="25"/>
      <c r="AQ415" s="25"/>
      <c r="AR415" s="25"/>
      <c r="AS415" s="25"/>
    </row>
    <row r="416" spans="1:45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6"/>
      <c r="AB416" s="26"/>
      <c r="AC416" s="26"/>
      <c r="AD416" s="25"/>
      <c r="AE416" s="25"/>
      <c r="AF416" s="25"/>
      <c r="AG416" s="25"/>
      <c r="AH416" s="28"/>
      <c r="AI416" s="28"/>
      <c r="AJ416" s="28"/>
      <c r="AK416" s="28"/>
      <c r="AL416" s="27"/>
      <c r="AM416" s="27"/>
      <c r="AN416" s="27"/>
      <c r="AO416" s="27"/>
      <c r="AP416" s="25"/>
      <c r="AQ416" s="25"/>
      <c r="AR416" s="25"/>
      <c r="AS416" s="25"/>
    </row>
    <row r="417" spans="1:45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6"/>
      <c r="AB417" s="26"/>
      <c r="AC417" s="26"/>
      <c r="AD417" s="25"/>
      <c r="AE417" s="25"/>
      <c r="AF417" s="25"/>
      <c r="AG417" s="25"/>
      <c r="AH417" s="28"/>
      <c r="AI417" s="28"/>
      <c r="AJ417" s="28"/>
      <c r="AK417" s="28"/>
      <c r="AL417" s="27"/>
      <c r="AM417" s="27"/>
      <c r="AN417" s="27"/>
      <c r="AO417" s="27"/>
      <c r="AP417" s="25"/>
      <c r="AQ417" s="25"/>
      <c r="AR417" s="25"/>
      <c r="AS417" s="25"/>
    </row>
    <row r="418" spans="1:45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6"/>
      <c r="AB418" s="26"/>
      <c r="AC418" s="26"/>
      <c r="AD418" s="25"/>
      <c r="AE418" s="25"/>
      <c r="AF418" s="25"/>
      <c r="AG418" s="25"/>
      <c r="AH418" s="28"/>
      <c r="AI418" s="28"/>
      <c r="AJ418" s="28"/>
      <c r="AK418" s="28"/>
      <c r="AL418" s="27"/>
      <c r="AM418" s="27"/>
      <c r="AN418" s="27"/>
      <c r="AO418" s="27"/>
      <c r="AP418" s="25"/>
      <c r="AQ418" s="25"/>
      <c r="AR418" s="25"/>
      <c r="AS418" s="25"/>
    </row>
    <row r="419" spans="1:45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6"/>
      <c r="AB419" s="26"/>
      <c r="AC419" s="26"/>
      <c r="AD419" s="25"/>
      <c r="AE419" s="25"/>
      <c r="AF419" s="25"/>
      <c r="AG419" s="25"/>
      <c r="AH419" s="28"/>
      <c r="AI419" s="28"/>
      <c r="AJ419" s="28"/>
      <c r="AK419" s="28"/>
      <c r="AL419" s="27"/>
      <c r="AM419" s="27"/>
      <c r="AN419" s="27"/>
      <c r="AO419" s="27"/>
      <c r="AP419" s="25"/>
      <c r="AQ419" s="25"/>
      <c r="AR419" s="25"/>
      <c r="AS419" s="25"/>
    </row>
    <row r="420" spans="1:45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6"/>
      <c r="AB420" s="26"/>
      <c r="AC420" s="26"/>
      <c r="AD420" s="25"/>
      <c r="AE420" s="25"/>
      <c r="AF420" s="25"/>
      <c r="AG420" s="25"/>
      <c r="AH420" s="28"/>
      <c r="AI420" s="28"/>
      <c r="AJ420" s="28"/>
      <c r="AK420" s="28"/>
      <c r="AL420" s="27"/>
      <c r="AM420" s="27"/>
      <c r="AN420" s="27"/>
      <c r="AO420" s="27"/>
      <c r="AP420" s="25"/>
      <c r="AQ420" s="25"/>
      <c r="AR420" s="25"/>
      <c r="AS420" s="25"/>
    </row>
    <row r="421" spans="1:45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6"/>
      <c r="AB421" s="26"/>
      <c r="AC421" s="26"/>
      <c r="AD421" s="25"/>
      <c r="AE421" s="25"/>
      <c r="AF421" s="25"/>
      <c r="AG421" s="25"/>
      <c r="AH421" s="28"/>
      <c r="AI421" s="28"/>
      <c r="AJ421" s="28"/>
      <c r="AK421" s="28"/>
      <c r="AL421" s="27"/>
      <c r="AM421" s="27"/>
      <c r="AN421" s="27"/>
      <c r="AO421" s="27"/>
      <c r="AP421" s="25"/>
      <c r="AQ421" s="25"/>
      <c r="AR421" s="25"/>
      <c r="AS421" s="25"/>
    </row>
    <row r="422" spans="1:45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6"/>
      <c r="AB422" s="26"/>
      <c r="AC422" s="26"/>
      <c r="AD422" s="25"/>
      <c r="AE422" s="25"/>
      <c r="AF422" s="25"/>
      <c r="AG422" s="25"/>
      <c r="AH422" s="28"/>
      <c r="AI422" s="28"/>
      <c r="AJ422" s="28"/>
      <c r="AK422" s="28"/>
      <c r="AL422" s="27"/>
      <c r="AM422" s="27"/>
      <c r="AN422" s="27"/>
      <c r="AO422" s="27"/>
      <c r="AP422" s="25"/>
      <c r="AQ422" s="25"/>
      <c r="AR422" s="25"/>
      <c r="AS422" s="25"/>
    </row>
    <row r="423" spans="1:45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6"/>
      <c r="AB423" s="26"/>
      <c r="AC423" s="26"/>
      <c r="AD423" s="25"/>
      <c r="AE423" s="25"/>
      <c r="AF423" s="25"/>
      <c r="AG423" s="25"/>
      <c r="AH423" s="28"/>
      <c r="AI423" s="28"/>
      <c r="AJ423" s="28"/>
      <c r="AK423" s="28"/>
      <c r="AL423" s="27"/>
      <c r="AM423" s="27"/>
      <c r="AN423" s="27"/>
      <c r="AO423" s="27"/>
      <c r="AP423" s="25"/>
      <c r="AQ423" s="25"/>
      <c r="AR423" s="25"/>
      <c r="AS423" s="25"/>
    </row>
    <row r="424" spans="1:45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6"/>
      <c r="AB424" s="26"/>
      <c r="AC424" s="26"/>
      <c r="AD424" s="25"/>
      <c r="AE424" s="25"/>
      <c r="AF424" s="25"/>
      <c r="AG424" s="25"/>
      <c r="AH424" s="28"/>
      <c r="AI424" s="28"/>
      <c r="AJ424" s="28"/>
      <c r="AK424" s="28"/>
      <c r="AL424" s="27"/>
      <c r="AM424" s="27"/>
      <c r="AN424" s="27"/>
      <c r="AO424" s="27"/>
      <c r="AP424" s="25"/>
      <c r="AQ424" s="25"/>
      <c r="AR424" s="25"/>
      <c r="AS424" s="25"/>
    </row>
    <row r="425" spans="1:45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6"/>
      <c r="AB425" s="26"/>
      <c r="AC425" s="26"/>
      <c r="AD425" s="25"/>
      <c r="AE425" s="25"/>
      <c r="AF425" s="25"/>
      <c r="AG425" s="25"/>
      <c r="AH425" s="28"/>
      <c r="AI425" s="28"/>
      <c r="AJ425" s="28"/>
      <c r="AK425" s="28"/>
      <c r="AL425" s="27"/>
      <c r="AM425" s="27"/>
      <c r="AN425" s="27"/>
      <c r="AO425" s="27"/>
      <c r="AP425" s="25"/>
      <c r="AQ425" s="25"/>
      <c r="AR425" s="25"/>
      <c r="AS425" s="25"/>
    </row>
    <row r="426" spans="1:45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6"/>
      <c r="AB426" s="26"/>
      <c r="AC426" s="26"/>
      <c r="AD426" s="25"/>
      <c r="AE426" s="25"/>
      <c r="AF426" s="25"/>
      <c r="AG426" s="25"/>
      <c r="AH426" s="28"/>
      <c r="AI426" s="28"/>
      <c r="AJ426" s="28"/>
      <c r="AK426" s="28"/>
      <c r="AL426" s="27"/>
      <c r="AM426" s="27"/>
      <c r="AN426" s="27"/>
      <c r="AO426" s="27"/>
      <c r="AP426" s="25"/>
      <c r="AQ426" s="25"/>
      <c r="AR426" s="25"/>
      <c r="AS426" s="25"/>
    </row>
    <row r="427" spans="1:45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6"/>
      <c r="AB427" s="26"/>
      <c r="AC427" s="26"/>
      <c r="AD427" s="25"/>
      <c r="AE427" s="25"/>
      <c r="AF427" s="25"/>
      <c r="AG427" s="25"/>
      <c r="AH427" s="28"/>
      <c r="AI427" s="28"/>
      <c r="AJ427" s="28"/>
      <c r="AK427" s="28"/>
      <c r="AL427" s="27"/>
      <c r="AM427" s="27"/>
      <c r="AN427" s="27"/>
      <c r="AO427" s="27"/>
      <c r="AP427" s="25"/>
      <c r="AQ427" s="25"/>
      <c r="AR427" s="25"/>
      <c r="AS427" s="25"/>
    </row>
    <row r="428" spans="1:45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6"/>
      <c r="AB428" s="26"/>
      <c r="AC428" s="26"/>
      <c r="AD428" s="25"/>
      <c r="AE428" s="25"/>
      <c r="AF428" s="25"/>
      <c r="AG428" s="25"/>
      <c r="AH428" s="28"/>
      <c r="AI428" s="28"/>
      <c r="AJ428" s="28"/>
      <c r="AK428" s="28"/>
      <c r="AL428" s="27"/>
      <c r="AM428" s="27"/>
      <c r="AN428" s="27"/>
      <c r="AO428" s="27"/>
      <c r="AP428" s="25"/>
      <c r="AQ428" s="25"/>
      <c r="AR428" s="25"/>
      <c r="AS428" s="25"/>
    </row>
    <row r="429" spans="1:45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6"/>
      <c r="AB429" s="26"/>
      <c r="AC429" s="26"/>
      <c r="AD429" s="25"/>
      <c r="AE429" s="25"/>
      <c r="AF429" s="25"/>
      <c r="AG429" s="25"/>
      <c r="AH429" s="28"/>
      <c r="AI429" s="28"/>
      <c r="AJ429" s="28"/>
      <c r="AK429" s="28"/>
      <c r="AL429" s="27"/>
      <c r="AM429" s="27"/>
      <c r="AN429" s="27"/>
      <c r="AO429" s="27"/>
      <c r="AP429" s="25"/>
      <c r="AQ429" s="25"/>
      <c r="AR429" s="25"/>
      <c r="AS429" s="25"/>
    </row>
    <row r="430" spans="1:45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6"/>
      <c r="AB430" s="26"/>
      <c r="AC430" s="26"/>
      <c r="AD430" s="25"/>
      <c r="AE430" s="25"/>
      <c r="AF430" s="25"/>
      <c r="AG430" s="25"/>
      <c r="AH430" s="28"/>
      <c r="AI430" s="28"/>
      <c r="AJ430" s="28"/>
      <c r="AK430" s="28"/>
      <c r="AL430" s="27"/>
      <c r="AM430" s="27"/>
      <c r="AN430" s="27"/>
      <c r="AO430" s="27"/>
      <c r="AP430" s="25"/>
      <c r="AQ430" s="25"/>
      <c r="AR430" s="25"/>
      <c r="AS430" s="25"/>
    </row>
    <row r="431" spans="1:45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6"/>
      <c r="AB431" s="26"/>
      <c r="AC431" s="26"/>
      <c r="AD431" s="25"/>
      <c r="AE431" s="25"/>
      <c r="AF431" s="25"/>
      <c r="AG431" s="25"/>
      <c r="AH431" s="28"/>
      <c r="AI431" s="28"/>
      <c r="AJ431" s="28"/>
      <c r="AK431" s="28"/>
      <c r="AL431" s="27"/>
      <c r="AM431" s="27"/>
      <c r="AN431" s="27"/>
      <c r="AO431" s="27"/>
      <c r="AP431" s="25"/>
      <c r="AQ431" s="25"/>
      <c r="AR431" s="25"/>
      <c r="AS431" s="25"/>
    </row>
    <row r="432" spans="1:45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6"/>
      <c r="AB432" s="26"/>
      <c r="AC432" s="26"/>
      <c r="AD432" s="25"/>
      <c r="AE432" s="25"/>
      <c r="AF432" s="25"/>
      <c r="AG432" s="25"/>
      <c r="AH432" s="28"/>
      <c r="AI432" s="28"/>
      <c r="AJ432" s="28"/>
      <c r="AK432" s="28"/>
      <c r="AL432" s="27"/>
      <c r="AM432" s="27"/>
      <c r="AN432" s="27"/>
      <c r="AO432" s="27"/>
      <c r="AP432" s="25"/>
      <c r="AQ432" s="25"/>
      <c r="AR432" s="25"/>
      <c r="AS432" s="25"/>
    </row>
    <row r="433" spans="1:45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6"/>
      <c r="AB433" s="26"/>
      <c r="AC433" s="26"/>
      <c r="AD433" s="25"/>
      <c r="AE433" s="25"/>
      <c r="AF433" s="25"/>
      <c r="AG433" s="25"/>
      <c r="AH433" s="28"/>
      <c r="AI433" s="28"/>
      <c r="AJ433" s="28"/>
      <c r="AK433" s="28"/>
      <c r="AL433" s="27"/>
      <c r="AM433" s="27"/>
      <c r="AN433" s="27"/>
      <c r="AO433" s="27"/>
      <c r="AP433" s="25"/>
      <c r="AQ433" s="25"/>
      <c r="AR433" s="25"/>
      <c r="AS433" s="25"/>
    </row>
    <row r="434" spans="1:45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6"/>
      <c r="AB434" s="26"/>
      <c r="AC434" s="26"/>
      <c r="AD434" s="25"/>
      <c r="AE434" s="25"/>
      <c r="AF434" s="25"/>
      <c r="AG434" s="25"/>
      <c r="AH434" s="28"/>
      <c r="AI434" s="28"/>
      <c r="AJ434" s="28"/>
      <c r="AK434" s="28"/>
      <c r="AL434" s="27"/>
      <c r="AM434" s="27"/>
      <c r="AN434" s="27"/>
      <c r="AO434" s="27"/>
      <c r="AP434" s="25"/>
      <c r="AQ434" s="25"/>
      <c r="AR434" s="25"/>
      <c r="AS434" s="25"/>
    </row>
    <row r="435" spans="1:45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6"/>
      <c r="AB435" s="26"/>
      <c r="AC435" s="26"/>
      <c r="AD435" s="25"/>
      <c r="AE435" s="25"/>
      <c r="AF435" s="25"/>
      <c r="AG435" s="25"/>
      <c r="AH435" s="28"/>
      <c r="AI435" s="28"/>
      <c r="AJ435" s="28"/>
      <c r="AK435" s="28"/>
      <c r="AL435" s="27"/>
      <c r="AM435" s="27"/>
      <c r="AN435" s="27"/>
      <c r="AO435" s="27"/>
      <c r="AP435" s="25"/>
      <c r="AQ435" s="25"/>
      <c r="AR435" s="25"/>
      <c r="AS435" s="25"/>
    </row>
    <row r="436" spans="1:45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6"/>
      <c r="AB436" s="26"/>
      <c r="AC436" s="26"/>
      <c r="AD436" s="25"/>
      <c r="AE436" s="25"/>
      <c r="AF436" s="25"/>
      <c r="AG436" s="25"/>
      <c r="AH436" s="28"/>
      <c r="AI436" s="28"/>
      <c r="AJ436" s="28"/>
      <c r="AK436" s="28"/>
      <c r="AL436" s="27"/>
      <c r="AM436" s="27"/>
      <c r="AN436" s="27"/>
      <c r="AO436" s="27"/>
      <c r="AP436" s="25"/>
      <c r="AQ436" s="25"/>
      <c r="AR436" s="25"/>
      <c r="AS436" s="25"/>
    </row>
    <row r="437" spans="1:45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6"/>
      <c r="AB437" s="26"/>
      <c r="AC437" s="26"/>
      <c r="AD437" s="25"/>
      <c r="AE437" s="25"/>
      <c r="AF437" s="25"/>
      <c r="AG437" s="25"/>
      <c r="AH437" s="28"/>
      <c r="AI437" s="28"/>
      <c r="AJ437" s="28"/>
      <c r="AK437" s="28"/>
      <c r="AL437" s="27"/>
      <c r="AM437" s="27"/>
      <c r="AN437" s="27"/>
      <c r="AO437" s="27"/>
      <c r="AP437" s="25"/>
      <c r="AQ437" s="25"/>
      <c r="AR437" s="25"/>
      <c r="AS437" s="25"/>
    </row>
    <row r="438" spans="1:45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6"/>
      <c r="AB438" s="26"/>
      <c r="AC438" s="26"/>
      <c r="AD438" s="25"/>
      <c r="AE438" s="25"/>
      <c r="AF438" s="25"/>
      <c r="AG438" s="25"/>
      <c r="AH438" s="28"/>
      <c r="AI438" s="28"/>
      <c r="AJ438" s="28"/>
      <c r="AK438" s="28"/>
      <c r="AL438" s="27"/>
      <c r="AM438" s="27"/>
      <c r="AN438" s="27"/>
      <c r="AO438" s="27"/>
      <c r="AP438" s="25"/>
      <c r="AQ438" s="25"/>
      <c r="AR438" s="25"/>
      <c r="AS438" s="25"/>
    </row>
    <row r="439" spans="1:45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6"/>
      <c r="AB439" s="26"/>
      <c r="AC439" s="26"/>
      <c r="AD439" s="25"/>
      <c r="AE439" s="25"/>
      <c r="AF439" s="25"/>
      <c r="AG439" s="25"/>
      <c r="AH439" s="28"/>
      <c r="AI439" s="28"/>
      <c r="AJ439" s="28"/>
      <c r="AK439" s="28"/>
      <c r="AL439" s="27"/>
      <c r="AM439" s="27"/>
      <c r="AN439" s="27"/>
      <c r="AO439" s="27"/>
      <c r="AP439" s="25"/>
      <c r="AQ439" s="25"/>
      <c r="AR439" s="25"/>
      <c r="AS439" s="25"/>
    </row>
    <row r="440" spans="1:45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6"/>
      <c r="AB440" s="26"/>
      <c r="AC440" s="26"/>
      <c r="AD440" s="25"/>
      <c r="AE440" s="25"/>
      <c r="AF440" s="25"/>
      <c r="AG440" s="25"/>
      <c r="AH440" s="28"/>
      <c r="AI440" s="28"/>
      <c r="AJ440" s="28"/>
      <c r="AK440" s="28"/>
      <c r="AL440" s="27"/>
      <c r="AM440" s="27"/>
      <c r="AN440" s="27"/>
      <c r="AO440" s="27"/>
      <c r="AP440" s="25"/>
      <c r="AQ440" s="25"/>
      <c r="AR440" s="25"/>
      <c r="AS440" s="25"/>
    </row>
    <row r="441" spans="1:45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6"/>
      <c r="AB441" s="26"/>
      <c r="AC441" s="26"/>
      <c r="AD441" s="25"/>
      <c r="AE441" s="25"/>
      <c r="AF441" s="25"/>
      <c r="AG441" s="25"/>
      <c r="AH441" s="28"/>
      <c r="AI441" s="28"/>
      <c r="AJ441" s="28"/>
      <c r="AK441" s="28"/>
      <c r="AL441" s="27"/>
      <c r="AM441" s="27"/>
      <c r="AN441" s="27"/>
      <c r="AO441" s="27"/>
      <c r="AP441" s="25"/>
      <c r="AQ441" s="25"/>
      <c r="AR441" s="25"/>
      <c r="AS441" s="25"/>
    </row>
    <row r="442" spans="1:45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6"/>
      <c r="AB442" s="26"/>
      <c r="AC442" s="26"/>
      <c r="AD442" s="25"/>
      <c r="AE442" s="25"/>
      <c r="AF442" s="25"/>
      <c r="AG442" s="25"/>
      <c r="AH442" s="28"/>
      <c r="AI442" s="28"/>
      <c r="AJ442" s="28"/>
      <c r="AK442" s="28"/>
      <c r="AL442" s="27"/>
      <c r="AM442" s="27"/>
      <c r="AN442" s="27"/>
      <c r="AO442" s="27"/>
      <c r="AP442" s="25"/>
      <c r="AQ442" s="25"/>
      <c r="AR442" s="25"/>
      <c r="AS442" s="25"/>
    </row>
    <row r="443" spans="1:45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6"/>
      <c r="AB443" s="26"/>
      <c r="AC443" s="26"/>
      <c r="AD443" s="25"/>
      <c r="AE443" s="25"/>
      <c r="AF443" s="25"/>
      <c r="AG443" s="25"/>
      <c r="AH443" s="28"/>
      <c r="AI443" s="28"/>
      <c r="AJ443" s="28"/>
      <c r="AK443" s="28"/>
      <c r="AL443" s="27"/>
      <c r="AM443" s="27"/>
      <c r="AN443" s="27"/>
      <c r="AO443" s="27"/>
      <c r="AP443" s="25"/>
      <c r="AQ443" s="25"/>
      <c r="AR443" s="25"/>
      <c r="AS443" s="25"/>
    </row>
    <row r="444" spans="1:45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6"/>
      <c r="AB444" s="26"/>
      <c r="AC444" s="26"/>
      <c r="AD444" s="25"/>
      <c r="AE444" s="25"/>
      <c r="AF444" s="25"/>
      <c r="AG444" s="25"/>
      <c r="AH444" s="28"/>
      <c r="AI444" s="28"/>
      <c r="AJ444" s="28"/>
      <c r="AK444" s="28"/>
      <c r="AL444" s="27"/>
      <c r="AM444" s="27"/>
      <c r="AN444" s="27"/>
      <c r="AO444" s="27"/>
      <c r="AP444" s="25"/>
      <c r="AQ444" s="25"/>
      <c r="AR444" s="25"/>
      <c r="AS444" s="25"/>
    </row>
    <row r="445" spans="1:45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6"/>
      <c r="AB445" s="26"/>
      <c r="AC445" s="26"/>
      <c r="AD445" s="25"/>
      <c r="AE445" s="25"/>
      <c r="AF445" s="25"/>
      <c r="AG445" s="25"/>
      <c r="AH445" s="28"/>
      <c r="AI445" s="28"/>
      <c r="AJ445" s="28"/>
      <c r="AK445" s="28"/>
      <c r="AL445" s="27"/>
      <c r="AM445" s="27"/>
      <c r="AN445" s="27"/>
      <c r="AO445" s="27"/>
      <c r="AP445" s="25"/>
      <c r="AQ445" s="25"/>
      <c r="AR445" s="25"/>
      <c r="AS445" s="25"/>
    </row>
    <row r="446" spans="1:45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6"/>
      <c r="AB446" s="26"/>
      <c r="AC446" s="26"/>
      <c r="AD446" s="25"/>
      <c r="AE446" s="25"/>
      <c r="AF446" s="25"/>
      <c r="AG446" s="25"/>
      <c r="AH446" s="28"/>
      <c r="AI446" s="28"/>
      <c r="AJ446" s="28"/>
      <c r="AK446" s="28"/>
      <c r="AL446" s="27"/>
      <c r="AM446" s="27"/>
      <c r="AN446" s="27"/>
      <c r="AO446" s="27"/>
      <c r="AP446" s="25"/>
      <c r="AQ446" s="25"/>
      <c r="AR446" s="25"/>
      <c r="AS446" s="25"/>
    </row>
    <row r="447" spans="1:45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6"/>
      <c r="AB447" s="26"/>
      <c r="AC447" s="26"/>
      <c r="AD447" s="25"/>
      <c r="AE447" s="25"/>
      <c r="AF447" s="25"/>
      <c r="AG447" s="25"/>
      <c r="AH447" s="28"/>
      <c r="AI447" s="28"/>
      <c r="AJ447" s="28"/>
      <c r="AK447" s="28"/>
      <c r="AL447" s="27"/>
      <c r="AM447" s="27"/>
      <c r="AN447" s="27"/>
      <c r="AO447" s="27"/>
      <c r="AP447" s="25"/>
      <c r="AQ447" s="25"/>
      <c r="AR447" s="25"/>
      <c r="AS447" s="25"/>
    </row>
    <row r="448" spans="1:45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6"/>
      <c r="AB448" s="26"/>
      <c r="AC448" s="26"/>
      <c r="AD448" s="25"/>
      <c r="AE448" s="25"/>
      <c r="AF448" s="25"/>
      <c r="AG448" s="25"/>
      <c r="AH448" s="28"/>
      <c r="AI448" s="28"/>
      <c r="AJ448" s="28"/>
      <c r="AK448" s="28"/>
      <c r="AL448" s="27"/>
      <c r="AM448" s="27"/>
      <c r="AN448" s="27"/>
      <c r="AO448" s="27"/>
      <c r="AP448" s="25"/>
      <c r="AQ448" s="25"/>
      <c r="AR448" s="25"/>
      <c r="AS448" s="25"/>
    </row>
    <row r="449" spans="1:45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6"/>
      <c r="AB449" s="26"/>
      <c r="AC449" s="26"/>
      <c r="AD449" s="25"/>
      <c r="AE449" s="25"/>
      <c r="AF449" s="25"/>
      <c r="AG449" s="25"/>
      <c r="AH449" s="28"/>
      <c r="AI449" s="28"/>
      <c r="AJ449" s="28"/>
      <c r="AK449" s="28"/>
      <c r="AL449" s="27"/>
      <c r="AM449" s="27"/>
      <c r="AN449" s="27"/>
      <c r="AO449" s="27"/>
      <c r="AP449" s="25"/>
      <c r="AQ449" s="25"/>
      <c r="AR449" s="25"/>
      <c r="AS449" s="25"/>
    </row>
    <row r="450" spans="1:45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6"/>
      <c r="AB450" s="26"/>
      <c r="AC450" s="26"/>
      <c r="AD450" s="25"/>
      <c r="AE450" s="25"/>
      <c r="AF450" s="25"/>
      <c r="AG450" s="25"/>
      <c r="AH450" s="28"/>
      <c r="AI450" s="28"/>
      <c r="AJ450" s="28"/>
      <c r="AK450" s="28"/>
      <c r="AL450" s="27"/>
      <c r="AM450" s="27"/>
      <c r="AN450" s="27"/>
      <c r="AO450" s="27"/>
      <c r="AP450" s="25"/>
      <c r="AQ450" s="25"/>
      <c r="AR450" s="25"/>
      <c r="AS450" s="25"/>
    </row>
    <row r="451" spans="1:45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6"/>
      <c r="AB451" s="26"/>
      <c r="AC451" s="26"/>
      <c r="AD451" s="25"/>
      <c r="AE451" s="25"/>
      <c r="AF451" s="25"/>
      <c r="AG451" s="25"/>
      <c r="AH451" s="28"/>
      <c r="AI451" s="28"/>
      <c r="AJ451" s="28"/>
      <c r="AK451" s="28"/>
      <c r="AL451" s="27"/>
      <c r="AM451" s="27"/>
      <c r="AN451" s="27"/>
      <c r="AO451" s="27"/>
      <c r="AP451" s="25"/>
      <c r="AQ451" s="25"/>
      <c r="AR451" s="25"/>
      <c r="AS451" s="25"/>
    </row>
    <row r="452" spans="1:45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6"/>
      <c r="AB452" s="26"/>
      <c r="AC452" s="26"/>
      <c r="AD452" s="25"/>
      <c r="AE452" s="25"/>
      <c r="AF452" s="25"/>
      <c r="AG452" s="25"/>
      <c r="AH452" s="28"/>
      <c r="AI452" s="28"/>
      <c r="AJ452" s="28"/>
      <c r="AK452" s="28"/>
      <c r="AL452" s="27"/>
      <c r="AM452" s="27"/>
      <c r="AN452" s="27"/>
      <c r="AO452" s="27"/>
      <c r="AP452" s="25"/>
      <c r="AQ452" s="25"/>
      <c r="AR452" s="25"/>
      <c r="AS452" s="25"/>
    </row>
    <row r="453" spans="1:45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6"/>
      <c r="AB453" s="26"/>
      <c r="AC453" s="26"/>
      <c r="AD453" s="25"/>
      <c r="AE453" s="25"/>
      <c r="AF453" s="25"/>
      <c r="AG453" s="25"/>
      <c r="AH453" s="28"/>
      <c r="AI453" s="28"/>
      <c r="AJ453" s="28"/>
      <c r="AK453" s="28"/>
      <c r="AL453" s="27"/>
      <c r="AM453" s="27"/>
      <c r="AN453" s="27"/>
      <c r="AO453" s="27"/>
      <c r="AP453" s="25"/>
      <c r="AQ453" s="25"/>
      <c r="AR453" s="25"/>
      <c r="AS453" s="25"/>
    </row>
    <row r="454" spans="1:45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6"/>
      <c r="AB454" s="26"/>
      <c r="AC454" s="26"/>
      <c r="AD454" s="25"/>
      <c r="AE454" s="25"/>
      <c r="AF454" s="25"/>
      <c r="AG454" s="25"/>
      <c r="AH454" s="28"/>
      <c r="AI454" s="28"/>
      <c r="AJ454" s="28"/>
      <c r="AK454" s="28"/>
      <c r="AL454" s="27"/>
      <c r="AM454" s="27"/>
      <c r="AN454" s="27"/>
      <c r="AO454" s="27"/>
      <c r="AP454" s="25"/>
      <c r="AQ454" s="25"/>
      <c r="AR454" s="25"/>
      <c r="AS454" s="25"/>
    </row>
    <row r="455" spans="1:45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6"/>
      <c r="AB455" s="26"/>
      <c r="AC455" s="26"/>
      <c r="AD455" s="25"/>
      <c r="AE455" s="25"/>
      <c r="AF455" s="25"/>
      <c r="AG455" s="25"/>
      <c r="AH455" s="28"/>
      <c r="AI455" s="28"/>
      <c r="AJ455" s="28"/>
      <c r="AK455" s="28"/>
      <c r="AL455" s="27"/>
      <c r="AM455" s="27"/>
      <c r="AN455" s="27"/>
      <c r="AO455" s="27"/>
      <c r="AP455" s="25"/>
      <c r="AQ455" s="25"/>
      <c r="AR455" s="25"/>
      <c r="AS455" s="25"/>
    </row>
    <row r="456" spans="1:45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6"/>
      <c r="AB456" s="26"/>
      <c r="AC456" s="26"/>
      <c r="AD456" s="25"/>
      <c r="AE456" s="25"/>
      <c r="AF456" s="25"/>
      <c r="AG456" s="25"/>
      <c r="AH456" s="28"/>
      <c r="AI456" s="28"/>
      <c r="AJ456" s="28"/>
      <c r="AK456" s="28"/>
      <c r="AL456" s="27"/>
      <c r="AM456" s="27"/>
      <c r="AN456" s="27"/>
      <c r="AO456" s="27"/>
      <c r="AP456" s="25"/>
      <c r="AQ456" s="25"/>
      <c r="AR456" s="25"/>
      <c r="AS456" s="25"/>
    </row>
    <row r="457" spans="1:45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6"/>
      <c r="AB457" s="26"/>
      <c r="AC457" s="26"/>
      <c r="AD457" s="25"/>
      <c r="AE457" s="25"/>
      <c r="AF457" s="25"/>
      <c r="AG457" s="25"/>
      <c r="AH457" s="28"/>
      <c r="AI457" s="28"/>
      <c r="AJ457" s="28"/>
      <c r="AK457" s="28"/>
      <c r="AL457" s="27"/>
      <c r="AM457" s="27"/>
      <c r="AN457" s="27"/>
      <c r="AO457" s="27"/>
      <c r="AP457" s="25"/>
      <c r="AQ457" s="25"/>
      <c r="AR457" s="25"/>
      <c r="AS457" s="25"/>
    </row>
    <row r="458" spans="1:45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6"/>
      <c r="AB458" s="26"/>
      <c r="AC458" s="26"/>
      <c r="AD458" s="25"/>
      <c r="AE458" s="25"/>
      <c r="AF458" s="25"/>
      <c r="AG458" s="25"/>
      <c r="AH458" s="28"/>
      <c r="AI458" s="28"/>
      <c r="AJ458" s="28"/>
      <c r="AK458" s="28"/>
      <c r="AL458" s="27"/>
      <c r="AM458" s="27"/>
      <c r="AN458" s="27"/>
      <c r="AO458" s="27"/>
      <c r="AP458" s="25"/>
      <c r="AQ458" s="25"/>
      <c r="AR458" s="25"/>
      <c r="AS458" s="25"/>
    </row>
    <row r="459" spans="1:45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6"/>
      <c r="AB459" s="26"/>
      <c r="AC459" s="26"/>
      <c r="AD459" s="25"/>
      <c r="AE459" s="25"/>
      <c r="AF459" s="25"/>
      <c r="AG459" s="25"/>
      <c r="AH459" s="28"/>
      <c r="AI459" s="28"/>
      <c r="AJ459" s="28"/>
      <c r="AK459" s="28"/>
      <c r="AL459" s="27"/>
      <c r="AM459" s="27"/>
      <c r="AN459" s="27"/>
      <c r="AO459" s="27"/>
      <c r="AP459" s="25"/>
      <c r="AQ459" s="25"/>
      <c r="AR459" s="25"/>
      <c r="AS459" s="25"/>
    </row>
    <row r="460" spans="1:45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6"/>
      <c r="AB460" s="26"/>
      <c r="AC460" s="26"/>
      <c r="AD460" s="25"/>
      <c r="AE460" s="25"/>
      <c r="AF460" s="25"/>
      <c r="AG460" s="25"/>
      <c r="AH460" s="28"/>
      <c r="AI460" s="28"/>
      <c r="AJ460" s="28"/>
      <c r="AK460" s="28"/>
      <c r="AL460" s="27"/>
      <c r="AM460" s="27"/>
      <c r="AN460" s="27"/>
      <c r="AO460" s="27"/>
      <c r="AP460" s="25"/>
      <c r="AQ460" s="25"/>
      <c r="AR460" s="25"/>
      <c r="AS460" s="25"/>
    </row>
    <row r="461" spans="1:45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6"/>
      <c r="AB461" s="26"/>
      <c r="AC461" s="26"/>
      <c r="AD461" s="25"/>
      <c r="AE461" s="25"/>
      <c r="AF461" s="25"/>
      <c r="AG461" s="25"/>
      <c r="AH461" s="28"/>
      <c r="AI461" s="28"/>
      <c r="AJ461" s="28"/>
      <c r="AK461" s="28"/>
      <c r="AL461" s="27"/>
      <c r="AM461" s="27"/>
      <c r="AN461" s="27"/>
      <c r="AO461" s="27"/>
      <c r="AP461" s="25"/>
      <c r="AQ461" s="25"/>
      <c r="AR461" s="25"/>
      <c r="AS461" s="25"/>
    </row>
    <row r="462" spans="1:45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6"/>
      <c r="AB462" s="26"/>
      <c r="AC462" s="26"/>
      <c r="AD462" s="25"/>
      <c r="AE462" s="25"/>
      <c r="AF462" s="25"/>
      <c r="AG462" s="25"/>
      <c r="AH462" s="28"/>
      <c r="AI462" s="28"/>
      <c r="AJ462" s="28"/>
      <c r="AK462" s="28"/>
      <c r="AL462" s="27"/>
      <c r="AM462" s="27"/>
      <c r="AN462" s="27"/>
      <c r="AO462" s="27"/>
      <c r="AP462" s="25"/>
      <c r="AQ462" s="25"/>
      <c r="AR462" s="25"/>
      <c r="AS462" s="25"/>
    </row>
    <row r="463" spans="1:45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6"/>
      <c r="AB463" s="26"/>
      <c r="AC463" s="26"/>
      <c r="AD463" s="25"/>
      <c r="AE463" s="25"/>
      <c r="AF463" s="25"/>
      <c r="AG463" s="25"/>
      <c r="AH463" s="28"/>
      <c r="AI463" s="28"/>
      <c r="AJ463" s="28"/>
      <c r="AK463" s="28"/>
      <c r="AL463" s="27"/>
      <c r="AM463" s="27"/>
      <c r="AN463" s="27"/>
      <c r="AO463" s="27"/>
      <c r="AP463" s="25"/>
      <c r="AQ463" s="25"/>
      <c r="AR463" s="25"/>
      <c r="AS463" s="25"/>
    </row>
    <row r="464" spans="1:45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6"/>
      <c r="AB464" s="26"/>
      <c r="AC464" s="26"/>
      <c r="AD464" s="25"/>
      <c r="AE464" s="25"/>
      <c r="AF464" s="25"/>
      <c r="AG464" s="25"/>
      <c r="AH464" s="28"/>
      <c r="AI464" s="28"/>
      <c r="AJ464" s="28"/>
      <c r="AK464" s="28"/>
      <c r="AL464" s="27"/>
      <c r="AM464" s="27"/>
      <c r="AN464" s="27"/>
      <c r="AO464" s="27"/>
      <c r="AP464" s="25"/>
      <c r="AQ464" s="25"/>
      <c r="AR464" s="25"/>
      <c r="AS464" s="25"/>
    </row>
    <row r="465" spans="1:45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6"/>
      <c r="AB465" s="26"/>
      <c r="AC465" s="26"/>
      <c r="AD465" s="25"/>
      <c r="AE465" s="25"/>
      <c r="AF465" s="25"/>
      <c r="AG465" s="25"/>
      <c r="AH465" s="28"/>
      <c r="AI465" s="28"/>
      <c r="AJ465" s="28"/>
      <c r="AK465" s="28"/>
      <c r="AL465" s="27"/>
      <c r="AM465" s="27"/>
      <c r="AN465" s="27"/>
      <c r="AO465" s="27"/>
      <c r="AP465" s="25"/>
      <c r="AQ465" s="25"/>
      <c r="AR465" s="25"/>
      <c r="AS465" s="25"/>
    </row>
    <row r="466" spans="1:45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6"/>
      <c r="AB466" s="26"/>
      <c r="AC466" s="26"/>
      <c r="AD466" s="25"/>
      <c r="AE466" s="25"/>
      <c r="AF466" s="25"/>
      <c r="AG466" s="25"/>
      <c r="AH466" s="28"/>
      <c r="AI466" s="28"/>
      <c r="AJ466" s="28"/>
      <c r="AK466" s="28"/>
      <c r="AL466" s="27"/>
      <c r="AM466" s="27"/>
      <c r="AN466" s="27"/>
      <c r="AO466" s="27"/>
      <c r="AP466" s="25"/>
      <c r="AQ466" s="25"/>
      <c r="AR466" s="25"/>
      <c r="AS466" s="25"/>
    </row>
    <row r="467" spans="1:45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6"/>
      <c r="AB467" s="26"/>
      <c r="AC467" s="26"/>
      <c r="AD467" s="25"/>
      <c r="AE467" s="25"/>
      <c r="AF467" s="25"/>
      <c r="AG467" s="25"/>
      <c r="AH467" s="28"/>
      <c r="AI467" s="28"/>
      <c r="AJ467" s="28"/>
      <c r="AK467" s="28"/>
      <c r="AL467" s="27"/>
      <c r="AM467" s="27"/>
      <c r="AN467" s="27"/>
      <c r="AO467" s="27"/>
      <c r="AP467" s="25"/>
      <c r="AQ467" s="25"/>
      <c r="AR467" s="25"/>
      <c r="AS467" s="25"/>
    </row>
    <row r="468" spans="1:45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6"/>
      <c r="AB468" s="26"/>
      <c r="AC468" s="26"/>
      <c r="AD468" s="25"/>
      <c r="AE468" s="25"/>
      <c r="AF468" s="25"/>
      <c r="AG468" s="25"/>
      <c r="AH468" s="28"/>
      <c r="AI468" s="28"/>
      <c r="AJ468" s="28"/>
      <c r="AK468" s="28"/>
      <c r="AL468" s="27"/>
      <c r="AM468" s="27"/>
      <c r="AN468" s="27"/>
      <c r="AO468" s="27"/>
      <c r="AP468" s="25"/>
      <c r="AQ468" s="25"/>
      <c r="AR468" s="25"/>
      <c r="AS468" s="25"/>
    </row>
    <row r="469" spans="1:45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6"/>
      <c r="AB469" s="26"/>
      <c r="AC469" s="26"/>
      <c r="AD469" s="25"/>
      <c r="AE469" s="25"/>
      <c r="AF469" s="25"/>
      <c r="AG469" s="25"/>
      <c r="AH469" s="28"/>
      <c r="AI469" s="28"/>
      <c r="AJ469" s="28"/>
      <c r="AK469" s="28"/>
      <c r="AL469" s="27"/>
      <c r="AM469" s="27"/>
      <c r="AN469" s="27"/>
      <c r="AO469" s="27"/>
      <c r="AP469" s="25"/>
      <c r="AQ469" s="25"/>
      <c r="AR469" s="25"/>
      <c r="AS469" s="25"/>
    </row>
    <row r="470" spans="1:45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6"/>
      <c r="AB470" s="26"/>
      <c r="AC470" s="26"/>
      <c r="AD470" s="25"/>
      <c r="AE470" s="25"/>
      <c r="AF470" s="25"/>
      <c r="AG470" s="25"/>
      <c r="AH470" s="28"/>
      <c r="AI470" s="28"/>
      <c r="AJ470" s="28"/>
      <c r="AK470" s="28"/>
      <c r="AL470" s="27"/>
      <c r="AM470" s="27"/>
      <c r="AN470" s="27"/>
      <c r="AO470" s="27"/>
      <c r="AP470" s="25"/>
      <c r="AQ470" s="25"/>
      <c r="AR470" s="25"/>
      <c r="AS470" s="25"/>
    </row>
    <row r="471" spans="1:45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6"/>
      <c r="AB471" s="26"/>
      <c r="AC471" s="26"/>
      <c r="AD471" s="25"/>
      <c r="AE471" s="25"/>
      <c r="AF471" s="25"/>
      <c r="AG471" s="25"/>
      <c r="AH471" s="28"/>
      <c r="AI471" s="28"/>
      <c r="AJ471" s="28"/>
      <c r="AK471" s="28"/>
      <c r="AL471" s="27"/>
      <c r="AM471" s="27"/>
      <c r="AN471" s="27"/>
      <c r="AO471" s="27"/>
      <c r="AP471" s="25"/>
      <c r="AQ471" s="25"/>
      <c r="AR471" s="25"/>
      <c r="AS471" s="25"/>
    </row>
    <row r="472" spans="1:45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6"/>
      <c r="AB472" s="26"/>
      <c r="AC472" s="26"/>
      <c r="AD472" s="25"/>
      <c r="AE472" s="25"/>
      <c r="AF472" s="25"/>
      <c r="AG472" s="25"/>
      <c r="AH472" s="28"/>
      <c r="AI472" s="28"/>
      <c r="AJ472" s="28"/>
      <c r="AK472" s="28"/>
      <c r="AL472" s="27"/>
      <c r="AM472" s="27"/>
      <c r="AN472" s="27"/>
      <c r="AO472" s="27"/>
      <c r="AP472" s="25"/>
      <c r="AQ472" s="25"/>
      <c r="AR472" s="25"/>
      <c r="AS472" s="25"/>
    </row>
    <row r="473" spans="1:45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6"/>
      <c r="AB473" s="26"/>
      <c r="AC473" s="26"/>
      <c r="AD473" s="25"/>
      <c r="AE473" s="25"/>
      <c r="AF473" s="25"/>
      <c r="AG473" s="25"/>
      <c r="AH473" s="28"/>
      <c r="AI473" s="28"/>
      <c r="AJ473" s="28"/>
      <c r="AK473" s="28"/>
      <c r="AL473" s="27"/>
      <c r="AM473" s="27"/>
      <c r="AN473" s="27"/>
      <c r="AO473" s="27"/>
      <c r="AP473" s="25"/>
      <c r="AQ473" s="25"/>
      <c r="AR473" s="25"/>
      <c r="AS473" s="25"/>
    </row>
    <row r="474" spans="1:45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6"/>
      <c r="AB474" s="26"/>
      <c r="AC474" s="26"/>
      <c r="AD474" s="25"/>
      <c r="AE474" s="25"/>
      <c r="AF474" s="25"/>
      <c r="AG474" s="25"/>
      <c r="AH474" s="28"/>
      <c r="AI474" s="28"/>
      <c r="AJ474" s="28"/>
      <c r="AK474" s="28"/>
      <c r="AL474" s="27"/>
      <c r="AM474" s="27"/>
      <c r="AN474" s="27"/>
      <c r="AO474" s="27"/>
      <c r="AP474" s="25"/>
      <c r="AQ474" s="25"/>
      <c r="AR474" s="25"/>
      <c r="AS474" s="25"/>
    </row>
    <row r="475" spans="1:45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6"/>
      <c r="AB475" s="26"/>
      <c r="AC475" s="26"/>
      <c r="AD475" s="25"/>
      <c r="AE475" s="25"/>
      <c r="AF475" s="25"/>
      <c r="AG475" s="25"/>
      <c r="AH475" s="28"/>
      <c r="AI475" s="28"/>
      <c r="AJ475" s="28"/>
      <c r="AK475" s="28"/>
      <c r="AL475" s="27"/>
      <c r="AM475" s="27"/>
      <c r="AN475" s="27"/>
      <c r="AO475" s="27"/>
      <c r="AP475" s="25"/>
      <c r="AQ475" s="25"/>
      <c r="AR475" s="25"/>
      <c r="AS475" s="25"/>
    </row>
    <row r="476" spans="1:45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6"/>
      <c r="AB476" s="26"/>
      <c r="AC476" s="26"/>
      <c r="AD476" s="25"/>
      <c r="AE476" s="25"/>
      <c r="AF476" s="25"/>
      <c r="AG476" s="25"/>
      <c r="AH476" s="28"/>
      <c r="AI476" s="28"/>
      <c r="AJ476" s="28"/>
      <c r="AK476" s="28"/>
      <c r="AL476" s="27"/>
      <c r="AM476" s="27"/>
      <c r="AN476" s="27"/>
      <c r="AO476" s="27"/>
      <c r="AP476" s="25"/>
      <c r="AQ476" s="25"/>
      <c r="AR476" s="25"/>
      <c r="AS476" s="25"/>
    </row>
    <row r="477" spans="1:45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6"/>
      <c r="AB477" s="26"/>
      <c r="AC477" s="26"/>
      <c r="AD477" s="25"/>
      <c r="AE477" s="25"/>
      <c r="AF477" s="25"/>
      <c r="AG477" s="25"/>
      <c r="AH477" s="28"/>
      <c r="AI477" s="28"/>
      <c r="AJ477" s="28"/>
      <c r="AK477" s="28"/>
      <c r="AL477" s="27"/>
      <c r="AM477" s="27"/>
      <c r="AN477" s="27"/>
      <c r="AO477" s="27"/>
      <c r="AP477" s="25"/>
      <c r="AQ477" s="25"/>
      <c r="AR477" s="25"/>
      <c r="AS477" s="25"/>
    </row>
    <row r="478" spans="1:45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6"/>
      <c r="AB478" s="26"/>
      <c r="AC478" s="26"/>
      <c r="AD478" s="25"/>
      <c r="AE478" s="25"/>
      <c r="AF478" s="25"/>
      <c r="AG478" s="25"/>
      <c r="AH478" s="28"/>
      <c r="AI478" s="28"/>
      <c r="AJ478" s="28"/>
      <c r="AK478" s="28"/>
      <c r="AL478" s="27"/>
      <c r="AM478" s="27"/>
      <c r="AN478" s="27"/>
      <c r="AO478" s="27"/>
      <c r="AP478" s="25"/>
      <c r="AQ478" s="25"/>
      <c r="AR478" s="25"/>
      <c r="AS478" s="25"/>
    </row>
    <row r="479" spans="1:45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6"/>
      <c r="AB479" s="26"/>
      <c r="AC479" s="26"/>
      <c r="AD479" s="25"/>
      <c r="AE479" s="25"/>
      <c r="AF479" s="25"/>
      <c r="AG479" s="25"/>
      <c r="AH479" s="28"/>
      <c r="AI479" s="28"/>
      <c r="AJ479" s="28"/>
      <c r="AK479" s="28"/>
      <c r="AL479" s="27"/>
      <c r="AM479" s="27"/>
      <c r="AN479" s="27"/>
      <c r="AO479" s="27"/>
      <c r="AP479" s="25"/>
      <c r="AQ479" s="25"/>
      <c r="AR479" s="25"/>
      <c r="AS479" s="25"/>
    </row>
    <row r="480" spans="1:45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6"/>
      <c r="AB480" s="26"/>
      <c r="AC480" s="26"/>
      <c r="AD480" s="25"/>
      <c r="AE480" s="25"/>
      <c r="AF480" s="25"/>
      <c r="AG480" s="25"/>
      <c r="AH480" s="28"/>
      <c r="AI480" s="28"/>
      <c r="AJ480" s="28"/>
      <c r="AK480" s="28"/>
      <c r="AL480" s="27"/>
      <c r="AM480" s="27"/>
      <c r="AN480" s="27"/>
      <c r="AO480" s="27"/>
      <c r="AP480" s="25"/>
      <c r="AQ480" s="25"/>
      <c r="AR480" s="25"/>
      <c r="AS480" s="25"/>
    </row>
    <row r="481" spans="1:45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6"/>
      <c r="AB481" s="26"/>
      <c r="AC481" s="26"/>
      <c r="AD481" s="25"/>
      <c r="AE481" s="25"/>
      <c r="AF481" s="25"/>
      <c r="AG481" s="25"/>
      <c r="AH481" s="28"/>
      <c r="AI481" s="28"/>
      <c r="AJ481" s="28"/>
      <c r="AK481" s="28"/>
      <c r="AL481" s="27"/>
      <c r="AM481" s="27"/>
      <c r="AN481" s="27"/>
      <c r="AO481" s="27"/>
      <c r="AP481" s="25"/>
      <c r="AQ481" s="25"/>
      <c r="AR481" s="25"/>
      <c r="AS481" s="25"/>
    </row>
    <row r="482" spans="1:45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6"/>
      <c r="AB482" s="26"/>
      <c r="AC482" s="26"/>
      <c r="AD482" s="25"/>
      <c r="AE482" s="25"/>
      <c r="AF482" s="25"/>
      <c r="AG482" s="25"/>
      <c r="AH482" s="28"/>
      <c r="AI482" s="28"/>
      <c r="AJ482" s="28"/>
      <c r="AK482" s="28"/>
      <c r="AL482" s="27"/>
      <c r="AM482" s="27"/>
      <c r="AN482" s="27"/>
      <c r="AO482" s="27"/>
      <c r="AP482" s="25"/>
      <c r="AQ482" s="25"/>
      <c r="AR482" s="25"/>
      <c r="AS482" s="25"/>
    </row>
    <row r="483" spans="1:45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6"/>
      <c r="AB483" s="26"/>
      <c r="AC483" s="26"/>
      <c r="AD483" s="25"/>
      <c r="AE483" s="25"/>
      <c r="AF483" s="25"/>
      <c r="AG483" s="25"/>
      <c r="AH483" s="28"/>
      <c r="AI483" s="28"/>
      <c r="AJ483" s="28"/>
      <c r="AK483" s="28"/>
      <c r="AL483" s="27"/>
      <c r="AM483" s="27"/>
      <c r="AN483" s="27"/>
      <c r="AO483" s="27"/>
      <c r="AP483" s="25"/>
      <c r="AQ483" s="25"/>
      <c r="AR483" s="25"/>
      <c r="AS483" s="25"/>
    </row>
    <row r="484" spans="1:45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6"/>
      <c r="AB484" s="26"/>
      <c r="AC484" s="26"/>
      <c r="AD484" s="25"/>
      <c r="AE484" s="25"/>
      <c r="AF484" s="25"/>
      <c r="AG484" s="25"/>
      <c r="AH484" s="28"/>
      <c r="AI484" s="28"/>
      <c r="AJ484" s="28"/>
      <c r="AK484" s="28"/>
      <c r="AL484" s="27"/>
      <c r="AM484" s="27"/>
      <c r="AN484" s="27"/>
      <c r="AO484" s="27"/>
      <c r="AP484" s="25"/>
      <c r="AQ484" s="25"/>
      <c r="AR484" s="25"/>
      <c r="AS484" s="25"/>
    </row>
    <row r="485" spans="1:45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6"/>
      <c r="AB485" s="26"/>
      <c r="AC485" s="26"/>
      <c r="AD485" s="25"/>
      <c r="AE485" s="25"/>
      <c r="AF485" s="25"/>
      <c r="AG485" s="25"/>
      <c r="AH485" s="28"/>
      <c r="AI485" s="28"/>
      <c r="AJ485" s="28"/>
      <c r="AK485" s="28"/>
      <c r="AL485" s="27"/>
      <c r="AM485" s="27"/>
      <c r="AN485" s="27"/>
      <c r="AO485" s="27"/>
      <c r="AP485" s="25"/>
      <c r="AQ485" s="25"/>
      <c r="AR485" s="25"/>
      <c r="AS485" s="25"/>
    </row>
    <row r="486" spans="1:45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6"/>
      <c r="AB486" s="26"/>
      <c r="AC486" s="26"/>
      <c r="AD486" s="25"/>
      <c r="AE486" s="25"/>
      <c r="AF486" s="25"/>
      <c r="AG486" s="25"/>
      <c r="AH486" s="28"/>
      <c r="AI486" s="28"/>
      <c r="AJ486" s="28"/>
      <c r="AK486" s="28"/>
      <c r="AL486" s="27"/>
      <c r="AM486" s="27"/>
      <c r="AN486" s="27"/>
      <c r="AO486" s="27"/>
      <c r="AP486" s="25"/>
      <c r="AQ486" s="25"/>
      <c r="AR486" s="25"/>
      <c r="AS486" s="25"/>
    </row>
    <row r="487" spans="1:45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6"/>
      <c r="AB487" s="26"/>
      <c r="AC487" s="26"/>
      <c r="AD487" s="25"/>
      <c r="AE487" s="25"/>
      <c r="AF487" s="25"/>
      <c r="AG487" s="25"/>
      <c r="AH487" s="28"/>
      <c r="AI487" s="28"/>
      <c r="AJ487" s="28"/>
      <c r="AK487" s="28"/>
      <c r="AL487" s="27"/>
      <c r="AM487" s="27"/>
      <c r="AN487" s="27"/>
      <c r="AO487" s="27"/>
      <c r="AP487" s="25"/>
      <c r="AQ487" s="25"/>
      <c r="AR487" s="25"/>
      <c r="AS487" s="25"/>
    </row>
    <row r="488" spans="1:45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6"/>
      <c r="AB488" s="26"/>
      <c r="AC488" s="26"/>
      <c r="AD488" s="25"/>
      <c r="AE488" s="25"/>
      <c r="AF488" s="25"/>
      <c r="AG488" s="25"/>
      <c r="AH488" s="28"/>
      <c r="AI488" s="28"/>
      <c r="AJ488" s="28"/>
      <c r="AK488" s="28"/>
      <c r="AL488" s="27"/>
      <c r="AM488" s="27"/>
      <c r="AN488" s="27"/>
      <c r="AO488" s="27"/>
      <c r="AP488" s="25"/>
      <c r="AQ488" s="25"/>
      <c r="AR488" s="25"/>
      <c r="AS488" s="25"/>
    </row>
    <row r="489" spans="1:45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6"/>
      <c r="AB489" s="26"/>
      <c r="AC489" s="26"/>
      <c r="AD489" s="25"/>
      <c r="AE489" s="25"/>
      <c r="AF489" s="25"/>
      <c r="AG489" s="25"/>
      <c r="AH489" s="28"/>
      <c r="AI489" s="28"/>
      <c r="AJ489" s="28"/>
      <c r="AK489" s="28"/>
      <c r="AL489" s="27"/>
      <c r="AM489" s="27"/>
      <c r="AN489" s="27"/>
      <c r="AO489" s="27"/>
      <c r="AP489" s="25"/>
      <c r="AQ489" s="25"/>
      <c r="AR489" s="25"/>
      <c r="AS489" s="25"/>
    </row>
    <row r="490" spans="1:45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6"/>
      <c r="AB490" s="26"/>
      <c r="AC490" s="26"/>
      <c r="AD490" s="25"/>
      <c r="AE490" s="25"/>
      <c r="AF490" s="25"/>
      <c r="AG490" s="25"/>
      <c r="AH490" s="28"/>
      <c r="AI490" s="28"/>
      <c r="AJ490" s="28"/>
      <c r="AK490" s="28"/>
      <c r="AL490" s="27"/>
      <c r="AM490" s="27"/>
      <c r="AN490" s="27"/>
      <c r="AO490" s="27"/>
      <c r="AP490" s="25"/>
      <c r="AQ490" s="25"/>
      <c r="AR490" s="25"/>
      <c r="AS490" s="25"/>
    </row>
    <row r="491" spans="1:45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6"/>
      <c r="AB491" s="26"/>
      <c r="AC491" s="26"/>
      <c r="AD491" s="25"/>
      <c r="AE491" s="25"/>
      <c r="AF491" s="25"/>
      <c r="AG491" s="25"/>
      <c r="AH491" s="28"/>
      <c r="AI491" s="28"/>
      <c r="AJ491" s="28"/>
      <c r="AK491" s="28"/>
      <c r="AL491" s="27"/>
      <c r="AM491" s="27"/>
      <c r="AN491" s="27"/>
      <c r="AO491" s="27"/>
      <c r="AP491" s="25"/>
      <c r="AQ491" s="25"/>
      <c r="AR491" s="25"/>
      <c r="AS491" s="25"/>
    </row>
    <row r="492" spans="1:45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6"/>
      <c r="AB492" s="26"/>
      <c r="AC492" s="26"/>
      <c r="AD492" s="25"/>
      <c r="AE492" s="25"/>
      <c r="AF492" s="25"/>
      <c r="AG492" s="25"/>
      <c r="AH492" s="28"/>
      <c r="AI492" s="28"/>
      <c r="AJ492" s="28"/>
      <c r="AK492" s="28"/>
      <c r="AL492" s="27"/>
      <c r="AM492" s="27"/>
      <c r="AN492" s="27"/>
      <c r="AO492" s="27"/>
      <c r="AP492" s="25"/>
      <c r="AQ492" s="25"/>
      <c r="AR492" s="25"/>
      <c r="AS492" s="25"/>
    </row>
    <row r="493" spans="1:45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6"/>
      <c r="AB493" s="26"/>
      <c r="AC493" s="26"/>
      <c r="AD493" s="25"/>
      <c r="AE493" s="25"/>
      <c r="AF493" s="25"/>
      <c r="AG493" s="25"/>
      <c r="AH493" s="28"/>
      <c r="AI493" s="28"/>
      <c r="AJ493" s="28"/>
      <c r="AK493" s="28"/>
      <c r="AL493" s="27"/>
      <c r="AM493" s="27"/>
      <c r="AN493" s="27"/>
      <c r="AO493" s="27"/>
      <c r="AP493" s="25"/>
      <c r="AQ493" s="25"/>
      <c r="AR493" s="25"/>
      <c r="AS493" s="25"/>
    </row>
    <row r="494" spans="1:45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6"/>
      <c r="AB494" s="26"/>
      <c r="AC494" s="26"/>
      <c r="AD494" s="25"/>
      <c r="AE494" s="25"/>
      <c r="AF494" s="25"/>
      <c r="AG494" s="25"/>
      <c r="AH494" s="28"/>
      <c r="AI494" s="28"/>
      <c r="AJ494" s="28"/>
      <c r="AK494" s="28"/>
      <c r="AL494" s="27"/>
      <c r="AM494" s="27"/>
      <c r="AN494" s="27"/>
      <c r="AO494" s="27"/>
      <c r="AP494" s="25"/>
      <c r="AQ494" s="25"/>
      <c r="AR494" s="25"/>
      <c r="AS494" s="25"/>
    </row>
    <row r="495" spans="1:45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6"/>
      <c r="AB495" s="26"/>
      <c r="AC495" s="26"/>
      <c r="AD495" s="25"/>
      <c r="AE495" s="25"/>
      <c r="AF495" s="25"/>
      <c r="AG495" s="25"/>
      <c r="AH495" s="28"/>
      <c r="AI495" s="28"/>
      <c r="AJ495" s="28"/>
      <c r="AK495" s="28"/>
      <c r="AL495" s="27"/>
      <c r="AM495" s="27"/>
      <c r="AN495" s="27"/>
      <c r="AO495" s="27"/>
      <c r="AP495" s="25"/>
      <c r="AQ495" s="25"/>
      <c r="AR495" s="25"/>
      <c r="AS495" s="25"/>
    </row>
    <row r="496" spans="1:45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6"/>
      <c r="AB496" s="26"/>
      <c r="AC496" s="26"/>
      <c r="AD496" s="25"/>
      <c r="AE496" s="25"/>
      <c r="AF496" s="25"/>
      <c r="AG496" s="25"/>
      <c r="AH496" s="28"/>
      <c r="AI496" s="28"/>
      <c r="AJ496" s="28"/>
      <c r="AK496" s="28"/>
      <c r="AL496" s="27"/>
      <c r="AM496" s="27"/>
      <c r="AN496" s="27"/>
      <c r="AO496" s="27"/>
      <c r="AP496" s="25"/>
      <c r="AQ496" s="25"/>
      <c r="AR496" s="25"/>
      <c r="AS496" s="25"/>
    </row>
    <row r="497" spans="1:45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6"/>
      <c r="AB497" s="26"/>
      <c r="AC497" s="26"/>
      <c r="AD497" s="25"/>
      <c r="AE497" s="25"/>
      <c r="AF497" s="25"/>
      <c r="AG497" s="25"/>
      <c r="AH497" s="28"/>
      <c r="AI497" s="28"/>
      <c r="AJ497" s="28"/>
      <c r="AK497" s="28"/>
      <c r="AL497" s="27"/>
      <c r="AM497" s="27"/>
      <c r="AN497" s="27"/>
      <c r="AO497" s="27"/>
      <c r="AP497" s="25"/>
      <c r="AQ497" s="25"/>
      <c r="AR497" s="25"/>
      <c r="AS497" s="25"/>
    </row>
    <row r="498" spans="1:45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6"/>
      <c r="AB498" s="26"/>
      <c r="AC498" s="26"/>
      <c r="AD498" s="25"/>
      <c r="AE498" s="25"/>
      <c r="AF498" s="25"/>
      <c r="AG498" s="25"/>
      <c r="AH498" s="28"/>
      <c r="AI498" s="28"/>
      <c r="AJ498" s="28"/>
      <c r="AK498" s="28"/>
      <c r="AL498" s="27"/>
      <c r="AM498" s="27"/>
      <c r="AN498" s="27"/>
      <c r="AO498" s="27"/>
      <c r="AP498" s="25"/>
      <c r="AQ498" s="25"/>
      <c r="AR498" s="25"/>
      <c r="AS498" s="25"/>
    </row>
    <row r="499" spans="1:45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6"/>
      <c r="AB499" s="26"/>
      <c r="AC499" s="26"/>
      <c r="AD499" s="25"/>
      <c r="AE499" s="25"/>
      <c r="AF499" s="25"/>
      <c r="AG499" s="25"/>
      <c r="AH499" s="28"/>
      <c r="AI499" s="28"/>
      <c r="AJ499" s="28"/>
      <c r="AK499" s="28"/>
      <c r="AL499" s="27"/>
      <c r="AM499" s="27"/>
      <c r="AN499" s="27"/>
      <c r="AO499" s="27"/>
      <c r="AP499" s="25"/>
      <c r="AQ499" s="25"/>
      <c r="AR499" s="25"/>
      <c r="AS499" s="25"/>
    </row>
    <row r="500" spans="1:45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6"/>
      <c r="AB500" s="26"/>
      <c r="AC500" s="26"/>
      <c r="AD500" s="25"/>
      <c r="AE500" s="25"/>
      <c r="AF500" s="25"/>
      <c r="AG500" s="25"/>
      <c r="AH500" s="28"/>
      <c r="AI500" s="28"/>
      <c r="AJ500" s="28"/>
      <c r="AK500" s="28"/>
      <c r="AL500" s="27"/>
      <c r="AM500" s="27"/>
      <c r="AN500" s="27"/>
      <c r="AO500" s="27"/>
      <c r="AP500" s="25"/>
      <c r="AQ500" s="25"/>
      <c r="AR500" s="25"/>
      <c r="AS500" s="25"/>
    </row>
    <row r="502" spans="1:45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9"/>
      <c r="AD502" s="33"/>
      <c r="AE502" s="34"/>
      <c r="AF502" s="34"/>
      <c r="AG502" s="34"/>
      <c r="AH502" s="34"/>
      <c r="AI502" s="35"/>
      <c r="AJ502" s="35"/>
      <c r="AK502" s="35"/>
      <c r="AL502" s="35"/>
      <c r="AM502" s="35"/>
      <c r="AN502" s="35"/>
      <c r="AO502" s="35"/>
      <c r="AP502" s="33"/>
      <c r="AQ502" s="34"/>
      <c r="AR502" s="34"/>
      <c r="AS502" s="34"/>
    </row>
    <row r="503" spans="1:45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</row>
  </sheetData>
  <autoFilter ref="A8:AS500">
    <filterColumn colId="13">
      <filters blank="1">
        <filter val="1"/>
        <filter val="1 457"/>
        <filter val="10"/>
        <filter val="11"/>
        <filter val="12"/>
        <filter val="13"/>
        <filter val="14"/>
        <filter val="15"/>
        <filter val="16"/>
        <filter val="17"/>
        <filter val="18"/>
        <filter val="19"/>
        <filter val="2"/>
        <filter val="21"/>
        <filter val="23"/>
        <filter val="242"/>
        <filter val="25"/>
        <filter val="26"/>
        <filter val="28"/>
        <filter val="29"/>
        <filter val="3"/>
        <filter val="30"/>
        <filter val="31"/>
        <filter val="32"/>
        <filter val="33"/>
        <filter val="35"/>
        <filter val="39"/>
        <filter val="4"/>
        <filter val="42"/>
        <filter val="43"/>
        <filter val="47"/>
        <filter val="48"/>
        <filter val="5"/>
        <filter val="6"/>
        <filter val="63"/>
        <filter val="64"/>
        <filter val="7"/>
        <filter val="74"/>
        <filter val="75"/>
        <filter val="8"/>
        <filter val="86"/>
        <filter val="9"/>
      </filters>
    </filterColumn>
  </autoFilter>
  <mergeCells count="17">
    <mergeCell ref="A502:C502"/>
    <mergeCell ref="D502:W502"/>
    <mergeCell ref="X502:Z502"/>
    <mergeCell ref="A6:A7"/>
    <mergeCell ref="B6:B7"/>
    <mergeCell ref="C6:C7"/>
    <mergeCell ref="G6:J6"/>
    <mergeCell ref="K6:N6"/>
    <mergeCell ref="O6:R6"/>
    <mergeCell ref="S6:V6"/>
    <mergeCell ref="W6:Z6"/>
    <mergeCell ref="AD6:AG6"/>
    <mergeCell ref="D6:F7"/>
    <mergeCell ref="AA6:AC6"/>
    <mergeCell ref="AL6:AO6"/>
    <mergeCell ref="AP6:AS6"/>
    <mergeCell ref="AH6:AK6"/>
  </mergeCells>
  <pageMargins left="0.43307086614173229" right="0.23622047244094491" top="0.74803149606299213" bottom="0.74803149606299213" header="0.31496062992125984" footer="0.31496062992125984"/>
  <pageSetup paperSize="9" scale="36" fitToHeight="0" orientation="landscape" r:id="rId1"/>
  <rowBreaks count="4" manualBreakCount="4">
    <brk id="110" max="1048575" man="1"/>
    <brk id="181" max="1048575" man="1"/>
    <brk id="235" max="1048575" man="1"/>
    <brk id="292" max="104857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S503"/>
  <sheetViews>
    <sheetView view="pageBreakPreview" zoomScale="75" zoomScaleNormal="100" zoomScaleSheetLayoutView="75" workbookViewId="0">
      <pane xSplit="3" ySplit="8" topLeftCell="F9" activePane="bottomRight" state="frozen"/>
      <selection activeCell="J3" sqref="J3"/>
      <selection pane="topRight" activeCell="J3" sqref="J3"/>
      <selection pane="bottomLeft" activeCell="J3" sqref="J3"/>
      <selection pane="bottomRight" activeCell="R9" sqref="R9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9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4" width="11.5703125" style="4" customWidth="1"/>
    <col min="25" max="25" width="10.85546875" style="4" customWidth="1"/>
    <col min="26" max="26" width="13.42578125" style="4" customWidth="1"/>
    <col min="27" max="27" width="10.7109375" style="4" customWidth="1"/>
    <col min="28" max="28" width="9.28515625" customWidth="1"/>
    <col min="30" max="30" width="11.7109375" style="4" customWidth="1"/>
    <col min="31" max="32" width="8.28515625" style="4" customWidth="1"/>
    <col min="33" max="33" width="12.85546875" style="4" customWidth="1"/>
    <col min="34" max="34" width="11.42578125" style="4" customWidth="1"/>
    <col min="35" max="35" width="11.28515625" style="4" customWidth="1"/>
    <col min="36" max="36" width="11.5703125" style="4" customWidth="1"/>
    <col min="37" max="37" width="12" style="4" customWidth="1"/>
    <col min="38" max="45" width="10.7109375" style="4" hidden="1" customWidth="1"/>
    <col min="46" max="46" width="9.140625" style="5" customWidth="1"/>
    <col min="47" max="16384" width="9.140625" style="5"/>
  </cols>
  <sheetData>
    <row r="1" spans="1:45" s="6" customFormat="1" x14ac:dyDescent="0.3">
      <c r="A1" s="7" t="s">
        <v>1516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6" customFormat="1" x14ac:dyDescent="0.3">
      <c r="A2" s="7" t="s">
        <v>1313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12" customFormat="1" x14ac:dyDescent="0.3">
      <c r="A5" s="13"/>
      <c r="S5" s="52"/>
      <c r="T5" s="52"/>
      <c r="U5" s="52"/>
      <c r="V5" s="52"/>
    </row>
    <row r="6" spans="1:45" s="6" customFormat="1" ht="50.25" customHeight="1" x14ac:dyDescent="0.3">
      <c r="A6" s="101" t="s">
        <v>2</v>
      </c>
      <c r="B6" s="114" t="s">
        <v>3</v>
      </c>
      <c r="C6" s="114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36</v>
      </c>
      <c r="L6" s="101"/>
      <c r="M6" s="101"/>
      <c r="N6" s="101"/>
      <c r="O6" s="115" t="s">
        <v>8</v>
      </c>
      <c r="P6" s="116"/>
      <c r="Q6" s="116"/>
      <c r="R6" s="117"/>
      <c r="S6" s="118" t="s">
        <v>37</v>
      </c>
      <c r="T6" s="118"/>
      <c r="U6" s="118"/>
      <c r="V6" s="118"/>
      <c r="W6" s="101" t="s">
        <v>10</v>
      </c>
      <c r="X6" s="101"/>
      <c r="Y6" s="101"/>
      <c r="Z6" s="101"/>
      <c r="AA6" s="101" t="s">
        <v>38</v>
      </c>
      <c r="AB6" s="101"/>
      <c r="AC6" s="101"/>
      <c r="AD6" s="101" t="s">
        <v>39</v>
      </c>
      <c r="AE6" s="101"/>
      <c r="AF6" s="101"/>
      <c r="AG6" s="101"/>
      <c r="AH6" s="108" t="s">
        <v>12</v>
      </c>
      <c r="AI6" s="109"/>
      <c r="AJ6" s="109"/>
      <c r="AK6" s="110"/>
      <c r="AL6" s="101" t="s">
        <v>13</v>
      </c>
      <c r="AM6" s="101"/>
      <c r="AN6" s="101"/>
      <c r="AO6" s="101"/>
      <c r="AP6" s="101" t="s">
        <v>14</v>
      </c>
      <c r="AQ6" s="101"/>
      <c r="AR6" s="101"/>
      <c r="AS6" s="101"/>
    </row>
    <row r="7" spans="1:45" s="6" customFormat="1" ht="58.5" customHeight="1" x14ac:dyDescent="0.3">
      <c r="A7" s="101"/>
      <c r="B7" s="114"/>
      <c r="C7" s="114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38" t="s">
        <v>18</v>
      </c>
      <c r="AB7" s="16" t="s">
        <v>19</v>
      </c>
      <c r="AC7" s="16" t="s">
        <v>20</v>
      </c>
      <c r="AD7" s="16" t="s">
        <v>18</v>
      </c>
      <c r="AE7" s="16" t="s">
        <v>19</v>
      </c>
      <c r="AF7" s="16" t="s">
        <v>20</v>
      </c>
      <c r="AG7" s="16" t="s">
        <v>15</v>
      </c>
      <c r="AH7" s="16" t="s">
        <v>18</v>
      </c>
      <c r="AI7" s="16" t="s">
        <v>19</v>
      </c>
      <c r="AJ7" s="16" t="s">
        <v>20</v>
      </c>
      <c r="AK7" s="17" t="s">
        <v>24</v>
      </c>
      <c r="AL7" s="16" t="s">
        <v>18</v>
      </c>
      <c r="AM7" s="16" t="s">
        <v>19</v>
      </c>
      <c r="AN7" s="16" t="s">
        <v>20</v>
      </c>
      <c r="AO7" s="16" t="s">
        <v>23</v>
      </c>
      <c r="AP7" s="16" t="s">
        <v>18</v>
      </c>
      <c r="AQ7" s="16" t="s">
        <v>19</v>
      </c>
      <c r="AR7" s="16" t="s">
        <v>20</v>
      </c>
      <c r="AS7" s="16" t="s">
        <v>15</v>
      </c>
    </row>
    <row r="8" spans="1:45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1">
        <v>28</v>
      </c>
      <c r="AC8" s="22">
        <v>29</v>
      </c>
      <c r="AD8" s="21">
        <v>30</v>
      </c>
      <c r="AE8" s="22">
        <v>31</v>
      </c>
      <c r="AF8" s="21">
        <v>32</v>
      </c>
      <c r="AG8" s="22">
        <v>33</v>
      </c>
      <c r="AH8" s="21">
        <v>34</v>
      </c>
      <c r="AI8" s="22">
        <v>35</v>
      </c>
      <c r="AJ8" s="21">
        <v>36</v>
      </c>
      <c r="AK8" s="22">
        <v>37</v>
      </c>
      <c r="AL8" s="22">
        <v>38</v>
      </c>
      <c r="AM8" s="22">
        <v>39</v>
      </c>
      <c r="AN8" s="20">
        <v>40</v>
      </c>
      <c r="AO8" s="21">
        <v>41</v>
      </c>
      <c r="AP8" s="22">
        <v>42</v>
      </c>
      <c r="AQ8" s="22">
        <v>43</v>
      </c>
      <c r="AR8" s="22">
        <v>44</v>
      </c>
      <c r="AS8" s="22">
        <v>45</v>
      </c>
    </row>
    <row r="9" spans="1:45" s="4" customFormat="1" x14ac:dyDescent="0.3">
      <c r="A9" s="23">
        <v>1</v>
      </c>
      <c r="B9" s="51" t="s">
        <v>1519</v>
      </c>
      <c r="C9" s="24"/>
      <c r="D9" s="25"/>
      <c r="E9" s="25"/>
      <c r="F9" s="25"/>
      <c r="G9" s="26">
        <f>G15+G20+G49+G58+G69+G73+G82+G93+G96+G101+G110+G129+G143+G150+G153+G165+G171+G175+G182+G186+G192+G197+G204+G213+G218+G228+G233+G241+G251+G264+G270+G273+G283+G291+G298+G308+G315+G326+G332+G335+G343+G347+G403</f>
        <v>47149.56</v>
      </c>
      <c r="H9" s="26">
        <f t="shared" ref="H9:N9" si="0">H15+H20+H49+H58+H69+H73+H82+H93+H96+H101+H110+H129+H143+H150+H153+H165+H171+H175+H182+H186+H192+H197+H204+H213+H218+H228+H233+H241+H251+H264+H270+H273+H283+H291+H298+H308+H315+H326+H332+H335+H343+H347+H403</f>
        <v>6463.0600000000013</v>
      </c>
      <c r="I9" s="26">
        <f t="shared" si="0"/>
        <v>781.28</v>
      </c>
      <c r="J9" s="26">
        <f>J15+J20+J49+J58+J69+J73+J82+J93+J96+J101+J110+J129+J143+J150+J153+J165+J171+J175+J182+J186+J192+J197+J204+J213+J218+J228+J233+J241+J251+J264+J270+J273+J283+J291+J298+J308+J315+J326+J332+J335+J343+J347+J403</f>
        <v>54393.899999999994</v>
      </c>
      <c r="K9" s="25">
        <f t="shared" si="0"/>
        <v>3411</v>
      </c>
      <c r="L9" s="25">
        <f t="shared" si="0"/>
        <v>8</v>
      </c>
      <c r="M9" s="25">
        <f t="shared" si="0"/>
        <v>23</v>
      </c>
      <c r="N9" s="25">
        <f t="shared" si="0"/>
        <v>3442</v>
      </c>
      <c r="O9" s="26"/>
      <c r="P9" s="26"/>
      <c r="Q9" s="26"/>
      <c r="R9" s="26"/>
      <c r="S9" s="54">
        <f>AD9/W9</f>
        <v>15.820291593374517</v>
      </c>
      <c r="T9" s="54">
        <f t="shared" ref="T9:U9" si="1">AE9/X9</f>
        <v>0.43960726746326545</v>
      </c>
      <c r="U9" s="54">
        <f t="shared" si="1"/>
        <v>4.4460647207413961</v>
      </c>
      <c r="V9" s="54">
        <f>AG9/Z9</f>
        <v>14.900153832905199</v>
      </c>
      <c r="W9" s="26">
        <f t="shared" ref="W9:AG9" si="2">W15+W20+W49+W58+W69+W73+W82+W93+W96+W101+W110+W129+W143+W150+W153+W165+W171+W175+W182+W186+W192+W197+W204+W213+W218+W228+W233+W241+W251+W264+W270+W273+W283+W291+W298+W308+W315+W326+W332+W335+W343+W347+W403</f>
        <v>128828.03</v>
      </c>
      <c r="X9" s="26">
        <f t="shared" si="2"/>
        <v>6382.9700000000012</v>
      </c>
      <c r="Y9" s="26">
        <f t="shared" si="2"/>
        <v>2509.86</v>
      </c>
      <c r="Z9" s="26">
        <f t="shared" si="2"/>
        <v>137720.85999999999</v>
      </c>
      <c r="AA9" s="26"/>
      <c r="AB9" s="26"/>
      <c r="AC9" s="26"/>
      <c r="AD9" s="25">
        <f t="shared" si="2"/>
        <v>2038097</v>
      </c>
      <c r="AE9" s="25">
        <f t="shared" si="2"/>
        <v>2806</v>
      </c>
      <c r="AF9" s="25">
        <f t="shared" si="2"/>
        <v>11159</v>
      </c>
      <c r="AG9" s="25">
        <f t="shared" si="2"/>
        <v>2052062</v>
      </c>
      <c r="AH9" s="28"/>
      <c r="AI9" s="28"/>
      <c r="AJ9" s="28"/>
      <c r="AK9" s="28"/>
      <c r="AL9" s="27"/>
      <c r="AM9" s="27"/>
      <c r="AN9" s="27"/>
      <c r="AO9" s="27"/>
      <c r="AP9" s="25"/>
      <c r="AQ9" s="25"/>
      <c r="AR9" s="25"/>
      <c r="AS9" s="25"/>
    </row>
    <row r="10" spans="1:45" s="4" customFormat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12</v>
      </c>
      <c r="G10" s="26">
        <v>116.2</v>
      </c>
      <c r="H10" s="26">
        <v>0</v>
      </c>
      <c r="I10" s="26">
        <v>0.6</v>
      </c>
      <c r="J10" s="26">
        <v>116.8</v>
      </c>
      <c r="K10" s="25">
        <v>2</v>
      </c>
      <c r="L10" s="25">
        <v>0</v>
      </c>
      <c r="M10" s="25">
        <v>0</v>
      </c>
      <c r="N10" s="25">
        <v>2</v>
      </c>
      <c r="O10" s="26">
        <v>0.17</v>
      </c>
      <c r="P10" s="26">
        <v>0</v>
      </c>
      <c r="Q10" s="26">
        <v>0</v>
      </c>
      <c r="R10" s="26">
        <v>0.17</v>
      </c>
      <c r="S10" s="27">
        <v>7.9410243145369899</v>
      </c>
      <c r="T10" s="27">
        <v>0</v>
      </c>
      <c r="U10" s="27">
        <v>0</v>
      </c>
      <c r="V10" s="27">
        <v>7.7310501133215812</v>
      </c>
      <c r="W10" s="26">
        <v>38.659999999999997</v>
      </c>
      <c r="X10" s="26">
        <v>0.02</v>
      </c>
      <c r="Y10" s="26">
        <v>1.03</v>
      </c>
      <c r="Z10" s="26">
        <v>39.71</v>
      </c>
      <c r="AA10" s="26">
        <v>37.590000000000003</v>
      </c>
      <c r="AB10" s="26">
        <v>0</v>
      </c>
      <c r="AC10" s="26">
        <v>0</v>
      </c>
      <c r="AD10" s="25">
        <v>307</v>
      </c>
      <c r="AE10" s="25">
        <v>0</v>
      </c>
      <c r="AF10" s="25">
        <v>0</v>
      </c>
      <c r="AG10" s="25">
        <v>307</v>
      </c>
      <c r="AH10" s="28"/>
      <c r="AI10" s="28"/>
      <c r="AJ10" s="28"/>
      <c r="AK10" s="28"/>
      <c r="AL10" s="27">
        <v>6.39</v>
      </c>
      <c r="AM10" s="27">
        <v>0</v>
      </c>
      <c r="AN10" s="27">
        <v>0</v>
      </c>
      <c r="AO10" s="27">
        <v>6.39</v>
      </c>
      <c r="AP10" s="25">
        <v>247</v>
      </c>
      <c r="AQ10" s="25">
        <v>0</v>
      </c>
      <c r="AR10" s="25">
        <v>0</v>
      </c>
      <c r="AS10" s="25">
        <v>247</v>
      </c>
    </row>
    <row r="11" spans="1:45" s="4" customFormat="1" ht="37.5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1</v>
      </c>
      <c r="G11" s="26">
        <v>12.9</v>
      </c>
      <c r="H11" s="26">
        <v>0</v>
      </c>
      <c r="I11" s="26">
        <v>0</v>
      </c>
      <c r="J11" s="26">
        <v>12.9</v>
      </c>
      <c r="K11" s="25">
        <v>1</v>
      </c>
      <c r="L11" s="25">
        <v>0</v>
      </c>
      <c r="M11" s="25">
        <v>0</v>
      </c>
      <c r="N11" s="25">
        <v>1</v>
      </c>
      <c r="O11" s="26">
        <v>0.78</v>
      </c>
      <c r="P11" s="26">
        <v>0</v>
      </c>
      <c r="Q11" s="26">
        <v>0</v>
      </c>
      <c r="R11" s="26">
        <v>0.78</v>
      </c>
      <c r="S11" s="27">
        <v>36.409480584972265</v>
      </c>
      <c r="T11" s="27">
        <v>0</v>
      </c>
      <c r="U11" s="27">
        <v>0</v>
      </c>
      <c r="V11" s="27">
        <v>36.409480584972265</v>
      </c>
      <c r="W11" s="26">
        <v>19.829999999999998</v>
      </c>
      <c r="X11" s="26">
        <v>0</v>
      </c>
      <c r="Y11" s="26">
        <v>0</v>
      </c>
      <c r="Z11" s="26">
        <v>19.829999999999998</v>
      </c>
      <c r="AA11" s="26">
        <v>50</v>
      </c>
      <c r="AB11" s="26">
        <v>0</v>
      </c>
      <c r="AC11" s="26">
        <v>0</v>
      </c>
      <c r="AD11" s="25">
        <v>722</v>
      </c>
      <c r="AE11" s="25">
        <v>0</v>
      </c>
      <c r="AF11" s="25">
        <v>0</v>
      </c>
      <c r="AG11" s="25">
        <v>722</v>
      </c>
      <c r="AH11" s="28"/>
      <c r="AI11" s="28"/>
      <c r="AJ11" s="28"/>
      <c r="AK11" s="28"/>
      <c r="AL11" s="27">
        <v>39</v>
      </c>
      <c r="AM11" s="27">
        <v>0</v>
      </c>
      <c r="AN11" s="27">
        <v>0</v>
      </c>
      <c r="AO11" s="27">
        <v>39</v>
      </c>
      <c r="AP11" s="25">
        <v>773</v>
      </c>
      <c r="AQ11" s="25">
        <v>0</v>
      </c>
      <c r="AR11" s="25">
        <v>0</v>
      </c>
      <c r="AS11" s="25">
        <v>773</v>
      </c>
    </row>
    <row r="12" spans="1:45" s="29" customFormat="1" ht="37.5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12</v>
      </c>
      <c r="G12" s="26">
        <v>144.30000000000001</v>
      </c>
      <c r="H12" s="26">
        <v>26.7</v>
      </c>
      <c r="I12" s="26">
        <v>9</v>
      </c>
      <c r="J12" s="26">
        <v>180</v>
      </c>
      <c r="K12" s="25">
        <v>4</v>
      </c>
      <c r="L12" s="25">
        <v>0</v>
      </c>
      <c r="M12" s="25">
        <v>3</v>
      </c>
      <c r="N12" s="25">
        <v>7</v>
      </c>
      <c r="O12" s="26">
        <v>0.28000000000000003</v>
      </c>
      <c r="P12" s="26">
        <v>0</v>
      </c>
      <c r="Q12" s="26">
        <v>3.33</v>
      </c>
      <c r="R12" s="26">
        <v>0.45</v>
      </c>
      <c r="S12" s="27">
        <v>13.077549358843886</v>
      </c>
      <c r="T12" s="27">
        <v>0</v>
      </c>
      <c r="U12" s="27">
        <v>86.445565969718828</v>
      </c>
      <c r="V12" s="27">
        <v>16.22764902810578</v>
      </c>
      <c r="W12" s="26">
        <v>294.77999999999997</v>
      </c>
      <c r="X12" s="26">
        <v>62.81</v>
      </c>
      <c r="Y12" s="26">
        <v>27.74</v>
      </c>
      <c r="Z12" s="26">
        <v>385.33</v>
      </c>
      <c r="AA12" s="26">
        <v>18.73</v>
      </c>
      <c r="AB12" s="26">
        <v>0</v>
      </c>
      <c r="AC12" s="26">
        <v>16.670000000000002</v>
      </c>
      <c r="AD12" s="25">
        <v>3855</v>
      </c>
      <c r="AE12" s="25">
        <v>0</v>
      </c>
      <c r="AF12" s="25">
        <v>2398</v>
      </c>
      <c r="AG12" s="25">
        <v>6253</v>
      </c>
      <c r="AH12" s="28"/>
      <c r="AI12" s="28"/>
      <c r="AJ12" s="28"/>
      <c r="AK12" s="28"/>
      <c r="AL12" s="27">
        <v>5.2439999999999998</v>
      </c>
      <c r="AM12" s="27">
        <v>0</v>
      </c>
      <c r="AN12" s="27">
        <v>55.511000000000003</v>
      </c>
      <c r="AO12" s="27">
        <v>60.755000000000003</v>
      </c>
      <c r="AP12" s="25">
        <v>1546</v>
      </c>
      <c r="AQ12" s="25">
        <v>0</v>
      </c>
      <c r="AR12" s="25">
        <v>1540</v>
      </c>
      <c r="AS12" s="25">
        <v>3086</v>
      </c>
    </row>
    <row r="13" spans="1:45" s="4" customFormat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11</v>
      </c>
      <c r="G13" s="26">
        <v>116.72</v>
      </c>
      <c r="H13" s="26">
        <v>0</v>
      </c>
      <c r="I13" s="26">
        <v>0</v>
      </c>
      <c r="J13" s="26">
        <v>116.72</v>
      </c>
      <c r="K13" s="25">
        <v>12</v>
      </c>
      <c r="L13" s="25">
        <v>0</v>
      </c>
      <c r="M13" s="25">
        <v>0</v>
      </c>
      <c r="N13" s="25">
        <v>12</v>
      </c>
      <c r="O13" s="26">
        <v>1.03</v>
      </c>
      <c r="P13" s="26">
        <v>0</v>
      </c>
      <c r="Q13" s="26">
        <v>0</v>
      </c>
      <c r="R13" s="26">
        <v>1.03</v>
      </c>
      <c r="S13" s="27">
        <v>48.105718924769981</v>
      </c>
      <c r="T13" s="27">
        <v>0</v>
      </c>
      <c r="U13" s="27">
        <v>0</v>
      </c>
      <c r="V13" s="27">
        <v>48.105718924769981</v>
      </c>
      <c r="W13" s="26">
        <v>221.72</v>
      </c>
      <c r="X13" s="26">
        <v>0</v>
      </c>
      <c r="Y13" s="26">
        <v>0</v>
      </c>
      <c r="Z13" s="26">
        <v>221.72</v>
      </c>
      <c r="AA13" s="26">
        <v>78.13</v>
      </c>
      <c r="AB13" s="26">
        <v>0</v>
      </c>
      <c r="AC13" s="26">
        <v>0</v>
      </c>
      <c r="AD13" s="25">
        <v>10666</v>
      </c>
      <c r="AE13" s="25">
        <v>0</v>
      </c>
      <c r="AF13" s="25">
        <v>0</v>
      </c>
      <c r="AG13" s="25">
        <v>10666</v>
      </c>
      <c r="AH13" s="28"/>
      <c r="AI13" s="28"/>
      <c r="AJ13" s="28"/>
      <c r="AK13" s="28"/>
      <c r="AL13" s="27">
        <v>80.474000000000004</v>
      </c>
      <c r="AM13" s="27">
        <v>0</v>
      </c>
      <c r="AN13" s="27">
        <v>0</v>
      </c>
      <c r="AO13" s="27">
        <v>80.474000000000004</v>
      </c>
      <c r="AP13" s="25">
        <v>17843</v>
      </c>
      <c r="AQ13" s="25">
        <v>0</v>
      </c>
      <c r="AR13" s="25">
        <v>0</v>
      </c>
      <c r="AS13" s="25">
        <v>17843</v>
      </c>
    </row>
    <row r="14" spans="1:45" s="4" customFormat="1" ht="37.5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12</v>
      </c>
      <c r="G14" s="26">
        <v>172.57</v>
      </c>
      <c r="H14" s="26">
        <v>34.590000000000003</v>
      </c>
      <c r="I14" s="26">
        <v>0.87</v>
      </c>
      <c r="J14" s="26">
        <v>208.03</v>
      </c>
      <c r="K14" s="25">
        <v>9</v>
      </c>
      <c r="L14" s="25">
        <v>0</v>
      </c>
      <c r="M14" s="25">
        <v>0</v>
      </c>
      <c r="N14" s="25">
        <v>9</v>
      </c>
      <c r="O14" s="26">
        <v>0.52</v>
      </c>
      <c r="P14" s="26">
        <v>0</v>
      </c>
      <c r="Q14" s="26">
        <v>0</v>
      </c>
      <c r="R14" s="26">
        <v>0.48</v>
      </c>
      <c r="S14" s="27">
        <v>24.284991633915716</v>
      </c>
      <c r="T14" s="27">
        <v>0</v>
      </c>
      <c r="U14" s="27">
        <v>0</v>
      </c>
      <c r="V14" s="27">
        <v>22.221035391298155</v>
      </c>
      <c r="W14" s="26">
        <v>256.99</v>
      </c>
      <c r="X14" s="26">
        <v>3.87</v>
      </c>
      <c r="Y14" s="26">
        <v>20</v>
      </c>
      <c r="Z14" s="26">
        <v>280.86</v>
      </c>
      <c r="AA14" s="26">
        <v>21.01</v>
      </c>
      <c r="AB14" s="26">
        <v>0</v>
      </c>
      <c r="AC14" s="26">
        <v>0</v>
      </c>
      <c r="AD14" s="25">
        <v>6241</v>
      </c>
      <c r="AE14" s="25">
        <v>0</v>
      </c>
      <c r="AF14" s="25">
        <v>0</v>
      </c>
      <c r="AG14" s="25">
        <v>6241</v>
      </c>
      <c r="AH14" s="28"/>
      <c r="AI14" s="28"/>
      <c r="AJ14" s="28"/>
      <c r="AK14" s="28"/>
      <c r="AL14" s="27">
        <v>10.925000000000001</v>
      </c>
      <c r="AM14" s="27">
        <v>0</v>
      </c>
      <c r="AN14" s="27">
        <v>0</v>
      </c>
      <c r="AO14" s="27">
        <v>10.925000000000001</v>
      </c>
      <c r="AP14" s="25">
        <v>2808</v>
      </c>
      <c r="AQ14" s="25">
        <v>0</v>
      </c>
      <c r="AR14" s="25">
        <v>0</v>
      </c>
      <c r="AS14" s="25">
        <v>2808</v>
      </c>
    </row>
    <row r="15" spans="1:45" s="45" customFormat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42</v>
      </c>
      <c r="G15" s="42">
        <v>504.59</v>
      </c>
      <c r="H15" s="42">
        <v>61.29</v>
      </c>
      <c r="I15" s="42">
        <v>10.17</v>
      </c>
      <c r="J15" s="42">
        <v>576.04999999999995</v>
      </c>
      <c r="K15" s="41">
        <v>28</v>
      </c>
      <c r="L15" s="41">
        <v>0</v>
      </c>
      <c r="M15" s="41">
        <v>3</v>
      </c>
      <c r="N15" s="41">
        <v>31</v>
      </c>
      <c r="O15" s="42">
        <v>0.55000000000000004</v>
      </c>
      <c r="P15" s="42">
        <v>0</v>
      </c>
      <c r="Q15" s="42">
        <v>2.95</v>
      </c>
      <c r="R15" s="42">
        <v>0.63</v>
      </c>
      <c r="S15" s="43">
        <v>26.19110576923077</v>
      </c>
      <c r="T15" s="43">
        <v>0</v>
      </c>
      <c r="U15" s="43">
        <v>49.169571457863441</v>
      </c>
      <c r="V15" s="43">
        <v>25.530095939713132</v>
      </c>
      <c r="W15" s="42">
        <v>832</v>
      </c>
      <c r="X15" s="42">
        <v>66.7</v>
      </c>
      <c r="Y15" s="42">
        <v>48.77</v>
      </c>
      <c r="Z15" s="42">
        <v>947.47</v>
      </c>
      <c r="AA15" s="42">
        <v>47.62</v>
      </c>
      <c r="AB15" s="42">
        <v>0</v>
      </c>
      <c r="AC15" s="42">
        <v>16.670000000000002</v>
      </c>
      <c r="AD15" s="41">
        <v>21791</v>
      </c>
      <c r="AE15" s="41">
        <v>0</v>
      </c>
      <c r="AF15" s="41">
        <v>2398</v>
      </c>
      <c r="AG15" s="41">
        <v>24189</v>
      </c>
      <c r="AH15" s="44" t="s">
        <v>1314</v>
      </c>
      <c r="AI15" s="44" t="s">
        <v>31</v>
      </c>
      <c r="AJ15" s="44" t="s">
        <v>1315</v>
      </c>
      <c r="AK15" s="44" t="s">
        <v>1316</v>
      </c>
      <c r="AL15" s="43">
        <v>26.190999999999999</v>
      </c>
      <c r="AM15" s="43">
        <v>0</v>
      </c>
      <c r="AN15" s="43">
        <v>49.177</v>
      </c>
      <c r="AO15" s="43">
        <v>75.367999999999995</v>
      </c>
      <c r="AP15" s="41">
        <v>21791</v>
      </c>
      <c r="AQ15" s="41">
        <v>0</v>
      </c>
      <c r="AR15" s="41">
        <v>2398</v>
      </c>
      <c r="AS15" s="41">
        <v>24189</v>
      </c>
    </row>
    <row r="16" spans="1:45" s="4" customFormat="1" ht="37.5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11</v>
      </c>
      <c r="G16" s="26">
        <v>96.2</v>
      </c>
      <c r="H16" s="26">
        <v>25.4</v>
      </c>
      <c r="I16" s="26">
        <v>0</v>
      </c>
      <c r="J16" s="26">
        <v>121.6</v>
      </c>
      <c r="K16" s="25">
        <v>6</v>
      </c>
      <c r="L16" s="25">
        <v>0</v>
      </c>
      <c r="M16" s="25">
        <v>0</v>
      </c>
      <c r="N16" s="25">
        <v>6</v>
      </c>
      <c r="O16" s="26">
        <v>0.62</v>
      </c>
      <c r="P16" s="26">
        <v>0</v>
      </c>
      <c r="Q16" s="26">
        <v>0</v>
      </c>
      <c r="R16" s="26">
        <v>0.44</v>
      </c>
      <c r="S16" s="27">
        <v>10.975164353542732</v>
      </c>
      <c r="T16" s="27">
        <v>0</v>
      </c>
      <c r="U16" s="27">
        <v>0</v>
      </c>
      <c r="V16" s="27">
        <v>7.8051948051948052</v>
      </c>
      <c r="W16" s="26">
        <v>54.76</v>
      </c>
      <c r="X16" s="26">
        <v>22.24</v>
      </c>
      <c r="Y16" s="26">
        <v>0</v>
      </c>
      <c r="Z16" s="26">
        <v>77</v>
      </c>
      <c r="AA16" s="26">
        <v>22.73</v>
      </c>
      <c r="AB16" s="26">
        <v>0</v>
      </c>
      <c r="AC16" s="26">
        <v>0</v>
      </c>
      <c r="AD16" s="25">
        <v>601</v>
      </c>
      <c r="AE16" s="25">
        <v>0</v>
      </c>
      <c r="AF16" s="25">
        <v>0</v>
      </c>
      <c r="AG16" s="25">
        <v>601</v>
      </c>
      <c r="AH16" s="28"/>
      <c r="AI16" s="28"/>
      <c r="AJ16" s="28"/>
      <c r="AK16" s="28"/>
      <c r="AL16" s="27">
        <v>14.093</v>
      </c>
      <c r="AM16" s="27">
        <v>0</v>
      </c>
      <c r="AN16" s="27">
        <v>0</v>
      </c>
      <c r="AO16" s="27">
        <v>14.093</v>
      </c>
      <c r="AP16" s="25">
        <v>772</v>
      </c>
      <c r="AQ16" s="25">
        <v>0</v>
      </c>
      <c r="AR16" s="25">
        <v>0</v>
      </c>
      <c r="AS16" s="25">
        <v>772</v>
      </c>
    </row>
    <row r="17" spans="1:45" s="4" customFormat="1" hidden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8</v>
      </c>
      <c r="G17" s="26">
        <v>54.4</v>
      </c>
      <c r="H17" s="26">
        <v>24</v>
      </c>
      <c r="I17" s="26">
        <v>4.4000000000000004</v>
      </c>
      <c r="J17" s="26">
        <v>82.8</v>
      </c>
      <c r="K17" s="25">
        <v>0</v>
      </c>
      <c r="L17" s="25">
        <v>0</v>
      </c>
      <c r="M17" s="25">
        <v>0</v>
      </c>
      <c r="N17" s="25">
        <v>0</v>
      </c>
      <c r="O17" s="26">
        <v>0</v>
      </c>
      <c r="P17" s="26">
        <v>0</v>
      </c>
      <c r="Q17" s="26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6">
        <v>18.09</v>
      </c>
      <c r="X17" s="26">
        <v>6.3</v>
      </c>
      <c r="Y17" s="26">
        <v>0.54</v>
      </c>
      <c r="Z17" s="26">
        <v>24.93</v>
      </c>
      <c r="AA17" s="26">
        <v>0</v>
      </c>
      <c r="AB17" s="26">
        <v>0</v>
      </c>
      <c r="AC17" s="26">
        <v>0</v>
      </c>
      <c r="AD17" s="25">
        <v>0</v>
      </c>
      <c r="AE17" s="25">
        <v>0</v>
      </c>
      <c r="AF17" s="25">
        <v>0</v>
      </c>
      <c r="AG17" s="25">
        <v>0</v>
      </c>
      <c r="AH17" s="28"/>
      <c r="AI17" s="28"/>
      <c r="AJ17" s="28"/>
      <c r="AK17" s="28"/>
      <c r="AL17" s="27">
        <v>0</v>
      </c>
      <c r="AM17" s="27">
        <v>0</v>
      </c>
      <c r="AN17" s="27">
        <v>0</v>
      </c>
      <c r="AO17" s="27">
        <v>0</v>
      </c>
      <c r="AP17" s="25">
        <v>0</v>
      </c>
      <c r="AQ17" s="25">
        <v>0</v>
      </c>
      <c r="AR17" s="25">
        <v>0</v>
      </c>
      <c r="AS17" s="25">
        <v>0</v>
      </c>
    </row>
    <row r="18" spans="1:45" s="4" customFormat="1" hidden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4</v>
      </c>
      <c r="G18" s="26">
        <v>19.8</v>
      </c>
      <c r="H18" s="26">
        <v>22</v>
      </c>
      <c r="I18" s="26">
        <v>3</v>
      </c>
      <c r="J18" s="26">
        <v>44.8</v>
      </c>
      <c r="K18" s="25">
        <v>0</v>
      </c>
      <c r="L18" s="25">
        <v>0</v>
      </c>
      <c r="M18" s="25">
        <v>0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6">
        <v>4.7</v>
      </c>
      <c r="X18" s="26">
        <v>0</v>
      </c>
      <c r="Y18" s="26">
        <v>1.84</v>
      </c>
      <c r="Z18" s="26">
        <v>6.54</v>
      </c>
      <c r="AA18" s="26">
        <v>0</v>
      </c>
      <c r="AB18" s="26">
        <v>0</v>
      </c>
      <c r="AC18" s="26">
        <v>0</v>
      </c>
      <c r="AD18" s="25">
        <v>0</v>
      </c>
      <c r="AE18" s="25">
        <v>0</v>
      </c>
      <c r="AF18" s="25">
        <v>0</v>
      </c>
      <c r="AG18" s="25">
        <v>0</v>
      </c>
      <c r="AH18" s="28"/>
      <c r="AI18" s="28"/>
      <c r="AJ18" s="28"/>
      <c r="AK18" s="28"/>
      <c r="AL18" s="27">
        <v>0</v>
      </c>
      <c r="AM18" s="27">
        <v>0</v>
      </c>
      <c r="AN18" s="27">
        <v>0</v>
      </c>
      <c r="AO18" s="27">
        <v>0</v>
      </c>
      <c r="AP18" s="25">
        <v>0</v>
      </c>
      <c r="AQ18" s="25">
        <v>0</v>
      </c>
      <c r="AR18" s="25">
        <v>0</v>
      </c>
      <c r="AS18" s="25">
        <v>0</v>
      </c>
    </row>
    <row r="19" spans="1:45" s="4" customFormat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24</v>
      </c>
      <c r="G19" s="26">
        <v>77.8</v>
      </c>
      <c r="H19" s="26">
        <v>208.5</v>
      </c>
      <c r="I19" s="26">
        <v>1.2</v>
      </c>
      <c r="J19" s="26">
        <v>287.5</v>
      </c>
      <c r="K19" s="25">
        <v>1</v>
      </c>
      <c r="L19" s="25">
        <v>0</v>
      </c>
      <c r="M19" s="25">
        <v>2</v>
      </c>
      <c r="N19" s="25">
        <v>3</v>
      </c>
      <c r="O19" s="26">
        <v>0.13</v>
      </c>
      <c r="P19" s="26">
        <v>0</v>
      </c>
      <c r="Q19" s="26">
        <v>16.670000000000002</v>
      </c>
      <c r="R19" s="26">
        <v>0.68</v>
      </c>
      <c r="S19" s="27">
        <v>2.3105160872381774</v>
      </c>
      <c r="T19" s="27">
        <v>0</v>
      </c>
      <c r="U19" s="27">
        <v>11.187214611872147</v>
      </c>
      <c r="V19" s="27">
        <v>1.3368754820464479</v>
      </c>
      <c r="W19" s="26">
        <v>46.31</v>
      </c>
      <c r="X19" s="26">
        <v>66</v>
      </c>
      <c r="Y19" s="26">
        <v>4.38</v>
      </c>
      <c r="Z19" s="26">
        <v>116.69</v>
      </c>
      <c r="AA19" s="26">
        <v>6.25</v>
      </c>
      <c r="AB19" s="26">
        <v>0</v>
      </c>
      <c r="AC19" s="26">
        <v>3.13</v>
      </c>
      <c r="AD19" s="25">
        <v>107</v>
      </c>
      <c r="AE19" s="25">
        <v>0</v>
      </c>
      <c r="AF19" s="25">
        <v>49</v>
      </c>
      <c r="AG19" s="25">
        <v>156</v>
      </c>
      <c r="AH19" s="28"/>
      <c r="AI19" s="28"/>
      <c r="AJ19" s="28"/>
      <c r="AK19" s="28"/>
      <c r="AL19" s="27">
        <v>0.81299999999999994</v>
      </c>
      <c r="AM19" s="27">
        <v>0</v>
      </c>
      <c r="AN19" s="27">
        <v>52.177</v>
      </c>
      <c r="AO19" s="27">
        <v>52.99</v>
      </c>
      <c r="AP19" s="25">
        <v>38</v>
      </c>
      <c r="AQ19" s="25">
        <v>0</v>
      </c>
      <c r="AR19" s="25">
        <v>229</v>
      </c>
      <c r="AS19" s="25">
        <v>267</v>
      </c>
    </row>
    <row r="20" spans="1:45" s="46" customFormat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45</v>
      </c>
      <c r="G20" s="42">
        <v>248.2</v>
      </c>
      <c r="H20" s="42">
        <v>279.89999999999998</v>
      </c>
      <c r="I20" s="42">
        <v>8.6</v>
      </c>
      <c r="J20" s="42">
        <v>536.70000000000005</v>
      </c>
      <c r="K20" s="41">
        <v>7</v>
      </c>
      <c r="L20" s="41">
        <v>0</v>
      </c>
      <c r="M20" s="41">
        <v>2</v>
      </c>
      <c r="N20" s="41">
        <v>9</v>
      </c>
      <c r="O20" s="42">
        <v>0.28000000000000003</v>
      </c>
      <c r="P20" s="42">
        <v>0</v>
      </c>
      <c r="Q20" s="42">
        <v>2.33</v>
      </c>
      <c r="R20" s="42">
        <v>0.21</v>
      </c>
      <c r="S20" s="43">
        <v>5.7161311157758758</v>
      </c>
      <c r="T20" s="43">
        <v>0</v>
      </c>
      <c r="U20" s="43">
        <v>7.2485207100591715</v>
      </c>
      <c r="V20" s="43">
        <v>3.1248710010319916</v>
      </c>
      <c r="W20" s="42">
        <v>123.86</v>
      </c>
      <c r="X20" s="42">
        <v>111.63</v>
      </c>
      <c r="Y20" s="42">
        <v>6.76</v>
      </c>
      <c r="Z20" s="42">
        <v>242.25</v>
      </c>
      <c r="AA20" s="42">
        <v>20.41</v>
      </c>
      <c r="AB20" s="42">
        <v>0</v>
      </c>
      <c r="AC20" s="42">
        <v>3.13</v>
      </c>
      <c r="AD20" s="41">
        <v>708</v>
      </c>
      <c r="AE20" s="41">
        <v>0</v>
      </c>
      <c r="AF20" s="41">
        <v>49</v>
      </c>
      <c r="AG20" s="41">
        <v>757</v>
      </c>
      <c r="AH20" s="44" t="s">
        <v>1317</v>
      </c>
      <c r="AI20" s="44" t="s">
        <v>31</v>
      </c>
      <c r="AJ20" s="44" t="s">
        <v>1318</v>
      </c>
      <c r="AK20" s="44" t="s">
        <v>1319</v>
      </c>
      <c r="AL20" s="43">
        <v>5.7149999999999999</v>
      </c>
      <c r="AM20" s="43">
        <v>0</v>
      </c>
      <c r="AN20" s="43">
        <v>7.2930000000000001</v>
      </c>
      <c r="AO20" s="43">
        <v>13.007999999999999</v>
      </c>
      <c r="AP20" s="41">
        <v>708</v>
      </c>
      <c r="AQ20" s="41">
        <v>0</v>
      </c>
      <c r="AR20" s="41">
        <v>49</v>
      </c>
      <c r="AS20" s="41">
        <v>757</v>
      </c>
    </row>
    <row r="21" spans="1:45" s="4" customFormat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14</v>
      </c>
      <c r="G21" s="26">
        <v>116</v>
      </c>
      <c r="H21" s="26">
        <v>16</v>
      </c>
      <c r="I21" s="26">
        <v>0</v>
      </c>
      <c r="J21" s="26">
        <v>132</v>
      </c>
      <c r="K21" s="25">
        <v>7</v>
      </c>
      <c r="L21" s="25">
        <v>0</v>
      </c>
      <c r="M21" s="25">
        <v>0</v>
      </c>
      <c r="N21" s="25">
        <v>7</v>
      </c>
      <c r="O21" s="26">
        <v>0.6</v>
      </c>
      <c r="P21" s="26">
        <v>0</v>
      </c>
      <c r="Q21" s="26">
        <v>0</v>
      </c>
      <c r="R21" s="26">
        <v>0.56000000000000005</v>
      </c>
      <c r="S21" s="27">
        <v>12.321144674085851</v>
      </c>
      <c r="T21" s="27">
        <v>0</v>
      </c>
      <c r="U21" s="27">
        <v>0</v>
      </c>
      <c r="V21" s="27">
        <v>11.472982975573649</v>
      </c>
      <c r="W21" s="26">
        <v>25.16</v>
      </c>
      <c r="X21" s="26">
        <v>1.83</v>
      </c>
      <c r="Y21" s="26">
        <v>0.03</v>
      </c>
      <c r="Z21" s="26">
        <v>27.02</v>
      </c>
      <c r="AA21" s="26">
        <v>100</v>
      </c>
      <c r="AB21" s="26">
        <v>0</v>
      </c>
      <c r="AC21" s="26">
        <v>0</v>
      </c>
      <c r="AD21" s="25">
        <v>310</v>
      </c>
      <c r="AE21" s="25">
        <v>0</v>
      </c>
      <c r="AF21" s="25">
        <v>0</v>
      </c>
      <c r="AG21" s="25">
        <v>310</v>
      </c>
      <c r="AH21" s="28"/>
      <c r="AI21" s="28"/>
      <c r="AJ21" s="28"/>
      <c r="AK21" s="28"/>
      <c r="AL21" s="27">
        <v>60</v>
      </c>
      <c r="AM21" s="27">
        <v>0</v>
      </c>
      <c r="AN21" s="27">
        <v>0</v>
      </c>
      <c r="AO21" s="27">
        <v>60</v>
      </c>
      <c r="AP21" s="25">
        <v>1510</v>
      </c>
      <c r="AQ21" s="25">
        <v>0</v>
      </c>
      <c r="AR21" s="25">
        <v>0</v>
      </c>
      <c r="AS21" s="25">
        <v>1510</v>
      </c>
    </row>
    <row r="22" spans="1:45" s="4" customFormat="1" hidden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9</v>
      </c>
      <c r="G22" s="26">
        <v>21.8</v>
      </c>
      <c r="H22" s="26">
        <v>105.4</v>
      </c>
      <c r="I22" s="26">
        <v>0</v>
      </c>
      <c r="J22" s="26">
        <v>127.2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4.66</v>
      </c>
      <c r="X22" s="26">
        <v>22.79</v>
      </c>
      <c r="Y22" s="26">
        <v>0</v>
      </c>
      <c r="Z22" s="26">
        <v>27.45</v>
      </c>
      <c r="AA22" s="26">
        <v>0</v>
      </c>
      <c r="AB22" s="26">
        <v>0</v>
      </c>
      <c r="AC22" s="26">
        <v>0</v>
      </c>
      <c r="AD22" s="25">
        <v>0</v>
      </c>
      <c r="AE22" s="25">
        <v>0</v>
      </c>
      <c r="AF22" s="25">
        <v>0</v>
      </c>
      <c r="AG22" s="25">
        <v>0</v>
      </c>
      <c r="AH22" s="28"/>
      <c r="AI22" s="28"/>
      <c r="AJ22" s="28"/>
      <c r="AK22" s="28"/>
      <c r="AL22" s="27">
        <v>0</v>
      </c>
      <c r="AM22" s="27">
        <v>0</v>
      </c>
      <c r="AN22" s="27">
        <v>0</v>
      </c>
      <c r="AO22" s="27">
        <v>0</v>
      </c>
      <c r="AP22" s="25">
        <v>0</v>
      </c>
      <c r="AQ22" s="25">
        <v>0</v>
      </c>
      <c r="AR22" s="25">
        <v>0</v>
      </c>
      <c r="AS22" s="25">
        <v>0</v>
      </c>
    </row>
    <row r="23" spans="1:45" s="4" customFormat="1" hidden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9</v>
      </c>
      <c r="G23" s="26">
        <v>65</v>
      </c>
      <c r="H23" s="26">
        <v>0</v>
      </c>
      <c r="I23" s="26">
        <v>0</v>
      </c>
      <c r="J23" s="26">
        <v>65</v>
      </c>
      <c r="K23" s="25">
        <v>0</v>
      </c>
      <c r="L23" s="25">
        <v>0</v>
      </c>
      <c r="M23" s="25">
        <v>0</v>
      </c>
      <c r="N23" s="25">
        <v>0</v>
      </c>
      <c r="O23" s="26">
        <v>0</v>
      </c>
      <c r="P23" s="26">
        <v>0</v>
      </c>
      <c r="Q23" s="26">
        <v>0</v>
      </c>
      <c r="R23" s="26">
        <v>0</v>
      </c>
      <c r="S23" s="27">
        <v>0</v>
      </c>
      <c r="T23" s="27">
        <v>0</v>
      </c>
      <c r="U23" s="27">
        <v>0</v>
      </c>
      <c r="V23" s="27">
        <v>0</v>
      </c>
      <c r="W23" s="26">
        <v>28.46</v>
      </c>
      <c r="X23" s="26">
        <v>0</v>
      </c>
      <c r="Y23" s="26">
        <v>0</v>
      </c>
      <c r="Z23" s="26">
        <v>28.46</v>
      </c>
      <c r="AA23" s="26">
        <v>0</v>
      </c>
      <c r="AB23" s="26">
        <v>0</v>
      </c>
      <c r="AC23" s="26">
        <v>0</v>
      </c>
      <c r="AD23" s="25">
        <v>0</v>
      </c>
      <c r="AE23" s="25">
        <v>0</v>
      </c>
      <c r="AF23" s="25">
        <v>0</v>
      </c>
      <c r="AG23" s="25">
        <v>0</v>
      </c>
      <c r="AH23" s="28"/>
      <c r="AI23" s="28"/>
      <c r="AJ23" s="28"/>
      <c r="AK23" s="28"/>
      <c r="AL23" s="27">
        <v>0</v>
      </c>
      <c r="AM23" s="27">
        <v>0</v>
      </c>
      <c r="AN23" s="27">
        <v>0</v>
      </c>
      <c r="AO23" s="27">
        <v>0</v>
      </c>
      <c r="AP23" s="25">
        <v>0</v>
      </c>
      <c r="AQ23" s="25">
        <v>0</v>
      </c>
      <c r="AR23" s="25">
        <v>0</v>
      </c>
      <c r="AS23" s="25">
        <v>0</v>
      </c>
    </row>
    <row r="24" spans="1:45" s="4" customFormat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9</v>
      </c>
      <c r="G24" s="26">
        <v>58.2</v>
      </c>
      <c r="H24" s="26">
        <v>38.799999999999997</v>
      </c>
      <c r="I24" s="26">
        <v>0</v>
      </c>
      <c r="J24" s="26">
        <v>97</v>
      </c>
      <c r="K24" s="25">
        <v>2</v>
      </c>
      <c r="L24" s="25">
        <v>0</v>
      </c>
      <c r="M24" s="25">
        <v>0</v>
      </c>
      <c r="N24" s="25">
        <v>2</v>
      </c>
      <c r="O24" s="26">
        <v>0.34</v>
      </c>
      <c r="P24" s="26">
        <v>0</v>
      </c>
      <c r="Q24" s="26">
        <v>0</v>
      </c>
      <c r="R24" s="26">
        <v>0.16</v>
      </c>
      <c r="S24" s="27">
        <v>7.0175438596491233</v>
      </c>
      <c r="T24" s="27">
        <v>0</v>
      </c>
      <c r="U24" s="27">
        <v>0</v>
      </c>
      <c r="V24" s="27">
        <v>3.3930254476908579</v>
      </c>
      <c r="W24" s="26">
        <v>10.26</v>
      </c>
      <c r="X24" s="26">
        <v>10.96</v>
      </c>
      <c r="Y24" s="26">
        <v>0</v>
      </c>
      <c r="Z24" s="26">
        <v>21.22</v>
      </c>
      <c r="AA24" s="26">
        <v>3.85</v>
      </c>
      <c r="AB24" s="26">
        <v>0</v>
      </c>
      <c r="AC24" s="26">
        <v>0</v>
      </c>
      <c r="AD24" s="25">
        <v>72</v>
      </c>
      <c r="AE24" s="25">
        <v>0</v>
      </c>
      <c r="AF24" s="25">
        <v>0</v>
      </c>
      <c r="AG24" s="25">
        <v>72</v>
      </c>
      <c r="AH24" s="28"/>
      <c r="AI24" s="28"/>
      <c r="AJ24" s="28"/>
      <c r="AK24" s="28"/>
      <c r="AL24" s="27">
        <v>1.3089999999999999</v>
      </c>
      <c r="AM24" s="27">
        <v>0</v>
      </c>
      <c r="AN24" s="27">
        <v>0</v>
      </c>
      <c r="AO24" s="27">
        <v>1.3089999999999999</v>
      </c>
      <c r="AP24" s="25">
        <v>13</v>
      </c>
      <c r="AQ24" s="25">
        <v>0</v>
      </c>
      <c r="AR24" s="25">
        <v>0</v>
      </c>
      <c r="AS24" s="25">
        <v>13</v>
      </c>
    </row>
    <row r="25" spans="1:45" s="4" customFormat="1" hidden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2</v>
      </c>
      <c r="G25" s="26">
        <v>16</v>
      </c>
      <c r="H25" s="26">
        <v>0</v>
      </c>
      <c r="I25" s="26">
        <v>0</v>
      </c>
      <c r="J25" s="26">
        <v>16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6.51</v>
      </c>
      <c r="X25" s="26">
        <v>5.08</v>
      </c>
      <c r="Y25" s="26">
        <v>0.04</v>
      </c>
      <c r="Z25" s="26">
        <v>11.63</v>
      </c>
      <c r="AA25" s="26">
        <v>0</v>
      </c>
      <c r="AB25" s="26">
        <v>0</v>
      </c>
      <c r="AC25" s="26">
        <v>0</v>
      </c>
      <c r="AD25" s="25">
        <v>0</v>
      </c>
      <c r="AE25" s="25">
        <v>0</v>
      </c>
      <c r="AF25" s="25">
        <v>0</v>
      </c>
      <c r="AG25" s="25">
        <v>0</v>
      </c>
      <c r="AH25" s="28"/>
      <c r="AI25" s="28"/>
      <c r="AJ25" s="28"/>
      <c r="AK25" s="28"/>
      <c r="AL25" s="27">
        <v>0</v>
      </c>
      <c r="AM25" s="27">
        <v>0</v>
      </c>
      <c r="AN25" s="27">
        <v>0</v>
      </c>
      <c r="AO25" s="27">
        <v>0</v>
      </c>
      <c r="AP25" s="25">
        <v>0</v>
      </c>
      <c r="AQ25" s="25">
        <v>0</v>
      </c>
      <c r="AR25" s="25">
        <v>0</v>
      </c>
      <c r="AS25" s="25">
        <v>0</v>
      </c>
    </row>
    <row r="26" spans="1:45" s="4" customFormat="1" ht="37.5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3</v>
      </c>
      <c r="G26" s="26">
        <v>40.06</v>
      </c>
      <c r="H26" s="26">
        <v>0</v>
      </c>
      <c r="I26" s="26">
        <v>0</v>
      </c>
      <c r="J26" s="26">
        <v>40.06</v>
      </c>
      <c r="K26" s="25">
        <v>16</v>
      </c>
      <c r="L26" s="25">
        <v>0</v>
      </c>
      <c r="M26" s="25">
        <v>0</v>
      </c>
      <c r="N26" s="25">
        <v>16</v>
      </c>
      <c r="O26" s="26">
        <v>3.99</v>
      </c>
      <c r="P26" s="26">
        <v>0</v>
      </c>
      <c r="Q26" s="26">
        <v>0</v>
      </c>
      <c r="R26" s="26">
        <v>3.88</v>
      </c>
      <c r="S26" s="27">
        <v>81.990291262135912</v>
      </c>
      <c r="T26" s="27">
        <v>0</v>
      </c>
      <c r="U26" s="27">
        <v>0</v>
      </c>
      <c r="V26" s="27">
        <v>79.82041587901702</v>
      </c>
      <c r="W26" s="26">
        <v>20.6</v>
      </c>
      <c r="X26" s="26">
        <v>0.41</v>
      </c>
      <c r="Y26" s="26">
        <v>0.15</v>
      </c>
      <c r="Z26" s="26">
        <v>21.16</v>
      </c>
      <c r="AA26" s="26">
        <v>20.079999999999998</v>
      </c>
      <c r="AB26" s="26">
        <v>0</v>
      </c>
      <c r="AC26" s="26">
        <v>0</v>
      </c>
      <c r="AD26" s="25">
        <v>1689</v>
      </c>
      <c r="AE26" s="25">
        <v>0</v>
      </c>
      <c r="AF26" s="25">
        <v>0</v>
      </c>
      <c r="AG26" s="25">
        <v>1689</v>
      </c>
      <c r="AH26" s="28"/>
      <c r="AI26" s="28"/>
      <c r="AJ26" s="28"/>
      <c r="AK26" s="28"/>
      <c r="AL26" s="27">
        <v>80.119</v>
      </c>
      <c r="AM26" s="27">
        <v>0</v>
      </c>
      <c r="AN26" s="27">
        <v>0</v>
      </c>
      <c r="AO26" s="27">
        <v>80.119</v>
      </c>
      <c r="AP26" s="25">
        <v>1650</v>
      </c>
      <c r="AQ26" s="25">
        <v>0</v>
      </c>
      <c r="AR26" s="25">
        <v>0</v>
      </c>
      <c r="AS26" s="25">
        <v>1650</v>
      </c>
    </row>
    <row r="27" spans="1:45" s="4" customFormat="1" ht="37.5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3</v>
      </c>
      <c r="G27" s="26">
        <v>19.600000000000001</v>
      </c>
      <c r="H27" s="26">
        <v>1.7</v>
      </c>
      <c r="I27" s="26">
        <v>0</v>
      </c>
      <c r="J27" s="26">
        <v>21.3</v>
      </c>
      <c r="K27" s="25">
        <v>2</v>
      </c>
      <c r="L27" s="25">
        <v>0</v>
      </c>
      <c r="M27" s="25">
        <v>0</v>
      </c>
      <c r="N27" s="25">
        <v>2</v>
      </c>
      <c r="O27" s="26">
        <v>1.02</v>
      </c>
      <c r="P27" s="26">
        <v>0</v>
      </c>
      <c r="Q27" s="26">
        <v>0</v>
      </c>
      <c r="R27" s="26">
        <v>0.73</v>
      </c>
      <c r="S27" s="27">
        <v>20.967741935483868</v>
      </c>
      <c r="T27" s="27">
        <v>0</v>
      </c>
      <c r="U27" s="27">
        <v>0</v>
      </c>
      <c r="V27" s="27">
        <v>14.942528735632184</v>
      </c>
      <c r="W27" s="26">
        <v>3.72</v>
      </c>
      <c r="X27" s="26">
        <v>1.5</v>
      </c>
      <c r="Y27" s="26">
        <v>0</v>
      </c>
      <c r="Z27" s="26">
        <v>5.22</v>
      </c>
      <c r="AA27" s="26">
        <v>25</v>
      </c>
      <c r="AB27" s="26">
        <v>0</v>
      </c>
      <c r="AC27" s="26">
        <v>0</v>
      </c>
      <c r="AD27" s="25">
        <v>78</v>
      </c>
      <c r="AE27" s="25">
        <v>0</v>
      </c>
      <c r="AF27" s="25">
        <v>0</v>
      </c>
      <c r="AG27" s="25">
        <v>78</v>
      </c>
      <c r="AH27" s="28"/>
      <c r="AI27" s="28"/>
      <c r="AJ27" s="28"/>
      <c r="AK27" s="28"/>
      <c r="AL27" s="27">
        <v>25.5</v>
      </c>
      <c r="AM27" s="27">
        <v>0</v>
      </c>
      <c r="AN27" s="27">
        <v>0</v>
      </c>
      <c r="AO27" s="27">
        <v>25.5</v>
      </c>
      <c r="AP27" s="25">
        <v>95</v>
      </c>
      <c r="AQ27" s="25">
        <v>0</v>
      </c>
      <c r="AR27" s="25">
        <v>0</v>
      </c>
      <c r="AS27" s="25">
        <v>95</v>
      </c>
    </row>
    <row r="28" spans="1:45" s="4" customFormat="1" ht="37.5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1</v>
      </c>
      <c r="G28" s="26">
        <v>15</v>
      </c>
      <c r="H28" s="26">
        <v>0</v>
      </c>
      <c r="I28" s="26">
        <v>0</v>
      </c>
      <c r="J28" s="26">
        <v>15</v>
      </c>
      <c r="K28" s="25">
        <v>1</v>
      </c>
      <c r="L28" s="25">
        <v>0</v>
      </c>
      <c r="M28" s="25">
        <v>0</v>
      </c>
      <c r="N28" s="25">
        <v>1</v>
      </c>
      <c r="O28" s="26">
        <v>0.67</v>
      </c>
      <c r="P28" s="26">
        <v>0</v>
      </c>
      <c r="Q28" s="26">
        <v>0</v>
      </c>
      <c r="R28" s="26">
        <v>0.67</v>
      </c>
      <c r="S28" s="27">
        <v>13.746065057712487</v>
      </c>
      <c r="T28" s="27">
        <v>0</v>
      </c>
      <c r="U28" s="27">
        <v>0</v>
      </c>
      <c r="V28" s="27">
        <v>13.746065057712487</v>
      </c>
      <c r="W28" s="26">
        <v>9.5299999999999994</v>
      </c>
      <c r="X28" s="26">
        <v>0</v>
      </c>
      <c r="Y28" s="26">
        <v>0</v>
      </c>
      <c r="Z28" s="26">
        <v>9.5299999999999994</v>
      </c>
      <c r="AA28" s="26">
        <v>50</v>
      </c>
      <c r="AB28" s="26">
        <v>0</v>
      </c>
      <c r="AC28" s="26">
        <v>0</v>
      </c>
      <c r="AD28" s="25">
        <v>131</v>
      </c>
      <c r="AE28" s="25">
        <v>0</v>
      </c>
      <c r="AF28" s="25">
        <v>0</v>
      </c>
      <c r="AG28" s="25">
        <v>131</v>
      </c>
      <c r="AH28" s="28"/>
      <c r="AI28" s="28"/>
      <c r="AJ28" s="28"/>
      <c r="AK28" s="28"/>
      <c r="AL28" s="27">
        <v>33.5</v>
      </c>
      <c r="AM28" s="27">
        <v>0</v>
      </c>
      <c r="AN28" s="27">
        <v>0</v>
      </c>
      <c r="AO28" s="27">
        <v>33.5</v>
      </c>
      <c r="AP28" s="25">
        <v>319</v>
      </c>
      <c r="AQ28" s="25">
        <v>0</v>
      </c>
      <c r="AR28" s="25">
        <v>0</v>
      </c>
      <c r="AS28" s="25">
        <v>319</v>
      </c>
    </row>
    <row r="29" spans="1:45" s="4" customFormat="1" ht="56.25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3</v>
      </c>
      <c r="G29" s="26">
        <v>43.68</v>
      </c>
      <c r="H29" s="26">
        <v>0</v>
      </c>
      <c r="I29" s="26">
        <v>0</v>
      </c>
      <c r="J29" s="26">
        <v>43.68</v>
      </c>
      <c r="K29" s="25">
        <v>16</v>
      </c>
      <c r="L29" s="25">
        <v>0</v>
      </c>
      <c r="M29" s="25">
        <v>0</v>
      </c>
      <c r="N29" s="25">
        <v>16</v>
      </c>
      <c r="O29" s="26">
        <v>3.66</v>
      </c>
      <c r="P29" s="26">
        <v>0</v>
      </c>
      <c r="Q29" s="26">
        <v>0</v>
      </c>
      <c r="R29" s="26">
        <v>3.66</v>
      </c>
      <c r="S29" s="27">
        <v>75.232083178611219</v>
      </c>
      <c r="T29" s="27">
        <v>0</v>
      </c>
      <c r="U29" s="27">
        <v>0</v>
      </c>
      <c r="V29" s="27">
        <v>75.232083178611219</v>
      </c>
      <c r="W29" s="26">
        <v>26.93</v>
      </c>
      <c r="X29" s="26">
        <v>0</v>
      </c>
      <c r="Y29" s="26">
        <v>0</v>
      </c>
      <c r="Z29" s="26">
        <v>26.93</v>
      </c>
      <c r="AA29" s="26">
        <v>14.04</v>
      </c>
      <c r="AB29" s="26">
        <v>0</v>
      </c>
      <c r="AC29" s="26">
        <v>0</v>
      </c>
      <c r="AD29" s="25">
        <v>2026</v>
      </c>
      <c r="AE29" s="25">
        <v>0</v>
      </c>
      <c r="AF29" s="25">
        <v>0</v>
      </c>
      <c r="AG29" s="25">
        <v>2026</v>
      </c>
      <c r="AH29" s="28"/>
      <c r="AI29" s="28"/>
      <c r="AJ29" s="28"/>
      <c r="AK29" s="28"/>
      <c r="AL29" s="27">
        <v>51.386000000000003</v>
      </c>
      <c r="AM29" s="27">
        <v>0</v>
      </c>
      <c r="AN29" s="27">
        <v>0</v>
      </c>
      <c r="AO29" s="27">
        <v>51.386000000000003</v>
      </c>
      <c r="AP29" s="25">
        <v>1384</v>
      </c>
      <c r="AQ29" s="25">
        <v>0</v>
      </c>
      <c r="AR29" s="25">
        <v>0</v>
      </c>
      <c r="AS29" s="25">
        <v>1384</v>
      </c>
    </row>
    <row r="30" spans="1:45" s="4" customFormat="1" ht="37.5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3</v>
      </c>
      <c r="G30" s="26">
        <v>37.5</v>
      </c>
      <c r="H30" s="26">
        <v>0</v>
      </c>
      <c r="I30" s="26">
        <v>0</v>
      </c>
      <c r="J30" s="26">
        <v>37.5</v>
      </c>
      <c r="K30" s="25">
        <v>2</v>
      </c>
      <c r="L30" s="25">
        <v>0</v>
      </c>
      <c r="M30" s="25">
        <v>0</v>
      </c>
      <c r="N30" s="25">
        <v>2</v>
      </c>
      <c r="O30" s="26">
        <v>0.53</v>
      </c>
      <c r="P30" s="26">
        <v>0</v>
      </c>
      <c r="Q30" s="26">
        <v>0</v>
      </c>
      <c r="R30" s="26">
        <v>0.53</v>
      </c>
      <c r="S30" s="27">
        <v>10.892388451443569</v>
      </c>
      <c r="T30" s="27">
        <v>0</v>
      </c>
      <c r="U30" s="27">
        <v>0</v>
      </c>
      <c r="V30" s="27">
        <v>10.892388451443569</v>
      </c>
      <c r="W30" s="26">
        <v>45.72</v>
      </c>
      <c r="X30" s="26">
        <v>0</v>
      </c>
      <c r="Y30" s="26">
        <v>0</v>
      </c>
      <c r="Z30" s="26">
        <v>45.72</v>
      </c>
      <c r="AA30" s="26">
        <v>50</v>
      </c>
      <c r="AB30" s="26">
        <v>0</v>
      </c>
      <c r="AC30" s="26">
        <v>0</v>
      </c>
      <c r="AD30" s="25">
        <v>498</v>
      </c>
      <c r="AE30" s="25">
        <v>0</v>
      </c>
      <c r="AF30" s="25">
        <v>0</v>
      </c>
      <c r="AG30" s="25">
        <v>498</v>
      </c>
      <c r="AH30" s="28"/>
      <c r="AI30" s="28"/>
      <c r="AJ30" s="28"/>
      <c r="AK30" s="28"/>
      <c r="AL30" s="27">
        <v>26.5</v>
      </c>
      <c r="AM30" s="27">
        <v>0</v>
      </c>
      <c r="AN30" s="27">
        <v>0</v>
      </c>
      <c r="AO30" s="27">
        <v>26.5</v>
      </c>
      <c r="AP30" s="25">
        <v>1212</v>
      </c>
      <c r="AQ30" s="25">
        <v>0</v>
      </c>
      <c r="AR30" s="25">
        <v>0</v>
      </c>
      <c r="AS30" s="25">
        <v>1212</v>
      </c>
    </row>
    <row r="31" spans="1:45" s="4" customFormat="1" ht="56.25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3</v>
      </c>
      <c r="G31" s="26">
        <v>30.72</v>
      </c>
      <c r="H31" s="26">
        <v>0</v>
      </c>
      <c r="I31" s="26">
        <v>0</v>
      </c>
      <c r="J31" s="26">
        <v>30.72</v>
      </c>
      <c r="K31" s="25">
        <v>4</v>
      </c>
      <c r="L31" s="25">
        <v>0</v>
      </c>
      <c r="M31" s="25">
        <v>0</v>
      </c>
      <c r="N31" s="25">
        <v>4</v>
      </c>
      <c r="O31" s="26">
        <v>1.3</v>
      </c>
      <c r="P31" s="26">
        <v>0</v>
      </c>
      <c r="Q31" s="26">
        <v>0</v>
      </c>
      <c r="R31" s="26">
        <v>1.25</v>
      </c>
      <c r="S31" s="27">
        <v>26.692781197537773</v>
      </c>
      <c r="T31" s="27">
        <v>0</v>
      </c>
      <c r="U31" s="27">
        <v>0</v>
      </c>
      <c r="V31" s="27">
        <v>25.590128755364805</v>
      </c>
      <c r="W31" s="26">
        <v>17.87</v>
      </c>
      <c r="X31" s="26">
        <v>0.77</v>
      </c>
      <c r="Y31" s="26">
        <v>0</v>
      </c>
      <c r="Z31" s="26">
        <v>18.64</v>
      </c>
      <c r="AA31" s="26">
        <v>24.39</v>
      </c>
      <c r="AB31" s="26">
        <v>0</v>
      </c>
      <c r="AC31" s="26">
        <v>0</v>
      </c>
      <c r="AD31" s="25">
        <v>477</v>
      </c>
      <c r="AE31" s="25">
        <v>0</v>
      </c>
      <c r="AF31" s="25">
        <v>0</v>
      </c>
      <c r="AG31" s="25">
        <v>477</v>
      </c>
      <c r="AH31" s="28"/>
      <c r="AI31" s="28"/>
      <c r="AJ31" s="28"/>
      <c r="AK31" s="28"/>
      <c r="AL31" s="27">
        <v>31.707000000000001</v>
      </c>
      <c r="AM31" s="27">
        <v>0</v>
      </c>
      <c r="AN31" s="27">
        <v>0</v>
      </c>
      <c r="AO31" s="27">
        <v>31.707000000000001</v>
      </c>
      <c r="AP31" s="25">
        <v>567</v>
      </c>
      <c r="AQ31" s="25">
        <v>0</v>
      </c>
      <c r="AR31" s="25">
        <v>0</v>
      </c>
      <c r="AS31" s="25">
        <v>567</v>
      </c>
    </row>
    <row r="32" spans="1:45" s="4" customFormat="1" ht="37.5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4</v>
      </c>
      <c r="G32" s="26">
        <v>53.72</v>
      </c>
      <c r="H32" s="26">
        <v>0</v>
      </c>
      <c r="I32" s="26">
        <v>0</v>
      </c>
      <c r="J32" s="26">
        <v>53.72</v>
      </c>
      <c r="K32" s="25">
        <v>12</v>
      </c>
      <c r="L32" s="25">
        <v>0</v>
      </c>
      <c r="M32" s="25">
        <v>0</v>
      </c>
      <c r="N32" s="25">
        <v>12</v>
      </c>
      <c r="O32" s="26">
        <v>2.23</v>
      </c>
      <c r="P32" s="26">
        <v>0</v>
      </c>
      <c r="Q32" s="26">
        <v>0</v>
      </c>
      <c r="R32" s="26">
        <v>2.23</v>
      </c>
      <c r="S32" s="27">
        <v>45.827538247566061</v>
      </c>
      <c r="T32" s="27">
        <v>0</v>
      </c>
      <c r="U32" s="27">
        <v>0</v>
      </c>
      <c r="V32" s="27">
        <v>45.827538247566061</v>
      </c>
      <c r="W32" s="26">
        <v>28.76</v>
      </c>
      <c r="X32" s="26">
        <v>0</v>
      </c>
      <c r="Y32" s="26">
        <v>0</v>
      </c>
      <c r="Z32" s="26">
        <v>28.76</v>
      </c>
      <c r="AA32" s="26">
        <v>12.5</v>
      </c>
      <c r="AB32" s="26">
        <v>0</v>
      </c>
      <c r="AC32" s="26">
        <v>0</v>
      </c>
      <c r="AD32" s="25">
        <v>1318</v>
      </c>
      <c r="AE32" s="25">
        <v>0</v>
      </c>
      <c r="AF32" s="25">
        <v>0</v>
      </c>
      <c r="AG32" s="25">
        <v>1318</v>
      </c>
      <c r="AH32" s="28"/>
      <c r="AI32" s="28"/>
      <c r="AJ32" s="28"/>
      <c r="AK32" s="28"/>
      <c r="AL32" s="27">
        <v>27.875</v>
      </c>
      <c r="AM32" s="27">
        <v>0</v>
      </c>
      <c r="AN32" s="27">
        <v>0</v>
      </c>
      <c r="AO32" s="27">
        <v>27.875</v>
      </c>
      <c r="AP32" s="25">
        <v>802</v>
      </c>
      <c r="AQ32" s="25">
        <v>0</v>
      </c>
      <c r="AR32" s="25">
        <v>0</v>
      </c>
      <c r="AS32" s="25">
        <v>802</v>
      </c>
    </row>
    <row r="33" spans="1:45" s="4" customFormat="1" ht="56.25" hidden="1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0</v>
      </c>
      <c r="G33" s="26">
        <v>0</v>
      </c>
      <c r="H33" s="26">
        <v>0</v>
      </c>
      <c r="I33" s="26">
        <v>0</v>
      </c>
      <c r="J33" s="26">
        <v>0</v>
      </c>
      <c r="K33" s="25">
        <v>0</v>
      </c>
      <c r="L33" s="25">
        <v>0</v>
      </c>
      <c r="M33" s="25">
        <v>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6">
        <v>5.05</v>
      </c>
      <c r="X33" s="26">
        <v>52.59</v>
      </c>
      <c r="Y33" s="26">
        <v>0</v>
      </c>
      <c r="Z33" s="26">
        <v>57.64</v>
      </c>
      <c r="AA33" s="26">
        <v>0</v>
      </c>
      <c r="AB33" s="26">
        <v>0</v>
      </c>
      <c r="AC33" s="26">
        <v>0</v>
      </c>
      <c r="AD33" s="25">
        <v>0</v>
      </c>
      <c r="AE33" s="25">
        <v>0</v>
      </c>
      <c r="AF33" s="25">
        <v>0</v>
      </c>
      <c r="AG33" s="25">
        <v>0</v>
      </c>
      <c r="AH33" s="28"/>
      <c r="AI33" s="28"/>
      <c r="AJ33" s="28"/>
      <c r="AK33" s="28"/>
      <c r="AL33" s="27">
        <v>0</v>
      </c>
      <c r="AM33" s="27">
        <v>0</v>
      </c>
      <c r="AN33" s="27">
        <v>0</v>
      </c>
      <c r="AO33" s="27">
        <v>0</v>
      </c>
      <c r="AP33" s="25">
        <v>0</v>
      </c>
      <c r="AQ33" s="25">
        <v>0</v>
      </c>
      <c r="AR33" s="25">
        <v>0</v>
      </c>
      <c r="AS33" s="25">
        <v>0</v>
      </c>
    </row>
    <row r="34" spans="1:45" s="4" customFormat="1" ht="37.5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5</v>
      </c>
      <c r="G34" s="26">
        <v>70.739999999999995</v>
      </c>
      <c r="H34" s="26">
        <v>0</v>
      </c>
      <c r="I34" s="26">
        <v>0</v>
      </c>
      <c r="J34" s="26">
        <v>70.739999999999995</v>
      </c>
      <c r="K34" s="25">
        <v>11</v>
      </c>
      <c r="L34" s="25">
        <v>0</v>
      </c>
      <c r="M34" s="25">
        <v>0</v>
      </c>
      <c r="N34" s="25">
        <v>11</v>
      </c>
      <c r="O34" s="26">
        <v>1.55</v>
      </c>
      <c r="P34" s="26">
        <v>0</v>
      </c>
      <c r="Q34" s="26">
        <v>0</v>
      </c>
      <c r="R34" s="26">
        <v>1.53</v>
      </c>
      <c r="S34" s="27">
        <v>31.863905325443788</v>
      </c>
      <c r="T34" s="27">
        <v>0</v>
      </c>
      <c r="U34" s="27">
        <v>0</v>
      </c>
      <c r="V34" s="27">
        <v>31.43148985845615</v>
      </c>
      <c r="W34" s="26">
        <v>67.599999999999994</v>
      </c>
      <c r="X34" s="26">
        <v>0.43</v>
      </c>
      <c r="Y34" s="26">
        <v>0.5</v>
      </c>
      <c r="Z34" s="26">
        <v>68.53</v>
      </c>
      <c r="AA34" s="26">
        <v>24.04</v>
      </c>
      <c r="AB34" s="26">
        <v>0</v>
      </c>
      <c r="AC34" s="26">
        <v>0</v>
      </c>
      <c r="AD34" s="25">
        <v>2154</v>
      </c>
      <c r="AE34" s="25">
        <v>0</v>
      </c>
      <c r="AF34" s="25">
        <v>0</v>
      </c>
      <c r="AG34" s="25">
        <v>2154</v>
      </c>
      <c r="AH34" s="28"/>
      <c r="AI34" s="28"/>
      <c r="AJ34" s="28"/>
      <c r="AK34" s="28"/>
      <c r="AL34" s="27">
        <v>37.262</v>
      </c>
      <c r="AM34" s="27">
        <v>0</v>
      </c>
      <c r="AN34" s="27">
        <v>0</v>
      </c>
      <c r="AO34" s="27">
        <v>37.262</v>
      </c>
      <c r="AP34" s="25">
        <v>2519</v>
      </c>
      <c r="AQ34" s="25">
        <v>0</v>
      </c>
      <c r="AR34" s="25">
        <v>0</v>
      </c>
      <c r="AS34" s="25">
        <v>2519</v>
      </c>
    </row>
    <row r="35" spans="1:45" s="29" customFormat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7</v>
      </c>
      <c r="G35" s="26">
        <v>48.87</v>
      </c>
      <c r="H35" s="26">
        <v>67.91</v>
      </c>
      <c r="I35" s="26">
        <v>0</v>
      </c>
      <c r="J35" s="26">
        <v>116.78</v>
      </c>
      <c r="K35" s="25">
        <v>6</v>
      </c>
      <c r="L35" s="25">
        <v>0</v>
      </c>
      <c r="M35" s="25">
        <v>0</v>
      </c>
      <c r="N35" s="25">
        <v>6</v>
      </c>
      <c r="O35" s="26">
        <v>1.23</v>
      </c>
      <c r="P35" s="26">
        <v>0</v>
      </c>
      <c r="Q35" s="26">
        <v>0</v>
      </c>
      <c r="R35" s="26">
        <v>0.96</v>
      </c>
      <c r="S35" s="27">
        <v>25.27700335978269</v>
      </c>
      <c r="T35" s="27">
        <v>0</v>
      </c>
      <c r="U35" s="27">
        <v>0</v>
      </c>
      <c r="V35" s="27">
        <v>19.656456723553283</v>
      </c>
      <c r="W35" s="26">
        <v>139.88999999999999</v>
      </c>
      <c r="X35" s="26">
        <v>40</v>
      </c>
      <c r="Y35" s="26">
        <v>0</v>
      </c>
      <c r="Z35" s="26">
        <v>179.89</v>
      </c>
      <c r="AA35" s="26">
        <v>11.26</v>
      </c>
      <c r="AB35" s="26">
        <v>0</v>
      </c>
      <c r="AC35" s="26">
        <v>0</v>
      </c>
      <c r="AD35" s="25">
        <v>3536</v>
      </c>
      <c r="AE35" s="25">
        <v>0</v>
      </c>
      <c r="AF35" s="25">
        <v>0</v>
      </c>
      <c r="AG35" s="25">
        <v>3536</v>
      </c>
      <c r="AH35" s="28"/>
      <c r="AI35" s="28"/>
      <c r="AJ35" s="28"/>
      <c r="AK35" s="28"/>
      <c r="AL35" s="27">
        <v>13.85</v>
      </c>
      <c r="AM35" s="27">
        <v>0</v>
      </c>
      <c r="AN35" s="27">
        <v>0</v>
      </c>
      <c r="AO35" s="27">
        <v>13.85</v>
      </c>
      <c r="AP35" s="25">
        <v>1937</v>
      </c>
      <c r="AQ35" s="25">
        <v>0</v>
      </c>
      <c r="AR35" s="25">
        <v>0</v>
      </c>
      <c r="AS35" s="25">
        <v>1937</v>
      </c>
    </row>
    <row r="36" spans="1:45" s="4" customFormat="1" ht="37.5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3</v>
      </c>
      <c r="G36" s="26">
        <v>24.56</v>
      </c>
      <c r="H36" s="26">
        <v>28.44</v>
      </c>
      <c r="I36" s="26">
        <v>0</v>
      </c>
      <c r="J36" s="26">
        <v>53</v>
      </c>
      <c r="K36" s="25">
        <v>3</v>
      </c>
      <c r="L36" s="25">
        <v>0</v>
      </c>
      <c r="M36" s="25">
        <v>0</v>
      </c>
      <c r="N36" s="25">
        <v>3</v>
      </c>
      <c r="O36" s="26">
        <v>1.22</v>
      </c>
      <c r="P36" s="26">
        <v>0</v>
      </c>
      <c r="Q36" s="26">
        <v>0</v>
      </c>
      <c r="R36" s="26">
        <v>0.94</v>
      </c>
      <c r="S36" s="27">
        <v>25.054848617814834</v>
      </c>
      <c r="T36" s="27">
        <v>0</v>
      </c>
      <c r="U36" s="27">
        <v>0</v>
      </c>
      <c r="V36" s="27">
        <v>19.395380434782609</v>
      </c>
      <c r="W36" s="26">
        <v>22.79</v>
      </c>
      <c r="X36" s="26">
        <v>6.65</v>
      </c>
      <c r="Y36" s="26">
        <v>0</v>
      </c>
      <c r="Z36" s="26">
        <v>29.44</v>
      </c>
      <c r="AA36" s="26">
        <v>16.670000000000002</v>
      </c>
      <c r="AB36" s="26">
        <v>0</v>
      </c>
      <c r="AC36" s="26">
        <v>0</v>
      </c>
      <c r="AD36" s="25">
        <v>571</v>
      </c>
      <c r="AE36" s="25">
        <v>0</v>
      </c>
      <c r="AF36" s="25">
        <v>0</v>
      </c>
      <c r="AG36" s="25">
        <v>571</v>
      </c>
      <c r="AH36" s="28"/>
      <c r="AI36" s="28"/>
      <c r="AJ36" s="28"/>
      <c r="AK36" s="28"/>
      <c r="AL36" s="27">
        <v>20.337</v>
      </c>
      <c r="AM36" s="27">
        <v>0</v>
      </c>
      <c r="AN36" s="27">
        <v>0</v>
      </c>
      <c r="AO36" s="27">
        <v>20.337</v>
      </c>
      <c r="AP36" s="25">
        <v>463</v>
      </c>
      <c r="AQ36" s="25">
        <v>0</v>
      </c>
      <c r="AR36" s="25">
        <v>0</v>
      </c>
      <c r="AS36" s="25">
        <v>463</v>
      </c>
    </row>
    <row r="37" spans="1:45" s="4" customFormat="1" ht="37.5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4</v>
      </c>
      <c r="G37" s="26">
        <v>33.4</v>
      </c>
      <c r="H37" s="26">
        <v>25</v>
      </c>
      <c r="I37" s="26">
        <v>0</v>
      </c>
      <c r="J37" s="26">
        <v>58.4</v>
      </c>
      <c r="K37" s="25">
        <v>5</v>
      </c>
      <c r="L37" s="25">
        <v>0</v>
      </c>
      <c r="M37" s="25">
        <v>0</v>
      </c>
      <c r="N37" s="25">
        <v>5</v>
      </c>
      <c r="O37" s="26">
        <v>1.5</v>
      </c>
      <c r="P37" s="26">
        <v>0</v>
      </c>
      <c r="Q37" s="26">
        <v>0</v>
      </c>
      <c r="R37" s="26">
        <v>0.66</v>
      </c>
      <c r="S37" s="27">
        <v>30.826446280991735</v>
      </c>
      <c r="T37" s="27">
        <v>0</v>
      </c>
      <c r="U37" s="27">
        <v>0</v>
      </c>
      <c r="V37" s="27">
        <v>13.510821334782214</v>
      </c>
      <c r="W37" s="26">
        <v>48.4</v>
      </c>
      <c r="X37" s="26">
        <v>62.03</v>
      </c>
      <c r="Y37" s="26">
        <v>0</v>
      </c>
      <c r="Z37" s="26">
        <v>110.43</v>
      </c>
      <c r="AA37" s="26">
        <v>29.94</v>
      </c>
      <c r="AB37" s="26">
        <v>0</v>
      </c>
      <c r="AC37" s="26">
        <v>0</v>
      </c>
      <c r="AD37" s="25">
        <v>1492</v>
      </c>
      <c r="AE37" s="25">
        <v>0</v>
      </c>
      <c r="AF37" s="25">
        <v>0</v>
      </c>
      <c r="AG37" s="25">
        <v>1492</v>
      </c>
      <c r="AH37" s="28"/>
      <c r="AI37" s="28"/>
      <c r="AJ37" s="28"/>
      <c r="AK37" s="28"/>
      <c r="AL37" s="27">
        <v>44.91</v>
      </c>
      <c r="AM37" s="27">
        <v>0</v>
      </c>
      <c r="AN37" s="27">
        <v>0</v>
      </c>
      <c r="AO37" s="27">
        <v>44.91</v>
      </c>
      <c r="AP37" s="25">
        <v>2174</v>
      </c>
      <c r="AQ37" s="25">
        <v>0</v>
      </c>
      <c r="AR37" s="25">
        <v>0</v>
      </c>
      <c r="AS37" s="25">
        <v>2174</v>
      </c>
    </row>
    <row r="38" spans="1:45" s="4" customFormat="1" ht="37.5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4</v>
      </c>
      <c r="G38" s="26">
        <v>43.86</v>
      </c>
      <c r="H38" s="26">
        <v>0</v>
      </c>
      <c r="I38" s="26">
        <v>0</v>
      </c>
      <c r="J38" s="26">
        <v>43.86</v>
      </c>
      <c r="K38" s="25">
        <v>8</v>
      </c>
      <c r="L38" s="25">
        <v>0</v>
      </c>
      <c r="M38" s="25">
        <v>0</v>
      </c>
      <c r="N38" s="25">
        <v>8</v>
      </c>
      <c r="O38" s="26">
        <v>1.82</v>
      </c>
      <c r="P38" s="26">
        <v>0</v>
      </c>
      <c r="Q38" s="26">
        <v>0</v>
      </c>
      <c r="R38" s="26">
        <v>1.82</v>
      </c>
      <c r="S38" s="27">
        <v>37.435519528371408</v>
      </c>
      <c r="T38" s="27">
        <v>0</v>
      </c>
      <c r="U38" s="27">
        <v>0</v>
      </c>
      <c r="V38" s="27">
        <v>37.435519528371408</v>
      </c>
      <c r="W38" s="26">
        <v>13.57</v>
      </c>
      <c r="X38" s="26">
        <v>0</v>
      </c>
      <c r="Y38" s="26">
        <v>0</v>
      </c>
      <c r="Z38" s="26">
        <v>13.57</v>
      </c>
      <c r="AA38" s="26">
        <v>30.12</v>
      </c>
      <c r="AB38" s="26">
        <v>0</v>
      </c>
      <c r="AC38" s="26">
        <v>0</v>
      </c>
      <c r="AD38" s="25">
        <v>508</v>
      </c>
      <c r="AE38" s="25">
        <v>0</v>
      </c>
      <c r="AF38" s="25">
        <v>0</v>
      </c>
      <c r="AG38" s="25">
        <v>508</v>
      </c>
      <c r="AH38" s="28"/>
      <c r="AI38" s="28"/>
      <c r="AJ38" s="28"/>
      <c r="AK38" s="28"/>
      <c r="AL38" s="27">
        <v>54.817999999999998</v>
      </c>
      <c r="AM38" s="27">
        <v>0</v>
      </c>
      <c r="AN38" s="27">
        <v>0</v>
      </c>
      <c r="AO38" s="27">
        <v>54.817999999999998</v>
      </c>
      <c r="AP38" s="25">
        <v>744</v>
      </c>
      <c r="AQ38" s="25">
        <v>0</v>
      </c>
      <c r="AR38" s="25">
        <v>0</v>
      </c>
      <c r="AS38" s="25">
        <v>744</v>
      </c>
    </row>
    <row r="39" spans="1:45" s="4" customFormat="1" ht="37.5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3</v>
      </c>
      <c r="G39" s="26">
        <v>31.12</v>
      </c>
      <c r="H39" s="26">
        <v>0.28000000000000003</v>
      </c>
      <c r="I39" s="26">
        <v>0</v>
      </c>
      <c r="J39" s="26">
        <v>31.4</v>
      </c>
      <c r="K39" s="25">
        <v>8</v>
      </c>
      <c r="L39" s="25">
        <v>0</v>
      </c>
      <c r="M39" s="25">
        <v>0</v>
      </c>
      <c r="N39" s="25">
        <v>8</v>
      </c>
      <c r="O39" s="26">
        <v>2.57</v>
      </c>
      <c r="P39" s="26">
        <v>0</v>
      </c>
      <c r="Q39" s="26">
        <v>0</v>
      </c>
      <c r="R39" s="26">
        <v>2.35</v>
      </c>
      <c r="S39" s="27">
        <v>52.852614896988911</v>
      </c>
      <c r="T39" s="27">
        <v>0</v>
      </c>
      <c r="U39" s="27">
        <v>0</v>
      </c>
      <c r="V39" s="27">
        <v>48.228488792480114</v>
      </c>
      <c r="W39" s="26">
        <v>12.62</v>
      </c>
      <c r="X39" s="26">
        <v>1.21</v>
      </c>
      <c r="Y39" s="26">
        <v>0</v>
      </c>
      <c r="Z39" s="26">
        <v>13.83</v>
      </c>
      <c r="AA39" s="26">
        <v>7.81</v>
      </c>
      <c r="AB39" s="26">
        <v>0</v>
      </c>
      <c r="AC39" s="26">
        <v>0</v>
      </c>
      <c r="AD39" s="25">
        <v>667</v>
      </c>
      <c r="AE39" s="25">
        <v>0</v>
      </c>
      <c r="AF39" s="25">
        <v>0</v>
      </c>
      <c r="AG39" s="25">
        <v>667</v>
      </c>
      <c r="AH39" s="28"/>
      <c r="AI39" s="28"/>
      <c r="AJ39" s="28"/>
      <c r="AK39" s="28"/>
      <c r="AL39" s="27">
        <v>20.071999999999999</v>
      </c>
      <c r="AM39" s="27">
        <v>0</v>
      </c>
      <c r="AN39" s="27">
        <v>0</v>
      </c>
      <c r="AO39" s="27">
        <v>20.071999999999999</v>
      </c>
      <c r="AP39" s="25">
        <v>253</v>
      </c>
      <c r="AQ39" s="25">
        <v>0</v>
      </c>
      <c r="AR39" s="25">
        <v>0</v>
      </c>
      <c r="AS39" s="25">
        <v>253</v>
      </c>
    </row>
    <row r="40" spans="1:45" s="4" customFormat="1" ht="56.25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3</v>
      </c>
      <c r="G40" s="26">
        <v>31.59</v>
      </c>
      <c r="H40" s="26">
        <v>0</v>
      </c>
      <c r="I40" s="26">
        <v>0</v>
      </c>
      <c r="J40" s="26">
        <v>31.59</v>
      </c>
      <c r="K40" s="25">
        <v>10</v>
      </c>
      <c r="L40" s="25">
        <v>0</v>
      </c>
      <c r="M40" s="25">
        <v>0</v>
      </c>
      <c r="N40" s="25">
        <v>10</v>
      </c>
      <c r="O40" s="26">
        <v>3.17</v>
      </c>
      <c r="P40" s="26">
        <v>0</v>
      </c>
      <c r="Q40" s="26">
        <v>0</v>
      </c>
      <c r="R40" s="26">
        <v>3.17</v>
      </c>
      <c r="S40" s="27">
        <v>65.120132560066281</v>
      </c>
      <c r="T40" s="27">
        <v>0</v>
      </c>
      <c r="U40" s="27">
        <v>0</v>
      </c>
      <c r="V40" s="27">
        <v>65.120132560066281</v>
      </c>
      <c r="W40" s="26">
        <v>12.07</v>
      </c>
      <c r="X40" s="26">
        <v>0</v>
      </c>
      <c r="Y40" s="26">
        <v>0</v>
      </c>
      <c r="Z40" s="26">
        <v>12.07</v>
      </c>
      <c r="AA40" s="26">
        <v>16.670000000000002</v>
      </c>
      <c r="AB40" s="26">
        <v>0</v>
      </c>
      <c r="AC40" s="26">
        <v>0</v>
      </c>
      <c r="AD40" s="25">
        <v>786</v>
      </c>
      <c r="AE40" s="25">
        <v>0</v>
      </c>
      <c r="AF40" s="25">
        <v>0</v>
      </c>
      <c r="AG40" s="25">
        <v>786</v>
      </c>
      <c r="AH40" s="28"/>
      <c r="AI40" s="28"/>
      <c r="AJ40" s="28"/>
      <c r="AK40" s="28"/>
      <c r="AL40" s="27">
        <v>52.844000000000001</v>
      </c>
      <c r="AM40" s="27">
        <v>0</v>
      </c>
      <c r="AN40" s="27">
        <v>0</v>
      </c>
      <c r="AO40" s="27">
        <v>52.844000000000001</v>
      </c>
      <c r="AP40" s="25">
        <v>638</v>
      </c>
      <c r="AQ40" s="25">
        <v>0</v>
      </c>
      <c r="AR40" s="25">
        <v>0</v>
      </c>
      <c r="AS40" s="25">
        <v>638</v>
      </c>
    </row>
    <row r="41" spans="1:45" s="4" customFormat="1" ht="37.5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3</v>
      </c>
      <c r="G41" s="26">
        <v>22.2</v>
      </c>
      <c r="H41" s="26">
        <v>15.8</v>
      </c>
      <c r="I41" s="26">
        <v>0</v>
      </c>
      <c r="J41" s="26">
        <v>38</v>
      </c>
      <c r="K41" s="25">
        <v>11</v>
      </c>
      <c r="L41" s="25">
        <v>0</v>
      </c>
      <c r="M41" s="25">
        <v>0</v>
      </c>
      <c r="N41" s="25">
        <v>11</v>
      </c>
      <c r="O41" s="26">
        <v>4.95</v>
      </c>
      <c r="P41" s="26">
        <v>0</v>
      </c>
      <c r="Q41" s="26">
        <v>0</v>
      </c>
      <c r="R41" s="26">
        <v>3.13</v>
      </c>
      <c r="S41" s="27">
        <v>101.74966352624496</v>
      </c>
      <c r="T41" s="27">
        <v>0</v>
      </c>
      <c r="U41" s="27">
        <v>0</v>
      </c>
      <c r="V41" s="27">
        <v>64.395229982964224</v>
      </c>
      <c r="W41" s="26">
        <v>7.43</v>
      </c>
      <c r="X41" s="26">
        <v>4.29</v>
      </c>
      <c r="Y41" s="26">
        <v>0.02</v>
      </c>
      <c r="Z41" s="26">
        <v>11.74</v>
      </c>
      <c r="AA41" s="26">
        <v>25.38</v>
      </c>
      <c r="AB41" s="26">
        <v>0</v>
      </c>
      <c r="AC41" s="26">
        <v>0</v>
      </c>
      <c r="AD41" s="25">
        <v>756</v>
      </c>
      <c r="AE41" s="25">
        <v>0</v>
      </c>
      <c r="AF41" s="25">
        <v>0</v>
      </c>
      <c r="AG41" s="25">
        <v>756</v>
      </c>
      <c r="AH41" s="28"/>
      <c r="AI41" s="28"/>
      <c r="AJ41" s="28"/>
      <c r="AK41" s="28"/>
      <c r="AL41" s="27">
        <v>125.631</v>
      </c>
      <c r="AM41" s="27">
        <v>0</v>
      </c>
      <c r="AN41" s="27">
        <v>0</v>
      </c>
      <c r="AO41" s="27">
        <v>125.631</v>
      </c>
      <c r="AP41" s="25">
        <v>933</v>
      </c>
      <c r="AQ41" s="25">
        <v>0</v>
      </c>
      <c r="AR41" s="25">
        <v>0</v>
      </c>
      <c r="AS41" s="25">
        <v>933</v>
      </c>
    </row>
    <row r="42" spans="1:45" s="4" customFormat="1" ht="37.5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3</v>
      </c>
      <c r="G42" s="26">
        <v>12</v>
      </c>
      <c r="H42" s="26">
        <v>51.2</v>
      </c>
      <c r="I42" s="26">
        <v>0</v>
      </c>
      <c r="J42" s="26">
        <v>63.2</v>
      </c>
      <c r="K42" s="25">
        <v>6</v>
      </c>
      <c r="L42" s="25">
        <v>0</v>
      </c>
      <c r="M42" s="25">
        <v>0</v>
      </c>
      <c r="N42" s="25">
        <v>6</v>
      </c>
      <c r="O42" s="26">
        <v>5</v>
      </c>
      <c r="P42" s="26">
        <v>0</v>
      </c>
      <c r="Q42" s="26">
        <v>0</v>
      </c>
      <c r="R42" s="26">
        <v>4.07</v>
      </c>
      <c r="S42" s="27">
        <v>102.7750635137776</v>
      </c>
      <c r="T42" s="27">
        <v>0</v>
      </c>
      <c r="U42" s="27">
        <v>0</v>
      </c>
      <c r="V42" s="27">
        <v>83.582326764144938</v>
      </c>
      <c r="W42" s="26">
        <v>51.17</v>
      </c>
      <c r="X42" s="26">
        <v>11.75</v>
      </c>
      <c r="Y42" s="26">
        <v>0</v>
      </c>
      <c r="Z42" s="26">
        <v>62.92</v>
      </c>
      <c r="AA42" s="26">
        <v>10</v>
      </c>
      <c r="AB42" s="26">
        <v>0</v>
      </c>
      <c r="AC42" s="26">
        <v>0</v>
      </c>
      <c r="AD42" s="25">
        <v>5259</v>
      </c>
      <c r="AE42" s="25">
        <v>0</v>
      </c>
      <c r="AF42" s="25">
        <v>0</v>
      </c>
      <c r="AG42" s="25">
        <v>5259</v>
      </c>
      <c r="AH42" s="28"/>
      <c r="AI42" s="28"/>
      <c r="AJ42" s="28"/>
      <c r="AK42" s="28"/>
      <c r="AL42" s="27">
        <v>50</v>
      </c>
      <c r="AM42" s="27">
        <v>0</v>
      </c>
      <c r="AN42" s="27">
        <v>0</v>
      </c>
      <c r="AO42" s="27">
        <v>50</v>
      </c>
      <c r="AP42" s="25">
        <v>2559</v>
      </c>
      <c r="AQ42" s="25">
        <v>0</v>
      </c>
      <c r="AR42" s="25">
        <v>0</v>
      </c>
      <c r="AS42" s="25">
        <v>2559</v>
      </c>
    </row>
    <row r="43" spans="1:45" s="29" customFormat="1" ht="37.5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3</v>
      </c>
      <c r="G43" s="26">
        <v>29.8</v>
      </c>
      <c r="H43" s="26">
        <v>0.33</v>
      </c>
      <c r="I43" s="26">
        <v>0</v>
      </c>
      <c r="J43" s="26">
        <v>30.13</v>
      </c>
      <c r="K43" s="25">
        <v>11</v>
      </c>
      <c r="L43" s="25">
        <v>0</v>
      </c>
      <c r="M43" s="25">
        <v>0</v>
      </c>
      <c r="N43" s="25">
        <v>11</v>
      </c>
      <c r="O43" s="26">
        <v>3.69</v>
      </c>
      <c r="P43" s="26">
        <v>0</v>
      </c>
      <c r="Q43" s="26">
        <v>0</v>
      </c>
      <c r="R43" s="26">
        <v>3.6</v>
      </c>
      <c r="S43" s="27">
        <v>75.862068965517253</v>
      </c>
      <c r="T43" s="27">
        <v>0</v>
      </c>
      <c r="U43" s="27">
        <v>0</v>
      </c>
      <c r="V43" s="27">
        <v>74.108322324966977</v>
      </c>
      <c r="W43" s="26">
        <v>14.79</v>
      </c>
      <c r="X43" s="26">
        <v>0.35</v>
      </c>
      <c r="Y43" s="26">
        <v>0</v>
      </c>
      <c r="Z43" s="26">
        <v>15.14</v>
      </c>
      <c r="AA43" s="26">
        <v>10.5</v>
      </c>
      <c r="AB43" s="26">
        <v>0</v>
      </c>
      <c r="AC43" s="26">
        <v>0</v>
      </c>
      <c r="AD43" s="25">
        <v>1122</v>
      </c>
      <c r="AE43" s="25">
        <v>0</v>
      </c>
      <c r="AF43" s="25">
        <v>0</v>
      </c>
      <c r="AG43" s="25">
        <v>1122</v>
      </c>
      <c r="AH43" s="28"/>
      <c r="AI43" s="28"/>
      <c r="AJ43" s="28"/>
      <c r="AK43" s="28"/>
      <c r="AL43" s="27">
        <v>38.744999999999997</v>
      </c>
      <c r="AM43" s="27">
        <v>0</v>
      </c>
      <c r="AN43" s="27">
        <v>0</v>
      </c>
      <c r="AO43" s="27">
        <v>38.744999999999997</v>
      </c>
      <c r="AP43" s="25">
        <v>573</v>
      </c>
      <c r="AQ43" s="25">
        <v>0</v>
      </c>
      <c r="AR43" s="25">
        <v>0</v>
      </c>
      <c r="AS43" s="25">
        <v>573</v>
      </c>
    </row>
    <row r="44" spans="1:45" s="4" customFormat="1" ht="37.5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4</v>
      </c>
      <c r="G44" s="26">
        <v>37.1</v>
      </c>
      <c r="H44" s="26">
        <v>0.7</v>
      </c>
      <c r="I44" s="26">
        <v>0</v>
      </c>
      <c r="J44" s="26">
        <v>37.799999999999997</v>
      </c>
      <c r="K44" s="25">
        <v>5</v>
      </c>
      <c r="L44" s="25">
        <v>0</v>
      </c>
      <c r="M44" s="25">
        <v>0</v>
      </c>
      <c r="N44" s="25">
        <v>5</v>
      </c>
      <c r="O44" s="26">
        <v>1.35</v>
      </c>
      <c r="P44" s="26">
        <v>0</v>
      </c>
      <c r="Q44" s="26">
        <v>0</v>
      </c>
      <c r="R44" s="26">
        <v>1.33</v>
      </c>
      <c r="S44" s="27">
        <v>27.743902439024392</v>
      </c>
      <c r="T44" s="27">
        <v>0</v>
      </c>
      <c r="U44" s="27">
        <v>0</v>
      </c>
      <c r="V44" s="27">
        <v>27.312414733969987</v>
      </c>
      <c r="W44" s="26">
        <v>72.16</v>
      </c>
      <c r="X44" s="26">
        <v>1.1299999999999999</v>
      </c>
      <c r="Y44" s="26">
        <v>0.01</v>
      </c>
      <c r="Z44" s="26">
        <v>73.3</v>
      </c>
      <c r="AA44" s="26">
        <v>26.46</v>
      </c>
      <c r="AB44" s="26">
        <v>0</v>
      </c>
      <c r="AC44" s="26">
        <v>0</v>
      </c>
      <c r="AD44" s="25">
        <v>2002</v>
      </c>
      <c r="AE44" s="25">
        <v>0</v>
      </c>
      <c r="AF44" s="25">
        <v>0</v>
      </c>
      <c r="AG44" s="25">
        <v>2002</v>
      </c>
      <c r="AH44" s="28"/>
      <c r="AI44" s="28"/>
      <c r="AJ44" s="28"/>
      <c r="AK44" s="28"/>
      <c r="AL44" s="27">
        <v>35.720999999999997</v>
      </c>
      <c r="AM44" s="27">
        <v>0</v>
      </c>
      <c r="AN44" s="27">
        <v>0</v>
      </c>
      <c r="AO44" s="27">
        <v>35.720999999999997</v>
      </c>
      <c r="AP44" s="25">
        <v>2578</v>
      </c>
      <c r="AQ44" s="25">
        <v>0</v>
      </c>
      <c r="AR44" s="25">
        <v>0</v>
      </c>
      <c r="AS44" s="25">
        <v>2578</v>
      </c>
    </row>
    <row r="45" spans="1:45" s="4" customFormat="1" ht="37.5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3</v>
      </c>
      <c r="G45" s="26">
        <v>31.32</v>
      </c>
      <c r="H45" s="26">
        <v>0</v>
      </c>
      <c r="I45" s="26">
        <v>0</v>
      </c>
      <c r="J45" s="26">
        <v>31.32</v>
      </c>
      <c r="K45" s="25">
        <v>5</v>
      </c>
      <c r="L45" s="25">
        <v>0</v>
      </c>
      <c r="M45" s="25">
        <v>0</v>
      </c>
      <c r="N45" s="25">
        <v>5</v>
      </c>
      <c r="O45" s="26">
        <v>1.6</v>
      </c>
      <c r="P45" s="26">
        <v>0</v>
      </c>
      <c r="Q45" s="26">
        <v>0</v>
      </c>
      <c r="R45" s="26">
        <v>1.6</v>
      </c>
      <c r="S45" s="27">
        <v>32.883435582822088</v>
      </c>
      <c r="T45" s="27">
        <v>0</v>
      </c>
      <c r="U45" s="27">
        <v>0</v>
      </c>
      <c r="V45" s="27">
        <v>32.802937576499389</v>
      </c>
      <c r="W45" s="26">
        <v>24.45</v>
      </c>
      <c r="X45" s="26">
        <v>0.06</v>
      </c>
      <c r="Y45" s="26">
        <v>0</v>
      </c>
      <c r="Z45" s="26">
        <v>24.51</v>
      </c>
      <c r="AA45" s="26">
        <v>24.15</v>
      </c>
      <c r="AB45" s="26">
        <v>0</v>
      </c>
      <c r="AC45" s="26">
        <v>0</v>
      </c>
      <c r="AD45" s="25">
        <v>804</v>
      </c>
      <c r="AE45" s="25">
        <v>0</v>
      </c>
      <c r="AF45" s="25">
        <v>0</v>
      </c>
      <c r="AG45" s="25">
        <v>804</v>
      </c>
      <c r="AH45" s="28"/>
      <c r="AI45" s="28"/>
      <c r="AJ45" s="28"/>
      <c r="AK45" s="28"/>
      <c r="AL45" s="27">
        <v>38.64</v>
      </c>
      <c r="AM45" s="27">
        <v>0</v>
      </c>
      <c r="AN45" s="27">
        <v>0</v>
      </c>
      <c r="AO45" s="27">
        <v>38.64</v>
      </c>
      <c r="AP45" s="25">
        <v>945</v>
      </c>
      <c r="AQ45" s="25">
        <v>0</v>
      </c>
      <c r="AR45" s="25">
        <v>0</v>
      </c>
      <c r="AS45" s="25">
        <v>945</v>
      </c>
    </row>
    <row r="46" spans="1:45" s="4" customFormat="1" ht="37.5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2</v>
      </c>
      <c r="G46" s="26">
        <v>20</v>
      </c>
      <c r="H46" s="26">
        <v>0</v>
      </c>
      <c r="I46" s="26">
        <v>0</v>
      </c>
      <c r="J46" s="26">
        <v>20</v>
      </c>
      <c r="K46" s="25">
        <v>2</v>
      </c>
      <c r="L46" s="25">
        <v>0</v>
      </c>
      <c r="M46" s="25">
        <v>0</v>
      </c>
      <c r="N46" s="25">
        <v>2</v>
      </c>
      <c r="O46" s="26">
        <v>1</v>
      </c>
      <c r="P46" s="26">
        <v>0</v>
      </c>
      <c r="Q46" s="26">
        <v>0</v>
      </c>
      <c r="R46" s="26">
        <v>1</v>
      </c>
      <c r="S46" s="27">
        <v>20.53156146179402</v>
      </c>
      <c r="T46" s="27">
        <v>0</v>
      </c>
      <c r="U46" s="27">
        <v>0</v>
      </c>
      <c r="V46" s="27">
        <v>20.53156146179402</v>
      </c>
      <c r="W46" s="26">
        <v>15.05</v>
      </c>
      <c r="X46" s="26">
        <v>0</v>
      </c>
      <c r="Y46" s="26">
        <v>0</v>
      </c>
      <c r="Z46" s="26">
        <v>15.05</v>
      </c>
      <c r="AA46" s="26">
        <v>18.32</v>
      </c>
      <c r="AB46" s="26">
        <v>0</v>
      </c>
      <c r="AC46" s="26">
        <v>0</v>
      </c>
      <c r="AD46" s="25">
        <v>309</v>
      </c>
      <c r="AE46" s="25">
        <v>0</v>
      </c>
      <c r="AF46" s="25">
        <v>0</v>
      </c>
      <c r="AG46" s="25">
        <v>309</v>
      </c>
      <c r="AH46" s="28"/>
      <c r="AI46" s="28"/>
      <c r="AJ46" s="28"/>
      <c r="AK46" s="28"/>
      <c r="AL46" s="27">
        <v>18.32</v>
      </c>
      <c r="AM46" s="27">
        <v>0</v>
      </c>
      <c r="AN46" s="27">
        <v>0</v>
      </c>
      <c r="AO46" s="27">
        <v>18.32</v>
      </c>
      <c r="AP46" s="25">
        <v>276</v>
      </c>
      <c r="AQ46" s="25">
        <v>0</v>
      </c>
      <c r="AR46" s="25">
        <v>0</v>
      </c>
      <c r="AS46" s="25">
        <v>276</v>
      </c>
    </row>
    <row r="47" spans="1:45" s="4" customFormat="1" ht="37.5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3</v>
      </c>
      <c r="G47" s="26">
        <v>30.09</v>
      </c>
      <c r="H47" s="26">
        <v>0</v>
      </c>
      <c r="I47" s="26">
        <v>0</v>
      </c>
      <c r="J47" s="26">
        <v>30.09</v>
      </c>
      <c r="K47" s="25">
        <v>10</v>
      </c>
      <c r="L47" s="25">
        <v>0</v>
      </c>
      <c r="M47" s="25">
        <v>0</v>
      </c>
      <c r="N47" s="25">
        <v>10</v>
      </c>
      <c r="O47" s="26">
        <v>3.32</v>
      </c>
      <c r="P47" s="26">
        <v>0</v>
      </c>
      <c r="Q47" s="26">
        <v>0</v>
      </c>
      <c r="R47" s="26">
        <v>3.32</v>
      </c>
      <c r="S47" s="27">
        <v>68.220858895705518</v>
      </c>
      <c r="T47" s="27">
        <v>0</v>
      </c>
      <c r="U47" s="27">
        <v>0</v>
      </c>
      <c r="V47" s="27">
        <v>68.220858895705518</v>
      </c>
      <c r="W47" s="26">
        <v>32.6</v>
      </c>
      <c r="X47" s="26">
        <v>0</v>
      </c>
      <c r="Y47" s="26">
        <v>0</v>
      </c>
      <c r="Z47" s="26">
        <v>32.6</v>
      </c>
      <c r="AA47" s="26">
        <v>15.48</v>
      </c>
      <c r="AB47" s="26">
        <v>0</v>
      </c>
      <c r="AC47" s="26">
        <v>0</v>
      </c>
      <c r="AD47" s="25">
        <v>2224</v>
      </c>
      <c r="AE47" s="25">
        <v>0</v>
      </c>
      <c r="AF47" s="25">
        <v>0</v>
      </c>
      <c r="AG47" s="25">
        <v>2224</v>
      </c>
      <c r="AH47" s="28"/>
      <c r="AI47" s="28"/>
      <c r="AJ47" s="28"/>
      <c r="AK47" s="28"/>
      <c r="AL47" s="27">
        <v>51.393999999999998</v>
      </c>
      <c r="AM47" s="27">
        <v>0</v>
      </c>
      <c r="AN47" s="27">
        <v>0</v>
      </c>
      <c r="AO47" s="27">
        <v>51.393999999999998</v>
      </c>
      <c r="AP47" s="25">
        <v>1675</v>
      </c>
      <c r="AQ47" s="25">
        <v>0</v>
      </c>
      <c r="AR47" s="25">
        <v>0</v>
      </c>
      <c r="AS47" s="25">
        <v>1675</v>
      </c>
    </row>
    <row r="48" spans="1:45" s="4" customFormat="1" ht="56.25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2</v>
      </c>
      <c r="G48" s="26">
        <v>27.4</v>
      </c>
      <c r="H48" s="26">
        <v>0</v>
      </c>
      <c r="I48" s="26">
        <v>0</v>
      </c>
      <c r="J48" s="26">
        <v>27.4</v>
      </c>
      <c r="K48" s="25">
        <v>1</v>
      </c>
      <c r="L48" s="25">
        <v>0</v>
      </c>
      <c r="M48" s="25">
        <v>0</v>
      </c>
      <c r="N48" s="25">
        <v>1</v>
      </c>
      <c r="O48" s="26">
        <v>0.36</v>
      </c>
      <c r="P48" s="26">
        <v>0</v>
      </c>
      <c r="Q48" s="26">
        <v>0</v>
      </c>
      <c r="R48" s="26">
        <v>0.36</v>
      </c>
      <c r="S48" s="27">
        <v>7.441860465116279</v>
      </c>
      <c r="T48" s="27">
        <v>0</v>
      </c>
      <c r="U48" s="27">
        <v>0</v>
      </c>
      <c r="V48" s="27">
        <v>7.441860465116279</v>
      </c>
      <c r="W48" s="26">
        <v>8.6</v>
      </c>
      <c r="X48" s="26">
        <v>0</v>
      </c>
      <c r="Y48" s="26">
        <v>0</v>
      </c>
      <c r="Z48" s="26">
        <v>8.6</v>
      </c>
      <c r="AA48" s="26">
        <v>41.67</v>
      </c>
      <c r="AB48" s="26">
        <v>0</v>
      </c>
      <c r="AC48" s="26">
        <v>0</v>
      </c>
      <c r="AD48" s="25">
        <v>64</v>
      </c>
      <c r="AE48" s="25">
        <v>0</v>
      </c>
      <c r="AF48" s="25">
        <v>0</v>
      </c>
      <c r="AG48" s="25">
        <v>64</v>
      </c>
      <c r="AH48" s="28"/>
      <c r="AI48" s="28"/>
      <c r="AJ48" s="28"/>
      <c r="AK48" s="28"/>
      <c r="AL48" s="27">
        <v>15.000999999999999</v>
      </c>
      <c r="AM48" s="27">
        <v>0</v>
      </c>
      <c r="AN48" s="27">
        <v>0</v>
      </c>
      <c r="AO48" s="27">
        <v>15.000999999999999</v>
      </c>
      <c r="AP48" s="25">
        <v>129</v>
      </c>
      <c r="AQ48" s="25">
        <v>0</v>
      </c>
      <c r="AR48" s="25">
        <v>0</v>
      </c>
      <c r="AS48" s="25">
        <v>129</v>
      </c>
    </row>
    <row r="49" spans="1:45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120</v>
      </c>
      <c r="G49" s="42">
        <v>1014.23</v>
      </c>
      <c r="H49" s="42">
        <v>383.46</v>
      </c>
      <c r="I49" s="42">
        <v>0</v>
      </c>
      <c r="J49" s="42">
        <v>1397.69</v>
      </c>
      <c r="K49" s="41">
        <v>164</v>
      </c>
      <c r="L49" s="41">
        <v>0</v>
      </c>
      <c r="M49" s="41">
        <v>0</v>
      </c>
      <c r="N49" s="41">
        <v>164</v>
      </c>
      <c r="O49" s="42">
        <v>1.62</v>
      </c>
      <c r="P49" s="42">
        <v>0</v>
      </c>
      <c r="Q49" s="42">
        <v>0</v>
      </c>
      <c r="R49" s="42">
        <v>1.26</v>
      </c>
      <c r="S49" s="43">
        <v>37.162875763117903</v>
      </c>
      <c r="T49" s="43">
        <v>0</v>
      </c>
      <c r="U49" s="43">
        <v>0</v>
      </c>
      <c r="V49" s="43">
        <v>28.825174825174827</v>
      </c>
      <c r="W49" s="42">
        <v>776.42</v>
      </c>
      <c r="X49" s="42">
        <v>223.83</v>
      </c>
      <c r="Y49" s="42">
        <v>0.75</v>
      </c>
      <c r="Z49" s="42">
        <v>1001</v>
      </c>
      <c r="AA49" s="42">
        <v>22.94</v>
      </c>
      <c r="AB49" s="42">
        <v>0</v>
      </c>
      <c r="AC49" s="42">
        <v>0</v>
      </c>
      <c r="AD49" s="41">
        <v>28854</v>
      </c>
      <c r="AE49" s="41">
        <v>0</v>
      </c>
      <c r="AF49" s="41">
        <v>0</v>
      </c>
      <c r="AG49" s="41">
        <v>28854</v>
      </c>
      <c r="AH49" s="44" t="s">
        <v>1320</v>
      </c>
      <c r="AI49" s="44" t="s">
        <v>31</v>
      </c>
      <c r="AJ49" s="44" t="s">
        <v>31</v>
      </c>
      <c r="AK49" s="44" t="s">
        <v>1320</v>
      </c>
      <c r="AL49" s="43">
        <v>37.162999999999997</v>
      </c>
      <c r="AM49" s="43">
        <v>0</v>
      </c>
      <c r="AN49" s="43">
        <v>0</v>
      </c>
      <c r="AO49" s="43">
        <v>37.162999999999997</v>
      </c>
      <c r="AP49" s="41">
        <v>28854</v>
      </c>
      <c r="AQ49" s="41">
        <v>0</v>
      </c>
      <c r="AR49" s="41">
        <v>0</v>
      </c>
      <c r="AS49" s="41">
        <v>28854</v>
      </c>
    </row>
    <row r="50" spans="1:45" s="4" customFormat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20</v>
      </c>
      <c r="G50" s="26">
        <v>176</v>
      </c>
      <c r="H50" s="26">
        <v>0</v>
      </c>
      <c r="I50" s="26">
        <v>0</v>
      </c>
      <c r="J50" s="26">
        <v>176</v>
      </c>
      <c r="K50" s="25">
        <v>31</v>
      </c>
      <c r="L50" s="25">
        <v>0</v>
      </c>
      <c r="M50" s="25">
        <v>0</v>
      </c>
      <c r="N50" s="25">
        <v>31</v>
      </c>
      <c r="O50" s="26">
        <v>1.76</v>
      </c>
      <c r="P50" s="26">
        <v>0</v>
      </c>
      <c r="Q50" s="26">
        <v>0</v>
      </c>
      <c r="R50" s="26">
        <v>1.76</v>
      </c>
      <c r="S50" s="27">
        <v>40.975750023962426</v>
      </c>
      <c r="T50" s="27">
        <v>0</v>
      </c>
      <c r="U50" s="27">
        <v>0</v>
      </c>
      <c r="V50" s="27">
        <v>40.975750023962426</v>
      </c>
      <c r="W50" s="26">
        <v>104.33</v>
      </c>
      <c r="X50" s="26">
        <v>0</v>
      </c>
      <c r="Y50" s="26">
        <v>0</v>
      </c>
      <c r="Z50" s="26">
        <v>104.33</v>
      </c>
      <c r="AA50" s="26">
        <v>31.06</v>
      </c>
      <c r="AB50" s="26">
        <v>0</v>
      </c>
      <c r="AC50" s="26">
        <v>0</v>
      </c>
      <c r="AD50" s="25">
        <v>4275</v>
      </c>
      <c r="AE50" s="25">
        <v>0</v>
      </c>
      <c r="AF50" s="25">
        <v>0</v>
      </c>
      <c r="AG50" s="25">
        <v>4275</v>
      </c>
      <c r="AH50" s="28"/>
      <c r="AI50" s="28"/>
      <c r="AJ50" s="28"/>
      <c r="AK50" s="28"/>
      <c r="AL50" s="27">
        <v>54.665999999999997</v>
      </c>
      <c r="AM50" s="27">
        <v>0</v>
      </c>
      <c r="AN50" s="27">
        <v>0</v>
      </c>
      <c r="AO50" s="27">
        <v>54.665999999999997</v>
      </c>
      <c r="AP50" s="25">
        <v>5703</v>
      </c>
      <c r="AQ50" s="25">
        <v>0</v>
      </c>
      <c r="AR50" s="25">
        <v>0</v>
      </c>
      <c r="AS50" s="25">
        <v>5703</v>
      </c>
    </row>
    <row r="51" spans="1:45" s="4" customFormat="1" ht="56.25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4</v>
      </c>
      <c r="G51" s="26">
        <v>53.85</v>
      </c>
      <c r="H51" s="26">
        <v>0</v>
      </c>
      <c r="I51" s="26">
        <v>0</v>
      </c>
      <c r="J51" s="26">
        <v>53.85</v>
      </c>
      <c r="K51" s="25">
        <v>16</v>
      </c>
      <c r="L51" s="25">
        <v>0</v>
      </c>
      <c r="M51" s="25">
        <v>0</v>
      </c>
      <c r="N51" s="25">
        <v>16</v>
      </c>
      <c r="O51" s="26">
        <v>2.97</v>
      </c>
      <c r="P51" s="26">
        <v>0</v>
      </c>
      <c r="Q51" s="26">
        <v>0</v>
      </c>
      <c r="R51" s="26">
        <v>2.97</v>
      </c>
      <c r="S51" s="27">
        <v>69.149765990639622</v>
      </c>
      <c r="T51" s="27">
        <v>0</v>
      </c>
      <c r="U51" s="27">
        <v>0</v>
      </c>
      <c r="V51" s="27">
        <v>69.149765990639622</v>
      </c>
      <c r="W51" s="26">
        <v>25.64</v>
      </c>
      <c r="X51" s="26">
        <v>0</v>
      </c>
      <c r="Y51" s="26">
        <v>0</v>
      </c>
      <c r="Z51" s="26">
        <v>25.64</v>
      </c>
      <c r="AA51" s="26">
        <v>10.94</v>
      </c>
      <c r="AB51" s="26">
        <v>0</v>
      </c>
      <c r="AC51" s="26">
        <v>0</v>
      </c>
      <c r="AD51" s="25">
        <v>1773</v>
      </c>
      <c r="AE51" s="25">
        <v>0</v>
      </c>
      <c r="AF51" s="25">
        <v>0</v>
      </c>
      <c r="AG51" s="25">
        <v>1773</v>
      </c>
      <c r="AH51" s="28"/>
      <c r="AI51" s="28"/>
      <c r="AJ51" s="28"/>
      <c r="AK51" s="28"/>
      <c r="AL51" s="27">
        <v>32.491999999999997</v>
      </c>
      <c r="AM51" s="27">
        <v>0</v>
      </c>
      <c r="AN51" s="27">
        <v>0</v>
      </c>
      <c r="AO51" s="27">
        <v>32.491999999999997</v>
      </c>
      <c r="AP51" s="25">
        <v>833</v>
      </c>
      <c r="AQ51" s="25">
        <v>0</v>
      </c>
      <c r="AR51" s="25">
        <v>0</v>
      </c>
      <c r="AS51" s="25">
        <v>833</v>
      </c>
    </row>
    <row r="52" spans="1:45" s="4" customFormat="1" ht="37.5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3</v>
      </c>
      <c r="G52" s="26">
        <v>30.58</v>
      </c>
      <c r="H52" s="26">
        <v>0</v>
      </c>
      <c r="I52" s="26">
        <v>0</v>
      </c>
      <c r="J52" s="26">
        <v>30.58</v>
      </c>
      <c r="K52" s="25">
        <v>9</v>
      </c>
      <c r="L52" s="25">
        <v>0</v>
      </c>
      <c r="M52" s="25">
        <v>0</v>
      </c>
      <c r="N52" s="25">
        <v>9</v>
      </c>
      <c r="O52" s="26">
        <v>2.94</v>
      </c>
      <c r="P52" s="26">
        <v>0</v>
      </c>
      <c r="Q52" s="26">
        <v>0</v>
      </c>
      <c r="R52" s="26">
        <v>2.94</v>
      </c>
      <c r="S52" s="27">
        <v>68.468468468468473</v>
      </c>
      <c r="T52" s="27">
        <v>0</v>
      </c>
      <c r="U52" s="27">
        <v>0</v>
      </c>
      <c r="V52" s="27">
        <v>68.468468468468473</v>
      </c>
      <c r="W52" s="26">
        <v>9.99</v>
      </c>
      <c r="X52" s="26">
        <v>0</v>
      </c>
      <c r="Y52" s="26">
        <v>0</v>
      </c>
      <c r="Z52" s="26">
        <v>9.99</v>
      </c>
      <c r="AA52" s="26">
        <v>37.31</v>
      </c>
      <c r="AB52" s="26">
        <v>0</v>
      </c>
      <c r="AC52" s="26">
        <v>0</v>
      </c>
      <c r="AD52" s="25">
        <v>684</v>
      </c>
      <c r="AE52" s="25">
        <v>0</v>
      </c>
      <c r="AF52" s="25">
        <v>0</v>
      </c>
      <c r="AG52" s="25">
        <v>684</v>
      </c>
      <c r="AH52" s="28"/>
      <c r="AI52" s="28"/>
      <c r="AJ52" s="28"/>
      <c r="AK52" s="28"/>
      <c r="AL52" s="27">
        <v>109.691</v>
      </c>
      <c r="AM52" s="27">
        <v>0</v>
      </c>
      <c r="AN52" s="27">
        <v>0</v>
      </c>
      <c r="AO52" s="27">
        <v>109.691</v>
      </c>
      <c r="AP52" s="25">
        <v>1096</v>
      </c>
      <c r="AQ52" s="25">
        <v>0</v>
      </c>
      <c r="AR52" s="25">
        <v>0</v>
      </c>
      <c r="AS52" s="25">
        <v>1096</v>
      </c>
    </row>
    <row r="53" spans="1:45" s="29" customFormat="1" ht="56.25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5</v>
      </c>
      <c r="G53" s="26">
        <v>96.76</v>
      </c>
      <c r="H53" s="26">
        <v>0</v>
      </c>
      <c r="I53" s="26">
        <v>0</v>
      </c>
      <c r="J53" s="26">
        <v>96.76</v>
      </c>
      <c r="K53" s="25">
        <v>22</v>
      </c>
      <c r="L53" s="25">
        <v>0</v>
      </c>
      <c r="M53" s="25">
        <v>0</v>
      </c>
      <c r="N53" s="25">
        <v>22</v>
      </c>
      <c r="O53" s="26">
        <v>2.27</v>
      </c>
      <c r="P53" s="26">
        <v>0</v>
      </c>
      <c r="Q53" s="26">
        <v>0</v>
      </c>
      <c r="R53" s="26">
        <v>2.27</v>
      </c>
      <c r="S53" s="27">
        <v>52.853545950482591</v>
      </c>
      <c r="T53" s="27">
        <v>0</v>
      </c>
      <c r="U53" s="27">
        <v>0</v>
      </c>
      <c r="V53" s="27">
        <v>52.853545950482591</v>
      </c>
      <c r="W53" s="26">
        <v>47.66</v>
      </c>
      <c r="X53" s="26">
        <v>0</v>
      </c>
      <c r="Y53" s="26">
        <v>0</v>
      </c>
      <c r="Z53" s="26">
        <v>47.66</v>
      </c>
      <c r="AA53" s="26">
        <v>9.84</v>
      </c>
      <c r="AB53" s="26">
        <v>0</v>
      </c>
      <c r="AC53" s="26">
        <v>0</v>
      </c>
      <c r="AD53" s="25">
        <v>2519</v>
      </c>
      <c r="AE53" s="25">
        <v>0</v>
      </c>
      <c r="AF53" s="25">
        <v>0</v>
      </c>
      <c r="AG53" s="25">
        <v>2519</v>
      </c>
      <c r="AH53" s="28"/>
      <c r="AI53" s="28"/>
      <c r="AJ53" s="28"/>
      <c r="AK53" s="28"/>
      <c r="AL53" s="27">
        <v>22.337</v>
      </c>
      <c r="AM53" s="27">
        <v>0</v>
      </c>
      <c r="AN53" s="27">
        <v>0</v>
      </c>
      <c r="AO53" s="27">
        <v>22.337</v>
      </c>
      <c r="AP53" s="25">
        <v>1065</v>
      </c>
      <c r="AQ53" s="25">
        <v>0</v>
      </c>
      <c r="AR53" s="25">
        <v>0</v>
      </c>
      <c r="AS53" s="25">
        <v>1065</v>
      </c>
    </row>
    <row r="54" spans="1:45" s="4" customFormat="1" hidden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7</v>
      </c>
      <c r="G54" s="26">
        <v>8.9</v>
      </c>
      <c r="H54" s="26">
        <v>47.6</v>
      </c>
      <c r="I54" s="26">
        <v>0</v>
      </c>
      <c r="J54" s="26">
        <v>56.5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37.130000000000003</v>
      </c>
      <c r="X54" s="26">
        <v>20.059999999999999</v>
      </c>
      <c r="Y54" s="26">
        <v>0</v>
      </c>
      <c r="Z54" s="26">
        <v>57.19</v>
      </c>
      <c r="AA54" s="26">
        <v>0</v>
      </c>
      <c r="AB54" s="26">
        <v>0</v>
      </c>
      <c r="AC54" s="26">
        <v>0</v>
      </c>
      <c r="AD54" s="25">
        <v>0</v>
      </c>
      <c r="AE54" s="25">
        <v>0</v>
      </c>
      <c r="AF54" s="25">
        <v>0</v>
      </c>
      <c r="AG54" s="25">
        <v>0</v>
      </c>
      <c r="AH54" s="28"/>
      <c r="AI54" s="28"/>
      <c r="AJ54" s="28"/>
      <c r="AK54" s="28"/>
      <c r="AL54" s="27">
        <v>0</v>
      </c>
      <c r="AM54" s="27">
        <v>0</v>
      </c>
      <c r="AN54" s="27">
        <v>0</v>
      </c>
      <c r="AO54" s="27">
        <v>0</v>
      </c>
      <c r="AP54" s="25">
        <v>0</v>
      </c>
      <c r="AQ54" s="25">
        <v>0</v>
      </c>
      <c r="AR54" s="25">
        <v>0</v>
      </c>
      <c r="AS54" s="25">
        <v>0</v>
      </c>
    </row>
    <row r="55" spans="1:45" s="29" customFormat="1" ht="37.5" hidden="1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5</v>
      </c>
      <c r="G55" s="26">
        <v>56.5</v>
      </c>
      <c r="H55" s="26">
        <v>0</v>
      </c>
      <c r="I55" s="26">
        <v>0</v>
      </c>
      <c r="J55" s="26">
        <v>56.5</v>
      </c>
      <c r="K55" s="25">
        <v>0</v>
      </c>
      <c r="L55" s="25">
        <v>0</v>
      </c>
      <c r="M55" s="25">
        <v>0</v>
      </c>
      <c r="N55" s="25">
        <v>0</v>
      </c>
      <c r="O55" s="26">
        <v>0</v>
      </c>
      <c r="P55" s="26">
        <v>0</v>
      </c>
      <c r="Q55" s="26">
        <v>0</v>
      </c>
      <c r="R55" s="26">
        <v>0</v>
      </c>
      <c r="S55" s="27">
        <v>0</v>
      </c>
      <c r="T55" s="27">
        <v>0</v>
      </c>
      <c r="U55" s="27">
        <v>0</v>
      </c>
      <c r="V55" s="27">
        <v>0</v>
      </c>
      <c r="W55" s="26">
        <v>18.670000000000002</v>
      </c>
      <c r="X55" s="26">
        <v>0</v>
      </c>
      <c r="Y55" s="26">
        <v>0</v>
      </c>
      <c r="Z55" s="26">
        <v>18.670000000000002</v>
      </c>
      <c r="AA55" s="26">
        <v>0</v>
      </c>
      <c r="AB55" s="26">
        <v>0</v>
      </c>
      <c r="AC55" s="26">
        <v>0</v>
      </c>
      <c r="AD55" s="25">
        <v>0</v>
      </c>
      <c r="AE55" s="25">
        <v>0</v>
      </c>
      <c r="AF55" s="25">
        <v>0</v>
      </c>
      <c r="AG55" s="25">
        <v>0</v>
      </c>
      <c r="AH55" s="28"/>
      <c r="AI55" s="28"/>
      <c r="AJ55" s="28"/>
      <c r="AK55" s="28"/>
      <c r="AL55" s="27">
        <v>0</v>
      </c>
      <c r="AM55" s="27">
        <v>0</v>
      </c>
      <c r="AN55" s="27">
        <v>0</v>
      </c>
      <c r="AO55" s="27">
        <v>0</v>
      </c>
      <c r="AP55" s="25">
        <v>0</v>
      </c>
      <c r="AQ55" s="25">
        <v>0</v>
      </c>
      <c r="AR55" s="25">
        <v>0</v>
      </c>
      <c r="AS55" s="25">
        <v>0</v>
      </c>
    </row>
    <row r="56" spans="1:45" s="4" customFormat="1" ht="37.5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3</v>
      </c>
      <c r="G56" s="26">
        <v>31.2</v>
      </c>
      <c r="H56" s="26">
        <v>0</v>
      </c>
      <c r="I56" s="26">
        <v>0</v>
      </c>
      <c r="J56" s="26">
        <v>31.2</v>
      </c>
      <c r="K56" s="25">
        <v>6</v>
      </c>
      <c r="L56" s="25">
        <v>0</v>
      </c>
      <c r="M56" s="25">
        <v>0</v>
      </c>
      <c r="N56" s="25">
        <v>6</v>
      </c>
      <c r="O56" s="26">
        <v>1.92</v>
      </c>
      <c r="P56" s="26">
        <v>0</v>
      </c>
      <c r="Q56" s="26">
        <v>0</v>
      </c>
      <c r="R56" s="26">
        <v>1.92</v>
      </c>
      <c r="S56" s="27">
        <v>44.684479818078451</v>
      </c>
      <c r="T56" s="27">
        <v>0</v>
      </c>
      <c r="U56" s="27">
        <v>0</v>
      </c>
      <c r="V56" s="27">
        <v>44.684479818078451</v>
      </c>
      <c r="W56" s="26">
        <v>17.59</v>
      </c>
      <c r="X56" s="26">
        <v>0</v>
      </c>
      <c r="Y56" s="26">
        <v>0</v>
      </c>
      <c r="Z56" s="26">
        <v>17.59</v>
      </c>
      <c r="AA56" s="26">
        <v>26.46</v>
      </c>
      <c r="AB56" s="26">
        <v>0</v>
      </c>
      <c r="AC56" s="26">
        <v>0</v>
      </c>
      <c r="AD56" s="25">
        <v>786</v>
      </c>
      <c r="AE56" s="25">
        <v>0</v>
      </c>
      <c r="AF56" s="25">
        <v>0</v>
      </c>
      <c r="AG56" s="25">
        <v>786</v>
      </c>
      <c r="AH56" s="28"/>
      <c r="AI56" s="28"/>
      <c r="AJ56" s="28"/>
      <c r="AK56" s="28"/>
      <c r="AL56" s="27">
        <v>50.802999999999997</v>
      </c>
      <c r="AM56" s="27">
        <v>0</v>
      </c>
      <c r="AN56" s="27">
        <v>0</v>
      </c>
      <c r="AO56" s="27">
        <v>50.802999999999997</v>
      </c>
      <c r="AP56" s="25">
        <v>894</v>
      </c>
      <c r="AQ56" s="25">
        <v>0</v>
      </c>
      <c r="AR56" s="25">
        <v>0</v>
      </c>
      <c r="AS56" s="25">
        <v>894</v>
      </c>
    </row>
    <row r="57" spans="1:45" s="4" customFormat="1" ht="56.25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8</v>
      </c>
      <c r="G57" s="26">
        <v>69.7</v>
      </c>
      <c r="H57" s="26">
        <v>0</v>
      </c>
      <c r="I57" s="26">
        <v>0</v>
      </c>
      <c r="J57" s="26">
        <v>69.7</v>
      </c>
      <c r="K57" s="25">
        <v>21</v>
      </c>
      <c r="L57" s="25">
        <v>0</v>
      </c>
      <c r="M57" s="25">
        <v>0</v>
      </c>
      <c r="N57" s="25">
        <v>21</v>
      </c>
      <c r="O57" s="26">
        <v>3.01</v>
      </c>
      <c r="P57" s="26">
        <v>0</v>
      </c>
      <c r="Q57" s="26">
        <v>0</v>
      </c>
      <c r="R57" s="26">
        <v>3.01</v>
      </c>
      <c r="S57" s="27">
        <v>70.066928225248105</v>
      </c>
      <c r="T57" s="27">
        <v>0</v>
      </c>
      <c r="U57" s="27">
        <v>0</v>
      </c>
      <c r="V57" s="27">
        <v>70.066928225248105</v>
      </c>
      <c r="W57" s="26">
        <v>43.33</v>
      </c>
      <c r="X57" s="26">
        <v>0</v>
      </c>
      <c r="Y57" s="26">
        <v>0</v>
      </c>
      <c r="Z57" s="26">
        <v>43.33</v>
      </c>
      <c r="AA57" s="26">
        <v>18.940000000000001</v>
      </c>
      <c r="AB57" s="26">
        <v>0</v>
      </c>
      <c r="AC57" s="26">
        <v>0</v>
      </c>
      <c r="AD57" s="25">
        <v>3036</v>
      </c>
      <c r="AE57" s="25">
        <v>0</v>
      </c>
      <c r="AF57" s="25">
        <v>0</v>
      </c>
      <c r="AG57" s="25">
        <v>3036</v>
      </c>
      <c r="AH57" s="28"/>
      <c r="AI57" s="28"/>
      <c r="AJ57" s="28"/>
      <c r="AK57" s="28"/>
      <c r="AL57" s="27">
        <v>57.009</v>
      </c>
      <c r="AM57" s="27">
        <v>0</v>
      </c>
      <c r="AN57" s="27">
        <v>0</v>
      </c>
      <c r="AO57" s="27">
        <v>57.009</v>
      </c>
      <c r="AP57" s="25">
        <v>2470</v>
      </c>
      <c r="AQ57" s="25">
        <v>0</v>
      </c>
      <c r="AR57" s="25">
        <v>0</v>
      </c>
      <c r="AS57" s="25">
        <v>2470</v>
      </c>
    </row>
    <row r="58" spans="1:45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55</v>
      </c>
      <c r="G58" s="42">
        <v>523.49</v>
      </c>
      <c r="H58" s="42">
        <v>47.6</v>
      </c>
      <c r="I58" s="42">
        <v>0</v>
      </c>
      <c r="J58" s="42">
        <v>571.09</v>
      </c>
      <c r="K58" s="41">
        <v>105</v>
      </c>
      <c r="L58" s="41">
        <v>0</v>
      </c>
      <c r="M58" s="41">
        <v>0</v>
      </c>
      <c r="N58" s="41">
        <v>105</v>
      </c>
      <c r="O58" s="42">
        <v>2.0099999999999998</v>
      </c>
      <c r="P58" s="42">
        <v>0</v>
      </c>
      <c r="Q58" s="42">
        <v>0</v>
      </c>
      <c r="R58" s="42">
        <v>1.89</v>
      </c>
      <c r="S58" s="43">
        <v>42.955247420647964</v>
      </c>
      <c r="T58" s="43">
        <v>0</v>
      </c>
      <c r="U58" s="43">
        <v>0</v>
      </c>
      <c r="V58" s="43">
        <v>40.299013563501852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2">
        <v>21.37</v>
      </c>
      <c r="AB58" s="42">
        <v>0</v>
      </c>
      <c r="AC58" s="42">
        <v>0</v>
      </c>
      <c r="AD58" s="41">
        <v>13073</v>
      </c>
      <c r="AE58" s="41">
        <v>0</v>
      </c>
      <c r="AF58" s="41">
        <v>0</v>
      </c>
      <c r="AG58" s="41">
        <v>13073</v>
      </c>
      <c r="AH58" s="44" t="s">
        <v>1321</v>
      </c>
      <c r="AI58" s="44" t="s">
        <v>31</v>
      </c>
      <c r="AJ58" s="44" t="s">
        <v>31</v>
      </c>
      <c r="AK58" s="44" t="s">
        <v>1321</v>
      </c>
      <c r="AL58" s="43">
        <v>42.954000000000001</v>
      </c>
      <c r="AM58" s="43">
        <v>0</v>
      </c>
      <c r="AN58" s="43">
        <v>0</v>
      </c>
      <c r="AO58" s="43">
        <v>42.954000000000001</v>
      </c>
      <c r="AP58" s="41">
        <v>13073</v>
      </c>
      <c r="AQ58" s="41">
        <v>0</v>
      </c>
      <c r="AR58" s="41">
        <v>0</v>
      </c>
      <c r="AS58" s="41">
        <v>13073</v>
      </c>
    </row>
    <row r="59" spans="1:45" s="4" customFormat="1" hidden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5">
        <v>0</v>
      </c>
      <c r="L59" s="25">
        <v>0</v>
      </c>
      <c r="M59" s="25">
        <v>0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7">
        <v>0</v>
      </c>
      <c r="T59" s="27">
        <v>0</v>
      </c>
      <c r="U59" s="27">
        <v>0</v>
      </c>
      <c r="V59" s="27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5">
        <v>0</v>
      </c>
      <c r="AE59" s="25">
        <v>0</v>
      </c>
      <c r="AF59" s="25">
        <v>0</v>
      </c>
      <c r="AG59" s="25">
        <v>0</v>
      </c>
      <c r="AH59" s="28"/>
      <c r="AI59" s="28"/>
      <c r="AJ59" s="28"/>
      <c r="AK59" s="28"/>
      <c r="AL59" s="27">
        <v>0</v>
      </c>
      <c r="AM59" s="27">
        <v>0</v>
      </c>
      <c r="AN59" s="27">
        <v>0</v>
      </c>
      <c r="AO59" s="27">
        <v>0</v>
      </c>
      <c r="AP59" s="25">
        <v>0</v>
      </c>
      <c r="AQ59" s="25">
        <v>0</v>
      </c>
      <c r="AR59" s="25">
        <v>0</v>
      </c>
      <c r="AS59" s="25">
        <v>0</v>
      </c>
    </row>
    <row r="60" spans="1:45" s="4" customFormat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2</v>
      </c>
      <c r="G60" s="26">
        <v>20</v>
      </c>
      <c r="H60" s="26">
        <v>0</v>
      </c>
      <c r="I60" s="26">
        <v>0</v>
      </c>
      <c r="J60" s="26">
        <v>20</v>
      </c>
      <c r="K60" s="25">
        <v>4</v>
      </c>
      <c r="L60" s="25">
        <v>0</v>
      </c>
      <c r="M60" s="25">
        <v>0</v>
      </c>
      <c r="N60" s="25">
        <v>4</v>
      </c>
      <c r="O60" s="26">
        <v>2</v>
      </c>
      <c r="P60" s="26">
        <v>0</v>
      </c>
      <c r="Q60" s="26">
        <v>0</v>
      </c>
      <c r="R60" s="26">
        <v>1.97</v>
      </c>
      <c r="S60" s="27">
        <v>59.09373060211049</v>
      </c>
      <c r="T60" s="27">
        <v>0</v>
      </c>
      <c r="U60" s="27">
        <v>0</v>
      </c>
      <c r="V60" s="27">
        <v>58.333333333333336</v>
      </c>
      <c r="W60" s="26">
        <v>16.11</v>
      </c>
      <c r="X60" s="26">
        <v>0.21</v>
      </c>
      <c r="Y60" s="26">
        <v>0</v>
      </c>
      <c r="Z60" s="26">
        <v>16.32</v>
      </c>
      <c r="AA60" s="26">
        <v>33.33</v>
      </c>
      <c r="AB60" s="26">
        <v>0</v>
      </c>
      <c r="AC60" s="26">
        <v>0</v>
      </c>
      <c r="AD60" s="25">
        <v>952</v>
      </c>
      <c r="AE60" s="25">
        <v>0</v>
      </c>
      <c r="AF60" s="25">
        <v>0</v>
      </c>
      <c r="AG60" s="25">
        <v>952</v>
      </c>
      <c r="AH60" s="28"/>
      <c r="AI60" s="28"/>
      <c r="AJ60" s="28"/>
      <c r="AK60" s="28"/>
      <c r="AL60" s="27">
        <v>66.66</v>
      </c>
      <c r="AM60" s="27">
        <v>0</v>
      </c>
      <c r="AN60" s="27">
        <v>0</v>
      </c>
      <c r="AO60" s="27">
        <v>66.66</v>
      </c>
      <c r="AP60" s="25">
        <v>1074</v>
      </c>
      <c r="AQ60" s="25">
        <v>0</v>
      </c>
      <c r="AR60" s="25">
        <v>0</v>
      </c>
      <c r="AS60" s="25">
        <v>1074</v>
      </c>
    </row>
    <row r="61" spans="1:45" s="29" customFormat="1" ht="37.5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1</v>
      </c>
      <c r="G61" s="26">
        <v>15</v>
      </c>
      <c r="H61" s="26">
        <v>0</v>
      </c>
      <c r="I61" s="26">
        <v>0</v>
      </c>
      <c r="J61" s="26">
        <v>15</v>
      </c>
      <c r="K61" s="25">
        <v>2</v>
      </c>
      <c r="L61" s="25">
        <v>0</v>
      </c>
      <c r="M61" s="25">
        <v>0</v>
      </c>
      <c r="N61" s="25">
        <v>2</v>
      </c>
      <c r="O61" s="26">
        <v>1.33</v>
      </c>
      <c r="P61" s="26">
        <v>0</v>
      </c>
      <c r="Q61" s="26">
        <v>0</v>
      </c>
      <c r="R61" s="26">
        <v>1.33</v>
      </c>
      <c r="S61" s="54">
        <v>39.379844961240309</v>
      </c>
      <c r="T61" s="54">
        <v>0</v>
      </c>
      <c r="U61" s="54">
        <v>0</v>
      </c>
      <c r="V61" s="54">
        <v>39.379844961240309</v>
      </c>
      <c r="W61" s="26">
        <v>6.45</v>
      </c>
      <c r="X61" s="26">
        <v>0</v>
      </c>
      <c r="Y61" s="26">
        <v>0</v>
      </c>
      <c r="Z61" s="26">
        <v>6.45</v>
      </c>
      <c r="AA61" s="26">
        <v>27.78</v>
      </c>
      <c r="AB61" s="26">
        <v>0</v>
      </c>
      <c r="AC61" s="26">
        <v>0</v>
      </c>
      <c r="AD61" s="25">
        <v>254</v>
      </c>
      <c r="AE61" s="25">
        <v>0</v>
      </c>
      <c r="AF61" s="25">
        <v>0</v>
      </c>
      <c r="AG61" s="25">
        <v>254</v>
      </c>
      <c r="AH61" s="28"/>
      <c r="AI61" s="28"/>
      <c r="AJ61" s="28"/>
      <c r="AK61" s="28"/>
      <c r="AL61" s="27">
        <v>36.947000000000003</v>
      </c>
      <c r="AM61" s="27">
        <v>0</v>
      </c>
      <c r="AN61" s="27">
        <v>0</v>
      </c>
      <c r="AO61" s="27">
        <v>36.947000000000003</v>
      </c>
      <c r="AP61" s="25">
        <v>238</v>
      </c>
      <c r="AQ61" s="25">
        <v>0</v>
      </c>
      <c r="AR61" s="25">
        <v>0</v>
      </c>
      <c r="AS61" s="25">
        <v>238</v>
      </c>
    </row>
    <row r="62" spans="1:45" s="4" customFormat="1" ht="37.5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1</v>
      </c>
      <c r="G62" s="26">
        <v>30</v>
      </c>
      <c r="H62" s="26">
        <v>0</v>
      </c>
      <c r="I62" s="26">
        <v>0</v>
      </c>
      <c r="J62" s="26">
        <v>30</v>
      </c>
      <c r="K62" s="25">
        <v>1</v>
      </c>
      <c r="L62" s="25">
        <v>0</v>
      </c>
      <c r="M62" s="25">
        <v>0</v>
      </c>
      <c r="N62" s="25">
        <v>1</v>
      </c>
      <c r="O62" s="26">
        <v>0.33</v>
      </c>
      <c r="P62" s="26">
        <v>0</v>
      </c>
      <c r="Q62" s="26">
        <v>0</v>
      </c>
      <c r="R62" s="26">
        <v>0.33</v>
      </c>
      <c r="S62" s="54">
        <v>9.7072419106317405</v>
      </c>
      <c r="T62" s="54">
        <v>0</v>
      </c>
      <c r="U62" s="54">
        <v>0</v>
      </c>
      <c r="V62" s="54">
        <v>9.7072419106317405</v>
      </c>
      <c r="W62" s="26">
        <v>6.49</v>
      </c>
      <c r="X62" s="26">
        <v>0</v>
      </c>
      <c r="Y62" s="26">
        <v>0</v>
      </c>
      <c r="Z62" s="26">
        <v>6.49</v>
      </c>
      <c r="AA62" s="26">
        <v>83.33</v>
      </c>
      <c r="AB62" s="26">
        <v>0</v>
      </c>
      <c r="AC62" s="26">
        <v>0</v>
      </c>
      <c r="AD62" s="25">
        <v>63</v>
      </c>
      <c r="AE62" s="25">
        <v>0</v>
      </c>
      <c r="AF62" s="25">
        <v>0</v>
      </c>
      <c r="AG62" s="25">
        <v>63</v>
      </c>
      <c r="AH62" s="28"/>
      <c r="AI62" s="28"/>
      <c r="AJ62" s="28"/>
      <c r="AK62" s="28"/>
      <c r="AL62" s="27">
        <v>27.498999999999999</v>
      </c>
      <c r="AM62" s="27">
        <v>0</v>
      </c>
      <c r="AN62" s="27">
        <v>0</v>
      </c>
      <c r="AO62" s="27">
        <v>27.498999999999999</v>
      </c>
      <c r="AP62" s="25">
        <v>178</v>
      </c>
      <c r="AQ62" s="25">
        <v>0</v>
      </c>
      <c r="AR62" s="25">
        <v>0</v>
      </c>
      <c r="AS62" s="25">
        <v>178</v>
      </c>
    </row>
    <row r="63" spans="1:45" s="4" customFormat="1" ht="37.5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36</v>
      </c>
      <c r="G63" s="26">
        <v>422.2</v>
      </c>
      <c r="H63" s="26">
        <v>89.3</v>
      </c>
      <c r="I63" s="26">
        <v>22.6</v>
      </c>
      <c r="J63" s="26">
        <v>534.1</v>
      </c>
      <c r="K63" s="25">
        <v>27</v>
      </c>
      <c r="L63" s="25">
        <v>0</v>
      </c>
      <c r="M63" s="25">
        <v>0</v>
      </c>
      <c r="N63" s="25">
        <v>27</v>
      </c>
      <c r="O63" s="26">
        <v>0.64</v>
      </c>
      <c r="P63" s="26">
        <v>0</v>
      </c>
      <c r="Q63" s="26">
        <v>0</v>
      </c>
      <c r="R63" s="26">
        <v>0.53</v>
      </c>
      <c r="S63" s="27">
        <v>18.914271233075084</v>
      </c>
      <c r="T63" s="27">
        <v>0</v>
      </c>
      <c r="U63" s="27">
        <v>0</v>
      </c>
      <c r="V63" s="27">
        <v>15.527618028621106</v>
      </c>
      <c r="W63" s="26">
        <v>552.44000000000005</v>
      </c>
      <c r="X63" s="26">
        <v>98.28</v>
      </c>
      <c r="Y63" s="26">
        <v>22.21</v>
      </c>
      <c r="Z63" s="26">
        <v>672.93</v>
      </c>
      <c r="AA63" s="26">
        <v>43.1</v>
      </c>
      <c r="AB63" s="26">
        <v>0</v>
      </c>
      <c r="AC63" s="26">
        <v>0</v>
      </c>
      <c r="AD63" s="25">
        <v>10449</v>
      </c>
      <c r="AE63" s="25">
        <v>0</v>
      </c>
      <c r="AF63" s="25">
        <v>0</v>
      </c>
      <c r="AG63" s="25">
        <v>10449</v>
      </c>
      <c r="AH63" s="28"/>
      <c r="AI63" s="28"/>
      <c r="AJ63" s="28"/>
      <c r="AK63" s="28"/>
      <c r="AL63" s="27">
        <v>27.584</v>
      </c>
      <c r="AM63" s="27">
        <v>0</v>
      </c>
      <c r="AN63" s="27">
        <v>0</v>
      </c>
      <c r="AO63" s="27">
        <v>27.584</v>
      </c>
      <c r="AP63" s="25">
        <v>15239</v>
      </c>
      <c r="AQ63" s="25">
        <v>0</v>
      </c>
      <c r="AR63" s="25">
        <v>0</v>
      </c>
      <c r="AS63" s="25">
        <v>15239</v>
      </c>
    </row>
    <row r="64" spans="1:45" s="4" customFormat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15</v>
      </c>
      <c r="G64" s="26">
        <v>172.42</v>
      </c>
      <c r="H64" s="26">
        <v>0</v>
      </c>
      <c r="I64" s="26">
        <v>2.4</v>
      </c>
      <c r="J64" s="26">
        <v>174.82</v>
      </c>
      <c r="K64" s="25">
        <v>12</v>
      </c>
      <c r="L64" s="25">
        <v>0</v>
      </c>
      <c r="M64" s="25">
        <v>0</v>
      </c>
      <c r="N64" s="25">
        <v>12</v>
      </c>
      <c r="O64" s="26">
        <v>0.7</v>
      </c>
      <c r="P64" s="26">
        <v>0</v>
      </c>
      <c r="Q64" s="26">
        <v>0</v>
      </c>
      <c r="R64" s="26">
        <v>0.7</v>
      </c>
      <c r="S64" s="27">
        <v>20.687641433681289</v>
      </c>
      <c r="T64" s="27">
        <v>0</v>
      </c>
      <c r="U64" s="27">
        <v>0</v>
      </c>
      <c r="V64" s="27">
        <v>20.665013854455303</v>
      </c>
      <c r="W64" s="26">
        <v>273.98</v>
      </c>
      <c r="X64" s="26">
        <v>0</v>
      </c>
      <c r="Y64" s="26">
        <v>0.3</v>
      </c>
      <c r="Z64" s="26">
        <v>274.27999999999997</v>
      </c>
      <c r="AA64" s="26">
        <v>25</v>
      </c>
      <c r="AB64" s="26">
        <v>0</v>
      </c>
      <c r="AC64" s="26">
        <v>0</v>
      </c>
      <c r="AD64" s="25">
        <v>5668</v>
      </c>
      <c r="AE64" s="25">
        <v>0</v>
      </c>
      <c r="AF64" s="25">
        <v>0</v>
      </c>
      <c r="AG64" s="25">
        <v>5668</v>
      </c>
      <c r="AH64" s="28"/>
      <c r="AI64" s="28"/>
      <c r="AJ64" s="28"/>
      <c r="AK64" s="28"/>
      <c r="AL64" s="27">
        <v>17.5</v>
      </c>
      <c r="AM64" s="27">
        <v>0</v>
      </c>
      <c r="AN64" s="27">
        <v>0</v>
      </c>
      <c r="AO64" s="27">
        <v>17.5</v>
      </c>
      <c r="AP64" s="25">
        <v>4795</v>
      </c>
      <c r="AQ64" s="25">
        <v>0</v>
      </c>
      <c r="AR64" s="25">
        <v>0</v>
      </c>
      <c r="AS64" s="25">
        <v>4795</v>
      </c>
    </row>
    <row r="65" spans="1:45" s="4" customFormat="1" ht="37.5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6</v>
      </c>
      <c r="G65" s="26">
        <v>64</v>
      </c>
      <c r="H65" s="26">
        <v>0</v>
      </c>
      <c r="I65" s="26">
        <v>0</v>
      </c>
      <c r="J65" s="26">
        <v>64</v>
      </c>
      <c r="K65" s="25">
        <v>9</v>
      </c>
      <c r="L65" s="25">
        <v>0</v>
      </c>
      <c r="M65" s="25">
        <v>0</v>
      </c>
      <c r="N65" s="25">
        <v>9</v>
      </c>
      <c r="O65" s="26">
        <v>1.41</v>
      </c>
      <c r="P65" s="26">
        <v>0</v>
      </c>
      <c r="Q65" s="26">
        <v>0</v>
      </c>
      <c r="R65" s="26">
        <v>1.41</v>
      </c>
      <c r="S65" s="27">
        <v>41.668789808917197</v>
      </c>
      <c r="T65" s="27">
        <v>0</v>
      </c>
      <c r="U65" s="27">
        <v>0</v>
      </c>
      <c r="V65" s="27">
        <v>41.668789808917197</v>
      </c>
      <c r="W65" s="26">
        <v>157</v>
      </c>
      <c r="X65" s="26">
        <v>0</v>
      </c>
      <c r="Y65" s="26">
        <v>0</v>
      </c>
      <c r="Z65" s="26">
        <v>157</v>
      </c>
      <c r="AA65" s="26">
        <v>51.02</v>
      </c>
      <c r="AB65" s="26">
        <v>0</v>
      </c>
      <c r="AC65" s="26">
        <v>0</v>
      </c>
      <c r="AD65" s="25">
        <v>6542</v>
      </c>
      <c r="AE65" s="25">
        <v>0</v>
      </c>
      <c r="AF65" s="25">
        <v>0</v>
      </c>
      <c r="AG65" s="25">
        <v>6542</v>
      </c>
      <c r="AH65" s="28"/>
      <c r="AI65" s="28"/>
      <c r="AJ65" s="28"/>
      <c r="AK65" s="28"/>
      <c r="AL65" s="27">
        <v>71.938000000000002</v>
      </c>
      <c r="AM65" s="27">
        <v>0</v>
      </c>
      <c r="AN65" s="27">
        <v>0</v>
      </c>
      <c r="AO65" s="27">
        <v>71.938000000000002</v>
      </c>
      <c r="AP65" s="25">
        <v>11294</v>
      </c>
      <c r="AQ65" s="25">
        <v>0</v>
      </c>
      <c r="AR65" s="25">
        <v>0</v>
      </c>
      <c r="AS65" s="25">
        <v>11294</v>
      </c>
    </row>
    <row r="66" spans="1:45" s="4" customFormat="1" ht="37.5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3</v>
      </c>
      <c r="G66" s="26">
        <v>32.700000000000003</v>
      </c>
      <c r="H66" s="26">
        <v>0</v>
      </c>
      <c r="I66" s="26">
        <v>0</v>
      </c>
      <c r="J66" s="26">
        <v>32.700000000000003</v>
      </c>
      <c r="K66" s="25">
        <v>3</v>
      </c>
      <c r="L66" s="25">
        <v>0</v>
      </c>
      <c r="M66" s="25">
        <v>0</v>
      </c>
      <c r="N66" s="25">
        <v>3</v>
      </c>
      <c r="O66" s="26">
        <v>0.92</v>
      </c>
      <c r="P66" s="26">
        <v>0</v>
      </c>
      <c r="Q66" s="26">
        <v>0</v>
      </c>
      <c r="R66" s="26">
        <v>0.92</v>
      </c>
      <c r="S66" s="27">
        <v>27.196212519726458</v>
      </c>
      <c r="T66" s="27">
        <v>0</v>
      </c>
      <c r="U66" s="27">
        <v>0</v>
      </c>
      <c r="V66" s="27">
        <v>27.196212519726458</v>
      </c>
      <c r="W66" s="26">
        <v>19.010000000000002</v>
      </c>
      <c r="X66" s="26">
        <v>0</v>
      </c>
      <c r="Y66" s="26">
        <v>0</v>
      </c>
      <c r="Z66" s="26">
        <v>19.010000000000002</v>
      </c>
      <c r="AA66" s="26">
        <v>22.22</v>
      </c>
      <c r="AB66" s="26">
        <v>0</v>
      </c>
      <c r="AC66" s="26">
        <v>0</v>
      </c>
      <c r="AD66" s="25">
        <v>517</v>
      </c>
      <c r="AE66" s="25">
        <v>0</v>
      </c>
      <c r="AF66" s="25">
        <v>0</v>
      </c>
      <c r="AG66" s="25">
        <v>517</v>
      </c>
      <c r="AH66" s="28"/>
      <c r="AI66" s="28"/>
      <c r="AJ66" s="28"/>
      <c r="AK66" s="28"/>
      <c r="AL66" s="27">
        <v>20.442</v>
      </c>
      <c r="AM66" s="27">
        <v>0</v>
      </c>
      <c r="AN66" s="27">
        <v>0</v>
      </c>
      <c r="AO66" s="27">
        <v>20.442</v>
      </c>
      <c r="AP66" s="25">
        <v>389</v>
      </c>
      <c r="AQ66" s="25">
        <v>0</v>
      </c>
      <c r="AR66" s="25">
        <v>0</v>
      </c>
      <c r="AS66" s="25">
        <v>389</v>
      </c>
    </row>
    <row r="67" spans="1:45" s="29" customFormat="1" ht="37.5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3</v>
      </c>
      <c r="G67" s="26">
        <v>32.1</v>
      </c>
      <c r="H67" s="26">
        <v>0</v>
      </c>
      <c r="I67" s="26">
        <v>0</v>
      </c>
      <c r="J67" s="26">
        <v>32.1</v>
      </c>
      <c r="K67" s="25">
        <v>5</v>
      </c>
      <c r="L67" s="25">
        <v>0</v>
      </c>
      <c r="M67" s="25">
        <v>0</v>
      </c>
      <c r="N67" s="25">
        <v>5</v>
      </c>
      <c r="O67" s="26">
        <v>1.56</v>
      </c>
      <c r="P67" s="26">
        <v>0</v>
      </c>
      <c r="Q67" s="26">
        <v>0</v>
      </c>
      <c r="R67" s="26">
        <v>1.56</v>
      </c>
      <c r="S67" s="27">
        <v>46.101847679134742</v>
      </c>
      <c r="T67" s="27">
        <v>0</v>
      </c>
      <c r="U67" s="27">
        <v>0</v>
      </c>
      <c r="V67" s="27">
        <v>46.101847679134742</v>
      </c>
      <c r="W67" s="26">
        <v>44.38</v>
      </c>
      <c r="X67" s="26">
        <v>0</v>
      </c>
      <c r="Y67" s="26">
        <v>0</v>
      </c>
      <c r="Z67" s="26">
        <v>44.38</v>
      </c>
      <c r="AA67" s="26">
        <v>24.63</v>
      </c>
      <c r="AB67" s="26">
        <v>0</v>
      </c>
      <c r="AC67" s="26">
        <v>0</v>
      </c>
      <c r="AD67" s="25">
        <v>2046</v>
      </c>
      <c r="AE67" s="25">
        <v>0</v>
      </c>
      <c r="AF67" s="25">
        <v>0</v>
      </c>
      <c r="AG67" s="25">
        <v>2046</v>
      </c>
      <c r="AH67" s="28"/>
      <c r="AI67" s="28"/>
      <c r="AJ67" s="28"/>
      <c r="AK67" s="28"/>
      <c r="AL67" s="27">
        <v>38.423000000000002</v>
      </c>
      <c r="AM67" s="27">
        <v>0</v>
      </c>
      <c r="AN67" s="27">
        <v>0</v>
      </c>
      <c r="AO67" s="27">
        <v>38.423000000000002</v>
      </c>
      <c r="AP67" s="25">
        <v>1705</v>
      </c>
      <c r="AQ67" s="25">
        <v>0</v>
      </c>
      <c r="AR67" s="25">
        <v>0</v>
      </c>
      <c r="AS67" s="25">
        <v>1705</v>
      </c>
    </row>
    <row r="68" spans="1:45" s="4" customFormat="1" ht="37.5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4</v>
      </c>
      <c r="G68" s="26">
        <v>33.58</v>
      </c>
      <c r="H68" s="26">
        <v>0.69</v>
      </c>
      <c r="I68" s="26">
        <v>0</v>
      </c>
      <c r="J68" s="26">
        <v>34.270000000000003</v>
      </c>
      <c r="K68" s="25">
        <v>3</v>
      </c>
      <c r="L68" s="25">
        <v>0</v>
      </c>
      <c r="M68" s="25">
        <v>0</v>
      </c>
      <c r="N68" s="25">
        <v>3</v>
      </c>
      <c r="O68" s="26">
        <v>0.89</v>
      </c>
      <c r="P68" s="26">
        <v>0</v>
      </c>
      <c r="Q68" s="26">
        <v>0</v>
      </c>
      <c r="R68" s="26">
        <v>0.84</v>
      </c>
      <c r="S68" s="27">
        <v>26.30722751568673</v>
      </c>
      <c r="T68" s="27">
        <v>0</v>
      </c>
      <c r="U68" s="27">
        <v>0</v>
      </c>
      <c r="V68" s="27">
        <v>24.928429861264039</v>
      </c>
      <c r="W68" s="26">
        <v>43.03</v>
      </c>
      <c r="X68" s="26">
        <v>2.36</v>
      </c>
      <c r="Y68" s="26">
        <v>0.02</v>
      </c>
      <c r="Z68" s="26">
        <v>45.41</v>
      </c>
      <c r="AA68" s="26">
        <v>15.06</v>
      </c>
      <c r="AB68" s="26">
        <v>0</v>
      </c>
      <c r="AC68" s="26">
        <v>0</v>
      </c>
      <c r="AD68" s="25">
        <v>1132</v>
      </c>
      <c r="AE68" s="25">
        <v>0</v>
      </c>
      <c r="AF68" s="25">
        <v>0</v>
      </c>
      <c r="AG68" s="25">
        <v>1132</v>
      </c>
      <c r="AH68" s="28"/>
      <c r="AI68" s="28"/>
      <c r="AJ68" s="28"/>
      <c r="AK68" s="28"/>
      <c r="AL68" s="27">
        <v>13.403</v>
      </c>
      <c r="AM68" s="27">
        <v>0</v>
      </c>
      <c r="AN68" s="27">
        <v>0</v>
      </c>
      <c r="AO68" s="27">
        <v>13.403</v>
      </c>
      <c r="AP68" s="25">
        <v>577</v>
      </c>
      <c r="AQ68" s="25">
        <v>0</v>
      </c>
      <c r="AR68" s="25">
        <v>0</v>
      </c>
      <c r="AS68" s="25">
        <v>577</v>
      </c>
    </row>
    <row r="69" spans="1:45" s="46" customFormat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75</v>
      </c>
      <c r="G69" s="42">
        <v>880</v>
      </c>
      <c r="H69" s="42">
        <v>89.99</v>
      </c>
      <c r="I69" s="42">
        <v>25</v>
      </c>
      <c r="J69" s="42">
        <v>994.99</v>
      </c>
      <c r="K69" s="41">
        <v>66</v>
      </c>
      <c r="L69" s="41">
        <v>0</v>
      </c>
      <c r="M69" s="41">
        <v>0</v>
      </c>
      <c r="N69" s="41">
        <v>66</v>
      </c>
      <c r="O69" s="42">
        <v>0.75</v>
      </c>
      <c r="P69" s="42">
        <v>0</v>
      </c>
      <c r="Q69" s="42">
        <v>0</v>
      </c>
      <c r="R69" s="42">
        <v>0.66</v>
      </c>
      <c r="S69" s="57">
        <v>27.569515140627182</v>
      </c>
      <c r="T69" s="57">
        <v>0</v>
      </c>
      <c r="U69" s="57">
        <v>0</v>
      </c>
      <c r="V69" s="57">
        <v>24.418769116529056</v>
      </c>
      <c r="W69" s="42">
        <v>1001.94</v>
      </c>
      <c r="X69" s="42">
        <v>105.55</v>
      </c>
      <c r="Y69" s="42">
        <v>23.73</v>
      </c>
      <c r="Z69" s="42">
        <v>1131.22</v>
      </c>
      <c r="AA69" s="42">
        <v>36.76</v>
      </c>
      <c r="AB69" s="42">
        <v>0</v>
      </c>
      <c r="AC69" s="42">
        <v>0</v>
      </c>
      <c r="AD69" s="41">
        <v>27623</v>
      </c>
      <c r="AE69" s="41">
        <v>0</v>
      </c>
      <c r="AF69" s="41">
        <v>0</v>
      </c>
      <c r="AG69" s="41">
        <v>27623</v>
      </c>
      <c r="AH69" s="44" t="s">
        <v>1322</v>
      </c>
      <c r="AI69" s="44" t="s">
        <v>31</v>
      </c>
      <c r="AJ69" s="44" t="s">
        <v>31</v>
      </c>
      <c r="AK69" s="44" t="s">
        <v>1322</v>
      </c>
      <c r="AL69" s="43">
        <v>27.57</v>
      </c>
      <c r="AM69" s="43">
        <v>0</v>
      </c>
      <c r="AN69" s="43">
        <v>0</v>
      </c>
      <c r="AO69" s="43">
        <v>27.57</v>
      </c>
      <c r="AP69" s="41">
        <v>27623</v>
      </c>
      <c r="AQ69" s="41">
        <v>0</v>
      </c>
      <c r="AR69" s="41">
        <v>0</v>
      </c>
      <c r="AS69" s="41">
        <v>27623</v>
      </c>
    </row>
    <row r="70" spans="1:45" s="29" customFormat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13</v>
      </c>
      <c r="G70" s="26">
        <v>119.3</v>
      </c>
      <c r="H70" s="26">
        <v>24.4</v>
      </c>
      <c r="I70" s="26">
        <v>0</v>
      </c>
      <c r="J70" s="26">
        <v>143.69999999999999</v>
      </c>
      <c r="K70" s="25">
        <v>21</v>
      </c>
      <c r="L70" s="25">
        <v>0</v>
      </c>
      <c r="M70" s="25">
        <v>0</v>
      </c>
      <c r="N70" s="25">
        <v>21</v>
      </c>
      <c r="O70" s="26">
        <v>1.76</v>
      </c>
      <c r="P70" s="26">
        <v>0</v>
      </c>
      <c r="Q70" s="26">
        <v>0</v>
      </c>
      <c r="R70" s="26">
        <v>1.27</v>
      </c>
      <c r="S70" s="27">
        <v>11.465770684586309</v>
      </c>
      <c r="T70" s="27">
        <v>0</v>
      </c>
      <c r="U70" s="27">
        <v>0</v>
      </c>
      <c r="V70" s="27">
        <v>8.271474019088016</v>
      </c>
      <c r="W70" s="26">
        <v>47.62</v>
      </c>
      <c r="X70" s="26">
        <v>18.39</v>
      </c>
      <c r="Y70" s="26">
        <v>0</v>
      </c>
      <c r="Z70" s="26">
        <v>66.010000000000005</v>
      </c>
      <c r="AA70" s="26">
        <v>4.87</v>
      </c>
      <c r="AB70" s="26">
        <v>0</v>
      </c>
      <c r="AC70" s="26">
        <v>0</v>
      </c>
      <c r="AD70" s="25">
        <v>546</v>
      </c>
      <c r="AE70" s="25">
        <v>0</v>
      </c>
      <c r="AF70" s="25">
        <v>0</v>
      </c>
      <c r="AG70" s="25">
        <v>546</v>
      </c>
      <c r="AH70" s="28"/>
      <c r="AI70" s="28"/>
      <c r="AJ70" s="28"/>
      <c r="AK70" s="28"/>
      <c r="AL70" s="27">
        <v>8.5709999999999997</v>
      </c>
      <c r="AM70" s="27">
        <v>0</v>
      </c>
      <c r="AN70" s="27">
        <v>0</v>
      </c>
      <c r="AO70" s="27">
        <v>8.5709999999999997</v>
      </c>
      <c r="AP70" s="25">
        <v>408</v>
      </c>
      <c r="AQ70" s="25">
        <v>0</v>
      </c>
      <c r="AR70" s="25">
        <v>0</v>
      </c>
      <c r="AS70" s="25">
        <v>408</v>
      </c>
    </row>
    <row r="71" spans="1:45" s="4" customFormat="1" hidden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4</v>
      </c>
      <c r="G71" s="26">
        <v>32.4</v>
      </c>
      <c r="H71" s="26">
        <v>12.4</v>
      </c>
      <c r="I71" s="26">
        <v>0</v>
      </c>
      <c r="J71" s="26">
        <v>44.8</v>
      </c>
      <c r="K71" s="25">
        <v>0</v>
      </c>
      <c r="L71" s="25">
        <v>0</v>
      </c>
      <c r="M71" s="25">
        <v>0</v>
      </c>
      <c r="N71" s="25">
        <v>0</v>
      </c>
      <c r="O71" s="26">
        <v>0</v>
      </c>
      <c r="P71" s="26">
        <v>0</v>
      </c>
      <c r="Q71" s="26">
        <v>0</v>
      </c>
      <c r="R71" s="26">
        <v>0</v>
      </c>
      <c r="S71" s="27">
        <v>0</v>
      </c>
      <c r="T71" s="27">
        <v>0</v>
      </c>
      <c r="U71" s="27">
        <v>0</v>
      </c>
      <c r="V71" s="27">
        <v>0</v>
      </c>
      <c r="W71" s="26">
        <v>5.51</v>
      </c>
      <c r="X71" s="26">
        <v>0</v>
      </c>
      <c r="Y71" s="26">
        <v>1.73</v>
      </c>
      <c r="Z71" s="26">
        <v>7.24</v>
      </c>
      <c r="AA71" s="26">
        <v>0</v>
      </c>
      <c r="AB71" s="26">
        <v>0</v>
      </c>
      <c r="AC71" s="26">
        <v>0</v>
      </c>
      <c r="AD71" s="25">
        <v>0</v>
      </c>
      <c r="AE71" s="25">
        <v>0</v>
      </c>
      <c r="AF71" s="25">
        <v>0</v>
      </c>
      <c r="AG71" s="25">
        <v>0</v>
      </c>
      <c r="AH71" s="28"/>
      <c r="AI71" s="28"/>
      <c r="AJ71" s="28"/>
      <c r="AK71" s="28"/>
      <c r="AL71" s="27">
        <v>0</v>
      </c>
      <c r="AM71" s="27">
        <v>0</v>
      </c>
      <c r="AN71" s="27">
        <v>0</v>
      </c>
      <c r="AO71" s="27">
        <v>0</v>
      </c>
      <c r="AP71" s="25">
        <v>0</v>
      </c>
      <c r="AQ71" s="25">
        <v>0</v>
      </c>
      <c r="AR71" s="25">
        <v>0</v>
      </c>
      <c r="AS71" s="25">
        <v>0</v>
      </c>
    </row>
    <row r="72" spans="1:45" s="4" customFormat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31</v>
      </c>
      <c r="G72" s="26">
        <v>141.1</v>
      </c>
      <c r="H72" s="26">
        <v>267.5</v>
      </c>
      <c r="I72" s="26">
        <v>0</v>
      </c>
      <c r="J72" s="26">
        <v>408.6</v>
      </c>
      <c r="K72" s="25">
        <v>10</v>
      </c>
      <c r="L72" s="25">
        <v>0</v>
      </c>
      <c r="M72" s="25">
        <v>0</v>
      </c>
      <c r="N72" s="25">
        <v>10</v>
      </c>
      <c r="O72" s="26">
        <v>0.71</v>
      </c>
      <c r="P72" s="26">
        <v>0</v>
      </c>
      <c r="Q72" s="26">
        <v>0</v>
      </c>
      <c r="R72" s="26">
        <v>0.25</v>
      </c>
      <c r="S72" s="27">
        <v>4.6364883401920434</v>
      </c>
      <c r="T72" s="27">
        <v>0</v>
      </c>
      <c r="U72" s="27">
        <v>0</v>
      </c>
      <c r="V72" s="27">
        <v>1.6633858267716537</v>
      </c>
      <c r="W72" s="26">
        <v>72.900000000000006</v>
      </c>
      <c r="X72" s="26">
        <v>127.7</v>
      </c>
      <c r="Y72" s="26">
        <v>2.6</v>
      </c>
      <c r="Z72" s="26">
        <v>203.2</v>
      </c>
      <c r="AA72" s="26">
        <v>10.29</v>
      </c>
      <c r="AB72" s="26">
        <v>0</v>
      </c>
      <c r="AC72" s="26">
        <v>0</v>
      </c>
      <c r="AD72" s="25">
        <v>338</v>
      </c>
      <c r="AE72" s="25">
        <v>0</v>
      </c>
      <c r="AF72" s="25">
        <v>0</v>
      </c>
      <c r="AG72" s="25">
        <v>338</v>
      </c>
      <c r="AH72" s="28"/>
      <c r="AI72" s="28"/>
      <c r="AJ72" s="28"/>
      <c r="AK72" s="28"/>
      <c r="AL72" s="27">
        <v>7.306</v>
      </c>
      <c r="AM72" s="27">
        <v>0</v>
      </c>
      <c r="AN72" s="27">
        <v>0</v>
      </c>
      <c r="AO72" s="27">
        <v>7.306</v>
      </c>
      <c r="AP72" s="25">
        <v>533</v>
      </c>
      <c r="AQ72" s="25">
        <v>0</v>
      </c>
      <c r="AR72" s="25">
        <v>0</v>
      </c>
      <c r="AS72" s="25">
        <v>533</v>
      </c>
    </row>
    <row r="73" spans="1:45" s="46" customFormat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48</v>
      </c>
      <c r="G73" s="42">
        <v>292.8</v>
      </c>
      <c r="H73" s="42">
        <v>304.3</v>
      </c>
      <c r="I73" s="42">
        <v>0</v>
      </c>
      <c r="J73" s="42">
        <v>597.1</v>
      </c>
      <c r="K73" s="41">
        <v>31</v>
      </c>
      <c r="L73" s="41">
        <v>0</v>
      </c>
      <c r="M73" s="41">
        <v>0</v>
      </c>
      <c r="N73" s="41">
        <v>31</v>
      </c>
      <c r="O73" s="42">
        <v>1.06</v>
      </c>
      <c r="P73" s="42">
        <v>0</v>
      </c>
      <c r="Q73" s="42">
        <v>0</v>
      </c>
      <c r="R73" s="42">
        <v>0.46</v>
      </c>
      <c r="S73" s="43">
        <v>7.0142029675474094</v>
      </c>
      <c r="T73" s="43">
        <v>0</v>
      </c>
      <c r="U73" s="43">
        <v>0</v>
      </c>
      <c r="V73" s="43">
        <v>3.0630630630630629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2">
        <v>6.62</v>
      </c>
      <c r="AB73" s="42">
        <v>0</v>
      </c>
      <c r="AC73" s="42">
        <v>0</v>
      </c>
      <c r="AD73" s="41">
        <v>884</v>
      </c>
      <c r="AE73" s="41">
        <v>0</v>
      </c>
      <c r="AF73" s="41">
        <v>0</v>
      </c>
      <c r="AG73" s="41">
        <v>884</v>
      </c>
      <c r="AH73" s="44" t="s">
        <v>1323</v>
      </c>
      <c r="AI73" s="44" t="s">
        <v>31</v>
      </c>
      <c r="AJ73" s="44" t="s">
        <v>31</v>
      </c>
      <c r="AK73" s="44" t="s">
        <v>1323</v>
      </c>
      <c r="AL73" s="43">
        <v>7.0170000000000003</v>
      </c>
      <c r="AM73" s="43">
        <v>0</v>
      </c>
      <c r="AN73" s="43">
        <v>0</v>
      </c>
      <c r="AO73" s="43">
        <v>7.0170000000000003</v>
      </c>
      <c r="AP73" s="41">
        <v>884</v>
      </c>
      <c r="AQ73" s="41">
        <v>0</v>
      </c>
      <c r="AR73" s="41">
        <v>0</v>
      </c>
      <c r="AS73" s="41">
        <v>884</v>
      </c>
    </row>
    <row r="74" spans="1:45" s="29" customFormat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20</v>
      </c>
      <c r="G74" s="26">
        <v>179.4</v>
      </c>
      <c r="H74" s="26">
        <v>0</v>
      </c>
      <c r="I74" s="26">
        <v>0</v>
      </c>
      <c r="J74" s="26">
        <v>179.4</v>
      </c>
      <c r="K74" s="25">
        <v>4</v>
      </c>
      <c r="L74" s="25">
        <v>0</v>
      </c>
      <c r="M74" s="25">
        <v>0</v>
      </c>
      <c r="N74" s="25">
        <v>4</v>
      </c>
      <c r="O74" s="26">
        <v>0.22</v>
      </c>
      <c r="P74" s="26">
        <v>0</v>
      </c>
      <c r="Q74" s="26">
        <v>0</v>
      </c>
      <c r="R74" s="26">
        <v>0.22</v>
      </c>
      <c r="S74" s="27">
        <v>6.1167143358924188</v>
      </c>
      <c r="T74" s="27">
        <v>0</v>
      </c>
      <c r="U74" s="27">
        <v>0</v>
      </c>
      <c r="V74" s="27">
        <v>6.0755582137161088</v>
      </c>
      <c r="W74" s="26">
        <v>199.29</v>
      </c>
      <c r="X74" s="26">
        <v>0</v>
      </c>
      <c r="Y74" s="26">
        <v>1.35</v>
      </c>
      <c r="Z74" s="26">
        <v>200.64</v>
      </c>
      <c r="AA74" s="26">
        <v>34.25</v>
      </c>
      <c r="AB74" s="26">
        <v>0</v>
      </c>
      <c r="AC74" s="26">
        <v>0</v>
      </c>
      <c r="AD74" s="25">
        <v>1219</v>
      </c>
      <c r="AE74" s="25">
        <v>0</v>
      </c>
      <c r="AF74" s="25">
        <v>0</v>
      </c>
      <c r="AG74" s="25">
        <v>1219</v>
      </c>
      <c r="AH74" s="28"/>
      <c r="AI74" s="28"/>
      <c r="AJ74" s="28"/>
      <c r="AK74" s="28"/>
      <c r="AL74" s="27">
        <v>7.5350000000000001</v>
      </c>
      <c r="AM74" s="27">
        <v>0</v>
      </c>
      <c r="AN74" s="27">
        <v>0</v>
      </c>
      <c r="AO74" s="27">
        <v>7.5350000000000001</v>
      </c>
      <c r="AP74" s="25">
        <v>1502</v>
      </c>
      <c r="AQ74" s="25">
        <v>0</v>
      </c>
      <c r="AR74" s="25">
        <v>0</v>
      </c>
      <c r="AS74" s="25">
        <v>1502</v>
      </c>
    </row>
    <row r="75" spans="1:45" s="4" customFormat="1" ht="37.5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3</v>
      </c>
      <c r="G75" s="26">
        <v>62.78</v>
      </c>
      <c r="H75" s="26">
        <v>0</v>
      </c>
      <c r="I75" s="26">
        <v>0</v>
      </c>
      <c r="J75" s="26">
        <v>62.78</v>
      </c>
      <c r="K75" s="25">
        <v>6</v>
      </c>
      <c r="L75" s="25">
        <v>0</v>
      </c>
      <c r="M75" s="25">
        <v>0</v>
      </c>
      <c r="N75" s="25">
        <v>6</v>
      </c>
      <c r="O75" s="26">
        <v>0.96</v>
      </c>
      <c r="P75" s="26">
        <v>0</v>
      </c>
      <c r="Q75" s="26">
        <v>0</v>
      </c>
      <c r="R75" s="26">
        <v>0.96</v>
      </c>
      <c r="S75" s="27">
        <v>26.666666666666668</v>
      </c>
      <c r="T75" s="27">
        <v>0</v>
      </c>
      <c r="U75" s="27">
        <v>0</v>
      </c>
      <c r="V75" s="27">
        <v>26.666666666666668</v>
      </c>
      <c r="W75" s="26">
        <v>12.6</v>
      </c>
      <c r="X75" s="26">
        <v>0</v>
      </c>
      <c r="Y75" s="26">
        <v>0</v>
      </c>
      <c r="Z75" s="26">
        <v>12.6</v>
      </c>
      <c r="AA75" s="26">
        <v>41.67</v>
      </c>
      <c r="AB75" s="26">
        <v>0</v>
      </c>
      <c r="AC75" s="26">
        <v>0</v>
      </c>
      <c r="AD75" s="25">
        <v>336</v>
      </c>
      <c r="AE75" s="25">
        <v>0</v>
      </c>
      <c r="AF75" s="25">
        <v>0</v>
      </c>
      <c r="AG75" s="25">
        <v>336</v>
      </c>
      <c r="AH75" s="28"/>
      <c r="AI75" s="28"/>
      <c r="AJ75" s="28"/>
      <c r="AK75" s="28"/>
      <c r="AL75" s="27">
        <v>40.003</v>
      </c>
      <c r="AM75" s="27">
        <v>0</v>
      </c>
      <c r="AN75" s="27">
        <v>0</v>
      </c>
      <c r="AO75" s="27">
        <v>40.003</v>
      </c>
      <c r="AP75" s="25">
        <v>504</v>
      </c>
      <c r="AQ75" s="25">
        <v>0</v>
      </c>
      <c r="AR75" s="25">
        <v>0</v>
      </c>
      <c r="AS75" s="25">
        <v>504</v>
      </c>
    </row>
    <row r="76" spans="1:45" s="4" customFormat="1" ht="56.25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15</v>
      </c>
      <c r="G76" s="26">
        <v>263.01</v>
      </c>
      <c r="H76" s="26">
        <v>0</v>
      </c>
      <c r="I76" s="26">
        <v>0</v>
      </c>
      <c r="J76" s="26">
        <v>263.01</v>
      </c>
      <c r="K76" s="25">
        <v>37</v>
      </c>
      <c r="L76" s="25">
        <v>0</v>
      </c>
      <c r="M76" s="25">
        <v>0</v>
      </c>
      <c r="N76" s="25">
        <v>37</v>
      </c>
      <c r="O76" s="26">
        <v>1.41</v>
      </c>
      <c r="P76" s="26">
        <v>0</v>
      </c>
      <c r="Q76" s="26">
        <v>0</v>
      </c>
      <c r="R76" s="26">
        <v>1.41</v>
      </c>
      <c r="S76" s="27">
        <v>39.202761452379036</v>
      </c>
      <c r="T76" s="27">
        <v>0</v>
      </c>
      <c r="U76" s="27">
        <v>0</v>
      </c>
      <c r="V76" s="27">
        <v>39.202761452379036</v>
      </c>
      <c r="W76" s="26">
        <v>993.68</v>
      </c>
      <c r="X76" s="26">
        <v>0</v>
      </c>
      <c r="Y76" s="26">
        <v>0</v>
      </c>
      <c r="Z76" s="26">
        <v>993.68</v>
      </c>
      <c r="AA76" s="26">
        <v>27.78</v>
      </c>
      <c r="AB76" s="26">
        <v>0</v>
      </c>
      <c r="AC76" s="26">
        <v>0</v>
      </c>
      <c r="AD76" s="25">
        <v>38955</v>
      </c>
      <c r="AE76" s="25">
        <v>0</v>
      </c>
      <c r="AF76" s="25">
        <v>0</v>
      </c>
      <c r="AG76" s="25">
        <v>38955</v>
      </c>
      <c r="AH76" s="28"/>
      <c r="AI76" s="28"/>
      <c r="AJ76" s="28"/>
      <c r="AK76" s="28"/>
      <c r="AL76" s="27">
        <v>39.17</v>
      </c>
      <c r="AM76" s="27">
        <v>0</v>
      </c>
      <c r="AN76" s="27">
        <v>0</v>
      </c>
      <c r="AO76" s="27">
        <v>39.17</v>
      </c>
      <c r="AP76" s="25">
        <v>38922</v>
      </c>
      <c r="AQ76" s="25">
        <v>0</v>
      </c>
      <c r="AR76" s="25">
        <v>0</v>
      </c>
      <c r="AS76" s="25">
        <v>38922</v>
      </c>
    </row>
    <row r="77" spans="1:45" s="4" customFormat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360.2</v>
      </c>
      <c r="H77" s="26">
        <v>0</v>
      </c>
      <c r="I77" s="26">
        <v>0</v>
      </c>
      <c r="J77" s="26">
        <v>360.2</v>
      </c>
      <c r="K77" s="25">
        <v>71</v>
      </c>
      <c r="L77" s="25">
        <v>0</v>
      </c>
      <c r="M77" s="25">
        <v>0</v>
      </c>
      <c r="N77" s="25">
        <v>71</v>
      </c>
      <c r="O77" s="26">
        <v>1.97</v>
      </c>
      <c r="P77" s="26">
        <v>0</v>
      </c>
      <c r="Q77" s="26">
        <v>0</v>
      </c>
      <c r="R77" s="26">
        <v>1.97</v>
      </c>
      <c r="S77" s="27">
        <v>54.772392150931978</v>
      </c>
      <c r="T77" s="27">
        <v>0</v>
      </c>
      <c r="U77" s="27">
        <v>0</v>
      </c>
      <c r="V77" s="27">
        <v>54.772392150931978</v>
      </c>
      <c r="W77" s="26">
        <v>1057.96</v>
      </c>
      <c r="X77" s="26">
        <v>0</v>
      </c>
      <c r="Y77" s="26">
        <v>0</v>
      </c>
      <c r="Z77" s="26">
        <v>1057.96</v>
      </c>
      <c r="AA77" s="26">
        <v>34.479999999999997</v>
      </c>
      <c r="AB77" s="26">
        <v>0</v>
      </c>
      <c r="AC77" s="26">
        <v>0</v>
      </c>
      <c r="AD77" s="25">
        <v>57947</v>
      </c>
      <c r="AE77" s="25">
        <v>0</v>
      </c>
      <c r="AF77" s="25">
        <v>0</v>
      </c>
      <c r="AG77" s="25">
        <v>57947</v>
      </c>
      <c r="AH77" s="28"/>
      <c r="AI77" s="28"/>
      <c r="AJ77" s="28"/>
      <c r="AK77" s="28"/>
      <c r="AL77" s="27">
        <v>67.926000000000002</v>
      </c>
      <c r="AM77" s="27">
        <v>0</v>
      </c>
      <c r="AN77" s="27">
        <v>0</v>
      </c>
      <c r="AO77" s="27">
        <v>67.926000000000002</v>
      </c>
      <c r="AP77" s="25">
        <v>71863</v>
      </c>
      <c r="AQ77" s="25">
        <v>0</v>
      </c>
      <c r="AR77" s="25">
        <v>0</v>
      </c>
      <c r="AS77" s="25">
        <v>71863</v>
      </c>
    </row>
    <row r="78" spans="1:45" s="4" customFormat="1" ht="56.25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4</v>
      </c>
      <c r="G78" s="26">
        <v>42.76</v>
      </c>
      <c r="H78" s="26">
        <v>0</v>
      </c>
      <c r="I78" s="26">
        <v>0</v>
      </c>
      <c r="J78" s="26">
        <v>42.76</v>
      </c>
      <c r="K78" s="25">
        <v>8</v>
      </c>
      <c r="L78" s="25">
        <v>0</v>
      </c>
      <c r="M78" s="25">
        <v>0</v>
      </c>
      <c r="N78" s="25">
        <v>8</v>
      </c>
      <c r="O78" s="26">
        <v>1.87</v>
      </c>
      <c r="P78" s="26">
        <v>0</v>
      </c>
      <c r="Q78" s="26">
        <v>0</v>
      </c>
      <c r="R78" s="26">
        <v>1.87</v>
      </c>
      <c r="S78" s="27">
        <v>51.997184585606199</v>
      </c>
      <c r="T78" s="27">
        <v>0</v>
      </c>
      <c r="U78" s="27">
        <v>0</v>
      </c>
      <c r="V78" s="27">
        <v>51.997184585606199</v>
      </c>
      <c r="W78" s="26">
        <v>56.83</v>
      </c>
      <c r="X78" s="26">
        <v>0</v>
      </c>
      <c r="Y78" s="26">
        <v>0</v>
      </c>
      <c r="Z78" s="26">
        <v>56.83</v>
      </c>
      <c r="AA78" s="26">
        <v>17.059999999999999</v>
      </c>
      <c r="AB78" s="26">
        <v>0</v>
      </c>
      <c r="AC78" s="26">
        <v>0</v>
      </c>
      <c r="AD78" s="25">
        <v>2955</v>
      </c>
      <c r="AE78" s="25">
        <v>0</v>
      </c>
      <c r="AF78" s="25">
        <v>0</v>
      </c>
      <c r="AG78" s="25">
        <v>2955</v>
      </c>
      <c r="AH78" s="28"/>
      <c r="AI78" s="28"/>
      <c r="AJ78" s="28"/>
      <c r="AK78" s="28"/>
      <c r="AL78" s="27">
        <v>31.902000000000001</v>
      </c>
      <c r="AM78" s="27">
        <v>0</v>
      </c>
      <c r="AN78" s="27">
        <v>0</v>
      </c>
      <c r="AO78" s="27">
        <v>31.902000000000001</v>
      </c>
      <c r="AP78" s="25">
        <v>1813</v>
      </c>
      <c r="AQ78" s="25">
        <v>0</v>
      </c>
      <c r="AR78" s="25">
        <v>0</v>
      </c>
      <c r="AS78" s="25">
        <v>1813</v>
      </c>
    </row>
    <row r="79" spans="1:45" s="4" customFormat="1" ht="56.25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27</v>
      </c>
      <c r="G79" s="26">
        <v>364.2</v>
      </c>
      <c r="H79" s="26">
        <v>0</v>
      </c>
      <c r="I79" s="26">
        <v>0</v>
      </c>
      <c r="J79" s="26">
        <v>364.2</v>
      </c>
      <c r="K79" s="25">
        <v>47</v>
      </c>
      <c r="L79" s="25">
        <v>0</v>
      </c>
      <c r="M79" s="25">
        <v>0</v>
      </c>
      <c r="N79" s="25">
        <v>47</v>
      </c>
      <c r="O79" s="26">
        <v>1.29</v>
      </c>
      <c r="P79" s="26">
        <v>0</v>
      </c>
      <c r="Q79" s="26">
        <v>0</v>
      </c>
      <c r="R79" s="26">
        <v>1.29</v>
      </c>
      <c r="S79" s="27">
        <v>35.865922499585864</v>
      </c>
      <c r="T79" s="27">
        <v>0</v>
      </c>
      <c r="U79" s="27">
        <v>0</v>
      </c>
      <c r="V79" s="27">
        <v>35.865922499585864</v>
      </c>
      <c r="W79" s="26">
        <v>1569.54</v>
      </c>
      <c r="X79" s="26">
        <v>0</v>
      </c>
      <c r="Y79" s="26">
        <v>0</v>
      </c>
      <c r="Z79" s="26">
        <v>1569.54</v>
      </c>
      <c r="AA79" s="26">
        <v>25.64</v>
      </c>
      <c r="AB79" s="26">
        <v>0</v>
      </c>
      <c r="AC79" s="26">
        <v>0</v>
      </c>
      <c r="AD79" s="25">
        <v>56293</v>
      </c>
      <c r="AE79" s="25">
        <v>0</v>
      </c>
      <c r="AF79" s="25">
        <v>0</v>
      </c>
      <c r="AG79" s="25">
        <v>56293</v>
      </c>
      <c r="AH79" s="28"/>
      <c r="AI79" s="28"/>
      <c r="AJ79" s="28"/>
      <c r="AK79" s="28"/>
      <c r="AL79" s="27">
        <v>33.076000000000001</v>
      </c>
      <c r="AM79" s="27">
        <v>0</v>
      </c>
      <c r="AN79" s="27">
        <v>0</v>
      </c>
      <c r="AO79" s="27">
        <v>33.076000000000001</v>
      </c>
      <c r="AP79" s="25">
        <v>51914</v>
      </c>
      <c r="AQ79" s="25">
        <v>0</v>
      </c>
      <c r="AR79" s="25">
        <v>0</v>
      </c>
      <c r="AS79" s="25">
        <v>51914</v>
      </c>
    </row>
    <row r="80" spans="1:45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29</v>
      </c>
      <c r="L80" s="25">
        <v>0</v>
      </c>
      <c r="M80" s="25">
        <v>0</v>
      </c>
      <c r="N80" s="25">
        <v>29</v>
      </c>
      <c r="O80" s="26">
        <v>1.21</v>
      </c>
      <c r="P80" s="26">
        <v>0</v>
      </c>
      <c r="Q80" s="26">
        <v>0</v>
      </c>
      <c r="R80" s="26">
        <v>1.17</v>
      </c>
      <c r="S80" s="27">
        <v>33.64186283798557</v>
      </c>
      <c r="T80" s="27">
        <v>0</v>
      </c>
      <c r="U80" s="27">
        <v>0</v>
      </c>
      <c r="V80" s="27">
        <v>32.59933049901835</v>
      </c>
      <c r="W80" s="26">
        <v>1372.1</v>
      </c>
      <c r="X80" s="26">
        <v>16.77</v>
      </c>
      <c r="Y80" s="26">
        <v>27.11</v>
      </c>
      <c r="Z80" s="26">
        <v>1415.98</v>
      </c>
      <c r="AA80" s="26">
        <v>23.15</v>
      </c>
      <c r="AB80" s="26">
        <v>0</v>
      </c>
      <c r="AC80" s="26">
        <v>0</v>
      </c>
      <c r="AD80" s="25">
        <v>46160</v>
      </c>
      <c r="AE80" s="25">
        <v>0</v>
      </c>
      <c r="AF80" s="25">
        <v>0</v>
      </c>
      <c r="AG80" s="25">
        <v>46160</v>
      </c>
      <c r="AH80" s="28"/>
      <c r="AI80" s="28"/>
      <c r="AJ80" s="28"/>
      <c r="AK80" s="28"/>
      <c r="AL80" s="27">
        <v>28.012</v>
      </c>
      <c r="AM80" s="27">
        <v>0</v>
      </c>
      <c r="AN80" s="27">
        <v>0</v>
      </c>
      <c r="AO80" s="27">
        <v>28.012</v>
      </c>
      <c r="AP80" s="25">
        <v>38435</v>
      </c>
      <c r="AQ80" s="25">
        <v>0</v>
      </c>
      <c r="AR80" s="25">
        <v>0</v>
      </c>
      <c r="AS80" s="25">
        <v>38435</v>
      </c>
    </row>
    <row r="81" spans="1:45" s="29" customFormat="1" ht="37.5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3</v>
      </c>
      <c r="G81" s="26">
        <v>30</v>
      </c>
      <c r="H81" s="26">
        <v>0</v>
      </c>
      <c r="I81" s="26">
        <v>0</v>
      </c>
      <c r="J81" s="26">
        <v>30</v>
      </c>
      <c r="K81" s="25">
        <v>4</v>
      </c>
      <c r="L81" s="25">
        <v>0</v>
      </c>
      <c r="M81" s="25">
        <v>0</v>
      </c>
      <c r="N81" s="25">
        <v>4</v>
      </c>
      <c r="O81" s="26">
        <v>1.33</v>
      </c>
      <c r="P81" s="26">
        <v>0</v>
      </c>
      <c r="Q81" s="26">
        <v>0</v>
      </c>
      <c r="R81" s="26">
        <v>1.25</v>
      </c>
      <c r="S81" s="27">
        <v>36.980392156862742</v>
      </c>
      <c r="T81" s="27">
        <v>0</v>
      </c>
      <c r="U81" s="27">
        <v>0</v>
      </c>
      <c r="V81" s="27">
        <v>34.784212467724089</v>
      </c>
      <c r="W81" s="26">
        <v>51</v>
      </c>
      <c r="X81" s="26">
        <v>0.28999999999999998</v>
      </c>
      <c r="Y81" s="26">
        <v>2.93</v>
      </c>
      <c r="Z81" s="26">
        <v>54.22</v>
      </c>
      <c r="AA81" s="26">
        <v>20.41</v>
      </c>
      <c r="AB81" s="26">
        <v>0</v>
      </c>
      <c r="AC81" s="26">
        <v>0</v>
      </c>
      <c r="AD81" s="25">
        <v>1886</v>
      </c>
      <c r="AE81" s="25">
        <v>0</v>
      </c>
      <c r="AF81" s="25">
        <v>0</v>
      </c>
      <c r="AG81" s="25">
        <v>1886</v>
      </c>
      <c r="AH81" s="28"/>
      <c r="AI81" s="28"/>
      <c r="AJ81" s="28"/>
      <c r="AK81" s="28"/>
      <c r="AL81" s="27">
        <v>27.145</v>
      </c>
      <c r="AM81" s="27">
        <v>0</v>
      </c>
      <c r="AN81" s="27">
        <v>0</v>
      </c>
      <c r="AO81" s="27">
        <v>27.145</v>
      </c>
      <c r="AP81" s="25">
        <v>1384</v>
      </c>
      <c r="AQ81" s="25">
        <v>0</v>
      </c>
      <c r="AR81" s="25">
        <v>0</v>
      </c>
      <c r="AS81" s="25">
        <v>1384</v>
      </c>
    </row>
    <row r="82" spans="1:45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105</v>
      </c>
      <c r="G82" s="42">
        <v>1541.5</v>
      </c>
      <c r="H82" s="42">
        <v>0</v>
      </c>
      <c r="I82" s="42">
        <v>0</v>
      </c>
      <c r="J82" s="42">
        <v>1541.5</v>
      </c>
      <c r="K82" s="41">
        <v>206</v>
      </c>
      <c r="L82" s="41">
        <v>0</v>
      </c>
      <c r="M82" s="41">
        <v>0</v>
      </c>
      <c r="N82" s="41">
        <v>206</v>
      </c>
      <c r="O82" s="42">
        <v>1.34</v>
      </c>
      <c r="P82" s="42">
        <v>0</v>
      </c>
      <c r="Q82" s="42">
        <v>0</v>
      </c>
      <c r="R82" s="42">
        <v>1.33</v>
      </c>
      <c r="S82" s="43">
        <v>38.725955204216071</v>
      </c>
      <c r="T82" s="43">
        <v>0</v>
      </c>
      <c r="U82" s="43">
        <v>0</v>
      </c>
      <c r="V82" s="43">
        <v>38.384160617576221</v>
      </c>
      <c r="W82" s="42">
        <v>5313</v>
      </c>
      <c r="X82" s="42">
        <v>17.23</v>
      </c>
      <c r="Y82" s="42">
        <v>30.08</v>
      </c>
      <c r="Z82" s="42">
        <v>5360.31</v>
      </c>
      <c r="AA82" s="42">
        <v>28.9</v>
      </c>
      <c r="AB82" s="42">
        <v>0</v>
      </c>
      <c r="AC82" s="42">
        <v>0</v>
      </c>
      <c r="AD82" s="41">
        <v>205751</v>
      </c>
      <c r="AE82" s="41">
        <v>0</v>
      </c>
      <c r="AF82" s="41">
        <v>0</v>
      </c>
      <c r="AG82" s="41">
        <v>205751</v>
      </c>
      <c r="AH82" s="44" t="s">
        <v>1324</v>
      </c>
      <c r="AI82" s="44" t="s">
        <v>31</v>
      </c>
      <c r="AJ82" s="44" t="s">
        <v>31</v>
      </c>
      <c r="AK82" s="44" t="s">
        <v>1324</v>
      </c>
      <c r="AL82" s="43">
        <v>38.725999999999999</v>
      </c>
      <c r="AM82" s="43">
        <v>0</v>
      </c>
      <c r="AN82" s="43">
        <v>0</v>
      </c>
      <c r="AO82" s="43">
        <v>38.725999999999999</v>
      </c>
      <c r="AP82" s="41">
        <v>205751</v>
      </c>
      <c r="AQ82" s="41">
        <v>0</v>
      </c>
      <c r="AR82" s="41">
        <v>0</v>
      </c>
      <c r="AS82" s="41">
        <v>205751</v>
      </c>
    </row>
    <row r="83" spans="1:45" s="4" customFormat="1" ht="37.5" hidden="1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11</v>
      </c>
      <c r="G83" s="26">
        <v>79.5</v>
      </c>
      <c r="H83" s="26">
        <v>46.2</v>
      </c>
      <c r="I83" s="26">
        <v>0</v>
      </c>
      <c r="J83" s="26">
        <v>125.7</v>
      </c>
      <c r="K83" s="25">
        <v>0</v>
      </c>
      <c r="L83" s="25">
        <v>0</v>
      </c>
      <c r="M83" s="25">
        <v>0</v>
      </c>
      <c r="N83" s="25">
        <v>0</v>
      </c>
      <c r="O83" s="26">
        <v>0</v>
      </c>
      <c r="P83" s="26">
        <v>0</v>
      </c>
      <c r="Q83" s="26">
        <v>0</v>
      </c>
      <c r="R83" s="26">
        <v>0</v>
      </c>
      <c r="S83" s="27">
        <v>0</v>
      </c>
      <c r="T83" s="27">
        <v>0</v>
      </c>
      <c r="U83" s="27">
        <v>0</v>
      </c>
      <c r="V83" s="27">
        <v>0</v>
      </c>
      <c r="W83" s="26">
        <v>26.93</v>
      </c>
      <c r="X83" s="26">
        <v>36.61</v>
      </c>
      <c r="Y83" s="26">
        <v>0.43</v>
      </c>
      <c r="Z83" s="26">
        <v>63.97</v>
      </c>
      <c r="AA83" s="26">
        <v>0</v>
      </c>
      <c r="AB83" s="26">
        <v>0</v>
      </c>
      <c r="AC83" s="26">
        <v>0</v>
      </c>
      <c r="AD83" s="25">
        <v>0</v>
      </c>
      <c r="AE83" s="25">
        <v>0</v>
      </c>
      <c r="AF83" s="25">
        <v>0</v>
      </c>
      <c r="AG83" s="25">
        <v>0</v>
      </c>
      <c r="AH83" s="28"/>
      <c r="AI83" s="28"/>
      <c r="AJ83" s="28"/>
      <c r="AK83" s="28"/>
      <c r="AL83" s="27">
        <v>0</v>
      </c>
      <c r="AM83" s="27">
        <v>0</v>
      </c>
      <c r="AN83" s="27">
        <v>0</v>
      </c>
      <c r="AO83" s="27">
        <v>0</v>
      </c>
      <c r="AP83" s="25">
        <v>0</v>
      </c>
      <c r="AQ83" s="25">
        <v>0</v>
      </c>
      <c r="AR83" s="25">
        <v>0</v>
      </c>
      <c r="AS83" s="25">
        <v>0</v>
      </c>
    </row>
    <row r="84" spans="1:45" s="4" customFormat="1" ht="37.5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2</v>
      </c>
      <c r="G84" s="26">
        <v>25.6</v>
      </c>
      <c r="H84" s="26">
        <v>0</v>
      </c>
      <c r="I84" s="26">
        <v>0</v>
      </c>
      <c r="J84" s="26">
        <v>25.6</v>
      </c>
      <c r="K84" s="25">
        <v>5</v>
      </c>
      <c r="L84" s="25">
        <v>0</v>
      </c>
      <c r="M84" s="25">
        <v>0</v>
      </c>
      <c r="N84" s="25">
        <v>5</v>
      </c>
      <c r="O84" s="26">
        <v>1.95</v>
      </c>
      <c r="P84" s="26">
        <v>0</v>
      </c>
      <c r="Q84" s="26">
        <v>0</v>
      </c>
      <c r="R84" s="26">
        <v>1.91</v>
      </c>
      <c r="S84" s="27">
        <v>45.948717948717949</v>
      </c>
      <c r="T84" s="27">
        <v>0</v>
      </c>
      <c r="U84" s="27">
        <v>0</v>
      </c>
      <c r="V84" s="27">
        <v>45.070422535211272</v>
      </c>
      <c r="W84" s="26">
        <v>9.75</v>
      </c>
      <c r="X84" s="26">
        <v>0.19</v>
      </c>
      <c r="Y84" s="26">
        <v>0</v>
      </c>
      <c r="Z84" s="26">
        <v>9.94</v>
      </c>
      <c r="AA84" s="26">
        <v>40</v>
      </c>
      <c r="AB84" s="26">
        <v>0</v>
      </c>
      <c r="AC84" s="26">
        <v>0</v>
      </c>
      <c r="AD84" s="25">
        <v>448</v>
      </c>
      <c r="AE84" s="25">
        <v>0</v>
      </c>
      <c r="AF84" s="25">
        <v>0</v>
      </c>
      <c r="AG84" s="25">
        <v>448</v>
      </c>
      <c r="AH84" s="28"/>
      <c r="AI84" s="28"/>
      <c r="AJ84" s="28"/>
      <c r="AK84" s="28"/>
      <c r="AL84" s="27">
        <v>78</v>
      </c>
      <c r="AM84" s="27">
        <v>0</v>
      </c>
      <c r="AN84" s="27">
        <v>0</v>
      </c>
      <c r="AO84" s="27">
        <v>78</v>
      </c>
      <c r="AP84" s="25">
        <v>761</v>
      </c>
      <c r="AQ84" s="25">
        <v>0</v>
      </c>
      <c r="AR84" s="25">
        <v>0</v>
      </c>
      <c r="AS84" s="25">
        <v>761</v>
      </c>
    </row>
    <row r="85" spans="1:45" s="4" customFormat="1" ht="37.5" hidden="1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2</v>
      </c>
      <c r="G85" s="26">
        <v>15</v>
      </c>
      <c r="H85" s="26">
        <v>4.4000000000000004</v>
      </c>
      <c r="I85" s="26">
        <v>0</v>
      </c>
      <c r="J85" s="26">
        <v>19.399999999999999</v>
      </c>
      <c r="K85" s="25">
        <v>0</v>
      </c>
      <c r="L85" s="25">
        <v>0</v>
      </c>
      <c r="M85" s="25">
        <v>0</v>
      </c>
      <c r="N85" s="25">
        <v>0</v>
      </c>
      <c r="O85" s="26">
        <v>0</v>
      </c>
      <c r="P85" s="26">
        <v>0</v>
      </c>
      <c r="Q85" s="26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6">
        <v>9.02</v>
      </c>
      <c r="X85" s="26">
        <v>2.2599999999999998</v>
      </c>
      <c r="Y85" s="26">
        <v>0</v>
      </c>
      <c r="Z85" s="26">
        <v>11.28</v>
      </c>
      <c r="AA85" s="26">
        <v>0</v>
      </c>
      <c r="AB85" s="26">
        <v>0</v>
      </c>
      <c r="AC85" s="26">
        <v>0</v>
      </c>
      <c r="AD85" s="25">
        <v>0</v>
      </c>
      <c r="AE85" s="25">
        <v>0</v>
      </c>
      <c r="AF85" s="25">
        <v>0</v>
      </c>
      <c r="AG85" s="25">
        <v>0</v>
      </c>
      <c r="AH85" s="28"/>
      <c r="AI85" s="28"/>
      <c r="AJ85" s="28"/>
      <c r="AK85" s="28"/>
      <c r="AL85" s="27">
        <v>0</v>
      </c>
      <c r="AM85" s="27">
        <v>0</v>
      </c>
      <c r="AN85" s="27">
        <v>0</v>
      </c>
      <c r="AO85" s="27">
        <v>0</v>
      </c>
      <c r="AP85" s="25">
        <v>0</v>
      </c>
      <c r="AQ85" s="25">
        <v>0</v>
      </c>
      <c r="AR85" s="25">
        <v>0</v>
      </c>
      <c r="AS85" s="25">
        <v>0</v>
      </c>
    </row>
    <row r="86" spans="1:45" s="4" customFormat="1" ht="56.25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5</v>
      </c>
      <c r="G86" s="26">
        <v>60</v>
      </c>
      <c r="H86" s="26">
        <v>0</v>
      </c>
      <c r="I86" s="26">
        <v>0</v>
      </c>
      <c r="J86" s="26">
        <v>60</v>
      </c>
      <c r="K86" s="25">
        <v>12</v>
      </c>
      <c r="L86" s="25">
        <v>0</v>
      </c>
      <c r="M86" s="25">
        <v>0</v>
      </c>
      <c r="N86" s="25">
        <v>12</v>
      </c>
      <c r="O86" s="26">
        <v>2</v>
      </c>
      <c r="P86" s="26">
        <v>0</v>
      </c>
      <c r="Q86" s="26">
        <v>0</v>
      </c>
      <c r="R86" s="26">
        <v>2</v>
      </c>
      <c r="S86" s="27">
        <v>47.130818619582662</v>
      </c>
      <c r="T86" s="27">
        <v>0</v>
      </c>
      <c r="U86" s="27">
        <v>0</v>
      </c>
      <c r="V86" s="27">
        <v>47.130818619582662</v>
      </c>
      <c r="W86" s="26">
        <v>99.68</v>
      </c>
      <c r="X86" s="26">
        <v>0</v>
      </c>
      <c r="Y86" s="26">
        <v>0</v>
      </c>
      <c r="Z86" s="26">
        <v>99.68</v>
      </c>
      <c r="AA86" s="26">
        <v>29.24</v>
      </c>
      <c r="AB86" s="26">
        <v>0</v>
      </c>
      <c r="AC86" s="26">
        <v>0</v>
      </c>
      <c r="AD86" s="25">
        <v>4698</v>
      </c>
      <c r="AE86" s="25">
        <v>0</v>
      </c>
      <c r="AF86" s="25">
        <v>0</v>
      </c>
      <c r="AG86" s="25">
        <v>4698</v>
      </c>
      <c r="AH86" s="28"/>
      <c r="AI86" s="28"/>
      <c r="AJ86" s="28"/>
      <c r="AK86" s="28"/>
      <c r="AL86" s="27">
        <v>58.48</v>
      </c>
      <c r="AM86" s="27">
        <v>0</v>
      </c>
      <c r="AN86" s="27">
        <v>0</v>
      </c>
      <c r="AO86" s="27">
        <v>58.48</v>
      </c>
      <c r="AP86" s="25">
        <v>5829</v>
      </c>
      <c r="AQ86" s="25">
        <v>0</v>
      </c>
      <c r="AR86" s="25">
        <v>0</v>
      </c>
      <c r="AS86" s="25">
        <v>5829</v>
      </c>
    </row>
    <row r="87" spans="1:45" s="4" customFormat="1" ht="37.5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8</v>
      </c>
      <c r="G87" s="26">
        <v>139.30000000000001</v>
      </c>
      <c r="H87" s="26">
        <v>0</v>
      </c>
      <c r="I87" s="26">
        <v>0</v>
      </c>
      <c r="J87" s="26">
        <v>139.30000000000001</v>
      </c>
      <c r="K87" s="25">
        <v>5</v>
      </c>
      <c r="L87" s="25">
        <v>0</v>
      </c>
      <c r="M87" s="25">
        <v>0</v>
      </c>
      <c r="N87" s="25">
        <v>5</v>
      </c>
      <c r="O87" s="26">
        <v>0.36</v>
      </c>
      <c r="P87" s="26">
        <v>0</v>
      </c>
      <c r="Q87" s="26">
        <v>0</v>
      </c>
      <c r="R87" s="26">
        <v>0.36</v>
      </c>
      <c r="S87" s="27">
        <v>8.4819016747703948</v>
      </c>
      <c r="T87" s="27">
        <v>0</v>
      </c>
      <c r="U87" s="27">
        <v>0</v>
      </c>
      <c r="V87" s="27">
        <v>8.4819016747703948</v>
      </c>
      <c r="W87" s="26">
        <v>129.57</v>
      </c>
      <c r="X87" s="26">
        <v>0</v>
      </c>
      <c r="Y87" s="26">
        <v>0</v>
      </c>
      <c r="Z87" s="26">
        <v>129.57</v>
      </c>
      <c r="AA87" s="26">
        <v>31.65</v>
      </c>
      <c r="AB87" s="26">
        <v>0</v>
      </c>
      <c r="AC87" s="26">
        <v>0</v>
      </c>
      <c r="AD87" s="25">
        <v>1099</v>
      </c>
      <c r="AE87" s="25">
        <v>0</v>
      </c>
      <c r="AF87" s="25">
        <v>0</v>
      </c>
      <c r="AG87" s="25">
        <v>1099</v>
      </c>
      <c r="AH87" s="28"/>
      <c r="AI87" s="28"/>
      <c r="AJ87" s="28"/>
      <c r="AK87" s="28"/>
      <c r="AL87" s="27">
        <v>11.394</v>
      </c>
      <c r="AM87" s="27">
        <v>0</v>
      </c>
      <c r="AN87" s="27">
        <v>0</v>
      </c>
      <c r="AO87" s="27">
        <v>11.394</v>
      </c>
      <c r="AP87" s="25">
        <v>1476</v>
      </c>
      <c r="AQ87" s="25">
        <v>0</v>
      </c>
      <c r="AR87" s="25">
        <v>0</v>
      </c>
      <c r="AS87" s="25">
        <v>1476</v>
      </c>
    </row>
    <row r="88" spans="1:45" s="4" customFormat="1" ht="37.5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1</v>
      </c>
      <c r="G88" s="26">
        <v>12.3</v>
      </c>
      <c r="H88" s="26">
        <v>0</v>
      </c>
      <c r="I88" s="26">
        <v>0</v>
      </c>
      <c r="J88" s="26">
        <v>12.3</v>
      </c>
      <c r="K88" s="25">
        <v>2</v>
      </c>
      <c r="L88" s="25">
        <v>0</v>
      </c>
      <c r="M88" s="25">
        <v>0</v>
      </c>
      <c r="N88" s="25">
        <v>2</v>
      </c>
      <c r="O88" s="26">
        <v>1.63</v>
      </c>
      <c r="P88" s="26">
        <v>0</v>
      </c>
      <c r="Q88" s="26">
        <v>0</v>
      </c>
      <c r="R88" s="26">
        <v>1.63</v>
      </c>
      <c r="S88" s="27">
        <v>38.42848373235114</v>
      </c>
      <c r="T88" s="27">
        <v>0</v>
      </c>
      <c r="U88" s="27">
        <v>0</v>
      </c>
      <c r="V88" s="27">
        <v>38.42848373235114</v>
      </c>
      <c r="W88" s="26">
        <v>16.29</v>
      </c>
      <c r="X88" s="26">
        <v>0</v>
      </c>
      <c r="Y88" s="26">
        <v>0</v>
      </c>
      <c r="Z88" s="26">
        <v>16.29</v>
      </c>
      <c r="AA88" s="26">
        <v>16.670000000000002</v>
      </c>
      <c r="AB88" s="26">
        <v>0</v>
      </c>
      <c r="AC88" s="26">
        <v>0</v>
      </c>
      <c r="AD88" s="25">
        <v>626</v>
      </c>
      <c r="AE88" s="25">
        <v>0</v>
      </c>
      <c r="AF88" s="25">
        <v>0</v>
      </c>
      <c r="AG88" s="25">
        <v>626</v>
      </c>
      <c r="AH88" s="28"/>
      <c r="AI88" s="28"/>
      <c r="AJ88" s="28"/>
      <c r="AK88" s="28"/>
      <c r="AL88" s="27">
        <v>27.172000000000001</v>
      </c>
      <c r="AM88" s="27">
        <v>0</v>
      </c>
      <c r="AN88" s="27">
        <v>0</v>
      </c>
      <c r="AO88" s="27">
        <v>27.172000000000001</v>
      </c>
      <c r="AP88" s="25">
        <v>443</v>
      </c>
      <c r="AQ88" s="25">
        <v>0</v>
      </c>
      <c r="AR88" s="25">
        <v>0</v>
      </c>
      <c r="AS88" s="25">
        <v>443</v>
      </c>
    </row>
    <row r="89" spans="1:45" s="4" customFormat="1" ht="37.5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4</v>
      </c>
      <c r="G89" s="26">
        <v>33.1</v>
      </c>
      <c r="H89" s="26">
        <v>0</v>
      </c>
      <c r="I89" s="26">
        <v>0</v>
      </c>
      <c r="J89" s="26">
        <v>33.1</v>
      </c>
      <c r="K89" s="25">
        <v>4</v>
      </c>
      <c r="L89" s="25">
        <v>0</v>
      </c>
      <c r="M89" s="25">
        <v>0</v>
      </c>
      <c r="N89" s="25">
        <v>4</v>
      </c>
      <c r="O89" s="26">
        <v>1.21</v>
      </c>
      <c r="P89" s="26">
        <v>0</v>
      </c>
      <c r="Q89" s="26">
        <v>0</v>
      </c>
      <c r="R89" s="26">
        <v>1.21</v>
      </c>
      <c r="S89" s="27">
        <v>28.517587939698494</v>
      </c>
      <c r="T89" s="27">
        <v>0</v>
      </c>
      <c r="U89" s="27">
        <v>0</v>
      </c>
      <c r="V89" s="27">
        <v>28.517587939698494</v>
      </c>
      <c r="W89" s="26">
        <v>31.84</v>
      </c>
      <c r="X89" s="26">
        <v>0</v>
      </c>
      <c r="Y89" s="26">
        <v>0</v>
      </c>
      <c r="Z89" s="26">
        <v>31.84</v>
      </c>
      <c r="AA89" s="26">
        <v>27.93</v>
      </c>
      <c r="AB89" s="26">
        <v>0</v>
      </c>
      <c r="AC89" s="26">
        <v>0</v>
      </c>
      <c r="AD89" s="25">
        <v>908</v>
      </c>
      <c r="AE89" s="25">
        <v>0</v>
      </c>
      <c r="AF89" s="25">
        <v>0</v>
      </c>
      <c r="AG89" s="25">
        <v>908</v>
      </c>
      <c r="AH89" s="28"/>
      <c r="AI89" s="28"/>
      <c r="AJ89" s="28"/>
      <c r="AK89" s="28"/>
      <c r="AL89" s="27">
        <v>33.795000000000002</v>
      </c>
      <c r="AM89" s="27">
        <v>0</v>
      </c>
      <c r="AN89" s="27">
        <v>0</v>
      </c>
      <c r="AO89" s="27">
        <v>33.795000000000002</v>
      </c>
      <c r="AP89" s="25">
        <v>1076</v>
      </c>
      <c r="AQ89" s="25">
        <v>0</v>
      </c>
      <c r="AR89" s="25">
        <v>0</v>
      </c>
      <c r="AS89" s="25">
        <v>1076</v>
      </c>
    </row>
    <row r="90" spans="1:45" s="29" customFormat="1" ht="37.5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4</v>
      </c>
      <c r="G90" s="26">
        <v>34.520000000000003</v>
      </c>
      <c r="H90" s="26">
        <v>0</v>
      </c>
      <c r="I90" s="26">
        <v>0</v>
      </c>
      <c r="J90" s="26">
        <v>34.520000000000003</v>
      </c>
      <c r="K90" s="25">
        <v>17</v>
      </c>
      <c r="L90" s="25">
        <v>0</v>
      </c>
      <c r="M90" s="25">
        <v>0</v>
      </c>
      <c r="N90" s="25">
        <v>17</v>
      </c>
      <c r="O90" s="26">
        <v>4.92</v>
      </c>
      <c r="P90" s="26">
        <v>0</v>
      </c>
      <c r="Q90" s="26">
        <v>0</v>
      </c>
      <c r="R90" s="26">
        <v>4.92</v>
      </c>
      <c r="S90" s="27">
        <v>115.96273291925465</v>
      </c>
      <c r="T90" s="27">
        <v>0</v>
      </c>
      <c r="U90" s="27">
        <v>0</v>
      </c>
      <c r="V90" s="27">
        <v>115.96273291925465</v>
      </c>
      <c r="W90" s="26">
        <v>16.100000000000001</v>
      </c>
      <c r="X90" s="26">
        <v>0</v>
      </c>
      <c r="Y90" s="26">
        <v>0</v>
      </c>
      <c r="Z90" s="26">
        <v>16.100000000000001</v>
      </c>
      <c r="AA90" s="26">
        <v>28.74</v>
      </c>
      <c r="AB90" s="26">
        <v>0</v>
      </c>
      <c r="AC90" s="26">
        <v>0</v>
      </c>
      <c r="AD90" s="25">
        <v>1867</v>
      </c>
      <c r="AE90" s="25">
        <v>0</v>
      </c>
      <c r="AF90" s="25">
        <v>0</v>
      </c>
      <c r="AG90" s="25">
        <v>1867</v>
      </c>
      <c r="AH90" s="28"/>
      <c r="AI90" s="28"/>
      <c r="AJ90" s="28"/>
      <c r="AK90" s="28"/>
      <c r="AL90" s="27">
        <v>141.40100000000001</v>
      </c>
      <c r="AM90" s="27">
        <v>0</v>
      </c>
      <c r="AN90" s="27">
        <v>0</v>
      </c>
      <c r="AO90" s="27">
        <v>141.40100000000001</v>
      </c>
      <c r="AP90" s="25">
        <v>2277</v>
      </c>
      <c r="AQ90" s="25">
        <v>0</v>
      </c>
      <c r="AR90" s="25">
        <v>0</v>
      </c>
      <c r="AS90" s="25">
        <v>2277</v>
      </c>
    </row>
    <row r="91" spans="1:45" s="4" customFormat="1" ht="56.25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3</v>
      </c>
      <c r="G91" s="26">
        <v>31.1</v>
      </c>
      <c r="H91" s="26">
        <v>0</v>
      </c>
      <c r="I91" s="26">
        <v>0</v>
      </c>
      <c r="J91" s="26">
        <v>31.1</v>
      </c>
      <c r="K91" s="25">
        <v>4</v>
      </c>
      <c r="L91" s="25">
        <v>0</v>
      </c>
      <c r="M91" s="25">
        <v>0</v>
      </c>
      <c r="N91" s="25">
        <v>4</v>
      </c>
      <c r="O91" s="26">
        <v>1.29</v>
      </c>
      <c r="P91" s="26">
        <v>0</v>
      </c>
      <c r="Q91" s="26">
        <v>0</v>
      </c>
      <c r="R91" s="26">
        <v>1.29</v>
      </c>
      <c r="S91" s="27">
        <v>30.39176889592402</v>
      </c>
      <c r="T91" s="27">
        <v>0</v>
      </c>
      <c r="U91" s="27">
        <v>0</v>
      </c>
      <c r="V91" s="27">
        <v>30.39176889592402</v>
      </c>
      <c r="W91" s="26">
        <v>50.54</v>
      </c>
      <c r="X91" s="26">
        <v>0</v>
      </c>
      <c r="Y91" s="26">
        <v>0</v>
      </c>
      <c r="Z91" s="26">
        <v>50.54</v>
      </c>
      <c r="AA91" s="26">
        <v>20.83</v>
      </c>
      <c r="AB91" s="26">
        <v>0</v>
      </c>
      <c r="AC91" s="26">
        <v>0</v>
      </c>
      <c r="AD91" s="25">
        <v>1536</v>
      </c>
      <c r="AE91" s="25">
        <v>0</v>
      </c>
      <c r="AF91" s="25">
        <v>0</v>
      </c>
      <c r="AG91" s="25">
        <v>1536</v>
      </c>
      <c r="AH91" s="28"/>
      <c r="AI91" s="28"/>
      <c r="AJ91" s="28"/>
      <c r="AK91" s="28"/>
      <c r="AL91" s="27">
        <v>26.870999999999999</v>
      </c>
      <c r="AM91" s="27">
        <v>0</v>
      </c>
      <c r="AN91" s="27">
        <v>0</v>
      </c>
      <c r="AO91" s="27">
        <v>26.870999999999999</v>
      </c>
      <c r="AP91" s="25">
        <v>1358</v>
      </c>
      <c r="AQ91" s="25">
        <v>0</v>
      </c>
      <c r="AR91" s="25">
        <v>0</v>
      </c>
      <c r="AS91" s="25">
        <v>1358</v>
      </c>
    </row>
    <row r="92" spans="1:45" s="4" customFormat="1" ht="56.25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11</v>
      </c>
      <c r="G92" s="26">
        <v>170.19</v>
      </c>
      <c r="H92" s="26">
        <v>61.91</v>
      </c>
      <c r="I92" s="26">
        <v>0</v>
      </c>
      <c r="J92" s="26">
        <v>232.1</v>
      </c>
      <c r="K92" s="25">
        <v>16</v>
      </c>
      <c r="L92" s="25">
        <v>0</v>
      </c>
      <c r="M92" s="25">
        <v>0</v>
      </c>
      <c r="N92" s="25">
        <v>16</v>
      </c>
      <c r="O92" s="26">
        <v>0.94</v>
      </c>
      <c r="P92" s="26">
        <v>0</v>
      </c>
      <c r="Q92" s="26">
        <v>0</v>
      </c>
      <c r="R92" s="26">
        <v>0.62</v>
      </c>
      <c r="S92" s="27">
        <v>22.149465337017901</v>
      </c>
      <c r="T92" s="27">
        <v>0</v>
      </c>
      <c r="U92" s="27">
        <v>0</v>
      </c>
      <c r="V92" s="27">
        <v>14.612976100828346</v>
      </c>
      <c r="W92" s="26">
        <v>166.46</v>
      </c>
      <c r="X92" s="26">
        <v>85.85</v>
      </c>
      <c r="Y92" s="26">
        <v>0</v>
      </c>
      <c r="Z92" s="26">
        <v>252.31</v>
      </c>
      <c r="AA92" s="26">
        <v>11.34</v>
      </c>
      <c r="AB92" s="26">
        <v>0</v>
      </c>
      <c r="AC92" s="26">
        <v>0</v>
      </c>
      <c r="AD92" s="25">
        <v>3687</v>
      </c>
      <c r="AE92" s="25">
        <v>0</v>
      </c>
      <c r="AF92" s="25">
        <v>0</v>
      </c>
      <c r="AG92" s="25">
        <v>3687</v>
      </c>
      <c r="AH92" s="28"/>
      <c r="AI92" s="28"/>
      <c r="AJ92" s="28"/>
      <c r="AK92" s="28"/>
      <c r="AL92" s="27">
        <v>10.66</v>
      </c>
      <c r="AM92" s="27">
        <v>0</v>
      </c>
      <c r="AN92" s="27">
        <v>0</v>
      </c>
      <c r="AO92" s="27">
        <v>10.66</v>
      </c>
      <c r="AP92" s="25">
        <v>1774</v>
      </c>
      <c r="AQ92" s="25">
        <v>0</v>
      </c>
      <c r="AR92" s="25">
        <v>0</v>
      </c>
      <c r="AS92" s="25">
        <v>1774</v>
      </c>
    </row>
    <row r="93" spans="1:45" s="46" customFormat="1" ht="37.5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51</v>
      </c>
      <c r="G93" s="42">
        <v>600.61</v>
      </c>
      <c r="H93" s="42">
        <v>112.51</v>
      </c>
      <c r="I93" s="42">
        <v>0</v>
      </c>
      <c r="J93" s="42">
        <v>713.12</v>
      </c>
      <c r="K93" s="41">
        <v>65</v>
      </c>
      <c r="L93" s="41">
        <v>0</v>
      </c>
      <c r="M93" s="41">
        <v>0</v>
      </c>
      <c r="N93" s="41">
        <v>65</v>
      </c>
      <c r="O93" s="42">
        <v>1.08</v>
      </c>
      <c r="P93" s="42">
        <v>0</v>
      </c>
      <c r="Q93" s="42">
        <v>0</v>
      </c>
      <c r="R93" s="42">
        <v>0.88</v>
      </c>
      <c r="S93" s="43">
        <v>26.730786516853932</v>
      </c>
      <c r="T93" s="43">
        <v>0</v>
      </c>
      <c r="U93" s="43">
        <v>0</v>
      </c>
      <c r="V93" s="43">
        <v>21.81516747604865</v>
      </c>
      <c r="W93" s="42">
        <v>556.25</v>
      </c>
      <c r="X93" s="42">
        <v>124.91</v>
      </c>
      <c r="Y93" s="42">
        <v>0.43</v>
      </c>
      <c r="Z93" s="42">
        <v>681.59</v>
      </c>
      <c r="AA93" s="42">
        <v>24.75</v>
      </c>
      <c r="AB93" s="42">
        <v>0</v>
      </c>
      <c r="AC93" s="42">
        <v>0</v>
      </c>
      <c r="AD93" s="41">
        <v>14869</v>
      </c>
      <c r="AE93" s="41">
        <v>0</v>
      </c>
      <c r="AF93" s="41">
        <v>0</v>
      </c>
      <c r="AG93" s="41">
        <v>14869</v>
      </c>
      <c r="AH93" s="44" t="s">
        <v>1325</v>
      </c>
      <c r="AI93" s="44" t="s">
        <v>31</v>
      </c>
      <c r="AJ93" s="44" t="s">
        <v>31</v>
      </c>
      <c r="AK93" s="44" t="s">
        <v>1325</v>
      </c>
      <c r="AL93" s="43">
        <v>26.73</v>
      </c>
      <c r="AM93" s="43">
        <v>0</v>
      </c>
      <c r="AN93" s="43">
        <v>0</v>
      </c>
      <c r="AO93" s="43">
        <v>26.73</v>
      </c>
      <c r="AP93" s="41">
        <v>14869</v>
      </c>
      <c r="AQ93" s="41">
        <v>0</v>
      </c>
      <c r="AR93" s="41">
        <v>0</v>
      </c>
      <c r="AS93" s="41">
        <v>14869</v>
      </c>
    </row>
    <row r="94" spans="1:45" s="4" customFormat="1" ht="37.5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27</v>
      </c>
      <c r="G94" s="26">
        <v>204.6</v>
      </c>
      <c r="H94" s="26">
        <v>112.8</v>
      </c>
      <c r="I94" s="26">
        <v>25.4</v>
      </c>
      <c r="J94" s="26">
        <v>342.8</v>
      </c>
      <c r="K94" s="25">
        <v>13</v>
      </c>
      <c r="L94" s="25">
        <v>0</v>
      </c>
      <c r="M94" s="25">
        <v>0</v>
      </c>
      <c r="N94" s="25">
        <v>13</v>
      </c>
      <c r="O94" s="26">
        <v>0.64</v>
      </c>
      <c r="P94" s="26">
        <v>0</v>
      </c>
      <c r="Q94" s="26">
        <v>0</v>
      </c>
      <c r="R94" s="26">
        <v>0.64</v>
      </c>
      <c r="S94" s="27">
        <v>19.117647058823529</v>
      </c>
      <c r="T94" s="27">
        <v>0</v>
      </c>
      <c r="U94" s="27">
        <v>0</v>
      </c>
      <c r="V94" s="27">
        <v>19.117647058823529</v>
      </c>
      <c r="W94" s="26">
        <v>193.8</v>
      </c>
      <c r="X94" s="26">
        <v>0</v>
      </c>
      <c r="Y94" s="26">
        <v>0</v>
      </c>
      <c r="Z94" s="26">
        <v>193.8</v>
      </c>
      <c r="AA94" s="26">
        <v>26.04</v>
      </c>
      <c r="AB94" s="26">
        <v>0</v>
      </c>
      <c r="AC94" s="26">
        <v>0</v>
      </c>
      <c r="AD94" s="25">
        <v>3705</v>
      </c>
      <c r="AE94" s="25">
        <v>0</v>
      </c>
      <c r="AF94" s="25">
        <v>0</v>
      </c>
      <c r="AG94" s="25">
        <v>3705</v>
      </c>
      <c r="AH94" s="28"/>
      <c r="AI94" s="28"/>
      <c r="AJ94" s="28"/>
      <c r="AK94" s="28"/>
      <c r="AL94" s="27">
        <v>16.666</v>
      </c>
      <c r="AM94" s="27">
        <v>0</v>
      </c>
      <c r="AN94" s="27">
        <v>0</v>
      </c>
      <c r="AO94" s="27">
        <v>16.666</v>
      </c>
      <c r="AP94" s="25">
        <v>3230</v>
      </c>
      <c r="AQ94" s="25">
        <v>0</v>
      </c>
      <c r="AR94" s="25">
        <v>0</v>
      </c>
      <c r="AS94" s="25">
        <v>3230</v>
      </c>
    </row>
    <row r="95" spans="1:45" s="4" customFormat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13</v>
      </c>
      <c r="G95" s="26">
        <v>137.72999999999999</v>
      </c>
      <c r="H95" s="26">
        <v>0</v>
      </c>
      <c r="I95" s="26">
        <v>0</v>
      </c>
      <c r="J95" s="26">
        <v>137.72999999999999</v>
      </c>
      <c r="K95" s="25">
        <v>25</v>
      </c>
      <c r="L95" s="25">
        <v>0</v>
      </c>
      <c r="M95" s="25">
        <v>0</v>
      </c>
      <c r="N95" s="25">
        <v>25</v>
      </c>
      <c r="O95" s="26">
        <v>1.82</v>
      </c>
      <c r="P95" s="26">
        <v>0</v>
      </c>
      <c r="Q95" s="26">
        <v>0</v>
      </c>
      <c r="R95" s="26">
        <v>1.82</v>
      </c>
      <c r="S95" s="27">
        <v>54.370709382151034</v>
      </c>
      <c r="T95" s="27">
        <v>0</v>
      </c>
      <c r="U95" s="27">
        <v>0</v>
      </c>
      <c r="V95" s="27">
        <v>54.370709382151034</v>
      </c>
      <c r="W95" s="26">
        <v>65.55</v>
      </c>
      <c r="X95" s="26">
        <v>0</v>
      </c>
      <c r="Y95" s="26">
        <v>0</v>
      </c>
      <c r="Z95" s="26">
        <v>65.55</v>
      </c>
      <c r="AA95" s="26">
        <v>24.88</v>
      </c>
      <c r="AB95" s="26">
        <v>0</v>
      </c>
      <c r="AC95" s="26">
        <v>0</v>
      </c>
      <c r="AD95" s="25">
        <v>3564</v>
      </c>
      <c r="AE95" s="25">
        <v>0</v>
      </c>
      <c r="AF95" s="25">
        <v>0</v>
      </c>
      <c r="AG95" s="25">
        <v>3564</v>
      </c>
      <c r="AH95" s="28"/>
      <c r="AI95" s="28"/>
      <c r="AJ95" s="28"/>
      <c r="AK95" s="28"/>
      <c r="AL95" s="27">
        <v>45.281999999999996</v>
      </c>
      <c r="AM95" s="27">
        <v>0</v>
      </c>
      <c r="AN95" s="27">
        <v>0</v>
      </c>
      <c r="AO95" s="27">
        <v>45.281999999999996</v>
      </c>
      <c r="AP95" s="25">
        <v>2968</v>
      </c>
      <c r="AQ95" s="25">
        <v>0</v>
      </c>
      <c r="AR95" s="25">
        <v>0</v>
      </c>
      <c r="AS95" s="25">
        <v>2968</v>
      </c>
    </row>
    <row r="96" spans="1:45" s="46" customFormat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40</v>
      </c>
      <c r="G96" s="42">
        <v>342.33</v>
      </c>
      <c r="H96" s="42">
        <v>112.8</v>
      </c>
      <c r="I96" s="42">
        <v>25.4</v>
      </c>
      <c r="J96" s="42">
        <v>480.53</v>
      </c>
      <c r="K96" s="41">
        <v>38</v>
      </c>
      <c r="L96" s="41">
        <v>0</v>
      </c>
      <c r="M96" s="41">
        <v>0</v>
      </c>
      <c r="N96" s="41">
        <v>38</v>
      </c>
      <c r="O96" s="42">
        <v>1.1100000000000001</v>
      </c>
      <c r="P96" s="42">
        <v>0</v>
      </c>
      <c r="Q96" s="42">
        <v>0</v>
      </c>
      <c r="R96" s="42">
        <v>1.1100000000000001</v>
      </c>
      <c r="S96" s="43">
        <v>28.027761711972236</v>
      </c>
      <c r="T96" s="43">
        <v>0</v>
      </c>
      <c r="U96" s="43">
        <v>0</v>
      </c>
      <c r="V96" s="43">
        <v>28.027761711972236</v>
      </c>
      <c r="W96" s="42">
        <v>259.35000000000002</v>
      </c>
      <c r="X96" s="42">
        <v>0</v>
      </c>
      <c r="Y96" s="42">
        <v>0</v>
      </c>
      <c r="Z96" s="42">
        <v>259.35000000000002</v>
      </c>
      <c r="AA96" s="42">
        <v>25.25</v>
      </c>
      <c r="AB96" s="42">
        <v>0</v>
      </c>
      <c r="AC96" s="42">
        <v>0</v>
      </c>
      <c r="AD96" s="41">
        <v>7269</v>
      </c>
      <c r="AE96" s="41">
        <v>0</v>
      </c>
      <c r="AF96" s="41">
        <v>0</v>
      </c>
      <c r="AG96" s="41">
        <v>7269</v>
      </c>
      <c r="AH96" s="44" t="s">
        <v>1326</v>
      </c>
      <c r="AI96" s="44" t="s">
        <v>31</v>
      </c>
      <c r="AJ96" s="44" t="s">
        <v>31</v>
      </c>
      <c r="AK96" s="44" t="s">
        <v>1326</v>
      </c>
      <c r="AL96" s="43">
        <v>28.027999999999999</v>
      </c>
      <c r="AM96" s="43">
        <v>0</v>
      </c>
      <c r="AN96" s="43">
        <v>0</v>
      </c>
      <c r="AO96" s="43">
        <v>28.027999999999999</v>
      </c>
      <c r="AP96" s="41">
        <v>7269</v>
      </c>
      <c r="AQ96" s="41">
        <v>0</v>
      </c>
      <c r="AR96" s="41">
        <v>0</v>
      </c>
      <c r="AS96" s="41">
        <v>7269</v>
      </c>
    </row>
    <row r="97" spans="1:45" s="4" customFormat="1" hidden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10</v>
      </c>
      <c r="G97" s="26">
        <v>16.399999999999999</v>
      </c>
      <c r="H97" s="26">
        <v>75.8</v>
      </c>
      <c r="I97" s="26">
        <v>0</v>
      </c>
      <c r="J97" s="26">
        <v>92.2</v>
      </c>
      <c r="K97" s="25">
        <v>0</v>
      </c>
      <c r="L97" s="25">
        <v>0</v>
      </c>
      <c r="M97" s="25">
        <v>0</v>
      </c>
      <c r="N97" s="25">
        <v>0</v>
      </c>
      <c r="O97" s="26">
        <v>0</v>
      </c>
      <c r="P97" s="26">
        <v>0</v>
      </c>
      <c r="Q97" s="26">
        <v>0</v>
      </c>
      <c r="R97" s="26">
        <v>0</v>
      </c>
      <c r="S97" s="27">
        <v>0</v>
      </c>
      <c r="T97" s="27">
        <v>0</v>
      </c>
      <c r="U97" s="27">
        <v>0</v>
      </c>
      <c r="V97" s="27">
        <v>0</v>
      </c>
      <c r="W97" s="26">
        <v>12.3</v>
      </c>
      <c r="X97" s="26">
        <v>11.34</v>
      </c>
      <c r="Y97" s="26">
        <v>0.39</v>
      </c>
      <c r="Z97" s="26">
        <v>24.03</v>
      </c>
      <c r="AA97" s="26">
        <v>0</v>
      </c>
      <c r="AB97" s="26">
        <v>0</v>
      </c>
      <c r="AC97" s="26">
        <v>0</v>
      </c>
      <c r="AD97" s="25">
        <v>0</v>
      </c>
      <c r="AE97" s="25">
        <v>0</v>
      </c>
      <c r="AF97" s="25">
        <v>0</v>
      </c>
      <c r="AG97" s="25">
        <v>0</v>
      </c>
      <c r="AH97" s="28"/>
      <c r="AI97" s="28"/>
      <c r="AJ97" s="28"/>
      <c r="AK97" s="28"/>
      <c r="AL97" s="27">
        <v>0</v>
      </c>
      <c r="AM97" s="27">
        <v>0</v>
      </c>
      <c r="AN97" s="27">
        <v>0</v>
      </c>
      <c r="AO97" s="27">
        <v>0</v>
      </c>
      <c r="AP97" s="25">
        <v>0</v>
      </c>
      <c r="AQ97" s="25">
        <v>0</v>
      </c>
      <c r="AR97" s="25">
        <v>0</v>
      </c>
      <c r="AS97" s="25">
        <v>0</v>
      </c>
    </row>
    <row r="98" spans="1:45" s="29" customFormat="1" ht="37.5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10</v>
      </c>
      <c r="G98" s="26">
        <v>69.099999999999994</v>
      </c>
      <c r="H98" s="26">
        <v>32.200000000000003</v>
      </c>
      <c r="I98" s="26">
        <v>2.8</v>
      </c>
      <c r="J98" s="26">
        <v>104.1</v>
      </c>
      <c r="K98" s="25">
        <v>3</v>
      </c>
      <c r="L98" s="25">
        <v>0</v>
      </c>
      <c r="M98" s="25">
        <v>0</v>
      </c>
      <c r="N98" s="25">
        <v>3</v>
      </c>
      <c r="O98" s="26">
        <v>0.43</v>
      </c>
      <c r="P98" s="26">
        <v>0</v>
      </c>
      <c r="Q98" s="26">
        <v>0</v>
      </c>
      <c r="R98" s="26">
        <v>0.25</v>
      </c>
      <c r="S98" s="27">
        <v>13.669447896325227</v>
      </c>
      <c r="T98" s="27">
        <v>0</v>
      </c>
      <c r="U98" s="27">
        <v>0</v>
      </c>
      <c r="V98" s="27">
        <v>8.0873857788047481</v>
      </c>
      <c r="W98" s="26">
        <v>56.33</v>
      </c>
      <c r="X98" s="26">
        <v>34.72</v>
      </c>
      <c r="Y98" s="26">
        <v>4.16</v>
      </c>
      <c r="Z98" s="26">
        <v>95.21</v>
      </c>
      <c r="AA98" s="26">
        <v>50</v>
      </c>
      <c r="AB98" s="26">
        <v>0</v>
      </c>
      <c r="AC98" s="26">
        <v>0</v>
      </c>
      <c r="AD98" s="25">
        <v>770</v>
      </c>
      <c r="AE98" s="25">
        <v>0</v>
      </c>
      <c r="AF98" s="25">
        <v>0</v>
      </c>
      <c r="AG98" s="25">
        <v>770</v>
      </c>
      <c r="AH98" s="28"/>
      <c r="AI98" s="28"/>
      <c r="AJ98" s="28"/>
      <c r="AK98" s="28"/>
      <c r="AL98" s="27">
        <v>21.5</v>
      </c>
      <c r="AM98" s="27">
        <v>0</v>
      </c>
      <c r="AN98" s="27">
        <v>0</v>
      </c>
      <c r="AO98" s="27">
        <v>21.5</v>
      </c>
      <c r="AP98" s="25">
        <v>1211</v>
      </c>
      <c r="AQ98" s="25">
        <v>0</v>
      </c>
      <c r="AR98" s="25">
        <v>0</v>
      </c>
      <c r="AS98" s="25">
        <v>1211</v>
      </c>
    </row>
    <row r="99" spans="1:45" s="30" customFormat="1" ht="37.5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19</v>
      </c>
      <c r="G99" s="26">
        <v>121.5</v>
      </c>
      <c r="H99" s="26">
        <v>71.2</v>
      </c>
      <c r="I99" s="26">
        <v>6.9</v>
      </c>
      <c r="J99" s="26">
        <v>199.6</v>
      </c>
      <c r="K99" s="25">
        <v>7</v>
      </c>
      <c r="L99" s="25">
        <v>0</v>
      </c>
      <c r="M99" s="25">
        <v>0</v>
      </c>
      <c r="N99" s="25">
        <v>7</v>
      </c>
      <c r="O99" s="26">
        <v>0.57999999999999996</v>
      </c>
      <c r="P99" s="26">
        <v>0</v>
      </c>
      <c r="Q99" s="26">
        <v>0</v>
      </c>
      <c r="R99" s="26">
        <v>0.38</v>
      </c>
      <c r="S99" s="27">
        <v>18.430472693896281</v>
      </c>
      <c r="T99" s="27">
        <v>0</v>
      </c>
      <c r="U99" s="27">
        <v>0</v>
      </c>
      <c r="V99" s="27">
        <v>12.214111922141118</v>
      </c>
      <c r="W99" s="26">
        <v>108.95</v>
      </c>
      <c r="X99" s="26">
        <v>55.18</v>
      </c>
      <c r="Y99" s="26">
        <v>0.27</v>
      </c>
      <c r="Z99" s="26">
        <v>164.4</v>
      </c>
      <c r="AA99" s="26">
        <v>25</v>
      </c>
      <c r="AB99" s="26">
        <v>0</v>
      </c>
      <c r="AC99" s="26">
        <v>0</v>
      </c>
      <c r="AD99" s="25">
        <v>2008</v>
      </c>
      <c r="AE99" s="25">
        <v>0</v>
      </c>
      <c r="AF99" s="25">
        <v>0</v>
      </c>
      <c r="AG99" s="25">
        <v>2008</v>
      </c>
      <c r="AH99" s="28"/>
      <c r="AI99" s="28"/>
      <c r="AJ99" s="28"/>
      <c r="AK99" s="28"/>
      <c r="AL99" s="27">
        <v>14.5</v>
      </c>
      <c r="AM99" s="27">
        <v>0</v>
      </c>
      <c r="AN99" s="27">
        <v>0</v>
      </c>
      <c r="AO99" s="27">
        <v>14.5</v>
      </c>
      <c r="AP99" s="25">
        <v>1580</v>
      </c>
      <c r="AQ99" s="25">
        <v>0</v>
      </c>
      <c r="AR99" s="25">
        <v>0</v>
      </c>
      <c r="AS99" s="25">
        <v>1580</v>
      </c>
    </row>
    <row r="100" spans="1:45" s="30" customFormat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7</v>
      </c>
      <c r="G100" s="26">
        <v>54.9</v>
      </c>
      <c r="H100" s="26">
        <v>27.2</v>
      </c>
      <c r="I100" s="26">
        <v>0</v>
      </c>
      <c r="J100" s="26">
        <v>82.1</v>
      </c>
      <c r="K100" s="25">
        <v>4</v>
      </c>
      <c r="L100" s="25">
        <v>0</v>
      </c>
      <c r="M100" s="25">
        <v>0</v>
      </c>
      <c r="N100" s="25">
        <v>4</v>
      </c>
      <c r="O100" s="26">
        <v>0.73</v>
      </c>
      <c r="P100" s="26">
        <v>0</v>
      </c>
      <c r="Q100" s="26">
        <v>0</v>
      </c>
      <c r="R100" s="26">
        <v>0.61</v>
      </c>
      <c r="S100" s="27">
        <v>23.200692041522494</v>
      </c>
      <c r="T100" s="27">
        <v>0</v>
      </c>
      <c r="U100" s="27">
        <v>0</v>
      </c>
      <c r="V100" s="27">
        <v>19.350649350649352</v>
      </c>
      <c r="W100" s="26">
        <v>57.8</v>
      </c>
      <c r="X100" s="26">
        <v>11.5</v>
      </c>
      <c r="Y100" s="26">
        <v>0</v>
      </c>
      <c r="Z100" s="26">
        <v>69.3</v>
      </c>
      <c r="AA100" s="26">
        <v>33.33</v>
      </c>
      <c r="AB100" s="26">
        <v>0</v>
      </c>
      <c r="AC100" s="26">
        <v>0</v>
      </c>
      <c r="AD100" s="25">
        <v>1341</v>
      </c>
      <c r="AE100" s="25">
        <v>0</v>
      </c>
      <c r="AF100" s="25">
        <v>0</v>
      </c>
      <c r="AG100" s="25">
        <v>1341</v>
      </c>
      <c r="AH100" s="28"/>
      <c r="AI100" s="28"/>
      <c r="AJ100" s="28"/>
      <c r="AK100" s="28"/>
      <c r="AL100" s="27">
        <v>24.286999999999999</v>
      </c>
      <c r="AM100" s="27">
        <v>0</v>
      </c>
      <c r="AN100" s="27">
        <v>0</v>
      </c>
      <c r="AO100" s="27">
        <v>24.286999999999999</v>
      </c>
      <c r="AP100" s="25">
        <v>1404</v>
      </c>
      <c r="AQ100" s="25">
        <v>0</v>
      </c>
      <c r="AR100" s="25">
        <v>0</v>
      </c>
      <c r="AS100" s="25">
        <v>1404</v>
      </c>
    </row>
    <row r="101" spans="1:45" s="46" customFormat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46</v>
      </c>
      <c r="G101" s="42">
        <v>261.89999999999998</v>
      </c>
      <c r="H101" s="42">
        <v>206.4</v>
      </c>
      <c r="I101" s="42">
        <v>9.6999999999999993</v>
      </c>
      <c r="J101" s="42">
        <v>478</v>
      </c>
      <c r="K101" s="41">
        <v>14</v>
      </c>
      <c r="L101" s="41">
        <v>0</v>
      </c>
      <c r="M101" s="41">
        <v>0</v>
      </c>
      <c r="N101" s="41">
        <v>14</v>
      </c>
      <c r="O101" s="42">
        <v>0.53</v>
      </c>
      <c r="P101" s="42">
        <v>0</v>
      </c>
      <c r="Q101" s="42">
        <v>0</v>
      </c>
      <c r="R101" s="42">
        <v>0.36</v>
      </c>
      <c r="S101" s="43">
        <v>17.499362732602599</v>
      </c>
      <c r="T101" s="43">
        <v>0</v>
      </c>
      <c r="U101" s="43">
        <v>0</v>
      </c>
      <c r="V101" s="43">
        <v>11.670538901796339</v>
      </c>
      <c r="W101" s="42">
        <v>235.38</v>
      </c>
      <c r="X101" s="42">
        <v>112.74</v>
      </c>
      <c r="Y101" s="42">
        <v>4.82</v>
      </c>
      <c r="Z101" s="42">
        <v>352.94</v>
      </c>
      <c r="AA101" s="42">
        <v>32.74</v>
      </c>
      <c r="AB101" s="42">
        <v>0</v>
      </c>
      <c r="AC101" s="42">
        <v>0</v>
      </c>
      <c r="AD101" s="41">
        <v>4119</v>
      </c>
      <c r="AE101" s="41">
        <v>0</v>
      </c>
      <c r="AF101" s="41">
        <v>0</v>
      </c>
      <c r="AG101" s="41">
        <v>4119</v>
      </c>
      <c r="AH101" s="44" t="s">
        <v>1327</v>
      </c>
      <c r="AI101" s="44" t="s">
        <v>31</v>
      </c>
      <c r="AJ101" s="44" t="s">
        <v>31</v>
      </c>
      <c r="AK101" s="44" t="s">
        <v>1327</v>
      </c>
      <c r="AL101" s="43">
        <v>17.5</v>
      </c>
      <c r="AM101" s="43">
        <v>0</v>
      </c>
      <c r="AN101" s="43">
        <v>0</v>
      </c>
      <c r="AO101" s="43">
        <v>17.5</v>
      </c>
      <c r="AP101" s="41">
        <v>4119</v>
      </c>
      <c r="AQ101" s="41">
        <v>0</v>
      </c>
      <c r="AR101" s="41">
        <v>0</v>
      </c>
      <c r="AS101" s="41">
        <v>4119</v>
      </c>
    </row>
    <row r="102" spans="1:45" s="4" customFormat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2</v>
      </c>
      <c r="G102" s="26">
        <v>24.1</v>
      </c>
      <c r="H102" s="26">
        <v>0</v>
      </c>
      <c r="I102" s="26">
        <v>0.6</v>
      </c>
      <c r="J102" s="26">
        <v>24.7</v>
      </c>
      <c r="K102" s="25">
        <v>3</v>
      </c>
      <c r="L102" s="25">
        <v>0</v>
      </c>
      <c r="M102" s="25">
        <v>0</v>
      </c>
      <c r="N102" s="25">
        <v>3</v>
      </c>
      <c r="O102" s="26">
        <v>1.24</v>
      </c>
      <c r="P102" s="26">
        <v>0</v>
      </c>
      <c r="Q102" s="26">
        <v>0</v>
      </c>
      <c r="R102" s="26">
        <v>1.07</v>
      </c>
      <c r="S102" s="27">
        <v>42.810188989317993</v>
      </c>
      <c r="T102" s="27">
        <v>0</v>
      </c>
      <c r="U102" s="27">
        <v>0</v>
      </c>
      <c r="V102" s="27">
        <v>37.10826210826211</v>
      </c>
      <c r="W102" s="26">
        <v>24.34</v>
      </c>
      <c r="X102" s="26">
        <v>0.49</v>
      </c>
      <c r="Y102" s="26">
        <v>3.25</v>
      </c>
      <c r="Z102" s="26">
        <v>28.08</v>
      </c>
      <c r="AA102" s="26">
        <v>38.76</v>
      </c>
      <c r="AB102" s="26">
        <v>0</v>
      </c>
      <c r="AC102" s="26">
        <v>0</v>
      </c>
      <c r="AD102" s="25">
        <v>1042</v>
      </c>
      <c r="AE102" s="25">
        <v>0</v>
      </c>
      <c r="AF102" s="25">
        <v>0</v>
      </c>
      <c r="AG102" s="25">
        <v>1042</v>
      </c>
      <c r="AH102" s="28"/>
      <c r="AI102" s="28"/>
      <c r="AJ102" s="28"/>
      <c r="AK102" s="28"/>
      <c r="AL102" s="27">
        <v>48.061999999999998</v>
      </c>
      <c r="AM102" s="27">
        <v>0</v>
      </c>
      <c r="AN102" s="27">
        <v>0</v>
      </c>
      <c r="AO102" s="27">
        <v>48.061999999999998</v>
      </c>
      <c r="AP102" s="25">
        <v>1170</v>
      </c>
      <c r="AQ102" s="25">
        <v>0</v>
      </c>
      <c r="AR102" s="25">
        <v>0</v>
      </c>
      <c r="AS102" s="25">
        <v>1170</v>
      </c>
    </row>
    <row r="103" spans="1:45" s="29" customFormat="1" hidden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123.7</v>
      </c>
      <c r="H103" s="26">
        <v>43.3</v>
      </c>
      <c r="I103" s="26">
        <v>0</v>
      </c>
      <c r="J103" s="26">
        <v>167</v>
      </c>
      <c r="K103" s="25">
        <v>0</v>
      </c>
      <c r="L103" s="25">
        <v>0</v>
      </c>
      <c r="M103" s="25">
        <v>0</v>
      </c>
      <c r="N103" s="25">
        <v>0</v>
      </c>
      <c r="O103" s="26">
        <v>0</v>
      </c>
      <c r="P103" s="26">
        <v>0</v>
      </c>
      <c r="Q103" s="26">
        <v>0</v>
      </c>
      <c r="R103" s="26">
        <v>0</v>
      </c>
      <c r="S103" s="27">
        <v>0</v>
      </c>
      <c r="T103" s="27">
        <v>0</v>
      </c>
      <c r="U103" s="27">
        <v>0</v>
      </c>
      <c r="V103" s="27">
        <v>0</v>
      </c>
      <c r="W103" s="26">
        <v>132.13</v>
      </c>
      <c r="X103" s="26">
        <v>54.86</v>
      </c>
      <c r="Y103" s="26">
        <v>0</v>
      </c>
      <c r="Z103" s="26">
        <v>186.99</v>
      </c>
      <c r="AA103" s="26">
        <v>0</v>
      </c>
      <c r="AB103" s="26">
        <v>0</v>
      </c>
      <c r="AC103" s="26">
        <v>0</v>
      </c>
      <c r="AD103" s="25">
        <v>0</v>
      </c>
      <c r="AE103" s="25">
        <v>0</v>
      </c>
      <c r="AF103" s="25">
        <v>0</v>
      </c>
      <c r="AG103" s="25">
        <v>0</v>
      </c>
      <c r="AH103" s="28"/>
      <c r="AI103" s="28"/>
      <c r="AJ103" s="28"/>
      <c r="AK103" s="28"/>
      <c r="AL103" s="27">
        <v>0</v>
      </c>
      <c r="AM103" s="27">
        <v>0</v>
      </c>
      <c r="AN103" s="27">
        <v>0</v>
      </c>
      <c r="AO103" s="27">
        <v>0</v>
      </c>
      <c r="AP103" s="25">
        <v>0</v>
      </c>
      <c r="AQ103" s="25">
        <v>0</v>
      </c>
      <c r="AR103" s="25">
        <v>0</v>
      </c>
      <c r="AS103" s="25">
        <v>0</v>
      </c>
    </row>
    <row r="104" spans="1:45" s="4" customFormat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6</v>
      </c>
      <c r="G104" s="26">
        <v>81.599999999999994</v>
      </c>
      <c r="H104" s="26">
        <v>0</v>
      </c>
      <c r="I104" s="26">
        <v>0</v>
      </c>
      <c r="J104" s="26">
        <v>81.599999999999994</v>
      </c>
      <c r="K104" s="25">
        <v>20</v>
      </c>
      <c r="L104" s="25">
        <v>0</v>
      </c>
      <c r="M104" s="25">
        <v>0</v>
      </c>
      <c r="N104" s="25">
        <v>20</v>
      </c>
      <c r="O104" s="26">
        <v>2.4500000000000002</v>
      </c>
      <c r="P104" s="26">
        <v>0</v>
      </c>
      <c r="Q104" s="26">
        <v>0</v>
      </c>
      <c r="R104" s="26">
        <v>2.35</v>
      </c>
      <c r="S104" s="27">
        <v>84.576534576534584</v>
      </c>
      <c r="T104" s="27">
        <v>0</v>
      </c>
      <c r="U104" s="27">
        <v>0</v>
      </c>
      <c r="V104" s="27">
        <v>81.080074487895715</v>
      </c>
      <c r="W104" s="26">
        <v>25.74</v>
      </c>
      <c r="X104" s="26">
        <v>1.1100000000000001</v>
      </c>
      <c r="Y104" s="26">
        <v>0</v>
      </c>
      <c r="Z104" s="26">
        <v>26.85</v>
      </c>
      <c r="AA104" s="26">
        <v>32.68</v>
      </c>
      <c r="AB104" s="26">
        <v>0</v>
      </c>
      <c r="AC104" s="26">
        <v>0</v>
      </c>
      <c r="AD104" s="25">
        <v>2177</v>
      </c>
      <c r="AE104" s="25">
        <v>0</v>
      </c>
      <c r="AF104" s="25">
        <v>0</v>
      </c>
      <c r="AG104" s="25">
        <v>2177</v>
      </c>
      <c r="AH104" s="28"/>
      <c r="AI104" s="28"/>
      <c r="AJ104" s="28"/>
      <c r="AK104" s="28"/>
      <c r="AL104" s="27">
        <v>80.066000000000003</v>
      </c>
      <c r="AM104" s="27">
        <v>0</v>
      </c>
      <c r="AN104" s="27">
        <v>0</v>
      </c>
      <c r="AO104" s="27">
        <v>80.066000000000003</v>
      </c>
      <c r="AP104" s="25">
        <v>2061</v>
      </c>
      <c r="AQ104" s="25">
        <v>0</v>
      </c>
      <c r="AR104" s="25">
        <v>0</v>
      </c>
      <c r="AS104" s="25">
        <v>2061</v>
      </c>
    </row>
    <row r="105" spans="1:45" s="4" customFormat="1" ht="75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4</v>
      </c>
      <c r="G105" s="26">
        <v>37.9</v>
      </c>
      <c r="H105" s="26">
        <v>0</v>
      </c>
      <c r="I105" s="26">
        <v>0</v>
      </c>
      <c r="J105" s="26">
        <v>37.9</v>
      </c>
      <c r="K105" s="25">
        <v>13</v>
      </c>
      <c r="L105" s="25">
        <v>0</v>
      </c>
      <c r="M105" s="25">
        <v>0</v>
      </c>
      <c r="N105" s="25">
        <v>13</v>
      </c>
      <c r="O105" s="26">
        <v>3.43</v>
      </c>
      <c r="P105" s="26">
        <v>0</v>
      </c>
      <c r="Q105" s="26">
        <v>0</v>
      </c>
      <c r="R105" s="26">
        <v>3.43</v>
      </c>
      <c r="S105" s="27">
        <v>118.42039490127469</v>
      </c>
      <c r="T105" s="27">
        <v>0</v>
      </c>
      <c r="U105" s="27">
        <v>0</v>
      </c>
      <c r="V105" s="27">
        <v>118.42039490127469</v>
      </c>
      <c r="W105" s="26">
        <v>40.01</v>
      </c>
      <c r="X105" s="26">
        <v>0</v>
      </c>
      <c r="Y105" s="26">
        <v>0</v>
      </c>
      <c r="Z105" s="26">
        <v>40.01</v>
      </c>
      <c r="AA105" s="26">
        <v>30.12</v>
      </c>
      <c r="AB105" s="26">
        <v>0</v>
      </c>
      <c r="AC105" s="26">
        <v>0</v>
      </c>
      <c r="AD105" s="25">
        <v>4738</v>
      </c>
      <c r="AE105" s="25">
        <v>0</v>
      </c>
      <c r="AF105" s="25">
        <v>0</v>
      </c>
      <c r="AG105" s="25">
        <v>4738</v>
      </c>
      <c r="AH105" s="28"/>
      <c r="AI105" s="28"/>
      <c r="AJ105" s="28"/>
      <c r="AK105" s="28"/>
      <c r="AL105" s="27">
        <v>103.312</v>
      </c>
      <c r="AM105" s="27">
        <v>0</v>
      </c>
      <c r="AN105" s="27">
        <v>0</v>
      </c>
      <c r="AO105" s="27">
        <v>0</v>
      </c>
      <c r="AP105" s="25">
        <v>4134</v>
      </c>
      <c r="AQ105" s="25">
        <v>0</v>
      </c>
      <c r="AR105" s="25">
        <v>0</v>
      </c>
      <c r="AS105" s="25">
        <v>0</v>
      </c>
    </row>
    <row r="106" spans="1:45" s="29" customFormat="1" ht="56.25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10</v>
      </c>
      <c r="G106" s="26">
        <v>184.5</v>
      </c>
      <c r="H106" s="26">
        <v>0</v>
      </c>
      <c r="I106" s="26">
        <v>0</v>
      </c>
      <c r="J106" s="26">
        <v>184.5</v>
      </c>
      <c r="K106" s="25">
        <v>31</v>
      </c>
      <c r="L106" s="25">
        <v>0</v>
      </c>
      <c r="M106" s="25">
        <v>0</v>
      </c>
      <c r="N106" s="25">
        <v>31</v>
      </c>
      <c r="O106" s="26">
        <v>1.68</v>
      </c>
      <c r="P106" s="26">
        <v>0</v>
      </c>
      <c r="Q106" s="26">
        <v>0</v>
      </c>
      <c r="R106" s="26">
        <v>1.68</v>
      </c>
      <c r="S106" s="27">
        <v>58.002200758038875</v>
      </c>
      <c r="T106" s="27">
        <v>0</v>
      </c>
      <c r="U106" s="27">
        <v>0</v>
      </c>
      <c r="V106" s="27">
        <v>58.002200758038875</v>
      </c>
      <c r="W106" s="26">
        <v>163.58000000000001</v>
      </c>
      <c r="X106" s="26">
        <v>0</v>
      </c>
      <c r="Y106" s="26">
        <v>0</v>
      </c>
      <c r="Z106" s="26">
        <v>163.58000000000001</v>
      </c>
      <c r="AA106" s="26">
        <v>36.5</v>
      </c>
      <c r="AB106" s="26">
        <v>0</v>
      </c>
      <c r="AC106" s="26">
        <v>0</v>
      </c>
      <c r="AD106" s="25">
        <v>9488</v>
      </c>
      <c r="AE106" s="25">
        <v>0</v>
      </c>
      <c r="AF106" s="25">
        <v>0</v>
      </c>
      <c r="AG106" s="25">
        <v>9488</v>
      </c>
      <c r="AH106" s="28"/>
      <c r="AI106" s="28"/>
      <c r="AJ106" s="28"/>
      <c r="AK106" s="28"/>
      <c r="AL106" s="27">
        <v>61.32</v>
      </c>
      <c r="AM106" s="27">
        <v>0</v>
      </c>
      <c r="AN106" s="27">
        <v>0</v>
      </c>
      <c r="AO106" s="27">
        <v>61.32</v>
      </c>
      <c r="AP106" s="25">
        <v>10031</v>
      </c>
      <c r="AQ106" s="25">
        <v>0</v>
      </c>
      <c r="AR106" s="25">
        <v>0</v>
      </c>
      <c r="AS106" s="25">
        <v>10031</v>
      </c>
    </row>
    <row r="107" spans="1:45" s="4" customFormat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8</v>
      </c>
      <c r="G107" s="26">
        <v>91</v>
      </c>
      <c r="H107" s="26">
        <v>66.2</v>
      </c>
      <c r="I107" s="26">
        <v>0</v>
      </c>
      <c r="J107" s="26">
        <v>157.19999999999999</v>
      </c>
      <c r="K107" s="25">
        <v>3</v>
      </c>
      <c r="L107" s="25">
        <v>0</v>
      </c>
      <c r="M107" s="25">
        <v>0</v>
      </c>
      <c r="N107" s="25">
        <v>3</v>
      </c>
      <c r="O107" s="26">
        <v>0.33</v>
      </c>
      <c r="P107" s="26">
        <v>0</v>
      </c>
      <c r="Q107" s="26">
        <v>0</v>
      </c>
      <c r="R107" s="26">
        <v>0.28000000000000003</v>
      </c>
      <c r="S107" s="27">
        <v>11.393044884755358</v>
      </c>
      <c r="T107" s="27">
        <v>0</v>
      </c>
      <c r="U107" s="27">
        <v>0</v>
      </c>
      <c r="V107" s="27">
        <v>9.6431932916916221</v>
      </c>
      <c r="W107" s="26">
        <v>98.92</v>
      </c>
      <c r="X107" s="26">
        <v>17.95</v>
      </c>
      <c r="Y107" s="26">
        <v>0</v>
      </c>
      <c r="Z107" s="26">
        <v>116.87</v>
      </c>
      <c r="AA107" s="26">
        <v>33.33</v>
      </c>
      <c r="AB107" s="26">
        <v>0</v>
      </c>
      <c r="AC107" s="26">
        <v>0</v>
      </c>
      <c r="AD107" s="25">
        <v>1127</v>
      </c>
      <c r="AE107" s="25">
        <v>0</v>
      </c>
      <c r="AF107" s="25">
        <v>0</v>
      </c>
      <c r="AG107" s="25">
        <v>1127</v>
      </c>
      <c r="AH107" s="28"/>
      <c r="AI107" s="28"/>
      <c r="AJ107" s="28"/>
      <c r="AK107" s="28"/>
      <c r="AL107" s="27">
        <v>10.999000000000001</v>
      </c>
      <c r="AM107" s="27">
        <v>0</v>
      </c>
      <c r="AN107" s="27">
        <v>0</v>
      </c>
      <c r="AO107" s="27">
        <v>10.999000000000001</v>
      </c>
      <c r="AP107" s="25">
        <v>1088</v>
      </c>
      <c r="AQ107" s="25">
        <v>0</v>
      </c>
      <c r="AR107" s="25">
        <v>0</v>
      </c>
      <c r="AS107" s="25">
        <v>1088</v>
      </c>
    </row>
    <row r="108" spans="1:45" s="4" customFormat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8</v>
      </c>
      <c r="G108" s="26">
        <v>48.12</v>
      </c>
      <c r="H108" s="26">
        <v>27.88</v>
      </c>
      <c r="I108" s="26">
        <v>0</v>
      </c>
      <c r="J108" s="26">
        <v>76</v>
      </c>
      <c r="K108" s="25">
        <v>14</v>
      </c>
      <c r="L108" s="25">
        <v>0</v>
      </c>
      <c r="M108" s="25">
        <v>0</v>
      </c>
      <c r="N108" s="25">
        <v>14</v>
      </c>
      <c r="O108" s="26">
        <v>2.91</v>
      </c>
      <c r="P108" s="26">
        <v>0</v>
      </c>
      <c r="Q108" s="26">
        <v>0</v>
      </c>
      <c r="R108" s="26">
        <v>2.2000000000000002</v>
      </c>
      <c r="S108" s="27">
        <v>100.46704722366373</v>
      </c>
      <c r="T108" s="27">
        <v>0</v>
      </c>
      <c r="U108" s="27">
        <v>0</v>
      </c>
      <c r="V108" s="27">
        <v>75.981161695447412</v>
      </c>
      <c r="W108" s="26">
        <v>38.54</v>
      </c>
      <c r="X108" s="26">
        <v>12.31</v>
      </c>
      <c r="Y108" s="26">
        <v>0.11</v>
      </c>
      <c r="Z108" s="26">
        <v>50.96</v>
      </c>
      <c r="AA108" s="26">
        <v>18.32</v>
      </c>
      <c r="AB108" s="26">
        <v>0</v>
      </c>
      <c r="AC108" s="26">
        <v>0</v>
      </c>
      <c r="AD108" s="25">
        <v>3872</v>
      </c>
      <c r="AE108" s="25">
        <v>0</v>
      </c>
      <c r="AF108" s="25">
        <v>0</v>
      </c>
      <c r="AG108" s="25">
        <v>3872</v>
      </c>
      <c r="AH108" s="28"/>
      <c r="AI108" s="28"/>
      <c r="AJ108" s="28"/>
      <c r="AK108" s="28"/>
      <c r="AL108" s="27">
        <v>53.311</v>
      </c>
      <c r="AM108" s="27">
        <v>0</v>
      </c>
      <c r="AN108" s="27">
        <v>0</v>
      </c>
      <c r="AO108" s="27">
        <v>53.311</v>
      </c>
      <c r="AP108" s="25">
        <v>2055</v>
      </c>
      <c r="AQ108" s="25">
        <v>0</v>
      </c>
      <c r="AR108" s="25">
        <v>0</v>
      </c>
      <c r="AS108" s="25">
        <v>2055</v>
      </c>
    </row>
    <row r="109" spans="1:45" s="4" customFormat="1" ht="56.25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4</v>
      </c>
      <c r="G109" s="26">
        <v>68.8</v>
      </c>
      <c r="H109" s="26">
        <v>0</v>
      </c>
      <c r="I109" s="26">
        <v>0</v>
      </c>
      <c r="J109" s="26">
        <v>68.8</v>
      </c>
      <c r="K109" s="25">
        <v>10</v>
      </c>
      <c r="L109" s="25">
        <v>0</v>
      </c>
      <c r="M109" s="25">
        <v>0</v>
      </c>
      <c r="N109" s="25">
        <v>10</v>
      </c>
      <c r="O109" s="26">
        <v>1.45</v>
      </c>
      <c r="P109" s="26">
        <v>0</v>
      </c>
      <c r="Q109" s="26">
        <v>0</v>
      </c>
      <c r="R109" s="26">
        <v>1.45</v>
      </c>
      <c r="S109" s="27">
        <v>50.048402710551791</v>
      </c>
      <c r="T109" s="27">
        <v>0</v>
      </c>
      <c r="U109" s="27">
        <v>0</v>
      </c>
      <c r="V109" s="27">
        <v>50.048402710551791</v>
      </c>
      <c r="W109" s="26">
        <v>30.99</v>
      </c>
      <c r="X109" s="26">
        <v>0</v>
      </c>
      <c r="Y109" s="26">
        <v>0</v>
      </c>
      <c r="Z109" s="26">
        <v>30.99</v>
      </c>
      <c r="AA109" s="26">
        <v>22.52</v>
      </c>
      <c r="AB109" s="26">
        <v>0</v>
      </c>
      <c r="AC109" s="26">
        <v>0</v>
      </c>
      <c r="AD109" s="25">
        <v>1551</v>
      </c>
      <c r="AE109" s="25">
        <v>0</v>
      </c>
      <c r="AF109" s="25">
        <v>0</v>
      </c>
      <c r="AG109" s="25">
        <v>1551</v>
      </c>
      <c r="AH109" s="28"/>
      <c r="AI109" s="28"/>
      <c r="AJ109" s="28"/>
      <c r="AK109" s="28"/>
      <c r="AL109" s="27">
        <v>32.654000000000003</v>
      </c>
      <c r="AM109" s="27">
        <v>0</v>
      </c>
      <c r="AN109" s="27">
        <v>0</v>
      </c>
      <c r="AO109" s="27">
        <v>32.654000000000003</v>
      </c>
      <c r="AP109" s="25">
        <v>1012</v>
      </c>
      <c r="AQ109" s="25">
        <v>0</v>
      </c>
      <c r="AR109" s="25">
        <v>0</v>
      </c>
      <c r="AS109" s="25">
        <v>1012</v>
      </c>
    </row>
    <row r="110" spans="1:45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56</v>
      </c>
      <c r="G110" s="42">
        <v>659.72</v>
      </c>
      <c r="H110" s="42">
        <v>137.38</v>
      </c>
      <c r="I110" s="42">
        <v>0.6</v>
      </c>
      <c r="J110" s="42">
        <v>797.7</v>
      </c>
      <c r="K110" s="41">
        <v>94</v>
      </c>
      <c r="L110" s="41">
        <v>0</v>
      </c>
      <c r="M110" s="41">
        <v>0</v>
      </c>
      <c r="N110" s="41">
        <v>94</v>
      </c>
      <c r="O110" s="42">
        <v>1.42</v>
      </c>
      <c r="P110" s="42">
        <v>0</v>
      </c>
      <c r="Q110" s="42">
        <v>0</v>
      </c>
      <c r="R110" s="42">
        <v>1.22</v>
      </c>
      <c r="S110" s="43">
        <v>43.296346414073071</v>
      </c>
      <c r="T110" s="43">
        <v>0</v>
      </c>
      <c r="U110" s="43">
        <v>0</v>
      </c>
      <c r="V110" s="43">
        <v>37.243338041065911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2">
        <v>30.49</v>
      </c>
      <c r="AB110" s="42">
        <v>0</v>
      </c>
      <c r="AC110" s="42">
        <v>0</v>
      </c>
      <c r="AD110" s="41">
        <v>23997</v>
      </c>
      <c r="AE110" s="41">
        <v>0</v>
      </c>
      <c r="AF110" s="41">
        <v>0</v>
      </c>
      <c r="AG110" s="41">
        <v>23997</v>
      </c>
      <c r="AH110" s="44" t="s">
        <v>1328</v>
      </c>
      <c r="AI110" s="44" t="s">
        <v>31</v>
      </c>
      <c r="AJ110" s="44" t="s">
        <v>31</v>
      </c>
      <c r="AK110" s="44" t="s">
        <v>1328</v>
      </c>
      <c r="AL110" s="43">
        <v>43.295999999999999</v>
      </c>
      <c r="AM110" s="43">
        <v>0</v>
      </c>
      <c r="AN110" s="43">
        <v>0</v>
      </c>
      <c r="AO110" s="43">
        <v>43.295999999999999</v>
      </c>
      <c r="AP110" s="41">
        <v>23997</v>
      </c>
      <c r="AQ110" s="41">
        <v>0</v>
      </c>
      <c r="AR110" s="41">
        <v>0</v>
      </c>
      <c r="AS110" s="41">
        <v>23997</v>
      </c>
    </row>
    <row r="111" spans="1:45" s="29" customFormat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16</v>
      </c>
      <c r="G111" s="26">
        <v>147</v>
      </c>
      <c r="H111" s="26">
        <v>0</v>
      </c>
      <c r="I111" s="26">
        <v>0</v>
      </c>
      <c r="J111" s="26">
        <v>147</v>
      </c>
      <c r="K111" s="25">
        <v>30</v>
      </c>
      <c r="L111" s="25">
        <v>0</v>
      </c>
      <c r="M111" s="25">
        <v>0</v>
      </c>
      <c r="N111" s="25">
        <v>30</v>
      </c>
      <c r="O111" s="26">
        <v>2.04</v>
      </c>
      <c r="P111" s="26">
        <v>0</v>
      </c>
      <c r="Q111" s="26">
        <v>0</v>
      </c>
      <c r="R111" s="26">
        <v>2.0099999999999998</v>
      </c>
      <c r="S111" s="54">
        <v>79.760264535684769</v>
      </c>
      <c r="T111" s="54">
        <v>0</v>
      </c>
      <c r="U111" s="54">
        <v>0</v>
      </c>
      <c r="V111" s="54">
        <v>78.56948968512485</v>
      </c>
      <c r="W111" s="26">
        <v>72.58</v>
      </c>
      <c r="X111" s="26">
        <v>0</v>
      </c>
      <c r="Y111" s="26">
        <v>1.1000000000000001</v>
      </c>
      <c r="Z111" s="26">
        <v>73.680000000000007</v>
      </c>
      <c r="AA111" s="26">
        <v>55.56</v>
      </c>
      <c r="AB111" s="26">
        <v>0</v>
      </c>
      <c r="AC111" s="26">
        <v>0</v>
      </c>
      <c r="AD111" s="25">
        <v>5789</v>
      </c>
      <c r="AE111" s="25">
        <v>0</v>
      </c>
      <c r="AF111" s="25">
        <v>0</v>
      </c>
      <c r="AG111" s="25">
        <v>5789</v>
      </c>
      <c r="AH111" s="28"/>
      <c r="AI111" s="28"/>
      <c r="AJ111" s="28"/>
      <c r="AK111" s="28"/>
      <c r="AL111" s="27">
        <v>113.342</v>
      </c>
      <c r="AM111" s="27">
        <v>0</v>
      </c>
      <c r="AN111" s="27">
        <v>0</v>
      </c>
      <c r="AO111" s="27">
        <v>113.342</v>
      </c>
      <c r="AP111" s="25">
        <v>8226</v>
      </c>
      <c r="AQ111" s="25">
        <v>0</v>
      </c>
      <c r="AR111" s="25">
        <v>0</v>
      </c>
      <c r="AS111" s="25">
        <v>8226</v>
      </c>
    </row>
    <row r="112" spans="1:45" s="4" customFormat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12</v>
      </c>
      <c r="G112" s="26">
        <v>129.80000000000001</v>
      </c>
      <c r="H112" s="26">
        <v>0</v>
      </c>
      <c r="I112" s="26">
        <v>0</v>
      </c>
      <c r="J112" s="26">
        <v>129.80000000000001</v>
      </c>
      <c r="K112" s="25">
        <v>33</v>
      </c>
      <c r="L112" s="25">
        <v>0</v>
      </c>
      <c r="M112" s="25">
        <v>0</v>
      </c>
      <c r="N112" s="25">
        <v>33</v>
      </c>
      <c r="O112" s="26">
        <v>2.54</v>
      </c>
      <c r="P112" s="26">
        <v>0</v>
      </c>
      <c r="Q112" s="26">
        <v>0</v>
      </c>
      <c r="R112" s="26">
        <v>2.39</v>
      </c>
      <c r="S112" s="54">
        <v>99.309392265193381</v>
      </c>
      <c r="T112" s="54">
        <v>0</v>
      </c>
      <c r="U112" s="54">
        <v>0</v>
      </c>
      <c r="V112" s="54">
        <v>93.29584775086505</v>
      </c>
      <c r="W112" s="26">
        <v>86.88</v>
      </c>
      <c r="X112" s="26">
        <v>1.76</v>
      </c>
      <c r="Y112" s="26">
        <v>3.84</v>
      </c>
      <c r="Z112" s="26">
        <v>92.48</v>
      </c>
      <c r="AA112" s="26">
        <v>37.04</v>
      </c>
      <c r="AB112" s="26">
        <v>0</v>
      </c>
      <c r="AC112" s="26">
        <v>0</v>
      </c>
      <c r="AD112" s="25">
        <v>8628</v>
      </c>
      <c r="AE112" s="25">
        <v>0</v>
      </c>
      <c r="AF112" s="25">
        <v>0</v>
      </c>
      <c r="AG112" s="25">
        <v>8628</v>
      </c>
      <c r="AH112" s="28"/>
      <c r="AI112" s="28"/>
      <c r="AJ112" s="28"/>
      <c r="AK112" s="28"/>
      <c r="AL112" s="27">
        <v>94.081999999999994</v>
      </c>
      <c r="AM112" s="27">
        <v>0</v>
      </c>
      <c r="AN112" s="27">
        <v>0</v>
      </c>
      <c r="AO112" s="27">
        <v>94.081999999999994</v>
      </c>
      <c r="AP112" s="25">
        <v>8174</v>
      </c>
      <c r="AQ112" s="25">
        <v>0</v>
      </c>
      <c r="AR112" s="25">
        <v>0</v>
      </c>
      <c r="AS112" s="25">
        <v>8174</v>
      </c>
    </row>
    <row r="113" spans="1:45" s="4" customFormat="1" ht="37.5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3</v>
      </c>
      <c r="G113" s="26">
        <v>63</v>
      </c>
      <c r="H113" s="26">
        <v>0</v>
      </c>
      <c r="I113" s="26">
        <v>2</v>
      </c>
      <c r="J113" s="26">
        <v>65</v>
      </c>
      <c r="K113" s="25">
        <v>6</v>
      </c>
      <c r="L113" s="25">
        <v>0</v>
      </c>
      <c r="M113" s="25">
        <v>0</v>
      </c>
      <c r="N113" s="25">
        <v>6</v>
      </c>
      <c r="O113" s="26">
        <v>0.95</v>
      </c>
      <c r="P113" s="26">
        <v>0</v>
      </c>
      <c r="Q113" s="26">
        <v>0</v>
      </c>
      <c r="R113" s="26">
        <v>0.83</v>
      </c>
      <c r="S113" s="54">
        <v>37.13796547296333</v>
      </c>
      <c r="T113" s="54">
        <v>0</v>
      </c>
      <c r="U113" s="54">
        <v>0</v>
      </c>
      <c r="V113" s="54">
        <v>32.50093644649769</v>
      </c>
      <c r="W113" s="26">
        <v>70.09</v>
      </c>
      <c r="X113" s="26">
        <v>0</v>
      </c>
      <c r="Y113" s="26">
        <v>10</v>
      </c>
      <c r="Z113" s="26">
        <v>80.09</v>
      </c>
      <c r="AA113" s="26">
        <v>16.670000000000002</v>
      </c>
      <c r="AB113" s="26">
        <v>0</v>
      </c>
      <c r="AC113" s="26">
        <v>0</v>
      </c>
      <c r="AD113" s="25">
        <v>2603</v>
      </c>
      <c r="AE113" s="25">
        <v>0</v>
      </c>
      <c r="AF113" s="25">
        <v>0</v>
      </c>
      <c r="AG113" s="25">
        <v>2603</v>
      </c>
      <c r="AH113" s="28"/>
      <c r="AI113" s="28"/>
      <c r="AJ113" s="28"/>
      <c r="AK113" s="28"/>
      <c r="AL113" s="27">
        <v>15.837</v>
      </c>
      <c r="AM113" s="27">
        <v>0</v>
      </c>
      <c r="AN113" s="27">
        <v>0</v>
      </c>
      <c r="AO113" s="27">
        <v>15.837</v>
      </c>
      <c r="AP113" s="25">
        <v>1110</v>
      </c>
      <c r="AQ113" s="25">
        <v>0</v>
      </c>
      <c r="AR113" s="25">
        <v>0</v>
      </c>
      <c r="AS113" s="25">
        <v>1110</v>
      </c>
    </row>
    <row r="114" spans="1:45" s="4" customFormat="1" ht="37.5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4</v>
      </c>
      <c r="G114" s="26">
        <v>33.200000000000003</v>
      </c>
      <c r="H114" s="26">
        <v>0</v>
      </c>
      <c r="I114" s="26">
        <v>0</v>
      </c>
      <c r="J114" s="26">
        <v>33.200000000000003</v>
      </c>
      <c r="K114" s="25">
        <v>6</v>
      </c>
      <c r="L114" s="25">
        <v>0</v>
      </c>
      <c r="M114" s="25">
        <v>0</v>
      </c>
      <c r="N114" s="25">
        <v>6</v>
      </c>
      <c r="O114" s="26">
        <v>1.81</v>
      </c>
      <c r="P114" s="26">
        <v>0</v>
      </c>
      <c r="Q114" s="26">
        <v>0</v>
      </c>
      <c r="R114" s="26">
        <v>1.81</v>
      </c>
      <c r="S114" s="27">
        <v>70.764331210191088</v>
      </c>
      <c r="T114" s="27">
        <v>0</v>
      </c>
      <c r="U114" s="27">
        <v>0</v>
      </c>
      <c r="V114" s="27">
        <v>70.764331210191088</v>
      </c>
      <c r="W114" s="26">
        <v>157</v>
      </c>
      <c r="X114" s="26">
        <v>0</v>
      </c>
      <c r="Y114" s="26">
        <v>0</v>
      </c>
      <c r="Z114" s="26">
        <v>157</v>
      </c>
      <c r="AA114" s="26">
        <v>22.52</v>
      </c>
      <c r="AB114" s="26">
        <v>0</v>
      </c>
      <c r="AC114" s="26">
        <v>0</v>
      </c>
      <c r="AD114" s="25">
        <v>11110</v>
      </c>
      <c r="AE114" s="25">
        <v>0</v>
      </c>
      <c r="AF114" s="25">
        <v>0</v>
      </c>
      <c r="AG114" s="25">
        <v>11110</v>
      </c>
      <c r="AH114" s="28"/>
      <c r="AI114" s="28"/>
      <c r="AJ114" s="28"/>
      <c r="AK114" s="28"/>
      <c r="AL114" s="27">
        <v>40.761000000000003</v>
      </c>
      <c r="AM114" s="27">
        <v>0</v>
      </c>
      <c r="AN114" s="27">
        <v>0</v>
      </c>
      <c r="AO114" s="27">
        <v>40.761000000000003</v>
      </c>
      <c r="AP114" s="25">
        <v>6399</v>
      </c>
      <c r="AQ114" s="25">
        <v>0</v>
      </c>
      <c r="AR114" s="25">
        <v>0</v>
      </c>
      <c r="AS114" s="25">
        <v>6399</v>
      </c>
    </row>
    <row r="115" spans="1:45" s="4" customFormat="1" ht="56.25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23</v>
      </c>
      <c r="G115" s="26">
        <v>301.10000000000002</v>
      </c>
      <c r="H115" s="26">
        <v>10.199999999999999</v>
      </c>
      <c r="I115" s="26">
        <v>9</v>
      </c>
      <c r="J115" s="26">
        <v>320.3</v>
      </c>
      <c r="K115" s="25">
        <v>40</v>
      </c>
      <c r="L115" s="25">
        <v>0</v>
      </c>
      <c r="M115" s="25">
        <v>0</v>
      </c>
      <c r="N115" s="25">
        <v>40</v>
      </c>
      <c r="O115" s="26">
        <v>1.33</v>
      </c>
      <c r="P115" s="26">
        <v>0</v>
      </c>
      <c r="Q115" s="26">
        <v>0</v>
      </c>
      <c r="R115" s="26">
        <v>1.26</v>
      </c>
      <c r="S115" s="27">
        <v>51.99996787200206</v>
      </c>
      <c r="T115" s="27">
        <v>0</v>
      </c>
      <c r="U115" s="27">
        <v>0</v>
      </c>
      <c r="V115" s="27">
        <v>49.35580764187479</v>
      </c>
      <c r="W115" s="26">
        <v>1245.02</v>
      </c>
      <c r="X115" s="26">
        <v>33.700000000000003</v>
      </c>
      <c r="Y115" s="26">
        <v>33</v>
      </c>
      <c r="Z115" s="26">
        <v>1311.72</v>
      </c>
      <c r="AA115" s="26">
        <v>45.87</v>
      </c>
      <c r="AB115" s="26">
        <v>0</v>
      </c>
      <c r="AC115" s="26">
        <v>0</v>
      </c>
      <c r="AD115" s="25">
        <v>64741</v>
      </c>
      <c r="AE115" s="25">
        <v>0</v>
      </c>
      <c r="AF115" s="25">
        <v>0</v>
      </c>
      <c r="AG115" s="25">
        <v>64741</v>
      </c>
      <c r="AH115" s="28"/>
      <c r="AI115" s="28"/>
      <c r="AJ115" s="28"/>
      <c r="AK115" s="28"/>
      <c r="AL115" s="27">
        <v>61.006999999999998</v>
      </c>
      <c r="AM115" s="27">
        <v>0</v>
      </c>
      <c r="AN115" s="27">
        <v>0</v>
      </c>
      <c r="AO115" s="27">
        <v>61.006999999999998</v>
      </c>
      <c r="AP115" s="25">
        <v>75955</v>
      </c>
      <c r="AQ115" s="25">
        <v>0</v>
      </c>
      <c r="AR115" s="25">
        <v>0</v>
      </c>
      <c r="AS115" s="25">
        <v>75955</v>
      </c>
    </row>
    <row r="116" spans="1:45" s="4" customFormat="1" ht="37.5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3</v>
      </c>
      <c r="G116" s="26">
        <v>30.5</v>
      </c>
      <c r="H116" s="26">
        <v>0</v>
      </c>
      <c r="I116" s="26">
        <v>0</v>
      </c>
      <c r="J116" s="26">
        <v>30.5</v>
      </c>
      <c r="K116" s="25">
        <v>4</v>
      </c>
      <c r="L116" s="25">
        <v>0</v>
      </c>
      <c r="M116" s="25">
        <v>0</v>
      </c>
      <c r="N116" s="25">
        <v>4</v>
      </c>
      <c r="O116" s="26">
        <v>1.31</v>
      </c>
      <c r="P116" s="26">
        <v>0</v>
      </c>
      <c r="Q116" s="26">
        <v>0</v>
      </c>
      <c r="R116" s="26">
        <v>1.31</v>
      </c>
      <c r="S116" s="27">
        <v>51.215161649944257</v>
      </c>
      <c r="T116" s="27">
        <v>0</v>
      </c>
      <c r="U116" s="27">
        <v>0</v>
      </c>
      <c r="V116" s="27">
        <v>51.215161649944257</v>
      </c>
      <c r="W116" s="26">
        <v>44.85</v>
      </c>
      <c r="X116" s="26">
        <v>0</v>
      </c>
      <c r="Y116" s="26">
        <v>0</v>
      </c>
      <c r="Z116" s="26">
        <v>44.85</v>
      </c>
      <c r="AA116" s="26">
        <v>19.920000000000002</v>
      </c>
      <c r="AB116" s="26">
        <v>0</v>
      </c>
      <c r="AC116" s="26">
        <v>0</v>
      </c>
      <c r="AD116" s="25">
        <v>2297</v>
      </c>
      <c r="AE116" s="25">
        <v>0</v>
      </c>
      <c r="AF116" s="25">
        <v>0</v>
      </c>
      <c r="AG116" s="25">
        <v>2297</v>
      </c>
      <c r="AH116" s="28"/>
      <c r="AI116" s="28"/>
      <c r="AJ116" s="28"/>
      <c r="AK116" s="28"/>
      <c r="AL116" s="27">
        <v>26.094999999999999</v>
      </c>
      <c r="AM116" s="27">
        <v>0</v>
      </c>
      <c r="AN116" s="27">
        <v>0</v>
      </c>
      <c r="AO116" s="27">
        <v>26.094999999999999</v>
      </c>
      <c r="AP116" s="25">
        <v>1170</v>
      </c>
      <c r="AQ116" s="25">
        <v>0</v>
      </c>
      <c r="AR116" s="25">
        <v>0</v>
      </c>
      <c r="AS116" s="25">
        <v>1170</v>
      </c>
    </row>
    <row r="117" spans="1:45" s="4" customFormat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34</v>
      </c>
      <c r="G117" s="26">
        <v>443.8</v>
      </c>
      <c r="H117" s="26">
        <v>0</v>
      </c>
      <c r="I117" s="26">
        <v>0</v>
      </c>
      <c r="J117" s="26">
        <v>443.8</v>
      </c>
      <c r="K117" s="25">
        <v>12</v>
      </c>
      <c r="L117" s="25">
        <v>0</v>
      </c>
      <c r="M117" s="25">
        <v>0</v>
      </c>
      <c r="N117" s="25">
        <v>12</v>
      </c>
      <c r="O117" s="26">
        <v>0.27</v>
      </c>
      <c r="P117" s="26">
        <v>0</v>
      </c>
      <c r="Q117" s="26">
        <v>0</v>
      </c>
      <c r="R117" s="26">
        <v>0.27</v>
      </c>
      <c r="S117" s="27">
        <v>10.55638976877071</v>
      </c>
      <c r="T117" s="27">
        <v>0</v>
      </c>
      <c r="U117" s="27">
        <v>0</v>
      </c>
      <c r="V117" s="27">
        <v>10.445716186268802</v>
      </c>
      <c r="W117" s="26">
        <v>2737.11</v>
      </c>
      <c r="X117" s="26">
        <v>0</v>
      </c>
      <c r="Y117" s="26">
        <v>29</v>
      </c>
      <c r="Z117" s="26">
        <v>2766.11</v>
      </c>
      <c r="AA117" s="26">
        <v>16.670000000000002</v>
      </c>
      <c r="AB117" s="26">
        <v>0</v>
      </c>
      <c r="AC117" s="26">
        <v>0</v>
      </c>
      <c r="AD117" s="25">
        <v>28894</v>
      </c>
      <c r="AE117" s="25">
        <v>0</v>
      </c>
      <c r="AF117" s="25">
        <v>0</v>
      </c>
      <c r="AG117" s="25">
        <v>28894</v>
      </c>
      <c r="AH117" s="28"/>
      <c r="AI117" s="28"/>
      <c r="AJ117" s="28"/>
      <c r="AK117" s="28"/>
      <c r="AL117" s="27">
        <v>4.5010000000000003</v>
      </c>
      <c r="AM117" s="27">
        <v>0</v>
      </c>
      <c r="AN117" s="27">
        <v>0</v>
      </c>
      <c r="AO117" s="27">
        <v>4.5010000000000003</v>
      </c>
      <c r="AP117" s="25">
        <v>12320</v>
      </c>
      <c r="AQ117" s="25">
        <v>0</v>
      </c>
      <c r="AR117" s="25">
        <v>0</v>
      </c>
      <c r="AS117" s="25">
        <v>12320</v>
      </c>
    </row>
    <row r="118" spans="1:45" s="4" customFormat="1" ht="37.5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7</v>
      </c>
      <c r="G118" s="26">
        <v>70</v>
      </c>
      <c r="H118" s="26">
        <v>0</v>
      </c>
      <c r="I118" s="26">
        <v>0</v>
      </c>
      <c r="J118" s="26">
        <v>70</v>
      </c>
      <c r="K118" s="25">
        <v>15</v>
      </c>
      <c r="L118" s="25">
        <v>0</v>
      </c>
      <c r="M118" s="25">
        <v>0</v>
      </c>
      <c r="N118" s="25">
        <v>15</v>
      </c>
      <c r="O118" s="26">
        <v>2.14</v>
      </c>
      <c r="P118" s="26">
        <v>0</v>
      </c>
      <c r="Q118" s="26">
        <v>0</v>
      </c>
      <c r="R118" s="26">
        <v>2.14</v>
      </c>
      <c r="S118" s="27">
        <v>83.669593111598857</v>
      </c>
      <c r="T118" s="27">
        <v>0</v>
      </c>
      <c r="U118" s="27">
        <v>0</v>
      </c>
      <c r="V118" s="27">
        <v>83.669593111598857</v>
      </c>
      <c r="W118" s="26">
        <v>473.84</v>
      </c>
      <c r="X118" s="26">
        <v>0</v>
      </c>
      <c r="Y118" s="26">
        <v>0</v>
      </c>
      <c r="Z118" s="26">
        <v>473.84</v>
      </c>
      <c r="AA118" s="26">
        <v>22.62</v>
      </c>
      <c r="AB118" s="26">
        <v>0</v>
      </c>
      <c r="AC118" s="26">
        <v>0</v>
      </c>
      <c r="AD118" s="25">
        <v>39646</v>
      </c>
      <c r="AE118" s="25">
        <v>0</v>
      </c>
      <c r="AF118" s="25">
        <v>0</v>
      </c>
      <c r="AG118" s="25">
        <v>39646</v>
      </c>
      <c r="AH118" s="28"/>
      <c r="AI118" s="28"/>
      <c r="AJ118" s="28"/>
      <c r="AK118" s="28"/>
      <c r="AL118" s="27">
        <v>48.406999999999996</v>
      </c>
      <c r="AM118" s="27">
        <v>0</v>
      </c>
      <c r="AN118" s="27">
        <v>0</v>
      </c>
      <c r="AO118" s="27">
        <v>48.406999999999996</v>
      </c>
      <c r="AP118" s="25">
        <v>22937</v>
      </c>
      <c r="AQ118" s="25">
        <v>0</v>
      </c>
      <c r="AR118" s="25">
        <v>0</v>
      </c>
      <c r="AS118" s="25">
        <v>22937</v>
      </c>
    </row>
    <row r="119" spans="1:45" s="29" customFormat="1" ht="37.5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3</v>
      </c>
      <c r="G119" s="26">
        <v>30.81</v>
      </c>
      <c r="H119" s="26">
        <v>0</v>
      </c>
      <c r="I119" s="26">
        <v>1.1000000000000001</v>
      </c>
      <c r="J119" s="26">
        <v>31.91</v>
      </c>
      <c r="K119" s="25">
        <v>13</v>
      </c>
      <c r="L119" s="25">
        <v>0</v>
      </c>
      <c r="M119" s="25">
        <v>0</v>
      </c>
      <c r="N119" s="25">
        <v>13</v>
      </c>
      <c r="O119" s="26">
        <v>4.22</v>
      </c>
      <c r="P119" s="26">
        <v>0</v>
      </c>
      <c r="Q119" s="26">
        <v>0</v>
      </c>
      <c r="R119" s="26">
        <v>4.17</v>
      </c>
      <c r="S119" s="27">
        <v>164.98896856039715</v>
      </c>
      <c r="T119" s="27">
        <v>0</v>
      </c>
      <c r="U119" s="27">
        <v>0</v>
      </c>
      <c r="V119" s="27">
        <v>162.87775660223252</v>
      </c>
      <c r="W119" s="26">
        <v>72.52</v>
      </c>
      <c r="X119" s="26">
        <v>0</v>
      </c>
      <c r="Y119" s="26">
        <v>0.94</v>
      </c>
      <c r="Z119" s="26">
        <v>73.459999999999994</v>
      </c>
      <c r="AA119" s="26">
        <v>15.58</v>
      </c>
      <c r="AB119" s="26">
        <v>0</v>
      </c>
      <c r="AC119" s="26">
        <v>0</v>
      </c>
      <c r="AD119" s="25">
        <v>11965</v>
      </c>
      <c r="AE119" s="25">
        <v>0</v>
      </c>
      <c r="AF119" s="25">
        <v>0</v>
      </c>
      <c r="AG119" s="25">
        <v>11965</v>
      </c>
      <c r="AH119" s="28"/>
      <c r="AI119" s="28"/>
      <c r="AJ119" s="28"/>
      <c r="AK119" s="28"/>
      <c r="AL119" s="27">
        <v>65.748000000000005</v>
      </c>
      <c r="AM119" s="27">
        <v>0</v>
      </c>
      <c r="AN119" s="27">
        <v>0</v>
      </c>
      <c r="AO119" s="27">
        <v>65.748000000000005</v>
      </c>
      <c r="AP119" s="25">
        <v>4768</v>
      </c>
      <c r="AQ119" s="25">
        <v>0</v>
      </c>
      <c r="AR119" s="25">
        <v>0</v>
      </c>
      <c r="AS119" s="25">
        <v>4768</v>
      </c>
    </row>
    <row r="120" spans="1:45" s="30" customFormat="1" ht="37.5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7</v>
      </c>
      <c r="G120" s="26">
        <v>70</v>
      </c>
      <c r="H120" s="26">
        <v>0</v>
      </c>
      <c r="I120" s="26">
        <v>0</v>
      </c>
      <c r="J120" s="26">
        <v>70</v>
      </c>
      <c r="K120" s="25">
        <v>18</v>
      </c>
      <c r="L120" s="25">
        <v>0</v>
      </c>
      <c r="M120" s="25">
        <v>0</v>
      </c>
      <c r="N120" s="25">
        <v>18</v>
      </c>
      <c r="O120" s="26">
        <v>2.57</v>
      </c>
      <c r="P120" s="26">
        <v>0</v>
      </c>
      <c r="Q120" s="26">
        <v>0</v>
      </c>
      <c r="R120" s="26">
        <v>2.57</v>
      </c>
      <c r="S120" s="27">
        <v>100.48191301165132</v>
      </c>
      <c r="T120" s="27">
        <v>0</v>
      </c>
      <c r="U120" s="27">
        <v>0</v>
      </c>
      <c r="V120" s="27">
        <v>100.48191301165132</v>
      </c>
      <c r="W120" s="26">
        <v>491.79</v>
      </c>
      <c r="X120" s="26">
        <v>0</v>
      </c>
      <c r="Y120" s="26">
        <v>0</v>
      </c>
      <c r="Z120" s="26">
        <v>491.79</v>
      </c>
      <c r="AA120" s="26">
        <v>21.1</v>
      </c>
      <c r="AB120" s="26">
        <v>0</v>
      </c>
      <c r="AC120" s="26">
        <v>0</v>
      </c>
      <c r="AD120" s="25">
        <v>49416</v>
      </c>
      <c r="AE120" s="25">
        <v>0</v>
      </c>
      <c r="AF120" s="25">
        <v>0</v>
      </c>
      <c r="AG120" s="25">
        <v>49416</v>
      </c>
      <c r="AH120" s="28"/>
      <c r="AI120" s="28"/>
      <c r="AJ120" s="28"/>
      <c r="AK120" s="28"/>
      <c r="AL120" s="27">
        <v>54.226999999999997</v>
      </c>
      <c r="AM120" s="27">
        <v>0</v>
      </c>
      <c r="AN120" s="27">
        <v>0</v>
      </c>
      <c r="AO120" s="27">
        <v>54.226999999999997</v>
      </c>
      <c r="AP120" s="25">
        <v>26668</v>
      </c>
      <c r="AQ120" s="25">
        <v>0</v>
      </c>
      <c r="AR120" s="25">
        <v>0</v>
      </c>
      <c r="AS120" s="25">
        <v>26668</v>
      </c>
    </row>
    <row r="121" spans="1:45" s="30" customFormat="1" ht="56.25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6</v>
      </c>
      <c r="G121" s="26">
        <v>67.11</v>
      </c>
      <c r="H121" s="26">
        <v>0.65</v>
      </c>
      <c r="I121" s="26">
        <v>1.92</v>
      </c>
      <c r="J121" s="26">
        <v>69.680000000000007</v>
      </c>
      <c r="K121" s="25">
        <v>7</v>
      </c>
      <c r="L121" s="25">
        <v>0</v>
      </c>
      <c r="M121" s="25">
        <v>0</v>
      </c>
      <c r="N121" s="25">
        <v>7</v>
      </c>
      <c r="O121" s="26">
        <v>1.04</v>
      </c>
      <c r="P121" s="26">
        <v>0</v>
      </c>
      <c r="Q121" s="26">
        <v>0</v>
      </c>
      <c r="R121" s="26">
        <v>0.95</v>
      </c>
      <c r="S121" s="54">
        <v>40.661324410003523</v>
      </c>
      <c r="T121" s="54">
        <v>0</v>
      </c>
      <c r="U121" s="54">
        <v>0</v>
      </c>
      <c r="V121" s="54">
        <v>37.295801950608805</v>
      </c>
      <c r="W121" s="26">
        <v>454.24</v>
      </c>
      <c r="X121" s="26">
        <v>2.84</v>
      </c>
      <c r="Y121" s="26">
        <v>38.15</v>
      </c>
      <c r="Z121" s="26">
        <v>495.23</v>
      </c>
      <c r="AA121" s="26">
        <v>17.18</v>
      </c>
      <c r="AB121" s="26">
        <v>0</v>
      </c>
      <c r="AC121" s="26">
        <v>0</v>
      </c>
      <c r="AD121" s="25">
        <v>18470</v>
      </c>
      <c r="AE121" s="25">
        <v>0</v>
      </c>
      <c r="AF121" s="25">
        <v>0</v>
      </c>
      <c r="AG121" s="25">
        <v>18470</v>
      </c>
      <c r="AH121" s="28"/>
      <c r="AI121" s="28"/>
      <c r="AJ121" s="28"/>
      <c r="AK121" s="28"/>
      <c r="AL121" s="27">
        <v>17.867000000000001</v>
      </c>
      <c r="AM121" s="27">
        <v>0</v>
      </c>
      <c r="AN121" s="27">
        <v>0</v>
      </c>
      <c r="AO121" s="27">
        <v>17.867000000000001</v>
      </c>
      <c r="AP121" s="25">
        <v>8116</v>
      </c>
      <c r="AQ121" s="25">
        <v>0</v>
      </c>
      <c r="AR121" s="25">
        <v>0</v>
      </c>
      <c r="AS121" s="25">
        <v>8116</v>
      </c>
    </row>
    <row r="122" spans="1:45" s="4" customFormat="1" ht="56.25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29</v>
      </c>
      <c r="G122" s="26">
        <v>306.7</v>
      </c>
      <c r="H122" s="26">
        <v>0</v>
      </c>
      <c r="I122" s="26">
        <v>69.7</v>
      </c>
      <c r="J122" s="26">
        <v>376.4</v>
      </c>
      <c r="K122" s="25">
        <v>15</v>
      </c>
      <c r="L122" s="25">
        <v>0</v>
      </c>
      <c r="M122" s="25">
        <v>0</v>
      </c>
      <c r="N122" s="25">
        <v>15</v>
      </c>
      <c r="O122" s="26">
        <v>0.49</v>
      </c>
      <c r="P122" s="26">
        <v>0</v>
      </c>
      <c r="Q122" s="26">
        <v>0</v>
      </c>
      <c r="R122" s="26">
        <v>0.43</v>
      </c>
      <c r="S122" s="54">
        <v>19.158064008276543</v>
      </c>
      <c r="T122" s="54">
        <v>0</v>
      </c>
      <c r="U122" s="54">
        <v>0</v>
      </c>
      <c r="V122" s="54">
        <v>16.753285705154365</v>
      </c>
      <c r="W122" s="26">
        <v>1778.52</v>
      </c>
      <c r="X122" s="26">
        <v>0</v>
      </c>
      <c r="Y122" s="26">
        <v>255.29</v>
      </c>
      <c r="Z122" s="26">
        <v>2033.81</v>
      </c>
      <c r="AA122" s="26">
        <v>50.51</v>
      </c>
      <c r="AB122" s="26">
        <v>0</v>
      </c>
      <c r="AC122" s="26">
        <v>0</v>
      </c>
      <c r="AD122" s="25">
        <v>34073</v>
      </c>
      <c r="AE122" s="25">
        <v>0</v>
      </c>
      <c r="AF122" s="25">
        <v>0</v>
      </c>
      <c r="AG122" s="25">
        <v>34073</v>
      </c>
      <c r="AH122" s="28"/>
      <c r="AI122" s="28"/>
      <c r="AJ122" s="28"/>
      <c r="AK122" s="28"/>
      <c r="AL122" s="27">
        <v>24.75</v>
      </c>
      <c r="AM122" s="27">
        <v>0</v>
      </c>
      <c r="AN122" s="27">
        <v>0</v>
      </c>
      <c r="AO122" s="27">
        <v>24.75</v>
      </c>
      <c r="AP122" s="25">
        <v>44018</v>
      </c>
      <c r="AQ122" s="25">
        <v>0</v>
      </c>
      <c r="AR122" s="25">
        <v>0</v>
      </c>
      <c r="AS122" s="25">
        <v>44018</v>
      </c>
    </row>
    <row r="123" spans="1:45" s="29" customFormat="1" ht="56.25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6</v>
      </c>
      <c r="G123" s="26">
        <v>70</v>
      </c>
      <c r="H123" s="26">
        <v>0</v>
      </c>
      <c r="I123" s="26">
        <v>0</v>
      </c>
      <c r="J123" s="26">
        <v>70</v>
      </c>
      <c r="K123" s="25">
        <v>6</v>
      </c>
      <c r="L123" s="25">
        <v>0</v>
      </c>
      <c r="M123" s="25">
        <v>0</v>
      </c>
      <c r="N123" s="25">
        <v>6</v>
      </c>
      <c r="O123" s="26">
        <v>0.86</v>
      </c>
      <c r="P123" s="26">
        <v>0</v>
      </c>
      <c r="Q123" s="26">
        <v>0</v>
      </c>
      <c r="R123" s="26">
        <v>0.86</v>
      </c>
      <c r="S123" s="54">
        <v>33.623453033069588</v>
      </c>
      <c r="T123" s="54">
        <v>0</v>
      </c>
      <c r="U123" s="54">
        <v>0</v>
      </c>
      <c r="V123" s="54">
        <v>33.623453033069588</v>
      </c>
      <c r="W123" s="26">
        <v>492.9</v>
      </c>
      <c r="X123" s="26">
        <v>0</v>
      </c>
      <c r="Y123" s="26">
        <v>0</v>
      </c>
      <c r="Z123" s="26">
        <v>492.9</v>
      </c>
      <c r="AA123" s="26">
        <v>18.52</v>
      </c>
      <c r="AB123" s="26">
        <v>0</v>
      </c>
      <c r="AC123" s="26">
        <v>0</v>
      </c>
      <c r="AD123" s="25">
        <v>16573</v>
      </c>
      <c r="AE123" s="25">
        <v>0</v>
      </c>
      <c r="AF123" s="25">
        <v>0</v>
      </c>
      <c r="AG123" s="25">
        <v>16573</v>
      </c>
      <c r="AH123" s="28"/>
      <c r="AI123" s="28"/>
      <c r="AJ123" s="28"/>
      <c r="AK123" s="28"/>
      <c r="AL123" s="27">
        <v>15.927</v>
      </c>
      <c r="AM123" s="27">
        <v>0</v>
      </c>
      <c r="AN123" s="27">
        <v>0</v>
      </c>
      <c r="AO123" s="27">
        <v>15.927</v>
      </c>
      <c r="AP123" s="25">
        <v>7850</v>
      </c>
      <c r="AQ123" s="25">
        <v>0</v>
      </c>
      <c r="AR123" s="25">
        <v>0</v>
      </c>
      <c r="AS123" s="25">
        <v>7850</v>
      </c>
    </row>
    <row r="124" spans="1:45" s="9" customFormat="1" ht="37.5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6</v>
      </c>
      <c r="G124" s="26">
        <v>70</v>
      </c>
      <c r="H124" s="26">
        <v>0</v>
      </c>
      <c r="I124" s="26">
        <v>0</v>
      </c>
      <c r="J124" s="26">
        <v>70</v>
      </c>
      <c r="K124" s="25">
        <v>4</v>
      </c>
      <c r="L124" s="25">
        <v>0</v>
      </c>
      <c r="M124" s="25">
        <v>0</v>
      </c>
      <c r="N124" s="25">
        <v>4</v>
      </c>
      <c r="O124" s="26">
        <v>0.56999999999999995</v>
      </c>
      <c r="P124" s="26">
        <v>0</v>
      </c>
      <c r="Q124" s="26">
        <v>0</v>
      </c>
      <c r="R124" s="26">
        <v>0.56999999999999995</v>
      </c>
      <c r="S124" s="54">
        <v>22.284775509386332</v>
      </c>
      <c r="T124" s="54">
        <v>0</v>
      </c>
      <c r="U124" s="54">
        <v>0</v>
      </c>
      <c r="V124" s="54">
        <v>22.284775509386332</v>
      </c>
      <c r="W124" s="26">
        <v>499.13</v>
      </c>
      <c r="X124" s="26">
        <v>0</v>
      </c>
      <c r="Y124" s="26">
        <v>0</v>
      </c>
      <c r="Z124" s="26">
        <v>499.13</v>
      </c>
      <c r="AA124" s="26">
        <v>27.03</v>
      </c>
      <c r="AB124" s="26">
        <v>0</v>
      </c>
      <c r="AC124" s="26">
        <v>0</v>
      </c>
      <c r="AD124" s="25">
        <v>11123</v>
      </c>
      <c r="AE124" s="25">
        <v>0</v>
      </c>
      <c r="AF124" s="25">
        <v>0</v>
      </c>
      <c r="AG124" s="25">
        <v>11123</v>
      </c>
      <c r="AH124" s="28"/>
      <c r="AI124" s="28"/>
      <c r="AJ124" s="28"/>
      <c r="AK124" s="28"/>
      <c r="AL124" s="27">
        <v>15.407</v>
      </c>
      <c r="AM124" s="27">
        <v>0</v>
      </c>
      <c r="AN124" s="27">
        <v>0</v>
      </c>
      <c r="AO124" s="27">
        <v>15.407</v>
      </c>
      <c r="AP124" s="25">
        <v>7690</v>
      </c>
      <c r="AQ124" s="25">
        <v>0</v>
      </c>
      <c r="AR124" s="25">
        <v>0</v>
      </c>
      <c r="AS124" s="25">
        <v>7690</v>
      </c>
    </row>
    <row r="125" spans="1:45" s="4" customFormat="1" ht="37.5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2</v>
      </c>
      <c r="G125" s="26">
        <v>27.26</v>
      </c>
      <c r="H125" s="26">
        <v>0.22</v>
      </c>
      <c r="I125" s="26">
        <v>0.66</v>
      </c>
      <c r="J125" s="26">
        <v>28.14</v>
      </c>
      <c r="K125" s="25">
        <v>2</v>
      </c>
      <c r="L125" s="25">
        <v>0</v>
      </c>
      <c r="M125" s="25">
        <v>0</v>
      </c>
      <c r="N125" s="25">
        <v>2</v>
      </c>
      <c r="O125" s="26">
        <v>0.73</v>
      </c>
      <c r="P125" s="26">
        <v>0</v>
      </c>
      <c r="Q125" s="26">
        <v>0</v>
      </c>
      <c r="R125" s="26">
        <v>0.72</v>
      </c>
      <c r="S125" s="54">
        <v>28.541473643146244</v>
      </c>
      <c r="T125" s="54">
        <v>0</v>
      </c>
      <c r="U125" s="54">
        <v>0</v>
      </c>
      <c r="V125" s="54">
        <v>28.203151351611815</v>
      </c>
      <c r="W125" s="26">
        <v>205.07</v>
      </c>
      <c r="X125" s="26">
        <v>1.1599999999999999</v>
      </c>
      <c r="Y125" s="26">
        <v>1.3</v>
      </c>
      <c r="Z125" s="26">
        <v>207.53</v>
      </c>
      <c r="AA125" s="26">
        <v>20.83</v>
      </c>
      <c r="AB125" s="26">
        <v>0</v>
      </c>
      <c r="AC125" s="26">
        <v>0</v>
      </c>
      <c r="AD125" s="25">
        <v>5853</v>
      </c>
      <c r="AE125" s="25">
        <v>0</v>
      </c>
      <c r="AF125" s="25">
        <v>0</v>
      </c>
      <c r="AG125" s="25">
        <v>5853</v>
      </c>
      <c r="AH125" s="28"/>
      <c r="AI125" s="28"/>
      <c r="AJ125" s="28"/>
      <c r="AK125" s="28"/>
      <c r="AL125" s="27">
        <v>15.206</v>
      </c>
      <c r="AM125" s="27">
        <v>0</v>
      </c>
      <c r="AN125" s="27">
        <v>0</v>
      </c>
      <c r="AO125" s="27">
        <v>15.206</v>
      </c>
      <c r="AP125" s="25">
        <v>3118</v>
      </c>
      <c r="AQ125" s="25">
        <v>0</v>
      </c>
      <c r="AR125" s="25">
        <v>0</v>
      </c>
      <c r="AS125" s="25">
        <v>3118</v>
      </c>
    </row>
    <row r="126" spans="1:45" s="4" customFormat="1" ht="37.5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3</v>
      </c>
      <c r="G126" s="26">
        <v>38.32</v>
      </c>
      <c r="H126" s="26">
        <v>0.48</v>
      </c>
      <c r="I126" s="26">
        <v>0</v>
      </c>
      <c r="J126" s="26">
        <v>38.799999999999997</v>
      </c>
      <c r="K126" s="25">
        <v>3</v>
      </c>
      <c r="L126" s="25">
        <v>0</v>
      </c>
      <c r="M126" s="25">
        <v>0</v>
      </c>
      <c r="N126" s="25">
        <v>3</v>
      </c>
      <c r="O126" s="26">
        <v>0.78</v>
      </c>
      <c r="P126" s="26">
        <v>0</v>
      </c>
      <c r="Q126" s="26">
        <v>0</v>
      </c>
      <c r="R126" s="26">
        <v>0.76</v>
      </c>
      <c r="S126" s="54">
        <v>30.497182749211525</v>
      </c>
      <c r="T126" s="54">
        <v>0</v>
      </c>
      <c r="U126" s="54">
        <v>0</v>
      </c>
      <c r="V126" s="54">
        <v>29.535314709314299</v>
      </c>
      <c r="W126" s="26">
        <v>282.19</v>
      </c>
      <c r="X126" s="26">
        <v>0.55000000000000004</v>
      </c>
      <c r="Y126" s="26">
        <v>8.64</v>
      </c>
      <c r="Z126" s="26">
        <v>291.38</v>
      </c>
      <c r="AA126" s="26">
        <v>15.06</v>
      </c>
      <c r="AB126" s="26">
        <v>0</v>
      </c>
      <c r="AC126" s="26">
        <v>0</v>
      </c>
      <c r="AD126" s="25">
        <v>8606</v>
      </c>
      <c r="AE126" s="25">
        <v>0</v>
      </c>
      <c r="AF126" s="25">
        <v>0</v>
      </c>
      <c r="AG126" s="25">
        <v>8606</v>
      </c>
      <c r="AH126" s="28"/>
      <c r="AI126" s="28"/>
      <c r="AJ126" s="28"/>
      <c r="AK126" s="28"/>
      <c r="AL126" s="27">
        <v>11.747</v>
      </c>
      <c r="AM126" s="27">
        <v>0</v>
      </c>
      <c r="AN126" s="27">
        <v>0</v>
      </c>
      <c r="AO126" s="27">
        <v>11.747</v>
      </c>
      <c r="AP126" s="25">
        <v>3315</v>
      </c>
      <c r="AQ126" s="25">
        <v>0</v>
      </c>
      <c r="AR126" s="25">
        <v>0</v>
      </c>
      <c r="AS126" s="25">
        <v>3315</v>
      </c>
    </row>
    <row r="127" spans="1:45" s="29" customFormat="1" ht="37.5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7</v>
      </c>
      <c r="G127" s="26">
        <v>70</v>
      </c>
      <c r="H127" s="26">
        <v>0</v>
      </c>
      <c r="I127" s="26">
        <v>0</v>
      </c>
      <c r="J127" s="26">
        <v>70</v>
      </c>
      <c r="K127" s="25">
        <v>17</v>
      </c>
      <c r="L127" s="25">
        <v>0</v>
      </c>
      <c r="M127" s="25">
        <v>0</v>
      </c>
      <c r="N127" s="25">
        <v>17</v>
      </c>
      <c r="O127" s="26">
        <v>2.4300000000000002</v>
      </c>
      <c r="P127" s="26">
        <v>0</v>
      </c>
      <c r="Q127" s="26">
        <v>0</v>
      </c>
      <c r="R127" s="26">
        <v>2.4300000000000002</v>
      </c>
      <c r="S127" s="27">
        <v>95.007887744935246</v>
      </c>
      <c r="T127" s="27">
        <v>0</v>
      </c>
      <c r="U127" s="27">
        <v>0</v>
      </c>
      <c r="V127" s="27">
        <v>95.007887744935246</v>
      </c>
      <c r="W127" s="26">
        <v>481.76</v>
      </c>
      <c r="X127" s="26">
        <v>0</v>
      </c>
      <c r="Y127" s="26">
        <v>0</v>
      </c>
      <c r="Z127" s="26">
        <v>481.76</v>
      </c>
      <c r="AA127" s="26">
        <v>19.079999999999998</v>
      </c>
      <c r="AB127" s="26">
        <v>0</v>
      </c>
      <c r="AC127" s="26">
        <v>0</v>
      </c>
      <c r="AD127" s="25">
        <v>45771</v>
      </c>
      <c r="AE127" s="25">
        <v>0</v>
      </c>
      <c r="AF127" s="25">
        <v>0</v>
      </c>
      <c r="AG127" s="25">
        <v>45771</v>
      </c>
      <c r="AH127" s="28"/>
      <c r="AI127" s="28"/>
      <c r="AJ127" s="28"/>
      <c r="AK127" s="28"/>
      <c r="AL127" s="27">
        <v>46.363999999999997</v>
      </c>
      <c r="AM127" s="27">
        <v>0</v>
      </c>
      <c r="AN127" s="27">
        <v>0</v>
      </c>
      <c r="AO127" s="27">
        <v>46.363999999999997</v>
      </c>
      <c r="AP127" s="25">
        <v>22336</v>
      </c>
      <c r="AQ127" s="25">
        <v>0</v>
      </c>
      <c r="AR127" s="25">
        <v>0</v>
      </c>
      <c r="AS127" s="25">
        <v>22336</v>
      </c>
    </row>
    <row r="128" spans="1:45" s="9" customFormat="1" ht="37.5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7</v>
      </c>
      <c r="G128" s="26">
        <v>70</v>
      </c>
      <c r="H128" s="26">
        <v>0</v>
      </c>
      <c r="I128" s="26">
        <v>0</v>
      </c>
      <c r="J128" s="26">
        <v>70</v>
      </c>
      <c r="K128" s="25">
        <v>13</v>
      </c>
      <c r="L128" s="25">
        <v>0</v>
      </c>
      <c r="M128" s="25">
        <v>0</v>
      </c>
      <c r="N128" s="25">
        <v>13</v>
      </c>
      <c r="O128" s="26">
        <v>1.86</v>
      </c>
      <c r="P128" s="26">
        <v>0</v>
      </c>
      <c r="Q128" s="26">
        <v>0</v>
      </c>
      <c r="R128" s="26">
        <v>1.86</v>
      </c>
      <c r="S128" s="27">
        <v>72.722719714726438</v>
      </c>
      <c r="T128" s="27">
        <v>0</v>
      </c>
      <c r="U128" s="27">
        <v>0</v>
      </c>
      <c r="V128" s="27">
        <v>72.722719714726438</v>
      </c>
      <c r="W128" s="26">
        <v>499.17</v>
      </c>
      <c r="X128" s="26">
        <v>0</v>
      </c>
      <c r="Y128" s="26">
        <v>0</v>
      </c>
      <c r="Z128" s="26">
        <v>499.17</v>
      </c>
      <c r="AA128" s="26">
        <v>19.690000000000001</v>
      </c>
      <c r="AB128" s="26">
        <v>0</v>
      </c>
      <c r="AC128" s="26">
        <v>0</v>
      </c>
      <c r="AD128" s="25">
        <v>36301</v>
      </c>
      <c r="AE128" s="25">
        <v>0</v>
      </c>
      <c r="AF128" s="25">
        <v>0</v>
      </c>
      <c r="AG128" s="25">
        <v>36301</v>
      </c>
      <c r="AH128" s="28"/>
      <c r="AI128" s="28"/>
      <c r="AJ128" s="28"/>
      <c r="AK128" s="28"/>
      <c r="AL128" s="27">
        <v>36.622999999999998</v>
      </c>
      <c r="AM128" s="27">
        <v>0</v>
      </c>
      <c r="AN128" s="27">
        <v>0</v>
      </c>
      <c r="AO128" s="27">
        <v>36.622999999999998</v>
      </c>
      <c r="AP128" s="25">
        <v>18281</v>
      </c>
      <c r="AQ128" s="25">
        <v>0</v>
      </c>
      <c r="AR128" s="25">
        <v>0</v>
      </c>
      <c r="AS128" s="25">
        <v>18281</v>
      </c>
    </row>
    <row r="129" spans="1:45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177</v>
      </c>
      <c r="G129" s="42">
        <v>2007.1</v>
      </c>
      <c r="H129" s="42">
        <v>11.55</v>
      </c>
      <c r="I129" s="42">
        <v>83.38</v>
      </c>
      <c r="J129" s="42">
        <v>2102.0300000000002</v>
      </c>
      <c r="K129" s="41">
        <v>244</v>
      </c>
      <c r="L129" s="41">
        <v>0</v>
      </c>
      <c r="M129" s="41">
        <v>0</v>
      </c>
      <c r="N129" s="41">
        <v>244</v>
      </c>
      <c r="O129" s="42">
        <v>1.22</v>
      </c>
      <c r="P129" s="42">
        <v>0</v>
      </c>
      <c r="Q129" s="42">
        <v>0</v>
      </c>
      <c r="R129" s="42">
        <v>1.17</v>
      </c>
      <c r="S129" s="57">
        <v>39.612958936031369</v>
      </c>
      <c r="T129" s="57">
        <v>0</v>
      </c>
      <c r="U129" s="57">
        <v>0</v>
      </c>
      <c r="V129" s="57">
        <v>38.033566377971461</v>
      </c>
      <c r="W129" s="42">
        <v>10144.66</v>
      </c>
      <c r="X129" s="42">
        <v>40.01</v>
      </c>
      <c r="Y129" s="42">
        <v>381.26</v>
      </c>
      <c r="Z129" s="42">
        <v>10565.93</v>
      </c>
      <c r="AA129" s="42">
        <v>32.47</v>
      </c>
      <c r="AB129" s="42">
        <v>0</v>
      </c>
      <c r="AC129" s="42">
        <v>0</v>
      </c>
      <c r="AD129" s="41">
        <v>401860</v>
      </c>
      <c r="AE129" s="41">
        <v>0</v>
      </c>
      <c r="AF129" s="41">
        <v>0</v>
      </c>
      <c r="AG129" s="41">
        <v>401860</v>
      </c>
      <c r="AH129" s="44" t="s">
        <v>1329</v>
      </c>
      <c r="AI129" s="44" t="s">
        <v>31</v>
      </c>
      <c r="AJ129" s="44" t="s">
        <v>31</v>
      </c>
      <c r="AK129" s="44" t="s">
        <v>1329</v>
      </c>
      <c r="AL129" s="43">
        <v>39.613</v>
      </c>
      <c r="AM129" s="43">
        <v>0</v>
      </c>
      <c r="AN129" s="43">
        <v>0</v>
      </c>
      <c r="AO129" s="43">
        <v>39.613</v>
      </c>
      <c r="AP129" s="41">
        <v>401860</v>
      </c>
      <c r="AQ129" s="41">
        <v>0</v>
      </c>
      <c r="AR129" s="41">
        <v>0</v>
      </c>
      <c r="AS129" s="41">
        <v>401860</v>
      </c>
    </row>
    <row r="130" spans="1:45" s="4" customFormat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10</v>
      </c>
      <c r="G130" s="26">
        <v>49</v>
      </c>
      <c r="H130" s="26">
        <v>29</v>
      </c>
      <c r="I130" s="26">
        <v>8</v>
      </c>
      <c r="J130" s="26">
        <v>86</v>
      </c>
      <c r="K130" s="25">
        <v>2</v>
      </c>
      <c r="L130" s="25">
        <v>0</v>
      </c>
      <c r="M130" s="25">
        <v>0</v>
      </c>
      <c r="N130" s="25">
        <v>2</v>
      </c>
      <c r="O130" s="26">
        <v>0.41</v>
      </c>
      <c r="P130" s="26">
        <v>0</v>
      </c>
      <c r="Q130" s="26">
        <v>0</v>
      </c>
      <c r="R130" s="26">
        <v>0.35</v>
      </c>
      <c r="S130" s="27">
        <v>5.8229066410009622</v>
      </c>
      <c r="T130" s="27">
        <v>0</v>
      </c>
      <c r="U130" s="27">
        <v>0</v>
      </c>
      <c r="V130" s="27">
        <v>4.9186991869918693</v>
      </c>
      <c r="W130" s="26">
        <v>20.78</v>
      </c>
      <c r="X130" s="26">
        <v>2.38</v>
      </c>
      <c r="Y130" s="26">
        <v>1.44</v>
      </c>
      <c r="Z130" s="26">
        <v>24.6</v>
      </c>
      <c r="AA130" s="26">
        <v>12.5</v>
      </c>
      <c r="AB130" s="26">
        <v>0</v>
      </c>
      <c r="AC130" s="26">
        <v>0</v>
      </c>
      <c r="AD130" s="25">
        <v>121</v>
      </c>
      <c r="AE130" s="25">
        <v>0</v>
      </c>
      <c r="AF130" s="25">
        <v>0</v>
      </c>
      <c r="AG130" s="25">
        <v>121</v>
      </c>
      <c r="AH130" s="28"/>
      <c r="AI130" s="28"/>
      <c r="AJ130" s="28"/>
      <c r="AK130" s="28"/>
      <c r="AL130" s="27">
        <v>5.125</v>
      </c>
      <c r="AM130" s="27">
        <v>0</v>
      </c>
      <c r="AN130" s="27">
        <v>0</v>
      </c>
      <c r="AO130" s="27">
        <v>5.125</v>
      </c>
      <c r="AP130" s="25">
        <v>106</v>
      </c>
      <c r="AQ130" s="25">
        <v>0</v>
      </c>
      <c r="AR130" s="25">
        <v>0</v>
      </c>
      <c r="AS130" s="25">
        <v>106</v>
      </c>
    </row>
    <row r="131" spans="1:45" s="29" customFormat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8</v>
      </c>
      <c r="G131" s="26">
        <v>45.4</v>
      </c>
      <c r="H131" s="26">
        <v>23.6</v>
      </c>
      <c r="I131" s="26">
        <v>0</v>
      </c>
      <c r="J131" s="26">
        <v>69</v>
      </c>
      <c r="K131" s="25">
        <v>4</v>
      </c>
      <c r="L131" s="25">
        <v>0</v>
      </c>
      <c r="M131" s="25">
        <v>0</v>
      </c>
      <c r="N131" s="25">
        <v>4</v>
      </c>
      <c r="O131" s="26">
        <v>0.88</v>
      </c>
      <c r="P131" s="26">
        <v>0</v>
      </c>
      <c r="Q131" s="26">
        <v>0</v>
      </c>
      <c r="R131" s="26">
        <v>0.51</v>
      </c>
      <c r="S131" s="27">
        <v>12.469437652811736</v>
      </c>
      <c r="T131" s="27">
        <v>0</v>
      </c>
      <c r="U131" s="27">
        <v>0</v>
      </c>
      <c r="V131" s="27">
        <v>7.1983062808750882</v>
      </c>
      <c r="W131" s="26">
        <v>8.18</v>
      </c>
      <c r="X131" s="26">
        <v>5.27</v>
      </c>
      <c r="Y131" s="26">
        <v>0.72</v>
      </c>
      <c r="Z131" s="26">
        <v>14.17</v>
      </c>
      <c r="AA131" s="26">
        <v>16.670000000000002</v>
      </c>
      <c r="AB131" s="26">
        <v>0</v>
      </c>
      <c r="AC131" s="26">
        <v>0</v>
      </c>
      <c r="AD131" s="25">
        <v>102</v>
      </c>
      <c r="AE131" s="25">
        <v>0</v>
      </c>
      <c r="AF131" s="25">
        <v>0</v>
      </c>
      <c r="AG131" s="25">
        <v>102</v>
      </c>
      <c r="AH131" s="28"/>
      <c r="AI131" s="28"/>
      <c r="AJ131" s="28"/>
      <c r="AK131" s="28"/>
      <c r="AL131" s="27">
        <v>14.67</v>
      </c>
      <c r="AM131" s="27">
        <v>0</v>
      </c>
      <c r="AN131" s="27">
        <v>0</v>
      </c>
      <c r="AO131" s="27">
        <v>14.67</v>
      </c>
      <c r="AP131" s="25">
        <v>120</v>
      </c>
      <c r="AQ131" s="25">
        <v>0</v>
      </c>
      <c r="AR131" s="25">
        <v>0</v>
      </c>
      <c r="AS131" s="25">
        <v>120</v>
      </c>
    </row>
    <row r="132" spans="1:45" s="9" customFormat="1" hidden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10</v>
      </c>
      <c r="G132" s="26">
        <v>65</v>
      </c>
      <c r="H132" s="26">
        <v>0</v>
      </c>
      <c r="I132" s="26">
        <v>0</v>
      </c>
      <c r="J132" s="26">
        <v>65</v>
      </c>
      <c r="K132" s="25">
        <v>0</v>
      </c>
      <c r="L132" s="25">
        <v>0</v>
      </c>
      <c r="M132" s="25">
        <v>0</v>
      </c>
      <c r="N132" s="25">
        <v>0</v>
      </c>
      <c r="O132" s="26">
        <v>0</v>
      </c>
      <c r="P132" s="26">
        <v>0</v>
      </c>
      <c r="Q132" s="26">
        <v>0</v>
      </c>
      <c r="R132" s="26">
        <v>0</v>
      </c>
      <c r="S132" s="27">
        <v>0</v>
      </c>
      <c r="T132" s="27">
        <v>0</v>
      </c>
      <c r="U132" s="27">
        <v>0</v>
      </c>
      <c r="V132" s="27">
        <v>0</v>
      </c>
      <c r="W132" s="26">
        <v>14.34</v>
      </c>
      <c r="X132" s="26">
        <v>0</v>
      </c>
      <c r="Y132" s="26">
        <v>0.03</v>
      </c>
      <c r="Z132" s="26">
        <v>14.37</v>
      </c>
      <c r="AA132" s="26">
        <v>0</v>
      </c>
      <c r="AB132" s="26">
        <v>0</v>
      </c>
      <c r="AC132" s="26">
        <v>0</v>
      </c>
      <c r="AD132" s="25">
        <v>0</v>
      </c>
      <c r="AE132" s="25">
        <v>0</v>
      </c>
      <c r="AF132" s="25">
        <v>0</v>
      </c>
      <c r="AG132" s="25">
        <v>0</v>
      </c>
      <c r="AH132" s="28"/>
      <c r="AI132" s="28"/>
      <c r="AJ132" s="28"/>
      <c r="AK132" s="28"/>
      <c r="AL132" s="27">
        <v>0</v>
      </c>
      <c r="AM132" s="27">
        <v>0</v>
      </c>
      <c r="AN132" s="27">
        <v>0</v>
      </c>
      <c r="AO132" s="27">
        <v>0</v>
      </c>
      <c r="AP132" s="25">
        <v>0</v>
      </c>
      <c r="AQ132" s="25">
        <v>0</v>
      </c>
      <c r="AR132" s="25">
        <v>0</v>
      </c>
      <c r="AS132" s="25">
        <v>0</v>
      </c>
    </row>
    <row r="133" spans="1:45" s="9" customFormat="1" ht="37.5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3</v>
      </c>
      <c r="G133" s="26">
        <v>31.03</v>
      </c>
      <c r="H133" s="26">
        <v>0</v>
      </c>
      <c r="I133" s="26">
        <v>0</v>
      </c>
      <c r="J133" s="26">
        <v>31.03</v>
      </c>
      <c r="K133" s="25">
        <v>6</v>
      </c>
      <c r="L133" s="25">
        <v>0</v>
      </c>
      <c r="M133" s="25">
        <v>0</v>
      </c>
      <c r="N133" s="25">
        <v>6</v>
      </c>
      <c r="O133" s="26">
        <v>1.93</v>
      </c>
      <c r="P133" s="26">
        <v>0</v>
      </c>
      <c r="Q133" s="26">
        <v>0</v>
      </c>
      <c r="R133" s="26">
        <v>1.93</v>
      </c>
      <c r="S133" s="27">
        <v>27.363972530375065</v>
      </c>
      <c r="T133" s="27">
        <v>0</v>
      </c>
      <c r="U133" s="27">
        <v>0</v>
      </c>
      <c r="V133" s="27">
        <v>27.363972530375065</v>
      </c>
      <c r="W133" s="26">
        <v>18.93</v>
      </c>
      <c r="X133" s="26">
        <v>0</v>
      </c>
      <c r="Y133" s="26">
        <v>0</v>
      </c>
      <c r="Z133" s="26">
        <v>18.93</v>
      </c>
      <c r="AA133" s="26">
        <v>20.58</v>
      </c>
      <c r="AB133" s="26">
        <v>0</v>
      </c>
      <c r="AC133" s="26">
        <v>0</v>
      </c>
      <c r="AD133" s="25">
        <v>518</v>
      </c>
      <c r="AE133" s="25">
        <v>0</v>
      </c>
      <c r="AF133" s="25">
        <v>0</v>
      </c>
      <c r="AG133" s="25">
        <v>518</v>
      </c>
      <c r="AH133" s="28"/>
      <c r="AI133" s="28"/>
      <c r="AJ133" s="28"/>
      <c r="AK133" s="28"/>
      <c r="AL133" s="27">
        <v>39.719000000000001</v>
      </c>
      <c r="AM133" s="27">
        <v>0</v>
      </c>
      <c r="AN133" s="27">
        <v>0</v>
      </c>
      <c r="AO133" s="27">
        <v>39.719000000000001</v>
      </c>
      <c r="AP133" s="25">
        <v>752</v>
      </c>
      <c r="AQ133" s="25">
        <v>0</v>
      </c>
      <c r="AR133" s="25">
        <v>0</v>
      </c>
      <c r="AS133" s="25">
        <v>752</v>
      </c>
    </row>
    <row r="134" spans="1:45" s="4" customFormat="1" ht="37.5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18</v>
      </c>
      <c r="G134" s="26">
        <v>233.8</v>
      </c>
      <c r="H134" s="26">
        <v>0</v>
      </c>
      <c r="I134" s="26">
        <v>0</v>
      </c>
      <c r="J134" s="26">
        <v>233.8</v>
      </c>
      <c r="K134" s="25">
        <v>3</v>
      </c>
      <c r="L134" s="25">
        <v>0</v>
      </c>
      <c r="M134" s="25">
        <v>0</v>
      </c>
      <c r="N134" s="25">
        <v>3</v>
      </c>
      <c r="O134" s="26">
        <v>0.13</v>
      </c>
      <c r="P134" s="26">
        <v>0</v>
      </c>
      <c r="Q134" s="26">
        <v>0</v>
      </c>
      <c r="R134" s="26">
        <v>0.09</v>
      </c>
      <c r="S134" s="27">
        <v>1.8401826484018264</v>
      </c>
      <c r="T134" s="27">
        <v>0</v>
      </c>
      <c r="U134" s="27">
        <v>0</v>
      </c>
      <c r="V134" s="27">
        <v>1.2380952380952381</v>
      </c>
      <c r="W134" s="26">
        <v>219</v>
      </c>
      <c r="X134" s="26">
        <v>106.5</v>
      </c>
      <c r="Y134" s="26">
        <v>0</v>
      </c>
      <c r="Z134" s="26">
        <v>325.5</v>
      </c>
      <c r="AA134" s="26">
        <v>66.67</v>
      </c>
      <c r="AB134" s="26">
        <v>0</v>
      </c>
      <c r="AC134" s="26">
        <v>0</v>
      </c>
      <c r="AD134" s="25">
        <v>403</v>
      </c>
      <c r="AE134" s="25">
        <v>0</v>
      </c>
      <c r="AF134" s="25">
        <v>0</v>
      </c>
      <c r="AG134" s="25">
        <v>403</v>
      </c>
      <c r="AH134" s="28"/>
      <c r="AI134" s="28"/>
      <c r="AJ134" s="28"/>
      <c r="AK134" s="28"/>
      <c r="AL134" s="27">
        <v>8.6669999999999998</v>
      </c>
      <c r="AM134" s="27">
        <v>0</v>
      </c>
      <c r="AN134" s="27">
        <v>0</v>
      </c>
      <c r="AO134" s="27">
        <v>8.6669999999999998</v>
      </c>
      <c r="AP134" s="25">
        <v>1898</v>
      </c>
      <c r="AQ134" s="25">
        <v>0</v>
      </c>
      <c r="AR134" s="25">
        <v>0</v>
      </c>
      <c r="AS134" s="25">
        <v>1898</v>
      </c>
    </row>
    <row r="135" spans="1:45" s="4" customFormat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14</v>
      </c>
      <c r="G135" s="26">
        <v>161</v>
      </c>
      <c r="H135" s="26">
        <v>12</v>
      </c>
      <c r="I135" s="26">
        <v>0</v>
      </c>
      <c r="J135" s="26">
        <v>173</v>
      </c>
      <c r="K135" s="25">
        <v>3</v>
      </c>
      <c r="L135" s="25">
        <v>0</v>
      </c>
      <c r="M135" s="25">
        <v>0</v>
      </c>
      <c r="N135" s="25">
        <v>3</v>
      </c>
      <c r="O135" s="26">
        <v>0.19</v>
      </c>
      <c r="P135" s="26">
        <v>0</v>
      </c>
      <c r="Q135" s="26">
        <v>0</v>
      </c>
      <c r="R135" s="26">
        <v>0.14000000000000001</v>
      </c>
      <c r="S135" s="27">
        <v>2.6931942254033725</v>
      </c>
      <c r="T135" s="27">
        <v>0</v>
      </c>
      <c r="U135" s="27">
        <v>0</v>
      </c>
      <c r="V135" s="27">
        <v>2.0474038550216727</v>
      </c>
      <c r="W135" s="26">
        <v>164.86</v>
      </c>
      <c r="X135" s="26">
        <v>52</v>
      </c>
      <c r="Y135" s="26">
        <v>0</v>
      </c>
      <c r="Z135" s="26">
        <v>216.86</v>
      </c>
      <c r="AA135" s="26">
        <v>50</v>
      </c>
      <c r="AB135" s="26">
        <v>0</v>
      </c>
      <c r="AC135" s="26">
        <v>0</v>
      </c>
      <c r="AD135" s="25">
        <v>444</v>
      </c>
      <c r="AE135" s="25">
        <v>0</v>
      </c>
      <c r="AF135" s="25">
        <v>0</v>
      </c>
      <c r="AG135" s="25">
        <v>444</v>
      </c>
      <c r="AH135" s="28"/>
      <c r="AI135" s="28"/>
      <c r="AJ135" s="28"/>
      <c r="AK135" s="28"/>
      <c r="AL135" s="27">
        <v>9.5</v>
      </c>
      <c r="AM135" s="27">
        <v>0</v>
      </c>
      <c r="AN135" s="27">
        <v>0</v>
      </c>
      <c r="AO135" s="27">
        <v>9.5</v>
      </c>
      <c r="AP135" s="25">
        <v>1566</v>
      </c>
      <c r="AQ135" s="25">
        <v>0</v>
      </c>
      <c r="AR135" s="25">
        <v>0</v>
      </c>
      <c r="AS135" s="25">
        <v>1566</v>
      </c>
    </row>
    <row r="136" spans="1:45" s="29" customFormat="1" ht="37.5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4</v>
      </c>
      <c r="G136" s="26">
        <v>58.04</v>
      </c>
      <c r="H136" s="26">
        <v>0</v>
      </c>
      <c r="I136" s="26">
        <v>0</v>
      </c>
      <c r="J136" s="26">
        <v>58.04</v>
      </c>
      <c r="K136" s="25">
        <v>6</v>
      </c>
      <c r="L136" s="25">
        <v>0</v>
      </c>
      <c r="M136" s="25">
        <v>0</v>
      </c>
      <c r="N136" s="25">
        <v>6</v>
      </c>
      <c r="O136" s="26">
        <v>1.03</v>
      </c>
      <c r="P136" s="26">
        <v>0</v>
      </c>
      <c r="Q136" s="26">
        <v>0</v>
      </c>
      <c r="R136" s="26">
        <v>1.03</v>
      </c>
      <c r="S136" s="27">
        <v>14.595317725752508</v>
      </c>
      <c r="T136" s="27">
        <v>0</v>
      </c>
      <c r="U136" s="27">
        <v>0</v>
      </c>
      <c r="V136" s="27">
        <v>14.595317725752508</v>
      </c>
      <c r="W136" s="26">
        <v>74.75</v>
      </c>
      <c r="X136" s="26">
        <v>0</v>
      </c>
      <c r="Y136" s="26">
        <v>0</v>
      </c>
      <c r="Z136" s="26">
        <v>74.75</v>
      </c>
      <c r="AA136" s="26">
        <v>16.39</v>
      </c>
      <c r="AB136" s="26">
        <v>0</v>
      </c>
      <c r="AC136" s="26">
        <v>0</v>
      </c>
      <c r="AD136" s="25">
        <v>1091</v>
      </c>
      <c r="AE136" s="25">
        <v>0</v>
      </c>
      <c r="AF136" s="25">
        <v>0</v>
      </c>
      <c r="AG136" s="25">
        <v>1091</v>
      </c>
      <c r="AH136" s="28"/>
      <c r="AI136" s="28"/>
      <c r="AJ136" s="28"/>
      <c r="AK136" s="28"/>
      <c r="AL136" s="27">
        <v>16.882000000000001</v>
      </c>
      <c r="AM136" s="27">
        <v>0</v>
      </c>
      <c r="AN136" s="27">
        <v>0</v>
      </c>
      <c r="AO136" s="27">
        <v>16.882000000000001</v>
      </c>
      <c r="AP136" s="25">
        <v>1262</v>
      </c>
      <c r="AQ136" s="25">
        <v>0</v>
      </c>
      <c r="AR136" s="25">
        <v>0</v>
      </c>
      <c r="AS136" s="25">
        <v>1262</v>
      </c>
    </row>
    <row r="137" spans="1:45" s="4" customFormat="1" ht="37.5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6</v>
      </c>
      <c r="G137" s="26">
        <v>42.88</v>
      </c>
      <c r="H137" s="26">
        <v>35.24</v>
      </c>
      <c r="I137" s="26">
        <v>1.3</v>
      </c>
      <c r="J137" s="26">
        <v>79.42</v>
      </c>
      <c r="K137" s="25">
        <v>5</v>
      </c>
      <c r="L137" s="25">
        <v>0</v>
      </c>
      <c r="M137" s="25">
        <v>0</v>
      </c>
      <c r="N137" s="25">
        <v>5</v>
      </c>
      <c r="O137" s="26">
        <v>1.17</v>
      </c>
      <c r="P137" s="26">
        <v>0</v>
      </c>
      <c r="Q137" s="26">
        <v>0</v>
      </c>
      <c r="R137" s="26">
        <v>0.65</v>
      </c>
      <c r="S137" s="27">
        <v>16.578377076811943</v>
      </c>
      <c r="T137" s="27">
        <v>0</v>
      </c>
      <c r="U137" s="27">
        <v>0</v>
      </c>
      <c r="V137" s="27">
        <v>9.1501096418366661</v>
      </c>
      <c r="W137" s="26">
        <v>83.06</v>
      </c>
      <c r="X137" s="26">
        <v>67.3</v>
      </c>
      <c r="Y137" s="26">
        <v>0.13</v>
      </c>
      <c r="Z137" s="26">
        <v>150.49</v>
      </c>
      <c r="AA137" s="26">
        <v>16.670000000000002</v>
      </c>
      <c r="AB137" s="26">
        <v>0</v>
      </c>
      <c r="AC137" s="26">
        <v>0</v>
      </c>
      <c r="AD137" s="25">
        <v>1377</v>
      </c>
      <c r="AE137" s="25">
        <v>0</v>
      </c>
      <c r="AF137" s="25">
        <v>0</v>
      </c>
      <c r="AG137" s="25">
        <v>1377</v>
      </c>
      <c r="AH137" s="28"/>
      <c r="AI137" s="28"/>
      <c r="AJ137" s="28"/>
      <c r="AK137" s="28"/>
      <c r="AL137" s="27">
        <v>19.504000000000001</v>
      </c>
      <c r="AM137" s="27">
        <v>0</v>
      </c>
      <c r="AN137" s="27">
        <v>0</v>
      </c>
      <c r="AO137" s="27">
        <v>19.504000000000001</v>
      </c>
      <c r="AP137" s="25">
        <v>1620</v>
      </c>
      <c r="AQ137" s="25">
        <v>0</v>
      </c>
      <c r="AR137" s="25">
        <v>0</v>
      </c>
      <c r="AS137" s="25">
        <v>1620</v>
      </c>
    </row>
    <row r="138" spans="1:45" s="4" customFormat="1" ht="56.25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9</v>
      </c>
      <c r="G138" s="26">
        <v>90.01</v>
      </c>
      <c r="H138" s="26">
        <v>0</v>
      </c>
      <c r="I138" s="26">
        <v>0</v>
      </c>
      <c r="J138" s="26">
        <v>90.01</v>
      </c>
      <c r="K138" s="25">
        <v>15</v>
      </c>
      <c r="L138" s="25">
        <v>0</v>
      </c>
      <c r="M138" s="25">
        <v>0</v>
      </c>
      <c r="N138" s="25">
        <v>15</v>
      </c>
      <c r="O138" s="26">
        <v>1.67</v>
      </c>
      <c r="P138" s="26">
        <v>0</v>
      </c>
      <c r="Q138" s="26">
        <v>0</v>
      </c>
      <c r="R138" s="26">
        <v>1.67</v>
      </c>
      <c r="S138" s="27">
        <v>23.65994941665987</v>
      </c>
      <c r="T138" s="27">
        <v>0</v>
      </c>
      <c r="U138" s="27">
        <v>0</v>
      </c>
      <c r="V138" s="27">
        <v>23.65994941665987</v>
      </c>
      <c r="W138" s="26">
        <v>245.14</v>
      </c>
      <c r="X138" s="26">
        <v>0</v>
      </c>
      <c r="Y138" s="26">
        <v>0</v>
      </c>
      <c r="Z138" s="26">
        <v>245.14</v>
      </c>
      <c r="AA138" s="26">
        <v>23.15</v>
      </c>
      <c r="AB138" s="26">
        <v>0</v>
      </c>
      <c r="AC138" s="26">
        <v>0</v>
      </c>
      <c r="AD138" s="25">
        <v>5800</v>
      </c>
      <c r="AE138" s="25">
        <v>0</v>
      </c>
      <c r="AF138" s="25">
        <v>0</v>
      </c>
      <c r="AG138" s="25">
        <v>5800</v>
      </c>
      <c r="AH138" s="28"/>
      <c r="AI138" s="28"/>
      <c r="AJ138" s="28"/>
      <c r="AK138" s="28"/>
      <c r="AL138" s="27">
        <v>38.661000000000001</v>
      </c>
      <c r="AM138" s="27">
        <v>0</v>
      </c>
      <c r="AN138" s="27">
        <v>0</v>
      </c>
      <c r="AO138" s="27">
        <v>38.661000000000001</v>
      </c>
      <c r="AP138" s="25">
        <v>9477</v>
      </c>
      <c r="AQ138" s="25">
        <v>0</v>
      </c>
      <c r="AR138" s="25">
        <v>0</v>
      </c>
      <c r="AS138" s="25">
        <v>9477</v>
      </c>
    </row>
    <row r="139" spans="1:45" s="4" customFormat="1" ht="37.5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3</v>
      </c>
      <c r="G139" s="26">
        <v>29.3</v>
      </c>
      <c r="H139" s="26">
        <v>3.1</v>
      </c>
      <c r="I139" s="26">
        <v>0</v>
      </c>
      <c r="J139" s="26">
        <v>32.4</v>
      </c>
      <c r="K139" s="25">
        <v>6</v>
      </c>
      <c r="L139" s="25">
        <v>0</v>
      </c>
      <c r="M139" s="25">
        <v>0</v>
      </c>
      <c r="N139" s="25">
        <v>6</v>
      </c>
      <c r="O139" s="26">
        <v>2.0499999999999998</v>
      </c>
      <c r="P139" s="26">
        <v>0</v>
      </c>
      <c r="Q139" s="26">
        <v>0</v>
      </c>
      <c r="R139" s="26">
        <v>1.85</v>
      </c>
      <c r="S139" s="27">
        <v>29.040876302431204</v>
      </c>
      <c r="T139" s="27">
        <v>0</v>
      </c>
      <c r="U139" s="27">
        <v>0</v>
      </c>
      <c r="V139" s="27">
        <v>26.237026309437606</v>
      </c>
      <c r="W139" s="26">
        <v>37.43</v>
      </c>
      <c r="X139" s="26">
        <v>4</v>
      </c>
      <c r="Y139" s="26">
        <v>0</v>
      </c>
      <c r="Z139" s="26">
        <v>41.43</v>
      </c>
      <c r="AA139" s="26">
        <v>23.58</v>
      </c>
      <c r="AB139" s="26">
        <v>0</v>
      </c>
      <c r="AC139" s="26">
        <v>0</v>
      </c>
      <c r="AD139" s="25">
        <v>1087</v>
      </c>
      <c r="AE139" s="25">
        <v>0</v>
      </c>
      <c r="AF139" s="25">
        <v>0</v>
      </c>
      <c r="AG139" s="25">
        <v>1087</v>
      </c>
      <c r="AH139" s="28"/>
      <c r="AI139" s="28"/>
      <c r="AJ139" s="28"/>
      <c r="AK139" s="28"/>
      <c r="AL139" s="27">
        <v>48.338999999999999</v>
      </c>
      <c r="AM139" s="27">
        <v>0</v>
      </c>
      <c r="AN139" s="27">
        <v>0</v>
      </c>
      <c r="AO139" s="27">
        <v>48.338999999999999</v>
      </c>
      <c r="AP139" s="25">
        <v>1809</v>
      </c>
      <c r="AQ139" s="25">
        <v>0</v>
      </c>
      <c r="AR139" s="25">
        <v>0</v>
      </c>
      <c r="AS139" s="25">
        <v>1809</v>
      </c>
    </row>
    <row r="140" spans="1:45" s="29" customFormat="1" ht="37.5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7</v>
      </c>
      <c r="G140" s="26">
        <v>74.11</v>
      </c>
      <c r="H140" s="26">
        <v>0</v>
      </c>
      <c r="I140" s="26">
        <v>0</v>
      </c>
      <c r="J140" s="26">
        <v>74.11</v>
      </c>
      <c r="K140" s="25">
        <v>19</v>
      </c>
      <c r="L140" s="25">
        <v>0</v>
      </c>
      <c r="M140" s="25">
        <v>0</v>
      </c>
      <c r="N140" s="25">
        <v>19</v>
      </c>
      <c r="O140" s="26">
        <v>2.56</v>
      </c>
      <c r="P140" s="26">
        <v>0</v>
      </c>
      <c r="Q140" s="26">
        <v>0</v>
      </c>
      <c r="R140" s="26">
        <v>2.56</v>
      </c>
      <c r="S140" s="27">
        <v>36.270242914979761</v>
      </c>
      <c r="T140" s="27">
        <v>0</v>
      </c>
      <c r="U140" s="27">
        <v>0</v>
      </c>
      <c r="V140" s="27">
        <v>36.270242914979761</v>
      </c>
      <c r="W140" s="26">
        <v>197.6</v>
      </c>
      <c r="X140" s="26">
        <v>0</v>
      </c>
      <c r="Y140" s="26">
        <v>0</v>
      </c>
      <c r="Z140" s="26">
        <v>197.6</v>
      </c>
      <c r="AA140" s="26">
        <v>11.66</v>
      </c>
      <c r="AB140" s="26">
        <v>0</v>
      </c>
      <c r="AC140" s="26">
        <v>0</v>
      </c>
      <c r="AD140" s="25">
        <v>7167</v>
      </c>
      <c r="AE140" s="25">
        <v>0</v>
      </c>
      <c r="AF140" s="25">
        <v>0</v>
      </c>
      <c r="AG140" s="25">
        <v>7167</v>
      </c>
      <c r="AH140" s="28"/>
      <c r="AI140" s="28"/>
      <c r="AJ140" s="28"/>
      <c r="AK140" s="28"/>
      <c r="AL140" s="27">
        <v>29.85</v>
      </c>
      <c r="AM140" s="27">
        <v>0</v>
      </c>
      <c r="AN140" s="27">
        <v>0</v>
      </c>
      <c r="AO140" s="27">
        <v>29.85</v>
      </c>
      <c r="AP140" s="25">
        <v>5898</v>
      </c>
      <c r="AQ140" s="25">
        <v>0</v>
      </c>
      <c r="AR140" s="25">
        <v>0</v>
      </c>
      <c r="AS140" s="25">
        <v>5898</v>
      </c>
    </row>
    <row r="141" spans="1:45" s="4" customFormat="1" ht="37.5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4</v>
      </c>
      <c r="G141" s="26">
        <v>32.4</v>
      </c>
      <c r="H141" s="26">
        <v>0</v>
      </c>
      <c r="I141" s="26">
        <v>0</v>
      </c>
      <c r="J141" s="26">
        <v>32.4</v>
      </c>
      <c r="K141" s="25">
        <v>2</v>
      </c>
      <c r="L141" s="25">
        <v>0</v>
      </c>
      <c r="M141" s="25">
        <v>0</v>
      </c>
      <c r="N141" s="25">
        <v>2</v>
      </c>
      <c r="O141" s="26">
        <v>0.62</v>
      </c>
      <c r="P141" s="26">
        <v>0</v>
      </c>
      <c r="Q141" s="26">
        <v>0</v>
      </c>
      <c r="R141" s="26">
        <v>0.48</v>
      </c>
      <c r="S141" s="27">
        <v>8.7837837837837842</v>
      </c>
      <c r="T141" s="27">
        <v>0</v>
      </c>
      <c r="U141" s="27">
        <v>0</v>
      </c>
      <c r="V141" s="27">
        <v>6.8565400843881852</v>
      </c>
      <c r="W141" s="26">
        <v>7.4</v>
      </c>
      <c r="X141" s="26">
        <v>2.08</v>
      </c>
      <c r="Y141" s="26">
        <v>0</v>
      </c>
      <c r="Z141" s="26">
        <v>9.48</v>
      </c>
      <c r="AA141" s="26">
        <v>33.33</v>
      </c>
      <c r="AB141" s="26">
        <v>0</v>
      </c>
      <c r="AC141" s="26">
        <v>0</v>
      </c>
      <c r="AD141" s="25">
        <v>65</v>
      </c>
      <c r="AE141" s="25">
        <v>0</v>
      </c>
      <c r="AF141" s="25">
        <v>0</v>
      </c>
      <c r="AG141" s="25">
        <v>65</v>
      </c>
      <c r="AH141" s="28"/>
      <c r="AI141" s="28"/>
      <c r="AJ141" s="28"/>
      <c r="AK141" s="28"/>
      <c r="AL141" s="27">
        <v>20.664999999999999</v>
      </c>
      <c r="AM141" s="27">
        <v>0</v>
      </c>
      <c r="AN141" s="27">
        <v>0</v>
      </c>
      <c r="AO141" s="27">
        <v>20.664999999999999</v>
      </c>
      <c r="AP141" s="25">
        <v>153</v>
      </c>
      <c r="AQ141" s="25">
        <v>0</v>
      </c>
      <c r="AR141" s="25">
        <v>0</v>
      </c>
      <c r="AS141" s="25">
        <v>153</v>
      </c>
    </row>
    <row r="142" spans="1:45" s="4" customFormat="1" ht="37.5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3</v>
      </c>
      <c r="G142" s="26">
        <v>30</v>
      </c>
      <c r="H142" s="26">
        <v>0</v>
      </c>
      <c r="I142" s="26">
        <v>0</v>
      </c>
      <c r="J142" s="26">
        <v>30</v>
      </c>
      <c r="K142" s="25">
        <v>5</v>
      </c>
      <c r="L142" s="25">
        <v>0</v>
      </c>
      <c r="M142" s="25">
        <v>0</v>
      </c>
      <c r="N142" s="25">
        <v>5</v>
      </c>
      <c r="O142" s="26">
        <v>1.67</v>
      </c>
      <c r="P142" s="26">
        <v>0</v>
      </c>
      <c r="Q142" s="26">
        <v>0</v>
      </c>
      <c r="R142" s="26">
        <v>1.67</v>
      </c>
      <c r="S142" s="27">
        <v>23.664122137404583</v>
      </c>
      <c r="T142" s="27">
        <v>0</v>
      </c>
      <c r="U142" s="27">
        <v>0</v>
      </c>
      <c r="V142" s="27">
        <v>23.664122137404583</v>
      </c>
      <c r="W142" s="26">
        <v>60.26</v>
      </c>
      <c r="X142" s="26">
        <v>0</v>
      </c>
      <c r="Y142" s="26">
        <v>0</v>
      </c>
      <c r="Z142" s="26">
        <v>60.26</v>
      </c>
      <c r="AA142" s="26">
        <v>21.65</v>
      </c>
      <c r="AB142" s="26">
        <v>0</v>
      </c>
      <c r="AC142" s="26">
        <v>0</v>
      </c>
      <c r="AD142" s="25">
        <v>1426</v>
      </c>
      <c r="AE142" s="25">
        <v>0</v>
      </c>
      <c r="AF142" s="25">
        <v>0</v>
      </c>
      <c r="AG142" s="25">
        <v>1426</v>
      </c>
      <c r="AH142" s="28"/>
      <c r="AI142" s="28"/>
      <c r="AJ142" s="28"/>
      <c r="AK142" s="28"/>
      <c r="AL142" s="27">
        <v>36.155999999999999</v>
      </c>
      <c r="AM142" s="27">
        <v>0</v>
      </c>
      <c r="AN142" s="27">
        <v>0</v>
      </c>
      <c r="AO142" s="27">
        <v>36.155999999999999</v>
      </c>
      <c r="AP142" s="25">
        <v>2179</v>
      </c>
      <c r="AQ142" s="25">
        <v>0</v>
      </c>
      <c r="AR142" s="25">
        <v>0</v>
      </c>
      <c r="AS142" s="25">
        <v>2179</v>
      </c>
    </row>
    <row r="143" spans="1:45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99</v>
      </c>
      <c r="G143" s="42">
        <v>941.97</v>
      </c>
      <c r="H143" s="42">
        <v>102.94</v>
      </c>
      <c r="I143" s="42">
        <v>9.3000000000000007</v>
      </c>
      <c r="J143" s="42">
        <v>1054.21</v>
      </c>
      <c r="K143" s="41">
        <v>76</v>
      </c>
      <c r="L143" s="41">
        <v>0</v>
      </c>
      <c r="M143" s="41">
        <v>0</v>
      </c>
      <c r="N143" s="41">
        <v>76</v>
      </c>
      <c r="O143" s="42">
        <v>0.81</v>
      </c>
      <c r="P143" s="42">
        <v>0</v>
      </c>
      <c r="Q143" s="42">
        <v>0</v>
      </c>
      <c r="R143" s="42">
        <v>0.67</v>
      </c>
      <c r="S143" s="43">
        <v>17.017877453917151</v>
      </c>
      <c r="T143" s="43">
        <v>0</v>
      </c>
      <c r="U143" s="43">
        <v>0</v>
      </c>
      <c r="V143" s="43">
        <v>14.064495759123984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2">
        <v>21.01</v>
      </c>
      <c r="AB143" s="42">
        <v>0</v>
      </c>
      <c r="AC143" s="42">
        <v>0</v>
      </c>
      <c r="AD143" s="41">
        <v>19600</v>
      </c>
      <c r="AE143" s="41">
        <v>0</v>
      </c>
      <c r="AF143" s="41">
        <v>0</v>
      </c>
      <c r="AG143" s="41">
        <v>19600</v>
      </c>
      <c r="AH143" s="44" t="s">
        <v>1330</v>
      </c>
      <c r="AI143" s="44" t="s">
        <v>31</v>
      </c>
      <c r="AJ143" s="44" t="s">
        <v>31</v>
      </c>
      <c r="AK143" s="44" t="s">
        <v>1330</v>
      </c>
      <c r="AL143" s="43">
        <v>17.018000000000001</v>
      </c>
      <c r="AM143" s="43">
        <v>0</v>
      </c>
      <c r="AN143" s="43">
        <v>0</v>
      </c>
      <c r="AO143" s="43">
        <v>17.018000000000001</v>
      </c>
      <c r="AP143" s="41">
        <v>19600</v>
      </c>
      <c r="AQ143" s="41">
        <v>0</v>
      </c>
      <c r="AR143" s="41">
        <v>0</v>
      </c>
      <c r="AS143" s="41">
        <v>19600</v>
      </c>
    </row>
    <row r="144" spans="1:45" s="4" customFormat="1" hidden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6</v>
      </c>
      <c r="G144" s="26">
        <v>40.799999999999997</v>
      </c>
      <c r="H144" s="26">
        <v>0</v>
      </c>
      <c r="I144" s="26">
        <v>0</v>
      </c>
      <c r="J144" s="26">
        <v>40.799999999999997</v>
      </c>
      <c r="K144" s="25">
        <v>0</v>
      </c>
      <c r="L144" s="25">
        <v>0</v>
      </c>
      <c r="M144" s="25">
        <v>0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6">
        <v>0</v>
      </c>
      <c r="AB144" s="26">
        <v>0</v>
      </c>
      <c r="AC144" s="26">
        <v>0</v>
      </c>
      <c r="AD144" s="25">
        <v>0</v>
      </c>
      <c r="AE144" s="25">
        <v>0</v>
      </c>
      <c r="AF144" s="25">
        <v>0</v>
      </c>
      <c r="AG144" s="25">
        <v>0</v>
      </c>
      <c r="AH144" s="28"/>
      <c r="AI144" s="28"/>
      <c r="AJ144" s="28"/>
      <c r="AK144" s="28"/>
      <c r="AL144" s="27">
        <v>0</v>
      </c>
      <c r="AM144" s="27">
        <v>0</v>
      </c>
      <c r="AN144" s="27">
        <v>0</v>
      </c>
      <c r="AO144" s="27">
        <v>0</v>
      </c>
      <c r="AP144" s="25">
        <v>0</v>
      </c>
      <c r="AQ144" s="25">
        <v>0</v>
      </c>
      <c r="AR144" s="25">
        <v>0</v>
      </c>
      <c r="AS144" s="25">
        <v>0</v>
      </c>
    </row>
    <row r="145" spans="1:45" s="4" customFormat="1" hidden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10</v>
      </c>
      <c r="G145" s="26">
        <v>5.8</v>
      </c>
      <c r="H145" s="26">
        <v>67.2</v>
      </c>
      <c r="I145" s="26">
        <v>1</v>
      </c>
      <c r="J145" s="26">
        <v>74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1.99</v>
      </c>
      <c r="X145" s="26">
        <v>6.25</v>
      </c>
      <c r="Y145" s="26">
        <v>0.01</v>
      </c>
      <c r="Z145" s="26">
        <v>8.25</v>
      </c>
      <c r="AA145" s="26">
        <v>0</v>
      </c>
      <c r="AB145" s="26">
        <v>0</v>
      </c>
      <c r="AC145" s="26">
        <v>0</v>
      </c>
      <c r="AD145" s="25">
        <v>0</v>
      </c>
      <c r="AE145" s="25">
        <v>0</v>
      </c>
      <c r="AF145" s="25">
        <v>0</v>
      </c>
      <c r="AG145" s="25">
        <v>0</v>
      </c>
      <c r="AH145" s="28"/>
      <c r="AI145" s="28"/>
      <c r="AJ145" s="28"/>
      <c r="AK145" s="28"/>
      <c r="AL145" s="27">
        <v>0</v>
      </c>
      <c r="AM145" s="27">
        <v>0</v>
      </c>
      <c r="AN145" s="27">
        <v>0</v>
      </c>
      <c r="AO145" s="27">
        <v>0</v>
      </c>
      <c r="AP145" s="25">
        <v>0</v>
      </c>
      <c r="AQ145" s="25">
        <v>0</v>
      </c>
      <c r="AR145" s="25">
        <v>0</v>
      </c>
      <c r="AS145" s="25">
        <v>0</v>
      </c>
    </row>
    <row r="146" spans="1:45" s="4" customFormat="1" ht="37.5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23</v>
      </c>
      <c r="G146" s="26">
        <v>172.6</v>
      </c>
      <c r="H146" s="26">
        <v>54.6</v>
      </c>
      <c r="I146" s="26">
        <v>0</v>
      </c>
      <c r="J146" s="26">
        <v>227.2</v>
      </c>
      <c r="K146" s="25">
        <v>30</v>
      </c>
      <c r="L146" s="25">
        <v>0</v>
      </c>
      <c r="M146" s="25">
        <v>0</v>
      </c>
      <c r="N146" s="25">
        <v>30</v>
      </c>
      <c r="O146" s="26">
        <v>1.74</v>
      </c>
      <c r="P146" s="26">
        <v>0</v>
      </c>
      <c r="Q146" s="26">
        <v>0</v>
      </c>
      <c r="R146" s="26">
        <v>1.32</v>
      </c>
      <c r="S146" s="27">
        <v>41.3048394391678</v>
      </c>
      <c r="T146" s="27">
        <v>0</v>
      </c>
      <c r="U146" s="27">
        <v>0</v>
      </c>
      <c r="V146" s="27">
        <v>31.366992958955866</v>
      </c>
      <c r="W146" s="26">
        <v>265.32</v>
      </c>
      <c r="X146" s="26">
        <v>84.06</v>
      </c>
      <c r="Y146" s="26">
        <v>0</v>
      </c>
      <c r="Z146" s="26">
        <v>349.38</v>
      </c>
      <c r="AA146" s="26">
        <v>26.04</v>
      </c>
      <c r="AB146" s="26">
        <v>0</v>
      </c>
      <c r="AC146" s="26">
        <v>0</v>
      </c>
      <c r="AD146" s="25">
        <v>10959</v>
      </c>
      <c r="AE146" s="25">
        <v>0</v>
      </c>
      <c r="AF146" s="25">
        <v>0</v>
      </c>
      <c r="AG146" s="25">
        <v>10959</v>
      </c>
      <c r="AH146" s="28"/>
      <c r="AI146" s="28"/>
      <c r="AJ146" s="28"/>
      <c r="AK146" s="28"/>
      <c r="AL146" s="27">
        <v>45.31</v>
      </c>
      <c r="AM146" s="27">
        <v>0</v>
      </c>
      <c r="AN146" s="27">
        <v>0</v>
      </c>
      <c r="AO146" s="27">
        <v>45.31</v>
      </c>
      <c r="AP146" s="25">
        <v>12022</v>
      </c>
      <c r="AQ146" s="25">
        <v>0</v>
      </c>
      <c r="AR146" s="25">
        <v>0</v>
      </c>
      <c r="AS146" s="25">
        <v>12022</v>
      </c>
    </row>
    <row r="147" spans="1:45" s="4" customFormat="1" hidden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0</v>
      </c>
      <c r="G147" s="26">
        <v>0</v>
      </c>
      <c r="H147" s="26">
        <v>0</v>
      </c>
      <c r="I147" s="26">
        <v>0</v>
      </c>
      <c r="J147" s="26">
        <v>0</v>
      </c>
      <c r="K147" s="25">
        <v>0</v>
      </c>
      <c r="L147" s="25">
        <v>0</v>
      </c>
      <c r="M147" s="25">
        <v>0</v>
      </c>
      <c r="N147" s="25">
        <v>0</v>
      </c>
      <c r="O147" s="26">
        <v>0</v>
      </c>
      <c r="P147" s="26">
        <v>0</v>
      </c>
      <c r="Q147" s="26">
        <v>0</v>
      </c>
      <c r="R147" s="26">
        <v>0</v>
      </c>
      <c r="S147" s="27">
        <v>0</v>
      </c>
      <c r="T147" s="27">
        <v>0</v>
      </c>
      <c r="U147" s="27">
        <v>0</v>
      </c>
      <c r="V147" s="27">
        <v>0</v>
      </c>
      <c r="W147" s="26">
        <v>0</v>
      </c>
      <c r="X147" s="26">
        <v>0</v>
      </c>
      <c r="Y147" s="26">
        <v>0</v>
      </c>
      <c r="Z147" s="26">
        <v>0</v>
      </c>
      <c r="AA147" s="26">
        <v>0</v>
      </c>
      <c r="AB147" s="26">
        <v>0</v>
      </c>
      <c r="AC147" s="26">
        <v>0</v>
      </c>
      <c r="AD147" s="25">
        <v>0</v>
      </c>
      <c r="AE147" s="25">
        <v>0</v>
      </c>
      <c r="AF147" s="25">
        <v>0</v>
      </c>
      <c r="AG147" s="25">
        <v>0</v>
      </c>
      <c r="AH147" s="28"/>
      <c r="AI147" s="28"/>
      <c r="AJ147" s="28"/>
      <c r="AK147" s="28"/>
      <c r="AL147" s="27">
        <v>0</v>
      </c>
      <c r="AM147" s="27">
        <v>0</v>
      </c>
      <c r="AN147" s="27">
        <v>0</v>
      </c>
      <c r="AO147" s="27">
        <v>0</v>
      </c>
      <c r="AP147" s="25">
        <v>0</v>
      </c>
      <c r="AQ147" s="25">
        <v>0</v>
      </c>
      <c r="AR147" s="25">
        <v>0</v>
      </c>
      <c r="AS147" s="25">
        <v>0</v>
      </c>
    </row>
    <row r="148" spans="1:45" s="4" customFormat="1" ht="37.5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4</v>
      </c>
      <c r="G148" s="26">
        <v>38.4</v>
      </c>
      <c r="H148" s="26">
        <v>0</v>
      </c>
      <c r="I148" s="26">
        <v>0</v>
      </c>
      <c r="J148" s="26">
        <v>38.4</v>
      </c>
      <c r="K148" s="25">
        <v>20</v>
      </c>
      <c r="L148" s="25">
        <v>0</v>
      </c>
      <c r="M148" s="25">
        <v>0</v>
      </c>
      <c r="N148" s="25">
        <v>20</v>
      </c>
      <c r="O148" s="26">
        <v>5.21</v>
      </c>
      <c r="P148" s="26">
        <v>0</v>
      </c>
      <c r="Q148" s="26">
        <v>0</v>
      </c>
      <c r="R148" s="26">
        <v>5.21</v>
      </c>
      <c r="S148" s="27">
        <v>123.68185880250223</v>
      </c>
      <c r="T148" s="27">
        <v>0</v>
      </c>
      <c r="U148" s="27">
        <v>0</v>
      </c>
      <c r="V148" s="27">
        <v>123.68185880250223</v>
      </c>
      <c r="W148" s="26">
        <v>22.38</v>
      </c>
      <c r="X148" s="26">
        <v>0</v>
      </c>
      <c r="Y148" s="26">
        <v>0</v>
      </c>
      <c r="Z148" s="26">
        <v>22.38</v>
      </c>
      <c r="AA148" s="26">
        <v>11.57</v>
      </c>
      <c r="AB148" s="26">
        <v>0</v>
      </c>
      <c r="AC148" s="26">
        <v>0</v>
      </c>
      <c r="AD148" s="25">
        <v>2768</v>
      </c>
      <c r="AE148" s="25">
        <v>0</v>
      </c>
      <c r="AF148" s="25">
        <v>0</v>
      </c>
      <c r="AG148" s="25">
        <v>2768</v>
      </c>
      <c r="AH148" s="28"/>
      <c r="AI148" s="28"/>
      <c r="AJ148" s="28"/>
      <c r="AK148" s="28"/>
      <c r="AL148" s="27">
        <v>60.28</v>
      </c>
      <c r="AM148" s="27">
        <v>0</v>
      </c>
      <c r="AN148" s="27">
        <v>0</v>
      </c>
      <c r="AO148" s="27">
        <v>60.28</v>
      </c>
      <c r="AP148" s="25">
        <v>1349</v>
      </c>
      <c r="AQ148" s="25">
        <v>0</v>
      </c>
      <c r="AR148" s="25">
        <v>0</v>
      </c>
      <c r="AS148" s="25">
        <v>1349</v>
      </c>
    </row>
    <row r="149" spans="1:45" s="29" customFormat="1" ht="37.5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2</v>
      </c>
      <c r="G149" s="26">
        <v>20</v>
      </c>
      <c r="H149" s="26">
        <v>0</v>
      </c>
      <c r="I149" s="26">
        <v>0</v>
      </c>
      <c r="J149" s="26">
        <v>20</v>
      </c>
      <c r="K149" s="25">
        <v>2</v>
      </c>
      <c r="L149" s="25">
        <v>0</v>
      </c>
      <c r="M149" s="25">
        <v>0</v>
      </c>
      <c r="N149" s="25">
        <v>2</v>
      </c>
      <c r="O149" s="26">
        <v>1</v>
      </c>
      <c r="P149" s="26">
        <v>0</v>
      </c>
      <c r="Q149" s="26">
        <v>0</v>
      </c>
      <c r="R149" s="26">
        <v>1</v>
      </c>
      <c r="S149" s="27">
        <v>23.711980136561142</v>
      </c>
      <c r="T149" s="27">
        <v>0</v>
      </c>
      <c r="U149" s="27">
        <v>0</v>
      </c>
      <c r="V149" s="27">
        <v>23.711980136561142</v>
      </c>
      <c r="W149" s="26">
        <v>16.11</v>
      </c>
      <c r="X149" s="26">
        <v>0</v>
      </c>
      <c r="Y149" s="26">
        <v>0</v>
      </c>
      <c r="Z149" s="26">
        <v>16.11</v>
      </c>
      <c r="AA149" s="26">
        <v>18.52</v>
      </c>
      <c r="AB149" s="26">
        <v>0</v>
      </c>
      <c r="AC149" s="26">
        <v>0</v>
      </c>
      <c r="AD149" s="25">
        <v>382</v>
      </c>
      <c r="AE149" s="25">
        <v>0</v>
      </c>
      <c r="AF149" s="25">
        <v>0</v>
      </c>
      <c r="AG149" s="25">
        <v>382</v>
      </c>
      <c r="AH149" s="28"/>
      <c r="AI149" s="28"/>
      <c r="AJ149" s="28"/>
      <c r="AK149" s="28"/>
      <c r="AL149" s="27">
        <v>18.52</v>
      </c>
      <c r="AM149" s="27">
        <v>0</v>
      </c>
      <c r="AN149" s="27">
        <v>0</v>
      </c>
      <c r="AO149" s="27">
        <v>18.52</v>
      </c>
      <c r="AP149" s="25">
        <v>298</v>
      </c>
      <c r="AQ149" s="25">
        <v>0</v>
      </c>
      <c r="AR149" s="25">
        <v>0</v>
      </c>
      <c r="AS149" s="25">
        <v>298</v>
      </c>
    </row>
    <row r="150" spans="1:45" s="46" customFormat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46</v>
      </c>
      <c r="G150" s="42">
        <v>271.2</v>
      </c>
      <c r="H150" s="42">
        <v>160.5</v>
      </c>
      <c r="I150" s="42">
        <v>0.5</v>
      </c>
      <c r="J150" s="42">
        <v>432.2</v>
      </c>
      <c r="K150" s="41">
        <v>52</v>
      </c>
      <c r="L150" s="41">
        <v>0</v>
      </c>
      <c r="M150" s="41">
        <v>0</v>
      </c>
      <c r="N150" s="41">
        <v>52</v>
      </c>
      <c r="O150" s="42">
        <v>1.92</v>
      </c>
      <c r="P150" s="42">
        <v>0</v>
      </c>
      <c r="Q150" s="42">
        <v>0</v>
      </c>
      <c r="R150" s="42">
        <v>1.25</v>
      </c>
      <c r="S150" s="43">
        <v>38.706757016268419</v>
      </c>
      <c r="T150" s="43">
        <v>0</v>
      </c>
      <c r="U150" s="43">
        <v>0</v>
      </c>
      <c r="V150" s="43">
        <v>25.289025111577139</v>
      </c>
      <c r="W150" s="42">
        <v>364.51</v>
      </c>
      <c r="X150" s="42">
        <v>193.39</v>
      </c>
      <c r="Y150" s="42">
        <v>0.01</v>
      </c>
      <c r="Z150" s="42">
        <v>557.91</v>
      </c>
      <c r="AA150" s="42">
        <v>20.16</v>
      </c>
      <c r="AB150" s="42">
        <v>0</v>
      </c>
      <c r="AC150" s="42">
        <v>0</v>
      </c>
      <c r="AD150" s="41">
        <v>14109</v>
      </c>
      <c r="AE150" s="41">
        <v>0</v>
      </c>
      <c r="AF150" s="41">
        <v>0</v>
      </c>
      <c r="AG150" s="41">
        <v>14109</v>
      </c>
      <c r="AH150" s="44" t="s">
        <v>1331</v>
      </c>
      <c r="AI150" s="44" t="s">
        <v>31</v>
      </c>
      <c r="AJ150" s="44" t="s">
        <v>31</v>
      </c>
      <c r="AK150" s="44" t="s">
        <v>1331</v>
      </c>
      <c r="AL150" s="43">
        <v>38.707000000000001</v>
      </c>
      <c r="AM150" s="43">
        <v>0</v>
      </c>
      <c r="AN150" s="43">
        <v>0</v>
      </c>
      <c r="AO150" s="43">
        <v>38.707000000000001</v>
      </c>
      <c r="AP150" s="41">
        <v>14109</v>
      </c>
      <c r="AQ150" s="41">
        <v>0</v>
      </c>
      <c r="AR150" s="41">
        <v>0</v>
      </c>
      <c r="AS150" s="41">
        <v>14109</v>
      </c>
    </row>
    <row r="151" spans="1:45" s="4" customFormat="1" ht="37.5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15</v>
      </c>
      <c r="G151" s="26">
        <v>143.4</v>
      </c>
      <c r="H151" s="26">
        <v>8.98</v>
      </c>
      <c r="I151" s="26">
        <v>0</v>
      </c>
      <c r="J151" s="26">
        <v>152.38</v>
      </c>
      <c r="K151" s="25">
        <v>16</v>
      </c>
      <c r="L151" s="25">
        <v>0</v>
      </c>
      <c r="M151" s="25">
        <v>0</v>
      </c>
      <c r="N151" s="25">
        <v>16</v>
      </c>
      <c r="O151" s="26">
        <v>1.1200000000000001</v>
      </c>
      <c r="P151" s="26">
        <v>0</v>
      </c>
      <c r="Q151" s="26">
        <v>0</v>
      </c>
      <c r="R151" s="26">
        <v>0.88</v>
      </c>
      <c r="S151" s="27">
        <v>20.693374422187979</v>
      </c>
      <c r="T151" s="27">
        <v>0</v>
      </c>
      <c r="U151" s="27">
        <v>0</v>
      </c>
      <c r="V151" s="27">
        <v>16.256127821824126</v>
      </c>
      <c r="W151" s="26">
        <v>129.80000000000001</v>
      </c>
      <c r="X151" s="26">
        <v>35.43</v>
      </c>
      <c r="Y151" s="26">
        <v>0</v>
      </c>
      <c r="Z151" s="26">
        <v>165.23</v>
      </c>
      <c r="AA151" s="26">
        <v>21.83</v>
      </c>
      <c r="AB151" s="26">
        <v>0</v>
      </c>
      <c r="AC151" s="26">
        <v>0</v>
      </c>
      <c r="AD151" s="25">
        <v>2686</v>
      </c>
      <c r="AE151" s="25">
        <v>0</v>
      </c>
      <c r="AF151" s="25">
        <v>0</v>
      </c>
      <c r="AG151" s="25">
        <v>2686</v>
      </c>
      <c r="AH151" s="28"/>
      <c r="AI151" s="28"/>
      <c r="AJ151" s="28"/>
      <c r="AK151" s="28"/>
      <c r="AL151" s="27">
        <v>24.45</v>
      </c>
      <c r="AM151" s="27">
        <v>0</v>
      </c>
      <c r="AN151" s="27">
        <v>0</v>
      </c>
      <c r="AO151" s="27">
        <v>24.45</v>
      </c>
      <c r="AP151" s="25">
        <v>3174</v>
      </c>
      <c r="AQ151" s="25">
        <v>0</v>
      </c>
      <c r="AR151" s="25">
        <v>0</v>
      </c>
      <c r="AS151" s="25">
        <v>3174</v>
      </c>
    </row>
    <row r="152" spans="1:45" s="4" customFormat="1" hidden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6">
        <v>0</v>
      </c>
      <c r="AB152" s="26">
        <v>0</v>
      </c>
      <c r="AC152" s="26">
        <v>0</v>
      </c>
      <c r="AD152" s="25">
        <v>0</v>
      </c>
      <c r="AE152" s="25">
        <v>0</v>
      </c>
      <c r="AF152" s="25">
        <v>0</v>
      </c>
      <c r="AG152" s="25">
        <v>0</v>
      </c>
      <c r="AH152" s="28"/>
      <c r="AI152" s="28"/>
      <c r="AJ152" s="28"/>
      <c r="AK152" s="28"/>
      <c r="AL152" s="27">
        <v>0</v>
      </c>
      <c r="AM152" s="27">
        <v>0</v>
      </c>
      <c r="AN152" s="27">
        <v>0</v>
      </c>
      <c r="AO152" s="27">
        <v>0</v>
      </c>
      <c r="AP152" s="25">
        <v>0</v>
      </c>
      <c r="AQ152" s="25">
        <v>0</v>
      </c>
      <c r="AR152" s="25">
        <v>0</v>
      </c>
      <c r="AS152" s="25">
        <v>0</v>
      </c>
    </row>
    <row r="153" spans="1:45" s="46" customFormat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33</v>
      </c>
      <c r="G153" s="42">
        <v>180.53</v>
      </c>
      <c r="H153" s="42">
        <v>230.31</v>
      </c>
      <c r="I153" s="42">
        <v>0.5</v>
      </c>
      <c r="J153" s="42">
        <v>411.34</v>
      </c>
      <c r="K153" s="41">
        <v>16</v>
      </c>
      <c r="L153" s="41">
        <v>0</v>
      </c>
      <c r="M153" s="41">
        <v>0</v>
      </c>
      <c r="N153" s="41">
        <v>16</v>
      </c>
      <c r="O153" s="42">
        <v>0.89</v>
      </c>
      <c r="P153" s="42">
        <v>0</v>
      </c>
      <c r="Q153" s="42">
        <v>0</v>
      </c>
      <c r="R153" s="42">
        <v>0.34</v>
      </c>
      <c r="S153" s="43">
        <v>19.425761191870976</v>
      </c>
      <c r="T153" s="43">
        <v>0</v>
      </c>
      <c r="U153" s="43">
        <v>0</v>
      </c>
      <c r="V153" s="43">
        <v>7.4192746457475902</v>
      </c>
      <c r="W153" s="42">
        <v>138.27000000000001</v>
      </c>
      <c r="X153" s="42">
        <v>215.86</v>
      </c>
      <c r="Y153" s="42">
        <v>7.9</v>
      </c>
      <c r="Z153" s="42">
        <v>362.03</v>
      </c>
      <c r="AA153" s="42">
        <v>21.83</v>
      </c>
      <c r="AB153" s="42">
        <v>0</v>
      </c>
      <c r="AC153" s="42">
        <v>0</v>
      </c>
      <c r="AD153" s="41">
        <v>2686</v>
      </c>
      <c r="AE153" s="41">
        <v>0</v>
      </c>
      <c r="AF153" s="41">
        <v>0</v>
      </c>
      <c r="AG153" s="41">
        <v>2686</v>
      </c>
      <c r="AH153" s="44" t="s">
        <v>1332</v>
      </c>
      <c r="AI153" s="44" t="s">
        <v>31</v>
      </c>
      <c r="AJ153" s="44" t="s">
        <v>31</v>
      </c>
      <c r="AK153" s="44" t="s">
        <v>1332</v>
      </c>
      <c r="AL153" s="43">
        <v>19.428999999999998</v>
      </c>
      <c r="AM153" s="43">
        <v>0</v>
      </c>
      <c r="AN153" s="43">
        <v>0</v>
      </c>
      <c r="AO153" s="43">
        <v>19.428999999999998</v>
      </c>
      <c r="AP153" s="41">
        <v>2686</v>
      </c>
      <c r="AQ153" s="41">
        <v>0</v>
      </c>
      <c r="AR153" s="41">
        <v>0</v>
      </c>
      <c r="AS153" s="41">
        <v>2686</v>
      </c>
    </row>
    <row r="154" spans="1:45" s="4" customFormat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10</v>
      </c>
      <c r="G154" s="26">
        <v>89</v>
      </c>
      <c r="H154" s="26">
        <v>0</v>
      </c>
      <c r="I154" s="26">
        <v>0</v>
      </c>
      <c r="J154" s="26">
        <v>89</v>
      </c>
      <c r="K154" s="25">
        <v>15</v>
      </c>
      <c r="L154" s="25">
        <v>0</v>
      </c>
      <c r="M154" s="25">
        <v>0</v>
      </c>
      <c r="N154" s="25">
        <v>15</v>
      </c>
      <c r="O154" s="26">
        <v>1.69</v>
      </c>
      <c r="P154" s="26">
        <v>0</v>
      </c>
      <c r="Q154" s="26">
        <v>0</v>
      </c>
      <c r="R154" s="26">
        <v>1.69</v>
      </c>
      <c r="S154" s="27">
        <v>44.153094462540714</v>
      </c>
      <c r="T154" s="27">
        <v>0</v>
      </c>
      <c r="U154" s="27">
        <v>0</v>
      </c>
      <c r="V154" s="27">
        <v>44.153094462540714</v>
      </c>
      <c r="W154" s="26">
        <v>61.4</v>
      </c>
      <c r="X154" s="26">
        <v>0</v>
      </c>
      <c r="Y154" s="26">
        <v>0</v>
      </c>
      <c r="Z154" s="26">
        <v>61.4</v>
      </c>
      <c r="AA154" s="26">
        <v>29.24</v>
      </c>
      <c r="AB154" s="26">
        <v>0</v>
      </c>
      <c r="AC154" s="26">
        <v>0</v>
      </c>
      <c r="AD154" s="25">
        <v>2711</v>
      </c>
      <c r="AE154" s="25">
        <v>0</v>
      </c>
      <c r="AF154" s="25">
        <v>0</v>
      </c>
      <c r="AG154" s="25">
        <v>2711</v>
      </c>
      <c r="AH154" s="28"/>
      <c r="AI154" s="28"/>
      <c r="AJ154" s="28"/>
      <c r="AK154" s="28"/>
      <c r="AL154" s="27">
        <v>49.415999999999997</v>
      </c>
      <c r="AM154" s="27">
        <v>0</v>
      </c>
      <c r="AN154" s="27">
        <v>0</v>
      </c>
      <c r="AO154" s="27">
        <v>49.415999999999997</v>
      </c>
      <c r="AP154" s="25">
        <v>3034</v>
      </c>
      <c r="AQ154" s="25">
        <v>0</v>
      </c>
      <c r="AR154" s="25">
        <v>0</v>
      </c>
      <c r="AS154" s="25">
        <v>3034</v>
      </c>
    </row>
    <row r="155" spans="1:45" s="29" customFormat="1" ht="37.5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8</v>
      </c>
      <c r="G155" s="26">
        <v>134.68</v>
      </c>
      <c r="H155" s="26">
        <v>1.25</v>
      </c>
      <c r="I155" s="26">
        <v>0</v>
      </c>
      <c r="J155" s="26">
        <v>135.93</v>
      </c>
      <c r="K155" s="25">
        <v>22</v>
      </c>
      <c r="L155" s="25">
        <v>0</v>
      </c>
      <c r="M155" s="25">
        <v>0</v>
      </c>
      <c r="N155" s="25">
        <v>22</v>
      </c>
      <c r="O155" s="26">
        <v>1.63</v>
      </c>
      <c r="P155" s="26">
        <v>0</v>
      </c>
      <c r="Q155" s="26">
        <v>0</v>
      </c>
      <c r="R155" s="26">
        <v>1.52</v>
      </c>
      <c r="S155" s="27">
        <v>42.579670207564781</v>
      </c>
      <c r="T155" s="27">
        <v>0</v>
      </c>
      <c r="U155" s="27">
        <v>0</v>
      </c>
      <c r="V155" s="27">
        <v>39.736198100294494</v>
      </c>
      <c r="W155" s="26">
        <v>224.99</v>
      </c>
      <c r="X155" s="26">
        <v>9.8000000000000007</v>
      </c>
      <c r="Y155" s="26">
        <v>6.3</v>
      </c>
      <c r="Z155" s="26">
        <v>241.09</v>
      </c>
      <c r="AA155" s="26">
        <v>27.47</v>
      </c>
      <c r="AB155" s="26">
        <v>0</v>
      </c>
      <c r="AC155" s="26">
        <v>0</v>
      </c>
      <c r="AD155" s="25">
        <v>9580</v>
      </c>
      <c r="AE155" s="25">
        <v>0</v>
      </c>
      <c r="AF155" s="25">
        <v>0</v>
      </c>
      <c r="AG155" s="25">
        <v>9580</v>
      </c>
      <c r="AH155" s="28"/>
      <c r="AI155" s="28"/>
      <c r="AJ155" s="28"/>
      <c r="AK155" s="28"/>
      <c r="AL155" s="27">
        <v>44.776000000000003</v>
      </c>
      <c r="AM155" s="27">
        <v>0</v>
      </c>
      <c r="AN155" s="27">
        <v>0</v>
      </c>
      <c r="AO155" s="27">
        <v>44.776000000000003</v>
      </c>
      <c r="AP155" s="25">
        <v>10074</v>
      </c>
      <c r="AQ155" s="25">
        <v>0</v>
      </c>
      <c r="AR155" s="25">
        <v>0</v>
      </c>
      <c r="AS155" s="25">
        <v>10074</v>
      </c>
    </row>
    <row r="156" spans="1:45" s="30" customFormat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12</v>
      </c>
      <c r="G156" s="26">
        <v>72</v>
      </c>
      <c r="H156" s="26">
        <v>57.9</v>
      </c>
      <c r="I156" s="26">
        <v>0</v>
      </c>
      <c r="J156" s="26">
        <v>129.9</v>
      </c>
      <c r="K156" s="25">
        <v>2</v>
      </c>
      <c r="L156" s="25">
        <v>0</v>
      </c>
      <c r="M156" s="25">
        <v>0</v>
      </c>
      <c r="N156" s="25">
        <v>2</v>
      </c>
      <c r="O156" s="26">
        <v>0.28000000000000003</v>
      </c>
      <c r="P156" s="26">
        <v>0</v>
      </c>
      <c r="Q156" s="26">
        <v>0</v>
      </c>
      <c r="R156" s="26">
        <v>0.21</v>
      </c>
      <c r="S156" s="27">
        <v>7.3130489639442908</v>
      </c>
      <c r="T156" s="27">
        <v>0</v>
      </c>
      <c r="U156" s="27">
        <v>0</v>
      </c>
      <c r="V156" s="27">
        <v>5.5578093306288041</v>
      </c>
      <c r="W156" s="26">
        <v>206.07</v>
      </c>
      <c r="X156" s="26">
        <v>56.03</v>
      </c>
      <c r="Y156" s="26">
        <v>9.0500000000000007</v>
      </c>
      <c r="Z156" s="26">
        <v>271.14999999999998</v>
      </c>
      <c r="AA156" s="26">
        <v>33.33</v>
      </c>
      <c r="AB156" s="26">
        <v>0</v>
      </c>
      <c r="AC156" s="26">
        <v>0</v>
      </c>
      <c r="AD156" s="25">
        <v>1507</v>
      </c>
      <c r="AE156" s="25">
        <v>0</v>
      </c>
      <c r="AF156" s="25">
        <v>0</v>
      </c>
      <c r="AG156" s="25">
        <v>1507</v>
      </c>
      <c r="AH156" s="28"/>
      <c r="AI156" s="28"/>
      <c r="AJ156" s="28"/>
      <c r="AK156" s="28"/>
      <c r="AL156" s="27">
        <v>9.3320000000000007</v>
      </c>
      <c r="AM156" s="27">
        <v>0</v>
      </c>
      <c r="AN156" s="27">
        <v>0</v>
      </c>
      <c r="AO156" s="27">
        <v>9.3320000000000007</v>
      </c>
      <c r="AP156" s="25">
        <v>1923</v>
      </c>
      <c r="AQ156" s="25">
        <v>0</v>
      </c>
      <c r="AR156" s="25">
        <v>0</v>
      </c>
      <c r="AS156" s="25">
        <v>1923</v>
      </c>
    </row>
    <row r="157" spans="1:45" s="30" customFormat="1" ht="37.5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3</v>
      </c>
      <c r="G157" s="26">
        <v>30</v>
      </c>
      <c r="H157" s="26">
        <v>0</v>
      </c>
      <c r="I157" s="26">
        <v>0</v>
      </c>
      <c r="J157" s="26">
        <v>30</v>
      </c>
      <c r="K157" s="25">
        <v>4</v>
      </c>
      <c r="L157" s="25">
        <v>0</v>
      </c>
      <c r="M157" s="25">
        <v>0</v>
      </c>
      <c r="N157" s="25">
        <v>4</v>
      </c>
      <c r="O157" s="26">
        <v>1.33</v>
      </c>
      <c r="P157" s="26">
        <v>0</v>
      </c>
      <c r="Q157" s="26">
        <v>0</v>
      </c>
      <c r="R157" s="26">
        <v>1.31</v>
      </c>
      <c r="S157" s="27">
        <v>34.738805970149251</v>
      </c>
      <c r="T157" s="27">
        <v>0</v>
      </c>
      <c r="U157" s="27">
        <v>0</v>
      </c>
      <c r="V157" s="27">
        <v>34.177679882525702</v>
      </c>
      <c r="W157" s="26">
        <v>26.8</v>
      </c>
      <c r="X157" s="26">
        <v>0.44</v>
      </c>
      <c r="Y157" s="26">
        <v>0</v>
      </c>
      <c r="Z157" s="26">
        <v>27.24</v>
      </c>
      <c r="AA157" s="26">
        <v>25</v>
      </c>
      <c r="AB157" s="26">
        <v>0</v>
      </c>
      <c r="AC157" s="26">
        <v>0</v>
      </c>
      <c r="AD157" s="25">
        <v>931</v>
      </c>
      <c r="AE157" s="25">
        <v>0</v>
      </c>
      <c r="AF157" s="25">
        <v>0</v>
      </c>
      <c r="AG157" s="25">
        <v>931</v>
      </c>
      <c r="AH157" s="28"/>
      <c r="AI157" s="28"/>
      <c r="AJ157" s="28"/>
      <c r="AK157" s="28"/>
      <c r="AL157" s="27">
        <v>33.25</v>
      </c>
      <c r="AM157" s="27">
        <v>0</v>
      </c>
      <c r="AN157" s="27">
        <v>0</v>
      </c>
      <c r="AO157" s="27">
        <v>33.25</v>
      </c>
      <c r="AP157" s="25">
        <v>891</v>
      </c>
      <c r="AQ157" s="25">
        <v>0</v>
      </c>
      <c r="AR157" s="25">
        <v>0</v>
      </c>
      <c r="AS157" s="25">
        <v>891</v>
      </c>
    </row>
    <row r="158" spans="1:45" s="29" customFormat="1" ht="37.5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3</v>
      </c>
      <c r="G158" s="26">
        <v>27.48</v>
      </c>
      <c r="H158" s="26">
        <v>0</v>
      </c>
      <c r="I158" s="26">
        <v>2.52</v>
      </c>
      <c r="J158" s="26">
        <v>30</v>
      </c>
      <c r="K158" s="25">
        <v>4</v>
      </c>
      <c r="L158" s="25">
        <v>0</v>
      </c>
      <c r="M158" s="25">
        <v>0</v>
      </c>
      <c r="N158" s="25">
        <v>4</v>
      </c>
      <c r="O158" s="26">
        <v>1.46</v>
      </c>
      <c r="P158" s="26">
        <v>0</v>
      </c>
      <c r="Q158" s="26">
        <v>0</v>
      </c>
      <c r="R158" s="26">
        <v>1.43</v>
      </c>
      <c r="S158" s="27">
        <v>38.132467915621767</v>
      </c>
      <c r="T158" s="27">
        <v>0</v>
      </c>
      <c r="U158" s="27">
        <v>0</v>
      </c>
      <c r="V158" s="27">
        <v>37.323130233901239</v>
      </c>
      <c r="W158" s="26">
        <v>67.790000000000006</v>
      </c>
      <c r="X158" s="26">
        <v>0.7</v>
      </c>
      <c r="Y158" s="26">
        <v>0.77</v>
      </c>
      <c r="Z158" s="26">
        <v>69.260000000000005</v>
      </c>
      <c r="AA158" s="26">
        <v>15.48</v>
      </c>
      <c r="AB158" s="26">
        <v>0</v>
      </c>
      <c r="AC158" s="26">
        <v>0</v>
      </c>
      <c r="AD158" s="25">
        <v>2585</v>
      </c>
      <c r="AE158" s="25">
        <v>0</v>
      </c>
      <c r="AF158" s="25">
        <v>0</v>
      </c>
      <c r="AG158" s="25">
        <v>2585</v>
      </c>
      <c r="AH158" s="28"/>
      <c r="AI158" s="28"/>
      <c r="AJ158" s="28"/>
      <c r="AK158" s="28"/>
      <c r="AL158" s="27">
        <v>22.600999999999999</v>
      </c>
      <c r="AM158" s="27">
        <v>0</v>
      </c>
      <c r="AN158" s="27">
        <v>0</v>
      </c>
      <c r="AO158" s="27">
        <v>22.600999999999999</v>
      </c>
      <c r="AP158" s="25">
        <v>1532</v>
      </c>
      <c r="AQ158" s="25">
        <v>0</v>
      </c>
      <c r="AR158" s="25">
        <v>0</v>
      </c>
      <c r="AS158" s="25">
        <v>1532</v>
      </c>
    </row>
    <row r="159" spans="1:45" s="30" customFormat="1" ht="37.5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3</v>
      </c>
      <c r="G159" s="26">
        <v>30</v>
      </c>
      <c r="H159" s="26">
        <v>0</v>
      </c>
      <c r="I159" s="26">
        <v>0</v>
      </c>
      <c r="J159" s="26">
        <v>30</v>
      </c>
      <c r="K159" s="25">
        <v>3</v>
      </c>
      <c r="L159" s="25">
        <v>0</v>
      </c>
      <c r="M159" s="25">
        <v>0</v>
      </c>
      <c r="N159" s="25">
        <v>3</v>
      </c>
      <c r="O159" s="26">
        <v>1</v>
      </c>
      <c r="P159" s="26">
        <v>0</v>
      </c>
      <c r="Q159" s="26">
        <v>0</v>
      </c>
      <c r="R159" s="26">
        <v>1</v>
      </c>
      <c r="S159" s="27">
        <v>26.11889538838253</v>
      </c>
      <c r="T159" s="27">
        <v>0</v>
      </c>
      <c r="U159" s="27">
        <v>0</v>
      </c>
      <c r="V159" s="27">
        <v>26.11889538838253</v>
      </c>
      <c r="W159" s="26">
        <v>73.510000000000005</v>
      </c>
      <c r="X159" s="26">
        <v>0</v>
      </c>
      <c r="Y159" s="26">
        <v>0</v>
      </c>
      <c r="Z159" s="26">
        <v>73.510000000000005</v>
      </c>
      <c r="AA159" s="26">
        <v>22.22</v>
      </c>
      <c r="AB159" s="26">
        <v>0</v>
      </c>
      <c r="AC159" s="26">
        <v>0</v>
      </c>
      <c r="AD159" s="25">
        <v>1920</v>
      </c>
      <c r="AE159" s="25">
        <v>0</v>
      </c>
      <c r="AF159" s="25">
        <v>0</v>
      </c>
      <c r="AG159" s="25">
        <v>1920</v>
      </c>
      <c r="AH159" s="28"/>
      <c r="AI159" s="28"/>
      <c r="AJ159" s="28"/>
      <c r="AK159" s="28"/>
      <c r="AL159" s="27">
        <v>22.22</v>
      </c>
      <c r="AM159" s="27">
        <v>0</v>
      </c>
      <c r="AN159" s="27">
        <v>0</v>
      </c>
      <c r="AO159" s="27">
        <v>22.22</v>
      </c>
      <c r="AP159" s="25">
        <v>1633</v>
      </c>
      <c r="AQ159" s="25">
        <v>0</v>
      </c>
      <c r="AR159" s="25">
        <v>0</v>
      </c>
      <c r="AS159" s="25">
        <v>1633</v>
      </c>
    </row>
    <row r="160" spans="1:45" s="30" customFormat="1" ht="37.5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4</v>
      </c>
      <c r="G160" s="26">
        <v>40.81</v>
      </c>
      <c r="H160" s="26">
        <v>0</v>
      </c>
      <c r="I160" s="26">
        <v>0</v>
      </c>
      <c r="J160" s="26">
        <v>40.81</v>
      </c>
      <c r="K160" s="25">
        <v>5</v>
      </c>
      <c r="L160" s="25">
        <v>0</v>
      </c>
      <c r="M160" s="25">
        <v>0</v>
      </c>
      <c r="N160" s="25">
        <v>5</v>
      </c>
      <c r="O160" s="26">
        <v>1.23</v>
      </c>
      <c r="P160" s="26">
        <v>0</v>
      </c>
      <c r="Q160" s="26">
        <v>0</v>
      </c>
      <c r="R160" s="26">
        <v>1.18</v>
      </c>
      <c r="S160" s="27">
        <v>32.122228433016581</v>
      </c>
      <c r="T160" s="27">
        <v>0</v>
      </c>
      <c r="U160" s="27">
        <v>0</v>
      </c>
      <c r="V160" s="27">
        <v>30.752764894755618</v>
      </c>
      <c r="W160" s="26">
        <v>53.67</v>
      </c>
      <c r="X160" s="26">
        <v>2.29</v>
      </c>
      <c r="Y160" s="26">
        <v>0.1</v>
      </c>
      <c r="Z160" s="26">
        <v>56.06</v>
      </c>
      <c r="AA160" s="26">
        <v>23.7</v>
      </c>
      <c r="AB160" s="26">
        <v>0</v>
      </c>
      <c r="AC160" s="26">
        <v>0</v>
      </c>
      <c r="AD160" s="25">
        <v>1724</v>
      </c>
      <c r="AE160" s="25">
        <v>0</v>
      </c>
      <c r="AF160" s="25">
        <v>0</v>
      </c>
      <c r="AG160" s="25">
        <v>1724</v>
      </c>
      <c r="AH160" s="28"/>
      <c r="AI160" s="28"/>
      <c r="AJ160" s="28"/>
      <c r="AK160" s="28"/>
      <c r="AL160" s="27">
        <v>29.151</v>
      </c>
      <c r="AM160" s="27">
        <v>0</v>
      </c>
      <c r="AN160" s="27">
        <v>0</v>
      </c>
      <c r="AO160" s="27">
        <v>29.151</v>
      </c>
      <c r="AP160" s="25">
        <v>1565</v>
      </c>
      <c r="AQ160" s="25">
        <v>0</v>
      </c>
      <c r="AR160" s="25">
        <v>0</v>
      </c>
      <c r="AS160" s="25">
        <v>1565</v>
      </c>
    </row>
    <row r="161" spans="1:45" s="30" customFormat="1" ht="37.5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3</v>
      </c>
      <c r="G161" s="26">
        <v>34.11</v>
      </c>
      <c r="H161" s="26">
        <v>0</v>
      </c>
      <c r="I161" s="26">
        <v>0</v>
      </c>
      <c r="J161" s="26">
        <v>34.11</v>
      </c>
      <c r="K161" s="25">
        <v>12</v>
      </c>
      <c r="L161" s="25">
        <v>0</v>
      </c>
      <c r="M161" s="25">
        <v>0</v>
      </c>
      <c r="N161" s="25">
        <v>12</v>
      </c>
      <c r="O161" s="26">
        <v>3.52</v>
      </c>
      <c r="P161" s="26">
        <v>0</v>
      </c>
      <c r="Q161" s="26">
        <v>0</v>
      </c>
      <c r="R161" s="26">
        <v>3.52</v>
      </c>
      <c r="S161" s="27">
        <v>91.948491155046838</v>
      </c>
      <c r="T161" s="27">
        <v>0</v>
      </c>
      <c r="U161" s="27">
        <v>0</v>
      </c>
      <c r="V161" s="27">
        <v>91.948491155046838</v>
      </c>
      <c r="W161" s="26">
        <v>76.88</v>
      </c>
      <c r="X161" s="26">
        <v>0</v>
      </c>
      <c r="Y161" s="26">
        <v>0</v>
      </c>
      <c r="Z161" s="26">
        <v>76.88</v>
      </c>
      <c r="AA161" s="26">
        <v>15.43</v>
      </c>
      <c r="AB161" s="26">
        <v>0</v>
      </c>
      <c r="AC161" s="26">
        <v>0</v>
      </c>
      <c r="AD161" s="25">
        <v>7069</v>
      </c>
      <c r="AE161" s="25">
        <v>0</v>
      </c>
      <c r="AF161" s="25">
        <v>0</v>
      </c>
      <c r="AG161" s="25">
        <v>7069</v>
      </c>
      <c r="AH161" s="28"/>
      <c r="AI161" s="28"/>
      <c r="AJ161" s="28"/>
      <c r="AK161" s="28"/>
      <c r="AL161" s="27">
        <v>54.314</v>
      </c>
      <c r="AM161" s="27">
        <v>0</v>
      </c>
      <c r="AN161" s="27">
        <v>0</v>
      </c>
      <c r="AO161" s="27">
        <v>54.314</v>
      </c>
      <c r="AP161" s="25">
        <v>4176</v>
      </c>
      <c r="AQ161" s="25">
        <v>0</v>
      </c>
      <c r="AR161" s="25">
        <v>0</v>
      </c>
      <c r="AS161" s="25">
        <v>4176</v>
      </c>
    </row>
    <row r="162" spans="1:45" s="30" customFormat="1" ht="37.5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3</v>
      </c>
      <c r="G162" s="26">
        <v>30</v>
      </c>
      <c r="H162" s="26">
        <v>0</v>
      </c>
      <c r="I162" s="26">
        <v>0</v>
      </c>
      <c r="J162" s="26">
        <v>30</v>
      </c>
      <c r="K162" s="25">
        <v>2</v>
      </c>
      <c r="L162" s="25">
        <v>0</v>
      </c>
      <c r="M162" s="25">
        <v>0</v>
      </c>
      <c r="N162" s="25">
        <v>2</v>
      </c>
      <c r="O162" s="26">
        <v>0.67</v>
      </c>
      <c r="P162" s="26">
        <v>0</v>
      </c>
      <c r="Q162" s="26">
        <v>0</v>
      </c>
      <c r="R162" s="26">
        <v>0.67</v>
      </c>
      <c r="S162" s="27">
        <v>17.49491426910782</v>
      </c>
      <c r="T162" s="27">
        <v>0</v>
      </c>
      <c r="U162" s="27">
        <v>0</v>
      </c>
      <c r="V162" s="27">
        <v>17.49491426910782</v>
      </c>
      <c r="W162" s="26">
        <v>68.819999999999993</v>
      </c>
      <c r="X162" s="26">
        <v>0</v>
      </c>
      <c r="Y162" s="26">
        <v>0</v>
      </c>
      <c r="Z162" s="26">
        <v>68.819999999999993</v>
      </c>
      <c r="AA162" s="26">
        <v>22.52</v>
      </c>
      <c r="AB162" s="26">
        <v>0</v>
      </c>
      <c r="AC162" s="26">
        <v>0</v>
      </c>
      <c r="AD162" s="25">
        <v>1204</v>
      </c>
      <c r="AE162" s="25">
        <v>0</v>
      </c>
      <c r="AF162" s="25">
        <v>0</v>
      </c>
      <c r="AG162" s="25">
        <v>1204</v>
      </c>
      <c r="AH162" s="28"/>
      <c r="AI162" s="28"/>
      <c r="AJ162" s="28"/>
      <c r="AK162" s="28"/>
      <c r="AL162" s="27">
        <v>15.087999999999999</v>
      </c>
      <c r="AM162" s="27">
        <v>0</v>
      </c>
      <c r="AN162" s="27">
        <v>0</v>
      </c>
      <c r="AO162" s="27">
        <v>15.087999999999999</v>
      </c>
      <c r="AP162" s="25">
        <v>1038</v>
      </c>
      <c r="AQ162" s="25">
        <v>0</v>
      </c>
      <c r="AR162" s="25">
        <v>0</v>
      </c>
      <c r="AS162" s="25">
        <v>1038</v>
      </c>
    </row>
    <row r="163" spans="1:45" s="29" customFormat="1" ht="37.5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3</v>
      </c>
      <c r="G163" s="26">
        <v>30</v>
      </c>
      <c r="H163" s="26">
        <v>0</v>
      </c>
      <c r="I163" s="26">
        <v>0</v>
      </c>
      <c r="J163" s="26">
        <v>30</v>
      </c>
      <c r="K163" s="25">
        <v>5</v>
      </c>
      <c r="L163" s="25">
        <v>0</v>
      </c>
      <c r="M163" s="25">
        <v>0</v>
      </c>
      <c r="N163" s="25">
        <v>5</v>
      </c>
      <c r="O163" s="26">
        <v>1.67</v>
      </c>
      <c r="P163" s="26">
        <v>0</v>
      </c>
      <c r="Q163" s="26">
        <v>0</v>
      </c>
      <c r="R163" s="26">
        <v>1.67</v>
      </c>
      <c r="S163" s="27">
        <v>43.627083020567483</v>
      </c>
      <c r="T163" s="27">
        <v>0</v>
      </c>
      <c r="U163" s="27">
        <v>0</v>
      </c>
      <c r="V163" s="27">
        <v>43.627083020567483</v>
      </c>
      <c r="W163" s="26">
        <v>66.61</v>
      </c>
      <c r="X163" s="26">
        <v>0</v>
      </c>
      <c r="Y163" s="26">
        <v>0</v>
      </c>
      <c r="Z163" s="26">
        <v>66.61</v>
      </c>
      <c r="AA163" s="26">
        <v>20</v>
      </c>
      <c r="AB163" s="26">
        <v>0</v>
      </c>
      <c r="AC163" s="26">
        <v>0</v>
      </c>
      <c r="AD163" s="25">
        <v>2906</v>
      </c>
      <c r="AE163" s="25">
        <v>0</v>
      </c>
      <c r="AF163" s="25">
        <v>0</v>
      </c>
      <c r="AG163" s="25">
        <v>2906</v>
      </c>
      <c r="AH163" s="28"/>
      <c r="AI163" s="28"/>
      <c r="AJ163" s="28"/>
      <c r="AK163" s="28"/>
      <c r="AL163" s="27">
        <v>33.4</v>
      </c>
      <c r="AM163" s="27">
        <v>0</v>
      </c>
      <c r="AN163" s="27">
        <v>0</v>
      </c>
      <c r="AO163" s="27">
        <v>33.4</v>
      </c>
      <c r="AP163" s="25">
        <v>2225</v>
      </c>
      <c r="AQ163" s="25">
        <v>0</v>
      </c>
      <c r="AR163" s="25">
        <v>0</v>
      </c>
      <c r="AS163" s="25">
        <v>2225</v>
      </c>
    </row>
    <row r="164" spans="1:45" s="30" customFormat="1" ht="37.5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3</v>
      </c>
      <c r="G164" s="26">
        <v>30</v>
      </c>
      <c r="H164" s="26">
        <v>0</v>
      </c>
      <c r="I164" s="26">
        <v>0</v>
      </c>
      <c r="J164" s="26">
        <v>30</v>
      </c>
      <c r="K164" s="25">
        <v>2</v>
      </c>
      <c r="L164" s="25">
        <v>0</v>
      </c>
      <c r="M164" s="25">
        <v>0</v>
      </c>
      <c r="N164" s="25">
        <v>2</v>
      </c>
      <c r="O164" s="26">
        <v>0.67</v>
      </c>
      <c r="P164" s="26">
        <v>0</v>
      </c>
      <c r="Q164" s="26">
        <v>0</v>
      </c>
      <c r="R164" s="26">
        <v>0.67</v>
      </c>
      <c r="S164" s="27">
        <v>17.50609260763607</v>
      </c>
      <c r="T164" s="27">
        <v>0</v>
      </c>
      <c r="U164" s="27">
        <v>0</v>
      </c>
      <c r="V164" s="27">
        <v>17.50609260763607</v>
      </c>
      <c r="W164" s="26">
        <v>73.86</v>
      </c>
      <c r="X164" s="26">
        <v>0</v>
      </c>
      <c r="Y164" s="26">
        <v>0</v>
      </c>
      <c r="Z164" s="26">
        <v>73.86</v>
      </c>
      <c r="AA164" s="26">
        <v>20</v>
      </c>
      <c r="AB164" s="26">
        <v>0</v>
      </c>
      <c r="AC164" s="26">
        <v>0</v>
      </c>
      <c r="AD164" s="25">
        <v>1293</v>
      </c>
      <c r="AE164" s="25">
        <v>0</v>
      </c>
      <c r="AF164" s="25">
        <v>0</v>
      </c>
      <c r="AG164" s="25">
        <v>1293</v>
      </c>
      <c r="AH164" s="28"/>
      <c r="AI164" s="28"/>
      <c r="AJ164" s="28"/>
      <c r="AK164" s="28"/>
      <c r="AL164" s="27">
        <v>13.4</v>
      </c>
      <c r="AM164" s="27">
        <v>0</v>
      </c>
      <c r="AN164" s="27">
        <v>0</v>
      </c>
      <c r="AO164" s="27">
        <v>13.4</v>
      </c>
      <c r="AP164" s="25">
        <v>990</v>
      </c>
      <c r="AQ164" s="25">
        <v>0</v>
      </c>
      <c r="AR164" s="25">
        <v>0</v>
      </c>
      <c r="AS164" s="25">
        <v>990</v>
      </c>
    </row>
    <row r="165" spans="1:45" s="47" customFormat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55</v>
      </c>
      <c r="G165" s="42">
        <v>548.08000000000004</v>
      </c>
      <c r="H165" s="42">
        <v>59.15</v>
      </c>
      <c r="I165" s="42">
        <v>2.52</v>
      </c>
      <c r="J165" s="42">
        <v>609.75</v>
      </c>
      <c r="K165" s="41">
        <v>76</v>
      </c>
      <c r="L165" s="41">
        <v>0</v>
      </c>
      <c r="M165" s="41">
        <v>0</v>
      </c>
      <c r="N165" s="41">
        <v>76</v>
      </c>
      <c r="O165" s="42">
        <v>1.39</v>
      </c>
      <c r="P165" s="42">
        <v>0</v>
      </c>
      <c r="Q165" s="42">
        <v>0</v>
      </c>
      <c r="R165" s="42">
        <v>1.28</v>
      </c>
      <c r="S165" s="43">
        <v>33.415965294576282</v>
      </c>
      <c r="T165" s="43">
        <v>0</v>
      </c>
      <c r="U165" s="43">
        <v>0</v>
      </c>
      <c r="V165" s="43">
        <v>30.785523528870058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2">
        <v>24.04</v>
      </c>
      <c r="AB165" s="42">
        <v>0</v>
      </c>
      <c r="AC165" s="42">
        <v>0</v>
      </c>
      <c r="AD165" s="41">
        <v>33430</v>
      </c>
      <c r="AE165" s="41">
        <v>0</v>
      </c>
      <c r="AF165" s="41">
        <v>0</v>
      </c>
      <c r="AG165" s="41">
        <v>33430</v>
      </c>
      <c r="AH165" s="44" t="s">
        <v>1333</v>
      </c>
      <c r="AI165" s="44" t="s">
        <v>31</v>
      </c>
      <c r="AJ165" s="44" t="s">
        <v>31</v>
      </c>
      <c r="AK165" s="44" t="s">
        <v>1333</v>
      </c>
      <c r="AL165" s="43">
        <v>33.415999999999997</v>
      </c>
      <c r="AM165" s="43">
        <v>0</v>
      </c>
      <c r="AN165" s="43">
        <v>0</v>
      </c>
      <c r="AO165" s="43">
        <v>33.415999999999997</v>
      </c>
      <c r="AP165" s="41">
        <v>33430</v>
      </c>
      <c r="AQ165" s="41">
        <v>0</v>
      </c>
      <c r="AR165" s="41">
        <v>0</v>
      </c>
      <c r="AS165" s="41">
        <v>33430</v>
      </c>
    </row>
    <row r="166" spans="1:45" s="29" customFormat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16</v>
      </c>
      <c r="G166" s="26">
        <v>132.1</v>
      </c>
      <c r="H166" s="26">
        <v>0</v>
      </c>
      <c r="I166" s="26">
        <v>0</v>
      </c>
      <c r="J166" s="26">
        <v>132.1</v>
      </c>
      <c r="K166" s="25">
        <v>27</v>
      </c>
      <c r="L166" s="25">
        <v>0</v>
      </c>
      <c r="M166" s="25">
        <v>0</v>
      </c>
      <c r="N166" s="25">
        <v>27</v>
      </c>
      <c r="O166" s="26">
        <v>2.04</v>
      </c>
      <c r="P166" s="26">
        <v>0</v>
      </c>
      <c r="Q166" s="26">
        <v>0</v>
      </c>
      <c r="R166" s="26">
        <v>1.93</v>
      </c>
      <c r="S166" s="27">
        <v>62.565445026178011</v>
      </c>
      <c r="T166" s="27">
        <v>0</v>
      </c>
      <c r="U166" s="27">
        <v>0</v>
      </c>
      <c r="V166" s="27">
        <v>59.342023587833644</v>
      </c>
      <c r="W166" s="26">
        <v>15.28</v>
      </c>
      <c r="X166" s="26">
        <v>0.83</v>
      </c>
      <c r="Y166" s="26">
        <v>0</v>
      </c>
      <c r="Z166" s="26">
        <v>16.11</v>
      </c>
      <c r="AA166" s="26">
        <v>33.33</v>
      </c>
      <c r="AB166" s="26">
        <v>0</v>
      </c>
      <c r="AC166" s="26">
        <v>0</v>
      </c>
      <c r="AD166" s="25">
        <v>956</v>
      </c>
      <c r="AE166" s="25">
        <v>0</v>
      </c>
      <c r="AF166" s="25">
        <v>0</v>
      </c>
      <c r="AG166" s="25">
        <v>956</v>
      </c>
      <c r="AH166" s="28"/>
      <c r="AI166" s="28"/>
      <c r="AJ166" s="28"/>
      <c r="AK166" s="28"/>
      <c r="AL166" s="27">
        <v>67.992999999999995</v>
      </c>
      <c r="AM166" s="27">
        <v>0</v>
      </c>
      <c r="AN166" s="27">
        <v>0</v>
      </c>
      <c r="AO166" s="27">
        <v>67.992999999999995</v>
      </c>
      <c r="AP166" s="25">
        <v>1039</v>
      </c>
      <c r="AQ166" s="25">
        <v>0</v>
      </c>
      <c r="AR166" s="25">
        <v>0</v>
      </c>
      <c r="AS166" s="25">
        <v>1039</v>
      </c>
    </row>
    <row r="167" spans="1:45" s="4" customFormat="1" ht="37.5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6</v>
      </c>
      <c r="G167" s="26">
        <v>61.2</v>
      </c>
      <c r="H167" s="26">
        <v>7.2</v>
      </c>
      <c r="I167" s="26">
        <v>0</v>
      </c>
      <c r="J167" s="26">
        <v>68.400000000000006</v>
      </c>
      <c r="K167" s="25">
        <v>8</v>
      </c>
      <c r="L167" s="25">
        <v>0</v>
      </c>
      <c r="M167" s="25">
        <v>0</v>
      </c>
      <c r="N167" s="25">
        <v>8</v>
      </c>
      <c r="O167" s="26">
        <v>1.31</v>
      </c>
      <c r="P167" s="26">
        <v>0</v>
      </c>
      <c r="Q167" s="26">
        <v>0</v>
      </c>
      <c r="R167" s="26">
        <v>1.19</v>
      </c>
      <c r="S167" s="27">
        <v>40.15329266385109</v>
      </c>
      <c r="T167" s="27">
        <v>0</v>
      </c>
      <c r="U167" s="27">
        <v>0</v>
      </c>
      <c r="V167" s="27">
        <v>36.395859917765492</v>
      </c>
      <c r="W167" s="26">
        <v>63.93</v>
      </c>
      <c r="X167" s="26">
        <v>0.5</v>
      </c>
      <c r="Y167" s="26">
        <v>6.1</v>
      </c>
      <c r="Z167" s="26">
        <v>70.53</v>
      </c>
      <c r="AA167" s="26">
        <v>22.22</v>
      </c>
      <c r="AB167" s="26">
        <v>0</v>
      </c>
      <c r="AC167" s="26">
        <v>0</v>
      </c>
      <c r="AD167" s="25">
        <v>2567</v>
      </c>
      <c r="AE167" s="25">
        <v>0</v>
      </c>
      <c r="AF167" s="25">
        <v>0</v>
      </c>
      <c r="AG167" s="25">
        <v>2567</v>
      </c>
      <c r="AH167" s="28"/>
      <c r="AI167" s="28"/>
      <c r="AJ167" s="28"/>
      <c r="AK167" s="28"/>
      <c r="AL167" s="27">
        <v>29.108000000000001</v>
      </c>
      <c r="AM167" s="27">
        <v>0</v>
      </c>
      <c r="AN167" s="27">
        <v>0</v>
      </c>
      <c r="AO167" s="27">
        <v>29.108000000000001</v>
      </c>
      <c r="AP167" s="25">
        <v>1861</v>
      </c>
      <c r="AQ167" s="25">
        <v>0</v>
      </c>
      <c r="AR167" s="25">
        <v>0</v>
      </c>
      <c r="AS167" s="25">
        <v>1861</v>
      </c>
    </row>
    <row r="168" spans="1:45" s="4" customFormat="1" ht="56.25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8</v>
      </c>
      <c r="L168" s="25">
        <v>0</v>
      </c>
      <c r="M168" s="25">
        <v>0</v>
      </c>
      <c r="N168" s="25">
        <v>8</v>
      </c>
      <c r="O168" s="26">
        <v>2.5299999999999998</v>
      </c>
      <c r="P168" s="26">
        <v>0</v>
      </c>
      <c r="Q168" s="26">
        <v>0</v>
      </c>
      <c r="R168" s="26">
        <v>1.53</v>
      </c>
      <c r="S168" s="27">
        <v>77.554689841174721</v>
      </c>
      <c r="T168" s="27">
        <v>0</v>
      </c>
      <c r="U168" s="27">
        <v>0</v>
      </c>
      <c r="V168" s="27">
        <v>46.824678849285327</v>
      </c>
      <c r="W168" s="26">
        <v>33.369999999999997</v>
      </c>
      <c r="X168" s="26">
        <v>21.8</v>
      </c>
      <c r="Y168" s="26">
        <v>0.1</v>
      </c>
      <c r="Z168" s="26">
        <v>55.27</v>
      </c>
      <c r="AA168" s="26">
        <v>18.87</v>
      </c>
      <c r="AB168" s="26">
        <v>0</v>
      </c>
      <c r="AC168" s="26">
        <v>0</v>
      </c>
      <c r="AD168" s="25">
        <v>2588</v>
      </c>
      <c r="AE168" s="25">
        <v>0</v>
      </c>
      <c r="AF168" s="25">
        <v>0</v>
      </c>
      <c r="AG168" s="25">
        <v>2588</v>
      </c>
      <c r="AH168" s="28"/>
      <c r="AI168" s="28"/>
      <c r="AJ168" s="28"/>
      <c r="AK168" s="28"/>
      <c r="AL168" s="27">
        <v>47.741</v>
      </c>
      <c r="AM168" s="27">
        <v>0</v>
      </c>
      <c r="AN168" s="27">
        <v>0</v>
      </c>
      <c r="AO168" s="27">
        <v>47.741</v>
      </c>
      <c r="AP168" s="25">
        <v>1593</v>
      </c>
      <c r="AQ168" s="25">
        <v>0</v>
      </c>
      <c r="AR168" s="25">
        <v>0</v>
      </c>
      <c r="AS168" s="25">
        <v>1593</v>
      </c>
    </row>
    <row r="169" spans="1:45" s="4" customFormat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7</v>
      </c>
      <c r="G169" s="26">
        <v>111.05</v>
      </c>
      <c r="H169" s="26">
        <v>5.75</v>
      </c>
      <c r="I169" s="26">
        <v>0</v>
      </c>
      <c r="J169" s="26">
        <v>116.8</v>
      </c>
      <c r="K169" s="25">
        <v>6</v>
      </c>
      <c r="L169" s="25">
        <v>0</v>
      </c>
      <c r="M169" s="25">
        <v>0</v>
      </c>
      <c r="N169" s="25">
        <v>6</v>
      </c>
      <c r="O169" s="26">
        <v>0.54</v>
      </c>
      <c r="P169" s="26">
        <v>0</v>
      </c>
      <c r="Q169" s="26">
        <v>0</v>
      </c>
      <c r="R169" s="26">
        <v>0.5</v>
      </c>
      <c r="S169" s="27">
        <v>16.55056873291597</v>
      </c>
      <c r="T169" s="27">
        <v>0</v>
      </c>
      <c r="U169" s="27">
        <v>0</v>
      </c>
      <c r="V169" s="27">
        <v>15.206999918982419</v>
      </c>
      <c r="W169" s="26">
        <v>113.41</v>
      </c>
      <c r="X169" s="26">
        <v>10.02</v>
      </c>
      <c r="Y169" s="26">
        <v>0</v>
      </c>
      <c r="Z169" s="26">
        <v>123.43</v>
      </c>
      <c r="AA169" s="26">
        <v>14.75</v>
      </c>
      <c r="AB169" s="26">
        <v>0</v>
      </c>
      <c r="AC169" s="26">
        <v>0</v>
      </c>
      <c r="AD169" s="25">
        <v>1877</v>
      </c>
      <c r="AE169" s="25">
        <v>0</v>
      </c>
      <c r="AF169" s="25">
        <v>0</v>
      </c>
      <c r="AG169" s="25">
        <v>1877</v>
      </c>
      <c r="AH169" s="28"/>
      <c r="AI169" s="28"/>
      <c r="AJ169" s="28"/>
      <c r="AK169" s="28"/>
      <c r="AL169" s="27">
        <v>7.9649999999999999</v>
      </c>
      <c r="AM169" s="27">
        <v>0</v>
      </c>
      <c r="AN169" s="27">
        <v>0</v>
      </c>
      <c r="AO169" s="27">
        <v>7.9649999999999999</v>
      </c>
      <c r="AP169" s="25">
        <v>903</v>
      </c>
      <c r="AQ169" s="25">
        <v>0</v>
      </c>
      <c r="AR169" s="25">
        <v>0</v>
      </c>
      <c r="AS169" s="25">
        <v>903</v>
      </c>
    </row>
    <row r="170" spans="1:45" s="4" customFormat="1" ht="56.25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18</v>
      </c>
      <c r="G170" s="26">
        <v>138.61000000000001</v>
      </c>
      <c r="H170" s="26">
        <v>27.1</v>
      </c>
      <c r="I170" s="26">
        <v>5</v>
      </c>
      <c r="J170" s="26">
        <v>170.71</v>
      </c>
      <c r="K170" s="25">
        <v>15</v>
      </c>
      <c r="L170" s="25">
        <v>0</v>
      </c>
      <c r="M170" s="25">
        <v>0</v>
      </c>
      <c r="N170" s="25">
        <v>15</v>
      </c>
      <c r="O170" s="26">
        <v>1.08</v>
      </c>
      <c r="P170" s="26">
        <v>0</v>
      </c>
      <c r="Q170" s="26">
        <v>0</v>
      </c>
      <c r="R170" s="26">
        <v>0.91</v>
      </c>
      <c r="S170" s="27">
        <v>33.105012045916197</v>
      </c>
      <c r="T170" s="27">
        <v>0</v>
      </c>
      <c r="U170" s="27">
        <v>0</v>
      </c>
      <c r="V170" s="27">
        <v>27.841563704262843</v>
      </c>
      <c r="W170" s="26">
        <v>211.69</v>
      </c>
      <c r="X170" s="26">
        <v>33.99</v>
      </c>
      <c r="Y170" s="26">
        <v>6.03</v>
      </c>
      <c r="Z170" s="26">
        <v>251.71</v>
      </c>
      <c r="AA170" s="26">
        <v>20.66</v>
      </c>
      <c r="AB170" s="26">
        <v>0</v>
      </c>
      <c r="AC170" s="26">
        <v>0</v>
      </c>
      <c r="AD170" s="25">
        <v>7008</v>
      </c>
      <c r="AE170" s="25">
        <v>0</v>
      </c>
      <c r="AF170" s="25">
        <v>0</v>
      </c>
      <c r="AG170" s="25">
        <v>7008</v>
      </c>
      <c r="AH170" s="28"/>
      <c r="AI170" s="28"/>
      <c r="AJ170" s="28"/>
      <c r="AK170" s="28"/>
      <c r="AL170" s="27">
        <v>22.312999999999999</v>
      </c>
      <c r="AM170" s="27">
        <v>0</v>
      </c>
      <c r="AN170" s="27">
        <v>0</v>
      </c>
      <c r="AO170" s="27">
        <v>22.312999999999999</v>
      </c>
      <c r="AP170" s="25">
        <v>4723</v>
      </c>
      <c r="AQ170" s="25">
        <v>0</v>
      </c>
      <c r="AR170" s="25">
        <v>0</v>
      </c>
      <c r="AS170" s="25">
        <v>4723</v>
      </c>
    </row>
    <row r="171" spans="1:45" s="45" customFormat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51</v>
      </c>
      <c r="G171" s="42">
        <v>474.56</v>
      </c>
      <c r="H171" s="42">
        <v>49.95</v>
      </c>
      <c r="I171" s="42">
        <v>5</v>
      </c>
      <c r="J171" s="42">
        <v>529.51</v>
      </c>
      <c r="K171" s="41">
        <v>64</v>
      </c>
      <c r="L171" s="41">
        <v>0</v>
      </c>
      <c r="M171" s="41">
        <v>0</v>
      </c>
      <c r="N171" s="41">
        <v>64</v>
      </c>
      <c r="O171" s="42">
        <v>1.35</v>
      </c>
      <c r="P171" s="42">
        <v>0</v>
      </c>
      <c r="Q171" s="42">
        <v>0</v>
      </c>
      <c r="R171" s="42">
        <v>1.1399999999999999</v>
      </c>
      <c r="S171" s="43">
        <v>34.262474867483093</v>
      </c>
      <c r="T171" s="43">
        <v>0</v>
      </c>
      <c r="U171" s="43">
        <v>0</v>
      </c>
      <c r="V171" s="43">
        <v>29.002997775843731</v>
      </c>
      <c r="W171" s="42">
        <v>437.68</v>
      </c>
      <c r="X171" s="42">
        <v>67.14</v>
      </c>
      <c r="Y171" s="42">
        <v>12.23</v>
      </c>
      <c r="Z171" s="42">
        <v>517.04999999999995</v>
      </c>
      <c r="AA171" s="42">
        <v>25.38</v>
      </c>
      <c r="AB171" s="42">
        <v>0</v>
      </c>
      <c r="AC171" s="42">
        <v>0</v>
      </c>
      <c r="AD171" s="41">
        <v>14996</v>
      </c>
      <c r="AE171" s="41">
        <v>0</v>
      </c>
      <c r="AF171" s="41">
        <v>0</v>
      </c>
      <c r="AG171" s="41">
        <v>14996</v>
      </c>
      <c r="AH171" s="44" t="s">
        <v>1099</v>
      </c>
      <c r="AI171" s="44" t="s">
        <v>31</v>
      </c>
      <c r="AJ171" s="44" t="s">
        <v>31</v>
      </c>
      <c r="AK171" s="44" t="s">
        <v>1099</v>
      </c>
      <c r="AL171" s="43">
        <v>34.262999999999998</v>
      </c>
      <c r="AM171" s="43">
        <v>0</v>
      </c>
      <c r="AN171" s="43">
        <v>0</v>
      </c>
      <c r="AO171" s="43">
        <v>34.262999999999998</v>
      </c>
      <c r="AP171" s="41">
        <v>14996</v>
      </c>
      <c r="AQ171" s="41">
        <v>0</v>
      </c>
      <c r="AR171" s="41">
        <v>0</v>
      </c>
      <c r="AS171" s="41">
        <v>14996</v>
      </c>
    </row>
    <row r="172" spans="1:45" s="31" customFormat="1" ht="37.5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17</v>
      </c>
      <c r="G172" s="26">
        <v>44.95</v>
      </c>
      <c r="H172" s="26">
        <v>106.7</v>
      </c>
      <c r="I172" s="26">
        <v>0</v>
      </c>
      <c r="J172" s="26">
        <v>151.65</v>
      </c>
      <c r="K172" s="25">
        <v>11</v>
      </c>
      <c r="L172" s="25">
        <v>0</v>
      </c>
      <c r="M172" s="25">
        <v>0</v>
      </c>
      <c r="N172" s="25">
        <v>11</v>
      </c>
      <c r="O172" s="26">
        <v>2.4500000000000002</v>
      </c>
      <c r="P172" s="26">
        <v>0</v>
      </c>
      <c r="Q172" s="26">
        <v>0</v>
      </c>
      <c r="R172" s="26">
        <v>1.19</v>
      </c>
      <c r="S172" s="27">
        <v>81.834463349110905</v>
      </c>
      <c r="T172" s="27">
        <v>0</v>
      </c>
      <c r="U172" s="27">
        <v>0</v>
      </c>
      <c r="V172" s="27">
        <v>39.663938492063494</v>
      </c>
      <c r="W172" s="26">
        <v>78.17</v>
      </c>
      <c r="X172" s="26">
        <v>83.11</v>
      </c>
      <c r="Y172" s="26">
        <v>0</v>
      </c>
      <c r="Z172" s="26">
        <v>161.28</v>
      </c>
      <c r="AA172" s="26">
        <v>24.51</v>
      </c>
      <c r="AB172" s="26">
        <v>0</v>
      </c>
      <c r="AC172" s="26">
        <v>0</v>
      </c>
      <c r="AD172" s="25">
        <v>6397</v>
      </c>
      <c r="AE172" s="25">
        <v>0</v>
      </c>
      <c r="AF172" s="25">
        <v>0</v>
      </c>
      <c r="AG172" s="25">
        <v>6397</v>
      </c>
      <c r="AH172" s="28"/>
      <c r="AI172" s="28"/>
      <c r="AJ172" s="28"/>
      <c r="AK172" s="28"/>
      <c r="AL172" s="27">
        <v>60.05</v>
      </c>
      <c r="AM172" s="27">
        <v>0</v>
      </c>
      <c r="AN172" s="27">
        <v>0</v>
      </c>
      <c r="AO172" s="27">
        <v>60.05</v>
      </c>
      <c r="AP172" s="25">
        <v>4694</v>
      </c>
      <c r="AQ172" s="25">
        <v>0</v>
      </c>
      <c r="AR172" s="25">
        <v>0</v>
      </c>
      <c r="AS172" s="25">
        <v>4694</v>
      </c>
    </row>
    <row r="173" spans="1:45" s="31" customFormat="1" hidden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0</v>
      </c>
      <c r="G173" s="26">
        <v>0</v>
      </c>
      <c r="H173" s="26">
        <v>0</v>
      </c>
      <c r="I173" s="26">
        <v>0</v>
      </c>
      <c r="J173" s="26">
        <v>0</v>
      </c>
      <c r="K173" s="25">
        <v>0</v>
      </c>
      <c r="L173" s="25">
        <v>0</v>
      </c>
      <c r="M173" s="25">
        <v>0</v>
      </c>
      <c r="N173" s="25">
        <v>0</v>
      </c>
      <c r="O173" s="26">
        <v>0</v>
      </c>
      <c r="P173" s="26">
        <v>0</v>
      </c>
      <c r="Q173" s="26">
        <v>0</v>
      </c>
      <c r="R173" s="26">
        <v>0</v>
      </c>
      <c r="S173" s="27">
        <v>0</v>
      </c>
      <c r="T173" s="27">
        <v>0</v>
      </c>
      <c r="U173" s="27">
        <v>0</v>
      </c>
      <c r="V173" s="27">
        <v>0</v>
      </c>
      <c r="W173" s="26">
        <v>0</v>
      </c>
      <c r="X173" s="26">
        <v>0</v>
      </c>
      <c r="Y173" s="26">
        <v>0</v>
      </c>
      <c r="Z173" s="26">
        <v>0</v>
      </c>
      <c r="AA173" s="26">
        <v>0</v>
      </c>
      <c r="AB173" s="26">
        <v>0</v>
      </c>
      <c r="AC173" s="26">
        <v>0</v>
      </c>
      <c r="AD173" s="25">
        <v>0</v>
      </c>
      <c r="AE173" s="25">
        <v>0</v>
      </c>
      <c r="AF173" s="25">
        <v>0</v>
      </c>
      <c r="AG173" s="25">
        <v>0</v>
      </c>
      <c r="AH173" s="28"/>
      <c r="AI173" s="28"/>
      <c r="AJ173" s="28"/>
      <c r="AK173" s="28"/>
      <c r="AL173" s="27">
        <v>0</v>
      </c>
      <c r="AM173" s="27">
        <v>0</v>
      </c>
      <c r="AN173" s="27">
        <v>0</v>
      </c>
      <c r="AO173" s="27">
        <v>0</v>
      </c>
      <c r="AP173" s="25">
        <v>0</v>
      </c>
      <c r="AQ173" s="25">
        <v>0</v>
      </c>
      <c r="AR173" s="25">
        <v>0</v>
      </c>
      <c r="AS173" s="25">
        <v>0</v>
      </c>
    </row>
    <row r="174" spans="1:45" s="31" customFormat="1" ht="37.5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14</v>
      </c>
      <c r="G174" s="26">
        <v>140.9</v>
      </c>
      <c r="H174" s="26">
        <v>94.9</v>
      </c>
      <c r="I174" s="26">
        <v>0</v>
      </c>
      <c r="J174" s="26">
        <v>235.8</v>
      </c>
      <c r="K174" s="25">
        <v>21</v>
      </c>
      <c r="L174" s="25">
        <v>0</v>
      </c>
      <c r="M174" s="25">
        <v>0</v>
      </c>
      <c r="N174" s="25">
        <v>21</v>
      </c>
      <c r="O174" s="26">
        <v>1.49</v>
      </c>
      <c r="P174" s="26">
        <v>0</v>
      </c>
      <c r="Q174" s="26">
        <v>0</v>
      </c>
      <c r="R174" s="26">
        <v>0.7</v>
      </c>
      <c r="S174" s="27">
        <v>49.761259517357082</v>
      </c>
      <c r="T174" s="27">
        <v>0</v>
      </c>
      <c r="U174" s="27">
        <v>0</v>
      </c>
      <c r="V174" s="27">
        <v>23.358371698570387</v>
      </c>
      <c r="W174" s="26">
        <v>77.489999999999995</v>
      </c>
      <c r="X174" s="26">
        <v>87.59</v>
      </c>
      <c r="Y174" s="26">
        <v>0</v>
      </c>
      <c r="Z174" s="26">
        <v>165.08</v>
      </c>
      <c r="AA174" s="26">
        <v>44.25</v>
      </c>
      <c r="AB174" s="26">
        <v>0</v>
      </c>
      <c r="AC174" s="26">
        <v>0</v>
      </c>
      <c r="AD174" s="25">
        <v>3856</v>
      </c>
      <c r="AE174" s="25">
        <v>0</v>
      </c>
      <c r="AF174" s="25">
        <v>0</v>
      </c>
      <c r="AG174" s="25">
        <v>3856</v>
      </c>
      <c r="AH174" s="28"/>
      <c r="AI174" s="28"/>
      <c r="AJ174" s="28"/>
      <c r="AK174" s="28"/>
      <c r="AL174" s="27">
        <v>65.933000000000007</v>
      </c>
      <c r="AM174" s="27">
        <v>0</v>
      </c>
      <c r="AN174" s="27">
        <v>0</v>
      </c>
      <c r="AO174" s="27">
        <v>65.933000000000007</v>
      </c>
      <c r="AP174" s="25">
        <v>5109</v>
      </c>
      <c r="AQ174" s="25">
        <v>0</v>
      </c>
      <c r="AR174" s="25">
        <v>0</v>
      </c>
      <c r="AS174" s="25">
        <v>5109</v>
      </c>
    </row>
    <row r="175" spans="1:45" s="48" customFormat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40</v>
      </c>
      <c r="G175" s="42">
        <v>195.41</v>
      </c>
      <c r="H175" s="42">
        <v>280.17</v>
      </c>
      <c r="I175" s="42">
        <v>0</v>
      </c>
      <c r="J175" s="42">
        <v>475.58</v>
      </c>
      <c r="K175" s="41">
        <v>32</v>
      </c>
      <c r="L175" s="41">
        <v>0</v>
      </c>
      <c r="M175" s="41">
        <v>0</v>
      </c>
      <c r="N175" s="41">
        <v>32</v>
      </c>
      <c r="O175" s="42">
        <v>1.64</v>
      </c>
      <c r="P175" s="42">
        <v>0</v>
      </c>
      <c r="Q175" s="42">
        <v>0</v>
      </c>
      <c r="R175" s="42">
        <v>0.65</v>
      </c>
      <c r="S175" s="43">
        <v>61.649930852023331</v>
      </c>
      <c r="T175" s="43">
        <v>0</v>
      </c>
      <c r="U175" s="43">
        <v>0</v>
      </c>
      <c r="V175" s="43">
        <v>24.489454701793775</v>
      </c>
      <c r="W175" s="42">
        <v>166.31</v>
      </c>
      <c r="X175" s="42">
        <v>252.36</v>
      </c>
      <c r="Y175" s="42">
        <v>0</v>
      </c>
      <c r="Z175" s="42">
        <v>418.67</v>
      </c>
      <c r="AA175" s="42">
        <v>37.590000000000003</v>
      </c>
      <c r="AB175" s="42">
        <v>0</v>
      </c>
      <c r="AC175" s="42">
        <v>0</v>
      </c>
      <c r="AD175" s="41">
        <v>10253</v>
      </c>
      <c r="AE175" s="41">
        <v>0</v>
      </c>
      <c r="AF175" s="41">
        <v>0</v>
      </c>
      <c r="AG175" s="41">
        <v>10253</v>
      </c>
      <c r="AH175" s="44" t="s">
        <v>1334</v>
      </c>
      <c r="AI175" s="44" t="s">
        <v>31</v>
      </c>
      <c r="AJ175" s="44" t="s">
        <v>31</v>
      </c>
      <c r="AK175" s="44" t="s">
        <v>1334</v>
      </c>
      <c r="AL175" s="43">
        <v>61.648000000000003</v>
      </c>
      <c r="AM175" s="43">
        <v>0</v>
      </c>
      <c r="AN175" s="43">
        <v>0</v>
      </c>
      <c r="AO175" s="43">
        <v>61.648000000000003</v>
      </c>
      <c r="AP175" s="41">
        <v>10253</v>
      </c>
      <c r="AQ175" s="41">
        <v>0</v>
      </c>
      <c r="AR175" s="41">
        <v>0</v>
      </c>
      <c r="AS175" s="41">
        <v>10253</v>
      </c>
    </row>
    <row r="176" spans="1:45" s="31" customFormat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4</v>
      </c>
      <c r="G176" s="26">
        <v>42</v>
      </c>
      <c r="H176" s="26">
        <v>0</v>
      </c>
      <c r="I176" s="26">
        <v>0</v>
      </c>
      <c r="J176" s="26">
        <v>42</v>
      </c>
      <c r="K176" s="25">
        <v>7</v>
      </c>
      <c r="L176" s="25">
        <v>0</v>
      </c>
      <c r="M176" s="25">
        <v>3</v>
      </c>
      <c r="N176" s="25">
        <v>10</v>
      </c>
      <c r="O176" s="26">
        <v>1.67</v>
      </c>
      <c r="P176" s="26">
        <v>0</v>
      </c>
      <c r="Q176" s="26">
        <v>0</v>
      </c>
      <c r="R176" s="26">
        <v>1.47</v>
      </c>
      <c r="S176" s="27">
        <v>50.627615062761507</v>
      </c>
      <c r="T176" s="27">
        <v>0</v>
      </c>
      <c r="U176" s="27">
        <v>0</v>
      </c>
      <c r="V176" s="27">
        <v>44.649446494464947</v>
      </c>
      <c r="W176" s="26">
        <v>4.78</v>
      </c>
      <c r="X176" s="26">
        <v>0</v>
      </c>
      <c r="Y176" s="26">
        <v>0.64</v>
      </c>
      <c r="Z176" s="26">
        <v>5.42</v>
      </c>
      <c r="AA176" s="26">
        <v>21.46</v>
      </c>
      <c r="AB176" s="26">
        <v>0</v>
      </c>
      <c r="AC176" s="26">
        <v>44.25</v>
      </c>
      <c r="AD176" s="25">
        <v>242</v>
      </c>
      <c r="AE176" s="25">
        <v>0</v>
      </c>
      <c r="AF176" s="25">
        <v>0</v>
      </c>
      <c r="AG176" s="25">
        <v>242</v>
      </c>
      <c r="AH176" s="28"/>
      <c r="AI176" s="28"/>
      <c r="AJ176" s="28"/>
      <c r="AK176" s="28"/>
      <c r="AL176" s="27">
        <v>35.838000000000001</v>
      </c>
      <c r="AM176" s="27">
        <v>0</v>
      </c>
      <c r="AN176" s="27">
        <v>0</v>
      </c>
      <c r="AO176" s="27">
        <v>35.838000000000001</v>
      </c>
      <c r="AP176" s="25">
        <v>171</v>
      </c>
      <c r="AQ176" s="25">
        <v>0</v>
      </c>
      <c r="AR176" s="25">
        <v>0</v>
      </c>
      <c r="AS176" s="25">
        <v>171</v>
      </c>
    </row>
    <row r="177" spans="1:45" s="4" customFormat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10</v>
      </c>
      <c r="G177" s="26">
        <v>33.6</v>
      </c>
      <c r="H177" s="26">
        <v>0</v>
      </c>
      <c r="I177" s="26">
        <v>85.2</v>
      </c>
      <c r="J177" s="26">
        <v>118.8</v>
      </c>
      <c r="K177" s="25">
        <v>7</v>
      </c>
      <c r="L177" s="25">
        <v>0</v>
      </c>
      <c r="M177" s="25">
        <v>12</v>
      </c>
      <c r="N177" s="25">
        <v>19</v>
      </c>
      <c r="O177" s="26">
        <v>2.08</v>
      </c>
      <c r="P177" s="26">
        <v>0</v>
      </c>
      <c r="Q177" s="26">
        <v>1.41</v>
      </c>
      <c r="R177" s="26">
        <v>1.81</v>
      </c>
      <c r="S177" s="27">
        <v>62.938881664499348</v>
      </c>
      <c r="T177" s="27">
        <v>0</v>
      </c>
      <c r="U177" s="27">
        <v>83.874139626352019</v>
      </c>
      <c r="V177" s="27">
        <v>71.272015655577292</v>
      </c>
      <c r="W177" s="26">
        <v>15.38</v>
      </c>
      <c r="X177" s="26">
        <v>0</v>
      </c>
      <c r="Y177" s="26">
        <v>10.17</v>
      </c>
      <c r="Z177" s="26">
        <v>25.55</v>
      </c>
      <c r="AA177" s="26">
        <v>29.76</v>
      </c>
      <c r="AB177" s="26">
        <v>0</v>
      </c>
      <c r="AC177" s="26">
        <v>34.97</v>
      </c>
      <c r="AD177" s="25">
        <v>968</v>
      </c>
      <c r="AE177" s="25">
        <v>0</v>
      </c>
      <c r="AF177" s="25">
        <v>853</v>
      </c>
      <c r="AG177" s="25">
        <v>1821</v>
      </c>
      <c r="AH177" s="28"/>
      <c r="AI177" s="28"/>
      <c r="AJ177" s="28"/>
      <c r="AK177" s="28"/>
      <c r="AL177" s="27">
        <v>61.901000000000003</v>
      </c>
      <c r="AM177" s="27">
        <v>0</v>
      </c>
      <c r="AN177" s="27">
        <v>49.308</v>
      </c>
      <c r="AO177" s="27">
        <v>111.209</v>
      </c>
      <c r="AP177" s="25">
        <v>952</v>
      </c>
      <c r="AQ177" s="25">
        <v>0</v>
      </c>
      <c r="AR177" s="25">
        <v>501</v>
      </c>
      <c r="AS177" s="25">
        <v>1453</v>
      </c>
    </row>
    <row r="178" spans="1:45" s="4" customFormat="1" ht="56.25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27</v>
      </c>
      <c r="G178" s="26">
        <v>245.37</v>
      </c>
      <c r="H178" s="26">
        <v>53.1</v>
      </c>
      <c r="I178" s="26">
        <v>0</v>
      </c>
      <c r="J178" s="26">
        <v>298.47000000000003</v>
      </c>
      <c r="K178" s="25">
        <v>20</v>
      </c>
      <c r="L178" s="25">
        <v>0</v>
      </c>
      <c r="M178" s="25">
        <v>0</v>
      </c>
      <c r="N178" s="25">
        <v>20</v>
      </c>
      <c r="O178" s="26">
        <v>0.82</v>
      </c>
      <c r="P178" s="26">
        <v>0</v>
      </c>
      <c r="Q178" s="26">
        <v>0</v>
      </c>
      <c r="R178" s="26">
        <v>0.67</v>
      </c>
      <c r="S178" s="27">
        <v>24.8217774056879</v>
      </c>
      <c r="T178" s="27">
        <v>0</v>
      </c>
      <c r="U178" s="27">
        <v>0</v>
      </c>
      <c r="V178" s="27">
        <v>20.168205804749341</v>
      </c>
      <c r="W178" s="26">
        <v>394.17</v>
      </c>
      <c r="X178" s="26">
        <v>90.7</v>
      </c>
      <c r="Y178" s="26">
        <v>0.25</v>
      </c>
      <c r="Z178" s="26">
        <v>485.12</v>
      </c>
      <c r="AA178" s="26">
        <v>30.67</v>
      </c>
      <c r="AB178" s="26">
        <v>0</v>
      </c>
      <c r="AC178" s="26">
        <v>0</v>
      </c>
      <c r="AD178" s="25">
        <v>9784</v>
      </c>
      <c r="AE178" s="25">
        <v>0</v>
      </c>
      <c r="AF178" s="25">
        <v>0</v>
      </c>
      <c r="AG178" s="25">
        <v>9784</v>
      </c>
      <c r="AH178" s="28"/>
      <c r="AI178" s="28"/>
      <c r="AJ178" s="28"/>
      <c r="AK178" s="28"/>
      <c r="AL178" s="27">
        <v>25.149000000000001</v>
      </c>
      <c r="AM178" s="27">
        <v>0</v>
      </c>
      <c r="AN178" s="27">
        <v>0</v>
      </c>
      <c r="AO178" s="27">
        <v>25.149000000000001</v>
      </c>
      <c r="AP178" s="25">
        <v>9913</v>
      </c>
      <c r="AQ178" s="25">
        <v>0</v>
      </c>
      <c r="AR178" s="25">
        <v>0</v>
      </c>
      <c r="AS178" s="25">
        <v>9913</v>
      </c>
    </row>
    <row r="179" spans="1:45" s="4" customFormat="1" ht="37.5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16</v>
      </c>
      <c r="G179" s="26">
        <v>152.37</v>
      </c>
      <c r="H179" s="26">
        <v>31.16</v>
      </c>
      <c r="I179" s="26">
        <v>0</v>
      </c>
      <c r="J179" s="26">
        <v>183.53</v>
      </c>
      <c r="K179" s="25">
        <v>17</v>
      </c>
      <c r="L179" s="25">
        <v>0</v>
      </c>
      <c r="M179" s="25">
        <v>0</v>
      </c>
      <c r="N179" s="25">
        <v>17</v>
      </c>
      <c r="O179" s="26">
        <v>1.1200000000000001</v>
      </c>
      <c r="P179" s="26">
        <v>0</v>
      </c>
      <c r="Q179" s="26">
        <v>0</v>
      </c>
      <c r="R179" s="26">
        <v>0.76</v>
      </c>
      <c r="S179" s="27">
        <v>33.904308068774554</v>
      </c>
      <c r="T179" s="27">
        <v>0</v>
      </c>
      <c r="U179" s="27">
        <v>0</v>
      </c>
      <c r="V179" s="27">
        <v>23.155070806579296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6">
        <v>23.15</v>
      </c>
      <c r="AB179" s="26">
        <v>0</v>
      </c>
      <c r="AC179" s="26">
        <v>0</v>
      </c>
      <c r="AD179" s="25">
        <v>5265</v>
      </c>
      <c r="AE179" s="25">
        <v>0</v>
      </c>
      <c r="AF179" s="25">
        <v>0</v>
      </c>
      <c r="AG179" s="25">
        <v>5265</v>
      </c>
      <c r="AH179" s="28"/>
      <c r="AI179" s="28"/>
      <c r="AJ179" s="28"/>
      <c r="AK179" s="28"/>
      <c r="AL179" s="27">
        <v>25.928000000000001</v>
      </c>
      <c r="AM179" s="27">
        <v>0</v>
      </c>
      <c r="AN179" s="27">
        <v>0</v>
      </c>
      <c r="AO179" s="27">
        <v>25.928000000000001</v>
      </c>
      <c r="AP179" s="25">
        <v>4026</v>
      </c>
      <c r="AQ179" s="25">
        <v>0</v>
      </c>
      <c r="AR179" s="25">
        <v>0</v>
      </c>
      <c r="AS179" s="25">
        <v>4026</v>
      </c>
    </row>
    <row r="180" spans="1:45" s="29" customFormat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12</v>
      </c>
      <c r="G180" s="26">
        <v>106.08</v>
      </c>
      <c r="H180" s="26">
        <v>0</v>
      </c>
      <c r="I180" s="26">
        <v>0</v>
      </c>
      <c r="J180" s="26">
        <v>106.08</v>
      </c>
      <c r="K180" s="25">
        <v>4</v>
      </c>
      <c r="L180" s="25">
        <v>0</v>
      </c>
      <c r="M180" s="25">
        <v>0</v>
      </c>
      <c r="N180" s="25">
        <v>4</v>
      </c>
      <c r="O180" s="26">
        <v>0.38</v>
      </c>
      <c r="P180" s="26">
        <v>0</v>
      </c>
      <c r="Q180" s="26">
        <v>0</v>
      </c>
      <c r="R180" s="26">
        <v>0.37</v>
      </c>
      <c r="S180" s="27">
        <v>11.503350746662445</v>
      </c>
      <c r="T180" s="27">
        <v>0</v>
      </c>
      <c r="U180" s="27">
        <v>0</v>
      </c>
      <c r="V180" s="27">
        <v>11.13836092376865</v>
      </c>
      <c r="W180" s="26">
        <v>189.51</v>
      </c>
      <c r="X180" s="26">
        <v>0</v>
      </c>
      <c r="Y180" s="26">
        <v>6.21</v>
      </c>
      <c r="Z180" s="26">
        <v>195.72</v>
      </c>
      <c r="AA180" s="26">
        <v>11.26</v>
      </c>
      <c r="AB180" s="26">
        <v>0</v>
      </c>
      <c r="AC180" s="26">
        <v>0</v>
      </c>
      <c r="AD180" s="25">
        <v>2180</v>
      </c>
      <c r="AE180" s="25">
        <v>0</v>
      </c>
      <c r="AF180" s="25">
        <v>0</v>
      </c>
      <c r="AG180" s="25">
        <v>2180</v>
      </c>
      <c r="AH180" s="28"/>
      <c r="AI180" s="28"/>
      <c r="AJ180" s="28"/>
      <c r="AK180" s="28"/>
      <c r="AL180" s="27">
        <v>4.2789999999999999</v>
      </c>
      <c r="AM180" s="27">
        <v>0</v>
      </c>
      <c r="AN180" s="27">
        <v>0</v>
      </c>
      <c r="AO180" s="27">
        <v>4.2789999999999999</v>
      </c>
      <c r="AP180" s="25">
        <v>811</v>
      </c>
      <c r="AQ180" s="25">
        <v>0</v>
      </c>
      <c r="AR180" s="25">
        <v>0</v>
      </c>
      <c r="AS180" s="25">
        <v>811</v>
      </c>
    </row>
    <row r="181" spans="1:45" s="4" customFormat="1" ht="37.5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3</v>
      </c>
      <c r="G181" s="26">
        <v>30.4</v>
      </c>
      <c r="H181" s="26">
        <v>0</v>
      </c>
      <c r="I181" s="26">
        <v>0</v>
      </c>
      <c r="J181" s="26">
        <v>30.4</v>
      </c>
      <c r="K181" s="25">
        <v>2</v>
      </c>
      <c r="L181" s="25">
        <v>0</v>
      </c>
      <c r="M181" s="25">
        <v>0</v>
      </c>
      <c r="N181" s="25">
        <v>2</v>
      </c>
      <c r="O181" s="26">
        <v>0.66</v>
      </c>
      <c r="P181" s="26">
        <v>0</v>
      </c>
      <c r="Q181" s="26">
        <v>0</v>
      </c>
      <c r="R181" s="26">
        <v>0.66</v>
      </c>
      <c r="S181" s="27">
        <v>19.980506822612085</v>
      </c>
      <c r="T181" s="27">
        <v>0</v>
      </c>
      <c r="U181" s="27">
        <v>0</v>
      </c>
      <c r="V181" s="27">
        <v>19.980506822612085</v>
      </c>
      <c r="W181" s="26">
        <v>61.56</v>
      </c>
      <c r="X181" s="26">
        <v>0</v>
      </c>
      <c r="Y181" s="26">
        <v>0</v>
      </c>
      <c r="Z181" s="26">
        <v>61.56</v>
      </c>
      <c r="AA181" s="26">
        <v>29.24</v>
      </c>
      <c r="AB181" s="26">
        <v>0</v>
      </c>
      <c r="AC181" s="26">
        <v>0</v>
      </c>
      <c r="AD181" s="25">
        <v>1230</v>
      </c>
      <c r="AE181" s="25">
        <v>0</v>
      </c>
      <c r="AF181" s="25">
        <v>0</v>
      </c>
      <c r="AG181" s="25">
        <v>1230</v>
      </c>
      <c r="AH181" s="28"/>
      <c r="AI181" s="28"/>
      <c r="AJ181" s="28"/>
      <c r="AK181" s="28"/>
      <c r="AL181" s="27">
        <v>19.297999999999998</v>
      </c>
      <c r="AM181" s="27">
        <v>0</v>
      </c>
      <c r="AN181" s="27">
        <v>0</v>
      </c>
      <c r="AO181" s="27">
        <v>19.297999999999998</v>
      </c>
      <c r="AP181" s="25">
        <v>1188</v>
      </c>
      <c r="AQ181" s="25">
        <v>0</v>
      </c>
      <c r="AR181" s="25">
        <v>0</v>
      </c>
      <c r="AS181" s="25">
        <v>1188</v>
      </c>
    </row>
    <row r="182" spans="1:45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72</v>
      </c>
      <c r="G182" s="42">
        <v>609.83000000000004</v>
      </c>
      <c r="H182" s="42">
        <v>84.26</v>
      </c>
      <c r="I182" s="42">
        <v>85.2</v>
      </c>
      <c r="J182" s="42">
        <v>779.29</v>
      </c>
      <c r="K182" s="41">
        <v>57</v>
      </c>
      <c r="L182" s="41">
        <v>0</v>
      </c>
      <c r="M182" s="41">
        <v>12</v>
      </c>
      <c r="N182" s="41">
        <v>69</v>
      </c>
      <c r="O182" s="42">
        <v>0.93</v>
      </c>
      <c r="P182" s="42">
        <v>0</v>
      </c>
      <c r="Q182" s="42">
        <v>1.41</v>
      </c>
      <c r="R182" s="42">
        <v>0.79</v>
      </c>
      <c r="S182" s="43">
        <v>23.96641850150483</v>
      </c>
      <c r="T182" s="43">
        <v>0</v>
      </c>
      <c r="U182" s="43">
        <v>49.334875650665126</v>
      </c>
      <c r="V182" s="43">
        <v>20.469393658298173</v>
      </c>
      <c r="W182" s="42">
        <v>820.69</v>
      </c>
      <c r="X182" s="42">
        <v>164.59</v>
      </c>
      <c r="Y182" s="42">
        <v>17.29</v>
      </c>
      <c r="Z182" s="42">
        <v>1002.57</v>
      </c>
      <c r="AA182" s="42">
        <v>25.77</v>
      </c>
      <c r="AB182" s="42">
        <v>0</v>
      </c>
      <c r="AC182" s="42">
        <v>34.97</v>
      </c>
      <c r="AD182" s="41">
        <v>19669</v>
      </c>
      <c r="AE182" s="41">
        <v>0</v>
      </c>
      <c r="AF182" s="41">
        <v>853</v>
      </c>
      <c r="AG182" s="41">
        <v>20522</v>
      </c>
      <c r="AH182" s="44" t="s">
        <v>1335</v>
      </c>
      <c r="AI182" s="44" t="s">
        <v>31</v>
      </c>
      <c r="AJ182" s="44" t="s">
        <v>1336</v>
      </c>
      <c r="AK182" s="44" t="s">
        <v>1337</v>
      </c>
      <c r="AL182" s="43">
        <v>23.966000000000001</v>
      </c>
      <c r="AM182" s="43">
        <v>0</v>
      </c>
      <c r="AN182" s="43">
        <v>49.308</v>
      </c>
      <c r="AO182" s="43">
        <v>73.274000000000001</v>
      </c>
      <c r="AP182" s="41">
        <v>19669</v>
      </c>
      <c r="AQ182" s="41">
        <v>0</v>
      </c>
      <c r="AR182" s="41">
        <v>853</v>
      </c>
      <c r="AS182" s="41">
        <v>20522</v>
      </c>
    </row>
    <row r="183" spans="1:45" s="4" customFormat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15</v>
      </c>
      <c r="G183" s="26">
        <v>365</v>
      </c>
      <c r="H183" s="26">
        <v>0</v>
      </c>
      <c r="I183" s="26">
        <v>0</v>
      </c>
      <c r="J183" s="26">
        <v>365</v>
      </c>
      <c r="K183" s="25">
        <v>38</v>
      </c>
      <c r="L183" s="25">
        <v>0</v>
      </c>
      <c r="M183" s="25">
        <v>0</v>
      </c>
      <c r="N183" s="25">
        <v>38</v>
      </c>
      <c r="O183" s="26">
        <v>1.04</v>
      </c>
      <c r="P183" s="26">
        <v>0</v>
      </c>
      <c r="Q183" s="26">
        <v>0</v>
      </c>
      <c r="R183" s="26">
        <v>1.04</v>
      </c>
      <c r="S183" s="27">
        <v>29.065371282407977</v>
      </c>
      <c r="T183" s="27">
        <v>0</v>
      </c>
      <c r="U183" s="27">
        <v>0</v>
      </c>
      <c r="V183" s="27">
        <v>29.065371282407977</v>
      </c>
      <c r="W183" s="26">
        <v>891.37</v>
      </c>
      <c r="X183" s="26">
        <v>0</v>
      </c>
      <c r="Y183" s="26">
        <v>0</v>
      </c>
      <c r="Z183" s="26">
        <v>891.37</v>
      </c>
      <c r="AA183" s="26">
        <v>25</v>
      </c>
      <c r="AB183" s="26">
        <v>0</v>
      </c>
      <c r="AC183" s="26">
        <v>0</v>
      </c>
      <c r="AD183" s="25">
        <v>25908</v>
      </c>
      <c r="AE183" s="25">
        <v>0</v>
      </c>
      <c r="AF183" s="25">
        <v>0</v>
      </c>
      <c r="AG183" s="25">
        <v>25908</v>
      </c>
      <c r="AH183" s="28"/>
      <c r="AI183" s="28"/>
      <c r="AJ183" s="28"/>
      <c r="AK183" s="28"/>
      <c r="AL183" s="27">
        <v>26</v>
      </c>
      <c r="AM183" s="27">
        <v>0</v>
      </c>
      <c r="AN183" s="27">
        <v>0</v>
      </c>
      <c r="AO183" s="27">
        <v>26</v>
      </c>
      <c r="AP183" s="25">
        <v>23176</v>
      </c>
      <c r="AQ183" s="25">
        <v>0</v>
      </c>
      <c r="AR183" s="25">
        <v>0</v>
      </c>
      <c r="AS183" s="25">
        <v>23176</v>
      </c>
    </row>
    <row r="184" spans="1:45" s="4" customFormat="1" ht="56.25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18</v>
      </c>
      <c r="G184" s="26">
        <v>325.60000000000002</v>
      </c>
      <c r="H184" s="26">
        <v>0</v>
      </c>
      <c r="I184" s="26">
        <v>0</v>
      </c>
      <c r="J184" s="26">
        <v>325.60000000000002</v>
      </c>
      <c r="K184" s="25">
        <v>76</v>
      </c>
      <c r="L184" s="25">
        <v>0</v>
      </c>
      <c r="M184" s="25">
        <v>0</v>
      </c>
      <c r="N184" s="25">
        <v>76</v>
      </c>
      <c r="O184" s="26">
        <v>2.33</v>
      </c>
      <c r="P184" s="26">
        <v>0</v>
      </c>
      <c r="Q184" s="26">
        <v>0</v>
      </c>
      <c r="R184" s="26">
        <v>2.33</v>
      </c>
      <c r="S184" s="27">
        <v>65.116862033566505</v>
      </c>
      <c r="T184" s="27">
        <v>0</v>
      </c>
      <c r="U184" s="27">
        <v>0</v>
      </c>
      <c r="V184" s="27">
        <v>65.116862033566505</v>
      </c>
      <c r="W184" s="26">
        <v>837.74</v>
      </c>
      <c r="X184" s="26">
        <v>0</v>
      </c>
      <c r="Y184" s="26">
        <v>0</v>
      </c>
      <c r="Z184" s="26">
        <v>837.74</v>
      </c>
      <c r="AA184" s="26">
        <v>31.85</v>
      </c>
      <c r="AB184" s="26">
        <v>0</v>
      </c>
      <c r="AC184" s="26">
        <v>0</v>
      </c>
      <c r="AD184" s="25">
        <v>54551</v>
      </c>
      <c r="AE184" s="25">
        <v>0</v>
      </c>
      <c r="AF184" s="25">
        <v>0</v>
      </c>
      <c r="AG184" s="25">
        <v>54551</v>
      </c>
      <c r="AH184" s="28"/>
      <c r="AI184" s="28"/>
      <c r="AJ184" s="28"/>
      <c r="AK184" s="28"/>
      <c r="AL184" s="27">
        <v>74.210999999999999</v>
      </c>
      <c r="AM184" s="27">
        <v>0</v>
      </c>
      <c r="AN184" s="27">
        <v>0</v>
      </c>
      <c r="AO184" s="27">
        <v>74.210999999999999</v>
      </c>
      <c r="AP184" s="25">
        <v>62170</v>
      </c>
      <c r="AQ184" s="25">
        <v>0</v>
      </c>
      <c r="AR184" s="25">
        <v>0</v>
      </c>
      <c r="AS184" s="25">
        <v>62170</v>
      </c>
    </row>
    <row r="185" spans="1:45" s="4" customFormat="1" ht="56.25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29</v>
      </c>
      <c r="G185" s="26">
        <v>679.2</v>
      </c>
      <c r="H185" s="26">
        <v>0</v>
      </c>
      <c r="I185" s="26">
        <v>0</v>
      </c>
      <c r="J185" s="26">
        <v>679.2</v>
      </c>
      <c r="K185" s="25">
        <v>53</v>
      </c>
      <c r="L185" s="25">
        <v>0</v>
      </c>
      <c r="M185" s="25">
        <v>0</v>
      </c>
      <c r="N185" s="25">
        <v>53</v>
      </c>
      <c r="O185" s="26">
        <v>0.78</v>
      </c>
      <c r="P185" s="26">
        <v>0</v>
      </c>
      <c r="Q185" s="26">
        <v>0</v>
      </c>
      <c r="R185" s="26">
        <v>0.78</v>
      </c>
      <c r="S185" s="27">
        <v>21.798996570931141</v>
      </c>
      <c r="T185" s="27">
        <v>0</v>
      </c>
      <c r="U185" s="27">
        <v>0</v>
      </c>
      <c r="V185" s="27">
        <v>21.798996570931141</v>
      </c>
      <c r="W185" s="26">
        <v>1700.17</v>
      </c>
      <c r="X185" s="26">
        <v>0</v>
      </c>
      <c r="Y185" s="26">
        <v>0</v>
      </c>
      <c r="Z185" s="26">
        <v>1700.17</v>
      </c>
      <c r="AA185" s="26">
        <v>24.63</v>
      </c>
      <c r="AB185" s="26">
        <v>0</v>
      </c>
      <c r="AC185" s="26">
        <v>0</v>
      </c>
      <c r="AD185" s="25">
        <v>37062</v>
      </c>
      <c r="AE185" s="25">
        <v>0</v>
      </c>
      <c r="AF185" s="25">
        <v>0</v>
      </c>
      <c r="AG185" s="25">
        <v>37062</v>
      </c>
      <c r="AH185" s="28"/>
      <c r="AI185" s="28"/>
      <c r="AJ185" s="28"/>
      <c r="AK185" s="28"/>
      <c r="AL185" s="27">
        <v>19.210999999999999</v>
      </c>
      <c r="AM185" s="27">
        <v>0</v>
      </c>
      <c r="AN185" s="27">
        <v>0</v>
      </c>
      <c r="AO185" s="27">
        <v>19.210999999999999</v>
      </c>
      <c r="AP185" s="25">
        <v>32662</v>
      </c>
      <c r="AQ185" s="25">
        <v>0</v>
      </c>
      <c r="AR185" s="25">
        <v>0</v>
      </c>
      <c r="AS185" s="25">
        <v>32662</v>
      </c>
    </row>
    <row r="186" spans="1:45" s="46" customFormat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62</v>
      </c>
      <c r="G186" s="42">
        <v>1369.8</v>
      </c>
      <c r="H186" s="42">
        <v>0</v>
      </c>
      <c r="I186" s="42">
        <v>0</v>
      </c>
      <c r="J186" s="42">
        <v>1369.8</v>
      </c>
      <c r="K186" s="41">
        <v>167</v>
      </c>
      <c r="L186" s="41">
        <v>0</v>
      </c>
      <c r="M186" s="41">
        <v>0</v>
      </c>
      <c r="N186" s="41">
        <v>167</v>
      </c>
      <c r="O186" s="42">
        <v>1.22</v>
      </c>
      <c r="P186" s="42">
        <v>0</v>
      </c>
      <c r="Q186" s="42">
        <v>0</v>
      </c>
      <c r="R186" s="42">
        <v>1.22</v>
      </c>
      <c r="S186" s="43">
        <v>34.269875892315589</v>
      </c>
      <c r="T186" s="43">
        <v>0</v>
      </c>
      <c r="U186" s="43">
        <v>0</v>
      </c>
      <c r="V186" s="43">
        <v>34.269875892315589</v>
      </c>
      <c r="W186" s="42">
        <v>3429.28</v>
      </c>
      <c r="X186" s="42">
        <v>0</v>
      </c>
      <c r="Y186" s="42">
        <v>0</v>
      </c>
      <c r="Z186" s="42">
        <v>3429.28</v>
      </c>
      <c r="AA186" s="42">
        <v>28.09</v>
      </c>
      <c r="AB186" s="42">
        <v>0</v>
      </c>
      <c r="AC186" s="42">
        <v>0</v>
      </c>
      <c r="AD186" s="41">
        <v>117521</v>
      </c>
      <c r="AE186" s="41">
        <v>0</v>
      </c>
      <c r="AF186" s="41">
        <v>0</v>
      </c>
      <c r="AG186" s="41">
        <v>117521</v>
      </c>
      <c r="AH186" s="44" t="s">
        <v>428</v>
      </c>
      <c r="AI186" s="44" t="s">
        <v>31</v>
      </c>
      <c r="AJ186" s="44" t="s">
        <v>31</v>
      </c>
      <c r="AK186" s="44" t="s">
        <v>428</v>
      </c>
      <c r="AL186" s="43">
        <v>34.270000000000003</v>
      </c>
      <c r="AM186" s="43">
        <v>0</v>
      </c>
      <c r="AN186" s="43">
        <v>0</v>
      </c>
      <c r="AO186" s="43">
        <v>34.270000000000003</v>
      </c>
      <c r="AP186" s="41">
        <v>117521</v>
      </c>
      <c r="AQ186" s="41">
        <v>0</v>
      </c>
      <c r="AR186" s="41">
        <v>0</v>
      </c>
      <c r="AS186" s="41">
        <v>117521</v>
      </c>
    </row>
    <row r="187" spans="1:45" s="4" customFormat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7</v>
      </c>
      <c r="G187" s="26">
        <v>64.400000000000006</v>
      </c>
      <c r="H187" s="26">
        <v>2</v>
      </c>
      <c r="I187" s="26">
        <v>4</v>
      </c>
      <c r="J187" s="26">
        <v>70.400000000000006</v>
      </c>
      <c r="K187" s="25">
        <v>7</v>
      </c>
      <c r="L187" s="25">
        <v>0</v>
      </c>
      <c r="M187" s="25">
        <v>0</v>
      </c>
      <c r="N187" s="25">
        <v>7</v>
      </c>
      <c r="O187" s="26">
        <v>1.0900000000000001</v>
      </c>
      <c r="P187" s="26">
        <v>0</v>
      </c>
      <c r="Q187" s="26">
        <v>0</v>
      </c>
      <c r="R187" s="26">
        <v>0.99</v>
      </c>
      <c r="S187" s="27">
        <v>38.943047716777841</v>
      </c>
      <c r="T187" s="27">
        <v>0</v>
      </c>
      <c r="U187" s="27">
        <v>0</v>
      </c>
      <c r="V187" s="27">
        <v>35.450723960765998</v>
      </c>
      <c r="W187" s="26">
        <v>38.979999999999997</v>
      </c>
      <c r="X187" s="26">
        <v>1.52</v>
      </c>
      <c r="Y187" s="26">
        <v>2.3199999999999998</v>
      </c>
      <c r="Z187" s="26">
        <v>42.82</v>
      </c>
      <c r="AA187" s="26">
        <v>38.46</v>
      </c>
      <c r="AB187" s="26">
        <v>0</v>
      </c>
      <c r="AC187" s="26">
        <v>0</v>
      </c>
      <c r="AD187" s="25">
        <v>1518</v>
      </c>
      <c r="AE187" s="25">
        <v>0</v>
      </c>
      <c r="AF187" s="25">
        <v>0</v>
      </c>
      <c r="AG187" s="25">
        <v>1518</v>
      </c>
      <c r="AH187" s="28"/>
      <c r="AI187" s="28"/>
      <c r="AJ187" s="28"/>
      <c r="AK187" s="28"/>
      <c r="AL187" s="27">
        <v>41.920999999999999</v>
      </c>
      <c r="AM187" s="27">
        <v>0</v>
      </c>
      <c r="AN187" s="27">
        <v>0</v>
      </c>
      <c r="AO187" s="27">
        <v>41.920999999999999</v>
      </c>
      <c r="AP187" s="25">
        <v>1634</v>
      </c>
      <c r="AQ187" s="25">
        <v>0</v>
      </c>
      <c r="AR187" s="25">
        <v>0</v>
      </c>
      <c r="AS187" s="25">
        <v>1634</v>
      </c>
    </row>
    <row r="188" spans="1:45" s="4" customFormat="1" ht="56.25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22</v>
      </c>
      <c r="G188" s="26">
        <v>449.6</v>
      </c>
      <c r="H188" s="26">
        <v>0</v>
      </c>
      <c r="I188" s="26">
        <v>0</v>
      </c>
      <c r="J188" s="26">
        <v>449.6</v>
      </c>
      <c r="K188" s="25">
        <v>40</v>
      </c>
      <c r="L188" s="25">
        <v>0</v>
      </c>
      <c r="M188" s="25">
        <v>0</v>
      </c>
      <c r="N188" s="25">
        <v>40</v>
      </c>
      <c r="O188" s="26">
        <v>0.89</v>
      </c>
      <c r="P188" s="26">
        <v>0</v>
      </c>
      <c r="Q188" s="26">
        <v>0</v>
      </c>
      <c r="R188" s="26">
        <v>0.71</v>
      </c>
      <c r="S188" s="27">
        <v>31.792875381974969</v>
      </c>
      <c r="T188" s="27">
        <v>0</v>
      </c>
      <c r="U188" s="27">
        <v>0</v>
      </c>
      <c r="V188" s="27">
        <v>25.523406257351212</v>
      </c>
      <c r="W188" s="26">
        <v>238.89</v>
      </c>
      <c r="X188" s="26">
        <v>58.68</v>
      </c>
      <c r="Y188" s="26">
        <v>0</v>
      </c>
      <c r="Z188" s="26">
        <v>297.57</v>
      </c>
      <c r="AA188" s="26">
        <v>34.97</v>
      </c>
      <c r="AB188" s="26">
        <v>0</v>
      </c>
      <c r="AC188" s="26">
        <v>0</v>
      </c>
      <c r="AD188" s="25">
        <v>7595</v>
      </c>
      <c r="AE188" s="25">
        <v>0</v>
      </c>
      <c r="AF188" s="25">
        <v>0</v>
      </c>
      <c r="AG188" s="25">
        <v>7595</v>
      </c>
      <c r="AH188" s="28"/>
      <c r="AI188" s="28"/>
      <c r="AJ188" s="28"/>
      <c r="AK188" s="28"/>
      <c r="AL188" s="27">
        <v>31.123000000000001</v>
      </c>
      <c r="AM188" s="27">
        <v>0</v>
      </c>
      <c r="AN188" s="27">
        <v>0</v>
      </c>
      <c r="AO188" s="27">
        <v>31.123000000000001</v>
      </c>
      <c r="AP188" s="25">
        <v>7435</v>
      </c>
      <c r="AQ188" s="25">
        <v>0</v>
      </c>
      <c r="AR188" s="25">
        <v>0</v>
      </c>
      <c r="AS188" s="25">
        <v>7435</v>
      </c>
    </row>
    <row r="189" spans="1:45" s="4" customFormat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8</v>
      </c>
      <c r="G189" s="26">
        <v>166.26</v>
      </c>
      <c r="H189" s="26">
        <v>0</v>
      </c>
      <c r="I189" s="26">
        <v>0</v>
      </c>
      <c r="J189" s="26">
        <v>166.26</v>
      </c>
      <c r="K189" s="25">
        <v>16</v>
      </c>
      <c r="L189" s="25">
        <v>0</v>
      </c>
      <c r="M189" s="25">
        <v>0</v>
      </c>
      <c r="N189" s="25">
        <v>16</v>
      </c>
      <c r="O189" s="26">
        <v>0.96</v>
      </c>
      <c r="P189" s="26">
        <v>0</v>
      </c>
      <c r="Q189" s="26">
        <v>0</v>
      </c>
      <c r="R189" s="26">
        <v>0.96</v>
      </c>
      <c r="S189" s="27">
        <v>34.296781883194278</v>
      </c>
      <c r="T189" s="27">
        <v>0</v>
      </c>
      <c r="U189" s="27">
        <v>0</v>
      </c>
      <c r="V189" s="27">
        <v>34.296781883194278</v>
      </c>
      <c r="W189" s="26">
        <v>100.68</v>
      </c>
      <c r="X189" s="26">
        <v>0</v>
      </c>
      <c r="Y189" s="26">
        <v>0</v>
      </c>
      <c r="Z189" s="26">
        <v>100.68</v>
      </c>
      <c r="AA189" s="26">
        <v>32.26</v>
      </c>
      <c r="AB189" s="26">
        <v>0</v>
      </c>
      <c r="AC189" s="26">
        <v>0</v>
      </c>
      <c r="AD189" s="25">
        <v>3453</v>
      </c>
      <c r="AE189" s="25">
        <v>0</v>
      </c>
      <c r="AF189" s="25">
        <v>0</v>
      </c>
      <c r="AG189" s="25">
        <v>3453</v>
      </c>
      <c r="AH189" s="28"/>
      <c r="AI189" s="28"/>
      <c r="AJ189" s="28"/>
      <c r="AK189" s="28"/>
      <c r="AL189" s="27">
        <v>30.97</v>
      </c>
      <c r="AM189" s="27">
        <v>0</v>
      </c>
      <c r="AN189" s="27">
        <v>0</v>
      </c>
      <c r="AO189" s="27">
        <v>30.97</v>
      </c>
      <c r="AP189" s="25">
        <v>3118</v>
      </c>
      <c r="AQ189" s="25">
        <v>0</v>
      </c>
      <c r="AR189" s="25">
        <v>0</v>
      </c>
      <c r="AS189" s="25">
        <v>3118</v>
      </c>
    </row>
    <row r="190" spans="1:45" s="4" customFormat="1" ht="56.25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5</v>
      </c>
      <c r="G190" s="26">
        <v>102.98</v>
      </c>
      <c r="H190" s="26">
        <v>0</v>
      </c>
      <c r="I190" s="26">
        <v>0</v>
      </c>
      <c r="J190" s="26">
        <v>102.98</v>
      </c>
      <c r="K190" s="25">
        <v>14</v>
      </c>
      <c r="L190" s="25">
        <v>0</v>
      </c>
      <c r="M190" s="25">
        <v>0</v>
      </c>
      <c r="N190" s="25">
        <v>14</v>
      </c>
      <c r="O190" s="26">
        <v>1.36</v>
      </c>
      <c r="P190" s="26">
        <v>0</v>
      </c>
      <c r="Q190" s="26">
        <v>0</v>
      </c>
      <c r="R190" s="26">
        <v>1.36</v>
      </c>
      <c r="S190" s="27">
        <v>48.576600296198777</v>
      </c>
      <c r="T190" s="27">
        <v>0</v>
      </c>
      <c r="U190" s="27">
        <v>0</v>
      </c>
      <c r="V190" s="27">
        <v>48.576600296198777</v>
      </c>
      <c r="W190" s="26">
        <v>60.77</v>
      </c>
      <c r="X190" s="26">
        <v>0</v>
      </c>
      <c r="Y190" s="26">
        <v>0</v>
      </c>
      <c r="Z190" s="26">
        <v>60.77</v>
      </c>
      <c r="AA190" s="26">
        <v>33.33</v>
      </c>
      <c r="AB190" s="26">
        <v>0</v>
      </c>
      <c r="AC190" s="26">
        <v>0</v>
      </c>
      <c r="AD190" s="25">
        <v>2952</v>
      </c>
      <c r="AE190" s="25">
        <v>0</v>
      </c>
      <c r="AF190" s="25">
        <v>0</v>
      </c>
      <c r="AG190" s="25">
        <v>2952</v>
      </c>
      <c r="AH190" s="28"/>
      <c r="AI190" s="28"/>
      <c r="AJ190" s="28"/>
      <c r="AK190" s="28"/>
      <c r="AL190" s="27">
        <v>45.329000000000001</v>
      </c>
      <c r="AM190" s="27">
        <v>0</v>
      </c>
      <c r="AN190" s="27">
        <v>0</v>
      </c>
      <c r="AO190" s="27">
        <v>45.329000000000001</v>
      </c>
      <c r="AP190" s="25">
        <v>2755</v>
      </c>
      <c r="AQ190" s="25">
        <v>0</v>
      </c>
      <c r="AR190" s="25">
        <v>0</v>
      </c>
      <c r="AS190" s="25">
        <v>2755</v>
      </c>
    </row>
    <row r="191" spans="1:45" s="4" customFormat="1" ht="37.5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4</v>
      </c>
      <c r="G191" s="26">
        <v>63.32</v>
      </c>
      <c r="H191" s="26">
        <v>0</v>
      </c>
      <c r="I191" s="26">
        <v>0</v>
      </c>
      <c r="J191" s="26">
        <v>63.32</v>
      </c>
      <c r="K191" s="25">
        <v>11</v>
      </c>
      <c r="L191" s="25">
        <v>0</v>
      </c>
      <c r="M191" s="25">
        <v>0</v>
      </c>
      <c r="N191" s="25">
        <v>11</v>
      </c>
      <c r="O191" s="26">
        <v>1.74</v>
      </c>
      <c r="P191" s="26">
        <v>0</v>
      </c>
      <c r="Q191" s="26">
        <v>0</v>
      </c>
      <c r="R191" s="26">
        <v>1.74</v>
      </c>
      <c r="S191" s="27">
        <v>62.171236709569108</v>
      </c>
      <c r="T191" s="27">
        <v>0</v>
      </c>
      <c r="U191" s="27">
        <v>0</v>
      </c>
      <c r="V191" s="27">
        <v>62.171236709569108</v>
      </c>
      <c r="W191" s="26">
        <v>17.87</v>
      </c>
      <c r="X191" s="26">
        <v>0</v>
      </c>
      <c r="Y191" s="26">
        <v>0</v>
      </c>
      <c r="Z191" s="26">
        <v>17.87</v>
      </c>
      <c r="AA191" s="26">
        <v>38.17</v>
      </c>
      <c r="AB191" s="26">
        <v>0</v>
      </c>
      <c r="AC191" s="26">
        <v>0</v>
      </c>
      <c r="AD191" s="25">
        <v>1111</v>
      </c>
      <c r="AE191" s="25">
        <v>0</v>
      </c>
      <c r="AF191" s="25">
        <v>0</v>
      </c>
      <c r="AG191" s="25">
        <v>1111</v>
      </c>
      <c r="AH191" s="28"/>
      <c r="AI191" s="28"/>
      <c r="AJ191" s="28"/>
      <c r="AK191" s="28"/>
      <c r="AL191" s="27">
        <v>66.415999999999997</v>
      </c>
      <c r="AM191" s="27">
        <v>0</v>
      </c>
      <c r="AN191" s="27">
        <v>0</v>
      </c>
      <c r="AO191" s="27">
        <v>66.415999999999997</v>
      </c>
      <c r="AP191" s="25">
        <v>1187</v>
      </c>
      <c r="AQ191" s="25">
        <v>0</v>
      </c>
      <c r="AR191" s="25">
        <v>0</v>
      </c>
      <c r="AS191" s="25">
        <v>1187</v>
      </c>
    </row>
    <row r="192" spans="1:45" s="46" customFormat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46</v>
      </c>
      <c r="G192" s="42">
        <v>846.56</v>
      </c>
      <c r="H192" s="42">
        <v>2</v>
      </c>
      <c r="I192" s="42">
        <v>4</v>
      </c>
      <c r="J192" s="42">
        <v>852.56</v>
      </c>
      <c r="K192" s="41">
        <v>88</v>
      </c>
      <c r="L192" s="41">
        <v>0</v>
      </c>
      <c r="M192" s="41">
        <v>0</v>
      </c>
      <c r="N192" s="41">
        <v>88</v>
      </c>
      <c r="O192" s="42">
        <v>1.04</v>
      </c>
      <c r="P192" s="42">
        <v>0</v>
      </c>
      <c r="Q192" s="42">
        <v>0</v>
      </c>
      <c r="R192" s="42">
        <v>0.91</v>
      </c>
      <c r="S192" s="43">
        <v>36.369999343817668</v>
      </c>
      <c r="T192" s="43">
        <v>0</v>
      </c>
      <c r="U192" s="43">
        <v>0</v>
      </c>
      <c r="V192" s="43">
        <v>31.994766311981678</v>
      </c>
      <c r="W192" s="42">
        <v>457.19</v>
      </c>
      <c r="X192" s="42">
        <v>60.2</v>
      </c>
      <c r="Y192" s="42">
        <v>2.3199999999999998</v>
      </c>
      <c r="Z192" s="42">
        <v>519.71</v>
      </c>
      <c r="AA192" s="42">
        <v>34.97</v>
      </c>
      <c r="AB192" s="42">
        <v>0</v>
      </c>
      <c r="AC192" s="42">
        <v>0</v>
      </c>
      <c r="AD192" s="41">
        <v>16628</v>
      </c>
      <c r="AE192" s="41">
        <v>0</v>
      </c>
      <c r="AF192" s="41">
        <v>0</v>
      </c>
      <c r="AG192" s="41">
        <v>16628</v>
      </c>
      <c r="AH192" s="44" t="s">
        <v>1338</v>
      </c>
      <c r="AI192" s="44" t="s">
        <v>31</v>
      </c>
      <c r="AJ192" s="44" t="s">
        <v>31</v>
      </c>
      <c r="AK192" s="44" t="s">
        <v>1338</v>
      </c>
      <c r="AL192" s="43">
        <v>36.369</v>
      </c>
      <c r="AM192" s="43">
        <v>0</v>
      </c>
      <c r="AN192" s="43">
        <v>0</v>
      </c>
      <c r="AO192" s="43">
        <v>36.369</v>
      </c>
      <c r="AP192" s="41">
        <v>16628</v>
      </c>
      <c r="AQ192" s="41">
        <v>0</v>
      </c>
      <c r="AR192" s="41">
        <v>0</v>
      </c>
      <c r="AS192" s="41">
        <v>16628</v>
      </c>
    </row>
    <row r="193" spans="1:45" s="29" customFormat="1" hidden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18</v>
      </c>
      <c r="G193" s="26">
        <v>56.2</v>
      </c>
      <c r="H193" s="26">
        <v>124.8</v>
      </c>
      <c r="I193" s="26">
        <v>0</v>
      </c>
      <c r="J193" s="26">
        <v>181</v>
      </c>
      <c r="K193" s="25">
        <v>0</v>
      </c>
      <c r="L193" s="25">
        <v>0</v>
      </c>
      <c r="M193" s="25">
        <v>0</v>
      </c>
      <c r="N193" s="25">
        <v>0</v>
      </c>
      <c r="O193" s="26">
        <v>0</v>
      </c>
      <c r="P193" s="26">
        <v>0</v>
      </c>
      <c r="Q193" s="26">
        <v>0</v>
      </c>
      <c r="R193" s="26">
        <v>0</v>
      </c>
      <c r="S193" s="27">
        <v>0</v>
      </c>
      <c r="T193" s="27">
        <v>0</v>
      </c>
      <c r="U193" s="27">
        <v>0</v>
      </c>
      <c r="V193" s="27">
        <v>0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6">
        <v>0</v>
      </c>
      <c r="AB193" s="26">
        <v>0</v>
      </c>
      <c r="AC193" s="26">
        <v>0</v>
      </c>
      <c r="AD193" s="25">
        <v>0</v>
      </c>
      <c r="AE193" s="25">
        <v>0</v>
      </c>
      <c r="AF193" s="25">
        <v>0</v>
      </c>
      <c r="AG193" s="25">
        <v>0</v>
      </c>
      <c r="AH193" s="28"/>
      <c r="AI193" s="28"/>
      <c r="AJ193" s="28"/>
      <c r="AK193" s="28"/>
      <c r="AL193" s="27">
        <v>0</v>
      </c>
      <c r="AM193" s="27">
        <v>0</v>
      </c>
      <c r="AN193" s="27">
        <v>0</v>
      </c>
      <c r="AO193" s="27">
        <v>0</v>
      </c>
      <c r="AP193" s="25">
        <v>0</v>
      </c>
      <c r="AQ193" s="25">
        <v>0</v>
      </c>
      <c r="AR193" s="25">
        <v>0</v>
      </c>
      <c r="AS193" s="25">
        <v>0</v>
      </c>
    </row>
    <row r="194" spans="1:45" s="4" customFormat="1" hidden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0</v>
      </c>
      <c r="G194" s="26">
        <v>0</v>
      </c>
      <c r="H194" s="26">
        <v>0</v>
      </c>
      <c r="I194" s="26">
        <v>0</v>
      </c>
      <c r="J194" s="26">
        <v>0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41.25</v>
      </c>
      <c r="X194" s="26">
        <v>145.65</v>
      </c>
      <c r="Y194" s="26">
        <v>0</v>
      </c>
      <c r="Z194" s="26">
        <v>186.9</v>
      </c>
      <c r="AA194" s="26">
        <v>0</v>
      </c>
      <c r="AB194" s="26">
        <v>0</v>
      </c>
      <c r="AC194" s="26">
        <v>0</v>
      </c>
      <c r="AD194" s="25">
        <v>0</v>
      </c>
      <c r="AE194" s="25">
        <v>0</v>
      </c>
      <c r="AF194" s="25">
        <v>0</v>
      </c>
      <c r="AG194" s="25">
        <v>0</v>
      </c>
      <c r="AH194" s="28"/>
      <c r="AI194" s="28"/>
      <c r="AJ194" s="28"/>
      <c r="AK194" s="28"/>
      <c r="AL194" s="27">
        <v>0</v>
      </c>
      <c r="AM194" s="27">
        <v>0</v>
      </c>
      <c r="AN194" s="27">
        <v>0</v>
      </c>
      <c r="AO194" s="27">
        <v>0</v>
      </c>
      <c r="AP194" s="25">
        <v>0</v>
      </c>
      <c r="AQ194" s="25">
        <v>0</v>
      </c>
      <c r="AR194" s="25">
        <v>0</v>
      </c>
      <c r="AS194" s="25">
        <v>0</v>
      </c>
    </row>
    <row r="195" spans="1:45" s="4" customFormat="1" ht="37.5" hidden="1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0</v>
      </c>
      <c r="G195" s="26">
        <v>0</v>
      </c>
      <c r="H195" s="26">
        <v>0</v>
      </c>
      <c r="I195" s="26">
        <v>0</v>
      </c>
      <c r="J195" s="26">
        <v>0</v>
      </c>
      <c r="K195" s="25">
        <v>0</v>
      </c>
      <c r="L195" s="25">
        <v>0</v>
      </c>
      <c r="M195" s="25">
        <v>0</v>
      </c>
      <c r="N195" s="25">
        <v>0</v>
      </c>
      <c r="O195" s="26">
        <v>0</v>
      </c>
      <c r="P195" s="26">
        <v>0</v>
      </c>
      <c r="Q195" s="26">
        <v>0</v>
      </c>
      <c r="R195" s="26">
        <v>0</v>
      </c>
      <c r="S195" s="27">
        <v>0</v>
      </c>
      <c r="T195" s="27">
        <v>0</v>
      </c>
      <c r="U195" s="27">
        <v>0</v>
      </c>
      <c r="V195" s="27">
        <v>0</v>
      </c>
      <c r="W195" s="26">
        <v>29.77</v>
      </c>
      <c r="X195" s="26">
        <v>61.29</v>
      </c>
      <c r="Y195" s="26">
        <v>0</v>
      </c>
      <c r="Z195" s="26">
        <v>91.06</v>
      </c>
      <c r="AA195" s="26">
        <v>0</v>
      </c>
      <c r="AB195" s="26">
        <v>0</v>
      </c>
      <c r="AC195" s="26">
        <v>0</v>
      </c>
      <c r="AD195" s="25">
        <v>0</v>
      </c>
      <c r="AE195" s="25">
        <v>0</v>
      </c>
      <c r="AF195" s="25">
        <v>0</v>
      </c>
      <c r="AG195" s="25">
        <v>0</v>
      </c>
      <c r="AH195" s="28"/>
      <c r="AI195" s="28"/>
      <c r="AJ195" s="28"/>
      <c r="AK195" s="28"/>
      <c r="AL195" s="27">
        <v>0</v>
      </c>
      <c r="AM195" s="27">
        <v>0</v>
      </c>
      <c r="AN195" s="27">
        <v>0</v>
      </c>
      <c r="AO195" s="27">
        <v>0</v>
      </c>
      <c r="AP195" s="25">
        <v>0</v>
      </c>
      <c r="AQ195" s="25">
        <v>0</v>
      </c>
      <c r="AR195" s="25">
        <v>0</v>
      </c>
      <c r="AS195" s="25">
        <v>0</v>
      </c>
    </row>
    <row r="196" spans="1:45" s="4" customFormat="1" ht="37.5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4</v>
      </c>
      <c r="G196" s="26">
        <v>50.13</v>
      </c>
      <c r="H196" s="26">
        <v>0</v>
      </c>
      <c r="I196" s="26">
        <v>0</v>
      </c>
      <c r="J196" s="26">
        <v>50.13</v>
      </c>
      <c r="K196" s="25">
        <v>14</v>
      </c>
      <c r="L196" s="25">
        <v>0</v>
      </c>
      <c r="M196" s="25">
        <v>0</v>
      </c>
      <c r="N196" s="25">
        <v>14</v>
      </c>
      <c r="O196" s="26">
        <v>2.79</v>
      </c>
      <c r="P196" s="26">
        <v>0</v>
      </c>
      <c r="Q196" s="26">
        <v>0</v>
      </c>
      <c r="R196" s="26">
        <v>2.79</v>
      </c>
      <c r="S196" s="27">
        <v>89.00883218842003</v>
      </c>
      <c r="T196" s="27">
        <v>0</v>
      </c>
      <c r="U196" s="27">
        <v>0</v>
      </c>
      <c r="V196" s="27">
        <v>89.00883218842003</v>
      </c>
      <c r="W196" s="26">
        <v>20.38</v>
      </c>
      <c r="X196" s="26">
        <v>0</v>
      </c>
      <c r="Y196" s="26">
        <v>0</v>
      </c>
      <c r="Z196" s="26">
        <v>20.38</v>
      </c>
      <c r="AA196" s="26">
        <v>19.309999999999999</v>
      </c>
      <c r="AB196" s="26">
        <v>0</v>
      </c>
      <c r="AC196" s="26">
        <v>0</v>
      </c>
      <c r="AD196" s="25">
        <v>1814</v>
      </c>
      <c r="AE196" s="25">
        <v>0</v>
      </c>
      <c r="AF196" s="25">
        <v>0</v>
      </c>
      <c r="AG196" s="25">
        <v>1814</v>
      </c>
      <c r="AH196" s="28"/>
      <c r="AI196" s="28"/>
      <c r="AJ196" s="28"/>
      <c r="AK196" s="28"/>
      <c r="AL196" s="27">
        <v>53.875</v>
      </c>
      <c r="AM196" s="27">
        <v>0</v>
      </c>
      <c r="AN196" s="27">
        <v>0</v>
      </c>
      <c r="AO196" s="27">
        <v>53.875</v>
      </c>
      <c r="AP196" s="25">
        <v>1098</v>
      </c>
      <c r="AQ196" s="25">
        <v>0</v>
      </c>
      <c r="AR196" s="25">
        <v>0</v>
      </c>
      <c r="AS196" s="25">
        <v>1098</v>
      </c>
    </row>
    <row r="197" spans="1:45" s="46" customFormat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50</v>
      </c>
      <c r="G197" s="42">
        <v>155.13</v>
      </c>
      <c r="H197" s="42">
        <v>390</v>
      </c>
      <c r="I197" s="42">
        <v>0</v>
      </c>
      <c r="J197" s="42">
        <v>545.13</v>
      </c>
      <c r="K197" s="41">
        <v>14</v>
      </c>
      <c r="L197" s="41">
        <v>0</v>
      </c>
      <c r="M197" s="41">
        <v>0</v>
      </c>
      <c r="N197" s="41">
        <v>14</v>
      </c>
      <c r="O197" s="42">
        <v>0.9</v>
      </c>
      <c r="P197" s="42">
        <v>0</v>
      </c>
      <c r="Q197" s="42">
        <v>0</v>
      </c>
      <c r="R197" s="42">
        <v>0.28000000000000003</v>
      </c>
      <c r="S197" s="43">
        <v>17.377143404540664</v>
      </c>
      <c r="T197" s="43">
        <v>0</v>
      </c>
      <c r="U197" s="43">
        <v>0</v>
      </c>
      <c r="V197" s="43">
        <v>5.3592531316473648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2">
        <v>19.309999999999999</v>
      </c>
      <c r="AB197" s="42">
        <v>0</v>
      </c>
      <c r="AC197" s="42">
        <v>0</v>
      </c>
      <c r="AD197" s="41">
        <v>1814</v>
      </c>
      <c r="AE197" s="41">
        <v>0</v>
      </c>
      <c r="AF197" s="41">
        <v>0</v>
      </c>
      <c r="AG197" s="41">
        <v>1814</v>
      </c>
      <c r="AH197" s="44" t="s">
        <v>1339</v>
      </c>
      <c r="AI197" s="44" t="s">
        <v>31</v>
      </c>
      <c r="AJ197" s="44" t="s">
        <v>31</v>
      </c>
      <c r="AK197" s="44" t="s">
        <v>1339</v>
      </c>
      <c r="AL197" s="43">
        <v>17.379000000000001</v>
      </c>
      <c r="AM197" s="43">
        <v>0</v>
      </c>
      <c r="AN197" s="43">
        <v>0</v>
      </c>
      <c r="AO197" s="43">
        <v>17.379000000000001</v>
      </c>
      <c r="AP197" s="41">
        <v>1814</v>
      </c>
      <c r="AQ197" s="41">
        <v>0</v>
      </c>
      <c r="AR197" s="41">
        <v>0</v>
      </c>
      <c r="AS197" s="41">
        <v>1814</v>
      </c>
    </row>
    <row r="198" spans="1:45" s="4" customFormat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8</v>
      </c>
      <c r="G198" s="26">
        <v>72.400000000000006</v>
      </c>
      <c r="H198" s="26">
        <v>0</v>
      </c>
      <c r="I198" s="26">
        <v>0</v>
      </c>
      <c r="J198" s="26">
        <v>72.400000000000006</v>
      </c>
      <c r="K198" s="25">
        <v>2</v>
      </c>
      <c r="L198" s="25">
        <v>0</v>
      </c>
      <c r="M198" s="25">
        <v>0</v>
      </c>
      <c r="N198" s="25">
        <v>2</v>
      </c>
      <c r="O198" s="26">
        <v>0.28000000000000003</v>
      </c>
      <c r="P198" s="26">
        <v>0</v>
      </c>
      <c r="Q198" s="26">
        <v>0</v>
      </c>
      <c r="R198" s="26">
        <v>0.28000000000000003</v>
      </c>
      <c r="S198" s="27">
        <v>7.7213822894168471</v>
      </c>
      <c r="T198" s="27">
        <v>0</v>
      </c>
      <c r="U198" s="27">
        <v>0</v>
      </c>
      <c r="V198" s="27">
        <v>7.642971672902191</v>
      </c>
      <c r="W198" s="26">
        <v>18.52</v>
      </c>
      <c r="X198" s="26">
        <v>0.19</v>
      </c>
      <c r="Y198" s="26">
        <v>0</v>
      </c>
      <c r="Z198" s="26">
        <v>18.71</v>
      </c>
      <c r="AA198" s="26">
        <v>25</v>
      </c>
      <c r="AB198" s="26">
        <v>0</v>
      </c>
      <c r="AC198" s="26">
        <v>0</v>
      </c>
      <c r="AD198" s="25">
        <v>143</v>
      </c>
      <c r="AE198" s="25">
        <v>0</v>
      </c>
      <c r="AF198" s="25">
        <v>0</v>
      </c>
      <c r="AG198" s="25">
        <v>143</v>
      </c>
      <c r="AH198" s="28"/>
      <c r="AI198" s="28"/>
      <c r="AJ198" s="28"/>
      <c r="AK198" s="28"/>
      <c r="AL198" s="27">
        <v>7</v>
      </c>
      <c r="AM198" s="27">
        <v>0</v>
      </c>
      <c r="AN198" s="27">
        <v>0</v>
      </c>
      <c r="AO198" s="27">
        <v>7</v>
      </c>
      <c r="AP198" s="25">
        <v>130</v>
      </c>
      <c r="AQ198" s="25">
        <v>0</v>
      </c>
      <c r="AR198" s="25">
        <v>0</v>
      </c>
      <c r="AS198" s="25">
        <v>130</v>
      </c>
    </row>
    <row r="199" spans="1:45" s="29" customFormat="1" ht="37.5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76.319999999999993</v>
      </c>
      <c r="H199" s="26">
        <v>0</v>
      </c>
      <c r="I199" s="26">
        <v>0</v>
      </c>
      <c r="J199" s="26">
        <v>76.319999999999993</v>
      </c>
      <c r="K199" s="25">
        <v>4</v>
      </c>
      <c r="L199" s="25">
        <v>0</v>
      </c>
      <c r="M199" s="25">
        <v>0</v>
      </c>
      <c r="N199" s="25">
        <v>4</v>
      </c>
      <c r="O199" s="26">
        <v>0.52</v>
      </c>
      <c r="P199" s="26">
        <v>0</v>
      </c>
      <c r="Q199" s="26">
        <v>0</v>
      </c>
      <c r="R199" s="26">
        <v>0.52</v>
      </c>
      <c r="S199" s="27">
        <v>14.343434343434344</v>
      </c>
      <c r="T199" s="27">
        <v>0</v>
      </c>
      <c r="U199" s="27">
        <v>0</v>
      </c>
      <c r="V199" s="27">
        <v>14.343434343434344</v>
      </c>
      <c r="W199" s="26">
        <v>14.85</v>
      </c>
      <c r="X199" s="26">
        <v>0</v>
      </c>
      <c r="Y199" s="26">
        <v>0</v>
      </c>
      <c r="Z199" s="26">
        <v>14.85</v>
      </c>
      <c r="AA199" s="26">
        <v>20.92</v>
      </c>
      <c r="AB199" s="26">
        <v>0</v>
      </c>
      <c r="AC199" s="26">
        <v>0</v>
      </c>
      <c r="AD199" s="25">
        <v>213</v>
      </c>
      <c r="AE199" s="25">
        <v>0</v>
      </c>
      <c r="AF199" s="25">
        <v>0</v>
      </c>
      <c r="AG199" s="25">
        <v>213</v>
      </c>
      <c r="AH199" s="28"/>
      <c r="AI199" s="28"/>
      <c r="AJ199" s="28"/>
      <c r="AK199" s="28"/>
      <c r="AL199" s="27">
        <v>10.878</v>
      </c>
      <c r="AM199" s="27">
        <v>0</v>
      </c>
      <c r="AN199" s="27">
        <v>0</v>
      </c>
      <c r="AO199" s="27">
        <v>10.878</v>
      </c>
      <c r="AP199" s="25">
        <v>162</v>
      </c>
      <c r="AQ199" s="25">
        <v>0</v>
      </c>
      <c r="AR199" s="25">
        <v>0</v>
      </c>
      <c r="AS199" s="25">
        <v>162</v>
      </c>
    </row>
    <row r="200" spans="1:45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5</v>
      </c>
      <c r="G200" s="26">
        <v>53</v>
      </c>
      <c r="H200" s="26">
        <v>0</v>
      </c>
      <c r="I200" s="26">
        <v>0</v>
      </c>
      <c r="J200" s="26">
        <v>53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6.66</v>
      </c>
      <c r="X200" s="26">
        <v>0</v>
      </c>
      <c r="Y200" s="26">
        <v>0</v>
      </c>
      <c r="Z200" s="26">
        <v>6.66</v>
      </c>
      <c r="AA200" s="26">
        <v>0</v>
      </c>
      <c r="AB200" s="26">
        <v>0</v>
      </c>
      <c r="AC200" s="26">
        <v>0</v>
      </c>
      <c r="AD200" s="25">
        <v>0</v>
      </c>
      <c r="AE200" s="25">
        <v>0</v>
      </c>
      <c r="AF200" s="25">
        <v>0</v>
      </c>
      <c r="AG200" s="25">
        <v>0</v>
      </c>
      <c r="AH200" s="28"/>
      <c r="AI200" s="28"/>
      <c r="AJ200" s="28"/>
      <c r="AK200" s="28"/>
      <c r="AL200" s="27">
        <v>0</v>
      </c>
      <c r="AM200" s="27">
        <v>0</v>
      </c>
      <c r="AN200" s="27">
        <v>0</v>
      </c>
      <c r="AO200" s="27">
        <v>0</v>
      </c>
      <c r="AP200" s="25">
        <v>0</v>
      </c>
      <c r="AQ200" s="25">
        <v>0</v>
      </c>
      <c r="AR200" s="25">
        <v>0</v>
      </c>
      <c r="AS200" s="25">
        <v>0</v>
      </c>
    </row>
    <row r="201" spans="1:45" s="4" customFormat="1" ht="37.5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20</v>
      </c>
      <c r="G201" s="26">
        <v>262.2</v>
      </c>
      <c r="H201" s="26">
        <v>0</v>
      </c>
      <c r="I201" s="26">
        <v>0</v>
      </c>
      <c r="J201" s="26">
        <v>262.2</v>
      </c>
      <c r="K201" s="25">
        <v>18</v>
      </c>
      <c r="L201" s="25">
        <v>0</v>
      </c>
      <c r="M201" s="25">
        <v>0</v>
      </c>
      <c r="N201" s="25">
        <v>18</v>
      </c>
      <c r="O201" s="26">
        <v>0.69</v>
      </c>
      <c r="P201" s="26">
        <v>0</v>
      </c>
      <c r="Q201" s="26">
        <v>0</v>
      </c>
      <c r="R201" s="26">
        <v>0.69</v>
      </c>
      <c r="S201" s="27">
        <v>18.990056081813471</v>
      </c>
      <c r="T201" s="27">
        <v>0</v>
      </c>
      <c r="U201" s="27">
        <v>0</v>
      </c>
      <c r="V201" s="27">
        <v>18.990056081813471</v>
      </c>
      <c r="W201" s="26">
        <v>424.38</v>
      </c>
      <c r="X201" s="26">
        <v>0</v>
      </c>
      <c r="Y201" s="26">
        <v>0</v>
      </c>
      <c r="Z201" s="26">
        <v>424.38</v>
      </c>
      <c r="AA201" s="26">
        <v>26.04</v>
      </c>
      <c r="AB201" s="26">
        <v>0</v>
      </c>
      <c r="AC201" s="26">
        <v>0</v>
      </c>
      <c r="AD201" s="25">
        <v>8059</v>
      </c>
      <c r="AE201" s="25">
        <v>0</v>
      </c>
      <c r="AF201" s="25">
        <v>0</v>
      </c>
      <c r="AG201" s="25">
        <v>8059</v>
      </c>
      <c r="AH201" s="28"/>
      <c r="AI201" s="28"/>
      <c r="AJ201" s="28"/>
      <c r="AK201" s="28"/>
      <c r="AL201" s="27">
        <v>17.968</v>
      </c>
      <c r="AM201" s="27">
        <v>0</v>
      </c>
      <c r="AN201" s="27">
        <v>0</v>
      </c>
      <c r="AO201" s="27">
        <v>17.968</v>
      </c>
      <c r="AP201" s="25">
        <v>7625</v>
      </c>
      <c r="AQ201" s="25">
        <v>0</v>
      </c>
      <c r="AR201" s="25">
        <v>0</v>
      </c>
      <c r="AS201" s="25">
        <v>7625</v>
      </c>
    </row>
    <row r="202" spans="1:45" s="4" customFormat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6</v>
      </c>
      <c r="G202" s="26">
        <v>141.30000000000001</v>
      </c>
      <c r="H202" s="26">
        <v>0</v>
      </c>
      <c r="I202" s="26">
        <v>0</v>
      </c>
      <c r="J202" s="26">
        <v>141.30000000000001</v>
      </c>
      <c r="K202" s="25">
        <v>7</v>
      </c>
      <c r="L202" s="25">
        <v>0</v>
      </c>
      <c r="M202" s="25">
        <v>0</v>
      </c>
      <c r="N202" s="25">
        <v>7</v>
      </c>
      <c r="O202" s="26">
        <v>0.5</v>
      </c>
      <c r="P202" s="26">
        <v>0</v>
      </c>
      <c r="Q202" s="26">
        <v>0</v>
      </c>
      <c r="R202" s="26">
        <v>0.5</v>
      </c>
      <c r="S202" s="27">
        <v>13.7624950019992</v>
      </c>
      <c r="T202" s="27">
        <v>0</v>
      </c>
      <c r="U202" s="27">
        <v>0</v>
      </c>
      <c r="V202" s="27">
        <v>13.7624950019992</v>
      </c>
      <c r="W202" s="26">
        <v>125.05</v>
      </c>
      <c r="X202" s="26">
        <v>0</v>
      </c>
      <c r="Y202" s="26">
        <v>0</v>
      </c>
      <c r="Z202" s="26">
        <v>125.05</v>
      </c>
      <c r="AA202" s="26">
        <v>36.76</v>
      </c>
      <c r="AB202" s="26">
        <v>0</v>
      </c>
      <c r="AC202" s="26">
        <v>0</v>
      </c>
      <c r="AD202" s="25">
        <v>1721</v>
      </c>
      <c r="AE202" s="25">
        <v>0</v>
      </c>
      <c r="AF202" s="25">
        <v>0</v>
      </c>
      <c r="AG202" s="25">
        <v>1721</v>
      </c>
      <c r="AH202" s="28"/>
      <c r="AI202" s="28"/>
      <c r="AJ202" s="28"/>
      <c r="AK202" s="28"/>
      <c r="AL202" s="27">
        <v>18.38</v>
      </c>
      <c r="AM202" s="27">
        <v>0</v>
      </c>
      <c r="AN202" s="27">
        <v>0</v>
      </c>
      <c r="AO202" s="27">
        <v>18.38</v>
      </c>
      <c r="AP202" s="25">
        <v>2298</v>
      </c>
      <c r="AQ202" s="25">
        <v>0</v>
      </c>
      <c r="AR202" s="25">
        <v>0</v>
      </c>
      <c r="AS202" s="25">
        <v>2298</v>
      </c>
    </row>
    <row r="203" spans="1:45" s="4" customFormat="1" ht="56.25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392.78</v>
      </c>
      <c r="H203" s="26">
        <v>161.80000000000001</v>
      </c>
      <c r="I203" s="26">
        <v>0</v>
      </c>
      <c r="J203" s="26">
        <v>554.58000000000004</v>
      </c>
      <c r="K203" s="25">
        <v>25</v>
      </c>
      <c r="L203" s="25">
        <v>0</v>
      </c>
      <c r="M203" s="25">
        <v>0</v>
      </c>
      <c r="N203" s="25">
        <v>25</v>
      </c>
      <c r="O203" s="26">
        <v>0.64</v>
      </c>
      <c r="P203" s="26">
        <v>0</v>
      </c>
      <c r="Q203" s="26">
        <v>0</v>
      </c>
      <c r="R203" s="26">
        <v>0.59</v>
      </c>
      <c r="S203" s="27">
        <v>17.614118123489288</v>
      </c>
      <c r="T203" s="27">
        <v>0</v>
      </c>
      <c r="U203" s="27">
        <v>0</v>
      </c>
      <c r="V203" s="27">
        <v>16.230445860615355</v>
      </c>
      <c r="W203" s="26">
        <v>1580.38</v>
      </c>
      <c r="X203" s="26">
        <v>134.72999999999999</v>
      </c>
      <c r="Y203" s="26">
        <v>0</v>
      </c>
      <c r="Z203" s="26">
        <v>1715.11</v>
      </c>
      <c r="AA203" s="26">
        <v>35.71</v>
      </c>
      <c r="AB203" s="26">
        <v>0</v>
      </c>
      <c r="AC203" s="26">
        <v>0</v>
      </c>
      <c r="AD203" s="25">
        <v>27837</v>
      </c>
      <c r="AE203" s="25">
        <v>0</v>
      </c>
      <c r="AF203" s="25">
        <v>0</v>
      </c>
      <c r="AG203" s="25">
        <v>27837</v>
      </c>
      <c r="AH203" s="28"/>
      <c r="AI203" s="28"/>
      <c r="AJ203" s="28"/>
      <c r="AK203" s="28"/>
      <c r="AL203" s="27">
        <v>22.853999999999999</v>
      </c>
      <c r="AM203" s="27">
        <v>0</v>
      </c>
      <c r="AN203" s="27">
        <v>0</v>
      </c>
      <c r="AO203" s="27">
        <v>22.853999999999999</v>
      </c>
      <c r="AP203" s="25">
        <v>36118</v>
      </c>
      <c r="AQ203" s="25">
        <v>0</v>
      </c>
      <c r="AR203" s="25">
        <v>0</v>
      </c>
      <c r="AS203" s="25">
        <v>36118</v>
      </c>
    </row>
    <row r="204" spans="1:45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995.1</v>
      </c>
      <c r="H204" s="42">
        <v>161.80000000000001</v>
      </c>
      <c r="I204" s="42">
        <v>0</v>
      </c>
      <c r="J204" s="42">
        <v>1156.9000000000001</v>
      </c>
      <c r="K204" s="41">
        <v>56</v>
      </c>
      <c r="L204" s="41">
        <v>0</v>
      </c>
      <c r="M204" s="41">
        <v>0</v>
      </c>
      <c r="N204" s="41">
        <v>56</v>
      </c>
      <c r="O204" s="42">
        <v>0.56000000000000005</v>
      </c>
      <c r="P204" s="42">
        <v>0</v>
      </c>
      <c r="Q204" s="42">
        <v>0</v>
      </c>
      <c r="R204" s="42">
        <v>0.53</v>
      </c>
      <c r="S204" s="43">
        <v>17.499907827305236</v>
      </c>
      <c r="T204" s="43">
        <v>0</v>
      </c>
      <c r="U204" s="43">
        <v>0</v>
      </c>
      <c r="V204" s="43">
        <v>16.475468161543933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2">
        <v>31.25</v>
      </c>
      <c r="AB204" s="42">
        <v>0</v>
      </c>
      <c r="AC204" s="42">
        <v>0</v>
      </c>
      <c r="AD204" s="41">
        <v>37972</v>
      </c>
      <c r="AE204" s="41">
        <v>0</v>
      </c>
      <c r="AF204" s="41">
        <v>0</v>
      </c>
      <c r="AG204" s="41">
        <v>37972</v>
      </c>
      <c r="AH204" s="44" t="s">
        <v>1340</v>
      </c>
      <c r="AI204" s="44" t="s">
        <v>31</v>
      </c>
      <c r="AJ204" s="44" t="s">
        <v>31</v>
      </c>
      <c r="AK204" s="44" t="s">
        <v>1340</v>
      </c>
      <c r="AL204" s="43">
        <v>17.5</v>
      </c>
      <c r="AM204" s="43">
        <v>0</v>
      </c>
      <c r="AN204" s="43">
        <v>0</v>
      </c>
      <c r="AO204" s="43">
        <v>17.5</v>
      </c>
      <c r="AP204" s="41">
        <v>37972</v>
      </c>
      <c r="AQ204" s="41">
        <v>0</v>
      </c>
      <c r="AR204" s="41">
        <v>0</v>
      </c>
      <c r="AS204" s="41">
        <v>37972</v>
      </c>
    </row>
    <row r="205" spans="1:45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2</v>
      </c>
      <c r="G205" s="26">
        <v>15</v>
      </c>
      <c r="H205" s="26">
        <v>0</v>
      </c>
      <c r="I205" s="26">
        <v>0</v>
      </c>
      <c r="J205" s="26">
        <v>15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4.62</v>
      </c>
      <c r="X205" s="26">
        <v>0</v>
      </c>
      <c r="Y205" s="26">
        <v>0</v>
      </c>
      <c r="Z205" s="26">
        <v>4.62</v>
      </c>
      <c r="AA205" s="26">
        <v>0</v>
      </c>
      <c r="AB205" s="26">
        <v>0</v>
      </c>
      <c r="AC205" s="26">
        <v>0</v>
      </c>
      <c r="AD205" s="25">
        <v>0</v>
      </c>
      <c r="AE205" s="25">
        <v>0</v>
      </c>
      <c r="AF205" s="25">
        <v>0</v>
      </c>
      <c r="AG205" s="25">
        <v>0</v>
      </c>
      <c r="AH205" s="28"/>
      <c r="AI205" s="28"/>
      <c r="AJ205" s="28"/>
      <c r="AK205" s="28"/>
      <c r="AL205" s="27">
        <v>0</v>
      </c>
      <c r="AM205" s="27">
        <v>0</v>
      </c>
      <c r="AN205" s="27">
        <v>0</v>
      </c>
      <c r="AO205" s="27">
        <v>0</v>
      </c>
      <c r="AP205" s="25">
        <v>0</v>
      </c>
      <c r="AQ205" s="25">
        <v>0</v>
      </c>
      <c r="AR205" s="25">
        <v>0</v>
      </c>
      <c r="AS205" s="25">
        <v>0</v>
      </c>
    </row>
    <row r="206" spans="1:45" s="4" customFormat="1" ht="37.5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3</v>
      </c>
      <c r="G206" s="26">
        <v>32.08</v>
      </c>
      <c r="H206" s="26">
        <v>0</v>
      </c>
      <c r="I206" s="26">
        <v>0</v>
      </c>
      <c r="J206" s="26">
        <v>32.08</v>
      </c>
      <c r="K206" s="25">
        <v>11</v>
      </c>
      <c r="L206" s="25">
        <v>0</v>
      </c>
      <c r="M206" s="25">
        <v>0</v>
      </c>
      <c r="N206" s="25">
        <v>11</v>
      </c>
      <c r="O206" s="26">
        <v>3.43</v>
      </c>
      <c r="P206" s="26">
        <v>0</v>
      </c>
      <c r="Q206" s="26">
        <v>0</v>
      </c>
      <c r="R206" s="26">
        <v>3.43</v>
      </c>
      <c r="S206" s="27">
        <v>141.82509505703422</v>
      </c>
      <c r="T206" s="27">
        <v>0</v>
      </c>
      <c r="U206" s="27">
        <v>0</v>
      </c>
      <c r="V206" s="27">
        <v>141.82509505703422</v>
      </c>
      <c r="W206" s="26">
        <v>7.89</v>
      </c>
      <c r="X206" s="26">
        <v>0</v>
      </c>
      <c r="Y206" s="26">
        <v>0</v>
      </c>
      <c r="Z206" s="26">
        <v>7.89</v>
      </c>
      <c r="AA206" s="26">
        <v>35.97</v>
      </c>
      <c r="AB206" s="26">
        <v>0</v>
      </c>
      <c r="AC206" s="26">
        <v>0</v>
      </c>
      <c r="AD206" s="25">
        <v>1119</v>
      </c>
      <c r="AE206" s="25">
        <v>0</v>
      </c>
      <c r="AF206" s="25">
        <v>0</v>
      </c>
      <c r="AG206" s="25">
        <v>1119</v>
      </c>
      <c r="AH206" s="28"/>
      <c r="AI206" s="28"/>
      <c r="AJ206" s="28"/>
      <c r="AK206" s="28"/>
      <c r="AL206" s="27">
        <v>123.377</v>
      </c>
      <c r="AM206" s="27">
        <v>0</v>
      </c>
      <c r="AN206" s="27">
        <v>0</v>
      </c>
      <c r="AO206" s="27">
        <v>123.377</v>
      </c>
      <c r="AP206" s="25">
        <v>973</v>
      </c>
      <c r="AQ206" s="25">
        <v>0</v>
      </c>
      <c r="AR206" s="25">
        <v>0</v>
      </c>
      <c r="AS206" s="25">
        <v>973</v>
      </c>
    </row>
    <row r="207" spans="1:45" s="4" customFormat="1" ht="37.5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4</v>
      </c>
      <c r="G207" s="26">
        <v>36.92</v>
      </c>
      <c r="H207" s="26">
        <v>1.03</v>
      </c>
      <c r="I207" s="26">
        <v>0</v>
      </c>
      <c r="J207" s="26">
        <v>37.950000000000003</v>
      </c>
      <c r="K207" s="25">
        <v>6</v>
      </c>
      <c r="L207" s="25">
        <v>0</v>
      </c>
      <c r="M207" s="25">
        <v>0</v>
      </c>
      <c r="N207" s="25">
        <v>6</v>
      </c>
      <c r="O207" s="26">
        <v>1.63</v>
      </c>
      <c r="P207" s="26">
        <v>0</v>
      </c>
      <c r="Q207" s="26">
        <v>0</v>
      </c>
      <c r="R207" s="26">
        <v>1.32</v>
      </c>
      <c r="S207" s="27">
        <v>67.455242966751911</v>
      </c>
      <c r="T207" s="27">
        <v>0</v>
      </c>
      <c r="U207" s="27">
        <v>0</v>
      </c>
      <c r="V207" s="27">
        <v>54.60662525879917</v>
      </c>
      <c r="W207" s="26">
        <v>15.64</v>
      </c>
      <c r="X207" s="26">
        <v>3.65</v>
      </c>
      <c r="Y207" s="26">
        <v>0.03</v>
      </c>
      <c r="Z207" s="26">
        <v>19.32</v>
      </c>
      <c r="AA207" s="26">
        <v>21.93</v>
      </c>
      <c r="AB207" s="26">
        <v>0</v>
      </c>
      <c r="AC207" s="26">
        <v>0</v>
      </c>
      <c r="AD207" s="25">
        <v>1055</v>
      </c>
      <c r="AE207" s="25">
        <v>0</v>
      </c>
      <c r="AF207" s="25">
        <v>0</v>
      </c>
      <c r="AG207" s="25">
        <v>1055</v>
      </c>
      <c r="AH207" s="28"/>
      <c r="AI207" s="28"/>
      <c r="AJ207" s="28"/>
      <c r="AK207" s="28"/>
      <c r="AL207" s="27">
        <v>35.746000000000002</v>
      </c>
      <c r="AM207" s="27">
        <v>0</v>
      </c>
      <c r="AN207" s="27">
        <v>0</v>
      </c>
      <c r="AO207" s="27">
        <v>35.746000000000002</v>
      </c>
      <c r="AP207" s="25">
        <v>559</v>
      </c>
      <c r="AQ207" s="25">
        <v>0</v>
      </c>
      <c r="AR207" s="25">
        <v>0</v>
      </c>
      <c r="AS207" s="25">
        <v>559</v>
      </c>
    </row>
    <row r="208" spans="1:45" s="4" customFormat="1" ht="37.5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30</v>
      </c>
      <c r="G208" s="26">
        <v>284.52999999999997</v>
      </c>
      <c r="H208" s="26">
        <v>1.87</v>
      </c>
      <c r="I208" s="26">
        <v>0</v>
      </c>
      <c r="J208" s="26">
        <v>286.39999999999998</v>
      </c>
      <c r="K208" s="25">
        <v>54</v>
      </c>
      <c r="L208" s="25">
        <v>0</v>
      </c>
      <c r="M208" s="25">
        <v>0</v>
      </c>
      <c r="N208" s="25">
        <v>54</v>
      </c>
      <c r="O208" s="26">
        <v>1.9</v>
      </c>
      <c r="P208" s="26">
        <v>0</v>
      </c>
      <c r="Q208" s="26">
        <v>0</v>
      </c>
      <c r="R208" s="26">
        <v>1.83</v>
      </c>
      <c r="S208" s="27">
        <v>78.595615000423265</v>
      </c>
      <c r="T208" s="27">
        <v>0</v>
      </c>
      <c r="U208" s="27">
        <v>0</v>
      </c>
      <c r="V208" s="27">
        <v>75.702230013453459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6">
        <v>50</v>
      </c>
      <c r="AB208" s="26">
        <v>0</v>
      </c>
      <c r="AC208" s="26">
        <v>0</v>
      </c>
      <c r="AD208" s="25">
        <v>18569</v>
      </c>
      <c r="AE208" s="25">
        <v>0</v>
      </c>
      <c r="AF208" s="25">
        <v>0</v>
      </c>
      <c r="AG208" s="25">
        <v>18569</v>
      </c>
      <c r="AH208" s="28"/>
      <c r="AI208" s="28"/>
      <c r="AJ208" s="28"/>
      <c r="AK208" s="28"/>
      <c r="AL208" s="27">
        <v>95</v>
      </c>
      <c r="AM208" s="27">
        <v>0</v>
      </c>
      <c r="AN208" s="27">
        <v>0</v>
      </c>
      <c r="AO208" s="27">
        <v>95</v>
      </c>
      <c r="AP208" s="25">
        <v>22445</v>
      </c>
      <c r="AQ208" s="25">
        <v>0</v>
      </c>
      <c r="AR208" s="25">
        <v>0</v>
      </c>
      <c r="AS208" s="25">
        <v>22445</v>
      </c>
    </row>
    <row r="209" spans="1:45" s="4" customFormat="1" ht="37.5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10</v>
      </c>
      <c r="G209" s="26">
        <v>148.4</v>
      </c>
      <c r="H209" s="26">
        <v>60.8</v>
      </c>
      <c r="I209" s="26">
        <v>1</v>
      </c>
      <c r="J209" s="26">
        <v>210.2</v>
      </c>
      <c r="K209" s="25">
        <v>10</v>
      </c>
      <c r="L209" s="25">
        <v>0</v>
      </c>
      <c r="M209" s="25">
        <v>0</v>
      </c>
      <c r="N209" s="25">
        <v>10</v>
      </c>
      <c r="O209" s="26">
        <v>0.67</v>
      </c>
      <c r="P209" s="26">
        <v>0</v>
      </c>
      <c r="Q209" s="26">
        <v>0</v>
      </c>
      <c r="R209" s="26">
        <v>0.67</v>
      </c>
      <c r="S209" s="27">
        <v>27.714228376480033</v>
      </c>
      <c r="T209" s="27">
        <v>0</v>
      </c>
      <c r="U209" s="27">
        <v>0</v>
      </c>
      <c r="V209" s="27">
        <v>27.581386059516678</v>
      </c>
      <c r="W209" s="26">
        <v>99.66</v>
      </c>
      <c r="X209" s="26">
        <v>0</v>
      </c>
      <c r="Y209" s="26">
        <v>0.48</v>
      </c>
      <c r="Z209" s="26">
        <v>100.14</v>
      </c>
      <c r="AA209" s="26">
        <v>49.5</v>
      </c>
      <c r="AB209" s="26">
        <v>0</v>
      </c>
      <c r="AC209" s="26">
        <v>0</v>
      </c>
      <c r="AD209" s="25">
        <v>2762</v>
      </c>
      <c r="AE209" s="25">
        <v>0</v>
      </c>
      <c r="AF209" s="25">
        <v>0</v>
      </c>
      <c r="AG209" s="25">
        <v>2762</v>
      </c>
      <c r="AH209" s="28"/>
      <c r="AI209" s="28"/>
      <c r="AJ209" s="28"/>
      <c r="AK209" s="28"/>
      <c r="AL209" s="27">
        <v>33.164999999999999</v>
      </c>
      <c r="AM209" s="27">
        <v>0</v>
      </c>
      <c r="AN209" s="27">
        <v>0</v>
      </c>
      <c r="AO209" s="27">
        <v>33.164999999999999</v>
      </c>
      <c r="AP209" s="25">
        <v>3305</v>
      </c>
      <c r="AQ209" s="25">
        <v>0</v>
      </c>
      <c r="AR209" s="25">
        <v>0</v>
      </c>
      <c r="AS209" s="25">
        <v>3305</v>
      </c>
    </row>
    <row r="210" spans="1:45" s="29" customFormat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12</v>
      </c>
      <c r="G210" s="26">
        <v>182</v>
      </c>
      <c r="H210" s="26">
        <v>0</v>
      </c>
      <c r="I210" s="26">
        <v>0</v>
      </c>
      <c r="J210" s="26">
        <v>182</v>
      </c>
      <c r="K210" s="25">
        <v>28</v>
      </c>
      <c r="L210" s="25">
        <v>0</v>
      </c>
      <c r="M210" s="25">
        <v>0</v>
      </c>
      <c r="N210" s="25">
        <v>28</v>
      </c>
      <c r="O210" s="26">
        <v>1.54</v>
      </c>
      <c r="P210" s="26">
        <v>0</v>
      </c>
      <c r="Q210" s="26">
        <v>0</v>
      </c>
      <c r="R210" s="26">
        <v>1.08</v>
      </c>
      <c r="S210" s="27">
        <v>63.699139487942212</v>
      </c>
      <c r="T210" s="27">
        <v>0</v>
      </c>
      <c r="U210" s="27">
        <v>0</v>
      </c>
      <c r="V210" s="27">
        <v>44.589871346768795</v>
      </c>
      <c r="W210" s="26">
        <v>94.13</v>
      </c>
      <c r="X210" s="26">
        <v>37.42</v>
      </c>
      <c r="Y210" s="26">
        <v>2.92</v>
      </c>
      <c r="Z210" s="26">
        <v>134.47</v>
      </c>
      <c r="AA210" s="26">
        <v>31.65</v>
      </c>
      <c r="AB210" s="26">
        <v>0</v>
      </c>
      <c r="AC210" s="26">
        <v>0</v>
      </c>
      <c r="AD210" s="25">
        <v>5996</v>
      </c>
      <c r="AE210" s="25">
        <v>0</v>
      </c>
      <c r="AF210" s="25">
        <v>0</v>
      </c>
      <c r="AG210" s="25">
        <v>5996</v>
      </c>
      <c r="AH210" s="28"/>
      <c r="AI210" s="28"/>
      <c r="AJ210" s="28"/>
      <c r="AK210" s="28"/>
      <c r="AL210" s="27">
        <v>48.741</v>
      </c>
      <c r="AM210" s="27">
        <v>0</v>
      </c>
      <c r="AN210" s="27">
        <v>0</v>
      </c>
      <c r="AO210" s="27">
        <v>48.741</v>
      </c>
      <c r="AP210" s="25">
        <v>4588</v>
      </c>
      <c r="AQ210" s="25">
        <v>0</v>
      </c>
      <c r="AR210" s="25">
        <v>0</v>
      </c>
      <c r="AS210" s="25">
        <v>4588</v>
      </c>
    </row>
    <row r="211" spans="1:45" s="4" customFormat="1" ht="37.5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3</v>
      </c>
      <c r="G211" s="26">
        <v>34.5</v>
      </c>
      <c r="H211" s="26">
        <v>0</v>
      </c>
      <c r="I211" s="26">
        <v>0</v>
      </c>
      <c r="J211" s="26">
        <v>34.5</v>
      </c>
      <c r="K211" s="25">
        <v>2</v>
      </c>
      <c r="L211" s="25">
        <v>0</v>
      </c>
      <c r="M211" s="25">
        <v>0</v>
      </c>
      <c r="N211" s="25">
        <v>2</v>
      </c>
      <c r="O211" s="26">
        <v>0.57999999999999996</v>
      </c>
      <c r="P211" s="26">
        <v>0</v>
      </c>
      <c r="Q211" s="26">
        <v>0</v>
      </c>
      <c r="R211" s="26">
        <v>0.57999999999999996</v>
      </c>
      <c r="S211" s="27">
        <v>23.984710941232681</v>
      </c>
      <c r="T211" s="27">
        <v>0</v>
      </c>
      <c r="U211" s="27">
        <v>0</v>
      </c>
      <c r="V211" s="27">
        <v>23.984710941232681</v>
      </c>
      <c r="W211" s="26">
        <v>20.93</v>
      </c>
      <c r="X211" s="26">
        <v>0</v>
      </c>
      <c r="Y211" s="26">
        <v>0</v>
      </c>
      <c r="Z211" s="26">
        <v>20.93</v>
      </c>
      <c r="AA211" s="26">
        <v>16.670000000000002</v>
      </c>
      <c r="AB211" s="26">
        <v>0</v>
      </c>
      <c r="AC211" s="26">
        <v>0</v>
      </c>
      <c r="AD211" s="25">
        <v>502</v>
      </c>
      <c r="AE211" s="25">
        <v>0</v>
      </c>
      <c r="AF211" s="25">
        <v>0</v>
      </c>
      <c r="AG211" s="25">
        <v>502</v>
      </c>
      <c r="AH211" s="28"/>
      <c r="AI211" s="28"/>
      <c r="AJ211" s="28"/>
      <c r="AK211" s="28"/>
      <c r="AL211" s="27">
        <v>9.6690000000000005</v>
      </c>
      <c r="AM211" s="27">
        <v>0</v>
      </c>
      <c r="AN211" s="27">
        <v>0</v>
      </c>
      <c r="AO211" s="27">
        <v>9.6690000000000005</v>
      </c>
      <c r="AP211" s="25">
        <v>202</v>
      </c>
      <c r="AQ211" s="25">
        <v>0</v>
      </c>
      <c r="AR211" s="25">
        <v>0</v>
      </c>
      <c r="AS211" s="25">
        <v>202</v>
      </c>
    </row>
    <row r="212" spans="1:45" s="4" customFormat="1" ht="56.25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2</v>
      </c>
      <c r="G212" s="26">
        <v>13.01</v>
      </c>
      <c r="H212" s="26">
        <v>0</v>
      </c>
      <c r="I212" s="26">
        <v>0</v>
      </c>
      <c r="J212" s="26">
        <v>13.01</v>
      </c>
      <c r="K212" s="25">
        <v>3</v>
      </c>
      <c r="L212" s="25">
        <v>0</v>
      </c>
      <c r="M212" s="25">
        <v>0</v>
      </c>
      <c r="N212" s="25">
        <v>3</v>
      </c>
      <c r="O212" s="26">
        <v>2.31</v>
      </c>
      <c r="P212" s="26">
        <v>0</v>
      </c>
      <c r="Q212" s="26">
        <v>0</v>
      </c>
      <c r="R212" s="26">
        <v>2.31</v>
      </c>
      <c r="S212" s="27">
        <v>95.283018867924525</v>
      </c>
      <c r="T212" s="27">
        <v>0</v>
      </c>
      <c r="U212" s="27">
        <v>0</v>
      </c>
      <c r="V212" s="27">
        <v>95.283018867924525</v>
      </c>
      <c r="W212" s="26">
        <v>1.06</v>
      </c>
      <c r="X212" s="26">
        <v>0</v>
      </c>
      <c r="Y212" s="26">
        <v>0</v>
      </c>
      <c r="Z212" s="26">
        <v>1.06</v>
      </c>
      <c r="AA212" s="26">
        <v>27.78</v>
      </c>
      <c r="AB212" s="26">
        <v>0</v>
      </c>
      <c r="AC212" s="26">
        <v>0</v>
      </c>
      <c r="AD212" s="25">
        <v>101</v>
      </c>
      <c r="AE212" s="25">
        <v>0</v>
      </c>
      <c r="AF212" s="25">
        <v>0</v>
      </c>
      <c r="AG212" s="25">
        <v>101</v>
      </c>
      <c r="AH212" s="28"/>
      <c r="AI212" s="28"/>
      <c r="AJ212" s="28"/>
      <c r="AK212" s="28"/>
      <c r="AL212" s="27">
        <v>64.171999999999997</v>
      </c>
      <c r="AM212" s="27">
        <v>0</v>
      </c>
      <c r="AN212" s="27">
        <v>0</v>
      </c>
      <c r="AO212" s="27">
        <v>64.171999999999997</v>
      </c>
      <c r="AP212" s="25">
        <v>68</v>
      </c>
      <c r="AQ212" s="25">
        <v>0</v>
      </c>
      <c r="AR212" s="25">
        <v>0</v>
      </c>
      <c r="AS212" s="25">
        <v>68</v>
      </c>
    </row>
    <row r="213" spans="1:45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66</v>
      </c>
      <c r="G213" s="42">
        <v>746.44</v>
      </c>
      <c r="H213" s="42">
        <v>63.7</v>
      </c>
      <c r="I213" s="42">
        <v>1</v>
      </c>
      <c r="J213" s="42">
        <v>811.14</v>
      </c>
      <c r="K213" s="41">
        <v>114</v>
      </c>
      <c r="L213" s="41">
        <v>0</v>
      </c>
      <c r="M213" s="41">
        <v>0</v>
      </c>
      <c r="N213" s="41">
        <v>114</v>
      </c>
      <c r="O213" s="42">
        <v>1.53</v>
      </c>
      <c r="P213" s="42">
        <v>0</v>
      </c>
      <c r="Q213" s="42">
        <v>0</v>
      </c>
      <c r="R213" s="42">
        <v>1.28</v>
      </c>
      <c r="S213" s="43">
        <v>63.220563220563221</v>
      </c>
      <c r="T213" s="43">
        <v>0</v>
      </c>
      <c r="U213" s="43">
        <v>0</v>
      </c>
      <c r="V213" s="43">
        <v>52.93931454094642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2">
        <v>41.32</v>
      </c>
      <c r="AB213" s="42">
        <v>0</v>
      </c>
      <c r="AC213" s="42">
        <v>0</v>
      </c>
      <c r="AD213" s="41">
        <v>30105</v>
      </c>
      <c r="AE213" s="41">
        <v>0</v>
      </c>
      <c r="AF213" s="41">
        <v>0</v>
      </c>
      <c r="AG213" s="41">
        <v>30105</v>
      </c>
      <c r="AH213" s="44" t="s">
        <v>1341</v>
      </c>
      <c r="AI213" s="44" t="s">
        <v>31</v>
      </c>
      <c r="AJ213" s="44" t="s">
        <v>31</v>
      </c>
      <c r="AK213" s="44" t="s">
        <v>1341</v>
      </c>
      <c r="AL213" s="43">
        <v>63.22</v>
      </c>
      <c r="AM213" s="43">
        <v>0</v>
      </c>
      <c r="AN213" s="43">
        <v>0</v>
      </c>
      <c r="AO213" s="43">
        <v>63.22</v>
      </c>
      <c r="AP213" s="41">
        <v>30105</v>
      </c>
      <c r="AQ213" s="41">
        <v>0</v>
      </c>
      <c r="AR213" s="41">
        <v>0</v>
      </c>
      <c r="AS213" s="41">
        <v>30105</v>
      </c>
    </row>
    <row r="214" spans="1:45" s="4" customFormat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10</v>
      </c>
      <c r="G214" s="26">
        <v>81.5</v>
      </c>
      <c r="H214" s="26">
        <v>0</v>
      </c>
      <c r="I214" s="26">
        <v>0</v>
      </c>
      <c r="J214" s="26">
        <v>81.5</v>
      </c>
      <c r="K214" s="25">
        <v>2</v>
      </c>
      <c r="L214" s="25">
        <v>0</v>
      </c>
      <c r="M214" s="25">
        <v>0</v>
      </c>
      <c r="N214" s="25">
        <v>2</v>
      </c>
      <c r="O214" s="26">
        <v>0.25</v>
      </c>
      <c r="P214" s="26">
        <v>0</v>
      </c>
      <c r="Q214" s="26">
        <v>0</v>
      </c>
      <c r="R214" s="26">
        <v>0.25</v>
      </c>
      <c r="S214" s="27">
        <v>8.4210526315789469</v>
      </c>
      <c r="T214" s="27">
        <v>0</v>
      </c>
      <c r="U214" s="27">
        <v>0</v>
      </c>
      <c r="V214" s="27">
        <v>8.4210526315789469</v>
      </c>
      <c r="W214" s="26">
        <v>70.3</v>
      </c>
      <c r="X214" s="26">
        <v>0</v>
      </c>
      <c r="Y214" s="26">
        <v>0</v>
      </c>
      <c r="Z214" s="26">
        <v>70.3</v>
      </c>
      <c r="AA214" s="26">
        <v>33.33</v>
      </c>
      <c r="AB214" s="26">
        <v>0</v>
      </c>
      <c r="AC214" s="26">
        <v>0</v>
      </c>
      <c r="AD214" s="25">
        <v>592</v>
      </c>
      <c r="AE214" s="25">
        <v>0</v>
      </c>
      <c r="AF214" s="25">
        <v>0</v>
      </c>
      <c r="AG214" s="25">
        <v>592</v>
      </c>
      <c r="AH214" s="28"/>
      <c r="AI214" s="28"/>
      <c r="AJ214" s="28"/>
      <c r="AK214" s="28"/>
      <c r="AL214" s="27">
        <v>8.3330000000000002</v>
      </c>
      <c r="AM214" s="27">
        <v>0</v>
      </c>
      <c r="AN214" s="27">
        <v>0</v>
      </c>
      <c r="AO214" s="27">
        <v>8.3330000000000002</v>
      </c>
      <c r="AP214" s="25">
        <v>586</v>
      </c>
      <c r="AQ214" s="25">
        <v>0</v>
      </c>
      <c r="AR214" s="25">
        <v>0</v>
      </c>
      <c r="AS214" s="25">
        <v>586</v>
      </c>
    </row>
    <row r="215" spans="1:45" s="4" customFormat="1" ht="37.5" hidden="1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5</v>
      </c>
      <c r="G215" s="26">
        <v>0</v>
      </c>
      <c r="H215" s="26">
        <v>44.3</v>
      </c>
      <c r="I215" s="26">
        <v>0</v>
      </c>
      <c r="J215" s="26">
        <v>44.3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37.049999999999997</v>
      </c>
      <c r="Y215" s="26">
        <v>0</v>
      </c>
      <c r="Z215" s="26">
        <v>37.049999999999997</v>
      </c>
      <c r="AA215" s="26">
        <v>0</v>
      </c>
      <c r="AB215" s="26">
        <v>0</v>
      </c>
      <c r="AC215" s="26">
        <v>0</v>
      </c>
      <c r="AD215" s="25">
        <v>0</v>
      </c>
      <c r="AE215" s="25">
        <v>0</v>
      </c>
      <c r="AF215" s="25">
        <v>0</v>
      </c>
      <c r="AG215" s="25">
        <v>0</v>
      </c>
      <c r="AH215" s="28"/>
      <c r="AI215" s="28"/>
      <c r="AJ215" s="28"/>
      <c r="AK215" s="28"/>
      <c r="AL215" s="27">
        <v>0</v>
      </c>
      <c r="AM215" s="27">
        <v>0</v>
      </c>
      <c r="AN215" s="27">
        <v>0</v>
      </c>
      <c r="AO215" s="27">
        <v>0</v>
      </c>
      <c r="AP215" s="25">
        <v>0</v>
      </c>
      <c r="AQ215" s="25">
        <v>0</v>
      </c>
      <c r="AR215" s="25">
        <v>0</v>
      </c>
      <c r="AS215" s="25">
        <v>0</v>
      </c>
    </row>
    <row r="216" spans="1:45" s="4" customFormat="1" hidden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7</v>
      </c>
      <c r="G216" s="26">
        <v>0.6</v>
      </c>
      <c r="H216" s="26">
        <v>75.8</v>
      </c>
      <c r="I216" s="26">
        <v>0</v>
      </c>
      <c r="J216" s="26">
        <v>76.400000000000006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63.55</v>
      </c>
      <c r="Y216" s="26">
        <v>0</v>
      </c>
      <c r="Z216" s="26">
        <v>63.55</v>
      </c>
      <c r="AA216" s="26">
        <v>0</v>
      </c>
      <c r="AB216" s="26">
        <v>0</v>
      </c>
      <c r="AC216" s="26">
        <v>0</v>
      </c>
      <c r="AD216" s="25">
        <v>0</v>
      </c>
      <c r="AE216" s="25">
        <v>0</v>
      </c>
      <c r="AF216" s="25">
        <v>0</v>
      </c>
      <c r="AG216" s="25">
        <v>0</v>
      </c>
      <c r="AH216" s="28"/>
      <c r="AI216" s="28"/>
      <c r="AJ216" s="28"/>
      <c r="AK216" s="28"/>
      <c r="AL216" s="27">
        <v>0</v>
      </c>
      <c r="AM216" s="27">
        <v>0</v>
      </c>
      <c r="AN216" s="27">
        <v>0</v>
      </c>
      <c r="AO216" s="27">
        <v>0</v>
      </c>
      <c r="AP216" s="25">
        <v>0</v>
      </c>
      <c r="AQ216" s="25">
        <v>0</v>
      </c>
      <c r="AR216" s="25">
        <v>0</v>
      </c>
      <c r="AS216" s="25">
        <v>0</v>
      </c>
    </row>
    <row r="217" spans="1:45" s="29" customFormat="1" ht="37.5" hidden="1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19</v>
      </c>
      <c r="G217" s="26">
        <v>16.600000000000001</v>
      </c>
      <c r="H217" s="26">
        <v>156.19999999999999</v>
      </c>
      <c r="I217" s="26">
        <v>0</v>
      </c>
      <c r="J217" s="26">
        <v>172.8</v>
      </c>
      <c r="K217" s="25">
        <v>0</v>
      </c>
      <c r="L217" s="25">
        <v>0</v>
      </c>
      <c r="M217" s="25">
        <v>0</v>
      </c>
      <c r="N217" s="25">
        <v>0</v>
      </c>
      <c r="O217" s="26">
        <v>0</v>
      </c>
      <c r="P217" s="26">
        <v>0</v>
      </c>
      <c r="Q217" s="26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6">
        <v>18.53</v>
      </c>
      <c r="X217" s="26">
        <v>128.63999999999999</v>
      </c>
      <c r="Y217" s="26">
        <v>0</v>
      </c>
      <c r="Z217" s="26">
        <v>147.16999999999999</v>
      </c>
      <c r="AA217" s="26">
        <v>0</v>
      </c>
      <c r="AB217" s="26">
        <v>0</v>
      </c>
      <c r="AC217" s="26">
        <v>0</v>
      </c>
      <c r="AD217" s="25">
        <v>0</v>
      </c>
      <c r="AE217" s="25">
        <v>0</v>
      </c>
      <c r="AF217" s="25">
        <v>0</v>
      </c>
      <c r="AG217" s="25">
        <v>0</v>
      </c>
      <c r="AH217" s="28"/>
      <c r="AI217" s="28"/>
      <c r="AJ217" s="28"/>
      <c r="AK217" s="28"/>
      <c r="AL217" s="27">
        <v>0</v>
      </c>
      <c r="AM217" s="27">
        <v>0</v>
      </c>
      <c r="AN217" s="27">
        <v>0</v>
      </c>
      <c r="AO217" s="27">
        <v>0</v>
      </c>
      <c r="AP217" s="25">
        <v>0</v>
      </c>
      <c r="AQ217" s="25">
        <v>0</v>
      </c>
      <c r="AR217" s="25">
        <v>0</v>
      </c>
      <c r="AS217" s="25">
        <v>0</v>
      </c>
    </row>
    <row r="218" spans="1:45" s="49" customFormat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41</v>
      </c>
      <c r="G218" s="42">
        <v>98.7</v>
      </c>
      <c r="H218" s="42">
        <v>276.3</v>
      </c>
      <c r="I218" s="42">
        <v>0</v>
      </c>
      <c r="J218" s="42">
        <v>375</v>
      </c>
      <c r="K218" s="41">
        <v>2</v>
      </c>
      <c r="L218" s="41">
        <v>0</v>
      </c>
      <c r="M218" s="41">
        <v>0</v>
      </c>
      <c r="N218" s="41">
        <v>2</v>
      </c>
      <c r="O218" s="42">
        <v>0.2</v>
      </c>
      <c r="P218" s="42">
        <v>0</v>
      </c>
      <c r="Q218" s="42">
        <v>0</v>
      </c>
      <c r="R218" s="42">
        <v>0.06</v>
      </c>
      <c r="S218" s="43">
        <v>6.664415175053473</v>
      </c>
      <c r="T218" s="43">
        <v>0</v>
      </c>
      <c r="U218" s="43">
        <v>0</v>
      </c>
      <c r="V218" s="43">
        <v>1.8612255163957621</v>
      </c>
      <c r="W218" s="42">
        <v>88.83</v>
      </c>
      <c r="X218" s="42">
        <v>229.24</v>
      </c>
      <c r="Y218" s="42">
        <v>0</v>
      </c>
      <c r="Z218" s="42">
        <v>318.07</v>
      </c>
      <c r="AA218" s="42">
        <v>33.33</v>
      </c>
      <c r="AB218" s="42">
        <v>0</v>
      </c>
      <c r="AC218" s="42">
        <v>0</v>
      </c>
      <c r="AD218" s="41">
        <v>592</v>
      </c>
      <c r="AE218" s="41">
        <v>0</v>
      </c>
      <c r="AF218" s="41">
        <v>0</v>
      </c>
      <c r="AG218" s="41">
        <v>592</v>
      </c>
      <c r="AH218" s="44" t="s">
        <v>500</v>
      </c>
      <c r="AI218" s="44" t="s">
        <v>31</v>
      </c>
      <c r="AJ218" s="44" t="s">
        <v>31</v>
      </c>
      <c r="AK218" s="44" t="s">
        <v>500</v>
      </c>
      <c r="AL218" s="43">
        <v>6.6660000000000004</v>
      </c>
      <c r="AM218" s="43">
        <v>0</v>
      </c>
      <c r="AN218" s="43">
        <v>0</v>
      </c>
      <c r="AO218" s="43">
        <v>6.6660000000000004</v>
      </c>
      <c r="AP218" s="41">
        <v>592</v>
      </c>
      <c r="AQ218" s="41">
        <v>0</v>
      </c>
      <c r="AR218" s="41">
        <v>0</v>
      </c>
      <c r="AS218" s="41">
        <v>592</v>
      </c>
    </row>
    <row r="219" spans="1:45" s="4" customFormat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9</v>
      </c>
      <c r="G219" s="26">
        <v>76.5</v>
      </c>
      <c r="H219" s="26">
        <v>0</v>
      </c>
      <c r="I219" s="26">
        <v>0</v>
      </c>
      <c r="J219" s="26">
        <v>76.5</v>
      </c>
      <c r="K219" s="25">
        <v>16</v>
      </c>
      <c r="L219" s="25">
        <v>0</v>
      </c>
      <c r="M219" s="25">
        <v>0</v>
      </c>
      <c r="N219" s="25">
        <v>16</v>
      </c>
      <c r="O219" s="26">
        <v>2.09</v>
      </c>
      <c r="P219" s="26">
        <v>0</v>
      </c>
      <c r="Q219" s="26">
        <v>0</v>
      </c>
      <c r="R219" s="26">
        <v>2.02</v>
      </c>
      <c r="S219" s="27">
        <v>82.165109034267914</v>
      </c>
      <c r="T219" s="27">
        <v>0</v>
      </c>
      <c r="U219" s="27">
        <v>0</v>
      </c>
      <c r="V219" s="27">
        <v>79.278602291940643</v>
      </c>
      <c r="W219" s="26">
        <v>51.36</v>
      </c>
      <c r="X219" s="26">
        <v>1.87</v>
      </c>
      <c r="Y219" s="26">
        <v>0</v>
      </c>
      <c r="Z219" s="26">
        <v>53.23</v>
      </c>
      <c r="AA219" s="26">
        <v>22.83</v>
      </c>
      <c r="AB219" s="26">
        <v>0</v>
      </c>
      <c r="AC219" s="26">
        <v>0</v>
      </c>
      <c r="AD219" s="25">
        <v>4220</v>
      </c>
      <c r="AE219" s="25">
        <v>0</v>
      </c>
      <c r="AF219" s="25">
        <v>0</v>
      </c>
      <c r="AG219" s="25">
        <v>4220</v>
      </c>
      <c r="AH219" s="28"/>
      <c r="AI219" s="28"/>
      <c r="AJ219" s="28"/>
      <c r="AK219" s="28"/>
      <c r="AL219" s="27">
        <v>47.715000000000003</v>
      </c>
      <c r="AM219" s="27">
        <v>0</v>
      </c>
      <c r="AN219" s="27">
        <v>0</v>
      </c>
      <c r="AO219" s="27">
        <v>47.715000000000003</v>
      </c>
      <c r="AP219" s="25">
        <v>2451</v>
      </c>
      <c r="AQ219" s="25">
        <v>0</v>
      </c>
      <c r="AR219" s="25">
        <v>0</v>
      </c>
      <c r="AS219" s="25">
        <v>2451</v>
      </c>
    </row>
    <row r="220" spans="1:45" s="4" customFormat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14</v>
      </c>
      <c r="G220" s="26">
        <v>86.4</v>
      </c>
      <c r="H220" s="26">
        <v>15.8</v>
      </c>
      <c r="I220" s="26">
        <v>0</v>
      </c>
      <c r="J220" s="26">
        <v>102.2</v>
      </c>
      <c r="K220" s="25">
        <v>10</v>
      </c>
      <c r="L220" s="25">
        <v>0</v>
      </c>
      <c r="M220" s="25">
        <v>0</v>
      </c>
      <c r="N220" s="25">
        <v>10</v>
      </c>
      <c r="O220" s="26">
        <v>1.1599999999999999</v>
      </c>
      <c r="P220" s="26">
        <v>0</v>
      </c>
      <c r="Q220" s="26">
        <v>0</v>
      </c>
      <c r="R220" s="26">
        <v>0.83</v>
      </c>
      <c r="S220" s="27">
        <v>45.579793340987365</v>
      </c>
      <c r="T220" s="27">
        <v>0</v>
      </c>
      <c r="U220" s="27">
        <v>0</v>
      </c>
      <c r="V220" s="27">
        <v>32.434640522875817</v>
      </c>
      <c r="W220" s="26">
        <v>8.7100000000000009</v>
      </c>
      <c r="X220" s="26">
        <v>1.82</v>
      </c>
      <c r="Y220" s="26">
        <v>1.71</v>
      </c>
      <c r="Z220" s="26">
        <v>12.24</v>
      </c>
      <c r="AA220" s="26">
        <v>19.690000000000001</v>
      </c>
      <c r="AB220" s="26">
        <v>0</v>
      </c>
      <c r="AC220" s="26">
        <v>0</v>
      </c>
      <c r="AD220" s="25">
        <v>397</v>
      </c>
      <c r="AE220" s="25">
        <v>0</v>
      </c>
      <c r="AF220" s="25">
        <v>0</v>
      </c>
      <c r="AG220" s="25">
        <v>397</v>
      </c>
      <c r="AH220" s="28"/>
      <c r="AI220" s="28"/>
      <c r="AJ220" s="28"/>
      <c r="AK220" s="28"/>
      <c r="AL220" s="27">
        <v>22.84</v>
      </c>
      <c r="AM220" s="27">
        <v>0</v>
      </c>
      <c r="AN220" s="27">
        <v>0</v>
      </c>
      <c r="AO220" s="27">
        <v>22.84</v>
      </c>
      <c r="AP220" s="25">
        <v>199</v>
      </c>
      <c r="AQ220" s="25">
        <v>0</v>
      </c>
      <c r="AR220" s="25">
        <v>0</v>
      </c>
      <c r="AS220" s="25">
        <v>199</v>
      </c>
    </row>
    <row r="221" spans="1:45" s="29" customFormat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10</v>
      </c>
      <c r="G221" s="26">
        <v>107.5</v>
      </c>
      <c r="H221" s="26">
        <v>0</v>
      </c>
      <c r="I221" s="26">
        <v>0</v>
      </c>
      <c r="J221" s="26">
        <v>107.5</v>
      </c>
      <c r="K221" s="25">
        <v>6</v>
      </c>
      <c r="L221" s="25">
        <v>0</v>
      </c>
      <c r="M221" s="25">
        <v>0</v>
      </c>
      <c r="N221" s="25">
        <v>6</v>
      </c>
      <c r="O221" s="26">
        <v>0.56000000000000005</v>
      </c>
      <c r="P221" s="26">
        <v>0</v>
      </c>
      <c r="Q221" s="26">
        <v>0</v>
      </c>
      <c r="R221" s="26">
        <v>0.55000000000000004</v>
      </c>
      <c r="S221" s="27">
        <v>22.013811123553566</v>
      </c>
      <c r="T221" s="27">
        <v>0</v>
      </c>
      <c r="U221" s="27">
        <v>0</v>
      </c>
      <c r="V221" s="27">
        <v>21.727917472598325</v>
      </c>
      <c r="W221" s="26">
        <v>107.16</v>
      </c>
      <c r="X221" s="26">
        <v>0</v>
      </c>
      <c r="Y221" s="26">
        <v>1.41</v>
      </c>
      <c r="Z221" s="26">
        <v>108.57</v>
      </c>
      <c r="AA221" s="26">
        <v>43.48</v>
      </c>
      <c r="AB221" s="26">
        <v>0</v>
      </c>
      <c r="AC221" s="26">
        <v>0</v>
      </c>
      <c r="AD221" s="25">
        <v>2359</v>
      </c>
      <c r="AE221" s="25">
        <v>0</v>
      </c>
      <c r="AF221" s="25">
        <v>0</v>
      </c>
      <c r="AG221" s="25">
        <v>2359</v>
      </c>
      <c r="AH221" s="28"/>
      <c r="AI221" s="28"/>
      <c r="AJ221" s="28"/>
      <c r="AK221" s="28"/>
      <c r="AL221" s="27">
        <v>24.349</v>
      </c>
      <c r="AM221" s="27">
        <v>0</v>
      </c>
      <c r="AN221" s="27">
        <v>0</v>
      </c>
      <c r="AO221" s="27">
        <v>24.349</v>
      </c>
      <c r="AP221" s="25">
        <v>2609</v>
      </c>
      <c r="AQ221" s="25">
        <v>0</v>
      </c>
      <c r="AR221" s="25">
        <v>0</v>
      </c>
      <c r="AS221" s="25">
        <v>2609</v>
      </c>
    </row>
    <row r="222" spans="1:45" s="4" customFormat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12</v>
      </c>
      <c r="G222" s="26">
        <v>116.8</v>
      </c>
      <c r="H222" s="26">
        <v>0</v>
      </c>
      <c r="I222" s="26">
        <v>0</v>
      </c>
      <c r="J222" s="26">
        <v>116.8</v>
      </c>
      <c r="K222" s="25">
        <v>11</v>
      </c>
      <c r="L222" s="25">
        <v>0</v>
      </c>
      <c r="M222" s="25">
        <v>0</v>
      </c>
      <c r="N222" s="25">
        <v>11</v>
      </c>
      <c r="O222" s="26">
        <v>0.94</v>
      </c>
      <c r="P222" s="26">
        <v>0</v>
      </c>
      <c r="Q222" s="26">
        <v>0</v>
      </c>
      <c r="R222" s="26">
        <v>0.94</v>
      </c>
      <c r="S222" s="27">
        <v>36.958668359430099</v>
      </c>
      <c r="T222" s="27">
        <v>0</v>
      </c>
      <c r="U222" s="27">
        <v>0</v>
      </c>
      <c r="V222" s="27">
        <v>36.932619114744853</v>
      </c>
      <c r="W222" s="26">
        <v>70.89</v>
      </c>
      <c r="X222" s="26">
        <v>0</v>
      </c>
      <c r="Y222" s="26">
        <v>0.05</v>
      </c>
      <c r="Z222" s="26">
        <v>70.94</v>
      </c>
      <c r="AA222" s="26">
        <v>34.97</v>
      </c>
      <c r="AB222" s="26">
        <v>0</v>
      </c>
      <c r="AC222" s="26">
        <v>0</v>
      </c>
      <c r="AD222" s="25">
        <v>2620</v>
      </c>
      <c r="AE222" s="25">
        <v>0</v>
      </c>
      <c r="AF222" s="25">
        <v>0</v>
      </c>
      <c r="AG222" s="25">
        <v>2620</v>
      </c>
      <c r="AH222" s="28"/>
      <c r="AI222" s="28"/>
      <c r="AJ222" s="28"/>
      <c r="AK222" s="28"/>
      <c r="AL222" s="27">
        <v>32.872</v>
      </c>
      <c r="AM222" s="27">
        <v>0</v>
      </c>
      <c r="AN222" s="27">
        <v>0</v>
      </c>
      <c r="AO222" s="27">
        <v>32.872</v>
      </c>
      <c r="AP222" s="25">
        <v>2330</v>
      </c>
      <c r="AQ222" s="25">
        <v>0</v>
      </c>
      <c r="AR222" s="25">
        <v>0</v>
      </c>
      <c r="AS222" s="25">
        <v>2330</v>
      </c>
    </row>
    <row r="223" spans="1:45" s="4" customFormat="1" ht="37.5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7</v>
      </c>
      <c r="G223" s="26">
        <v>172.6</v>
      </c>
      <c r="H223" s="26">
        <v>0</v>
      </c>
      <c r="I223" s="26">
        <v>0</v>
      </c>
      <c r="J223" s="26">
        <v>172.6</v>
      </c>
      <c r="K223" s="25">
        <v>10</v>
      </c>
      <c r="L223" s="25">
        <v>0</v>
      </c>
      <c r="M223" s="25">
        <v>0</v>
      </c>
      <c r="N223" s="25">
        <v>10</v>
      </c>
      <c r="O223" s="26">
        <v>0.57999999999999996</v>
      </c>
      <c r="P223" s="26">
        <v>0</v>
      </c>
      <c r="Q223" s="26">
        <v>0</v>
      </c>
      <c r="R223" s="26">
        <v>0.57999999999999996</v>
      </c>
      <c r="S223" s="27">
        <v>22.803432774826316</v>
      </c>
      <c r="T223" s="27">
        <v>0</v>
      </c>
      <c r="U223" s="27">
        <v>0</v>
      </c>
      <c r="V223" s="27">
        <v>22.803432774826316</v>
      </c>
      <c r="W223" s="26">
        <v>269.17</v>
      </c>
      <c r="X223" s="26">
        <v>0</v>
      </c>
      <c r="Y223" s="26">
        <v>0</v>
      </c>
      <c r="Z223" s="26">
        <v>269.17</v>
      </c>
      <c r="AA223" s="26">
        <v>30.86</v>
      </c>
      <c r="AB223" s="26">
        <v>0</v>
      </c>
      <c r="AC223" s="26">
        <v>0</v>
      </c>
      <c r="AD223" s="25">
        <v>6138</v>
      </c>
      <c r="AE223" s="25">
        <v>0</v>
      </c>
      <c r="AF223" s="25">
        <v>0</v>
      </c>
      <c r="AG223" s="25">
        <v>6138</v>
      </c>
      <c r="AH223" s="28"/>
      <c r="AI223" s="28"/>
      <c r="AJ223" s="28"/>
      <c r="AK223" s="28"/>
      <c r="AL223" s="27">
        <v>17.899000000000001</v>
      </c>
      <c r="AM223" s="27">
        <v>0</v>
      </c>
      <c r="AN223" s="27">
        <v>0</v>
      </c>
      <c r="AO223" s="27">
        <v>17.899000000000001</v>
      </c>
      <c r="AP223" s="25">
        <v>4818</v>
      </c>
      <c r="AQ223" s="25">
        <v>0</v>
      </c>
      <c r="AR223" s="25">
        <v>0</v>
      </c>
      <c r="AS223" s="25">
        <v>4818</v>
      </c>
    </row>
    <row r="224" spans="1:45" s="4" customFormat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13</v>
      </c>
      <c r="G224" s="26">
        <v>264.8</v>
      </c>
      <c r="H224" s="26">
        <v>0</v>
      </c>
      <c r="I224" s="26">
        <v>0</v>
      </c>
      <c r="J224" s="26">
        <v>264.8</v>
      </c>
      <c r="K224" s="25">
        <v>14</v>
      </c>
      <c r="L224" s="25">
        <v>0</v>
      </c>
      <c r="M224" s="25">
        <v>0</v>
      </c>
      <c r="N224" s="25">
        <v>14</v>
      </c>
      <c r="O224" s="26">
        <v>0.53</v>
      </c>
      <c r="P224" s="26">
        <v>0</v>
      </c>
      <c r="Q224" s="26">
        <v>0</v>
      </c>
      <c r="R224" s="26">
        <v>0.53</v>
      </c>
      <c r="S224" s="27">
        <v>20.837008889190471</v>
      </c>
      <c r="T224" s="27">
        <v>0</v>
      </c>
      <c r="U224" s="27">
        <v>0</v>
      </c>
      <c r="V224" s="27">
        <v>20.837008889190471</v>
      </c>
      <c r="W224" s="26">
        <v>589.48</v>
      </c>
      <c r="X224" s="26">
        <v>0</v>
      </c>
      <c r="Y224" s="26">
        <v>0</v>
      </c>
      <c r="Z224" s="26">
        <v>589.48</v>
      </c>
      <c r="AA224" s="26">
        <v>36.229999999999997</v>
      </c>
      <c r="AB224" s="26">
        <v>0</v>
      </c>
      <c r="AC224" s="26">
        <v>0</v>
      </c>
      <c r="AD224" s="25">
        <v>12283</v>
      </c>
      <c r="AE224" s="25">
        <v>0</v>
      </c>
      <c r="AF224" s="25">
        <v>0</v>
      </c>
      <c r="AG224" s="25">
        <v>12283</v>
      </c>
      <c r="AH224" s="28"/>
      <c r="AI224" s="28"/>
      <c r="AJ224" s="28"/>
      <c r="AK224" s="28"/>
      <c r="AL224" s="27">
        <v>19.202000000000002</v>
      </c>
      <c r="AM224" s="27">
        <v>0</v>
      </c>
      <c r="AN224" s="27">
        <v>0</v>
      </c>
      <c r="AO224" s="27">
        <v>19.202000000000002</v>
      </c>
      <c r="AP224" s="25">
        <v>11319</v>
      </c>
      <c r="AQ224" s="25">
        <v>0</v>
      </c>
      <c r="AR224" s="25">
        <v>0</v>
      </c>
      <c r="AS224" s="25">
        <v>11319</v>
      </c>
    </row>
    <row r="225" spans="1:45" s="29" customFormat="1" ht="37.5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15</v>
      </c>
      <c r="G225" s="26">
        <v>150</v>
      </c>
      <c r="H225" s="26">
        <v>0</v>
      </c>
      <c r="I225" s="26">
        <v>0</v>
      </c>
      <c r="J225" s="26">
        <v>150</v>
      </c>
      <c r="K225" s="25">
        <v>6</v>
      </c>
      <c r="L225" s="25">
        <v>0</v>
      </c>
      <c r="M225" s="25">
        <v>0</v>
      </c>
      <c r="N225" s="25">
        <v>6</v>
      </c>
      <c r="O225" s="26">
        <v>0.4</v>
      </c>
      <c r="P225" s="26">
        <v>0</v>
      </c>
      <c r="Q225" s="26">
        <v>0</v>
      </c>
      <c r="R225" s="26">
        <v>0.4</v>
      </c>
      <c r="S225" s="27">
        <v>15.72577102187857</v>
      </c>
      <c r="T225" s="27">
        <v>0</v>
      </c>
      <c r="U225" s="27">
        <v>0</v>
      </c>
      <c r="V225" s="27">
        <v>15.641591470209093</v>
      </c>
      <c r="W225" s="26">
        <v>455.24</v>
      </c>
      <c r="X225" s="26">
        <v>1.52</v>
      </c>
      <c r="Y225" s="26">
        <v>0.93</v>
      </c>
      <c r="Z225" s="26">
        <v>457.69</v>
      </c>
      <c r="AA225" s="26">
        <v>16.95</v>
      </c>
      <c r="AB225" s="26">
        <v>0</v>
      </c>
      <c r="AC225" s="26">
        <v>0</v>
      </c>
      <c r="AD225" s="25">
        <v>7159</v>
      </c>
      <c r="AE225" s="25">
        <v>0</v>
      </c>
      <c r="AF225" s="25">
        <v>0</v>
      </c>
      <c r="AG225" s="25">
        <v>7159</v>
      </c>
      <c r="AH225" s="28"/>
      <c r="AI225" s="28"/>
      <c r="AJ225" s="28"/>
      <c r="AK225" s="28"/>
      <c r="AL225" s="27">
        <v>6.78</v>
      </c>
      <c r="AM225" s="27">
        <v>0</v>
      </c>
      <c r="AN225" s="27">
        <v>0</v>
      </c>
      <c r="AO225" s="27">
        <v>6.78</v>
      </c>
      <c r="AP225" s="25">
        <v>3087</v>
      </c>
      <c r="AQ225" s="25">
        <v>0</v>
      </c>
      <c r="AR225" s="25">
        <v>0</v>
      </c>
      <c r="AS225" s="25">
        <v>3087</v>
      </c>
    </row>
    <row r="226" spans="1:45" s="9" customFormat="1" ht="56.25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8</v>
      </c>
      <c r="G226" s="26">
        <v>96.7</v>
      </c>
      <c r="H226" s="26">
        <v>0</v>
      </c>
      <c r="I226" s="26">
        <v>0</v>
      </c>
      <c r="J226" s="26">
        <v>96.7</v>
      </c>
      <c r="K226" s="25">
        <v>5</v>
      </c>
      <c r="L226" s="25">
        <v>0</v>
      </c>
      <c r="M226" s="25">
        <v>0</v>
      </c>
      <c r="N226" s="25">
        <v>5</v>
      </c>
      <c r="O226" s="26">
        <v>0.52</v>
      </c>
      <c r="P226" s="26">
        <v>0</v>
      </c>
      <c r="Q226" s="26">
        <v>0</v>
      </c>
      <c r="R226" s="26">
        <v>0.52</v>
      </c>
      <c r="S226" s="27">
        <v>20.443367310570963</v>
      </c>
      <c r="T226" s="27">
        <v>0</v>
      </c>
      <c r="U226" s="27">
        <v>0</v>
      </c>
      <c r="V226" s="27">
        <v>20.443367310570963</v>
      </c>
      <c r="W226" s="26">
        <v>280.58</v>
      </c>
      <c r="X226" s="26">
        <v>0</v>
      </c>
      <c r="Y226" s="26">
        <v>0</v>
      </c>
      <c r="Z226" s="26">
        <v>280.58</v>
      </c>
      <c r="AA226" s="26">
        <v>20.66</v>
      </c>
      <c r="AB226" s="26">
        <v>0</v>
      </c>
      <c r="AC226" s="26">
        <v>0</v>
      </c>
      <c r="AD226" s="25">
        <v>5736</v>
      </c>
      <c r="AE226" s="25">
        <v>0</v>
      </c>
      <c r="AF226" s="25">
        <v>0</v>
      </c>
      <c r="AG226" s="25">
        <v>5736</v>
      </c>
      <c r="AH226" s="28"/>
      <c r="AI226" s="28"/>
      <c r="AJ226" s="28"/>
      <c r="AK226" s="28"/>
      <c r="AL226" s="27">
        <v>10.743</v>
      </c>
      <c r="AM226" s="27">
        <v>0</v>
      </c>
      <c r="AN226" s="27">
        <v>0</v>
      </c>
      <c r="AO226" s="27">
        <v>10.743</v>
      </c>
      <c r="AP226" s="25">
        <v>3014</v>
      </c>
      <c r="AQ226" s="25">
        <v>0</v>
      </c>
      <c r="AR226" s="25">
        <v>0</v>
      </c>
      <c r="AS226" s="25">
        <v>3014</v>
      </c>
    </row>
    <row r="227" spans="1:45" s="4" customFormat="1" ht="56.25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3</v>
      </c>
      <c r="G227" s="26">
        <v>55.79</v>
      </c>
      <c r="H227" s="26">
        <v>0</v>
      </c>
      <c r="I227" s="26">
        <v>0</v>
      </c>
      <c r="J227" s="26">
        <v>55.79</v>
      </c>
      <c r="K227" s="25">
        <v>6</v>
      </c>
      <c r="L227" s="25">
        <v>0</v>
      </c>
      <c r="M227" s="25">
        <v>0</v>
      </c>
      <c r="N227" s="25">
        <v>6</v>
      </c>
      <c r="O227" s="26">
        <v>1.08</v>
      </c>
      <c r="P227" s="26">
        <v>0</v>
      </c>
      <c r="Q227" s="26">
        <v>0</v>
      </c>
      <c r="R227" s="26">
        <v>1.08</v>
      </c>
      <c r="S227" s="27">
        <v>42.455242966751918</v>
      </c>
      <c r="T227" s="27">
        <v>0</v>
      </c>
      <c r="U227" s="27">
        <v>0</v>
      </c>
      <c r="V227" s="27">
        <v>42.455242966751918</v>
      </c>
      <c r="W227" s="26">
        <v>50.83</v>
      </c>
      <c r="X227" s="26">
        <v>0</v>
      </c>
      <c r="Y227" s="26">
        <v>0</v>
      </c>
      <c r="Z227" s="26">
        <v>50.83</v>
      </c>
      <c r="AA227" s="26">
        <v>30.49</v>
      </c>
      <c r="AB227" s="26">
        <v>0</v>
      </c>
      <c r="AC227" s="26">
        <v>0</v>
      </c>
      <c r="AD227" s="25">
        <v>2158</v>
      </c>
      <c r="AE227" s="25">
        <v>0</v>
      </c>
      <c r="AF227" s="25">
        <v>0</v>
      </c>
      <c r="AG227" s="25">
        <v>2158</v>
      </c>
      <c r="AH227" s="28"/>
      <c r="AI227" s="28"/>
      <c r="AJ227" s="28"/>
      <c r="AK227" s="28"/>
      <c r="AL227" s="27">
        <v>32.929000000000002</v>
      </c>
      <c r="AM227" s="27">
        <v>0</v>
      </c>
      <c r="AN227" s="27">
        <v>0</v>
      </c>
      <c r="AO227" s="27">
        <v>32.929000000000002</v>
      </c>
      <c r="AP227" s="25">
        <v>1674</v>
      </c>
      <c r="AQ227" s="25">
        <v>0</v>
      </c>
      <c r="AR227" s="25">
        <v>0</v>
      </c>
      <c r="AS227" s="25">
        <v>1674</v>
      </c>
    </row>
    <row r="228" spans="1:45" s="46" customFormat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90</v>
      </c>
      <c r="G228" s="42">
        <v>1127.0899999999999</v>
      </c>
      <c r="H228" s="42">
        <v>15.8</v>
      </c>
      <c r="I228" s="42">
        <v>0</v>
      </c>
      <c r="J228" s="42">
        <v>1142.8900000000001</v>
      </c>
      <c r="K228" s="41">
        <v>84</v>
      </c>
      <c r="L228" s="41">
        <v>0</v>
      </c>
      <c r="M228" s="41">
        <v>0</v>
      </c>
      <c r="N228" s="41">
        <v>84</v>
      </c>
      <c r="O228" s="42">
        <v>0.75</v>
      </c>
      <c r="P228" s="42">
        <v>0</v>
      </c>
      <c r="Q228" s="42">
        <v>0</v>
      </c>
      <c r="R228" s="42">
        <v>0.75</v>
      </c>
      <c r="S228" s="43">
        <v>22.867974217115673</v>
      </c>
      <c r="T228" s="43">
        <v>0</v>
      </c>
      <c r="U228" s="43">
        <v>0</v>
      </c>
      <c r="V228" s="43">
        <v>22.867974217115673</v>
      </c>
      <c r="W228" s="42">
        <v>1883.42</v>
      </c>
      <c r="X228" s="42">
        <v>0</v>
      </c>
      <c r="Y228" s="42">
        <v>0</v>
      </c>
      <c r="Z228" s="42">
        <v>1883.42</v>
      </c>
      <c r="AA228" s="42">
        <v>30.49</v>
      </c>
      <c r="AB228" s="42">
        <v>0</v>
      </c>
      <c r="AC228" s="42">
        <v>0</v>
      </c>
      <c r="AD228" s="41">
        <v>43070</v>
      </c>
      <c r="AE228" s="41">
        <v>0</v>
      </c>
      <c r="AF228" s="41">
        <v>0</v>
      </c>
      <c r="AG228" s="41">
        <v>43070</v>
      </c>
      <c r="AH228" s="44" t="s">
        <v>1342</v>
      </c>
      <c r="AI228" s="44" t="s">
        <v>31</v>
      </c>
      <c r="AJ228" s="44" t="s">
        <v>31</v>
      </c>
      <c r="AK228" s="44" t="s">
        <v>1342</v>
      </c>
      <c r="AL228" s="43">
        <v>22.867999999999999</v>
      </c>
      <c r="AM228" s="43">
        <v>0</v>
      </c>
      <c r="AN228" s="43">
        <v>0</v>
      </c>
      <c r="AO228" s="43">
        <v>22.867999999999999</v>
      </c>
      <c r="AP228" s="41">
        <v>43070</v>
      </c>
      <c r="AQ228" s="41">
        <v>0</v>
      </c>
      <c r="AR228" s="41">
        <v>0</v>
      </c>
      <c r="AS228" s="41">
        <v>43070</v>
      </c>
    </row>
    <row r="229" spans="1:45" s="4" customFormat="1" hidden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8</v>
      </c>
      <c r="G229" s="26">
        <v>38.200000000000003</v>
      </c>
      <c r="H229" s="26">
        <v>46.2</v>
      </c>
      <c r="I229" s="26">
        <v>0</v>
      </c>
      <c r="J229" s="26">
        <v>84.4</v>
      </c>
      <c r="K229" s="25">
        <v>0</v>
      </c>
      <c r="L229" s="25">
        <v>0</v>
      </c>
      <c r="M229" s="25">
        <v>0</v>
      </c>
      <c r="N229" s="25">
        <v>0</v>
      </c>
      <c r="O229" s="26">
        <v>0</v>
      </c>
      <c r="P229" s="26">
        <v>0</v>
      </c>
      <c r="Q229" s="26">
        <v>0</v>
      </c>
      <c r="R229" s="26">
        <v>0</v>
      </c>
      <c r="S229" s="27">
        <v>0</v>
      </c>
      <c r="T229" s="27">
        <v>0</v>
      </c>
      <c r="U229" s="27">
        <v>0</v>
      </c>
      <c r="V229" s="27">
        <v>0</v>
      </c>
      <c r="W229" s="26">
        <v>5.42</v>
      </c>
      <c r="X229" s="26">
        <v>14.69</v>
      </c>
      <c r="Y229" s="26">
        <v>0.48</v>
      </c>
      <c r="Z229" s="26">
        <v>20.59</v>
      </c>
      <c r="AA229" s="26">
        <v>0</v>
      </c>
      <c r="AB229" s="26">
        <v>0</v>
      </c>
      <c r="AC229" s="26">
        <v>0</v>
      </c>
      <c r="AD229" s="25">
        <v>0</v>
      </c>
      <c r="AE229" s="25">
        <v>0</v>
      </c>
      <c r="AF229" s="25">
        <v>0</v>
      </c>
      <c r="AG229" s="25">
        <v>0</v>
      </c>
      <c r="AH229" s="28"/>
      <c r="AI229" s="28"/>
      <c r="AJ229" s="28"/>
      <c r="AK229" s="28"/>
      <c r="AL229" s="27">
        <v>0</v>
      </c>
      <c r="AM229" s="27">
        <v>0</v>
      </c>
      <c r="AN229" s="27">
        <v>0</v>
      </c>
      <c r="AO229" s="27">
        <v>0</v>
      </c>
      <c r="AP229" s="25">
        <v>0</v>
      </c>
      <c r="AQ229" s="25">
        <v>0</v>
      </c>
      <c r="AR229" s="25">
        <v>0</v>
      </c>
      <c r="AS229" s="25">
        <v>0</v>
      </c>
    </row>
    <row r="230" spans="1:45" s="29" customFormat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13</v>
      </c>
      <c r="G230" s="26">
        <v>90</v>
      </c>
      <c r="H230" s="26">
        <v>0</v>
      </c>
      <c r="I230" s="26">
        <v>0</v>
      </c>
      <c r="J230" s="26">
        <v>90</v>
      </c>
      <c r="K230" s="25">
        <v>22</v>
      </c>
      <c r="L230" s="25">
        <v>0</v>
      </c>
      <c r="M230" s="25">
        <v>0</v>
      </c>
      <c r="N230" s="25">
        <v>22</v>
      </c>
      <c r="O230" s="26">
        <v>2.44</v>
      </c>
      <c r="P230" s="26">
        <v>0</v>
      </c>
      <c r="Q230" s="26">
        <v>0</v>
      </c>
      <c r="R230" s="26">
        <v>2.42</v>
      </c>
      <c r="S230" s="27">
        <v>60.23936170212766</v>
      </c>
      <c r="T230" s="27">
        <v>0</v>
      </c>
      <c r="U230" s="27">
        <v>0</v>
      </c>
      <c r="V230" s="27">
        <v>59.775676270068182</v>
      </c>
      <c r="W230" s="26">
        <v>45.12</v>
      </c>
      <c r="X230" s="26">
        <v>0.34</v>
      </c>
      <c r="Y230" s="26">
        <v>0.01</v>
      </c>
      <c r="Z230" s="26">
        <v>45.47</v>
      </c>
      <c r="AA230" s="26">
        <v>40.32</v>
      </c>
      <c r="AB230" s="26">
        <v>0</v>
      </c>
      <c r="AC230" s="26">
        <v>0</v>
      </c>
      <c r="AD230" s="25">
        <v>2718</v>
      </c>
      <c r="AE230" s="25">
        <v>0</v>
      </c>
      <c r="AF230" s="25">
        <v>0</v>
      </c>
      <c r="AG230" s="25">
        <v>2718</v>
      </c>
      <c r="AH230" s="28"/>
      <c r="AI230" s="28"/>
      <c r="AJ230" s="28"/>
      <c r="AK230" s="28"/>
      <c r="AL230" s="27">
        <v>98.381</v>
      </c>
      <c r="AM230" s="27">
        <v>0</v>
      </c>
      <c r="AN230" s="27">
        <v>0</v>
      </c>
      <c r="AO230" s="27">
        <v>98.381</v>
      </c>
      <c r="AP230" s="25">
        <v>4439</v>
      </c>
      <c r="AQ230" s="25">
        <v>0</v>
      </c>
      <c r="AR230" s="25">
        <v>0</v>
      </c>
      <c r="AS230" s="25">
        <v>4439</v>
      </c>
    </row>
    <row r="231" spans="1:45" s="4" customFormat="1" ht="56.25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30</v>
      </c>
      <c r="G231" s="26">
        <v>175.8</v>
      </c>
      <c r="H231" s="26">
        <v>173.2</v>
      </c>
      <c r="I231" s="26">
        <v>0</v>
      </c>
      <c r="J231" s="26">
        <v>349</v>
      </c>
      <c r="K231" s="25">
        <v>2</v>
      </c>
      <c r="L231" s="25">
        <v>0</v>
      </c>
      <c r="M231" s="25">
        <v>0</v>
      </c>
      <c r="N231" s="25">
        <v>2</v>
      </c>
      <c r="O231" s="26">
        <v>0.11</v>
      </c>
      <c r="P231" s="26">
        <v>0</v>
      </c>
      <c r="Q231" s="26">
        <v>0</v>
      </c>
      <c r="R231" s="26">
        <v>0.02</v>
      </c>
      <c r="S231" s="27">
        <v>2.7027027027027026</v>
      </c>
      <c r="T231" s="27">
        <v>0</v>
      </c>
      <c r="U231" s="27">
        <v>0</v>
      </c>
      <c r="V231" s="27">
        <v>0.51506849315068493</v>
      </c>
      <c r="W231" s="26">
        <v>34.78</v>
      </c>
      <c r="X231" s="26">
        <v>147.72</v>
      </c>
      <c r="Y231" s="26">
        <v>0</v>
      </c>
      <c r="Z231" s="26">
        <v>182.5</v>
      </c>
      <c r="AA231" s="26">
        <v>25</v>
      </c>
      <c r="AB231" s="26">
        <v>0</v>
      </c>
      <c r="AC231" s="26">
        <v>0</v>
      </c>
      <c r="AD231" s="25">
        <v>94</v>
      </c>
      <c r="AE231" s="25">
        <v>0</v>
      </c>
      <c r="AF231" s="25">
        <v>0</v>
      </c>
      <c r="AG231" s="25">
        <v>94</v>
      </c>
      <c r="AH231" s="28"/>
      <c r="AI231" s="28"/>
      <c r="AJ231" s="28"/>
      <c r="AK231" s="28"/>
      <c r="AL231" s="27">
        <v>2.75</v>
      </c>
      <c r="AM231" s="27">
        <v>0</v>
      </c>
      <c r="AN231" s="27">
        <v>0</v>
      </c>
      <c r="AO231" s="27">
        <v>2.75</v>
      </c>
      <c r="AP231" s="25">
        <v>96</v>
      </c>
      <c r="AQ231" s="25">
        <v>0</v>
      </c>
      <c r="AR231" s="25">
        <v>0</v>
      </c>
      <c r="AS231" s="25">
        <v>96</v>
      </c>
    </row>
    <row r="232" spans="1:45" s="4" customFormat="1" hidden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13</v>
      </c>
      <c r="G232" s="26">
        <v>41.82</v>
      </c>
      <c r="H232" s="26">
        <v>107.78</v>
      </c>
      <c r="I232" s="26">
        <v>0</v>
      </c>
      <c r="J232" s="26">
        <v>149.6</v>
      </c>
      <c r="K232" s="25">
        <v>0</v>
      </c>
      <c r="L232" s="25">
        <v>0</v>
      </c>
      <c r="M232" s="25">
        <v>0</v>
      </c>
      <c r="N232" s="25">
        <v>0</v>
      </c>
      <c r="O232" s="26">
        <v>0</v>
      </c>
      <c r="P232" s="26">
        <v>0</v>
      </c>
      <c r="Q232" s="26">
        <v>0</v>
      </c>
      <c r="R232" s="26">
        <v>0</v>
      </c>
      <c r="S232" s="27">
        <v>0</v>
      </c>
      <c r="T232" s="27">
        <v>0</v>
      </c>
      <c r="U232" s="27">
        <v>0</v>
      </c>
      <c r="V232" s="27">
        <v>0</v>
      </c>
      <c r="W232" s="26">
        <v>0</v>
      </c>
      <c r="X232" s="26">
        <v>0</v>
      </c>
      <c r="Y232" s="26">
        <v>0</v>
      </c>
      <c r="Z232" s="26">
        <v>0</v>
      </c>
      <c r="AA232" s="26">
        <v>0</v>
      </c>
      <c r="AB232" s="26">
        <v>0</v>
      </c>
      <c r="AC232" s="26">
        <v>0</v>
      </c>
      <c r="AD232" s="25">
        <v>0</v>
      </c>
      <c r="AE232" s="25">
        <v>0</v>
      </c>
      <c r="AF232" s="25">
        <v>0</v>
      </c>
      <c r="AG232" s="25">
        <v>0</v>
      </c>
      <c r="AH232" s="28"/>
      <c r="AI232" s="28"/>
      <c r="AJ232" s="28"/>
      <c r="AK232" s="28"/>
      <c r="AL232" s="27">
        <v>0</v>
      </c>
      <c r="AM232" s="27">
        <v>0</v>
      </c>
      <c r="AN232" s="27">
        <v>0</v>
      </c>
      <c r="AO232" s="27">
        <v>0</v>
      </c>
      <c r="AP232" s="25">
        <v>0</v>
      </c>
      <c r="AQ232" s="25">
        <v>0</v>
      </c>
      <c r="AR232" s="25">
        <v>0</v>
      </c>
      <c r="AS232" s="25">
        <v>0</v>
      </c>
    </row>
    <row r="233" spans="1:45" s="46" customFormat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64</v>
      </c>
      <c r="G233" s="42">
        <v>345.82</v>
      </c>
      <c r="H233" s="42">
        <v>327.18</v>
      </c>
      <c r="I233" s="42">
        <v>0</v>
      </c>
      <c r="J233" s="42">
        <v>673</v>
      </c>
      <c r="K233" s="41">
        <v>24</v>
      </c>
      <c r="L233" s="41">
        <v>0</v>
      </c>
      <c r="M233" s="41">
        <v>0</v>
      </c>
      <c r="N233" s="41">
        <v>24</v>
      </c>
      <c r="O233" s="42">
        <v>0.69</v>
      </c>
      <c r="P233" s="42">
        <v>0</v>
      </c>
      <c r="Q233" s="42">
        <v>0</v>
      </c>
      <c r="R233" s="42">
        <v>0.18</v>
      </c>
      <c r="S233" s="43">
        <v>26.95552147239264</v>
      </c>
      <c r="T233" s="43">
        <v>0</v>
      </c>
      <c r="U233" s="43">
        <v>0</v>
      </c>
      <c r="V233" s="43">
        <v>6.9043409939108233</v>
      </c>
      <c r="W233" s="42">
        <v>104.32</v>
      </c>
      <c r="X233" s="42">
        <v>302.47000000000003</v>
      </c>
      <c r="Y233" s="42">
        <v>0.49</v>
      </c>
      <c r="Z233" s="42">
        <v>407.28</v>
      </c>
      <c r="AA233" s="42">
        <v>39.06</v>
      </c>
      <c r="AB233" s="42">
        <v>0</v>
      </c>
      <c r="AC233" s="42">
        <v>0</v>
      </c>
      <c r="AD233" s="41">
        <v>2812</v>
      </c>
      <c r="AE233" s="41">
        <v>0</v>
      </c>
      <c r="AF233" s="41">
        <v>0</v>
      </c>
      <c r="AG233" s="41">
        <v>2812</v>
      </c>
      <c r="AH233" s="44" t="s">
        <v>1343</v>
      </c>
      <c r="AI233" s="44" t="s">
        <v>31</v>
      </c>
      <c r="AJ233" s="44" t="s">
        <v>31</v>
      </c>
      <c r="AK233" s="44" t="s">
        <v>1343</v>
      </c>
      <c r="AL233" s="43">
        <v>26.951000000000001</v>
      </c>
      <c r="AM233" s="43">
        <v>0</v>
      </c>
      <c r="AN233" s="43">
        <v>0</v>
      </c>
      <c r="AO233" s="43">
        <v>26.951000000000001</v>
      </c>
      <c r="AP233" s="41">
        <v>2812</v>
      </c>
      <c r="AQ233" s="41">
        <v>0</v>
      </c>
      <c r="AR233" s="41">
        <v>0</v>
      </c>
      <c r="AS233" s="41">
        <v>2812</v>
      </c>
    </row>
    <row r="234" spans="1:45" s="4" customFormat="1" ht="37.5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12</v>
      </c>
      <c r="G234" s="26">
        <v>123.43</v>
      </c>
      <c r="H234" s="26">
        <v>0</v>
      </c>
      <c r="I234" s="26">
        <v>0</v>
      </c>
      <c r="J234" s="26">
        <v>123.43</v>
      </c>
      <c r="K234" s="25">
        <v>19</v>
      </c>
      <c r="L234" s="25">
        <v>0</v>
      </c>
      <c r="M234" s="25">
        <v>0</v>
      </c>
      <c r="N234" s="25">
        <v>19</v>
      </c>
      <c r="O234" s="26">
        <v>1.54</v>
      </c>
      <c r="P234" s="26">
        <v>0</v>
      </c>
      <c r="Q234" s="26">
        <v>0</v>
      </c>
      <c r="R234" s="26">
        <v>1.39</v>
      </c>
      <c r="S234" s="27">
        <v>47.711031710585083</v>
      </c>
      <c r="T234" s="27">
        <v>0</v>
      </c>
      <c r="U234" s="27">
        <v>0</v>
      </c>
      <c r="V234" s="27">
        <v>43.105013618480783</v>
      </c>
      <c r="W234" s="26">
        <v>89.56</v>
      </c>
      <c r="X234" s="26">
        <v>6.02</v>
      </c>
      <c r="Y234" s="26">
        <v>3.55</v>
      </c>
      <c r="Z234" s="26">
        <v>99.13</v>
      </c>
      <c r="AA234" s="26">
        <v>27.32</v>
      </c>
      <c r="AB234" s="26">
        <v>0</v>
      </c>
      <c r="AC234" s="26">
        <v>0</v>
      </c>
      <c r="AD234" s="25">
        <v>4273</v>
      </c>
      <c r="AE234" s="25">
        <v>0</v>
      </c>
      <c r="AF234" s="25">
        <v>0</v>
      </c>
      <c r="AG234" s="25">
        <v>4273</v>
      </c>
      <c r="AH234" s="28"/>
      <c r="AI234" s="28"/>
      <c r="AJ234" s="28"/>
      <c r="AK234" s="28"/>
      <c r="AL234" s="27">
        <v>42.073</v>
      </c>
      <c r="AM234" s="27">
        <v>0</v>
      </c>
      <c r="AN234" s="27">
        <v>0</v>
      </c>
      <c r="AO234" s="27">
        <v>42.073</v>
      </c>
      <c r="AP234" s="25">
        <v>3768</v>
      </c>
      <c r="AQ234" s="25">
        <v>0</v>
      </c>
      <c r="AR234" s="25">
        <v>0</v>
      </c>
      <c r="AS234" s="25">
        <v>3768</v>
      </c>
    </row>
    <row r="235" spans="1:45" s="4" customFormat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4</v>
      </c>
      <c r="G235" s="26">
        <v>28.4</v>
      </c>
      <c r="H235" s="26">
        <v>0</v>
      </c>
      <c r="I235" s="26">
        <v>0</v>
      </c>
      <c r="J235" s="26">
        <v>28.4</v>
      </c>
      <c r="K235" s="25">
        <v>2</v>
      </c>
      <c r="L235" s="25">
        <v>0</v>
      </c>
      <c r="M235" s="25">
        <v>0</v>
      </c>
      <c r="N235" s="25">
        <v>2</v>
      </c>
      <c r="O235" s="26">
        <v>0.7</v>
      </c>
      <c r="P235" s="26">
        <v>0</v>
      </c>
      <c r="Q235" s="26">
        <v>0</v>
      </c>
      <c r="R235" s="26">
        <v>0.69</v>
      </c>
      <c r="S235" s="27">
        <v>21.670081967213115</v>
      </c>
      <c r="T235" s="27">
        <v>0</v>
      </c>
      <c r="U235" s="27">
        <v>0</v>
      </c>
      <c r="V235" s="27">
        <v>21.472081218274113</v>
      </c>
      <c r="W235" s="26">
        <v>19.52</v>
      </c>
      <c r="X235" s="26">
        <v>0</v>
      </c>
      <c r="Y235" s="26">
        <v>0.18</v>
      </c>
      <c r="Z235" s="26">
        <v>19.7</v>
      </c>
      <c r="AA235" s="26">
        <v>22.52</v>
      </c>
      <c r="AB235" s="26">
        <v>0</v>
      </c>
      <c r="AC235" s="26">
        <v>0</v>
      </c>
      <c r="AD235" s="25">
        <v>423</v>
      </c>
      <c r="AE235" s="25">
        <v>0</v>
      </c>
      <c r="AF235" s="25">
        <v>0</v>
      </c>
      <c r="AG235" s="25">
        <v>423</v>
      </c>
      <c r="AH235" s="28"/>
      <c r="AI235" s="28"/>
      <c r="AJ235" s="28"/>
      <c r="AK235" s="28"/>
      <c r="AL235" s="27">
        <v>15.763999999999999</v>
      </c>
      <c r="AM235" s="27">
        <v>0</v>
      </c>
      <c r="AN235" s="27">
        <v>0</v>
      </c>
      <c r="AO235" s="27">
        <v>15.763999999999999</v>
      </c>
      <c r="AP235" s="25">
        <v>308</v>
      </c>
      <c r="AQ235" s="25">
        <v>0</v>
      </c>
      <c r="AR235" s="25">
        <v>0</v>
      </c>
      <c r="AS235" s="25">
        <v>308</v>
      </c>
    </row>
    <row r="236" spans="1:45" s="4" customFormat="1" ht="37.5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3</v>
      </c>
      <c r="G236" s="26">
        <v>30.1</v>
      </c>
      <c r="H236" s="26">
        <v>0</v>
      </c>
      <c r="I236" s="26">
        <v>0</v>
      </c>
      <c r="J236" s="26">
        <v>30.1</v>
      </c>
      <c r="K236" s="25">
        <v>6</v>
      </c>
      <c r="L236" s="25">
        <v>0</v>
      </c>
      <c r="M236" s="25">
        <v>0</v>
      </c>
      <c r="N236" s="25">
        <v>6</v>
      </c>
      <c r="O236" s="26">
        <v>1.99</v>
      </c>
      <c r="P236" s="26">
        <v>0</v>
      </c>
      <c r="Q236" s="26">
        <v>0</v>
      </c>
      <c r="R236" s="26">
        <v>1.99</v>
      </c>
      <c r="S236" s="27">
        <v>61.646586345381529</v>
      </c>
      <c r="T236" s="27">
        <v>0</v>
      </c>
      <c r="U236" s="27">
        <v>0</v>
      </c>
      <c r="V236" s="27">
        <v>61.646586345381529</v>
      </c>
      <c r="W236" s="26">
        <v>24.9</v>
      </c>
      <c r="X236" s="26">
        <v>0</v>
      </c>
      <c r="Y236" s="26">
        <v>0</v>
      </c>
      <c r="Z236" s="26">
        <v>24.9</v>
      </c>
      <c r="AA236" s="26">
        <v>19.46</v>
      </c>
      <c r="AB236" s="26">
        <v>0</v>
      </c>
      <c r="AC236" s="26">
        <v>0</v>
      </c>
      <c r="AD236" s="25">
        <v>1535</v>
      </c>
      <c r="AE236" s="25">
        <v>0</v>
      </c>
      <c r="AF236" s="25">
        <v>0</v>
      </c>
      <c r="AG236" s="25">
        <v>1535</v>
      </c>
      <c r="AH236" s="28"/>
      <c r="AI236" s="28"/>
      <c r="AJ236" s="28"/>
      <c r="AK236" s="28"/>
      <c r="AL236" s="27">
        <v>38.725000000000001</v>
      </c>
      <c r="AM236" s="27">
        <v>0</v>
      </c>
      <c r="AN236" s="27">
        <v>0</v>
      </c>
      <c r="AO236" s="27">
        <v>38.725000000000001</v>
      </c>
      <c r="AP236" s="25">
        <v>964</v>
      </c>
      <c r="AQ236" s="25">
        <v>0</v>
      </c>
      <c r="AR236" s="25">
        <v>0</v>
      </c>
      <c r="AS236" s="25">
        <v>964</v>
      </c>
    </row>
    <row r="237" spans="1:45" s="29" customFormat="1" ht="56.25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15</v>
      </c>
      <c r="G237" s="26">
        <v>96.5</v>
      </c>
      <c r="H237" s="26">
        <v>45.1</v>
      </c>
      <c r="I237" s="26">
        <v>1.7</v>
      </c>
      <c r="J237" s="26">
        <v>143.30000000000001</v>
      </c>
      <c r="K237" s="25">
        <v>8</v>
      </c>
      <c r="L237" s="25">
        <v>0</v>
      </c>
      <c r="M237" s="25">
        <v>0</v>
      </c>
      <c r="N237" s="25">
        <v>8</v>
      </c>
      <c r="O237" s="26">
        <v>0.83</v>
      </c>
      <c r="P237" s="26">
        <v>0</v>
      </c>
      <c r="Q237" s="26">
        <v>0</v>
      </c>
      <c r="R237" s="26">
        <v>0.55000000000000004</v>
      </c>
      <c r="S237" s="27">
        <v>25.715270596346084</v>
      </c>
      <c r="T237" s="27">
        <v>0</v>
      </c>
      <c r="U237" s="27">
        <v>0</v>
      </c>
      <c r="V237" s="27">
        <v>17.145483796828316</v>
      </c>
      <c r="W237" s="26">
        <v>145.05000000000001</v>
      </c>
      <c r="X237" s="26">
        <v>70</v>
      </c>
      <c r="Y237" s="26">
        <v>2.5</v>
      </c>
      <c r="Z237" s="26">
        <v>217.55</v>
      </c>
      <c r="AA237" s="26">
        <v>33.33</v>
      </c>
      <c r="AB237" s="26">
        <v>0</v>
      </c>
      <c r="AC237" s="26">
        <v>0</v>
      </c>
      <c r="AD237" s="25">
        <v>3730</v>
      </c>
      <c r="AE237" s="25">
        <v>0</v>
      </c>
      <c r="AF237" s="25">
        <v>0</v>
      </c>
      <c r="AG237" s="25">
        <v>3730</v>
      </c>
      <c r="AH237" s="28"/>
      <c r="AI237" s="28"/>
      <c r="AJ237" s="28"/>
      <c r="AK237" s="28"/>
      <c r="AL237" s="27">
        <v>27.664000000000001</v>
      </c>
      <c r="AM237" s="27">
        <v>0</v>
      </c>
      <c r="AN237" s="27">
        <v>0</v>
      </c>
      <c r="AO237" s="27">
        <v>27.664000000000001</v>
      </c>
      <c r="AP237" s="25">
        <v>4013</v>
      </c>
      <c r="AQ237" s="25">
        <v>0</v>
      </c>
      <c r="AR237" s="25">
        <v>0</v>
      </c>
      <c r="AS237" s="25">
        <v>4013</v>
      </c>
    </row>
    <row r="238" spans="1:45" s="9" customFormat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6</v>
      </c>
      <c r="G238" s="26">
        <v>70.5</v>
      </c>
      <c r="H238" s="26">
        <v>14.5</v>
      </c>
      <c r="I238" s="26">
        <v>0</v>
      </c>
      <c r="J238" s="26">
        <v>85</v>
      </c>
      <c r="K238" s="25">
        <v>2</v>
      </c>
      <c r="L238" s="25">
        <v>0</v>
      </c>
      <c r="M238" s="25">
        <v>0</v>
      </c>
      <c r="N238" s="25">
        <v>2</v>
      </c>
      <c r="O238" s="26">
        <v>0.28000000000000003</v>
      </c>
      <c r="P238" s="26">
        <v>0</v>
      </c>
      <c r="Q238" s="26">
        <v>0</v>
      </c>
      <c r="R238" s="26">
        <v>0.22</v>
      </c>
      <c r="S238" s="27">
        <v>8.6775660249588853</v>
      </c>
      <c r="T238" s="27">
        <v>0</v>
      </c>
      <c r="U238" s="27">
        <v>0</v>
      </c>
      <c r="V238" s="27">
        <v>6.8909887070753637</v>
      </c>
      <c r="W238" s="26">
        <v>103.37</v>
      </c>
      <c r="X238" s="26">
        <v>25.9</v>
      </c>
      <c r="Y238" s="26">
        <v>0.9</v>
      </c>
      <c r="Z238" s="26">
        <v>130.16999999999999</v>
      </c>
      <c r="AA238" s="26">
        <v>16.23</v>
      </c>
      <c r="AB238" s="26">
        <v>0</v>
      </c>
      <c r="AC238" s="26">
        <v>0</v>
      </c>
      <c r="AD238" s="25">
        <v>897</v>
      </c>
      <c r="AE238" s="25">
        <v>0</v>
      </c>
      <c r="AF238" s="25">
        <v>0</v>
      </c>
      <c r="AG238" s="25">
        <v>897</v>
      </c>
      <c r="AH238" s="28"/>
      <c r="AI238" s="28"/>
      <c r="AJ238" s="28"/>
      <c r="AK238" s="28"/>
      <c r="AL238" s="27">
        <v>4.5439999999999996</v>
      </c>
      <c r="AM238" s="27">
        <v>0</v>
      </c>
      <c r="AN238" s="27">
        <v>0</v>
      </c>
      <c r="AO238" s="27">
        <v>4.5439999999999996</v>
      </c>
      <c r="AP238" s="25">
        <v>470</v>
      </c>
      <c r="AQ238" s="25">
        <v>0</v>
      </c>
      <c r="AR238" s="25">
        <v>0</v>
      </c>
      <c r="AS238" s="25">
        <v>470</v>
      </c>
    </row>
    <row r="239" spans="1:45" s="4" customFormat="1" ht="37.5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3</v>
      </c>
      <c r="G239" s="26">
        <v>25.33</v>
      </c>
      <c r="H239" s="26">
        <v>5.6</v>
      </c>
      <c r="I239" s="26">
        <v>0.9</v>
      </c>
      <c r="J239" s="26">
        <v>31.83</v>
      </c>
      <c r="K239" s="25">
        <v>4</v>
      </c>
      <c r="L239" s="25">
        <v>0</v>
      </c>
      <c r="M239" s="25">
        <v>0</v>
      </c>
      <c r="N239" s="25">
        <v>4</v>
      </c>
      <c r="O239" s="26">
        <v>1.58</v>
      </c>
      <c r="P239" s="26">
        <v>0</v>
      </c>
      <c r="Q239" s="26">
        <v>0</v>
      </c>
      <c r="R239" s="26">
        <v>1.02</v>
      </c>
      <c r="S239" s="27">
        <v>48.940677966101696</v>
      </c>
      <c r="T239" s="27">
        <v>0</v>
      </c>
      <c r="U239" s="27">
        <v>0</v>
      </c>
      <c r="V239" s="27">
        <v>31.578947368421051</v>
      </c>
      <c r="W239" s="26">
        <v>18.88</v>
      </c>
      <c r="X239" s="26">
        <v>9.2799999999999994</v>
      </c>
      <c r="Y239" s="26">
        <v>1.1000000000000001</v>
      </c>
      <c r="Z239" s="26">
        <v>29.26</v>
      </c>
      <c r="AA239" s="26">
        <v>27.03</v>
      </c>
      <c r="AB239" s="26">
        <v>0</v>
      </c>
      <c r="AC239" s="26">
        <v>0</v>
      </c>
      <c r="AD239" s="25">
        <v>924</v>
      </c>
      <c r="AE239" s="25">
        <v>0</v>
      </c>
      <c r="AF239" s="25">
        <v>0</v>
      </c>
      <c r="AG239" s="25">
        <v>924</v>
      </c>
      <c r="AH239" s="28"/>
      <c r="AI239" s="28"/>
      <c r="AJ239" s="28"/>
      <c r="AK239" s="28"/>
      <c r="AL239" s="27">
        <v>42.707000000000001</v>
      </c>
      <c r="AM239" s="27">
        <v>0</v>
      </c>
      <c r="AN239" s="27">
        <v>0</v>
      </c>
      <c r="AO239" s="27">
        <v>42.707000000000001</v>
      </c>
      <c r="AP239" s="25">
        <v>806</v>
      </c>
      <c r="AQ239" s="25">
        <v>0</v>
      </c>
      <c r="AR239" s="25">
        <v>0</v>
      </c>
      <c r="AS239" s="25">
        <v>806</v>
      </c>
    </row>
    <row r="240" spans="1:45" s="4" customFormat="1" ht="37.5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6</v>
      </c>
      <c r="G240" s="26">
        <v>32.21</v>
      </c>
      <c r="H240" s="26">
        <v>23.43</v>
      </c>
      <c r="I240" s="26">
        <v>0</v>
      </c>
      <c r="J240" s="26">
        <v>55.64</v>
      </c>
      <c r="K240" s="25">
        <v>2</v>
      </c>
      <c r="L240" s="25">
        <v>0</v>
      </c>
      <c r="M240" s="25">
        <v>0</v>
      </c>
      <c r="N240" s="25">
        <v>2</v>
      </c>
      <c r="O240" s="26">
        <v>0.62</v>
      </c>
      <c r="P240" s="26">
        <v>0</v>
      </c>
      <c r="Q240" s="26">
        <v>0</v>
      </c>
      <c r="R240" s="26">
        <v>0.59</v>
      </c>
      <c r="S240" s="27">
        <v>19.210292812777283</v>
      </c>
      <c r="T240" s="27">
        <v>0</v>
      </c>
      <c r="U240" s="27">
        <v>0</v>
      </c>
      <c r="V240" s="27">
        <v>18.226462747299006</v>
      </c>
      <c r="W240" s="26">
        <v>67.62</v>
      </c>
      <c r="X240" s="26">
        <v>2.02</v>
      </c>
      <c r="Y240" s="26">
        <v>1.63</v>
      </c>
      <c r="Z240" s="26">
        <v>71.27</v>
      </c>
      <c r="AA240" s="26">
        <v>20</v>
      </c>
      <c r="AB240" s="26">
        <v>0</v>
      </c>
      <c r="AC240" s="26">
        <v>0</v>
      </c>
      <c r="AD240" s="25">
        <v>1299</v>
      </c>
      <c r="AE240" s="25">
        <v>0</v>
      </c>
      <c r="AF240" s="25">
        <v>0</v>
      </c>
      <c r="AG240" s="25">
        <v>1299</v>
      </c>
      <c r="AH240" s="28"/>
      <c r="AI240" s="28"/>
      <c r="AJ240" s="28"/>
      <c r="AK240" s="28"/>
      <c r="AL240" s="27">
        <v>12.4</v>
      </c>
      <c r="AM240" s="27">
        <v>0</v>
      </c>
      <c r="AN240" s="27">
        <v>0</v>
      </c>
      <c r="AO240" s="27">
        <v>12.4</v>
      </c>
      <c r="AP240" s="25">
        <v>838</v>
      </c>
      <c r="AQ240" s="25">
        <v>0</v>
      </c>
      <c r="AR240" s="25">
        <v>0</v>
      </c>
      <c r="AS240" s="25">
        <v>838</v>
      </c>
    </row>
    <row r="241" spans="1:45" s="45" customFormat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49</v>
      </c>
      <c r="G241" s="42">
        <v>406.47</v>
      </c>
      <c r="H241" s="42">
        <v>88.63</v>
      </c>
      <c r="I241" s="42">
        <v>2.6</v>
      </c>
      <c r="J241" s="42">
        <v>497.7</v>
      </c>
      <c r="K241" s="41">
        <v>43</v>
      </c>
      <c r="L241" s="41">
        <v>0</v>
      </c>
      <c r="M241" s="41">
        <v>0</v>
      </c>
      <c r="N241" s="41">
        <v>43</v>
      </c>
      <c r="O241" s="42">
        <v>1.06</v>
      </c>
      <c r="P241" s="42">
        <v>0</v>
      </c>
      <c r="Q241" s="42">
        <v>0</v>
      </c>
      <c r="R241" s="42">
        <v>0.84</v>
      </c>
      <c r="S241" s="43">
        <v>27.899338878225635</v>
      </c>
      <c r="T241" s="43">
        <v>0</v>
      </c>
      <c r="U241" s="43">
        <v>0</v>
      </c>
      <c r="V241" s="43">
        <v>22.098719551336192</v>
      </c>
      <c r="W241" s="42">
        <v>468.9</v>
      </c>
      <c r="X241" s="42">
        <v>113.22</v>
      </c>
      <c r="Y241" s="42">
        <v>9.86</v>
      </c>
      <c r="Z241" s="42">
        <v>591.98</v>
      </c>
      <c r="AA241" s="42">
        <v>26.32</v>
      </c>
      <c r="AB241" s="42">
        <v>0</v>
      </c>
      <c r="AC241" s="42">
        <v>0</v>
      </c>
      <c r="AD241" s="41">
        <v>13082</v>
      </c>
      <c r="AE241" s="41">
        <v>0</v>
      </c>
      <c r="AF241" s="41">
        <v>0</v>
      </c>
      <c r="AG241" s="41">
        <v>13082</v>
      </c>
      <c r="AH241" s="44" t="s">
        <v>1344</v>
      </c>
      <c r="AI241" s="44" t="s">
        <v>31</v>
      </c>
      <c r="AJ241" s="44" t="s">
        <v>31</v>
      </c>
      <c r="AK241" s="44" t="s">
        <v>1344</v>
      </c>
      <c r="AL241" s="43">
        <v>27.899000000000001</v>
      </c>
      <c r="AM241" s="43">
        <v>0</v>
      </c>
      <c r="AN241" s="43">
        <v>0</v>
      </c>
      <c r="AO241" s="43">
        <v>27.899000000000001</v>
      </c>
      <c r="AP241" s="41">
        <v>13082</v>
      </c>
      <c r="AQ241" s="41">
        <v>0</v>
      </c>
      <c r="AR241" s="41">
        <v>0</v>
      </c>
      <c r="AS241" s="41">
        <v>13082</v>
      </c>
    </row>
    <row r="242" spans="1:45" s="30" customFormat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10</v>
      </c>
      <c r="G242" s="26">
        <v>89.4</v>
      </c>
      <c r="H242" s="26">
        <v>0</v>
      </c>
      <c r="I242" s="26">
        <v>0</v>
      </c>
      <c r="J242" s="26">
        <v>89.4</v>
      </c>
      <c r="K242" s="25">
        <v>12</v>
      </c>
      <c r="L242" s="25">
        <v>0</v>
      </c>
      <c r="M242" s="25">
        <v>0</v>
      </c>
      <c r="N242" s="25">
        <v>12</v>
      </c>
      <c r="O242" s="26">
        <v>1.34</v>
      </c>
      <c r="P242" s="26">
        <v>0</v>
      </c>
      <c r="Q242" s="26">
        <v>0</v>
      </c>
      <c r="R242" s="26">
        <v>1.23</v>
      </c>
      <c r="S242" s="27">
        <v>25.706409372846313</v>
      </c>
      <c r="T242" s="27">
        <v>0</v>
      </c>
      <c r="U242" s="27">
        <v>0</v>
      </c>
      <c r="V242" s="27">
        <v>23.637515842839036</v>
      </c>
      <c r="W242" s="26">
        <v>14.51</v>
      </c>
      <c r="X242" s="26">
        <v>1.27</v>
      </c>
      <c r="Y242" s="26">
        <v>0</v>
      </c>
      <c r="Z242" s="26">
        <v>15.78</v>
      </c>
      <c r="AA242" s="26">
        <v>41.67</v>
      </c>
      <c r="AB242" s="26">
        <v>0</v>
      </c>
      <c r="AC242" s="26">
        <v>0</v>
      </c>
      <c r="AD242" s="25">
        <v>373</v>
      </c>
      <c r="AE242" s="25">
        <v>0</v>
      </c>
      <c r="AF242" s="25">
        <v>0</v>
      </c>
      <c r="AG242" s="25">
        <v>373</v>
      </c>
      <c r="AH242" s="28"/>
      <c r="AI242" s="28"/>
      <c r="AJ242" s="28"/>
      <c r="AK242" s="28"/>
      <c r="AL242" s="27">
        <v>55.838000000000001</v>
      </c>
      <c r="AM242" s="27">
        <v>0</v>
      </c>
      <c r="AN242" s="27">
        <v>0</v>
      </c>
      <c r="AO242" s="27">
        <v>55.838000000000001</v>
      </c>
      <c r="AP242" s="25">
        <v>810</v>
      </c>
      <c r="AQ242" s="25">
        <v>0</v>
      </c>
      <c r="AR242" s="25">
        <v>0</v>
      </c>
      <c r="AS242" s="25">
        <v>810</v>
      </c>
    </row>
    <row r="243" spans="1:45" s="30" customFormat="1" ht="37.5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1</v>
      </c>
      <c r="L243" s="25">
        <v>0</v>
      </c>
      <c r="M243" s="25">
        <v>0</v>
      </c>
      <c r="N243" s="25">
        <v>1</v>
      </c>
      <c r="O243" s="26">
        <v>0.75</v>
      </c>
      <c r="P243" s="26">
        <v>0</v>
      </c>
      <c r="Q243" s="26">
        <v>0</v>
      </c>
      <c r="R243" s="26">
        <v>0.57999999999999996</v>
      </c>
      <c r="S243" s="27">
        <v>14.412635735439288</v>
      </c>
      <c r="T243" s="27">
        <v>0</v>
      </c>
      <c r="U243" s="27">
        <v>0</v>
      </c>
      <c r="V243" s="27">
        <v>11.204911742133538</v>
      </c>
      <c r="W243" s="26">
        <v>10.130000000000001</v>
      </c>
      <c r="X243" s="26">
        <v>2.9</v>
      </c>
      <c r="Y243" s="26">
        <v>0</v>
      </c>
      <c r="Z243" s="26">
        <v>13.03</v>
      </c>
      <c r="AA243" s="26">
        <v>50</v>
      </c>
      <c r="AB243" s="26">
        <v>0</v>
      </c>
      <c r="AC243" s="26">
        <v>0</v>
      </c>
      <c r="AD243" s="25">
        <v>146</v>
      </c>
      <c r="AE243" s="25">
        <v>0</v>
      </c>
      <c r="AF243" s="25">
        <v>0</v>
      </c>
      <c r="AG243" s="25">
        <v>146</v>
      </c>
      <c r="AH243" s="28"/>
      <c r="AI243" s="28"/>
      <c r="AJ243" s="28"/>
      <c r="AK243" s="28"/>
      <c r="AL243" s="27">
        <v>37.5</v>
      </c>
      <c r="AM243" s="27">
        <v>0</v>
      </c>
      <c r="AN243" s="27">
        <v>0</v>
      </c>
      <c r="AO243" s="27">
        <v>37.5</v>
      </c>
      <c r="AP243" s="25">
        <v>380</v>
      </c>
      <c r="AQ243" s="25">
        <v>0</v>
      </c>
      <c r="AR243" s="25">
        <v>0</v>
      </c>
      <c r="AS243" s="25">
        <v>380</v>
      </c>
    </row>
    <row r="244" spans="1:45" s="29" customFormat="1" hidden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0</v>
      </c>
      <c r="G244" s="26">
        <v>0</v>
      </c>
      <c r="H244" s="26">
        <v>0</v>
      </c>
      <c r="I244" s="26">
        <v>0</v>
      </c>
      <c r="J244" s="26">
        <v>0</v>
      </c>
      <c r="K244" s="25">
        <v>0</v>
      </c>
      <c r="L244" s="25">
        <v>0</v>
      </c>
      <c r="M244" s="25">
        <v>0</v>
      </c>
      <c r="N244" s="25">
        <v>0</v>
      </c>
      <c r="O244" s="26">
        <v>0</v>
      </c>
      <c r="P244" s="26">
        <v>0</v>
      </c>
      <c r="Q244" s="26">
        <v>0</v>
      </c>
      <c r="R244" s="26">
        <v>0</v>
      </c>
      <c r="S244" s="27">
        <v>0</v>
      </c>
      <c r="T244" s="27">
        <v>0</v>
      </c>
      <c r="U244" s="27">
        <v>0</v>
      </c>
      <c r="V244" s="27">
        <v>0</v>
      </c>
      <c r="W244" s="26">
        <v>0</v>
      </c>
      <c r="X244" s="26">
        <v>0</v>
      </c>
      <c r="Y244" s="26">
        <v>0</v>
      </c>
      <c r="Z244" s="26">
        <v>0</v>
      </c>
      <c r="AA244" s="26">
        <v>0</v>
      </c>
      <c r="AB244" s="26">
        <v>0</v>
      </c>
      <c r="AC244" s="26">
        <v>0</v>
      </c>
      <c r="AD244" s="25">
        <v>0</v>
      </c>
      <c r="AE244" s="25">
        <v>0</v>
      </c>
      <c r="AF244" s="25">
        <v>0</v>
      </c>
      <c r="AG244" s="25">
        <v>0</v>
      </c>
      <c r="AH244" s="28"/>
      <c r="AI244" s="28"/>
      <c r="AJ244" s="28"/>
      <c r="AK244" s="28"/>
      <c r="AL244" s="27">
        <v>0</v>
      </c>
      <c r="AM244" s="27">
        <v>0</v>
      </c>
      <c r="AN244" s="27">
        <v>0</v>
      </c>
      <c r="AO244" s="27">
        <v>0</v>
      </c>
      <c r="AP244" s="25">
        <v>0</v>
      </c>
      <c r="AQ244" s="25">
        <v>0</v>
      </c>
      <c r="AR244" s="25">
        <v>0</v>
      </c>
      <c r="AS244" s="25">
        <v>0</v>
      </c>
    </row>
    <row r="245" spans="1:45" s="4" customFormat="1" ht="37.5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50</v>
      </c>
      <c r="H245" s="26">
        <v>0</v>
      </c>
      <c r="I245" s="26">
        <v>0</v>
      </c>
      <c r="J245" s="26">
        <v>50</v>
      </c>
      <c r="K245" s="25">
        <v>16</v>
      </c>
      <c r="L245" s="25">
        <v>0</v>
      </c>
      <c r="M245" s="25">
        <v>0</v>
      </c>
      <c r="N245" s="25">
        <v>16</v>
      </c>
      <c r="O245" s="26">
        <v>3.2</v>
      </c>
      <c r="P245" s="26">
        <v>0</v>
      </c>
      <c r="Q245" s="26">
        <v>0</v>
      </c>
      <c r="R245" s="26">
        <v>3.03</v>
      </c>
      <c r="S245" s="27">
        <v>61.345108695652172</v>
      </c>
      <c r="T245" s="27">
        <v>0</v>
      </c>
      <c r="U245" s="27">
        <v>0</v>
      </c>
      <c r="V245" s="27">
        <v>58.108108108108112</v>
      </c>
      <c r="W245" s="26">
        <v>14.72</v>
      </c>
      <c r="X245" s="26">
        <v>0.82</v>
      </c>
      <c r="Y245" s="26">
        <v>0</v>
      </c>
      <c r="Z245" s="26">
        <v>15.54</v>
      </c>
      <c r="AA245" s="26">
        <v>18.25</v>
      </c>
      <c r="AB245" s="26">
        <v>0</v>
      </c>
      <c r="AC245" s="26">
        <v>0</v>
      </c>
      <c r="AD245" s="25">
        <v>903</v>
      </c>
      <c r="AE245" s="25">
        <v>0</v>
      </c>
      <c r="AF245" s="25">
        <v>0</v>
      </c>
      <c r="AG245" s="25">
        <v>903</v>
      </c>
      <c r="AH245" s="28"/>
      <c r="AI245" s="28"/>
      <c r="AJ245" s="28"/>
      <c r="AK245" s="28"/>
      <c r="AL245" s="27">
        <v>58.4</v>
      </c>
      <c r="AM245" s="27">
        <v>0</v>
      </c>
      <c r="AN245" s="27">
        <v>0</v>
      </c>
      <c r="AO245" s="27">
        <v>58.4</v>
      </c>
      <c r="AP245" s="25">
        <v>860</v>
      </c>
      <c r="AQ245" s="25">
        <v>0</v>
      </c>
      <c r="AR245" s="25">
        <v>0</v>
      </c>
      <c r="AS245" s="25">
        <v>860</v>
      </c>
    </row>
    <row r="246" spans="1:45" s="4" customFormat="1" ht="56.25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6</v>
      </c>
      <c r="L246" s="25">
        <v>0</v>
      </c>
      <c r="M246" s="25">
        <v>0</v>
      </c>
      <c r="N246" s="25">
        <v>6</v>
      </c>
      <c r="O246" s="26">
        <v>6.04</v>
      </c>
      <c r="P246" s="26">
        <v>0</v>
      </c>
      <c r="Q246" s="26">
        <v>0</v>
      </c>
      <c r="R246" s="26">
        <v>4.55</v>
      </c>
      <c r="S246" s="27">
        <v>115.83904109589041</v>
      </c>
      <c r="T246" s="27">
        <v>0</v>
      </c>
      <c r="U246" s="27">
        <v>0</v>
      </c>
      <c r="V246" s="27">
        <v>87.346675274370554</v>
      </c>
      <c r="W246" s="26">
        <v>23.36</v>
      </c>
      <c r="X246" s="26">
        <v>7.62</v>
      </c>
      <c r="Y246" s="26">
        <v>0</v>
      </c>
      <c r="Z246" s="26">
        <v>30.98</v>
      </c>
      <c r="AA246" s="26">
        <v>22.52</v>
      </c>
      <c r="AB246" s="26">
        <v>0</v>
      </c>
      <c r="AC246" s="26">
        <v>0</v>
      </c>
      <c r="AD246" s="25">
        <v>2706</v>
      </c>
      <c r="AE246" s="25">
        <v>0</v>
      </c>
      <c r="AF246" s="25">
        <v>0</v>
      </c>
      <c r="AG246" s="25">
        <v>2706</v>
      </c>
      <c r="AH246" s="28"/>
      <c r="AI246" s="28"/>
      <c r="AJ246" s="28"/>
      <c r="AK246" s="28"/>
      <c r="AL246" s="27">
        <v>136.02099999999999</v>
      </c>
      <c r="AM246" s="27">
        <v>0</v>
      </c>
      <c r="AN246" s="27">
        <v>0</v>
      </c>
      <c r="AO246" s="27">
        <v>136.02099999999999</v>
      </c>
      <c r="AP246" s="25">
        <v>3177</v>
      </c>
      <c r="AQ246" s="25">
        <v>0</v>
      </c>
      <c r="AR246" s="25">
        <v>0</v>
      </c>
      <c r="AS246" s="25">
        <v>3177</v>
      </c>
    </row>
    <row r="247" spans="1:45" s="4" customFormat="1" ht="56.25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17</v>
      </c>
      <c r="H247" s="26">
        <v>53.3</v>
      </c>
      <c r="I247" s="26">
        <v>0</v>
      </c>
      <c r="J247" s="26">
        <v>70.3</v>
      </c>
      <c r="K247" s="25">
        <v>2</v>
      </c>
      <c r="L247" s="25">
        <v>0</v>
      </c>
      <c r="M247" s="25">
        <v>0</v>
      </c>
      <c r="N247" s="25">
        <v>2</v>
      </c>
      <c r="O247" s="26">
        <v>1.18</v>
      </c>
      <c r="P247" s="26">
        <v>0</v>
      </c>
      <c r="Q247" s="26">
        <v>0</v>
      </c>
      <c r="R247" s="26">
        <v>0.42</v>
      </c>
      <c r="S247" s="27">
        <v>22.632794457274827</v>
      </c>
      <c r="T247" s="27">
        <v>0</v>
      </c>
      <c r="U247" s="27">
        <v>0</v>
      </c>
      <c r="V247" s="27">
        <v>8.1058726220016535</v>
      </c>
      <c r="W247" s="26">
        <v>8.66</v>
      </c>
      <c r="X247" s="26">
        <v>15.52</v>
      </c>
      <c r="Y247" s="26">
        <v>0</v>
      </c>
      <c r="Z247" s="26">
        <v>24.18</v>
      </c>
      <c r="AA247" s="26">
        <v>12.5</v>
      </c>
      <c r="AB247" s="26">
        <v>0</v>
      </c>
      <c r="AC247" s="26">
        <v>0</v>
      </c>
      <c r="AD247" s="25">
        <v>196</v>
      </c>
      <c r="AE247" s="25">
        <v>0</v>
      </c>
      <c r="AF247" s="25">
        <v>0</v>
      </c>
      <c r="AG247" s="25">
        <v>196</v>
      </c>
      <c r="AH247" s="28"/>
      <c r="AI247" s="28"/>
      <c r="AJ247" s="28"/>
      <c r="AK247" s="28"/>
      <c r="AL247" s="27">
        <v>14.75</v>
      </c>
      <c r="AM247" s="27">
        <v>0</v>
      </c>
      <c r="AN247" s="27">
        <v>0</v>
      </c>
      <c r="AO247" s="27">
        <v>14.75</v>
      </c>
      <c r="AP247" s="25">
        <v>128</v>
      </c>
      <c r="AQ247" s="25">
        <v>0</v>
      </c>
      <c r="AR247" s="25">
        <v>0</v>
      </c>
      <c r="AS247" s="25">
        <v>128</v>
      </c>
    </row>
    <row r="248" spans="1:45" s="4" customFormat="1" ht="37.5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9</v>
      </c>
      <c r="L248" s="25">
        <v>0</v>
      </c>
      <c r="M248" s="25">
        <v>0</v>
      </c>
      <c r="N248" s="25">
        <v>9</v>
      </c>
      <c r="O248" s="26">
        <v>5.23</v>
      </c>
      <c r="P248" s="26">
        <v>0</v>
      </c>
      <c r="Q248" s="26">
        <v>0</v>
      </c>
      <c r="R248" s="26">
        <v>5.23</v>
      </c>
      <c r="S248" s="27">
        <v>100.3189792663477</v>
      </c>
      <c r="T248" s="27">
        <v>0</v>
      </c>
      <c r="U248" s="27">
        <v>0</v>
      </c>
      <c r="V248" s="27">
        <v>100.3189792663477</v>
      </c>
      <c r="W248" s="26">
        <v>6.27</v>
      </c>
      <c r="X248" s="26">
        <v>0</v>
      </c>
      <c r="Y248" s="26">
        <v>0</v>
      </c>
      <c r="Z248" s="26">
        <v>6.27</v>
      </c>
      <c r="AA248" s="26">
        <v>25.91</v>
      </c>
      <c r="AB248" s="26">
        <v>0</v>
      </c>
      <c r="AC248" s="26">
        <v>0</v>
      </c>
      <c r="AD248" s="25">
        <v>629</v>
      </c>
      <c r="AE248" s="25">
        <v>0</v>
      </c>
      <c r="AF248" s="25">
        <v>0</v>
      </c>
      <c r="AG248" s="25">
        <v>629</v>
      </c>
      <c r="AH248" s="28"/>
      <c r="AI248" s="28"/>
      <c r="AJ248" s="28"/>
      <c r="AK248" s="28"/>
      <c r="AL248" s="27">
        <v>135.50899999999999</v>
      </c>
      <c r="AM248" s="27">
        <v>0</v>
      </c>
      <c r="AN248" s="27">
        <v>0</v>
      </c>
      <c r="AO248" s="27">
        <v>135.50899999999999</v>
      </c>
      <c r="AP248" s="25">
        <v>850</v>
      </c>
      <c r="AQ248" s="25">
        <v>0</v>
      </c>
      <c r="AR248" s="25">
        <v>0</v>
      </c>
      <c r="AS248" s="25">
        <v>850</v>
      </c>
    </row>
    <row r="249" spans="1:45" s="29" customFormat="1" ht="37.5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57</v>
      </c>
      <c r="H249" s="26">
        <v>55.4</v>
      </c>
      <c r="I249" s="26">
        <v>0</v>
      </c>
      <c r="J249" s="26">
        <v>112.4</v>
      </c>
      <c r="K249" s="25">
        <v>7</v>
      </c>
      <c r="L249" s="25">
        <v>0</v>
      </c>
      <c r="M249" s="25">
        <v>0</v>
      </c>
      <c r="N249" s="25">
        <v>7</v>
      </c>
      <c r="O249" s="26">
        <v>1.23</v>
      </c>
      <c r="P249" s="26">
        <v>0</v>
      </c>
      <c r="Q249" s="26">
        <v>0</v>
      </c>
      <c r="R249" s="26">
        <v>0.61</v>
      </c>
      <c r="S249" s="27">
        <v>23.590173087660524</v>
      </c>
      <c r="T249" s="27">
        <v>0</v>
      </c>
      <c r="U249" s="27">
        <v>0</v>
      </c>
      <c r="V249" s="27">
        <v>11.618314313213254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6">
        <v>21.46</v>
      </c>
      <c r="AB249" s="26">
        <v>0</v>
      </c>
      <c r="AC249" s="26">
        <v>0</v>
      </c>
      <c r="AD249" s="25">
        <v>845</v>
      </c>
      <c r="AE249" s="25">
        <v>0</v>
      </c>
      <c r="AF249" s="25">
        <v>0</v>
      </c>
      <c r="AG249" s="25">
        <v>845</v>
      </c>
      <c r="AH249" s="28"/>
      <c r="AI249" s="28"/>
      <c r="AJ249" s="28"/>
      <c r="AK249" s="28"/>
      <c r="AL249" s="27">
        <v>26.396000000000001</v>
      </c>
      <c r="AM249" s="27">
        <v>0</v>
      </c>
      <c r="AN249" s="27">
        <v>0</v>
      </c>
      <c r="AO249" s="27">
        <v>26.396000000000001</v>
      </c>
      <c r="AP249" s="25">
        <v>946</v>
      </c>
      <c r="AQ249" s="25">
        <v>0</v>
      </c>
      <c r="AR249" s="25">
        <v>0</v>
      </c>
      <c r="AS249" s="25">
        <v>946</v>
      </c>
    </row>
    <row r="250" spans="1:45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4</v>
      </c>
      <c r="G250" s="26">
        <v>30</v>
      </c>
      <c r="H250" s="26">
        <v>0</v>
      </c>
      <c r="I250" s="26">
        <v>0</v>
      </c>
      <c r="J250" s="26">
        <v>30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5.85</v>
      </c>
      <c r="X250" s="26">
        <v>0</v>
      </c>
      <c r="Y250" s="26">
        <v>0</v>
      </c>
      <c r="Z250" s="26">
        <v>5.85</v>
      </c>
      <c r="AA250" s="26">
        <v>0</v>
      </c>
      <c r="AB250" s="26">
        <v>0</v>
      </c>
      <c r="AC250" s="26">
        <v>0</v>
      </c>
      <c r="AD250" s="25">
        <v>0</v>
      </c>
      <c r="AE250" s="25">
        <v>0</v>
      </c>
      <c r="AF250" s="25">
        <v>0</v>
      </c>
      <c r="AG250" s="25">
        <v>0</v>
      </c>
      <c r="AH250" s="28"/>
      <c r="AI250" s="28"/>
      <c r="AJ250" s="28"/>
      <c r="AK250" s="28"/>
      <c r="AL250" s="27">
        <v>0</v>
      </c>
      <c r="AM250" s="27">
        <v>0</v>
      </c>
      <c r="AN250" s="27">
        <v>0</v>
      </c>
      <c r="AO250" s="27">
        <v>0</v>
      </c>
      <c r="AP250" s="25">
        <v>0</v>
      </c>
      <c r="AQ250" s="25">
        <v>0</v>
      </c>
      <c r="AR250" s="25">
        <v>0</v>
      </c>
      <c r="AS250" s="25">
        <v>0</v>
      </c>
    </row>
    <row r="251" spans="1:45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52</v>
      </c>
      <c r="G251" s="42">
        <v>392.21</v>
      </c>
      <c r="H251" s="42">
        <v>417.72</v>
      </c>
      <c r="I251" s="42">
        <v>0</v>
      </c>
      <c r="J251" s="42">
        <v>809.93</v>
      </c>
      <c r="K251" s="41">
        <v>53</v>
      </c>
      <c r="L251" s="41">
        <v>0</v>
      </c>
      <c r="M251" s="41">
        <v>0</v>
      </c>
      <c r="N251" s="41">
        <v>53</v>
      </c>
      <c r="O251" s="42">
        <v>1.35</v>
      </c>
      <c r="P251" s="42">
        <v>0</v>
      </c>
      <c r="Q251" s="42">
        <v>0</v>
      </c>
      <c r="R251" s="42">
        <v>0.56999999999999995</v>
      </c>
      <c r="S251" s="43">
        <v>35.345405767940981</v>
      </c>
      <c r="T251" s="43">
        <v>0</v>
      </c>
      <c r="U251" s="43">
        <v>0</v>
      </c>
      <c r="V251" s="43">
        <v>15.009580032106053</v>
      </c>
      <c r="W251" s="42">
        <v>164.01</v>
      </c>
      <c r="X251" s="42">
        <v>222.21</v>
      </c>
      <c r="Y251" s="42">
        <v>0</v>
      </c>
      <c r="Z251" s="42">
        <v>386.22</v>
      </c>
      <c r="AA251" s="42">
        <v>26.18</v>
      </c>
      <c r="AB251" s="42">
        <v>0</v>
      </c>
      <c r="AC251" s="42">
        <v>0</v>
      </c>
      <c r="AD251" s="41">
        <v>5797</v>
      </c>
      <c r="AE251" s="41">
        <v>0</v>
      </c>
      <c r="AF251" s="41">
        <v>0</v>
      </c>
      <c r="AG251" s="41">
        <v>5797</v>
      </c>
      <c r="AH251" s="44" t="s">
        <v>1345</v>
      </c>
      <c r="AI251" s="44" t="s">
        <v>31</v>
      </c>
      <c r="AJ251" s="44" t="s">
        <v>31</v>
      </c>
      <c r="AK251" s="44" t="s">
        <v>1345</v>
      </c>
      <c r="AL251" s="43">
        <v>35.343000000000004</v>
      </c>
      <c r="AM251" s="43">
        <v>0</v>
      </c>
      <c r="AN251" s="43">
        <v>0</v>
      </c>
      <c r="AO251" s="43">
        <v>35.343000000000004</v>
      </c>
      <c r="AP251" s="41">
        <v>5797</v>
      </c>
      <c r="AQ251" s="41">
        <v>0</v>
      </c>
      <c r="AR251" s="41">
        <v>0</v>
      </c>
      <c r="AS251" s="41">
        <v>5797</v>
      </c>
    </row>
    <row r="252" spans="1:45" s="4" customFormat="1" ht="37.5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10</v>
      </c>
      <c r="G252" s="26">
        <v>60</v>
      </c>
      <c r="H252" s="26">
        <v>0</v>
      </c>
      <c r="I252" s="26">
        <v>0</v>
      </c>
      <c r="J252" s="26">
        <v>60</v>
      </c>
      <c r="K252" s="25">
        <v>41</v>
      </c>
      <c r="L252" s="25">
        <v>0</v>
      </c>
      <c r="M252" s="25">
        <v>0</v>
      </c>
      <c r="N252" s="25">
        <v>41</v>
      </c>
      <c r="O252" s="26">
        <v>6.83</v>
      </c>
      <c r="P252" s="26">
        <v>0</v>
      </c>
      <c r="Q252" s="26">
        <v>0</v>
      </c>
      <c r="R252" s="26">
        <v>6.83</v>
      </c>
      <c r="S252" s="27">
        <v>217.28896103896102</v>
      </c>
      <c r="T252" s="27">
        <v>0</v>
      </c>
      <c r="U252" s="27">
        <v>0</v>
      </c>
      <c r="V252" s="27">
        <v>217.28896103896102</v>
      </c>
      <c r="W252" s="26">
        <v>12.32</v>
      </c>
      <c r="X252" s="26">
        <v>0</v>
      </c>
      <c r="Y252" s="26">
        <v>0</v>
      </c>
      <c r="Z252" s="26">
        <v>12.32</v>
      </c>
      <c r="AA252" s="26">
        <v>30.3</v>
      </c>
      <c r="AB252" s="26">
        <v>0</v>
      </c>
      <c r="AC252" s="26">
        <v>0</v>
      </c>
      <c r="AD252" s="25">
        <v>2677</v>
      </c>
      <c r="AE252" s="25">
        <v>0</v>
      </c>
      <c r="AF252" s="25">
        <v>0</v>
      </c>
      <c r="AG252" s="25">
        <v>2677</v>
      </c>
      <c r="AH252" s="28"/>
      <c r="AI252" s="28"/>
      <c r="AJ252" s="28"/>
      <c r="AK252" s="28"/>
      <c r="AL252" s="27">
        <v>206.94900000000001</v>
      </c>
      <c r="AM252" s="27">
        <v>0</v>
      </c>
      <c r="AN252" s="27">
        <v>0</v>
      </c>
      <c r="AO252" s="27">
        <v>206.94900000000001</v>
      </c>
      <c r="AP252" s="25">
        <v>2550</v>
      </c>
      <c r="AQ252" s="25">
        <v>0</v>
      </c>
      <c r="AR252" s="25">
        <v>0</v>
      </c>
      <c r="AS252" s="25">
        <v>2550</v>
      </c>
    </row>
    <row r="253" spans="1:45" s="29" customFormat="1" ht="56.25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4</v>
      </c>
      <c r="G253" s="26">
        <v>42.85</v>
      </c>
      <c r="H253" s="26">
        <v>0</v>
      </c>
      <c r="I253" s="26">
        <v>0</v>
      </c>
      <c r="J253" s="26">
        <v>42.85</v>
      </c>
      <c r="K253" s="25">
        <v>8</v>
      </c>
      <c r="L253" s="25">
        <v>0</v>
      </c>
      <c r="M253" s="25">
        <v>0</v>
      </c>
      <c r="N253" s="25">
        <v>8</v>
      </c>
      <c r="O253" s="26">
        <v>1.87</v>
      </c>
      <c r="P253" s="26">
        <v>0</v>
      </c>
      <c r="Q253" s="26">
        <v>0</v>
      </c>
      <c r="R253" s="26">
        <v>1.87</v>
      </c>
      <c r="S253" s="27">
        <v>59.493206022769002</v>
      </c>
      <c r="T253" s="27">
        <v>0</v>
      </c>
      <c r="U253" s="27">
        <v>0</v>
      </c>
      <c r="V253" s="27">
        <v>59.493206022769002</v>
      </c>
      <c r="W253" s="26">
        <v>54.46</v>
      </c>
      <c r="X253" s="26">
        <v>0</v>
      </c>
      <c r="Y253" s="26">
        <v>0</v>
      </c>
      <c r="Z253" s="26">
        <v>54.46</v>
      </c>
      <c r="AA253" s="26">
        <v>27.62</v>
      </c>
      <c r="AB253" s="26">
        <v>0</v>
      </c>
      <c r="AC253" s="26">
        <v>0</v>
      </c>
      <c r="AD253" s="25">
        <v>3240</v>
      </c>
      <c r="AE253" s="25">
        <v>0</v>
      </c>
      <c r="AF253" s="25">
        <v>0</v>
      </c>
      <c r="AG253" s="25">
        <v>3240</v>
      </c>
      <c r="AH253" s="28"/>
      <c r="AI253" s="28"/>
      <c r="AJ253" s="28"/>
      <c r="AK253" s="28"/>
      <c r="AL253" s="27">
        <v>51.649000000000001</v>
      </c>
      <c r="AM253" s="27">
        <v>0</v>
      </c>
      <c r="AN253" s="27">
        <v>0</v>
      </c>
      <c r="AO253" s="27">
        <v>51.649000000000001</v>
      </c>
      <c r="AP253" s="25">
        <v>2813</v>
      </c>
      <c r="AQ253" s="25">
        <v>0</v>
      </c>
      <c r="AR253" s="25">
        <v>0</v>
      </c>
      <c r="AS253" s="25">
        <v>2813</v>
      </c>
    </row>
    <row r="254" spans="1:45" s="4" customFormat="1" ht="37.5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6</v>
      </c>
      <c r="G254" s="26">
        <v>35.74</v>
      </c>
      <c r="H254" s="26">
        <v>0</v>
      </c>
      <c r="I254" s="26">
        <v>0</v>
      </c>
      <c r="J254" s="26">
        <v>35.74</v>
      </c>
      <c r="K254" s="25">
        <v>16</v>
      </c>
      <c r="L254" s="25">
        <v>0</v>
      </c>
      <c r="M254" s="25">
        <v>0</v>
      </c>
      <c r="N254" s="25">
        <v>16</v>
      </c>
      <c r="O254" s="26">
        <v>4.4800000000000004</v>
      </c>
      <c r="P254" s="26">
        <v>0</v>
      </c>
      <c r="Q254" s="26">
        <v>0</v>
      </c>
      <c r="R254" s="26">
        <v>4.4800000000000004</v>
      </c>
      <c r="S254" s="27">
        <v>142.50741839762611</v>
      </c>
      <c r="T254" s="27">
        <v>0</v>
      </c>
      <c r="U254" s="27">
        <v>0</v>
      </c>
      <c r="V254" s="27">
        <v>142.50741839762611</v>
      </c>
      <c r="W254" s="26">
        <v>13.48</v>
      </c>
      <c r="X254" s="26">
        <v>0</v>
      </c>
      <c r="Y254" s="26">
        <v>0</v>
      </c>
      <c r="Z254" s="26">
        <v>13.48</v>
      </c>
      <c r="AA254" s="26">
        <v>24.27</v>
      </c>
      <c r="AB254" s="26">
        <v>0</v>
      </c>
      <c r="AC254" s="26">
        <v>0</v>
      </c>
      <c r="AD254" s="25">
        <v>1921</v>
      </c>
      <c r="AE254" s="25">
        <v>0</v>
      </c>
      <c r="AF254" s="25">
        <v>0</v>
      </c>
      <c r="AG254" s="25">
        <v>1921</v>
      </c>
      <c r="AH254" s="28"/>
      <c r="AI254" s="28"/>
      <c r="AJ254" s="28"/>
      <c r="AK254" s="28"/>
      <c r="AL254" s="27">
        <v>108.73</v>
      </c>
      <c r="AM254" s="27">
        <v>0</v>
      </c>
      <c r="AN254" s="27">
        <v>0</v>
      </c>
      <c r="AO254" s="27">
        <v>108.73</v>
      </c>
      <c r="AP254" s="25">
        <v>1466</v>
      </c>
      <c r="AQ254" s="25">
        <v>0</v>
      </c>
      <c r="AR254" s="25">
        <v>0</v>
      </c>
      <c r="AS254" s="25">
        <v>1466</v>
      </c>
    </row>
    <row r="255" spans="1:45" s="4" customFormat="1" ht="37.5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2</v>
      </c>
      <c r="G255" s="26">
        <v>14.9</v>
      </c>
      <c r="H255" s="26">
        <v>0</v>
      </c>
      <c r="I255" s="26">
        <v>0</v>
      </c>
      <c r="J255" s="26">
        <v>14.9</v>
      </c>
      <c r="K255" s="25">
        <v>3</v>
      </c>
      <c r="L255" s="25">
        <v>0</v>
      </c>
      <c r="M255" s="25">
        <v>0</v>
      </c>
      <c r="N255" s="25">
        <v>3</v>
      </c>
      <c r="O255" s="26">
        <v>2.0099999999999998</v>
      </c>
      <c r="P255" s="26">
        <v>0</v>
      </c>
      <c r="Q255" s="26">
        <v>0</v>
      </c>
      <c r="R255" s="26">
        <v>1.9</v>
      </c>
      <c r="S255" s="27">
        <v>63.909774436090224</v>
      </c>
      <c r="T255" s="27">
        <v>0</v>
      </c>
      <c r="U255" s="27">
        <v>0</v>
      </c>
      <c r="V255" s="27">
        <v>60.355029585798825</v>
      </c>
      <c r="W255" s="26">
        <v>7.98</v>
      </c>
      <c r="X255" s="26">
        <v>0.4</v>
      </c>
      <c r="Y255" s="26">
        <v>7.0000000000000007E-2</v>
      </c>
      <c r="Z255" s="26">
        <v>8.4499999999999993</v>
      </c>
      <c r="AA255" s="26">
        <v>18.87</v>
      </c>
      <c r="AB255" s="26">
        <v>0</v>
      </c>
      <c r="AC255" s="26">
        <v>0</v>
      </c>
      <c r="AD255" s="25">
        <v>510</v>
      </c>
      <c r="AE255" s="25">
        <v>0</v>
      </c>
      <c r="AF255" s="25">
        <v>0</v>
      </c>
      <c r="AG255" s="25">
        <v>510</v>
      </c>
      <c r="AH255" s="28"/>
      <c r="AI255" s="28"/>
      <c r="AJ255" s="28"/>
      <c r="AK255" s="28"/>
      <c r="AL255" s="27">
        <v>37.929000000000002</v>
      </c>
      <c r="AM255" s="27">
        <v>0</v>
      </c>
      <c r="AN255" s="27">
        <v>0</v>
      </c>
      <c r="AO255" s="27">
        <v>37.929000000000002</v>
      </c>
      <c r="AP255" s="25">
        <v>303</v>
      </c>
      <c r="AQ255" s="25">
        <v>0</v>
      </c>
      <c r="AR255" s="25">
        <v>0</v>
      </c>
      <c r="AS255" s="25">
        <v>303</v>
      </c>
    </row>
    <row r="256" spans="1:45" s="4" customFormat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54.27</v>
      </c>
      <c r="H256" s="26">
        <v>78.64</v>
      </c>
      <c r="I256" s="26">
        <v>0</v>
      </c>
      <c r="J256" s="26">
        <v>132.91</v>
      </c>
      <c r="K256" s="25">
        <v>6</v>
      </c>
      <c r="L256" s="25">
        <v>0</v>
      </c>
      <c r="M256" s="25">
        <v>0</v>
      </c>
      <c r="N256" s="25">
        <v>6</v>
      </c>
      <c r="O256" s="26">
        <v>1.1100000000000001</v>
      </c>
      <c r="P256" s="26">
        <v>0</v>
      </c>
      <c r="Q256" s="26">
        <v>0</v>
      </c>
      <c r="R256" s="26">
        <v>0.93</v>
      </c>
      <c r="S256" s="27">
        <v>35.311004784688997</v>
      </c>
      <c r="T256" s="27">
        <v>0</v>
      </c>
      <c r="U256" s="27">
        <v>0</v>
      </c>
      <c r="V256" s="27">
        <v>29.431704885343969</v>
      </c>
      <c r="W256" s="26">
        <v>83.6</v>
      </c>
      <c r="X256" s="26">
        <v>16.7</v>
      </c>
      <c r="Y256" s="26">
        <v>0</v>
      </c>
      <c r="Z256" s="26">
        <v>100.3</v>
      </c>
      <c r="AA256" s="26">
        <v>33.33</v>
      </c>
      <c r="AB256" s="26">
        <v>0</v>
      </c>
      <c r="AC256" s="26">
        <v>0</v>
      </c>
      <c r="AD256" s="25">
        <v>2952</v>
      </c>
      <c r="AE256" s="25">
        <v>0</v>
      </c>
      <c r="AF256" s="25">
        <v>0</v>
      </c>
      <c r="AG256" s="25">
        <v>2952</v>
      </c>
      <c r="AH256" s="28"/>
      <c r="AI256" s="28"/>
      <c r="AJ256" s="28"/>
      <c r="AK256" s="28"/>
      <c r="AL256" s="27">
        <v>36.996000000000002</v>
      </c>
      <c r="AM256" s="27">
        <v>0</v>
      </c>
      <c r="AN256" s="27">
        <v>0</v>
      </c>
      <c r="AO256" s="27">
        <v>36.996000000000002</v>
      </c>
      <c r="AP256" s="25">
        <v>3093</v>
      </c>
      <c r="AQ256" s="25">
        <v>0</v>
      </c>
      <c r="AR256" s="25">
        <v>0</v>
      </c>
      <c r="AS256" s="25">
        <v>3093</v>
      </c>
    </row>
    <row r="257" spans="1:45" s="4" customFormat="1" ht="37.5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6</v>
      </c>
      <c r="G257" s="26">
        <v>63.38</v>
      </c>
      <c r="H257" s="26">
        <v>0</v>
      </c>
      <c r="I257" s="26">
        <v>0</v>
      </c>
      <c r="J257" s="26">
        <v>63.38</v>
      </c>
      <c r="K257" s="25">
        <v>14</v>
      </c>
      <c r="L257" s="25">
        <v>0</v>
      </c>
      <c r="M257" s="25">
        <v>0</v>
      </c>
      <c r="N257" s="25">
        <v>14</v>
      </c>
      <c r="O257" s="26">
        <v>2.21</v>
      </c>
      <c r="P257" s="26">
        <v>0</v>
      </c>
      <c r="Q257" s="26">
        <v>0</v>
      </c>
      <c r="R257" s="26">
        <v>2.21</v>
      </c>
      <c r="S257" s="27">
        <v>70.306296086216676</v>
      </c>
      <c r="T257" s="27">
        <v>0</v>
      </c>
      <c r="U257" s="27">
        <v>0</v>
      </c>
      <c r="V257" s="27">
        <v>70.306296086216676</v>
      </c>
      <c r="W257" s="26">
        <v>35.26</v>
      </c>
      <c r="X257" s="26">
        <v>0</v>
      </c>
      <c r="Y257" s="26">
        <v>0</v>
      </c>
      <c r="Z257" s="26">
        <v>35.26</v>
      </c>
      <c r="AA257" s="26">
        <v>27.17</v>
      </c>
      <c r="AB257" s="26">
        <v>0</v>
      </c>
      <c r="AC257" s="26">
        <v>0</v>
      </c>
      <c r="AD257" s="25">
        <v>2479</v>
      </c>
      <c r="AE257" s="25">
        <v>0</v>
      </c>
      <c r="AF257" s="25">
        <v>0</v>
      </c>
      <c r="AG257" s="25">
        <v>2479</v>
      </c>
      <c r="AH257" s="28"/>
      <c r="AI257" s="28"/>
      <c r="AJ257" s="28"/>
      <c r="AK257" s="28"/>
      <c r="AL257" s="27">
        <v>60.045999999999999</v>
      </c>
      <c r="AM257" s="27">
        <v>0</v>
      </c>
      <c r="AN257" s="27">
        <v>0</v>
      </c>
      <c r="AO257" s="27">
        <v>60.045999999999999</v>
      </c>
      <c r="AP257" s="25">
        <v>2117</v>
      </c>
      <c r="AQ257" s="25">
        <v>0</v>
      </c>
      <c r="AR257" s="25">
        <v>0</v>
      </c>
      <c r="AS257" s="25">
        <v>2117</v>
      </c>
    </row>
    <row r="258" spans="1:45" s="4" customFormat="1" ht="37.5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3</v>
      </c>
      <c r="G258" s="26">
        <v>23.28</v>
      </c>
      <c r="H258" s="26">
        <v>7.51</v>
      </c>
      <c r="I258" s="26">
        <v>0</v>
      </c>
      <c r="J258" s="26">
        <v>30.79</v>
      </c>
      <c r="K258" s="25">
        <v>4</v>
      </c>
      <c r="L258" s="25">
        <v>2</v>
      </c>
      <c r="M258" s="25">
        <v>0</v>
      </c>
      <c r="N258" s="25">
        <v>6</v>
      </c>
      <c r="O258" s="26">
        <v>1.72</v>
      </c>
      <c r="P258" s="26">
        <v>2.66</v>
      </c>
      <c r="Q258" s="26">
        <v>0</v>
      </c>
      <c r="R258" s="26">
        <v>1.76</v>
      </c>
      <c r="S258" s="27">
        <v>54.723707664884131</v>
      </c>
      <c r="T258" s="27">
        <v>242.5287356321839</v>
      </c>
      <c r="U258" s="27">
        <v>0</v>
      </c>
      <c r="V258" s="27">
        <v>67.01868399675061</v>
      </c>
      <c r="W258" s="26">
        <v>11.22</v>
      </c>
      <c r="X258" s="26">
        <v>0.87</v>
      </c>
      <c r="Y258" s="26">
        <v>0.22</v>
      </c>
      <c r="Z258" s="26">
        <v>12.31</v>
      </c>
      <c r="AA258" s="26">
        <v>18.32</v>
      </c>
      <c r="AB258" s="26">
        <v>20</v>
      </c>
      <c r="AC258" s="26">
        <v>0</v>
      </c>
      <c r="AD258" s="25">
        <v>614</v>
      </c>
      <c r="AE258" s="25">
        <v>211</v>
      </c>
      <c r="AF258" s="25">
        <v>0</v>
      </c>
      <c r="AG258" s="25">
        <v>825</v>
      </c>
      <c r="AH258" s="28"/>
      <c r="AI258" s="28"/>
      <c r="AJ258" s="28"/>
      <c r="AK258" s="28"/>
      <c r="AL258" s="27">
        <v>31.51</v>
      </c>
      <c r="AM258" s="27">
        <v>53.2</v>
      </c>
      <c r="AN258" s="27">
        <v>0</v>
      </c>
      <c r="AO258" s="27">
        <v>84.71</v>
      </c>
      <c r="AP258" s="25">
        <v>354</v>
      </c>
      <c r="AQ258" s="25">
        <v>46</v>
      </c>
      <c r="AR258" s="25">
        <v>0</v>
      </c>
      <c r="AS258" s="25">
        <v>400</v>
      </c>
    </row>
    <row r="259" spans="1:45" s="4" customFormat="1" ht="37.5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3</v>
      </c>
      <c r="G259" s="26">
        <v>44.05</v>
      </c>
      <c r="H259" s="26">
        <v>0</v>
      </c>
      <c r="I259" s="26">
        <v>0</v>
      </c>
      <c r="J259" s="26">
        <v>44.05</v>
      </c>
      <c r="K259" s="25">
        <v>11</v>
      </c>
      <c r="L259" s="25">
        <v>0</v>
      </c>
      <c r="M259" s="25">
        <v>0</v>
      </c>
      <c r="N259" s="25">
        <v>11</v>
      </c>
      <c r="O259" s="26">
        <v>2.5</v>
      </c>
      <c r="P259" s="26">
        <v>0</v>
      </c>
      <c r="Q259" s="26">
        <v>0</v>
      </c>
      <c r="R259" s="26">
        <v>2.5</v>
      </c>
      <c r="S259" s="27">
        <v>79.547578986726492</v>
      </c>
      <c r="T259" s="27">
        <v>0</v>
      </c>
      <c r="U259" s="27">
        <v>0</v>
      </c>
      <c r="V259" s="27">
        <v>79.547578986726492</v>
      </c>
      <c r="W259" s="26">
        <v>53.49</v>
      </c>
      <c r="X259" s="26">
        <v>0</v>
      </c>
      <c r="Y259" s="26">
        <v>0</v>
      </c>
      <c r="Z259" s="26">
        <v>53.49</v>
      </c>
      <c r="AA259" s="26">
        <v>10.62</v>
      </c>
      <c r="AB259" s="26">
        <v>0</v>
      </c>
      <c r="AC259" s="26">
        <v>0</v>
      </c>
      <c r="AD259" s="25">
        <v>4255</v>
      </c>
      <c r="AE259" s="25">
        <v>0</v>
      </c>
      <c r="AF259" s="25">
        <v>0</v>
      </c>
      <c r="AG259" s="25">
        <v>4255</v>
      </c>
      <c r="AH259" s="28"/>
      <c r="AI259" s="28"/>
      <c r="AJ259" s="28"/>
      <c r="AK259" s="28"/>
      <c r="AL259" s="27">
        <v>26.55</v>
      </c>
      <c r="AM259" s="27">
        <v>0</v>
      </c>
      <c r="AN259" s="27">
        <v>0</v>
      </c>
      <c r="AO259" s="27">
        <v>26.55</v>
      </c>
      <c r="AP259" s="25">
        <v>1420</v>
      </c>
      <c r="AQ259" s="25">
        <v>0</v>
      </c>
      <c r="AR259" s="25">
        <v>0</v>
      </c>
      <c r="AS259" s="25">
        <v>1420</v>
      </c>
    </row>
    <row r="260" spans="1:45" s="4" customFormat="1" ht="37.5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3</v>
      </c>
      <c r="G260" s="26">
        <v>38.4</v>
      </c>
      <c r="H260" s="26">
        <v>1.7</v>
      </c>
      <c r="I260" s="26">
        <v>0</v>
      </c>
      <c r="J260" s="26">
        <v>40.1</v>
      </c>
      <c r="K260" s="25">
        <v>5</v>
      </c>
      <c r="L260" s="25">
        <v>0</v>
      </c>
      <c r="M260" s="25">
        <v>0</v>
      </c>
      <c r="N260" s="25">
        <v>5</v>
      </c>
      <c r="O260" s="26">
        <v>1.3</v>
      </c>
      <c r="P260" s="26">
        <v>0</v>
      </c>
      <c r="Q260" s="26">
        <v>0</v>
      </c>
      <c r="R260" s="26">
        <v>1.26</v>
      </c>
      <c r="S260" s="27">
        <v>41.349206349206348</v>
      </c>
      <c r="T260" s="27">
        <v>0</v>
      </c>
      <c r="U260" s="27">
        <v>0</v>
      </c>
      <c r="V260" s="27">
        <v>40.231660231660236</v>
      </c>
      <c r="W260" s="26">
        <v>12.6</v>
      </c>
      <c r="X260" s="26">
        <v>0.2</v>
      </c>
      <c r="Y260" s="26">
        <v>0.15</v>
      </c>
      <c r="Z260" s="26">
        <v>12.95</v>
      </c>
      <c r="AA260" s="26">
        <v>15.72</v>
      </c>
      <c r="AB260" s="26">
        <v>0</v>
      </c>
      <c r="AC260" s="26">
        <v>0</v>
      </c>
      <c r="AD260" s="25">
        <v>521</v>
      </c>
      <c r="AE260" s="25">
        <v>0</v>
      </c>
      <c r="AF260" s="25">
        <v>0</v>
      </c>
      <c r="AG260" s="25">
        <v>521</v>
      </c>
      <c r="AH260" s="28"/>
      <c r="AI260" s="28"/>
      <c r="AJ260" s="28"/>
      <c r="AK260" s="28"/>
      <c r="AL260" s="27">
        <v>20.436</v>
      </c>
      <c r="AM260" s="27">
        <v>0</v>
      </c>
      <c r="AN260" s="27">
        <v>0</v>
      </c>
      <c r="AO260" s="27">
        <v>20.436</v>
      </c>
      <c r="AP260" s="25">
        <v>257</v>
      </c>
      <c r="AQ260" s="25">
        <v>0</v>
      </c>
      <c r="AR260" s="25">
        <v>0</v>
      </c>
      <c r="AS260" s="25">
        <v>257</v>
      </c>
    </row>
    <row r="261" spans="1:45" s="4" customFormat="1" ht="56.25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10</v>
      </c>
      <c r="G261" s="26">
        <v>67.45</v>
      </c>
      <c r="H261" s="26">
        <v>52.45</v>
      </c>
      <c r="I261" s="26">
        <v>0.2</v>
      </c>
      <c r="J261" s="26">
        <v>120.1</v>
      </c>
      <c r="K261" s="25">
        <v>6</v>
      </c>
      <c r="L261" s="25">
        <v>0</v>
      </c>
      <c r="M261" s="25">
        <v>0</v>
      </c>
      <c r="N261" s="25">
        <v>6</v>
      </c>
      <c r="O261" s="26">
        <v>0.89</v>
      </c>
      <c r="P261" s="26">
        <v>0</v>
      </c>
      <c r="Q261" s="26">
        <v>0</v>
      </c>
      <c r="R261" s="26">
        <v>0.38</v>
      </c>
      <c r="S261" s="27">
        <v>28.317955997161103</v>
      </c>
      <c r="T261" s="27">
        <v>0</v>
      </c>
      <c r="U261" s="27">
        <v>0</v>
      </c>
      <c r="V261" s="27">
        <v>11.972394478895779</v>
      </c>
      <c r="W261" s="26">
        <v>42.27</v>
      </c>
      <c r="X261" s="26">
        <v>57.21</v>
      </c>
      <c r="Y261" s="26">
        <v>0.5</v>
      </c>
      <c r="Z261" s="26">
        <v>99.98</v>
      </c>
      <c r="AA261" s="26">
        <v>20</v>
      </c>
      <c r="AB261" s="26">
        <v>0</v>
      </c>
      <c r="AC261" s="26">
        <v>0</v>
      </c>
      <c r="AD261" s="25">
        <v>1197</v>
      </c>
      <c r="AE261" s="25">
        <v>0</v>
      </c>
      <c r="AF261" s="25">
        <v>0</v>
      </c>
      <c r="AG261" s="25">
        <v>1197</v>
      </c>
      <c r="AH261" s="28"/>
      <c r="AI261" s="28"/>
      <c r="AJ261" s="28"/>
      <c r="AK261" s="28"/>
      <c r="AL261" s="27">
        <v>17.8</v>
      </c>
      <c r="AM261" s="27">
        <v>0</v>
      </c>
      <c r="AN261" s="27">
        <v>0</v>
      </c>
      <c r="AO261" s="27">
        <v>17.8</v>
      </c>
      <c r="AP261" s="25">
        <v>752</v>
      </c>
      <c r="AQ261" s="25">
        <v>0</v>
      </c>
      <c r="AR261" s="25">
        <v>0</v>
      </c>
      <c r="AS261" s="25">
        <v>752</v>
      </c>
    </row>
    <row r="262" spans="1:45" s="4" customFormat="1" ht="37.5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5</v>
      </c>
      <c r="G262" s="26">
        <v>98.8</v>
      </c>
      <c r="H262" s="26">
        <v>0</v>
      </c>
      <c r="I262" s="26">
        <v>0</v>
      </c>
      <c r="J262" s="26">
        <v>98.8</v>
      </c>
      <c r="K262" s="25">
        <v>3</v>
      </c>
      <c r="L262" s="25">
        <v>0</v>
      </c>
      <c r="M262" s="25">
        <v>0</v>
      </c>
      <c r="N262" s="25">
        <v>3</v>
      </c>
      <c r="O262" s="26">
        <v>0.3</v>
      </c>
      <c r="P262" s="26">
        <v>0</v>
      </c>
      <c r="Q262" s="26">
        <v>0</v>
      </c>
      <c r="R262" s="26">
        <v>0.3</v>
      </c>
      <c r="S262" s="27">
        <v>9.5359883083668251</v>
      </c>
      <c r="T262" s="27">
        <v>0</v>
      </c>
      <c r="U262" s="27">
        <v>0</v>
      </c>
      <c r="V262" s="27">
        <v>9.5359883083668251</v>
      </c>
      <c r="W262" s="26">
        <v>54.74</v>
      </c>
      <c r="X262" s="26">
        <v>0</v>
      </c>
      <c r="Y262" s="26">
        <v>0</v>
      </c>
      <c r="Z262" s="26">
        <v>54.74</v>
      </c>
      <c r="AA262" s="26">
        <v>83.33</v>
      </c>
      <c r="AB262" s="26">
        <v>0</v>
      </c>
      <c r="AC262" s="26">
        <v>0</v>
      </c>
      <c r="AD262" s="25">
        <v>522</v>
      </c>
      <c r="AE262" s="25">
        <v>0</v>
      </c>
      <c r="AF262" s="25">
        <v>0</v>
      </c>
      <c r="AG262" s="25">
        <v>522</v>
      </c>
      <c r="AH262" s="28"/>
      <c r="AI262" s="28"/>
      <c r="AJ262" s="28"/>
      <c r="AK262" s="28"/>
      <c r="AL262" s="27">
        <v>24.998999999999999</v>
      </c>
      <c r="AM262" s="27">
        <v>0</v>
      </c>
      <c r="AN262" s="27">
        <v>0</v>
      </c>
      <c r="AO262" s="27">
        <v>24.998999999999999</v>
      </c>
      <c r="AP262" s="25">
        <v>1368</v>
      </c>
      <c r="AQ262" s="25">
        <v>0</v>
      </c>
      <c r="AR262" s="25">
        <v>0</v>
      </c>
      <c r="AS262" s="25">
        <v>1368</v>
      </c>
    </row>
    <row r="263" spans="1:45" s="4" customFormat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6</v>
      </c>
      <c r="G263" s="26">
        <v>41.49</v>
      </c>
      <c r="H263" s="26">
        <v>0</v>
      </c>
      <c r="I263" s="26">
        <v>0</v>
      </c>
      <c r="J263" s="26">
        <v>41.49</v>
      </c>
      <c r="K263" s="25">
        <v>13</v>
      </c>
      <c r="L263" s="25">
        <v>0</v>
      </c>
      <c r="M263" s="25">
        <v>0</v>
      </c>
      <c r="N263" s="25">
        <v>13</v>
      </c>
      <c r="O263" s="26">
        <v>3.13</v>
      </c>
      <c r="P263" s="26">
        <v>0</v>
      </c>
      <c r="Q263" s="26">
        <v>0</v>
      </c>
      <c r="R263" s="26">
        <v>3.13</v>
      </c>
      <c r="S263" s="27">
        <v>99.595687331536382</v>
      </c>
      <c r="T263" s="27">
        <v>0</v>
      </c>
      <c r="U263" s="27">
        <v>0</v>
      </c>
      <c r="V263" s="27">
        <v>99.595687331536382</v>
      </c>
      <c r="W263" s="26">
        <v>37.1</v>
      </c>
      <c r="X263" s="26">
        <v>0</v>
      </c>
      <c r="Y263" s="26">
        <v>0</v>
      </c>
      <c r="Z263" s="26">
        <v>37.1</v>
      </c>
      <c r="AA263" s="26">
        <v>23.81</v>
      </c>
      <c r="AB263" s="26">
        <v>0</v>
      </c>
      <c r="AC263" s="26">
        <v>0</v>
      </c>
      <c r="AD263" s="25">
        <v>3695</v>
      </c>
      <c r="AE263" s="25">
        <v>0</v>
      </c>
      <c r="AF263" s="25">
        <v>0</v>
      </c>
      <c r="AG263" s="25">
        <v>3695</v>
      </c>
      <c r="AH263" s="28"/>
      <c r="AI263" s="28"/>
      <c r="AJ263" s="28"/>
      <c r="AK263" s="28"/>
      <c r="AL263" s="27">
        <v>74.525000000000006</v>
      </c>
      <c r="AM263" s="27">
        <v>0</v>
      </c>
      <c r="AN263" s="27">
        <v>0</v>
      </c>
      <c r="AO263" s="27">
        <v>74.525000000000006</v>
      </c>
      <c r="AP263" s="25">
        <v>2765</v>
      </c>
      <c r="AQ263" s="25">
        <v>0</v>
      </c>
      <c r="AR263" s="25">
        <v>0</v>
      </c>
      <c r="AS263" s="25">
        <v>2765</v>
      </c>
    </row>
    <row r="264" spans="1:45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65</v>
      </c>
      <c r="G264" s="42">
        <v>584.58000000000004</v>
      </c>
      <c r="H264" s="42">
        <v>140.30000000000001</v>
      </c>
      <c r="I264" s="42">
        <v>0.2</v>
      </c>
      <c r="J264" s="42">
        <v>725.08</v>
      </c>
      <c r="K264" s="41">
        <v>130</v>
      </c>
      <c r="L264" s="41">
        <v>2</v>
      </c>
      <c r="M264" s="41">
        <v>0</v>
      </c>
      <c r="N264" s="41">
        <v>132</v>
      </c>
      <c r="O264" s="42">
        <v>2.2200000000000002</v>
      </c>
      <c r="P264" s="42">
        <v>0.14000000000000001</v>
      </c>
      <c r="Q264" s="42">
        <v>0</v>
      </c>
      <c r="R264" s="42">
        <v>1.9</v>
      </c>
      <c r="S264" s="43">
        <v>58.740323043104276</v>
      </c>
      <c r="T264" s="43">
        <v>2.7969247083775186</v>
      </c>
      <c r="U264" s="43">
        <v>0</v>
      </c>
      <c r="V264" s="43">
        <v>50.10103051121439</v>
      </c>
      <c r="W264" s="42">
        <v>418.52</v>
      </c>
      <c r="X264" s="42">
        <v>75.44</v>
      </c>
      <c r="Y264" s="42">
        <v>0.94</v>
      </c>
      <c r="Z264" s="42">
        <v>494.9</v>
      </c>
      <c r="AA264" s="42">
        <v>26.46</v>
      </c>
      <c r="AB264" s="42">
        <v>20</v>
      </c>
      <c r="AC264" s="42">
        <v>0</v>
      </c>
      <c r="AD264" s="41">
        <v>24584</v>
      </c>
      <c r="AE264" s="41">
        <v>211</v>
      </c>
      <c r="AF264" s="41">
        <v>0</v>
      </c>
      <c r="AG264" s="41">
        <v>24795</v>
      </c>
      <c r="AH264" s="44" t="s">
        <v>1176</v>
      </c>
      <c r="AI264" s="44" t="s">
        <v>1346</v>
      </c>
      <c r="AJ264" s="44" t="s">
        <v>31</v>
      </c>
      <c r="AK264" s="44" t="s">
        <v>1347</v>
      </c>
      <c r="AL264" s="43">
        <v>58.741</v>
      </c>
      <c r="AM264" s="43">
        <v>2.8</v>
      </c>
      <c r="AN264" s="43">
        <v>0</v>
      </c>
      <c r="AO264" s="43">
        <v>61.540999999999997</v>
      </c>
      <c r="AP264" s="41">
        <v>24584</v>
      </c>
      <c r="AQ264" s="41">
        <v>211</v>
      </c>
      <c r="AR264" s="41">
        <v>0</v>
      </c>
      <c r="AS264" s="41">
        <v>24795</v>
      </c>
    </row>
    <row r="265" spans="1:45" s="4" customFormat="1" ht="37.5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6</v>
      </c>
      <c r="G265" s="26">
        <v>87.8</v>
      </c>
      <c r="H265" s="26">
        <v>0</v>
      </c>
      <c r="I265" s="26">
        <v>0</v>
      </c>
      <c r="J265" s="26">
        <v>87.8</v>
      </c>
      <c r="K265" s="25">
        <v>11</v>
      </c>
      <c r="L265" s="25">
        <v>0</v>
      </c>
      <c r="M265" s="25">
        <v>0</v>
      </c>
      <c r="N265" s="25">
        <v>11</v>
      </c>
      <c r="O265" s="26">
        <v>1.25</v>
      </c>
      <c r="P265" s="26">
        <v>0</v>
      </c>
      <c r="Q265" s="26">
        <v>0</v>
      </c>
      <c r="R265" s="26">
        <v>1.2</v>
      </c>
      <c r="S265" s="27">
        <v>20.361053566143831</v>
      </c>
      <c r="T265" s="27">
        <v>0</v>
      </c>
      <c r="U265" s="27">
        <v>0</v>
      </c>
      <c r="V265" s="27">
        <v>19.498370412356529</v>
      </c>
      <c r="W265" s="26">
        <v>67.58</v>
      </c>
      <c r="X265" s="26">
        <v>1.91</v>
      </c>
      <c r="Y265" s="26">
        <v>1.08</v>
      </c>
      <c r="Z265" s="26">
        <v>70.569999999999993</v>
      </c>
      <c r="AA265" s="26">
        <v>11.36</v>
      </c>
      <c r="AB265" s="26">
        <v>0</v>
      </c>
      <c r="AC265" s="26">
        <v>0</v>
      </c>
      <c r="AD265" s="25">
        <v>1376</v>
      </c>
      <c r="AE265" s="25">
        <v>0</v>
      </c>
      <c r="AF265" s="25">
        <v>0</v>
      </c>
      <c r="AG265" s="25">
        <v>1376</v>
      </c>
      <c r="AH265" s="28"/>
      <c r="AI265" s="28"/>
      <c r="AJ265" s="28"/>
      <c r="AK265" s="28"/>
      <c r="AL265" s="27">
        <v>14.2</v>
      </c>
      <c r="AM265" s="27">
        <v>0</v>
      </c>
      <c r="AN265" s="27">
        <v>0</v>
      </c>
      <c r="AO265" s="27">
        <v>14.2</v>
      </c>
      <c r="AP265" s="25">
        <v>960</v>
      </c>
      <c r="AQ265" s="25">
        <v>0</v>
      </c>
      <c r="AR265" s="25">
        <v>0</v>
      </c>
      <c r="AS265" s="25">
        <v>960</v>
      </c>
    </row>
    <row r="266" spans="1:45" s="4" customFormat="1" ht="37.5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2</v>
      </c>
      <c r="G266" s="26">
        <v>20.170000000000002</v>
      </c>
      <c r="H266" s="26">
        <v>0</v>
      </c>
      <c r="I266" s="26">
        <v>0</v>
      </c>
      <c r="J266" s="26">
        <v>20.170000000000002</v>
      </c>
      <c r="K266" s="25">
        <v>2</v>
      </c>
      <c r="L266" s="25">
        <v>0</v>
      </c>
      <c r="M266" s="25">
        <v>0</v>
      </c>
      <c r="N266" s="25">
        <v>2</v>
      </c>
      <c r="O266" s="26">
        <v>0.99</v>
      </c>
      <c r="P266" s="26">
        <v>0</v>
      </c>
      <c r="Q266" s="26">
        <v>0</v>
      </c>
      <c r="R266" s="26">
        <v>0.99</v>
      </c>
      <c r="S266" s="27">
        <v>16.124837451235368</v>
      </c>
      <c r="T266" s="27">
        <v>0</v>
      </c>
      <c r="U266" s="27">
        <v>0</v>
      </c>
      <c r="V266" s="27">
        <v>16.124837451235368</v>
      </c>
      <c r="W266" s="26">
        <v>30.76</v>
      </c>
      <c r="X266" s="26">
        <v>0</v>
      </c>
      <c r="Y266" s="26">
        <v>0</v>
      </c>
      <c r="Z266" s="26">
        <v>30.76</v>
      </c>
      <c r="AA266" s="26">
        <v>16.670000000000002</v>
      </c>
      <c r="AB266" s="26">
        <v>0</v>
      </c>
      <c r="AC266" s="26">
        <v>0</v>
      </c>
      <c r="AD266" s="25">
        <v>496</v>
      </c>
      <c r="AE266" s="25">
        <v>0</v>
      </c>
      <c r="AF266" s="25">
        <v>0</v>
      </c>
      <c r="AG266" s="25">
        <v>496</v>
      </c>
      <c r="AH266" s="28"/>
      <c r="AI266" s="28"/>
      <c r="AJ266" s="28"/>
      <c r="AK266" s="28"/>
      <c r="AL266" s="27">
        <v>16.503</v>
      </c>
      <c r="AM266" s="27">
        <v>0</v>
      </c>
      <c r="AN266" s="27">
        <v>0</v>
      </c>
      <c r="AO266" s="27">
        <v>16.503</v>
      </c>
      <c r="AP266" s="25">
        <v>508</v>
      </c>
      <c r="AQ266" s="25">
        <v>0</v>
      </c>
      <c r="AR266" s="25">
        <v>0</v>
      </c>
      <c r="AS266" s="25">
        <v>508</v>
      </c>
    </row>
    <row r="267" spans="1:45" s="4" customFormat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7</v>
      </c>
      <c r="G267" s="26">
        <v>132</v>
      </c>
      <c r="H267" s="26">
        <v>0</v>
      </c>
      <c r="I267" s="26">
        <v>0</v>
      </c>
      <c r="J267" s="26">
        <v>132</v>
      </c>
      <c r="K267" s="25">
        <v>2</v>
      </c>
      <c r="L267" s="25">
        <v>0</v>
      </c>
      <c r="M267" s="25">
        <v>0</v>
      </c>
      <c r="N267" s="25">
        <v>2</v>
      </c>
      <c r="O267" s="26">
        <v>0.15</v>
      </c>
      <c r="P267" s="26">
        <v>0</v>
      </c>
      <c r="Q267" s="26">
        <v>0</v>
      </c>
      <c r="R267" s="26">
        <v>0.15</v>
      </c>
      <c r="S267" s="27">
        <v>2.4402606806661842</v>
      </c>
      <c r="T267" s="27">
        <v>0</v>
      </c>
      <c r="U267" s="27">
        <v>0</v>
      </c>
      <c r="V267" s="27">
        <v>2.4402606806661842</v>
      </c>
      <c r="W267" s="26">
        <v>138.1</v>
      </c>
      <c r="X267" s="26">
        <v>0</v>
      </c>
      <c r="Y267" s="26">
        <v>0</v>
      </c>
      <c r="Z267" s="26">
        <v>138.1</v>
      </c>
      <c r="AA267" s="26">
        <v>25</v>
      </c>
      <c r="AB267" s="26">
        <v>0</v>
      </c>
      <c r="AC267" s="26">
        <v>0</v>
      </c>
      <c r="AD267" s="25">
        <v>337</v>
      </c>
      <c r="AE267" s="25">
        <v>0</v>
      </c>
      <c r="AF267" s="25">
        <v>0</v>
      </c>
      <c r="AG267" s="25">
        <v>337</v>
      </c>
      <c r="AH267" s="28"/>
      <c r="AI267" s="28"/>
      <c r="AJ267" s="28"/>
      <c r="AK267" s="28"/>
      <c r="AL267" s="27">
        <v>3.75</v>
      </c>
      <c r="AM267" s="27">
        <v>0</v>
      </c>
      <c r="AN267" s="27">
        <v>0</v>
      </c>
      <c r="AO267" s="27">
        <v>3.75</v>
      </c>
      <c r="AP267" s="25">
        <v>518</v>
      </c>
      <c r="AQ267" s="25">
        <v>0</v>
      </c>
      <c r="AR267" s="25">
        <v>0</v>
      </c>
      <c r="AS267" s="25">
        <v>518</v>
      </c>
    </row>
    <row r="268" spans="1:45" s="4" customFormat="1" ht="37.5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11</v>
      </c>
      <c r="G268" s="26">
        <v>107.33</v>
      </c>
      <c r="H268" s="26">
        <v>0.56000000000000005</v>
      </c>
      <c r="I268" s="26">
        <v>0</v>
      </c>
      <c r="J268" s="26">
        <v>107.89</v>
      </c>
      <c r="K268" s="25">
        <v>6</v>
      </c>
      <c r="L268" s="25">
        <v>0</v>
      </c>
      <c r="M268" s="25">
        <v>0</v>
      </c>
      <c r="N268" s="25">
        <v>6</v>
      </c>
      <c r="O268" s="26">
        <v>0.56000000000000005</v>
      </c>
      <c r="P268" s="26">
        <v>0</v>
      </c>
      <c r="Q268" s="26">
        <v>0</v>
      </c>
      <c r="R268" s="26">
        <v>0.56000000000000005</v>
      </c>
      <c r="S268" s="27">
        <v>9.1199099268155379</v>
      </c>
      <c r="T268" s="27">
        <v>0</v>
      </c>
      <c r="U268" s="27">
        <v>0</v>
      </c>
      <c r="V268" s="27">
        <v>9.1199099268155379</v>
      </c>
      <c r="W268" s="26">
        <v>106.58</v>
      </c>
      <c r="X268" s="26">
        <v>0</v>
      </c>
      <c r="Y268" s="26">
        <v>0</v>
      </c>
      <c r="Z268" s="26">
        <v>106.58</v>
      </c>
      <c r="AA268" s="26">
        <v>24.75</v>
      </c>
      <c r="AB268" s="26">
        <v>0</v>
      </c>
      <c r="AC268" s="26">
        <v>0</v>
      </c>
      <c r="AD268" s="25">
        <v>972</v>
      </c>
      <c r="AE268" s="25">
        <v>0</v>
      </c>
      <c r="AF268" s="25">
        <v>0</v>
      </c>
      <c r="AG268" s="25">
        <v>972</v>
      </c>
      <c r="AH268" s="28"/>
      <c r="AI268" s="28"/>
      <c r="AJ268" s="28"/>
      <c r="AK268" s="28"/>
      <c r="AL268" s="27">
        <v>13.86</v>
      </c>
      <c r="AM268" s="27">
        <v>0</v>
      </c>
      <c r="AN268" s="27">
        <v>0</v>
      </c>
      <c r="AO268" s="27">
        <v>13.86</v>
      </c>
      <c r="AP268" s="25">
        <v>1477</v>
      </c>
      <c r="AQ268" s="25">
        <v>0</v>
      </c>
      <c r="AR268" s="25">
        <v>0</v>
      </c>
      <c r="AS268" s="25">
        <v>1477</v>
      </c>
    </row>
    <row r="269" spans="1:45" s="4" customFormat="1" ht="37.5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17</v>
      </c>
      <c r="G269" s="26">
        <v>130.4</v>
      </c>
      <c r="H269" s="26">
        <v>41.3</v>
      </c>
      <c r="I269" s="26">
        <v>3.2</v>
      </c>
      <c r="J269" s="26">
        <v>174.9</v>
      </c>
      <c r="K269" s="25">
        <v>17</v>
      </c>
      <c r="L269" s="25">
        <v>0</v>
      </c>
      <c r="M269" s="25">
        <v>0</v>
      </c>
      <c r="N269" s="25">
        <v>17</v>
      </c>
      <c r="O269" s="26">
        <v>1.3</v>
      </c>
      <c r="P269" s="26">
        <v>0</v>
      </c>
      <c r="Q269" s="26">
        <v>0</v>
      </c>
      <c r="R269" s="26">
        <v>1.1100000000000001</v>
      </c>
      <c r="S269" s="27">
        <v>21.174462871395441</v>
      </c>
      <c r="T269" s="27">
        <v>0</v>
      </c>
      <c r="U269" s="27">
        <v>0</v>
      </c>
      <c r="V269" s="27">
        <v>18.049908612779291</v>
      </c>
      <c r="W269" s="26">
        <v>228.53</v>
      </c>
      <c r="X269" s="26">
        <v>38.39</v>
      </c>
      <c r="Y269" s="26">
        <v>1.17</v>
      </c>
      <c r="Z269" s="26">
        <v>268.08999999999997</v>
      </c>
      <c r="AA269" s="26">
        <v>18.32</v>
      </c>
      <c r="AB269" s="26">
        <v>0</v>
      </c>
      <c r="AC269" s="26">
        <v>0</v>
      </c>
      <c r="AD269" s="25">
        <v>4839</v>
      </c>
      <c r="AE269" s="25">
        <v>0</v>
      </c>
      <c r="AF269" s="25">
        <v>0</v>
      </c>
      <c r="AG269" s="25">
        <v>4839</v>
      </c>
      <c r="AH269" s="28"/>
      <c r="AI269" s="28"/>
      <c r="AJ269" s="28"/>
      <c r="AK269" s="28"/>
      <c r="AL269" s="27">
        <v>23.815999999999999</v>
      </c>
      <c r="AM269" s="27">
        <v>0</v>
      </c>
      <c r="AN269" s="27">
        <v>0</v>
      </c>
      <c r="AO269" s="27">
        <v>23.815999999999999</v>
      </c>
      <c r="AP269" s="25">
        <v>5443</v>
      </c>
      <c r="AQ269" s="25">
        <v>0</v>
      </c>
      <c r="AR269" s="25">
        <v>0</v>
      </c>
      <c r="AS269" s="25">
        <v>5443</v>
      </c>
    </row>
    <row r="270" spans="1:45" s="46" customFormat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43</v>
      </c>
      <c r="G270" s="42">
        <v>477.7</v>
      </c>
      <c r="H270" s="42">
        <v>41.86</v>
      </c>
      <c r="I270" s="42">
        <v>3.2</v>
      </c>
      <c r="J270" s="42">
        <v>522.76</v>
      </c>
      <c r="K270" s="41">
        <v>38</v>
      </c>
      <c r="L270" s="41">
        <v>0</v>
      </c>
      <c r="M270" s="41">
        <v>0</v>
      </c>
      <c r="N270" s="41">
        <v>38</v>
      </c>
      <c r="O270" s="42">
        <v>0.8</v>
      </c>
      <c r="P270" s="42">
        <v>0</v>
      </c>
      <c r="Q270" s="42">
        <v>0</v>
      </c>
      <c r="R270" s="42">
        <v>0.74</v>
      </c>
      <c r="S270" s="43">
        <v>14.032018196133322</v>
      </c>
      <c r="T270" s="43">
        <v>0</v>
      </c>
      <c r="U270" s="43">
        <v>0</v>
      </c>
      <c r="V270" s="43">
        <v>13.059762253704609</v>
      </c>
      <c r="W270" s="42">
        <v>571.54999999999995</v>
      </c>
      <c r="X270" s="42">
        <v>40.299999999999997</v>
      </c>
      <c r="Y270" s="42">
        <v>2.25</v>
      </c>
      <c r="Z270" s="42">
        <v>614.1</v>
      </c>
      <c r="AA270" s="42">
        <v>17.54</v>
      </c>
      <c r="AB270" s="42">
        <v>0</v>
      </c>
      <c r="AC270" s="42">
        <v>0</v>
      </c>
      <c r="AD270" s="41">
        <v>8020</v>
      </c>
      <c r="AE270" s="41">
        <v>0</v>
      </c>
      <c r="AF270" s="41">
        <v>0</v>
      </c>
      <c r="AG270" s="41">
        <v>8020</v>
      </c>
      <c r="AH270" s="44" t="s">
        <v>957</v>
      </c>
      <c r="AI270" s="44" t="s">
        <v>31</v>
      </c>
      <c r="AJ270" s="44" t="s">
        <v>31</v>
      </c>
      <c r="AK270" s="44" t="s">
        <v>957</v>
      </c>
      <c r="AL270" s="43">
        <v>14.032</v>
      </c>
      <c r="AM270" s="43">
        <v>0</v>
      </c>
      <c r="AN270" s="43">
        <v>0</v>
      </c>
      <c r="AO270" s="43">
        <v>14.032</v>
      </c>
      <c r="AP270" s="41">
        <v>8020</v>
      </c>
      <c r="AQ270" s="41">
        <v>0</v>
      </c>
      <c r="AR270" s="41">
        <v>0</v>
      </c>
      <c r="AS270" s="41">
        <v>8020</v>
      </c>
    </row>
    <row r="271" spans="1:45" s="4" customFormat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26</v>
      </c>
      <c r="G271" s="26">
        <v>197.16</v>
      </c>
      <c r="H271" s="26">
        <v>104.04</v>
      </c>
      <c r="I271" s="26">
        <v>0</v>
      </c>
      <c r="J271" s="26">
        <v>301.2</v>
      </c>
      <c r="K271" s="25">
        <v>7</v>
      </c>
      <c r="L271" s="25">
        <v>0</v>
      </c>
      <c r="M271" s="25">
        <v>0</v>
      </c>
      <c r="N271" s="25">
        <v>7</v>
      </c>
      <c r="O271" s="26">
        <v>0.36</v>
      </c>
      <c r="P271" s="26">
        <v>0</v>
      </c>
      <c r="Q271" s="26">
        <v>0</v>
      </c>
      <c r="R271" s="26">
        <v>0.14000000000000001</v>
      </c>
      <c r="S271" s="27">
        <v>7.9294689050786618</v>
      </c>
      <c r="T271" s="27">
        <v>0</v>
      </c>
      <c r="U271" s="27">
        <v>0</v>
      </c>
      <c r="V271" s="27">
        <v>3.0539628319303809</v>
      </c>
      <c r="W271" s="26">
        <v>94.71</v>
      </c>
      <c r="X271" s="26">
        <v>149.1</v>
      </c>
      <c r="Y271" s="26">
        <v>2.1</v>
      </c>
      <c r="Z271" s="26">
        <v>245.91</v>
      </c>
      <c r="AA271" s="26">
        <v>18.59</v>
      </c>
      <c r="AB271" s="26">
        <v>0</v>
      </c>
      <c r="AC271" s="26">
        <v>0</v>
      </c>
      <c r="AD271" s="25">
        <v>751</v>
      </c>
      <c r="AE271" s="25">
        <v>0</v>
      </c>
      <c r="AF271" s="25">
        <v>0</v>
      </c>
      <c r="AG271" s="25">
        <v>751</v>
      </c>
      <c r="AH271" s="28"/>
      <c r="AI271" s="28"/>
      <c r="AJ271" s="28"/>
      <c r="AK271" s="28"/>
      <c r="AL271" s="27">
        <v>6.6920000000000002</v>
      </c>
      <c r="AM271" s="27">
        <v>0</v>
      </c>
      <c r="AN271" s="27">
        <v>0</v>
      </c>
      <c r="AO271" s="27">
        <v>6.6920000000000002</v>
      </c>
      <c r="AP271" s="25">
        <v>634</v>
      </c>
      <c r="AQ271" s="25">
        <v>0</v>
      </c>
      <c r="AR271" s="25">
        <v>0</v>
      </c>
      <c r="AS271" s="25">
        <v>634</v>
      </c>
    </row>
    <row r="272" spans="1:45" s="4" customFormat="1" ht="56.25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10</v>
      </c>
      <c r="G272" s="26">
        <v>108.3</v>
      </c>
      <c r="H272" s="26">
        <v>0</v>
      </c>
      <c r="I272" s="26">
        <v>0</v>
      </c>
      <c r="J272" s="26">
        <v>108.3</v>
      </c>
      <c r="K272" s="25">
        <v>65</v>
      </c>
      <c r="L272" s="25">
        <v>0</v>
      </c>
      <c r="M272" s="25">
        <v>0</v>
      </c>
      <c r="N272" s="25">
        <v>65</v>
      </c>
      <c r="O272" s="26">
        <v>6</v>
      </c>
      <c r="P272" s="26">
        <v>0</v>
      </c>
      <c r="Q272" s="26">
        <v>0</v>
      </c>
      <c r="R272" s="26">
        <v>6</v>
      </c>
      <c r="S272" s="27">
        <v>132.09207037840443</v>
      </c>
      <c r="T272" s="27">
        <v>0</v>
      </c>
      <c r="U272" s="27">
        <v>0</v>
      </c>
      <c r="V272" s="27">
        <v>132.09207037840443</v>
      </c>
      <c r="W272" s="26">
        <v>82.98</v>
      </c>
      <c r="X272" s="26">
        <v>0</v>
      </c>
      <c r="Y272" s="26">
        <v>0</v>
      </c>
      <c r="Z272" s="26">
        <v>82.98</v>
      </c>
      <c r="AA272" s="26">
        <v>28.9</v>
      </c>
      <c r="AB272" s="26">
        <v>0</v>
      </c>
      <c r="AC272" s="26">
        <v>0</v>
      </c>
      <c r="AD272" s="25">
        <v>10961</v>
      </c>
      <c r="AE272" s="25">
        <v>0</v>
      </c>
      <c r="AF272" s="25">
        <v>0</v>
      </c>
      <c r="AG272" s="25">
        <v>10961</v>
      </c>
      <c r="AH272" s="28"/>
      <c r="AI272" s="28"/>
      <c r="AJ272" s="28"/>
      <c r="AK272" s="28"/>
      <c r="AL272" s="27">
        <v>173.4</v>
      </c>
      <c r="AM272" s="27">
        <v>0</v>
      </c>
      <c r="AN272" s="27">
        <v>0</v>
      </c>
      <c r="AO272" s="27">
        <v>173.4</v>
      </c>
      <c r="AP272" s="25">
        <v>14389</v>
      </c>
      <c r="AQ272" s="25">
        <v>0</v>
      </c>
      <c r="AR272" s="25">
        <v>0</v>
      </c>
      <c r="AS272" s="25">
        <v>14389</v>
      </c>
    </row>
    <row r="273" spans="1:45" s="46" customFormat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36</v>
      </c>
      <c r="G273" s="42">
        <v>305.45999999999998</v>
      </c>
      <c r="H273" s="42">
        <v>104.04</v>
      </c>
      <c r="I273" s="42">
        <v>0</v>
      </c>
      <c r="J273" s="42">
        <v>409.5</v>
      </c>
      <c r="K273" s="41">
        <v>72</v>
      </c>
      <c r="L273" s="41">
        <v>0</v>
      </c>
      <c r="M273" s="41">
        <v>0</v>
      </c>
      <c r="N273" s="41">
        <v>72</v>
      </c>
      <c r="O273" s="42">
        <v>2.36</v>
      </c>
      <c r="P273" s="42">
        <v>0</v>
      </c>
      <c r="Q273" s="42">
        <v>0</v>
      </c>
      <c r="R273" s="42">
        <v>1.28</v>
      </c>
      <c r="S273" s="43">
        <v>65.912544318757384</v>
      </c>
      <c r="T273" s="43">
        <v>0</v>
      </c>
      <c r="U273" s="43">
        <v>0</v>
      </c>
      <c r="V273" s="43">
        <v>35.610690504423971</v>
      </c>
      <c r="W273" s="42">
        <v>177.69</v>
      </c>
      <c r="X273" s="42">
        <v>149.1</v>
      </c>
      <c r="Y273" s="42">
        <v>2.1</v>
      </c>
      <c r="Z273" s="42">
        <v>328.89</v>
      </c>
      <c r="AA273" s="42">
        <v>27.93</v>
      </c>
      <c r="AB273" s="42">
        <v>0</v>
      </c>
      <c r="AC273" s="42">
        <v>0</v>
      </c>
      <c r="AD273" s="41">
        <v>11712</v>
      </c>
      <c r="AE273" s="41">
        <v>0</v>
      </c>
      <c r="AF273" s="41">
        <v>0</v>
      </c>
      <c r="AG273" s="41">
        <v>11712</v>
      </c>
      <c r="AH273" s="44" t="s">
        <v>1348</v>
      </c>
      <c r="AI273" s="44" t="s">
        <v>31</v>
      </c>
      <c r="AJ273" s="44" t="s">
        <v>31</v>
      </c>
      <c r="AK273" s="44" t="s">
        <v>1348</v>
      </c>
      <c r="AL273" s="43">
        <v>65.915000000000006</v>
      </c>
      <c r="AM273" s="43">
        <v>0</v>
      </c>
      <c r="AN273" s="43">
        <v>0</v>
      </c>
      <c r="AO273" s="43">
        <v>65.915000000000006</v>
      </c>
      <c r="AP273" s="41">
        <v>11712</v>
      </c>
      <c r="AQ273" s="41">
        <v>0</v>
      </c>
      <c r="AR273" s="41">
        <v>0</v>
      </c>
      <c r="AS273" s="41">
        <v>11712</v>
      </c>
    </row>
    <row r="274" spans="1:45" s="4" customFormat="1" ht="56.25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128.08000000000001</v>
      </c>
      <c r="H274" s="26">
        <v>18.899999999999999</v>
      </c>
      <c r="I274" s="26">
        <v>0</v>
      </c>
      <c r="J274" s="26">
        <v>146.97999999999999</v>
      </c>
      <c r="K274" s="25">
        <v>17</v>
      </c>
      <c r="L274" s="25">
        <v>6</v>
      </c>
      <c r="M274" s="25">
        <v>0</v>
      </c>
      <c r="N274" s="25">
        <v>23</v>
      </c>
      <c r="O274" s="26">
        <v>1.33</v>
      </c>
      <c r="P274" s="26">
        <v>3.17</v>
      </c>
      <c r="Q274" s="26">
        <v>0</v>
      </c>
      <c r="R274" s="26">
        <v>1.34</v>
      </c>
      <c r="S274" s="27">
        <v>28.9</v>
      </c>
      <c r="T274" s="27">
        <v>1441.6666666666667</v>
      </c>
      <c r="U274" s="27">
        <v>0</v>
      </c>
      <c r="V274" s="27">
        <v>42.467320261437912</v>
      </c>
      <c r="W274" s="26">
        <v>180</v>
      </c>
      <c r="X274" s="26">
        <v>1.8</v>
      </c>
      <c r="Y274" s="26">
        <v>1.8</v>
      </c>
      <c r="Z274" s="26">
        <v>183.6</v>
      </c>
      <c r="AA274" s="26">
        <v>21.46</v>
      </c>
      <c r="AB274" s="26">
        <v>20.66</v>
      </c>
      <c r="AC274" s="26">
        <v>0</v>
      </c>
      <c r="AD274" s="25">
        <v>5202</v>
      </c>
      <c r="AE274" s="25">
        <v>2595</v>
      </c>
      <c r="AF274" s="25">
        <v>0</v>
      </c>
      <c r="AG274" s="25">
        <v>7797</v>
      </c>
      <c r="AH274" s="28"/>
      <c r="AI274" s="28"/>
      <c r="AJ274" s="28"/>
      <c r="AK274" s="28"/>
      <c r="AL274" s="27">
        <v>28.542000000000002</v>
      </c>
      <c r="AM274" s="27">
        <v>65.492000000000004</v>
      </c>
      <c r="AN274" s="27">
        <v>0</v>
      </c>
      <c r="AO274" s="27">
        <v>94.034000000000006</v>
      </c>
      <c r="AP274" s="25">
        <v>5138</v>
      </c>
      <c r="AQ274" s="25">
        <v>118</v>
      </c>
      <c r="AR274" s="25">
        <v>0</v>
      </c>
      <c r="AS274" s="25">
        <v>5256</v>
      </c>
    </row>
    <row r="275" spans="1:45" s="4" customFormat="1" ht="37.5" hidden="1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0</v>
      </c>
      <c r="L275" s="25">
        <v>0</v>
      </c>
      <c r="M275" s="25">
        <v>0</v>
      </c>
      <c r="N275" s="25">
        <v>0</v>
      </c>
      <c r="O275" s="26">
        <v>0</v>
      </c>
      <c r="P275" s="26">
        <v>0</v>
      </c>
      <c r="Q275" s="26">
        <v>0</v>
      </c>
      <c r="R275" s="26">
        <v>0</v>
      </c>
      <c r="S275" s="27">
        <v>0</v>
      </c>
      <c r="T275" s="27">
        <v>0</v>
      </c>
      <c r="U275" s="27">
        <v>0</v>
      </c>
      <c r="V275" s="27">
        <v>0</v>
      </c>
      <c r="W275" s="26">
        <v>34.46</v>
      </c>
      <c r="X275" s="26">
        <v>36.08</v>
      </c>
      <c r="Y275" s="26">
        <v>4.26</v>
      </c>
      <c r="Z275" s="26">
        <v>74.8</v>
      </c>
      <c r="AA275" s="26">
        <v>0</v>
      </c>
      <c r="AB275" s="26">
        <v>0</v>
      </c>
      <c r="AC275" s="26">
        <v>0</v>
      </c>
      <c r="AD275" s="25">
        <v>0</v>
      </c>
      <c r="AE275" s="25">
        <v>0</v>
      </c>
      <c r="AF275" s="25">
        <v>0</v>
      </c>
      <c r="AG275" s="25">
        <v>0</v>
      </c>
      <c r="AH275" s="28"/>
      <c r="AI275" s="28"/>
      <c r="AJ275" s="28"/>
      <c r="AK275" s="28"/>
      <c r="AL275" s="27">
        <v>0</v>
      </c>
      <c r="AM275" s="27">
        <v>0</v>
      </c>
      <c r="AN275" s="27">
        <v>0</v>
      </c>
      <c r="AO275" s="27">
        <v>0</v>
      </c>
      <c r="AP275" s="25">
        <v>0</v>
      </c>
      <c r="AQ275" s="25">
        <v>0</v>
      </c>
      <c r="AR275" s="25">
        <v>0</v>
      </c>
      <c r="AS275" s="25">
        <v>0</v>
      </c>
    </row>
    <row r="276" spans="1:45" s="4" customFormat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7</v>
      </c>
      <c r="L276" s="25">
        <v>0</v>
      </c>
      <c r="M276" s="25">
        <v>0</v>
      </c>
      <c r="N276" s="25">
        <v>7</v>
      </c>
      <c r="O276" s="26">
        <v>0.89</v>
      </c>
      <c r="P276" s="26">
        <v>0</v>
      </c>
      <c r="Q276" s="26">
        <v>0</v>
      </c>
      <c r="R276" s="26">
        <v>0.2</v>
      </c>
      <c r="S276" s="27">
        <v>19.35070482699701</v>
      </c>
      <c r="T276" s="27">
        <v>0</v>
      </c>
      <c r="U276" s="27">
        <v>0</v>
      </c>
      <c r="V276" s="27">
        <v>4.296893526203462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6">
        <v>16.670000000000002</v>
      </c>
      <c r="AB276" s="26">
        <v>0</v>
      </c>
      <c r="AC276" s="26">
        <v>0</v>
      </c>
      <c r="AD276" s="25">
        <v>906</v>
      </c>
      <c r="AE276" s="25">
        <v>0</v>
      </c>
      <c r="AF276" s="25">
        <v>0</v>
      </c>
      <c r="AG276" s="25">
        <v>906</v>
      </c>
      <c r="AH276" s="28"/>
      <c r="AI276" s="28"/>
      <c r="AJ276" s="28"/>
      <c r="AK276" s="28"/>
      <c r="AL276" s="27">
        <v>14.836</v>
      </c>
      <c r="AM276" s="27">
        <v>0</v>
      </c>
      <c r="AN276" s="27">
        <v>0</v>
      </c>
      <c r="AO276" s="27">
        <v>14.836</v>
      </c>
      <c r="AP276" s="25">
        <v>695</v>
      </c>
      <c r="AQ276" s="25">
        <v>0</v>
      </c>
      <c r="AR276" s="25">
        <v>0</v>
      </c>
      <c r="AS276" s="25">
        <v>695</v>
      </c>
    </row>
    <row r="277" spans="1:45" s="4" customFormat="1" ht="37.5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3</v>
      </c>
      <c r="L277" s="25">
        <v>0</v>
      </c>
      <c r="M277" s="25">
        <v>0</v>
      </c>
      <c r="N277" s="25">
        <v>3</v>
      </c>
      <c r="O277" s="26">
        <v>1.88</v>
      </c>
      <c r="P277" s="26">
        <v>0</v>
      </c>
      <c r="Q277" s="26">
        <v>0</v>
      </c>
      <c r="R277" s="26">
        <v>1.88</v>
      </c>
      <c r="S277" s="27">
        <v>40.86021505376344</v>
      </c>
      <c r="T277" s="27">
        <v>0</v>
      </c>
      <c r="U277" s="27">
        <v>0</v>
      </c>
      <c r="V277" s="27">
        <v>40.86021505376344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6">
        <v>17.79</v>
      </c>
      <c r="AB277" s="26">
        <v>0</v>
      </c>
      <c r="AC277" s="26">
        <v>0</v>
      </c>
      <c r="AD277" s="25">
        <v>190</v>
      </c>
      <c r="AE277" s="25">
        <v>0</v>
      </c>
      <c r="AF277" s="25">
        <v>0</v>
      </c>
      <c r="AG277" s="25">
        <v>190</v>
      </c>
      <c r="AH277" s="28"/>
      <c r="AI277" s="28"/>
      <c r="AJ277" s="28"/>
      <c r="AK277" s="28"/>
      <c r="AL277" s="27">
        <v>33.445</v>
      </c>
      <c r="AM277" s="27">
        <v>0</v>
      </c>
      <c r="AN277" s="27">
        <v>0</v>
      </c>
      <c r="AO277" s="27">
        <v>33.445</v>
      </c>
      <c r="AP277" s="25">
        <v>156</v>
      </c>
      <c r="AQ277" s="25">
        <v>0</v>
      </c>
      <c r="AR277" s="25">
        <v>0</v>
      </c>
      <c r="AS277" s="25">
        <v>156</v>
      </c>
    </row>
    <row r="278" spans="1:45" s="4" customFormat="1" ht="37.5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22</v>
      </c>
      <c r="L278" s="25">
        <v>0</v>
      </c>
      <c r="M278" s="25">
        <v>0</v>
      </c>
      <c r="N278" s="25">
        <v>22</v>
      </c>
      <c r="O278" s="26">
        <v>7.19</v>
      </c>
      <c r="P278" s="26">
        <v>0</v>
      </c>
      <c r="Q278" s="26">
        <v>0</v>
      </c>
      <c r="R278" s="26">
        <v>7.19</v>
      </c>
      <c r="S278" s="27">
        <v>156.26649076517151</v>
      </c>
      <c r="T278" s="27">
        <v>0</v>
      </c>
      <c r="U278" s="27">
        <v>0</v>
      </c>
      <c r="V278" s="27">
        <v>156.26649076517151</v>
      </c>
      <c r="W278" s="26">
        <v>15.16</v>
      </c>
      <c r="X278" s="26">
        <v>0</v>
      </c>
      <c r="Y278" s="26">
        <v>0</v>
      </c>
      <c r="Z278" s="26">
        <v>15.16</v>
      </c>
      <c r="AA278" s="26">
        <v>16.670000000000002</v>
      </c>
      <c r="AB278" s="26">
        <v>0</v>
      </c>
      <c r="AC278" s="26">
        <v>0</v>
      </c>
      <c r="AD278" s="25">
        <v>2369</v>
      </c>
      <c r="AE278" s="25">
        <v>0</v>
      </c>
      <c r="AF278" s="25">
        <v>0</v>
      </c>
      <c r="AG278" s="25">
        <v>2369</v>
      </c>
      <c r="AH278" s="28"/>
      <c r="AI278" s="28"/>
      <c r="AJ278" s="28"/>
      <c r="AK278" s="28"/>
      <c r="AL278" s="27">
        <v>119.857</v>
      </c>
      <c r="AM278" s="27">
        <v>0</v>
      </c>
      <c r="AN278" s="27">
        <v>0</v>
      </c>
      <c r="AO278" s="27">
        <v>119.857</v>
      </c>
      <c r="AP278" s="25">
        <v>1817</v>
      </c>
      <c r="AQ278" s="25">
        <v>0</v>
      </c>
      <c r="AR278" s="25">
        <v>0</v>
      </c>
      <c r="AS278" s="25">
        <v>1817</v>
      </c>
    </row>
    <row r="279" spans="1:45" s="4" customFormat="1" ht="37.5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6</v>
      </c>
      <c r="L279" s="25">
        <v>0</v>
      </c>
      <c r="M279" s="25">
        <v>0</v>
      </c>
      <c r="N279" s="25">
        <v>6</v>
      </c>
      <c r="O279" s="26">
        <v>1.1000000000000001</v>
      </c>
      <c r="P279" s="26">
        <v>0</v>
      </c>
      <c r="Q279" s="26">
        <v>0</v>
      </c>
      <c r="R279" s="26">
        <v>1.1000000000000001</v>
      </c>
      <c r="S279" s="27">
        <v>23.89937106918239</v>
      </c>
      <c r="T279" s="27">
        <v>0</v>
      </c>
      <c r="U279" s="27">
        <v>0</v>
      </c>
      <c r="V279" s="27">
        <v>23.89937106918239</v>
      </c>
      <c r="W279" s="26">
        <v>103.35</v>
      </c>
      <c r="X279" s="26">
        <v>0</v>
      </c>
      <c r="Y279" s="26">
        <v>0</v>
      </c>
      <c r="Z279" s="26">
        <v>103.35</v>
      </c>
      <c r="AA279" s="26">
        <v>27.47</v>
      </c>
      <c r="AB279" s="26">
        <v>0</v>
      </c>
      <c r="AC279" s="26">
        <v>0</v>
      </c>
      <c r="AD279" s="25">
        <v>2470</v>
      </c>
      <c r="AE279" s="25">
        <v>0</v>
      </c>
      <c r="AF279" s="25">
        <v>0</v>
      </c>
      <c r="AG279" s="25">
        <v>2470</v>
      </c>
      <c r="AH279" s="28"/>
      <c r="AI279" s="28"/>
      <c r="AJ279" s="28"/>
      <c r="AK279" s="28"/>
      <c r="AL279" s="27">
        <v>30.216999999999999</v>
      </c>
      <c r="AM279" s="27">
        <v>0</v>
      </c>
      <c r="AN279" s="27">
        <v>0</v>
      </c>
      <c r="AO279" s="27">
        <v>30.216999999999999</v>
      </c>
      <c r="AP279" s="25">
        <v>3123</v>
      </c>
      <c r="AQ279" s="25">
        <v>0</v>
      </c>
      <c r="AR279" s="25">
        <v>0</v>
      </c>
      <c r="AS279" s="25">
        <v>3123</v>
      </c>
    </row>
    <row r="280" spans="1:45" s="4" customFormat="1" ht="37.5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44.74</v>
      </c>
      <c r="H280" s="26">
        <v>0</v>
      </c>
      <c r="I280" s="26">
        <v>0</v>
      </c>
      <c r="J280" s="26">
        <v>44.74</v>
      </c>
      <c r="K280" s="25">
        <v>5</v>
      </c>
      <c r="L280" s="25">
        <v>0</v>
      </c>
      <c r="M280" s="25">
        <v>0</v>
      </c>
      <c r="N280" s="25">
        <v>5</v>
      </c>
      <c r="O280" s="26">
        <v>1.1200000000000001</v>
      </c>
      <c r="P280" s="26">
        <v>0</v>
      </c>
      <c r="Q280" s="26">
        <v>0</v>
      </c>
      <c r="R280" s="26">
        <v>1.1200000000000001</v>
      </c>
      <c r="S280" s="27">
        <v>24.331647398843931</v>
      </c>
      <c r="T280" s="27">
        <v>0</v>
      </c>
      <c r="U280" s="27">
        <v>0</v>
      </c>
      <c r="V280" s="27">
        <v>24.331647398843931</v>
      </c>
      <c r="W280" s="26">
        <v>55.36</v>
      </c>
      <c r="X280" s="26">
        <v>0</v>
      </c>
      <c r="Y280" s="26">
        <v>0</v>
      </c>
      <c r="Z280" s="26">
        <v>55.36</v>
      </c>
      <c r="AA280" s="26">
        <v>19.690000000000001</v>
      </c>
      <c r="AB280" s="26">
        <v>0</v>
      </c>
      <c r="AC280" s="26">
        <v>0</v>
      </c>
      <c r="AD280" s="25">
        <v>1347</v>
      </c>
      <c r="AE280" s="25">
        <v>0</v>
      </c>
      <c r="AF280" s="25">
        <v>0</v>
      </c>
      <c r="AG280" s="25">
        <v>1347</v>
      </c>
      <c r="AH280" s="28"/>
      <c r="AI280" s="28"/>
      <c r="AJ280" s="28"/>
      <c r="AK280" s="28"/>
      <c r="AL280" s="27">
        <v>22.053000000000001</v>
      </c>
      <c r="AM280" s="27">
        <v>0</v>
      </c>
      <c r="AN280" s="27">
        <v>0</v>
      </c>
      <c r="AO280" s="27">
        <v>22.053000000000001</v>
      </c>
      <c r="AP280" s="25">
        <v>1221</v>
      </c>
      <c r="AQ280" s="25">
        <v>0</v>
      </c>
      <c r="AR280" s="25">
        <v>0</v>
      </c>
      <c r="AS280" s="25">
        <v>1221</v>
      </c>
    </row>
    <row r="281" spans="1:45" s="4" customFormat="1" ht="37.5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4</v>
      </c>
      <c r="L281" s="25">
        <v>0</v>
      </c>
      <c r="M281" s="25">
        <v>0</v>
      </c>
      <c r="N281" s="25">
        <v>4</v>
      </c>
      <c r="O281" s="26">
        <v>1.2</v>
      </c>
      <c r="P281" s="26">
        <v>0</v>
      </c>
      <c r="Q281" s="26">
        <v>0</v>
      </c>
      <c r="R281" s="26">
        <v>1.2</v>
      </c>
      <c r="S281" s="27">
        <v>26.090854751942619</v>
      </c>
      <c r="T281" s="27">
        <v>0</v>
      </c>
      <c r="U281" s="27">
        <v>0</v>
      </c>
      <c r="V281" s="27">
        <v>26.090854751942619</v>
      </c>
      <c r="W281" s="26">
        <v>33.46</v>
      </c>
      <c r="X281" s="26">
        <v>0</v>
      </c>
      <c r="Y281" s="26">
        <v>0</v>
      </c>
      <c r="Z281" s="26">
        <v>33.46</v>
      </c>
      <c r="AA281" s="26">
        <v>25.77</v>
      </c>
      <c r="AB281" s="26">
        <v>0</v>
      </c>
      <c r="AC281" s="26">
        <v>0</v>
      </c>
      <c r="AD281" s="25">
        <v>873</v>
      </c>
      <c r="AE281" s="25">
        <v>0</v>
      </c>
      <c r="AF281" s="25">
        <v>0</v>
      </c>
      <c r="AG281" s="25">
        <v>873</v>
      </c>
      <c r="AH281" s="28"/>
      <c r="AI281" s="28"/>
      <c r="AJ281" s="28"/>
      <c r="AK281" s="28"/>
      <c r="AL281" s="27">
        <v>30.923999999999999</v>
      </c>
      <c r="AM281" s="27">
        <v>0</v>
      </c>
      <c r="AN281" s="27">
        <v>0</v>
      </c>
      <c r="AO281" s="27">
        <v>30.923999999999999</v>
      </c>
      <c r="AP281" s="25">
        <v>1035</v>
      </c>
      <c r="AQ281" s="25">
        <v>0</v>
      </c>
      <c r="AR281" s="25">
        <v>0</v>
      </c>
      <c r="AS281" s="25">
        <v>1035</v>
      </c>
    </row>
    <row r="282" spans="1:45" s="4" customFormat="1" ht="37.5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163</v>
      </c>
      <c r="H282" s="26">
        <v>0</v>
      </c>
      <c r="I282" s="26">
        <v>0</v>
      </c>
      <c r="J282" s="26">
        <v>163</v>
      </c>
      <c r="K282" s="25">
        <v>67</v>
      </c>
      <c r="L282" s="25">
        <v>0</v>
      </c>
      <c r="M282" s="25">
        <v>0</v>
      </c>
      <c r="N282" s="25">
        <v>67</v>
      </c>
      <c r="O282" s="26">
        <v>4.1100000000000003</v>
      </c>
      <c r="P282" s="26">
        <v>0</v>
      </c>
      <c r="Q282" s="26">
        <v>0</v>
      </c>
      <c r="R282" s="26">
        <v>4.1100000000000003</v>
      </c>
      <c r="S282" s="27">
        <v>89.312482650134172</v>
      </c>
      <c r="T282" s="27">
        <v>0</v>
      </c>
      <c r="U282" s="27">
        <v>0</v>
      </c>
      <c r="V282" s="27">
        <v>89.312482650134172</v>
      </c>
      <c r="W282" s="26">
        <v>108.07</v>
      </c>
      <c r="X282" s="26">
        <v>0</v>
      </c>
      <c r="Y282" s="26">
        <v>0</v>
      </c>
      <c r="Z282" s="26">
        <v>108.07</v>
      </c>
      <c r="AA282" s="26">
        <v>14.97</v>
      </c>
      <c r="AB282" s="26">
        <v>0</v>
      </c>
      <c r="AC282" s="26">
        <v>0</v>
      </c>
      <c r="AD282" s="25">
        <v>9652</v>
      </c>
      <c r="AE282" s="25">
        <v>0</v>
      </c>
      <c r="AF282" s="25">
        <v>0</v>
      </c>
      <c r="AG282" s="25">
        <v>9652</v>
      </c>
      <c r="AH282" s="28"/>
      <c r="AI282" s="28"/>
      <c r="AJ282" s="28"/>
      <c r="AK282" s="28"/>
      <c r="AL282" s="27">
        <v>61.527000000000001</v>
      </c>
      <c r="AM282" s="27">
        <v>0</v>
      </c>
      <c r="AN282" s="27">
        <v>0</v>
      </c>
      <c r="AO282" s="27">
        <v>61.527000000000001</v>
      </c>
      <c r="AP282" s="25">
        <v>6649</v>
      </c>
      <c r="AQ282" s="25">
        <v>0</v>
      </c>
      <c r="AR282" s="25">
        <v>0</v>
      </c>
      <c r="AS282" s="25">
        <v>6649</v>
      </c>
    </row>
    <row r="283" spans="1:45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569.82000000000005</v>
      </c>
      <c r="H283" s="42">
        <v>98.1</v>
      </c>
      <c r="I283" s="42">
        <v>3.5</v>
      </c>
      <c r="J283" s="42">
        <v>671.42</v>
      </c>
      <c r="K283" s="41">
        <v>131</v>
      </c>
      <c r="L283" s="41">
        <v>6</v>
      </c>
      <c r="M283" s="41">
        <v>0</v>
      </c>
      <c r="N283" s="41">
        <v>137</v>
      </c>
      <c r="O283" s="42">
        <v>2.2999999999999998</v>
      </c>
      <c r="P283" s="42">
        <v>0.61</v>
      </c>
      <c r="Q283" s="42">
        <v>0</v>
      </c>
      <c r="R283" s="42">
        <v>1.84</v>
      </c>
      <c r="S283" s="43">
        <v>39.928850325379607</v>
      </c>
      <c r="T283" s="43">
        <v>12.603817572490165</v>
      </c>
      <c r="U283" s="43">
        <v>0</v>
      </c>
      <c r="V283" s="43">
        <v>32.43886988470797</v>
      </c>
      <c r="W283" s="42">
        <v>576.25</v>
      </c>
      <c r="X283" s="42">
        <v>205.89</v>
      </c>
      <c r="Y283" s="42">
        <v>7.16</v>
      </c>
      <c r="Z283" s="42">
        <v>789.3</v>
      </c>
      <c r="AA283" s="42">
        <v>17.36</v>
      </c>
      <c r="AB283" s="42">
        <v>20.66</v>
      </c>
      <c r="AC283" s="42">
        <v>0</v>
      </c>
      <c r="AD283" s="41">
        <v>23009</v>
      </c>
      <c r="AE283" s="41">
        <v>2595</v>
      </c>
      <c r="AF283" s="41">
        <v>0</v>
      </c>
      <c r="AG283" s="41">
        <v>25604</v>
      </c>
      <c r="AH283" s="44" t="s">
        <v>1069</v>
      </c>
      <c r="AI283" s="44" t="s">
        <v>1349</v>
      </c>
      <c r="AJ283" s="44" t="s">
        <v>31</v>
      </c>
      <c r="AK283" s="44" t="s">
        <v>1350</v>
      </c>
      <c r="AL283" s="43">
        <v>39.927999999999997</v>
      </c>
      <c r="AM283" s="43">
        <v>12.603</v>
      </c>
      <c r="AN283" s="43">
        <v>0</v>
      </c>
      <c r="AO283" s="43">
        <v>52.530999999999999</v>
      </c>
      <c r="AP283" s="41">
        <v>23009</v>
      </c>
      <c r="AQ283" s="41">
        <v>2595</v>
      </c>
      <c r="AR283" s="41">
        <v>0</v>
      </c>
      <c r="AS283" s="41">
        <v>25604</v>
      </c>
    </row>
    <row r="284" spans="1:45" s="4" customFormat="1" ht="37.5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4</v>
      </c>
      <c r="G284" s="26">
        <v>48.8</v>
      </c>
      <c r="H284" s="26">
        <v>0</v>
      </c>
      <c r="I284" s="26">
        <v>0</v>
      </c>
      <c r="J284" s="26">
        <v>48.8</v>
      </c>
      <c r="K284" s="25">
        <v>2</v>
      </c>
      <c r="L284" s="25">
        <v>0</v>
      </c>
      <c r="M284" s="25">
        <v>0</v>
      </c>
      <c r="N284" s="25">
        <v>2</v>
      </c>
      <c r="O284" s="26">
        <v>0.41</v>
      </c>
      <c r="P284" s="26">
        <v>0</v>
      </c>
      <c r="Q284" s="26">
        <v>0</v>
      </c>
      <c r="R284" s="26">
        <v>0.41</v>
      </c>
      <c r="S284" s="27">
        <v>13.23529411764706</v>
      </c>
      <c r="T284" s="27">
        <v>0</v>
      </c>
      <c r="U284" s="27">
        <v>0</v>
      </c>
      <c r="V284" s="27">
        <v>13.23529411764706</v>
      </c>
      <c r="W284" s="26">
        <v>36.72</v>
      </c>
      <c r="X284" s="26">
        <v>0</v>
      </c>
      <c r="Y284" s="26">
        <v>0</v>
      </c>
      <c r="Z284" s="26">
        <v>36.72</v>
      </c>
      <c r="AA284" s="26">
        <v>16.670000000000002</v>
      </c>
      <c r="AB284" s="26">
        <v>0</v>
      </c>
      <c r="AC284" s="26">
        <v>0</v>
      </c>
      <c r="AD284" s="25">
        <v>486</v>
      </c>
      <c r="AE284" s="25">
        <v>0</v>
      </c>
      <c r="AF284" s="25">
        <v>0</v>
      </c>
      <c r="AG284" s="25">
        <v>486</v>
      </c>
      <c r="AH284" s="28"/>
      <c r="AI284" s="28"/>
      <c r="AJ284" s="28"/>
      <c r="AK284" s="28"/>
      <c r="AL284" s="27">
        <v>6.835</v>
      </c>
      <c r="AM284" s="27">
        <v>0</v>
      </c>
      <c r="AN284" s="27">
        <v>0</v>
      </c>
      <c r="AO284" s="27">
        <v>6.835</v>
      </c>
      <c r="AP284" s="25">
        <v>251</v>
      </c>
      <c r="AQ284" s="25">
        <v>0</v>
      </c>
      <c r="AR284" s="25">
        <v>0</v>
      </c>
      <c r="AS284" s="25">
        <v>251</v>
      </c>
    </row>
    <row r="285" spans="1:45" s="4" customFormat="1" ht="37.5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4</v>
      </c>
      <c r="G285" s="26">
        <v>44.68</v>
      </c>
      <c r="H285" s="26">
        <v>0</v>
      </c>
      <c r="I285" s="26">
        <v>0</v>
      </c>
      <c r="J285" s="26">
        <v>44.68</v>
      </c>
      <c r="K285" s="25">
        <v>12</v>
      </c>
      <c r="L285" s="25">
        <v>0</v>
      </c>
      <c r="M285" s="25">
        <v>0</v>
      </c>
      <c r="N285" s="25">
        <v>12</v>
      </c>
      <c r="O285" s="26">
        <v>2.69</v>
      </c>
      <c r="P285" s="26">
        <v>0</v>
      </c>
      <c r="Q285" s="26">
        <v>0</v>
      </c>
      <c r="R285" s="26">
        <v>2.69</v>
      </c>
      <c r="S285" s="27">
        <v>86.810551558752991</v>
      </c>
      <c r="T285" s="27">
        <v>0</v>
      </c>
      <c r="U285" s="27">
        <v>0</v>
      </c>
      <c r="V285" s="27">
        <v>86.810551558752991</v>
      </c>
      <c r="W285" s="26">
        <v>83.4</v>
      </c>
      <c r="X285" s="26">
        <v>0</v>
      </c>
      <c r="Y285" s="26">
        <v>0</v>
      </c>
      <c r="Z285" s="26">
        <v>83.4</v>
      </c>
      <c r="AA285" s="26">
        <v>13.19</v>
      </c>
      <c r="AB285" s="26">
        <v>0</v>
      </c>
      <c r="AC285" s="26">
        <v>0</v>
      </c>
      <c r="AD285" s="25">
        <v>7240</v>
      </c>
      <c r="AE285" s="25">
        <v>0</v>
      </c>
      <c r="AF285" s="25">
        <v>0</v>
      </c>
      <c r="AG285" s="25">
        <v>7240</v>
      </c>
      <c r="AH285" s="28"/>
      <c r="AI285" s="28"/>
      <c r="AJ285" s="28"/>
      <c r="AK285" s="28"/>
      <c r="AL285" s="27">
        <v>35.481000000000002</v>
      </c>
      <c r="AM285" s="27">
        <v>0</v>
      </c>
      <c r="AN285" s="27">
        <v>0</v>
      </c>
      <c r="AO285" s="27">
        <v>35.481000000000002</v>
      </c>
      <c r="AP285" s="25">
        <v>2959</v>
      </c>
      <c r="AQ285" s="25">
        <v>0</v>
      </c>
      <c r="AR285" s="25">
        <v>0</v>
      </c>
      <c r="AS285" s="25">
        <v>2959</v>
      </c>
    </row>
    <row r="286" spans="1:45" s="4" customFormat="1" ht="37.5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3</v>
      </c>
      <c r="G286" s="26">
        <v>54.4</v>
      </c>
      <c r="H286" s="26">
        <v>0</v>
      </c>
      <c r="I286" s="26">
        <v>0</v>
      </c>
      <c r="J286" s="26">
        <v>54.4</v>
      </c>
      <c r="K286" s="25">
        <v>3</v>
      </c>
      <c r="L286" s="25">
        <v>0</v>
      </c>
      <c r="M286" s="25">
        <v>0</v>
      </c>
      <c r="N286" s="25">
        <v>3</v>
      </c>
      <c r="O286" s="26">
        <v>0.55000000000000004</v>
      </c>
      <c r="P286" s="26">
        <v>0</v>
      </c>
      <c r="Q286" s="26">
        <v>0</v>
      </c>
      <c r="R286" s="26">
        <v>0.55000000000000004</v>
      </c>
      <c r="S286" s="27">
        <v>17.753989093112502</v>
      </c>
      <c r="T286" s="27">
        <v>0</v>
      </c>
      <c r="U286" s="27">
        <v>0</v>
      </c>
      <c r="V286" s="27">
        <v>17.753989093112502</v>
      </c>
      <c r="W286" s="26">
        <v>49.51</v>
      </c>
      <c r="X286" s="26">
        <v>0</v>
      </c>
      <c r="Y286" s="26">
        <v>0</v>
      </c>
      <c r="Z286" s="26">
        <v>49.51</v>
      </c>
      <c r="AA286" s="26">
        <v>33.33</v>
      </c>
      <c r="AB286" s="26">
        <v>0</v>
      </c>
      <c r="AC286" s="26">
        <v>0</v>
      </c>
      <c r="AD286" s="25">
        <v>879</v>
      </c>
      <c r="AE286" s="25">
        <v>0</v>
      </c>
      <c r="AF286" s="25">
        <v>0</v>
      </c>
      <c r="AG286" s="25">
        <v>879</v>
      </c>
      <c r="AH286" s="28"/>
      <c r="AI286" s="28"/>
      <c r="AJ286" s="28"/>
      <c r="AK286" s="28"/>
      <c r="AL286" s="27">
        <v>18.332000000000001</v>
      </c>
      <c r="AM286" s="27">
        <v>0</v>
      </c>
      <c r="AN286" s="27">
        <v>0</v>
      </c>
      <c r="AO286" s="27">
        <v>18.332000000000001</v>
      </c>
      <c r="AP286" s="25">
        <v>908</v>
      </c>
      <c r="AQ286" s="25">
        <v>0</v>
      </c>
      <c r="AR286" s="25">
        <v>0</v>
      </c>
      <c r="AS286" s="25">
        <v>908</v>
      </c>
    </row>
    <row r="287" spans="1:45" s="4" customFormat="1" ht="37.5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3</v>
      </c>
      <c r="G287" s="26">
        <v>50</v>
      </c>
      <c r="H287" s="26">
        <v>0</v>
      </c>
      <c r="I287" s="26">
        <v>0</v>
      </c>
      <c r="J287" s="26">
        <v>50</v>
      </c>
      <c r="K287" s="25">
        <v>3</v>
      </c>
      <c r="L287" s="25">
        <v>0</v>
      </c>
      <c r="M287" s="25">
        <v>0</v>
      </c>
      <c r="N287" s="25">
        <v>3</v>
      </c>
      <c r="O287" s="26">
        <v>0.6</v>
      </c>
      <c r="P287" s="26">
        <v>0</v>
      </c>
      <c r="Q287" s="26">
        <v>0</v>
      </c>
      <c r="R287" s="26">
        <v>0.6</v>
      </c>
      <c r="S287" s="27">
        <v>19.349059420722604</v>
      </c>
      <c r="T287" s="27">
        <v>0</v>
      </c>
      <c r="U287" s="27">
        <v>0</v>
      </c>
      <c r="V287" s="27">
        <v>19.349059420722604</v>
      </c>
      <c r="W287" s="26">
        <v>33.49</v>
      </c>
      <c r="X287" s="26">
        <v>0</v>
      </c>
      <c r="Y287" s="26">
        <v>0</v>
      </c>
      <c r="Z287" s="26">
        <v>33.49</v>
      </c>
      <c r="AA287" s="26">
        <v>30.49</v>
      </c>
      <c r="AB287" s="26">
        <v>0</v>
      </c>
      <c r="AC287" s="26">
        <v>0</v>
      </c>
      <c r="AD287" s="25">
        <v>648</v>
      </c>
      <c r="AE287" s="25">
        <v>0</v>
      </c>
      <c r="AF287" s="25">
        <v>0</v>
      </c>
      <c r="AG287" s="25">
        <v>648</v>
      </c>
      <c r="AH287" s="28"/>
      <c r="AI287" s="28"/>
      <c r="AJ287" s="28"/>
      <c r="AK287" s="28"/>
      <c r="AL287" s="27">
        <v>18.294</v>
      </c>
      <c r="AM287" s="27">
        <v>0</v>
      </c>
      <c r="AN287" s="27">
        <v>0</v>
      </c>
      <c r="AO287" s="27">
        <v>18.294</v>
      </c>
      <c r="AP287" s="25">
        <v>613</v>
      </c>
      <c r="AQ287" s="25">
        <v>0</v>
      </c>
      <c r="AR287" s="25">
        <v>0</v>
      </c>
      <c r="AS287" s="25">
        <v>613</v>
      </c>
    </row>
    <row r="288" spans="1:45" s="4" customFormat="1" ht="37.5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3</v>
      </c>
      <c r="G288" s="26">
        <v>30.5</v>
      </c>
      <c r="H288" s="26">
        <v>0</v>
      </c>
      <c r="I288" s="26">
        <v>0</v>
      </c>
      <c r="J288" s="26">
        <v>30.5</v>
      </c>
      <c r="K288" s="25">
        <v>8</v>
      </c>
      <c r="L288" s="25">
        <v>0</v>
      </c>
      <c r="M288" s="25">
        <v>0</v>
      </c>
      <c r="N288" s="25">
        <v>8</v>
      </c>
      <c r="O288" s="26">
        <v>2.62</v>
      </c>
      <c r="P288" s="26">
        <v>0</v>
      </c>
      <c r="Q288" s="26">
        <v>0</v>
      </c>
      <c r="R288" s="26">
        <v>2.62</v>
      </c>
      <c r="S288" s="27">
        <v>84.545454545454547</v>
      </c>
      <c r="T288" s="27">
        <v>0</v>
      </c>
      <c r="U288" s="27">
        <v>0</v>
      </c>
      <c r="V288" s="27">
        <v>84.545454545454547</v>
      </c>
      <c r="W288" s="26">
        <v>27.5</v>
      </c>
      <c r="X288" s="26">
        <v>0</v>
      </c>
      <c r="Y288" s="26">
        <v>0</v>
      </c>
      <c r="Z288" s="26">
        <v>27.5</v>
      </c>
      <c r="AA288" s="26">
        <v>17.920000000000002</v>
      </c>
      <c r="AB288" s="26">
        <v>0</v>
      </c>
      <c r="AC288" s="26">
        <v>0</v>
      </c>
      <c r="AD288" s="25">
        <v>2325</v>
      </c>
      <c r="AE288" s="25">
        <v>0</v>
      </c>
      <c r="AF288" s="25">
        <v>0</v>
      </c>
      <c r="AG288" s="25">
        <v>2325</v>
      </c>
      <c r="AH288" s="28"/>
      <c r="AI288" s="28"/>
      <c r="AJ288" s="28"/>
      <c r="AK288" s="28"/>
      <c r="AL288" s="27">
        <v>46.95</v>
      </c>
      <c r="AM288" s="27">
        <v>0</v>
      </c>
      <c r="AN288" s="27">
        <v>0</v>
      </c>
      <c r="AO288" s="27">
        <v>46.95</v>
      </c>
      <c r="AP288" s="25">
        <v>1291</v>
      </c>
      <c r="AQ288" s="25">
        <v>0</v>
      </c>
      <c r="AR288" s="25">
        <v>0</v>
      </c>
      <c r="AS288" s="25">
        <v>1291</v>
      </c>
    </row>
    <row r="289" spans="1:45" s="4" customFormat="1" ht="37.5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15</v>
      </c>
      <c r="G289" s="26">
        <v>259.2</v>
      </c>
      <c r="H289" s="26">
        <v>0</v>
      </c>
      <c r="I289" s="26">
        <v>0</v>
      </c>
      <c r="J289" s="26">
        <v>259.2</v>
      </c>
      <c r="K289" s="25">
        <v>8</v>
      </c>
      <c r="L289" s="25">
        <v>0</v>
      </c>
      <c r="M289" s="25">
        <v>0</v>
      </c>
      <c r="N289" s="25">
        <v>8</v>
      </c>
      <c r="O289" s="26">
        <v>0.31</v>
      </c>
      <c r="P289" s="26">
        <v>0</v>
      </c>
      <c r="Q289" s="26">
        <v>0</v>
      </c>
      <c r="R289" s="26">
        <v>0.31</v>
      </c>
      <c r="S289" s="27">
        <v>10.004069267983905</v>
      </c>
      <c r="T289" s="27">
        <v>0</v>
      </c>
      <c r="U289" s="27">
        <v>0</v>
      </c>
      <c r="V289" s="27">
        <v>10.004069267983905</v>
      </c>
      <c r="W289" s="26">
        <v>1105.8499999999999</v>
      </c>
      <c r="X289" s="26">
        <v>0</v>
      </c>
      <c r="Y289" s="26">
        <v>0</v>
      </c>
      <c r="Z289" s="26">
        <v>1105.8499999999999</v>
      </c>
      <c r="AA289" s="26">
        <v>34.479999999999997</v>
      </c>
      <c r="AB289" s="26">
        <v>0</v>
      </c>
      <c r="AC289" s="26">
        <v>0</v>
      </c>
      <c r="AD289" s="25">
        <v>11063</v>
      </c>
      <c r="AE289" s="25">
        <v>0</v>
      </c>
      <c r="AF289" s="25">
        <v>0</v>
      </c>
      <c r="AG289" s="25">
        <v>11063</v>
      </c>
      <c r="AH289" s="28"/>
      <c r="AI289" s="28"/>
      <c r="AJ289" s="28"/>
      <c r="AK289" s="28"/>
      <c r="AL289" s="27">
        <v>10.689</v>
      </c>
      <c r="AM289" s="27">
        <v>0</v>
      </c>
      <c r="AN289" s="27">
        <v>0</v>
      </c>
      <c r="AO289" s="27">
        <v>10.689</v>
      </c>
      <c r="AP289" s="25">
        <v>11820</v>
      </c>
      <c r="AQ289" s="25">
        <v>0</v>
      </c>
      <c r="AR289" s="25">
        <v>0</v>
      </c>
      <c r="AS289" s="25">
        <v>11820</v>
      </c>
    </row>
    <row r="290" spans="1:45" s="4" customFormat="1" ht="37.5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4</v>
      </c>
      <c r="G290" s="26">
        <v>52.4</v>
      </c>
      <c r="H290" s="26">
        <v>0</v>
      </c>
      <c r="I290" s="26">
        <v>0</v>
      </c>
      <c r="J290" s="26">
        <v>52.4</v>
      </c>
      <c r="K290" s="25">
        <v>5</v>
      </c>
      <c r="L290" s="25">
        <v>0</v>
      </c>
      <c r="M290" s="25">
        <v>0</v>
      </c>
      <c r="N290" s="25">
        <v>5</v>
      </c>
      <c r="O290" s="26">
        <v>0.95</v>
      </c>
      <c r="P290" s="26">
        <v>0</v>
      </c>
      <c r="Q290" s="26">
        <v>0</v>
      </c>
      <c r="R290" s="26">
        <v>0.95</v>
      </c>
      <c r="S290" s="27">
        <v>30.648409182440599</v>
      </c>
      <c r="T290" s="27">
        <v>0</v>
      </c>
      <c r="U290" s="27">
        <v>0</v>
      </c>
      <c r="V290" s="27">
        <v>30.648409182440599</v>
      </c>
      <c r="W290" s="26">
        <v>24.83</v>
      </c>
      <c r="X290" s="26">
        <v>0</v>
      </c>
      <c r="Y290" s="26">
        <v>0</v>
      </c>
      <c r="Z290" s="26">
        <v>24.83</v>
      </c>
      <c r="AA290" s="26">
        <v>25</v>
      </c>
      <c r="AB290" s="26">
        <v>0</v>
      </c>
      <c r="AC290" s="26">
        <v>0</v>
      </c>
      <c r="AD290" s="25">
        <v>761</v>
      </c>
      <c r="AE290" s="25">
        <v>0</v>
      </c>
      <c r="AF290" s="25">
        <v>0</v>
      </c>
      <c r="AG290" s="25">
        <v>761</v>
      </c>
      <c r="AH290" s="28"/>
      <c r="AI290" s="28"/>
      <c r="AJ290" s="28"/>
      <c r="AK290" s="28"/>
      <c r="AL290" s="27">
        <v>23.75</v>
      </c>
      <c r="AM290" s="27">
        <v>0</v>
      </c>
      <c r="AN290" s="27">
        <v>0</v>
      </c>
      <c r="AO290" s="27">
        <v>23.75</v>
      </c>
      <c r="AP290" s="25">
        <v>590</v>
      </c>
      <c r="AQ290" s="25">
        <v>0</v>
      </c>
      <c r="AR290" s="25">
        <v>0</v>
      </c>
      <c r="AS290" s="25">
        <v>590</v>
      </c>
    </row>
    <row r="291" spans="1:45" s="46" customFormat="1" ht="37.5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36</v>
      </c>
      <c r="G291" s="42">
        <v>539.98</v>
      </c>
      <c r="H291" s="42">
        <v>0</v>
      </c>
      <c r="I291" s="42">
        <v>0</v>
      </c>
      <c r="J291" s="42">
        <v>539.98</v>
      </c>
      <c r="K291" s="41">
        <v>41</v>
      </c>
      <c r="L291" s="41">
        <v>0</v>
      </c>
      <c r="M291" s="41">
        <v>0</v>
      </c>
      <c r="N291" s="41">
        <v>41</v>
      </c>
      <c r="O291" s="42">
        <v>0.76</v>
      </c>
      <c r="P291" s="42">
        <v>0</v>
      </c>
      <c r="Q291" s="42">
        <v>0</v>
      </c>
      <c r="R291" s="42">
        <v>0.76</v>
      </c>
      <c r="S291" s="43">
        <v>17.190794161506197</v>
      </c>
      <c r="T291" s="43">
        <v>0</v>
      </c>
      <c r="U291" s="43">
        <v>0</v>
      </c>
      <c r="V291" s="43">
        <v>17.190794161506197</v>
      </c>
      <c r="W291" s="42">
        <v>1361.31</v>
      </c>
      <c r="X291" s="42">
        <v>0</v>
      </c>
      <c r="Y291" s="42">
        <v>0</v>
      </c>
      <c r="Z291" s="42">
        <v>1361.31</v>
      </c>
      <c r="AA291" s="42">
        <v>22.62</v>
      </c>
      <c r="AB291" s="42">
        <v>0</v>
      </c>
      <c r="AC291" s="42">
        <v>0</v>
      </c>
      <c r="AD291" s="41">
        <v>23402</v>
      </c>
      <c r="AE291" s="41">
        <v>0</v>
      </c>
      <c r="AF291" s="41">
        <v>0</v>
      </c>
      <c r="AG291" s="41">
        <v>23402</v>
      </c>
      <c r="AH291" s="44" t="s">
        <v>1351</v>
      </c>
      <c r="AI291" s="44" t="s">
        <v>31</v>
      </c>
      <c r="AJ291" s="44" t="s">
        <v>31</v>
      </c>
      <c r="AK291" s="44" t="s">
        <v>1351</v>
      </c>
      <c r="AL291" s="43">
        <v>17.190999999999999</v>
      </c>
      <c r="AM291" s="43">
        <v>0</v>
      </c>
      <c r="AN291" s="43">
        <v>0</v>
      </c>
      <c r="AO291" s="43">
        <v>17.190999999999999</v>
      </c>
      <c r="AP291" s="41">
        <v>23402</v>
      </c>
      <c r="AQ291" s="41">
        <v>0</v>
      </c>
      <c r="AR291" s="41">
        <v>0</v>
      </c>
      <c r="AS291" s="41">
        <v>23402</v>
      </c>
    </row>
    <row r="292" spans="1:45" s="4" customFormat="1" hidden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4</v>
      </c>
      <c r="G292" s="26">
        <v>22.3</v>
      </c>
      <c r="H292" s="26">
        <v>9.4</v>
      </c>
      <c r="I292" s="26">
        <v>0</v>
      </c>
      <c r="J292" s="26">
        <v>31.7</v>
      </c>
      <c r="K292" s="25">
        <v>0</v>
      </c>
      <c r="L292" s="25">
        <v>0</v>
      </c>
      <c r="M292" s="25">
        <v>0</v>
      </c>
      <c r="N292" s="25">
        <v>0</v>
      </c>
      <c r="O292" s="26">
        <v>0</v>
      </c>
      <c r="P292" s="26">
        <v>0</v>
      </c>
      <c r="Q292" s="26">
        <v>0</v>
      </c>
      <c r="R292" s="26">
        <v>0</v>
      </c>
      <c r="S292" s="27">
        <v>0</v>
      </c>
      <c r="T292" s="27">
        <v>0</v>
      </c>
      <c r="U292" s="27">
        <v>0</v>
      </c>
      <c r="V292" s="27">
        <v>0</v>
      </c>
      <c r="W292" s="26">
        <v>8.43</v>
      </c>
      <c r="X292" s="26">
        <v>8.51</v>
      </c>
      <c r="Y292" s="26">
        <v>0.01</v>
      </c>
      <c r="Z292" s="26">
        <v>16.95</v>
      </c>
      <c r="AA292" s="26">
        <v>0</v>
      </c>
      <c r="AB292" s="26">
        <v>0</v>
      </c>
      <c r="AC292" s="26">
        <v>0</v>
      </c>
      <c r="AD292" s="25">
        <v>0</v>
      </c>
      <c r="AE292" s="25">
        <v>0</v>
      </c>
      <c r="AF292" s="25">
        <v>0</v>
      </c>
      <c r="AG292" s="25">
        <v>0</v>
      </c>
      <c r="AH292" s="28"/>
      <c r="AI292" s="28"/>
      <c r="AJ292" s="28"/>
      <c r="AK292" s="28"/>
      <c r="AL292" s="27">
        <v>0</v>
      </c>
      <c r="AM292" s="27">
        <v>0</v>
      </c>
      <c r="AN292" s="27">
        <v>0</v>
      </c>
      <c r="AO292" s="27">
        <v>0</v>
      </c>
      <c r="AP292" s="25">
        <v>0</v>
      </c>
      <c r="AQ292" s="25">
        <v>0</v>
      </c>
      <c r="AR292" s="25">
        <v>0</v>
      </c>
      <c r="AS292" s="25">
        <v>0</v>
      </c>
    </row>
    <row r="293" spans="1:45" s="29" customFormat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6</v>
      </c>
      <c r="G293" s="26">
        <v>21.5</v>
      </c>
      <c r="H293" s="26">
        <v>8.3000000000000007</v>
      </c>
      <c r="I293" s="26">
        <v>8.1999999999999993</v>
      </c>
      <c r="J293" s="26">
        <v>38</v>
      </c>
      <c r="K293" s="25">
        <v>3</v>
      </c>
      <c r="L293" s="25">
        <v>0</v>
      </c>
      <c r="M293" s="25">
        <v>0</v>
      </c>
      <c r="N293" s="25">
        <v>3</v>
      </c>
      <c r="O293" s="26">
        <v>1.4</v>
      </c>
      <c r="P293" s="26">
        <v>0</v>
      </c>
      <c r="Q293" s="26">
        <v>0</v>
      </c>
      <c r="R293" s="26">
        <v>0.6</v>
      </c>
      <c r="S293" s="27">
        <v>18.705035971223023</v>
      </c>
      <c r="T293" s="27">
        <v>0</v>
      </c>
      <c r="U293" s="27">
        <v>0</v>
      </c>
      <c r="V293" s="27">
        <v>7.9877112135176658</v>
      </c>
      <c r="W293" s="26">
        <v>2.78</v>
      </c>
      <c r="X293" s="26">
        <v>2.3199999999999998</v>
      </c>
      <c r="Y293" s="26">
        <v>1.41</v>
      </c>
      <c r="Z293" s="26">
        <v>6.51</v>
      </c>
      <c r="AA293" s="26">
        <v>38.76</v>
      </c>
      <c r="AB293" s="26">
        <v>0</v>
      </c>
      <c r="AC293" s="26">
        <v>0</v>
      </c>
      <c r="AD293" s="25">
        <v>52</v>
      </c>
      <c r="AE293" s="25">
        <v>0</v>
      </c>
      <c r="AF293" s="25">
        <v>0</v>
      </c>
      <c r="AG293" s="25">
        <v>52</v>
      </c>
      <c r="AH293" s="28"/>
      <c r="AI293" s="28"/>
      <c r="AJ293" s="28"/>
      <c r="AK293" s="28"/>
      <c r="AL293" s="27">
        <v>54.264000000000003</v>
      </c>
      <c r="AM293" s="27">
        <v>0</v>
      </c>
      <c r="AN293" s="27">
        <v>0</v>
      </c>
      <c r="AO293" s="27">
        <v>54.264000000000003</v>
      </c>
      <c r="AP293" s="25">
        <v>151</v>
      </c>
      <c r="AQ293" s="25">
        <v>0</v>
      </c>
      <c r="AR293" s="25">
        <v>0</v>
      </c>
      <c r="AS293" s="25">
        <v>151</v>
      </c>
    </row>
    <row r="294" spans="1:45" s="4" customFormat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6</v>
      </c>
      <c r="G294" s="26">
        <v>42</v>
      </c>
      <c r="H294" s="26">
        <v>11.6</v>
      </c>
      <c r="I294" s="26">
        <v>0</v>
      </c>
      <c r="J294" s="26">
        <v>53.6</v>
      </c>
      <c r="K294" s="25">
        <v>1</v>
      </c>
      <c r="L294" s="25">
        <v>0</v>
      </c>
      <c r="M294" s="25">
        <v>0</v>
      </c>
      <c r="N294" s="25">
        <v>1</v>
      </c>
      <c r="O294" s="26">
        <v>0.24</v>
      </c>
      <c r="P294" s="26">
        <v>0</v>
      </c>
      <c r="Q294" s="26">
        <v>0</v>
      </c>
      <c r="R294" s="26">
        <v>0.19</v>
      </c>
      <c r="S294" s="27">
        <v>3.2238442822384425</v>
      </c>
      <c r="T294" s="27">
        <v>0</v>
      </c>
      <c r="U294" s="27">
        <v>0</v>
      </c>
      <c r="V294" s="27">
        <v>2.4859287054409007</v>
      </c>
      <c r="W294" s="26">
        <v>16.440000000000001</v>
      </c>
      <c r="X294" s="26">
        <v>4.88</v>
      </c>
      <c r="Y294" s="26">
        <v>0</v>
      </c>
      <c r="Z294" s="26">
        <v>21.32</v>
      </c>
      <c r="AA294" s="26">
        <v>33.33</v>
      </c>
      <c r="AB294" s="26">
        <v>0</v>
      </c>
      <c r="AC294" s="26">
        <v>0</v>
      </c>
      <c r="AD294" s="25">
        <v>53</v>
      </c>
      <c r="AE294" s="25">
        <v>0</v>
      </c>
      <c r="AF294" s="25">
        <v>0</v>
      </c>
      <c r="AG294" s="25">
        <v>53</v>
      </c>
      <c r="AH294" s="28"/>
      <c r="AI294" s="28"/>
      <c r="AJ294" s="28"/>
      <c r="AK294" s="28"/>
      <c r="AL294" s="27">
        <v>7.9989999999999997</v>
      </c>
      <c r="AM294" s="27">
        <v>0</v>
      </c>
      <c r="AN294" s="27">
        <v>0</v>
      </c>
      <c r="AO294" s="27">
        <v>7.9989999999999997</v>
      </c>
      <c r="AP294" s="25">
        <v>132</v>
      </c>
      <c r="AQ294" s="25">
        <v>0</v>
      </c>
      <c r="AR294" s="25">
        <v>0</v>
      </c>
      <c r="AS294" s="25">
        <v>132</v>
      </c>
    </row>
    <row r="295" spans="1:45" s="4" customFormat="1" ht="56.25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12</v>
      </c>
      <c r="G295" s="26">
        <v>214.31</v>
      </c>
      <c r="H295" s="26">
        <v>8.98</v>
      </c>
      <c r="I295" s="26">
        <v>0</v>
      </c>
      <c r="J295" s="26">
        <v>223.29</v>
      </c>
      <c r="K295" s="25">
        <v>41</v>
      </c>
      <c r="L295" s="25">
        <v>0</v>
      </c>
      <c r="M295" s="25">
        <v>0</v>
      </c>
      <c r="N295" s="25">
        <v>41</v>
      </c>
      <c r="O295" s="26">
        <v>1.91</v>
      </c>
      <c r="P295" s="26">
        <v>0</v>
      </c>
      <c r="Q295" s="26">
        <v>0</v>
      </c>
      <c r="R295" s="26">
        <v>1.85</v>
      </c>
      <c r="S295" s="27">
        <v>25.552877056912273</v>
      </c>
      <c r="T295" s="27">
        <v>0</v>
      </c>
      <c r="U295" s="27">
        <v>0</v>
      </c>
      <c r="V295" s="27">
        <v>24.760067028893516</v>
      </c>
      <c r="W295" s="26">
        <v>190.82</v>
      </c>
      <c r="X295" s="26">
        <v>6.11</v>
      </c>
      <c r="Y295" s="26">
        <v>0</v>
      </c>
      <c r="Z295" s="26">
        <v>196.93</v>
      </c>
      <c r="AA295" s="26">
        <v>11.9</v>
      </c>
      <c r="AB295" s="26">
        <v>0</v>
      </c>
      <c r="AC295" s="26">
        <v>0</v>
      </c>
      <c r="AD295" s="25">
        <v>4876</v>
      </c>
      <c r="AE295" s="25">
        <v>0</v>
      </c>
      <c r="AF295" s="25">
        <v>0</v>
      </c>
      <c r="AG295" s="25">
        <v>4876</v>
      </c>
      <c r="AH295" s="28"/>
      <c r="AI295" s="28"/>
      <c r="AJ295" s="28"/>
      <c r="AK295" s="28"/>
      <c r="AL295" s="27">
        <v>22.728999999999999</v>
      </c>
      <c r="AM295" s="27">
        <v>0</v>
      </c>
      <c r="AN295" s="27">
        <v>0</v>
      </c>
      <c r="AO295" s="27">
        <v>22.728999999999999</v>
      </c>
      <c r="AP295" s="25">
        <v>4337</v>
      </c>
      <c r="AQ295" s="25">
        <v>0</v>
      </c>
      <c r="AR295" s="25">
        <v>0</v>
      </c>
      <c r="AS295" s="25">
        <v>4337</v>
      </c>
    </row>
    <row r="296" spans="1:45" s="4" customFormat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8</v>
      </c>
      <c r="G296" s="26">
        <v>62</v>
      </c>
      <c r="H296" s="26">
        <v>19.399999999999999</v>
      </c>
      <c r="I296" s="26">
        <v>0</v>
      </c>
      <c r="J296" s="26">
        <v>81.400000000000006</v>
      </c>
      <c r="K296" s="25">
        <v>3</v>
      </c>
      <c r="L296" s="25">
        <v>0</v>
      </c>
      <c r="M296" s="25">
        <v>0</v>
      </c>
      <c r="N296" s="25">
        <v>3</v>
      </c>
      <c r="O296" s="26">
        <v>0.48</v>
      </c>
      <c r="P296" s="26">
        <v>0</v>
      </c>
      <c r="Q296" s="26">
        <v>0</v>
      </c>
      <c r="R296" s="26">
        <v>0.46</v>
      </c>
      <c r="S296" s="27">
        <v>6.4239005000641116</v>
      </c>
      <c r="T296" s="27">
        <v>0</v>
      </c>
      <c r="U296" s="27">
        <v>0</v>
      </c>
      <c r="V296" s="27">
        <v>6.2166521900980269</v>
      </c>
      <c r="W296" s="26">
        <v>77.989999999999995</v>
      </c>
      <c r="X296" s="26">
        <v>2.6</v>
      </c>
      <c r="Y296" s="26">
        <v>0</v>
      </c>
      <c r="Z296" s="26">
        <v>80.59</v>
      </c>
      <c r="AA296" s="26">
        <v>20</v>
      </c>
      <c r="AB296" s="26">
        <v>0</v>
      </c>
      <c r="AC296" s="26">
        <v>0</v>
      </c>
      <c r="AD296" s="25">
        <v>501</v>
      </c>
      <c r="AE296" s="25">
        <v>0</v>
      </c>
      <c r="AF296" s="25">
        <v>0</v>
      </c>
      <c r="AG296" s="25">
        <v>501</v>
      </c>
      <c r="AH296" s="28"/>
      <c r="AI296" s="28"/>
      <c r="AJ296" s="28"/>
      <c r="AK296" s="28"/>
      <c r="AL296" s="27">
        <v>9.6</v>
      </c>
      <c r="AM296" s="27">
        <v>0</v>
      </c>
      <c r="AN296" s="27">
        <v>0</v>
      </c>
      <c r="AO296" s="27">
        <v>9.6</v>
      </c>
      <c r="AP296" s="25">
        <v>749</v>
      </c>
      <c r="AQ296" s="25">
        <v>0</v>
      </c>
      <c r="AR296" s="25">
        <v>0</v>
      </c>
      <c r="AS296" s="25">
        <v>749</v>
      </c>
    </row>
    <row r="297" spans="1:45" s="4" customFormat="1" ht="56.25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12</v>
      </c>
      <c r="G297" s="26">
        <v>73.5</v>
      </c>
      <c r="H297" s="26">
        <v>146.69999999999999</v>
      </c>
      <c r="I297" s="26">
        <v>0</v>
      </c>
      <c r="J297" s="26">
        <v>220.2</v>
      </c>
      <c r="K297" s="25">
        <v>5</v>
      </c>
      <c r="L297" s="25">
        <v>0</v>
      </c>
      <c r="M297" s="25">
        <v>0</v>
      </c>
      <c r="N297" s="25">
        <v>5</v>
      </c>
      <c r="O297" s="26">
        <v>0.68</v>
      </c>
      <c r="P297" s="26">
        <v>0</v>
      </c>
      <c r="Q297" s="26">
        <v>0</v>
      </c>
      <c r="R297" s="26">
        <v>0.3</v>
      </c>
      <c r="S297" s="27">
        <v>9.0953931143336284</v>
      </c>
      <c r="T297" s="27">
        <v>0</v>
      </c>
      <c r="U297" s="27">
        <v>0</v>
      </c>
      <c r="V297" s="27">
        <v>4.0727979503489706</v>
      </c>
      <c r="W297" s="26">
        <v>101.37</v>
      </c>
      <c r="X297" s="26">
        <v>125.01</v>
      </c>
      <c r="Y297" s="26">
        <v>0</v>
      </c>
      <c r="Z297" s="26">
        <v>226.38</v>
      </c>
      <c r="AA297" s="26">
        <v>10</v>
      </c>
      <c r="AB297" s="26">
        <v>0</v>
      </c>
      <c r="AC297" s="26">
        <v>0</v>
      </c>
      <c r="AD297" s="25">
        <v>922</v>
      </c>
      <c r="AE297" s="25">
        <v>0</v>
      </c>
      <c r="AF297" s="25">
        <v>0</v>
      </c>
      <c r="AG297" s="25">
        <v>922</v>
      </c>
      <c r="AH297" s="28"/>
      <c r="AI297" s="28"/>
      <c r="AJ297" s="28"/>
      <c r="AK297" s="28"/>
      <c r="AL297" s="27">
        <v>6.8</v>
      </c>
      <c r="AM297" s="27">
        <v>0</v>
      </c>
      <c r="AN297" s="27">
        <v>0</v>
      </c>
      <c r="AO297" s="27">
        <v>6.8</v>
      </c>
      <c r="AP297" s="25">
        <v>689</v>
      </c>
      <c r="AQ297" s="25">
        <v>0</v>
      </c>
      <c r="AR297" s="25">
        <v>0</v>
      </c>
      <c r="AS297" s="25">
        <v>689</v>
      </c>
    </row>
    <row r="298" spans="1:45" s="46" customFormat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48</v>
      </c>
      <c r="G298" s="42">
        <v>435.61</v>
      </c>
      <c r="H298" s="42">
        <v>204.38</v>
      </c>
      <c r="I298" s="42">
        <v>8.1999999999999993</v>
      </c>
      <c r="J298" s="42">
        <v>648.19000000000005</v>
      </c>
      <c r="K298" s="41">
        <v>53</v>
      </c>
      <c r="L298" s="41">
        <v>0</v>
      </c>
      <c r="M298" s="41">
        <v>0</v>
      </c>
      <c r="N298" s="41">
        <v>53</v>
      </c>
      <c r="O298" s="42">
        <v>1.22</v>
      </c>
      <c r="P298" s="42">
        <v>0</v>
      </c>
      <c r="Q298" s="42">
        <v>0</v>
      </c>
      <c r="R298" s="42">
        <v>0.89</v>
      </c>
      <c r="S298" s="43">
        <v>16.005998500374904</v>
      </c>
      <c r="T298" s="43">
        <v>0</v>
      </c>
      <c r="U298" s="43">
        <v>0</v>
      </c>
      <c r="V298" s="43">
        <v>11.615126507663009</v>
      </c>
      <c r="W298" s="42">
        <v>400.1</v>
      </c>
      <c r="X298" s="42">
        <v>149.82</v>
      </c>
      <c r="Y298" s="42">
        <v>1.43</v>
      </c>
      <c r="Z298" s="42">
        <v>551.35</v>
      </c>
      <c r="AA298" s="42">
        <v>13.12</v>
      </c>
      <c r="AB298" s="42">
        <v>0</v>
      </c>
      <c r="AC298" s="42">
        <v>0</v>
      </c>
      <c r="AD298" s="41">
        <v>6404</v>
      </c>
      <c r="AE298" s="41">
        <v>0</v>
      </c>
      <c r="AF298" s="41">
        <v>0</v>
      </c>
      <c r="AG298" s="41">
        <v>6404</v>
      </c>
      <c r="AH298" s="44" t="s">
        <v>1352</v>
      </c>
      <c r="AI298" s="44" t="s">
        <v>31</v>
      </c>
      <c r="AJ298" s="44" t="s">
        <v>31</v>
      </c>
      <c r="AK298" s="44" t="s">
        <v>1352</v>
      </c>
      <c r="AL298" s="43">
        <v>16.006</v>
      </c>
      <c r="AM298" s="43">
        <v>0</v>
      </c>
      <c r="AN298" s="43">
        <v>0</v>
      </c>
      <c r="AO298" s="43">
        <v>16.006</v>
      </c>
      <c r="AP298" s="41">
        <v>6404</v>
      </c>
      <c r="AQ298" s="41">
        <v>0</v>
      </c>
      <c r="AR298" s="41">
        <v>0</v>
      </c>
      <c r="AS298" s="41">
        <v>6404</v>
      </c>
    </row>
    <row r="299" spans="1:45" s="4" customFormat="1" hidden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8</v>
      </c>
      <c r="G299" s="26">
        <v>26.6</v>
      </c>
      <c r="H299" s="26">
        <v>35.200000000000003</v>
      </c>
      <c r="I299" s="26">
        <v>0</v>
      </c>
      <c r="J299" s="26">
        <v>61.8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8.43</v>
      </c>
      <c r="X299" s="26">
        <v>8.51</v>
      </c>
      <c r="Y299" s="26">
        <v>0.01</v>
      </c>
      <c r="Z299" s="26">
        <v>16.95</v>
      </c>
      <c r="AA299" s="26">
        <v>0</v>
      </c>
      <c r="AB299" s="26">
        <v>0</v>
      </c>
      <c r="AC299" s="26">
        <v>0</v>
      </c>
      <c r="AD299" s="25">
        <v>0</v>
      </c>
      <c r="AE299" s="25">
        <v>0</v>
      </c>
      <c r="AF299" s="25">
        <v>0</v>
      </c>
      <c r="AG299" s="25">
        <v>0</v>
      </c>
      <c r="AH299" s="28"/>
      <c r="AI299" s="28"/>
      <c r="AJ299" s="28"/>
      <c r="AK299" s="28"/>
      <c r="AL299" s="27">
        <v>0</v>
      </c>
      <c r="AM299" s="27">
        <v>0</v>
      </c>
      <c r="AN299" s="27">
        <v>0</v>
      </c>
      <c r="AO299" s="27">
        <v>0</v>
      </c>
      <c r="AP299" s="25">
        <v>0</v>
      </c>
      <c r="AQ299" s="25">
        <v>0</v>
      </c>
      <c r="AR299" s="25">
        <v>0</v>
      </c>
      <c r="AS299" s="25">
        <v>0</v>
      </c>
    </row>
    <row r="300" spans="1:45" s="4" customFormat="1" ht="37.5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6</v>
      </c>
      <c r="G300" s="26">
        <v>36.299999999999997</v>
      </c>
      <c r="H300" s="26">
        <v>12.5</v>
      </c>
      <c r="I300" s="26">
        <v>2.9</v>
      </c>
      <c r="J300" s="26">
        <v>51.7</v>
      </c>
      <c r="K300" s="25">
        <v>2</v>
      </c>
      <c r="L300" s="25">
        <v>0</v>
      </c>
      <c r="M300" s="25">
        <v>0</v>
      </c>
      <c r="N300" s="25">
        <v>2</v>
      </c>
      <c r="O300" s="26">
        <v>0.55000000000000004</v>
      </c>
      <c r="P300" s="26">
        <v>0</v>
      </c>
      <c r="Q300" s="26">
        <v>0</v>
      </c>
      <c r="R300" s="26">
        <v>0.45</v>
      </c>
      <c r="S300" s="27">
        <v>14.934538292202525</v>
      </c>
      <c r="T300" s="27">
        <v>0</v>
      </c>
      <c r="U300" s="27">
        <v>0</v>
      </c>
      <c r="V300" s="27">
        <v>12.137476459510358</v>
      </c>
      <c r="W300" s="26">
        <v>86.31</v>
      </c>
      <c r="X300" s="26">
        <v>18.07</v>
      </c>
      <c r="Y300" s="26">
        <v>1.82</v>
      </c>
      <c r="Z300" s="26">
        <v>106.2</v>
      </c>
      <c r="AA300" s="26">
        <v>33.33</v>
      </c>
      <c r="AB300" s="26">
        <v>0</v>
      </c>
      <c r="AC300" s="26">
        <v>0</v>
      </c>
      <c r="AD300" s="25">
        <v>1289</v>
      </c>
      <c r="AE300" s="25">
        <v>0</v>
      </c>
      <c r="AF300" s="25">
        <v>0</v>
      </c>
      <c r="AG300" s="25">
        <v>1289</v>
      </c>
      <c r="AH300" s="28"/>
      <c r="AI300" s="28"/>
      <c r="AJ300" s="28"/>
      <c r="AK300" s="28"/>
      <c r="AL300" s="27">
        <v>18.332000000000001</v>
      </c>
      <c r="AM300" s="27">
        <v>0</v>
      </c>
      <c r="AN300" s="27">
        <v>0</v>
      </c>
      <c r="AO300" s="27">
        <v>18.332000000000001</v>
      </c>
      <c r="AP300" s="25">
        <v>1582</v>
      </c>
      <c r="AQ300" s="25">
        <v>0</v>
      </c>
      <c r="AR300" s="25">
        <v>0</v>
      </c>
      <c r="AS300" s="25">
        <v>1582</v>
      </c>
    </row>
    <row r="301" spans="1:45" s="4" customFormat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16</v>
      </c>
      <c r="G301" s="26">
        <v>194</v>
      </c>
      <c r="H301" s="26">
        <v>12.4</v>
      </c>
      <c r="I301" s="26">
        <v>6.4</v>
      </c>
      <c r="J301" s="26">
        <v>212.8</v>
      </c>
      <c r="K301" s="25">
        <v>18</v>
      </c>
      <c r="L301" s="25">
        <v>0</v>
      </c>
      <c r="M301" s="25">
        <v>0</v>
      </c>
      <c r="N301" s="25">
        <v>18</v>
      </c>
      <c r="O301" s="26">
        <v>0.93</v>
      </c>
      <c r="P301" s="26">
        <v>0</v>
      </c>
      <c r="Q301" s="26">
        <v>0</v>
      </c>
      <c r="R301" s="26">
        <v>0.82</v>
      </c>
      <c r="S301" s="27">
        <v>25.259143360062584</v>
      </c>
      <c r="T301" s="27">
        <v>0</v>
      </c>
      <c r="U301" s="27">
        <v>0</v>
      </c>
      <c r="V301" s="27">
        <v>22.19739612426417</v>
      </c>
      <c r="W301" s="26">
        <v>204.52</v>
      </c>
      <c r="X301" s="26">
        <v>22.7</v>
      </c>
      <c r="Y301" s="26">
        <v>5.51</v>
      </c>
      <c r="Z301" s="26">
        <v>232.73</v>
      </c>
      <c r="AA301" s="26">
        <v>31.06</v>
      </c>
      <c r="AB301" s="26">
        <v>0</v>
      </c>
      <c r="AC301" s="26">
        <v>0</v>
      </c>
      <c r="AD301" s="25">
        <v>5166</v>
      </c>
      <c r="AE301" s="25">
        <v>0</v>
      </c>
      <c r="AF301" s="25">
        <v>0</v>
      </c>
      <c r="AG301" s="25">
        <v>5166</v>
      </c>
      <c r="AH301" s="28"/>
      <c r="AI301" s="28"/>
      <c r="AJ301" s="28"/>
      <c r="AK301" s="28"/>
      <c r="AL301" s="27">
        <v>28.885999999999999</v>
      </c>
      <c r="AM301" s="27">
        <v>0</v>
      </c>
      <c r="AN301" s="27">
        <v>0</v>
      </c>
      <c r="AO301" s="27">
        <v>28.885999999999999</v>
      </c>
      <c r="AP301" s="25">
        <v>5908</v>
      </c>
      <c r="AQ301" s="25">
        <v>0</v>
      </c>
      <c r="AR301" s="25">
        <v>0</v>
      </c>
      <c r="AS301" s="25">
        <v>5908</v>
      </c>
    </row>
    <row r="302" spans="1:45" s="4" customFormat="1" ht="37.5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10</v>
      </c>
      <c r="G302" s="26">
        <v>85.84</v>
      </c>
      <c r="H302" s="26">
        <v>28</v>
      </c>
      <c r="I302" s="26">
        <v>0</v>
      </c>
      <c r="J302" s="26">
        <v>113.84</v>
      </c>
      <c r="K302" s="25">
        <v>9</v>
      </c>
      <c r="L302" s="25">
        <v>0</v>
      </c>
      <c r="M302" s="25">
        <v>0</v>
      </c>
      <c r="N302" s="25">
        <v>9</v>
      </c>
      <c r="O302" s="26">
        <v>1.05</v>
      </c>
      <c r="P302" s="26">
        <v>0</v>
      </c>
      <c r="Q302" s="26">
        <v>0</v>
      </c>
      <c r="R302" s="26">
        <v>0.85</v>
      </c>
      <c r="S302" s="27">
        <v>28.519258202567759</v>
      </c>
      <c r="T302" s="27">
        <v>0</v>
      </c>
      <c r="U302" s="27">
        <v>0</v>
      </c>
      <c r="V302" s="27">
        <v>22.957144825685543</v>
      </c>
      <c r="W302" s="26">
        <v>175.25</v>
      </c>
      <c r="X302" s="26">
        <v>41.51</v>
      </c>
      <c r="Y302" s="26">
        <v>0.95</v>
      </c>
      <c r="Z302" s="26">
        <v>217.71</v>
      </c>
      <c r="AA302" s="26">
        <v>26.18</v>
      </c>
      <c r="AB302" s="26">
        <v>0</v>
      </c>
      <c r="AC302" s="26">
        <v>0</v>
      </c>
      <c r="AD302" s="25">
        <v>4998</v>
      </c>
      <c r="AE302" s="25">
        <v>0</v>
      </c>
      <c r="AF302" s="25">
        <v>0</v>
      </c>
      <c r="AG302" s="25">
        <v>4998</v>
      </c>
      <c r="AH302" s="28"/>
      <c r="AI302" s="28"/>
      <c r="AJ302" s="28"/>
      <c r="AK302" s="28"/>
      <c r="AL302" s="27">
        <v>27.489000000000001</v>
      </c>
      <c r="AM302" s="27">
        <v>0</v>
      </c>
      <c r="AN302" s="27">
        <v>0</v>
      </c>
      <c r="AO302" s="27">
        <v>27.489000000000001</v>
      </c>
      <c r="AP302" s="25">
        <v>4817</v>
      </c>
      <c r="AQ302" s="25">
        <v>0</v>
      </c>
      <c r="AR302" s="25">
        <v>0</v>
      </c>
      <c r="AS302" s="25">
        <v>4817</v>
      </c>
    </row>
    <row r="303" spans="1:45" s="4" customFormat="1" ht="37.5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3</v>
      </c>
      <c r="G303" s="26">
        <v>30.4</v>
      </c>
      <c r="H303" s="26">
        <v>0</v>
      </c>
      <c r="I303" s="26">
        <v>0</v>
      </c>
      <c r="J303" s="26">
        <v>30.4</v>
      </c>
      <c r="K303" s="25">
        <v>3</v>
      </c>
      <c r="L303" s="25">
        <v>0</v>
      </c>
      <c r="M303" s="25">
        <v>0</v>
      </c>
      <c r="N303" s="25">
        <v>3</v>
      </c>
      <c r="O303" s="26">
        <v>0.99</v>
      </c>
      <c r="P303" s="26">
        <v>0</v>
      </c>
      <c r="Q303" s="26">
        <v>0</v>
      </c>
      <c r="R303" s="26">
        <v>0.99</v>
      </c>
      <c r="S303" s="27">
        <v>26.884082460290639</v>
      </c>
      <c r="T303" s="27">
        <v>0</v>
      </c>
      <c r="U303" s="27">
        <v>0</v>
      </c>
      <c r="V303" s="27">
        <v>26.884082460290639</v>
      </c>
      <c r="W303" s="26">
        <v>59.18</v>
      </c>
      <c r="X303" s="26">
        <v>0</v>
      </c>
      <c r="Y303" s="26">
        <v>0</v>
      </c>
      <c r="Z303" s="26">
        <v>59.18</v>
      </c>
      <c r="AA303" s="26">
        <v>21.65</v>
      </c>
      <c r="AB303" s="26">
        <v>0</v>
      </c>
      <c r="AC303" s="26">
        <v>0</v>
      </c>
      <c r="AD303" s="25">
        <v>1591</v>
      </c>
      <c r="AE303" s="25">
        <v>0</v>
      </c>
      <c r="AF303" s="25">
        <v>0</v>
      </c>
      <c r="AG303" s="25">
        <v>1591</v>
      </c>
      <c r="AH303" s="28"/>
      <c r="AI303" s="28"/>
      <c r="AJ303" s="28"/>
      <c r="AK303" s="28"/>
      <c r="AL303" s="27">
        <v>21.434000000000001</v>
      </c>
      <c r="AM303" s="27">
        <v>0</v>
      </c>
      <c r="AN303" s="27">
        <v>0</v>
      </c>
      <c r="AO303" s="27">
        <v>21.434000000000001</v>
      </c>
      <c r="AP303" s="25">
        <v>1268</v>
      </c>
      <c r="AQ303" s="25">
        <v>0</v>
      </c>
      <c r="AR303" s="25">
        <v>0</v>
      </c>
      <c r="AS303" s="25">
        <v>1268</v>
      </c>
    </row>
    <row r="304" spans="1:45" s="4" customFormat="1" ht="37.5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3</v>
      </c>
      <c r="G304" s="26">
        <v>31.1</v>
      </c>
      <c r="H304" s="26">
        <v>0</v>
      </c>
      <c r="I304" s="26">
        <v>0</v>
      </c>
      <c r="J304" s="26">
        <v>31.1</v>
      </c>
      <c r="K304" s="25">
        <v>3</v>
      </c>
      <c r="L304" s="25">
        <v>0</v>
      </c>
      <c r="M304" s="25">
        <v>0</v>
      </c>
      <c r="N304" s="25">
        <v>3</v>
      </c>
      <c r="O304" s="26">
        <v>0.96</v>
      </c>
      <c r="P304" s="26">
        <v>0</v>
      </c>
      <c r="Q304" s="26">
        <v>0</v>
      </c>
      <c r="R304" s="26">
        <v>0.96</v>
      </c>
      <c r="S304" s="27">
        <v>26.072859050162123</v>
      </c>
      <c r="T304" s="27">
        <v>0</v>
      </c>
      <c r="U304" s="27">
        <v>0</v>
      </c>
      <c r="V304" s="27">
        <v>26.072859050162123</v>
      </c>
      <c r="W304" s="26">
        <v>52.43</v>
      </c>
      <c r="X304" s="26">
        <v>0</v>
      </c>
      <c r="Y304" s="26">
        <v>0</v>
      </c>
      <c r="Z304" s="26">
        <v>52.43</v>
      </c>
      <c r="AA304" s="26">
        <v>23.36</v>
      </c>
      <c r="AB304" s="26">
        <v>0</v>
      </c>
      <c r="AC304" s="26">
        <v>0</v>
      </c>
      <c r="AD304" s="25">
        <v>1367</v>
      </c>
      <c r="AE304" s="25">
        <v>0</v>
      </c>
      <c r="AF304" s="25">
        <v>0</v>
      </c>
      <c r="AG304" s="25">
        <v>1367</v>
      </c>
      <c r="AH304" s="28"/>
      <c r="AI304" s="28"/>
      <c r="AJ304" s="28"/>
      <c r="AK304" s="28"/>
      <c r="AL304" s="27">
        <v>22.425999999999998</v>
      </c>
      <c r="AM304" s="27">
        <v>0</v>
      </c>
      <c r="AN304" s="27">
        <v>0</v>
      </c>
      <c r="AO304" s="27">
        <v>22.425999999999998</v>
      </c>
      <c r="AP304" s="25">
        <v>1176</v>
      </c>
      <c r="AQ304" s="25">
        <v>0</v>
      </c>
      <c r="AR304" s="25">
        <v>0</v>
      </c>
      <c r="AS304" s="25">
        <v>1176</v>
      </c>
    </row>
    <row r="305" spans="1:45" s="4" customFormat="1" ht="37.5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4</v>
      </c>
      <c r="G305" s="26">
        <v>34.1</v>
      </c>
      <c r="H305" s="26">
        <v>0</v>
      </c>
      <c r="I305" s="26">
        <v>0</v>
      </c>
      <c r="J305" s="26">
        <v>34.1</v>
      </c>
      <c r="K305" s="25">
        <v>3</v>
      </c>
      <c r="L305" s="25">
        <v>0</v>
      </c>
      <c r="M305" s="25">
        <v>0</v>
      </c>
      <c r="N305" s="25">
        <v>3</v>
      </c>
      <c r="O305" s="26">
        <v>0.88</v>
      </c>
      <c r="P305" s="26">
        <v>0</v>
      </c>
      <c r="Q305" s="26">
        <v>0</v>
      </c>
      <c r="R305" s="26">
        <v>0.88</v>
      </c>
      <c r="S305" s="27">
        <v>23.90903503380455</v>
      </c>
      <c r="T305" s="27">
        <v>0</v>
      </c>
      <c r="U305" s="27">
        <v>0</v>
      </c>
      <c r="V305" s="27">
        <v>23.90903503380455</v>
      </c>
      <c r="W305" s="26">
        <v>65.08</v>
      </c>
      <c r="X305" s="26">
        <v>0</v>
      </c>
      <c r="Y305" s="26">
        <v>0</v>
      </c>
      <c r="Z305" s="26">
        <v>65.08</v>
      </c>
      <c r="AA305" s="26">
        <v>14.08</v>
      </c>
      <c r="AB305" s="26">
        <v>0</v>
      </c>
      <c r="AC305" s="26">
        <v>0</v>
      </c>
      <c r="AD305" s="25">
        <v>1556</v>
      </c>
      <c r="AE305" s="25">
        <v>0</v>
      </c>
      <c r="AF305" s="25">
        <v>0</v>
      </c>
      <c r="AG305" s="25">
        <v>1556</v>
      </c>
      <c r="AH305" s="28"/>
      <c r="AI305" s="28"/>
      <c r="AJ305" s="28"/>
      <c r="AK305" s="28"/>
      <c r="AL305" s="27">
        <v>12.39</v>
      </c>
      <c r="AM305" s="27">
        <v>0</v>
      </c>
      <c r="AN305" s="27">
        <v>0</v>
      </c>
      <c r="AO305" s="27">
        <v>12.39</v>
      </c>
      <c r="AP305" s="25">
        <v>806</v>
      </c>
      <c r="AQ305" s="25">
        <v>0</v>
      </c>
      <c r="AR305" s="25">
        <v>0</v>
      </c>
      <c r="AS305" s="25">
        <v>806</v>
      </c>
    </row>
    <row r="306" spans="1:45" s="4" customFormat="1" ht="37.5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3</v>
      </c>
      <c r="G306" s="26">
        <v>38.85</v>
      </c>
      <c r="H306" s="26">
        <v>0</v>
      </c>
      <c r="I306" s="26">
        <v>0</v>
      </c>
      <c r="J306" s="26">
        <v>38.85</v>
      </c>
      <c r="K306" s="25">
        <v>13</v>
      </c>
      <c r="L306" s="25">
        <v>0</v>
      </c>
      <c r="M306" s="25">
        <v>0</v>
      </c>
      <c r="N306" s="25">
        <v>13</v>
      </c>
      <c r="O306" s="26">
        <v>3.35</v>
      </c>
      <c r="P306" s="26">
        <v>0</v>
      </c>
      <c r="Q306" s="26">
        <v>0</v>
      </c>
      <c r="R306" s="26">
        <v>2.95</v>
      </c>
      <c r="S306" s="27">
        <v>90.997125132395212</v>
      </c>
      <c r="T306" s="27">
        <v>0</v>
      </c>
      <c r="U306" s="27">
        <v>0</v>
      </c>
      <c r="V306" s="27">
        <v>80.165289256198349</v>
      </c>
      <c r="W306" s="26">
        <v>66.09</v>
      </c>
      <c r="X306" s="26">
        <v>8.59</v>
      </c>
      <c r="Y306" s="26">
        <v>0.34</v>
      </c>
      <c r="Z306" s="26">
        <v>75.02</v>
      </c>
      <c r="AA306" s="26">
        <v>25.64</v>
      </c>
      <c r="AB306" s="26">
        <v>0</v>
      </c>
      <c r="AC306" s="26">
        <v>0</v>
      </c>
      <c r="AD306" s="25">
        <v>6014</v>
      </c>
      <c r="AE306" s="25">
        <v>0</v>
      </c>
      <c r="AF306" s="25">
        <v>0</v>
      </c>
      <c r="AG306" s="25">
        <v>6014</v>
      </c>
      <c r="AH306" s="28"/>
      <c r="AI306" s="28"/>
      <c r="AJ306" s="28"/>
      <c r="AK306" s="28"/>
      <c r="AL306" s="27">
        <v>85.894000000000005</v>
      </c>
      <c r="AM306" s="27">
        <v>0</v>
      </c>
      <c r="AN306" s="27">
        <v>0</v>
      </c>
      <c r="AO306" s="27">
        <v>85.894000000000005</v>
      </c>
      <c r="AP306" s="25">
        <v>5677</v>
      </c>
      <c r="AQ306" s="25">
        <v>0</v>
      </c>
      <c r="AR306" s="25">
        <v>0</v>
      </c>
      <c r="AS306" s="25">
        <v>5677</v>
      </c>
    </row>
    <row r="307" spans="1:45" s="4" customFormat="1" ht="37.5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6</v>
      </c>
      <c r="G307" s="26">
        <v>61.2</v>
      </c>
      <c r="H307" s="26">
        <v>0.9</v>
      </c>
      <c r="I307" s="26">
        <v>7.7</v>
      </c>
      <c r="J307" s="26">
        <v>69.8</v>
      </c>
      <c r="K307" s="25">
        <v>12</v>
      </c>
      <c r="L307" s="25">
        <v>0</v>
      </c>
      <c r="M307" s="25">
        <v>0</v>
      </c>
      <c r="N307" s="25">
        <v>12</v>
      </c>
      <c r="O307" s="26">
        <v>1.96</v>
      </c>
      <c r="P307" s="26">
        <v>0</v>
      </c>
      <c r="Q307" s="26">
        <v>0</v>
      </c>
      <c r="R307" s="26">
        <v>1.8</v>
      </c>
      <c r="S307" s="27">
        <v>53.234802007808142</v>
      </c>
      <c r="T307" s="27">
        <v>0</v>
      </c>
      <c r="U307" s="27">
        <v>0</v>
      </c>
      <c r="V307" s="27">
        <v>48.886043533930859</v>
      </c>
      <c r="W307" s="26">
        <v>143.44</v>
      </c>
      <c r="X307" s="26">
        <v>2.0499999999999998</v>
      </c>
      <c r="Y307" s="26">
        <v>10.71</v>
      </c>
      <c r="Z307" s="26">
        <v>156.19999999999999</v>
      </c>
      <c r="AA307" s="26">
        <v>40.32</v>
      </c>
      <c r="AB307" s="26">
        <v>0</v>
      </c>
      <c r="AC307" s="26">
        <v>0</v>
      </c>
      <c r="AD307" s="25">
        <v>7636</v>
      </c>
      <c r="AE307" s="25">
        <v>0</v>
      </c>
      <c r="AF307" s="25">
        <v>0</v>
      </c>
      <c r="AG307" s="25">
        <v>7636</v>
      </c>
      <c r="AH307" s="28"/>
      <c r="AI307" s="28"/>
      <c r="AJ307" s="28"/>
      <c r="AK307" s="28"/>
      <c r="AL307" s="27">
        <v>79.027000000000001</v>
      </c>
      <c r="AM307" s="27">
        <v>0</v>
      </c>
      <c r="AN307" s="27">
        <v>0</v>
      </c>
      <c r="AO307" s="27">
        <v>79.027000000000001</v>
      </c>
      <c r="AP307" s="25">
        <v>11336</v>
      </c>
      <c r="AQ307" s="25">
        <v>0</v>
      </c>
      <c r="AR307" s="25">
        <v>0</v>
      </c>
      <c r="AS307" s="25">
        <v>11336</v>
      </c>
    </row>
    <row r="308" spans="1:45" s="46" customFormat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59</v>
      </c>
      <c r="G308" s="42">
        <v>538.39</v>
      </c>
      <c r="H308" s="42">
        <v>89</v>
      </c>
      <c r="I308" s="42">
        <v>17</v>
      </c>
      <c r="J308" s="42">
        <v>644.39</v>
      </c>
      <c r="K308" s="41">
        <v>63</v>
      </c>
      <c r="L308" s="41">
        <v>0</v>
      </c>
      <c r="M308" s="41">
        <v>0</v>
      </c>
      <c r="N308" s="41">
        <v>63</v>
      </c>
      <c r="O308" s="42">
        <v>1.17</v>
      </c>
      <c r="P308" s="42">
        <v>0</v>
      </c>
      <c r="Q308" s="42">
        <v>0</v>
      </c>
      <c r="R308" s="42">
        <v>1.03</v>
      </c>
      <c r="S308" s="43">
        <v>34.410326118527294</v>
      </c>
      <c r="T308" s="43">
        <v>0</v>
      </c>
      <c r="U308" s="43">
        <v>0</v>
      </c>
      <c r="V308" s="43">
        <v>30.176260825267448</v>
      </c>
      <c r="W308" s="42">
        <v>860.73</v>
      </c>
      <c r="X308" s="42">
        <v>101.43</v>
      </c>
      <c r="Y308" s="42">
        <v>19.34</v>
      </c>
      <c r="Z308" s="42">
        <v>981.5</v>
      </c>
      <c r="AA308" s="42">
        <v>29.41</v>
      </c>
      <c r="AB308" s="42">
        <v>0</v>
      </c>
      <c r="AC308" s="42">
        <v>0</v>
      </c>
      <c r="AD308" s="41">
        <v>29618</v>
      </c>
      <c r="AE308" s="41">
        <v>0</v>
      </c>
      <c r="AF308" s="41">
        <v>0</v>
      </c>
      <c r="AG308" s="41">
        <v>29618</v>
      </c>
      <c r="AH308" s="44" t="s">
        <v>958</v>
      </c>
      <c r="AI308" s="44" t="s">
        <v>31</v>
      </c>
      <c r="AJ308" s="44" t="s">
        <v>31</v>
      </c>
      <c r="AK308" s="44" t="s">
        <v>958</v>
      </c>
      <c r="AL308" s="43">
        <v>34.409999999999997</v>
      </c>
      <c r="AM308" s="43">
        <v>0</v>
      </c>
      <c r="AN308" s="43">
        <v>0</v>
      </c>
      <c r="AO308" s="43">
        <v>34.409999999999997</v>
      </c>
      <c r="AP308" s="41">
        <v>29618</v>
      </c>
      <c r="AQ308" s="41">
        <v>0</v>
      </c>
      <c r="AR308" s="41">
        <v>0</v>
      </c>
      <c r="AS308" s="41">
        <v>29618</v>
      </c>
    </row>
    <row r="309" spans="1:45" s="4" customFormat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16</v>
      </c>
      <c r="G309" s="26">
        <v>140</v>
      </c>
      <c r="H309" s="26">
        <v>0</v>
      </c>
      <c r="I309" s="26">
        <v>0</v>
      </c>
      <c r="J309" s="26">
        <v>140</v>
      </c>
      <c r="K309" s="25">
        <v>4</v>
      </c>
      <c r="L309" s="25">
        <v>0</v>
      </c>
      <c r="M309" s="25">
        <v>0</v>
      </c>
      <c r="N309" s="25">
        <v>4</v>
      </c>
      <c r="O309" s="26">
        <v>0.28999999999999998</v>
      </c>
      <c r="P309" s="26">
        <v>0</v>
      </c>
      <c r="Q309" s="26">
        <v>0</v>
      </c>
      <c r="R309" s="26">
        <v>0.28999999999999998</v>
      </c>
      <c r="S309" s="54">
        <v>4.3983336003845537</v>
      </c>
      <c r="T309" s="54">
        <v>0</v>
      </c>
      <c r="U309" s="54">
        <v>0</v>
      </c>
      <c r="V309" s="54">
        <v>4.3436980773795391</v>
      </c>
      <c r="W309" s="26">
        <v>124.82</v>
      </c>
      <c r="X309" s="26">
        <v>0</v>
      </c>
      <c r="Y309" s="26">
        <v>1.57</v>
      </c>
      <c r="Z309" s="26">
        <v>126.39</v>
      </c>
      <c r="AA309" s="26">
        <v>100</v>
      </c>
      <c r="AB309" s="26">
        <v>0</v>
      </c>
      <c r="AC309" s="26">
        <v>0</v>
      </c>
      <c r="AD309" s="25">
        <v>549</v>
      </c>
      <c r="AE309" s="25">
        <v>0</v>
      </c>
      <c r="AF309" s="25">
        <v>0</v>
      </c>
      <c r="AG309" s="25">
        <v>549</v>
      </c>
      <c r="AH309" s="28"/>
      <c r="AI309" s="28"/>
      <c r="AJ309" s="28"/>
      <c r="AK309" s="28"/>
      <c r="AL309" s="27">
        <v>29</v>
      </c>
      <c r="AM309" s="27">
        <v>0</v>
      </c>
      <c r="AN309" s="27">
        <v>0</v>
      </c>
      <c r="AO309" s="27">
        <v>29</v>
      </c>
      <c r="AP309" s="25">
        <v>3620</v>
      </c>
      <c r="AQ309" s="25">
        <v>0</v>
      </c>
      <c r="AR309" s="25">
        <v>0</v>
      </c>
      <c r="AS309" s="25">
        <v>3620</v>
      </c>
    </row>
    <row r="310" spans="1:45" s="4" customFormat="1" ht="37.5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173</v>
      </c>
      <c r="G310" s="26">
        <v>3161.8</v>
      </c>
      <c r="H310" s="26">
        <v>66.8</v>
      </c>
      <c r="I310" s="26">
        <v>254.4</v>
      </c>
      <c r="J310" s="26">
        <v>3483</v>
      </c>
      <c r="K310" s="25">
        <v>70</v>
      </c>
      <c r="L310" s="25">
        <v>0</v>
      </c>
      <c r="M310" s="25">
        <v>6</v>
      </c>
      <c r="N310" s="25">
        <v>76</v>
      </c>
      <c r="O310" s="26">
        <v>0.22</v>
      </c>
      <c r="P310" s="26">
        <v>0</v>
      </c>
      <c r="Q310" s="26">
        <v>0.24</v>
      </c>
      <c r="R310" s="26">
        <v>0.22</v>
      </c>
      <c r="S310" s="54">
        <v>3.3384655189233436</v>
      </c>
      <c r="T310" s="54">
        <v>0</v>
      </c>
      <c r="U310" s="54">
        <v>10.432070086944979</v>
      </c>
      <c r="V310" s="54">
        <v>3.6840806384625107</v>
      </c>
      <c r="W310" s="26">
        <v>14146.02</v>
      </c>
      <c r="X310" s="26">
        <v>52.8</v>
      </c>
      <c r="Y310" s="26">
        <v>753.35</v>
      </c>
      <c r="Z310" s="26">
        <v>14952.17</v>
      </c>
      <c r="AA310" s="26">
        <v>12.99</v>
      </c>
      <c r="AB310" s="26">
        <v>0</v>
      </c>
      <c r="AC310" s="26">
        <v>25</v>
      </c>
      <c r="AD310" s="25">
        <v>47226</v>
      </c>
      <c r="AE310" s="25">
        <v>0</v>
      </c>
      <c r="AF310" s="25">
        <v>7859</v>
      </c>
      <c r="AG310" s="25">
        <v>55085</v>
      </c>
      <c r="AH310" s="28"/>
      <c r="AI310" s="28"/>
      <c r="AJ310" s="28"/>
      <c r="AK310" s="28"/>
      <c r="AL310" s="27">
        <v>2.8580000000000001</v>
      </c>
      <c r="AM310" s="27">
        <v>0</v>
      </c>
      <c r="AN310" s="27">
        <v>6</v>
      </c>
      <c r="AO310" s="27">
        <v>8.8580000000000005</v>
      </c>
      <c r="AP310" s="25">
        <v>40429</v>
      </c>
      <c r="AQ310" s="25">
        <v>0</v>
      </c>
      <c r="AR310" s="25">
        <v>4520</v>
      </c>
      <c r="AS310" s="25">
        <v>44949</v>
      </c>
    </row>
    <row r="311" spans="1:45" s="4" customFormat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33</v>
      </c>
      <c r="G311" s="26">
        <v>256.2</v>
      </c>
      <c r="H311" s="26">
        <v>120.05</v>
      </c>
      <c r="I311" s="26">
        <v>88.66</v>
      </c>
      <c r="J311" s="26">
        <v>464.91</v>
      </c>
      <c r="K311" s="25">
        <v>23</v>
      </c>
      <c r="L311" s="25">
        <v>0</v>
      </c>
      <c r="M311" s="25">
        <v>0</v>
      </c>
      <c r="N311" s="25">
        <v>23</v>
      </c>
      <c r="O311" s="26">
        <v>0.9</v>
      </c>
      <c r="P311" s="26">
        <v>0</v>
      </c>
      <c r="Q311" s="26">
        <v>0</v>
      </c>
      <c r="R311" s="26">
        <v>0.4</v>
      </c>
      <c r="S311" s="27">
        <v>13.65742439035402</v>
      </c>
      <c r="T311" s="27">
        <v>0</v>
      </c>
      <c r="U311" s="27">
        <v>0</v>
      </c>
      <c r="V311" s="27">
        <v>6.0948581560283692</v>
      </c>
      <c r="W311" s="26">
        <v>1771.93</v>
      </c>
      <c r="X311" s="26">
        <v>1119</v>
      </c>
      <c r="Y311" s="26">
        <v>1079.6300000000001</v>
      </c>
      <c r="Z311" s="26">
        <v>3970.56</v>
      </c>
      <c r="AA311" s="26">
        <v>20.16</v>
      </c>
      <c r="AB311" s="26">
        <v>0</v>
      </c>
      <c r="AC311" s="26">
        <v>0</v>
      </c>
      <c r="AD311" s="25">
        <v>24200</v>
      </c>
      <c r="AE311" s="25">
        <v>0</v>
      </c>
      <c r="AF311" s="25">
        <v>0</v>
      </c>
      <c r="AG311" s="25">
        <v>24200</v>
      </c>
      <c r="AH311" s="28"/>
      <c r="AI311" s="28"/>
      <c r="AJ311" s="28"/>
      <c r="AK311" s="28"/>
      <c r="AL311" s="27">
        <v>18.143999999999998</v>
      </c>
      <c r="AM311" s="27">
        <v>0</v>
      </c>
      <c r="AN311" s="27">
        <v>0</v>
      </c>
      <c r="AO311" s="27">
        <v>18.143999999999998</v>
      </c>
      <c r="AP311" s="25">
        <v>32150</v>
      </c>
      <c r="AQ311" s="25">
        <v>0</v>
      </c>
      <c r="AR311" s="25">
        <v>0</v>
      </c>
      <c r="AS311" s="25">
        <v>32150</v>
      </c>
    </row>
    <row r="312" spans="1:45" s="4" customFormat="1" ht="37.5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5</v>
      </c>
      <c r="G312" s="26">
        <v>51.38</v>
      </c>
      <c r="H312" s="26">
        <v>0</v>
      </c>
      <c r="I312" s="26">
        <v>0</v>
      </c>
      <c r="J312" s="26">
        <v>51.38</v>
      </c>
      <c r="K312" s="25">
        <v>5</v>
      </c>
      <c r="L312" s="25">
        <v>0</v>
      </c>
      <c r="M312" s="25">
        <v>0</v>
      </c>
      <c r="N312" s="25">
        <v>5</v>
      </c>
      <c r="O312" s="26">
        <v>0.97</v>
      </c>
      <c r="P312" s="26">
        <v>0</v>
      </c>
      <c r="Q312" s="26">
        <v>0</v>
      </c>
      <c r="R312" s="26">
        <v>0.97</v>
      </c>
      <c r="S312" s="54">
        <v>14.71832339934628</v>
      </c>
      <c r="T312" s="54">
        <v>0</v>
      </c>
      <c r="U312" s="54">
        <v>0</v>
      </c>
      <c r="V312" s="54">
        <v>14.71832339934628</v>
      </c>
      <c r="W312" s="26">
        <v>416.08</v>
      </c>
      <c r="X312" s="26">
        <v>0</v>
      </c>
      <c r="Y312" s="26">
        <v>0</v>
      </c>
      <c r="Z312" s="26">
        <v>416.08</v>
      </c>
      <c r="AA312" s="26">
        <v>19.690000000000001</v>
      </c>
      <c r="AB312" s="26">
        <v>0</v>
      </c>
      <c r="AC312" s="26">
        <v>0</v>
      </c>
      <c r="AD312" s="25">
        <v>6124</v>
      </c>
      <c r="AE312" s="25">
        <v>0</v>
      </c>
      <c r="AF312" s="25">
        <v>0</v>
      </c>
      <c r="AG312" s="25">
        <v>6124</v>
      </c>
      <c r="AH312" s="28"/>
      <c r="AI312" s="28"/>
      <c r="AJ312" s="28"/>
      <c r="AK312" s="28"/>
      <c r="AL312" s="27">
        <v>19.099</v>
      </c>
      <c r="AM312" s="27">
        <v>0</v>
      </c>
      <c r="AN312" s="27">
        <v>0</v>
      </c>
      <c r="AO312" s="27">
        <v>19.099</v>
      </c>
      <c r="AP312" s="25">
        <v>7947</v>
      </c>
      <c r="AQ312" s="25">
        <v>0</v>
      </c>
      <c r="AR312" s="25">
        <v>0</v>
      </c>
      <c r="AS312" s="25">
        <v>7947</v>
      </c>
    </row>
    <row r="313" spans="1:45" s="4" customFormat="1" ht="37.5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3</v>
      </c>
      <c r="G313" s="26">
        <v>34.450000000000003</v>
      </c>
      <c r="H313" s="26">
        <v>0</v>
      </c>
      <c r="I313" s="26">
        <v>0</v>
      </c>
      <c r="J313" s="26">
        <v>34.450000000000003</v>
      </c>
      <c r="K313" s="25">
        <v>21</v>
      </c>
      <c r="L313" s="25">
        <v>0</v>
      </c>
      <c r="M313" s="25">
        <v>0</v>
      </c>
      <c r="N313" s="25">
        <v>21</v>
      </c>
      <c r="O313" s="26">
        <v>6.1</v>
      </c>
      <c r="P313" s="26">
        <v>0</v>
      </c>
      <c r="Q313" s="26">
        <v>0</v>
      </c>
      <c r="R313" s="26">
        <v>6.1</v>
      </c>
      <c r="S313" s="27">
        <v>92.565865613724569</v>
      </c>
      <c r="T313" s="27">
        <v>0</v>
      </c>
      <c r="U313" s="27">
        <v>0</v>
      </c>
      <c r="V313" s="27">
        <v>92.565865613724569</v>
      </c>
      <c r="W313" s="26">
        <v>293.77999999999997</v>
      </c>
      <c r="X313" s="26">
        <v>0</v>
      </c>
      <c r="Y313" s="26">
        <v>0</v>
      </c>
      <c r="Z313" s="26">
        <v>293.77999999999997</v>
      </c>
      <c r="AA313" s="26">
        <v>17.79</v>
      </c>
      <c r="AB313" s="26">
        <v>0</v>
      </c>
      <c r="AC313" s="26">
        <v>0</v>
      </c>
      <c r="AD313" s="25">
        <v>27194</v>
      </c>
      <c r="AE313" s="25">
        <v>0</v>
      </c>
      <c r="AF313" s="25">
        <v>0</v>
      </c>
      <c r="AG313" s="25">
        <v>27194</v>
      </c>
      <c r="AH313" s="28"/>
      <c r="AI313" s="28"/>
      <c r="AJ313" s="28"/>
      <c r="AK313" s="28"/>
      <c r="AL313" s="27">
        <v>108.51900000000001</v>
      </c>
      <c r="AM313" s="27">
        <v>0</v>
      </c>
      <c r="AN313" s="27">
        <v>0</v>
      </c>
      <c r="AO313" s="27">
        <v>108.51900000000001</v>
      </c>
      <c r="AP313" s="25">
        <v>31881</v>
      </c>
      <c r="AQ313" s="25">
        <v>0</v>
      </c>
      <c r="AR313" s="25">
        <v>0</v>
      </c>
      <c r="AS313" s="25">
        <v>31881</v>
      </c>
    </row>
    <row r="314" spans="1:45" s="4" customFormat="1" ht="56.25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3</v>
      </c>
      <c r="G314" s="26">
        <v>24.67</v>
      </c>
      <c r="H314" s="26">
        <v>0</v>
      </c>
      <c r="I314" s="26">
        <v>5.35</v>
      </c>
      <c r="J314" s="26">
        <v>30.02</v>
      </c>
      <c r="K314" s="25">
        <v>6</v>
      </c>
      <c r="L314" s="25">
        <v>0</v>
      </c>
      <c r="M314" s="25">
        <v>0</v>
      </c>
      <c r="N314" s="25">
        <v>6</v>
      </c>
      <c r="O314" s="26">
        <v>2.4300000000000002</v>
      </c>
      <c r="P314" s="26">
        <v>0</v>
      </c>
      <c r="Q314" s="26">
        <v>0</v>
      </c>
      <c r="R314" s="26">
        <v>2.14</v>
      </c>
      <c r="S314" s="54">
        <v>36.876940676581142</v>
      </c>
      <c r="T314" s="54">
        <v>0</v>
      </c>
      <c r="U314" s="54">
        <v>0</v>
      </c>
      <c r="V314" s="54">
        <v>32.500360074895575</v>
      </c>
      <c r="W314" s="26">
        <v>122.38</v>
      </c>
      <c r="X314" s="26">
        <v>1.78</v>
      </c>
      <c r="Y314" s="26">
        <v>14.7</v>
      </c>
      <c r="Z314" s="26">
        <v>138.86000000000001</v>
      </c>
      <c r="AA314" s="26">
        <v>26.04</v>
      </c>
      <c r="AB314" s="26">
        <v>0</v>
      </c>
      <c r="AC314" s="26">
        <v>0</v>
      </c>
      <c r="AD314" s="25">
        <v>4513</v>
      </c>
      <c r="AE314" s="25">
        <v>0</v>
      </c>
      <c r="AF314" s="25">
        <v>0</v>
      </c>
      <c r="AG314" s="25">
        <v>4513</v>
      </c>
      <c r="AH314" s="28"/>
      <c r="AI314" s="28"/>
      <c r="AJ314" s="28"/>
      <c r="AK314" s="28"/>
      <c r="AL314" s="27">
        <v>63.277000000000001</v>
      </c>
      <c r="AM314" s="27">
        <v>0</v>
      </c>
      <c r="AN314" s="27">
        <v>0</v>
      </c>
      <c r="AO314" s="27">
        <v>63.277000000000001</v>
      </c>
      <c r="AP314" s="25">
        <v>7744</v>
      </c>
      <c r="AQ314" s="25">
        <v>0</v>
      </c>
      <c r="AR314" s="25">
        <v>0</v>
      </c>
      <c r="AS314" s="25">
        <v>7744</v>
      </c>
    </row>
    <row r="315" spans="1:45" s="46" customFormat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233</v>
      </c>
      <c r="G315" s="42">
        <v>3668.5</v>
      </c>
      <c r="H315" s="42">
        <v>186.85</v>
      </c>
      <c r="I315" s="42">
        <v>348.41</v>
      </c>
      <c r="J315" s="42">
        <v>4203.76</v>
      </c>
      <c r="K315" s="41">
        <v>129</v>
      </c>
      <c r="L315" s="41">
        <v>0</v>
      </c>
      <c r="M315" s="41">
        <v>6</v>
      </c>
      <c r="N315" s="41">
        <v>135</v>
      </c>
      <c r="O315" s="42">
        <v>0.35</v>
      </c>
      <c r="P315" s="42">
        <v>0</v>
      </c>
      <c r="Q315" s="42">
        <v>0.17</v>
      </c>
      <c r="R315" s="42">
        <v>0.31</v>
      </c>
      <c r="S315" s="43">
        <v>6.507018366211339</v>
      </c>
      <c r="T315" s="43">
        <v>0</v>
      </c>
      <c r="U315" s="43">
        <v>4.2498310125726642</v>
      </c>
      <c r="V315" s="43">
        <v>5.91345593290528</v>
      </c>
      <c r="W315" s="42">
        <v>16875.009999999998</v>
      </c>
      <c r="X315" s="42">
        <v>1173.58</v>
      </c>
      <c r="Y315" s="42">
        <v>1849.25</v>
      </c>
      <c r="Z315" s="42">
        <v>19897.84</v>
      </c>
      <c r="AA315" s="42">
        <v>18.59</v>
      </c>
      <c r="AB315" s="42">
        <v>0</v>
      </c>
      <c r="AC315" s="42">
        <v>25</v>
      </c>
      <c r="AD315" s="41">
        <v>109806</v>
      </c>
      <c r="AE315" s="41">
        <v>0</v>
      </c>
      <c r="AF315" s="41">
        <v>7859</v>
      </c>
      <c r="AG315" s="41">
        <v>117665</v>
      </c>
      <c r="AH315" s="44" t="s">
        <v>557</v>
      </c>
      <c r="AI315" s="44" t="s">
        <v>31</v>
      </c>
      <c r="AJ315" s="44" t="s">
        <v>868</v>
      </c>
      <c r="AK315" s="44" t="s">
        <v>1353</v>
      </c>
      <c r="AL315" s="43">
        <v>6.5069999999999997</v>
      </c>
      <c r="AM315" s="43">
        <v>0</v>
      </c>
      <c r="AN315" s="43">
        <v>4.25</v>
      </c>
      <c r="AO315" s="43">
        <v>10.757</v>
      </c>
      <c r="AP315" s="41">
        <v>109806</v>
      </c>
      <c r="AQ315" s="41">
        <v>0</v>
      </c>
      <c r="AR315" s="41">
        <v>7859</v>
      </c>
      <c r="AS315" s="41">
        <v>117665</v>
      </c>
    </row>
    <row r="316" spans="1:45" s="4" customFormat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8</v>
      </c>
      <c r="G316" s="26">
        <v>82</v>
      </c>
      <c r="H316" s="26">
        <v>0</v>
      </c>
      <c r="I316" s="26">
        <v>0</v>
      </c>
      <c r="J316" s="26">
        <v>82</v>
      </c>
      <c r="K316" s="25">
        <v>3</v>
      </c>
      <c r="L316" s="25">
        <v>0</v>
      </c>
      <c r="M316" s="25">
        <v>0</v>
      </c>
      <c r="N316" s="25">
        <v>3</v>
      </c>
      <c r="O316" s="26">
        <v>0.37</v>
      </c>
      <c r="P316" s="26">
        <v>0</v>
      </c>
      <c r="Q316" s="26">
        <v>0</v>
      </c>
      <c r="R316" s="26">
        <v>0.33</v>
      </c>
      <c r="S316" s="27">
        <v>5.8803535010197141</v>
      </c>
      <c r="T316" s="27">
        <v>0</v>
      </c>
      <c r="U316" s="27">
        <v>0</v>
      </c>
      <c r="V316" s="27">
        <v>5.2234299516908216</v>
      </c>
      <c r="W316" s="26">
        <v>29.42</v>
      </c>
      <c r="X316" s="26">
        <v>2.5</v>
      </c>
      <c r="Y316" s="26">
        <v>1.2</v>
      </c>
      <c r="Z316" s="26">
        <v>33.119999999999997</v>
      </c>
      <c r="AA316" s="26">
        <v>3.7</v>
      </c>
      <c r="AB316" s="26">
        <v>0</v>
      </c>
      <c r="AC316" s="26">
        <v>0</v>
      </c>
      <c r="AD316" s="25">
        <v>173</v>
      </c>
      <c r="AE316" s="25">
        <v>0</v>
      </c>
      <c r="AF316" s="25">
        <v>0</v>
      </c>
      <c r="AG316" s="25">
        <v>173</v>
      </c>
      <c r="AH316" s="28"/>
      <c r="AI316" s="28"/>
      <c r="AJ316" s="28"/>
      <c r="AK316" s="28"/>
      <c r="AL316" s="27">
        <v>1.369</v>
      </c>
      <c r="AM316" s="27">
        <v>0</v>
      </c>
      <c r="AN316" s="27">
        <v>0</v>
      </c>
      <c r="AO316" s="27">
        <v>1.369</v>
      </c>
      <c r="AP316" s="25">
        <v>40</v>
      </c>
      <c r="AQ316" s="25">
        <v>0</v>
      </c>
      <c r="AR316" s="25">
        <v>0</v>
      </c>
      <c r="AS316" s="25">
        <v>40</v>
      </c>
    </row>
    <row r="317" spans="1:45" s="4" customFormat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13</v>
      </c>
      <c r="G317" s="26">
        <v>51.1</v>
      </c>
      <c r="H317" s="26">
        <v>24.2</v>
      </c>
      <c r="I317" s="26">
        <v>16.7</v>
      </c>
      <c r="J317" s="26">
        <v>92</v>
      </c>
      <c r="K317" s="25">
        <v>7</v>
      </c>
      <c r="L317" s="25">
        <v>0</v>
      </c>
      <c r="M317" s="25">
        <v>0</v>
      </c>
      <c r="N317" s="25">
        <v>7</v>
      </c>
      <c r="O317" s="26">
        <v>1.37</v>
      </c>
      <c r="P317" s="26">
        <v>0</v>
      </c>
      <c r="Q317" s="26">
        <v>0</v>
      </c>
      <c r="R317" s="26">
        <v>0.48</v>
      </c>
      <c r="S317" s="27">
        <v>21.73076923076923</v>
      </c>
      <c r="T317" s="27">
        <v>0</v>
      </c>
      <c r="U317" s="27">
        <v>0</v>
      </c>
      <c r="V317" s="27">
        <v>7.6351351351351351</v>
      </c>
      <c r="W317" s="26">
        <v>5.2</v>
      </c>
      <c r="X317" s="26">
        <v>7.5</v>
      </c>
      <c r="Y317" s="26">
        <v>2.1</v>
      </c>
      <c r="Z317" s="26">
        <v>14.8</v>
      </c>
      <c r="AA317" s="26">
        <v>25</v>
      </c>
      <c r="AB317" s="26">
        <v>0</v>
      </c>
      <c r="AC317" s="26">
        <v>0</v>
      </c>
      <c r="AD317" s="25">
        <v>113</v>
      </c>
      <c r="AE317" s="25">
        <v>0</v>
      </c>
      <c r="AF317" s="25">
        <v>0</v>
      </c>
      <c r="AG317" s="25">
        <v>113</v>
      </c>
      <c r="AH317" s="28"/>
      <c r="AI317" s="28"/>
      <c r="AJ317" s="28"/>
      <c r="AK317" s="28"/>
      <c r="AL317" s="27">
        <v>34.25</v>
      </c>
      <c r="AM317" s="27">
        <v>0</v>
      </c>
      <c r="AN317" s="27">
        <v>0</v>
      </c>
      <c r="AO317" s="27">
        <v>34.25</v>
      </c>
      <c r="AP317" s="25">
        <v>178</v>
      </c>
      <c r="AQ317" s="25">
        <v>0</v>
      </c>
      <c r="AR317" s="25">
        <v>0</v>
      </c>
      <c r="AS317" s="25">
        <v>178</v>
      </c>
    </row>
    <row r="318" spans="1:45" s="4" customFormat="1" ht="37.5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3</v>
      </c>
      <c r="G318" s="26">
        <v>36.36</v>
      </c>
      <c r="H318" s="26">
        <v>0</v>
      </c>
      <c r="I318" s="26">
        <v>0</v>
      </c>
      <c r="J318" s="26">
        <v>36.36</v>
      </c>
      <c r="K318" s="25">
        <v>13</v>
      </c>
      <c r="L318" s="25">
        <v>0</v>
      </c>
      <c r="M318" s="25">
        <v>0</v>
      </c>
      <c r="N318" s="25">
        <v>13</v>
      </c>
      <c r="O318" s="26">
        <v>3.58</v>
      </c>
      <c r="P318" s="26">
        <v>0</v>
      </c>
      <c r="Q318" s="26">
        <v>0</v>
      </c>
      <c r="R318" s="26">
        <v>3.42</v>
      </c>
      <c r="S318" s="27">
        <v>56.833510827121046</v>
      </c>
      <c r="T318" s="27">
        <v>0</v>
      </c>
      <c r="U318" s="27">
        <v>0</v>
      </c>
      <c r="V318" s="27">
        <v>54.216051473078224</v>
      </c>
      <c r="W318" s="26">
        <v>28.17</v>
      </c>
      <c r="X318" s="26">
        <v>1.06</v>
      </c>
      <c r="Y318" s="26">
        <v>0.3</v>
      </c>
      <c r="Z318" s="26">
        <v>29.53</v>
      </c>
      <c r="AA318" s="26">
        <v>9.8000000000000007</v>
      </c>
      <c r="AB318" s="26">
        <v>0</v>
      </c>
      <c r="AC318" s="26">
        <v>0</v>
      </c>
      <c r="AD318" s="25">
        <v>1601</v>
      </c>
      <c r="AE318" s="25">
        <v>0</v>
      </c>
      <c r="AF318" s="25">
        <v>0</v>
      </c>
      <c r="AG318" s="25">
        <v>1601</v>
      </c>
      <c r="AH318" s="28"/>
      <c r="AI318" s="28"/>
      <c r="AJ318" s="28"/>
      <c r="AK318" s="28"/>
      <c r="AL318" s="27">
        <v>35.084000000000003</v>
      </c>
      <c r="AM318" s="27">
        <v>0</v>
      </c>
      <c r="AN318" s="27">
        <v>0</v>
      </c>
      <c r="AO318" s="27">
        <v>35.084000000000003</v>
      </c>
      <c r="AP318" s="25">
        <v>988</v>
      </c>
      <c r="AQ318" s="25">
        <v>0</v>
      </c>
      <c r="AR318" s="25">
        <v>0</v>
      </c>
      <c r="AS318" s="25">
        <v>988</v>
      </c>
    </row>
    <row r="319" spans="1:45" s="4" customFormat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21</v>
      </c>
      <c r="G319" s="26">
        <v>131.69999999999999</v>
      </c>
      <c r="H319" s="26">
        <v>90.8</v>
      </c>
      <c r="I319" s="26">
        <v>64.2</v>
      </c>
      <c r="J319" s="26">
        <v>286.7</v>
      </c>
      <c r="K319" s="25">
        <v>11</v>
      </c>
      <c r="L319" s="25">
        <v>0</v>
      </c>
      <c r="M319" s="25">
        <v>0</v>
      </c>
      <c r="N319" s="25">
        <v>11</v>
      </c>
      <c r="O319" s="26">
        <v>0.84</v>
      </c>
      <c r="P319" s="26">
        <v>0</v>
      </c>
      <c r="Q319" s="26">
        <v>0</v>
      </c>
      <c r="R319" s="26">
        <v>0.65</v>
      </c>
      <c r="S319" s="27">
        <v>13.338970510516859</v>
      </c>
      <c r="T319" s="27">
        <v>0</v>
      </c>
      <c r="U319" s="27">
        <v>0</v>
      </c>
      <c r="V319" s="27">
        <v>10.322686188703939</v>
      </c>
      <c r="W319" s="26">
        <v>378.44</v>
      </c>
      <c r="X319" s="26">
        <v>95.47</v>
      </c>
      <c r="Y319" s="26">
        <v>15.11</v>
      </c>
      <c r="Z319" s="26">
        <v>489.02</v>
      </c>
      <c r="AA319" s="26">
        <v>11.74</v>
      </c>
      <c r="AB319" s="26">
        <v>0</v>
      </c>
      <c r="AC319" s="26">
        <v>0</v>
      </c>
      <c r="AD319" s="25">
        <v>5048</v>
      </c>
      <c r="AE319" s="25">
        <v>0</v>
      </c>
      <c r="AF319" s="25">
        <v>0</v>
      </c>
      <c r="AG319" s="25">
        <v>5048</v>
      </c>
      <c r="AH319" s="28"/>
      <c r="AI319" s="28"/>
      <c r="AJ319" s="28"/>
      <c r="AK319" s="28"/>
      <c r="AL319" s="27">
        <v>9.8620000000000001</v>
      </c>
      <c r="AM319" s="27">
        <v>0</v>
      </c>
      <c r="AN319" s="27">
        <v>0</v>
      </c>
      <c r="AO319" s="27">
        <v>9.8620000000000001</v>
      </c>
      <c r="AP319" s="25">
        <v>3732</v>
      </c>
      <c r="AQ319" s="25">
        <v>0</v>
      </c>
      <c r="AR319" s="25">
        <v>0</v>
      </c>
      <c r="AS319" s="25">
        <v>3732</v>
      </c>
    </row>
    <row r="320" spans="1:45" s="4" customFormat="1" ht="37.5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3</v>
      </c>
      <c r="G320" s="26">
        <v>31.93</v>
      </c>
      <c r="H320" s="26">
        <v>0</v>
      </c>
      <c r="I320" s="26">
        <v>0</v>
      </c>
      <c r="J320" s="26">
        <v>31.93</v>
      </c>
      <c r="K320" s="25">
        <v>2</v>
      </c>
      <c r="L320" s="25">
        <v>0</v>
      </c>
      <c r="M320" s="25">
        <v>0</v>
      </c>
      <c r="N320" s="25">
        <v>2</v>
      </c>
      <c r="O320" s="26">
        <v>0.63</v>
      </c>
      <c r="P320" s="26">
        <v>0</v>
      </c>
      <c r="Q320" s="26">
        <v>0</v>
      </c>
      <c r="R320" s="26">
        <v>0.63</v>
      </c>
      <c r="S320" s="27">
        <v>10.014306151645208</v>
      </c>
      <c r="T320" s="27">
        <v>0</v>
      </c>
      <c r="U320" s="27">
        <v>0</v>
      </c>
      <c r="V320" s="27">
        <v>10.014306151645208</v>
      </c>
      <c r="W320" s="26">
        <v>41.94</v>
      </c>
      <c r="X320" s="26">
        <v>0</v>
      </c>
      <c r="Y320" s="26">
        <v>0</v>
      </c>
      <c r="Z320" s="26">
        <v>41.94</v>
      </c>
      <c r="AA320" s="26">
        <v>20.83</v>
      </c>
      <c r="AB320" s="26">
        <v>0</v>
      </c>
      <c r="AC320" s="26">
        <v>0</v>
      </c>
      <c r="AD320" s="25">
        <v>420</v>
      </c>
      <c r="AE320" s="25">
        <v>0</v>
      </c>
      <c r="AF320" s="25">
        <v>0</v>
      </c>
      <c r="AG320" s="25">
        <v>420</v>
      </c>
      <c r="AH320" s="28"/>
      <c r="AI320" s="28"/>
      <c r="AJ320" s="28"/>
      <c r="AK320" s="28"/>
      <c r="AL320" s="27">
        <v>13.122999999999999</v>
      </c>
      <c r="AM320" s="27">
        <v>0</v>
      </c>
      <c r="AN320" s="27">
        <v>0</v>
      </c>
      <c r="AO320" s="27">
        <v>13.122999999999999</v>
      </c>
      <c r="AP320" s="25">
        <v>550</v>
      </c>
      <c r="AQ320" s="25">
        <v>0</v>
      </c>
      <c r="AR320" s="25">
        <v>0</v>
      </c>
      <c r="AS320" s="25">
        <v>550</v>
      </c>
    </row>
    <row r="321" spans="1:45" s="4" customFormat="1" ht="37.5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3</v>
      </c>
      <c r="G321" s="26">
        <v>39.01</v>
      </c>
      <c r="H321" s="26">
        <v>0</v>
      </c>
      <c r="I321" s="26">
        <v>0</v>
      </c>
      <c r="J321" s="26">
        <v>39.01</v>
      </c>
      <c r="K321" s="25">
        <v>3</v>
      </c>
      <c r="L321" s="25">
        <v>0</v>
      </c>
      <c r="M321" s="25">
        <v>0</v>
      </c>
      <c r="N321" s="25">
        <v>3</v>
      </c>
      <c r="O321" s="26">
        <v>0.77</v>
      </c>
      <c r="P321" s="26">
        <v>0</v>
      </c>
      <c r="Q321" s="26">
        <v>0</v>
      </c>
      <c r="R321" s="26">
        <v>0.74</v>
      </c>
      <c r="S321" s="27">
        <v>12.214374740340673</v>
      </c>
      <c r="T321" s="27">
        <v>0</v>
      </c>
      <c r="U321" s="27">
        <v>0</v>
      </c>
      <c r="V321" s="27">
        <v>11.797752808988763</v>
      </c>
      <c r="W321" s="26">
        <v>24.07</v>
      </c>
      <c r="X321" s="26">
        <v>0.06</v>
      </c>
      <c r="Y321" s="26">
        <v>0.79</v>
      </c>
      <c r="Z321" s="26">
        <v>24.92</v>
      </c>
      <c r="AA321" s="26">
        <v>25.91</v>
      </c>
      <c r="AB321" s="26">
        <v>0</v>
      </c>
      <c r="AC321" s="26">
        <v>0</v>
      </c>
      <c r="AD321" s="25">
        <v>294</v>
      </c>
      <c r="AE321" s="25">
        <v>0</v>
      </c>
      <c r="AF321" s="25">
        <v>0</v>
      </c>
      <c r="AG321" s="25">
        <v>294</v>
      </c>
      <c r="AH321" s="28"/>
      <c r="AI321" s="28"/>
      <c r="AJ321" s="28"/>
      <c r="AK321" s="28"/>
      <c r="AL321" s="27">
        <v>19.951000000000001</v>
      </c>
      <c r="AM321" s="27">
        <v>0</v>
      </c>
      <c r="AN321" s="27">
        <v>0</v>
      </c>
      <c r="AO321" s="27">
        <v>19.951000000000001</v>
      </c>
      <c r="AP321" s="25">
        <v>480</v>
      </c>
      <c r="AQ321" s="25">
        <v>0</v>
      </c>
      <c r="AR321" s="25">
        <v>0</v>
      </c>
      <c r="AS321" s="25">
        <v>480</v>
      </c>
    </row>
    <row r="322" spans="1:45" s="4" customFormat="1" ht="37.5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5</v>
      </c>
      <c r="G322" s="26">
        <v>90.4</v>
      </c>
      <c r="H322" s="26">
        <v>0</v>
      </c>
      <c r="I322" s="26">
        <v>0</v>
      </c>
      <c r="J322" s="26">
        <v>90.4</v>
      </c>
      <c r="K322" s="25">
        <v>15</v>
      </c>
      <c r="L322" s="25">
        <v>0</v>
      </c>
      <c r="M322" s="25">
        <v>0</v>
      </c>
      <c r="N322" s="25">
        <v>15</v>
      </c>
      <c r="O322" s="26">
        <v>1.66</v>
      </c>
      <c r="P322" s="26">
        <v>0</v>
      </c>
      <c r="Q322" s="26">
        <v>0</v>
      </c>
      <c r="R322" s="26">
        <v>1.66</v>
      </c>
      <c r="S322" s="27">
        <v>26.356945722171112</v>
      </c>
      <c r="T322" s="27">
        <v>0</v>
      </c>
      <c r="U322" s="27">
        <v>0</v>
      </c>
      <c r="V322" s="27">
        <v>26.356945722171112</v>
      </c>
      <c r="W322" s="26">
        <v>108.7</v>
      </c>
      <c r="X322" s="26">
        <v>0</v>
      </c>
      <c r="Y322" s="26">
        <v>0</v>
      </c>
      <c r="Z322" s="26">
        <v>108.7</v>
      </c>
      <c r="AA322" s="26">
        <v>10.82</v>
      </c>
      <c r="AB322" s="26">
        <v>0</v>
      </c>
      <c r="AC322" s="26">
        <v>0</v>
      </c>
      <c r="AD322" s="25">
        <v>2865</v>
      </c>
      <c r="AE322" s="25">
        <v>0</v>
      </c>
      <c r="AF322" s="25">
        <v>0</v>
      </c>
      <c r="AG322" s="25">
        <v>2865</v>
      </c>
      <c r="AH322" s="28"/>
      <c r="AI322" s="28"/>
      <c r="AJ322" s="28"/>
      <c r="AK322" s="28"/>
      <c r="AL322" s="27">
        <v>17.960999999999999</v>
      </c>
      <c r="AM322" s="27">
        <v>0</v>
      </c>
      <c r="AN322" s="27">
        <v>0</v>
      </c>
      <c r="AO322" s="27">
        <v>17.960999999999999</v>
      </c>
      <c r="AP322" s="25">
        <v>1952</v>
      </c>
      <c r="AQ322" s="25">
        <v>0</v>
      </c>
      <c r="AR322" s="25">
        <v>0</v>
      </c>
      <c r="AS322" s="25">
        <v>1952</v>
      </c>
    </row>
    <row r="323" spans="1:45" s="4" customFormat="1" ht="37.5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3</v>
      </c>
      <c r="G323" s="26">
        <v>49.55</v>
      </c>
      <c r="H323" s="26">
        <v>0</v>
      </c>
      <c r="I323" s="26">
        <v>0</v>
      </c>
      <c r="J323" s="26">
        <v>49.55</v>
      </c>
      <c r="K323" s="25">
        <v>10</v>
      </c>
      <c r="L323" s="25">
        <v>0</v>
      </c>
      <c r="M323" s="25">
        <v>0</v>
      </c>
      <c r="N323" s="25">
        <v>10</v>
      </c>
      <c r="O323" s="26">
        <v>2.02</v>
      </c>
      <c r="P323" s="26">
        <v>0</v>
      </c>
      <c r="Q323" s="26">
        <v>0</v>
      </c>
      <c r="R323" s="26">
        <v>2.02</v>
      </c>
      <c r="S323" s="27">
        <v>32.07167978563055</v>
      </c>
      <c r="T323" s="27">
        <v>0</v>
      </c>
      <c r="U323" s="27">
        <v>0</v>
      </c>
      <c r="V323" s="27">
        <v>32.07167978563055</v>
      </c>
      <c r="W323" s="26">
        <v>59.71</v>
      </c>
      <c r="X323" s="26">
        <v>0</v>
      </c>
      <c r="Y323" s="26">
        <v>0</v>
      </c>
      <c r="Z323" s="26">
        <v>59.71</v>
      </c>
      <c r="AA323" s="26">
        <v>18.87</v>
      </c>
      <c r="AB323" s="26">
        <v>0</v>
      </c>
      <c r="AC323" s="26">
        <v>0</v>
      </c>
      <c r="AD323" s="25">
        <v>1915</v>
      </c>
      <c r="AE323" s="25">
        <v>0</v>
      </c>
      <c r="AF323" s="25">
        <v>0</v>
      </c>
      <c r="AG323" s="25">
        <v>1915</v>
      </c>
      <c r="AH323" s="28"/>
      <c r="AI323" s="28"/>
      <c r="AJ323" s="28"/>
      <c r="AK323" s="28"/>
      <c r="AL323" s="27">
        <v>38.116999999999997</v>
      </c>
      <c r="AM323" s="27">
        <v>0</v>
      </c>
      <c r="AN323" s="27">
        <v>0</v>
      </c>
      <c r="AO323" s="27">
        <v>38.116999999999997</v>
      </c>
      <c r="AP323" s="25">
        <v>2276</v>
      </c>
      <c r="AQ323" s="25">
        <v>0</v>
      </c>
      <c r="AR323" s="25">
        <v>0</v>
      </c>
      <c r="AS323" s="25">
        <v>2276</v>
      </c>
    </row>
    <row r="324" spans="1:45" s="4" customFormat="1" ht="37.5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3</v>
      </c>
      <c r="G324" s="26">
        <v>30</v>
      </c>
      <c r="H324" s="26">
        <v>0</v>
      </c>
      <c r="I324" s="26">
        <v>0</v>
      </c>
      <c r="J324" s="26">
        <v>30</v>
      </c>
      <c r="K324" s="25">
        <v>3</v>
      </c>
      <c r="L324" s="25">
        <v>0</v>
      </c>
      <c r="M324" s="25">
        <v>0</v>
      </c>
      <c r="N324" s="25">
        <v>3</v>
      </c>
      <c r="O324" s="26">
        <v>1</v>
      </c>
      <c r="P324" s="26">
        <v>0</v>
      </c>
      <c r="Q324" s="26">
        <v>0</v>
      </c>
      <c r="R324" s="26">
        <v>1</v>
      </c>
      <c r="S324" s="27">
        <v>15.879339783722253</v>
      </c>
      <c r="T324" s="27">
        <v>0</v>
      </c>
      <c r="U324" s="27">
        <v>0</v>
      </c>
      <c r="V324" s="27">
        <v>15.879339783722253</v>
      </c>
      <c r="W324" s="26">
        <v>52.71</v>
      </c>
      <c r="X324" s="26">
        <v>0</v>
      </c>
      <c r="Y324" s="26">
        <v>0</v>
      </c>
      <c r="Z324" s="26">
        <v>52.71</v>
      </c>
      <c r="AA324" s="26">
        <v>21.65</v>
      </c>
      <c r="AB324" s="26">
        <v>0</v>
      </c>
      <c r="AC324" s="26">
        <v>0</v>
      </c>
      <c r="AD324" s="25">
        <v>837</v>
      </c>
      <c r="AE324" s="25">
        <v>0</v>
      </c>
      <c r="AF324" s="25">
        <v>0</v>
      </c>
      <c r="AG324" s="25">
        <v>837</v>
      </c>
      <c r="AH324" s="28"/>
      <c r="AI324" s="28"/>
      <c r="AJ324" s="28"/>
      <c r="AK324" s="28"/>
      <c r="AL324" s="27">
        <v>21.65</v>
      </c>
      <c r="AM324" s="27">
        <v>0</v>
      </c>
      <c r="AN324" s="27">
        <v>0</v>
      </c>
      <c r="AO324" s="27">
        <v>21.65</v>
      </c>
      <c r="AP324" s="25">
        <v>1141</v>
      </c>
      <c r="AQ324" s="25">
        <v>0</v>
      </c>
      <c r="AR324" s="25">
        <v>0</v>
      </c>
      <c r="AS324" s="25">
        <v>1141</v>
      </c>
    </row>
    <row r="325" spans="1:45" s="4" customFormat="1" ht="37.5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6</v>
      </c>
      <c r="G325" s="26">
        <v>76.790000000000006</v>
      </c>
      <c r="H325" s="26">
        <v>0</v>
      </c>
      <c r="I325" s="26">
        <v>0</v>
      </c>
      <c r="J325" s="26">
        <v>76.790000000000006</v>
      </c>
      <c r="K325" s="25">
        <v>5</v>
      </c>
      <c r="L325" s="25">
        <v>0</v>
      </c>
      <c r="M325" s="25">
        <v>0</v>
      </c>
      <c r="N325" s="25">
        <v>5</v>
      </c>
      <c r="O325" s="26">
        <v>0.65</v>
      </c>
      <c r="P325" s="26">
        <v>0</v>
      </c>
      <c r="Q325" s="26">
        <v>0</v>
      </c>
      <c r="R325" s="26">
        <v>0.65</v>
      </c>
      <c r="S325" s="27">
        <v>10.319767441860463</v>
      </c>
      <c r="T325" s="27">
        <v>0</v>
      </c>
      <c r="U325" s="27">
        <v>0</v>
      </c>
      <c r="V325" s="27">
        <v>10.319767441860463</v>
      </c>
      <c r="W325" s="26">
        <v>75.680000000000007</v>
      </c>
      <c r="X325" s="26">
        <v>0</v>
      </c>
      <c r="Y325" s="26">
        <v>0</v>
      </c>
      <c r="Z325" s="26">
        <v>75.680000000000007</v>
      </c>
      <c r="AA325" s="26">
        <v>20</v>
      </c>
      <c r="AB325" s="26">
        <v>0</v>
      </c>
      <c r="AC325" s="26">
        <v>0</v>
      </c>
      <c r="AD325" s="25">
        <v>781</v>
      </c>
      <c r="AE325" s="25">
        <v>0</v>
      </c>
      <c r="AF325" s="25">
        <v>0</v>
      </c>
      <c r="AG325" s="25">
        <v>781</v>
      </c>
      <c r="AH325" s="28"/>
      <c r="AI325" s="28"/>
      <c r="AJ325" s="28"/>
      <c r="AK325" s="28"/>
      <c r="AL325" s="27">
        <v>13</v>
      </c>
      <c r="AM325" s="27">
        <v>0</v>
      </c>
      <c r="AN325" s="27">
        <v>0</v>
      </c>
      <c r="AO325" s="27">
        <v>13</v>
      </c>
      <c r="AP325" s="25">
        <v>984</v>
      </c>
      <c r="AQ325" s="25">
        <v>0</v>
      </c>
      <c r="AR325" s="25">
        <v>0</v>
      </c>
      <c r="AS325" s="25">
        <v>984</v>
      </c>
    </row>
    <row r="326" spans="1:45" s="46" customFormat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68</v>
      </c>
      <c r="G326" s="42">
        <v>618.84</v>
      </c>
      <c r="H326" s="42">
        <v>115</v>
      </c>
      <c r="I326" s="42">
        <v>80.900000000000006</v>
      </c>
      <c r="J326" s="42">
        <v>814.74</v>
      </c>
      <c r="K326" s="41">
        <v>72</v>
      </c>
      <c r="L326" s="41">
        <v>0</v>
      </c>
      <c r="M326" s="41">
        <v>0</v>
      </c>
      <c r="N326" s="41">
        <v>72</v>
      </c>
      <c r="O326" s="42">
        <v>1.1599999999999999</v>
      </c>
      <c r="P326" s="42">
        <v>0</v>
      </c>
      <c r="Q326" s="42">
        <v>0</v>
      </c>
      <c r="R326" s="42">
        <v>1</v>
      </c>
      <c r="S326" s="43">
        <v>17.470523854534601</v>
      </c>
      <c r="T326" s="43">
        <v>0</v>
      </c>
      <c r="U326" s="43">
        <v>0</v>
      </c>
      <c r="V326" s="43">
        <v>15.102190016449313</v>
      </c>
      <c r="W326" s="42">
        <v>804.04</v>
      </c>
      <c r="X326" s="42">
        <v>106.59</v>
      </c>
      <c r="Y326" s="42">
        <v>19.5</v>
      </c>
      <c r="Z326" s="42">
        <v>930.13</v>
      </c>
      <c r="AA326" s="42">
        <v>15.06</v>
      </c>
      <c r="AB326" s="42">
        <v>0</v>
      </c>
      <c r="AC326" s="42">
        <v>0</v>
      </c>
      <c r="AD326" s="41">
        <v>14047</v>
      </c>
      <c r="AE326" s="41">
        <v>0</v>
      </c>
      <c r="AF326" s="41">
        <v>0</v>
      </c>
      <c r="AG326" s="41">
        <v>14047</v>
      </c>
      <c r="AH326" s="44" t="s">
        <v>1165</v>
      </c>
      <c r="AI326" s="44" t="s">
        <v>31</v>
      </c>
      <c r="AJ326" s="44" t="s">
        <v>31</v>
      </c>
      <c r="AK326" s="44" t="s">
        <v>1165</v>
      </c>
      <c r="AL326" s="43">
        <v>17.47</v>
      </c>
      <c r="AM326" s="43">
        <v>0</v>
      </c>
      <c r="AN326" s="43">
        <v>0</v>
      </c>
      <c r="AO326" s="43">
        <v>17.47</v>
      </c>
      <c r="AP326" s="41">
        <v>14047</v>
      </c>
      <c r="AQ326" s="41">
        <v>0</v>
      </c>
      <c r="AR326" s="41">
        <v>0</v>
      </c>
      <c r="AS326" s="41">
        <v>14047</v>
      </c>
    </row>
    <row r="327" spans="1:45" s="4" customFormat="1" hidden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6</v>
      </c>
      <c r="G327" s="26">
        <v>18.2</v>
      </c>
      <c r="H327" s="26">
        <v>38.4</v>
      </c>
      <c r="I327" s="26">
        <v>0</v>
      </c>
      <c r="J327" s="26">
        <v>56.6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3.41</v>
      </c>
      <c r="X327" s="26">
        <v>3.37</v>
      </c>
      <c r="Y327" s="26">
        <v>0</v>
      </c>
      <c r="Z327" s="26">
        <v>6.78</v>
      </c>
      <c r="AA327" s="26">
        <v>0</v>
      </c>
      <c r="AB327" s="26">
        <v>0</v>
      </c>
      <c r="AC327" s="26">
        <v>0</v>
      </c>
      <c r="AD327" s="25">
        <v>0</v>
      </c>
      <c r="AE327" s="25">
        <v>0</v>
      </c>
      <c r="AF327" s="25">
        <v>0</v>
      </c>
      <c r="AG327" s="25">
        <v>0</v>
      </c>
      <c r="AH327" s="28"/>
      <c r="AI327" s="28"/>
      <c r="AJ327" s="28"/>
      <c r="AK327" s="28"/>
      <c r="AL327" s="27">
        <v>0</v>
      </c>
      <c r="AM327" s="27">
        <v>0</v>
      </c>
      <c r="AN327" s="27">
        <v>0</v>
      </c>
      <c r="AO327" s="27">
        <v>0</v>
      </c>
      <c r="AP327" s="25">
        <v>0</v>
      </c>
      <c r="AQ327" s="25">
        <v>0</v>
      </c>
      <c r="AR327" s="25">
        <v>0</v>
      </c>
      <c r="AS327" s="25">
        <v>0</v>
      </c>
    </row>
    <row r="328" spans="1:45" s="4" customFormat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14</v>
      </c>
      <c r="G328" s="26">
        <v>102.8</v>
      </c>
      <c r="H328" s="26">
        <v>27.2</v>
      </c>
      <c r="I328" s="26">
        <v>0</v>
      </c>
      <c r="J328" s="26">
        <v>130</v>
      </c>
      <c r="K328" s="25">
        <v>4</v>
      </c>
      <c r="L328" s="25">
        <v>0</v>
      </c>
      <c r="M328" s="25">
        <v>0</v>
      </c>
      <c r="N328" s="25">
        <v>4</v>
      </c>
      <c r="O328" s="26">
        <v>0.39</v>
      </c>
      <c r="P328" s="26">
        <v>0</v>
      </c>
      <c r="Q328" s="26">
        <v>0</v>
      </c>
      <c r="R328" s="26">
        <v>0.35</v>
      </c>
      <c r="S328" s="27">
        <v>6.0309379283336595</v>
      </c>
      <c r="T328" s="27">
        <v>0</v>
      </c>
      <c r="U328" s="27">
        <v>0</v>
      </c>
      <c r="V328" s="27">
        <v>5.3987730061349692</v>
      </c>
      <c r="W328" s="26">
        <v>51.07</v>
      </c>
      <c r="X328" s="26">
        <v>5.98</v>
      </c>
      <c r="Y328" s="26">
        <v>0</v>
      </c>
      <c r="Z328" s="26">
        <v>57.05</v>
      </c>
      <c r="AA328" s="26">
        <v>23.92</v>
      </c>
      <c r="AB328" s="26">
        <v>0</v>
      </c>
      <c r="AC328" s="26">
        <v>0</v>
      </c>
      <c r="AD328" s="25">
        <v>308</v>
      </c>
      <c r="AE328" s="25">
        <v>0</v>
      </c>
      <c r="AF328" s="25">
        <v>0</v>
      </c>
      <c r="AG328" s="25">
        <v>308</v>
      </c>
      <c r="AH328" s="28"/>
      <c r="AI328" s="28"/>
      <c r="AJ328" s="28"/>
      <c r="AK328" s="28"/>
      <c r="AL328" s="27">
        <v>9.3290000000000006</v>
      </c>
      <c r="AM328" s="27">
        <v>0</v>
      </c>
      <c r="AN328" s="27">
        <v>0</v>
      </c>
      <c r="AO328" s="27">
        <v>9.3290000000000006</v>
      </c>
      <c r="AP328" s="25">
        <v>476</v>
      </c>
      <c r="AQ328" s="25">
        <v>0</v>
      </c>
      <c r="AR328" s="25">
        <v>0</v>
      </c>
      <c r="AS328" s="25">
        <v>476</v>
      </c>
    </row>
    <row r="329" spans="1:45" s="4" customFormat="1" ht="56.25" hidden="1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20</v>
      </c>
      <c r="G329" s="26">
        <v>93.39</v>
      </c>
      <c r="H329" s="26">
        <v>173.91</v>
      </c>
      <c r="I329" s="26">
        <v>18.100000000000001</v>
      </c>
      <c r="J329" s="26">
        <v>285.39999999999998</v>
      </c>
      <c r="K329" s="25">
        <v>0</v>
      </c>
      <c r="L329" s="25">
        <v>0</v>
      </c>
      <c r="M329" s="25">
        <v>0</v>
      </c>
      <c r="N329" s="25">
        <v>0</v>
      </c>
      <c r="O329" s="26">
        <v>0</v>
      </c>
      <c r="P329" s="26">
        <v>0</v>
      </c>
      <c r="Q329" s="26">
        <v>0</v>
      </c>
      <c r="R329" s="26">
        <v>0</v>
      </c>
      <c r="S329" s="27">
        <v>0</v>
      </c>
      <c r="T329" s="27">
        <v>0</v>
      </c>
      <c r="U329" s="27">
        <v>0</v>
      </c>
      <c r="V329" s="27">
        <v>0</v>
      </c>
      <c r="W329" s="26">
        <v>0</v>
      </c>
      <c r="X329" s="26">
        <v>0</v>
      </c>
      <c r="Y329" s="26">
        <v>0</v>
      </c>
      <c r="Z329" s="26">
        <v>0</v>
      </c>
      <c r="AA329" s="26">
        <v>0</v>
      </c>
      <c r="AB329" s="26">
        <v>0</v>
      </c>
      <c r="AC329" s="26">
        <v>0</v>
      </c>
      <c r="AD329" s="25">
        <v>0</v>
      </c>
      <c r="AE329" s="25">
        <v>0</v>
      </c>
      <c r="AF329" s="25">
        <v>0</v>
      </c>
      <c r="AG329" s="25">
        <v>0</v>
      </c>
      <c r="AH329" s="28"/>
      <c r="AI329" s="28"/>
      <c r="AJ329" s="28"/>
      <c r="AK329" s="28"/>
      <c r="AL329" s="27">
        <v>0</v>
      </c>
      <c r="AM329" s="27">
        <v>0</v>
      </c>
      <c r="AN329" s="27">
        <v>0</v>
      </c>
      <c r="AO329" s="27">
        <v>0</v>
      </c>
      <c r="AP329" s="25">
        <v>0</v>
      </c>
      <c r="AQ329" s="25">
        <v>0</v>
      </c>
      <c r="AR329" s="25">
        <v>0</v>
      </c>
      <c r="AS329" s="25">
        <v>0</v>
      </c>
    </row>
    <row r="330" spans="1:45" s="4" customFormat="1" hidden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9</v>
      </c>
      <c r="G330" s="26">
        <v>71.77</v>
      </c>
      <c r="H330" s="26">
        <v>74.06</v>
      </c>
      <c r="I330" s="26">
        <v>20.3</v>
      </c>
      <c r="J330" s="26">
        <v>166.13</v>
      </c>
      <c r="K330" s="25">
        <v>0</v>
      </c>
      <c r="L330" s="25">
        <v>0</v>
      </c>
      <c r="M330" s="25">
        <v>0</v>
      </c>
      <c r="N330" s="25">
        <v>0</v>
      </c>
      <c r="O330" s="26">
        <v>0</v>
      </c>
      <c r="P330" s="26">
        <v>0</v>
      </c>
      <c r="Q330" s="26">
        <v>0</v>
      </c>
      <c r="R330" s="26">
        <v>0</v>
      </c>
      <c r="S330" s="27">
        <v>0</v>
      </c>
      <c r="T330" s="27">
        <v>0</v>
      </c>
      <c r="U330" s="27">
        <v>0</v>
      </c>
      <c r="V330" s="27">
        <v>0</v>
      </c>
      <c r="W330" s="26">
        <v>0</v>
      </c>
      <c r="X330" s="26">
        <v>0</v>
      </c>
      <c r="Y330" s="26">
        <v>0</v>
      </c>
      <c r="Z330" s="26">
        <v>0</v>
      </c>
      <c r="AA330" s="26">
        <v>0</v>
      </c>
      <c r="AB330" s="26">
        <v>0</v>
      </c>
      <c r="AC330" s="26">
        <v>0</v>
      </c>
      <c r="AD330" s="25">
        <v>0</v>
      </c>
      <c r="AE330" s="25">
        <v>0</v>
      </c>
      <c r="AF330" s="25">
        <v>0</v>
      </c>
      <c r="AG330" s="25">
        <v>0</v>
      </c>
      <c r="AH330" s="28"/>
      <c r="AI330" s="28"/>
      <c r="AJ330" s="28"/>
      <c r="AK330" s="28"/>
      <c r="AL330" s="27">
        <v>0</v>
      </c>
      <c r="AM330" s="27">
        <v>0</v>
      </c>
      <c r="AN330" s="27">
        <v>0</v>
      </c>
      <c r="AO330" s="27">
        <v>0</v>
      </c>
      <c r="AP330" s="25">
        <v>0</v>
      </c>
      <c r="AQ330" s="25">
        <v>0</v>
      </c>
      <c r="AR330" s="25">
        <v>0</v>
      </c>
      <c r="AS330" s="25">
        <v>0</v>
      </c>
    </row>
    <row r="331" spans="1:45" s="4" customFormat="1" ht="56.25" hidden="1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3</v>
      </c>
      <c r="G331" s="26">
        <v>1.6</v>
      </c>
      <c r="H331" s="26">
        <v>54.2</v>
      </c>
      <c r="I331" s="26">
        <v>8</v>
      </c>
      <c r="J331" s="26">
        <v>63.8</v>
      </c>
      <c r="K331" s="25">
        <v>0</v>
      </c>
      <c r="L331" s="25">
        <v>0</v>
      </c>
      <c r="M331" s="25">
        <v>0</v>
      </c>
      <c r="N331" s="25">
        <v>0</v>
      </c>
      <c r="O331" s="26">
        <v>0</v>
      </c>
      <c r="P331" s="26">
        <v>0</v>
      </c>
      <c r="Q331" s="26">
        <v>0</v>
      </c>
      <c r="R331" s="26">
        <v>0</v>
      </c>
      <c r="S331" s="27">
        <v>0</v>
      </c>
      <c r="T331" s="27">
        <v>0</v>
      </c>
      <c r="U331" s="27">
        <v>0</v>
      </c>
      <c r="V331" s="27">
        <v>0</v>
      </c>
      <c r="W331" s="26">
        <v>0.3</v>
      </c>
      <c r="X331" s="26">
        <v>15.71</v>
      </c>
      <c r="Y331" s="26">
        <v>1.7</v>
      </c>
      <c r="Z331" s="26">
        <v>17.71</v>
      </c>
      <c r="AA331" s="26">
        <v>0</v>
      </c>
      <c r="AB331" s="26">
        <v>0</v>
      </c>
      <c r="AC331" s="26">
        <v>0</v>
      </c>
      <c r="AD331" s="25">
        <v>0</v>
      </c>
      <c r="AE331" s="25">
        <v>0</v>
      </c>
      <c r="AF331" s="25">
        <v>0</v>
      </c>
      <c r="AG331" s="25">
        <v>0</v>
      </c>
      <c r="AH331" s="28"/>
      <c r="AI331" s="28"/>
      <c r="AJ331" s="28"/>
      <c r="AK331" s="28"/>
      <c r="AL331" s="27">
        <v>0</v>
      </c>
      <c r="AM331" s="27">
        <v>0</v>
      </c>
      <c r="AN331" s="27">
        <v>0</v>
      </c>
      <c r="AO331" s="27">
        <v>0</v>
      </c>
      <c r="AP331" s="25">
        <v>0</v>
      </c>
      <c r="AQ331" s="25">
        <v>0</v>
      </c>
      <c r="AR331" s="25">
        <v>0</v>
      </c>
      <c r="AS331" s="25">
        <v>0</v>
      </c>
    </row>
    <row r="332" spans="1:45" s="46" customFormat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52</v>
      </c>
      <c r="G332" s="42">
        <v>287.76</v>
      </c>
      <c r="H332" s="42">
        <v>367.77</v>
      </c>
      <c r="I332" s="42">
        <v>46.4</v>
      </c>
      <c r="J332" s="42">
        <v>701.93</v>
      </c>
      <c r="K332" s="41">
        <v>4</v>
      </c>
      <c r="L332" s="41">
        <v>0</v>
      </c>
      <c r="M332" s="41">
        <v>0</v>
      </c>
      <c r="N332" s="41">
        <v>4</v>
      </c>
      <c r="O332" s="42">
        <v>0.14000000000000001</v>
      </c>
      <c r="P332" s="42">
        <v>0</v>
      </c>
      <c r="Q332" s="42">
        <v>0</v>
      </c>
      <c r="R332" s="42">
        <v>0.03</v>
      </c>
      <c r="S332" s="43">
        <v>3.3485540334855401</v>
      </c>
      <c r="T332" s="43">
        <v>0</v>
      </c>
      <c r="U332" s="43">
        <v>0</v>
      </c>
      <c r="V332" s="43">
        <v>0.72114258955748067</v>
      </c>
      <c r="W332" s="42">
        <v>91.98</v>
      </c>
      <c r="X332" s="42">
        <v>312.22000000000003</v>
      </c>
      <c r="Y332" s="42">
        <v>22.9</v>
      </c>
      <c r="Z332" s="42">
        <v>427.1</v>
      </c>
      <c r="AA332" s="42">
        <v>23.92</v>
      </c>
      <c r="AB332" s="42">
        <v>0</v>
      </c>
      <c r="AC332" s="42">
        <v>0</v>
      </c>
      <c r="AD332" s="41">
        <v>308</v>
      </c>
      <c r="AE332" s="41">
        <v>0</v>
      </c>
      <c r="AF332" s="41">
        <v>0</v>
      </c>
      <c r="AG332" s="41">
        <v>308</v>
      </c>
      <c r="AH332" s="44" t="s">
        <v>1354</v>
      </c>
      <c r="AI332" s="44" t="s">
        <v>31</v>
      </c>
      <c r="AJ332" s="44" t="s">
        <v>31</v>
      </c>
      <c r="AK332" s="44" t="s">
        <v>1354</v>
      </c>
      <c r="AL332" s="43">
        <v>3.3490000000000002</v>
      </c>
      <c r="AM332" s="43">
        <v>0</v>
      </c>
      <c r="AN332" s="43">
        <v>0</v>
      </c>
      <c r="AO332" s="43">
        <v>3.3490000000000002</v>
      </c>
      <c r="AP332" s="41">
        <v>308</v>
      </c>
      <c r="AQ332" s="41">
        <v>0</v>
      </c>
      <c r="AR332" s="41">
        <v>0</v>
      </c>
      <c r="AS332" s="41">
        <v>308</v>
      </c>
    </row>
    <row r="333" spans="1:45" s="4" customFormat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7</v>
      </c>
      <c r="G333" s="26">
        <v>13.71</v>
      </c>
      <c r="H333" s="26">
        <v>63.52</v>
      </c>
      <c r="I333" s="26">
        <v>0</v>
      </c>
      <c r="J333" s="26">
        <v>77.23</v>
      </c>
      <c r="K333" s="25">
        <v>1</v>
      </c>
      <c r="L333" s="25">
        <v>0</v>
      </c>
      <c r="M333" s="25">
        <v>0</v>
      </c>
      <c r="N333" s="25">
        <v>1</v>
      </c>
      <c r="O333" s="26">
        <v>0.73</v>
      </c>
      <c r="P333" s="26">
        <v>0</v>
      </c>
      <c r="Q333" s="26">
        <v>0</v>
      </c>
      <c r="R333" s="26">
        <v>0.15</v>
      </c>
      <c r="S333" s="27">
        <v>11.046511627906977</v>
      </c>
      <c r="T333" s="27">
        <v>0</v>
      </c>
      <c r="U333" s="27">
        <v>0</v>
      </c>
      <c r="V333" s="27">
        <v>2.2891566265060241</v>
      </c>
      <c r="W333" s="26">
        <v>8.6</v>
      </c>
      <c r="X333" s="26">
        <v>32.9</v>
      </c>
      <c r="Y333" s="26">
        <v>0</v>
      </c>
      <c r="Z333" s="26">
        <v>41.5</v>
      </c>
      <c r="AA333" s="26">
        <v>25</v>
      </c>
      <c r="AB333" s="26">
        <v>0</v>
      </c>
      <c r="AC333" s="26">
        <v>0</v>
      </c>
      <c r="AD333" s="25">
        <v>95</v>
      </c>
      <c r="AE333" s="25">
        <v>0</v>
      </c>
      <c r="AF333" s="25">
        <v>0</v>
      </c>
      <c r="AG333" s="25">
        <v>95</v>
      </c>
      <c r="AH333" s="28"/>
      <c r="AI333" s="28"/>
      <c r="AJ333" s="28"/>
      <c r="AK333" s="28"/>
      <c r="AL333" s="27">
        <v>18.25</v>
      </c>
      <c r="AM333" s="27">
        <v>0</v>
      </c>
      <c r="AN333" s="27">
        <v>0</v>
      </c>
      <c r="AO333" s="27">
        <v>18.25</v>
      </c>
      <c r="AP333" s="25">
        <v>157</v>
      </c>
      <c r="AQ333" s="25">
        <v>0</v>
      </c>
      <c r="AR333" s="25">
        <v>0</v>
      </c>
      <c r="AS333" s="25">
        <v>157</v>
      </c>
    </row>
    <row r="334" spans="1:45" s="4" customFormat="1" ht="56.25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30</v>
      </c>
      <c r="G334" s="26">
        <v>232.15</v>
      </c>
      <c r="H334" s="26">
        <v>133.52000000000001</v>
      </c>
      <c r="I334" s="26">
        <v>0</v>
      </c>
      <c r="J334" s="26">
        <v>365.67</v>
      </c>
      <c r="K334" s="25">
        <v>63</v>
      </c>
      <c r="L334" s="25">
        <v>0</v>
      </c>
      <c r="M334" s="25">
        <v>0</v>
      </c>
      <c r="N334" s="25">
        <v>63</v>
      </c>
      <c r="O334" s="26">
        <v>2.71</v>
      </c>
      <c r="P334" s="26">
        <v>0</v>
      </c>
      <c r="Q334" s="26">
        <v>0</v>
      </c>
      <c r="R334" s="26">
        <v>1.47</v>
      </c>
      <c r="S334" s="27">
        <v>40.853386809269161</v>
      </c>
      <c r="T334" s="27">
        <v>0</v>
      </c>
      <c r="U334" s="27">
        <v>0</v>
      </c>
      <c r="V334" s="27">
        <v>22.146394492088415</v>
      </c>
      <c r="W334" s="26">
        <v>89.76</v>
      </c>
      <c r="X334" s="26">
        <v>74.22</v>
      </c>
      <c r="Y334" s="26">
        <v>1.6</v>
      </c>
      <c r="Z334" s="26">
        <v>165.58</v>
      </c>
      <c r="AA334" s="26">
        <v>14.53</v>
      </c>
      <c r="AB334" s="26">
        <v>0</v>
      </c>
      <c r="AC334" s="26">
        <v>0</v>
      </c>
      <c r="AD334" s="25">
        <v>3667</v>
      </c>
      <c r="AE334" s="25">
        <v>0</v>
      </c>
      <c r="AF334" s="25">
        <v>0</v>
      </c>
      <c r="AG334" s="25">
        <v>3667</v>
      </c>
      <c r="AH334" s="28"/>
      <c r="AI334" s="28"/>
      <c r="AJ334" s="28"/>
      <c r="AK334" s="28"/>
      <c r="AL334" s="27">
        <v>39.375999999999998</v>
      </c>
      <c r="AM334" s="27">
        <v>0</v>
      </c>
      <c r="AN334" s="27">
        <v>0</v>
      </c>
      <c r="AO334" s="27">
        <v>39.375999999999998</v>
      </c>
      <c r="AP334" s="25">
        <v>3534</v>
      </c>
      <c r="AQ334" s="25">
        <v>0</v>
      </c>
      <c r="AR334" s="25">
        <v>0</v>
      </c>
      <c r="AS334" s="25">
        <v>3534</v>
      </c>
    </row>
    <row r="335" spans="1:45" s="46" customFormat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37</v>
      </c>
      <c r="G335" s="42">
        <v>245.86</v>
      </c>
      <c r="H335" s="42">
        <v>197.04</v>
      </c>
      <c r="I335" s="42">
        <v>0</v>
      </c>
      <c r="J335" s="42">
        <v>442.9</v>
      </c>
      <c r="K335" s="41">
        <v>64</v>
      </c>
      <c r="L335" s="41">
        <v>0</v>
      </c>
      <c r="M335" s="41">
        <v>0</v>
      </c>
      <c r="N335" s="41">
        <v>64</v>
      </c>
      <c r="O335" s="42">
        <v>2.6</v>
      </c>
      <c r="P335" s="42">
        <v>0</v>
      </c>
      <c r="Q335" s="42">
        <v>0</v>
      </c>
      <c r="R335" s="42">
        <v>1.23</v>
      </c>
      <c r="S335" s="43">
        <v>38.247254981699875</v>
      </c>
      <c r="T335" s="43">
        <v>0</v>
      </c>
      <c r="U335" s="43">
        <v>0</v>
      </c>
      <c r="V335" s="43">
        <v>18.166892022406799</v>
      </c>
      <c r="W335" s="42">
        <v>98.36</v>
      </c>
      <c r="X335" s="42">
        <v>107.12</v>
      </c>
      <c r="Y335" s="42">
        <v>1.6</v>
      </c>
      <c r="Z335" s="42">
        <v>207.08</v>
      </c>
      <c r="AA335" s="42">
        <v>14.71</v>
      </c>
      <c r="AB335" s="42">
        <v>0</v>
      </c>
      <c r="AC335" s="42">
        <v>0</v>
      </c>
      <c r="AD335" s="41">
        <v>3762</v>
      </c>
      <c r="AE335" s="41">
        <v>0</v>
      </c>
      <c r="AF335" s="41">
        <v>0</v>
      </c>
      <c r="AG335" s="41">
        <v>3762</v>
      </c>
      <c r="AH335" s="44" t="s">
        <v>1355</v>
      </c>
      <c r="AI335" s="44" t="s">
        <v>31</v>
      </c>
      <c r="AJ335" s="44" t="s">
        <v>31</v>
      </c>
      <c r="AK335" s="44" t="s">
        <v>1355</v>
      </c>
      <c r="AL335" s="43">
        <v>38.246000000000002</v>
      </c>
      <c r="AM335" s="43">
        <v>0</v>
      </c>
      <c r="AN335" s="43">
        <v>0</v>
      </c>
      <c r="AO335" s="43">
        <v>38.246000000000002</v>
      </c>
      <c r="AP335" s="41">
        <v>3762</v>
      </c>
      <c r="AQ335" s="41">
        <v>0</v>
      </c>
      <c r="AR335" s="41">
        <v>0</v>
      </c>
      <c r="AS335" s="41">
        <v>3762</v>
      </c>
    </row>
    <row r="336" spans="1:45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4</v>
      </c>
      <c r="G336" s="26">
        <v>6</v>
      </c>
      <c r="H336" s="26">
        <v>31.4</v>
      </c>
      <c r="I336" s="26">
        <v>0</v>
      </c>
      <c r="J336" s="26">
        <v>37.4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0.95</v>
      </c>
      <c r="X336" s="26">
        <v>5.86</v>
      </c>
      <c r="Y336" s="26">
        <v>0</v>
      </c>
      <c r="Z336" s="26">
        <v>6.81</v>
      </c>
      <c r="AA336" s="26">
        <v>0</v>
      </c>
      <c r="AB336" s="26">
        <v>0</v>
      </c>
      <c r="AC336" s="26">
        <v>0</v>
      </c>
      <c r="AD336" s="25">
        <v>0</v>
      </c>
      <c r="AE336" s="25">
        <v>0</v>
      </c>
      <c r="AF336" s="25">
        <v>0</v>
      </c>
      <c r="AG336" s="25">
        <v>0</v>
      </c>
      <c r="AH336" s="28"/>
      <c r="AI336" s="28"/>
      <c r="AJ336" s="28"/>
      <c r="AK336" s="28"/>
      <c r="AL336" s="27">
        <v>0</v>
      </c>
      <c r="AM336" s="27">
        <v>0</v>
      </c>
      <c r="AN336" s="27">
        <v>0</v>
      </c>
      <c r="AO336" s="27">
        <v>0</v>
      </c>
      <c r="AP336" s="25">
        <v>0</v>
      </c>
      <c r="AQ336" s="25">
        <v>0</v>
      </c>
      <c r="AR336" s="25">
        <v>0</v>
      </c>
      <c r="AS336" s="25">
        <v>0</v>
      </c>
    </row>
    <row r="337" spans="1:45" s="4" customFormat="1" hidden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13</v>
      </c>
      <c r="G337" s="26">
        <v>43.6</v>
      </c>
      <c r="H337" s="26">
        <v>99.6</v>
      </c>
      <c r="I337" s="26">
        <v>0</v>
      </c>
      <c r="J337" s="26">
        <v>143.19999999999999</v>
      </c>
      <c r="K337" s="25">
        <v>0</v>
      </c>
      <c r="L337" s="25">
        <v>0</v>
      </c>
      <c r="M337" s="25">
        <v>0</v>
      </c>
      <c r="N337" s="25">
        <v>0</v>
      </c>
      <c r="O337" s="26">
        <v>0</v>
      </c>
      <c r="P337" s="26">
        <v>0</v>
      </c>
      <c r="Q337" s="26">
        <v>0</v>
      </c>
      <c r="R337" s="26">
        <v>0</v>
      </c>
      <c r="S337" s="27">
        <v>0</v>
      </c>
      <c r="T337" s="27">
        <v>0</v>
      </c>
      <c r="U337" s="27">
        <v>0</v>
      </c>
      <c r="V337" s="27">
        <v>0</v>
      </c>
      <c r="W337" s="26">
        <v>10.130000000000001</v>
      </c>
      <c r="X337" s="26">
        <v>17.07</v>
      </c>
      <c r="Y337" s="26">
        <v>0.64</v>
      </c>
      <c r="Z337" s="26">
        <v>27.84</v>
      </c>
      <c r="AA337" s="26">
        <v>0</v>
      </c>
      <c r="AB337" s="26">
        <v>0</v>
      </c>
      <c r="AC337" s="26">
        <v>0</v>
      </c>
      <c r="AD337" s="25">
        <v>0</v>
      </c>
      <c r="AE337" s="25">
        <v>0</v>
      </c>
      <c r="AF337" s="25">
        <v>0</v>
      </c>
      <c r="AG337" s="25">
        <v>0</v>
      </c>
      <c r="AH337" s="28"/>
      <c r="AI337" s="28"/>
      <c r="AJ337" s="28"/>
      <c r="AK337" s="28"/>
      <c r="AL337" s="27">
        <v>0</v>
      </c>
      <c r="AM337" s="27">
        <v>0</v>
      </c>
      <c r="AN337" s="27">
        <v>0</v>
      </c>
      <c r="AO337" s="27">
        <v>0</v>
      </c>
      <c r="AP337" s="25">
        <v>0</v>
      </c>
      <c r="AQ337" s="25">
        <v>0</v>
      </c>
      <c r="AR337" s="25">
        <v>0</v>
      </c>
      <c r="AS337" s="25">
        <v>0</v>
      </c>
    </row>
    <row r="338" spans="1:45" s="4" customFormat="1" hidden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6</v>
      </c>
      <c r="G338" s="26">
        <v>34</v>
      </c>
      <c r="H338" s="26">
        <v>20.399999999999999</v>
      </c>
      <c r="I338" s="26">
        <v>0</v>
      </c>
      <c r="J338" s="26">
        <v>54.4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7.96</v>
      </c>
      <c r="X338" s="26">
        <v>3.17</v>
      </c>
      <c r="Y338" s="26">
        <v>0</v>
      </c>
      <c r="Z338" s="26">
        <v>11.13</v>
      </c>
      <c r="AA338" s="26">
        <v>0</v>
      </c>
      <c r="AB338" s="26">
        <v>0</v>
      </c>
      <c r="AC338" s="26">
        <v>0</v>
      </c>
      <c r="AD338" s="25">
        <v>0</v>
      </c>
      <c r="AE338" s="25">
        <v>0</v>
      </c>
      <c r="AF338" s="25">
        <v>0</v>
      </c>
      <c r="AG338" s="25">
        <v>0</v>
      </c>
      <c r="AH338" s="28"/>
      <c r="AI338" s="28"/>
      <c r="AJ338" s="28"/>
      <c r="AK338" s="28"/>
      <c r="AL338" s="27">
        <v>0</v>
      </c>
      <c r="AM338" s="27">
        <v>0</v>
      </c>
      <c r="AN338" s="27">
        <v>0</v>
      </c>
      <c r="AO338" s="27">
        <v>0</v>
      </c>
      <c r="AP338" s="25">
        <v>0</v>
      </c>
      <c r="AQ338" s="25">
        <v>0</v>
      </c>
      <c r="AR338" s="25">
        <v>0</v>
      </c>
      <c r="AS338" s="25">
        <v>0</v>
      </c>
    </row>
    <row r="339" spans="1:45" s="4" customFormat="1" hidden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7</v>
      </c>
      <c r="G339" s="26">
        <v>28.75</v>
      </c>
      <c r="H339" s="26">
        <v>65.05</v>
      </c>
      <c r="I339" s="26">
        <v>0</v>
      </c>
      <c r="J339" s="26">
        <v>93.8</v>
      </c>
      <c r="K339" s="25">
        <v>0</v>
      </c>
      <c r="L339" s="25">
        <v>0</v>
      </c>
      <c r="M339" s="25">
        <v>0</v>
      </c>
      <c r="N339" s="25">
        <v>0</v>
      </c>
      <c r="O339" s="26">
        <v>0</v>
      </c>
      <c r="P339" s="26">
        <v>0</v>
      </c>
      <c r="Q339" s="26">
        <v>0</v>
      </c>
      <c r="R339" s="26">
        <v>0</v>
      </c>
      <c r="S339" s="27">
        <v>0</v>
      </c>
      <c r="T339" s="27">
        <v>0</v>
      </c>
      <c r="U339" s="27">
        <v>0</v>
      </c>
      <c r="V339" s="27">
        <v>0</v>
      </c>
      <c r="W339" s="26">
        <v>0</v>
      </c>
      <c r="X339" s="26">
        <v>0</v>
      </c>
      <c r="Y339" s="26">
        <v>0</v>
      </c>
      <c r="Z339" s="26">
        <v>0</v>
      </c>
      <c r="AA339" s="26">
        <v>0</v>
      </c>
      <c r="AB339" s="26">
        <v>0</v>
      </c>
      <c r="AC339" s="26">
        <v>0</v>
      </c>
      <c r="AD339" s="25">
        <v>0</v>
      </c>
      <c r="AE339" s="25">
        <v>0</v>
      </c>
      <c r="AF339" s="25">
        <v>0</v>
      </c>
      <c r="AG339" s="25">
        <v>0</v>
      </c>
      <c r="AH339" s="28"/>
      <c r="AI339" s="28"/>
      <c r="AJ339" s="28"/>
      <c r="AK339" s="28"/>
      <c r="AL339" s="27">
        <v>0</v>
      </c>
      <c r="AM339" s="27">
        <v>0</v>
      </c>
      <c r="AN339" s="27">
        <v>0</v>
      </c>
      <c r="AO339" s="27">
        <v>0</v>
      </c>
      <c r="AP339" s="25">
        <v>0</v>
      </c>
      <c r="AQ339" s="25">
        <v>0</v>
      </c>
      <c r="AR339" s="25">
        <v>0</v>
      </c>
      <c r="AS339" s="25">
        <v>0</v>
      </c>
    </row>
    <row r="340" spans="1:45" s="4" customFormat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5</v>
      </c>
      <c r="G340" s="26">
        <v>16.7</v>
      </c>
      <c r="H340" s="26">
        <v>29.1</v>
      </c>
      <c r="I340" s="26">
        <v>0</v>
      </c>
      <c r="J340" s="26">
        <v>45.8</v>
      </c>
      <c r="K340" s="25">
        <v>6</v>
      </c>
      <c r="L340" s="25">
        <v>0</v>
      </c>
      <c r="M340" s="25">
        <v>0</v>
      </c>
      <c r="N340" s="25">
        <v>6</v>
      </c>
      <c r="O340" s="26">
        <v>3.59</v>
      </c>
      <c r="P340" s="26">
        <v>0</v>
      </c>
      <c r="Q340" s="26">
        <v>0</v>
      </c>
      <c r="R340" s="26">
        <v>1.74</v>
      </c>
      <c r="S340" s="27">
        <v>48.6325211337643</v>
      </c>
      <c r="T340" s="27">
        <v>0</v>
      </c>
      <c r="U340" s="27">
        <v>0</v>
      </c>
      <c r="V340" s="27">
        <v>23.515268093291656</v>
      </c>
      <c r="W340" s="26">
        <v>20.11</v>
      </c>
      <c r="X340" s="26">
        <v>21.48</v>
      </c>
      <c r="Y340" s="26">
        <v>0</v>
      </c>
      <c r="Z340" s="26">
        <v>41.59</v>
      </c>
      <c r="AA340" s="26">
        <v>12.5</v>
      </c>
      <c r="AB340" s="26">
        <v>0</v>
      </c>
      <c r="AC340" s="26">
        <v>0</v>
      </c>
      <c r="AD340" s="25">
        <v>978</v>
      </c>
      <c r="AE340" s="25">
        <v>0</v>
      </c>
      <c r="AF340" s="25">
        <v>0</v>
      </c>
      <c r="AG340" s="25">
        <v>978</v>
      </c>
      <c r="AH340" s="28"/>
      <c r="AI340" s="28"/>
      <c r="AJ340" s="28"/>
      <c r="AK340" s="28"/>
      <c r="AL340" s="27">
        <v>44.875</v>
      </c>
      <c r="AM340" s="27">
        <v>0</v>
      </c>
      <c r="AN340" s="27">
        <v>0</v>
      </c>
      <c r="AO340" s="27">
        <v>44.875</v>
      </c>
      <c r="AP340" s="25">
        <v>902</v>
      </c>
      <c r="AQ340" s="25">
        <v>0</v>
      </c>
      <c r="AR340" s="25">
        <v>0</v>
      </c>
      <c r="AS340" s="25">
        <v>902</v>
      </c>
    </row>
    <row r="341" spans="1:45" s="4" customFormat="1" hidden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0</v>
      </c>
      <c r="G341" s="26">
        <v>0</v>
      </c>
      <c r="H341" s="26">
        <v>0</v>
      </c>
      <c r="I341" s="26">
        <v>0</v>
      </c>
      <c r="J341" s="26">
        <v>0</v>
      </c>
      <c r="K341" s="25">
        <v>0</v>
      </c>
      <c r="L341" s="25">
        <v>0</v>
      </c>
      <c r="M341" s="25">
        <v>0</v>
      </c>
      <c r="N341" s="25">
        <v>0</v>
      </c>
      <c r="O341" s="26">
        <v>0</v>
      </c>
      <c r="P341" s="26">
        <v>0</v>
      </c>
      <c r="Q341" s="26">
        <v>0</v>
      </c>
      <c r="R341" s="26">
        <v>0</v>
      </c>
      <c r="S341" s="27">
        <v>0</v>
      </c>
      <c r="T341" s="27">
        <v>0</v>
      </c>
      <c r="U341" s="27">
        <v>0</v>
      </c>
      <c r="V341" s="27">
        <v>0</v>
      </c>
      <c r="W341" s="26">
        <v>0</v>
      </c>
      <c r="X341" s="26">
        <v>0</v>
      </c>
      <c r="Y341" s="26">
        <v>0</v>
      </c>
      <c r="Z341" s="26">
        <v>0</v>
      </c>
      <c r="AA341" s="26">
        <v>0</v>
      </c>
      <c r="AB341" s="26">
        <v>0</v>
      </c>
      <c r="AC341" s="26">
        <v>0</v>
      </c>
      <c r="AD341" s="25">
        <v>0</v>
      </c>
      <c r="AE341" s="25">
        <v>0</v>
      </c>
      <c r="AF341" s="25">
        <v>0</v>
      </c>
      <c r="AG341" s="25">
        <v>0</v>
      </c>
      <c r="AH341" s="28"/>
      <c r="AI341" s="28"/>
      <c r="AJ341" s="28"/>
      <c r="AK341" s="28"/>
      <c r="AL341" s="27">
        <v>0</v>
      </c>
      <c r="AM341" s="27">
        <v>0</v>
      </c>
      <c r="AN341" s="27">
        <v>0</v>
      </c>
      <c r="AO341" s="27">
        <v>0</v>
      </c>
      <c r="AP341" s="25">
        <v>0</v>
      </c>
      <c r="AQ341" s="25">
        <v>0</v>
      </c>
      <c r="AR341" s="25">
        <v>0</v>
      </c>
      <c r="AS341" s="25">
        <v>0</v>
      </c>
    </row>
    <row r="342" spans="1:45" s="4" customFormat="1" ht="75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17</v>
      </c>
      <c r="G342" s="26">
        <v>99.77</v>
      </c>
      <c r="H342" s="26">
        <v>118.48</v>
      </c>
      <c r="I342" s="26">
        <v>0</v>
      </c>
      <c r="J342" s="26">
        <v>218.25</v>
      </c>
      <c r="K342" s="25">
        <v>12</v>
      </c>
      <c r="L342" s="25">
        <v>0</v>
      </c>
      <c r="M342" s="25">
        <v>0</v>
      </c>
      <c r="N342" s="25">
        <v>12</v>
      </c>
      <c r="O342" s="26">
        <v>1.2</v>
      </c>
      <c r="P342" s="26">
        <v>0</v>
      </c>
      <c r="Q342" s="26">
        <v>0</v>
      </c>
      <c r="R342" s="26">
        <v>0.38</v>
      </c>
      <c r="S342" s="27">
        <v>16.254966315425808</v>
      </c>
      <c r="T342" s="27">
        <v>0</v>
      </c>
      <c r="U342" s="27">
        <v>0</v>
      </c>
      <c r="V342" s="27">
        <v>5.1902923331494755</v>
      </c>
      <c r="W342" s="26">
        <v>57.89</v>
      </c>
      <c r="X342" s="26">
        <v>117.41</v>
      </c>
      <c r="Y342" s="26">
        <v>6</v>
      </c>
      <c r="Z342" s="26">
        <v>181.3</v>
      </c>
      <c r="AA342" s="26">
        <v>23.04</v>
      </c>
      <c r="AB342" s="26">
        <v>0</v>
      </c>
      <c r="AC342" s="26">
        <v>0</v>
      </c>
      <c r="AD342" s="25">
        <v>941</v>
      </c>
      <c r="AE342" s="25">
        <v>0</v>
      </c>
      <c r="AF342" s="25">
        <v>0</v>
      </c>
      <c r="AG342" s="25">
        <v>941</v>
      </c>
      <c r="AH342" s="28"/>
      <c r="AI342" s="28"/>
      <c r="AJ342" s="28"/>
      <c r="AK342" s="28"/>
      <c r="AL342" s="27">
        <v>27.648</v>
      </c>
      <c r="AM342" s="27">
        <v>0</v>
      </c>
      <c r="AN342" s="27">
        <v>0</v>
      </c>
      <c r="AO342" s="27">
        <v>27.648</v>
      </c>
      <c r="AP342" s="25">
        <v>1601</v>
      </c>
      <c r="AQ342" s="25">
        <v>0</v>
      </c>
      <c r="AR342" s="25">
        <v>0</v>
      </c>
      <c r="AS342" s="25">
        <v>1601</v>
      </c>
    </row>
    <row r="343" spans="1:45" s="46" customFormat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55</v>
      </c>
      <c r="G343" s="42">
        <v>233.12</v>
      </c>
      <c r="H343" s="42">
        <v>398.33</v>
      </c>
      <c r="I343" s="42">
        <v>0</v>
      </c>
      <c r="J343" s="42">
        <v>631.45000000000005</v>
      </c>
      <c r="K343" s="41">
        <v>18</v>
      </c>
      <c r="L343" s="41">
        <v>0</v>
      </c>
      <c r="M343" s="41">
        <v>0</v>
      </c>
      <c r="N343" s="41">
        <v>18</v>
      </c>
      <c r="O343" s="42">
        <v>0.77</v>
      </c>
      <c r="P343" s="42">
        <v>0</v>
      </c>
      <c r="Q343" s="42">
        <v>0</v>
      </c>
      <c r="R343" s="42">
        <v>0.28000000000000003</v>
      </c>
      <c r="S343" s="43">
        <v>15.040363664864017</v>
      </c>
      <c r="T343" s="43">
        <v>0</v>
      </c>
      <c r="U343" s="43">
        <v>0</v>
      </c>
      <c r="V343" s="43">
        <v>5.5478461983232155</v>
      </c>
      <c r="W343" s="42">
        <v>127.59</v>
      </c>
      <c r="X343" s="42">
        <v>211.35</v>
      </c>
      <c r="Y343" s="42">
        <v>6.96</v>
      </c>
      <c r="Z343" s="42">
        <v>345.9</v>
      </c>
      <c r="AA343" s="42">
        <v>19.53</v>
      </c>
      <c r="AB343" s="42">
        <v>0</v>
      </c>
      <c r="AC343" s="42">
        <v>0</v>
      </c>
      <c r="AD343" s="41">
        <v>1919</v>
      </c>
      <c r="AE343" s="41">
        <v>0</v>
      </c>
      <c r="AF343" s="41">
        <v>0</v>
      </c>
      <c r="AG343" s="41">
        <v>1919</v>
      </c>
      <c r="AH343" s="44" t="s">
        <v>1356</v>
      </c>
      <c r="AI343" s="44" t="s">
        <v>31</v>
      </c>
      <c r="AJ343" s="44" t="s">
        <v>31</v>
      </c>
      <c r="AK343" s="44" t="s">
        <v>1356</v>
      </c>
      <c r="AL343" s="43">
        <v>15.038</v>
      </c>
      <c r="AM343" s="43">
        <v>0</v>
      </c>
      <c r="AN343" s="43">
        <v>0</v>
      </c>
      <c r="AO343" s="43">
        <v>15.038</v>
      </c>
      <c r="AP343" s="41">
        <v>1919</v>
      </c>
      <c r="AQ343" s="41">
        <v>0</v>
      </c>
      <c r="AR343" s="41">
        <v>0</v>
      </c>
      <c r="AS343" s="41">
        <v>1919</v>
      </c>
    </row>
    <row r="344" spans="1:45" s="4" customFormat="1" ht="56.25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13</v>
      </c>
      <c r="G344" s="26">
        <v>89.1</v>
      </c>
      <c r="H344" s="26">
        <v>62.8</v>
      </c>
      <c r="I344" s="26">
        <v>0</v>
      </c>
      <c r="J344" s="26">
        <v>151.9</v>
      </c>
      <c r="K344" s="25">
        <v>28</v>
      </c>
      <c r="L344" s="25">
        <v>0</v>
      </c>
      <c r="M344" s="25">
        <v>0</v>
      </c>
      <c r="N344" s="25">
        <v>28</v>
      </c>
      <c r="O344" s="26">
        <v>3.14</v>
      </c>
      <c r="P344" s="26">
        <v>0</v>
      </c>
      <c r="Q344" s="26">
        <v>0</v>
      </c>
      <c r="R344" s="26">
        <v>1.46</v>
      </c>
      <c r="S344" s="27">
        <v>176.10694410839585</v>
      </c>
      <c r="T344" s="27">
        <v>0</v>
      </c>
      <c r="U344" s="27">
        <v>0</v>
      </c>
      <c r="V344" s="27">
        <v>81.914354847785717</v>
      </c>
      <c r="W344" s="26">
        <v>82.66</v>
      </c>
      <c r="X344" s="26">
        <v>95.05</v>
      </c>
      <c r="Y344" s="26">
        <v>0</v>
      </c>
      <c r="Z344" s="26">
        <v>177.71</v>
      </c>
      <c r="AA344" s="26">
        <v>58.82</v>
      </c>
      <c r="AB344" s="26">
        <v>0</v>
      </c>
      <c r="AC344" s="26">
        <v>0</v>
      </c>
      <c r="AD344" s="25">
        <v>14557</v>
      </c>
      <c r="AE344" s="25">
        <v>0</v>
      </c>
      <c r="AF344" s="25">
        <v>0</v>
      </c>
      <c r="AG344" s="25">
        <v>14557</v>
      </c>
      <c r="AH344" s="28"/>
      <c r="AI344" s="28"/>
      <c r="AJ344" s="28"/>
      <c r="AK344" s="28"/>
      <c r="AL344" s="27">
        <v>184.69499999999999</v>
      </c>
      <c r="AM344" s="27">
        <v>0</v>
      </c>
      <c r="AN344" s="27">
        <v>0</v>
      </c>
      <c r="AO344" s="27">
        <v>184.69499999999999</v>
      </c>
      <c r="AP344" s="25">
        <v>15267</v>
      </c>
      <c r="AQ344" s="25">
        <v>0</v>
      </c>
      <c r="AR344" s="25">
        <v>0</v>
      </c>
      <c r="AS344" s="25">
        <v>15267</v>
      </c>
    </row>
    <row r="345" spans="1:45" s="4" customFormat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2</v>
      </c>
      <c r="G345" s="26">
        <v>18.399999999999999</v>
      </c>
      <c r="H345" s="26">
        <v>0</v>
      </c>
      <c r="I345" s="26">
        <v>0</v>
      </c>
      <c r="J345" s="26">
        <v>18.399999999999999</v>
      </c>
      <c r="K345" s="25">
        <v>4</v>
      </c>
      <c r="L345" s="25">
        <v>0</v>
      </c>
      <c r="M345" s="25">
        <v>0</v>
      </c>
      <c r="N345" s="25">
        <v>4</v>
      </c>
      <c r="O345" s="26">
        <v>2.17</v>
      </c>
      <c r="P345" s="26">
        <v>0</v>
      </c>
      <c r="Q345" s="26">
        <v>0</v>
      </c>
      <c r="R345" s="26">
        <v>2.17</v>
      </c>
      <c r="S345" s="27">
        <v>121.72470978441127</v>
      </c>
      <c r="T345" s="27">
        <v>0</v>
      </c>
      <c r="U345" s="27">
        <v>0</v>
      </c>
      <c r="V345" s="27">
        <v>121.72470978441127</v>
      </c>
      <c r="W345" s="26">
        <v>6.03</v>
      </c>
      <c r="X345" s="26">
        <v>0</v>
      </c>
      <c r="Y345" s="26">
        <v>0</v>
      </c>
      <c r="Z345" s="26">
        <v>6.03</v>
      </c>
      <c r="AA345" s="26">
        <v>25</v>
      </c>
      <c r="AB345" s="26">
        <v>0</v>
      </c>
      <c r="AC345" s="26">
        <v>0</v>
      </c>
      <c r="AD345" s="25">
        <v>734</v>
      </c>
      <c r="AE345" s="25">
        <v>0</v>
      </c>
      <c r="AF345" s="25">
        <v>0</v>
      </c>
      <c r="AG345" s="25">
        <v>734</v>
      </c>
      <c r="AH345" s="28"/>
      <c r="AI345" s="28"/>
      <c r="AJ345" s="28"/>
      <c r="AK345" s="28"/>
      <c r="AL345" s="27">
        <v>54.25</v>
      </c>
      <c r="AM345" s="27">
        <v>0</v>
      </c>
      <c r="AN345" s="27">
        <v>0</v>
      </c>
      <c r="AO345" s="27">
        <v>54.25</v>
      </c>
      <c r="AP345" s="25">
        <v>327</v>
      </c>
      <c r="AQ345" s="25">
        <v>0</v>
      </c>
      <c r="AR345" s="25">
        <v>0</v>
      </c>
      <c r="AS345" s="25">
        <v>327</v>
      </c>
    </row>
    <row r="346" spans="1:45" s="4" customFormat="1" ht="37.5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37</v>
      </c>
      <c r="G346" s="26">
        <v>461.09</v>
      </c>
      <c r="H346" s="26">
        <v>0</v>
      </c>
      <c r="I346" s="26">
        <v>0</v>
      </c>
      <c r="J346" s="26">
        <v>461.09</v>
      </c>
      <c r="K346" s="25">
        <v>18</v>
      </c>
      <c r="L346" s="25">
        <v>0</v>
      </c>
      <c r="M346" s="25">
        <v>0</v>
      </c>
      <c r="N346" s="25">
        <v>18</v>
      </c>
      <c r="O346" s="26">
        <v>0.39</v>
      </c>
      <c r="P346" s="26">
        <v>0</v>
      </c>
      <c r="Q346" s="26">
        <v>0</v>
      </c>
      <c r="R346" s="26">
        <v>0.39</v>
      </c>
      <c r="S346" s="27">
        <v>21.872675274007705</v>
      </c>
      <c r="T346" s="27">
        <v>0</v>
      </c>
      <c r="U346" s="27">
        <v>0</v>
      </c>
      <c r="V346" s="27">
        <v>21.872675274007705</v>
      </c>
      <c r="W346" s="26">
        <v>604.91</v>
      </c>
      <c r="X346" s="26">
        <v>0</v>
      </c>
      <c r="Y346" s="26">
        <v>0</v>
      </c>
      <c r="Z346" s="26">
        <v>604.91</v>
      </c>
      <c r="AA346" s="26">
        <v>27.17</v>
      </c>
      <c r="AB346" s="26">
        <v>0</v>
      </c>
      <c r="AC346" s="26">
        <v>0</v>
      </c>
      <c r="AD346" s="25">
        <v>13231</v>
      </c>
      <c r="AE346" s="25">
        <v>0</v>
      </c>
      <c r="AF346" s="25">
        <v>0</v>
      </c>
      <c r="AG346" s="25">
        <v>13231</v>
      </c>
      <c r="AH346" s="28"/>
      <c r="AI346" s="28"/>
      <c r="AJ346" s="28"/>
      <c r="AK346" s="28"/>
      <c r="AL346" s="27">
        <v>10.596</v>
      </c>
      <c r="AM346" s="27">
        <v>0</v>
      </c>
      <c r="AN346" s="27">
        <v>0</v>
      </c>
      <c r="AO346" s="27">
        <v>10.596</v>
      </c>
      <c r="AP346" s="25">
        <v>6410</v>
      </c>
      <c r="AQ346" s="25">
        <v>0</v>
      </c>
      <c r="AR346" s="25">
        <v>0</v>
      </c>
      <c r="AS346" s="25">
        <v>6410</v>
      </c>
    </row>
    <row r="347" spans="1:45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53</v>
      </c>
      <c r="G347" s="42">
        <v>568.59</v>
      </c>
      <c r="H347" s="42">
        <v>62.8</v>
      </c>
      <c r="I347" s="42">
        <v>0</v>
      </c>
      <c r="J347" s="42">
        <v>631.39</v>
      </c>
      <c r="K347" s="41">
        <v>50</v>
      </c>
      <c r="L347" s="41">
        <v>0</v>
      </c>
      <c r="M347" s="41">
        <v>0</v>
      </c>
      <c r="N347" s="41">
        <v>50</v>
      </c>
      <c r="O347" s="42">
        <v>0.88</v>
      </c>
      <c r="P347" s="42">
        <v>0</v>
      </c>
      <c r="Q347" s="42">
        <v>0</v>
      </c>
      <c r="R347" s="42">
        <v>0.77</v>
      </c>
      <c r="S347" s="57">
        <v>41.121683967704726</v>
      </c>
      <c r="T347" s="57">
        <v>0</v>
      </c>
      <c r="U347" s="57">
        <v>0</v>
      </c>
      <c r="V347" s="57">
        <v>36.165599442084577</v>
      </c>
      <c r="W347" s="42">
        <v>693.6</v>
      </c>
      <c r="X347" s="42">
        <v>95.05</v>
      </c>
      <c r="Y347" s="42">
        <v>0</v>
      </c>
      <c r="Z347" s="42">
        <v>788.65</v>
      </c>
      <c r="AA347" s="42">
        <v>46.73</v>
      </c>
      <c r="AB347" s="42">
        <v>0</v>
      </c>
      <c r="AC347" s="42">
        <v>0</v>
      </c>
      <c r="AD347" s="41">
        <v>28522</v>
      </c>
      <c r="AE347" s="41">
        <v>0</v>
      </c>
      <c r="AF347" s="41">
        <v>0</v>
      </c>
      <c r="AG347" s="41">
        <v>28522</v>
      </c>
      <c r="AH347" s="44" t="s">
        <v>1357</v>
      </c>
      <c r="AI347" s="44" t="s">
        <v>31</v>
      </c>
      <c r="AJ347" s="44" t="s">
        <v>31</v>
      </c>
      <c r="AK347" s="44" t="s">
        <v>1357</v>
      </c>
      <c r="AL347" s="43">
        <v>41.122</v>
      </c>
      <c r="AM347" s="43">
        <v>0</v>
      </c>
      <c r="AN347" s="43">
        <v>0</v>
      </c>
      <c r="AO347" s="43">
        <v>41.122</v>
      </c>
      <c r="AP347" s="41">
        <v>28522</v>
      </c>
      <c r="AQ347" s="41">
        <v>0</v>
      </c>
      <c r="AR347" s="41">
        <v>0</v>
      </c>
      <c r="AS347" s="41">
        <v>28522</v>
      </c>
    </row>
    <row r="348" spans="1:45" s="12" customFormat="1" ht="37.5" hidden="1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3</v>
      </c>
      <c r="G348" s="26">
        <v>62.6</v>
      </c>
      <c r="H348" s="26">
        <v>0</v>
      </c>
      <c r="I348" s="26">
        <v>0</v>
      </c>
      <c r="J348" s="26">
        <v>62.6</v>
      </c>
      <c r="K348" s="25">
        <v>0</v>
      </c>
      <c r="L348" s="25">
        <v>0</v>
      </c>
      <c r="M348" s="25">
        <v>0</v>
      </c>
      <c r="N348" s="25">
        <v>0</v>
      </c>
      <c r="O348" s="26">
        <v>0</v>
      </c>
      <c r="P348" s="26">
        <v>0</v>
      </c>
      <c r="Q348" s="26">
        <v>0</v>
      </c>
      <c r="R348" s="26">
        <v>0</v>
      </c>
      <c r="S348" s="54">
        <v>0</v>
      </c>
      <c r="T348" s="54">
        <v>0</v>
      </c>
      <c r="U348" s="54">
        <v>0</v>
      </c>
      <c r="V348" s="54">
        <v>0</v>
      </c>
      <c r="W348" s="26">
        <v>134.62</v>
      </c>
      <c r="X348" s="26">
        <v>0</v>
      </c>
      <c r="Y348" s="26">
        <v>0</v>
      </c>
      <c r="Z348" s="26">
        <v>134.62</v>
      </c>
      <c r="AA348" s="26">
        <v>0</v>
      </c>
      <c r="AB348" s="26">
        <v>0</v>
      </c>
      <c r="AC348" s="26">
        <v>0</v>
      </c>
      <c r="AD348" s="25">
        <v>0</v>
      </c>
      <c r="AE348" s="25">
        <v>0</v>
      </c>
      <c r="AF348" s="25">
        <v>0</v>
      </c>
      <c r="AG348" s="25">
        <v>0</v>
      </c>
      <c r="AH348" s="28"/>
      <c r="AI348" s="28"/>
      <c r="AJ348" s="28"/>
      <c r="AK348" s="28"/>
      <c r="AL348" s="27">
        <v>0</v>
      </c>
      <c r="AM348" s="27">
        <v>0</v>
      </c>
      <c r="AN348" s="27">
        <v>0</v>
      </c>
      <c r="AO348" s="27">
        <v>0</v>
      </c>
      <c r="AP348" s="25">
        <v>0</v>
      </c>
      <c r="AQ348" s="25">
        <v>0</v>
      </c>
      <c r="AR348" s="25">
        <v>0</v>
      </c>
      <c r="AS348" s="25">
        <v>0</v>
      </c>
    </row>
    <row r="349" spans="1:45" s="12" customFormat="1" ht="37.5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3</v>
      </c>
      <c r="G349" s="26">
        <v>62.2</v>
      </c>
      <c r="H349" s="26">
        <v>0</v>
      </c>
      <c r="I349" s="26">
        <v>0</v>
      </c>
      <c r="J349" s="26">
        <v>62.2</v>
      </c>
      <c r="K349" s="25">
        <v>1</v>
      </c>
      <c r="L349" s="25">
        <v>0</v>
      </c>
      <c r="M349" s="25">
        <v>0</v>
      </c>
      <c r="N349" s="25">
        <v>1</v>
      </c>
      <c r="O349" s="26">
        <v>0.16</v>
      </c>
      <c r="P349" s="26">
        <v>0</v>
      </c>
      <c r="Q349" s="26">
        <v>0</v>
      </c>
      <c r="R349" s="26">
        <v>0.16</v>
      </c>
      <c r="S349" s="54">
        <v>4.814305364511692</v>
      </c>
      <c r="T349" s="54">
        <v>0</v>
      </c>
      <c r="U349" s="54">
        <v>0</v>
      </c>
      <c r="V349" s="54">
        <v>4.814305364511692</v>
      </c>
      <c r="W349" s="26">
        <v>145.4</v>
      </c>
      <c r="X349" s="26">
        <v>0</v>
      </c>
      <c r="Y349" s="26">
        <v>0</v>
      </c>
      <c r="Z349" s="26">
        <v>145.4</v>
      </c>
      <c r="AA349" s="26">
        <v>33.33</v>
      </c>
      <c r="AB349" s="26">
        <v>0</v>
      </c>
      <c r="AC349" s="26">
        <v>0</v>
      </c>
      <c r="AD349" s="25">
        <v>700</v>
      </c>
      <c r="AE349" s="25">
        <v>0</v>
      </c>
      <c r="AF349" s="25">
        <v>0</v>
      </c>
      <c r="AG349" s="25">
        <v>700</v>
      </c>
      <c r="AH349" s="28"/>
      <c r="AI349" s="28"/>
      <c r="AJ349" s="28"/>
      <c r="AK349" s="28"/>
      <c r="AL349" s="27">
        <v>5.3330000000000002</v>
      </c>
      <c r="AM349" s="27">
        <v>0</v>
      </c>
      <c r="AN349" s="27">
        <v>0</v>
      </c>
      <c r="AO349" s="27">
        <v>5.3330000000000002</v>
      </c>
      <c r="AP349" s="25">
        <v>775</v>
      </c>
      <c r="AQ349" s="25">
        <v>0</v>
      </c>
      <c r="AR349" s="25">
        <v>0</v>
      </c>
      <c r="AS349" s="25">
        <v>775</v>
      </c>
    </row>
    <row r="350" spans="1:45" s="32" customFormat="1" ht="37.5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5</v>
      </c>
      <c r="G350" s="26">
        <v>116</v>
      </c>
      <c r="H350" s="26">
        <v>0</v>
      </c>
      <c r="I350" s="26">
        <v>0</v>
      </c>
      <c r="J350" s="26">
        <v>116</v>
      </c>
      <c r="K350" s="25">
        <v>1</v>
      </c>
      <c r="L350" s="25">
        <v>0</v>
      </c>
      <c r="M350" s="25">
        <v>0</v>
      </c>
      <c r="N350" s="25">
        <v>1</v>
      </c>
      <c r="O350" s="26">
        <v>0.09</v>
      </c>
      <c r="P350" s="26">
        <v>0</v>
      </c>
      <c r="Q350" s="26">
        <v>0</v>
      </c>
      <c r="R350" s="26">
        <v>0.09</v>
      </c>
      <c r="S350" s="54">
        <v>2.7072852617849819</v>
      </c>
      <c r="T350" s="54">
        <v>0</v>
      </c>
      <c r="U350" s="54">
        <v>0</v>
      </c>
      <c r="V350" s="54">
        <v>2.7072852617849819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6">
        <v>33.33</v>
      </c>
      <c r="AB350" s="26">
        <v>0</v>
      </c>
      <c r="AC350" s="26">
        <v>0</v>
      </c>
      <c r="AD350" s="25">
        <v>1453</v>
      </c>
      <c r="AE350" s="25">
        <v>0</v>
      </c>
      <c r="AF350" s="25">
        <v>0</v>
      </c>
      <c r="AG350" s="25">
        <v>1453</v>
      </c>
      <c r="AH350" s="28"/>
      <c r="AI350" s="28"/>
      <c r="AJ350" s="28"/>
      <c r="AK350" s="28"/>
      <c r="AL350" s="27">
        <v>3</v>
      </c>
      <c r="AM350" s="27">
        <v>0</v>
      </c>
      <c r="AN350" s="27">
        <v>0</v>
      </c>
      <c r="AO350" s="27">
        <v>3</v>
      </c>
      <c r="AP350" s="25">
        <v>1610</v>
      </c>
      <c r="AQ350" s="25">
        <v>0</v>
      </c>
      <c r="AR350" s="25">
        <v>0</v>
      </c>
      <c r="AS350" s="25">
        <v>1610</v>
      </c>
    </row>
    <row r="351" spans="1:45" s="12" customFormat="1" ht="37.5" hidden="1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3</v>
      </c>
      <c r="G351" s="26">
        <v>65.2</v>
      </c>
      <c r="H351" s="26">
        <v>0</v>
      </c>
      <c r="I351" s="26">
        <v>0</v>
      </c>
      <c r="J351" s="26">
        <v>65.2</v>
      </c>
      <c r="K351" s="25">
        <v>0</v>
      </c>
      <c r="L351" s="25">
        <v>0</v>
      </c>
      <c r="M351" s="25">
        <v>0</v>
      </c>
      <c r="N351" s="25">
        <v>0</v>
      </c>
      <c r="O351" s="26">
        <v>0</v>
      </c>
      <c r="P351" s="26">
        <v>0</v>
      </c>
      <c r="Q351" s="26">
        <v>0</v>
      </c>
      <c r="R351" s="26">
        <v>0</v>
      </c>
      <c r="S351" s="54">
        <v>0</v>
      </c>
      <c r="T351" s="54">
        <v>0</v>
      </c>
      <c r="U351" s="54">
        <v>0</v>
      </c>
      <c r="V351" s="54">
        <v>0</v>
      </c>
      <c r="W351" s="26">
        <v>163.19</v>
      </c>
      <c r="X351" s="26">
        <v>0</v>
      </c>
      <c r="Y351" s="26">
        <v>0</v>
      </c>
      <c r="Z351" s="26">
        <v>163.19</v>
      </c>
      <c r="AA351" s="26">
        <v>0</v>
      </c>
      <c r="AB351" s="26">
        <v>0</v>
      </c>
      <c r="AC351" s="26">
        <v>0</v>
      </c>
      <c r="AD351" s="25">
        <v>0</v>
      </c>
      <c r="AE351" s="25">
        <v>0</v>
      </c>
      <c r="AF351" s="25">
        <v>0</v>
      </c>
      <c r="AG351" s="25">
        <v>0</v>
      </c>
      <c r="AH351" s="28"/>
      <c r="AI351" s="28"/>
      <c r="AJ351" s="28"/>
      <c r="AK351" s="28"/>
      <c r="AL351" s="27">
        <v>0</v>
      </c>
      <c r="AM351" s="27">
        <v>0</v>
      </c>
      <c r="AN351" s="27">
        <v>0</v>
      </c>
      <c r="AO351" s="27">
        <v>0</v>
      </c>
      <c r="AP351" s="25">
        <v>0</v>
      </c>
      <c r="AQ351" s="25">
        <v>0</v>
      </c>
      <c r="AR351" s="25">
        <v>0</v>
      </c>
      <c r="AS351" s="25">
        <v>0</v>
      </c>
    </row>
    <row r="352" spans="1:45" s="12" customFormat="1" ht="37.5" hidden="1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4</v>
      </c>
      <c r="G352" s="26">
        <v>91.4</v>
      </c>
      <c r="H352" s="26">
        <v>0</v>
      </c>
      <c r="I352" s="26">
        <v>0</v>
      </c>
      <c r="J352" s="26">
        <v>91.4</v>
      </c>
      <c r="K352" s="25">
        <v>0</v>
      </c>
      <c r="L352" s="25">
        <v>0</v>
      </c>
      <c r="M352" s="25">
        <v>0</v>
      </c>
      <c r="N352" s="25">
        <v>0</v>
      </c>
      <c r="O352" s="26">
        <v>0</v>
      </c>
      <c r="P352" s="26">
        <v>0</v>
      </c>
      <c r="Q352" s="26">
        <v>0</v>
      </c>
      <c r="R352" s="26">
        <v>0</v>
      </c>
      <c r="S352" s="54">
        <v>0</v>
      </c>
      <c r="T352" s="54">
        <v>0</v>
      </c>
      <c r="U352" s="54">
        <v>0</v>
      </c>
      <c r="V352" s="54">
        <v>0</v>
      </c>
      <c r="W352" s="26">
        <v>417.73</v>
      </c>
      <c r="X352" s="26">
        <v>0</v>
      </c>
      <c r="Y352" s="26">
        <v>0</v>
      </c>
      <c r="Z352" s="26">
        <v>417.73</v>
      </c>
      <c r="AA352" s="26">
        <v>0</v>
      </c>
      <c r="AB352" s="26">
        <v>0</v>
      </c>
      <c r="AC352" s="26">
        <v>0</v>
      </c>
      <c r="AD352" s="25">
        <v>0</v>
      </c>
      <c r="AE352" s="25">
        <v>0</v>
      </c>
      <c r="AF352" s="25">
        <v>0</v>
      </c>
      <c r="AG352" s="25">
        <v>0</v>
      </c>
      <c r="AH352" s="28"/>
      <c r="AI352" s="28"/>
      <c r="AJ352" s="28"/>
      <c r="AK352" s="28"/>
      <c r="AL352" s="27">
        <v>0</v>
      </c>
      <c r="AM352" s="27">
        <v>0</v>
      </c>
      <c r="AN352" s="27">
        <v>0</v>
      </c>
      <c r="AO352" s="27">
        <v>0</v>
      </c>
      <c r="AP352" s="25">
        <v>0</v>
      </c>
      <c r="AQ352" s="25">
        <v>0</v>
      </c>
      <c r="AR352" s="25">
        <v>0</v>
      </c>
      <c r="AS352" s="25">
        <v>0</v>
      </c>
    </row>
    <row r="353" spans="1:45" s="12" customFormat="1" ht="37.5" hidden="1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3</v>
      </c>
      <c r="G353" s="26">
        <v>74</v>
      </c>
      <c r="H353" s="26">
        <v>0</v>
      </c>
      <c r="I353" s="26">
        <v>0</v>
      </c>
      <c r="J353" s="26">
        <v>74</v>
      </c>
      <c r="K353" s="25">
        <v>0</v>
      </c>
      <c r="L353" s="25">
        <v>0</v>
      </c>
      <c r="M353" s="25">
        <v>0</v>
      </c>
      <c r="N353" s="25">
        <v>0</v>
      </c>
      <c r="O353" s="26">
        <v>0</v>
      </c>
      <c r="P353" s="26">
        <v>0</v>
      </c>
      <c r="Q353" s="26">
        <v>0</v>
      </c>
      <c r="R353" s="26">
        <v>0</v>
      </c>
      <c r="S353" s="54">
        <v>0</v>
      </c>
      <c r="T353" s="54">
        <v>0</v>
      </c>
      <c r="U353" s="54">
        <v>0</v>
      </c>
      <c r="V353" s="54">
        <v>0</v>
      </c>
      <c r="W353" s="26">
        <v>261.32</v>
      </c>
      <c r="X353" s="26">
        <v>0</v>
      </c>
      <c r="Y353" s="26">
        <v>0</v>
      </c>
      <c r="Z353" s="26">
        <v>261.32</v>
      </c>
      <c r="AA353" s="26">
        <v>0</v>
      </c>
      <c r="AB353" s="26">
        <v>0</v>
      </c>
      <c r="AC353" s="26">
        <v>0</v>
      </c>
      <c r="AD353" s="25">
        <v>0</v>
      </c>
      <c r="AE353" s="25">
        <v>0</v>
      </c>
      <c r="AF353" s="25">
        <v>0</v>
      </c>
      <c r="AG353" s="25">
        <v>0</v>
      </c>
      <c r="AH353" s="28"/>
      <c r="AI353" s="28"/>
      <c r="AJ353" s="28"/>
      <c r="AK353" s="28"/>
      <c r="AL353" s="27">
        <v>0</v>
      </c>
      <c r="AM353" s="27">
        <v>0</v>
      </c>
      <c r="AN353" s="27">
        <v>0</v>
      </c>
      <c r="AO353" s="27">
        <v>0</v>
      </c>
      <c r="AP353" s="25">
        <v>0</v>
      </c>
      <c r="AQ353" s="25">
        <v>0</v>
      </c>
      <c r="AR353" s="25">
        <v>0</v>
      </c>
      <c r="AS353" s="25">
        <v>0</v>
      </c>
    </row>
    <row r="354" spans="1:45" s="12" customFormat="1" ht="37.5" hidden="1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4</v>
      </c>
      <c r="G354" s="26">
        <v>82</v>
      </c>
      <c r="H354" s="26">
        <v>0</v>
      </c>
      <c r="I354" s="26">
        <v>0</v>
      </c>
      <c r="J354" s="26">
        <v>82</v>
      </c>
      <c r="K354" s="25">
        <v>0</v>
      </c>
      <c r="L354" s="25">
        <v>0</v>
      </c>
      <c r="M354" s="25">
        <v>0</v>
      </c>
      <c r="N354" s="25">
        <v>0</v>
      </c>
      <c r="O354" s="26">
        <v>0</v>
      </c>
      <c r="P354" s="26">
        <v>0</v>
      </c>
      <c r="Q354" s="26">
        <v>0</v>
      </c>
      <c r="R354" s="26">
        <v>0</v>
      </c>
      <c r="S354" s="54">
        <v>0</v>
      </c>
      <c r="T354" s="54">
        <v>0</v>
      </c>
      <c r="U354" s="54">
        <v>0</v>
      </c>
      <c r="V354" s="54">
        <v>0</v>
      </c>
      <c r="W354" s="26">
        <v>331.07</v>
      </c>
      <c r="X354" s="26">
        <v>0</v>
      </c>
      <c r="Y354" s="26">
        <v>0</v>
      </c>
      <c r="Z354" s="26">
        <v>331.07</v>
      </c>
      <c r="AA354" s="26">
        <v>0</v>
      </c>
      <c r="AB354" s="26">
        <v>0</v>
      </c>
      <c r="AC354" s="26">
        <v>0</v>
      </c>
      <c r="AD354" s="25">
        <v>0</v>
      </c>
      <c r="AE354" s="25">
        <v>0</v>
      </c>
      <c r="AF354" s="25">
        <v>0</v>
      </c>
      <c r="AG354" s="25">
        <v>0</v>
      </c>
      <c r="AH354" s="28"/>
      <c r="AI354" s="28"/>
      <c r="AJ354" s="28"/>
      <c r="AK354" s="28"/>
      <c r="AL354" s="27">
        <v>0</v>
      </c>
      <c r="AM354" s="27">
        <v>0</v>
      </c>
      <c r="AN354" s="27">
        <v>0</v>
      </c>
      <c r="AO354" s="27">
        <v>0</v>
      </c>
      <c r="AP354" s="25">
        <v>0</v>
      </c>
      <c r="AQ354" s="25">
        <v>0</v>
      </c>
      <c r="AR354" s="25">
        <v>0</v>
      </c>
      <c r="AS354" s="25">
        <v>0</v>
      </c>
    </row>
    <row r="355" spans="1:45" s="12" customFormat="1" ht="37.5" hidden="1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3</v>
      </c>
      <c r="G355" s="26">
        <v>60</v>
      </c>
      <c r="H355" s="26">
        <v>0</v>
      </c>
      <c r="I355" s="26">
        <v>0</v>
      </c>
      <c r="J355" s="26">
        <v>60</v>
      </c>
      <c r="K355" s="25">
        <v>0</v>
      </c>
      <c r="L355" s="25">
        <v>0</v>
      </c>
      <c r="M355" s="25">
        <v>0</v>
      </c>
      <c r="N355" s="25">
        <v>0</v>
      </c>
      <c r="O355" s="26">
        <v>0</v>
      </c>
      <c r="P355" s="26">
        <v>0</v>
      </c>
      <c r="Q355" s="26">
        <v>0</v>
      </c>
      <c r="R355" s="26">
        <v>0</v>
      </c>
      <c r="S355" s="54">
        <v>0</v>
      </c>
      <c r="T355" s="54">
        <v>0</v>
      </c>
      <c r="U355" s="54">
        <v>0</v>
      </c>
      <c r="V355" s="54">
        <v>0</v>
      </c>
      <c r="W355" s="26">
        <v>170.48</v>
      </c>
      <c r="X355" s="26">
        <v>0</v>
      </c>
      <c r="Y355" s="26">
        <v>0</v>
      </c>
      <c r="Z355" s="26">
        <v>170.48</v>
      </c>
      <c r="AA355" s="26">
        <v>0</v>
      </c>
      <c r="AB355" s="26">
        <v>0</v>
      </c>
      <c r="AC355" s="26">
        <v>0</v>
      </c>
      <c r="AD355" s="25">
        <v>0</v>
      </c>
      <c r="AE355" s="25">
        <v>0</v>
      </c>
      <c r="AF355" s="25">
        <v>0</v>
      </c>
      <c r="AG355" s="25">
        <v>0</v>
      </c>
      <c r="AH355" s="28"/>
      <c r="AI355" s="28"/>
      <c r="AJ355" s="28"/>
      <c r="AK355" s="28"/>
      <c r="AL355" s="27">
        <v>0</v>
      </c>
      <c r="AM355" s="27">
        <v>0</v>
      </c>
      <c r="AN355" s="27">
        <v>0</v>
      </c>
      <c r="AO355" s="27">
        <v>0</v>
      </c>
      <c r="AP355" s="25">
        <v>0</v>
      </c>
      <c r="AQ355" s="25">
        <v>0</v>
      </c>
      <c r="AR355" s="25">
        <v>0</v>
      </c>
      <c r="AS355" s="25">
        <v>0</v>
      </c>
    </row>
    <row r="356" spans="1:45" s="12" customFormat="1" ht="37.5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3</v>
      </c>
      <c r="G356" s="26">
        <v>30</v>
      </c>
      <c r="H356" s="26">
        <v>0</v>
      </c>
      <c r="I356" s="26">
        <v>0</v>
      </c>
      <c r="J356" s="26">
        <v>30</v>
      </c>
      <c r="K356" s="25">
        <v>1</v>
      </c>
      <c r="L356" s="25">
        <v>0</v>
      </c>
      <c r="M356" s="25">
        <v>0</v>
      </c>
      <c r="N356" s="25">
        <v>1</v>
      </c>
      <c r="O356" s="26">
        <v>0.33</v>
      </c>
      <c r="P356" s="26">
        <v>0</v>
      </c>
      <c r="Q356" s="26">
        <v>0</v>
      </c>
      <c r="R356" s="26">
        <v>0.33</v>
      </c>
      <c r="S356" s="54">
        <v>9.9284692417739624</v>
      </c>
      <c r="T356" s="54">
        <v>0</v>
      </c>
      <c r="U356" s="54">
        <v>0</v>
      </c>
      <c r="V356" s="54">
        <v>9.9284692417739624</v>
      </c>
      <c r="W356" s="26">
        <v>139.80000000000001</v>
      </c>
      <c r="X356" s="26">
        <v>0</v>
      </c>
      <c r="Y356" s="26">
        <v>0</v>
      </c>
      <c r="Z356" s="26">
        <v>139.80000000000001</v>
      </c>
      <c r="AA356" s="26">
        <v>20</v>
      </c>
      <c r="AB356" s="26">
        <v>0</v>
      </c>
      <c r="AC356" s="26">
        <v>0</v>
      </c>
      <c r="AD356" s="25">
        <v>1388</v>
      </c>
      <c r="AE356" s="25">
        <v>0</v>
      </c>
      <c r="AF356" s="25">
        <v>0</v>
      </c>
      <c r="AG356" s="25">
        <v>1388</v>
      </c>
      <c r="AH356" s="28"/>
      <c r="AI356" s="28"/>
      <c r="AJ356" s="28"/>
      <c r="AK356" s="28"/>
      <c r="AL356" s="27">
        <v>6.6</v>
      </c>
      <c r="AM356" s="27">
        <v>0</v>
      </c>
      <c r="AN356" s="27">
        <v>0</v>
      </c>
      <c r="AO356" s="27">
        <v>6.6</v>
      </c>
      <c r="AP356" s="25">
        <v>923</v>
      </c>
      <c r="AQ356" s="25">
        <v>0</v>
      </c>
      <c r="AR356" s="25">
        <v>0</v>
      </c>
      <c r="AS356" s="25">
        <v>923</v>
      </c>
    </row>
    <row r="357" spans="1:45" s="12" customFormat="1" ht="37.5" hidden="1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3</v>
      </c>
      <c r="G357" s="26">
        <v>61.2</v>
      </c>
      <c r="H357" s="26">
        <v>0</v>
      </c>
      <c r="I357" s="26">
        <v>0</v>
      </c>
      <c r="J357" s="26">
        <v>61.2</v>
      </c>
      <c r="K357" s="25">
        <v>0</v>
      </c>
      <c r="L357" s="25">
        <v>0</v>
      </c>
      <c r="M357" s="25">
        <v>0</v>
      </c>
      <c r="N357" s="25">
        <v>0</v>
      </c>
      <c r="O357" s="26">
        <v>0</v>
      </c>
      <c r="P357" s="26">
        <v>0</v>
      </c>
      <c r="Q357" s="26">
        <v>0</v>
      </c>
      <c r="R357" s="26">
        <v>0</v>
      </c>
      <c r="S357" s="54">
        <v>0</v>
      </c>
      <c r="T357" s="54">
        <v>0</v>
      </c>
      <c r="U357" s="54">
        <v>0</v>
      </c>
      <c r="V357" s="54">
        <v>0</v>
      </c>
      <c r="W357" s="26">
        <v>15.86</v>
      </c>
      <c r="X357" s="26">
        <v>0</v>
      </c>
      <c r="Y357" s="26">
        <v>0</v>
      </c>
      <c r="Z357" s="26">
        <v>15.86</v>
      </c>
      <c r="AA357" s="26">
        <v>0</v>
      </c>
      <c r="AB357" s="26">
        <v>0</v>
      </c>
      <c r="AC357" s="26">
        <v>0</v>
      </c>
      <c r="AD357" s="25">
        <v>0</v>
      </c>
      <c r="AE357" s="25">
        <v>0</v>
      </c>
      <c r="AF357" s="25">
        <v>0</v>
      </c>
      <c r="AG357" s="25">
        <v>0</v>
      </c>
      <c r="AH357" s="28"/>
      <c r="AI357" s="28"/>
      <c r="AJ357" s="28"/>
      <c r="AK357" s="28"/>
      <c r="AL357" s="27">
        <v>0</v>
      </c>
      <c r="AM357" s="27">
        <v>0</v>
      </c>
      <c r="AN357" s="27">
        <v>0</v>
      </c>
      <c r="AO357" s="27">
        <v>0</v>
      </c>
      <c r="AP357" s="25">
        <v>0</v>
      </c>
      <c r="AQ357" s="25">
        <v>0</v>
      </c>
      <c r="AR357" s="25">
        <v>0</v>
      </c>
      <c r="AS357" s="25">
        <v>0</v>
      </c>
    </row>
    <row r="358" spans="1:45" s="12" customFormat="1" ht="37.5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3</v>
      </c>
      <c r="G358" s="26">
        <v>50</v>
      </c>
      <c r="H358" s="26">
        <v>0</v>
      </c>
      <c r="I358" s="26">
        <v>0</v>
      </c>
      <c r="J358" s="26">
        <v>50</v>
      </c>
      <c r="K358" s="25">
        <v>3</v>
      </c>
      <c r="L358" s="25">
        <v>0</v>
      </c>
      <c r="M358" s="25">
        <v>0</v>
      </c>
      <c r="N358" s="25">
        <v>3</v>
      </c>
      <c r="O358" s="26">
        <v>0.6</v>
      </c>
      <c r="P358" s="26">
        <v>0</v>
      </c>
      <c r="Q358" s="26">
        <v>0</v>
      </c>
      <c r="R358" s="26">
        <v>0.6</v>
      </c>
      <c r="S358" s="54">
        <v>18.052618221808647</v>
      </c>
      <c r="T358" s="54">
        <v>0</v>
      </c>
      <c r="U358" s="54">
        <v>0</v>
      </c>
      <c r="V358" s="54">
        <v>18.052618221808647</v>
      </c>
      <c r="W358" s="26">
        <v>118.21</v>
      </c>
      <c r="X358" s="26">
        <v>0</v>
      </c>
      <c r="Y358" s="26">
        <v>0</v>
      </c>
      <c r="Z358" s="26">
        <v>118.21</v>
      </c>
      <c r="AA358" s="26">
        <v>12.5</v>
      </c>
      <c r="AB358" s="26">
        <v>0</v>
      </c>
      <c r="AC358" s="26">
        <v>0</v>
      </c>
      <c r="AD358" s="25">
        <v>2134</v>
      </c>
      <c r="AE358" s="25">
        <v>0</v>
      </c>
      <c r="AF358" s="25">
        <v>0</v>
      </c>
      <c r="AG358" s="25">
        <v>2134</v>
      </c>
      <c r="AH358" s="28"/>
      <c r="AI358" s="28"/>
      <c r="AJ358" s="28"/>
      <c r="AK358" s="28"/>
      <c r="AL358" s="27">
        <v>7.5</v>
      </c>
      <c r="AM358" s="27">
        <v>0</v>
      </c>
      <c r="AN358" s="27">
        <v>0</v>
      </c>
      <c r="AO358" s="27">
        <v>7.5</v>
      </c>
      <c r="AP358" s="25">
        <v>887</v>
      </c>
      <c r="AQ358" s="25">
        <v>0</v>
      </c>
      <c r="AR358" s="25">
        <v>0</v>
      </c>
      <c r="AS358" s="25">
        <v>887</v>
      </c>
    </row>
    <row r="359" spans="1:45" s="12" customFormat="1" ht="37.5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3</v>
      </c>
      <c r="G359" s="26">
        <v>50</v>
      </c>
      <c r="H359" s="26">
        <v>0</v>
      </c>
      <c r="I359" s="26">
        <v>0</v>
      </c>
      <c r="J359" s="26">
        <v>50</v>
      </c>
      <c r="K359" s="25">
        <v>3</v>
      </c>
      <c r="L359" s="25">
        <v>0</v>
      </c>
      <c r="M359" s="25">
        <v>0</v>
      </c>
      <c r="N359" s="25">
        <v>3</v>
      </c>
      <c r="O359" s="26">
        <v>0.6</v>
      </c>
      <c r="P359" s="26">
        <v>0</v>
      </c>
      <c r="Q359" s="26">
        <v>0</v>
      </c>
      <c r="R359" s="26">
        <v>0.6</v>
      </c>
      <c r="S359" s="54">
        <v>18.051160337552741</v>
      </c>
      <c r="T359" s="54">
        <v>0</v>
      </c>
      <c r="U359" s="54">
        <v>0</v>
      </c>
      <c r="V359" s="54">
        <v>18.051160337552741</v>
      </c>
      <c r="W359" s="26">
        <v>75.84</v>
      </c>
      <c r="X359" s="26">
        <v>0</v>
      </c>
      <c r="Y359" s="26">
        <v>0</v>
      </c>
      <c r="Z359" s="26">
        <v>75.84</v>
      </c>
      <c r="AA359" s="26">
        <v>20</v>
      </c>
      <c r="AB359" s="26">
        <v>0</v>
      </c>
      <c r="AC359" s="26">
        <v>0</v>
      </c>
      <c r="AD359" s="25">
        <v>1369</v>
      </c>
      <c r="AE359" s="25">
        <v>0</v>
      </c>
      <c r="AF359" s="25">
        <v>0</v>
      </c>
      <c r="AG359" s="25">
        <v>1369</v>
      </c>
      <c r="AH359" s="28"/>
      <c r="AI359" s="28"/>
      <c r="AJ359" s="28"/>
      <c r="AK359" s="28"/>
      <c r="AL359" s="27">
        <v>12</v>
      </c>
      <c r="AM359" s="27">
        <v>0</v>
      </c>
      <c r="AN359" s="27">
        <v>0</v>
      </c>
      <c r="AO359" s="27">
        <v>12</v>
      </c>
      <c r="AP359" s="25">
        <v>910</v>
      </c>
      <c r="AQ359" s="25">
        <v>0</v>
      </c>
      <c r="AR359" s="25">
        <v>0</v>
      </c>
      <c r="AS359" s="25">
        <v>910</v>
      </c>
    </row>
    <row r="360" spans="1:45" s="12" customFormat="1" ht="37.5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3</v>
      </c>
      <c r="G360" s="26">
        <v>60.8</v>
      </c>
      <c r="H360" s="26">
        <v>0</v>
      </c>
      <c r="I360" s="26">
        <v>0</v>
      </c>
      <c r="J360" s="26">
        <v>60.8</v>
      </c>
      <c r="K360" s="25">
        <v>1</v>
      </c>
      <c r="L360" s="25">
        <v>0</v>
      </c>
      <c r="M360" s="25">
        <v>0</v>
      </c>
      <c r="N360" s="25">
        <v>1</v>
      </c>
      <c r="O360" s="26">
        <v>0.16</v>
      </c>
      <c r="P360" s="26">
        <v>0</v>
      </c>
      <c r="Q360" s="26">
        <v>0</v>
      </c>
      <c r="R360" s="26">
        <v>0.16</v>
      </c>
      <c r="S360" s="27">
        <v>4.8123762111236017</v>
      </c>
      <c r="T360" s="27">
        <v>0</v>
      </c>
      <c r="U360" s="27">
        <v>0</v>
      </c>
      <c r="V360" s="27">
        <v>4.8123762111236017</v>
      </c>
      <c r="W360" s="26">
        <v>186.81</v>
      </c>
      <c r="X360" s="26">
        <v>0</v>
      </c>
      <c r="Y360" s="26">
        <v>0</v>
      </c>
      <c r="Z360" s="26">
        <v>186.81</v>
      </c>
      <c r="AA360" s="26">
        <v>33.33</v>
      </c>
      <c r="AB360" s="26">
        <v>0</v>
      </c>
      <c r="AC360" s="26">
        <v>0</v>
      </c>
      <c r="AD360" s="25">
        <v>899</v>
      </c>
      <c r="AE360" s="25">
        <v>0</v>
      </c>
      <c r="AF360" s="25">
        <v>0</v>
      </c>
      <c r="AG360" s="25">
        <v>899</v>
      </c>
      <c r="AH360" s="28"/>
      <c r="AI360" s="28"/>
      <c r="AJ360" s="28"/>
      <c r="AK360" s="28"/>
      <c r="AL360" s="27">
        <v>5.3330000000000002</v>
      </c>
      <c r="AM360" s="27">
        <v>0</v>
      </c>
      <c r="AN360" s="27">
        <v>0</v>
      </c>
      <c r="AO360" s="27">
        <v>5.3330000000000002</v>
      </c>
      <c r="AP360" s="25">
        <v>996</v>
      </c>
      <c r="AQ360" s="25">
        <v>0</v>
      </c>
      <c r="AR360" s="25">
        <v>0</v>
      </c>
      <c r="AS360" s="25">
        <v>996</v>
      </c>
    </row>
    <row r="361" spans="1:45" s="12" customFormat="1" ht="37.5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1</v>
      </c>
      <c r="G361" s="26">
        <v>60</v>
      </c>
      <c r="H361" s="26">
        <v>0</v>
      </c>
      <c r="I361" s="26">
        <v>0</v>
      </c>
      <c r="J361" s="26">
        <v>60</v>
      </c>
      <c r="K361" s="25">
        <v>7</v>
      </c>
      <c r="L361" s="25">
        <v>0</v>
      </c>
      <c r="M361" s="25">
        <v>0</v>
      </c>
      <c r="N361" s="25">
        <v>7</v>
      </c>
      <c r="O361" s="26">
        <v>1.17</v>
      </c>
      <c r="P361" s="26">
        <v>0</v>
      </c>
      <c r="Q361" s="26">
        <v>0</v>
      </c>
      <c r="R361" s="26">
        <v>1.17</v>
      </c>
      <c r="S361" s="54">
        <v>35.201333675301356</v>
      </c>
      <c r="T361" s="54">
        <v>0</v>
      </c>
      <c r="U361" s="54">
        <v>0</v>
      </c>
      <c r="V361" s="54">
        <v>35.201333675301356</v>
      </c>
      <c r="W361" s="26">
        <v>77.98</v>
      </c>
      <c r="X361" s="26">
        <v>0</v>
      </c>
      <c r="Y361" s="26">
        <v>0</v>
      </c>
      <c r="Z361" s="26">
        <v>77.98</v>
      </c>
      <c r="AA361" s="26">
        <v>16.670000000000002</v>
      </c>
      <c r="AB361" s="26">
        <v>0</v>
      </c>
      <c r="AC361" s="26">
        <v>0</v>
      </c>
      <c r="AD361" s="25">
        <v>2745</v>
      </c>
      <c r="AE361" s="25">
        <v>0</v>
      </c>
      <c r="AF361" s="25">
        <v>0</v>
      </c>
      <c r="AG361" s="25">
        <v>2745</v>
      </c>
      <c r="AH361" s="28"/>
      <c r="AI361" s="28"/>
      <c r="AJ361" s="28"/>
      <c r="AK361" s="28"/>
      <c r="AL361" s="27">
        <v>19.504000000000001</v>
      </c>
      <c r="AM361" s="27">
        <v>0</v>
      </c>
      <c r="AN361" s="27">
        <v>0</v>
      </c>
      <c r="AO361" s="27">
        <v>19.504000000000001</v>
      </c>
      <c r="AP361" s="25">
        <v>1521</v>
      </c>
      <c r="AQ361" s="25">
        <v>0</v>
      </c>
      <c r="AR361" s="25">
        <v>0</v>
      </c>
      <c r="AS361" s="25">
        <v>1521</v>
      </c>
    </row>
    <row r="362" spans="1:45" s="12" customFormat="1" ht="37.5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3</v>
      </c>
      <c r="G362" s="26">
        <v>30</v>
      </c>
      <c r="H362" s="26">
        <v>0</v>
      </c>
      <c r="I362" s="26">
        <v>0</v>
      </c>
      <c r="J362" s="26">
        <v>30</v>
      </c>
      <c r="K362" s="25">
        <v>1</v>
      </c>
      <c r="L362" s="25">
        <v>0</v>
      </c>
      <c r="M362" s="25">
        <v>0</v>
      </c>
      <c r="N362" s="25">
        <v>1</v>
      </c>
      <c r="O362" s="26">
        <v>0.33</v>
      </c>
      <c r="P362" s="26">
        <v>0</v>
      </c>
      <c r="Q362" s="26">
        <v>0</v>
      </c>
      <c r="R362" s="26">
        <v>0.33</v>
      </c>
      <c r="S362" s="54">
        <v>9.9253847349603603</v>
      </c>
      <c r="T362" s="54">
        <v>0</v>
      </c>
      <c r="U362" s="54">
        <v>0</v>
      </c>
      <c r="V362" s="54">
        <v>9.9253847349603603</v>
      </c>
      <c r="W362" s="26">
        <v>128.66</v>
      </c>
      <c r="X362" s="26">
        <v>0</v>
      </c>
      <c r="Y362" s="26">
        <v>0</v>
      </c>
      <c r="Z362" s="26">
        <v>128.66</v>
      </c>
      <c r="AA362" s="26">
        <v>25</v>
      </c>
      <c r="AB362" s="26">
        <v>0</v>
      </c>
      <c r="AC362" s="26">
        <v>0</v>
      </c>
      <c r="AD362" s="25">
        <v>1277</v>
      </c>
      <c r="AE362" s="25">
        <v>0</v>
      </c>
      <c r="AF362" s="25">
        <v>0</v>
      </c>
      <c r="AG362" s="25">
        <v>1277</v>
      </c>
      <c r="AH362" s="28"/>
      <c r="AI362" s="28"/>
      <c r="AJ362" s="28"/>
      <c r="AK362" s="28"/>
      <c r="AL362" s="27">
        <v>8.25</v>
      </c>
      <c r="AM362" s="27">
        <v>0</v>
      </c>
      <c r="AN362" s="27">
        <v>0</v>
      </c>
      <c r="AO362" s="27">
        <v>8.25</v>
      </c>
      <c r="AP362" s="25">
        <v>1061</v>
      </c>
      <c r="AQ362" s="25">
        <v>0</v>
      </c>
      <c r="AR362" s="25">
        <v>0</v>
      </c>
      <c r="AS362" s="25">
        <v>1061</v>
      </c>
    </row>
    <row r="363" spans="1:45" s="12" customFormat="1" ht="37.5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3</v>
      </c>
      <c r="G363" s="26">
        <v>72.2</v>
      </c>
      <c r="H363" s="26">
        <v>0</v>
      </c>
      <c r="I363" s="26">
        <v>0</v>
      </c>
      <c r="J363" s="26">
        <v>72.2</v>
      </c>
      <c r="K363" s="25">
        <v>5</v>
      </c>
      <c r="L363" s="25">
        <v>0</v>
      </c>
      <c r="M363" s="25">
        <v>0</v>
      </c>
      <c r="N363" s="25">
        <v>5</v>
      </c>
      <c r="O363" s="26">
        <v>0.69</v>
      </c>
      <c r="P363" s="26">
        <v>0</v>
      </c>
      <c r="Q363" s="26">
        <v>0</v>
      </c>
      <c r="R363" s="26">
        <v>0.69</v>
      </c>
      <c r="S363" s="54">
        <v>20.757156048014775</v>
      </c>
      <c r="T363" s="54">
        <v>0</v>
      </c>
      <c r="U363" s="54">
        <v>0</v>
      </c>
      <c r="V363" s="54">
        <v>20.757156048014775</v>
      </c>
      <c r="W363" s="26">
        <v>54.15</v>
      </c>
      <c r="X363" s="26">
        <v>0</v>
      </c>
      <c r="Y363" s="26">
        <v>0</v>
      </c>
      <c r="Z363" s="26">
        <v>54.15</v>
      </c>
      <c r="AA363" s="26">
        <v>46.73</v>
      </c>
      <c r="AB363" s="26">
        <v>0</v>
      </c>
      <c r="AC363" s="26">
        <v>0</v>
      </c>
      <c r="AD363" s="25">
        <v>1124</v>
      </c>
      <c r="AE363" s="25">
        <v>0</v>
      </c>
      <c r="AF363" s="25">
        <v>0</v>
      </c>
      <c r="AG363" s="25">
        <v>1124</v>
      </c>
      <c r="AH363" s="28"/>
      <c r="AI363" s="28"/>
      <c r="AJ363" s="28"/>
      <c r="AK363" s="28"/>
      <c r="AL363" s="27">
        <v>32.244</v>
      </c>
      <c r="AM363" s="27">
        <v>0</v>
      </c>
      <c r="AN363" s="27">
        <v>0</v>
      </c>
      <c r="AO363" s="27">
        <v>32.244</v>
      </c>
      <c r="AP363" s="25">
        <v>1746</v>
      </c>
      <c r="AQ363" s="25">
        <v>0</v>
      </c>
      <c r="AR363" s="25">
        <v>0</v>
      </c>
      <c r="AS363" s="25">
        <v>1746</v>
      </c>
    </row>
    <row r="364" spans="1:45" s="12" customFormat="1" ht="37.5" hidden="1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3</v>
      </c>
      <c r="G364" s="26">
        <v>30</v>
      </c>
      <c r="H364" s="26">
        <v>0</v>
      </c>
      <c r="I364" s="26">
        <v>0</v>
      </c>
      <c r="J364" s="26">
        <v>30</v>
      </c>
      <c r="K364" s="25">
        <v>0</v>
      </c>
      <c r="L364" s="25">
        <v>0</v>
      </c>
      <c r="M364" s="25">
        <v>0</v>
      </c>
      <c r="N364" s="25">
        <v>0</v>
      </c>
      <c r="O364" s="26">
        <v>0</v>
      </c>
      <c r="P364" s="26">
        <v>0</v>
      </c>
      <c r="Q364" s="26">
        <v>0</v>
      </c>
      <c r="R364" s="26">
        <v>0</v>
      </c>
      <c r="S364" s="54">
        <v>0</v>
      </c>
      <c r="T364" s="54">
        <v>0</v>
      </c>
      <c r="U364" s="54">
        <v>0</v>
      </c>
      <c r="V364" s="54">
        <v>0</v>
      </c>
      <c r="W364" s="26">
        <v>128</v>
      </c>
      <c r="X364" s="26">
        <v>0</v>
      </c>
      <c r="Y364" s="26">
        <v>0</v>
      </c>
      <c r="Z364" s="26">
        <v>128</v>
      </c>
      <c r="AA364" s="26">
        <v>0</v>
      </c>
      <c r="AB364" s="26">
        <v>0</v>
      </c>
      <c r="AC364" s="26">
        <v>0</v>
      </c>
      <c r="AD364" s="25">
        <v>0</v>
      </c>
      <c r="AE364" s="25">
        <v>0</v>
      </c>
      <c r="AF364" s="25">
        <v>0</v>
      </c>
      <c r="AG364" s="25">
        <v>0</v>
      </c>
      <c r="AH364" s="28"/>
      <c r="AI364" s="28"/>
      <c r="AJ364" s="28"/>
      <c r="AK364" s="28"/>
      <c r="AL364" s="27">
        <v>0</v>
      </c>
      <c r="AM364" s="27">
        <v>0</v>
      </c>
      <c r="AN364" s="27">
        <v>0</v>
      </c>
      <c r="AO364" s="27">
        <v>0</v>
      </c>
      <c r="AP364" s="25">
        <v>0</v>
      </c>
      <c r="AQ364" s="25">
        <v>0</v>
      </c>
      <c r="AR364" s="25">
        <v>0</v>
      </c>
      <c r="AS364" s="25">
        <v>0</v>
      </c>
    </row>
    <row r="365" spans="1:45" s="12" customFormat="1" ht="37.5" hidden="1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3</v>
      </c>
      <c r="G365" s="26">
        <v>63.2</v>
      </c>
      <c r="H365" s="26">
        <v>0</v>
      </c>
      <c r="I365" s="26">
        <v>0</v>
      </c>
      <c r="J365" s="26">
        <v>63.2</v>
      </c>
      <c r="K365" s="25">
        <v>0</v>
      </c>
      <c r="L365" s="25">
        <v>0</v>
      </c>
      <c r="M365" s="25">
        <v>0</v>
      </c>
      <c r="N365" s="25">
        <v>0</v>
      </c>
      <c r="O365" s="26">
        <v>0</v>
      </c>
      <c r="P365" s="26">
        <v>0</v>
      </c>
      <c r="Q365" s="26">
        <v>0</v>
      </c>
      <c r="R365" s="26">
        <v>0</v>
      </c>
      <c r="S365" s="54">
        <v>0</v>
      </c>
      <c r="T365" s="54">
        <v>0</v>
      </c>
      <c r="U365" s="54">
        <v>0</v>
      </c>
      <c r="V365" s="54">
        <v>0</v>
      </c>
      <c r="W365" s="26">
        <v>98.41</v>
      </c>
      <c r="X365" s="26">
        <v>0</v>
      </c>
      <c r="Y365" s="26">
        <v>0</v>
      </c>
      <c r="Z365" s="26">
        <v>98.41</v>
      </c>
      <c r="AA365" s="26">
        <v>0</v>
      </c>
      <c r="AB365" s="26">
        <v>0</v>
      </c>
      <c r="AC365" s="26">
        <v>0</v>
      </c>
      <c r="AD365" s="25">
        <v>0</v>
      </c>
      <c r="AE365" s="25">
        <v>0</v>
      </c>
      <c r="AF365" s="25">
        <v>0</v>
      </c>
      <c r="AG365" s="25">
        <v>0</v>
      </c>
      <c r="AH365" s="28"/>
      <c r="AI365" s="28"/>
      <c r="AJ365" s="28"/>
      <c r="AK365" s="28"/>
      <c r="AL365" s="27">
        <v>0</v>
      </c>
      <c r="AM365" s="27">
        <v>0</v>
      </c>
      <c r="AN365" s="27">
        <v>0</v>
      </c>
      <c r="AO365" s="27">
        <v>0</v>
      </c>
      <c r="AP365" s="25">
        <v>0</v>
      </c>
      <c r="AQ365" s="25">
        <v>0</v>
      </c>
      <c r="AR365" s="25">
        <v>0</v>
      </c>
      <c r="AS365" s="25">
        <v>0</v>
      </c>
    </row>
    <row r="366" spans="1:45" s="12" customFormat="1" ht="75" x14ac:dyDescent="0.25">
      <c r="A366" s="23">
        <v>358</v>
      </c>
      <c r="B366" s="24" t="s">
        <v>25</v>
      </c>
      <c r="C366" s="24" t="s">
        <v>26</v>
      </c>
      <c r="D366" s="25"/>
      <c r="E366" s="25"/>
      <c r="F366" s="25">
        <v>3</v>
      </c>
      <c r="G366" s="26">
        <v>62.8</v>
      </c>
      <c r="H366" s="26">
        <v>0</v>
      </c>
      <c r="I366" s="26">
        <v>0</v>
      </c>
      <c r="J366" s="26">
        <v>62.8</v>
      </c>
      <c r="K366" s="25">
        <v>1</v>
      </c>
      <c r="L366" s="25">
        <v>0</v>
      </c>
      <c r="M366" s="25">
        <v>0</v>
      </c>
      <c r="N366" s="25">
        <v>1</v>
      </c>
      <c r="O366" s="26">
        <v>0.16</v>
      </c>
      <c r="P366" s="26">
        <v>0</v>
      </c>
      <c r="Q366" s="26">
        <v>0</v>
      </c>
      <c r="R366" s="26">
        <v>0.16</v>
      </c>
      <c r="S366" s="54">
        <v>4.8165137614678901</v>
      </c>
      <c r="T366" s="54">
        <v>0</v>
      </c>
      <c r="U366" s="54">
        <v>0</v>
      </c>
      <c r="V366" s="54">
        <v>4.8165137614678901</v>
      </c>
      <c r="W366" s="26">
        <v>100.28</v>
      </c>
      <c r="X366" s="26">
        <v>0</v>
      </c>
      <c r="Y366" s="26">
        <v>0</v>
      </c>
      <c r="Z366" s="26">
        <v>100.28</v>
      </c>
      <c r="AA366" s="26">
        <v>16.670000000000002</v>
      </c>
      <c r="AB366" s="26">
        <v>0</v>
      </c>
      <c r="AC366" s="26">
        <v>0</v>
      </c>
      <c r="AD366" s="25">
        <v>483</v>
      </c>
      <c r="AE366" s="25">
        <v>0</v>
      </c>
      <c r="AF366" s="25">
        <v>0</v>
      </c>
      <c r="AG366" s="25">
        <v>483</v>
      </c>
      <c r="AH366" s="28"/>
      <c r="AI366" s="28"/>
      <c r="AJ366" s="28"/>
      <c r="AK366" s="28"/>
      <c r="AL366" s="27">
        <v>2.6669999999999998</v>
      </c>
      <c r="AM366" s="27">
        <v>0</v>
      </c>
      <c r="AN366" s="27">
        <v>0</v>
      </c>
      <c r="AO366" s="27">
        <v>2.6669999999999998</v>
      </c>
      <c r="AP366" s="25">
        <v>267</v>
      </c>
      <c r="AQ366" s="25">
        <v>0</v>
      </c>
      <c r="AR366" s="25">
        <v>0</v>
      </c>
      <c r="AS366" s="25">
        <v>267</v>
      </c>
    </row>
    <row r="367" spans="1:45" s="12" customFormat="1" ht="56.25" x14ac:dyDescent="0.25">
      <c r="A367" s="23">
        <v>359</v>
      </c>
      <c r="B367" s="24" t="s">
        <v>325</v>
      </c>
      <c r="C367" s="24" t="s">
        <v>26</v>
      </c>
      <c r="D367" s="25"/>
      <c r="E367" s="25"/>
      <c r="F367" s="25">
        <v>22</v>
      </c>
      <c r="G367" s="26">
        <v>432</v>
      </c>
      <c r="H367" s="26">
        <v>0</v>
      </c>
      <c r="I367" s="26">
        <v>0</v>
      </c>
      <c r="J367" s="26">
        <v>432</v>
      </c>
      <c r="K367" s="25">
        <v>29</v>
      </c>
      <c r="L367" s="25">
        <v>0</v>
      </c>
      <c r="M367" s="25">
        <v>0</v>
      </c>
      <c r="N367" s="25">
        <v>29</v>
      </c>
      <c r="O367" s="26">
        <v>0.67</v>
      </c>
      <c r="P367" s="26">
        <v>0</v>
      </c>
      <c r="Q367" s="26">
        <v>0</v>
      </c>
      <c r="R367" s="26">
        <v>0.67</v>
      </c>
      <c r="S367" s="54">
        <v>20.156898689815065</v>
      </c>
      <c r="T367" s="54">
        <v>0</v>
      </c>
      <c r="U367" s="54">
        <v>0</v>
      </c>
      <c r="V367" s="54">
        <v>20.156898689815065</v>
      </c>
      <c r="W367" s="26">
        <v>1854.7</v>
      </c>
      <c r="X367" s="26">
        <v>0</v>
      </c>
      <c r="Y367" s="26">
        <v>0</v>
      </c>
      <c r="Z367" s="26">
        <v>1854.7</v>
      </c>
      <c r="AA367" s="26">
        <v>121.95</v>
      </c>
      <c r="AB367" s="26">
        <v>0</v>
      </c>
      <c r="AC367" s="26">
        <v>0</v>
      </c>
      <c r="AD367" s="25">
        <v>37385</v>
      </c>
      <c r="AE367" s="25">
        <v>0</v>
      </c>
      <c r="AF367" s="25">
        <v>0</v>
      </c>
      <c r="AG367" s="25">
        <v>37385</v>
      </c>
      <c r="AH367" s="28"/>
      <c r="AI367" s="28"/>
      <c r="AJ367" s="28"/>
      <c r="AK367" s="28"/>
      <c r="AL367" s="27">
        <v>81.706999999999994</v>
      </c>
      <c r="AM367" s="27">
        <v>0</v>
      </c>
      <c r="AN367" s="27">
        <v>0</v>
      </c>
      <c r="AO367" s="27">
        <v>81.706999999999994</v>
      </c>
      <c r="AP367" s="25">
        <v>151542</v>
      </c>
      <c r="AQ367" s="25">
        <v>0</v>
      </c>
      <c r="AR367" s="25">
        <v>0</v>
      </c>
      <c r="AS367" s="25">
        <v>151542</v>
      </c>
    </row>
    <row r="368" spans="1:45" s="12" customFormat="1" x14ac:dyDescent="0.25">
      <c r="A368" s="23">
        <v>360</v>
      </c>
      <c r="B368" s="24" t="s">
        <v>47</v>
      </c>
      <c r="C368" s="24" t="s">
        <v>26</v>
      </c>
      <c r="D368" s="25"/>
      <c r="E368" s="25"/>
      <c r="F368" s="25">
        <v>204</v>
      </c>
      <c r="G368" s="26">
        <v>14376.75</v>
      </c>
      <c r="H368" s="26">
        <v>0</v>
      </c>
      <c r="I368" s="26">
        <v>0</v>
      </c>
      <c r="J368" s="26">
        <v>14376.75</v>
      </c>
      <c r="K368" s="25">
        <v>256</v>
      </c>
      <c r="L368" s="25">
        <v>0</v>
      </c>
      <c r="M368" s="25">
        <v>0</v>
      </c>
      <c r="N368" s="25">
        <v>256</v>
      </c>
      <c r="O368" s="26">
        <v>0.18</v>
      </c>
      <c r="P368" s="26">
        <v>0</v>
      </c>
      <c r="Q368" s="26">
        <v>0</v>
      </c>
      <c r="R368" s="26">
        <v>0.18</v>
      </c>
      <c r="S368" s="27">
        <v>5.4152780276276049</v>
      </c>
      <c r="T368" s="27">
        <v>0</v>
      </c>
      <c r="U368" s="27">
        <v>0</v>
      </c>
      <c r="V368" s="27">
        <v>5.4152780276276049</v>
      </c>
      <c r="W368" s="26">
        <v>50697.120000000003</v>
      </c>
      <c r="X368" s="26">
        <v>0</v>
      </c>
      <c r="Y368" s="26">
        <v>0</v>
      </c>
      <c r="Z368" s="26">
        <v>50697.120000000003</v>
      </c>
      <c r="AA368" s="26">
        <v>31.25</v>
      </c>
      <c r="AB368" s="26">
        <v>0</v>
      </c>
      <c r="AC368" s="26">
        <v>0</v>
      </c>
      <c r="AD368" s="25">
        <v>274539</v>
      </c>
      <c r="AE368" s="25">
        <v>0</v>
      </c>
      <c r="AF368" s="25">
        <v>0</v>
      </c>
      <c r="AG368" s="25">
        <v>274539</v>
      </c>
      <c r="AH368" s="28"/>
      <c r="AI368" s="28"/>
      <c r="AJ368" s="28"/>
      <c r="AK368" s="28"/>
      <c r="AL368" s="27">
        <v>5.625</v>
      </c>
      <c r="AM368" s="27">
        <v>0</v>
      </c>
      <c r="AN368" s="27">
        <v>0</v>
      </c>
      <c r="AO368" s="27">
        <v>5.625</v>
      </c>
      <c r="AP368" s="25">
        <v>285171</v>
      </c>
      <c r="AQ368" s="25">
        <v>0</v>
      </c>
      <c r="AR368" s="25">
        <v>0</v>
      </c>
      <c r="AS368" s="25">
        <v>285171</v>
      </c>
    </row>
    <row r="369" spans="1:45" s="12" customFormat="1" ht="37.5" x14ac:dyDescent="0.25">
      <c r="A369" s="23">
        <v>361</v>
      </c>
      <c r="B369" s="24" t="s">
        <v>326</v>
      </c>
      <c r="C369" s="24" t="s">
        <v>26</v>
      </c>
      <c r="D369" s="25"/>
      <c r="E369" s="25"/>
      <c r="F369" s="25">
        <v>6</v>
      </c>
      <c r="G369" s="26">
        <v>142</v>
      </c>
      <c r="H369" s="26">
        <v>0</v>
      </c>
      <c r="I369" s="26">
        <v>0</v>
      </c>
      <c r="J369" s="26">
        <v>142</v>
      </c>
      <c r="K369" s="25">
        <v>4</v>
      </c>
      <c r="L369" s="25">
        <v>0</v>
      </c>
      <c r="M369" s="25">
        <v>0</v>
      </c>
      <c r="N369" s="25">
        <v>4</v>
      </c>
      <c r="O369" s="26">
        <v>0.28000000000000003</v>
      </c>
      <c r="P369" s="26">
        <v>0</v>
      </c>
      <c r="Q369" s="26">
        <v>0</v>
      </c>
      <c r="R369" s="26">
        <v>0.28000000000000003</v>
      </c>
      <c r="S369" s="54">
        <v>8.4242139840450498</v>
      </c>
      <c r="T369" s="54">
        <v>0</v>
      </c>
      <c r="U369" s="54">
        <v>0</v>
      </c>
      <c r="V369" s="54">
        <v>8.4242139840450498</v>
      </c>
      <c r="W369" s="26">
        <v>532.75</v>
      </c>
      <c r="X369" s="26">
        <v>0</v>
      </c>
      <c r="Y369" s="26">
        <v>0</v>
      </c>
      <c r="Z369" s="26">
        <v>532.75</v>
      </c>
      <c r="AA369" s="26">
        <v>20.83</v>
      </c>
      <c r="AB369" s="26">
        <v>0</v>
      </c>
      <c r="AC369" s="26">
        <v>0</v>
      </c>
      <c r="AD369" s="25">
        <v>4488</v>
      </c>
      <c r="AE369" s="25">
        <v>0</v>
      </c>
      <c r="AF369" s="25">
        <v>0</v>
      </c>
      <c r="AG369" s="25">
        <v>4488</v>
      </c>
      <c r="AH369" s="28"/>
      <c r="AI369" s="28"/>
      <c r="AJ369" s="28"/>
      <c r="AK369" s="28"/>
      <c r="AL369" s="27">
        <v>5.8319999999999999</v>
      </c>
      <c r="AM369" s="27">
        <v>0</v>
      </c>
      <c r="AN369" s="27">
        <v>0</v>
      </c>
      <c r="AO369" s="27">
        <v>5.8319999999999999</v>
      </c>
      <c r="AP369" s="25">
        <v>3107</v>
      </c>
      <c r="AQ369" s="25">
        <v>0</v>
      </c>
      <c r="AR369" s="25">
        <v>0</v>
      </c>
      <c r="AS369" s="25">
        <v>3107</v>
      </c>
    </row>
    <row r="370" spans="1:45" s="12" customFormat="1" ht="37.5" x14ac:dyDescent="0.25">
      <c r="A370" s="23">
        <v>362</v>
      </c>
      <c r="B370" s="24" t="s">
        <v>327</v>
      </c>
      <c r="C370" s="24" t="s">
        <v>26</v>
      </c>
      <c r="D370" s="25"/>
      <c r="E370" s="25"/>
      <c r="F370" s="25">
        <v>3</v>
      </c>
      <c r="G370" s="26">
        <v>60</v>
      </c>
      <c r="H370" s="26">
        <v>0</v>
      </c>
      <c r="I370" s="26">
        <v>0</v>
      </c>
      <c r="J370" s="26">
        <v>60</v>
      </c>
      <c r="K370" s="25">
        <v>3</v>
      </c>
      <c r="L370" s="25">
        <v>0</v>
      </c>
      <c r="M370" s="25">
        <v>0</v>
      </c>
      <c r="N370" s="25">
        <v>3</v>
      </c>
      <c r="O370" s="26">
        <v>0.5</v>
      </c>
      <c r="P370" s="26">
        <v>0</v>
      </c>
      <c r="Q370" s="26">
        <v>0</v>
      </c>
      <c r="R370" s="26">
        <v>0.5</v>
      </c>
      <c r="S370" s="54">
        <v>15.037476577139287</v>
      </c>
      <c r="T370" s="54">
        <v>0</v>
      </c>
      <c r="U370" s="54">
        <v>0</v>
      </c>
      <c r="V370" s="54">
        <v>15.037476577139287</v>
      </c>
      <c r="W370" s="26">
        <v>64.040000000000006</v>
      </c>
      <c r="X370" s="26">
        <v>0</v>
      </c>
      <c r="Y370" s="26">
        <v>0</v>
      </c>
      <c r="Z370" s="26">
        <v>64.040000000000006</v>
      </c>
      <c r="AA370" s="26">
        <v>27.78</v>
      </c>
      <c r="AB370" s="26">
        <v>0</v>
      </c>
      <c r="AC370" s="26">
        <v>0</v>
      </c>
      <c r="AD370" s="25">
        <v>963</v>
      </c>
      <c r="AE370" s="25">
        <v>0</v>
      </c>
      <c r="AF370" s="25">
        <v>0</v>
      </c>
      <c r="AG370" s="25">
        <v>963</v>
      </c>
      <c r="AH370" s="28"/>
      <c r="AI370" s="28"/>
      <c r="AJ370" s="28"/>
      <c r="AK370" s="28"/>
      <c r="AL370" s="27">
        <v>13.89</v>
      </c>
      <c r="AM370" s="27">
        <v>0</v>
      </c>
      <c r="AN370" s="27">
        <v>0</v>
      </c>
      <c r="AO370" s="27">
        <v>13.89</v>
      </c>
      <c r="AP370" s="25">
        <v>890</v>
      </c>
      <c r="AQ370" s="25">
        <v>0</v>
      </c>
      <c r="AR370" s="25">
        <v>0</v>
      </c>
      <c r="AS370" s="25">
        <v>890</v>
      </c>
    </row>
    <row r="371" spans="1:45" s="12" customFormat="1" ht="37.5" x14ac:dyDescent="0.25">
      <c r="A371" s="23">
        <v>363</v>
      </c>
      <c r="B371" s="24" t="s">
        <v>328</v>
      </c>
      <c r="C371" s="24" t="s">
        <v>26</v>
      </c>
      <c r="D371" s="25"/>
      <c r="E371" s="25"/>
      <c r="F371" s="25">
        <v>3</v>
      </c>
      <c r="G371" s="26">
        <v>66.400000000000006</v>
      </c>
      <c r="H371" s="26">
        <v>0</v>
      </c>
      <c r="I371" s="26">
        <v>0</v>
      </c>
      <c r="J371" s="26">
        <v>66.400000000000006</v>
      </c>
      <c r="K371" s="25">
        <v>2</v>
      </c>
      <c r="L371" s="25">
        <v>0</v>
      </c>
      <c r="M371" s="25">
        <v>0</v>
      </c>
      <c r="N371" s="25">
        <v>2</v>
      </c>
      <c r="O371" s="26">
        <v>0.3</v>
      </c>
      <c r="P371" s="26">
        <v>0</v>
      </c>
      <c r="Q371" s="26">
        <v>0</v>
      </c>
      <c r="R371" s="26">
        <v>0.3</v>
      </c>
      <c r="S371" s="54">
        <v>9.0250455810382881</v>
      </c>
      <c r="T371" s="54">
        <v>0</v>
      </c>
      <c r="U371" s="54">
        <v>0</v>
      </c>
      <c r="V371" s="54">
        <v>9.0250455810382881</v>
      </c>
      <c r="W371" s="26">
        <v>208.42</v>
      </c>
      <c r="X371" s="26">
        <v>0</v>
      </c>
      <c r="Y371" s="26">
        <v>0</v>
      </c>
      <c r="Z371" s="26">
        <v>208.42</v>
      </c>
      <c r="AA371" s="26">
        <v>33.33</v>
      </c>
      <c r="AB371" s="26">
        <v>0</v>
      </c>
      <c r="AC371" s="26">
        <v>0</v>
      </c>
      <c r="AD371" s="25">
        <v>1881</v>
      </c>
      <c r="AE371" s="25">
        <v>0</v>
      </c>
      <c r="AF371" s="25">
        <v>0</v>
      </c>
      <c r="AG371" s="25">
        <v>1881</v>
      </c>
      <c r="AH371" s="28"/>
      <c r="AI371" s="28"/>
      <c r="AJ371" s="28"/>
      <c r="AK371" s="28"/>
      <c r="AL371" s="27">
        <v>9.9990000000000006</v>
      </c>
      <c r="AM371" s="27">
        <v>0</v>
      </c>
      <c r="AN371" s="27">
        <v>0</v>
      </c>
      <c r="AO371" s="27">
        <v>9.9990000000000006</v>
      </c>
      <c r="AP371" s="25">
        <v>2084</v>
      </c>
      <c r="AQ371" s="25">
        <v>0</v>
      </c>
      <c r="AR371" s="25">
        <v>0</v>
      </c>
      <c r="AS371" s="25">
        <v>2084</v>
      </c>
    </row>
    <row r="372" spans="1:45" s="12" customFormat="1" ht="37.5" x14ac:dyDescent="0.25">
      <c r="A372" s="23">
        <v>364</v>
      </c>
      <c r="B372" s="24" t="s">
        <v>329</v>
      </c>
      <c r="C372" s="24" t="s">
        <v>26</v>
      </c>
      <c r="D372" s="25"/>
      <c r="E372" s="25"/>
      <c r="F372" s="25">
        <v>5</v>
      </c>
      <c r="G372" s="26">
        <v>100</v>
      </c>
      <c r="H372" s="26">
        <v>0</v>
      </c>
      <c r="I372" s="26">
        <v>0</v>
      </c>
      <c r="J372" s="26">
        <v>100</v>
      </c>
      <c r="K372" s="25">
        <v>1</v>
      </c>
      <c r="L372" s="25">
        <v>0</v>
      </c>
      <c r="M372" s="25">
        <v>0</v>
      </c>
      <c r="N372" s="25">
        <v>1</v>
      </c>
      <c r="O372" s="26">
        <v>0.1</v>
      </c>
      <c r="P372" s="26">
        <v>0</v>
      </c>
      <c r="Q372" s="26">
        <v>0</v>
      </c>
      <c r="R372" s="26">
        <v>0.1</v>
      </c>
      <c r="S372" s="54">
        <v>3.0076087476671294</v>
      </c>
      <c r="T372" s="54">
        <v>0</v>
      </c>
      <c r="U372" s="54">
        <v>0</v>
      </c>
      <c r="V372" s="54">
        <v>3.0076087476671294</v>
      </c>
      <c r="W372" s="26">
        <v>417.94</v>
      </c>
      <c r="X372" s="26">
        <v>0</v>
      </c>
      <c r="Y372" s="26">
        <v>0</v>
      </c>
      <c r="Z372" s="26">
        <v>417.94</v>
      </c>
      <c r="AA372" s="26">
        <v>33.33</v>
      </c>
      <c r="AB372" s="26">
        <v>0</v>
      </c>
      <c r="AC372" s="26">
        <v>0</v>
      </c>
      <c r="AD372" s="25">
        <v>1257</v>
      </c>
      <c r="AE372" s="25">
        <v>0</v>
      </c>
      <c r="AF372" s="25">
        <v>0</v>
      </c>
      <c r="AG372" s="25">
        <v>1257</v>
      </c>
      <c r="AH372" s="28"/>
      <c r="AI372" s="28"/>
      <c r="AJ372" s="28"/>
      <c r="AK372" s="28"/>
      <c r="AL372" s="27">
        <v>3.3330000000000002</v>
      </c>
      <c r="AM372" s="27">
        <v>0</v>
      </c>
      <c r="AN372" s="27">
        <v>0</v>
      </c>
      <c r="AO372" s="27">
        <v>3.3330000000000002</v>
      </c>
      <c r="AP372" s="25">
        <v>1393</v>
      </c>
      <c r="AQ372" s="25">
        <v>0</v>
      </c>
      <c r="AR372" s="25">
        <v>0</v>
      </c>
      <c r="AS372" s="25">
        <v>1393</v>
      </c>
    </row>
    <row r="373" spans="1:45" s="12" customFormat="1" ht="37.5" hidden="1" x14ac:dyDescent="0.25">
      <c r="A373" s="23">
        <v>365</v>
      </c>
      <c r="B373" s="24" t="s">
        <v>330</v>
      </c>
      <c r="C373" s="24" t="s">
        <v>26</v>
      </c>
      <c r="D373" s="25"/>
      <c r="E373" s="25"/>
      <c r="F373" s="25">
        <v>3</v>
      </c>
      <c r="G373" s="26">
        <v>68.8</v>
      </c>
      <c r="H373" s="26">
        <v>0</v>
      </c>
      <c r="I373" s="26">
        <v>0</v>
      </c>
      <c r="J373" s="26">
        <v>68.8</v>
      </c>
      <c r="K373" s="25">
        <v>0</v>
      </c>
      <c r="L373" s="25">
        <v>0</v>
      </c>
      <c r="M373" s="25">
        <v>0</v>
      </c>
      <c r="N373" s="25">
        <v>0</v>
      </c>
      <c r="O373" s="26">
        <v>0</v>
      </c>
      <c r="P373" s="26">
        <v>0</v>
      </c>
      <c r="Q373" s="26">
        <v>0</v>
      </c>
      <c r="R373" s="26">
        <v>0</v>
      </c>
      <c r="S373" s="27">
        <v>0</v>
      </c>
      <c r="T373" s="27">
        <v>0</v>
      </c>
      <c r="U373" s="27">
        <v>0</v>
      </c>
      <c r="V373" s="27">
        <v>0</v>
      </c>
      <c r="W373" s="26">
        <v>221.75</v>
      </c>
      <c r="X373" s="26">
        <v>0</v>
      </c>
      <c r="Y373" s="26">
        <v>0</v>
      </c>
      <c r="Z373" s="26">
        <v>221.75</v>
      </c>
      <c r="AA373" s="26">
        <v>0</v>
      </c>
      <c r="AB373" s="26">
        <v>0</v>
      </c>
      <c r="AC373" s="26">
        <v>0</v>
      </c>
      <c r="AD373" s="25">
        <v>0</v>
      </c>
      <c r="AE373" s="25">
        <v>0</v>
      </c>
      <c r="AF373" s="25">
        <v>0</v>
      </c>
      <c r="AG373" s="25">
        <v>0</v>
      </c>
      <c r="AH373" s="28"/>
      <c r="AI373" s="28"/>
      <c r="AJ373" s="28"/>
      <c r="AK373" s="28"/>
      <c r="AL373" s="27">
        <v>0</v>
      </c>
      <c r="AM373" s="27">
        <v>0</v>
      </c>
      <c r="AN373" s="27">
        <v>0</v>
      </c>
      <c r="AO373" s="27">
        <v>0</v>
      </c>
      <c r="AP373" s="25">
        <v>0</v>
      </c>
      <c r="AQ373" s="25">
        <v>0</v>
      </c>
      <c r="AR373" s="25">
        <v>0</v>
      </c>
      <c r="AS373" s="25">
        <v>0</v>
      </c>
    </row>
    <row r="374" spans="1:45" s="12" customFormat="1" ht="56.25" x14ac:dyDescent="0.25">
      <c r="A374" s="23">
        <v>366</v>
      </c>
      <c r="B374" s="24" t="s">
        <v>331</v>
      </c>
      <c r="C374" s="24" t="s">
        <v>26</v>
      </c>
      <c r="D374" s="25"/>
      <c r="E374" s="25"/>
      <c r="F374" s="25">
        <v>3</v>
      </c>
      <c r="G374" s="26">
        <v>34.630000000000003</v>
      </c>
      <c r="H374" s="26">
        <v>0</v>
      </c>
      <c r="I374" s="26">
        <v>0</v>
      </c>
      <c r="J374" s="26">
        <v>34.630000000000003</v>
      </c>
      <c r="K374" s="25">
        <v>2</v>
      </c>
      <c r="L374" s="25">
        <v>0</v>
      </c>
      <c r="M374" s="25">
        <v>0</v>
      </c>
      <c r="N374" s="25">
        <v>2</v>
      </c>
      <c r="O374" s="26">
        <v>0.57999999999999996</v>
      </c>
      <c r="P374" s="26">
        <v>0</v>
      </c>
      <c r="Q374" s="26">
        <v>0</v>
      </c>
      <c r="R374" s="26">
        <v>0.57999999999999996</v>
      </c>
      <c r="S374" s="27">
        <v>17.455089820359284</v>
      </c>
      <c r="T374" s="27">
        <v>0</v>
      </c>
      <c r="U374" s="27">
        <v>0</v>
      </c>
      <c r="V374" s="27">
        <v>17.455089820359284</v>
      </c>
      <c r="W374" s="26">
        <v>66.8</v>
      </c>
      <c r="X374" s="26">
        <v>0</v>
      </c>
      <c r="Y374" s="26">
        <v>0</v>
      </c>
      <c r="Z374" s="26">
        <v>66.8</v>
      </c>
      <c r="AA374" s="26">
        <v>26.6</v>
      </c>
      <c r="AB374" s="26">
        <v>0</v>
      </c>
      <c r="AC374" s="26">
        <v>0</v>
      </c>
      <c r="AD374" s="25">
        <v>1166</v>
      </c>
      <c r="AE374" s="25">
        <v>0</v>
      </c>
      <c r="AF374" s="25">
        <v>0</v>
      </c>
      <c r="AG374" s="25">
        <v>1166</v>
      </c>
      <c r="AH374" s="28"/>
      <c r="AI374" s="28"/>
      <c r="AJ374" s="28"/>
      <c r="AK374" s="28"/>
      <c r="AL374" s="27">
        <v>15.428000000000001</v>
      </c>
      <c r="AM374" s="27">
        <v>0</v>
      </c>
      <c r="AN374" s="27">
        <v>0</v>
      </c>
      <c r="AO374" s="27">
        <v>15.428000000000001</v>
      </c>
      <c r="AP374" s="25">
        <v>1031</v>
      </c>
      <c r="AQ374" s="25">
        <v>0</v>
      </c>
      <c r="AR374" s="25">
        <v>0</v>
      </c>
      <c r="AS374" s="25">
        <v>1031</v>
      </c>
    </row>
    <row r="375" spans="1:45" s="12" customFormat="1" ht="37.5" hidden="1" x14ac:dyDescent="0.25">
      <c r="A375" s="23">
        <v>367</v>
      </c>
      <c r="B375" s="24" t="s">
        <v>29</v>
      </c>
      <c r="C375" s="24" t="s">
        <v>26</v>
      </c>
      <c r="D375" s="25"/>
      <c r="E375" s="25"/>
      <c r="F375" s="25">
        <v>4</v>
      </c>
      <c r="G375" s="26">
        <v>82.6</v>
      </c>
      <c r="H375" s="26">
        <v>0</v>
      </c>
      <c r="I375" s="26">
        <v>0</v>
      </c>
      <c r="J375" s="26">
        <v>82.6</v>
      </c>
      <c r="K375" s="25">
        <v>0</v>
      </c>
      <c r="L375" s="25">
        <v>0</v>
      </c>
      <c r="M375" s="25">
        <v>0</v>
      </c>
      <c r="N375" s="25">
        <v>0</v>
      </c>
      <c r="O375" s="26">
        <v>0</v>
      </c>
      <c r="P375" s="26">
        <v>0</v>
      </c>
      <c r="Q375" s="26">
        <v>0</v>
      </c>
      <c r="R375" s="26">
        <v>0</v>
      </c>
      <c r="S375" s="27">
        <v>0</v>
      </c>
      <c r="T375" s="27">
        <v>0</v>
      </c>
      <c r="U375" s="27">
        <v>0</v>
      </c>
      <c r="V375" s="27">
        <v>0</v>
      </c>
      <c r="W375" s="26">
        <v>377.22</v>
      </c>
      <c r="X375" s="26">
        <v>0</v>
      </c>
      <c r="Y375" s="26">
        <v>0</v>
      </c>
      <c r="Z375" s="26">
        <v>377.22</v>
      </c>
      <c r="AA375" s="26">
        <v>0</v>
      </c>
      <c r="AB375" s="26">
        <v>0</v>
      </c>
      <c r="AC375" s="26">
        <v>0</v>
      </c>
      <c r="AD375" s="25">
        <v>0</v>
      </c>
      <c r="AE375" s="25">
        <v>0</v>
      </c>
      <c r="AF375" s="25">
        <v>0</v>
      </c>
      <c r="AG375" s="25">
        <v>0</v>
      </c>
      <c r="AH375" s="28"/>
      <c r="AI375" s="28"/>
      <c r="AJ375" s="28"/>
      <c r="AK375" s="28"/>
      <c r="AL375" s="27">
        <v>0</v>
      </c>
      <c r="AM375" s="27">
        <v>0</v>
      </c>
      <c r="AN375" s="27">
        <v>0</v>
      </c>
      <c r="AO375" s="27">
        <v>0</v>
      </c>
      <c r="AP375" s="25">
        <v>0</v>
      </c>
      <c r="AQ375" s="25">
        <v>0</v>
      </c>
      <c r="AR375" s="25">
        <v>0</v>
      </c>
      <c r="AS375" s="25">
        <v>0</v>
      </c>
    </row>
    <row r="376" spans="1:45" s="12" customFormat="1" ht="37.5" x14ac:dyDescent="0.25">
      <c r="A376" s="23">
        <v>368</v>
      </c>
      <c r="B376" s="24" t="s">
        <v>332</v>
      </c>
      <c r="C376" s="24" t="s">
        <v>26</v>
      </c>
      <c r="D376" s="25"/>
      <c r="E376" s="25"/>
      <c r="F376" s="25">
        <v>14</v>
      </c>
      <c r="G376" s="26">
        <v>272</v>
      </c>
      <c r="H376" s="26">
        <v>0</v>
      </c>
      <c r="I376" s="26">
        <v>0</v>
      </c>
      <c r="J376" s="26">
        <v>272</v>
      </c>
      <c r="K376" s="25">
        <v>12</v>
      </c>
      <c r="L376" s="25">
        <v>0</v>
      </c>
      <c r="M376" s="25">
        <v>0</v>
      </c>
      <c r="N376" s="25">
        <v>12</v>
      </c>
      <c r="O376" s="26">
        <v>0.44</v>
      </c>
      <c r="P376" s="26">
        <v>0</v>
      </c>
      <c r="Q376" s="26">
        <v>0</v>
      </c>
      <c r="R376" s="26">
        <v>0.44</v>
      </c>
      <c r="S376" s="27">
        <v>13.237206580401848</v>
      </c>
      <c r="T376" s="27">
        <v>0</v>
      </c>
      <c r="U376" s="27">
        <v>0</v>
      </c>
      <c r="V376" s="27">
        <v>13.237206580401848</v>
      </c>
      <c r="W376" s="26">
        <v>1230.32</v>
      </c>
      <c r="X376" s="26">
        <v>0</v>
      </c>
      <c r="Y376" s="26">
        <v>0</v>
      </c>
      <c r="Z376" s="26">
        <v>1230.32</v>
      </c>
      <c r="AA376" s="26">
        <v>38.76</v>
      </c>
      <c r="AB376" s="26">
        <v>0</v>
      </c>
      <c r="AC376" s="26">
        <v>0</v>
      </c>
      <c r="AD376" s="25">
        <v>16286</v>
      </c>
      <c r="AE376" s="25">
        <v>0</v>
      </c>
      <c r="AF376" s="25">
        <v>0</v>
      </c>
      <c r="AG376" s="25">
        <v>16286</v>
      </c>
      <c r="AH376" s="28"/>
      <c r="AI376" s="28"/>
      <c r="AJ376" s="28"/>
      <c r="AK376" s="28"/>
      <c r="AL376" s="27">
        <v>17.053999999999998</v>
      </c>
      <c r="AM376" s="27">
        <v>0</v>
      </c>
      <c r="AN376" s="27">
        <v>0</v>
      </c>
      <c r="AO376" s="27">
        <v>17.053999999999998</v>
      </c>
      <c r="AP376" s="25">
        <v>20982</v>
      </c>
      <c r="AQ376" s="25">
        <v>0</v>
      </c>
      <c r="AR376" s="25">
        <v>0</v>
      </c>
      <c r="AS376" s="25">
        <v>20982</v>
      </c>
    </row>
    <row r="377" spans="1:45" s="12" customFormat="1" ht="56.25" x14ac:dyDescent="0.25">
      <c r="A377" s="23">
        <v>369</v>
      </c>
      <c r="B377" s="24" t="s">
        <v>105</v>
      </c>
      <c r="C377" s="24" t="s">
        <v>26</v>
      </c>
      <c r="D377" s="25"/>
      <c r="E377" s="25"/>
      <c r="F377" s="25">
        <v>3</v>
      </c>
      <c r="G377" s="26">
        <v>68.599999999999994</v>
      </c>
      <c r="H377" s="26">
        <v>0</v>
      </c>
      <c r="I377" s="26">
        <v>0</v>
      </c>
      <c r="J377" s="26">
        <v>68.599999999999994</v>
      </c>
      <c r="K377" s="25">
        <v>2</v>
      </c>
      <c r="L377" s="25">
        <v>0</v>
      </c>
      <c r="M377" s="25">
        <v>0</v>
      </c>
      <c r="N377" s="25">
        <v>2</v>
      </c>
      <c r="O377" s="26">
        <v>0.28999999999999998</v>
      </c>
      <c r="P377" s="26">
        <v>0</v>
      </c>
      <c r="Q377" s="26">
        <v>0</v>
      </c>
      <c r="R377" s="26">
        <v>0.28999999999999998</v>
      </c>
      <c r="S377" s="54">
        <v>8.7259284731774418</v>
      </c>
      <c r="T377" s="54">
        <v>0</v>
      </c>
      <c r="U377" s="54">
        <v>0</v>
      </c>
      <c r="V377" s="54">
        <v>8.7259284731774418</v>
      </c>
      <c r="W377" s="26">
        <v>232.64</v>
      </c>
      <c r="X377" s="26">
        <v>0</v>
      </c>
      <c r="Y377" s="26">
        <v>0</v>
      </c>
      <c r="Z377" s="26">
        <v>232.64</v>
      </c>
      <c r="AA377" s="26">
        <v>33.33</v>
      </c>
      <c r="AB377" s="26">
        <v>0</v>
      </c>
      <c r="AC377" s="26">
        <v>0</v>
      </c>
      <c r="AD377" s="25">
        <v>2030</v>
      </c>
      <c r="AE377" s="25">
        <v>0</v>
      </c>
      <c r="AF377" s="25">
        <v>0</v>
      </c>
      <c r="AG377" s="25">
        <v>2030</v>
      </c>
      <c r="AH377" s="28"/>
      <c r="AI377" s="28"/>
      <c r="AJ377" s="28"/>
      <c r="AK377" s="28"/>
      <c r="AL377" s="27">
        <v>9.6660000000000004</v>
      </c>
      <c r="AM377" s="27">
        <v>0</v>
      </c>
      <c r="AN377" s="27">
        <v>0</v>
      </c>
      <c r="AO377" s="27">
        <v>9.6660000000000004</v>
      </c>
      <c r="AP377" s="25">
        <v>2249</v>
      </c>
      <c r="AQ377" s="25">
        <v>0</v>
      </c>
      <c r="AR377" s="25">
        <v>0</v>
      </c>
      <c r="AS377" s="25">
        <v>2249</v>
      </c>
    </row>
    <row r="378" spans="1:45" s="12" customFormat="1" ht="37.5" x14ac:dyDescent="0.25">
      <c r="A378" s="23">
        <v>370</v>
      </c>
      <c r="B378" s="24" t="s">
        <v>333</v>
      </c>
      <c r="C378" s="24" t="s">
        <v>26</v>
      </c>
      <c r="D378" s="25"/>
      <c r="E378" s="25"/>
      <c r="F378" s="25">
        <v>3</v>
      </c>
      <c r="G378" s="26">
        <v>65</v>
      </c>
      <c r="H378" s="26">
        <v>0</v>
      </c>
      <c r="I378" s="26">
        <v>0</v>
      </c>
      <c r="J378" s="26">
        <v>65</v>
      </c>
      <c r="K378" s="25">
        <v>2</v>
      </c>
      <c r="L378" s="25">
        <v>0</v>
      </c>
      <c r="M378" s="25">
        <v>0</v>
      </c>
      <c r="N378" s="25">
        <v>2</v>
      </c>
      <c r="O378" s="26">
        <v>0.31</v>
      </c>
      <c r="P378" s="26">
        <v>0</v>
      </c>
      <c r="Q378" s="26">
        <v>0</v>
      </c>
      <c r="R378" s="26">
        <v>0.31</v>
      </c>
      <c r="S378" s="27">
        <v>9.3295058437564062</v>
      </c>
      <c r="T378" s="27">
        <v>0</v>
      </c>
      <c r="U378" s="27">
        <v>0</v>
      </c>
      <c r="V378" s="27">
        <v>9.3295058437564062</v>
      </c>
      <c r="W378" s="26">
        <v>97.54</v>
      </c>
      <c r="X378" s="26">
        <v>0</v>
      </c>
      <c r="Y378" s="26">
        <v>0</v>
      </c>
      <c r="Z378" s="26">
        <v>97.54</v>
      </c>
      <c r="AA378" s="26">
        <v>33.33</v>
      </c>
      <c r="AB378" s="26">
        <v>0</v>
      </c>
      <c r="AC378" s="26">
        <v>0</v>
      </c>
      <c r="AD378" s="25">
        <v>910</v>
      </c>
      <c r="AE378" s="25">
        <v>0</v>
      </c>
      <c r="AF378" s="25">
        <v>0</v>
      </c>
      <c r="AG378" s="25">
        <v>910</v>
      </c>
      <c r="AH378" s="28"/>
      <c r="AI378" s="28"/>
      <c r="AJ378" s="28"/>
      <c r="AK378" s="28"/>
      <c r="AL378" s="27">
        <v>10.332000000000001</v>
      </c>
      <c r="AM378" s="27">
        <v>0</v>
      </c>
      <c r="AN378" s="27">
        <v>0</v>
      </c>
      <c r="AO378" s="27">
        <v>10.332000000000001</v>
      </c>
      <c r="AP378" s="25">
        <v>1008</v>
      </c>
      <c r="AQ378" s="25">
        <v>0</v>
      </c>
      <c r="AR378" s="25">
        <v>0</v>
      </c>
      <c r="AS378" s="25">
        <v>1008</v>
      </c>
    </row>
    <row r="379" spans="1:45" s="12" customFormat="1" ht="37.5" x14ac:dyDescent="0.25">
      <c r="A379" s="23">
        <v>371</v>
      </c>
      <c r="B379" s="24" t="s">
        <v>273</v>
      </c>
      <c r="C379" s="24" t="s">
        <v>26</v>
      </c>
      <c r="D379" s="25"/>
      <c r="E379" s="25"/>
      <c r="F379" s="25">
        <v>5</v>
      </c>
      <c r="G379" s="26">
        <v>66.5</v>
      </c>
      <c r="H379" s="26">
        <v>0</v>
      </c>
      <c r="I379" s="26">
        <v>0</v>
      </c>
      <c r="J379" s="26">
        <v>66.5</v>
      </c>
      <c r="K379" s="25">
        <v>3</v>
      </c>
      <c r="L379" s="25">
        <v>0</v>
      </c>
      <c r="M379" s="25">
        <v>0</v>
      </c>
      <c r="N379" s="25">
        <v>3</v>
      </c>
      <c r="O379" s="26">
        <v>0.45</v>
      </c>
      <c r="P379" s="26">
        <v>0</v>
      </c>
      <c r="Q379" s="26">
        <v>0</v>
      </c>
      <c r="R379" s="26">
        <v>0.45</v>
      </c>
      <c r="S379" s="27">
        <v>13.538513642232711</v>
      </c>
      <c r="T379" s="27">
        <v>0</v>
      </c>
      <c r="U379" s="27">
        <v>0</v>
      </c>
      <c r="V379" s="27">
        <v>13.538513642232711</v>
      </c>
      <c r="W379" s="26">
        <v>472.43</v>
      </c>
      <c r="X379" s="26">
        <v>0</v>
      </c>
      <c r="Y379" s="26">
        <v>0</v>
      </c>
      <c r="Z379" s="26">
        <v>472.43</v>
      </c>
      <c r="AA379" s="26">
        <v>24.39</v>
      </c>
      <c r="AB379" s="26">
        <v>0</v>
      </c>
      <c r="AC379" s="26">
        <v>0</v>
      </c>
      <c r="AD379" s="25">
        <v>6396</v>
      </c>
      <c r="AE379" s="25">
        <v>0</v>
      </c>
      <c r="AF379" s="25">
        <v>0</v>
      </c>
      <c r="AG379" s="25">
        <v>6396</v>
      </c>
      <c r="AH379" s="28"/>
      <c r="AI379" s="28"/>
      <c r="AJ379" s="28"/>
      <c r="AK379" s="28"/>
      <c r="AL379" s="27">
        <v>10.976000000000001</v>
      </c>
      <c r="AM379" s="27">
        <v>0</v>
      </c>
      <c r="AN379" s="27">
        <v>0</v>
      </c>
      <c r="AO379" s="27">
        <v>10.976000000000001</v>
      </c>
      <c r="AP379" s="25">
        <v>5185</v>
      </c>
      <c r="AQ379" s="25">
        <v>0</v>
      </c>
      <c r="AR379" s="25">
        <v>0</v>
      </c>
      <c r="AS379" s="25">
        <v>5185</v>
      </c>
    </row>
    <row r="380" spans="1:45" s="12" customFormat="1" ht="56.25" x14ac:dyDescent="0.25">
      <c r="A380" s="23">
        <v>372</v>
      </c>
      <c r="B380" s="24" t="s">
        <v>334</v>
      </c>
      <c r="C380" s="24" t="s">
        <v>26</v>
      </c>
      <c r="D380" s="25"/>
      <c r="E380" s="25"/>
      <c r="F380" s="25">
        <v>6</v>
      </c>
      <c r="G380" s="26">
        <v>62</v>
      </c>
      <c r="H380" s="26">
        <v>0</v>
      </c>
      <c r="I380" s="26">
        <v>0</v>
      </c>
      <c r="J380" s="26">
        <v>62</v>
      </c>
      <c r="K380" s="25">
        <v>3</v>
      </c>
      <c r="L380" s="25">
        <v>0</v>
      </c>
      <c r="M380" s="25">
        <v>0</v>
      </c>
      <c r="N380" s="25">
        <v>3</v>
      </c>
      <c r="O380" s="26">
        <v>0.48</v>
      </c>
      <c r="P380" s="26">
        <v>0</v>
      </c>
      <c r="Q380" s="26">
        <v>0</v>
      </c>
      <c r="R380" s="26">
        <v>0.48</v>
      </c>
      <c r="S380" s="27">
        <v>14.440864064924217</v>
      </c>
      <c r="T380" s="27">
        <v>0</v>
      </c>
      <c r="U380" s="27">
        <v>0</v>
      </c>
      <c r="V380" s="27">
        <v>14.440864064924217</v>
      </c>
      <c r="W380" s="26">
        <v>586.53</v>
      </c>
      <c r="X380" s="26">
        <v>0</v>
      </c>
      <c r="Y380" s="26">
        <v>0</v>
      </c>
      <c r="Z380" s="26">
        <v>586.53</v>
      </c>
      <c r="AA380" s="26">
        <v>26.18</v>
      </c>
      <c r="AB380" s="26">
        <v>0</v>
      </c>
      <c r="AC380" s="26">
        <v>0</v>
      </c>
      <c r="AD380" s="25">
        <v>8470</v>
      </c>
      <c r="AE380" s="25">
        <v>0</v>
      </c>
      <c r="AF380" s="25">
        <v>0</v>
      </c>
      <c r="AG380" s="25">
        <v>8470</v>
      </c>
      <c r="AH380" s="28"/>
      <c r="AI380" s="28"/>
      <c r="AJ380" s="28"/>
      <c r="AK380" s="28"/>
      <c r="AL380" s="27">
        <v>12.566000000000001</v>
      </c>
      <c r="AM380" s="27">
        <v>0</v>
      </c>
      <c r="AN380" s="27">
        <v>0</v>
      </c>
      <c r="AO380" s="27">
        <v>12.566000000000001</v>
      </c>
      <c r="AP380" s="25">
        <v>7370</v>
      </c>
      <c r="AQ380" s="25">
        <v>0</v>
      </c>
      <c r="AR380" s="25">
        <v>0</v>
      </c>
      <c r="AS380" s="25">
        <v>7370</v>
      </c>
    </row>
    <row r="381" spans="1:45" s="12" customFormat="1" ht="56.25" x14ac:dyDescent="0.25">
      <c r="A381" s="23">
        <v>373</v>
      </c>
      <c r="B381" s="24" t="s">
        <v>334</v>
      </c>
      <c r="C381" s="24" t="s">
        <v>26</v>
      </c>
      <c r="D381" s="25"/>
      <c r="E381" s="25"/>
      <c r="F381" s="25">
        <v>4</v>
      </c>
      <c r="G381" s="26">
        <v>56.3</v>
      </c>
      <c r="H381" s="26">
        <v>0</v>
      </c>
      <c r="I381" s="26">
        <v>0</v>
      </c>
      <c r="J381" s="26">
        <v>56.3</v>
      </c>
      <c r="K381" s="25">
        <v>2</v>
      </c>
      <c r="L381" s="25">
        <v>0</v>
      </c>
      <c r="M381" s="25">
        <v>0</v>
      </c>
      <c r="N381" s="25">
        <v>2</v>
      </c>
      <c r="O381" s="26">
        <v>0.36</v>
      </c>
      <c r="P381" s="26">
        <v>0</v>
      </c>
      <c r="Q381" s="26">
        <v>0</v>
      </c>
      <c r="R381" s="26">
        <v>0.36</v>
      </c>
      <c r="S381" s="27">
        <v>10.829698912300982</v>
      </c>
      <c r="T381" s="27">
        <v>0</v>
      </c>
      <c r="U381" s="27">
        <v>0</v>
      </c>
      <c r="V381" s="27">
        <v>10.829698912300982</v>
      </c>
      <c r="W381" s="26">
        <v>380.62</v>
      </c>
      <c r="X381" s="26">
        <v>0</v>
      </c>
      <c r="Y381" s="26">
        <v>0</v>
      </c>
      <c r="Z381" s="26">
        <v>380.62</v>
      </c>
      <c r="AA381" s="26">
        <v>29.24</v>
      </c>
      <c r="AB381" s="26">
        <v>0</v>
      </c>
      <c r="AC381" s="26">
        <v>0</v>
      </c>
      <c r="AD381" s="25">
        <v>4122</v>
      </c>
      <c r="AE381" s="25">
        <v>0</v>
      </c>
      <c r="AF381" s="25">
        <v>0</v>
      </c>
      <c r="AG381" s="25">
        <v>4122</v>
      </c>
      <c r="AH381" s="28"/>
      <c r="AI381" s="28"/>
      <c r="AJ381" s="28"/>
      <c r="AK381" s="28"/>
      <c r="AL381" s="27">
        <v>10.526</v>
      </c>
      <c r="AM381" s="27">
        <v>0</v>
      </c>
      <c r="AN381" s="27">
        <v>0</v>
      </c>
      <c r="AO381" s="27">
        <v>10.526</v>
      </c>
      <c r="AP381" s="25">
        <v>4006</v>
      </c>
      <c r="AQ381" s="25">
        <v>0</v>
      </c>
      <c r="AR381" s="25">
        <v>0</v>
      </c>
      <c r="AS381" s="25">
        <v>4006</v>
      </c>
    </row>
    <row r="382" spans="1:45" s="12" customFormat="1" ht="37.5" x14ac:dyDescent="0.25">
      <c r="A382" s="23">
        <v>374</v>
      </c>
      <c r="B382" s="24" t="s">
        <v>335</v>
      </c>
      <c r="C382" s="24" t="s">
        <v>26</v>
      </c>
      <c r="D382" s="25"/>
      <c r="E382" s="25"/>
      <c r="F382" s="25">
        <v>8</v>
      </c>
      <c r="G382" s="26">
        <v>166.4</v>
      </c>
      <c r="H382" s="26">
        <v>0</v>
      </c>
      <c r="I382" s="26">
        <v>0</v>
      </c>
      <c r="J382" s="26">
        <v>166.4</v>
      </c>
      <c r="K382" s="25">
        <v>8</v>
      </c>
      <c r="L382" s="25">
        <v>0</v>
      </c>
      <c r="M382" s="25">
        <v>0</v>
      </c>
      <c r="N382" s="25">
        <v>8</v>
      </c>
      <c r="O382" s="26">
        <v>0.48</v>
      </c>
      <c r="P382" s="26">
        <v>0</v>
      </c>
      <c r="Q382" s="26">
        <v>0</v>
      </c>
      <c r="R382" s="26">
        <v>0.48</v>
      </c>
      <c r="S382" s="54">
        <v>14.440719131972861</v>
      </c>
      <c r="T382" s="54">
        <v>0</v>
      </c>
      <c r="U382" s="54">
        <v>0</v>
      </c>
      <c r="V382" s="54">
        <v>14.440719131972861</v>
      </c>
      <c r="W382" s="26">
        <v>757.58</v>
      </c>
      <c r="X382" s="26">
        <v>0</v>
      </c>
      <c r="Y382" s="26">
        <v>0</v>
      </c>
      <c r="Z382" s="26">
        <v>757.58</v>
      </c>
      <c r="AA382" s="26">
        <v>33.33</v>
      </c>
      <c r="AB382" s="26">
        <v>0</v>
      </c>
      <c r="AC382" s="26">
        <v>0</v>
      </c>
      <c r="AD382" s="25">
        <v>10940</v>
      </c>
      <c r="AE382" s="25">
        <v>0</v>
      </c>
      <c r="AF382" s="25">
        <v>0</v>
      </c>
      <c r="AG382" s="25">
        <v>10940</v>
      </c>
      <c r="AH382" s="28"/>
      <c r="AI382" s="28"/>
      <c r="AJ382" s="28"/>
      <c r="AK382" s="28"/>
      <c r="AL382" s="27">
        <v>15.997999999999999</v>
      </c>
      <c r="AM382" s="27">
        <v>0</v>
      </c>
      <c r="AN382" s="27">
        <v>0</v>
      </c>
      <c r="AO382" s="27">
        <v>15.997999999999999</v>
      </c>
      <c r="AP382" s="25">
        <v>12120</v>
      </c>
      <c r="AQ382" s="25">
        <v>0</v>
      </c>
      <c r="AR382" s="25">
        <v>0</v>
      </c>
      <c r="AS382" s="25">
        <v>12120</v>
      </c>
    </row>
    <row r="383" spans="1:45" s="12" customFormat="1" ht="37.5" hidden="1" x14ac:dyDescent="0.25">
      <c r="A383" s="23">
        <v>375</v>
      </c>
      <c r="B383" s="24" t="s">
        <v>336</v>
      </c>
      <c r="C383" s="24" t="s">
        <v>26</v>
      </c>
      <c r="D383" s="25"/>
      <c r="E383" s="25"/>
      <c r="F383" s="25">
        <v>3</v>
      </c>
      <c r="G383" s="26">
        <v>30</v>
      </c>
      <c r="H383" s="26">
        <v>0</v>
      </c>
      <c r="I383" s="26">
        <v>0</v>
      </c>
      <c r="J383" s="26">
        <v>30</v>
      </c>
      <c r="K383" s="25">
        <v>0</v>
      </c>
      <c r="L383" s="25">
        <v>0</v>
      </c>
      <c r="M383" s="25">
        <v>0</v>
      </c>
      <c r="N383" s="25">
        <v>0</v>
      </c>
      <c r="O383" s="26">
        <v>0</v>
      </c>
      <c r="P383" s="26">
        <v>0</v>
      </c>
      <c r="Q383" s="26">
        <v>0</v>
      </c>
      <c r="R383" s="26">
        <v>0</v>
      </c>
      <c r="S383" s="27">
        <v>0</v>
      </c>
      <c r="T383" s="27">
        <v>0</v>
      </c>
      <c r="U383" s="27">
        <v>0</v>
      </c>
      <c r="V383" s="27">
        <v>0</v>
      </c>
      <c r="W383" s="26">
        <v>86.48</v>
      </c>
      <c r="X383" s="26">
        <v>0</v>
      </c>
      <c r="Y383" s="26">
        <v>0</v>
      </c>
      <c r="Z383" s="26">
        <v>86.48</v>
      </c>
      <c r="AA383" s="26">
        <v>0</v>
      </c>
      <c r="AB383" s="26">
        <v>0</v>
      </c>
      <c r="AC383" s="26">
        <v>0</v>
      </c>
      <c r="AD383" s="25">
        <v>0</v>
      </c>
      <c r="AE383" s="25">
        <v>0</v>
      </c>
      <c r="AF383" s="25">
        <v>0</v>
      </c>
      <c r="AG383" s="25">
        <v>0</v>
      </c>
      <c r="AH383" s="28"/>
      <c r="AI383" s="28"/>
      <c r="AJ383" s="28"/>
      <c r="AK383" s="28"/>
      <c r="AL383" s="27">
        <v>0</v>
      </c>
      <c r="AM383" s="27">
        <v>0</v>
      </c>
      <c r="AN383" s="27">
        <v>0</v>
      </c>
      <c r="AO383" s="27">
        <v>0</v>
      </c>
      <c r="AP383" s="25">
        <v>0</v>
      </c>
      <c r="AQ383" s="25">
        <v>0</v>
      </c>
      <c r="AR383" s="25">
        <v>0</v>
      </c>
      <c r="AS383" s="25">
        <v>0</v>
      </c>
    </row>
    <row r="384" spans="1:45" s="12" customFormat="1" ht="37.5" hidden="1" x14ac:dyDescent="0.25">
      <c r="A384" s="23">
        <v>376</v>
      </c>
      <c r="B384" s="24" t="s">
        <v>337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0</v>
      </c>
      <c r="X384" s="26">
        <v>0</v>
      </c>
      <c r="Y384" s="26">
        <v>0</v>
      </c>
      <c r="Z384" s="26">
        <v>0</v>
      </c>
      <c r="AA384" s="26">
        <v>0</v>
      </c>
      <c r="AB384" s="26">
        <v>0</v>
      </c>
      <c r="AC384" s="26">
        <v>0</v>
      </c>
      <c r="AD384" s="25">
        <v>0</v>
      </c>
      <c r="AE384" s="25">
        <v>0</v>
      </c>
      <c r="AF384" s="25">
        <v>0</v>
      </c>
      <c r="AG384" s="25">
        <v>0</v>
      </c>
      <c r="AH384" s="28"/>
      <c r="AI384" s="28"/>
      <c r="AJ384" s="28"/>
      <c r="AK384" s="28"/>
      <c r="AL384" s="27">
        <v>0</v>
      </c>
      <c r="AM384" s="27">
        <v>0</v>
      </c>
      <c r="AN384" s="27">
        <v>0</v>
      </c>
      <c r="AO384" s="27">
        <v>0</v>
      </c>
      <c r="AP384" s="25">
        <v>0</v>
      </c>
      <c r="AQ384" s="25">
        <v>0</v>
      </c>
      <c r="AR384" s="25">
        <v>0</v>
      </c>
      <c r="AS384" s="25">
        <v>0</v>
      </c>
    </row>
    <row r="385" spans="1:45" s="12" customFormat="1" ht="37.5" x14ac:dyDescent="0.25">
      <c r="A385" s="23">
        <v>377</v>
      </c>
      <c r="B385" s="24" t="s">
        <v>338</v>
      </c>
      <c r="C385" s="24" t="s">
        <v>26</v>
      </c>
      <c r="D385" s="25"/>
      <c r="E385" s="25"/>
      <c r="F385" s="25">
        <v>11</v>
      </c>
      <c r="G385" s="26">
        <v>134.4</v>
      </c>
      <c r="H385" s="26">
        <v>0</v>
      </c>
      <c r="I385" s="26">
        <v>0</v>
      </c>
      <c r="J385" s="26">
        <v>134.4</v>
      </c>
      <c r="K385" s="25">
        <v>28</v>
      </c>
      <c r="L385" s="25">
        <v>0</v>
      </c>
      <c r="M385" s="25">
        <v>0</v>
      </c>
      <c r="N385" s="25">
        <v>28</v>
      </c>
      <c r="O385" s="26">
        <v>2.08</v>
      </c>
      <c r="P385" s="26">
        <v>0</v>
      </c>
      <c r="Q385" s="26">
        <v>0</v>
      </c>
      <c r="R385" s="26">
        <v>2.08</v>
      </c>
      <c r="S385" s="54">
        <v>62.576833051057108</v>
      </c>
      <c r="T385" s="54">
        <v>0</v>
      </c>
      <c r="U385" s="54">
        <v>0</v>
      </c>
      <c r="V385" s="54">
        <v>62.576833051057108</v>
      </c>
      <c r="W385" s="26">
        <v>1050.98</v>
      </c>
      <c r="X385" s="26">
        <v>0</v>
      </c>
      <c r="Y385" s="26">
        <v>0</v>
      </c>
      <c r="Z385" s="26">
        <v>1050.98</v>
      </c>
      <c r="AA385" s="26">
        <v>27.62</v>
      </c>
      <c r="AB385" s="26">
        <v>0</v>
      </c>
      <c r="AC385" s="26">
        <v>0</v>
      </c>
      <c r="AD385" s="25">
        <v>65767</v>
      </c>
      <c r="AE385" s="25">
        <v>0</v>
      </c>
      <c r="AF385" s="25">
        <v>0</v>
      </c>
      <c r="AG385" s="25">
        <v>65767</v>
      </c>
      <c r="AH385" s="28"/>
      <c r="AI385" s="28"/>
      <c r="AJ385" s="28"/>
      <c r="AK385" s="28"/>
      <c r="AL385" s="27">
        <v>57.45</v>
      </c>
      <c r="AM385" s="27">
        <v>0</v>
      </c>
      <c r="AN385" s="27">
        <v>0</v>
      </c>
      <c r="AO385" s="27">
        <v>57.45</v>
      </c>
      <c r="AP385" s="25">
        <v>60379</v>
      </c>
      <c r="AQ385" s="25">
        <v>0</v>
      </c>
      <c r="AR385" s="25">
        <v>0</v>
      </c>
      <c r="AS385" s="25">
        <v>60379</v>
      </c>
    </row>
    <row r="386" spans="1:45" s="12" customFormat="1" ht="37.5" x14ac:dyDescent="0.25">
      <c r="A386" s="23">
        <v>378</v>
      </c>
      <c r="B386" s="24" t="s">
        <v>28</v>
      </c>
      <c r="C386" s="24" t="s">
        <v>26</v>
      </c>
      <c r="D386" s="25"/>
      <c r="E386" s="25"/>
      <c r="F386" s="25">
        <v>3</v>
      </c>
      <c r="G386" s="26">
        <v>60</v>
      </c>
      <c r="H386" s="26">
        <v>0</v>
      </c>
      <c r="I386" s="26">
        <v>0</v>
      </c>
      <c r="J386" s="26">
        <v>60</v>
      </c>
      <c r="K386" s="25">
        <v>1</v>
      </c>
      <c r="L386" s="25">
        <v>0</v>
      </c>
      <c r="M386" s="25">
        <v>0</v>
      </c>
      <c r="N386" s="25">
        <v>1</v>
      </c>
      <c r="O386" s="26">
        <v>0.17</v>
      </c>
      <c r="P386" s="26">
        <v>0</v>
      </c>
      <c r="Q386" s="26">
        <v>0</v>
      </c>
      <c r="R386" s="26">
        <v>0.17</v>
      </c>
      <c r="S386" s="54">
        <v>5.1083923588752951</v>
      </c>
      <c r="T386" s="54">
        <v>0</v>
      </c>
      <c r="U386" s="54">
        <v>0</v>
      </c>
      <c r="V386" s="54">
        <v>5.1083923588752951</v>
      </c>
      <c r="W386" s="26">
        <v>46.59</v>
      </c>
      <c r="X386" s="26">
        <v>0</v>
      </c>
      <c r="Y386" s="26">
        <v>0</v>
      </c>
      <c r="Z386" s="26">
        <v>46.59</v>
      </c>
      <c r="AA386" s="26">
        <v>33.33</v>
      </c>
      <c r="AB386" s="26">
        <v>0</v>
      </c>
      <c r="AC386" s="26">
        <v>0</v>
      </c>
      <c r="AD386" s="25">
        <v>238</v>
      </c>
      <c r="AE386" s="25">
        <v>0</v>
      </c>
      <c r="AF386" s="25">
        <v>0</v>
      </c>
      <c r="AG386" s="25">
        <v>238</v>
      </c>
      <c r="AH386" s="28"/>
      <c r="AI386" s="28"/>
      <c r="AJ386" s="28"/>
      <c r="AK386" s="28"/>
      <c r="AL386" s="27">
        <v>5.6660000000000004</v>
      </c>
      <c r="AM386" s="27">
        <v>0</v>
      </c>
      <c r="AN386" s="27">
        <v>0</v>
      </c>
      <c r="AO386" s="27">
        <v>5.6660000000000004</v>
      </c>
      <c r="AP386" s="25">
        <v>264</v>
      </c>
      <c r="AQ386" s="25">
        <v>0</v>
      </c>
      <c r="AR386" s="25">
        <v>0</v>
      </c>
      <c r="AS386" s="25">
        <v>264</v>
      </c>
    </row>
    <row r="387" spans="1:45" s="12" customFormat="1" ht="37.5" hidden="1" x14ac:dyDescent="0.25">
      <c r="A387" s="23">
        <v>379</v>
      </c>
      <c r="B387" s="24" t="s">
        <v>339</v>
      </c>
      <c r="C387" s="24" t="s">
        <v>26</v>
      </c>
      <c r="D387" s="25"/>
      <c r="E387" s="25"/>
      <c r="F387" s="25">
        <v>3</v>
      </c>
      <c r="G387" s="26">
        <v>73.2</v>
      </c>
      <c r="H387" s="26">
        <v>0</v>
      </c>
      <c r="I387" s="26">
        <v>0</v>
      </c>
      <c r="J387" s="26">
        <v>73.2</v>
      </c>
      <c r="K387" s="25">
        <v>0</v>
      </c>
      <c r="L387" s="25">
        <v>0</v>
      </c>
      <c r="M387" s="25">
        <v>0</v>
      </c>
      <c r="N387" s="25">
        <v>0</v>
      </c>
      <c r="O387" s="26">
        <v>0</v>
      </c>
      <c r="P387" s="26">
        <v>0</v>
      </c>
      <c r="Q387" s="26">
        <v>0</v>
      </c>
      <c r="R387" s="26">
        <v>0</v>
      </c>
      <c r="S387" s="54">
        <v>0</v>
      </c>
      <c r="T387" s="54">
        <v>0</v>
      </c>
      <c r="U387" s="54">
        <v>0</v>
      </c>
      <c r="V387" s="54">
        <v>0</v>
      </c>
      <c r="W387" s="26">
        <v>213.12</v>
      </c>
      <c r="X387" s="26">
        <v>0</v>
      </c>
      <c r="Y387" s="26">
        <v>0</v>
      </c>
      <c r="Z387" s="26">
        <v>213.12</v>
      </c>
      <c r="AA387" s="26">
        <v>0</v>
      </c>
      <c r="AB387" s="26">
        <v>0</v>
      </c>
      <c r="AC387" s="26">
        <v>0</v>
      </c>
      <c r="AD387" s="25">
        <v>0</v>
      </c>
      <c r="AE387" s="25">
        <v>0</v>
      </c>
      <c r="AF387" s="25">
        <v>0</v>
      </c>
      <c r="AG387" s="25">
        <v>0</v>
      </c>
      <c r="AH387" s="28"/>
      <c r="AI387" s="28"/>
      <c r="AJ387" s="28"/>
      <c r="AK387" s="28"/>
      <c r="AL387" s="27">
        <v>0</v>
      </c>
      <c r="AM387" s="27">
        <v>0</v>
      </c>
      <c r="AN387" s="27">
        <v>0</v>
      </c>
      <c r="AO387" s="27">
        <v>0</v>
      </c>
      <c r="AP387" s="25">
        <v>0</v>
      </c>
      <c r="AQ387" s="25">
        <v>0</v>
      </c>
      <c r="AR387" s="25">
        <v>0</v>
      </c>
      <c r="AS387" s="25">
        <v>0</v>
      </c>
    </row>
    <row r="388" spans="1:45" s="12" customFormat="1" ht="56.25" hidden="1" x14ac:dyDescent="0.25">
      <c r="A388" s="23">
        <v>380</v>
      </c>
      <c r="B388" s="24" t="s">
        <v>340</v>
      </c>
      <c r="C388" s="24" t="s">
        <v>26</v>
      </c>
      <c r="D388" s="25"/>
      <c r="E388" s="25"/>
      <c r="F388" s="25">
        <v>3</v>
      </c>
      <c r="G388" s="26">
        <v>60.8</v>
      </c>
      <c r="H388" s="26">
        <v>0</v>
      </c>
      <c r="I388" s="26">
        <v>0</v>
      </c>
      <c r="J388" s="26">
        <v>60.8</v>
      </c>
      <c r="K388" s="25">
        <v>0</v>
      </c>
      <c r="L388" s="25">
        <v>0</v>
      </c>
      <c r="M388" s="25">
        <v>0</v>
      </c>
      <c r="N388" s="25">
        <v>0</v>
      </c>
      <c r="O388" s="26">
        <v>0</v>
      </c>
      <c r="P388" s="26">
        <v>0</v>
      </c>
      <c r="Q388" s="26">
        <v>0</v>
      </c>
      <c r="R388" s="26">
        <v>0</v>
      </c>
      <c r="S388" s="54">
        <v>0</v>
      </c>
      <c r="T388" s="54">
        <v>0</v>
      </c>
      <c r="U388" s="54">
        <v>0</v>
      </c>
      <c r="V388" s="54">
        <v>0</v>
      </c>
      <c r="W388" s="26">
        <v>85.7</v>
      </c>
      <c r="X388" s="26">
        <v>0</v>
      </c>
      <c r="Y388" s="26">
        <v>0</v>
      </c>
      <c r="Z388" s="26">
        <v>85.7</v>
      </c>
      <c r="AA388" s="26">
        <v>0</v>
      </c>
      <c r="AB388" s="26">
        <v>0</v>
      </c>
      <c r="AC388" s="26">
        <v>0</v>
      </c>
      <c r="AD388" s="25">
        <v>0</v>
      </c>
      <c r="AE388" s="25">
        <v>0</v>
      </c>
      <c r="AF388" s="25">
        <v>0</v>
      </c>
      <c r="AG388" s="25">
        <v>0</v>
      </c>
      <c r="AH388" s="28"/>
      <c r="AI388" s="28"/>
      <c r="AJ388" s="28"/>
      <c r="AK388" s="28"/>
      <c r="AL388" s="27">
        <v>0</v>
      </c>
      <c r="AM388" s="27">
        <v>0</v>
      </c>
      <c r="AN388" s="27">
        <v>0</v>
      </c>
      <c r="AO388" s="27">
        <v>0</v>
      </c>
      <c r="AP388" s="25">
        <v>0</v>
      </c>
      <c r="AQ388" s="25">
        <v>0</v>
      </c>
      <c r="AR388" s="25">
        <v>0</v>
      </c>
      <c r="AS388" s="25">
        <v>0</v>
      </c>
    </row>
    <row r="389" spans="1:45" s="12" customFormat="1" ht="56.25" hidden="1" x14ac:dyDescent="0.25">
      <c r="A389" s="23">
        <v>381</v>
      </c>
      <c r="B389" s="24" t="s">
        <v>341</v>
      </c>
      <c r="C389" s="24" t="s">
        <v>26</v>
      </c>
      <c r="D389" s="25"/>
      <c r="E389" s="25"/>
      <c r="F389" s="25">
        <v>0</v>
      </c>
      <c r="G389" s="26">
        <v>0</v>
      </c>
      <c r="H389" s="26">
        <v>0</v>
      </c>
      <c r="I389" s="26">
        <v>0</v>
      </c>
      <c r="J389" s="26">
        <v>0</v>
      </c>
      <c r="K389" s="25">
        <v>0</v>
      </c>
      <c r="L389" s="25">
        <v>0</v>
      </c>
      <c r="M389" s="25">
        <v>0</v>
      </c>
      <c r="N389" s="25">
        <v>0</v>
      </c>
      <c r="O389" s="26">
        <v>0</v>
      </c>
      <c r="P389" s="26">
        <v>0</v>
      </c>
      <c r="Q389" s="26">
        <v>0</v>
      </c>
      <c r="R389" s="26">
        <v>0</v>
      </c>
      <c r="S389" s="54">
        <v>0</v>
      </c>
      <c r="T389" s="54">
        <v>0</v>
      </c>
      <c r="U389" s="54">
        <v>0</v>
      </c>
      <c r="V389" s="54">
        <v>0</v>
      </c>
      <c r="W389" s="26">
        <v>0</v>
      </c>
      <c r="X389" s="26">
        <v>0</v>
      </c>
      <c r="Y389" s="26">
        <v>0</v>
      </c>
      <c r="Z389" s="26">
        <v>0</v>
      </c>
      <c r="AA389" s="26">
        <v>0</v>
      </c>
      <c r="AB389" s="26">
        <v>0</v>
      </c>
      <c r="AC389" s="26">
        <v>0</v>
      </c>
      <c r="AD389" s="25">
        <v>0</v>
      </c>
      <c r="AE389" s="25">
        <v>0</v>
      </c>
      <c r="AF389" s="25">
        <v>0</v>
      </c>
      <c r="AG389" s="25">
        <v>0</v>
      </c>
      <c r="AH389" s="28"/>
      <c r="AI389" s="28"/>
      <c r="AJ389" s="28"/>
      <c r="AK389" s="28"/>
      <c r="AL389" s="27">
        <v>0</v>
      </c>
      <c r="AM389" s="27">
        <v>0</v>
      </c>
      <c r="AN389" s="27">
        <v>0</v>
      </c>
      <c r="AO389" s="27">
        <v>0</v>
      </c>
      <c r="AP389" s="25">
        <v>0</v>
      </c>
      <c r="AQ389" s="25">
        <v>0</v>
      </c>
      <c r="AR389" s="25">
        <v>0</v>
      </c>
      <c r="AS389" s="25">
        <v>0</v>
      </c>
    </row>
    <row r="390" spans="1:45" s="12" customFormat="1" ht="56.25" x14ac:dyDescent="0.25">
      <c r="A390" s="23">
        <v>382</v>
      </c>
      <c r="B390" s="24" t="s">
        <v>342</v>
      </c>
      <c r="C390" s="24" t="s">
        <v>26</v>
      </c>
      <c r="D390" s="25"/>
      <c r="E390" s="25"/>
      <c r="F390" s="25">
        <v>6</v>
      </c>
      <c r="G390" s="26">
        <v>127.2</v>
      </c>
      <c r="H390" s="26">
        <v>0</v>
      </c>
      <c r="I390" s="26">
        <v>0</v>
      </c>
      <c r="J390" s="26">
        <v>127.2</v>
      </c>
      <c r="K390" s="25">
        <v>1</v>
      </c>
      <c r="L390" s="25">
        <v>0</v>
      </c>
      <c r="M390" s="25">
        <v>0</v>
      </c>
      <c r="N390" s="25">
        <v>1</v>
      </c>
      <c r="O390" s="26">
        <v>0.08</v>
      </c>
      <c r="P390" s="26">
        <v>0</v>
      </c>
      <c r="Q390" s="26">
        <v>0</v>
      </c>
      <c r="R390" s="26">
        <v>0.08</v>
      </c>
      <c r="S390" s="27">
        <v>2.4072177894553812</v>
      </c>
      <c r="T390" s="27">
        <v>0</v>
      </c>
      <c r="U390" s="27">
        <v>0</v>
      </c>
      <c r="V390" s="27">
        <v>2.4072177894553812</v>
      </c>
      <c r="W390" s="26">
        <v>517.61</v>
      </c>
      <c r="X390" s="26">
        <v>0</v>
      </c>
      <c r="Y390" s="26">
        <v>0</v>
      </c>
      <c r="Z390" s="26">
        <v>517.61</v>
      </c>
      <c r="AA390" s="26">
        <v>33.33</v>
      </c>
      <c r="AB390" s="26">
        <v>0</v>
      </c>
      <c r="AC390" s="26">
        <v>0</v>
      </c>
      <c r="AD390" s="25">
        <v>1246</v>
      </c>
      <c r="AE390" s="25">
        <v>0</v>
      </c>
      <c r="AF390" s="25">
        <v>0</v>
      </c>
      <c r="AG390" s="25">
        <v>1246</v>
      </c>
      <c r="AH390" s="28"/>
      <c r="AI390" s="28"/>
      <c r="AJ390" s="28"/>
      <c r="AK390" s="28"/>
      <c r="AL390" s="27">
        <v>2.6659999999999999</v>
      </c>
      <c r="AM390" s="27">
        <v>0</v>
      </c>
      <c r="AN390" s="27">
        <v>0</v>
      </c>
      <c r="AO390" s="27">
        <v>2.6659999999999999</v>
      </c>
      <c r="AP390" s="25">
        <v>1380</v>
      </c>
      <c r="AQ390" s="25">
        <v>0</v>
      </c>
      <c r="AR390" s="25">
        <v>0</v>
      </c>
      <c r="AS390" s="25">
        <v>1380</v>
      </c>
    </row>
    <row r="391" spans="1:45" s="12" customFormat="1" ht="56.25" x14ac:dyDescent="0.25">
      <c r="A391" s="23">
        <v>383</v>
      </c>
      <c r="B391" s="24" t="s">
        <v>343</v>
      </c>
      <c r="C391" s="24" t="s">
        <v>26</v>
      </c>
      <c r="D391" s="25"/>
      <c r="E391" s="25"/>
      <c r="F391" s="25">
        <v>21</v>
      </c>
      <c r="G391" s="26">
        <v>210</v>
      </c>
      <c r="H391" s="26">
        <v>0</v>
      </c>
      <c r="I391" s="26">
        <v>0</v>
      </c>
      <c r="J391" s="26">
        <v>210</v>
      </c>
      <c r="K391" s="25">
        <v>25</v>
      </c>
      <c r="L391" s="25">
        <v>0</v>
      </c>
      <c r="M391" s="25">
        <v>0</v>
      </c>
      <c r="N391" s="25">
        <v>25</v>
      </c>
      <c r="O391" s="26">
        <v>1.19</v>
      </c>
      <c r="P391" s="26">
        <v>0</v>
      </c>
      <c r="Q391" s="26">
        <v>0</v>
      </c>
      <c r="R391" s="26">
        <v>1.19</v>
      </c>
      <c r="S391" s="27">
        <v>35.800904977375566</v>
      </c>
      <c r="T391" s="27">
        <v>0</v>
      </c>
      <c r="U391" s="27">
        <v>0</v>
      </c>
      <c r="V391" s="27">
        <v>35.800904977375566</v>
      </c>
      <c r="W391" s="26">
        <v>1989</v>
      </c>
      <c r="X391" s="26">
        <v>0</v>
      </c>
      <c r="Y391" s="26">
        <v>0</v>
      </c>
      <c r="Z391" s="26">
        <v>1989</v>
      </c>
      <c r="AA391" s="26">
        <v>22.32</v>
      </c>
      <c r="AB391" s="26">
        <v>0</v>
      </c>
      <c r="AC391" s="26">
        <v>0</v>
      </c>
      <c r="AD391" s="25">
        <v>71208</v>
      </c>
      <c r="AE391" s="25">
        <v>0</v>
      </c>
      <c r="AF391" s="25">
        <v>0</v>
      </c>
      <c r="AG391" s="25">
        <v>71208</v>
      </c>
      <c r="AH391" s="28"/>
      <c r="AI391" s="28"/>
      <c r="AJ391" s="28"/>
      <c r="AK391" s="28"/>
      <c r="AL391" s="27">
        <v>26.561</v>
      </c>
      <c r="AM391" s="27">
        <v>0</v>
      </c>
      <c r="AN391" s="27">
        <v>0</v>
      </c>
      <c r="AO391" s="27">
        <v>26.561</v>
      </c>
      <c r="AP391" s="25">
        <v>52830</v>
      </c>
      <c r="AQ391" s="25">
        <v>0</v>
      </c>
      <c r="AR391" s="25">
        <v>0</v>
      </c>
      <c r="AS391" s="25">
        <v>52830</v>
      </c>
    </row>
    <row r="392" spans="1:45" s="12" customFormat="1" ht="56.25" x14ac:dyDescent="0.25">
      <c r="A392" s="23">
        <v>384</v>
      </c>
      <c r="B392" s="24" t="s">
        <v>344</v>
      </c>
      <c r="C392" s="24" t="s">
        <v>26</v>
      </c>
      <c r="D392" s="25"/>
      <c r="E392" s="25"/>
      <c r="F392" s="25">
        <v>12</v>
      </c>
      <c r="G392" s="26">
        <v>122</v>
      </c>
      <c r="H392" s="26">
        <v>0</v>
      </c>
      <c r="I392" s="26">
        <v>0</v>
      </c>
      <c r="J392" s="26">
        <v>122</v>
      </c>
      <c r="K392" s="25">
        <v>12</v>
      </c>
      <c r="L392" s="25">
        <v>0</v>
      </c>
      <c r="M392" s="25">
        <v>0</v>
      </c>
      <c r="N392" s="25">
        <v>12</v>
      </c>
      <c r="O392" s="26">
        <v>0.98</v>
      </c>
      <c r="P392" s="26">
        <v>0</v>
      </c>
      <c r="Q392" s="26">
        <v>0</v>
      </c>
      <c r="R392" s="26">
        <v>0.98</v>
      </c>
      <c r="S392" s="54">
        <v>29.483285447165596</v>
      </c>
      <c r="T392" s="54">
        <v>0</v>
      </c>
      <c r="U392" s="54">
        <v>0</v>
      </c>
      <c r="V392" s="54">
        <v>29.483285447165596</v>
      </c>
      <c r="W392" s="26">
        <v>1096.3499999999999</v>
      </c>
      <c r="X392" s="26">
        <v>0</v>
      </c>
      <c r="Y392" s="26">
        <v>0</v>
      </c>
      <c r="Z392" s="26">
        <v>1096.3499999999999</v>
      </c>
      <c r="AA392" s="26">
        <v>25</v>
      </c>
      <c r="AB392" s="26">
        <v>0</v>
      </c>
      <c r="AC392" s="26">
        <v>0</v>
      </c>
      <c r="AD392" s="25">
        <v>32324</v>
      </c>
      <c r="AE392" s="25">
        <v>0</v>
      </c>
      <c r="AF392" s="25">
        <v>0</v>
      </c>
      <c r="AG392" s="25">
        <v>32324</v>
      </c>
      <c r="AH392" s="28"/>
      <c r="AI392" s="28"/>
      <c r="AJ392" s="28"/>
      <c r="AK392" s="28"/>
      <c r="AL392" s="27">
        <v>24.5</v>
      </c>
      <c r="AM392" s="27">
        <v>0</v>
      </c>
      <c r="AN392" s="27">
        <v>0</v>
      </c>
      <c r="AO392" s="27">
        <v>24.5</v>
      </c>
      <c r="AP392" s="25">
        <v>26861</v>
      </c>
      <c r="AQ392" s="25">
        <v>0</v>
      </c>
      <c r="AR392" s="25">
        <v>0</v>
      </c>
      <c r="AS392" s="25">
        <v>26861</v>
      </c>
    </row>
    <row r="393" spans="1:45" s="12" customFormat="1" ht="56.25" hidden="1" x14ac:dyDescent="0.25">
      <c r="A393" s="23">
        <v>385</v>
      </c>
      <c r="B393" s="24" t="s">
        <v>345</v>
      </c>
      <c r="C393" s="24" t="s">
        <v>26</v>
      </c>
      <c r="D393" s="25"/>
      <c r="E393" s="25"/>
      <c r="F393" s="25">
        <v>0</v>
      </c>
      <c r="G393" s="26">
        <v>0</v>
      </c>
      <c r="H393" s="26">
        <v>0</v>
      </c>
      <c r="I393" s="26">
        <v>0</v>
      </c>
      <c r="J393" s="26">
        <v>0</v>
      </c>
      <c r="K393" s="25">
        <v>0</v>
      </c>
      <c r="L393" s="25">
        <v>0</v>
      </c>
      <c r="M393" s="25">
        <v>0</v>
      </c>
      <c r="N393" s="25">
        <v>0</v>
      </c>
      <c r="O393" s="26">
        <v>0</v>
      </c>
      <c r="P393" s="26">
        <v>0</v>
      </c>
      <c r="Q393" s="26">
        <v>0</v>
      </c>
      <c r="R393" s="26">
        <v>0</v>
      </c>
      <c r="S393" s="27">
        <v>0</v>
      </c>
      <c r="T393" s="27">
        <v>0</v>
      </c>
      <c r="U393" s="27">
        <v>0</v>
      </c>
      <c r="V393" s="27">
        <v>0</v>
      </c>
      <c r="W393" s="26">
        <v>0</v>
      </c>
      <c r="X393" s="26">
        <v>0</v>
      </c>
      <c r="Y393" s="26">
        <v>0</v>
      </c>
      <c r="Z393" s="26">
        <v>0</v>
      </c>
      <c r="AA393" s="26">
        <v>0</v>
      </c>
      <c r="AB393" s="26">
        <v>0</v>
      </c>
      <c r="AC393" s="26">
        <v>0</v>
      </c>
      <c r="AD393" s="25">
        <v>0</v>
      </c>
      <c r="AE393" s="25">
        <v>0</v>
      </c>
      <c r="AF393" s="25">
        <v>0</v>
      </c>
      <c r="AG393" s="25">
        <v>0</v>
      </c>
      <c r="AH393" s="28"/>
      <c r="AI393" s="28"/>
      <c r="AJ393" s="28"/>
      <c r="AK393" s="28"/>
      <c r="AL393" s="27">
        <v>0</v>
      </c>
      <c r="AM393" s="27">
        <v>0</v>
      </c>
      <c r="AN393" s="27">
        <v>0</v>
      </c>
      <c r="AO393" s="27">
        <v>0</v>
      </c>
      <c r="AP393" s="25">
        <v>0</v>
      </c>
      <c r="AQ393" s="25">
        <v>0</v>
      </c>
      <c r="AR393" s="25">
        <v>0</v>
      </c>
      <c r="AS393" s="25">
        <v>0</v>
      </c>
    </row>
    <row r="394" spans="1:45" s="12" customFormat="1" ht="56.25" x14ac:dyDescent="0.25">
      <c r="A394" s="23">
        <v>386</v>
      </c>
      <c r="B394" s="24" t="s">
        <v>346</v>
      </c>
      <c r="C394" s="24" t="s">
        <v>26</v>
      </c>
      <c r="D394" s="25"/>
      <c r="E394" s="25"/>
      <c r="F394" s="25">
        <v>6</v>
      </c>
      <c r="G394" s="26">
        <v>128</v>
      </c>
      <c r="H394" s="26">
        <v>0</v>
      </c>
      <c r="I394" s="26">
        <v>0</v>
      </c>
      <c r="J394" s="26">
        <v>128</v>
      </c>
      <c r="K394" s="25">
        <v>3</v>
      </c>
      <c r="L394" s="25">
        <v>0</v>
      </c>
      <c r="M394" s="25">
        <v>0</v>
      </c>
      <c r="N394" s="25">
        <v>3</v>
      </c>
      <c r="O394" s="26">
        <v>0.23</v>
      </c>
      <c r="P394" s="26">
        <v>0</v>
      </c>
      <c r="Q394" s="26">
        <v>0</v>
      </c>
      <c r="R394" s="26">
        <v>0.23</v>
      </c>
      <c r="S394" s="54">
        <v>6.9188373466307986</v>
      </c>
      <c r="T394" s="54">
        <v>0</v>
      </c>
      <c r="U394" s="54">
        <v>0</v>
      </c>
      <c r="V394" s="54">
        <v>6.9188373466307986</v>
      </c>
      <c r="W394" s="26">
        <v>609.64</v>
      </c>
      <c r="X394" s="26">
        <v>0</v>
      </c>
      <c r="Y394" s="26">
        <v>0</v>
      </c>
      <c r="Z394" s="26">
        <v>609.64</v>
      </c>
      <c r="AA394" s="26">
        <v>33.33</v>
      </c>
      <c r="AB394" s="26">
        <v>0</v>
      </c>
      <c r="AC394" s="26">
        <v>0</v>
      </c>
      <c r="AD394" s="25">
        <v>4218</v>
      </c>
      <c r="AE394" s="25">
        <v>0</v>
      </c>
      <c r="AF394" s="25">
        <v>0</v>
      </c>
      <c r="AG394" s="25">
        <v>4218</v>
      </c>
      <c r="AH394" s="28"/>
      <c r="AI394" s="28"/>
      <c r="AJ394" s="28"/>
      <c r="AK394" s="28"/>
      <c r="AL394" s="27">
        <v>7.6660000000000004</v>
      </c>
      <c r="AM394" s="27">
        <v>0</v>
      </c>
      <c r="AN394" s="27">
        <v>0</v>
      </c>
      <c r="AO394" s="27">
        <v>7.6660000000000004</v>
      </c>
      <c r="AP394" s="25">
        <v>4674</v>
      </c>
      <c r="AQ394" s="25">
        <v>0</v>
      </c>
      <c r="AR394" s="25">
        <v>0</v>
      </c>
      <c r="AS394" s="25">
        <v>4674</v>
      </c>
    </row>
    <row r="395" spans="1:45" s="12" customFormat="1" ht="56.25" hidden="1" x14ac:dyDescent="0.25">
      <c r="A395" s="23">
        <v>387</v>
      </c>
      <c r="B395" s="24" t="s">
        <v>347</v>
      </c>
      <c r="C395" s="24" t="s">
        <v>26</v>
      </c>
      <c r="D395" s="25"/>
      <c r="E395" s="25"/>
      <c r="F395" s="25">
        <v>3</v>
      </c>
      <c r="G395" s="26">
        <v>65.400000000000006</v>
      </c>
      <c r="H395" s="26">
        <v>0</v>
      </c>
      <c r="I395" s="26">
        <v>0</v>
      </c>
      <c r="J395" s="26">
        <v>65.400000000000006</v>
      </c>
      <c r="K395" s="25">
        <v>0</v>
      </c>
      <c r="L395" s="25">
        <v>0</v>
      </c>
      <c r="M395" s="25">
        <v>0</v>
      </c>
      <c r="N395" s="25">
        <v>0</v>
      </c>
      <c r="O395" s="26">
        <v>0</v>
      </c>
      <c r="P395" s="26">
        <v>0</v>
      </c>
      <c r="Q395" s="26">
        <v>0</v>
      </c>
      <c r="R395" s="26">
        <v>0</v>
      </c>
      <c r="S395" s="27">
        <v>0</v>
      </c>
      <c r="T395" s="27">
        <v>0</v>
      </c>
      <c r="U395" s="27">
        <v>0</v>
      </c>
      <c r="V395" s="27">
        <v>0</v>
      </c>
      <c r="W395" s="26">
        <v>159.04</v>
      </c>
      <c r="X395" s="26">
        <v>0</v>
      </c>
      <c r="Y395" s="26">
        <v>0</v>
      </c>
      <c r="Z395" s="26">
        <v>159.04</v>
      </c>
      <c r="AA395" s="26">
        <v>0</v>
      </c>
      <c r="AB395" s="26">
        <v>0</v>
      </c>
      <c r="AC395" s="26">
        <v>0</v>
      </c>
      <c r="AD395" s="25">
        <v>0</v>
      </c>
      <c r="AE395" s="25">
        <v>0</v>
      </c>
      <c r="AF395" s="25">
        <v>0</v>
      </c>
      <c r="AG395" s="25">
        <v>0</v>
      </c>
      <c r="AH395" s="28"/>
      <c r="AI395" s="28"/>
      <c r="AJ395" s="28"/>
      <c r="AK395" s="28"/>
      <c r="AL395" s="27">
        <v>0</v>
      </c>
      <c r="AM395" s="27">
        <v>0</v>
      </c>
      <c r="AN395" s="27">
        <v>0</v>
      </c>
      <c r="AO395" s="27">
        <v>0</v>
      </c>
      <c r="AP395" s="25">
        <v>0</v>
      </c>
      <c r="AQ395" s="25">
        <v>0</v>
      </c>
      <c r="AR395" s="25">
        <v>0</v>
      </c>
      <c r="AS395" s="25">
        <v>0</v>
      </c>
    </row>
    <row r="396" spans="1:45" s="12" customFormat="1" ht="56.25" x14ac:dyDescent="0.25">
      <c r="A396" s="23">
        <v>388</v>
      </c>
      <c r="B396" s="24" t="s">
        <v>348</v>
      </c>
      <c r="C396" s="24" t="s">
        <v>26</v>
      </c>
      <c r="D396" s="25"/>
      <c r="E396" s="25"/>
      <c r="F396" s="25">
        <v>7</v>
      </c>
      <c r="G396" s="26">
        <v>140</v>
      </c>
      <c r="H396" s="26">
        <v>0</v>
      </c>
      <c r="I396" s="26">
        <v>0</v>
      </c>
      <c r="J396" s="26">
        <v>140</v>
      </c>
      <c r="K396" s="25">
        <v>12</v>
      </c>
      <c r="L396" s="25">
        <v>0</v>
      </c>
      <c r="M396" s="25">
        <v>0</v>
      </c>
      <c r="N396" s="25">
        <v>12</v>
      </c>
      <c r="O396" s="26">
        <v>0.86</v>
      </c>
      <c r="P396" s="26">
        <v>0</v>
      </c>
      <c r="Q396" s="26">
        <v>0</v>
      </c>
      <c r="R396" s="26">
        <v>0.86</v>
      </c>
      <c r="S396" s="27">
        <v>25.87360594795539</v>
      </c>
      <c r="T396" s="27">
        <v>0</v>
      </c>
      <c r="U396" s="27">
        <v>0</v>
      </c>
      <c r="V396" s="27">
        <v>25.87360594795539</v>
      </c>
      <c r="W396" s="26">
        <v>618.70000000000005</v>
      </c>
      <c r="X396" s="26">
        <v>0</v>
      </c>
      <c r="Y396" s="26">
        <v>0</v>
      </c>
      <c r="Z396" s="26">
        <v>618.70000000000005</v>
      </c>
      <c r="AA396" s="26">
        <v>16.670000000000002</v>
      </c>
      <c r="AB396" s="26">
        <v>0</v>
      </c>
      <c r="AC396" s="26">
        <v>0</v>
      </c>
      <c r="AD396" s="25">
        <v>16008</v>
      </c>
      <c r="AE396" s="25">
        <v>0</v>
      </c>
      <c r="AF396" s="25">
        <v>0</v>
      </c>
      <c r="AG396" s="25">
        <v>16008</v>
      </c>
      <c r="AH396" s="28"/>
      <c r="AI396" s="28"/>
      <c r="AJ396" s="28"/>
      <c r="AK396" s="28"/>
      <c r="AL396" s="27">
        <v>14.336</v>
      </c>
      <c r="AM396" s="27">
        <v>0</v>
      </c>
      <c r="AN396" s="27">
        <v>0</v>
      </c>
      <c r="AO396" s="27">
        <v>14.336</v>
      </c>
      <c r="AP396" s="25">
        <v>8870</v>
      </c>
      <c r="AQ396" s="25">
        <v>0</v>
      </c>
      <c r="AR396" s="25">
        <v>0</v>
      </c>
      <c r="AS396" s="25">
        <v>8870</v>
      </c>
    </row>
    <row r="397" spans="1:45" s="12" customFormat="1" ht="56.25" x14ac:dyDescent="0.25">
      <c r="A397" s="23">
        <v>389</v>
      </c>
      <c r="B397" s="24" t="s">
        <v>349</v>
      </c>
      <c r="C397" s="24" t="s">
        <v>26</v>
      </c>
      <c r="D397" s="25"/>
      <c r="E397" s="25"/>
      <c r="F397" s="25">
        <v>15</v>
      </c>
      <c r="G397" s="26">
        <v>317</v>
      </c>
      <c r="H397" s="26">
        <v>0</v>
      </c>
      <c r="I397" s="26">
        <v>0</v>
      </c>
      <c r="J397" s="26">
        <v>317</v>
      </c>
      <c r="K397" s="25">
        <v>8</v>
      </c>
      <c r="L397" s="25">
        <v>0</v>
      </c>
      <c r="M397" s="25">
        <v>0</v>
      </c>
      <c r="N397" s="25">
        <v>8</v>
      </c>
      <c r="O397" s="26">
        <v>0.25</v>
      </c>
      <c r="P397" s="26">
        <v>0</v>
      </c>
      <c r="Q397" s="26">
        <v>0</v>
      </c>
      <c r="R397" s="26">
        <v>0.25</v>
      </c>
      <c r="S397" s="54">
        <v>7.5215442950706652</v>
      </c>
      <c r="T397" s="54">
        <v>0</v>
      </c>
      <c r="U397" s="54">
        <v>0</v>
      </c>
      <c r="V397" s="54">
        <v>7.5215442950706652</v>
      </c>
      <c r="W397" s="26">
        <v>1450.5</v>
      </c>
      <c r="X397" s="26">
        <v>0</v>
      </c>
      <c r="Y397" s="26">
        <v>0</v>
      </c>
      <c r="Z397" s="26">
        <v>1450.5</v>
      </c>
      <c r="AA397" s="26">
        <v>33.33</v>
      </c>
      <c r="AB397" s="26">
        <v>0</v>
      </c>
      <c r="AC397" s="26">
        <v>0</v>
      </c>
      <c r="AD397" s="25">
        <v>10910</v>
      </c>
      <c r="AE397" s="25">
        <v>0</v>
      </c>
      <c r="AF397" s="25">
        <v>0</v>
      </c>
      <c r="AG397" s="25">
        <v>10910</v>
      </c>
      <c r="AH397" s="28"/>
      <c r="AI397" s="28"/>
      <c r="AJ397" s="28"/>
      <c r="AK397" s="28"/>
      <c r="AL397" s="27">
        <v>8.3330000000000002</v>
      </c>
      <c r="AM397" s="27">
        <v>0</v>
      </c>
      <c r="AN397" s="27">
        <v>0</v>
      </c>
      <c r="AO397" s="27">
        <v>8.3330000000000002</v>
      </c>
      <c r="AP397" s="25">
        <v>12087</v>
      </c>
      <c r="AQ397" s="25">
        <v>0</v>
      </c>
      <c r="AR397" s="25">
        <v>0</v>
      </c>
      <c r="AS397" s="25">
        <v>12087</v>
      </c>
    </row>
    <row r="398" spans="1:45" s="12" customFormat="1" ht="56.25" x14ac:dyDescent="0.25">
      <c r="A398" s="23">
        <v>390</v>
      </c>
      <c r="B398" s="24" t="s">
        <v>350</v>
      </c>
      <c r="C398" s="24" t="s">
        <v>26</v>
      </c>
      <c r="D398" s="25"/>
      <c r="E398" s="25"/>
      <c r="F398" s="25">
        <v>6</v>
      </c>
      <c r="G398" s="26">
        <v>126</v>
      </c>
      <c r="H398" s="26">
        <v>0</v>
      </c>
      <c r="I398" s="26">
        <v>0</v>
      </c>
      <c r="J398" s="26">
        <v>126</v>
      </c>
      <c r="K398" s="25">
        <v>1</v>
      </c>
      <c r="L398" s="25">
        <v>0</v>
      </c>
      <c r="M398" s="25">
        <v>0</v>
      </c>
      <c r="N398" s="25">
        <v>1</v>
      </c>
      <c r="O398" s="26">
        <v>0.08</v>
      </c>
      <c r="P398" s="26">
        <v>0</v>
      </c>
      <c r="Q398" s="26">
        <v>0</v>
      </c>
      <c r="R398" s="26">
        <v>0.08</v>
      </c>
      <c r="S398" s="54">
        <v>2.4061882817643188</v>
      </c>
      <c r="T398" s="54">
        <v>0</v>
      </c>
      <c r="U398" s="54">
        <v>0</v>
      </c>
      <c r="V398" s="54">
        <v>2.4061882817643188</v>
      </c>
      <c r="W398" s="26">
        <v>607.6</v>
      </c>
      <c r="X398" s="26">
        <v>0</v>
      </c>
      <c r="Y398" s="26">
        <v>0</v>
      </c>
      <c r="Z398" s="26">
        <v>607.6</v>
      </c>
      <c r="AA398" s="26">
        <v>33.33</v>
      </c>
      <c r="AB398" s="26">
        <v>0</v>
      </c>
      <c r="AC398" s="26">
        <v>0</v>
      </c>
      <c r="AD398" s="25">
        <v>1462</v>
      </c>
      <c r="AE398" s="25">
        <v>0</v>
      </c>
      <c r="AF398" s="25">
        <v>0</v>
      </c>
      <c r="AG398" s="25">
        <v>1462</v>
      </c>
      <c r="AH398" s="28"/>
      <c r="AI398" s="28"/>
      <c r="AJ398" s="28"/>
      <c r="AK398" s="28"/>
      <c r="AL398" s="27">
        <v>2.6659999999999999</v>
      </c>
      <c r="AM398" s="27">
        <v>0</v>
      </c>
      <c r="AN398" s="27">
        <v>0</v>
      </c>
      <c r="AO398" s="27">
        <v>2.6659999999999999</v>
      </c>
      <c r="AP398" s="25">
        <v>1620</v>
      </c>
      <c r="AQ398" s="25">
        <v>0</v>
      </c>
      <c r="AR398" s="25">
        <v>0</v>
      </c>
      <c r="AS398" s="25">
        <v>1620</v>
      </c>
    </row>
    <row r="399" spans="1:45" s="12" customFormat="1" ht="56.25" x14ac:dyDescent="0.25">
      <c r="A399" s="23">
        <v>391</v>
      </c>
      <c r="B399" s="24" t="s">
        <v>27</v>
      </c>
      <c r="C399" s="24" t="s">
        <v>26</v>
      </c>
      <c r="D399" s="25"/>
      <c r="E399" s="25"/>
      <c r="F399" s="25">
        <v>4</v>
      </c>
      <c r="G399" s="26">
        <v>85.2</v>
      </c>
      <c r="H399" s="26">
        <v>0</v>
      </c>
      <c r="I399" s="26">
        <v>0</v>
      </c>
      <c r="J399" s="26">
        <v>85.2</v>
      </c>
      <c r="K399" s="25">
        <v>1</v>
      </c>
      <c r="L399" s="25">
        <v>0</v>
      </c>
      <c r="M399" s="25">
        <v>0</v>
      </c>
      <c r="N399" s="25">
        <v>1</v>
      </c>
      <c r="O399" s="26">
        <v>0.12</v>
      </c>
      <c r="P399" s="26">
        <v>0</v>
      </c>
      <c r="Q399" s="26">
        <v>0</v>
      </c>
      <c r="R399" s="26">
        <v>0.12</v>
      </c>
      <c r="S399" s="54">
        <v>3.6113436069125102</v>
      </c>
      <c r="T399" s="54">
        <v>0</v>
      </c>
      <c r="U399" s="54">
        <v>0</v>
      </c>
      <c r="V399" s="54">
        <v>3.6113436069125102</v>
      </c>
      <c r="W399" s="26">
        <v>406.22</v>
      </c>
      <c r="X399" s="26">
        <v>0</v>
      </c>
      <c r="Y399" s="26">
        <v>0</v>
      </c>
      <c r="Z399" s="26">
        <v>406.22</v>
      </c>
      <c r="AA399" s="26">
        <v>33.33</v>
      </c>
      <c r="AB399" s="26">
        <v>0</v>
      </c>
      <c r="AC399" s="26">
        <v>0</v>
      </c>
      <c r="AD399" s="25">
        <v>1467</v>
      </c>
      <c r="AE399" s="25">
        <v>0</v>
      </c>
      <c r="AF399" s="25">
        <v>0</v>
      </c>
      <c r="AG399" s="25">
        <v>1467</v>
      </c>
      <c r="AH399" s="28"/>
      <c r="AI399" s="28"/>
      <c r="AJ399" s="28"/>
      <c r="AK399" s="28"/>
      <c r="AL399" s="27">
        <v>4</v>
      </c>
      <c r="AM399" s="27">
        <v>0</v>
      </c>
      <c r="AN399" s="27">
        <v>0</v>
      </c>
      <c r="AO399" s="27">
        <v>4</v>
      </c>
      <c r="AP399" s="25">
        <v>1625</v>
      </c>
      <c r="AQ399" s="25">
        <v>0</v>
      </c>
      <c r="AR399" s="25">
        <v>0</v>
      </c>
      <c r="AS399" s="25">
        <v>1625</v>
      </c>
    </row>
    <row r="400" spans="1:45" s="12" customFormat="1" x14ac:dyDescent="0.25">
      <c r="A400" s="23">
        <v>392</v>
      </c>
      <c r="B400" s="24" t="s">
        <v>351</v>
      </c>
      <c r="C400" s="24" t="s">
        <v>26</v>
      </c>
      <c r="D400" s="25"/>
      <c r="E400" s="25"/>
      <c r="F400" s="25">
        <v>12</v>
      </c>
      <c r="G400" s="26">
        <v>276.2</v>
      </c>
      <c r="H400" s="26">
        <v>0</v>
      </c>
      <c r="I400" s="26">
        <v>0</v>
      </c>
      <c r="J400" s="26">
        <v>276.2</v>
      </c>
      <c r="K400" s="25">
        <v>21</v>
      </c>
      <c r="L400" s="25">
        <v>0</v>
      </c>
      <c r="M400" s="25">
        <v>0</v>
      </c>
      <c r="N400" s="25">
        <v>21</v>
      </c>
      <c r="O400" s="26">
        <v>0.76</v>
      </c>
      <c r="P400" s="26">
        <v>0</v>
      </c>
      <c r="Q400" s="26">
        <v>0</v>
      </c>
      <c r="R400" s="26">
        <v>0.76</v>
      </c>
      <c r="S400" s="54">
        <v>22.864561002334334</v>
      </c>
      <c r="T400" s="54">
        <v>0</v>
      </c>
      <c r="U400" s="54">
        <v>0</v>
      </c>
      <c r="V400" s="54">
        <v>22.864561002334334</v>
      </c>
      <c r="W400" s="26">
        <v>1259.46</v>
      </c>
      <c r="X400" s="26">
        <v>0</v>
      </c>
      <c r="Y400" s="26">
        <v>0</v>
      </c>
      <c r="Z400" s="26">
        <v>1259.46</v>
      </c>
      <c r="AA400" s="26">
        <v>50</v>
      </c>
      <c r="AB400" s="26">
        <v>0</v>
      </c>
      <c r="AC400" s="26">
        <v>0</v>
      </c>
      <c r="AD400" s="25">
        <v>28797</v>
      </c>
      <c r="AE400" s="25">
        <v>0</v>
      </c>
      <c r="AF400" s="25">
        <v>0</v>
      </c>
      <c r="AG400" s="25">
        <v>28797</v>
      </c>
      <c r="AH400" s="28"/>
      <c r="AI400" s="28"/>
      <c r="AJ400" s="28"/>
      <c r="AK400" s="28"/>
      <c r="AL400" s="27">
        <v>38</v>
      </c>
      <c r="AM400" s="27">
        <v>0</v>
      </c>
      <c r="AN400" s="27">
        <v>0</v>
      </c>
      <c r="AO400" s="27">
        <v>38</v>
      </c>
      <c r="AP400" s="25">
        <v>47859</v>
      </c>
      <c r="AQ400" s="25">
        <v>0</v>
      </c>
      <c r="AR400" s="25">
        <v>0</v>
      </c>
      <c r="AS400" s="25">
        <v>47859</v>
      </c>
    </row>
    <row r="401" spans="1:45" s="12" customFormat="1" ht="56.25" hidden="1" x14ac:dyDescent="0.25">
      <c r="A401" s="23">
        <v>393</v>
      </c>
      <c r="B401" s="24" t="s">
        <v>352</v>
      </c>
      <c r="C401" s="24" t="s">
        <v>26</v>
      </c>
      <c r="D401" s="25"/>
      <c r="E401" s="25"/>
      <c r="F401" s="25">
        <v>3</v>
      </c>
      <c r="G401" s="26">
        <v>79</v>
      </c>
      <c r="H401" s="26">
        <v>0</v>
      </c>
      <c r="I401" s="26">
        <v>0</v>
      </c>
      <c r="J401" s="26">
        <v>79</v>
      </c>
      <c r="K401" s="25">
        <v>0</v>
      </c>
      <c r="L401" s="25">
        <v>0</v>
      </c>
      <c r="M401" s="25">
        <v>0</v>
      </c>
      <c r="N401" s="25">
        <v>0</v>
      </c>
      <c r="O401" s="26">
        <v>0</v>
      </c>
      <c r="P401" s="26">
        <v>0</v>
      </c>
      <c r="Q401" s="26">
        <v>0</v>
      </c>
      <c r="R401" s="26">
        <v>0</v>
      </c>
      <c r="S401" s="27">
        <v>0</v>
      </c>
      <c r="T401" s="27">
        <v>0</v>
      </c>
      <c r="U401" s="27">
        <v>0</v>
      </c>
      <c r="V401" s="27">
        <v>0</v>
      </c>
      <c r="W401" s="26">
        <v>256.74</v>
      </c>
      <c r="X401" s="26">
        <v>0</v>
      </c>
      <c r="Y401" s="26">
        <v>0</v>
      </c>
      <c r="Z401" s="26">
        <v>256.74</v>
      </c>
      <c r="AA401" s="26">
        <v>0</v>
      </c>
      <c r="AB401" s="26">
        <v>0</v>
      </c>
      <c r="AC401" s="26">
        <v>0</v>
      </c>
      <c r="AD401" s="25">
        <v>0</v>
      </c>
      <c r="AE401" s="25">
        <v>0</v>
      </c>
      <c r="AF401" s="25">
        <v>0</v>
      </c>
      <c r="AG401" s="25">
        <v>0</v>
      </c>
      <c r="AH401" s="28"/>
      <c r="AI401" s="28"/>
      <c r="AJ401" s="28"/>
      <c r="AK401" s="28"/>
      <c r="AL401" s="27">
        <v>0</v>
      </c>
      <c r="AM401" s="27">
        <v>0</v>
      </c>
      <c r="AN401" s="27">
        <v>0</v>
      </c>
      <c r="AO401" s="27">
        <v>0</v>
      </c>
      <c r="AP401" s="25">
        <v>0</v>
      </c>
      <c r="AQ401" s="25">
        <v>0</v>
      </c>
      <c r="AR401" s="25">
        <v>0</v>
      </c>
      <c r="AS401" s="25">
        <v>0</v>
      </c>
    </row>
    <row r="402" spans="1:45" s="12" customFormat="1" ht="37.5" hidden="1" x14ac:dyDescent="0.25">
      <c r="A402" s="23">
        <v>394</v>
      </c>
      <c r="B402" s="24" t="s">
        <v>353</v>
      </c>
      <c r="C402" s="24" t="s">
        <v>26</v>
      </c>
      <c r="D402" s="25"/>
      <c r="E402" s="25"/>
      <c r="F402" s="25">
        <v>0</v>
      </c>
      <c r="G402" s="26">
        <v>0</v>
      </c>
      <c r="H402" s="26">
        <v>0</v>
      </c>
      <c r="I402" s="26">
        <v>0</v>
      </c>
      <c r="J402" s="26">
        <v>0</v>
      </c>
      <c r="K402" s="25">
        <v>0</v>
      </c>
      <c r="L402" s="25">
        <v>0</v>
      </c>
      <c r="M402" s="25">
        <v>0</v>
      </c>
      <c r="N402" s="25">
        <v>0</v>
      </c>
      <c r="O402" s="26">
        <v>0</v>
      </c>
      <c r="P402" s="26">
        <v>0</v>
      </c>
      <c r="Q402" s="26">
        <v>0</v>
      </c>
      <c r="R402" s="26">
        <v>0</v>
      </c>
      <c r="S402" s="54">
        <v>0</v>
      </c>
      <c r="T402" s="54">
        <v>0</v>
      </c>
      <c r="U402" s="54">
        <v>0</v>
      </c>
      <c r="V402" s="54">
        <v>0</v>
      </c>
      <c r="W402" s="26">
        <v>33.39</v>
      </c>
      <c r="X402" s="26">
        <v>0</v>
      </c>
      <c r="Y402" s="26">
        <v>0</v>
      </c>
      <c r="Z402" s="26">
        <v>33.39</v>
      </c>
      <c r="AA402" s="26">
        <v>0</v>
      </c>
      <c r="AB402" s="26">
        <v>0</v>
      </c>
      <c r="AC402" s="26">
        <v>0</v>
      </c>
      <c r="AD402" s="25">
        <v>0</v>
      </c>
      <c r="AE402" s="25">
        <v>0</v>
      </c>
      <c r="AF402" s="25">
        <v>0</v>
      </c>
      <c r="AG402" s="25">
        <v>0</v>
      </c>
      <c r="AH402" s="28"/>
      <c r="AI402" s="28"/>
      <c r="AJ402" s="28"/>
      <c r="AK402" s="28"/>
      <c r="AL402" s="27">
        <v>0</v>
      </c>
      <c r="AM402" s="27">
        <v>0</v>
      </c>
      <c r="AN402" s="27">
        <v>0</v>
      </c>
      <c r="AO402" s="27">
        <v>0</v>
      </c>
      <c r="AP402" s="25">
        <v>0</v>
      </c>
      <c r="AQ402" s="25">
        <v>0</v>
      </c>
      <c r="AR402" s="25">
        <v>0</v>
      </c>
      <c r="AS402" s="25">
        <v>0</v>
      </c>
    </row>
    <row r="403" spans="1:45" s="50" customFormat="1" x14ac:dyDescent="0.25">
      <c r="A403" s="39">
        <v>395</v>
      </c>
      <c r="B403" s="40" t="s">
        <v>30</v>
      </c>
      <c r="C403" s="40" t="s">
        <v>26</v>
      </c>
      <c r="D403" s="25"/>
      <c r="E403" s="25"/>
      <c r="F403" s="41">
        <v>483</v>
      </c>
      <c r="G403" s="42">
        <v>19493.98</v>
      </c>
      <c r="H403" s="42">
        <v>0</v>
      </c>
      <c r="I403" s="42">
        <v>0</v>
      </c>
      <c r="J403" s="42">
        <v>19493.98</v>
      </c>
      <c r="K403" s="41">
        <v>466</v>
      </c>
      <c r="L403" s="41">
        <v>0</v>
      </c>
      <c r="M403" s="41">
        <v>0</v>
      </c>
      <c r="N403" s="41">
        <v>466</v>
      </c>
      <c r="O403" s="42">
        <v>0.24</v>
      </c>
      <c r="P403" s="42">
        <v>0</v>
      </c>
      <c r="Q403" s="42">
        <v>0</v>
      </c>
      <c r="R403" s="42">
        <v>0.24</v>
      </c>
      <c r="S403" s="57">
        <v>8.5700015419208349</v>
      </c>
      <c r="T403" s="57">
        <v>0</v>
      </c>
      <c r="U403" s="57">
        <v>0</v>
      </c>
      <c r="V403" s="57">
        <v>8.5700015419208349</v>
      </c>
      <c r="W403" s="42">
        <v>72117.84</v>
      </c>
      <c r="X403" s="42">
        <v>0</v>
      </c>
      <c r="Y403" s="42">
        <v>0</v>
      </c>
      <c r="Z403" s="42">
        <v>72117.84</v>
      </c>
      <c r="AA403" s="42">
        <v>35.71</v>
      </c>
      <c r="AB403" s="42">
        <v>0</v>
      </c>
      <c r="AC403" s="42">
        <v>0</v>
      </c>
      <c r="AD403" s="41">
        <v>618050</v>
      </c>
      <c r="AE403" s="41">
        <v>0</v>
      </c>
      <c r="AF403" s="41">
        <v>0</v>
      </c>
      <c r="AG403" s="41">
        <v>618050</v>
      </c>
      <c r="AH403" s="44" t="s">
        <v>1358</v>
      </c>
      <c r="AI403" s="44" t="s">
        <v>31</v>
      </c>
      <c r="AJ403" s="44" t="s">
        <v>31</v>
      </c>
      <c r="AK403" s="44" t="s">
        <v>1358</v>
      </c>
      <c r="AL403" s="43">
        <v>8.57</v>
      </c>
      <c r="AM403" s="43">
        <v>0</v>
      </c>
      <c r="AN403" s="43">
        <v>0</v>
      </c>
      <c r="AO403" s="43">
        <v>8.57</v>
      </c>
      <c r="AP403" s="41">
        <v>618050</v>
      </c>
      <c r="AQ403" s="41">
        <v>0</v>
      </c>
      <c r="AR403" s="41">
        <v>0</v>
      </c>
      <c r="AS403" s="41">
        <v>618050</v>
      </c>
    </row>
    <row r="404" spans="1:45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6"/>
      <c r="AB404" s="26"/>
      <c r="AC404" s="26"/>
      <c r="AD404" s="25"/>
      <c r="AE404" s="25"/>
      <c r="AF404" s="25"/>
      <c r="AG404" s="25"/>
      <c r="AH404" s="28"/>
      <c r="AI404" s="28"/>
      <c r="AJ404" s="28"/>
      <c r="AK404" s="28"/>
      <c r="AL404" s="27"/>
      <c r="AM404" s="27"/>
      <c r="AN404" s="27"/>
      <c r="AO404" s="27"/>
      <c r="AP404" s="25"/>
      <c r="AQ404" s="25"/>
      <c r="AR404" s="25"/>
      <c r="AS404" s="25"/>
    </row>
    <row r="405" spans="1:45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6"/>
      <c r="AB405" s="26"/>
      <c r="AC405" s="26"/>
      <c r="AD405" s="25"/>
      <c r="AE405" s="25"/>
      <c r="AF405" s="25"/>
      <c r="AG405" s="25"/>
      <c r="AH405" s="28"/>
      <c r="AI405" s="28"/>
      <c r="AJ405" s="28"/>
      <c r="AK405" s="28"/>
      <c r="AL405" s="27"/>
      <c r="AM405" s="27"/>
      <c r="AN405" s="27"/>
      <c r="AO405" s="27"/>
      <c r="AP405" s="25"/>
      <c r="AQ405" s="25"/>
      <c r="AR405" s="25"/>
      <c r="AS405" s="25"/>
    </row>
    <row r="406" spans="1:45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6"/>
      <c r="AB406" s="26"/>
      <c r="AC406" s="26"/>
      <c r="AD406" s="25"/>
      <c r="AE406" s="25"/>
      <c r="AF406" s="25"/>
      <c r="AG406" s="25"/>
      <c r="AH406" s="28"/>
      <c r="AI406" s="28"/>
      <c r="AJ406" s="28"/>
      <c r="AK406" s="28"/>
      <c r="AL406" s="27"/>
      <c r="AM406" s="27"/>
      <c r="AN406" s="27"/>
      <c r="AO406" s="27"/>
      <c r="AP406" s="25"/>
      <c r="AQ406" s="25"/>
      <c r="AR406" s="25"/>
      <c r="AS406" s="25"/>
    </row>
    <row r="407" spans="1:45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6"/>
      <c r="AB407" s="26"/>
      <c r="AC407" s="26"/>
      <c r="AD407" s="25"/>
      <c r="AE407" s="25"/>
      <c r="AF407" s="25"/>
      <c r="AG407" s="25"/>
      <c r="AH407" s="28"/>
      <c r="AI407" s="28"/>
      <c r="AJ407" s="28"/>
      <c r="AK407" s="28"/>
      <c r="AL407" s="27"/>
      <c r="AM407" s="27"/>
      <c r="AN407" s="27"/>
      <c r="AO407" s="27"/>
      <c r="AP407" s="25"/>
      <c r="AQ407" s="25"/>
      <c r="AR407" s="25"/>
      <c r="AS407" s="25"/>
    </row>
    <row r="408" spans="1:45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6"/>
      <c r="AB408" s="26"/>
      <c r="AC408" s="26"/>
      <c r="AD408" s="25"/>
      <c r="AE408" s="25"/>
      <c r="AF408" s="25"/>
      <c r="AG408" s="25"/>
      <c r="AH408" s="28"/>
      <c r="AI408" s="28"/>
      <c r="AJ408" s="28"/>
      <c r="AK408" s="28"/>
      <c r="AL408" s="27"/>
      <c r="AM408" s="27"/>
      <c r="AN408" s="27"/>
      <c r="AO408" s="27"/>
      <c r="AP408" s="25"/>
      <c r="AQ408" s="25"/>
      <c r="AR408" s="25"/>
      <c r="AS408" s="25"/>
    </row>
    <row r="409" spans="1:45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6"/>
      <c r="AB409" s="26"/>
      <c r="AC409" s="26"/>
      <c r="AD409" s="25"/>
      <c r="AE409" s="25"/>
      <c r="AF409" s="25"/>
      <c r="AG409" s="25"/>
      <c r="AH409" s="28"/>
      <c r="AI409" s="28"/>
      <c r="AJ409" s="28"/>
      <c r="AK409" s="28"/>
      <c r="AL409" s="27"/>
      <c r="AM409" s="27"/>
      <c r="AN409" s="27"/>
      <c r="AO409" s="27"/>
      <c r="AP409" s="25"/>
      <c r="AQ409" s="25"/>
      <c r="AR409" s="25"/>
      <c r="AS409" s="25"/>
    </row>
    <row r="410" spans="1:45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6"/>
      <c r="AB410" s="26"/>
      <c r="AC410" s="26"/>
      <c r="AD410" s="25"/>
      <c r="AE410" s="25"/>
      <c r="AF410" s="25"/>
      <c r="AG410" s="25"/>
      <c r="AH410" s="28"/>
      <c r="AI410" s="28"/>
      <c r="AJ410" s="28"/>
      <c r="AK410" s="28"/>
      <c r="AL410" s="27"/>
      <c r="AM410" s="27"/>
      <c r="AN410" s="27"/>
      <c r="AO410" s="27"/>
      <c r="AP410" s="25"/>
      <c r="AQ410" s="25"/>
      <c r="AR410" s="25"/>
      <c r="AS410" s="25"/>
    </row>
    <row r="411" spans="1:45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6"/>
      <c r="AB411" s="26"/>
      <c r="AC411" s="26"/>
      <c r="AD411" s="25"/>
      <c r="AE411" s="25"/>
      <c r="AF411" s="25"/>
      <c r="AG411" s="25"/>
      <c r="AH411" s="28"/>
      <c r="AI411" s="28"/>
      <c r="AJ411" s="28"/>
      <c r="AK411" s="28"/>
      <c r="AL411" s="27"/>
      <c r="AM411" s="27"/>
      <c r="AN411" s="27"/>
      <c r="AO411" s="27"/>
      <c r="AP411" s="25"/>
      <c r="AQ411" s="25"/>
      <c r="AR411" s="25"/>
      <c r="AS411" s="25"/>
    </row>
    <row r="412" spans="1:45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6"/>
      <c r="AB412" s="26"/>
      <c r="AC412" s="26"/>
      <c r="AD412" s="25"/>
      <c r="AE412" s="25"/>
      <c r="AF412" s="25"/>
      <c r="AG412" s="25"/>
      <c r="AH412" s="28"/>
      <c r="AI412" s="28"/>
      <c r="AJ412" s="28"/>
      <c r="AK412" s="28"/>
      <c r="AL412" s="27"/>
      <c r="AM412" s="27"/>
      <c r="AN412" s="27"/>
      <c r="AO412" s="27"/>
      <c r="AP412" s="25"/>
      <c r="AQ412" s="25"/>
      <c r="AR412" s="25"/>
      <c r="AS412" s="25"/>
    </row>
    <row r="413" spans="1:45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6"/>
      <c r="AB413" s="26"/>
      <c r="AC413" s="26"/>
      <c r="AD413" s="25"/>
      <c r="AE413" s="25"/>
      <c r="AF413" s="25"/>
      <c r="AG413" s="25"/>
      <c r="AH413" s="28"/>
      <c r="AI413" s="28"/>
      <c r="AJ413" s="28"/>
      <c r="AK413" s="28"/>
      <c r="AL413" s="27"/>
      <c r="AM413" s="27"/>
      <c r="AN413" s="27"/>
      <c r="AO413" s="27"/>
      <c r="AP413" s="25"/>
      <c r="AQ413" s="25"/>
      <c r="AR413" s="25"/>
      <c r="AS413" s="25"/>
    </row>
    <row r="414" spans="1:45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6"/>
      <c r="AB414" s="26"/>
      <c r="AC414" s="26"/>
      <c r="AD414" s="25"/>
      <c r="AE414" s="25"/>
      <c r="AF414" s="25"/>
      <c r="AG414" s="25"/>
      <c r="AH414" s="28"/>
      <c r="AI414" s="28"/>
      <c r="AJ414" s="28"/>
      <c r="AK414" s="28"/>
      <c r="AL414" s="27"/>
      <c r="AM414" s="27"/>
      <c r="AN414" s="27"/>
      <c r="AO414" s="27"/>
      <c r="AP414" s="25"/>
      <c r="AQ414" s="25"/>
      <c r="AR414" s="25"/>
      <c r="AS414" s="25"/>
    </row>
    <row r="415" spans="1:45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6"/>
      <c r="AB415" s="26"/>
      <c r="AC415" s="26"/>
      <c r="AD415" s="25"/>
      <c r="AE415" s="25"/>
      <c r="AF415" s="25"/>
      <c r="AG415" s="25"/>
      <c r="AH415" s="28"/>
      <c r="AI415" s="28"/>
      <c r="AJ415" s="28"/>
      <c r="AK415" s="28"/>
      <c r="AL415" s="27"/>
      <c r="AM415" s="27"/>
      <c r="AN415" s="27"/>
      <c r="AO415" s="27"/>
      <c r="AP415" s="25"/>
      <c r="AQ415" s="25"/>
      <c r="AR415" s="25"/>
      <c r="AS415" s="25"/>
    </row>
    <row r="416" spans="1:45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6"/>
      <c r="AB416" s="26"/>
      <c r="AC416" s="26"/>
      <c r="AD416" s="25"/>
      <c r="AE416" s="25"/>
      <c r="AF416" s="25"/>
      <c r="AG416" s="25"/>
      <c r="AH416" s="28"/>
      <c r="AI416" s="28"/>
      <c r="AJ416" s="28"/>
      <c r="AK416" s="28"/>
      <c r="AL416" s="27"/>
      <c r="AM416" s="27"/>
      <c r="AN416" s="27"/>
      <c r="AO416" s="27"/>
      <c r="AP416" s="25"/>
      <c r="AQ416" s="25"/>
      <c r="AR416" s="25"/>
      <c r="AS416" s="25"/>
    </row>
    <row r="417" spans="1:45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6"/>
      <c r="AB417" s="26"/>
      <c r="AC417" s="26"/>
      <c r="AD417" s="25"/>
      <c r="AE417" s="25"/>
      <c r="AF417" s="25"/>
      <c r="AG417" s="25"/>
      <c r="AH417" s="28"/>
      <c r="AI417" s="28"/>
      <c r="AJ417" s="28"/>
      <c r="AK417" s="28"/>
      <c r="AL417" s="27"/>
      <c r="AM417" s="27"/>
      <c r="AN417" s="27"/>
      <c r="AO417" s="27"/>
      <c r="AP417" s="25"/>
      <c r="AQ417" s="25"/>
      <c r="AR417" s="25"/>
      <c r="AS417" s="25"/>
    </row>
    <row r="418" spans="1:45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6"/>
      <c r="AB418" s="26"/>
      <c r="AC418" s="26"/>
      <c r="AD418" s="25"/>
      <c r="AE418" s="25"/>
      <c r="AF418" s="25"/>
      <c r="AG418" s="25"/>
      <c r="AH418" s="28"/>
      <c r="AI418" s="28"/>
      <c r="AJ418" s="28"/>
      <c r="AK418" s="28"/>
      <c r="AL418" s="27"/>
      <c r="AM418" s="27"/>
      <c r="AN418" s="27"/>
      <c r="AO418" s="27"/>
      <c r="AP418" s="25"/>
      <c r="AQ418" s="25"/>
      <c r="AR418" s="25"/>
      <c r="AS418" s="25"/>
    </row>
    <row r="419" spans="1:45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6"/>
      <c r="AB419" s="26"/>
      <c r="AC419" s="26"/>
      <c r="AD419" s="25"/>
      <c r="AE419" s="25"/>
      <c r="AF419" s="25"/>
      <c r="AG419" s="25"/>
      <c r="AH419" s="28"/>
      <c r="AI419" s="28"/>
      <c r="AJ419" s="28"/>
      <c r="AK419" s="28"/>
      <c r="AL419" s="27"/>
      <c r="AM419" s="27"/>
      <c r="AN419" s="27"/>
      <c r="AO419" s="27"/>
      <c r="AP419" s="25"/>
      <c r="AQ419" s="25"/>
      <c r="AR419" s="25"/>
      <c r="AS419" s="25"/>
    </row>
    <row r="420" spans="1:45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6"/>
      <c r="AB420" s="26"/>
      <c r="AC420" s="26"/>
      <c r="AD420" s="25"/>
      <c r="AE420" s="25"/>
      <c r="AF420" s="25"/>
      <c r="AG420" s="25"/>
      <c r="AH420" s="28"/>
      <c r="AI420" s="28"/>
      <c r="AJ420" s="28"/>
      <c r="AK420" s="28"/>
      <c r="AL420" s="27"/>
      <c r="AM420" s="27"/>
      <c r="AN420" s="27"/>
      <c r="AO420" s="27"/>
      <c r="AP420" s="25"/>
      <c r="AQ420" s="25"/>
      <c r="AR420" s="25"/>
      <c r="AS420" s="25"/>
    </row>
    <row r="421" spans="1:45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6"/>
      <c r="AB421" s="26"/>
      <c r="AC421" s="26"/>
      <c r="AD421" s="25"/>
      <c r="AE421" s="25"/>
      <c r="AF421" s="25"/>
      <c r="AG421" s="25"/>
      <c r="AH421" s="28"/>
      <c r="AI421" s="28"/>
      <c r="AJ421" s="28"/>
      <c r="AK421" s="28"/>
      <c r="AL421" s="27"/>
      <c r="AM421" s="27"/>
      <c r="AN421" s="27"/>
      <c r="AO421" s="27"/>
      <c r="AP421" s="25"/>
      <c r="AQ421" s="25"/>
      <c r="AR421" s="25"/>
      <c r="AS421" s="25"/>
    </row>
    <row r="422" spans="1:45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6"/>
      <c r="AB422" s="26"/>
      <c r="AC422" s="26"/>
      <c r="AD422" s="25"/>
      <c r="AE422" s="25"/>
      <c r="AF422" s="25"/>
      <c r="AG422" s="25"/>
      <c r="AH422" s="28"/>
      <c r="AI422" s="28"/>
      <c r="AJ422" s="28"/>
      <c r="AK422" s="28"/>
      <c r="AL422" s="27"/>
      <c r="AM422" s="27"/>
      <c r="AN422" s="27"/>
      <c r="AO422" s="27"/>
      <c r="AP422" s="25"/>
      <c r="AQ422" s="25"/>
      <c r="AR422" s="25"/>
      <c r="AS422" s="25"/>
    </row>
    <row r="423" spans="1:45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6"/>
      <c r="AB423" s="26"/>
      <c r="AC423" s="26"/>
      <c r="AD423" s="25"/>
      <c r="AE423" s="25"/>
      <c r="AF423" s="25"/>
      <c r="AG423" s="25"/>
      <c r="AH423" s="28"/>
      <c r="AI423" s="28"/>
      <c r="AJ423" s="28"/>
      <c r="AK423" s="28"/>
      <c r="AL423" s="27"/>
      <c r="AM423" s="27"/>
      <c r="AN423" s="27"/>
      <c r="AO423" s="27"/>
      <c r="AP423" s="25"/>
      <c r="AQ423" s="25"/>
      <c r="AR423" s="25"/>
      <c r="AS423" s="25"/>
    </row>
    <row r="424" spans="1:45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6"/>
      <c r="AB424" s="26"/>
      <c r="AC424" s="26"/>
      <c r="AD424" s="25"/>
      <c r="AE424" s="25"/>
      <c r="AF424" s="25"/>
      <c r="AG424" s="25"/>
      <c r="AH424" s="28"/>
      <c r="AI424" s="28"/>
      <c r="AJ424" s="28"/>
      <c r="AK424" s="28"/>
      <c r="AL424" s="27"/>
      <c r="AM424" s="27"/>
      <c r="AN424" s="27"/>
      <c r="AO424" s="27"/>
      <c r="AP424" s="25"/>
      <c r="AQ424" s="25"/>
      <c r="AR424" s="25"/>
      <c r="AS424" s="25"/>
    </row>
    <row r="425" spans="1:45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6"/>
      <c r="AB425" s="26"/>
      <c r="AC425" s="26"/>
      <c r="AD425" s="25"/>
      <c r="AE425" s="25"/>
      <c r="AF425" s="25"/>
      <c r="AG425" s="25"/>
      <c r="AH425" s="28"/>
      <c r="AI425" s="28"/>
      <c r="AJ425" s="28"/>
      <c r="AK425" s="28"/>
      <c r="AL425" s="27"/>
      <c r="AM425" s="27"/>
      <c r="AN425" s="27"/>
      <c r="AO425" s="27"/>
      <c r="AP425" s="25"/>
      <c r="AQ425" s="25"/>
      <c r="AR425" s="25"/>
      <c r="AS425" s="25"/>
    </row>
    <row r="426" spans="1:45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6"/>
      <c r="AB426" s="26"/>
      <c r="AC426" s="26"/>
      <c r="AD426" s="25"/>
      <c r="AE426" s="25"/>
      <c r="AF426" s="25"/>
      <c r="AG426" s="25"/>
      <c r="AH426" s="28"/>
      <c r="AI426" s="28"/>
      <c r="AJ426" s="28"/>
      <c r="AK426" s="28"/>
      <c r="AL426" s="27"/>
      <c r="AM426" s="27"/>
      <c r="AN426" s="27"/>
      <c r="AO426" s="27"/>
      <c r="AP426" s="25"/>
      <c r="AQ426" s="25"/>
      <c r="AR426" s="25"/>
      <c r="AS426" s="25"/>
    </row>
    <row r="427" spans="1:45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6"/>
      <c r="AB427" s="26"/>
      <c r="AC427" s="26"/>
      <c r="AD427" s="25"/>
      <c r="AE427" s="25"/>
      <c r="AF427" s="25"/>
      <c r="AG427" s="25"/>
      <c r="AH427" s="28"/>
      <c r="AI427" s="28"/>
      <c r="AJ427" s="28"/>
      <c r="AK427" s="28"/>
      <c r="AL427" s="27"/>
      <c r="AM427" s="27"/>
      <c r="AN427" s="27"/>
      <c r="AO427" s="27"/>
      <c r="AP427" s="25"/>
      <c r="AQ427" s="25"/>
      <c r="AR427" s="25"/>
      <c r="AS427" s="25"/>
    </row>
    <row r="428" spans="1:45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6"/>
      <c r="AB428" s="26"/>
      <c r="AC428" s="26"/>
      <c r="AD428" s="25"/>
      <c r="AE428" s="25"/>
      <c r="AF428" s="25"/>
      <c r="AG428" s="25"/>
      <c r="AH428" s="28"/>
      <c r="AI428" s="28"/>
      <c r="AJ428" s="28"/>
      <c r="AK428" s="28"/>
      <c r="AL428" s="27"/>
      <c r="AM428" s="27"/>
      <c r="AN428" s="27"/>
      <c r="AO428" s="27"/>
      <c r="AP428" s="25"/>
      <c r="AQ428" s="25"/>
      <c r="AR428" s="25"/>
      <c r="AS428" s="25"/>
    </row>
    <row r="429" spans="1:45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6"/>
      <c r="AB429" s="26"/>
      <c r="AC429" s="26"/>
      <c r="AD429" s="25"/>
      <c r="AE429" s="25"/>
      <c r="AF429" s="25"/>
      <c r="AG429" s="25"/>
      <c r="AH429" s="28"/>
      <c r="AI429" s="28"/>
      <c r="AJ429" s="28"/>
      <c r="AK429" s="28"/>
      <c r="AL429" s="27"/>
      <c r="AM429" s="27"/>
      <c r="AN429" s="27"/>
      <c r="AO429" s="27"/>
      <c r="AP429" s="25"/>
      <c r="AQ429" s="25"/>
      <c r="AR429" s="25"/>
      <c r="AS429" s="25"/>
    </row>
    <row r="430" spans="1:45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6"/>
      <c r="AB430" s="26"/>
      <c r="AC430" s="26"/>
      <c r="AD430" s="25"/>
      <c r="AE430" s="25"/>
      <c r="AF430" s="25"/>
      <c r="AG430" s="25"/>
      <c r="AH430" s="28"/>
      <c r="AI430" s="28"/>
      <c r="AJ430" s="28"/>
      <c r="AK430" s="28"/>
      <c r="AL430" s="27"/>
      <c r="AM430" s="27"/>
      <c r="AN430" s="27"/>
      <c r="AO430" s="27"/>
      <c r="AP430" s="25"/>
      <c r="AQ430" s="25"/>
      <c r="AR430" s="25"/>
      <c r="AS430" s="25"/>
    </row>
    <row r="431" spans="1:45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6"/>
      <c r="AB431" s="26"/>
      <c r="AC431" s="26"/>
      <c r="AD431" s="25"/>
      <c r="AE431" s="25"/>
      <c r="AF431" s="25"/>
      <c r="AG431" s="25"/>
      <c r="AH431" s="28"/>
      <c r="AI431" s="28"/>
      <c r="AJ431" s="28"/>
      <c r="AK431" s="28"/>
      <c r="AL431" s="27"/>
      <c r="AM431" s="27"/>
      <c r="AN431" s="27"/>
      <c r="AO431" s="27"/>
      <c r="AP431" s="25"/>
      <c r="AQ431" s="25"/>
      <c r="AR431" s="25"/>
      <c r="AS431" s="25"/>
    </row>
    <row r="432" spans="1:45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6"/>
      <c r="AB432" s="26"/>
      <c r="AC432" s="26"/>
      <c r="AD432" s="25"/>
      <c r="AE432" s="25"/>
      <c r="AF432" s="25"/>
      <c r="AG432" s="25"/>
      <c r="AH432" s="28"/>
      <c r="AI432" s="28"/>
      <c r="AJ432" s="28"/>
      <c r="AK432" s="28"/>
      <c r="AL432" s="27"/>
      <c r="AM432" s="27"/>
      <c r="AN432" s="27"/>
      <c r="AO432" s="27"/>
      <c r="AP432" s="25"/>
      <c r="AQ432" s="25"/>
      <c r="AR432" s="25"/>
      <c r="AS432" s="25"/>
    </row>
    <row r="433" spans="1:45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6"/>
      <c r="AB433" s="26"/>
      <c r="AC433" s="26"/>
      <c r="AD433" s="25"/>
      <c r="AE433" s="25"/>
      <c r="AF433" s="25"/>
      <c r="AG433" s="25"/>
      <c r="AH433" s="28"/>
      <c r="AI433" s="28"/>
      <c r="AJ433" s="28"/>
      <c r="AK433" s="28"/>
      <c r="AL433" s="27"/>
      <c r="AM433" s="27"/>
      <c r="AN433" s="27"/>
      <c r="AO433" s="27"/>
      <c r="AP433" s="25"/>
      <c r="AQ433" s="25"/>
      <c r="AR433" s="25"/>
      <c r="AS433" s="25"/>
    </row>
    <row r="434" spans="1:45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6"/>
      <c r="AB434" s="26"/>
      <c r="AC434" s="26"/>
      <c r="AD434" s="25"/>
      <c r="AE434" s="25"/>
      <c r="AF434" s="25"/>
      <c r="AG434" s="25"/>
      <c r="AH434" s="28"/>
      <c r="AI434" s="28"/>
      <c r="AJ434" s="28"/>
      <c r="AK434" s="28"/>
      <c r="AL434" s="27"/>
      <c r="AM434" s="27"/>
      <c r="AN434" s="27"/>
      <c r="AO434" s="27"/>
      <c r="AP434" s="25"/>
      <c r="AQ434" s="25"/>
      <c r="AR434" s="25"/>
      <c r="AS434" s="25"/>
    </row>
    <row r="435" spans="1:45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6"/>
      <c r="AB435" s="26"/>
      <c r="AC435" s="26"/>
      <c r="AD435" s="25"/>
      <c r="AE435" s="25"/>
      <c r="AF435" s="25"/>
      <c r="AG435" s="25"/>
      <c r="AH435" s="28"/>
      <c r="AI435" s="28"/>
      <c r="AJ435" s="28"/>
      <c r="AK435" s="28"/>
      <c r="AL435" s="27"/>
      <c r="AM435" s="27"/>
      <c r="AN435" s="27"/>
      <c r="AO435" s="27"/>
      <c r="AP435" s="25"/>
      <c r="AQ435" s="25"/>
      <c r="AR435" s="25"/>
      <c r="AS435" s="25"/>
    </row>
    <row r="436" spans="1:45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6"/>
      <c r="AB436" s="26"/>
      <c r="AC436" s="26"/>
      <c r="AD436" s="25"/>
      <c r="AE436" s="25"/>
      <c r="AF436" s="25"/>
      <c r="AG436" s="25"/>
      <c r="AH436" s="28"/>
      <c r="AI436" s="28"/>
      <c r="AJ436" s="28"/>
      <c r="AK436" s="28"/>
      <c r="AL436" s="27"/>
      <c r="AM436" s="27"/>
      <c r="AN436" s="27"/>
      <c r="AO436" s="27"/>
      <c r="AP436" s="25"/>
      <c r="AQ436" s="25"/>
      <c r="AR436" s="25"/>
      <c r="AS436" s="25"/>
    </row>
    <row r="437" spans="1:45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6"/>
      <c r="AB437" s="26"/>
      <c r="AC437" s="26"/>
      <c r="AD437" s="25"/>
      <c r="AE437" s="25"/>
      <c r="AF437" s="25"/>
      <c r="AG437" s="25"/>
      <c r="AH437" s="28"/>
      <c r="AI437" s="28"/>
      <c r="AJ437" s="28"/>
      <c r="AK437" s="28"/>
      <c r="AL437" s="27"/>
      <c r="AM437" s="27"/>
      <c r="AN437" s="27"/>
      <c r="AO437" s="27"/>
      <c r="AP437" s="25"/>
      <c r="AQ437" s="25"/>
      <c r="AR437" s="25"/>
      <c r="AS437" s="25"/>
    </row>
    <row r="438" spans="1:45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6"/>
      <c r="AB438" s="26"/>
      <c r="AC438" s="26"/>
      <c r="AD438" s="25"/>
      <c r="AE438" s="25"/>
      <c r="AF438" s="25"/>
      <c r="AG438" s="25"/>
      <c r="AH438" s="28"/>
      <c r="AI438" s="28"/>
      <c r="AJ438" s="28"/>
      <c r="AK438" s="28"/>
      <c r="AL438" s="27"/>
      <c r="AM438" s="27"/>
      <c r="AN438" s="27"/>
      <c r="AO438" s="27"/>
      <c r="AP438" s="25"/>
      <c r="AQ438" s="25"/>
      <c r="AR438" s="25"/>
      <c r="AS438" s="25"/>
    </row>
    <row r="439" spans="1:45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6"/>
      <c r="AB439" s="26"/>
      <c r="AC439" s="26"/>
      <c r="AD439" s="25"/>
      <c r="AE439" s="25"/>
      <c r="AF439" s="25"/>
      <c r="AG439" s="25"/>
      <c r="AH439" s="28"/>
      <c r="AI439" s="28"/>
      <c r="AJ439" s="28"/>
      <c r="AK439" s="28"/>
      <c r="AL439" s="27"/>
      <c r="AM439" s="27"/>
      <c r="AN439" s="27"/>
      <c r="AO439" s="27"/>
      <c r="AP439" s="25"/>
      <c r="AQ439" s="25"/>
      <c r="AR439" s="25"/>
      <c r="AS439" s="25"/>
    </row>
    <row r="440" spans="1:45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6"/>
      <c r="AB440" s="26"/>
      <c r="AC440" s="26"/>
      <c r="AD440" s="25"/>
      <c r="AE440" s="25"/>
      <c r="AF440" s="25"/>
      <c r="AG440" s="25"/>
      <c r="AH440" s="28"/>
      <c r="AI440" s="28"/>
      <c r="AJ440" s="28"/>
      <c r="AK440" s="28"/>
      <c r="AL440" s="27"/>
      <c r="AM440" s="27"/>
      <c r="AN440" s="27"/>
      <c r="AO440" s="27"/>
      <c r="AP440" s="25"/>
      <c r="AQ440" s="25"/>
      <c r="AR440" s="25"/>
      <c r="AS440" s="25"/>
    </row>
    <row r="441" spans="1:45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6"/>
      <c r="AB441" s="26"/>
      <c r="AC441" s="26"/>
      <c r="AD441" s="25"/>
      <c r="AE441" s="25"/>
      <c r="AF441" s="25"/>
      <c r="AG441" s="25"/>
      <c r="AH441" s="28"/>
      <c r="AI441" s="28"/>
      <c r="AJ441" s="28"/>
      <c r="AK441" s="28"/>
      <c r="AL441" s="27"/>
      <c r="AM441" s="27"/>
      <c r="AN441" s="27"/>
      <c r="AO441" s="27"/>
      <c r="AP441" s="25"/>
      <c r="AQ441" s="25"/>
      <c r="AR441" s="25"/>
      <c r="AS441" s="25"/>
    </row>
    <row r="442" spans="1:45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6"/>
      <c r="AB442" s="26"/>
      <c r="AC442" s="26"/>
      <c r="AD442" s="25"/>
      <c r="AE442" s="25"/>
      <c r="AF442" s="25"/>
      <c r="AG442" s="25"/>
      <c r="AH442" s="28"/>
      <c r="AI442" s="28"/>
      <c r="AJ442" s="28"/>
      <c r="AK442" s="28"/>
      <c r="AL442" s="27"/>
      <c r="AM442" s="27"/>
      <c r="AN442" s="27"/>
      <c r="AO442" s="27"/>
      <c r="AP442" s="25"/>
      <c r="AQ442" s="25"/>
      <c r="AR442" s="25"/>
      <c r="AS442" s="25"/>
    </row>
    <row r="443" spans="1:45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6"/>
      <c r="AB443" s="26"/>
      <c r="AC443" s="26"/>
      <c r="AD443" s="25"/>
      <c r="AE443" s="25"/>
      <c r="AF443" s="25"/>
      <c r="AG443" s="25"/>
      <c r="AH443" s="28"/>
      <c r="AI443" s="28"/>
      <c r="AJ443" s="28"/>
      <c r="AK443" s="28"/>
      <c r="AL443" s="27"/>
      <c r="AM443" s="27"/>
      <c r="AN443" s="27"/>
      <c r="AO443" s="27"/>
      <c r="AP443" s="25"/>
      <c r="AQ443" s="25"/>
      <c r="AR443" s="25"/>
      <c r="AS443" s="25"/>
    </row>
    <row r="444" spans="1:45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6"/>
      <c r="AB444" s="26"/>
      <c r="AC444" s="26"/>
      <c r="AD444" s="25"/>
      <c r="AE444" s="25"/>
      <c r="AF444" s="25"/>
      <c r="AG444" s="25"/>
      <c r="AH444" s="28"/>
      <c r="AI444" s="28"/>
      <c r="AJ444" s="28"/>
      <c r="AK444" s="28"/>
      <c r="AL444" s="27"/>
      <c r="AM444" s="27"/>
      <c r="AN444" s="27"/>
      <c r="AO444" s="27"/>
      <c r="AP444" s="25"/>
      <c r="AQ444" s="25"/>
      <c r="AR444" s="25"/>
      <c r="AS444" s="25"/>
    </row>
    <row r="445" spans="1:45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6"/>
      <c r="AB445" s="26"/>
      <c r="AC445" s="26"/>
      <c r="AD445" s="25"/>
      <c r="AE445" s="25"/>
      <c r="AF445" s="25"/>
      <c r="AG445" s="25"/>
      <c r="AH445" s="28"/>
      <c r="AI445" s="28"/>
      <c r="AJ445" s="28"/>
      <c r="AK445" s="28"/>
      <c r="AL445" s="27"/>
      <c r="AM445" s="27"/>
      <c r="AN445" s="27"/>
      <c r="AO445" s="27"/>
      <c r="AP445" s="25"/>
      <c r="AQ445" s="25"/>
      <c r="AR445" s="25"/>
      <c r="AS445" s="25"/>
    </row>
    <row r="446" spans="1:45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6"/>
      <c r="AB446" s="26"/>
      <c r="AC446" s="26"/>
      <c r="AD446" s="25"/>
      <c r="AE446" s="25"/>
      <c r="AF446" s="25"/>
      <c r="AG446" s="25"/>
      <c r="AH446" s="28"/>
      <c r="AI446" s="28"/>
      <c r="AJ446" s="28"/>
      <c r="AK446" s="28"/>
      <c r="AL446" s="27"/>
      <c r="AM446" s="27"/>
      <c r="AN446" s="27"/>
      <c r="AO446" s="27"/>
      <c r="AP446" s="25"/>
      <c r="AQ446" s="25"/>
      <c r="AR446" s="25"/>
      <c r="AS446" s="25"/>
    </row>
    <row r="447" spans="1:45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6"/>
      <c r="AB447" s="26"/>
      <c r="AC447" s="26"/>
      <c r="AD447" s="25"/>
      <c r="AE447" s="25"/>
      <c r="AF447" s="25"/>
      <c r="AG447" s="25"/>
      <c r="AH447" s="28"/>
      <c r="AI447" s="28"/>
      <c r="AJ447" s="28"/>
      <c r="AK447" s="28"/>
      <c r="AL447" s="27"/>
      <c r="AM447" s="27"/>
      <c r="AN447" s="27"/>
      <c r="AO447" s="27"/>
      <c r="AP447" s="25"/>
      <c r="AQ447" s="25"/>
      <c r="AR447" s="25"/>
      <c r="AS447" s="25"/>
    </row>
    <row r="448" spans="1:45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6"/>
      <c r="AB448" s="26"/>
      <c r="AC448" s="26"/>
      <c r="AD448" s="25"/>
      <c r="AE448" s="25"/>
      <c r="AF448" s="25"/>
      <c r="AG448" s="25"/>
      <c r="AH448" s="28"/>
      <c r="AI448" s="28"/>
      <c r="AJ448" s="28"/>
      <c r="AK448" s="28"/>
      <c r="AL448" s="27"/>
      <c r="AM448" s="27"/>
      <c r="AN448" s="27"/>
      <c r="AO448" s="27"/>
      <c r="AP448" s="25"/>
      <c r="AQ448" s="25"/>
      <c r="AR448" s="25"/>
      <c r="AS448" s="25"/>
    </row>
    <row r="449" spans="1:45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6"/>
      <c r="AB449" s="26"/>
      <c r="AC449" s="26"/>
      <c r="AD449" s="25"/>
      <c r="AE449" s="25"/>
      <c r="AF449" s="25"/>
      <c r="AG449" s="25"/>
      <c r="AH449" s="28"/>
      <c r="AI449" s="28"/>
      <c r="AJ449" s="28"/>
      <c r="AK449" s="28"/>
      <c r="AL449" s="27"/>
      <c r="AM449" s="27"/>
      <c r="AN449" s="27"/>
      <c r="AO449" s="27"/>
      <c r="AP449" s="25"/>
      <c r="AQ449" s="25"/>
      <c r="AR449" s="25"/>
      <c r="AS449" s="25"/>
    </row>
    <row r="450" spans="1:45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6"/>
      <c r="AB450" s="26"/>
      <c r="AC450" s="26"/>
      <c r="AD450" s="25"/>
      <c r="AE450" s="25"/>
      <c r="AF450" s="25"/>
      <c r="AG450" s="25"/>
      <c r="AH450" s="28"/>
      <c r="AI450" s="28"/>
      <c r="AJ450" s="28"/>
      <c r="AK450" s="28"/>
      <c r="AL450" s="27"/>
      <c r="AM450" s="27"/>
      <c r="AN450" s="27"/>
      <c r="AO450" s="27"/>
      <c r="AP450" s="25"/>
      <c r="AQ450" s="25"/>
      <c r="AR450" s="25"/>
      <c r="AS450" s="25"/>
    </row>
    <row r="451" spans="1:45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6"/>
      <c r="AB451" s="26"/>
      <c r="AC451" s="26"/>
      <c r="AD451" s="25"/>
      <c r="AE451" s="25"/>
      <c r="AF451" s="25"/>
      <c r="AG451" s="25"/>
      <c r="AH451" s="28"/>
      <c r="AI451" s="28"/>
      <c r="AJ451" s="28"/>
      <c r="AK451" s="28"/>
      <c r="AL451" s="27"/>
      <c r="AM451" s="27"/>
      <c r="AN451" s="27"/>
      <c r="AO451" s="27"/>
      <c r="AP451" s="25"/>
      <c r="AQ451" s="25"/>
      <c r="AR451" s="25"/>
      <c r="AS451" s="25"/>
    </row>
    <row r="452" spans="1:45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6"/>
      <c r="AB452" s="26"/>
      <c r="AC452" s="26"/>
      <c r="AD452" s="25"/>
      <c r="AE452" s="25"/>
      <c r="AF452" s="25"/>
      <c r="AG452" s="25"/>
      <c r="AH452" s="28"/>
      <c r="AI452" s="28"/>
      <c r="AJ452" s="28"/>
      <c r="AK452" s="28"/>
      <c r="AL452" s="27"/>
      <c r="AM452" s="27"/>
      <c r="AN452" s="27"/>
      <c r="AO452" s="27"/>
      <c r="AP452" s="25"/>
      <c r="AQ452" s="25"/>
      <c r="AR452" s="25"/>
      <c r="AS452" s="25"/>
    </row>
    <row r="453" spans="1:45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6"/>
      <c r="AB453" s="26"/>
      <c r="AC453" s="26"/>
      <c r="AD453" s="25"/>
      <c r="AE453" s="25"/>
      <c r="AF453" s="25"/>
      <c r="AG453" s="25"/>
      <c r="AH453" s="28"/>
      <c r="AI453" s="28"/>
      <c r="AJ453" s="28"/>
      <c r="AK453" s="28"/>
      <c r="AL453" s="27"/>
      <c r="AM453" s="27"/>
      <c r="AN453" s="27"/>
      <c r="AO453" s="27"/>
      <c r="AP453" s="25"/>
      <c r="AQ453" s="25"/>
      <c r="AR453" s="25"/>
      <c r="AS453" s="25"/>
    </row>
    <row r="454" spans="1:45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6"/>
      <c r="AB454" s="26"/>
      <c r="AC454" s="26"/>
      <c r="AD454" s="25"/>
      <c r="AE454" s="25"/>
      <c r="AF454" s="25"/>
      <c r="AG454" s="25"/>
      <c r="AH454" s="28"/>
      <c r="AI454" s="28"/>
      <c r="AJ454" s="28"/>
      <c r="AK454" s="28"/>
      <c r="AL454" s="27"/>
      <c r="AM454" s="27"/>
      <c r="AN454" s="27"/>
      <c r="AO454" s="27"/>
      <c r="AP454" s="25"/>
      <c r="AQ454" s="25"/>
      <c r="AR454" s="25"/>
      <c r="AS454" s="25"/>
    </row>
    <row r="455" spans="1:45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6"/>
      <c r="AB455" s="26"/>
      <c r="AC455" s="26"/>
      <c r="AD455" s="25"/>
      <c r="AE455" s="25"/>
      <c r="AF455" s="25"/>
      <c r="AG455" s="25"/>
      <c r="AH455" s="28"/>
      <c r="AI455" s="28"/>
      <c r="AJ455" s="28"/>
      <c r="AK455" s="28"/>
      <c r="AL455" s="27"/>
      <c r="AM455" s="27"/>
      <c r="AN455" s="27"/>
      <c r="AO455" s="27"/>
      <c r="AP455" s="25"/>
      <c r="AQ455" s="25"/>
      <c r="AR455" s="25"/>
      <c r="AS455" s="25"/>
    </row>
    <row r="456" spans="1:45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6"/>
      <c r="AB456" s="26"/>
      <c r="AC456" s="26"/>
      <c r="AD456" s="25"/>
      <c r="AE456" s="25"/>
      <c r="AF456" s="25"/>
      <c r="AG456" s="25"/>
      <c r="AH456" s="28"/>
      <c r="AI456" s="28"/>
      <c r="AJ456" s="28"/>
      <c r="AK456" s="28"/>
      <c r="AL456" s="27"/>
      <c r="AM456" s="27"/>
      <c r="AN456" s="27"/>
      <c r="AO456" s="27"/>
      <c r="AP456" s="25"/>
      <c r="AQ456" s="25"/>
      <c r="AR456" s="25"/>
      <c r="AS456" s="25"/>
    </row>
    <row r="457" spans="1:45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6"/>
      <c r="AB457" s="26"/>
      <c r="AC457" s="26"/>
      <c r="AD457" s="25"/>
      <c r="AE457" s="25"/>
      <c r="AF457" s="25"/>
      <c r="AG457" s="25"/>
      <c r="AH457" s="28"/>
      <c r="AI457" s="28"/>
      <c r="AJ457" s="28"/>
      <c r="AK457" s="28"/>
      <c r="AL457" s="27"/>
      <c r="AM457" s="27"/>
      <c r="AN457" s="27"/>
      <c r="AO457" s="27"/>
      <c r="AP457" s="25"/>
      <c r="AQ457" s="25"/>
      <c r="AR457" s="25"/>
      <c r="AS457" s="25"/>
    </row>
    <row r="458" spans="1:45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6"/>
      <c r="AB458" s="26"/>
      <c r="AC458" s="26"/>
      <c r="AD458" s="25"/>
      <c r="AE458" s="25"/>
      <c r="AF458" s="25"/>
      <c r="AG458" s="25"/>
      <c r="AH458" s="28"/>
      <c r="AI458" s="28"/>
      <c r="AJ458" s="28"/>
      <c r="AK458" s="28"/>
      <c r="AL458" s="27"/>
      <c r="AM458" s="27"/>
      <c r="AN458" s="27"/>
      <c r="AO458" s="27"/>
      <c r="AP458" s="25"/>
      <c r="AQ458" s="25"/>
      <c r="AR458" s="25"/>
      <c r="AS458" s="25"/>
    </row>
    <row r="459" spans="1:45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6"/>
      <c r="AB459" s="26"/>
      <c r="AC459" s="26"/>
      <c r="AD459" s="25"/>
      <c r="AE459" s="25"/>
      <c r="AF459" s="25"/>
      <c r="AG459" s="25"/>
      <c r="AH459" s="28"/>
      <c r="AI459" s="28"/>
      <c r="AJ459" s="28"/>
      <c r="AK459" s="28"/>
      <c r="AL459" s="27"/>
      <c r="AM459" s="27"/>
      <c r="AN459" s="27"/>
      <c r="AO459" s="27"/>
      <c r="AP459" s="25"/>
      <c r="AQ459" s="25"/>
      <c r="AR459" s="25"/>
      <c r="AS459" s="25"/>
    </row>
    <row r="460" spans="1:45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6"/>
      <c r="AB460" s="26"/>
      <c r="AC460" s="26"/>
      <c r="AD460" s="25"/>
      <c r="AE460" s="25"/>
      <c r="AF460" s="25"/>
      <c r="AG460" s="25"/>
      <c r="AH460" s="28"/>
      <c r="AI460" s="28"/>
      <c r="AJ460" s="28"/>
      <c r="AK460" s="28"/>
      <c r="AL460" s="27"/>
      <c r="AM460" s="27"/>
      <c r="AN460" s="27"/>
      <c r="AO460" s="27"/>
      <c r="AP460" s="25"/>
      <c r="AQ460" s="25"/>
      <c r="AR460" s="25"/>
      <c r="AS460" s="25"/>
    </row>
    <row r="461" spans="1:45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6"/>
      <c r="AB461" s="26"/>
      <c r="AC461" s="26"/>
      <c r="AD461" s="25"/>
      <c r="AE461" s="25"/>
      <c r="AF461" s="25"/>
      <c r="AG461" s="25"/>
      <c r="AH461" s="28"/>
      <c r="AI461" s="28"/>
      <c r="AJ461" s="28"/>
      <c r="AK461" s="28"/>
      <c r="AL461" s="27"/>
      <c r="AM461" s="27"/>
      <c r="AN461" s="27"/>
      <c r="AO461" s="27"/>
      <c r="AP461" s="25"/>
      <c r="AQ461" s="25"/>
      <c r="AR461" s="25"/>
      <c r="AS461" s="25"/>
    </row>
    <row r="462" spans="1:45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6"/>
      <c r="AB462" s="26"/>
      <c r="AC462" s="26"/>
      <c r="AD462" s="25"/>
      <c r="AE462" s="25"/>
      <c r="AF462" s="25"/>
      <c r="AG462" s="25"/>
      <c r="AH462" s="28"/>
      <c r="AI462" s="28"/>
      <c r="AJ462" s="28"/>
      <c r="AK462" s="28"/>
      <c r="AL462" s="27"/>
      <c r="AM462" s="27"/>
      <c r="AN462" s="27"/>
      <c r="AO462" s="27"/>
      <c r="AP462" s="25"/>
      <c r="AQ462" s="25"/>
      <c r="AR462" s="25"/>
      <c r="AS462" s="25"/>
    </row>
    <row r="463" spans="1:45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6"/>
      <c r="AB463" s="26"/>
      <c r="AC463" s="26"/>
      <c r="AD463" s="25"/>
      <c r="AE463" s="25"/>
      <c r="AF463" s="25"/>
      <c r="AG463" s="25"/>
      <c r="AH463" s="28"/>
      <c r="AI463" s="28"/>
      <c r="AJ463" s="28"/>
      <c r="AK463" s="28"/>
      <c r="AL463" s="27"/>
      <c r="AM463" s="27"/>
      <c r="AN463" s="27"/>
      <c r="AO463" s="27"/>
      <c r="AP463" s="25"/>
      <c r="AQ463" s="25"/>
      <c r="AR463" s="25"/>
      <c r="AS463" s="25"/>
    </row>
    <row r="464" spans="1:45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6"/>
      <c r="AB464" s="26"/>
      <c r="AC464" s="26"/>
      <c r="AD464" s="25"/>
      <c r="AE464" s="25"/>
      <c r="AF464" s="25"/>
      <c r="AG464" s="25"/>
      <c r="AH464" s="28"/>
      <c r="AI464" s="28"/>
      <c r="AJ464" s="28"/>
      <c r="AK464" s="28"/>
      <c r="AL464" s="27"/>
      <c r="AM464" s="27"/>
      <c r="AN464" s="27"/>
      <c r="AO464" s="27"/>
      <c r="AP464" s="25"/>
      <c r="AQ464" s="25"/>
      <c r="AR464" s="25"/>
      <c r="AS464" s="25"/>
    </row>
    <row r="465" spans="1:45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6"/>
      <c r="AB465" s="26"/>
      <c r="AC465" s="26"/>
      <c r="AD465" s="25"/>
      <c r="AE465" s="25"/>
      <c r="AF465" s="25"/>
      <c r="AG465" s="25"/>
      <c r="AH465" s="28"/>
      <c r="AI465" s="28"/>
      <c r="AJ465" s="28"/>
      <c r="AK465" s="28"/>
      <c r="AL465" s="27"/>
      <c r="AM465" s="27"/>
      <c r="AN465" s="27"/>
      <c r="AO465" s="27"/>
      <c r="AP465" s="25"/>
      <c r="AQ465" s="25"/>
      <c r="AR465" s="25"/>
      <c r="AS465" s="25"/>
    </row>
    <row r="466" spans="1:45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6"/>
      <c r="AB466" s="26"/>
      <c r="AC466" s="26"/>
      <c r="AD466" s="25"/>
      <c r="AE466" s="25"/>
      <c r="AF466" s="25"/>
      <c r="AG466" s="25"/>
      <c r="AH466" s="28"/>
      <c r="AI466" s="28"/>
      <c r="AJ466" s="28"/>
      <c r="AK466" s="28"/>
      <c r="AL466" s="27"/>
      <c r="AM466" s="27"/>
      <c r="AN466" s="27"/>
      <c r="AO466" s="27"/>
      <c r="AP466" s="25"/>
      <c r="AQ466" s="25"/>
      <c r="AR466" s="25"/>
      <c r="AS466" s="25"/>
    </row>
    <row r="467" spans="1:45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6"/>
      <c r="AB467" s="26"/>
      <c r="AC467" s="26"/>
      <c r="AD467" s="25"/>
      <c r="AE467" s="25"/>
      <c r="AF467" s="25"/>
      <c r="AG467" s="25"/>
      <c r="AH467" s="28"/>
      <c r="AI467" s="28"/>
      <c r="AJ467" s="28"/>
      <c r="AK467" s="28"/>
      <c r="AL467" s="27"/>
      <c r="AM467" s="27"/>
      <c r="AN467" s="27"/>
      <c r="AO467" s="27"/>
      <c r="AP467" s="25"/>
      <c r="AQ467" s="25"/>
      <c r="AR467" s="25"/>
      <c r="AS467" s="25"/>
    </row>
    <row r="468" spans="1:45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6"/>
      <c r="AB468" s="26"/>
      <c r="AC468" s="26"/>
      <c r="AD468" s="25"/>
      <c r="AE468" s="25"/>
      <c r="AF468" s="25"/>
      <c r="AG468" s="25"/>
      <c r="AH468" s="28"/>
      <c r="AI468" s="28"/>
      <c r="AJ468" s="28"/>
      <c r="AK468" s="28"/>
      <c r="AL468" s="27"/>
      <c r="AM468" s="27"/>
      <c r="AN468" s="27"/>
      <c r="AO468" s="27"/>
      <c r="AP468" s="25"/>
      <c r="AQ468" s="25"/>
      <c r="AR468" s="25"/>
      <c r="AS468" s="25"/>
    </row>
    <row r="469" spans="1:45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6"/>
      <c r="AB469" s="26"/>
      <c r="AC469" s="26"/>
      <c r="AD469" s="25"/>
      <c r="AE469" s="25"/>
      <c r="AF469" s="25"/>
      <c r="AG469" s="25"/>
      <c r="AH469" s="28"/>
      <c r="AI469" s="28"/>
      <c r="AJ469" s="28"/>
      <c r="AK469" s="28"/>
      <c r="AL469" s="27"/>
      <c r="AM469" s="27"/>
      <c r="AN469" s="27"/>
      <c r="AO469" s="27"/>
      <c r="AP469" s="25"/>
      <c r="AQ469" s="25"/>
      <c r="AR469" s="25"/>
      <c r="AS469" s="25"/>
    </row>
    <row r="470" spans="1:45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6"/>
      <c r="AB470" s="26"/>
      <c r="AC470" s="26"/>
      <c r="AD470" s="25"/>
      <c r="AE470" s="25"/>
      <c r="AF470" s="25"/>
      <c r="AG470" s="25"/>
      <c r="AH470" s="28"/>
      <c r="AI470" s="28"/>
      <c r="AJ470" s="28"/>
      <c r="AK470" s="28"/>
      <c r="AL470" s="27"/>
      <c r="AM470" s="27"/>
      <c r="AN470" s="27"/>
      <c r="AO470" s="27"/>
      <c r="AP470" s="25"/>
      <c r="AQ470" s="25"/>
      <c r="AR470" s="25"/>
      <c r="AS470" s="25"/>
    </row>
    <row r="471" spans="1:45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6"/>
      <c r="AB471" s="26"/>
      <c r="AC471" s="26"/>
      <c r="AD471" s="25"/>
      <c r="AE471" s="25"/>
      <c r="AF471" s="25"/>
      <c r="AG471" s="25"/>
      <c r="AH471" s="28"/>
      <c r="AI471" s="28"/>
      <c r="AJ471" s="28"/>
      <c r="AK471" s="28"/>
      <c r="AL471" s="27"/>
      <c r="AM471" s="27"/>
      <c r="AN471" s="27"/>
      <c r="AO471" s="27"/>
      <c r="AP471" s="25"/>
      <c r="AQ471" s="25"/>
      <c r="AR471" s="25"/>
      <c r="AS471" s="25"/>
    </row>
    <row r="472" spans="1:45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6"/>
      <c r="AB472" s="26"/>
      <c r="AC472" s="26"/>
      <c r="AD472" s="25"/>
      <c r="AE472" s="25"/>
      <c r="AF472" s="25"/>
      <c r="AG472" s="25"/>
      <c r="AH472" s="28"/>
      <c r="AI472" s="28"/>
      <c r="AJ472" s="28"/>
      <c r="AK472" s="28"/>
      <c r="AL472" s="27"/>
      <c r="AM472" s="27"/>
      <c r="AN472" s="27"/>
      <c r="AO472" s="27"/>
      <c r="AP472" s="25"/>
      <c r="AQ472" s="25"/>
      <c r="AR472" s="25"/>
      <c r="AS472" s="25"/>
    </row>
    <row r="473" spans="1:45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6"/>
      <c r="AB473" s="26"/>
      <c r="AC473" s="26"/>
      <c r="AD473" s="25"/>
      <c r="AE473" s="25"/>
      <c r="AF473" s="25"/>
      <c r="AG473" s="25"/>
      <c r="AH473" s="28"/>
      <c r="AI473" s="28"/>
      <c r="AJ473" s="28"/>
      <c r="AK473" s="28"/>
      <c r="AL473" s="27"/>
      <c r="AM473" s="27"/>
      <c r="AN473" s="27"/>
      <c r="AO473" s="27"/>
      <c r="AP473" s="25"/>
      <c r="AQ473" s="25"/>
      <c r="AR473" s="25"/>
      <c r="AS473" s="25"/>
    </row>
    <row r="474" spans="1:45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6"/>
      <c r="AB474" s="26"/>
      <c r="AC474" s="26"/>
      <c r="AD474" s="25"/>
      <c r="AE474" s="25"/>
      <c r="AF474" s="25"/>
      <c r="AG474" s="25"/>
      <c r="AH474" s="28"/>
      <c r="AI474" s="28"/>
      <c r="AJ474" s="28"/>
      <c r="AK474" s="28"/>
      <c r="AL474" s="27"/>
      <c r="AM474" s="27"/>
      <c r="AN474" s="27"/>
      <c r="AO474" s="27"/>
      <c r="AP474" s="25"/>
      <c r="AQ474" s="25"/>
      <c r="AR474" s="25"/>
      <c r="AS474" s="25"/>
    </row>
    <row r="475" spans="1:45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6"/>
      <c r="AB475" s="26"/>
      <c r="AC475" s="26"/>
      <c r="AD475" s="25"/>
      <c r="AE475" s="25"/>
      <c r="AF475" s="25"/>
      <c r="AG475" s="25"/>
      <c r="AH475" s="28"/>
      <c r="AI475" s="28"/>
      <c r="AJ475" s="28"/>
      <c r="AK475" s="28"/>
      <c r="AL475" s="27"/>
      <c r="AM475" s="27"/>
      <c r="AN475" s="27"/>
      <c r="AO475" s="27"/>
      <c r="AP475" s="25"/>
      <c r="AQ475" s="25"/>
      <c r="AR475" s="25"/>
      <c r="AS475" s="25"/>
    </row>
    <row r="476" spans="1:45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6"/>
      <c r="AB476" s="26"/>
      <c r="AC476" s="26"/>
      <c r="AD476" s="25"/>
      <c r="AE476" s="25"/>
      <c r="AF476" s="25"/>
      <c r="AG476" s="25"/>
      <c r="AH476" s="28"/>
      <c r="AI476" s="28"/>
      <c r="AJ476" s="28"/>
      <c r="AK476" s="28"/>
      <c r="AL476" s="27"/>
      <c r="AM476" s="27"/>
      <c r="AN476" s="27"/>
      <c r="AO476" s="27"/>
      <c r="AP476" s="25"/>
      <c r="AQ476" s="25"/>
      <c r="AR476" s="25"/>
      <c r="AS476" s="25"/>
    </row>
    <row r="477" spans="1:45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6"/>
      <c r="AB477" s="26"/>
      <c r="AC477" s="26"/>
      <c r="AD477" s="25"/>
      <c r="AE477" s="25"/>
      <c r="AF477" s="25"/>
      <c r="AG477" s="25"/>
      <c r="AH477" s="28"/>
      <c r="AI477" s="28"/>
      <c r="AJ477" s="28"/>
      <c r="AK477" s="28"/>
      <c r="AL477" s="27"/>
      <c r="AM477" s="27"/>
      <c r="AN477" s="27"/>
      <c r="AO477" s="27"/>
      <c r="AP477" s="25"/>
      <c r="AQ477" s="25"/>
      <c r="AR477" s="25"/>
      <c r="AS477" s="25"/>
    </row>
    <row r="478" spans="1:45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6"/>
      <c r="AB478" s="26"/>
      <c r="AC478" s="26"/>
      <c r="AD478" s="25"/>
      <c r="AE478" s="25"/>
      <c r="AF478" s="25"/>
      <c r="AG478" s="25"/>
      <c r="AH478" s="28"/>
      <c r="AI478" s="28"/>
      <c r="AJ478" s="28"/>
      <c r="AK478" s="28"/>
      <c r="AL478" s="27"/>
      <c r="AM478" s="27"/>
      <c r="AN478" s="27"/>
      <c r="AO478" s="27"/>
      <c r="AP478" s="25"/>
      <c r="AQ478" s="25"/>
      <c r="AR478" s="25"/>
      <c r="AS478" s="25"/>
    </row>
    <row r="479" spans="1:45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6"/>
      <c r="AB479" s="26"/>
      <c r="AC479" s="26"/>
      <c r="AD479" s="25"/>
      <c r="AE479" s="25"/>
      <c r="AF479" s="25"/>
      <c r="AG479" s="25"/>
      <c r="AH479" s="28"/>
      <c r="AI479" s="28"/>
      <c r="AJ479" s="28"/>
      <c r="AK479" s="28"/>
      <c r="AL479" s="27"/>
      <c r="AM479" s="27"/>
      <c r="AN479" s="27"/>
      <c r="AO479" s="27"/>
      <c r="AP479" s="25"/>
      <c r="AQ479" s="25"/>
      <c r="AR479" s="25"/>
      <c r="AS479" s="25"/>
    </row>
    <row r="480" spans="1:45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6"/>
      <c r="AB480" s="26"/>
      <c r="AC480" s="26"/>
      <c r="AD480" s="25"/>
      <c r="AE480" s="25"/>
      <c r="AF480" s="25"/>
      <c r="AG480" s="25"/>
      <c r="AH480" s="28"/>
      <c r="AI480" s="28"/>
      <c r="AJ480" s="28"/>
      <c r="AK480" s="28"/>
      <c r="AL480" s="27"/>
      <c r="AM480" s="27"/>
      <c r="AN480" s="27"/>
      <c r="AO480" s="27"/>
      <c r="AP480" s="25"/>
      <c r="AQ480" s="25"/>
      <c r="AR480" s="25"/>
      <c r="AS480" s="25"/>
    </row>
    <row r="481" spans="1:45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6"/>
      <c r="AB481" s="26"/>
      <c r="AC481" s="26"/>
      <c r="AD481" s="25"/>
      <c r="AE481" s="25"/>
      <c r="AF481" s="25"/>
      <c r="AG481" s="25"/>
      <c r="AH481" s="28"/>
      <c r="AI481" s="28"/>
      <c r="AJ481" s="28"/>
      <c r="AK481" s="28"/>
      <c r="AL481" s="27"/>
      <c r="AM481" s="27"/>
      <c r="AN481" s="27"/>
      <c r="AO481" s="27"/>
      <c r="AP481" s="25"/>
      <c r="AQ481" s="25"/>
      <c r="AR481" s="25"/>
      <c r="AS481" s="25"/>
    </row>
    <row r="482" spans="1:45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6"/>
      <c r="AB482" s="26"/>
      <c r="AC482" s="26"/>
      <c r="AD482" s="25"/>
      <c r="AE482" s="25"/>
      <c r="AF482" s="25"/>
      <c r="AG482" s="25"/>
      <c r="AH482" s="28"/>
      <c r="AI482" s="28"/>
      <c r="AJ482" s="28"/>
      <c r="AK482" s="28"/>
      <c r="AL482" s="27"/>
      <c r="AM482" s="27"/>
      <c r="AN482" s="27"/>
      <c r="AO482" s="27"/>
      <c r="AP482" s="25"/>
      <c r="AQ482" s="25"/>
      <c r="AR482" s="25"/>
      <c r="AS482" s="25"/>
    </row>
    <row r="483" spans="1:45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6"/>
      <c r="AB483" s="26"/>
      <c r="AC483" s="26"/>
      <c r="AD483" s="25"/>
      <c r="AE483" s="25"/>
      <c r="AF483" s="25"/>
      <c r="AG483" s="25"/>
      <c r="AH483" s="28"/>
      <c r="AI483" s="28"/>
      <c r="AJ483" s="28"/>
      <c r="AK483" s="28"/>
      <c r="AL483" s="27"/>
      <c r="AM483" s="27"/>
      <c r="AN483" s="27"/>
      <c r="AO483" s="27"/>
      <c r="AP483" s="25"/>
      <c r="AQ483" s="25"/>
      <c r="AR483" s="25"/>
      <c r="AS483" s="25"/>
    </row>
    <row r="484" spans="1:45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6"/>
      <c r="AB484" s="26"/>
      <c r="AC484" s="26"/>
      <c r="AD484" s="25"/>
      <c r="AE484" s="25"/>
      <c r="AF484" s="25"/>
      <c r="AG484" s="25"/>
      <c r="AH484" s="28"/>
      <c r="AI484" s="28"/>
      <c r="AJ484" s="28"/>
      <c r="AK484" s="28"/>
      <c r="AL484" s="27"/>
      <c r="AM484" s="27"/>
      <c r="AN484" s="27"/>
      <c r="AO484" s="27"/>
      <c r="AP484" s="25"/>
      <c r="AQ484" s="25"/>
      <c r="AR484" s="25"/>
      <c r="AS484" s="25"/>
    </row>
    <row r="485" spans="1:45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6"/>
      <c r="AB485" s="26"/>
      <c r="AC485" s="26"/>
      <c r="AD485" s="25"/>
      <c r="AE485" s="25"/>
      <c r="AF485" s="25"/>
      <c r="AG485" s="25"/>
      <c r="AH485" s="28"/>
      <c r="AI485" s="28"/>
      <c r="AJ485" s="28"/>
      <c r="AK485" s="28"/>
      <c r="AL485" s="27"/>
      <c r="AM485" s="27"/>
      <c r="AN485" s="27"/>
      <c r="AO485" s="27"/>
      <c r="AP485" s="25"/>
      <c r="AQ485" s="25"/>
      <c r="AR485" s="25"/>
      <c r="AS485" s="25"/>
    </row>
    <row r="486" spans="1:45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6"/>
      <c r="AB486" s="26"/>
      <c r="AC486" s="26"/>
      <c r="AD486" s="25"/>
      <c r="AE486" s="25"/>
      <c r="AF486" s="25"/>
      <c r="AG486" s="25"/>
      <c r="AH486" s="28"/>
      <c r="AI486" s="28"/>
      <c r="AJ486" s="28"/>
      <c r="AK486" s="28"/>
      <c r="AL486" s="27"/>
      <c r="AM486" s="27"/>
      <c r="AN486" s="27"/>
      <c r="AO486" s="27"/>
      <c r="AP486" s="25"/>
      <c r="AQ486" s="25"/>
      <c r="AR486" s="25"/>
      <c r="AS486" s="25"/>
    </row>
    <row r="487" spans="1:45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6"/>
      <c r="AB487" s="26"/>
      <c r="AC487" s="26"/>
      <c r="AD487" s="25"/>
      <c r="AE487" s="25"/>
      <c r="AF487" s="25"/>
      <c r="AG487" s="25"/>
      <c r="AH487" s="28"/>
      <c r="AI487" s="28"/>
      <c r="AJ487" s="28"/>
      <c r="AK487" s="28"/>
      <c r="AL487" s="27"/>
      <c r="AM487" s="27"/>
      <c r="AN487" s="27"/>
      <c r="AO487" s="27"/>
      <c r="AP487" s="25"/>
      <c r="AQ487" s="25"/>
      <c r="AR487" s="25"/>
      <c r="AS487" s="25"/>
    </row>
    <row r="488" spans="1:45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6"/>
      <c r="AB488" s="26"/>
      <c r="AC488" s="26"/>
      <c r="AD488" s="25"/>
      <c r="AE488" s="25"/>
      <c r="AF488" s="25"/>
      <c r="AG488" s="25"/>
      <c r="AH488" s="28"/>
      <c r="AI488" s="28"/>
      <c r="AJ488" s="28"/>
      <c r="AK488" s="28"/>
      <c r="AL488" s="27"/>
      <c r="AM488" s="27"/>
      <c r="AN488" s="27"/>
      <c r="AO488" s="27"/>
      <c r="AP488" s="25"/>
      <c r="AQ488" s="25"/>
      <c r="AR488" s="25"/>
      <c r="AS488" s="25"/>
    </row>
    <row r="489" spans="1:45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6"/>
      <c r="AB489" s="26"/>
      <c r="AC489" s="26"/>
      <c r="AD489" s="25"/>
      <c r="AE489" s="25"/>
      <c r="AF489" s="25"/>
      <c r="AG489" s="25"/>
      <c r="AH489" s="28"/>
      <c r="AI489" s="28"/>
      <c r="AJ489" s="28"/>
      <c r="AK489" s="28"/>
      <c r="AL489" s="27"/>
      <c r="AM489" s="27"/>
      <c r="AN489" s="27"/>
      <c r="AO489" s="27"/>
      <c r="AP489" s="25"/>
      <c r="AQ489" s="25"/>
      <c r="AR489" s="25"/>
      <c r="AS489" s="25"/>
    </row>
    <row r="490" spans="1:45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6"/>
      <c r="AB490" s="26"/>
      <c r="AC490" s="26"/>
      <c r="AD490" s="25"/>
      <c r="AE490" s="25"/>
      <c r="AF490" s="25"/>
      <c r="AG490" s="25"/>
      <c r="AH490" s="28"/>
      <c r="AI490" s="28"/>
      <c r="AJ490" s="28"/>
      <c r="AK490" s="28"/>
      <c r="AL490" s="27"/>
      <c r="AM490" s="27"/>
      <c r="AN490" s="27"/>
      <c r="AO490" s="27"/>
      <c r="AP490" s="25"/>
      <c r="AQ490" s="25"/>
      <c r="AR490" s="25"/>
      <c r="AS490" s="25"/>
    </row>
    <row r="491" spans="1:45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6"/>
      <c r="AB491" s="26"/>
      <c r="AC491" s="26"/>
      <c r="AD491" s="25"/>
      <c r="AE491" s="25"/>
      <c r="AF491" s="25"/>
      <c r="AG491" s="25"/>
      <c r="AH491" s="28"/>
      <c r="AI491" s="28"/>
      <c r="AJ491" s="28"/>
      <c r="AK491" s="28"/>
      <c r="AL491" s="27"/>
      <c r="AM491" s="27"/>
      <c r="AN491" s="27"/>
      <c r="AO491" s="27"/>
      <c r="AP491" s="25"/>
      <c r="AQ491" s="25"/>
      <c r="AR491" s="25"/>
      <c r="AS491" s="25"/>
    </row>
    <row r="492" spans="1:45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6"/>
      <c r="AB492" s="26"/>
      <c r="AC492" s="26"/>
      <c r="AD492" s="25"/>
      <c r="AE492" s="25"/>
      <c r="AF492" s="25"/>
      <c r="AG492" s="25"/>
      <c r="AH492" s="28"/>
      <c r="AI492" s="28"/>
      <c r="AJ492" s="28"/>
      <c r="AK492" s="28"/>
      <c r="AL492" s="27"/>
      <c r="AM492" s="27"/>
      <c r="AN492" s="27"/>
      <c r="AO492" s="27"/>
      <c r="AP492" s="25"/>
      <c r="AQ492" s="25"/>
      <c r="AR492" s="25"/>
      <c r="AS492" s="25"/>
    </row>
    <row r="493" spans="1:45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6"/>
      <c r="AB493" s="26"/>
      <c r="AC493" s="26"/>
      <c r="AD493" s="25"/>
      <c r="AE493" s="25"/>
      <c r="AF493" s="25"/>
      <c r="AG493" s="25"/>
      <c r="AH493" s="28"/>
      <c r="AI493" s="28"/>
      <c r="AJ493" s="28"/>
      <c r="AK493" s="28"/>
      <c r="AL493" s="27"/>
      <c r="AM493" s="27"/>
      <c r="AN493" s="27"/>
      <c r="AO493" s="27"/>
      <c r="AP493" s="25"/>
      <c r="AQ493" s="25"/>
      <c r="AR493" s="25"/>
      <c r="AS493" s="25"/>
    </row>
    <row r="494" spans="1:45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6"/>
      <c r="AB494" s="26"/>
      <c r="AC494" s="26"/>
      <c r="AD494" s="25"/>
      <c r="AE494" s="25"/>
      <c r="AF494" s="25"/>
      <c r="AG494" s="25"/>
      <c r="AH494" s="28"/>
      <c r="AI494" s="28"/>
      <c r="AJ494" s="28"/>
      <c r="AK494" s="28"/>
      <c r="AL494" s="27"/>
      <c r="AM494" s="27"/>
      <c r="AN494" s="27"/>
      <c r="AO494" s="27"/>
      <c r="AP494" s="25"/>
      <c r="AQ494" s="25"/>
      <c r="AR494" s="25"/>
      <c r="AS494" s="25"/>
    </row>
    <row r="495" spans="1:45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6"/>
      <c r="AB495" s="26"/>
      <c r="AC495" s="26"/>
      <c r="AD495" s="25"/>
      <c r="AE495" s="25"/>
      <c r="AF495" s="25"/>
      <c r="AG495" s="25"/>
      <c r="AH495" s="28"/>
      <c r="AI495" s="28"/>
      <c r="AJ495" s="28"/>
      <c r="AK495" s="28"/>
      <c r="AL495" s="27"/>
      <c r="AM495" s="27"/>
      <c r="AN495" s="27"/>
      <c r="AO495" s="27"/>
      <c r="AP495" s="25"/>
      <c r="AQ495" s="25"/>
      <c r="AR495" s="25"/>
      <c r="AS495" s="25"/>
    </row>
    <row r="496" spans="1:45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6"/>
      <c r="AB496" s="26"/>
      <c r="AC496" s="26"/>
      <c r="AD496" s="25"/>
      <c r="AE496" s="25"/>
      <c r="AF496" s="25"/>
      <c r="AG496" s="25"/>
      <c r="AH496" s="28"/>
      <c r="AI496" s="28"/>
      <c r="AJ496" s="28"/>
      <c r="AK496" s="28"/>
      <c r="AL496" s="27"/>
      <c r="AM496" s="27"/>
      <c r="AN496" s="27"/>
      <c r="AO496" s="27"/>
      <c r="AP496" s="25"/>
      <c r="AQ496" s="25"/>
      <c r="AR496" s="25"/>
      <c r="AS496" s="25"/>
    </row>
    <row r="497" spans="1:45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6"/>
      <c r="AB497" s="26"/>
      <c r="AC497" s="26"/>
      <c r="AD497" s="25"/>
      <c r="AE497" s="25"/>
      <c r="AF497" s="25"/>
      <c r="AG497" s="25"/>
      <c r="AH497" s="28"/>
      <c r="AI497" s="28"/>
      <c r="AJ497" s="28"/>
      <c r="AK497" s="28"/>
      <c r="AL497" s="27"/>
      <c r="AM497" s="27"/>
      <c r="AN497" s="27"/>
      <c r="AO497" s="27"/>
      <c r="AP497" s="25"/>
      <c r="AQ497" s="25"/>
      <c r="AR497" s="25"/>
      <c r="AS497" s="25"/>
    </row>
    <row r="498" spans="1:45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6"/>
      <c r="AB498" s="26"/>
      <c r="AC498" s="26"/>
      <c r="AD498" s="25"/>
      <c r="AE498" s="25"/>
      <c r="AF498" s="25"/>
      <c r="AG498" s="25"/>
      <c r="AH498" s="28"/>
      <c r="AI498" s="28"/>
      <c r="AJ498" s="28"/>
      <c r="AK498" s="28"/>
      <c r="AL498" s="27"/>
      <c r="AM498" s="27"/>
      <c r="AN498" s="27"/>
      <c r="AO498" s="27"/>
      <c r="AP498" s="25"/>
      <c r="AQ498" s="25"/>
      <c r="AR498" s="25"/>
      <c r="AS498" s="25"/>
    </row>
    <row r="499" spans="1:45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6"/>
      <c r="AB499" s="26"/>
      <c r="AC499" s="26"/>
      <c r="AD499" s="25"/>
      <c r="AE499" s="25"/>
      <c r="AF499" s="25"/>
      <c r="AG499" s="25"/>
      <c r="AH499" s="28"/>
      <c r="AI499" s="28"/>
      <c r="AJ499" s="28"/>
      <c r="AK499" s="28"/>
      <c r="AL499" s="27"/>
      <c r="AM499" s="27"/>
      <c r="AN499" s="27"/>
      <c r="AO499" s="27"/>
      <c r="AP499" s="25"/>
      <c r="AQ499" s="25"/>
      <c r="AR499" s="25"/>
      <c r="AS499" s="25"/>
    </row>
    <row r="500" spans="1:45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6"/>
      <c r="AB500" s="26"/>
      <c r="AC500" s="26"/>
      <c r="AD500" s="25"/>
      <c r="AE500" s="25"/>
      <c r="AF500" s="25"/>
      <c r="AG500" s="25"/>
      <c r="AH500" s="28"/>
      <c r="AI500" s="28"/>
      <c r="AJ500" s="28"/>
      <c r="AK500" s="28"/>
      <c r="AL500" s="27"/>
      <c r="AM500" s="27"/>
      <c r="AN500" s="27"/>
      <c r="AO500" s="27"/>
      <c r="AP500" s="25"/>
      <c r="AQ500" s="25"/>
      <c r="AR500" s="25"/>
      <c r="AS500" s="25"/>
    </row>
    <row r="502" spans="1:45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9"/>
      <c r="AD502" s="33"/>
      <c r="AE502" s="34"/>
      <c r="AF502" s="34"/>
      <c r="AG502" s="34"/>
      <c r="AH502" s="34"/>
      <c r="AI502" s="35"/>
      <c r="AJ502" s="35"/>
      <c r="AK502" s="35"/>
      <c r="AL502" s="35"/>
      <c r="AM502" s="35"/>
      <c r="AN502" s="35"/>
      <c r="AO502" s="35"/>
      <c r="AP502" s="33"/>
      <c r="AQ502" s="34"/>
      <c r="AR502" s="34"/>
      <c r="AS502" s="34"/>
    </row>
    <row r="503" spans="1:45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</row>
  </sheetData>
  <autoFilter ref="A8:AS500">
    <filterColumn colId="13">
      <filters blank="1">
        <filter val="1"/>
        <filter val="10"/>
        <filter val="105"/>
        <filter val="11"/>
        <filter val="114"/>
        <filter val="12"/>
        <filter val="13"/>
        <filter val="132"/>
        <filter val="135"/>
        <filter val="137"/>
        <filter val="14"/>
        <filter val="15"/>
        <filter val="16"/>
        <filter val="164"/>
        <filter val="167"/>
        <filter val="17"/>
        <filter val="18"/>
        <filter val="19"/>
        <filter val="2"/>
        <filter val="20"/>
        <filter val="206"/>
        <filter val="21"/>
        <filter val="22"/>
        <filter val="23"/>
        <filter val="24"/>
        <filter val="244"/>
        <filter val="25"/>
        <filter val="256"/>
        <filter val="27"/>
        <filter val="28"/>
        <filter val="29"/>
        <filter val="3"/>
        <filter val="3 442"/>
        <filter val="30"/>
        <filter val="31"/>
        <filter val="32"/>
        <filter val="33"/>
        <filter val="37"/>
        <filter val="38"/>
        <filter val="4"/>
        <filter val="40"/>
        <filter val="41"/>
        <filter val="43"/>
        <filter val="466"/>
        <filter val="47"/>
        <filter val="5"/>
        <filter val="50"/>
        <filter val="52"/>
        <filter val="53"/>
        <filter val="54"/>
        <filter val="56"/>
        <filter val="6"/>
        <filter val="63"/>
        <filter val="64"/>
        <filter val="65"/>
        <filter val="66"/>
        <filter val="67"/>
        <filter val="69"/>
        <filter val="7"/>
        <filter val="71"/>
        <filter val="72"/>
        <filter val="76"/>
        <filter val="8"/>
        <filter val="84"/>
        <filter val="88"/>
        <filter val="9"/>
        <filter val="94"/>
      </filters>
    </filterColumn>
  </autoFilter>
  <mergeCells count="17">
    <mergeCell ref="A502:C502"/>
    <mergeCell ref="D502:W502"/>
    <mergeCell ref="X502:Z502"/>
    <mergeCell ref="A6:A7"/>
    <mergeCell ref="B6:B7"/>
    <mergeCell ref="C6:C7"/>
    <mergeCell ref="G6:J6"/>
    <mergeCell ref="K6:N6"/>
    <mergeCell ref="O6:R6"/>
    <mergeCell ref="S6:V6"/>
    <mergeCell ref="W6:Z6"/>
    <mergeCell ref="AD6:AG6"/>
    <mergeCell ref="D6:F7"/>
    <mergeCell ref="AA6:AC6"/>
    <mergeCell ref="AL6:AO6"/>
    <mergeCell ref="AP6:AS6"/>
    <mergeCell ref="AH6:AK6"/>
  </mergeCells>
  <pageMargins left="0.43307086614173229" right="0.23622047244094491" top="0.74803149606299213" bottom="0.74803149606299213" header="0.31496062992125984" footer="0.31496062992125984"/>
  <pageSetup paperSize="9" scale="36" fitToHeight="0" orientation="landscape" r:id="rId1"/>
  <rowBreaks count="4" manualBreakCount="4">
    <brk id="110" max="1048575" man="1"/>
    <brk id="181" max="1048575" man="1"/>
    <brk id="235" max="1048575" man="1"/>
    <brk id="292" max="104857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S503"/>
  <sheetViews>
    <sheetView view="pageBreakPreview" zoomScale="75" zoomScaleNormal="100" zoomScaleSheetLayoutView="75" workbookViewId="0">
      <pane xSplit="3" ySplit="8" topLeftCell="I9" activePane="bottomRight" state="frozen"/>
      <selection activeCell="J3" sqref="J3"/>
      <selection pane="topRight" activeCell="J3" sqref="J3"/>
      <selection pane="bottomLeft" activeCell="J3" sqref="J3"/>
      <selection pane="bottomRight" activeCell="AB96" sqref="AB96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9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4" width="10.7109375" style="4" customWidth="1"/>
    <col min="25" max="25" width="11.140625" style="4" customWidth="1"/>
    <col min="26" max="26" width="13.42578125" style="4" customWidth="1"/>
    <col min="27" max="27" width="10.7109375" style="4" customWidth="1"/>
    <col min="28" max="28" width="9.28515625" customWidth="1"/>
    <col min="30" max="30" width="10.7109375" style="4" customWidth="1"/>
    <col min="31" max="31" width="9.140625" style="4" customWidth="1"/>
    <col min="32" max="32" width="8.28515625" style="4" customWidth="1"/>
    <col min="33" max="33" width="10.42578125" style="4" customWidth="1"/>
    <col min="34" max="34" width="11.42578125" style="4" customWidth="1"/>
    <col min="35" max="35" width="11.28515625" style="4" customWidth="1"/>
    <col min="36" max="36" width="11.5703125" style="4" customWidth="1"/>
    <col min="37" max="37" width="12" style="4" customWidth="1"/>
    <col min="38" max="45" width="10.7109375" style="4" hidden="1" customWidth="1"/>
    <col min="46" max="46" width="9.140625" style="5" customWidth="1"/>
    <col min="47" max="16384" width="9.140625" style="5"/>
  </cols>
  <sheetData>
    <row r="1" spans="1:45" s="6" customFormat="1" x14ac:dyDescent="0.3">
      <c r="A1" s="7" t="s">
        <v>1516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6" customFormat="1" x14ac:dyDescent="0.3">
      <c r="A2" s="7" t="s">
        <v>1418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12" customFormat="1" x14ac:dyDescent="0.3">
      <c r="A5" s="13"/>
      <c r="S5" s="52"/>
      <c r="T5" s="52"/>
      <c r="U5" s="52"/>
      <c r="V5" s="52"/>
    </row>
    <row r="6" spans="1:45" s="6" customFormat="1" ht="50.25" customHeight="1" x14ac:dyDescent="0.3">
      <c r="A6" s="101" t="s">
        <v>2</v>
      </c>
      <c r="B6" s="114" t="s">
        <v>3</v>
      </c>
      <c r="C6" s="114" t="s">
        <v>4</v>
      </c>
      <c r="D6" s="60" t="s">
        <v>5</v>
      </c>
      <c r="E6" s="61"/>
      <c r="F6" s="125"/>
      <c r="G6" s="101" t="s">
        <v>6</v>
      </c>
      <c r="H6" s="101"/>
      <c r="I6" s="101"/>
      <c r="J6" s="101"/>
      <c r="K6" s="101" t="s">
        <v>36</v>
      </c>
      <c r="L6" s="101"/>
      <c r="M6" s="101"/>
      <c r="N6" s="101"/>
      <c r="O6" s="115" t="s">
        <v>8</v>
      </c>
      <c r="P6" s="116"/>
      <c r="Q6" s="116"/>
      <c r="R6" s="117"/>
      <c r="S6" s="118" t="s">
        <v>37</v>
      </c>
      <c r="T6" s="118"/>
      <c r="U6" s="118"/>
      <c r="V6" s="118"/>
      <c r="W6" s="101" t="s">
        <v>10</v>
      </c>
      <c r="X6" s="101"/>
      <c r="Y6" s="101"/>
      <c r="Z6" s="101"/>
      <c r="AA6" s="101" t="s">
        <v>38</v>
      </c>
      <c r="AB6" s="101"/>
      <c r="AC6" s="101"/>
      <c r="AD6" s="101" t="s">
        <v>39</v>
      </c>
      <c r="AE6" s="101"/>
      <c r="AF6" s="101"/>
      <c r="AG6" s="101"/>
      <c r="AH6" s="108" t="s">
        <v>12</v>
      </c>
      <c r="AI6" s="109"/>
      <c r="AJ6" s="109"/>
      <c r="AK6" s="110"/>
      <c r="AL6" s="101" t="s">
        <v>13</v>
      </c>
      <c r="AM6" s="101"/>
      <c r="AN6" s="101"/>
      <c r="AO6" s="101"/>
      <c r="AP6" s="101" t="s">
        <v>14</v>
      </c>
      <c r="AQ6" s="101"/>
      <c r="AR6" s="101"/>
      <c r="AS6" s="101"/>
    </row>
    <row r="7" spans="1:45" s="6" customFormat="1" ht="58.5" customHeight="1" x14ac:dyDescent="0.3">
      <c r="A7" s="101"/>
      <c r="B7" s="114"/>
      <c r="C7" s="114"/>
      <c r="D7" s="14" t="s">
        <v>15</v>
      </c>
      <c r="E7" s="14" t="s">
        <v>16</v>
      </c>
      <c r="F7" s="126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38" t="s">
        <v>18</v>
      </c>
      <c r="AB7" s="16" t="s">
        <v>19</v>
      </c>
      <c r="AC7" s="16" t="s">
        <v>20</v>
      </c>
      <c r="AD7" s="16" t="s">
        <v>18</v>
      </c>
      <c r="AE7" s="16" t="s">
        <v>19</v>
      </c>
      <c r="AF7" s="16" t="s">
        <v>20</v>
      </c>
      <c r="AG7" s="16" t="s">
        <v>15</v>
      </c>
      <c r="AH7" s="16" t="s">
        <v>18</v>
      </c>
      <c r="AI7" s="16" t="s">
        <v>19</v>
      </c>
      <c r="AJ7" s="16" t="s">
        <v>20</v>
      </c>
      <c r="AK7" s="17" t="s">
        <v>24</v>
      </c>
      <c r="AL7" s="16" t="s">
        <v>18</v>
      </c>
      <c r="AM7" s="16" t="s">
        <v>19</v>
      </c>
      <c r="AN7" s="16" t="s">
        <v>20</v>
      </c>
      <c r="AO7" s="16" t="s">
        <v>23</v>
      </c>
      <c r="AP7" s="16" t="s">
        <v>18</v>
      </c>
      <c r="AQ7" s="16" t="s">
        <v>19</v>
      </c>
      <c r="AR7" s="16" t="s">
        <v>20</v>
      </c>
      <c r="AS7" s="16" t="s">
        <v>15</v>
      </c>
    </row>
    <row r="8" spans="1:45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1">
        <v>28</v>
      </c>
      <c r="AC8" s="22">
        <v>29</v>
      </c>
      <c r="AD8" s="21">
        <v>30</v>
      </c>
      <c r="AE8" s="22">
        <v>31</v>
      </c>
      <c r="AF8" s="21">
        <v>32</v>
      </c>
      <c r="AG8" s="22">
        <v>33</v>
      </c>
      <c r="AH8" s="21">
        <v>34</v>
      </c>
      <c r="AI8" s="22">
        <v>35</v>
      </c>
      <c r="AJ8" s="21">
        <v>36</v>
      </c>
      <c r="AK8" s="22">
        <v>37</v>
      </c>
      <c r="AL8" s="22">
        <v>38</v>
      </c>
      <c r="AM8" s="22">
        <v>39</v>
      </c>
      <c r="AN8" s="20">
        <v>40</v>
      </c>
      <c r="AO8" s="21">
        <v>41</v>
      </c>
      <c r="AP8" s="22">
        <v>42</v>
      </c>
      <c r="AQ8" s="22">
        <v>43</v>
      </c>
      <c r="AR8" s="22">
        <v>44</v>
      </c>
      <c r="AS8" s="22">
        <v>45</v>
      </c>
    </row>
    <row r="9" spans="1:45" s="4" customFormat="1" x14ac:dyDescent="0.3">
      <c r="A9" s="23">
        <v>1</v>
      </c>
      <c r="B9" s="51" t="s">
        <v>1519</v>
      </c>
      <c r="C9" s="24"/>
      <c r="D9" s="25"/>
      <c r="E9" s="25"/>
      <c r="F9" s="25">
        <f>F15+F20+F49+F58+F69+F73+F82+F93+F96+F101+F110+F129+F143+F150+F153+F165+F171+F175+F182+F186+F192+F197+F204+F213+F218+F228+F233+F241+F251+F264+F270+F273+F283+F291+F298+F308+F315+F326+F332+F335+F343+F347+F403</f>
        <v>3190</v>
      </c>
      <c r="G9" s="26">
        <f>G15+G20+G49+G58+G69+G73+G82+G93+G96+G101+G110+G129+G143+G150+G153+G165+G171+G175+G182+G186+G192+G197+G204+G213+G218+G228+G233+G241+G251+G264+G270+G273+G283+G291+G298+G308+G315+G326+G332+G335+G343+G347+G403</f>
        <v>47149.56</v>
      </c>
      <c r="H9" s="26">
        <f t="shared" ref="H9:N9" si="0">H15+H20+H49+H58+H69+H73+H82+H93+H96+H101+H110+H129+H143+H150+H153+H165+H171+H175+H182+H186+H192+H197+H204+H213+H218+H228+H233+H241+H251+H264+H270+H273+H283+H291+H298+H308+H315+H326+H332+H335+H343+H347+H403</f>
        <v>6463.0600000000013</v>
      </c>
      <c r="I9" s="26">
        <f t="shared" si="0"/>
        <v>781.28</v>
      </c>
      <c r="J9" s="26">
        <f t="shared" si="0"/>
        <v>54393.899999999994</v>
      </c>
      <c r="K9" s="25">
        <f t="shared" si="0"/>
        <v>2139</v>
      </c>
      <c r="L9" s="25">
        <f t="shared" si="0"/>
        <v>982</v>
      </c>
      <c r="M9" s="25">
        <f t="shared" si="0"/>
        <v>15</v>
      </c>
      <c r="N9" s="25">
        <f t="shared" si="0"/>
        <v>3136</v>
      </c>
      <c r="O9" s="26"/>
      <c r="P9" s="26"/>
      <c r="Q9" s="26"/>
      <c r="R9" s="26"/>
      <c r="S9" s="54">
        <f>AD9/W9</f>
        <v>4.4964515874379201</v>
      </c>
      <c r="T9" s="54">
        <f t="shared" ref="T9:U9" si="1">AE9/X9</f>
        <v>14.762563508836793</v>
      </c>
      <c r="U9" s="54">
        <f t="shared" si="1"/>
        <v>2.3535177260883078</v>
      </c>
      <c r="V9" s="54">
        <f>AG9/Z9</f>
        <v>4.93320329251502</v>
      </c>
      <c r="W9" s="26">
        <f t="shared" ref="W9:Y9" si="2">W15+W20+W49+W58+W69+W73+W82+W93+W96+W101+W110+W129+W143+W150+W153+W165+W171+W175+W182+W186+W192+W197+W204+W213+W218+W228+W233+W241+W251+W264+W270+W273+W283+W291+W298+W308+W315+W326+W332+W335+W343+W347+W403</f>
        <v>128828.03</v>
      </c>
      <c r="X9" s="26">
        <f t="shared" si="2"/>
        <v>6382.9700000000012</v>
      </c>
      <c r="Y9" s="26">
        <f t="shared" si="2"/>
        <v>2509.86</v>
      </c>
      <c r="Z9" s="26">
        <f>Z15+Z20+Z49+Z58+Z69+Z73+Z82+Z93+Z96+Z101+Z110+Z129+Z143+Z150+Z153+Z165+Z171+Z175+Z182+Z186+Z192+Z197+Z204+Z213+Z218+Z228+Z233+Z241+Z251+Z264+Z270+Z273+Z283+Z291+Z298+Z308+Z315+Z326+Z332+Z335+Z343+Z347+Z403</f>
        <v>137720.85999999999</v>
      </c>
      <c r="AA9" s="26"/>
      <c r="AB9" s="26"/>
      <c r="AC9" s="26"/>
      <c r="AD9" s="25">
        <f t="shared" ref="AD9:AG9" si="3">AD15+AD20+AD49+AD58+AD69+AD73+AD82+AD93+AD96+AD101+AD110+AD129+AD143+AD150+AD153+AD165+AD171+AD175+AD182+AD186+AD192+AD197+AD204+AD213+AD218+AD228+AD233+AD241+AD251+AD264+AD270+AD273+AD283+AD291+AD298+AD308+AD315+AD326+AD332+AD335+AD343+AD347+AD403</f>
        <v>579269</v>
      </c>
      <c r="AE9" s="25">
        <f t="shared" si="3"/>
        <v>94229</v>
      </c>
      <c r="AF9" s="25">
        <f t="shared" si="3"/>
        <v>5907</v>
      </c>
      <c r="AG9" s="25">
        <f t="shared" si="3"/>
        <v>679405</v>
      </c>
      <c r="AH9" s="28"/>
      <c r="AI9" s="28"/>
      <c r="AJ9" s="28"/>
      <c r="AK9" s="28"/>
      <c r="AL9" s="27"/>
      <c r="AM9" s="27"/>
      <c r="AN9" s="27"/>
      <c r="AO9" s="27"/>
      <c r="AP9" s="25"/>
      <c r="AQ9" s="25"/>
      <c r="AR9" s="25"/>
      <c r="AS9" s="25"/>
    </row>
    <row r="10" spans="1:45" s="4" customFormat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12</v>
      </c>
      <c r="G10" s="26">
        <v>116.2</v>
      </c>
      <c r="H10" s="26">
        <v>0</v>
      </c>
      <c r="I10" s="26">
        <v>0.6</v>
      </c>
      <c r="J10" s="26">
        <v>116.8</v>
      </c>
      <c r="K10" s="25">
        <v>2</v>
      </c>
      <c r="L10" s="25">
        <v>0</v>
      </c>
      <c r="M10" s="25">
        <v>0</v>
      </c>
      <c r="N10" s="25">
        <v>2</v>
      </c>
      <c r="O10" s="26">
        <v>0.17</v>
      </c>
      <c r="P10" s="26">
        <v>0</v>
      </c>
      <c r="Q10" s="26">
        <v>0</v>
      </c>
      <c r="R10" s="26">
        <v>0.17</v>
      </c>
      <c r="S10" s="27">
        <v>6.28556647697879</v>
      </c>
      <c r="T10" s="27">
        <v>0</v>
      </c>
      <c r="U10" s="27">
        <v>0</v>
      </c>
      <c r="V10" s="27">
        <v>6.119365399143792</v>
      </c>
      <c r="W10" s="26">
        <v>38.659999999999997</v>
      </c>
      <c r="X10" s="26">
        <v>0.02</v>
      </c>
      <c r="Y10" s="26">
        <v>1.03</v>
      </c>
      <c r="Z10" s="26">
        <v>39.71</v>
      </c>
      <c r="AA10" s="26">
        <v>100</v>
      </c>
      <c r="AB10" s="26">
        <v>0</v>
      </c>
      <c r="AC10" s="26">
        <v>0</v>
      </c>
      <c r="AD10" s="25">
        <v>243</v>
      </c>
      <c r="AE10" s="25">
        <v>0</v>
      </c>
      <c r="AF10" s="25">
        <v>0</v>
      </c>
      <c r="AG10" s="25">
        <v>243</v>
      </c>
      <c r="AH10" s="28"/>
      <c r="AI10" s="28"/>
      <c r="AJ10" s="28"/>
      <c r="AK10" s="28"/>
      <c r="AL10" s="27">
        <v>17</v>
      </c>
      <c r="AM10" s="27">
        <v>0</v>
      </c>
      <c r="AN10" s="27">
        <v>0</v>
      </c>
      <c r="AO10" s="27">
        <v>17</v>
      </c>
      <c r="AP10" s="25">
        <v>657</v>
      </c>
      <c r="AQ10" s="25">
        <v>0</v>
      </c>
      <c r="AR10" s="25">
        <v>0</v>
      </c>
      <c r="AS10" s="25">
        <v>657</v>
      </c>
    </row>
    <row r="11" spans="1:45" s="4" customFormat="1" ht="37.5" hidden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0</v>
      </c>
      <c r="G11" s="26">
        <v>0</v>
      </c>
      <c r="H11" s="26">
        <v>0</v>
      </c>
      <c r="I11" s="26">
        <v>0</v>
      </c>
      <c r="J11" s="26">
        <v>0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5">
        <v>0</v>
      </c>
      <c r="AE11" s="25">
        <v>0</v>
      </c>
      <c r="AF11" s="25">
        <v>0</v>
      </c>
      <c r="AG11" s="25">
        <v>0</v>
      </c>
      <c r="AH11" s="28"/>
      <c r="AI11" s="28"/>
      <c r="AJ11" s="28"/>
      <c r="AK11" s="28"/>
      <c r="AL11" s="27">
        <v>0</v>
      </c>
      <c r="AM11" s="27">
        <v>0</v>
      </c>
      <c r="AN11" s="27">
        <v>0</v>
      </c>
      <c r="AO11" s="27">
        <v>0</v>
      </c>
      <c r="AP11" s="25">
        <v>0</v>
      </c>
      <c r="AQ11" s="25">
        <v>0</v>
      </c>
      <c r="AR11" s="25">
        <v>0</v>
      </c>
      <c r="AS11" s="25">
        <v>0</v>
      </c>
    </row>
    <row r="12" spans="1:45" s="29" customFormat="1" ht="37.5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12</v>
      </c>
      <c r="G12" s="26">
        <v>144.30000000000001</v>
      </c>
      <c r="H12" s="26">
        <v>26.7</v>
      </c>
      <c r="I12" s="26">
        <v>9</v>
      </c>
      <c r="J12" s="26">
        <v>180</v>
      </c>
      <c r="K12" s="25">
        <v>0</v>
      </c>
      <c r="L12" s="25">
        <v>9</v>
      </c>
      <c r="M12" s="25">
        <v>0</v>
      </c>
      <c r="N12" s="25">
        <v>9</v>
      </c>
      <c r="O12" s="26">
        <v>0</v>
      </c>
      <c r="P12" s="26">
        <v>3.37</v>
      </c>
      <c r="Q12" s="26">
        <v>0</v>
      </c>
      <c r="R12" s="26">
        <v>0.55000000000000004</v>
      </c>
      <c r="S12" s="27">
        <v>0</v>
      </c>
      <c r="T12" s="27">
        <v>43.368890304091707</v>
      </c>
      <c r="U12" s="27">
        <v>0</v>
      </c>
      <c r="V12" s="27">
        <v>7.0692653050631931</v>
      </c>
      <c r="W12" s="26">
        <v>294.77999999999997</v>
      </c>
      <c r="X12" s="26">
        <v>62.81</v>
      </c>
      <c r="Y12" s="26">
        <v>27.74</v>
      </c>
      <c r="Z12" s="26">
        <v>385.33</v>
      </c>
      <c r="AA12" s="26">
        <v>0</v>
      </c>
      <c r="AB12" s="26">
        <v>27.78</v>
      </c>
      <c r="AC12" s="26">
        <v>0</v>
      </c>
      <c r="AD12" s="25">
        <v>0</v>
      </c>
      <c r="AE12" s="25">
        <v>2724</v>
      </c>
      <c r="AF12" s="25">
        <v>0</v>
      </c>
      <c r="AG12" s="25">
        <v>2724</v>
      </c>
      <c r="AH12" s="28"/>
      <c r="AI12" s="28"/>
      <c r="AJ12" s="28"/>
      <c r="AK12" s="28"/>
      <c r="AL12" s="27">
        <v>0</v>
      </c>
      <c r="AM12" s="27">
        <v>93.619</v>
      </c>
      <c r="AN12" s="27">
        <v>0</v>
      </c>
      <c r="AO12" s="27">
        <v>93.619</v>
      </c>
      <c r="AP12" s="25">
        <v>0</v>
      </c>
      <c r="AQ12" s="25">
        <v>5880</v>
      </c>
      <c r="AR12" s="25">
        <v>0</v>
      </c>
      <c r="AS12" s="25">
        <v>5880</v>
      </c>
    </row>
    <row r="13" spans="1:45" s="4" customFormat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11</v>
      </c>
      <c r="G13" s="26">
        <v>116.72</v>
      </c>
      <c r="H13" s="26">
        <v>0</v>
      </c>
      <c r="I13" s="26">
        <v>0</v>
      </c>
      <c r="J13" s="26">
        <v>116.72</v>
      </c>
      <c r="K13" s="25">
        <v>7</v>
      </c>
      <c r="L13" s="25">
        <v>0</v>
      </c>
      <c r="M13" s="25">
        <v>0</v>
      </c>
      <c r="N13" s="25">
        <v>7</v>
      </c>
      <c r="O13" s="26">
        <v>0.6</v>
      </c>
      <c r="P13" s="26">
        <v>0</v>
      </c>
      <c r="Q13" s="26">
        <v>0</v>
      </c>
      <c r="R13" s="26">
        <v>0.6</v>
      </c>
      <c r="S13" s="27">
        <v>22.217210896626376</v>
      </c>
      <c r="T13" s="27">
        <v>0</v>
      </c>
      <c r="U13" s="27">
        <v>0</v>
      </c>
      <c r="V13" s="27">
        <v>22.217210896626376</v>
      </c>
      <c r="W13" s="26">
        <v>221.72</v>
      </c>
      <c r="X13" s="26">
        <v>0</v>
      </c>
      <c r="Y13" s="26">
        <v>0</v>
      </c>
      <c r="Z13" s="26">
        <v>221.72</v>
      </c>
      <c r="AA13" s="26">
        <v>50</v>
      </c>
      <c r="AB13" s="26">
        <v>0</v>
      </c>
      <c r="AC13" s="26">
        <v>0</v>
      </c>
      <c r="AD13" s="25">
        <v>4926</v>
      </c>
      <c r="AE13" s="25">
        <v>0</v>
      </c>
      <c r="AF13" s="25">
        <v>0</v>
      </c>
      <c r="AG13" s="25">
        <v>4926</v>
      </c>
      <c r="AH13" s="28"/>
      <c r="AI13" s="28"/>
      <c r="AJ13" s="28"/>
      <c r="AK13" s="28"/>
      <c r="AL13" s="27">
        <v>30</v>
      </c>
      <c r="AM13" s="27">
        <v>0</v>
      </c>
      <c r="AN13" s="27">
        <v>0</v>
      </c>
      <c r="AO13" s="27">
        <v>30</v>
      </c>
      <c r="AP13" s="25">
        <v>6652</v>
      </c>
      <c r="AQ13" s="25">
        <v>0</v>
      </c>
      <c r="AR13" s="25">
        <v>0</v>
      </c>
      <c r="AS13" s="25">
        <v>6652</v>
      </c>
    </row>
    <row r="14" spans="1:45" s="4" customFormat="1" ht="37.5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12</v>
      </c>
      <c r="G14" s="26">
        <v>172.57</v>
      </c>
      <c r="H14" s="26">
        <v>34.590000000000003</v>
      </c>
      <c r="I14" s="26">
        <v>0.87</v>
      </c>
      <c r="J14" s="26">
        <v>208.03</v>
      </c>
      <c r="K14" s="25">
        <v>9</v>
      </c>
      <c r="L14" s="25">
        <v>0</v>
      </c>
      <c r="M14" s="25">
        <v>0</v>
      </c>
      <c r="N14" s="25">
        <v>9</v>
      </c>
      <c r="O14" s="26">
        <v>0.52</v>
      </c>
      <c r="P14" s="26">
        <v>0</v>
      </c>
      <c r="Q14" s="26">
        <v>0</v>
      </c>
      <c r="R14" s="26">
        <v>0.48</v>
      </c>
      <c r="S14" s="27">
        <v>19.253667457877739</v>
      </c>
      <c r="T14" s="27">
        <v>0</v>
      </c>
      <c r="U14" s="27">
        <v>0</v>
      </c>
      <c r="V14" s="27">
        <v>17.617318236843978</v>
      </c>
      <c r="W14" s="26">
        <v>256.99</v>
      </c>
      <c r="X14" s="26">
        <v>3.87</v>
      </c>
      <c r="Y14" s="26">
        <v>20</v>
      </c>
      <c r="Z14" s="26">
        <v>280.86</v>
      </c>
      <c r="AA14" s="26">
        <v>6.31</v>
      </c>
      <c r="AB14" s="26">
        <v>0</v>
      </c>
      <c r="AC14" s="26">
        <v>0</v>
      </c>
      <c r="AD14" s="25">
        <v>4948</v>
      </c>
      <c r="AE14" s="25">
        <v>0</v>
      </c>
      <c r="AF14" s="25">
        <v>0</v>
      </c>
      <c r="AG14" s="25">
        <v>4948</v>
      </c>
      <c r="AH14" s="28"/>
      <c r="AI14" s="28"/>
      <c r="AJ14" s="28"/>
      <c r="AK14" s="28"/>
      <c r="AL14" s="27">
        <v>3.2810000000000001</v>
      </c>
      <c r="AM14" s="27">
        <v>0</v>
      </c>
      <c r="AN14" s="27">
        <v>0</v>
      </c>
      <c r="AO14" s="27">
        <v>3.2810000000000001</v>
      </c>
      <c r="AP14" s="25">
        <v>843</v>
      </c>
      <c r="AQ14" s="25">
        <v>0</v>
      </c>
      <c r="AR14" s="25">
        <v>0</v>
      </c>
      <c r="AS14" s="25">
        <v>843</v>
      </c>
    </row>
    <row r="15" spans="1:45" s="45" customFormat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42</v>
      </c>
      <c r="G15" s="42">
        <v>504.59</v>
      </c>
      <c r="H15" s="42">
        <v>61.29</v>
      </c>
      <c r="I15" s="42">
        <v>10.17</v>
      </c>
      <c r="J15" s="42">
        <v>576.04999999999995</v>
      </c>
      <c r="K15" s="41">
        <v>18</v>
      </c>
      <c r="L15" s="41">
        <v>9</v>
      </c>
      <c r="M15" s="41">
        <v>0</v>
      </c>
      <c r="N15" s="41">
        <v>27</v>
      </c>
      <c r="O15" s="42">
        <v>0.36</v>
      </c>
      <c r="P15" s="42">
        <v>1.47</v>
      </c>
      <c r="Q15" s="42">
        <v>0</v>
      </c>
      <c r="R15" s="42">
        <v>0.42</v>
      </c>
      <c r="S15" s="43">
        <v>12.161057692307692</v>
      </c>
      <c r="T15" s="43">
        <v>40.839580209895054</v>
      </c>
      <c r="U15" s="43">
        <v>0</v>
      </c>
      <c r="V15" s="43">
        <v>13.553991155392783</v>
      </c>
      <c r="W15" s="42">
        <v>832</v>
      </c>
      <c r="X15" s="42">
        <v>66.7</v>
      </c>
      <c r="Y15" s="42">
        <v>48.77</v>
      </c>
      <c r="Z15" s="42">
        <v>947.47</v>
      </c>
      <c r="AA15" s="42">
        <v>33.78</v>
      </c>
      <c r="AB15" s="42">
        <v>27.78</v>
      </c>
      <c r="AC15" s="42">
        <v>0</v>
      </c>
      <c r="AD15" s="41">
        <v>10118</v>
      </c>
      <c r="AE15" s="41">
        <v>2724</v>
      </c>
      <c r="AF15" s="41">
        <v>0</v>
      </c>
      <c r="AG15" s="41">
        <v>12842</v>
      </c>
      <c r="AH15" s="44" t="s">
        <v>1419</v>
      </c>
      <c r="AI15" s="44" t="s">
        <v>1420</v>
      </c>
      <c r="AJ15" s="44" t="s">
        <v>31</v>
      </c>
      <c r="AK15" s="44" t="s">
        <v>1421</v>
      </c>
      <c r="AL15" s="43">
        <v>12.161</v>
      </c>
      <c r="AM15" s="43">
        <v>40.837000000000003</v>
      </c>
      <c r="AN15" s="43">
        <v>0</v>
      </c>
      <c r="AO15" s="43">
        <v>52.997999999999998</v>
      </c>
      <c r="AP15" s="41">
        <v>10118</v>
      </c>
      <c r="AQ15" s="41">
        <v>2724</v>
      </c>
      <c r="AR15" s="41">
        <v>0</v>
      </c>
      <c r="AS15" s="41">
        <v>12842</v>
      </c>
    </row>
    <row r="16" spans="1:45" s="4" customFormat="1" ht="37.5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11</v>
      </c>
      <c r="G16" s="26">
        <v>96.2</v>
      </c>
      <c r="H16" s="26">
        <v>25.4</v>
      </c>
      <c r="I16" s="26">
        <v>0</v>
      </c>
      <c r="J16" s="26">
        <v>121.6</v>
      </c>
      <c r="K16" s="25">
        <v>17</v>
      </c>
      <c r="L16" s="25">
        <v>0</v>
      </c>
      <c r="M16" s="25">
        <v>0</v>
      </c>
      <c r="N16" s="25">
        <v>17</v>
      </c>
      <c r="O16" s="26">
        <v>1.77</v>
      </c>
      <c r="P16" s="26">
        <v>0</v>
      </c>
      <c r="Q16" s="26">
        <v>0</v>
      </c>
      <c r="R16" s="26">
        <v>1.26</v>
      </c>
      <c r="S16" s="27">
        <v>10.135135135135135</v>
      </c>
      <c r="T16" s="27">
        <v>0</v>
      </c>
      <c r="U16" s="27">
        <v>0</v>
      </c>
      <c r="V16" s="27">
        <v>7.2077922077922079</v>
      </c>
      <c r="W16" s="26">
        <v>54.76</v>
      </c>
      <c r="X16" s="26">
        <v>22.24</v>
      </c>
      <c r="Y16" s="26">
        <v>0</v>
      </c>
      <c r="Z16" s="26">
        <v>77</v>
      </c>
      <c r="AA16" s="26">
        <v>9.31</v>
      </c>
      <c r="AB16" s="26">
        <v>0</v>
      </c>
      <c r="AC16" s="26">
        <v>0</v>
      </c>
      <c r="AD16" s="25">
        <v>555</v>
      </c>
      <c r="AE16" s="25">
        <v>0</v>
      </c>
      <c r="AF16" s="25">
        <v>0</v>
      </c>
      <c r="AG16" s="25">
        <v>555</v>
      </c>
      <c r="AH16" s="28"/>
      <c r="AI16" s="28"/>
      <c r="AJ16" s="28"/>
      <c r="AK16" s="28"/>
      <c r="AL16" s="27">
        <v>16.478999999999999</v>
      </c>
      <c r="AM16" s="27">
        <v>0</v>
      </c>
      <c r="AN16" s="27">
        <v>0</v>
      </c>
      <c r="AO16" s="27">
        <v>16.478999999999999</v>
      </c>
      <c r="AP16" s="25">
        <v>902</v>
      </c>
      <c r="AQ16" s="25">
        <v>0</v>
      </c>
      <c r="AR16" s="25">
        <v>0</v>
      </c>
      <c r="AS16" s="25">
        <v>902</v>
      </c>
    </row>
    <row r="17" spans="1:45" s="4" customFormat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8</v>
      </c>
      <c r="G17" s="26">
        <v>54.4</v>
      </c>
      <c r="H17" s="26">
        <v>24</v>
      </c>
      <c r="I17" s="26">
        <v>4.4000000000000004</v>
      </c>
      <c r="J17" s="26">
        <v>82.8</v>
      </c>
      <c r="K17" s="25">
        <v>0</v>
      </c>
      <c r="L17" s="25">
        <v>12</v>
      </c>
      <c r="M17" s="25">
        <v>0</v>
      </c>
      <c r="N17" s="25">
        <v>12</v>
      </c>
      <c r="O17" s="26">
        <v>0</v>
      </c>
      <c r="P17" s="26">
        <v>5</v>
      </c>
      <c r="Q17" s="26">
        <v>0</v>
      </c>
      <c r="R17" s="26">
        <v>1.26</v>
      </c>
      <c r="S17" s="27">
        <v>0</v>
      </c>
      <c r="T17" s="27">
        <v>19.047619047619047</v>
      </c>
      <c r="U17" s="27">
        <v>0</v>
      </c>
      <c r="V17" s="27">
        <v>4.8134777376654636</v>
      </c>
      <c r="W17" s="26">
        <v>18.09</v>
      </c>
      <c r="X17" s="26">
        <v>6.3</v>
      </c>
      <c r="Y17" s="26">
        <v>0.54</v>
      </c>
      <c r="Z17" s="26">
        <v>24.93</v>
      </c>
      <c r="AA17" s="26">
        <v>0</v>
      </c>
      <c r="AB17" s="26">
        <v>2.5</v>
      </c>
      <c r="AC17" s="26">
        <v>0</v>
      </c>
      <c r="AD17" s="25">
        <v>0</v>
      </c>
      <c r="AE17" s="25">
        <v>120</v>
      </c>
      <c r="AF17" s="25">
        <v>0</v>
      </c>
      <c r="AG17" s="25">
        <v>120</v>
      </c>
      <c r="AH17" s="28"/>
      <c r="AI17" s="28"/>
      <c r="AJ17" s="28"/>
      <c r="AK17" s="28"/>
      <c r="AL17" s="27">
        <v>0</v>
      </c>
      <c r="AM17" s="27">
        <v>12.5</v>
      </c>
      <c r="AN17" s="27">
        <v>0</v>
      </c>
      <c r="AO17" s="27">
        <v>12.5</v>
      </c>
      <c r="AP17" s="25">
        <v>0</v>
      </c>
      <c r="AQ17" s="25">
        <v>79</v>
      </c>
      <c r="AR17" s="25">
        <v>0</v>
      </c>
      <c r="AS17" s="25">
        <v>79</v>
      </c>
    </row>
    <row r="18" spans="1:45" s="4" customFormat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4</v>
      </c>
      <c r="G18" s="26">
        <v>19.8</v>
      </c>
      <c r="H18" s="26">
        <v>22</v>
      </c>
      <c r="I18" s="26">
        <v>3</v>
      </c>
      <c r="J18" s="26">
        <v>44.8</v>
      </c>
      <c r="K18" s="25">
        <v>27</v>
      </c>
      <c r="L18" s="25">
        <v>0</v>
      </c>
      <c r="M18" s="25">
        <v>0</v>
      </c>
      <c r="N18" s="25">
        <v>27</v>
      </c>
      <c r="O18" s="26">
        <v>13.64</v>
      </c>
      <c r="P18" s="26">
        <v>0</v>
      </c>
      <c r="Q18" s="26">
        <v>0</v>
      </c>
      <c r="R18" s="26">
        <v>2.71</v>
      </c>
      <c r="S18" s="27">
        <v>78.085106382978722</v>
      </c>
      <c r="T18" s="27">
        <v>0</v>
      </c>
      <c r="U18" s="27">
        <v>0</v>
      </c>
      <c r="V18" s="27">
        <v>15.531104528142192</v>
      </c>
      <c r="W18" s="26">
        <v>4.7</v>
      </c>
      <c r="X18" s="26">
        <v>17.09</v>
      </c>
      <c r="Y18" s="26">
        <v>1.84</v>
      </c>
      <c r="Z18" s="26">
        <v>23.63</v>
      </c>
      <c r="AA18" s="26">
        <v>4.71</v>
      </c>
      <c r="AB18" s="26">
        <v>0</v>
      </c>
      <c r="AC18" s="26">
        <v>0</v>
      </c>
      <c r="AD18" s="25">
        <v>367</v>
      </c>
      <c r="AE18" s="25">
        <v>0</v>
      </c>
      <c r="AF18" s="25">
        <v>0</v>
      </c>
      <c r="AG18" s="25">
        <v>367</v>
      </c>
      <c r="AH18" s="28"/>
      <c r="AI18" s="28"/>
      <c r="AJ18" s="28"/>
      <c r="AK18" s="28"/>
      <c r="AL18" s="27">
        <v>64.244</v>
      </c>
      <c r="AM18" s="27">
        <v>0</v>
      </c>
      <c r="AN18" s="27">
        <v>0</v>
      </c>
      <c r="AO18" s="27">
        <v>64.244</v>
      </c>
      <c r="AP18" s="25">
        <v>302</v>
      </c>
      <c r="AQ18" s="25">
        <v>0</v>
      </c>
      <c r="AR18" s="25">
        <v>0</v>
      </c>
      <c r="AS18" s="25">
        <v>302</v>
      </c>
    </row>
    <row r="19" spans="1:45" s="4" customFormat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24</v>
      </c>
      <c r="G19" s="26">
        <v>77.8</v>
      </c>
      <c r="H19" s="26">
        <v>208.5</v>
      </c>
      <c r="I19" s="26">
        <v>1.2</v>
      </c>
      <c r="J19" s="26">
        <v>287.5</v>
      </c>
      <c r="K19" s="25">
        <v>34</v>
      </c>
      <c r="L19" s="25">
        <v>0</v>
      </c>
      <c r="M19" s="25">
        <v>0</v>
      </c>
      <c r="N19" s="25">
        <v>34</v>
      </c>
      <c r="O19" s="26">
        <v>4.37</v>
      </c>
      <c r="P19" s="26">
        <v>0</v>
      </c>
      <c r="Q19" s="26">
        <v>0</v>
      </c>
      <c r="R19" s="26">
        <v>1.73</v>
      </c>
      <c r="S19" s="27">
        <v>25.026992010364932</v>
      </c>
      <c r="T19" s="27">
        <v>0</v>
      </c>
      <c r="U19" s="27">
        <v>0</v>
      </c>
      <c r="V19" s="27">
        <v>9.9322992544348274</v>
      </c>
      <c r="W19" s="26">
        <v>46.31</v>
      </c>
      <c r="X19" s="26">
        <v>66</v>
      </c>
      <c r="Y19" s="26">
        <v>4.38</v>
      </c>
      <c r="Z19" s="26">
        <v>116.69</v>
      </c>
      <c r="AA19" s="26">
        <v>3.87</v>
      </c>
      <c r="AB19" s="26">
        <v>0</v>
      </c>
      <c r="AC19" s="26">
        <v>0</v>
      </c>
      <c r="AD19" s="25">
        <v>1159</v>
      </c>
      <c r="AE19" s="25">
        <v>0</v>
      </c>
      <c r="AF19" s="25">
        <v>0</v>
      </c>
      <c r="AG19" s="25">
        <v>1159</v>
      </c>
      <c r="AH19" s="28"/>
      <c r="AI19" s="28"/>
      <c r="AJ19" s="28"/>
      <c r="AK19" s="28"/>
      <c r="AL19" s="27">
        <v>16.911999999999999</v>
      </c>
      <c r="AM19" s="27">
        <v>0</v>
      </c>
      <c r="AN19" s="27">
        <v>0</v>
      </c>
      <c r="AO19" s="27">
        <v>16.911999999999999</v>
      </c>
      <c r="AP19" s="25">
        <v>783</v>
      </c>
      <c r="AQ19" s="25">
        <v>0</v>
      </c>
      <c r="AR19" s="25">
        <v>0</v>
      </c>
      <c r="AS19" s="25">
        <v>783</v>
      </c>
    </row>
    <row r="20" spans="1:45" s="46" customFormat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45</v>
      </c>
      <c r="G20" s="42">
        <v>248.2</v>
      </c>
      <c r="H20" s="42">
        <v>279.89999999999998</v>
      </c>
      <c r="I20" s="42">
        <v>8.6</v>
      </c>
      <c r="J20" s="42">
        <v>536.70000000000005</v>
      </c>
      <c r="K20" s="41">
        <v>78</v>
      </c>
      <c r="L20" s="41">
        <v>12</v>
      </c>
      <c r="M20" s="41">
        <v>0</v>
      </c>
      <c r="N20" s="41">
        <v>90</v>
      </c>
      <c r="O20" s="42">
        <v>3.14</v>
      </c>
      <c r="P20" s="42">
        <v>0.43</v>
      </c>
      <c r="Q20" s="42">
        <v>0</v>
      </c>
      <c r="R20" s="42">
        <v>1.8</v>
      </c>
      <c r="S20" s="43">
        <v>16.801227191990957</v>
      </c>
      <c r="T20" s="43">
        <v>1.0749798441279226</v>
      </c>
      <c r="U20" s="43">
        <v>0</v>
      </c>
      <c r="V20" s="43">
        <v>9.0856553147574814</v>
      </c>
      <c r="W20" s="42">
        <v>123.86</v>
      </c>
      <c r="X20" s="42">
        <v>111.63</v>
      </c>
      <c r="Y20" s="42">
        <v>6.76</v>
      </c>
      <c r="Z20" s="42">
        <v>242.25</v>
      </c>
      <c r="AA20" s="42">
        <v>5.35</v>
      </c>
      <c r="AB20" s="42">
        <v>2.5</v>
      </c>
      <c r="AC20" s="42">
        <v>0</v>
      </c>
      <c r="AD20" s="41">
        <v>2081</v>
      </c>
      <c r="AE20" s="41">
        <v>120</v>
      </c>
      <c r="AF20" s="41">
        <v>0</v>
      </c>
      <c r="AG20" s="41">
        <v>2201</v>
      </c>
      <c r="AH20" s="44" t="s">
        <v>1422</v>
      </c>
      <c r="AI20" s="44" t="s">
        <v>1423</v>
      </c>
      <c r="AJ20" s="44" t="s">
        <v>31</v>
      </c>
      <c r="AK20" s="44" t="s">
        <v>1202</v>
      </c>
      <c r="AL20" s="43">
        <v>16.798999999999999</v>
      </c>
      <c r="AM20" s="43">
        <v>1.075</v>
      </c>
      <c r="AN20" s="43">
        <v>0</v>
      </c>
      <c r="AO20" s="43">
        <v>17.873999999999999</v>
      </c>
      <c r="AP20" s="41">
        <v>2081</v>
      </c>
      <c r="AQ20" s="41">
        <v>120</v>
      </c>
      <c r="AR20" s="41">
        <v>0</v>
      </c>
      <c r="AS20" s="41">
        <v>2201</v>
      </c>
    </row>
    <row r="21" spans="1:45" s="4" customFormat="1" hidden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14</v>
      </c>
      <c r="G21" s="26">
        <v>116</v>
      </c>
      <c r="H21" s="26">
        <v>16</v>
      </c>
      <c r="I21" s="26">
        <v>0</v>
      </c>
      <c r="J21" s="26">
        <v>132</v>
      </c>
      <c r="K21" s="25">
        <v>0</v>
      </c>
      <c r="L21" s="25">
        <v>0</v>
      </c>
      <c r="M21" s="25">
        <v>0</v>
      </c>
      <c r="N21" s="25">
        <v>0</v>
      </c>
      <c r="O21" s="26">
        <v>0</v>
      </c>
      <c r="P21" s="26">
        <v>0</v>
      </c>
      <c r="Q21" s="26">
        <v>0</v>
      </c>
      <c r="R21" s="26">
        <v>0</v>
      </c>
      <c r="S21" s="27">
        <v>0</v>
      </c>
      <c r="T21" s="27">
        <v>0</v>
      </c>
      <c r="U21" s="27">
        <v>0</v>
      </c>
      <c r="V21" s="27">
        <v>0</v>
      </c>
      <c r="W21" s="26">
        <v>25.16</v>
      </c>
      <c r="X21" s="26">
        <v>1.83</v>
      </c>
      <c r="Y21" s="26">
        <v>0.03</v>
      </c>
      <c r="Z21" s="26">
        <v>27.02</v>
      </c>
      <c r="AA21" s="26">
        <v>0</v>
      </c>
      <c r="AB21" s="26">
        <v>0</v>
      </c>
      <c r="AC21" s="26">
        <v>0</v>
      </c>
      <c r="AD21" s="25">
        <v>0</v>
      </c>
      <c r="AE21" s="25">
        <v>0</v>
      </c>
      <c r="AF21" s="25">
        <v>0</v>
      </c>
      <c r="AG21" s="25">
        <v>0</v>
      </c>
      <c r="AH21" s="28"/>
      <c r="AI21" s="28"/>
      <c r="AJ21" s="28"/>
      <c r="AK21" s="28"/>
      <c r="AL21" s="27">
        <v>0</v>
      </c>
      <c r="AM21" s="27">
        <v>0</v>
      </c>
      <c r="AN21" s="27">
        <v>0</v>
      </c>
      <c r="AO21" s="27">
        <v>0</v>
      </c>
      <c r="AP21" s="25">
        <v>0</v>
      </c>
      <c r="AQ21" s="25">
        <v>0</v>
      </c>
      <c r="AR21" s="25">
        <v>0</v>
      </c>
      <c r="AS21" s="25">
        <v>0</v>
      </c>
    </row>
    <row r="22" spans="1:45" s="4" customFormat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9</v>
      </c>
      <c r="G22" s="26">
        <v>21.8</v>
      </c>
      <c r="H22" s="26">
        <v>105.4</v>
      </c>
      <c r="I22" s="26">
        <v>0</v>
      </c>
      <c r="J22" s="26">
        <v>127.2</v>
      </c>
      <c r="K22" s="25">
        <v>50</v>
      </c>
      <c r="L22" s="25">
        <v>0</v>
      </c>
      <c r="M22" s="25">
        <v>0</v>
      </c>
      <c r="N22" s="25">
        <v>50</v>
      </c>
      <c r="O22" s="26">
        <v>22.94</v>
      </c>
      <c r="P22" s="26">
        <v>0</v>
      </c>
      <c r="Q22" s="26">
        <v>0</v>
      </c>
      <c r="R22" s="26">
        <v>3.89</v>
      </c>
      <c r="S22" s="27">
        <v>242.4892703862661</v>
      </c>
      <c r="T22" s="27">
        <v>0</v>
      </c>
      <c r="U22" s="27">
        <v>0</v>
      </c>
      <c r="V22" s="27">
        <v>41.165755919854284</v>
      </c>
      <c r="W22" s="26">
        <v>4.66</v>
      </c>
      <c r="X22" s="26">
        <v>22.79</v>
      </c>
      <c r="Y22" s="26">
        <v>0</v>
      </c>
      <c r="Z22" s="26">
        <v>27.45</v>
      </c>
      <c r="AA22" s="26">
        <v>3.33</v>
      </c>
      <c r="AB22" s="26">
        <v>0</v>
      </c>
      <c r="AC22" s="26">
        <v>0</v>
      </c>
      <c r="AD22" s="25">
        <v>1130</v>
      </c>
      <c r="AE22" s="25">
        <v>0</v>
      </c>
      <c r="AF22" s="25">
        <v>0</v>
      </c>
      <c r="AG22" s="25">
        <v>1130</v>
      </c>
      <c r="AH22" s="28"/>
      <c r="AI22" s="28"/>
      <c r="AJ22" s="28"/>
      <c r="AK22" s="28"/>
      <c r="AL22" s="27">
        <v>76.39</v>
      </c>
      <c r="AM22" s="27">
        <v>0</v>
      </c>
      <c r="AN22" s="27">
        <v>0</v>
      </c>
      <c r="AO22" s="27">
        <v>76.39</v>
      </c>
      <c r="AP22" s="25">
        <v>356</v>
      </c>
      <c r="AQ22" s="25">
        <v>0</v>
      </c>
      <c r="AR22" s="25">
        <v>0</v>
      </c>
      <c r="AS22" s="25">
        <v>356</v>
      </c>
    </row>
    <row r="23" spans="1:45" s="4" customFormat="1" hidden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10</v>
      </c>
      <c r="G23" s="26">
        <v>70</v>
      </c>
      <c r="H23" s="26">
        <v>0</v>
      </c>
      <c r="I23" s="26">
        <v>0</v>
      </c>
      <c r="J23" s="26">
        <v>70</v>
      </c>
      <c r="K23" s="25">
        <v>0</v>
      </c>
      <c r="L23" s="25">
        <v>0</v>
      </c>
      <c r="M23" s="25">
        <v>0</v>
      </c>
      <c r="N23" s="25">
        <v>0</v>
      </c>
      <c r="O23" s="26">
        <v>0</v>
      </c>
      <c r="P23" s="26">
        <v>0</v>
      </c>
      <c r="Q23" s="26">
        <v>0</v>
      </c>
      <c r="R23" s="26">
        <v>0</v>
      </c>
      <c r="S23" s="27">
        <v>0</v>
      </c>
      <c r="T23" s="27">
        <v>0</v>
      </c>
      <c r="U23" s="27">
        <v>0</v>
      </c>
      <c r="V23" s="27">
        <v>0</v>
      </c>
      <c r="W23" s="26">
        <v>28.46</v>
      </c>
      <c r="X23" s="26">
        <v>0</v>
      </c>
      <c r="Y23" s="26">
        <v>0</v>
      </c>
      <c r="Z23" s="26">
        <v>28.46</v>
      </c>
      <c r="AA23" s="26">
        <v>0</v>
      </c>
      <c r="AB23" s="26">
        <v>0</v>
      </c>
      <c r="AC23" s="26">
        <v>0</v>
      </c>
      <c r="AD23" s="25">
        <v>0</v>
      </c>
      <c r="AE23" s="25">
        <v>0</v>
      </c>
      <c r="AF23" s="25">
        <v>0</v>
      </c>
      <c r="AG23" s="25">
        <v>0</v>
      </c>
      <c r="AH23" s="28"/>
      <c r="AI23" s="28"/>
      <c r="AJ23" s="28"/>
      <c r="AK23" s="28"/>
      <c r="AL23" s="27">
        <v>0</v>
      </c>
      <c r="AM23" s="27">
        <v>0</v>
      </c>
      <c r="AN23" s="27">
        <v>0</v>
      </c>
      <c r="AO23" s="27">
        <v>0</v>
      </c>
      <c r="AP23" s="25">
        <v>0</v>
      </c>
      <c r="AQ23" s="25">
        <v>0</v>
      </c>
      <c r="AR23" s="25">
        <v>0</v>
      </c>
      <c r="AS23" s="25">
        <v>0</v>
      </c>
    </row>
    <row r="24" spans="1:45" s="4" customFormat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9</v>
      </c>
      <c r="G24" s="26">
        <v>58.2</v>
      </c>
      <c r="H24" s="26">
        <v>38.799999999999997</v>
      </c>
      <c r="I24" s="26">
        <v>0</v>
      </c>
      <c r="J24" s="26">
        <v>97</v>
      </c>
      <c r="K24" s="25">
        <v>9</v>
      </c>
      <c r="L24" s="25">
        <v>0</v>
      </c>
      <c r="M24" s="25">
        <v>0</v>
      </c>
      <c r="N24" s="25">
        <v>9</v>
      </c>
      <c r="O24" s="26">
        <v>1.55</v>
      </c>
      <c r="P24" s="26">
        <v>0</v>
      </c>
      <c r="Q24" s="26">
        <v>0</v>
      </c>
      <c r="R24" s="26">
        <v>0.75</v>
      </c>
      <c r="S24" s="27">
        <v>16.374269005847953</v>
      </c>
      <c r="T24" s="27">
        <v>0</v>
      </c>
      <c r="U24" s="27">
        <v>0</v>
      </c>
      <c r="V24" s="27">
        <v>7.9170593779453347</v>
      </c>
      <c r="W24" s="26">
        <v>10.26</v>
      </c>
      <c r="X24" s="26">
        <v>10.96</v>
      </c>
      <c r="Y24" s="26">
        <v>0</v>
      </c>
      <c r="Z24" s="26">
        <v>21.22</v>
      </c>
      <c r="AA24" s="26">
        <v>11.04</v>
      </c>
      <c r="AB24" s="26">
        <v>0</v>
      </c>
      <c r="AC24" s="26">
        <v>0</v>
      </c>
      <c r="AD24" s="25">
        <v>168</v>
      </c>
      <c r="AE24" s="25">
        <v>0</v>
      </c>
      <c r="AF24" s="25">
        <v>0</v>
      </c>
      <c r="AG24" s="25">
        <v>168</v>
      </c>
      <c r="AH24" s="28"/>
      <c r="AI24" s="28"/>
      <c r="AJ24" s="28"/>
      <c r="AK24" s="28"/>
      <c r="AL24" s="27">
        <v>17.111999999999998</v>
      </c>
      <c r="AM24" s="27">
        <v>0</v>
      </c>
      <c r="AN24" s="27">
        <v>0</v>
      </c>
      <c r="AO24" s="27">
        <v>17.111999999999998</v>
      </c>
      <c r="AP24" s="25">
        <v>176</v>
      </c>
      <c r="AQ24" s="25">
        <v>0</v>
      </c>
      <c r="AR24" s="25">
        <v>0</v>
      </c>
      <c r="AS24" s="25">
        <v>176</v>
      </c>
    </row>
    <row r="25" spans="1:45" s="4" customFormat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2</v>
      </c>
      <c r="G25" s="26">
        <v>16</v>
      </c>
      <c r="H25" s="26">
        <v>0</v>
      </c>
      <c r="I25" s="26">
        <v>0</v>
      </c>
      <c r="J25" s="26">
        <v>16</v>
      </c>
      <c r="K25" s="25">
        <v>12</v>
      </c>
      <c r="L25" s="25">
        <v>0</v>
      </c>
      <c r="M25" s="25">
        <v>0</v>
      </c>
      <c r="N25" s="25">
        <v>12</v>
      </c>
      <c r="O25" s="26">
        <v>7.5</v>
      </c>
      <c r="P25" s="26">
        <v>0</v>
      </c>
      <c r="Q25" s="26">
        <v>0</v>
      </c>
      <c r="R25" s="26">
        <v>4.2</v>
      </c>
      <c r="S25" s="27">
        <v>79.262672811059915</v>
      </c>
      <c r="T25" s="27">
        <v>0</v>
      </c>
      <c r="U25" s="27">
        <v>0</v>
      </c>
      <c r="V25" s="27">
        <v>44.368013757523642</v>
      </c>
      <c r="W25" s="26">
        <v>6.51</v>
      </c>
      <c r="X25" s="26">
        <v>5.08</v>
      </c>
      <c r="Y25" s="26">
        <v>0.04</v>
      </c>
      <c r="Z25" s="26">
        <v>11.63</v>
      </c>
      <c r="AA25" s="26">
        <v>7.14</v>
      </c>
      <c r="AB25" s="26">
        <v>0</v>
      </c>
      <c r="AC25" s="26">
        <v>0</v>
      </c>
      <c r="AD25" s="25">
        <v>516</v>
      </c>
      <c r="AE25" s="25">
        <v>0</v>
      </c>
      <c r="AF25" s="25">
        <v>0</v>
      </c>
      <c r="AG25" s="25">
        <v>516</v>
      </c>
      <c r="AH25" s="28"/>
      <c r="AI25" s="28"/>
      <c r="AJ25" s="28"/>
      <c r="AK25" s="28"/>
      <c r="AL25" s="27">
        <v>53.55</v>
      </c>
      <c r="AM25" s="27">
        <v>0</v>
      </c>
      <c r="AN25" s="27">
        <v>0</v>
      </c>
      <c r="AO25" s="27">
        <v>53.55</v>
      </c>
      <c r="AP25" s="25">
        <v>349</v>
      </c>
      <c r="AQ25" s="25">
        <v>0</v>
      </c>
      <c r="AR25" s="25">
        <v>0</v>
      </c>
      <c r="AS25" s="25">
        <v>349</v>
      </c>
    </row>
    <row r="26" spans="1:45" s="4" customFormat="1" ht="37.5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3</v>
      </c>
      <c r="G26" s="26">
        <v>40.06</v>
      </c>
      <c r="H26" s="26">
        <v>0</v>
      </c>
      <c r="I26" s="26">
        <v>0</v>
      </c>
      <c r="J26" s="26">
        <v>40.06</v>
      </c>
      <c r="K26" s="25">
        <v>5</v>
      </c>
      <c r="L26" s="25">
        <v>0</v>
      </c>
      <c r="M26" s="25">
        <v>0</v>
      </c>
      <c r="N26" s="25">
        <v>5</v>
      </c>
      <c r="O26" s="26">
        <v>1.25</v>
      </c>
      <c r="P26" s="26">
        <v>0</v>
      </c>
      <c r="Q26" s="26">
        <v>0</v>
      </c>
      <c r="R26" s="26">
        <v>1.22</v>
      </c>
      <c r="S26" s="27">
        <v>13.203883495145631</v>
      </c>
      <c r="T26" s="27">
        <v>0</v>
      </c>
      <c r="U26" s="27">
        <v>0</v>
      </c>
      <c r="V26" s="27">
        <v>12.854442344045369</v>
      </c>
      <c r="W26" s="26">
        <v>20.6</v>
      </c>
      <c r="X26" s="26">
        <v>0.41</v>
      </c>
      <c r="Y26" s="26">
        <v>0.15</v>
      </c>
      <c r="Z26" s="26">
        <v>21.16</v>
      </c>
      <c r="AA26" s="26">
        <v>6.03</v>
      </c>
      <c r="AB26" s="26">
        <v>0</v>
      </c>
      <c r="AC26" s="26">
        <v>0</v>
      </c>
      <c r="AD26" s="25">
        <v>272</v>
      </c>
      <c r="AE26" s="25">
        <v>0</v>
      </c>
      <c r="AF26" s="25">
        <v>0</v>
      </c>
      <c r="AG26" s="25">
        <v>272</v>
      </c>
      <c r="AH26" s="28"/>
      <c r="AI26" s="28"/>
      <c r="AJ26" s="28"/>
      <c r="AK26" s="28"/>
      <c r="AL26" s="27">
        <v>7.5380000000000003</v>
      </c>
      <c r="AM26" s="27">
        <v>0</v>
      </c>
      <c r="AN26" s="27">
        <v>0</v>
      </c>
      <c r="AO26" s="27">
        <v>7.5380000000000003</v>
      </c>
      <c r="AP26" s="25">
        <v>155</v>
      </c>
      <c r="AQ26" s="25">
        <v>0</v>
      </c>
      <c r="AR26" s="25">
        <v>0</v>
      </c>
      <c r="AS26" s="25">
        <v>155</v>
      </c>
    </row>
    <row r="27" spans="1:45" s="4" customFormat="1" ht="37.5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3</v>
      </c>
      <c r="G27" s="26">
        <v>19.600000000000001</v>
      </c>
      <c r="H27" s="26">
        <v>1.7</v>
      </c>
      <c r="I27" s="26">
        <v>0</v>
      </c>
      <c r="J27" s="26">
        <v>21.3</v>
      </c>
      <c r="K27" s="25">
        <v>3</v>
      </c>
      <c r="L27" s="25">
        <v>5</v>
      </c>
      <c r="M27" s="25">
        <v>0</v>
      </c>
      <c r="N27" s="25">
        <v>8</v>
      </c>
      <c r="O27" s="26">
        <v>1.53</v>
      </c>
      <c r="P27" s="26">
        <v>29.41</v>
      </c>
      <c r="Q27" s="26">
        <v>0</v>
      </c>
      <c r="R27" s="26">
        <v>9.5399999999999991</v>
      </c>
      <c r="S27" s="27">
        <v>16.129032258064516</v>
      </c>
      <c r="T27" s="27">
        <v>96.666666666666671</v>
      </c>
      <c r="U27" s="27">
        <v>0</v>
      </c>
      <c r="V27" s="27">
        <v>39.272030651340998</v>
      </c>
      <c r="W27" s="26">
        <v>3.72</v>
      </c>
      <c r="X27" s="26">
        <v>1.5</v>
      </c>
      <c r="Y27" s="26">
        <v>0</v>
      </c>
      <c r="Z27" s="26">
        <v>5.22</v>
      </c>
      <c r="AA27" s="26">
        <v>10</v>
      </c>
      <c r="AB27" s="26">
        <v>10</v>
      </c>
      <c r="AC27" s="26">
        <v>0</v>
      </c>
      <c r="AD27" s="25">
        <v>60</v>
      </c>
      <c r="AE27" s="25">
        <v>145</v>
      </c>
      <c r="AF27" s="25">
        <v>0</v>
      </c>
      <c r="AG27" s="25">
        <v>205</v>
      </c>
      <c r="AH27" s="28"/>
      <c r="AI27" s="28"/>
      <c r="AJ27" s="28"/>
      <c r="AK27" s="28"/>
      <c r="AL27" s="27">
        <v>15.3</v>
      </c>
      <c r="AM27" s="27">
        <v>294.10000000000002</v>
      </c>
      <c r="AN27" s="27">
        <v>0</v>
      </c>
      <c r="AO27" s="27">
        <v>309.39999999999998</v>
      </c>
      <c r="AP27" s="25">
        <v>57</v>
      </c>
      <c r="AQ27" s="25">
        <v>441</v>
      </c>
      <c r="AR27" s="25">
        <v>0</v>
      </c>
      <c r="AS27" s="25">
        <v>498</v>
      </c>
    </row>
    <row r="28" spans="1:45" s="4" customFormat="1" ht="37.5" hidden="1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0</v>
      </c>
      <c r="G28" s="26">
        <v>0</v>
      </c>
      <c r="H28" s="26">
        <v>0</v>
      </c>
      <c r="I28" s="26">
        <v>0</v>
      </c>
      <c r="J28" s="26">
        <v>0</v>
      </c>
      <c r="K28" s="25">
        <v>0</v>
      </c>
      <c r="L28" s="25">
        <v>0</v>
      </c>
      <c r="M28" s="25">
        <v>0</v>
      </c>
      <c r="N28" s="25">
        <v>0</v>
      </c>
      <c r="O28" s="26">
        <v>0</v>
      </c>
      <c r="P28" s="26">
        <v>0</v>
      </c>
      <c r="Q28" s="26">
        <v>0</v>
      </c>
      <c r="R28" s="26">
        <v>0</v>
      </c>
      <c r="S28" s="27">
        <v>0</v>
      </c>
      <c r="T28" s="27">
        <v>0</v>
      </c>
      <c r="U28" s="27">
        <v>0</v>
      </c>
      <c r="V28" s="27">
        <v>0</v>
      </c>
      <c r="W28" s="26">
        <v>9.5299999999999994</v>
      </c>
      <c r="X28" s="26">
        <v>0</v>
      </c>
      <c r="Y28" s="26">
        <v>0</v>
      </c>
      <c r="Z28" s="26">
        <v>9.5299999999999994</v>
      </c>
      <c r="AA28" s="26">
        <v>0</v>
      </c>
      <c r="AB28" s="26">
        <v>0</v>
      </c>
      <c r="AC28" s="26">
        <v>0</v>
      </c>
      <c r="AD28" s="25">
        <v>0</v>
      </c>
      <c r="AE28" s="25">
        <v>0</v>
      </c>
      <c r="AF28" s="25">
        <v>0</v>
      </c>
      <c r="AG28" s="25">
        <v>0</v>
      </c>
      <c r="AH28" s="28"/>
      <c r="AI28" s="28"/>
      <c r="AJ28" s="28"/>
      <c r="AK28" s="28"/>
      <c r="AL28" s="27">
        <v>0</v>
      </c>
      <c r="AM28" s="27">
        <v>0</v>
      </c>
      <c r="AN28" s="27">
        <v>0</v>
      </c>
      <c r="AO28" s="27">
        <v>0</v>
      </c>
      <c r="AP28" s="25">
        <v>0</v>
      </c>
      <c r="AQ28" s="25">
        <v>0</v>
      </c>
      <c r="AR28" s="25">
        <v>0</v>
      </c>
      <c r="AS28" s="25">
        <v>0</v>
      </c>
    </row>
    <row r="29" spans="1:45" s="4" customFormat="1" ht="56.25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3</v>
      </c>
      <c r="G29" s="26">
        <v>43.68</v>
      </c>
      <c r="H29" s="26">
        <v>0</v>
      </c>
      <c r="I29" s="26">
        <v>0</v>
      </c>
      <c r="J29" s="26">
        <v>43.68</v>
      </c>
      <c r="K29" s="25">
        <v>4</v>
      </c>
      <c r="L29" s="25">
        <v>0</v>
      </c>
      <c r="M29" s="25">
        <v>0</v>
      </c>
      <c r="N29" s="25">
        <v>4</v>
      </c>
      <c r="O29" s="26">
        <v>0.92</v>
      </c>
      <c r="P29" s="26">
        <v>0</v>
      </c>
      <c r="Q29" s="26">
        <v>0</v>
      </c>
      <c r="R29" s="26">
        <v>0.92</v>
      </c>
      <c r="S29" s="27">
        <v>9.7289268473821018</v>
      </c>
      <c r="T29" s="27">
        <v>0</v>
      </c>
      <c r="U29" s="27">
        <v>0</v>
      </c>
      <c r="V29" s="27">
        <v>9.7289268473821018</v>
      </c>
      <c r="W29" s="26">
        <v>26.93</v>
      </c>
      <c r="X29" s="26">
        <v>0</v>
      </c>
      <c r="Y29" s="26">
        <v>0</v>
      </c>
      <c r="Z29" s="26">
        <v>26.93</v>
      </c>
      <c r="AA29" s="26">
        <v>4.7699999999999996</v>
      </c>
      <c r="AB29" s="26">
        <v>0</v>
      </c>
      <c r="AC29" s="26">
        <v>0</v>
      </c>
      <c r="AD29" s="25">
        <v>262</v>
      </c>
      <c r="AE29" s="25">
        <v>0</v>
      </c>
      <c r="AF29" s="25">
        <v>0</v>
      </c>
      <c r="AG29" s="25">
        <v>262</v>
      </c>
      <c r="AH29" s="28"/>
      <c r="AI29" s="28"/>
      <c r="AJ29" s="28"/>
      <c r="AK29" s="28"/>
      <c r="AL29" s="27">
        <v>4.3879999999999999</v>
      </c>
      <c r="AM29" s="27">
        <v>0</v>
      </c>
      <c r="AN29" s="27">
        <v>0</v>
      </c>
      <c r="AO29" s="27">
        <v>4.3879999999999999</v>
      </c>
      <c r="AP29" s="25">
        <v>118</v>
      </c>
      <c r="AQ29" s="25">
        <v>0</v>
      </c>
      <c r="AR29" s="25">
        <v>0</v>
      </c>
      <c r="AS29" s="25">
        <v>118</v>
      </c>
    </row>
    <row r="30" spans="1:45" s="4" customFormat="1" ht="37.5" hidden="1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0</v>
      </c>
      <c r="G30" s="26">
        <v>0</v>
      </c>
      <c r="H30" s="26">
        <v>0</v>
      </c>
      <c r="I30" s="26">
        <v>0</v>
      </c>
      <c r="J30" s="26">
        <v>0</v>
      </c>
      <c r="K30" s="25">
        <v>0</v>
      </c>
      <c r="L30" s="25">
        <v>0</v>
      </c>
      <c r="M30" s="25">
        <v>0</v>
      </c>
      <c r="N30" s="25">
        <v>0</v>
      </c>
      <c r="O30" s="26">
        <v>0</v>
      </c>
      <c r="P30" s="26">
        <v>0</v>
      </c>
      <c r="Q30" s="26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6">
        <v>45.72</v>
      </c>
      <c r="X30" s="26">
        <v>0</v>
      </c>
      <c r="Y30" s="26">
        <v>0</v>
      </c>
      <c r="Z30" s="26">
        <v>45.72</v>
      </c>
      <c r="AA30" s="26">
        <v>0</v>
      </c>
      <c r="AB30" s="26">
        <v>0</v>
      </c>
      <c r="AC30" s="26">
        <v>0</v>
      </c>
      <c r="AD30" s="25">
        <v>0</v>
      </c>
      <c r="AE30" s="25">
        <v>0</v>
      </c>
      <c r="AF30" s="25">
        <v>0</v>
      </c>
      <c r="AG30" s="25">
        <v>0</v>
      </c>
      <c r="AH30" s="28"/>
      <c r="AI30" s="28"/>
      <c r="AJ30" s="28"/>
      <c r="AK30" s="28"/>
      <c r="AL30" s="27">
        <v>0</v>
      </c>
      <c r="AM30" s="27">
        <v>0</v>
      </c>
      <c r="AN30" s="27">
        <v>0</v>
      </c>
      <c r="AO30" s="27">
        <v>0</v>
      </c>
      <c r="AP30" s="25">
        <v>0</v>
      </c>
      <c r="AQ30" s="25">
        <v>0</v>
      </c>
      <c r="AR30" s="25">
        <v>0</v>
      </c>
      <c r="AS30" s="25">
        <v>0</v>
      </c>
    </row>
    <row r="31" spans="1:45" s="4" customFormat="1" ht="56.25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3</v>
      </c>
      <c r="G31" s="26">
        <v>30.72</v>
      </c>
      <c r="H31" s="26">
        <v>0</v>
      </c>
      <c r="I31" s="26">
        <v>0</v>
      </c>
      <c r="J31" s="26">
        <v>30.72</v>
      </c>
      <c r="K31" s="25">
        <v>3</v>
      </c>
      <c r="L31" s="25">
        <v>0</v>
      </c>
      <c r="M31" s="25">
        <v>0</v>
      </c>
      <c r="N31" s="25">
        <v>3</v>
      </c>
      <c r="O31" s="26">
        <v>0.98</v>
      </c>
      <c r="P31" s="26">
        <v>0</v>
      </c>
      <c r="Q31" s="26">
        <v>0</v>
      </c>
      <c r="R31" s="26">
        <v>0.94</v>
      </c>
      <c r="S31" s="27">
        <v>10.352546166759932</v>
      </c>
      <c r="T31" s="27">
        <v>0</v>
      </c>
      <c r="U31" s="27">
        <v>0</v>
      </c>
      <c r="V31" s="27">
        <v>9.9248927038626604</v>
      </c>
      <c r="W31" s="26">
        <v>17.87</v>
      </c>
      <c r="X31" s="26">
        <v>0.77</v>
      </c>
      <c r="Y31" s="26">
        <v>0</v>
      </c>
      <c r="Z31" s="26">
        <v>18.64</v>
      </c>
      <c r="AA31" s="26">
        <v>11.36</v>
      </c>
      <c r="AB31" s="26">
        <v>0</v>
      </c>
      <c r="AC31" s="26">
        <v>0</v>
      </c>
      <c r="AD31" s="25">
        <v>185</v>
      </c>
      <c r="AE31" s="25">
        <v>0</v>
      </c>
      <c r="AF31" s="25">
        <v>0</v>
      </c>
      <c r="AG31" s="25">
        <v>185</v>
      </c>
      <c r="AH31" s="28"/>
      <c r="AI31" s="28"/>
      <c r="AJ31" s="28"/>
      <c r="AK31" s="28"/>
      <c r="AL31" s="27">
        <v>11.132999999999999</v>
      </c>
      <c r="AM31" s="27">
        <v>0</v>
      </c>
      <c r="AN31" s="27">
        <v>0</v>
      </c>
      <c r="AO31" s="27">
        <v>11.132999999999999</v>
      </c>
      <c r="AP31" s="25">
        <v>199</v>
      </c>
      <c r="AQ31" s="25">
        <v>0</v>
      </c>
      <c r="AR31" s="25">
        <v>0</v>
      </c>
      <c r="AS31" s="25">
        <v>199</v>
      </c>
    </row>
    <row r="32" spans="1:45" s="4" customFormat="1" ht="37.5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4</v>
      </c>
      <c r="G32" s="26">
        <v>53.72</v>
      </c>
      <c r="H32" s="26">
        <v>0</v>
      </c>
      <c r="I32" s="26">
        <v>0</v>
      </c>
      <c r="J32" s="26">
        <v>53.72</v>
      </c>
      <c r="K32" s="25">
        <v>4</v>
      </c>
      <c r="L32" s="25">
        <v>0</v>
      </c>
      <c r="M32" s="25">
        <v>0</v>
      </c>
      <c r="N32" s="25">
        <v>4</v>
      </c>
      <c r="O32" s="26">
        <v>0.74</v>
      </c>
      <c r="P32" s="26">
        <v>0</v>
      </c>
      <c r="Q32" s="26">
        <v>0</v>
      </c>
      <c r="R32" s="26">
        <v>0.74</v>
      </c>
      <c r="S32" s="27">
        <v>7.8233657858136292</v>
      </c>
      <c r="T32" s="27">
        <v>0</v>
      </c>
      <c r="U32" s="27">
        <v>0</v>
      </c>
      <c r="V32" s="27">
        <v>7.8233657858136292</v>
      </c>
      <c r="W32" s="26">
        <v>28.76</v>
      </c>
      <c r="X32" s="26">
        <v>0</v>
      </c>
      <c r="Y32" s="26">
        <v>0</v>
      </c>
      <c r="Z32" s="26">
        <v>28.76</v>
      </c>
      <c r="AA32" s="26">
        <v>6.25</v>
      </c>
      <c r="AB32" s="26">
        <v>0</v>
      </c>
      <c r="AC32" s="26">
        <v>0</v>
      </c>
      <c r="AD32" s="25">
        <v>225</v>
      </c>
      <c r="AE32" s="25">
        <v>0</v>
      </c>
      <c r="AF32" s="25">
        <v>0</v>
      </c>
      <c r="AG32" s="25">
        <v>225</v>
      </c>
      <c r="AH32" s="28"/>
      <c r="AI32" s="28"/>
      <c r="AJ32" s="28"/>
      <c r="AK32" s="28"/>
      <c r="AL32" s="27">
        <v>4.625</v>
      </c>
      <c r="AM32" s="27">
        <v>0</v>
      </c>
      <c r="AN32" s="27">
        <v>0</v>
      </c>
      <c r="AO32" s="27">
        <v>4.625</v>
      </c>
      <c r="AP32" s="25">
        <v>133</v>
      </c>
      <c r="AQ32" s="25">
        <v>0</v>
      </c>
      <c r="AR32" s="25">
        <v>0</v>
      </c>
      <c r="AS32" s="25">
        <v>133</v>
      </c>
    </row>
    <row r="33" spans="1:45" s="4" customFormat="1" ht="56.25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3</v>
      </c>
      <c r="G33" s="26">
        <v>5.8</v>
      </c>
      <c r="H33" s="26">
        <v>63.8</v>
      </c>
      <c r="I33" s="26">
        <v>0</v>
      </c>
      <c r="J33" s="26">
        <v>69.599999999999994</v>
      </c>
      <c r="K33" s="25">
        <v>3</v>
      </c>
      <c r="L33" s="25">
        <v>0</v>
      </c>
      <c r="M33" s="25">
        <v>0</v>
      </c>
      <c r="N33" s="25">
        <v>3</v>
      </c>
      <c r="O33" s="26">
        <v>5.17</v>
      </c>
      <c r="P33" s="26">
        <v>0</v>
      </c>
      <c r="Q33" s="26">
        <v>0</v>
      </c>
      <c r="R33" s="26">
        <v>0.45</v>
      </c>
      <c r="S33" s="27">
        <v>54.653465346534652</v>
      </c>
      <c r="T33" s="27">
        <v>0</v>
      </c>
      <c r="U33" s="27">
        <v>0</v>
      </c>
      <c r="V33" s="27">
        <v>4.788341429562804</v>
      </c>
      <c r="W33" s="26">
        <v>5.05</v>
      </c>
      <c r="X33" s="26">
        <v>52.59</v>
      </c>
      <c r="Y33" s="26">
        <v>0</v>
      </c>
      <c r="Z33" s="26">
        <v>57.64</v>
      </c>
      <c r="AA33" s="26">
        <v>8.33</v>
      </c>
      <c r="AB33" s="26">
        <v>0</v>
      </c>
      <c r="AC33" s="26">
        <v>0</v>
      </c>
      <c r="AD33" s="25">
        <v>276</v>
      </c>
      <c r="AE33" s="25">
        <v>0</v>
      </c>
      <c r="AF33" s="25">
        <v>0</v>
      </c>
      <c r="AG33" s="25">
        <v>276</v>
      </c>
      <c r="AH33" s="28"/>
      <c r="AI33" s="28"/>
      <c r="AJ33" s="28"/>
      <c r="AK33" s="28"/>
      <c r="AL33" s="27">
        <v>43.066000000000003</v>
      </c>
      <c r="AM33" s="27">
        <v>0</v>
      </c>
      <c r="AN33" s="27">
        <v>0</v>
      </c>
      <c r="AO33" s="27">
        <v>43.066000000000003</v>
      </c>
      <c r="AP33" s="25">
        <v>217</v>
      </c>
      <c r="AQ33" s="25">
        <v>0</v>
      </c>
      <c r="AR33" s="25">
        <v>0</v>
      </c>
      <c r="AS33" s="25">
        <v>217</v>
      </c>
    </row>
    <row r="34" spans="1:45" s="4" customFormat="1" ht="37.5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5</v>
      </c>
      <c r="G34" s="26">
        <v>70.739999999999995</v>
      </c>
      <c r="H34" s="26">
        <v>0</v>
      </c>
      <c r="I34" s="26">
        <v>0</v>
      </c>
      <c r="J34" s="26">
        <v>70.739999999999995</v>
      </c>
      <c r="K34" s="25">
        <v>5</v>
      </c>
      <c r="L34" s="25">
        <v>0</v>
      </c>
      <c r="M34" s="25">
        <v>0</v>
      </c>
      <c r="N34" s="25">
        <v>5</v>
      </c>
      <c r="O34" s="26">
        <v>0.71</v>
      </c>
      <c r="P34" s="26">
        <v>0</v>
      </c>
      <c r="Q34" s="26">
        <v>0</v>
      </c>
      <c r="R34" s="26">
        <v>0.7</v>
      </c>
      <c r="S34" s="27">
        <v>7.5000000000000009</v>
      </c>
      <c r="T34" s="27">
        <v>0</v>
      </c>
      <c r="U34" s="27">
        <v>0</v>
      </c>
      <c r="V34" s="27">
        <v>7.3982197577703195</v>
      </c>
      <c r="W34" s="26">
        <v>67.599999999999994</v>
      </c>
      <c r="X34" s="26">
        <v>0.43</v>
      </c>
      <c r="Y34" s="26">
        <v>0.5</v>
      </c>
      <c r="Z34" s="26">
        <v>68.53</v>
      </c>
      <c r="AA34" s="26">
        <v>15.67</v>
      </c>
      <c r="AB34" s="26">
        <v>0</v>
      </c>
      <c r="AC34" s="26">
        <v>0</v>
      </c>
      <c r="AD34" s="25">
        <v>507</v>
      </c>
      <c r="AE34" s="25">
        <v>0</v>
      </c>
      <c r="AF34" s="25">
        <v>0</v>
      </c>
      <c r="AG34" s="25">
        <v>507</v>
      </c>
      <c r="AH34" s="28"/>
      <c r="AI34" s="28"/>
      <c r="AJ34" s="28"/>
      <c r="AK34" s="28"/>
      <c r="AL34" s="27">
        <v>11.125999999999999</v>
      </c>
      <c r="AM34" s="27">
        <v>0</v>
      </c>
      <c r="AN34" s="27">
        <v>0</v>
      </c>
      <c r="AO34" s="27">
        <v>11.125999999999999</v>
      </c>
      <c r="AP34" s="25">
        <v>752</v>
      </c>
      <c r="AQ34" s="25">
        <v>0</v>
      </c>
      <c r="AR34" s="25">
        <v>0</v>
      </c>
      <c r="AS34" s="25">
        <v>752</v>
      </c>
    </row>
    <row r="35" spans="1:45" s="29" customFormat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7</v>
      </c>
      <c r="G35" s="26">
        <v>48.87</v>
      </c>
      <c r="H35" s="26">
        <v>67.91</v>
      </c>
      <c r="I35" s="26">
        <v>0</v>
      </c>
      <c r="J35" s="26">
        <v>116.78</v>
      </c>
      <c r="K35" s="25">
        <v>0</v>
      </c>
      <c r="L35" s="25">
        <v>11</v>
      </c>
      <c r="M35" s="25">
        <v>0</v>
      </c>
      <c r="N35" s="25">
        <v>11</v>
      </c>
      <c r="O35" s="26">
        <v>0</v>
      </c>
      <c r="P35" s="26">
        <v>1.62</v>
      </c>
      <c r="Q35" s="26">
        <v>0</v>
      </c>
      <c r="R35" s="26">
        <v>0.36</v>
      </c>
      <c r="S35" s="27">
        <v>0</v>
      </c>
      <c r="T35" s="27">
        <v>5.3</v>
      </c>
      <c r="U35" s="27">
        <v>0</v>
      </c>
      <c r="V35" s="27">
        <v>1.1784979709822669</v>
      </c>
      <c r="W35" s="26">
        <v>139.88999999999999</v>
      </c>
      <c r="X35" s="26">
        <v>40</v>
      </c>
      <c r="Y35" s="26">
        <v>0</v>
      </c>
      <c r="Z35" s="26">
        <v>179.89</v>
      </c>
      <c r="AA35" s="26">
        <v>0</v>
      </c>
      <c r="AB35" s="26">
        <v>6.23</v>
      </c>
      <c r="AC35" s="26">
        <v>0</v>
      </c>
      <c r="AD35" s="25">
        <v>0</v>
      </c>
      <c r="AE35" s="25">
        <v>212</v>
      </c>
      <c r="AF35" s="25">
        <v>0</v>
      </c>
      <c r="AG35" s="25">
        <v>212</v>
      </c>
      <c r="AH35" s="28"/>
      <c r="AI35" s="28"/>
      <c r="AJ35" s="28"/>
      <c r="AK35" s="28"/>
      <c r="AL35" s="27">
        <v>0</v>
      </c>
      <c r="AM35" s="27">
        <v>10.093</v>
      </c>
      <c r="AN35" s="27">
        <v>0</v>
      </c>
      <c r="AO35" s="27">
        <v>10.093</v>
      </c>
      <c r="AP35" s="25">
        <v>0</v>
      </c>
      <c r="AQ35" s="25">
        <v>404</v>
      </c>
      <c r="AR35" s="25">
        <v>0</v>
      </c>
      <c r="AS35" s="25">
        <v>404</v>
      </c>
    </row>
    <row r="36" spans="1:45" s="4" customFormat="1" ht="37.5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3</v>
      </c>
      <c r="G36" s="26">
        <v>24.56</v>
      </c>
      <c r="H36" s="26">
        <v>28.44</v>
      </c>
      <c r="I36" s="26">
        <v>0</v>
      </c>
      <c r="J36" s="26">
        <v>53</v>
      </c>
      <c r="K36" s="25">
        <v>0</v>
      </c>
      <c r="L36" s="25">
        <v>6</v>
      </c>
      <c r="M36" s="25">
        <v>0</v>
      </c>
      <c r="N36" s="25">
        <v>6</v>
      </c>
      <c r="O36" s="26">
        <v>0</v>
      </c>
      <c r="P36" s="26">
        <v>2.11</v>
      </c>
      <c r="Q36" s="26">
        <v>0</v>
      </c>
      <c r="R36" s="26">
        <v>0.48</v>
      </c>
      <c r="S36" s="27">
        <v>0</v>
      </c>
      <c r="T36" s="27">
        <v>6.9172932330827068</v>
      </c>
      <c r="U36" s="27">
        <v>0</v>
      </c>
      <c r="V36" s="27">
        <v>1.5625</v>
      </c>
      <c r="W36" s="26">
        <v>22.79</v>
      </c>
      <c r="X36" s="26">
        <v>6.65</v>
      </c>
      <c r="Y36" s="26">
        <v>0</v>
      </c>
      <c r="Z36" s="26">
        <v>29.44</v>
      </c>
      <c r="AA36" s="26">
        <v>0</v>
      </c>
      <c r="AB36" s="26">
        <v>8.33</v>
      </c>
      <c r="AC36" s="26">
        <v>0</v>
      </c>
      <c r="AD36" s="25">
        <v>0</v>
      </c>
      <c r="AE36" s="25">
        <v>46</v>
      </c>
      <c r="AF36" s="25">
        <v>0</v>
      </c>
      <c r="AG36" s="25">
        <v>46</v>
      </c>
      <c r="AH36" s="28"/>
      <c r="AI36" s="28"/>
      <c r="AJ36" s="28"/>
      <c r="AK36" s="28"/>
      <c r="AL36" s="27">
        <v>0</v>
      </c>
      <c r="AM36" s="27">
        <v>17.576000000000001</v>
      </c>
      <c r="AN36" s="27">
        <v>0</v>
      </c>
      <c r="AO36" s="27">
        <v>17.576000000000001</v>
      </c>
      <c r="AP36" s="25">
        <v>0</v>
      </c>
      <c r="AQ36" s="25">
        <v>117</v>
      </c>
      <c r="AR36" s="25">
        <v>0</v>
      </c>
      <c r="AS36" s="25">
        <v>117</v>
      </c>
    </row>
    <row r="37" spans="1:45" s="4" customFormat="1" ht="37.5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4</v>
      </c>
      <c r="G37" s="26">
        <v>33.4</v>
      </c>
      <c r="H37" s="26">
        <v>25</v>
      </c>
      <c r="I37" s="26">
        <v>0</v>
      </c>
      <c r="J37" s="26">
        <v>58.4</v>
      </c>
      <c r="K37" s="25">
        <v>5</v>
      </c>
      <c r="L37" s="25">
        <v>17</v>
      </c>
      <c r="M37" s="25">
        <v>0</v>
      </c>
      <c r="N37" s="25">
        <v>22</v>
      </c>
      <c r="O37" s="26">
        <v>1.5</v>
      </c>
      <c r="P37" s="26">
        <v>6.8</v>
      </c>
      <c r="Q37" s="26">
        <v>0</v>
      </c>
      <c r="R37" s="26">
        <v>4.4800000000000004</v>
      </c>
      <c r="S37" s="27">
        <v>15.847107438016529</v>
      </c>
      <c r="T37" s="27">
        <v>22.279542157020796</v>
      </c>
      <c r="U37" s="27">
        <v>0</v>
      </c>
      <c r="V37" s="27">
        <v>19.460291587430952</v>
      </c>
      <c r="W37" s="26">
        <v>48.4</v>
      </c>
      <c r="X37" s="26">
        <v>62.03</v>
      </c>
      <c r="Y37" s="26">
        <v>0</v>
      </c>
      <c r="Z37" s="26">
        <v>110.43</v>
      </c>
      <c r="AA37" s="26">
        <v>10</v>
      </c>
      <c r="AB37" s="26">
        <v>2.5</v>
      </c>
      <c r="AC37" s="26">
        <v>0</v>
      </c>
      <c r="AD37" s="25">
        <v>767</v>
      </c>
      <c r="AE37" s="25">
        <v>1382</v>
      </c>
      <c r="AF37" s="25">
        <v>0</v>
      </c>
      <c r="AG37" s="25">
        <v>2149</v>
      </c>
      <c r="AH37" s="28"/>
      <c r="AI37" s="28"/>
      <c r="AJ37" s="28"/>
      <c r="AK37" s="28"/>
      <c r="AL37" s="27">
        <v>15</v>
      </c>
      <c r="AM37" s="27">
        <v>17</v>
      </c>
      <c r="AN37" s="27">
        <v>0</v>
      </c>
      <c r="AO37" s="27">
        <v>32</v>
      </c>
      <c r="AP37" s="25">
        <v>726</v>
      </c>
      <c r="AQ37" s="25">
        <v>1055</v>
      </c>
      <c r="AR37" s="25">
        <v>0</v>
      </c>
      <c r="AS37" s="25">
        <v>1781</v>
      </c>
    </row>
    <row r="38" spans="1:45" s="4" customFormat="1" ht="37.5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4</v>
      </c>
      <c r="G38" s="26">
        <v>43.86</v>
      </c>
      <c r="H38" s="26">
        <v>0</v>
      </c>
      <c r="I38" s="26">
        <v>0</v>
      </c>
      <c r="J38" s="26">
        <v>43.86</v>
      </c>
      <c r="K38" s="25">
        <v>4</v>
      </c>
      <c r="L38" s="25">
        <v>0</v>
      </c>
      <c r="M38" s="25">
        <v>0</v>
      </c>
      <c r="N38" s="25">
        <v>4</v>
      </c>
      <c r="O38" s="26">
        <v>0.91</v>
      </c>
      <c r="P38" s="26">
        <v>0</v>
      </c>
      <c r="Q38" s="26">
        <v>0</v>
      </c>
      <c r="R38" s="26">
        <v>0.91</v>
      </c>
      <c r="S38" s="27">
        <v>9.5799557848194539</v>
      </c>
      <c r="T38" s="27">
        <v>0</v>
      </c>
      <c r="U38" s="27">
        <v>0</v>
      </c>
      <c r="V38" s="27">
        <v>9.5799557848194539</v>
      </c>
      <c r="W38" s="26">
        <v>13.57</v>
      </c>
      <c r="X38" s="26">
        <v>0</v>
      </c>
      <c r="Y38" s="26">
        <v>0</v>
      </c>
      <c r="Z38" s="26">
        <v>13.57</v>
      </c>
      <c r="AA38" s="26">
        <v>6</v>
      </c>
      <c r="AB38" s="26">
        <v>0</v>
      </c>
      <c r="AC38" s="26">
        <v>0</v>
      </c>
      <c r="AD38" s="25">
        <v>130</v>
      </c>
      <c r="AE38" s="25">
        <v>0</v>
      </c>
      <c r="AF38" s="25">
        <v>0</v>
      </c>
      <c r="AG38" s="25">
        <v>130</v>
      </c>
      <c r="AH38" s="28"/>
      <c r="AI38" s="28"/>
      <c r="AJ38" s="28"/>
      <c r="AK38" s="28"/>
      <c r="AL38" s="27">
        <v>5.46</v>
      </c>
      <c r="AM38" s="27">
        <v>0</v>
      </c>
      <c r="AN38" s="27">
        <v>0</v>
      </c>
      <c r="AO38" s="27">
        <v>5.46</v>
      </c>
      <c r="AP38" s="25">
        <v>74</v>
      </c>
      <c r="AQ38" s="25">
        <v>0</v>
      </c>
      <c r="AR38" s="25">
        <v>0</v>
      </c>
      <c r="AS38" s="25">
        <v>74</v>
      </c>
    </row>
    <row r="39" spans="1:45" s="4" customFormat="1" ht="37.5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3</v>
      </c>
      <c r="G39" s="26">
        <v>31.12</v>
      </c>
      <c r="H39" s="26">
        <v>0.28000000000000003</v>
      </c>
      <c r="I39" s="26">
        <v>0</v>
      </c>
      <c r="J39" s="26">
        <v>31.4</v>
      </c>
      <c r="K39" s="25">
        <v>6</v>
      </c>
      <c r="L39" s="25">
        <v>0</v>
      </c>
      <c r="M39" s="25">
        <v>0</v>
      </c>
      <c r="N39" s="25">
        <v>6</v>
      </c>
      <c r="O39" s="26">
        <v>1.93</v>
      </c>
      <c r="P39" s="26">
        <v>0</v>
      </c>
      <c r="Q39" s="26">
        <v>0</v>
      </c>
      <c r="R39" s="26">
        <v>1.76</v>
      </c>
      <c r="S39" s="27">
        <v>20.364500792393027</v>
      </c>
      <c r="T39" s="27">
        <v>0</v>
      </c>
      <c r="U39" s="27">
        <v>0</v>
      </c>
      <c r="V39" s="27">
        <v>18.582791033984094</v>
      </c>
      <c r="W39" s="26">
        <v>12.62</v>
      </c>
      <c r="X39" s="26">
        <v>1.21</v>
      </c>
      <c r="Y39" s="26">
        <v>0</v>
      </c>
      <c r="Z39" s="26">
        <v>13.83</v>
      </c>
      <c r="AA39" s="26">
        <v>3.57</v>
      </c>
      <c r="AB39" s="26">
        <v>0</v>
      </c>
      <c r="AC39" s="26">
        <v>0</v>
      </c>
      <c r="AD39" s="25">
        <v>257</v>
      </c>
      <c r="AE39" s="25">
        <v>0</v>
      </c>
      <c r="AF39" s="25">
        <v>0</v>
      </c>
      <c r="AG39" s="25">
        <v>257</v>
      </c>
      <c r="AH39" s="28"/>
      <c r="AI39" s="28"/>
      <c r="AJ39" s="28"/>
      <c r="AK39" s="28"/>
      <c r="AL39" s="27">
        <v>6.89</v>
      </c>
      <c r="AM39" s="27">
        <v>0</v>
      </c>
      <c r="AN39" s="27">
        <v>0</v>
      </c>
      <c r="AO39" s="27">
        <v>6.89</v>
      </c>
      <c r="AP39" s="25">
        <v>87</v>
      </c>
      <c r="AQ39" s="25">
        <v>0</v>
      </c>
      <c r="AR39" s="25">
        <v>0</v>
      </c>
      <c r="AS39" s="25">
        <v>87</v>
      </c>
    </row>
    <row r="40" spans="1:45" s="4" customFormat="1" ht="56.25" hidden="1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0</v>
      </c>
      <c r="G40" s="26">
        <v>0</v>
      </c>
      <c r="H40" s="26">
        <v>0</v>
      </c>
      <c r="I40" s="26">
        <v>0</v>
      </c>
      <c r="J40" s="26">
        <v>0</v>
      </c>
      <c r="K40" s="25">
        <v>0</v>
      </c>
      <c r="L40" s="25">
        <v>0</v>
      </c>
      <c r="M40" s="25">
        <v>0</v>
      </c>
      <c r="N40" s="25">
        <v>0</v>
      </c>
      <c r="O40" s="26">
        <v>0</v>
      </c>
      <c r="P40" s="26">
        <v>0</v>
      </c>
      <c r="Q40" s="26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5">
        <v>0</v>
      </c>
      <c r="AE40" s="25">
        <v>0</v>
      </c>
      <c r="AF40" s="25">
        <v>0</v>
      </c>
      <c r="AG40" s="25">
        <v>0</v>
      </c>
      <c r="AH40" s="28"/>
      <c r="AI40" s="28"/>
      <c r="AJ40" s="28"/>
      <c r="AK40" s="28"/>
      <c r="AL40" s="27">
        <v>0</v>
      </c>
      <c r="AM40" s="27">
        <v>0</v>
      </c>
      <c r="AN40" s="27">
        <v>0</v>
      </c>
      <c r="AO40" s="27">
        <v>0</v>
      </c>
      <c r="AP40" s="25">
        <v>0</v>
      </c>
      <c r="AQ40" s="25">
        <v>0</v>
      </c>
      <c r="AR40" s="25">
        <v>0</v>
      </c>
      <c r="AS40" s="25">
        <v>0</v>
      </c>
    </row>
    <row r="41" spans="1:45" s="4" customFormat="1" ht="37.5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3</v>
      </c>
      <c r="G41" s="26">
        <v>22.2</v>
      </c>
      <c r="H41" s="26">
        <v>15.8</v>
      </c>
      <c r="I41" s="26">
        <v>0</v>
      </c>
      <c r="J41" s="26">
        <v>38</v>
      </c>
      <c r="K41" s="25">
        <v>7</v>
      </c>
      <c r="L41" s="25">
        <v>4</v>
      </c>
      <c r="M41" s="25">
        <v>0</v>
      </c>
      <c r="N41" s="25">
        <v>11</v>
      </c>
      <c r="O41" s="26">
        <v>3.15</v>
      </c>
      <c r="P41" s="26">
        <v>2.5299999999999998</v>
      </c>
      <c r="Q41" s="26">
        <v>0</v>
      </c>
      <c r="R41" s="26">
        <v>2.92</v>
      </c>
      <c r="S41" s="27">
        <v>33.243606998654109</v>
      </c>
      <c r="T41" s="27">
        <v>8.3916083916083917</v>
      </c>
      <c r="U41" s="27">
        <v>0</v>
      </c>
      <c r="V41" s="27">
        <v>24.105621805792165</v>
      </c>
      <c r="W41" s="26">
        <v>7.43</v>
      </c>
      <c r="X41" s="26">
        <v>4.29</v>
      </c>
      <c r="Y41" s="26">
        <v>0.02</v>
      </c>
      <c r="Z41" s="26">
        <v>11.74</v>
      </c>
      <c r="AA41" s="26">
        <v>11.9</v>
      </c>
      <c r="AB41" s="26">
        <v>14.29</v>
      </c>
      <c r="AC41" s="26">
        <v>0</v>
      </c>
      <c r="AD41" s="25">
        <v>247</v>
      </c>
      <c r="AE41" s="25">
        <v>36</v>
      </c>
      <c r="AF41" s="25">
        <v>0</v>
      </c>
      <c r="AG41" s="25">
        <v>283</v>
      </c>
      <c r="AH41" s="28"/>
      <c r="AI41" s="28"/>
      <c r="AJ41" s="28"/>
      <c r="AK41" s="28"/>
      <c r="AL41" s="27">
        <v>37.484999999999999</v>
      </c>
      <c r="AM41" s="27">
        <v>36.154000000000003</v>
      </c>
      <c r="AN41" s="27">
        <v>0</v>
      </c>
      <c r="AO41" s="27">
        <v>73.638999999999996</v>
      </c>
      <c r="AP41" s="25">
        <v>279</v>
      </c>
      <c r="AQ41" s="25">
        <v>155</v>
      </c>
      <c r="AR41" s="25">
        <v>0</v>
      </c>
      <c r="AS41" s="25">
        <v>434</v>
      </c>
    </row>
    <row r="42" spans="1:45" s="4" customFormat="1" ht="37.5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3</v>
      </c>
      <c r="G42" s="26">
        <v>12</v>
      </c>
      <c r="H42" s="26">
        <v>51.2</v>
      </c>
      <c r="I42" s="26">
        <v>0</v>
      </c>
      <c r="J42" s="26">
        <v>63.2</v>
      </c>
      <c r="K42" s="25">
        <v>0</v>
      </c>
      <c r="L42" s="25">
        <v>12</v>
      </c>
      <c r="M42" s="25">
        <v>0</v>
      </c>
      <c r="N42" s="25">
        <v>12</v>
      </c>
      <c r="O42" s="26">
        <v>0</v>
      </c>
      <c r="P42" s="26">
        <v>2.34</v>
      </c>
      <c r="Q42" s="26">
        <v>0</v>
      </c>
      <c r="R42" s="26">
        <v>0.44</v>
      </c>
      <c r="S42" s="27">
        <v>0</v>
      </c>
      <c r="T42" s="27">
        <v>7.6595744680851068</v>
      </c>
      <c r="U42" s="27">
        <v>0</v>
      </c>
      <c r="V42" s="27">
        <v>1.4303877940241576</v>
      </c>
      <c r="W42" s="26">
        <v>51.17</v>
      </c>
      <c r="X42" s="26">
        <v>11.75</v>
      </c>
      <c r="Y42" s="26">
        <v>0</v>
      </c>
      <c r="Z42" s="26">
        <v>62.92</v>
      </c>
      <c r="AA42" s="26">
        <v>0</v>
      </c>
      <c r="AB42" s="26">
        <v>5</v>
      </c>
      <c r="AC42" s="26">
        <v>0</v>
      </c>
      <c r="AD42" s="25">
        <v>0</v>
      </c>
      <c r="AE42" s="25">
        <v>90</v>
      </c>
      <c r="AF42" s="25">
        <v>0</v>
      </c>
      <c r="AG42" s="25">
        <v>90</v>
      </c>
      <c r="AH42" s="28"/>
      <c r="AI42" s="28"/>
      <c r="AJ42" s="28"/>
      <c r="AK42" s="28"/>
      <c r="AL42" s="27">
        <v>0</v>
      </c>
      <c r="AM42" s="27">
        <v>11.7</v>
      </c>
      <c r="AN42" s="27">
        <v>0</v>
      </c>
      <c r="AO42" s="27">
        <v>11.7</v>
      </c>
      <c r="AP42" s="25">
        <v>0</v>
      </c>
      <c r="AQ42" s="25">
        <v>137</v>
      </c>
      <c r="AR42" s="25">
        <v>0</v>
      </c>
      <c r="AS42" s="25">
        <v>137</v>
      </c>
    </row>
    <row r="43" spans="1:45" s="29" customFormat="1" ht="37.5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3</v>
      </c>
      <c r="G43" s="26">
        <v>29.8</v>
      </c>
      <c r="H43" s="26">
        <v>0.33</v>
      </c>
      <c r="I43" s="26">
        <v>0</v>
      </c>
      <c r="J43" s="26">
        <v>30.13</v>
      </c>
      <c r="K43" s="25">
        <v>11</v>
      </c>
      <c r="L43" s="25">
        <v>0</v>
      </c>
      <c r="M43" s="25">
        <v>0</v>
      </c>
      <c r="N43" s="25">
        <v>11</v>
      </c>
      <c r="O43" s="26">
        <v>3.69</v>
      </c>
      <c r="P43" s="26">
        <v>0</v>
      </c>
      <c r="Q43" s="26">
        <v>0</v>
      </c>
      <c r="R43" s="26">
        <v>3.6</v>
      </c>
      <c r="S43" s="27">
        <v>39.012846517917517</v>
      </c>
      <c r="T43" s="27">
        <v>0</v>
      </c>
      <c r="U43" s="27">
        <v>0</v>
      </c>
      <c r="V43" s="27">
        <v>38.110964332892998</v>
      </c>
      <c r="W43" s="26">
        <v>14.79</v>
      </c>
      <c r="X43" s="26">
        <v>0.35</v>
      </c>
      <c r="Y43" s="26">
        <v>0</v>
      </c>
      <c r="Z43" s="26">
        <v>15.14</v>
      </c>
      <c r="AA43" s="26">
        <v>5.34</v>
      </c>
      <c r="AB43" s="26">
        <v>0</v>
      </c>
      <c r="AC43" s="26">
        <v>0</v>
      </c>
      <c r="AD43" s="25">
        <v>577</v>
      </c>
      <c r="AE43" s="25">
        <v>0</v>
      </c>
      <c r="AF43" s="25">
        <v>0</v>
      </c>
      <c r="AG43" s="25">
        <v>577</v>
      </c>
      <c r="AH43" s="28"/>
      <c r="AI43" s="28"/>
      <c r="AJ43" s="28"/>
      <c r="AK43" s="28"/>
      <c r="AL43" s="27">
        <v>19.704999999999998</v>
      </c>
      <c r="AM43" s="27">
        <v>0</v>
      </c>
      <c r="AN43" s="27">
        <v>0</v>
      </c>
      <c r="AO43" s="27">
        <v>19.704999999999998</v>
      </c>
      <c r="AP43" s="25">
        <v>291</v>
      </c>
      <c r="AQ43" s="25">
        <v>0</v>
      </c>
      <c r="AR43" s="25">
        <v>0</v>
      </c>
      <c r="AS43" s="25">
        <v>291</v>
      </c>
    </row>
    <row r="44" spans="1:45" s="4" customFormat="1" ht="37.5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4</v>
      </c>
      <c r="G44" s="26">
        <v>37.1</v>
      </c>
      <c r="H44" s="26">
        <v>0.7</v>
      </c>
      <c r="I44" s="26">
        <v>0</v>
      </c>
      <c r="J44" s="26">
        <v>37.799999999999997</v>
      </c>
      <c r="K44" s="25">
        <v>5</v>
      </c>
      <c r="L44" s="25">
        <v>0</v>
      </c>
      <c r="M44" s="25">
        <v>0</v>
      </c>
      <c r="N44" s="25">
        <v>5</v>
      </c>
      <c r="O44" s="26">
        <v>1.35</v>
      </c>
      <c r="P44" s="26">
        <v>0</v>
      </c>
      <c r="Q44" s="26">
        <v>0</v>
      </c>
      <c r="R44" s="26">
        <v>1.33</v>
      </c>
      <c r="S44" s="27">
        <v>14.259977827050998</v>
      </c>
      <c r="T44" s="27">
        <v>0</v>
      </c>
      <c r="U44" s="27">
        <v>0</v>
      </c>
      <c r="V44" s="27">
        <v>14.038199181446112</v>
      </c>
      <c r="W44" s="26">
        <v>72.16</v>
      </c>
      <c r="X44" s="26">
        <v>1.1299999999999999</v>
      </c>
      <c r="Y44" s="26">
        <v>0.01</v>
      </c>
      <c r="Z44" s="26">
        <v>73.3</v>
      </c>
      <c r="AA44" s="26">
        <v>5.88</v>
      </c>
      <c r="AB44" s="26">
        <v>0</v>
      </c>
      <c r="AC44" s="26">
        <v>0</v>
      </c>
      <c r="AD44" s="25">
        <v>1029</v>
      </c>
      <c r="AE44" s="25">
        <v>0</v>
      </c>
      <c r="AF44" s="25">
        <v>0</v>
      </c>
      <c r="AG44" s="25">
        <v>1029</v>
      </c>
      <c r="AH44" s="28"/>
      <c r="AI44" s="28"/>
      <c r="AJ44" s="28"/>
      <c r="AK44" s="28"/>
      <c r="AL44" s="27">
        <v>7.9379999999999997</v>
      </c>
      <c r="AM44" s="27">
        <v>0</v>
      </c>
      <c r="AN44" s="27">
        <v>0</v>
      </c>
      <c r="AO44" s="27">
        <v>7.9379999999999997</v>
      </c>
      <c r="AP44" s="25">
        <v>573</v>
      </c>
      <c r="AQ44" s="25">
        <v>0</v>
      </c>
      <c r="AR44" s="25">
        <v>0</v>
      </c>
      <c r="AS44" s="25">
        <v>573</v>
      </c>
    </row>
    <row r="45" spans="1:45" s="4" customFormat="1" ht="37.5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3</v>
      </c>
      <c r="G45" s="26">
        <v>31.32</v>
      </c>
      <c r="H45" s="26">
        <v>0</v>
      </c>
      <c r="I45" s="26">
        <v>0</v>
      </c>
      <c r="J45" s="26">
        <v>31.32</v>
      </c>
      <c r="K45" s="25">
        <v>2</v>
      </c>
      <c r="L45" s="25">
        <v>0</v>
      </c>
      <c r="M45" s="25">
        <v>0</v>
      </c>
      <c r="N45" s="25">
        <v>2</v>
      </c>
      <c r="O45" s="26">
        <v>0.64</v>
      </c>
      <c r="P45" s="26">
        <v>0</v>
      </c>
      <c r="Q45" s="26">
        <v>0</v>
      </c>
      <c r="R45" s="26">
        <v>0.64</v>
      </c>
      <c r="S45" s="27">
        <v>6.7484662576687118</v>
      </c>
      <c r="T45" s="27">
        <v>0</v>
      </c>
      <c r="U45" s="27">
        <v>0</v>
      </c>
      <c r="V45" s="27">
        <v>6.7319461444308439</v>
      </c>
      <c r="W45" s="26">
        <v>24.45</v>
      </c>
      <c r="X45" s="26">
        <v>0.06</v>
      </c>
      <c r="Y45" s="26">
        <v>0</v>
      </c>
      <c r="Z45" s="26">
        <v>24.51</v>
      </c>
      <c r="AA45" s="26">
        <v>8.33</v>
      </c>
      <c r="AB45" s="26">
        <v>0</v>
      </c>
      <c r="AC45" s="26">
        <v>0</v>
      </c>
      <c r="AD45" s="25">
        <v>165</v>
      </c>
      <c r="AE45" s="25">
        <v>0</v>
      </c>
      <c r="AF45" s="25">
        <v>0</v>
      </c>
      <c r="AG45" s="25">
        <v>165</v>
      </c>
      <c r="AH45" s="28"/>
      <c r="AI45" s="28"/>
      <c r="AJ45" s="28"/>
      <c r="AK45" s="28"/>
      <c r="AL45" s="27">
        <v>5.3310000000000004</v>
      </c>
      <c r="AM45" s="27">
        <v>0</v>
      </c>
      <c r="AN45" s="27">
        <v>0</v>
      </c>
      <c r="AO45" s="27">
        <v>5.3310000000000004</v>
      </c>
      <c r="AP45" s="25">
        <v>130</v>
      </c>
      <c r="AQ45" s="25">
        <v>0</v>
      </c>
      <c r="AR45" s="25">
        <v>0</v>
      </c>
      <c r="AS45" s="25">
        <v>130</v>
      </c>
    </row>
    <row r="46" spans="1:45" s="4" customFormat="1" ht="37.5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2</v>
      </c>
      <c r="G46" s="26">
        <v>20</v>
      </c>
      <c r="H46" s="26">
        <v>0</v>
      </c>
      <c r="I46" s="26">
        <v>0</v>
      </c>
      <c r="J46" s="26">
        <v>20</v>
      </c>
      <c r="K46" s="25">
        <v>2</v>
      </c>
      <c r="L46" s="25">
        <v>0</v>
      </c>
      <c r="M46" s="25">
        <v>0</v>
      </c>
      <c r="N46" s="25">
        <v>2</v>
      </c>
      <c r="O46" s="26">
        <v>1</v>
      </c>
      <c r="P46" s="26">
        <v>0</v>
      </c>
      <c r="Q46" s="26">
        <v>0</v>
      </c>
      <c r="R46" s="26">
        <v>1</v>
      </c>
      <c r="S46" s="27">
        <v>10.564784053156146</v>
      </c>
      <c r="T46" s="27">
        <v>0</v>
      </c>
      <c r="U46" s="27">
        <v>0</v>
      </c>
      <c r="V46" s="27">
        <v>10.564784053156146</v>
      </c>
      <c r="W46" s="26">
        <v>15.05</v>
      </c>
      <c r="X46" s="26">
        <v>0</v>
      </c>
      <c r="Y46" s="26">
        <v>0</v>
      </c>
      <c r="Z46" s="26">
        <v>15.05</v>
      </c>
      <c r="AA46" s="26">
        <v>10</v>
      </c>
      <c r="AB46" s="26">
        <v>0</v>
      </c>
      <c r="AC46" s="26">
        <v>0</v>
      </c>
      <c r="AD46" s="25">
        <v>159</v>
      </c>
      <c r="AE46" s="25">
        <v>0</v>
      </c>
      <c r="AF46" s="25">
        <v>0</v>
      </c>
      <c r="AG46" s="25">
        <v>159</v>
      </c>
      <c r="AH46" s="28"/>
      <c r="AI46" s="28"/>
      <c r="AJ46" s="28"/>
      <c r="AK46" s="28"/>
      <c r="AL46" s="27">
        <v>10</v>
      </c>
      <c r="AM46" s="27">
        <v>0</v>
      </c>
      <c r="AN46" s="27">
        <v>0</v>
      </c>
      <c r="AO46" s="27">
        <v>10</v>
      </c>
      <c r="AP46" s="25">
        <v>151</v>
      </c>
      <c r="AQ46" s="25">
        <v>0</v>
      </c>
      <c r="AR46" s="25">
        <v>0</v>
      </c>
      <c r="AS46" s="25">
        <v>151</v>
      </c>
    </row>
    <row r="47" spans="1:45" s="4" customFormat="1" ht="37.5" hidden="1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0</v>
      </c>
      <c r="G47" s="26">
        <v>0</v>
      </c>
      <c r="H47" s="26">
        <v>0</v>
      </c>
      <c r="I47" s="26">
        <v>0</v>
      </c>
      <c r="J47" s="26">
        <v>0</v>
      </c>
      <c r="K47" s="25">
        <v>0</v>
      </c>
      <c r="L47" s="25">
        <v>0</v>
      </c>
      <c r="M47" s="25">
        <v>0</v>
      </c>
      <c r="N47" s="25">
        <v>0</v>
      </c>
      <c r="O47" s="26">
        <v>0</v>
      </c>
      <c r="P47" s="26">
        <v>0</v>
      </c>
      <c r="Q47" s="26">
        <v>0</v>
      </c>
      <c r="R47" s="26">
        <v>0</v>
      </c>
      <c r="S47" s="27">
        <v>0</v>
      </c>
      <c r="T47" s="27">
        <v>0</v>
      </c>
      <c r="U47" s="27">
        <v>0</v>
      </c>
      <c r="V47" s="27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5">
        <v>0</v>
      </c>
      <c r="AE47" s="25">
        <v>0</v>
      </c>
      <c r="AF47" s="25">
        <v>0</v>
      </c>
      <c r="AG47" s="25">
        <v>0</v>
      </c>
      <c r="AH47" s="28"/>
      <c r="AI47" s="28"/>
      <c r="AJ47" s="28"/>
      <c r="AK47" s="28"/>
      <c r="AL47" s="27">
        <v>0</v>
      </c>
      <c r="AM47" s="27">
        <v>0</v>
      </c>
      <c r="AN47" s="27">
        <v>0</v>
      </c>
      <c r="AO47" s="27">
        <v>0</v>
      </c>
      <c r="AP47" s="25">
        <v>0</v>
      </c>
      <c r="AQ47" s="25">
        <v>0</v>
      </c>
      <c r="AR47" s="25">
        <v>0</v>
      </c>
      <c r="AS47" s="25">
        <v>0</v>
      </c>
    </row>
    <row r="48" spans="1:45" s="4" customFormat="1" ht="56.25" hidden="1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0</v>
      </c>
      <c r="G48" s="26">
        <v>0</v>
      </c>
      <c r="H48" s="26">
        <v>0</v>
      </c>
      <c r="I48" s="26">
        <v>0</v>
      </c>
      <c r="J48" s="26">
        <v>0</v>
      </c>
      <c r="K48" s="25">
        <v>0</v>
      </c>
      <c r="L48" s="25">
        <v>0</v>
      </c>
      <c r="M48" s="25">
        <v>0</v>
      </c>
      <c r="N48" s="25">
        <v>0</v>
      </c>
      <c r="O48" s="26">
        <v>0</v>
      </c>
      <c r="P48" s="26">
        <v>0</v>
      </c>
      <c r="Q48" s="26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5">
        <v>0</v>
      </c>
      <c r="AE48" s="25">
        <v>0</v>
      </c>
      <c r="AF48" s="25">
        <v>0</v>
      </c>
      <c r="AG48" s="25">
        <v>0</v>
      </c>
      <c r="AH48" s="28"/>
      <c r="AI48" s="28"/>
      <c r="AJ48" s="28"/>
      <c r="AK48" s="28"/>
      <c r="AL48" s="27">
        <v>0</v>
      </c>
      <c r="AM48" s="27">
        <v>0</v>
      </c>
      <c r="AN48" s="27">
        <v>0</v>
      </c>
      <c r="AO48" s="27">
        <v>0</v>
      </c>
      <c r="AP48" s="25">
        <v>0</v>
      </c>
      <c r="AQ48" s="25">
        <v>0</v>
      </c>
      <c r="AR48" s="25">
        <v>0</v>
      </c>
      <c r="AS48" s="25">
        <v>0</v>
      </c>
    </row>
    <row r="49" spans="1:45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120</v>
      </c>
      <c r="G49" s="42">
        <v>1014.23</v>
      </c>
      <c r="H49" s="42">
        <v>383.46</v>
      </c>
      <c r="I49" s="42">
        <v>0</v>
      </c>
      <c r="J49" s="42">
        <v>1397.69</v>
      </c>
      <c r="K49" s="41">
        <v>140</v>
      </c>
      <c r="L49" s="41">
        <v>55</v>
      </c>
      <c r="M49" s="41">
        <v>0</v>
      </c>
      <c r="N49" s="41">
        <v>195</v>
      </c>
      <c r="O49" s="42">
        <v>1.38</v>
      </c>
      <c r="P49" s="42">
        <v>1.43</v>
      </c>
      <c r="Q49" s="42">
        <v>0</v>
      </c>
      <c r="R49" s="42">
        <v>1.39</v>
      </c>
      <c r="S49" s="43">
        <v>8.9294454032611217</v>
      </c>
      <c r="T49" s="43">
        <v>8.537729526873072</v>
      </c>
      <c r="U49" s="43">
        <v>0</v>
      </c>
      <c r="V49" s="43">
        <v>8.8351648351648358</v>
      </c>
      <c r="W49" s="42">
        <v>776.42</v>
      </c>
      <c r="X49" s="42">
        <v>223.83</v>
      </c>
      <c r="Y49" s="42">
        <v>0.75</v>
      </c>
      <c r="Z49" s="42">
        <v>1001</v>
      </c>
      <c r="AA49" s="42">
        <v>6.47</v>
      </c>
      <c r="AB49" s="42">
        <v>5.97</v>
      </c>
      <c r="AC49" s="42">
        <v>0</v>
      </c>
      <c r="AD49" s="41">
        <v>6933</v>
      </c>
      <c r="AE49" s="41">
        <v>1911</v>
      </c>
      <c r="AF49" s="41">
        <v>0</v>
      </c>
      <c r="AG49" s="41">
        <v>8844</v>
      </c>
      <c r="AH49" s="44" t="s">
        <v>1424</v>
      </c>
      <c r="AI49" s="44" t="s">
        <v>1425</v>
      </c>
      <c r="AJ49" s="44" t="s">
        <v>31</v>
      </c>
      <c r="AK49" s="44" t="s">
        <v>1426</v>
      </c>
      <c r="AL49" s="43">
        <v>8.9290000000000003</v>
      </c>
      <c r="AM49" s="43">
        <v>8.5370000000000008</v>
      </c>
      <c r="AN49" s="43">
        <v>0</v>
      </c>
      <c r="AO49" s="43">
        <v>17.466000000000001</v>
      </c>
      <c r="AP49" s="41">
        <v>6933</v>
      </c>
      <c r="AQ49" s="41">
        <v>1911</v>
      </c>
      <c r="AR49" s="41">
        <v>0</v>
      </c>
      <c r="AS49" s="41">
        <v>8844</v>
      </c>
    </row>
    <row r="50" spans="1:45" s="4" customFormat="1" hidden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20</v>
      </c>
      <c r="G50" s="26">
        <v>176</v>
      </c>
      <c r="H50" s="26">
        <v>0</v>
      </c>
      <c r="I50" s="26">
        <v>0</v>
      </c>
      <c r="J50" s="26">
        <v>176</v>
      </c>
      <c r="K50" s="25">
        <v>0</v>
      </c>
      <c r="L50" s="25">
        <v>0</v>
      </c>
      <c r="M50" s="25">
        <v>0</v>
      </c>
      <c r="N50" s="25">
        <v>0</v>
      </c>
      <c r="O50" s="26">
        <v>0</v>
      </c>
      <c r="P50" s="26">
        <v>0</v>
      </c>
      <c r="Q50" s="26">
        <v>0</v>
      </c>
      <c r="R50" s="26">
        <v>0</v>
      </c>
      <c r="S50" s="27">
        <v>0</v>
      </c>
      <c r="T50" s="27">
        <v>0</v>
      </c>
      <c r="U50" s="27">
        <v>0</v>
      </c>
      <c r="V50" s="27">
        <v>0</v>
      </c>
      <c r="W50" s="26">
        <v>104.33</v>
      </c>
      <c r="X50" s="26">
        <v>0</v>
      </c>
      <c r="Y50" s="26">
        <v>0</v>
      </c>
      <c r="Z50" s="26">
        <v>104.33</v>
      </c>
      <c r="AA50" s="26">
        <v>0</v>
      </c>
      <c r="AB50" s="26">
        <v>0</v>
      </c>
      <c r="AC50" s="26">
        <v>0</v>
      </c>
      <c r="AD50" s="25">
        <v>0</v>
      </c>
      <c r="AE50" s="25">
        <v>0</v>
      </c>
      <c r="AF50" s="25">
        <v>0</v>
      </c>
      <c r="AG50" s="25">
        <v>0</v>
      </c>
      <c r="AH50" s="28"/>
      <c r="AI50" s="28"/>
      <c r="AJ50" s="28"/>
      <c r="AK50" s="28"/>
      <c r="AL50" s="27">
        <v>0</v>
      </c>
      <c r="AM50" s="27">
        <v>0</v>
      </c>
      <c r="AN50" s="27">
        <v>0</v>
      </c>
      <c r="AO50" s="27">
        <v>0</v>
      </c>
      <c r="AP50" s="25">
        <v>0</v>
      </c>
      <c r="AQ50" s="25">
        <v>0</v>
      </c>
      <c r="AR50" s="25">
        <v>0</v>
      </c>
      <c r="AS50" s="25">
        <v>0</v>
      </c>
    </row>
    <row r="51" spans="1:45" s="4" customFormat="1" ht="56.25" hidden="1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0</v>
      </c>
      <c r="G51" s="26">
        <v>0</v>
      </c>
      <c r="H51" s="26">
        <v>0</v>
      </c>
      <c r="I51" s="26">
        <v>0</v>
      </c>
      <c r="J51" s="26">
        <v>0</v>
      </c>
      <c r="K51" s="25">
        <v>0</v>
      </c>
      <c r="L51" s="25">
        <v>0</v>
      </c>
      <c r="M51" s="25">
        <v>0</v>
      </c>
      <c r="N51" s="25">
        <v>0</v>
      </c>
      <c r="O51" s="26">
        <v>0</v>
      </c>
      <c r="P51" s="26">
        <v>0</v>
      </c>
      <c r="Q51" s="26">
        <v>0</v>
      </c>
      <c r="R51" s="26">
        <v>0</v>
      </c>
      <c r="S51" s="27">
        <v>0</v>
      </c>
      <c r="T51" s="27">
        <v>0</v>
      </c>
      <c r="U51" s="27">
        <v>0</v>
      </c>
      <c r="V51" s="27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5">
        <v>0</v>
      </c>
      <c r="AE51" s="25">
        <v>0</v>
      </c>
      <c r="AF51" s="25">
        <v>0</v>
      </c>
      <c r="AG51" s="25">
        <v>0</v>
      </c>
      <c r="AH51" s="28"/>
      <c r="AI51" s="28"/>
      <c r="AJ51" s="28"/>
      <c r="AK51" s="28"/>
      <c r="AL51" s="27">
        <v>0</v>
      </c>
      <c r="AM51" s="27">
        <v>0</v>
      </c>
      <c r="AN51" s="27">
        <v>0</v>
      </c>
      <c r="AO51" s="27">
        <v>0</v>
      </c>
      <c r="AP51" s="25">
        <v>0</v>
      </c>
      <c r="AQ51" s="25">
        <v>0</v>
      </c>
      <c r="AR51" s="25">
        <v>0</v>
      </c>
      <c r="AS51" s="25">
        <v>0</v>
      </c>
    </row>
    <row r="52" spans="1:45" s="4" customFormat="1" ht="37.5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3</v>
      </c>
      <c r="G52" s="26">
        <v>30.58</v>
      </c>
      <c r="H52" s="26">
        <v>0</v>
      </c>
      <c r="I52" s="26">
        <v>0</v>
      </c>
      <c r="J52" s="26">
        <v>30.58</v>
      </c>
      <c r="K52" s="25">
        <v>4</v>
      </c>
      <c r="L52" s="25">
        <v>0</v>
      </c>
      <c r="M52" s="25">
        <v>0</v>
      </c>
      <c r="N52" s="25">
        <v>4</v>
      </c>
      <c r="O52" s="26">
        <v>1.31</v>
      </c>
      <c r="P52" s="26">
        <v>0</v>
      </c>
      <c r="Q52" s="26">
        <v>0</v>
      </c>
      <c r="R52" s="26">
        <v>1.31</v>
      </c>
      <c r="S52" s="27">
        <v>27.127127127127128</v>
      </c>
      <c r="T52" s="27">
        <v>0</v>
      </c>
      <c r="U52" s="27">
        <v>0</v>
      </c>
      <c r="V52" s="27">
        <v>27.127127127127128</v>
      </c>
      <c r="W52" s="26">
        <v>9.99</v>
      </c>
      <c r="X52" s="26">
        <v>0</v>
      </c>
      <c r="Y52" s="26">
        <v>0</v>
      </c>
      <c r="Z52" s="26">
        <v>9.99</v>
      </c>
      <c r="AA52" s="26">
        <v>11.11</v>
      </c>
      <c r="AB52" s="26">
        <v>0</v>
      </c>
      <c r="AC52" s="26">
        <v>0</v>
      </c>
      <c r="AD52" s="25">
        <v>271</v>
      </c>
      <c r="AE52" s="25">
        <v>0</v>
      </c>
      <c r="AF52" s="25">
        <v>0</v>
      </c>
      <c r="AG52" s="25">
        <v>271</v>
      </c>
      <c r="AH52" s="28"/>
      <c r="AI52" s="28"/>
      <c r="AJ52" s="28"/>
      <c r="AK52" s="28"/>
      <c r="AL52" s="27">
        <v>14.554</v>
      </c>
      <c r="AM52" s="27">
        <v>0</v>
      </c>
      <c r="AN52" s="27">
        <v>0</v>
      </c>
      <c r="AO52" s="27">
        <v>14.554</v>
      </c>
      <c r="AP52" s="25">
        <v>145</v>
      </c>
      <c r="AQ52" s="25">
        <v>0</v>
      </c>
      <c r="AR52" s="25">
        <v>0</v>
      </c>
      <c r="AS52" s="25">
        <v>145</v>
      </c>
    </row>
    <row r="53" spans="1:45" s="29" customFormat="1" ht="56.25" hidden="1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0</v>
      </c>
      <c r="G53" s="26">
        <v>0</v>
      </c>
      <c r="H53" s="26">
        <v>0</v>
      </c>
      <c r="I53" s="26">
        <v>0</v>
      </c>
      <c r="J53" s="26">
        <v>0</v>
      </c>
      <c r="K53" s="25">
        <v>0</v>
      </c>
      <c r="L53" s="25">
        <v>0</v>
      </c>
      <c r="M53" s="25">
        <v>0</v>
      </c>
      <c r="N53" s="25">
        <v>0</v>
      </c>
      <c r="O53" s="26">
        <v>0</v>
      </c>
      <c r="P53" s="26">
        <v>0</v>
      </c>
      <c r="Q53" s="26">
        <v>0</v>
      </c>
      <c r="R53" s="26">
        <v>0</v>
      </c>
      <c r="S53" s="27">
        <v>0</v>
      </c>
      <c r="T53" s="27">
        <v>0</v>
      </c>
      <c r="U53" s="27">
        <v>0</v>
      </c>
      <c r="V53" s="27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5">
        <v>0</v>
      </c>
      <c r="AE53" s="25">
        <v>0</v>
      </c>
      <c r="AF53" s="25">
        <v>0</v>
      </c>
      <c r="AG53" s="25">
        <v>0</v>
      </c>
      <c r="AH53" s="28"/>
      <c r="AI53" s="28"/>
      <c r="AJ53" s="28"/>
      <c r="AK53" s="28"/>
      <c r="AL53" s="27">
        <v>0</v>
      </c>
      <c r="AM53" s="27">
        <v>0</v>
      </c>
      <c r="AN53" s="27">
        <v>0</v>
      </c>
      <c r="AO53" s="27">
        <v>0</v>
      </c>
      <c r="AP53" s="25">
        <v>0</v>
      </c>
      <c r="AQ53" s="25">
        <v>0</v>
      </c>
      <c r="AR53" s="25">
        <v>0</v>
      </c>
      <c r="AS53" s="25">
        <v>0</v>
      </c>
    </row>
    <row r="54" spans="1:45" s="4" customFormat="1" hidden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7</v>
      </c>
      <c r="G54" s="26">
        <v>8.9</v>
      </c>
      <c r="H54" s="26">
        <v>47.6</v>
      </c>
      <c r="I54" s="26">
        <v>0</v>
      </c>
      <c r="J54" s="26">
        <v>56.5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37.130000000000003</v>
      </c>
      <c r="X54" s="26">
        <v>20.059999999999999</v>
      </c>
      <c r="Y54" s="26">
        <v>0</v>
      </c>
      <c r="Z54" s="26">
        <v>57.19</v>
      </c>
      <c r="AA54" s="26">
        <v>0</v>
      </c>
      <c r="AB54" s="26">
        <v>0</v>
      </c>
      <c r="AC54" s="26">
        <v>0</v>
      </c>
      <c r="AD54" s="25">
        <v>0</v>
      </c>
      <c r="AE54" s="25">
        <v>0</v>
      </c>
      <c r="AF54" s="25">
        <v>0</v>
      </c>
      <c r="AG54" s="25">
        <v>0</v>
      </c>
      <c r="AH54" s="28"/>
      <c r="AI54" s="28"/>
      <c r="AJ54" s="28"/>
      <c r="AK54" s="28"/>
      <c r="AL54" s="27">
        <v>0</v>
      </c>
      <c r="AM54" s="27">
        <v>0</v>
      </c>
      <c r="AN54" s="27">
        <v>0</v>
      </c>
      <c r="AO54" s="27">
        <v>0</v>
      </c>
      <c r="AP54" s="25">
        <v>0</v>
      </c>
      <c r="AQ54" s="25">
        <v>0</v>
      </c>
      <c r="AR54" s="25">
        <v>0</v>
      </c>
      <c r="AS54" s="25">
        <v>0</v>
      </c>
    </row>
    <row r="55" spans="1:45" s="29" customFormat="1" ht="37.5" hidden="1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5</v>
      </c>
      <c r="G55" s="26">
        <v>56.5</v>
      </c>
      <c r="H55" s="26">
        <v>0</v>
      </c>
      <c r="I55" s="26">
        <v>0</v>
      </c>
      <c r="J55" s="26">
        <v>56.5</v>
      </c>
      <c r="K55" s="25">
        <v>0</v>
      </c>
      <c r="L55" s="25">
        <v>0</v>
      </c>
      <c r="M55" s="25">
        <v>0</v>
      </c>
      <c r="N55" s="25">
        <v>0</v>
      </c>
      <c r="O55" s="26">
        <v>0</v>
      </c>
      <c r="P55" s="26">
        <v>0</v>
      </c>
      <c r="Q55" s="26">
        <v>0</v>
      </c>
      <c r="R55" s="26">
        <v>0</v>
      </c>
      <c r="S55" s="27">
        <v>0</v>
      </c>
      <c r="T55" s="27">
        <v>0</v>
      </c>
      <c r="U55" s="27">
        <v>0</v>
      </c>
      <c r="V55" s="27">
        <v>0</v>
      </c>
      <c r="W55" s="26">
        <v>18.670000000000002</v>
      </c>
      <c r="X55" s="26">
        <v>0</v>
      </c>
      <c r="Y55" s="26">
        <v>0</v>
      </c>
      <c r="Z55" s="26">
        <v>18.670000000000002</v>
      </c>
      <c r="AA55" s="26">
        <v>0</v>
      </c>
      <c r="AB55" s="26">
        <v>0</v>
      </c>
      <c r="AC55" s="26">
        <v>0</v>
      </c>
      <c r="AD55" s="25">
        <v>0</v>
      </c>
      <c r="AE55" s="25">
        <v>0</v>
      </c>
      <c r="AF55" s="25">
        <v>0</v>
      </c>
      <c r="AG55" s="25">
        <v>0</v>
      </c>
      <c r="AH55" s="28"/>
      <c r="AI55" s="28"/>
      <c r="AJ55" s="28"/>
      <c r="AK55" s="28"/>
      <c r="AL55" s="27">
        <v>0</v>
      </c>
      <c r="AM55" s="27">
        <v>0</v>
      </c>
      <c r="AN55" s="27">
        <v>0</v>
      </c>
      <c r="AO55" s="27">
        <v>0</v>
      </c>
      <c r="AP55" s="25">
        <v>0</v>
      </c>
      <c r="AQ55" s="25">
        <v>0</v>
      </c>
      <c r="AR55" s="25">
        <v>0</v>
      </c>
      <c r="AS55" s="25">
        <v>0</v>
      </c>
    </row>
    <row r="56" spans="1:45" s="4" customFormat="1" ht="37.5" hidden="1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0</v>
      </c>
      <c r="G56" s="26">
        <v>0</v>
      </c>
      <c r="H56" s="26">
        <v>0</v>
      </c>
      <c r="I56" s="26">
        <v>0</v>
      </c>
      <c r="J56" s="26">
        <v>0</v>
      </c>
      <c r="K56" s="25">
        <v>0</v>
      </c>
      <c r="L56" s="25">
        <v>0</v>
      </c>
      <c r="M56" s="25">
        <v>0</v>
      </c>
      <c r="N56" s="25">
        <v>0</v>
      </c>
      <c r="O56" s="26">
        <v>0</v>
      </c>
      <c r="P56" s="26">
        <v>0</v>
      </c>
      <c r="Q56" s="26">
        <v>0</v>
      </c>
      <c r="R56" s="26">
        <v>0</v>
      </c>
      <c r="S56" s="27">
        <v>0</v>
      </c>
      <c r="T56" s="27">
        <v>0</v>
      </c>
      <c r="U56" s="27">
        <v>0</v>
      </c>
      <c r="V56" s="27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5">
        <v>0</v>
      </c>
      <c r="AE56" s="25">
        <v>0</v>
      </c>
      <c r="AF56" s="25">
        <v>0</v>
      </c>
      <c r="AG56" s="25">
        <v>0</v>
      </c>
      <c r="AH56" s="28"/>
      <c r="AI56" s="28"/>
      <c r="AJ56" s="28"/>
      <c r="AK56" s="28"/>
      <c r="AL56" s="27">
        <v>0</v>
      </c>
      <c r="AM56" s="27">
        <v>0</v>
      </c>
      <c r="AN56" s="27">
        <v>0</v>
      </c>
      <c r="AO56" s="27">
        <v>0</v>
      </c>
      <c r="AP56" s="25">
        <v>0</v>
      </c>
      <c r="AQ56" s="25">
        <v>0</v>
      </c>
      <c r="AR56" s="25">
        <v>0</v>
      </c>
      <c r="AS56" s="25">
        <v>0</v>
      </c>
    </row>
    <row r="57" spans="1:45" s="4" customFormat="1" ht="56.25" hidden="1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0</v>
      </c>
      <c r="G57" s="26">
        <v>0</v>
      </c>
      <c r="H57" s="26">
        <v>0</v>
      </c>
      <c r="I57" s="26">
        <v>0</v>
      </c>
      <c r="J57" s="26">
        <v>0</v>
      </c>
      <c r="K57" s="25">
        <v>0</v>
      </c>
      <c r="L57" s="25">
        <v>0</v>
      </c>
      <c r="M57" s="25">
        <v>0</v>
      </c>
      <c r="N57" s="25">
        <v>0</v>
      </c>
      <c r="O57" s="26">
        <v>0</v>
      </c>
      <c r="P57" s="26">
        <v>0</v>
      </c>
      <c r="Q57" s="26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  <c r="AD57" s="25">
        <v>0</v>
      </c>
      <c r="AE57" s="25">
        <v>0</v>
      </c>
      <c r="AF57" s="25">
        <v>0</v>
      </c>
      <c r="AG57" s="25">
        <v>0</v>
      </c>
      <c r="AH57" s="28"/>
      <c r="AI57" s="28"/>
      <c r="AJ57" s="28"/>
      <c r="AK57" s="28"/>
      <c r="AL57" s="27">
        <v>0</v>
      </c>
      <c r="AM57" s="27">
        <v>0</v>
      </c>
      <c r="AN57" s="27">
        <v>0</v>
      </c>
      <c r="AO57" s="27">
        <v>0</v>
      </c>
      <c r="AP57" s="25">
        <v>0</v>
      </c>
      <c r="AQ57" s="25">
        <v>0</v>
      </c>
      <c r="AR57" s="25">
        <v>0</v>
      </c>
      <c r="AS57" s="25">
        <v>0</v>
      </c>
    </row>
    <row r="58" spans="1:45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55</v>
      </c>
      <c r="G58" s="42">
        <v>523.49</v>
      </c>
      <c r="H58" s="42">
        <v>47.6</v>
      </c>
      <c r="I58" s="42">
        <v>0</v>
      </c>
      <c r="J58" s="42">
        <v>571.09</v>
      </c>
      <c r="K58" s="41">
        <v>4</v>
      </c>
      <c r="L58" s="41">
        <v>0</v>
      </c>
      <c r="M58" s="41">
        <v>0</v>
      </c>
      <c r="N58" s="41">
        <v>4</v>
      </c>
      <c r="O58" s="42">
        <v>0.08</v>
      </c>
      <c r="P58" s="42">
        <v>0</v>
      </c>
      <c r="Q58" s="42">
        <v>0</v>
      </c>
      <c r="R58" s="42">
        <v>0.08</v>
      </c>
      <c r="S58" s="43">
        <v>0.89045146875205372</v>
      </c>
      <c r="T58" s="43">
        <v>0</v>
      </c>
      <c r="U58" s="43">
        <v>0</v>
      </c>
      <c r="V58" s="43">
        <v>0.83538840937114678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2">
        <v>11.11</v>
      </c>
      <c r="AB58" s="42">
        <v>0</v>
      </c>
      <c r="AC58" s="42">
        <v>0</v>
      </c>
      <c r="AD58" s="41">
        <v>271</v>
      </c>
      <c r="AE58" s="41">
        <v>0</v>
      </c>
      <c r="AF58" s="41">
        <v>0</v>
      </c>
      <c r="AG58" s="41">
        <v>271</v>
      </c>
      <c r="AH58" s="44" t="s">
        <v>1427</v>
      </c>
      <c r="AI58" s="44" t="s">
        <v>31</v>
      </c>
      <c r="AJ58" s="44" t="s">
        <v>31</v>
      </c>
      <c r="AK58" s="44" t="s">
        <v>1427</v>
      </c>
      <c r="AL58" s="43">
        <v>0.88900000000000001</v>
      </c>
      <c r="AM58" s="43">
        <v>0</v>
      </c>
      <c r="AN58" s="43">
        <v>0</v>
      </c>
      <c r="AO58" s="43">
        <v>0.88900000000000001</v>
      </c>
      <c r="AP58" s="41">
        <v>271</v>
      </c>
      <c r="AQ58" s="41">
        <v>0</v>
      </c>
      <c r="AR58" s="41">
        <v>0</v>
      </c>
      <c r="AS58" s="41">
        <v>271</v>
      </c>
    </row>
    <row r="59" spans="1:45" s="4" customFormat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4</v>
      </c>
      <c r="G59" s="26">
        <v>58</v>
      </c>
      <c r="H59" s="26">
        <v>0</v>
      </c>
      <c r="I59" s="26">
        <v>0</v>
      </c>
      <c r="J59" s="26">
        <v>58</v>
      </c>
      <c r="K59" s="25">
        <v>5</v>
      </c>
      <c r="L59" s="25">
        <v>0</v>
      </c>
      <c r="M59" s="25">
        <v>0</v>
      </c>
      <c r="N59" s="25">
        <v>5</v>
      </c>
      <c r="O59" s="26">
        <v>0.86</v>
      </c>
      <c r="P59" s="26">
        <v>0</v>
      </c>
      <c r="Q59" s="26">
        <v>0</v>
      </c>
      <c r="R59" s="26">
        <v>0.54</v>
      </c>
      <c r="S59" s="27">
        <v>5.8585858585858581</v>
      </c>
      <c r="T59" s="27">
        <v>0</v>
      </c>
      <c r="U59" s="27">
        <v>0</v>
      </c>
      <c r="V59" s="27">
        <v>3.6708860759493671</v>
      </c>
      <c r="W59" s="26">
        <v>9.9</v>
      </c>
      <c r="X59" s="26">
        <v>4.7</v>
      </c>
      <c r="Y59" s="26">
        <v>1.2</v>
      </c>
      <c r="Z59" s="26">
        <v>15.8</v>
      </c>
      <c r="AA59" s="26">
        <v>6.25</v>
      </c>
      <c r="AB59" s="26">
        <v>0</v>
      </c>
      <c r="AC59" s="26">
        <v>0</v>
      </c>
      <c r="AD59" s="25">
        <v>58</v>
      </c>
      <c r="AE59" s="25">
        <v>0</v>
      </c>
      <c r="AF59" s="25">
        <v>0</v>
      </c>
      <c r="AG59" s="25">
        <v>58</v>
      </c>
      <c r="AH59" s="28"/>
      <c r="AI59" s="28"/>
      <c r="AJ59" s="28"/>
      <c r="AK59" s="28"/>
      <c r="AL59" s="27">
        <v>5.375</v>
      </c>
      <c r="AM59" s="27">
        <v>0</v>
      </c>
      <c r="AN59" s="27">
        <v>0</v>
      </c>
      <c r="AO59" s="27">
        <v>5.375</v>
      </c>
      <c r="AP59" s="25">
        <v>53</v>
      </c>
      <c r="AQ59" s="25">
        <v>0</v>
      </c>
      <c r="AR59" s="25">
        <v>0</v>
      </c>
      <c r="AS59" s="25">
        <v>53</v>
      </c>
    </row>
    <row r="60" spans="1:45" s="4" customFormat="1" hidden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2</v>
      </c>
      <c r="G60" s="26">
        <v>20</v>
      </c>
      <c r="H60" s="26">
        <v>0</v>
      </c>
      <c r="I60" s="26">
        <v>0</v>
      </c>
      <c r="J60" s="26">
        <v>20</v>
      </c>
      <c r="K60" s="25">
        <v>0</v>
      </c>
      <c r="L60" s="25">
        <v>0</v>
      </c>
      <c r="M60" s="25">
        <v>0</v>
      </c>
      <c r="N60" s="25">
        <v>0</v>
      </c>
      <c r="O60" s="26">
        <v>0</v>
      </c>
      <c r="P60" s="26">
        <v>0</v>
      </c>
      <c r="Q60" s="26">
        <v>0</v>
      </c>
      <c r="R60" s="26">
        <v>0</v>
      </c>
      <c r="S60" s="27">
        <v>0</v>
      </c>
      <c r="T60" s="27">
        <v>0</v>
      </c>
      <c r="U60" s="27">
        <v>0</v>
      </c>
      <c r="V60" s="27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5">
        <v>0</v>
      </c>
      <c r="AE60" s="25">
        <v>0</v>
      </c>
      <c r="AF60" s="25">
        <v>0</v>
      </c>
      <c r="AG60" s="25">
        <v>0</v>
      </c>
      <c r="AH60" s="28"/>
      <c r="AI60" s="28"/>
      <c r="AJ60" s="28"/>
      <c r="AK60" s="28"/>
      <c r="AL60" s="27">
        <v>0</v>
      </c>
      <c r="AM60" s="27">
        <v>0</v>
      </c>
      <c r="AN60" s="27">
        <v>0</v>
      </c>
      <c r="AO60" s="27">
        <v>0</v>
      </c>
      <c r="AP60" s="25">
        <v>0</v>
      </c>
      <c r="AQ60" s="25">
        <v>0</v>
      </c>
      <c r="AR60" s="25">
        <v>0</v>
      </c>
      <c r="AS60" s="25">
        <v>0</v>
      </c>
    </row>
    <row r="61" spans="1:45" s="29" customFormat="1" ht="37.5" hidden="1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1</v>
      </c>
      <c r="G61" s="26">
        <v>15</v>
      </c>
      <c r="H61" s="26">
        <v>0</v>
      </c>
      <c r="I61" s="26">
        <v>0</v>
      </c>
      <c r="J61" s="26">
        <v>15</v>
      </c>
      <c r="K61" s="25">
        <v>0</v>
      </c>
      <c r="L61" s="25">
        <v>0</v>
      </c>
      <c r="M61" s="25">
        <v>0</v>
      </c>
      <c r="N61" s="25">
        <v>0</v>
      </c>
      <c r="O61" s="26">
        <v>0</v>
      </c>
      <c r="P61" s="26">
        <v>0</v>
      </c>
      <c r="Q61" s="26">
        <v>0</v>
      </c>
      <c r="R61" s="26">
        <v>0</v>
      </c>
      <c r="S61" s="54">
        <v>0</v>
      </c>
      <c r="T61" s="54">
        <v>0</v>
      </c>
      <c r="U61" s="54">
        <v>0</v>
      </c>
      <c r="V61" s="54">
        <v>0</v>
      </c>
      <c r="W61" s="26">
        <v>6.45</v>
      </c>
      <c r="X61" s="26">
        <v>0</v>
      </c>
      <c r="Y61" s="26">
        <v>0</v>
      </c>
      <c r="Z61" s="26">
        <v>6.45</v>
      </c>
      <c r="AA61" s="26">
        <v>0</v>
      </c>
      <c r="AB61" s="26">
        <v>0</v>
      </c>
      <c r="AC61" s="26">
        <v>0</v>
      </c>
      <c r="AD61" s="25">
        <v>0</v>
      </c>
      <c r="AE61" s="25">
        <v>0</v>
      </c>
      <c r="AF61" s="25">
        <v>0</v>
      </c>
      <c r="AG61" s="25">
        <v>0</v>
      </c>
      <c r="AH61" s="28"/>
      <c r="AI61" s="28"/>
      <c r="AJ61" s="28"/>
      <c r="AK61" s="28"/>
      <c r="AL61" s="27">
        <v>0</v>
      </c>
      <c r="AM61" s="27">
        <v>0</v>
      </c>
      <c r="AN61" s="27">
        <v>0</v>
      </c>
      <c r="AO61" s="27">
        <v>0</v>
      </c>
      <c r="AP61" s="25">
        <v>0</v>
      </c>
      <c r="AQ61" s="25">
        <v>0</v>
      </c>
      <c r="AR61" s="25">
        <v>0</v>
      </c>
      <c r="AS61" s="25">
        <v>0</v>
      </c>
    </row>
    <row r="62" spans="1:45" s="4" customFormat="1" ht="37.5" hidden="1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1</v>
      </c>
      <c r="G62" s="26">
        <v>30</v>
      </c>
      <c r="H62" s="26">
        <v>0</v>
      </c>
      <c r="I62" s="26">
        <v>0</v>
      </c>
      <c r="J62" s="26">
        <v>30</v>
      </c>
      <c r="K62" s="25">
        <v>0</v>
      </c>
      <c r="L62" s="25">
        <v>0</v>
      </c>
      <c r="M62" s="25">
        <v>0</v>
      </c>
      <c r="N62" s="25">
        <v>0</v>
      </c>
      <c r="O62" s="26">
        <v>0</v>
      </c>
      <c r="P62" s="26">
        <v>0</v>
      </c>
      <c r="Q62" s="26">
        <v>0</v>
      </c>
      <c r="R62" s="26">
        <v>0</v>
      </c>
      <c r="S62" s="54">
        <v>0</v>
      </c>
      <c r="T62" s="54">
        <v>0</v>
      </c>
      <c r="U62" s="54">
        <v>0</v>
      </c>
      <c r="V62" s="54">
        <v>0</v>
      </c>
      <c r="W62" s="26">
        <v>6.49</v>
      </c>
      <c r="X62" s="26">
        <v>0</v>
      </c>
      <c r="Y62" s="26">
        <v>0</v>
      </c>
      <c r="Z62" s="26">
        <v>6.49</v>
      </c>
      <c r="AA62" s="26">
        <v>0</v>
      </c>
      <c r="AB62" s="26">
        <v>0</v>
      </c>
      <c r="AC62" s="26">
        <v>0</v>
      </c>
      <c r="AD62" s="25">
        <v>0</v>
      </c>
      <c r="AE62" s="25">
        <v>0</v>
      </c>
      <c r="AF62" s="25">
        <v>0</v>
      </c>
      <c r="AG62" s="25">
        <v>0</v>
      </c>
      <c r="AH62" s="28"/>
      <c r="AI62" s="28"/>
      <c r="AJ62" s="28"/>
      <c r="AK62" s="28"/>
      <c r="AL62" s="27">
        <v>0</v>
      </c>
      <c r="AM62" s="27">
        <v>0</v>
      </c>
      <c r="AN62" s="27">
        <v>0</v>
      </c>
      <c r="AO62" s="27">
        <v>0</v>
      </c>
      <c r="AP62" s="25">
        <v>0</v>
      </c>
      <c r="AQ62" s="25">
        <v>0</v>
      </c>
      <c r="AR62" s="25">
        <v>0</v>
      </c>
      <c r="AS62" s="25">
        <v>0</v>
      </c>
    </row>
    <row r="63" spans="1:45" s="4" customFormat="1" ht="37.5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36</v>
      </c>
      <c r="G63" s="26">
        <v>422.2</v>
      </c>
      <c r="H63" s="26">
        <v>89.3</v>
      </c>
      <c r="I63" s="26">
        <v>22.6</v>
      </c>
      <c r="J63" s="26">
        <v>534.1</v>
      </c>
      <c r="K63" s="25">
        <v>24</v>
      </c>
      <c r="L63" s="25">
        <v>4</v>
      </c>
      <c r="M63" s="25">
        <v>0</v>
      </c>
      <c r="N63" s="25">
        <v>28</v>
      </c>
      <c r="O63" s="26">
        <v>0.56999999999999995</v>
      </c>
      <c r="P63" s="26">
        <v>0.45</v>
      </c>
      <c r="Q63" s="26">
        <v>0</v>
      </c>
      <c r="R63" s="26">
        <v>0.53</v>
      </c>
      <c r="S63" s="27">
        <v>3.886394902613858</v>
      </c>
      <c r="T63" s="27">
        <v>11.813186813186814</v>
      </c>
      <c r="U63" s="27">
        <v>0</v>
      </c>
      <c r="V63" s="27">
        <v>4.9158159095299663</v>
      </c>
      <c r="W63" s="26">
        <v>552.44000000000005</v>
      </c>
      <c r="X63" s="26">
        <v>98.28</v>
      </c>
      <c r="Y63" s="26">
        <v>22.21</v>
      </c>
      <c r="Z63" s="26">
        <v>672.93</v>
      </c>
      <c r="AA63" s="26">
        <v>6.5</v>
      </c>
      <c r="AB63" s="26">
        <v>25</v>
      </c>
      <c r="AC63" s="26">
        <v>0</v>
      </c>
      <c r="AD63" s="25">
        <v>2147</v>
      </c>
      <c r="AE63" s="25">
        <v>1161</v>
      </c>
      <c r="AF63" s="25">
        <v>0</v>
      </c>
      <c r="AG63" s="25">
        <v>3308</v>
      </c>
      <c r="AH63" s="28"/>
      <c r="AI63" s="28"/>
      <c r="AJ63" s="28"/>
      <c r="AK63" s="28"/>
      <c r="AL63" s="27">
        <v>3.7050000000000001</v>
      </c>
      <c r="AM63" s="27">
        <v>11.25</v>
      </c>
      <c r="AN63" s="27">
        <v>0</v>
      </c>
      <c r="AO63" s="27">
        <v>14.955</v>
      </c>
      <c r="AP63" s="25">
        <v>2047</v>
      </c>
      <c r="AQ63" s="25">
        <v>1106</v>
      </c>
      <c r="AR63" s="25">
        <v>0</v>
      </c>
      <c r="AS63" s="25">
        <v>3153</v>
      </c>
    </row>
    <row r="64" spans="1:45" s="4" customFormat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15</v>
      </c>
      <c r="G64" s="26">
        <v>172.42</v>
      </c>
      <c r="H64" s="26">
        <v>0</v>
      </c>
      <c r="I64" s="26">
        <v>2.4</v>
      </c>
      <c r="J64" s="26">
        <v>174.82</v>
      </c>
      <c r="K64" s="25">
        <v>19</v>
      </c>
      <c r="L64" s="25">
        <v>0</v>
      </c>
      <c r="M64" s="25">
        <v>0</v>
      </c>
      <c r="N64" s="25">
        <v>19</v>
      </c>
      <c r="O64" s="26">
        <v>1.1000000000000001</v>
      </c>
      <c r="P64" s="26">
        <v>0</v>
      </c>
      <c r="Q64" s="26">
        <v>0</v>
      </c>
      <c r="R64" s="26">
        <v>1.1000000000000001</v>
      </c>
      <c r="S64" s="27">
        <v>7.5005474852178988</v>
      </c>
      <c r="T64" s="27">
        <v>0</v>
      </c>
      <c r="U64" s="27">
        <v>0</v>
      </c>
      <c r="V64" s="27">
        <v>7.492343590491469</v>
      </c>
      <c r="W64" s="26">
        <v>273.98</v>
      </c>
      <c r="X64" s="26">
        <v>0</v>
      </c>
      <c r="Y64" s="26">
        <v>0.3</v>
      </c>
      <c r="Z64" s="26">
        <v>274.27999999999997</v>
      </c>
      <c r="AA64" s="26">
        <v>7.51</v>
      </c>
      <c r="AB64" s="26">
        <v>0</v>
      </c>
      <c r="AC64" s="26">
        <v>0</v>
      </c>
      <c r="AD64" s="25">
        <v>2055</v>
      </c>
      <c r="AE64" s="25">
        <v>0</v>
      </c>
      <c r="AF64" s="25">
        <v>0</v>
      </c>
      <c r="AG64" s="25">
        <v>2055</v>
      </c>
      <c r="AH64" s="28"/>
      <c r="AI64" s="28"/>
      <c r="AJ64" s="28"/>
      <c r="AK64" s="28"/>
      <c r="AL64" s="27">
        <v>8.2609999999999992</v>
      </c>
      <c r="AM64" s="27">
        <v>0</v>
      </c>
      <c r="AN64" s="27">
        <v>0</v>
      </c>
      <c r="AO64" s="27">
        <v>8.2609999999999992</v>
      </c>
      <c r="AP64" s="25">
        <v>2263</v>
      </c>
      <c r="AQ64" s="25">
        <v>0</v>
      </c>
      <c r="AR64" s="25">
        <v>0</v>
      </c>
      <c r="AS64" s="25">
        <v>2263</v>
      </c>
    </row>
    <row r="65" spans="1:45" s="4" customFormat="1" ht="37.5" hidden="1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0</v>
      </c>
      <c r="G65" s="26">
        <v>0</v>
      </c>
      <c r="H65" s="26">
        <v>0</v>
      </c>
      <c r="I65" s="26">
        <v>0</v>
      </c>
      <c r="J65" s="26">
        <v>0</v>
      </c>
      <c r="K65" s="25">
        <v>0</v>
      </c>
      <c r="L65" s="25">
        <v>0</v>
      </c>
      <c r="M65" s="25">
        <v>0</v>
      </c>
      <c r="N65" s="25">
        <v>0</v>
      </c>
      <c r="O65" s="26">
        <v>0</v>
      </c>
      <c r="P65" s="26">
        <v>0</v>
      </c>
      <c r="Q65" s="26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5">
        <v>0</v>
      </c>
      <c r="AE65" s="25">
        <v>0</v>
      </c>
      <c r="AF65" s="25">
        <v>0</v>
      </c>
      <c r="AG65" s="25">
        <v>0</v>
      </c>
      <c r="AH65" s="28"/>
      <c r="AI65" s="28"/>
      <c r="AJ65" s="28"/>
      <c r="AK65" s="28"/>
      <c r="AL65" s="27">
        <v>0</v>
      </c>
      <c r="AM65" s="27">
        <v>0</v>
      </c>
      <c r="AN65" s="27">
        <v>0</v>
      </c>
      <c r="AO65" s="27">
        <v>0</v>
      </c>
      <c r="AP65" s="25">
        <v>0</v>
      </c>
      <c r="AQ65" s="25">
        <v>0</v>
      </c>
      <c r="AR65" s="25">
        <v>0</v>
      </c>
      <c r="AS65" s="25">
        <v>0</v>
      </c>
    </row>
    <row r="66" spans="1:45" s="4" customFormat="1" ht="37.5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3</v>
      </c>
      <c r="G66" s="26">
        <v>32.700000000000003</v>
      </c>
      <c r="H66" s="26">
        <v>0</v>
      </c>
      <c r="I66" s="26">
        <v>0</v>
      </c>
      <c r="J66" s="26">
        <v>32.700000000000003</v>
      </c>
      <c r="K66" s="25">
        <v>2</v>
      </c>
      <c r="L66" s="25">
        <v>0</v>
      </c>
      <c r="M66" s="25">
        <v>0</v>
      </c>
      <c r="N66" s="25">
        <v>2</v>
      </c>
      <c r="O66" s="26">
        <v>0.61</v>
      </c>
      <c r="P66" s="26">
        <v>0</v>
      </c>
      <c r="Q66" s="26">
        <v>0</v>
      </c>
      <c r="R66" s="26">
        <v>0.61</v>
      </c>
      <c r="S66" s="27">
        <v>4.1557075223566544</v>
      </c>
      <c r="T66" s="27">
        <v>0</v>
      </c>
      <c r="U66" s="27">
        <v>0</v>
      </c>
      <c r="V66" s="27">
        <v>4.1557075223566544</v>
      </c>
      <c r="W66" s="26">
        <v>19.010000000000002</v>
      </c>
      <c r="X66" s="26">
        <v>0</v>
      </c>
      <c r="Y66" s="26">
        <v>0</v>
      </c>
      <c r="Z66" s="26">
        <v>19.010000000000002</v>
      </c>
      <c r="AA66" s="26">
        <v>12.5</v>
      </c>
      <c r="AB66" s="26">
        <v>0</v>
      </c>
      <c r="AC66" s="26">
        <v>0</v>
      </c>
      <c r="AD66" s="25">
        <v>79</v>
      </c>
      <c r="AE66" s="25">
        <v>0</v>
      </c>
      <c r="AF66" s="25">
        <v>0</v>
      </c>
      <c r="AG66" s="25">
        <v>79</v>
      </c>
      <c r="AH66" s="28"/>
      <c r="AI66" s="28"/>
      <c r="AJ66" s="28"/>
      <c r="AK66" s="28"/>
      <c r="AL66" s="27">
        <v>7.625</v>
      </c>
      <c r="AM66" s="27">
        <v>0</v>
      </c>
      <c r="AN66" s="27">
        <v>0</v>
      </c>
      <c r="AO66" s="27">
        <v>7.625</v>
      </c>
      <c r="AP66" s="25">
        <v>145</v>
      </c>
      <c r="AQ66" s="25">
        <v>0</v>
      </c>
      <c r="AR66" s="25">
        <v>0</v>
      </c>
      <c r="AS66" s="25">
        <v>145</v>
      </c>
    </row>
    <row r="67" spans="1:45" s="29" customFormat="1" ht="37.5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3</v>
      </c>
      <c r="G67" s="26">
        <v>32.1</v>
      </c>
      <c r="H67" s="26">
        <v>0</v>
      </c>
      <c r="I67" s="26">
        <v>0</v>
      </c>
      <c r="J67" s="26">
        <v>32.1</v>
      </c>
      <c r="K67" s="25">
        <v>8</v>
      </c>
      <c r="L67" s="25">
        <v>0</v>
      </c>
      <c r="M67" s="25">
        <v>0</v>
      </c>
      <c r="N67" s="25">
        <v>8</v>
      </c>
      <c r="O67" s="26">
        <v>2.4900000000000002</v>
      </c>
      <c r="P67" s="26">
        <v>0</v>
      </c>
      <c r="Q67" s="26">
        <v>0</v>
      </c>
      <c r="R67" s="26">
        <v>2.4900000000000002</v>
      </c>
      <c r="S67" s="27">
        <v>16.967102298332581</v>
      </c>
      <c r="T67" s="27">
        <v>0</v>
      </c>
      <c r="U67" s="27">
        <v>0</v>
      </c>
      <c r="V67" s="27">
        <v>16.967102298332581</v>
      </c>
      <c r="W67" s="26">
        <v>44.38</v>
      </c>
      <c r="X67" s="26">
        <v>0</v>
      </c>
      <c r="Y67" s="26">
        <v>0</v>
      </c>
      <c r="Z67" s="26">
        <v>44.38</v>
      </c>
      <c r="AA67" s="26">
        <v>6.25</v>
      </c>
      <c r="AB67" s="26">
        <v>0</v>
      </c>
      <c r="AC67" s="26">
        <v>0</v>
      </c>
      <c r="AD67" s="25">
        <v>753</v>
      </c>
      <c r="AE67" s="25">
        <v>0</v>
      </c>
      <c r="AF67" s="25">
        <v>0</v>
      </c>
      <c r="AG67" s="25">
        <v>753</v>
      </c>
      <c r="AH67" s="28"/>
      <c r="AI67" s="28"/>
      <c r="AJ67" s="28"/>
      <c r="AK67" s="28"/>
      <c r="AL67" s="27">
        <v>15.563000000000001</v>
      </c>
      <c r="AM67" s="27">
        <v>0</v>
      </c>
      <c r="AN67" s="27">
        <v>0</v>
      </c>
      <c r="AO67" s="27">
        <v>15.563000000000001</v>
      </c>
      <c r="AP67" s="25">
        <v>691</v>
      </c>
      <c r="AQ67" s="25">
        <v>0</v>
      </c>
      <c r="AR67" s="25">
        <v>0</v>
      </c>
      <c r="AS67" s="25">
        <v>691</v>
      </c>
    </row>
    <row r="68" spans="1:45" s="4" customFormat="1" ht="37.5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4</v>
      </c>
      <c r="G68" s="26">
        <v>33.58</v>
      </c>
      <c r="H68" s="26">
        <v>0.69</v>
      </c>
      <c r="I68" s="26">
        <v>0</v>
      </c>
      <c r="J68" s="26">
        <v>34.270000000000003</v>
      </c>
      <c r="K68" s="25">
        <v>7</v>
      </c>
      <c r="L68" s="25">
        <v>0</v>
      </c>
      <c r="M68" s="25">
        <v>0</v>
      </c>
      <c r="N68" s="25">
        <v>7</v>
      </c>
      <c r="O68" s="26">
        <v>2.08</v>
      </c>
      <c r="P68" s="26">
        <v>0</v>
      </c>
      <c r="Q68" s="26">
        <v>0</v>
      </c>
      <c r="R68" s="26">
        <v>1.97</v>
      </c>
      <c r="S68" s="27">
        <v>14.176156170113874</v>
      </c>
      <c r="T68" s="27">
        <v>0</v>
      </c>
      <c r="U68" s="27">
        <v>0</v>
      </c>
      <c r="V68" s="27">
        <v>13.433164501211188</v>
      </c>
      <c r="W68" s="26">
        <v>43.03</v>
      </c>
      <c r="X68" s="26">
        <v>2.36</v>
      </c>
      <c r="Y68" s="26">
        <v>0.02</v>
      </c>
      <c r="Z68" s="26">
        <v>45.41</v>
      </c>
      <c r="AA68" s="26">
        <v>13.59</v>
      </c>
      <c r="AB68" s="26">
        <v>0</v>
      </c>
      <c r="AC68" s="26">
        <v>0</v>
      </c>
      <c r="AD68" s="25">
        <v>610</v>
      </c>
      <c r="AE68" s="25">
        <v>0</v>
      </c>
      <c r="AF68" s="25">
        <v>0</v>
      </c>
      <c r="AG68" s="25">
        <v>610</v>
      </c>
      <c r="AH68" s="28"/>
      <c r="AI68" s="28"/>
      <c r="AJ68" s="28"/>
      <c r="AK68" s="28"/>
      <c r="AL68" s="27">
        <v>28.266999999999999</v>
      </c>
      <c r="AM68" s="27">
        <v>0</v>
      </c>
      <c r="AN68" s="27">
        <v>0</v>
      </c>
      <c r="AO68" s="27">
        <v>28.266999999999999</v>
      </c>
      <c r="AP68" s="25">
        <v>1216</v>
      </c>
      <c r="AQ68" s="25">
        <v>0</v>
      </c>
      <c r="AR68" s="25">
        <v>0</v>
      </c>
      <c r="AS68" s="25">
        <v>1216</v>
      </c>
    </row>
    <row r="69" spans="1:45" s="46" customFormat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75</v>
      </c>
      <c r="G69" s="42">
        <v>880</v>
      </c>
      <c r="H69" s="42">
        <v>89.99</v>
      </c>
      <c r="I69" s="42">
        <v>25</v>
      </c>
      <c r="J69" s="42">
        <v>994.99</v>
      </c>
      <c r="K69" s="41">
        <v>65</v>
      </c>
      <c r="L69" s="41">
        <v>4</v>
      </c>
      <c r="M69" s="41">
        <v>0</v>
      </c>
      <c r="N69" s="41">
        <v>69</v>
      </c>
      <c r="O69" s="42">
        <v>0.74</v>
      </c>
      <c r="P69" s="42">
        <v>0.44</v>
      </c>
      <c r="Q69" s="42">
        <v>0</v>
      </c>
      <c r="R69" s="42">
        <v>0.7</v>
      </c>
      <c r="S69" s="57">
        <v>5.6909595384953189</v>
      </c>
      <c r="T69" s="57">
        <v>10.999526290857414</v>
      </c>
      <c r="U69" s="57">
        <v>0</v>
      </c>
      <c r="V69" s="57">
        <v>6.0669012216898572</v>
      </c>
      <c r="W69" s="42">
        <v>1001.94</v>
      </c>
      <c r="X69" s="42">
        <v>105.55</v>
      </c>
      <c r="Y69" s="42">
        <v>23.73</v>
      </c>
      <c r="Z69" s="42">
        <v>1131.22</v>
      </c>
      <c r="AA69" s="42">
        <v>7.69</v>
      </c>
      <c r="AB69" s="42">
        <v>25</v>
      </c>
      <c r="AC69" s="42">
        <v>0</v>
      </c>
      <c r="AD69" s="41">
        <v>5702</v>
      </c>
      <c r="AE69" s="41">
        <v>1161</v>
      </c>
      <c r="AF69" s="41">
        <v>0</v>
      </c>
      <c r="AG69" s="41">
        <v>6863</v>
      </c>
      <c r="AH69" s="44" t="s">
        <v>1428</v>
      </c>
      <c r="AI69" s="44" t="s">
        <v>1429</v>
      </c>
      <c r="AJ69" s="44" t="s">
        <v>31</v>
      </c>
      <c r="AK69" s="44" t="s">
        <v>1430</v>
      </c>
      <c r="AL69" s="43">
        <v>5.6909999999999998</v>
      </c>
      <c r="AM69" s="43">
        <v>11</v>
      </c>
      <c r="AN69" s="43">
        <v>0</v>
      </c>
      <c r="AO69" s="43">
        <v>16.690999999999999</v>
      </c>
      <c r="AP69" s="41">
        <v>5702</v>
      </c>
      <c r="AQ69" s="41">
        <v>1161</v>
      </c>
      <c r="AR69" s="41">
        <v>0</v>
      </c>
      <c r="AS69" s="41">
        <v>6863</v>
      </c>
    </row>
    <row r="70" spans="1:45" s="29" customFormat="1" hidden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13</v>
      </c>
      <c r="G70" s="26">
        <v>119.3</v>
      </c>
      <c r="H70" s="26">
        <v>24.4</v>
      </c>
      <c r="I70" s="26">
        <v>0</v>
      </c>
      <c r="J70" s="26">
        <v>143.69999999999999</v>
      </c>
      <c r="K70" s="25">
        <v>0</v>
      </c>
      <c r="L70" s="25">
        <v>0</v>
      </c>
      <c r="M70" s="25">
        <v>0</v>
      </c>
      <c r="N70" s="25">
        <v>0</v>
      </c>
      <c r="O70" s="26">
        <v>0</v>
      </c>
      <c r="P70" s="26">
        <v>0</v>
      </c>
      <c r="Q70" s="26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6">
        <v>47.62</v>
      </c>
      <c r="X70" s="26">
        <v>18.39</v>
      </c>
      <c r="Y70" s="26">
        <v>0</v>
      </c>
      <c r="Z70" s="26">
        <v>66.010000000000005</v>
      </c>
      <c r="AA70" s="26">
        <v>0</v>
      </c>
      <c r="AB70" s="26">
        <v>0</v>
      </c>
      <c r="AC70" s="26">
        <v>0</v>
      </c>
      <c r="AD70" s="25">
        <v>0</v>
      </c>
      <c r="AE70" s="25">
        <v>0</v>
      </c>
      <c r="AF70" s="25">
        <v>0</v>
      </c>
      <c r="AG70" s="25">
        <v>0</v>
      </c>
      <c r="AH70" s="28"/>
      <c r="AI70" s="28"/>
      <c r="AJ70" s="28"/>
      <c r="AK70" s="28"/>
      <c r="AL70" s="27">
        <v>0</v>
      </c>
      <c r="AM70" s="27">
        <v>0</v>
      </c>
      <c r="AN70" s="27">
        <v>0</v>
      </c>
      <c r="AO70" s="27">
        <v>0</v>
      </c>
      <c r="AP70" s="25">
        <v>0</v>
      </c>
      <c r="AQ70" s="25">
        <v>0</v>
      </c>
      <c r="AR70" s="25">
        <v>0</v>
      </c>
      <c r="AS70" s="25">
        <v>0</v>
      </c>
    </row>
    <row r="71" spans="1:45" s="4" customFormat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4</v>
      </c>
      <c r="G71" s="26">
        <v>32.4</v>
      </c>
      <c r="H71" s="26">
        <v>12.4</v>
      </c>
      <c r="I71" s="26">
        <v>0</v>
      </c>
      <c r="J71" s="26">
        <v>44.8</v>
      </c>
      <c r="K71" s="25">
        <v>5</v>
      </c>
      <c r="L71" s="25">
        <v>0</v>
      </c>
      <c r="M71" s="25">
        <v>0</v>
      </c>
      <c r="N71" s="25">
        <v>5</v>
      </c>
      <c r="O71" s="26">
        <v>1.54</v>
      </c>
      <c r="P71" s="26">
        <v>0</v>
      </c>
      <c r="Q71" s="26">
        <v>0</v>
      </c>
      <c r="R71" s="26">
        <v>0.44</v>
      </c>
      <c r="S71" s="27">
        <v>5.8076225045372052</v>
      </c>
      <c r="T71" s="27">
        <v>0</v>
      </c>
      <c r="U71" s="27">
        <v>0</v>
      </c>
      <c r="V71" s="27">
        <v>1.6503352243424445</v>
      </c>
      <c r="W71" s="26">
        <v>5.51</v>
      </c>
      <c r="X71" s="26">
        <v>12.15</v>
      </c>
      <c r="Y71" s="26">
        <v>1.73</v>
      </c>
      <c r="Z71" s="26">
        <v>19.39</v>
      </c>
      <c r="AA71" s="26">
        <v>5</v>
      </c>
      <c r="AB71" s="26">
        <v>0</v>
      </c>
      <c r="AC71" s="26">
        <v>0</v>
      </c>
      <c r="AD71" s="25">
        <v>32</v>
      </c>
      <c r="AE71" s="25">
        <v>0</v>
      </c>
      <c r="AF71" s="25">
        <v>0</v>
      </c>
      <c r="AG71" s="25">
        <v>32</v>
      </c>
      <c r="AH71" s="28"/>
      <c r="AI71" s="28"/>
      <c r="AJ71" s="28"/>
      <c r="AK71" s="28"/>
      <c r="AL71" s="27">
        <v>7.7</v>
      </c>
      <c r="AM71" s="27">
        <v>0</v>
      </c>
      <c r="AN71" s="27">
        <v>0</v>
      </c>
      <c r="AO71" s="27">
        <v>7.7</v>
      </c>
      <c r="AP71" s="25">
        <v>42</v>
      </c>
      <c r="AQ71" s="25">
        <v>0</v>
      </c>
      <c r="AR71" s="25">
        <v>0</v>
      </c>
      <c r="AS71" s="25">
        <v>42</v>
      </c>
    </row>
    <row r="72" spans="1:45" s="4" customFormat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31</v>
      </c>
      <c r="G72" s="26">
        <v>141.1</v>
      </c>
      <c r="H72" s="26">
        <v>267.5</v>
      </c>
      <c r="I72" s="26">
        <v>0</v>
      </c>
      <c r="J72" s="26">
        <v>408.6</v>
      </c>
      <c r="K72" s="25">
        <v>32</v>
      </c>
      <c r="L72" s="25">
        <v>0</v>
      </c>
      <c r="M72" s="25">
        <v>0</v>
      </c>
      <c r="N72" s="25">
        <v>32</v>
      </c>
      <c r="O72" s="26">
        <v>2.27</v>
      </c>
      <c r="P72" s="26">
        <v>0</v>
      </c>
      <c r="Q72" s="26">
        <v>0</v>
      </c>
      <c r="R72" s="26">
        <v>0.81</v>
      </c>
      <c r="S72" s="27">
        <v>8.6419753086419746</v>
      </c>
      <c r="T72" s="27">
        <v>0</v>
      </c>
      <c r="U72" s="27">
        <v>0</v>
      </c>
      <c r="V72" s="27">
        <v>3.1003937007874018</v>
      </c>
      <c r="W72" s="26">
        <v>72.900000000000006</v>
      </c>
      <c r="X72" s="26">
        <v>127.7</v>
      </c>
      <c r="Y72" s="26">
        <v>2.6</v>
      </c>
      <c r="Z72" s="26">
        <v>203.2</v>
      </c>
      <c r="AA72" s="26">
        <v>4.04</v>
      </c>
      <c r="AB72" s="26">
        <v>0</v>
      </c>
      <c r="AC72" s="26">
        <v>0</v>
      </c>
      <c r="AD72" s="25">
        <v>630</v>
      </c>
      <c r="AE72" s="25">
        <v>0</v>
      </c>
      <c r="AF72" s="25">
        <v>0</v>
      </c>
      <c r="AG72" s="25">
        <v>630</v>
      </c>
      <c r="AH72" s="28"/>
      <c r="AI72" s="28"/>
      <c r="AJ72" s="28"/>
      <c r="AK72" s="28"/>
      <c r="AL72" s="27">
        <v>9.1709999999999994</v>
      </c>
      <c r="AM72" s="27">
        <v>0</v>
      </c>
      <c r="AN72" s="27">
        <v>0</v>
      </c>
      <c r="AO72" s="27">
        <v>9.1709999999999994</v>
      </c>
      <c r="AP72" s="25">
        <v>669</v>
      </c>
      <c r="AQ72" s="25">
        <v>0</v>
      </c>
      <c r="AR72" s="25">
        <v>0</v>
      </c>
      <c r="AS72" s="25">
        <v>669</v>
      </c>
    </row>
    <row r="73" spans="1:45" s="46" customFormat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48</v>
      </c>
      <c r="G73" s="42">
        <v>292.8</v>
      </c>
      <c r="H73" s="42">
        <v>304.3</v>
      </c>
      <c r="I73" s="42">
        <v>0</v>
      </c>
      <c r="J73" s="42">
        <v>597.1</v>
      </c>
      <c r="K73" s="41">
        <v>37</v>
      </c>
      <c r="L73" s="41">
        <v>0</v>
      </c>
      <c r="M73" s="41">
        <v>0</v>
      </c>
      <c r="N73" s="41">
        <v>37</v>
      </c>
      <c r="O73" s="42">
        <v>1.26</v>
      </c>
      <c r="P73" s="42">
        <v>0</v>
      </c>
      <c r="Q73" s="42">
        <v>0</v>
      </c>
      <c r="R73" s="42">
        <v>0.55000000000000004</v>
      </c>
      <c r="S73" s="43">
        <v>5.2527176069189876</v>
      </c>
      <c r="T73" s="43">
        <v>0</v>
      </c>
      <c r="U73" s="43">
        <v>0</v>
      </c>
      <c r="V73" s="43">
        <v>2.2938322938322937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2">
        <v>4.17</v>
      </c>
      <c r="AB73" s="42">
        <v>0</v>
      </c>
      <c r="AC73" s="42">
        <v>0</v>
      </c>
      <c r="AD73" s="41">
        <v>662</v>
      </c>
      <c r="AE73" s="41">
        <v>0</v>
      </c>
      <c r="AF73" s="41">
        <v>0</v>
      </c>
      <c r="AG73" s="41">
        <v>662</v>
      </c>
      <c r="AH73" s="44" t="s">
        <v>1431</v>
      </c>
      <c r="AI73" s="44" t="s">
        <v>31</v>
      </c>
      <c r="AJ73" s="44" t="s">
        <v>31</v>
      </c>
      <c r="AK73" s="44" t="s">
        <v>1431</v>
      </c>
      <c r="AL73" s="43">
        <v>5.2539999999999996</v>
      </c>
      <c r="AM73" s="43">
        <v>0</v>
      </c>
      <c r="AN73" s="43">
        <v>0</v>
      </c>
      <c r="AO73" s="43">
        <v>5.2539999999999996</v>
      </c>
      <c r="AP73" s="41">
        <v>662</v>
      </c>
      <c r="AQ73" s="41">
        <v>0</v>
      </c>
      <c r="AR73" s="41">
        <v>0</v>
      </c>
      <c r="AS73" s="41">
        <v>662</v>
      </c>
    </row>
    <row r="74" spans="1:45" s="29" customFormat="1" hidden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20</v>
      </c>
      <c r="G74" s="26">
        <v>179.4</v>
      </c>
      <c r="H74" s="26">
        <v>0</v>
      </c>
      <c r="I74" s="26">
        <v>0</v>
      </c>
      <c r="J74" s="26">
        <v>179.4</v>
      </c>
      <c r="K74" s="25">
        <v>0</v>
      </c>
      <c r="L74" s="25">
        <v>0</v>
      </c>
      <c r="M74" s="25">
        <v>0</v>
      </c>
      <c r="N74" s="25">
        <v>0</v>
      </c>
      <c r="O74" s="26">
        <v>0</v>
      </c>
      <c r="P74" s="26">
        <v>0</v>
      </c>
      <c r="Q74" s="26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6">
        <v>199.29</v>
      </c>
      <c r="X74" s="26">
        <v>0</v>
      </c>
      <c r="Y74" s="26">
        <v>1.35</v>
      </c>
      <c r="Z74" s="26">
        <v>200.64</v>
      </c>
      <c r="AA74" s="26">
        <v>0</v>
      </c>
      <c r="AB74" s="26">
        <v>0</v>
      </c>
      <c r="AC74" s="26">
        <v>0</v>
      </c>
      <c r="AD74" s="25">
        <v>0</v>
      </c>
      <c r="AE74" s="25">
        <v>0</v>
      </c>
      <c r="AF74" s="25">
        <v>0</v>
      </c>
      <c r="AG74" s="25">
        <v>0</v>
      </c>
      <c r="AH74" s="28"/>
      <c r="AI74" s="28"/>
      <c r="AJ74" s="28"/>
      <c r="AK74" s="28"/>
      <c r="AL74" s="27">
        <v>0</v>
      </c>
      <c r="AM74" s="27">
        <v>0</v>
      </c>
      <c r="AN74" s="27">
        <v>0</v>
      </c>
      <c r="AO74" s="27">
        <v>0</v>
      </c>
      <c r="AP74" s="25">
        <v>0</v>
      </c>
      <c r="AQ74" s="25">
        <v>0</v>
      </c>
      <c r="AR74" s="25">
        <v>0</v>
      </c>
      <c r="AS74" s="25">
        <v>0</v>
      </c>
    </row>
    <row r="75" spans="1:45" s="4" customFormat="1" ht="37.5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3</v>
      </c>
      <c r="G75" s="26">
        <v>62.78</v>
      </c>
      <c r="H75" s="26">
        <v>0</v>
      </c>
      <c r="I75" s="26">
        <v>0</v>
      </c>
      <c r="J75" s="26">
        <v>62.78</v>
      </c>
      <c r="K75" s="25">
        <v>1</v>
      </c>
      <c r="L75" s="25">
        <v>0</v>
      </c>
      <c r="M75" s="25">
        <v>0</v>
      </c>
      <c r="N75" s="25">
        <v>1</v>
      </c>
      <c r="O75" s="26">
        <v>0.16</v>
      </c>
      <c r="P75" s="26">
        <v>0</v>
      </c>
      <c r="Q75" s="26">
        <v>0</v>
      </c>
      <c r="R75" s="26">
        <v>0.16</v>
      </c>
      <c r="S75" s="27">
        <v>3.4920634920634921</v>
      </c>
      <c r="T75" s="27">
        <v>0</v>
      </c>
      <c r="U75" s="27">
        <v>0</v>
      </c>
      <c r="V75" s="27">
        <v>3.4920634920634921</v>
      </c>
      <c r="W75" s="26">
        <v>12.6</v>
      </c>
      <c r="X75" s="26">
        <v>0</v>
      </c>
      <c r="Y75" s="26">
        <v>0</v>
      </c>
      <c r="Z75" s="26">
        <v>12.6</v>
      </c>
      <c r="AA75" s="26">
        <v>45.45</v>
      </c>
      <c r="AB75" s="26">
        <v>0</v>
      </c>
      <c r="AC75" s="26">
        <v>0</v>
      </c>
      <c r="AD75" s="25">
        <v>44</v>
      </c>
      <c r="AE75" s="25">
        <v>0</v>
      </c>
      <c r="AF75" s="25">
        <v>0</v>
      </c>
      <c r="AG75" s="25">
        <v>44</v>
      </c>
      <c r="AH75" s="28"/>
      <c r="AI75" s="28"/>
      <c r="AJ75" s="28"/>
      <c r="AK75" s="28"/>
      <c r="AL75" s="27">
        <v>7.2720000000000002</v>
      </c>
      <c r="AM75" s="27">
        <v>0</v>
      </c>
      <c r="AN75" s="27">
        <v>0</v>
      </c>
      <c r="AO75" s="27">
        <v>7.2720000000000002</v>
      </c>
      <c r="AP75" s="25">
        <v>92</v>
      </c>
      <c r="AQ75" s="25">
        <v>0</v>
      </c>
      <c r="AR75" s="25">
        <v>0</v>
      </c>
      <c r="AS75" s="25">
        <v>92</v>
      </c>
    </row>
    <row r="76" spans="1:45" s="4" customFormat="1" ht="56.25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15</v>
      </c>
      <c r="G76" s="26">
        <v>263.02</v>
      </c>
      <c r="H76" s="26">
        <v>0</v>
      </c>
      <c r="I76" s="26">
        <v>0</v>
      </c>
      <c r="J76" s="26">
        <v>263.02</v>
      </c>
      <c r="K76" s="25">
        <v>21</v>
      </c>
      <c r="L76" s="25">
        <v>0</v>
      </c>
      <c r="M76" s="25">
        <v>0</v>
      </c>
      <c r="N76" s="25">
        <v>21</v>
      </c>
      <c r="O76" s="26">
        <v>0.8</v>
      </c>
      <c r="P76" s="26">
        <v>0</v>
      </c>
      <c r="Q76" s="26">
        <v>0</v>
      </c>
      <c r="R76" s="26">
        <v>0.8</v>
      </c>
      <c r="S76" s="27">
        <v>17.644513324209001</v>
      </c>
      <c r="T76" s="27">
        <v>0</v>
      </c>
      <c r="U76" s="27">
        <v>0</v>
      </c>
      <c r="V76" s="27">
        <v>17.644513324209001</v>
      </c>
      <c r="W76" s="26">
        <v>993.68</v>
      </c>
      <c r="X76" s="26">
        <v>0</v>
      </c>
      <c r="Y76" s="26">
        <v>0</v>
      </c>
      <c r="Z76" s="26">
        <v>993.68</v>
      </c>
      <c r="AA76" s="26">
        <v>26.04</v>
      </c>
      <c r="AB76" s="26">
        <v>0</v>
      </c>
      <c r="AC76" s="26">
        <v>0</v>
      </c>
      <c r="AD76" s="25">
        <v>17533</v>
      </c>
      <c r="AE76" s="25">
        <v>0</v>
      </c>
      <c r="AF76" s="25">
        <v>0</v>
      </c>
      <c r="AG76" s="25">
        <v>17533</v>
      </c>
      <c r="AH76" s="28"/>
      <c r="AI76" s="28"/>
      <c r="AJ76" s="28"/>
      <c r="AK76" s="28"/>
      <c r="AL76" s="27">
        <v>20.832000000000001</v>
      </c>
      <c r="AM76" s="27">
        <v>0</v>
      </c>
      <c r="AN76" s="27">
        <v>0</v>
      </c>
      <c r="AO76" s="27">
        <v>20.832000000000001</v>
      </c>
      <c r="AP76" s="25">
        <v>20700</v>
      </c>
      <c r="AQ76" s="25">
        <v>0</v>
      </c>
      <c r="AR76" s="25">
        <v>0</v>
      </c>
      <c r="AS76" s="25">
        <v>20700</v>
      </c>
    </row>
    <row r="77" spans="1:45" s="4" customFormat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360.2</v>
      </c>
      <c r="H77" s="26">
        <v>0</v>
      </c>
      <c r="I77" s="26">
        <v>0</v>
      </c>
      <c r="J77" s="26">
        <v>360.2</v>
      </c>
      <c r="K77" s="25">
        <v>16</v>
      </c>
      <c r="L77" s="25">
        <v>0</v>
      </c>
      <c r="M77" s="25">
        <v>0</v>
      </c>
      <c r="N77" s="25">
        <v>16</v>
      </c>
      <c r="O77" s="26">
        <v>0.44</v>
      </c>
      <c r="P77" s="26">
        <v>0</v>
      </c>
      <c r="Q77" s="26">
        <v>0</v>
      </c>
      <c r="R77" s="26">
        <v>0.44</v>
      </c>
      <c r="S77" s="27">
        <v>9.7045256909523978</v>
      </c>
      <c r="T77" s="27">
        <v>0</v>
      </c>
      <c r="U77" s="27">
        <v>0</v>
      </c>
      <c r="V77" s="27">
        <v>9.7045256909523978</v>
      </c>
      <c r="W77" s="26">
        <v>1057.96</v>
      </c>
      <c r="X77" s="26">
        <v>0</v>
      </c>
      <c r="Y77" s="26">
        <v>0</v>
      </c>
      <c r="Z77" s="26">
        <v>1057.96</v>
      </c>
      <c r="AA77" s="26">
        <v>64.94</v>
      </c>
      <c r="AB77" s="26">
        <v>0</v>
      </c>
      <c r="AC77" s="26">
        <v>0</v>
      </c>
      <c r="AD77" s="25">
        <v>10267</v>
      </c>
      <c r="AE77" s="25">
        <v>0</v>
      </c>
      <c r="AF77" s="25">
        <v>0</v>
      </c>
      <c r="AG77" s="25">
        <v>10267</v>
      </c>
      <c r="AH77" s="28"/>
      <c r="AI77" s="28"/>
      <c r="AJ77" s="28"/>
      <c r="AK77" s="28"/>
      <c r="AL77" s="27">
        <v>28.574000000000002</v>
      </c>
      <c r="AM77" s="27">
        <v>0</v>
      </c>
      <c r="AN77" s="27">
        <v>0</v>
      </c>
      <c r="AO77" s="27">
        <v>28.574000000000002</v>
      </c>
      <c r="AP77" s="25">
        <v>30230</v>
      </c>
      <c r="AQ77" s="25">
        <v>0</v>
      </c>
      <c r="AR77" s="25">
        <v>0</v>
      </c>
      <c r="AS77" s="25">
        <v>30230</v>
      </c>
    </row>
    <row r="78" spans="1:45" s="4" customFormat="1" ht="56.25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4</v>
      </c>
      <c r="G78" s="26">
        <v>42.76</v>
      </c>
      <c r="H78" s="26">
        <v>0</v>
      </c>
      <c r="I78" s="26">
        <v>0</v>
      </c>
      <c r="J78" s="26">
        <v>42.76</v>
      </c>
      <c r="K78" s="25">
        <v>2</v>
      </c>
      <c r="L78" s="25">
        <v>0</v>
      </c>
      <c r="M78" s="25">
        <v>0</v>
      </c>
      <c r="N78" s="25">
        <v>2</v>
      </c>
      <c r="O78" s="26">
        <v>0.47</v>
      </c>
      <c r="P78" s="26">
        <v>0</v>
      </c>
      <c r="Q78" s="26">
        <v>0</v>
      </c>
      <c r="R78" s="26">
        <v>0.47</v>
      </c>
      <c r="S78" s="27">
        <v>10.364244237198664</v>
      </c>
      <c r="T78" s="27">
        <v>0</v>
      </c>
      <c r="U78" s="27">
        <v>0</v>
      </c>
      <c r="V78" s="27">
        <v>10.364244237198664</v>
      </c>
      <c r="W78" s="26">
        <v>56.83</v>
      </c>
      <c r="X78" s="26">
        <v>0</v>
      </c>
      <c r="Y78" s="26">
        <v>0</v>
      </c>
      <c r="Z78" s="26">
        <v>56.83</v>
      </c>
      <c r="AA78" s="26">
        <v>4.3499999999999996</v>
      </c>
      <c r="AB78" s="26">
        <v>0</v>
      </c>
      <c r="AC78" s="26">
        <v>0</v>
      </c>
      <c r="AD78" s="25">
        <v>589</v>
      </c>
      <c r="AE78" s="25">
        <v>0</v>
      </c>
      <c r="AF78" s="25">
        <v>0</v>
      </c>
      <c r="AG78" s="25">
        <v>589</v>
      </c>
      <c r="AH78" s="28"/>
      <c r="AI78" s="28"/>
      <c r="AJ78" s="28"/>
      <c r="AK78" s="28"/>
      <c r="AL78" s="27">
        <v>2.0449999999999999</v>
      </c>
      <c r="AM78" s="27">
        <v>0</v>
      </c>
      <c r="AN78" s="27">
        <v>0</v>
      </c>
      <c r="AO78" s="27">
        <v>2.0449999999999999</v>
      </c>
      <c r="AP78" s="25">
        <v>116</v>
      </c>
      <c r="AQ78" s="25">
        <v>0</v>
      </c>
      <c r="AR78" s="25">
        <v>0</v>
      </c>
      <c r="AS78" s="25">
        <v>116</v>
      </c>
    </row>
    <row r="79" spans="1:45" s="4" customFormat="1" ht="56.25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27</v>
      </c>
      <c r="G79" s="26">
        <v>364.2</v>
      </c>
      <c r="H79" s="26">
        <v>0</v>
      </c>
      <c r="I79" s="26">
        <v>0</v>
      </c>
      <c r="J79" s="26">
        <v>364.2</v>
      </c>
      <c r="K79" s="25">
        <v>27</v>
      </c>
      <c r="L79" s="25">
        <v>0</v>
      </c>
      <c r="M79" s="25">
        <v>0</v>
      </c>
      <c r="N79" s="25">
        <v>27</v>
      </c>
      <c r="O79" s="26">
        <v>0.74</v>
      </c>
      <c r="P79" s="26">
        <v>0</v>
      </c>
      <c r="Q79" s="26">
        <v>0</v>
      </c>
      <c r="R79" s="26">
        <v>0.74</v>
      </c>
      <c r="S79" s="27">
        <v>16.321342558966322</v>
      </c>
      <c r="T79" s="27">
        <v>0</v>
      </c>
      <c r="U79" s="27">
        <v>0</v>
      </c>
      <c r="V79" s="27">
        <v>16.321342558966322</v>
      </c>
      <c r="W79" s="26">
        <v>1569.54</v>
      </c>
      <c r="X79" s="26">
        <v>0</v>
      </c>
      <c r="Y79" s="26">
        <v>0</v>
      </c>
      <c r="Z79" s="26">
        <v>1569.54</v>
      </c>
      <c r="AA79" s="26">
        <v>8.8800000000000008</v>
      </c>
      <c r="AB79" s="26">
        <v>0</v>
      </c>
      <c r="AC79" s="26">
        <v>0</v>
      </c>
      <c r="AD79" s="25">
        <v>25617</v>
      </c>
      <c r="AE79" s="25">
        <v>0</v>
      </c>
      <c r="AF79" s="25">
        <v>0</v>
      </c>
      <c r="AG79" s="25">
        <v>25617</v>
      </c>
      <c r="AH79" s="28"/>
      <c r="AI79" s="28"/>
      <c r="AJ79" s="28"/>
      <c r="AK79" s="28"/>
      <c r="AL79" s="27">
        <v>6.5709999999999997</v>
      </c>
      <c r="AM79" s="27">
        <v>0</v>
      </c>
      <c r="AN79" s="27">
        <v>0</v>
      </c>
      <c r="AO79" s="27">
        <v>6.5709999999999997</v>
      </c>
      <c r="AP79" s="25">
        <v>10313</v>
      </c>
      <c r="AQ79" s="25">
        <v>0</v>
      </c>
      <c r="AR79" s="25">
        <v>0</v>
      </c>
      <c r="AS79" s="25">
        <v>10313</v>
      </c>
    </row>
    <row r="80" spans="1:45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13</v>
      </c>
      <c r="L80" s="25">
        <v>0</v>
      </c>
      <c r="M80" s="25">
        <v>0</v>
      </c>
      <c r="N80" s="25">
        <v>13</v>
      </c>
      <c r="O80" s="26">
        <v>0.54</v>
      </c>
      <c r="P80" s="26">
        <v>0</v>
      </c>
      <c r="Q80" s="26">
        <v>0</v>
      </c>
      <c r="R80" s="26">
        <v>0.52</v>
      </c>
      <c r="S80" s="27">
        <v>11.910210626047665</v>
      </c>
      <c r="T80" s="27">
        <v>0</v>
      </c>
      <c r="U80" s="27">
        <v>0</v>
      </c>
      <c r="V80" s="27">
        <v>11.541123462195793</v>
      </c>
      <c r="W80" s="26">
        <v>1372.1</v>
      </c>
      <c r="X80" s="26">
        <v>16.77</v>
      </c>
      <c r="Y80" s="26">
        <v>27.11</v>
      </c>
      <c r="Z80" s="26">
        <v>1415.98</v>
      </c>
      <c r="AA80" s="26">
        <v>10.75</v>
      </c>
      <c r="AB80" s="26">
        <v>0</v>
      </c>
      <c r="AC80" s="26">
        <v>0</v>
      </c>
      <c r="AD80" s="25">
        <v>16342</v>
      </c>
      <c r="AE80" s="25">
        <v>0</v>
      </c>
      <c r="AF80" s="25">
        <v>0</v>
      </c>
      <c r="AG80" s="25">
        <v>16342</v>
      </c>
      <c r="AH80" s="28"/>
      <c r="AI80" s="28"/>
      <c r="AJ80" s="28"/>
      <c r="AK80" s="28"/>
      <c r="AL80" s="27">
        <v>5.8049999999999997</v>
      </c>
      <c r="AM80" s="27">
        <v>0</v>
      </c>
      <c r="AN80" s="27">
        <v>0</v>
      </c>
      <c r="AO80" s="27">
        <v>5.8049999999999997</v>
      </c>
      <c r="AP80" s="25">
        <v>7965</v>
      </c>
      <c r="AQ80" s="25">
        <v>0</v>
      </c>
      <c r="AR80" s="25">
        <v>0</v>
      </c>
      <c r="AS80" s="25">
        <v>7965</v>
      </c>
    </row>
    <row r="81" spans="1:45" s="29" customFormat="1" ht="37.5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3</v>
      </c>
      <c r="G81" s="26">
        <v>30</v>
      </c>
      <c r="H81" s="26">
        <v>0</v>
      </c>
      <c r="I81" s="26">
        <v>0</v>
      </c>
      <c r="J81" s="26">
        <v>30</v>
      </c>
      <c r="K81" s="25">
        <v>1</v>
      </c>
      <c r="L81" s="25">
        <v>0</v>
      </c>
      <c r="M81" s="25">
        <v>0</v>
      </c>
      <c r="N81" s="25">
        <v>1</v>
      </c>
      <c r="O81" s="26">
        <v>0.33</v>
      </c>
      <c r="P81" s="26">
        <v>0</v>
      </c>
      <c r="Q81" s="26">
        <v>0</v>
      </c>
      <c r="R81" s="26">
        <v>0.31</v>
      </c>
      <c r="S81" s="27">
        <v>7.2745098039215685</v>
      </c>
      <c r="T81" s="27">
        <v>0</v>
      </c>
      <c r="U81" s="27">
        <v>0</v>
      </c>
      <c r="V81" s="27">
        <v>6.8424935448174109</v>
      </c>
      <c r="W81" s="26">
        <v>51</v>
      </c>
      <c r="X81" s="26">
        <v>0.28999999999999998</v>
      </c>
      <c r="Y81" s="26">
        <v>2.93</v>
      </c>
      <c r="Z81" s="26">
        <v>54.22</v>
      </c>
      <c r="AA81" s="26">
        <v>14.29</v>
      </c>
      <c r="AB81" s="26">
        <v>0</v>
      </c>
      <c r="AC81" s="26">
        <v>0</v>
      </c>
      <c r="AD81" s="25">
        <v>371</v>
      </c>
      <c r="AE81" s="25">
        <v>0</v>
      </c>
      <c r="AF81" s="25">
        <v>0</v>
      </c>
      <c r="AG81" s="25">
        <v>371</v>
      </c>
      <c r="AH81" s="28"/>
      <c r="AI81" s="28"/>
      <c r="AJ81" s="28"/>
      <c r="AK81" s="28"/>
      <c r="AL81" s="27">
        <v>4.7160000000000002</v>
      </c>
      <c r="AM81" s="27">
        <v>0</v>
      </c>
      <c r="AN81" s="27">
        <v>0</v>
      </c>
      <c r="AO81" s="27">
        <v>4.7160000000000002</v>
      </c>
      <c r="AP81" s="25">
        <v>241</v>
      </c>
      <c r="AQ81" s="25">
        <v>0</v>
      </c>
      <c r="AR81" s="25">
        <v>0</v>
      </c>
      <c r="AS81" s="25">
        <v>241</v>
      </c>
    </row>
    <row r="82" spans="1:45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105</v>
      </c>
      <c r="G82" s="42">
        <v>1541.5</v>
      </c>
      <c r="H82" s="42">
        <v>0</v>
      </c>
      <c r="I82" s="42">
        <v>0</v>
      </c>
      <c r="J82" s="42">
        <v>1541.5</v>
      </c>
      <c r="K82" s="41">
        <v>81</v>
      </c>
      <c r="L82" s="41">
        <v>0</v>
      </c>
      <c r="M82" s="41">
        <v>0</v>
      </c>
      <c r="N82" s="41">
        <v>81</v>
      </c>
      <c r="O82" s="42">
        <v>0.53</v>
      </c>
      <c r="P82" s="42">
        <v>0</v>
      </c>
      <c r="Q82" s="42">
        <v>0</v>
      </c>
      <c r="R82" s="42">
        <v>0.53</v>
      </c>
      <c r="S82" s="43">
        <v>13.319028797289667</v>
      </c>
      <c r="T82" s="43">
        <v>0</v>
      </c>
      <c r="U82" s="43">
        <v>0</v>
      </c>
      <c r="V82" s="43">
        <v>13.201475287809846</v>
      </c>
      <c r="W82" s="42">
        <v>5313</v>
      </c>
      <c r="X82" s="42">
        <v>17.23</v>
      </c>
      <c r="Y82" s="42">
        <v>30.08</v>
      </c>
      <c r="Z82" s="42">
        <v>5360.31</v>
      </c>
      <c r="AA82" s="42">
        <v>25.13</v>
      </c>
      <c r="AB82" s="42">
        <v>0</v>
      </c>
      <c r="AC82" s="42">
        <v>0</v>
      </c>
      <c r="AD82" s="41">
        <v>70764</v>
      </c>
      <c r="AE82" s="41">
        <v>0</v>
      </c>
      <c r="AF82" s="41">
        <v>0</v>
      </c>
      <c r="AG82" s="41">
        <v>70764</v>
      </c>
      <c r="AH82" s="44" t="s">
        <v>1432</v>
      </c>
      <c r="AI82" s="44" t="s">
        <v>31</v>
      </c>
      <c r="AJ82" s="44" t="s">
        <v>31</v>
      </c>
      <c r="AK82" s="44" t="s">
        <v>1432</v>
      </c>
      <c r="AL82" s="43">
        <v>13.319000000000001</v>
      </c>
      <c r="AM82" s="43">
        <v>0</v>
      </c>
      <c r="AN82" s="43">
        <v>0</v>
      </c>
      <c r="AO82" s="43">
        <v>13.319000000000001</v>
      </c>
      <c r="AP82" s="41">
        <v>70764</v>
      </c>
      <c r="AQ82" s="41">
        <v>0</v>
      </c>
      <c r="AR82" s="41">
        <v>0</v>
      </c>
      <c r="AS82" s="41">
        <v>70764</v>
      </c>
    </row>
    <row r="83" spans="1:45" s="4" customFormat="1" ht="37.5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11</v>
      </c>
      <c r="G83" s="26">
        <v>79.5</v>
      </c>
      <c r="H83" s="26">
        <v>46.2</v>
      </c>
      <c r="I83" s="26">
        <v>0</v>
      </c>
      <c r="J83" s="26">
        <v>125.7</v>
      </c>
      <c r="K83" s="25">
        <v>7</v>
      </c>
      <c r="L83" s="25">
        <v>4</v>
      </c>
      <c r="M83" s="25">
        <v>0</v>
      </c>
      <c r="N83" s="25">
        <v>11</v>
      </c>
      <c r="O83" s="26">
        <v>0.88</v>
      </c>
      <c r="P83" s="26">
        <v>0.87</v>
      </c>
      <c r="Q83" s="26">
        <v>0</v>
      </c>
      <c r="R83" s="26">
        <v>0.87</v>
      </c>
      <c r="S83" s="27">
        <v>11.065725956182696</v>
      </c>
      <c r="T83" s="27">
        <v>6.0639169625785305</v>
      </c>
      <c r="U83" s="27">
        <v>0</v>
      </c>
      <c r="V83" s="27">
        <v>8.1288103798655627</v>
      </c>
      <c r="W83" s="26">
        <v>26.93</v>
      </c>
      <c r="X83" s="26">
        <v>36.61</v>
      </c>
      <c r="Y83" s="26">
        <v>0.43</v>
      </c>
      <c r="Z83" s="26">
        <v>63.97</v>
      </c>
      <c r="AA83" s="26">
        <v>25</v>
      </c>
      <c r="AB83" s="26">
        <v>16.670000000000002</v>
      </c>
      <c r="AC83" s="26">
        <v>0</v>
      </c>
      <c r="AD83" s="25">
        <v>298</v>
      </c>
      <c r="AE83" s="25">
        <v>222</v>
      </c>
      <c r="AF83" s="25">
        <v>0</v>
      </c>
      <c r="AG83" s="25">
        <v>520</v>
      </c>
      <c r="AH83" s="28"/>
      <c r="AI83" s="28"/>
      <c r="AJ83" s="28"/>
      <c r="AK83" s="28"/>
      <c r="AL83" s="27">
        <v>22</v>
      </c>
      <c r="AM83" s="27">
        <v>14.503</v>
      </c>
      <c r="AN83" s="27">
        <v>0</v>
      </c>
      <c r="AO83" s="27">
        <v>36.503</v>
      </c>
      <c r="AP83" s="25">
        <v>592</v>
      </c>
      <c r="AQ83" s="25">
        <v>531</v>
      </c>
      <c r="AR83" s="25">
        <v>0</v>
      </c>
      <c r="AS83" s="25">
        <v>1123</v>
      </c>
    </row>
    <row r="84" spans="1:45" s="4" customFormat="1" ht="37.5" hidden="1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2</v>
      </c>
      <c r="G84" s="26">
        <v>25.6</v>
      </c>
      <c r="H84" s="26">
        <v>0</v>
      </c>
      <c r="I84" s="26">
        <v>0</v>
      </c>
      <c r="J84" s="26">
        <v>25.6</v>
      </c>
      <c r="K84" s="25">
        <v>0</v>
      </c>
      <c r="L84" s="25">
        <v>0</v>
      </c>
      <c r="M84" s="25">
        <v>0</v>
      </c>
      <c r="N84" s="25">
        <v>0</v>
      </c>
      <c r="O84" s="26">
        <v>0</v>
      </c>
      <c r="P84" s="26">
        <v>0</v>
      </c>
      <c r="Q84" s="26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6">
        <v>9.75</v>
      </c>
      <c r="X84" s="26">
        <v>0.19</v>
      </c>
      <c r="Y84" s="26">
        <v>0</v>
      </c>
      <c r="Z84" s="26">
        <v>9.94</v>
      </c>
      <c r="AA84" s="26">
        <v>0</v>
      </c>
      <c r="AB84" s="26">
        <v>0</v>
      </c>
      <c r="AC84" s="26">
        <v>0</v>
      </c>
      <c r="AD84" s="25">
        <v>0</v>
      </c>
      <c r="AE84" s="25">
        <v>0</v>
      </c>
      <c r="AF84" s="25">
        <v>0</v>
      </c>
      <c r="AG84" s="25">
        <v>0</v>
      </c>
      <c r="AH84" s="28"/>
      <c r="AI84" s="28"/>
      <c r="AJ84" s="28"/>
      <c r="AK84" s="28"/>
      <c r="AL84" s="27">
        <v>0</v>
      </c>
      <c r="AM84" s="27">
        <v>0</v>
      </c>
      <c r="AN84" s="27">
        <v>0</v>
      </c>
      <c r="AO84" s="27">
        <v>0</v>
      </c>
      <c r="AP84" s="25">
        <v>0</v>
      </c>
      <c r="AQ84" s="25">
        <v>0</v>
      </c>
      <c r="AR84" s="25">
        <v>0</v>
      </c>
      <c r="AS84" s="25">
        <v>0</v>
      </c>
    </row>
    <row r="85" spans="1:45" s="4" customFormat="1" ht="37.5" hidden="1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2</v>
      </c>
      <c r="G85" s="26">
        <v>15</v>
      </c>
      <c r="H85" s="26">
        <v>4.4000000000000004</v>
      </c>
      <c r="I85" s="26">
        <v>0</v>
      </c>
      <c r="J85" s="26">
        <v>19.399999999999999</v>
      </c>
      <c r="K85" s="25">
        <v>0</v>
      </c>
      <c r="L85" s="25">
        <v>0</v>
      </c>
      <c r="M85" s="25">
        <v>0</v>
      </c>
      <c r="N85" s="25">
        <v>0</v>
      </c>
      <c r="O85" s="26">
        <v>0</v>
      </c>
      <c r="P85" s="26">
        <v>0</v>
      </c>
      <c r="Q85" s="26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6">
        <v>9.02</v>
      </c>
      <c r="X85" s="26">
        <v>2.2599999999999998</v>
      </c>
      <c r="Y85" s="26">
        <v>0</v>
      </c>
      <c r="Z85" s="26">
        <v>11.28</v>
      </c>
      <c r="AA85" s="26">
        <v>0</v>
      </c>
      <c r="AB85" s="26">
        <v>0</v>
      </c>
      <c r="AC85" s="26">
        <v>0</v>
      </c>
      <c r="AD85" s="25">
        <v>0</v>
      </c>
      <c r="AE85" s="25">
        <v>0</v>
      </c>
      <c r="AF85" s="25">
        <v>0</v>
      </c>
      <c r="AG85" s="25">
        <v>0</v>
      </c>
      <c r="AH85" s="28"/>
      <c r="AI85" s="28"/>
      <c r="AJ85" s="28"/>
      <c r="AK85" s="28"/>
      <c r="AL85" s="27">
        <v>0</v>
      </c>
      <c r="AM85" s="27">
        <v>0</v>
      </c>
      <c r="AN85" s="27">
        <v>0</v>
      </c>
      <c r="AO85" s="27">
        <v>0</v>
      </c>
      <c r="AP85" s="25">
        <v>0</v>
      </c>
      <c r="AQ85" s="25">
        <v>0</v>
      </c>
      <c r="AR85" s="25">
        <v>0</v>
      </c>
      <c r="AS85" s="25">
        <v>0</v>
      </c>
    </row>
    <row r="86" spans="1:45" s="4" customFormat="1" ht="56.25" hidden="1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5</v>
      </c>
      <c r="G86" s="26">
        <v>60</v>
      </c>
      <c r="H86" s="26">
        <v>0</v>
      </c>
      <c r="I86" s="26">
        <v>0</v>
      </c>
      <c r="J86" s="26">
        <v>60</v>
      </c>
      <c r="K86" s="25">
        <v>0</v>
      </c>
      <c r="L86" s="25">
        <v>0</v>
      </c>
      <c r="M86" s="25">
        <v>0</v>
      </c>
      <c r="N86" s="25">
        <v>0</v>
      </c>
      <c r="O86" s="26">
        <v>0</v>
      </c>
      <c r="P86" s="26">
        <v>0</v>
      </c>
      <c r="Q86" s="26">
        <v>0</v>
      </c>
      <c r="R86" s="26">
        <v>0</v>
      </c>
      <c r="S86" s="27">
        <v>0</v>
      </c>
      <c r="T86" s="27">
        <v>0</v>
      </c>
      <c r="U86" s="27">
        <v>0</v>
      </c>
      <c r="V86" s="27">
        <v>0</v>
      </c>
      <c r="W86" s="26">
        <v>99.68</v>
      </c>
      <c r="X86" s="26">
        <v>0</v>
      </c>
      <c r="Y86" s="26">
        <v>0</v>
      </c>
      <c r="Z86" s="26">
        <v>99.68</v>
      </c>
      <c r="AA86" s="26">
        <v>0</v>
      </c>
      <c r="AB86" s="26">
        <v>0</v>
      </c>
      <c r="AC86" s="26">
        <v>0</v>
      </c>
      <c r="AD86" s="25">
        <v>0</v>
      </c>
      <c r="AE86" s="25">
        <v>0</v>
      </c>
      <c r="AF86" s="25">
        <v>0</v>
      </c>
      <c r="AG86" s="25">
        <v>0</v>
      </c>
      <c r="AH86" s="28"/>
      <c r="AI86" s="28"/>
      <c r="AJ86" s="28"/>
      <c r="AK86" s="28"/>
      <c r="AL86" s="27">
        <v>0</v>
      </c>
      <c r="AM86" s="27">
        <v>0</v>
      </c>
      <c r="AN86" s="27">
        <v>0</v>
      </c>
      <c r="AO86" s="27">
        <v>0</v>
      </c>
      <c r="AP86" s="25">
        <v>0</v>
      </c>
      <c r="AQ86" s="25">
        <v>0</v>
      </c>
      <c r="AR86" s="25">
        <v>0</v>
      </c>
      <c r="AS86" s="25">
        <v>0</v>
      </c>
    </row>
    <row r="87" spans="1:45" s="4" customFormat="1" ht="37.5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8</v>
      </c>
      <c r="G87" s="26">
        <v>139.30000000000001</v>
      </c>
      <c r="H87" s="26">
        <v>0</v>
      </c>
      <c r="I87" s="26">
        <v>0</v>
      </c>
      <c r="J87" s="26">
        <v>139.30000000000001</v>
      </c>
      <c r="K87" s="25">
        <v>3</v>
      </c>
      <c r="L87" s="25">
        <v>0</v>
      </c>
      <c r="M87" s="25">
        <v>0</v>
      </c>
      <c r="N87" s="25">
        <v>3</v>
      </c>
      <c r="O87" s="26">
        <v>0.22</v>
      </c>
      <c r="P87" s="26">
        <v>0</v>
      </c>
      <c r="Q87" s="26">
        <v>0</v>
      </c>
      <c r="R87" s="26">
        <v>0.22</v>
      </c>
      <c r="S87" s="27">
        <v>2.7629852589333952</v>
      </c>
      <c r="T87" s="27">
        <v>0</v>
      </c>
      <c r="U87" s="27">
        <v>0</v>
      </c>
      <c r="V87" s="27">
        <v>2.7629852589333952</v>
      </c>
      <c r="W87" s="26">
        <v>129.57</v>
      </c>
      <c r="X87" s="26">
        <v>0</v>
      </c>
      <c r="Y87" s="26">
        <v>0</v>
      </c>
      <c r="Z87" s="26">
        <v>129.57</v>
      </c>
      <c r="AA87" s="26">
        <v>7.14</v>
      </c>
      <c r="AB87" s="26">
        <v>0</v>
      </c>
      <c r="AC87" s="26">
        <v>0</v>
      </c>
      <c r="AD87" s="25">
        <v>358</v>
      </c>
      <c r="AE87" s="25">
        <v>0</v>
      </c>
      <c r="AF87" s="25">
        <v>0</v>
      </c>
      <c r="AG87" s="25">
        <v>358</v>
      </c>
      <c r="AH87" s="28"/>
      <c r="AI87" s="28"/>
      <c r="AJ87" s="28"/>
      <c r="AK87" s="28"/>
      <c r="AL87" s="27">
        <v>1.571</v>
      </c>
      <c r="AM87" s="27">
        <v>0</v>
      </c>
      <c r="AN87" s="27">
        <v>0</v>
      </c>
      <c r="AO87" s="27">
        <v>1.571</v>
      </c>
      <c r="AP87" s="25">
        <v>204</v>
      </c>
      <c r="AQ87" s="25">
        <v>0</v>
      </c>
      <c r="AR87" s="25">
        <v>0</v>
      </c>
      <c r="AS87" s="25">
        <v>204</v>
      </c>
    </row>
    <row r="88" spans="1:45" s="4" customFormat="1" ht="37.5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1</v>
      </c>
      <c r="G88" s="26">
        <v>12.3</v>
      </c>
      <c r="H88" s="26">
        <v>0</v>
      </c>
      <c r="I88" s="26">
        <v>0</v>
      </c>
      <c r="J88" s="26">
        <v>12.3</v>
      </c>
      <c r="K88" s="25">
        <v>1</v>
      </c>
      <c r="L88" s="25">
        <v>0</v>
      </c>
      <c r="M88" s="25">
        <v>0</v>
      </c>
      <c r="N88" s="25">
        <v>1</v>
      </c>
      <c r="O88" s="26">
        <v>0.81</v>
      </c>
      <c r="P88" s="26">
        <v>0</v>
      </c>
      <c r="Q88" s="26">
        <v>0</v>
      </c>
      <c r="R88" s="26">
        <v>0.81</v>
      </c>
      <c r="S88" s="27">
        <v>10.190300798035604</v>
      </c>
      <c r="T88" s="27">
        <v>0</v>
      </c>
      <c r="U88" s="27">
        <v>0</v>
      </c>
      <c r="V88" s="27">
        <v>10.190300798035604</v>
      </c>
      <c r="W88" s="26">
        <v>16.29</v>
      </c>
      <c r="X88" s="26">
        <v>0</v>
      </c>
      <c r="Y88" s="26">
        <v>0</v>
      </c>
      <c r="Z88" s="26">
        <v>16.29</v>
      </c>
      <c r="AA88" s="26">
        <v>10</v>
      </c>
      <c r="AB88" s="26">
        <v>0</v>
      </c>
      <c r="AC88" s="26">
        <v>0</v>
      </c>
      <c r="AD88" s="25">
        <v>166</v>
      </c>
      <c r="AE88" s="25">
        <v>0</v>
      </c>
      <c r="AF88" s="25">
        <v>0</v>
      </c>
      <c r="AG88" s="25">
        <v>166</v>
      </c>
      <c r="AH88" s="28"/>
      <c r="AI88" s="28"/>
      <c r="AJ88" s="28"/>
      <c r="AK88" s="28"/>
      <c r="AL88" s="27">
        <v>8.1</v>
      </c>
      <c r="AM88" s="27">
        <v>0</v>
      </c>
      <c r="AN88" s="27">
        <v>0</v>
      </c>
      <c r="AO88" s="27">
        <v>8.1</v>
      </c>
      <c r="AP88" s="25">
        <v>132</v>
      </c>
      <c r="AQ88" s="25">
        <v>0</v>
      </c>
      <c r="AR88" s="25">
        <v>0</v>
      </c>
      <c r="AS88" s="25">
        <v>132</v>
      </c>
    </row>
    <row r="89" spans="1:45" s="4" customFormat="1" ht="37.5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4</v>
      </c>
      <c r="G89" s="26">
        <v>33.1</v>
      </c>
      <c r="H89" s="26">
        <v>0</v>
      </c>
      <c r="I89" s="26">
        <v>0</v>
      </c>
      <c r="J89" s="26">
        <v>33.1</v>
      </c>
      <c r="K89" s="25">
        <v>3</v>
      </c>
      <c r="L89" s="25">
        <v>0</v>
      </c>
      <c r="M89" s="25">
        <v>0</v>
      </c>
      <c r="N89" s="25">
        <v>3</v>
      </c>
      <c r="O89" s="26">
        <v>0.91</v>
      </c>
      <c r="P89" s="26">
        <v>0</v>
      </c>
      <c r="Q89" s="26">
        <v>0</v>
      </c>
      <c r="R89" s="26">
        <v>0.91</v>
      </c>
      <c r="S89" s="27">
        <v>11.4321608040201</v>
      </c>
      <c r="T89" s="27">
        <v>0</v>
      </c>
      <c r="U89" s="27">
        <v>0</v>
      </c>
      <c r="V89" s="27">
        <v>11.4321608040201</v>
      </c>
      <c r="W89" s="26">
        <v>31.84</v>
      </c>
      <c r="X89" s="26">
        <v>0</v>
      </c>
      <c r="Y89" s="26">
        <v>0</v>
      </c>
      <c r="Z89" s="26">
        <v>31.84</v>
      </c>
      <c r="AA89" s="26">
        <v>5</v>
      </c>
      <c r="AB89" s="26">
        <v>0</v>
      </c>
      <c r="AC89" s="26">
        <v>0</v>
      </c>
      <c r="AD89" s="25">
        <v>364</v>
      </c>
      <c r="AE89" s="25">
        <v>0</v>
      </c>
      <c r="AF89" s="25">
        <v>0</v>
      </c>
      <c r="AG89" s="25">
        <v>364</v>
      </c>
      <c r="AH89" s="28"/>
      <c r="AI89" s="28"/>
      <c r="AJ89" s="28"/>
      <c r="AK89" s="28"/>
      <c r="AL89" s="27">
        <v>4.55</v>
      </c>
      <c r="AM89" s="27">
        <v>0</v>
      </c>
      <c r="AN89" s="27">
        <v>0</v>
      </c>
      <c r="AO89" s="27">
        <v>4.55</v>
      </c>
      <c r="AP89" s="25">
        <v>145</v>
      </c>
      <c r="AQ89" s="25">
        <v>0</v>
      </c>
      <c r="AR89" s="25">
        <v>0</v>
      </c>
      <c r="AS89" s="25">
        <v>145</v>
      </c>
    </row>
    <row r="90" spans="1:45" s="29" customFormat="1" ht="37.5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4</v>
      </c>
      <c r="G90" s="26">
        <v>34.520000000000003</v>
      </c>
      <c r="H90" s="26">
        <v>0</v>
      </c>
      <c r="I90" s="26">
        <v>0</v>
      </c>
      <c r="J90" s="26">
        <v>34.520000000000003</v>
      </c>
      <c r="K90" s="25">
        <v>11</v>
      </c>
      <c r="L90" s="25">
        <v>0</v>
      </c>
      <c r="M90" s="25">
        <v>0</v>
      </c>
      <c r="N90" s="25">
        <v>11</v>
      </c>
      <c r="O90" s="26">
        <v>3.19</v>
      </c>
      <c r="P90" s="26">
        <v>0</v>
      </c>
      <c r="Q90" s="26">
        <v>0</v>
      </c>
      <c r="R90" s="26">
        <v>3.19</v>
      </c>
      <c r="S90" s="27">
        <v>40.062111801242231</v>
      </c>
      <c r="T90" s="27">
        <v>0</v>
      </c>
      <c r="U90" s="27">
        <v>0</v>
      </c>
      <c r="V90" s="27">
        <v>40.062111801242231</v>
      </c>
      <c r="W90" s="26">
        <v>16.100000000000001</v>
      </c>
      <c r="X90" s="26">
        <v>0</v>
      </c>
      <c r="Y90" s="26">
        <v>0</v>
      </c>
      <c r="Z90" s="26">
        <v>16.100000000000001</v>
      </c>
      <c r="AA90" s="26">
        <v>5.43</v>
      </c>
      <c r="AB90" s="26">
        <v>0</v>
      </c>
      <c r="AC90" s="26">
        <v>0</v>
      </c>
      <c r="AD90" s="25">
        <v>645</v>
      </c>
      <c r="AE90" s="25">
        <v>0</v>
      </c>
      <c r="AF90" s="25">
        <v>0</v>
      </c>
      <c r="AG90" s="25">
        <v>645</v>
      </c>
      <c r="AH90" s="28"/>
      <c r="AI90" s="28"/>
      <c r="AJ90" s="28"/>
      <c r="AK90" s="28"/>
      <c r="AL90" s="27">
        <v>17.321999999999999</v>
      </c>
      <c r="AM90" s="27">
        <v>0</v>
      </c>
      <c r="AN90" s="27">
        <v>0</v>
      </c>
      <c r="AO90" s="27">
        <v>17.321999999999999</v>
      </c>
      <c r="AP90" s="25">
        <v>279</v>
      </c>
      <c r="AQ90" s="25">
        <v>0</v>
      </c>
      <c r="AR90" s="25">
        <v>0</v>
      </c>
      <c r="AS90" s="25">
        <v>279</v>
      </c>
    </row>
    <row r="91" spans="1:45" s="4" customFormat="1" ht="56.25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3</v>
      </c>
      <c r="G91" s="26">
        <v>31.1</v>
      </c>
      <c r="H91" s="26">
        <v>0</v>
      </c>
      <c r="I91" s="26">
        <v>0</v>
      </c>
      <c r="J91" s="26">
        <v>31.1</v>
      </c>
      <c r="K91" s="25">
        <v>3</v>
      </c>
      <c r="L91" s="25">
        <v>0</v>
      </c>
      <c r="M91" s="25">
        <v>0</v>
      </c>
      <c r="N91" s="25">
        <v>3</v>
      </c>
      <c r="O91" s="26">
        <v>0.96</v>
      </c>
      <c r="P91" s="26">
        <v>0</v>
      </c>
      <c r="Q91" s="26">
        <v>0</v>
      </c>
      <c r="R91" s="26">
        <v>0.96</v>
      </c>
      <c r="S91" s="27">
        <v>12.049861495844876</v>
      </c>
      <c r="T91" s="27">
        <v>0</v>
      </c>
      <c r="U91" s="27">
        <v>0</v>
      </c>
      <c r="V91" s="27">
        <v>12.049861495844876</v>
      </c>
      <c r="W91" s="26">
        <v>50.54</v>
      </c>
      <c r="X91" s="26">
        <v>0</v>
      </c>
      <c r="Y91" s="26">
        <v>0</v>
      </c>
      <c r="Z91" s="26">
        <v>50.54</v>
      </c>
      <c r="AA91" s="26">
        <v>5</v>
      </c>
      <c r="AB91" s="26">
        <v>0</v>
      </c>
      <c r="AC91" s="26">
        <v>0</v>
      </c>
      <c r="AD91" s="25">
        <v>609</v>
      </c>
      <c r="AE91" s="25">
        <v>0</v>
      </c>
      <c r="AF91" s="25">
        <v>0</v>
      </c>
      <c r="AG91" s="25">
        <v>609</v>
      </c>
      <c r="AH91" s="28"/>
      <c r="AI91" s="28"/>
      <c r="AJ91" s="28"/>
      <c r="AK91" s="28"/>
      <c r="AL91" s="27">
        <v>4.8</v>
      </c>
      <c r="AM91" s="27">
        <v>0</v>
      </c>
      <c r="AN91" s="27">
        <v>0</v>
      </c>
      <c r="AO91" s="27">
        <v>4.8</v>
      </c>
      <c r="AP91" s="25">
        <v>243</v>
      </c>
      <c r="AQ91" s="25">
        <v>0</v>
      </c>
      <c r="AR91" s="25">
        <v>0</v>
      </c>
      <c r="AS91" s="25">
        <v>243</v>
      </c>
    </row>
    <row r="92" spans="1:45" s="4" customFormat="1" ht="56.25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11</v>
      </c>
      <c r="G92" s="26">
        <v>170.19</v>
      </c>
      <c r="H92" s="26">
        <v>61.91</v>
      </c>
      <c r="I92" s="26">
        <v>0</v>
      </c>
      <c r="J92" s="26">
        <v>232.1</v>
      </c>
      <c r="K92" s="25">
        <v>6</v>
      </c>
      <c r="L92" s="25">
        <v>14</v>
      </c>
      <c r="M92" s="25">
        <v>0</v>
      </c>
      <c r="N92" s="25">
        <v>20</v>
      </c>
      <c r="O92" s="26">
        <v>0.35</v>
      </c>
      <c r="P92" s="26">
        <v>2.2599999999999998</v>
      </c>
      <c r="Q92" s="26">
        <v>0</v>
      </c>
      <c r="R92" s="26">
        <v>1</v>
      </c>
      <c r="S92" s="27">
        <v>4.3974528415234886</v>
      </c>
      <c r="T92" s="27">
        <v>15.736750145602796</v>
      </c>
      <c r="U92" s="27">
        <v>0</v>
      </c>
      <c r="V92" s="27">
        <v>8.255717173318537</v>
      </c>
      <c r="W92" s="26">
        <v>166.46</v>
      </c>
      <c r="X92" s="26">
        <v>85.85</v>
      </c>
      <c r="Y92" s="26">
        <v>0</v>
      </c>
      <c r="Z92" s="26">
        <v>252.31</v>
      </c>
      <c r="AA92" s="26">
        <v>7.29</v>
      </c>
      <c r="AB92" s="26">
        <v>5.36</v>
      </c>
      <c r="AC92" s="26">
        <v>0</v>
      </c>
      <c r="AD92" s="25">
        <v>732</v>
      </c>
      <c r="AE92" s="25">
        <v>1351</v>
      </c>
      <c r="AF92" s="25">
        <v>0</v>
      </c>
      <c r="AG92" s="25">
        <v>2083</v>
      </c>
      <c r="AH92" s="28"/>
      <c r="AI92" s="28"/>
      <c r="AJ92" s="28"/>
      <c r="AK92" s="28"/>
      <c r="AL92" s="27">
        <v>2.552</v>
      </c>
      <c r="AM92" s="27">
        <v>12.114000000000001</v>
      </c>
      <c r="AN92" s="27">
        <v>0</v>
      </c>
      <c r="AO92" s="27">
        <v>14.666</v>
      </c>
      <c r="AP92" s="25">
        <v>425</v>
      </c>
      <c r="AQ92" s="25">
        <v>1040</v>
      </c>
      <c r="AR92" s="25">
        <v>0</v>
      </c>
      <c r="AS92" s="25">
        <v>1465</v>
      </c>
    </row>
    <row r="93" spans="1:45" s="46" customFormat="1" ht="37.5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51</v>
      </c>
      <c r="G93" s="42">
        <v>600.61</v>
      </c>
      <c r="H93" s="42">
        <v>112.51</v>
      </c>
      <c r="I93" s="42">
        <v>0</v>
      </c>
      <c r="J93" s="42">
        <v>713.12</v>
      </c>
      <c r="K93" s="41">
        <v>34</v>
      </c>
      <c r="L93" s="41">
        <v>18</v>
      </c>
      <c r="M93" s="41">
        <v>0</v>
      </c>
      <c r="N93" s="41">
        <v>52</v>
      </c>
      <c r="O93" s="42">
        <v>0.56999999999999995</v>
      </c>
      <c r="P93" s="42">
        <v>1.6</v>
      </c>
      <c r="Q93" s="42">
        <v>0</v>
      </c>
      <c r="R93" s="42">
        <v>0.76</v>
      </c>
      <c r="S93" s="43">
        <v>5.7006741573033706</v>
      </c>
      <c r="T93" s="43">
        <v>12.593067008245937</v>
      </c>
      <c r="U93" s="43">
        <v>0</v>
      </c>
      <c r="V93" s="43">
        <v>6.9601960122654383</v>
      </c>
      <c r="W93" s="42">
        <v>556.25</v>
      </c>
      <c r="X93" s="42">
        <v>124.91</v>
      </c>
      <c r="Y93" s="42">
        <v>0.43</v>
      </c>
      <c r="Z93" s="42">
        <v>681.59</v>
      </c>
      <c r="AA93" s="42">
        <v>10</v>
      </c>
      <c r="AB93" s="42">
        <v>7.87</v>
      </c>
      <c r="AC93" s="42">
        <v>0</v>
      </c>
      <c r="AD93" s="41">
        <v>3171</v>
      </c>
      <c r="AE93" s="41">
        <v>1573</v>
      </c>
      <c r="AF93" s="41">
        <v>0</v>
      </c>
      <c r="AG93" s="41">
        <v>4744</v>
      </c>
      <c r="AH93" s="44" t="s">
        <v>1433</v>
      </c>
      <c r="AI93" s="44" t="s">
        <v>1434</v>
      </c>
      <c r="AJ93" s="44" t="s">
        <v>31</v>
      </c>
      <c r="AK93" s="44" t="s">
        <v>1435</v>
      </c>
      <c r="AL93" s="43">
        <v>5.7</v>
      </c>
      <c r="AM93" s="43">
        <v>12.592000000000001</v>
      </c>
      <c r="AN93" s="43">
        <v>0</v>
      </c>
      <c r="AO93" s="43">
        <v>18.292000000000002</v>
      </c>
      <c r="AP93" s="41">
        <v>3171</v>
      </c>
      <c r="AQ93" s="41">
        <v>1573</v>
      </c>
      <c r="AR93" s="41">
        <v>0</v>
      </c>
      <c r="AS93" s="41">
        <v>4744</v>
      </c>
    </row>
    <row r="94" spans="1:45" s="4" customFormat="1" ht="37.5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27</v>
      </c>
      <c r="G94" s="26">
        <v>204.6</v>
      </c>
      <c r="H94" s="26">
        <v>112.8</v>
      </c>
      <c r="I94" s="26">
        <v>25.4</v>
      </c>
      <c r="J94" s="26">
        <v>342.8</v>
      </c>
      <c r="K94" s="25">
        <v>32</v>
      </c>
      <c r="L94" s="25">
        <v>0</v>
      </c>
      <c r="M94" s="25">
        <v>0</v>
      </c>
      <c r="N94" s="25">
        <v>32</v>
      </c>
      <c r="O94" s="26">
        <v>1.56</v>
      </c>
      <c r="P94" s="26">
        <v>0</v>
      </c>
      <c r="Q94" s="26">
        <v>0</v>
      </c>
      <c r="R94" s="26">
        <v>1.56</v>
      </c>
      <c r="S94" s="27">
        <v>13.065015479876161</v>
      </c>
      <c r="T94" s="27">
        <v>0</v>
      </c>
      <c r="U94" s="27">
        <v>0</v>
      </c>
      <c r="V94" s="27">
        <v>13.065015479876161</v>
      </c>
      <c r="W94" s="26">
        <v>193.8</v>
      </c>
      <c r="X94" s="26">
        <v>0</v>
      </c>
      <c r="Y94" s="26">
        <v>0</v>
      </c>
      <c r="Z94" s="26">
        <v>193.8</v>
      </c>
      <c r="AA94" s="26">
        <v>7.58</v>
      </c>
      <c r="AB94" s="26">
        <v>0</v>
      </c>
      <c r="AC94" s="26">
        <v>0</v>
      </c>
      <c r="AD94" s="25">
        <v>2532</v>
      </c>
      <c r="AE94" s="25">
        <v>0</v>
      </c>
      <c r="AF94" s="25">
        <v>0</v>
      </c>
      <c r="AG94" s="25">
        <v>2532</v>
      </c>
      <c r="AH94" s="28"/>
      <c r="AI94" s="28"/>
      <c r="AJ94" s="28"/>
      <c r="AK94" s="28"/>
      <c r="AL94" s="27">
        <v>11.824999999999999</v>
      </c>
      <c r="AM94" s="27">
        <v>0</v>
      </c>
      <c r="AN94" s="27">
        <v>0</v>
      </c>
      <c r="AO94" s="27">
        <v>11.824999999999999</v>
      </c>
      <c r="AP94" s="25">
        <v>2292</v>
      </c>
      <c r="AQ94" s="25">
        <v>0</v>
      </c>
      <c r="AR94" s="25">
        <v>0</v>
      </c>
      <c r="AS94" s="25">
        <v>2292</v>
      </c>
    </row>
    <row r="95" spans="1:45" s="4" customFormat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13</v>
      </c>
      <c r="G95" s="26">
        <v>137.72999999999999</v>
      </c>
      <c r="H95" s="26">
        <v>0</v>
      </c>
      <c r="I95" s="26">
        <v>0</v>
      </c>
      <c r="J95" s="26">
        <v>137.72999999999999</v>
      </c>
      <c r="K95" s="25">
        <v>23</v>
      </c>
      <c r="L95" s="25">
        <v>0</v>
      </c>
      <c r="M95" s="25">
        <v>0</v>
      </c>
      <c r="N95" s="25">
        <v>23</v>
      </c>
      <c r="O95" s="26">
        <v>1.67</v>
      </c>
      <c r="P95" s="26">
        <v>0</v>
      </c>
      <c r="Q95" s="26">
        <v>0</v>
      </c>
      <c r="R95" s="26">
        <v>1.67</v>
      </c>
      <c r="S95" s="27">
        <v>13.98932112890923</v>
      </c>
      <c r="T95" s="27">
        <v>0</v>
      </c>
      <c r="U95" s="27">
        <v>0</v>
      </c>
      <c r="V95" s="27">
        <v>13.98932112890923</v>
      </c>
      <c r="W95" s="26">
        <v>65.55</v>
      </c>
      <c r="X95" s="26">
        <v>0</v>
      </c>
      <c r="Y95" s="26">
        <v>0</v>
      </c>
      <c r="Z95" s="26">
        <v>65.55</v>
      </c>
      <c r="AA95" s="26">
        <v>9.24</v>
      </c>
      <c r="AB95" s="26">
        <v>0</v>
      </c>
      <c r="AC95" s="26">
        <v>0</v>
      </c>
      <c r="AD95" s="25">
        <v>917</v>
      </c>
      <c r="AE95" s="25">
        <v>0</v>
      </c>
      <c r="AF95" s="25">
        <v>0</v>
      </c>
      <c r="AG95" s="25">
        <v>917</v>
      </c>
      <c r="AH95" s="28"/>
      <c r="AI95" s="28"/>
      <c r="AJ95" s="28"/>
      <c r="AK95" s="28"/>
      <c r="AL95" s="27">
        <v>15.430999999999999</v>
      </c>
      <c r="AM95" s="27">
        <v>0</v>
      </c>
      <c r="AN95" s="27">
        <v>0</v>
      </c>
      <c r="AO95" s="27">
        <v>15.430999999999999</v>
      </c>
      <c r="AP95" s="25">
        <v>1012</v>
      </c>
      <c r="AQ95" s="25">
        <v>0</v>
      </c>
      <c r="AR95" s="25">
        <v>0</v>
      </c>
      <c r="AS95" s="25">
        <v>1012</v>
      </c>
    </row>
    <row r="96" spans="1:45" s="46" customFormat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40</v>
      </c>
      <c r="G96" s="42">
        <v>342.33</v>
      </c>
      <c r="H96" s="42">
        <v>112.8</v>
      </c>
      <c r="I96" s="42">
        <v>25.4</v>
      </c>
      <c r="J96" s="42">
        <v>480.53</v>
      </c>
      <c r="K96" s="41">
        <v>55</v>
      </c>
      <c r="L96" s="41">
        <v>0</v>
      </c>
      <c r="M96" s="41">
        <v>0</v>
      </c>
      <c r="N96" s="41">
        <v>55</v>
      </c>
      <c r="O96" s="42">
        <v>1.61</v>
      </c>
      <c r="P96" s="42">
        <v>0</v>
      </c>
      <c r="Q96" s="42">
        <v>0</v>
      </c>
      <c r="R96" s="42">
        <v>1.61</v>
      </c>
      <c r="S96" s="43">
        <v>13.298631193368035</v>
      </c>
      <c r="T96" s="43">
        <v>0</v>
      </c>
      <c r="U96" s="43">
        <v>0</v>
      </c>
      <c r="V96" s="43">
        <v>13.298631193368035</v>
      </c>
      <c r="W96" s="42">
        <v>259.35000000000002</v>
      </c>
      <c r="X96" s="42">
        <v>0</v>
      </c>
      <c r="Y96" s="42">
        <v>0</v>
      </c>
      <c r="Z96" s="42">
        <v>259.35000000000002</v>
      </c>
      <c r="AA96" s="42">
        <v>8.26</v>
      </c>
      <c r="AB96" s="42">
        <v>0</v>
      </c>
      <c r="AC96" s="42">
        <v>0</v>
      </c>
      <c r="AD96" s="41">
        <v>3449</v>
      </c>
      <c r="AE96" s="41">
        <v>0</v>
      </c>
      <c r="AF96" s="41">
        <v>0</v>
      </c>
      <c r="AG96" s="41">
        <v>3449</v>
      </c>
      <c r="AH96" s="44" t="s">
        <v>1436</v>
      </c>
      <c r="AI96" s="44" t="s">
        <v>31</v>
      </c>
      <c r="AJ96" s="44" t="s">
        <v>31</v>
      </c>
      <c r="AK96" s="44" t="s">
        <v>1436</v>
      </c>
      <c r="AL96" s="43">
        <v>13.298999999999999</v>
      </c>
      <c r="AM96" s="43">
        <v>0</v>
      </c>
      <c r="AN96" s="43">
        <v>0</v>
      </c>
      <c r="AO96" s="43">
        <v>13.298999999999999</v>
      </c>
      <c r="AP96" s="41">
        <v>3449</v>
      </c>
      <c r="AQ96" s="41">
        <v>0</v>
      </c>
      <c r="AR96" s="41">
        <v>0</v>
      </c>
      <c r="AS96" s="41">
        <v>3449</v>
      </c>
    </row>
    <row r="97" spans="1:45" s="4" customFormat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10</v>
      </c>
      <c r="G97" s="26">
        <v>16.399999999999999</v>
      </c>
      <c r="H97" s="26">
        <v>75.8</v>
      </c>
      <c r="I97" s="26">
        <v>0</v>
      </c>
      <c r="J97" s="26">
        <v>92.2</v>
      </c>
      <c r="K97" s="25">
        <v>10</v>
      </c>
      <c r="L97" s="25">
        <v>0</v>
      </c>
      <c r="M97" s="25">
        <v>0</v>
      </c>
      <c r="N97" s="25">
        <v>10</v>
      </c>
      <c r="O97" s="26">
        <v>6.1</v>
      </c>
      <c r="P97" s="26">
        <v>0</v>
      </c>
      <c r="Q97" s="26">
        <v>0</v>
      </c>
      <c r="R97" s="26">
        <v>3.12</v>
      </c>
      <c r="S97" s="27">
        <v>146.58536585365852</v>
      </c>
      <c r="T97" s="27">
        <v>0</v>
      </c>
      <c r="U97" s="27">
        <v>0</v>
      </c>
      <c r="V97" s="27">
        <v>75.031210986267169</v>
      </c>
      <c r="W97" s="26">
        <v>12.3</v>
      </c>
      <c r="X97" s="26">
        <v>11.34</v>
      </c>
      <c r="Y97" s="26">
        <v>0.39</v>
      </c>
      <c r="Z97" s="26">
        <v>24.03</v>
      </c>
      <c r="AA97" s="26">
        <v>16.670000000000002</v>
      </c>
      <c r="AB97" s="26">
        <v>0</v>
      </c>
      <c r="AC97" s="26">
        <v>0</v>
      </c>
      <c r="AD97" s="25">
        <v>1803</v>
      </c>
      <c r="AE97" s="25">
        <v>0</v>
      </c>
      <c r="AF97" s="25">
        <v>0</v>
      </c>
      <c r="AG97" s="25">
        <v>1803</v>
      </c>
      <c r="AH97" s="28"/>
      <c r="AI97" s="28"/>
      <c r="AJ97" s="28"/>
      <c r="AK97" s="28"/>
      <c r="AL97" s="27">
        <v>101.687</v>
      </c>
      <c r="AM97" s="27">
        <v>0</v>
      </c>
      <c r="AN97" s="27">
        <v>0</v>
      </c>
      <c r="AO97" s="27">
        <v>101.687</v>
      </c>
      <c r="AP97" s="25">
        <v>1251</v>
      </c>
      <c r="AQ97" s="25">
        <v>0</v>
      </c>
      <c r="AR97" s="25">
        <v>0</v>
      </c>
      <c r="AS97" s="25">
        <v>1251</v>
      </c>
    </row>
    <row r="98" spans="1:45" s="29" customFormat="1" ht="37.5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10</v>
      </c>
      <c r="G98" s="26">
        <v>69.099999999999994</v>
      </c>
      <c r="H98" s="26">
        <v>32.200000000000003</v>
      </c>
      <c r="I98" s="26">
        <v>2.8</v>
      </c>
      <c r="J98" s="26">
        <v>104.1</v>
      </c>
      <c r="K98" s="25">
        <v>3</v>
      </c>
      <c r="L98" s="25">
        <v>0</v>
      </c>
      <c r="M98" s="25">
        <v>0</v>
      </c>
      <c r="N98" s="25">
        <v>3</v>
      </c>
      <c r="O98" s="26">
        <v>0.43</v>
      </c>
      <c r="P98" s="26">
        <v>0</v>
      </c>
      <c r="Q98" s="26">
        <v>0</v>
      </c>
      <c r="R98" s="26">
        <v>0.25</v>
      </c>
      <c r="S98" s="27">
        <v>10.331972306053613</v>
      </c>
      <c r="T98" s="27">
        <v>0</v>
      </c>
      <c r="U98" s="27">
        <v>0</v>
      </c>
      <c r="V98" s="27">
        <v>6.112803276966706</v>
      </c>
      <c r="W98" s="26">
        <v>56.33</v>
      </c>
      <c r="X98" s="26">
        <v>34.72</v>
      </c>
      <c r="Y98" s="26">
        <v>4.16</v>
      </c>
      <c r="Z98" s="26">
        <v>95.21</v>
      </c>
      <c r="AA98" s="26">
        <v>50</v>
      </c>
      <c r="AB98" s="26">
        <v>0</v>
      </c>
      <c r="AC98" s="26">
        <v>0</v>
      </c>
      <c r="AD98" s="25">
        <v>582</v>
      </c>
      <c r="AE98" s="25">
        <v>0</v>
      </c>
      <c r="AF98" s="25">
        <v>0</v>
      </c>
      <c r="AG98" s="25">
        <v>582</v>
      </c>
      <c r="AH98" s="28"/>
      <c r="AI98" s="28"/>
      <c r="AJ98" s="28"/>
      <c r="AK98" s="28"/>
      <c r="AL98" s="27">
        <v>21.5</v>
      </c>
      <c r="AM98" s="27">
        <v>0</v>
      </c>
      <c r="AN98" s="27">
        <v>0</v>
      </c>
      <c r="AO98" s="27">
        <v>21.5</v>
      </c>
      <c r="AP98" s="25">
        <v>1211</v>
      </c>
      <c r="AQ98" s="25">
        <v>0</v>
      </c>
      <c r="AR98" s="25">
        <v>0</v>
      </c>
      <c r="AS98" s="25">
        <v>1211</v>
      </c>
    </row>
    <row r="99" spans="1:45" s="30" customFormat="1" ht="37.5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19</v>
      </c>
      <c r="G99" s="26">
        <v>121.5</v>
      </c>
      <c r="H99" s="26">
        <v>71.2</v>
      </c>
      <c r="I99" s="26">
        <v>6.9</v>
      </c>
      <c r="J99" s="26">
        <v>199.6</v>
      </c>
      <c r="K99" s="25">
        <v>8</v>
      </c>
      <c r="L99" s="25">
        <v>5</v>
      </c>
      <c r="M99" s="25">
        <v>0</v>
      </c>
      <c r="N99" s="25">
        <v>13</v>
      </c>
      <c r="O99" s="26">
        <v>0.66</v>
      </c>
      <c r="P99" s="26">
        <v>0.7</v>
      </c>
      <c r="Q99" s="26">
        <v>0</v>
      </c>
      <c r="R99" s="26">
        <v>0.67</v>
      </c>
      <c r="S99" s="27">
        <v>15.860486461679669</v>
      </c>
      <c r="T99" s="27">
        <v>9.8948894527002533</v>
      </c>
      <c r="U99" s="27">
        <v>0</v>
      </c>
      <c r="V99" s="27">
        <v>13.832116788321168</v>
      </c>
      <c r="W99" s="26">
        <v>108.95</v>
      </c>
      <c r="X99" s="26">
        <v>55.18</v>
      </c>
      <c r="Y99" s="26">
        <v>0.27</v>
      </c>
      <c r="Z99" s="26">
        <v>164.4</v>
      </c>
      <c r="AA99" s="26">
        <v>19.920000000000002</v>
      </c>
      <c r="AB99" s="26">
        <v>20</v>
      </c>
      <c r="AC99" s="26">
        <v>0</v>
      </c>
      <c r="AD99" s="25">
        <v>1728</v>
      </c>
      <c r="AE99" s="25">
        <v>546</v>
      </c>
      <c r="AF99" s="25">
        <v>0</v>
      </c>
      <c r="AG99" s="25">
        <v>2274</v>
      </c>
      <c r="AH99" s="28"/>
      <c r="AI99" s="28"/>
      <c r="AJ99" s="28"/>
      <c r="AK99" s="28"/>
      <c r="AL99" s="27">
        <v>13.147</v>
      </c>
      <c r="AM99" s="27">
        <v>14</v>
      </c>
      <c r="AN99" s="27">
        <v>0</v>
      </c>
      <c r="AO99" s="27">
        <v>27.146999999999998</v>
      </c>
      <c r="AP99" s="25">
        <v>1432</v>
      </c>
      <c r="AQ99" s="25">
        <v>773</v>
      </c>
      <c r="AR99" s="25">
        <v>0</v>
      </c>
      <c r="AS99" s="25">
        <v>2205</v>
      </c>
    </row>
    <row r="100" spans="1:45" s="30" customFormat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7</v>
      </c>
      <c r="G100" s="26">
        <v>54.9</v>
      </c>
      <c r="H100" s="26">
        <v>27.2</v>
      </c>
      <c r="I100" s="26">
        <v>0</v>
      </c>
      <c r="J100" s="26">
        <v>82.1</v>
      </c>
      <c r="K100" s="25">
        <v>6</v>
      </c>
      <c r="L100" s="25">
        <v>0</v>
      </c>
      <c r="M100" s="25">
        <v>0</v>
      </c>
      <c r="N100" s="25">
        <v>6</v>
      </c>
      <c r="O100" s="26">
        <v>1.0900000000000001</v>
      </c>
      <c r="P100" s="26">
        <v>0</v>
      </c>
      <c r="Q100" s="26">
        <v>0</v>
      </c>
      <c r="R100" s="26">
        <v>0.91</v>
      </c>
      <c r="S100" s="27">
        <v>26.193771626297579</v>
      </c>
      <c r="T100" s="27">
        <v>0</v>
      </c>
      <c r="U100" s="27">
        <v>0</v>
      </c>
      <c r="V100" s="27">
        <v>21.847041847041847</v>
      </c>
      <c r="W100" s="26">
        <v>57.8</v>
      </c>
      <c r="X100" s="26">
        <v>11.5</v>
      </c>
      <c r="Y100" s="26">
        <v>0</v>
      </c>
      <c r="Z100" s="26">
        <v>69.3</v>
      </c>
      <c r="AA100" s="26">
        <v>25</v>
      </c>
      <c r="AB100" s="26">
        <v>0</v>
      </c>
      <c r="AC100" s="26">
        <v>0</v>
      </c>
      <c r="AD100" s="25">
        <v>1514</v>
      </c>
      <c r="AE100" s="25">
        <v>0</v>
      </c>
      <c r="AF100" s="25">
        <v>0</v>
      </c>
      <c r="AG100" s="25">
        <v>1514</v>
      </c>
      <c r="AH100" s="28"/>
      <c r="AI100" s="28"/>
      <c r="AJ100" s="28"/>
      <c r="AK100" s="28"/>
      <c r="AL100" s="27">
        <v>27.321999999999999</v>
      </c>
      <c r="AM100" s="27">
        <v>0</v>
      </c>
      <c r="AN100" s="27">
        <v>0</v>
      </c>
      <c r="AO100" s="27">
        <v>27.321999999999999</v>
      </c>
      <c r="AP100" s="25">
        <v>1579</v>
      </c>
      <c r="AQ100" s="25">
        <v>0</v>
      </c>
      <c r="AR100" s="25">
        <v>0</v>
      </c>
      <c r="AS100" s="25">
        <v>1579</v>
      </c>
    </row>
    <row r="101" spans="1:45" s="46" customFormat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46</v>
      </c>
      <c r="G101" s="42">
        <v>261.89999999999998</v>
      </c>
      <c r="H101" s="42">
        <v>206.4</v>
      </c>
      <c r="I101" s="42">
        <v>9.6999999999999993</v>
      </c>
      <c r="J101" s="42">
        <v>478</v>
      </c>
      <c r="K101" s="41">
        <v>27</v>
      </c>
      <c r="L101" s="41">
        <v>5</v>
      </c>
      <c r="M101" s="41">
        <v>0</v>
      </c>
      <c r="N101" s="41">
        <v>32</v>
      </c>
      <c r="O101" s="42">
        <v>1.03</v>
      </c>
      <c r="P101" s="42">
        <v>0.24</v>
      </c>
      <c r="Q101" s="42">
        <v>0</v>
      </c>
      <c r="R101" s="42">
        <v>0.76</v>
      </c>
      <c r="S101" s="43">
        <v>23.910272750446087</v>
      </c>
      <c r="T101" s="43">
        <v>4.8430015965939335</v>
      </c>
      <c r="U101" s="43">
        <v>0</v>
      </c>
      <c r="V101" s="43">
        <v>17.493058310194368</v>
      </c>
      <c r="W101" s="42">
        <v>235.38</v>
      </c>
      <c r="X101" s="42">
        <v>112.74</v>
      </c>
      <c r="Y101" s="42">
        <v>4.82</v>
      </c>
      <c r="Z101" s="42">
        <v>352.94</v>
      </c>
      <c r="AA101" s="42">
        <v>23.19</v>
      </c>
      <c r="AB101" s="42">
        <v>20</v>
      </c>
      <c r="AC101" s="42">
        <v>0</v>
      </c>
      <c r="AD101" s="41">
        <v>5628</v>
      </c>
      <c r="AE101" s="41">
        <v>546</v>
      </c>
      <c r="AF101" s="41">
        <v>0</v>
      </c>
      <c r="AG101" s="41">
        <v>6174</v>
      </c>
      <c r="AH101" s="44" t="s">
        <v>1437</v>
      </c>
      <c r="AI101" s="44" t="s">
        <v>1438</v>
      </c>
      <c r="AJ101" s="44" t="s">
        <v>31</v>
      </c>
      <c r="AK101" s="44" t="s">
        <v>1439</v>
      </c>
      <c r="AL101" s="43">
        <v>23.91</v>
      </c>
      <c r="AM101" s="43">
        <v>4.8449999999999998</v>
      </c>
      <c r="AN101" s="43">
        <v>0</v>
      </c>
      <c r="AO101" s="43">
        <v>28.754000000000001</v>
      </c>
      <c r="AP101" s="41">
        <v>5628</v>
      </c>
      <c r="AQ101" s="41">
        <v>546</v>
      </c>
      <c r="AR101" s="41">
        <v>0</v>
      </c>
      <c r="AS101" s="41">
        <v>6174</v>
      </c>
    </row>
    <row r="102" spans="1:45" s="4" customFormat="1" hidden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2</v>
      </c>
      <c r="G102" s="26">
        <v>24.1</v>
      </c>
      <c r="H102" s="26">
        <v>0</v>
      </c>
      <c r="I102" s="26">
        <v>0.6</v>
      </c>
      <c r="J102" s="26">
        <v>24.7</v>
      </c>
      <c r="K102" s="25">
        <v>0</v>
      </c>
      <c r="L102" s="25">
        <v>0</v>
      </c>
      <c r="M102" s="25">
        <v>0</v>
      </c>
      <c r="N102" s="25">
        <v>0</v>
      </c>
      <c r="O102" s="26">
        <v>0</v>
      </c>
      <c r="P102" s="26">
        <v>0</v>
      </c>
      <c r="Q102" s="26">
        <v>0</v>
      </c>
      <c r="R102" s="26">
        <v>0</v>
      </c>
      <c r="S102" s="27">
        <v>0</v>
      </c>
      <c r="T102" s="27">
        <v>0</v>
      </c>
      <c r="U102" s="27">
        <v>0</v>
      </c>
      <c r="V102" s="27">
        <v>0</v>
      </c>
      <c r="W102" s="26">
        <v>24.34</v>
      </c>
      <c r="X102" s="26">
        <v>0.49</v>
      </c>
      <c r="Y102" s="26">
        <v>3.25</v>
      </c>
      <c r="Z102" s="26">
        <v>28.08</v>
      </c>
      <c r="AA102" s="26">
        <v>0</v>
      </c>
      <c r="AB102" s="26">
        <v>0</v>
      </c>
      <c r="AC102" s="26">
        <v>0</v>
      </c>
      <c r="AD102" s="25">
        <v>0</v>
      </c>
      <c r="AE102" s="25">
        <v>0</v>
      </c>
      <c r="AF102" s="25">
        <v>0</v>
      </c>
      <c r="AG102" s="25">
        <v>0</v>
      </c>
      <c r="AH102" s="28"/>
      <c r="AI102" s="28"/>
      <c r="AJ102" s="28"/>
      <c r="AK102" s="28"/>
      <c r="AL102" s="27">
        <v>0</v>
      </c>
      <c r="AM102" s="27">
        <v>0</v>
      </c>
      <c r="AN102" s="27">
        <v>0</v>
      </c>
      <c r="AO102" s="27">
        <v>0</v>
      </c>
      <c r="AP102" s="25">
        <v>0</v>
      </c>
      <c r="AQ102" s="25">
        <v>0</v>
      </c>
      <c r="AR102" s="25">
        <v>0</v>
      </c>
      <c r="AS102" s="25">
        <v>0</v>
      </c>
    </row>
    <row r="103" spans="1:45" s="29" customFormat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123.7</v>
      </c>
      <c r="H103" s="26">
        <v>43.3</v>
      </c>
      <c r="I103" s="26">
        <v>0</v>
      </c>
      <c r="J103" s="26">
        <v>167</v>
      </c>
      <c r="K103" s="25">
        <v>9</v>
      </c>
      <c r="L103" s="25">
        <v>0</v>
      </c>
      <c r="M103" s="25">
        <v>0</v>
      </c>
      <c r="N103" s="25">
        <v>9</v>
      </c>
      <c r="O103" s="26">
        <v>0.73</v>
      </c>
      <c r="P103" s="26">
        <v>0</v>
      </c>
      <c r="Q103" s="26">
        <v>0</v>
      </c>
      <c r="R103" s="26">
        <v>0.52</v>
      </c>
      <c r="S103" s="27">
        <v>7.0536592749564822</v>
      </c>
      <c r="T103" s="27">
        <v>0</v>
      </c>
      <c r="U103" s="27">
        <v>0</v>
      </c>
      <c r="V103" s="27">
        <v>4.9842237552810307</v>
      </c>
      <c r="W103" s="26">
        <v>132.13</v>
      </c>
      <c r="X103" s="26">
        <v>54.86</v>
      </c>
      <c r="Y103" s="26">
        <v>0</v>
      </c>
      <c r="Z103" s="26">
        <v>186.99</v>
      </c>
      <c r="AA103" s="26">
        <v>15.92</v>
      </c>
      <c r="AB103" s="26">
        <v>0</v>
      </c>
      <c r="AC103" s="26">
        <v>0</v>
      </c>
      <c r="AD103" s="25">
        <v>932</v>
      </c>
      <c r="AE103" s="25">
        <v>0</v>
      </c>
      <c r="AF103" s="25">
        <v>0</v>
      </c>
      <c r="AG103" s="25">
        <v>932</v>
      </c>
      <c r="AH103" s="28"/>
      <c r="AI103" s="28"/>
      <c r="AJ103" s="28"/>
      <c r="AK103" s="28"/>
      <c r="AL103" s="27">
        <v>11.622</v>
      </c>
      <c r="AM103" s="27">
        <v>0</v>
      </c>
      <c r="AN103" s="27">
        <v>0</v>
      </c>
      <c r="AO103" s="27">
        <v>11.622</v>
      </c>
      <c r="AP103" s="25">
        <v>1536</v>
      </c>
      <c r="AQ103" s="25">
        <v>0</v>
      </c>
      <c r="AR103" s="25">
        <v>0</v>
      </c>
      <c r="AS103" s="25">
        <v>1536</v>
      </c>
    </row>
    <row r="104" spans="1:45" s="4" customFormat="1" hidden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6</v>
      </c>
      <c r="G104" s="26">
        <v>81.599999999999994</v>
      </c>
      <c r="H104" s="26">
        <v>0</v>
      </c>
      <c r="I104" s="26">
        <v>0</v>
      </c>
      <c r="J104" s="26">
        <v>81.599999999999994</v>
      </c>
      <c r="K104" s="25">
        <v>0</v>
      </c>
      <c r="L104" s="25">
        <v>0</v>
      </c>
      <c r="M104" s="25">
        <v>0</v>
      </c>
      <c r="N104" s="25">
        <v>0</v>
      </c>
      <c r="O104" s="26">
        <v>0</v>
      </c>
      <c r="P104" s="26">
        <v>0</v>
      </c>
      <c r="Q104" s="26">
        <v>0</v>
      </c>
      <c r="R104" s="26">
        <v>0</v>
      </c>
      <c r="S104" s="27">
        <v>0</v>
      </c>
      <c r="T104" s="27">
        <v>0</v>
      </c>
      <c r="U104" s="27">
        <v>0</v>
      </c>
      <c r="V104" s="27">
        <v>0</v>
      </c>
      <c r="W104" s="26">
        <v>25.74</v>
      </c>
      <c r="X104" s="26">
        <v>1.1100000000000001</v>
      </c>
      <c r="Y104" s="26">
        <v>0</v>
      </c>
      <c r="Z104" s="26">
        <v>26.85</v>
      </c>
      <c r="AA104" s="26">
        <v>0</v>
      </c>
      <c r="AB104" s="26">
        <v>0</v>
      </c>
      <c r="AC104" s="26">
        <v>0</v>
      </c>
      <c r="AD104" s="25">
        <v>0</v>
      </c>
      <c r="AE104" s="25">
        <v>0</v>
      </c>
      <c r="AF104" s="25">
        <v>0</v>
      </c>
      <c r="AG104" s="25">
        <v>0</v>
      </c>
      <c r="AH104" s="28"/>
      <c r="AI104" s="28"/>
      <c r="AJ104" s="28"/>
      <c r="AK104" s="28"/>
      <c r="AL104" s="27">
        <v>0</v>
      </c>
      <c r="AM104" s="27">
        <v>0</v>
      </c>
      <c r="AN104" s="27">
        <v>0</v>
      </c>
      <c r="AO104" s="27">
        <v>0</v>
      </c>
      <c r="AP104" s="25">
        <v>0</v>
      </c>
      <c r="AQ104" s="25">
        <v>0</v>
      </c>
      <c r="AR104" s="25">
        <v>0</v>
      </c>
      <c r="AS104" s="25">
        <v>0</v>
      </c>
    </row>
    <row r="105" spans="1:45" s="4" customFormat="1" ht="75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4</v>
      </c>
      <c r="G105" s="26">
        <v>37.9</v>
      </c>
      <c r="H105" s="26">
        <v>0</v>
      </c>
      <c r="I105" s="26">
        <v>0</v>
      </c>
      <c r="J105" s="26">
        <v>37.9</v>
      </c>
      <c r="K105" s="25">
        <v>3</v>
      </c>
      <c r="L105" s="25">
        <v>0</v>
      </c>
      <c r="M105" s="25">
        <v>0</v>
      </c>
      <c r="N105" s="25">
        <v>3</v>
      </c>
      <c r="O105" s="26">
        <v>0.79</v>
      </c>
      <c r="P105" s="26">
        <v>0</v>
      </c>
      <c r="Q105" s="26">
        <v>0</v>
      </c>
      <c r="R105" s="26">
        <v>0.79</v>
      </c>
      <c r="S105" s="27">
        <v>7.6230942264433894</v>
      </c>
      <c r="T105" s="27">
        <v>0</v>
      </c>
      <c r="U105" s="27">
        <v>0</v>
      </c>
      <c r="V105" s="27">
        <v>7.6230942264433894</v>
      </c>
      <c r="W105" s="26">
        <v>40.01</v>
      </c>
      <c r="X105" s="26">
        <v>0</v>
      </c>
      <c r="Y105" s="26">
        <v>0</v>
      </c>
      <c r="Z105" s="26">
        <v>40.01</v>
      </c>
      <c r="AA105" s="26">
        <v>6.25</v>
      </c>
      <c r="AB105" s="26">
        <v>0</v>
      </c>
      <c r="AC105" s="26">
        <v>0</v>
      </c>
      <c r="AD105" s="25">
        <v>305</v>
      </c>
      <c r="AE105" s="25">
        <v>0</v>
      </c>
      <c r="AF105" s="25">
        <v>0</v>
      </c>
      <c r="AG105" s="25">
        <v>305</v>
      </c>
      <c r="AH105" s="28"/>
      <c r="AI105" s="28"/>
      <c r="AJ105" s="28"/>
      <c r="AK105" s="28"/>
      <c r="AL105" s="27">
        <v>4.9379999999999997</v>
      </c>
      <c r="AM105" s="27">
        <v>0</v>
      </c>
      <c r="AN105" s="27">
        <v>0</v>
      </c>
      <c r="AO105" s="27">
        <v>4.9379999999999997</v>
      </c>
      <c r="AP105" s="25">
        <v>198</v>
      </c>
      <c r="AQ105" s="25">
        <v>0</v>
      </c>
      <c r="AR105" s="25">
        <v>0</v>
      </c>
      <c r="AS105" s="25">
        <v>198</v>
      </c>
    </row>
    <row r="106" spans="1:45" s="29" customFormat="1" ht="56.25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10</v>
      </c>
      <c r="G106" s="26">
        <v>184.5</v>
      </c>
      <c r="H106" s="26">
        <v>0</v>
      </c>
      <c r="I106" s="26">
        <v>0</v>
      </c>
      <c r="J106" s="26">
        <v>184.5</v>
      </c>
      <c r="K106" s="25">
        <v>13</v>
      </c>
      <c r="L106" s="25">
        <v>0</v>
      </c>
      <c r="M106" s="25">
        <v>0</v>
      </c>
      <c r="N106" s="25">
        <v>13</v>
      </c>
      <c r="O106" s="26">
        <v>0.7</v>
      </c>
      <c r="P106" s="26">
        <v>0</v>
      </c>
      <c r="Q106" s="26">
        <v>0</v>
      </c>
      <c r="R106" s="26">
        <v>0.7</v>
      </c>
      <c r="S106" s="27">
        <v>6.7612177527815129</v>
      </c>
      <c r="T106" s="27">
        <v>0</v>
      </c>
      <c r="U106" s="27">
        <v>0</v>
      </c>
      <c r="V106" s="27">
        <v>6.7612177527815129</v>
      </c>
      <c r="W106" s="26">
        <v>163.58000000000001</v>
      </c>
      <c r="X106" s="26">
        <v>0</v>
      </c>
      <c r="Y106" s="26">
        <v>0</v>
      </c>
      <c r="Z106" s="26">
        <v>163.58000000000001</v>
      </c>
      <c r="AA106" s="26">
        <v>9.9</v>
      </c>
      <c r="AB106" s="26">
        <v>0</v>
      </c>
      <c r="AC106" s="26">
        <v>0</v>
      </c>
      <c r="AD106" s="25">
        <v>1106</v>
      </c>
      <c r="AE106" s="25">
        <v>0</v>
      </c>
      <c r="AF106" s="25">
        <v>0</v>
      </c>
      <c r="AG106" s="25">
        <v>1106</v>
      </c>
      <c r="AH106" s="28"/>
      <c r="AI106" s="28"/>
      <c r="AJ106" s="28"/>
      <c r="AK106" s="28"/>
      <c r="AL106" s="27">
        <v>6.93</v>
      </c>
      <c r="AM106" s="27">
        <v>0</v>
      </c>
      <c r="AN106" s="27">
        <v>0</v>
      </c>
      <c r="AO106" s="27">
        <v>6.93</v>
      </c>
      <c r="AP106" s="25">
        <v>1134</v>
      </c>
      <c r="AQ106" s="25">
        <v>0</v>
      </c>
      <c r="AR106" s="25">
        <v>0</v>
      </c>
      <c r="AS106" s="25">
        <v>1134</v>
      </c>
    </row>
    <row r="107" spans="1:45" s="4" customFormat="1" hidden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8</v>
      </c>
      <c r="G107" s="26">
        <v>45.5</v>
      </c>
      <c r="H107" s="26">
        <v>33.1</v>
      </c>
      <c r="I107" s="26">
        <v>0</v>
      </c>
      <c r="J107" s="26">
        <v>78.599999999999994</v>
      </c>
      <c r="K107" s="25">
        <v>0</v>
      </c>
      <c r="L107" s="25">
        <v>0</v>
      </c>
      <c r="M107" s="25">
        <v>0</v>
      </c>
      <c r="N107" s="25">
        <v>0</v>
      </c>
      <c r="O107" s="26">
        <v>0</v>
      </c>
      <c r="P107" s="26">
        <v>0</v>
      </c>
      <c r="Q107" s="26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6">
        <v>98.92</v>
      </c>
      <c r="X107" s="26">
        <v>17.95</v>
      </c>
      <c r="Y107" s="26">
        <v>0</v>
      </c>
      <c r="Z107" s="26">
        <v>116.87</v>
      </c>
      <c r="AA107" s="26">
        <v>0</v>
      </c>
      <c r="AB107" s="26">
        <v>0</v>
      </c>
      <c r="AC107" s="26">
        <v>0</v>
      </c>
      <c r="AD107" s="25">
        <v>0</v>
      </c>
      <c r="AE107" s="25">
        <v>0</v>
      </c>
      <c r="AF107" s="25">
        <v>0</v>
      </c>
      <c r="AG107" s="25">
        <v>0</v>
      </c>
      <c r="AH107" s="28"/>
      <c r="AI107" s="28"/>
      <c r="AJ107" s="28"/>
      <c r="AK107" s="28"/>
      <c r="AL107" s="27">
        <v>0</v>
      </c>
      <c r="AM107" s="27">
        <v>0</v>
      </c>
      <c r="AN107" s="27">
        <v>0</v>
      </c>
      <c r="AO107" s="27">
        <v>0</v>
      </c>
      <c r="AP107" s="25">
        <v>0</v>
      </c>
      <c r="AQ107" s="25">
        <v>0</v>
      </c>
      <c r="AR107" s="25">
        <v>0</v>
      </c>
      <c r="AS107" s="25">
        <v>0</v>
      </c>
    </row>
    <row r="108" spans="1:45" s="4" customFormat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8</v>
      </c>
      <c r="G108" s="26">
        <v>48.12</v>
      </c>
      <c r="H108" s="26">
        <v>27.88</v>
      </c>
      <c r="I108" s="26">
        <v>0</v>
      </c>
      <c r="J108" s="26">
        <v>76</v>
      </c>
      <c r="K108" s="25">
        <v>14</v>
      </c>
      <c r="L108" s="25">
        <v>25</v>
      </c>
      <c r="M108" s="25">
        <v>0</v>
      </c>
      <c r="N108" s="25">
        <v>39</v>
      </c>
      <c r="O108" s="26">
        <v>2.91</v>
      </c>
      <c r="P108" s="26">
        <v>8.9700000000000006</v>
      </c>
      <c r="Q108" s="26">
        <v>0</v>
      </c>
      <c r="R108" s="26">
        <v>4.37</v>
      </c>
      <c r="S108" s="27">
        <v>28.126621691748834</v>
      </c>
      <c r="T108" s="27">
        <v>106.82372055239642</v>
      </c>
      <c r="U108" s="27">
        <v>0</v>
      </c>
      <c r="V108" s="27">
        <v>47.076138147566716</v>
      </c>
      <c r="W108" s="26">
        <v>38.54</v>
      </c>
      <c r="X108" s="26">
        <v>12.31</v>
      </c>
      <c r="Y108" s="26">
        <v>0.11</v>
      </c>
      <c r="Z108" s="26">
        <v>50.96</v>
      </c>
      <c r="AA108" s="26">
        <v>8.42</v>
      </c>
      <c r="AB108" s="26">
        <v>8.33</v>
      </c>
      <c r="AC108" s="26">
        <v>0</v>
      </c>
      <c r="AD108" s="25">
        <v>1084</v>
      </c>
      <c r="AE108" s="25">
        <v>1315</v>
      </c>
      <c r="AF108" s="25">
        <v>0</v>
      </c>
      <c r="AG108" s="25">
        <v>2399</v>
      </c>
      <c r="AH108" s="28"/>
      <c r="AI108" s="28"/>
      <c r="AJ108" s="28"/>
      <c r="AK108" s="28"/>
      <c r="AL108" s="27">
        <v>24.501999999999999</v>
      </c>
      <c r="AM108" s="27">
        <v>74.72</v>
      </c>
      <c r="AN108" s="27">
        <v>0</v>
      </c>
      <c r="AO108" s="27">
        <v>99.221999999999994</v>
      </c>
      <c r="AP108" s="25">
        <v>944</v>
      </c>
      <c r="AQ108" s="25">
        <v>920</v>
      </c>
      <c r="AR108" s="25">
        <v>0</v>
      </c>
      <c r="AS108" s="25">
        <v>1864</v>
      </c>
    </row>
    <row r="109" spans="1:45" s="4" customFormat="1" ht="56.25" hidden="1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0</v>
      </c>
      <c r="G109" s="26">
        <v>0</v>
      </c>
      <c r="H109" s="26">
        <v>0</v>
      </c>
      <c r="I109" s="26">
        <v>0</v>
      </c>
      <c r="J109" s="26">
        <v>0</v>
      </c>
      <c r="K109" s="25">
        <v>0</v>
      </c>
      <c r="L109" s="25">
        <v>0</v>
      </c>
      <c r="M109" s="25">
        <v>0</v>
      </c>
      <c r="N109" s="25">
        <v>0</v>
      </c>
      <c r="O109" s="26">
        <v>0</v>
      </c>
      <c r="P109" s="26">
        <v>0</v>
      </c>
      <c r="Q109" s="26">
        <v>0</v>
      </c>
      <c r="R109" s="26">
        <v>0</v>
      </c>
      <c r="S109" s="27">
        <v>0</v>
      </c>
      <c r="T109" s="27">
        <v>0</v>
      </c>
      <c r="U109" s="27">
        <v>0</v>
      </c>
      <c r="V109" s="27">
        <v>0</v>
      </c>
      <c r="W109" s="26">
        <v>30.99</v>
      </c>
      <c r="X109" s="26">
        <v>0</v>
      </c>
      <c r="Y109" s="26">
        <v>0</v>
      </c>
      <c r="Z109" s="26">
        <v>30.99</v>
      </c>
      <c r="AA109" s="26">
        <v>0</v>
      </c>
      <c r="AB109" s="26">
        <v>0</v>
      </c>
      <c r="AC109" s="26">
        <v>0</v>
      </c>
      <c r="AD109" s="25">
        <v>0</v>
      </c>
      <c r="AE109" s="25">
        <v>0</v>
      </c>
      <c r="AF109" s="25">
        <v>0</v>
      </c>
      <c r="AG109" s="25">
        <v>0</v>
      </c>
      <c r="AH109" s="28"/>
      <c r="AI109" s="28"/>
      <c r="AJ109" s="28"/>
      <c r="AK109" s="28"/>
      <c r="AL109" s="27">
        <v>0</v>
      </c>
      <c r="AM109" s="27">
        <v>0</v>
      </c>
      <c r="AN109" s="27">
        <v>0</v>
      </c>
      <c r="AO109" s="27">
        <v>0</v>
      </c>
      <c r="AP109" s="25">
        <v>0</v>
      </c>
      <c r="AQ109" s="25">
        <v>0</v>
      </c>
      <c r="AR109" s="25">
        <v>0</v>
      </c>
      <c r="AS109" s="25">
        <v>0</v>
      </c>
    </row>
    <row r="110" spans="1:45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56</v>
      </c>
      <c r="G110" s="42">
        <v>659.72</v>
      </c>
      <c r="H110" s="42">
        <v>137.38</v>
      </c>
      <c r="I110" s="42">
        <v>0.6</v>
      </c>
      <c r="J110" s="42">
        <v>797.7</v>
      </c>
      <c r="K110" s="41">
        <v>39</v>
      </c>
      <c r="L110" s="41">
        <v>25</v>
      </c>
      <c r="M110" s="41">
        <v>0</v>
      </c>
      <c r="N110" s="41">
        <v>64</v>
      </c>
      <c r="O110" s="42">
        <v>0.59</v>
      </c>
      <c r="P110" s="42">
        <v>1.82</v>
      </c>
      <c r="Q110" s="42">
        <v>0</v>
      </c>
      <c r="R110" s="42">
        <v>0.75</v>
      </c>
      <c r="S110" s="43">
        <v>6.1831303563373927</v>
      </c>
      <c r="T110" s="43">
        <v>15.163745387453874</v>
      </c>
      <c r="U110" s="43">
        <v>0</v>
      </c>
      <c r="V110" s="43">
        <v>7.3595828224667477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2">
        <v>10.48</v>
      </c>
      <c r="AB110" s="42">
        <v>8.33</v>
      </c>
      <c r="AC110" s="42">
        <v>0</v>
      </c>
      <c r="AD110" s="41">
        <v>3427</v>
      </c>
      <c r="AE110" s="41">
        <v>1315</v>
      </c>
      <c r="AF110" s="41">
        <v>0</v>
      </c>
      <c r="AG110" s="41">
        <v>4742</v>
      </c>
      <c r="AH110" s="44" t="s">
        <v>1435</v>
      </c>
      <c r="AI110" s="44" t="s">
        <v>1440</v>
      </c>
      <c r="AJ110" s="44" t="s">
        <v>31</v>
      </c>
      <c r="AK110" s="44" t="s">
        <v>1441</v>
      </c>
      <c r="AL110" s="43">
        <v>6.1829999999999998</v>
      </c>
      <c r="AM110" s="43">
        <v>15.161</v>
      </c>
      <c r="AN110" s="43">
        <v>0</v>
      </c>
      <c r="AO110" s="43">
        <v>21.344000000000001</v>
      </c>
      <c r="AP110" s="41">
        <v>3427</v>
      </c>
      <c r="AQ110" s="41">
        <v>1315</v>
      </c>
      <c r="AR110" s="41">
        <v>0</v>
      </c>
      <c r="AS110" s="41">
        <v>4742</v>
      </c>
    </row>
    <row r="111" spans="1:45" s="29" customFormat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16</v>
      </c>
      <c r="G111" s="26">
        <v>147</v>
      </c>
      <c r="H111" s="26">
        <v>0</v>
      </c>
      <c r="I111" s="26">
        <v>0</v>
      </c>
      <c r="J111" s="26">
        <v>147</v>
      </c>
      <c r="K111" s="25">
        <v>11</v>
      </c>
      <c r="L111" s="25">
        <v>0</v>
      </c>
      <c r="M111" s="25">
        <v>0</v>
      </c>
      <c r="N111" s="25">
        <v>11</v>
      </c>
      <c r="O111" s="26">
        <v>0.75</v>
      </c>
      <c r="P111" s="26">
        <v>0</v>
      </c>
      <c r="Q111" s="26">
        <v>0</v>
      </c>
      <c r="R111" s="26">
        <v>0.74</v>
      </c>
      <c r="S111" s="54">
        <v>8.9969688619454402</v>
      </c>
      <c r="T111" s="54">
        <v>0</v>
      </c>
      <c r="U111" s="54">
        <v>0</v>
      </c>
      <c r="V111" s="54">
        <v>8.8626492942453847</v>
      </c>
      <c r="W111" s="26">
        <v>72.58</v>
      </c>
      <c r="X111" s="26">
        <v>0</v>
      </c>
      <c r="Y111" s="26">
        <v>1.1000000000000001</v>
      </c>
      <c r="Z111" s="26">
        <v>73.680000000000007</v>
      </c>
      <c r="AA111" s="26">
        <v>29.07</v>
      </c>
      <c r="AB111" s="26">
        <v>0</v>
      </c>
      <c r="AC111" s="26">
        <v>0</v>
      </c>
      <c r="AD111" s="25">
        <v>653</v>
      </c>
      <c r="AE111" s="25">
        <v>0</v>
      </c>
      <c r="AF111" s="25">
        <v>0</v>
      </c>
      <c r="AG111" s="25">
        <v>653</v>
      </c>
      <c r="AH111" s="28"/>
      <c r="AI111" s="28"/>
      <c r="AJ111" s="28"/>
      <c r="AK111" s="28"/>
      <c r="AL111" s="27">
        <v>21.803000000000001</v>
      </c>
      <c r="AM111" s="27">
        <v>0</v>
      </c>
      <c r="AN111" s="27">
        <v>0</v>
      </c>
      <c r="AO111" s="27">
        <v>21.803000000000001</v>
      </c>
      <c r="AP111" s="25">
        <v>1582</v>
      </c>
      <c r="AQ111" s="25">
        <v>0</v>
      </c>
      <c r="AR111" s="25">
        <v>0</v>
      </c>
      <c r="AS111" s="25">
        <v>1582</v>
      </c>
    </row>
    <row r="112" spans="1:45" s="4" customFormat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12</v>
      </c>
      <c r="G112" s="26">
        <v>129.80000000000001</v>
      </c>
      <c r="H112" s="26">
        <v>0</v>
      </c>
      <c r="I112" s="26">
        <v>0</v>
      </c>
      <c r="J112" s="26">
        <v>129.80000000000001</v>
      </c>
      <c r="K112" s="25">
        <v>7</v>
      </c>
      <c r="L112" s="25">
        <v>0</v>
      </c>
      <c r="M112" s="25">
        <v>0</v>
      </c>
      <c r="N112" s="25">
        <v>7</v>
      </c>
      <c r="O112" s="26">
        <v>0.54</v>
      </c>
      <c r="P112" s="26">
        <v>0</v>
      </c>
      <c r="Q112" s="26">
        <v>0</v>
      </c>
      <c r="R112" s="26">
        <v>0.51</v>
      </c>
      <c r="S112" s="54">
        <v>6.4686924493554327</v>
      </c>
      <c r="T112" s="54">
        <v>0</v>
      </c>
      <c r="U112" s="54">
        <v>0</v>
      </c>
      <c r="V112" s="54">
        <v>6.0769896193771622</v>
      </c>
      <c r="W112" s="26">
        <v>86.88</v>
      </c>
      <c r="X112" s="26">
        <v>1.76</v>
      </c>
      <c r="Y112" s="26">
        <v>3.84</v>
      </c>
      <c r="Z112" s="26">
        <v>92.48</v>
      </c>
      <c r="AA112" s="26">
        <v>13.33</v>
      </c>
      <c r="AB112" s="26">
        <v>0</v>
      </c>
      <c r="AC112" s="26">
        <v>0</v>
      </c>
      <c r="AD112" s="25">
        <v>562</v>
      </c>
      <c r="AE112" s="25">
        <v>0</v>
      </c>
      <c r="AF112" s="25">
        <v>0</v>
      </c>
      <c r="AG112" s="25">
        <v>562</v>
      </c>
      <c r="AH112" s="28"/>
      <c r="AI112" s="28"/>
      <c r="AJ112" s="28"/>
      <c r="AK112" s="28"/>
      <c r="AL112" s="27">
        <v>7.1980000000000004</v>
      </c>
      <c r="AM112" s="27">
        <v>0</v>
      </c>
      <c r="AN112" s="27">
        <v>0</v>
      </c>
      <c r="AO112" s="27">
        <v>7.1980000000000004</v>
      </c>
      <c r="AP112" s="25">
        <v>625</v>
      </c>
      <c r="AQ112" s="25">
        <v>0</v>
      </c>
      <c r="AR112" s="25">
        <v>0</v>
      </c>
      <c r="AS112" s="25">
        <v>625</v>
      </c>
    </row>
    <row r="113" spans="1:45" s="4" customFormat="1" ht="37.5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3</v>
      </c>
      <c r="G113" s="26">
        <v>63</v>
      </c>
      <c r="H113" s="26">
        <v>0</v>
      </c>
      <c r="I113" s="26">
        <v>2</v>
      </c>
      <c r="J113" s="26">
        <v>65</v>
      </c>
      <c r="K113" s="25">
        <v>18</v>
      </c>
      <c r="L113" s="25">
        <v>0</v>
      </c>
      <c r="M113" s="25">
        <v>0</v>
      </c>
      <c r="N113" s="25">
        <v>18</v>
      </c>
      <c r="O113" s="26">
        <v>2.86</v>
      </c>
      <c r="P113" s="26">
        <v>0</v>
      </c>
      <c r="Q113" s="26">
        <v>0</v>
      </c>
      <c r="R113" s="26">
        <v>2.5</v>
      </c>
      <c r="S113" s="54">
        <v>34.284491368240829</v>
      </c>
      <c r="T113" s="54">
        <v>0</v>
      </c>
      <c r="U113" s="54">
        <v>0</v>
      </c>
      <c r="V113" s="54">
        <v>30.003745785990759</v>
      </c>
      <c r="W113" s="26">
        <v>70.09</v>
      </c>
      <c r="X113" s="26">
        <v>0</v>
      </c>
      <c r="Y113" s="26">
        <v>10</v>
      </c>
      <c r="Z113" s="26">
        <v>80.09</v>
      </c>
      <c r="AA113" s="26">
        <v>15.43</v>
      </c>
      <c r="AB113" s="26">
        <v>0</v>
      </c>
      <c r="AC113" s="26">
        <v>0</v>
      </c>
      <c r="AD113" s="25">
        <v>2403</v>
      </c>
      <c r="AE113" s="25">
        <v>0</v>
      </c>
      <c r="AF113" s="25">
        <v>0</v>
      </c>
      <c r="AG113" s="25">
        <v>2403</v>
      </c>
      <c r="AH113" s="28"/>
      <c r="AI113" s="28"/>
      <c r="AJ113" s="28"/>
      <c r="AK113" s="28"/>
      <c r="AL113" s="27">
        <v>44.13</v>
      </c>
      <c r="AM113" s="27">
        <v>0</v>
      </c>
      <c r="AN113" s="27">
        <v>0</v>
      </c>
      <c r="AO113" s="27">
        <v>44.13</v>
      </c>
      <c r="AP113" s="25">
        <v>3093</v>
      </c>
      <c r="AQ113" s="25">
        <v>0</v>
      </c>
      <c r="AR113" s="25">
        <v>0</v>
      </c>
      <c r="AS113" s="25">
        <v>3093</v>
      </c>
    </row>
    <row r="114" spans="1:45" s="4" customFormat="1" ht="37.5" hidden="1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157</v>
      </c>
      <c r="X114" s="26">
        <v>0</v>
      </c>
      <c r="Y114" s="26">
        <v>0</v>
      </c>
      <c r="Z114" s="26">
        <v>157</v>
      </c>
      <c r="AA114" s="26">
        <v>0</v>
      </c>
      <c r="AB114" s="26">
        <v>0</v>
      </c>
      <c r="AC114" s="26">
        <v>0</v>
      </c>
      <c r="AD114" s="25">
        <v>0</v>
      </c>
      <c r="AE114" s="25">
        <v>0</v>
      </c>
      <c r="AF114" s="25">
        <v>0</v>
      </c>
      <c r="AG114" s="25">
        <v>0</v>
      </c>
      <c r="AH114" s="28"/>
      <c r="AI114" s="28"/>
      <c r="AJ114" s="28"/>
      <c r="AK114" s="28"/>
      <c r="AL114" s="27">
        <v>0</v>
      </c>
      <c r="AM114" s="27">
        <v>0</v>
      </c>
      <c r="AN114" s="27">
        <v>0</v>
      </c>
      <c r="AO114" s="27">
        <v>0</v>
      </c>
      <c r="AP114" s="25">
        <v>0</v>
      </c>
      <c r="AQ114" s="25">
        <v>0</v>
      </c>
      <c r="AR114" s="25">
        <v>0</v>
      </c>
      <c r="AS114" s="25">
        <v>0</v>
      </c>
    </row>
    <row r="115" spans="1:45" s="4" customFormat="1" ht="56.25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22</v>
      </c>
      <c r="G115" s="26">
        <v>301.10000000000002</v>
      </c>
      <c r="H115" s="26">
        <v>10.199999999999999</v>
      </c>
      <c r="I115" s="26">
        <v>9</v>
      </c>
      <c r="J115" s="26">
        <v>320.3</v>
      </c>
      <c r="K115" s="25">
        <v>37</v>
      </c>
      <c r="L115" s="25">
        <v>0</v>
      </c>
      <c r="M115" s="25">
        <v>0</v>
      </c>
      <c r="N115" s="25">
        <v>37</v>
      </c>
      <c r="O115" s="26">
        <v>1.23</v>
      </c>
      <c r="P115" s="26">
        <v>0</v>
      </c>
      <c r="Q115" s="26">
        <v>0</v>
      </c>
      <c r="R115" s="26">
        <v>1.17</v>
      </c>
      <c r="S115" s="27">
        <v>14.746751056207932</v>
      </c>
      <c r="T115" s="27">
        <v>0</v>
      </c>
      <c r="U115" s="27">
        <v>0</v>
      </c>
      <c r="V115" s="27">
        <v>13.996889580093312</v>
      </c>
      <c r="W115" s="26">
        <v>1245.02</v>
      </c>
      <c r="X115" s="26">
        <v>33.700000000000003</v>
      </c>
      <c r="Y115" s="26">
        <v>33</v>
      </c>
      <c r="Z115" s="26">
        <v>1311.72</v>
      </c>
      <c r="AA115" s="26">
        <v>6.13</v>
      </c>
      <c r="AB115" s="26">
        <v>0</v>
      </c>
      <c r="AC115" s="26">
        <v>0</v>
      </c>
      <c r="AD115" s="25">
        <v>18360</v>
      </c>
      <c r="AE115" s="25">
        <v>0</v>
      </c>
      <c r="AF115" s="25">
        <v>0</v>
      </c>
      <c r="AG115" s="25">
        <v>18360</v>
      </c>
      <c r="AH115" s="28"/>
      <c r="AI115" s="28"/>
      <c r="AJ115" s="28"/>
      <c r="AK115" s="28"/>
      <c r="AL115" s="27">
        <v>7.54</v>
      </c>
      <c r="AM115" s="27">
        <v>0</v>
      </c>
      <c r="AN115" s="27">
        <v>0</v>
      </c>
      <c r="AO115" s="27">
        <v>7.54</v>
      </c>
      <c r="AP115" s="25">
        <v>9387</v>
      </c>
      <c r="AQ115" s="25">
        <v>0</v>
      </c>
      <c r="AR115" s="25">
        <v>0</v>
      </c>
      <c r="AS115" s="25">
        <v>9387</v>
      </c>
    </row>
    <row r="116" spans="1:45" s="4" customFormat="1" ht="37.5" hidden="1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0</v>
      </c>
      <c r="G116" s="26">
        <v>0</v>
      </c>
      <c r="H116" s="26">
        <v>0</v>
      </c>
      <c r="I116" s="26">
        <v>0</v>
      </c>
      <c r="J116" s="26">
        <v>0</v>
      </c>
      <c r="K116" s="25">
        <v>0</v>
      </c>
      <c r="L116" s="25">
        <v>0</v>
      </c>
      <c r="M116" s="25">
        <v>0</v>
      </c>
      <c r="N116" s="25">
        <v>0</v>
      </c>
      <c r="O116" s="26">
        <v>0</v>
      </c>
      <c r="P116" s="26">
        <v>0</v>
      </c>
      <c r="Q116" s="26">
        <v>0</v>
      </c>
      <c r="R116" s="26">
        <v>0</v>
      </c>
      <c r="S116" s="27">
        <v>0</v>
      </c>
      <c r="T116" s="27">
        <v>0</v>
      </c>
      <c r="U116" s="27">
        <v>0</v>
      </c>
      <c r="V116" s="27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  <c r="AC116" s="26">
        <v>0</v>
      </c>
      <c r="AD116" s="25">
        <v>0</v>
      </c>
      <c r="AE116" s="25">
        <v>0</v>
      </c>
      <c r="AF116" s="25">
        <v>0</v>
      </c>
      <c r="AG116" s="25">
        <v>0</v>
      </c>
      <c r="AH116" s="28"/>
      <c r="AI116" s="28"/>
      <c r="AJ116" s="28"/>
      <c r="AK116" s="28"/>
      <c r="AL116" s="27">
        <v>0</v>
      </c>
      <c r="AM116" s="27">
        <v>0</v>
      </c>
      <c r="AN116" s="27">
        <v>0</v>
      </c>
      <c r="AO116" s="27">
        <v>0</v>
      </c>
      <c r="AP116" s="25">
        <v>0</v>
      </c>
      <c r="AQ116" s="25">
        <v>0</v>
      </c>
      <c r="AR116" s="25">
        <v>0</v>
      </c>
      <c r="AS116" s="25">
        <v>0</v>
      </c>
    </row>
    <row r="117" spans="1:45" s="4" customFormat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34</v>
      </c>
      <c r="G117" s="26">
        <v>443.8</v>
      </c>
      <c r="H117" s="26">
        <v>0</v>
      </c>
      <c r="I117" s="26">
        <v>0</v>
      </c>
      <c r="J117" s="26">
        <v>443.8</v>
      </c>
      <c r="K117" s="25">
        <v>15</v>
      </c>
      <c r="L117" s="25">
        <v>0</v>
      </c>
      <c r="M117" s="25">
        <v>0</v>
      </c>
      <c r="N117" s="25">
        <v>15</v>
      </c>
      <c r="O117" s="26">
        <v>0.34</v>
      </c>
      <c r="P117" s="26">
        <v>0</v>
      </c>
      <c r="Q117" s="26">
        <v>0</v>
      </c>
      <c r="R117" s="26">
        <v>0.34</v>
      </c>
      <c r="S117" s="27">
        <v>4.0765625057085755</v>
      </c>
      <c r="T117" s="27">
        <v>0</v>
      </c>
      <c r="U117" s="27">
        <v>0</v>
      </c>
      <c r="V117" s="27">
        <v>4.0338236729558838</v>
      </c>
      <c r="W117" s="26">
        <v>2737.11</v>
      </c>
      <c r="X117" s="26">
        <v>0</v>
      </c>
      <c r="Y117" s="26">
        <v>29</v>
      </c>
      <c r="Z117" s="26">
        <v>2766.11</v>
      </c>
      <c r="AA117" s="26">
        <v>10</v>
      </c>
      <c r="AB117" s="26">
        <v>0</v>
      </c>
      <c r="AC117" s="26">
        <v>0</v>
      </c>
      <c r="AD117" s="25">
        <v>11158</v>
      </c>
      <c r="AE117" s="25">
        <v>0</v>
      </c>
      <c r="AF117" s="25">
        <v>0</v>
      </c>
      <c r="AG117" s="25">
        <v>11158</v>
      </c>
      <c r="AH117" s="28"/>
      <c r="AI117" s="28"/>
      <c r="AJ117" s="28"/>
      <c r="AK117" s="28"/>
      <c r="AL117" s="27">
        <v>3.4</v>
      </c>
      <c r="AM117" s="27">
        <v>0</v>
      </c>
      <c r="AN117" s="27">
        <v>0</v>
      </c>
      <c r="AO117" s="27">
        <v>3.4</v>
      </c>
      <c r="AP117" s="25">
        <v>9306</v>
      </c>
      <c r="AQ117" s="25">
        <v>0</v>
      </c>
      <c r="AR117" s="25">
        <v>0</v>
      </c>
      <c r="AS117" s="25">
        <v>9306</v>
      </c>
    </row>
    <row r="118" spans="1:45" s="4" customFormat="1" ht="37.5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7</v>
      </c>
      <c r="G118" s="26">
        <v>70</v>
      </c>
      <c r="H118" s="26">
        <v>0</v>
      </c>
      <c r="I118" s="26">
        <v>0</v>
      </c>
      <c r="J118" s="26">
        <v>70</v>
      </c>
      <c r="K118" s="25">
        <v>9</v>
      </c>
      <c r="L118" s="25">
        <v>0</v>
      </c>
      <c r="M118" s="25">
        <v>0</v>
      </c>
      <c r="N118" s="25">
        <v>9</v>
      </c>
      <c r="O118" s="26">
        <v>1.29</v>
      </c>
      <c r="P118" s="26">
        <v>0</v>
      </c>
      <c r="Q118" s="26">
        <v>0</v>
      </c>
      <c r="R118" s="26">
        <v>1.29</v>
      </c>
      <c r="S118" s="27">
        <v>15.467246327874388</v>
      </c>
      <c r="T118" s="27">
        <v>0</v>
      </c>
      <c r="U118" s="27">
        <v>0</v>
      </c>
      <c r="V118" s="27">
        <v>15.467246327874388</v>
      </c>
      <c r="W118" s="26">
        <v>473.84</v>
      </c>
      <c r="X118" s="26">
        <v>0</v>
      </c>
      <c r="Y118" s="26">
        <v>0</v>
      </c>
      <c r="Z118" s="26">
        <v>473.84</v>
      </c>
      <c r="AA118" s="26">
        <v>9.65</v>
      </c>
      <c r="AB118" s="26">
        <v>0</v>
      </c>
      <c r="AC118" s="26">
        <v>0</v>
      </c>
      <c r="AD118" s="25">
        <v>7329</v>
      </c>
      <c r="AE118" s="25">
        <v>0</v>
      </c>
      <c r="AF118" s="25">
        <v>0</v>
      </c>
      <c r="AG118" s="25">
        <v>7329</v>
      </c>
      <c r="AH118" s="28"/>
      <c r="AI118" s="28"/>
      <c r="AJ118" s="28"/>
      <c r="AK118" s="28"/>
      <c r="AL118" s="27">
        <v>12.449</v>
      </c>
      <c r="AM118" s="27">
        <v>0</v>
      </c>
      <c r="AN118" s="27">
        <v>0</v>
      </c>
      <c r="AO118" s="27">
        <v>12.449</v>
      </c>
      <c r="AP118" s="25">
        <v>5899</v>
      </c>
      <c r="AQ118" s="25">
        <v>0</v>
      </c>
      <c r="AR118" s="25">
        <v>0</v>
      </c>
      <c r="AS118" s="25">
        <v>5899</v>
      </c>
    </row>
    <row r="119" spans="1:45" s="29" customFormat="1" ht="37.5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3</v>
      </c>
      <c r="G119" s="26">
        <v>30.81</v>
      </c>
      <c r="H119" s="26">
        <v>0</v>
      </c>
      <c r="I119" s="26">
        <v>1.1000000000000001</v>
      </c>
      <c r="J119" s="26">
        <v>31.91</v>
      </c>
      <c r="K119" s="25">
        <v>9</v>
      </c>
      <c r="L119" s="25">
        <v>0</v>
      </c>
      <c r="M119" s="25">
        <v>0</v>
      </c>
      <c r="N119" s="25">
        <v>9</v>
      </c>
      <c r="O119" s="26">
        <v>2.92</v>
      </c>
      <c r="P119" s="26">
        <v>0</v>
      </c>
      <c r="Q119" s="26">
        <v>0</v>
      </c>
      <c r="R119" s="26">
        <v>2.88</v>
      </c>
      <c r="S119" s="27">
        <v>35.011031439602867</v>
      </c>
      <c r="T119" s="27">
        <v>0</v>
      </c>
      <c r="U119" s="27">
        <v>0</v>
      </c>
      <c r="V119" s="27">
        <v>34.563027497958075</v>
      </c>
      <c r="W119" s="26">
        <v>72.52</v>
      </c>
      <c r="X119" s="26">
        <v>0</v>
      </c>
      <c r="Y119" s="26">
        <v>0.94</v>
      </c>
      <c r="Z119" s="26">
        <v>73.459999999999994</v>
      </c>
      <c r="AA119" s="26">
        <v>5.76</v>
      </c>
      <c r="AB119" s="26">
        <v>0</v>
      </c>
      <c r="AC119" s="26">
        <v>0</v>
      </c>
      <c r="AD119" s="25">
        <v>2539</v>
      </c>
      <c r="AE119" s="25">
        <v>0</v>
      </c>
      <c r="AF119" s="25">
        <v>0</v>
      </c>
      <c r="AG119" s="25">
        <v>2539</v>
      </c>
      <c r="AH119" s="28"/>
      <c r="AI119" s="28"/>
      <c r="AJ119" s="28"/>
      <c r="AK119" s="28"/>
      <c r="AL119" s="27">
        <v>16.818999999999999</v>
      </c>
      <c r="AM119" s="27">
        <v>0</v>
      </c>
      <c r="AN119" s="27">
        <v>0</v>
      </c>
      <c r="AO119" s="27">
        <v>16.818999999999999</v>
      </c>
      <c r="AP119" s="25">
        <v>1220</v>
      </c>
      <c r="AQ119" s="25">
        <v>0</v>
      </c>
      <c r="AR119" s="25">
        <v>0</v>
      </c>
      <c r="AS119" s="25">
        <v>1220</v>
      </c>
    </row>
    <row r="120" spans="1:45" s="30" customFormat="1" ht="37.5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7</v>
      </c>
      <c r="G120" s="26">
        <v>70</v>
      </c>
      <c r="H120" s="26">
        <v>0</v>
      </c>
      <c r="I120" s="26">
        <v>0</v>
      </c>
      <c r="J120" s="26">
        <v>70</v>
      </c>
      <c r="K120" s="25">
        <v>14</v>
      </c>
      <c r="L120" s="25">
        <v>0</v>
      </c>
      <c r="M120" s="25">
        <v>0</v>
      </c>
      <c r="N120" s="25">
        <v>14</v>
      </c>
      <c r="O120" s="26">
        <v>2</v>
      </c>
      <c r="P120" s="26">
        <v>0</v>
      </c>
      <c r="Q120" s="26">
        <v>0</v>
      </c>
      <c r="R120" s="26">
        <v>2</v>
      </c>
      <c r="S120" s="27">
        <v>23.979747453181236</v>
      </c>
      <c r="T120" s="27">
        <v>0</v>
      </c>
      <c r="U120" s="27">
        <v>0</v>
      </c>
      <c r="V120" s="27">
        <v>23.979747453181236</v>
      </c>
      <c r="W120" s="26">
        <v>491.79</v>
      </c>
      <c r="X120" s="26">
        <v>0</v>
      </c>
      <c r="Y120" s="26">
        <v>0</v>
      </c>
      <c r="Z120" s="26">
        <v>491.79</v>
      </c>
      <c r="AA120" s="26">
        <v>9.49</v>
      </c>
      <c r="AB120" s="26">
        <v>0</v>
      </c>
      <c r="AC120" s="26">
        <v>0</v>
      </c>
      <c r="AD120" s="25">
        <v>11793</v>
      </c>
      <c r="AE120" s="25">
        <v>0</v>
      </c>
      <c r="AF120" s="25">
        <v>0</v>
      </c>
      <c r="AG120" s="25">
        <v>11793</v>
      </c>
      <c r="AH120" s="28"/>
      <c r="AI120" s="28"/>
      <c r="AJ120" s="28"/>
      <c r="AK120" s="28"/>
      <c r="AL120" s="27">
        <v>18.98</v>
      </c>
      <c r="AM120" s="27">
        <v>0</v>
      </c>
      <c r="AN120" s="27">
        <v>0</v>
      </c>
      <c r="AO120" s="27">
        <v>18.98</v>
      </c>
      <c r="AP120" s="25">
        <v>9334</v>
      </c>
      <c r="AQ120" s="25">
        <v>0</v>
      </c>
      <c r="AR120" s="25">
        <v>0</v>
      </c>
      <c r="AS120" s="25">
        <v>9334</v>
      </c>
    </row>
    <row r="121" spans="1:45" s="30" customFormat="1" ht="56.25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6</v>
      </c>
      <c r="G121" s="26">
        <v>67.11</v>
      </c>
      <c r="H121" s="26">
        <v>0.65</v>
      </c>
      <c r="I121" s="26">
        <v>1.92</v>
      </c>
      <c r="J121" s="26">
        <v>69.680000000000007</v>
      </c>
      <c r="K121" s="25">
        <v>9</v>
      </c>
      <c r="L121" s="25">
        <v>0</v>
      </c>
      <c r="M121" s="25">
        <v>0</v>
      </c>
      <c r="N121" s="25">
        <v>9</v>
      </c>
      <c r="O121" s="26">
        <v>1.34</v>
      </c>
      <c r="P121" s="26">
        <v>0</v>
      </c>
      <c r="Q121" s="26">
        <v>0</v>
      </c>
      <c r="R121" s="26">
        <v>1.23</v>
      </c>
      <c r="S121" s="54">
        <v>16.066396618527651</v>
      </c>
      <c r="T121" s="54">
        <v>0</v>
      </c>
      <c r="U121" s="54">
        <v>0</v>
      </c>
      <c r="V121" s="54">
        <v>14.736587040365082</v>
      </c>
      <c r="W121" s="26">
        <v>454.24</v>
      </c>
      <c r="X121" s="26">
        <v>2.84</v>
      </c>
      <c r="Y121" s="26">
        <v>38.15</v>
      </c>
      <c r="Z121" s="26">
        <v>495.23</v>
      </c>
      <c r="AA121" s="26">
        <v>10.46</v>
      </c>
      <c r="AB121" s="26">
        <v>0</v>
      </c>
      <c r="AC121" s="26">
        <v>0</v>
      </c>
      <c r="AD121" s="25">
        <v>7298</v>
      </c>
      <c r="AE121" s="25">
        <v>0</v>
      </c>
      <c r="AF121" s="25">
        <v>0</v>
      </c>
      <c r="AG121" s="25">
        <v>7298</v>
      </c>
      <c r="AH121" s="28"/>
      <c r="AI121" s="28"/>
      <c r="AJ121" s="28"/>
      <c r="AK121" s="28"/>
      <c r="AL121" s="27">
        <v>14.016</v>
      </c>
      <c r="AM121" s="27">
        <v>0</v>
      </c>
      <c r="AN121" s="27">
        <v>0</v>
      </c>
      <c r="AO121" s="27">
        <v>14.016</v>
      </c>
      <c r="AP121" s="25">
        <v>6367</v>
      </c>
      <c r="AQ121" s="25">
        <v>0</v>
      </c>
      <c r="AR121" s="25">
        <v>0</v>
      </c>
      <c r="AS121" s="25">
        <v>6367</v>
      </c>
    </row>
    <row r="122" spans="1:45" s="4" customFormat="1" ht="56.25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29</v>
      </c>
      <c r="G122" s="26">
        <v>306.7</v>
      </c>
      <c r="H122" s="26">
        <v>0</v>
      </c>
      <c r="I122" s="26">
        <v>69.7</v>
      </c>
      <c r="J122" s="26">
        <v>376.4</v>
      </c>
      <c r="K122" s="25">
        <v>8</v>
      </c>
      <c r="L122" s="25">
        <v>0</v>
      </c>
      <c r="M122" s="25">
        <v>5</v>
      </c>
      <c r="N122" s="25">
        <v>13</v>
      </c>
      <c r="O122" s="26">
        <v>0.26</v>
      </c>
      <c r="P122" s="26">
        <v>0</v>
      </c>
      <c r="Q122" s="26">
        <v>0.72</v>
      </c>
      <c r="R122" s="26">
        <v>0.32</v>
      </c>
      <c r="S122" s="54">
        <v>3.1171985695971931</v>
      </c>
      <c r="T122" s="54">
        <v>0</v>
      </c>
      <c r="U122" s="54">
        <v>17.920795957538488</v>
      </c>
      <c r="V122" s="54">
        <v>4.9753910148932299</v>
      </c>
      <c r="W122" s="26">
        <v>1778.52</v>
      </c>
      <c r="X122" s="26">
        <v>0</v>
      </c>
      <c r="Y122" s="26">
        <v>255.29</v>
      </c>
      <c r="Z122" s="26">
        <v>2033.81</v>
      </c>
      <c r="AA122" s="26">
        <v>10</v>
      </c>
      <c r="AB122" s="26">
        <v>0</v>
      </c>
      <c r="AC122" s="26">
        <v>20</v>
      </c>
      <c r="AD122" s="25">
        <v>5544</v>
      </c>
      <c r="AE122" s="25">
        <v>0</v>
      </c>
      <c r="AF122" s="25">
        <v>4575</v>
      </c>
      <c r="AG122" s="25">
        <v>10119</v>
      </c>
      <c r="AH122" s="28"/>
      <c r="AI122" s="28"/>
      <c r="AJ122" s="28"/>
      <c r="AK122" s="28"/>
      <c r="AL122" s="27">
        <v>2.6</v>
      </c>
      <c r="AM122" s="27">
        <v>0</v>
      </c>
      <c r="AN122" s="27">
        <v>14.4</v>
      </c>
      <c r="AO122" s="27">
        <v>17</v>
      </c>
      <c r="AP122" s="25">
        <v>4624</v>
      </c>
      <c r="AQ122" s="25">
        <v>0</v>
      </c>
      <c r="AR122" s="25">
        <v>3676</v>
      </c>
      <c r="AS122" s="25">
        <v>8300</v>
      </c>
    </row>
    <row r="123" spans="1:45" s="29" customFormat="1" ht="56.25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6</v>
      </c>
      <c r="G123" s="26">
        <v>70</v>
      </c>
      <c r="H123" s="26">
        <v>0</v>
      </c>
      <c r="I123" s="26">
        <v>0</v>
      </c>
      <c r="J123" s="26">
        <v>70</v>
      </c>
      <c r="K123" s="25">
        <v>5</v>
      </c>
      <c r="L123" s="25">
        <v>0</v>
      </c>
      <c r="M123" s="25">
        <v>0</v>
      </c>
      <c r="N123" s="25">
        <v>5</v>
      </c>
      <c r="O123" s="26">
        <v>0.71</v>
      </c>
      <c r="P123" s="26">
        <v>0</v>
      </c>
      <c r="Q123" s="26">
        <v>0</v>
      </c>
      <c r="R123" s="26">
        <v>0.71</v>
      </c>
      <c r="S123" s="54">
        <v>8.5128829377155615</v>
      </c>
      <c r="T123" s="54">
        <v>0</v>
      </c>
      <c r="U123" s="54">
        <v>0</v>
      </c>
      <c r="V123" s="54">
        <v>8.5128829377155615</v>
      </c>
      <c r="W123" s="26">
        <v>492.9</v>
      </c>
      <c r="X123" s="26">
        <v>0</v>
      </c>
      <c r="Y123" s="26">
        <v>0</v>
      </c>
      <c r="Z123" s="26">
        <v>492.9</v>
      </c>
      <c r="AA123" s="26">
        <v>12.82</v>
      </c>
      <c r="AB123" s="26">
        <v>0</v>
      </c>
      <c r="AC123" s="26">
        <v>0</v>
      </c>
      <c r="AD123" s="25">
        <v>4196</v>
      </c>
      <c r="AE123" s="25">
        <v>0</v>
      </c>
      <c r="AF123" s="25">
        <v>0</v>
      </c>
      <c r="AG123" s="25">
        <v>4196</v>
      </c>
      <c r="AH123" s="28"/>
      <c r="AI123" s="28"/>
      <c r="AJ123" s="28"/>
      <c r="AK123" s="28"/>
      <c r="AL123" s="27">
        <v>9.1020000000000003</v>
      </c>
      <c r="AM123" s="27">
        <v>0</v>
      </c>
      <c r="AN123" s="27">
        <v>0</v>
      </c>
      <c r="AO123" s="27">
        <v>9.1020000000000003</v>
      </c>
      <c r="AP123" s="25">
        <v>4486</v>
      </c>
      <c r="AQ123" s="25">
        <v>0</v>
      </c>
      <c r="AR123" s="25">
        <v>0</v>
      </c>
      <c r="AS123" s="25">
        <v>4486</v>
      </c>
    </row>
    <row r="124" spans="1:45" s="9" customFormat="1" ht="37.5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6</v>
      </c>
      <c r="G124" s="26">
        <v>70</v>
      </c>
      <c r="H124" s="26">
        <v>0</v>
      </c>
      <c r="I124" s="26">
        <v>0</v>
      </c>
      <c r="J124" s="26">
        <v>70</v>
      </c>
      <c r="K124" s="25">
        <v>4</v>
      </c>
      <c r="L124" s="25">
        <v>0</v>
      </c>
      <c r="M124" s="25">
        <v>0</v>
      </c>
      <c r="N124" s="25">
        <v>4</v>
      </c>
      <c r="O124" s="26">
        <v>0.56999999999999995</v>
      </c>
      <c r="P124" s="26">
        <v>0</v>
      </c>
      <c r="Q124" s="26">
        <v>0</v>
      </c>
      <c r="R124" s="26">
        <v>0.56999999999999995</v>
      </c>
      <c r="S124" s="54">
        <v>6.8338909702883015</v>
      </c>
      <c r="T124" s="54">
        <v>0</v>
      </c>
      <c r="U124" s="54">
        <v>0</v>
      </c>
      <c r="V124" s="54">
        <v>6.8338909702883015</v>
      </c>
      <c r="W124" s="26">
        <v>499.13</v>
      </c>
      <c r="X124" s="26">
        <v>0</v>
      </c>
      <c r="Y124" s="26">
        <v>0</v>
      </c>
      <c r="Z124" s="26">
        <v>499.13</v>
      </c>
      <c r="AA124" s="26">
        <v>13.81</v>
      </c>
      <c r="AB124" s="26">
        <v>0</v>
      </c>
      <c r="AC124" s="26">
        <v>0</v>
      </c>
      <c r="AD124" s="25">
        <v>3411</v>
      </c>
      <c r="AE124" s="25">
        <v>0</v>
      </c>
      <c r="AF124" s="25">
        <v>0</v>
      </c>
      <c r="AG124" s="25">
        <v>3411</v>
      </c>
      <c r="AH124" s="28"/>
      <c r="AI124" s="28"/>
      <c r="AJ124" s="28"/>
      <c r="AK124" s="28"/>
      <c r="AL124" s="27">
        <v>7.8719999999999999</v>
      </c>
      <c r="AM124" s="27">
        <v>0</v>
      </c>
      <c r="AN124" s="27">
        <v>0</v>
      </c>
      <c r="AO124" s="27">
        <v>7.8719999999999999</v>
      </c>
      <c r="AP124" s="25">
        <v>3929</v>
      </c>
      <c r="AQ124" s="25">
        <v>0</v>
      </c>
      <c r="AR124" s="25">
        <v>0</v>
      </c>
      <c r="AS124" s="25">
        <v>3929</v>
      </c>
    </row>
    <row r="125" spans="1:45" s="4" customFormat="1" ht="37.5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2</v>
      </c>
      <c r="G125" s="26">
        <v>27.26</v>
      </c>
      <c r="H125" s="26">
        <v>0.22</v>
      </c>
      <c r="I125" s="26">
        <v>0.66</v>
      </c>
      <c r="J125" s="26">
        <v>28.14</v>
      </c>
      <c r="K125" s="25">
        <v>4</v>
      </c>
      <c r="L125" s="25">
        <v>0</v>
      </c>
      <c r="M125" s="25">
        <v>0</v>
      </c>
      <c r="N125" s="25">
        <v>4</v>
      </c>
      <c r="O125" s="26">
        <v>1.47</v>
      </c>
      <c r="P125" s="26">
        <v>0</v>
      </c>
      <c r="Q125" s="26">
        <v>0</v>
      </c>
      <c r="R125" s="26">
        <v>1.45</v>
      </c>
      <c r="S125" s="54">
        <v>17.623250597357</v>
      </c>
      <c r="T125" s="54">
        <v>0</v>
      </c>
      <c r="U125" s="54">
        <v>0</v>
      </c>
      <c r="V125" s="54">
        <v>17.414349732568784</v>
      </c>
      <c r="W125" s="26">
        <v>205.07</v>
      </c>
      <c r="X125" s="26">
        <v>1.1599999999999999</v>
      </c>
      <c r="Y125" s="26">
        <v>1.3</v>
      </c>
      <c r="Z125" s="26">
        <v>207.53</v>
      </c>
      <c r="AA125" s="26">
        <v>10.29</v>
      </c>
      <c r="AB125" s="26">
        <v>0</v>
      </c>
      <c r="AC125" s="26">
        <v>0</v>
      </c>
      <c r="AD125" s="25">
        <v>3614</v>
      </c>
      <c r="AE125" s="25">
        <v>0</v>
      </c>
      <c r="AF125" s="25">
        <v>0</v>
      </c>
      <c r="AG125" s="25">
        <v>3614</v>
      </c>
      <c r="AH125" s="28"/>
      <c r="AI125" s="28"/>
      <c r="AJ125" s="28"/>
      <c r="AK125" s="28"/>
      <c r="AL125" s="27">
        <v>15.125999999999999</v>
      </c>
      <c r="AM125" s="27">
        <v>0</v>
      </c>
      <c r="AN125" s="27">
        <v>0</v>
      </c>
      <c r="AO125" s="27">
        <v>15.125999999999999</v>
      </c>
      <c r="AP125" s="25">
        <v>3102</v>
      </c>
      <c r="AQ125" s="25">
        <v>0</v>
      </c>
      <c r="AR125" s="25">
        <v>0</v>
      </c>
      <c r="AS125" s="25">
        <v>3102</v>
      </c>
    </row>
    <row r="126" spans="1:45" s="4" customFormat="1" ht="37.5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3</v>
      </c>
      <c r="G126" s="26">
        <v>38.32</v>
      </c>
      <c r="H126" s="26">
        <v>0.48</v>
      </c>
      <c r="I126" s="26">
        <v>0</v>
      </c>
      <c r="J126" s="26">
        <v>38.799999999999997</v>
      </c>
      <c r="K126" s="25">
        <v>3</v>
      </c>
      <c r="L126" s="25">
        <v>0</v>
      </c>
      <c r="M126" s="25">
        <v>0</v>
      </c>
      <c r="N126" s="25">
        <v>3</v>
      </c>
      <c r="O126" s="26">
        <v>0.78</v>
      </c>
      <c r="P126" s="26">
        <v>0</v>
      </c>
      <c r="Q126" s="26">
        <v>0</v>
      </c>
      <c r="R126" s="26">
        <v>0.76</v>
      </c>
      <c r="S126" s="54">
        <v>9.3518551330663744</v>
      </c>
      <c r="T126" s="54">
        <v>0</v>
      </c>
      <c r="U126" s="54">
        <v>0</v>
      </c>
      <c r="V126" s="54">
        <v>9.0569016404694906</v>
      </c>
      <c r="W126" s="26">
        <v>282.19</v>
      </c>
      <c r="X126" s="26">
        <v>0.55000000000000004</v>
      </c>
      <c r="Y126" s="26">
        <v>8.64</v>
      </c>
      <c r="Z126" s="26">
        <v>291.38</v>
      </c>
      <c r="AA126" s="26">
        <v>9.4</v>
      </c>
      <c r="AB126" s="26">
        <v>0</v>
      </c>
      <c r="AC126" s="26">
        <v>0</v>
      </c>
      <c r="AD126" s="25">
        <v>2639</v>
      </c>
      <c r="AE126" s="25">
        <v>0</v>
      </c>
      <c r="AF126" s="25">
        <v>0</v>
      </c>
      <c r="AG126" s="25">
        <v>2639</v>
      </c>
      <c r="AH126" s="28"/>
      <c r="AI126" s="28"/>
      <c r="AJ126" s="28"/>
      <c r="AK126" s="28"/>
      <c r="AL126" s="27">
        <v>7.3319999999999999</v>
      </c>
      <c r="AM126" s="27">
        <v>0</v>
      </c>
      <c r="AN126" s="27">
        <v>0</v>
      </c>
      <c r="AO126" s="27">
        <v>7.3319999999999999</v>
      </c>
      <c r="AP126" s="25">
        <v>2069</v>
      </c>
      <c r="AQ126" s="25">
        <v>0</v>
      </c>
      <c r="AR126" s="25">
        <v>0</v>
      </c>
      <c r="AS126" s="25">
        <v>2069</v>
      </c>
    </row>
    <row r="127" spans="1:45" s="29" customFormat="1" ht="37.5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7</v>
      </c>
      <c r="G127" s="26">
        <v>70</v>
      </c>
      <c r="H127" s="26">
        <v>0</v>
      </c>
      <c r="I127" s="26">
        <v>0</v>
      </c>
      <c r="J127" s="26">
        <v>70</v>
      </c>
      <c r="K127" s="25">
        <v>9</v>
      </c>
      <c r="L127" s="25">
        <v>0</v>
      </c>
      <c r="M127" s="25">
        <v>0</v>
      </c>
      <c r="N127" s="25">
        <v>9</v>
      </c>
      <c r="O127" s="26">
        <v>1.29</v>
      </c>
      <c r="P127" s="26">
        <v>0</v>
      </c>
      <c r="Q127" s="26">
        <v>0</v>
      </c>
      <c r="R127" s="26">
        <v>1.29</v>
      </c>
      <c r="S127" s="27">
        <v>15.466207240119562</v>
      </c>
      <c r="T127" s="27">
        <v>0</v>
      </c>
      <c r="U127" s="27">
        <v>0</v>
      </c>
      <c r="V127" s="27">
        <v>15.466207240119562</v>
      </c>
      <c r="W127" s="26">
        <v>481.76</v>
      </c>
      <c r="X127" s="26">
        <v>0</v>
      </c>
      <c r="Y127" s="26">
        <v>0</v>
      </c>
      <c r="Z127" s="26">
        <v>481.76</v>
      </c>
      <c r="AA127" s="26">
        <v>10.73</v>
      </c>
      <c r="AB127" s="26">
        <v>0</v>
      </c>
      <c r="AC127" s="26">
        <v>0</v>
      </c>
      <c r="AD127" s="25">
        <v>7451</v>
      </c>
      <c r="AE127" s="25">
        <v>0</v>
      </c>
      <c r="AF127" s="25">
        <v>0</v>
      </c>
      <c r="AG127" s="25">
        <v>7451</v>
      </c>
      <c r="AH127" s="28"/>
      <c r="AI127" s="28"/>
      <c r="AJ127" s="28"/>
      <c r="AK127" s="28"/>
      <c r="AL127" s="27">
        <v>13.842000000000001</v>
      </c>
      <c r="AM127" s="27">
        <v>0</v>
      </c>
      <c r="AN127" s="27">
        <v>0</v>
      </c>
      <c r="AO127" s="27">
        <v>13.842000000000001</v>
      </c>
      <c r="AP127" s="25">
        <v>6669</v>
      </c>
      <c r="AQ127" s="25">
        <v>0</v>
      </c>
      <c r="AR127" s="25">
        <v>0</v>
      </c>
      <c r="AS127" s="25">
        <v>6669</v>
      </c>
    </row>
    <row r="128" spans="1:45" s="9" customFormat="1" ht="37.5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7</v>
      </c>
      <c r="G128" s="26">
        <v>70</v>
      </c>
      <c r="H128" s="26">
        <v>0</v>
      </c>
      <c r="I128" s="26">
        <v>0</v>
      </c>
      <c r="J128" s="26">
        <v>70</v>
      </c>
      <c r="K128" s="25">
        <v>7</v>
      </c>
      <c r="L128" s="25">
        <v>0</v>
      </c>
      <c r="M128" s="25">
        <v>0</v>
      </c>
      <c r="N128" s="25">
        <v>7</v>
      </c>
      <c r="O128" s="26">
        <v>1</v>
      </c>
      <c r="P128" s="26">
        <v>0</v>
      </c>
      <c r="Q128" s="26">
        <v>0</v>
      </c>
      <c r="R128" s="26">
        <v>1</v>
      </c>
      <c r="S128" s="27">
        <v>11.989903239377366</v>
      </c>
      <c r="T128" s="27">
        <v>0</v>
      </c>
      <c r="U128" s="27">
        <v>0</v>
      </c>
      <c r="V128" s="27">
        <v>11.989903239377366</v>
      </c>
      <c r="W128" s="26">
        <v>499.17</v>
      </c>
      <c r="X128" s="26">
        <v>0</v>
      </c>
      <c r="Y128" s="26">
        <v>0</v>
      </c>
      <c r="Z128" s="26">
        <v>499.17</v>
      </c>
      <c r="AA128" s="26">
        <v>11.9</v>
      </c>
      <c r="AB128" s="26">
        <v>0</v>
      </c>
      <c r="AC128" s="26">
        <v>0</v>
      </c>
      <c r="AD128" s="25">
        <v>5985</v>
      </c>
      <c r="AE128" s="25">
        <v>0</v>
      </c>
      <c r="AF128" s="25">
        <v>0</v>
      </c>
      <c r="AG128" s="25">
        <v>5985</v>
      </c>
      <c r="AH128" s="28"/>
      <c r="AI128" s="28"/>
      <c r="AJ128" s="28"/>
      <c r="AK128" s="28"/>
      <c r="AL128" s="27">
        <v>11.9</v>
      </c>
      <c r="AM128" s="27">
        <v>0</v>
      </c>
      <c r="AN128" s="27">
        <v>0</v>
      </c>
      <c r="AO128" s="27">
        <v>11.9</v>
      </c>
      <c r="AP128" s="25">
        <v>5940</v>
      </c>
      <c r="AQ128" s="25">
        <v>0</v>
      </c>
      <c r="AR128" s="25">
        <v>0</v>
      </c>
      <c r="AS128" s="25">
        <v>5940</v>
      </c>
    </row>
    <row r="129" spans="1:45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177</v>
      </c>
      <c r="G129" s="42">
        <v>2007.1</v>
      </c>
      <c r="H129" s="42">
        <v>11.55</v>
      </c>
      <c r="I129" s="42">
        <v>83.38</v>
      </c>
      <c r="J129" s="42">
        <v>2102.0300000000002</v>
      </c>
      <c r="K129" s="41">
        <v>169</v>
      </c>
      <c r="L129" s="41">
        <v>0</v>
      </c>
      <c r="M129" s="41">
        <v>5</v>
      </c>
      <c r="N129" s="41">
        <v>174</v>
      </c>
      <c r="O129" s="42">
        <v>0.84</v>
      </c>
      <c r="P129" s="42">
        <v>0</v>
      </c>
      <c r="Q129" s="42">
        <v>0.6</v>
      </c>
      <c r="R129" s="42">
        <v>0.83</v>
      </c>
      <c r="S129" s="57">
        <v>9.3580267845349177</v>
      </c>
      <c r="T129" s="57">
        <v>0</v>
      </c>
      <c r="U129" s="57">
        <v>11.999685254157269</v>
      </c>
      <c r="V129" s="57">
        <v>9.4179121004965953</v>
      </c>
      <c r="W129" s="42">
        <v>10144.66</v>
      </c>
      <c r="X129" s="42">
        <v>40.01</v>
      </c>
      <c r="Y129" s="42">
        <v>381.26</v>
      </c>
      <c r="Z129" s="42">
        <v>10565.93</v>
      </c>
      <c r="AA129" s="42">
        <v>11.14</v>
      </c>
      <c r="AB129" s="42">
        <v>0</v>
      </c>
      <c r="AC129" s="42">
        <v>20</v>
      </c>
      <c r="AD129" s="41">
        <v>94934</v>
      </c>
      <c r="AE129" s="41">
        <v>0</v>
      </c>
      <c r="AF129" s="41">
        <v>4575</v>
      </c>
      <c r="AG129" s="41">
        <v>99509</v>
      </c>
      <c r="AH129" s="44" t="s">
        <v>827</v>
      </c>
      <c r="AI129" s="44" t="s">
        <v>31</v>
      </c>
      <c r="AJ129" s="44" t="s">
        <v>1442</v>
      </c>
      <c r="AK129" s="44" t="s">
        <v>1443</v>
      </c>
      <c r="AL129" s="43">
        <v>9.3580000000000005</v>
      </c>
      <c r="AM129" s="43">
        <v>0</v>
      </c>
      <c r="AN129" s="43">
        <v>12</v>
      </c>
      <c r="AO129" s="43">
        <v>21.358000000000001</v>
      </c>
      <c r="AP129" s="41">
        <v>94934</v>
      </c>
      <c r="AQ129" s="41">
        <v>0</v>
      </c>
      <c r="AR129" s="41">
        <v>4575</v>
      </c>
      <c r="AS129" s="41">
        <v>99509</v>
      </c>
    </row>
    <row r="130" spans="1:45" s="4" customFormat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10</v>
      </c>
      <c r="G130" s="26">
        <v>49</v>
      </c>
      <c r="H130" s="26">
        <v>29</v>
      </c>
      <c r="I130" s="26">
        <v>8</v>
      </c>
      <c r="J130" s="26">
        <v>86</v>
      </c>
      <c r="K130" s="25">
        <v>17</v>
      </c>
      <c r="L130" s="25">
        <v>0</v>
      </c>
      <c r="M130" s="25">
        <v>7</v>
      </c>
      <c r="N130" s="25">
        <v>24</v>
      </c>
      <c r="O130" s="26">
        <v>3.47</v>
      </c>
      <c r="P130" s="26">
        <v>0</v>
      </c>
      <c r="Q130" s="26">
        <v>8.75</v>
      </c>
      <c r="R130" s="26">
        <v>3.44</v>
      </c>
      <c r="S130" s="27">
        <v>37.487969201154954</v>
      </c>
      <c r="T130" s="27">
        <v>0</v>
      </c>
      <c r="U130" s="27">
        <v>75.694444444444443</v>
      </c>
      <c r="V130" s="27">
        <v>36.097560975609753</v>
      </c>
      <c r="W130" s="26">
        <v>20.78</v>
      </c>
      <c r="X130" s="26">
        <v>2.38</v>
      </c>
      <c r="Y130" s="26">
        <v>1.44</v>
      </c>
      <c r="Z130" s="26">
        <v>24.6</v>
      </c>
      <c r="AA130" s="26">
        <v>6.72</v>
      </c>
      <c r="AB130" s="26">
        <v>0</v>
      </c>
      <c r="AC130" s="26">
        <v>6.25</v>
      </c>
      <c r="AD130" s="25">
        <v>779</v>
      </c>
      <c r="AE130" s="25">
        <v>0</v>
      </c>
      <c r="AF130" s="25">
        <v>109</v>
      </c>
      <c r="AG130" s="25">
        <v>888</v>
      </c>
      <c r="AH130" s="28"/>
      <c r="AI130" s="28"/>
      <c r="AJ130" s="28"/>
      <c r="AK130" s="28"/>
      <c r="AL130" s="27">
        <v>23.318000000000001</v>
      </c>
      <c r="AM130" s="27">
        <v>0</v>
      </c>
      <c r="AN130" s="27">
        <v>54.688000000000002</v>
      </c>
      <c r="AO130" s="27">
        <v>78.006</v>
      </c>
      <c r="AP130" s="25">
        <v>485</v>
      </c>
      <c r="AQ130" s="25">
        <v>0</v>
      </c>
      <c r="AR130" s="25">
        <v>79</v>
      </c>
      <c r="AS130" s="25">
        <v>564</v>
      </c>
    </row>
    <row r="131" spans="1:45" s="29" customFormat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8</v>
      </c>
      <c r="G131" s="26">
        <v>45.4</v>
      </c>
      <c r="H131" s="26">
        <v>23.6</v>
      </c>
      <c r="I131" s="26">
        <v>0</v>
      </c>
      <c r="J131" s="26">
        <v>69</v>
      </c>
      <c r="K131" s="25">
        <v>16</v>
      </c>
      <c r="L131" s="25">
        <v>0</v>
      </c>
      <c r="M131" s="25">
        <v>0</v>
      </c>
      <c r="N131" s="25">
        <v>16</v>
      </c>
      <c r="O131" s="26">
        <v>3.52</v>
      </c>
      <c r="P131" s="26">
        <v>0</v>
      </c>
      <c r="Q131" s="26">
        <v>0</v>
      </c>
      <c r="R131" s="26">
        <v>2.0299999999999998</v>
      </c>
      <c r="S131" s="27">
        <v>38.019559902200491</v>
      </c>
      <c r="T131" s="27">
        <v>0</v>
      </c>
      <c r="U131" s="27">
        <v>0</v>
      </c>
      <c r="V131" s="27">
        <v>21.947776993648553</v>
      </c>
      <c r="W131" s="26">
        <v>8.18</v>
      </c>
      <c r="X131" s="26">
        <v>5.27</v>
      </c>
      <c r="Y131" s="26">
        <v>0.72</v>
      </c>
      <c r="Z131" s="26">
        <v>14.17</v>
      </c>
      <c r="AA131" s="26">
        <v>6.85</v>
      </c>
      <c r="AB131" s="26">
        <v>0</v>
      </c>
      <c r="AC131" s="26">
        <v>0</v>
      </c>
      <c r="AD131" s="25">
        <v>311</v>
      </c>
      <c r="AE131" s="25">
        <v>0</v>
      </c>
      <c r="AF131" s="25">
        <v>0</v>
      </c>
      <c r="AG131" s="25">
        <v>311</v>
      </c>
      <c r="AH131" s="28"/>
      <c r="AI131" s="28"/>
      <c r="AJ131" s="28"/>
      <c r="AK131" s="28"/>
      <c r="AL131" s="27">
        <v>24.111999999999998</v>
      </c>
      <c r="AM131" s="27">
        <v>0</v>
      </c>
      <c r="AN131" s="27">
        <v>0</v>
      </c>
      <c r="AO131" s="27">
        <v>24.111999999999998</v>
      </c>
      <c r="AP131" s="25">
        <v>197</v>
      </c>
      <c r="AQ131" s="25">
        <v>0</v>
      </c>
      <c r="AR131" s="25">
        <v>0</v>
      </c>
      <c r="AS131" s="25">
        <v>197</v>
      </c>
    </row>
    <row r="132" spans="1:45" s="9" customFormat="1" hidden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10</v>
      </c>
      <c r="G132" s="26">
        <v>65</v>
      </c>
      <c r="H132" s="26">
        <v>0</v>
      </c>
      <c r="I132" s="26">
        <v>0</v>
      </c>
      <c r="J132" s="26">
        <v>65</v>
      </c>
      <c r="K132" s="25">
        <v>0</v>
      </c>
      <c r="L132" s="25">
        <v>0</v>
      </c>
      <c r="M132" s="25">
        <v>0</v>
      </c>
      <c r="N132" s="25">
        <v>0</v>
      </c>
      <c r="O132" s="26">
        <v>0</v>
      </c>
      <c r="P132" s="26">
        <v>0</v>
      </c>
      <c r="Q132" s="26">
        <v>0</v>
      </c>
      <c r="R132" s="26">
        <v>0</v>
      </c>
      <c r="S132" s="27">
        <v>0</v>
      </c>
      <c r="T132" s="27">
        <v>0</v>
      </c>
      <c r="U132" s="27">
        <v>0</v>
      </c>
      <c r="V132" s="27">
        <v>0</v>
      </c>
      <c r="W132" s="26">
        <v>14.34</v>
      </c>
      <c r="X132" s="26">
        <v>0</v>
      </c>
      <c r="Y132" s="26">
        <v>0.03</v>
      </c>
      <c r="Z132" s="26">
        <v>14.37</v>
      </c>
      <c r="AA132" s="26">
        <v>0</v>
      </c>
      <c r="AB132" s="26">
        <v>0</v>
      </c>
      <c r="AC132" s="26">
        <v>0</v>
      </c>
      <c r="AD132" s="25">
        <v>0</v>
      </c>
      <c r="AE132" s="25">
        <v>0</v>
      </c>
      <c r="AF132" s="25">
        <v>0</v>
      </c>
      <c r="AG132" s="25">
        <v>0</v>
      </c>
      <c r="AH132" s="28"/>
      <c r="AI132" s="28"/>
      <c r="AJ132" s="28"/>
      <c r="AK132" s="28"/>
      <c r="AL132" s="27">
        <v>0</v>
      </c>
      <c r="AM132" s="27">
        <v>0</v>
      </c>
      <c r="AN132" s="27">
        <v>0</v>
      </c>
      <c r="AO132" s="27">
        <v>0</v>
      </c>
      <c r="AP132" s="25">
        <v>0</v>
      </c>
      <c r="AQ132" s="25">
        <v>0</v>
      </c>
      <c r="AR132" s="25">
        <v>0</v>
      </c>
      <c r="AS132" s="25">
        <v>0</v>
      </c>
    </row>
    <row r="133" spans="1:45" s="9" customFormat="1" ht="37.5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3</v>
      </c>
      <c r="G133" s="26">
        <v>31.03</v>
      </c>
      <c r="H133" s="26">
        <v>0</v>
      </c>
      <c r="I133" s="26">
        <v>0</v>
      </c>
      <c r="J133" s="26">
        <v>31.03</v>
      </c>
      <c r="K133" s="25">
        <v>4</v>
      </c>
      <c r="L133" s="25">
        <v>0</v>
      </c>
      <c r="M133" s="25">
        <v>0</v>
      </c>
      <c r="N133" s="25">
        <v>4</v>
      </c>
      <c r="O133" s="26">
        <v>1.29</v>
      </c>
      <c r="P133" s="26">
        <v>0</v>
      </c>
      <c r="Q133" s="26">
        <v>0</v>
      </c>
      <c r="R133" s="26">
        <v>1.29</v>
      </c>
      <c r="S133" s="27">
        <v>13.946117274167987</v>
      </c>
      <c r="T133" s="27">
        <v>0</v>
      </c>
      <c r="U133" s="27">
        <v>0</v>
      </c>
      <c r="V133" s="27">
        <v>13.946117274167987</v>
      </c>
      <c r="W133" s="26">
        <v>18.93</v>
      </c>
      <c r="X133" s="26">
        <v>0</v>
      </c>
      <c r="Y133" s="26">
        <v>0</v>
      </c>
      <c r="Z133" s="26">
        <v>18.93</v>
      </c>
      <c r="AA133" s="26">
        <v>10</v>
      </c>
      <c r="AB133" s="26">
        <v>0</v>
      </c>
      <c r="AC133" s="26">
        <v>0</v>
      </c>
      <c r="AD133" s="25">
        <v>264</v>
      </c>
      <c r="AE133" s="25">
        <v>0</v>
      </c>
      <c r="AF133" s="25">
        <v>0</v>
      </c>
      <c r="AG133" s="25">
        <v>264</v>
      </c>
      <c r="AH133" s="28"/>
      <c r="AI133" s="28"/>
      <c r="AJ133" s="28"/>
      <c r="AK133" s="28"/>
      <c r="AL133" s="27">
        <v>12.9</v>
      </c>
      <c r="AM133" s="27">
        <v>0</v>
      </c>
      <c r="AN133" s="27">
        <v>0</v>
      </c>
      <c r="AO133" s="27">
        <v>12.9</v>
      </c>
      <c r="AP133" s="25">
        <v>244</v>
      </c>
      <c r="AQ133" s="25">
        <v>0</v>
      </c>
      <c r="AR133" s="25">
        <v>0</v>
      </c>
      <c r="AS133" s="25">
        <v>244</v>
      </c>
    </row>
    <row r="134" spans="1:45" s="4" customFormat="1" ht="37.5" hidden="1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0</v>
      </c>
      <c r="G134" s="26">
        <v>0</v>
      </c>
      <c r="H134" s="26">
        <v>0</v>
      </c>
      <c r="I134" s="26">
        <v>0</v>
      </c>
      <c r="J134" s="26">
        <v>0</v>
      </c>
      <c r="K134" s="25">
        <v>0</v>
      </c>
      <c r="L134" s="25">
        <v>0</v>
      </c>
      <c r="M134" s="25">
        <v>0</v>
      </c>
      <c r="N134" s="25">
        <v>0</v>
      </c>
      <c r="O134" s="26">
        <v>0</v>
      </c>
      <c r="P134" s="26">
        <v>0</v>
      </c>
      <c r="Q134" s="26">
        <v>0</v>
      </c>
      <c r="R134" s="26">
        <v>0</v>
      </c>
      <c r="S134" s="27">
        <v>0</v>
      </c>
      <c r="T134" s="27">
        <v>0</v>
      </c>
      <c r="U134" s="27">
        <v>0</v>
      </c>
      <c r="V134" s="27">
        <v>0</v>
      </c>
      <c r="W134" s="26">
        <v>219</v>
      </c>
      <c r="X134" s="26">
        <v>106.5</v>
      </c>
      <c r="Y134" s="26">
        <v>0</v>
      </c>
      <c r="Z134" s="26">
        <v>325.5</v>
      </c>
      <c r="AA134" s="26">
        <v>0</v>
      </c>
      <c r="AB134" s="26">
        <v>0</v>
      </c>
      <c r="AC134" s="26">
        <v>0</v>
      </c>
      <c r="AD134" s="25">
        <v>0</v>
      </c>
      <c r="AE134" s="25">
        <v>0</v>
      </c>
      <c r="AF134" s="25">
        <v>0</v>
      </c>
      <c r="AG134" s="25">
        <v>0</v>
      </c>
      <c r="AH134" s="28"/>
      <c r="AI134" s="28"/>
      <c r="AJ134" s="28"/>
      <c r="AK134" s="28"/>
      <c r="AL134" s="27">
        <v>0</v>
      </c>
      <c r="AM134" s="27">
        <v>0</v>
      </c>
      <c r="AN134" s="27">
        <v>0</v>
      </c>
      <c r="AO134" s="27">
        <v>0</v>
      </c>
      <c r="AP134" s="25">
        <v>0</v>
      </c>
      <c r="AQ134" s="25">
        <v>0</v>
      </c>
      <c r="AR134" s="25">
        <v>0</v>
      </c>
      <c r="AS134" s="25">
        <v>0</v>
      </c>
    </row>
    <row r="135" spans="1:45" s="4" customFormat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14</v>
      </c>
      <c r="G135" s="26">
        <v>161</v>
      </c>
      <c r="H135" s="26">
        <v>12</v>
      </c>
      <c r="I135" s="26">
        <v>0</v>
      </c>
      <c r="J135" s="26">
        <v>173</v>
      </c>
      <c r="K135" s="25">
        <v>11</v>
      </c>
      <c r="L135" s="25">
        <v>0</v>
      </c>
      <c r="M135" s="25">
        <v>0</v>
      </c>
      <c r="N135" s="25">
        <v>11</v>
      </c>
      <c r="O135" s="26">
        <v>0.68</v>
      </c>
      <c r="P135" s="26">
        <v>0</v>
      </c>
      <c r="Q135" s="26">
        <v>0</v>
      </c>
      <c r="R135" s="26">
        <v>0.52</v>
      </c>
      <c r="S135" s="27">
        <v>7.351692345020016</v>
      </c>
      <c r="T135" s="27">
        <v>0</v>
      </c>
      <c r="U135" s="27">
        <v>0</v>
      </c>
      <c r="V135" s="27">
        <v>5.5888591718159182</v>
      </c>
      <c r="W135" s="26">
        <v>164.86</v>
      </c>
      <c r="X135" s="26">
        <v>52</v>
      </c>
      <c r="Y135" s="26">
        <v>0</v>
      </c>
      <c r="Z135" s="26">
        <v>216.86</v>
      </c>
      <c r="AA135" s="26">
        <v>8.33</v>
      </c>
      <c r="AB135" s="26">
        <v>0</v>
      </c>
      <c r="AC135" s="26">
        <v>0</v>
      </c>
      <c r="AD135" s="25">
        <v>1212</v>
      </c>
      <c r="AE135" s="25">
        <v>0</v>
      </c>
      <c r="AF135" s="25">
        <v>0</v>
      </c>
      <c r="AG135" s="25">
        <v>1212</v>
      </c>
      <c r="AH135" s="28"/>
      <c r="AI135" s="28"/>
      <c r="AJ135" s="28"/>
      <c r="AK135" s="28"/>
      <c r="AL135" s="27">
        <v>5.6639999999999997</v>
      </c>
      <c r="AM135" s="27">
        <v>0</v>
      </c>
      <c r="AN135" s="27">
        <v>0</v>
      </c>
      <c r="AO135" s="27">
        <v>5.6639999999999997</v>
      </c>
      <c r="AP135" s="25">
        <v>934</v>
      </c>
      <c r="AQ135" s="25">
        <v>0</v>
      </c>
      <c r="AR135" s="25">
        <v>0</v>
      </c>
      <c r="AS135" s="25">
        <v>934</v>
      </c>
    </row>
    <row r="136" spans="1:45" s="29" customFormat="1" ht="37.5" hidden="1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4</v>
      </c>
      <c r="G136" s="26">
        <v>58.04</v>
      </c>
      <c r="H136" s="26">
        <v>0</v>
      </c>
      <c r="I136" s="26">
        <v>0</v>
      </c>
      <c r="J136" s="26">
        <v>58.04</v>
      </c>
      <c r="K136" s="25">
        <v>0</v>
      </c>
      <c r="L136" s="25">
        <v>0</v>
      </c>
      <c r="M136" s="25">
        <v>0</v>
      </c>
      <c r="N136" s="25">
        <v>0</v>
      </c>
      <c r="O136" s="26">
        <v>0</v>
      </c>
      <c r="P136" s="26">
        <v>0</v>
      </c>
      <c r="Q136" s="26">
        <v>0</v>
      </c>
      <c r="R136" s="26">
        <v>0</v>
      </c>
      <c r="S136" s="27">
        <v>0</v>
      </c>
      <c r="T136" s="27">
        <v>0</v>
      </c>
      <c r="U136" s="27">
        <v>0</v>
      </c>
      <c r="V136" s="27">
        <v>0</v>
      </c>
      <c r="W136" s="26">
        <v>74.75</v>
      </c>
      <c r="X136" s="26">
        <v>0</v>
      </c>
      <c r="Y136" s="26">
        <v>0</v>
      </c>
      <c r="Z136" s="26">
        <v>74.75</v>
      </c>
      <c r="AA136" s="26">
        <v>0</v>
      </c>
      <c r="AB136" s="26">
        <v>0</v>
      </c>
      <c r="AC136" s="26">
        <v>0</v>
      </c>
      <c r="AD136" s="25">
        <v>0</v>
      </c>
      <c r="AE136" s="25">
        <v>0</v>
      </c>
      <c r="AF136" s="25">
        <v>0</v>
      </c>
      <c r="AG136" s="25">
        <v>0</v>
      </c>
      <c r="AH136" s="28"/>
      <c r="AI136" s="28"/>
      <c r="AJ136" s="28"/>
      <c r="AK136" s="28"/>
      <c r="AL136" s="27">
        <v>0</v>
      </c>
      <c r="AM136" s="27">
        <v>0</v>
      </c>
      <c r="AN136" s="27">
        <v>0</v>
      </c>
      <c r="AO136" s="27">
        <v>0</v>
      </c>
      <c r="AP136" s="25">
        <v>0</v>
      </c>
      <c r="AQ136" s="25">
        <v>0</v>
      </c>
      <c r="AR136" s="25">
        <v>0</v>
      </c>
      <c r="AS136" s="25">
        <v>0</v>
      </c>
    </row>
    <row r="137" spans="1:45" s="4" customFormat="1" ht="37.5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6</v>
      </c>
      <c r="G137" s="26">
        <v>42.88</v>
      </c>
      <c r="H137" s="26">
        <v>35.24</v>
      </c>
      <c r="I137" s="26">
        <v>1.3</v>
      </c>
      <c r="J137" s="26">
        <v>79.42</v>
      </c>
      <c r="K137" s="25">
        <v>0</v>
      </c>
      <c r="L137" s="25">
        <v>10</v>
      </c>
      <c r="M137" s="25">
        <v>0</v>
      </c>
      <c r="N137" s="25">
        <v>10</v>
      </c>
      <c r="O137" s="26">
        <v>0</v>
      </c>
      <c r="P137" s="26">
        <v>2.84</v>
      </c>
      <c r="Q137" s="26">
        <v>0</v>
      </c>
      <c r="R137" s="26">
        <v>1.27</v>
      </c>
      <c r="S137" s="27">
        <v>0</v>
      </c>
      <c r="T137" s="27">
        <v>37.355126300148591</v>
      </c>
      <c r="U137" s="27">
        <v>0</v>
      </c>
      <c r="V137" s="27">
        <v>16.705428932154959</v>
      </c>
      <c r="W137" s="26">
        <v>83.06</v>
      </c>
      <c r="X137" s="26">
        <v>67.3</v>
      </c>
      <c r="Y137" s="26">
        <v>0.13</v>
      </c>
      <c r="Z137" s="26">
        <v>150.49</v>
      </c>
      <c r="AA137" s="26">
        <v>0</v>
      </c>
      <c r="AB137" s="26">
        <v>10.82</v>
      </c>
      <c r="AC137" s="26">
        <v>0</v>
      </c>
      <c r="AD137" s="25">
        <v>0</v>
      </c>
      <c r="AE137" s="25">
        <v>2514</v>
      </c>
      <c r="AF137" s="25">
        <v>0</v>
      </c>
      <c r="AG137" s="25">
        <v>2514</v>
      </c>
      <c r="AH137" s="28"/>
      <c r="AI137" s="28"/>
      <c r="AJ137" s="28"/>
      <c r="AK137" s="28"/>
      <c r="AL137" s="27">
        <v>0</v>
      </c>
      <c r="AM137" s="27">
        <v>30.728999999999999</v>
      </c>
      <c r="AN137" s="27">
        <v>0</v>
      </c>
      <c r="AO137" s="27">
        <v>30.728999999999999</v>
      </c>
      <c r="AP137" s="25">
        <v>0</v>
      </c>
      <c r="AQ137" s="25">
        <v>2068</v>
      </c>
      <c r="AR137" s="25">
        <v>0</v>
      </c>
      <c r="AS137" s="25">
        <v>2068</v>
      </c>
    </row>
    <row r="138" spans="1:45" s="4" customFormat="1" ht="56.25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9</v>
      </c>
      <c r="G138" s="26">
        <v>90.01</v>
      </c>
      <c r="H138" s="26">
        <v>0</v>
      </c>
      <c r="I138" s="26">
        <v>0</v>
      </c>
      <c r="J138" s="26">
        <v>90.01</v>
      </c>
      <c r="K138" s="25">
        <v>3</v>
      </c>
      <c r="L138" s="25">
        <v>0</v>
      </c>
      <c r="M138" s="25">
        <v>0</v>
      </c>
      <c r="N138" s="25">
        <v>3</v>
      </c>
      <c r="O138" s="26">
        <v>0.33</v>
      </c>
      <c r="P138" s="26">
        <v>0</v>
      </c>
      <c r="Q138" s="26">
        <v>0</v>
      </c>
      <c r="R138" s="26">
        <v>0.33</v>
      </c>
      <c r="S138" s="27">
        <v>3.5653096189932287</v>
      </c>
      <c r="T138" s="27">
        <v>0</v>
      </c>
      <c r="U138" s="27">
        <v>0</v>
      </c>
      <c r="V138" s="27">
        <v>3.5653096189932287</v>
      </c>
      <c r="W138" s="26">
        <v>245.14</v>
      </c>
      <c r="X138" s="26">
        <v>0</v>
      </c>
      <c r="Y138" s="26">
        <v>0</v>
      </c>
      <c r="Z138" s="26">
        <v>245.14</v>
      </c>
      <c r="AA138" s="26">
        <v>9.09</v>
      </c>
      <c r="AB138" s="26">
        <v>0</v>
      </c>
      <c r="AC138" s="26">
        <v>0</v>
      </c>
      <c r="AD138" s="25">
        <v>874</v>
      </c>
      <c r="AE138" s="25">
        <v>0</v>
      </c>
      <c r="AF138" s="25">
        <v>0</v>
      </c>
      <c r="AG138" s="25">
        <v>874</v>
      </c>
      <c r="AH138" s="28"/>
      <c r="AI138" s="28"/>
      <c r="AJ138" s="28"/>
      <c r="AK138" s="28"/>
      <c r="AL138" s="27">
        <v>3</v>
      </c>
      <c r="AM138" s="27">
        <v>0</v>
      </c>
      <c r="AN138" s="27">
        <v>0</v>
      </c>
      <c r="AO138" s="27">
        <v>3</v>
      </c>
      <c r="AP138" s="25">
        <v>735</v>
      </c>
      <c r="AQ138" s="25">
        <v>0</v>
      </c>
      <c r="AR138" s="25">
        <v>0</v>
      </c>
      <c r="AS138" s="25">
        <v>735</v>
      </c>
    </row>
    <row r="139" spans="1:45" s="4" customFormat="1" ht="37.5" hidden="1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0</v>
      </c>
      <c r="G139" s="26">
        <v>0</v>
      </c>
      <c r="H139" s="26">
        <v>0</v>
      </c>
      <c r="I139" s="26">
        <v>0</v>
      </c>
      <c r="J139" s="26">
        <v>0</v>
      </c>
      <c r="K139" s="25">
        <v>0</v>
      </c>
      <c r="L139" s="25">
        <v>0</v>
      </c>
      <c r="M139" s="25">
        <v>0</v>
      </c>
      <c r="N139" s="25">
        <v>0</v>
      </c>
      <c r="O139" s="26">
        <v>0</v>
      </c>
      <c r="P139" s="26">
        <v>0</v>
      </c>
      <c r="Q139" s="26">
        <v>0</v>
      </c>
      <c r="R139" s="26">
        <v>0</v>
      </c>
      <c r="S139" s="27">
        <v>0</v>
      </c>
      <c r="T139" s="27">
        <v>0</v>
      </c>
      <c r="U139" s="27">
        <v>0</v>
      </c>
      <c r="V139" s="27">
        <v>0</v>
      </c>
      <c r="W139" s="26">
        <v>37.43</v>
      </c>
      <c r="X139" s="26">
        <v>4</v>
      </c>
      <c r="Y139" s="26">
        <v>0</v>
      </c>
      <c r="Z139" s="26">
        <v>41.43</v>
      </c>
      <c r="AA139" s="26">
        <v>0</v>
      </c>
      <c r="AB139" s="26">
        <v>0</v>
      </c>
      <c r="AC139" s="26">
        <v>0</v>
      </c>
      <c r="AD139" s="25">
        <v>0</v>
      </c>
      <c r="AE139" s="25">
        <v>0</v>
      </c>
      <c r="AF139" s="25">
        <v>0</v>
      </c>
      <c r="AG139" s="25">
        <v>0</v>
      </c>
      <c r="AH139" s="28"/>
      <c r="AI139" s="28"/>
      <c r="AJ139" s="28"/>
      <c r="AK139" s="28"/>
      <c r="AL139" s="27">
        <v>0</v>
      </c>
      <c r="AM139" s="27">
        <v>0</v>
      </c>
      <c r="AN139" s="27">
        <v>0</v>
      </c>
      <c r="AO139" s="27">
        <v>0</v>
      </c>
      <c r="AP139" s="25">
        <v>0</v>
      </c>
      <c r="AQ139" s="25">
        <v>0</v>
      </c>
      <c r="AR139" s="25">
        <v>0</v>
      </c>
      <c r="AS139" s="25">
        <v>0</v>
      </c>
    </row>
    <row r="140" spans="1:45" s="29" customFormat="1" ht="37.5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7</v>
      </c>
      <c r="G140" s="26">
        <v>74.11</v>
      </c>
      <c r="H140" s="26">
        <v>0</v>
      </c>
      <c r="I140" s="26">
        <v>0</v>
      </c>
      <c r="J140" s="26">
        <v>74.11</v>
      </c>
      <c r="K140" s="25">
        <v>7</v>
      </c>
      <c r="L140" s="25">
        <v>0</v>
      </c>
      <c r="M140" s="25">
        <v>0</v>
      </c>
      <c r="N140" s="25">
        <v>7</v>
      </c>
      <c r="O140" s="26">
        <v>0.94</v>
      </c>
      <c r="P140" s="26">
        <v>0</v>
      </c>
      <c r="Q140" s="26">
        <v>0</v>
      </c>
      <c r="R140" s="26">
        <v>0.94</v>
      </c>
      <c r="S140" s="27">
        <v>10.156882591093117</v>
      </c>
      <c r="T140" s="27">
        <v>0</v>
      </c>
      <c r="U140" s="27">
        <v>0</v>
      </c>
      <c r="V140" s="27">
        <v>10.156882591093117</v>
      </c>
      <c r="W140" s="26">
        <v>197.6</v>
      </c>
      <c r="X140" s="26">
        <v>0</v>
      </c>
      <c r="Y140" s="26">
        <v>0</v>
      </c>
      <c r="Z140" s="26">
        <v>197.6</v>
      </c>
      <c r="AA140" s="26">
        <v>3.57</v>
      </c>
      <c r="AB140" s="26">
        <v>0</v>
      </c>
      <c r="AC140" s="26">
        <v>0</v>
      </c>
      <c r="AD140" s="25">
        <v>2007</v>
      </c>
      <c r="AE140" s="25">
        <v>0</v>
      </c>
      <c r="AF140" s="25">
        <v>0</v>
      </c>
      <c r="AG140" s="25">
        <v>2007</v>
      </c>
      <c r="AH140" s="28"/>
      <c r="AI140" s="28"/>
      <c r="AJ140" s="28"/>
      <c r="AK140" s="28"/>
      <c r="AL140" s="27">
        <v>3.3559999999999999</v>
      </c>
      <c r="AM140" s="27">
        <v>0</v>
      </c>
      <c r="AN140" s="27">
        <v>0</v>
      </c>
      <c r="AO140" s="27">
        <v>3.3559999999999999</v>
      </c>
      <c r="AP140" s="25">
        <v>663</v>
      </c>
      <c r="AQ140" s="25">
        <v>0</v>
      </c>
      <c r="AR140" s="25">
        <v>0</v>
      </c>
      <c r="AS140" s="25">
        <v>663</v>
      </c>
    </row>
    <row r="141" spans="1:45" s="4" customFormat="1" ht="37.5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4</v>
      </c>
      <c r="G141" s="26">
        <v>32.4</v>
      </c>
      <c r="H141" s="26">
        <v>0</v>
      </c>
      <c r="I141" s="26">
        <v>0</v>
      </c>
      <c r="J141" s="26">
        <v>32.4</v>
      </c>
      <c r="K141" s="25">
        <v>5</v>
      </c>
      <c r="L141" s="25">
        <v>0</v>
      </c>
      <c r="M141" s="25">
        <v>0</v>
      </c>
      <c r="N141" s="25">
        <v>5</v>
      </c>
      <c r="O141" s="26">
        <v>1.54</v>
      </c>
      <c r="P141" s="26">
        <v>0</v>
      </c>
      <c r="Q141" s="26">
        <v>0</v>
      </c>
      <c r="R141" s="26">
        <v>1.2</v>
      </c>
      <c r="S141" s="27">
        <v>16.621621621621621</v>
      </c>
      <c r="T141" s="27">
        <v>0</v>
      </c>
      <c r="U141" s="27">
        <v>0</v>
      </c>
      <c r="V141" s="27">
        <v>12.974683544303797</v>
      </c>
      <c r="W141" s="26">
        <v>7.4</v>
      </c>
      <c r="X141" s="26">
        <v>2.08</v>
      </c>
      <c r="Y141" s="26">
        <v>0</v>
      </c>
      <c r="Z141" s="26">
        <v>9.48</v>
      </c>
      <c r="AA141" s="26">
        <v>10</v>
      </c>
      <c r="AB141" s="26">
        <v>0</v>
      </c>
      <c r="AC141" s="26">
        <v>0</v>
      </c>
      <c r="AD141" s="25">
        <v>123</v>
      </c>
      <c r="AE141" s="25">
        <v>0</v>
      </c>
      <c r="AF141" s="25">
        <v>0</v>
      </c>
      <c r="AG141" s="25">
        <v>123</v>
      </c>
      <c r="AH141" s="28"/>
      <c r="AI141" s="28"/>
      <c r="AJ141" s="28"/>
      <c r="AK141" s="28"/>
      <c r="AL141" s="27">
        <v>15.4</v>
      </c>
      <c r="AM141" s="27">
        <v>0</v>
      </c>
      <c r="AN141" s="27">
        <v>0</v>
      </c>
      <c r="AO141" s="27">
        <v>15.4</v>
      </c>
      <c r="AP141" s="25">
        <v>114</v>
      </c>
      <c r="AQ141" s="25">
        <v>0</v>
      </c>
      <c r="AR141" s="25">
        <v>0</v>
      </c>
      <c r="AS141" s="25">
        <v>114</v>
      </c>
    </row>
    <row r="142" spans="1:45" s="4" customFormat="1" ht="37.5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3</v>
      </c>
      <c r="G142" s="26">
        <v>30</v>
      </c>
      <c r="H142" s="26">
        <v>0</v>
      </c>
      <c r="I142" s="26">
        <v>0</v>
      </c>
      <c r="J142" s="26">
        <v>30</v>
      </c>
      <c r="K142" s="25">
        <v>2</v>
      </c>
      <c r="L142" s="25">
        <v>0</v>
      </c>
      <c r="M142" s="25">
        <v>0</v>
      </c>
      <c r="N142" s="25">
        <v>2</v>
      </c>
      <c r="O142" s="26">
        <v>0.67</v>
      </c>
      <c r="P142" s="26">
        <v>0</v>
      </c>
      <c r="Q142" s="26">
        <v>0</v>
      </c>
      <c r="R142" s="26">
        <v>0.67</v>
      </c>
      <c r="S142" s="27">
        <v>7.2353136408894789</v>
      </c>
      <c r="T142" s="27">
        <v>0</v>
      </c>
      <c r="U142" s="27">
        <v>0</v>
      </c>
      <c r="V142" s="27">
        <v>7.2353136408894789</v>
      </c>
      <c r="W142" s="26">
        <v>60.26</v>
      </c>
      <c r="X142" s="26">
        <v>0</v>
      </c>
      <c r="Y142" s="26">
        <v>0</v>
      </c>
      <c r="Z142" s="26">
        <v>60.26</v>
      </c>
      <c r="AA142" s="26">
        <v>12.5</v>
      </c>
      <c r="AB142" s="26">
        <v>0</v>
      </c>
      <c r="AC142" s="26">
        <v>0</v>
      </c>
      <c r="AD142" s="25">
        <v>436</v>
      </c>
      <c r="AE142" s="25">
        <v>0</v>
      </c>
      <c r="AF142" s="25">
        <v>0</v>
      </c>
      <c r="AG142" s="25">
        <v>436</v>
      </c>
      <c r="AH142" s="28"/>
      <c r="AI142" s="28"/>
      <c r="AJ142" s="28"/>
      <c r="AK142" s="28"/>
      <c r="AL142" s="27">
        <v>8.375</v>
      </c>
      <c r="AM142" s="27">
        <v>0</v>
      </c>
      <c r="AN142" s="27">
        <v>0</v>
      </c>
      <c r="AO142" s="27">
        <v>8.375</v>
      </c>
      <c r="AP142" s="25">
        <v>505</v>
      </c>
      <c r="AQ142" s="25">
        <v>0</v>
      </c>
      <c r="AR142" s="25">
        <v>0</v>
      </c>
      <c r="AS142" s="25">
        <v>505</v>
      </c>
    </row>
    <row r="143" spans="1:45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99</v>
      </c>
      <c r="G143" s="42">
        <v>941.97</v>
      </c>
      <c r="H143" s="42">
        <v>102.94</v>
      </c>
      <c r="I143" s="42">
        <v>9.3000000000000007</v>
      </c>
      <c r="J143" s="42">
        <v>1054.21</v>
      </c>
      <c r="K143" s="41">
        <v>65</v>
      </c>
      <c r="L143" s="41">
        <v>10</v>
      </c>
      <c r="M143" s="41">
        <v>7</v>
      </c>
      <c r="N143" s="41">
        <v>82</v>
      </c>
      <c r="O143" s="42">
        <v>0.69</v>
      </c>
      <c r="P143" s="42">
        <v>0.97</v>
      </c>
      <c r="Q143" s="42">
        <v>7.53</v>
      </c>
      <c r="R143" s="42">
        <v>0.75</v>
      </c>
      <c r="S143" s="43">
        <v>5.215632136004098</v>
      </c>
      <c r="T143" s="43">
        <v>10.495553792844319</v>
      </c>
      <c r="U143" s="43">
        <v>46.982758620689658</v>
      </c>
      <c r="V143" s="43">
        <v>6.192683591899999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2">
        <v>7.56</v>
      </c>
      <c r="AB143" s="42">
        <v>10.82</v>
      </c>
      <c r="AC143" s="42">
        <v>6.25</v>
      </c>
      <c r="AD143" s="41">
        <v>6007</v>
      </c>
      <c r="AE143" s="41">
        <v>2514</v>
      </c>
      <c r="AF143" s="41">
        <v>109</v>
      </c>
      <c r="AG143" s="41">
        <v>8630</v>
      </c>
      <c r="AH143" s="44" t="s">
        <v>1444</v>
      </c>
      <c r="AI143" s="44" t="s">
        <v>1298</v>
      </c>
      <c r="AJ143" s="44" t="s">
        <v>1445</v>
      </c>
      <c r="AK143" s="44" t="s">
        <v>489</v>
      </c>
      <c r="AL143" s="43">
        <v>5.2160000000000002</v>
      </c>
      <c r="AM143" s="43">
        <v>10.494999999999999</v>
      </c>
      <c r="AN143" s="43">
        <v>47.063000000000002</v>
      </c>
      <c r="AO143" s="43">
        <v>62.774000000000001</v>
      </c>
      <c r="AP143" s="41">
        <v>6007</v>
      </c>
      <c r="AQ143" s="41">
        <v>2514</v>
      </c>
      <c r="AR143" s="41">
        <v>109</v>
      </c>
      <c r="AS143" s="41">
        <v>8630</v>
      </c>
    </row>
    <row r="144" spans="1:45" s="4" customFormat="1" hidden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6</v>
      </c>
      <c r="G144" s="26">
        <v>40.799999999999997</v>
      </c>
      <c r="H144" s="26">
        <v>0</v>
      </c>
      <c r="I144" s="26">
        <v>0</v>
      </c>
      <c r="J144" s="26">
        <v>40.799999999999997</v>
      </c>
      <c r="K144" s="25">
        <v>0</v>
      </c>
      <c r="L144" s="25">
        <v>0</v>
      </c>
      <c r="M144" s="25">
        <v>0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6">
        <v>0</v>
      </c>
      <c r="AB144" s="26">
        <v>0</v>
      </c>
      <c r="AC144" s="26">
        <v>0</v>
      </c>
      <c r="AD144" s="25">
        <v>0</v>
      </c>
      <c r="AE144" s="25">
        <v>0</v>
      </c>
      <c r="AF144" s="25">
        <v>0</v>
      </c>
      <c r="AG144" s="25">
        <v>0</v>
      </c>
      <c r="AH144" s="28"/>
      <c r="AI144" s="28"/>
      <c r="AJ144" s="28"/>
      <c r="AK144" s="28"/>
      <c r="AL144" s="27">
        <v>0</v>
      </c>
      <c r="AM144" s="27">
        <v>0</v>
      </c>
      <c r="AN144" s="27">
        <v>0</v>
      </c>
      <c r="AO144" s="27">
        <v>0</v>
      </c>
      <c r="AP144" s="25">
        <v>0</v>
      </c>
      <c r="AQ144" s="25">
        <v>0</v>
      </c>
      <c r="AR144" s="25">
        <v>0</v>
      </c>
      <c r="AS144" s="25">
        <v>0</v>
      </c>
    </row>
    <row r="145" spans="1:45" s="4" customFormat="1" hidden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10</v>
      </c>
      <c r="G145" s="26">
        <v>5.8</v>
      </c>
      <c r="H145" s="26">
        <v>67.2</v>
      </c>
      <c r="I145" s="26">
        <v>1</v>
      </c>
      <c r="J145" s="26">
        <v>74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1.99</v>
      </c>
      <c r="X145" s="26">
        <v>6.25</v>
      </c>
      <c r="Y145" s="26">
        <v>0.01</v>
      </c>
      <c r="Z145" s="26">
        <v>8.25</v>
      </c>
      <c r="AA145" s="26">
        <v>0</v>
      </c>
      <c r="AB145" s="26">
        <v>0</v>
      </c>
      <c r="AC145" s="26">
        <v>0</v>
      </c>
      <c r="AD145" s="25">
        <v>0</v>
      </c>
      <c r="AE145" s="25">
        <v>0</v>
      </c>
      <c r="AF145" s="25">
        <v>0</v>
      </c>
      <c r="AG145" s="25">
        <v>0</v>
      </c>
      <c r="AH145" s="28"/>
      <c r="AI145" s="28"/>
      <c r="AJ145" s="28"/>
      <c r="AK145" s="28"/>
      <c r="AL145" s="27">
        <v>0</v>
      </c>
      <c r="AM145" s="27">
        <v>0</v>
      </c>
      <c r="AN145" s="27">
        <v>0</v>
      </c>
      <c r="AO145" s="27">
        <v>0</v>
      </c>
      <c r="AP145" s="25">
        <v>0</v>
      </c>
      <c r="AQ145" s="25">
        <v>0</v>
      </c>
      <c r="AR145" s="25">
        <v>0</v>
      </c>
      <c r="AS145" s="25">
        <v>0</v>
      </c>
    </row>
    <row r="146" spans="1:45" s="4" customFormat="1" ht="37.5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23</v>
      </c>
      <c r="G146" s="26">
        <v>172.6</v>
      </c>
      <c r="H146" s="26">
        <v>54.6</v>
      </c>
      <c r="I146" s="26">
        <v>0</v>
      </c>
      <c r="J146" s="26">
        <v>227.2</v>
      </c>
      <c r="K146" s="25">
        <v>0</v>
      </c>
      <c r="L146" s="25">
        <v>53</v>
      </c>
      <c r="M146" s="25">
        <v>0</v>
      </c>
      <c r="N146" s="25">
        <v>53</v>
      </c>
      <c r="O146" s="26">
        <v>0</v>
      </c>
      <c r="P146" s="26">
        <v>9.7100000000000009</v>
      </c>
      <c r="Q146" s="26">
        <v>0</v>
      </c>
      <c r="R146" s="26">
        <v>2.34</v>
      </c>
      <c r="S146" s="27">
        <v>0</v>
      </c>
      <c r="T146" s="27">
        <v>21.318106114679988</v>
      </c>
      <c r="U146" s="27">
        <v>0</v>
      </c>
      <c r="V146" s="27">
        <v>5.1290858091476332</v>
      </c>
      <c r="W146" s="26">
        <v>265.32</v>
      </c>
      <c r="X146" s="26">
        <v>84.06</v>
      </c>
      <c r="Y146" s="26">
        <v>0</v>
      </c>
      <c r="Z146" s="26">
        <v>349.38</v>
      </c>
      <c r="AA146" s="26">
        <v>0</v>
      </c>
      <c r="AB146" s="26">
        <v>2.83</v>
      </c>
      <c r="AC146" s="26">
        <v>0</v>
      </c>
      <c r="AD146" s="25">
        <v>0</v>
      </c>
      <c r="AE146" s="25">
        <v>1792</v>
      </c>
      <c r="AF146" s="25">
        <v>0</v>
      </c>
      <c r="AG146" s="25">
        <v>1792</v>
      </c>
      <c r="AH146" s="28"/>
      <c r="AI146" s="28"/>
      <c r="AJ146" s="28"/>
      <c r="AK146" s="28"/>
      <c r="AL146" s="27">
        <v>0</v>
      </c>
      <c r="AM146" s="27">
        <v>27.478999999999999</v>
      </c>
      <c r="AN146" s="27">
        <v>0</v>
      </c>
      <c r="AO146" s="27">
        <v>27.478999999999999</v>
      </c>
      <c r="AP146" s="25">
        <v>0</v>
      </c>
      <c r="AQ146" s="25">
        <v>2310</v>
      </c>
      <c r="AR146" s="25">
        <v>0</v>
      </c>
      <c r="AS146" s="25">
        <v>2310</v>
      </c>
    </row>
    <row r="147" spans="1:45" s="4" customFormat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9</v>
      </c>
      <c r="G147" s="26">
        <v>23.8</v>
      </c>
      <c r="H147" s="26">
        <v>72.3</v>
      </c>
      <c r="I147" s="26">
        <v>0</v>
      </c>
      <c r="J147" s="26">
        <v>96.1</v>
      </c>
      <c r="K147" s="25">
        <v>0</v>
      </c>
      <c r="L147" s="25">
        <v>38</v>
      </c>
      <c r="M147" s="25">
        <v>0</v>
      </c>
      <c r="N147" s="25">
        <v>38</v>
      </c>
      <c r="O147" s="26">
        <v>0</v>
      </c>
      <c r="P147" s="26">
        <v>5.26</v>
      </c>
      <c r="Q147" s="26">
        <v>0</v>
      </c>
      <c r="R147" s="26">
        <v>3.69</v>
      </c>
      <c r="S147" s="27">
        <v>0</v>
      </c>
      <c r="T147" s="27">
        <v>11.552276478011843</v>
      </c>
      <c r="U147" s="27">
        <v>0</v>
      </c>
      <c r="V147" s="27">
        <v>8.1084764240937588</v>
      </c>
      <c r="W147" s="26">
        <v>43.75</v>
      </c>
      <c r="X147" s="26">
        <v>103.01</v>
      </c>
      <c r="Y147" s="26">
        <v>0</v>
      </c>
      <c r="Z147" s="26">
        <v>146.76</v>
      </c>
      <c r="AA147" s="26">
        <v>0</v>
      </c>
      <c r="AB147" s="26">
        <v>2.5499999999999998</v>
      </c>
      <c r="AC147" s="26">
        <v>0</v>
      </c>
      <c r="AD147" s="25">
        <v>0</v>
      </c>
      <c r="AE147" s="25">
        <v>1190</v>
      </c>
      <c r="AF147" s="25">
        <v>0</v>
      </c>
      <c r="AG147" s="25">
        <v>1190</v>
      </c>
      <c r="AH147" s="28"/>
      <c r="AI147" s="28"/>
      <c r="AJ147" s="28"/>
      <c r="AK147" s="28"/>
      <c r="AL147" s="27">
        <v>0</v>
      </c>
      <c r="AM147" s="27">
        <v>13.413</v>
      </c>
      <c r="AN147" s="27">
        <v>0</v>
      </c>
      <c r="AO147" s="27">
        <v>13.413</v>
      </c>
      <c r="AP147" s="25">
        <v>0</v>
      </c>
      <c r="AQ147" s="25">
        <v>1382</v>
      </c>
      <c r="AR147" s="25">
        <v>0</v>
      </c>
      <c r="AS147" s="25">
        <v>1382</v>
      </c>
    </row>
    <row r="148" spans="1:45" s="4" customFormat="1" ht="37.5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4</v>
      </c>
      <c r="G148" s="26">
        <v>38.4</v>
      </c>
      <c r="H148" s="26">
        <v>0</v>
      </c>
      <c r="I148" s="26">
        <v>0</v>
      </c>
      <c r="J148" s="26">
        <v>38.4</v>
      </c>
      <c r="K148" s="25">
        <v>4</v>
      </c>
      <c r="L148" s="25">
        <v>0</v>
      </c>
      <c r="M148" s="25">
        <v>0</v>
      </c>
      <c r="N148" s="25">
        <v>4</v>
      </c>
      <c r="O148" s="26">
        <v>1.04</v>
      </c>
      <c r="P148" s="26">
        <v>0</v>
      </c>
      <c r="Q148" s="26">
        <v>0</v>
      </c>
      <c r="R148" s="26">
        <v>1.04</v>
      </c>
      <c r="S148" s="27">
        <v>16.532618409294013</v>
      </c>
      <c r="T148" s="27">
        <v>0</v>
      </c>
      <c r="U148" s="27">
        <v>0</v>
      </c>
      <c r="V148" s="27">
        <v>16.532618409294013</v>
      </c>
      <c r="W148" s="26">
        <v>22.38</v>
      </c>
      <c r="X148" s="26">
        <v>0</v>
      </c>
      <c r="Y148" s="26">
        <v>0</v>
      </c>
      <c r="Z148" s="26">
        <v>22.38</v>
      </c>
      <c r="AA148" s="26">
        <v>7.14</v>
      </c>
      <c r="AB148" s="26">
        <v>0</v>
      </c>
      <c r="AC148" s="26">
        <v>0</v>
      </c>
      <c r="AD148" s="25">
        <v>370</v>
      </c>
      <c r="AE148" s="25">
        <v>0</v>
      </c>
      <c r="AF148" s="25">
        <v>0</v>
      </c>
      <c r="AG148" s="25">
        <v>370</v>
      </c>
      <c r="AH148" s="28"/>
      <c r="AI148" s="28"/>
      <c r="AJ148" s="28"/>
      <c r="AK148" s="28"/>
      <c r="AL148" s="27">
        <v>7.4260000000000002</v>
      </c>
      <c r="AM148" s="27">
        <v>0</v>
      </c>
      <c r="AN148" s="27">
        <v>0</v>
      </c>
      <c r="AO148" s="27">
        <v>7.4260000000000002</v>
      </c>
      <c r="AP148" s="25">
        <v>166</v>
      </c>
      <c r="AQ148" s="25">
        <v>0</v>
      </c>
      <c r="AR148" s="25">
        <v>0</v>
      </c>
      <c r="AS148" s="25">
        <v>166</v>
      </c>
    </row>
    <row r="149" spans="1:45" s="29" customFormat="1" ht="37.5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2</v>
      </c>
      <c r="G149" s="26">
        <v>20</v>
      </c>
      <c r="H149" s="26">
        <v>0</v>
      </c>
      <c r="I149" s="26">
        <v>0</v>
      </c>
      <c r="J149" s="26">
        <v>20</v>
      </c>
      <c r="K149" s="25">
        <v>2</v>
      </c>
      <c r="L149" s="25">
        <v>0</v>
      </c>
      <c r="M149" s="25">
        <v>0</v>
      </c>
      <c r="N149" s="25">
        <v>2</v>
      </c>
      <c r="O149" s="26">
        <v>1</v>
      </c>
      <c r="P149" s="26">
        <v>0</v>
      </c>
      <c r="Q149" s="26">
        <v>0</v>
      </c>
      <c r="R149" s="26">
        <v>1</v>
      </c>
      <c r="S149" s="27">
        <v>15.890751086281814</v>
      </c>
      <c r="T149" s="27">
        <v>0</v>
      </c>
      <c r="U149" s="27">
        <v>0</v>
      </c>
      <c r="V149" s="27">
        <v>15.890751086281814</v>
      </c>
      <c r="W149" s="26">
        <v>16.11</v>
      </c>
      <c r="X149" s="26">
        <v>0</v>
      </c>
      <c r="Y149" s="26">
        <v>0</v>
      </c>
      <c r="Z149" s="26">
        <v>16.11</v>
      </c>
      <c r="AA149" s="26">
        <v>9.17</v>
      </c>
      <c r="AB149" s="26">
        <v>0</v>
      </c>
      <c r="AC149" s="26">
        <v>0</v>
      </c>
      <c r="AD149" s="25">
        <v>256</v>
      </c>
      <c r="AE149" s="25">
        <v>0</v>
      </c>
      <c r="AF149" s="25">
        <v>0</v>
      </c>
      <c r="AG149" s="25">
        <v>256</v>
      </c>
      <c r="AH149" s="28"/>
      <c r="AI149" s="28"/>
      <c r="AJ149" s="28"/>
      <c r="AK149" s="28"/>
      <c r="AL149" s="27">
        <v>9.17</v>
      </c>
      <c r="AM149" s="27">
        <v>0</v>
      </c>
      <c r="AN149" s="27">
        <v>0</v>
      </c>
      <c r="AO149" s="27">
        <v>9.17</v>
      </c>
      <c r="AP149" s="25">
        <v>148</v>
      </c>
      <c r="AQ149" s="25">
        <v>0</v>
      </c>
      <c r="AR149" s="25">
        <v>0</v>
      </c>
      <c r="AS149" s="25">
        <v>148</v>
      </c>
    </row>
    <row r="150" spans="1:45" s="46" customFormat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46</v>
      </c>
      <c r="G150" s="42">
        <v>271.2</v>
      </c>
      <c r="H150" s="42">
        <v>160.5</v>
      </c>
      <c r="I150" s="42">
        <v>0.5</v>
      </c>
      <c r="J150" s="42">
        <v>432.2</v>
      </c>
      <c r="K150" s="41">
        <v>6</v>
      </c>
      <c r="L150" s="41">
        <v>91</v>
      </c>
      <c r="M150" s="41">
        <v>0</v>
      </c>
      <c r="N150" s="41">
        <v>97</v>
      </c>
      <c r="O150" s="42">
        <v>0.22</v>
      </c>
      <c r="P150" s="42">
        <v>5.67</v>
      </c>
      <c r="Q150" s="42">
        <v>0</v>
      </c>
      <c r="R150" s="42">
        <v>2.11</v>
      </c>
      <c r="S150" s="43">
        <v>1.7173740089435132</v>
      </c>
      <c r="T150" s="43">
        <v>15.419618387713948</v>
      </c>
      <c r="U150" s="43">
        <v>0</v>
      </c>
      <c r="V150" s="43">
        <v>6.4669928841569435</v>
      </c>
      <c r="W150" s="42">
        <v>364.51</v>
      </c>
      <c r="X150" s="42">
        <v>193.39</v>
      </c>
      <c r="Y150" s="42">
        <v>0.01</v>
      </c>
      <c r="Z150" s="42">
        <v>557.91</v>
      </c>
      <c r="AA150" s="42">
        <v>7.81</v>
      </c>
      <c r="AB150" s="42">
        <v>2.72</v>
      </c>
      <c r="AC150" s="42">
        <v>0</v>
      </c>
      <c r="AD150" s="41">
        <v>626</v>
      </c>
      <c r="AE150" s="41">
        <v>2982</v>
      </c>
      <c r="AF150" s="41">
        <v>0</v>
      </c>
      <c r="AG150" s="41">
        <v>3608</v>
      </c>
      <c r="AH150" s="44" t="s">
        <v>1446</v>
      </c>
      <c r="AI150" s="44" t="s">
        <v>1447</v>
      </c>
      <c r="AJ150" s="44" t="s">
        <v>31</v>
      </c>
      <c r="AK150" s="44" t="s">
        <v>1448</v>
      </c>
      <c r="AL150" s="43">
        <v>1.718</v>
      </c>
      <c r="AM150" s="43">
        <v>15.422000000000001</v>
      </c>
      <c r="AN150" s="43">
        <v>0</v>
      </c>
      <c r="AO150" s="43">
        <v>17.14</v>
      </c>
      <c r="AP150" s="41">
        <v>626</v>
      </c>
      <c r="AQ150" s="41">
        <v>2982</v>
      </c>
      <c r="AR150" s="41">
        <v>0</v>
      </c>
      <c r="AS150" s="41">
        <v>3608</v>
      </c>
    </row>
    <row r="151" spans="1:45" s="4" customFormat="1" ht="37.5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15</v>
      </c>
      <c r="G151" s="26">
        <v>143.4</v>
      </c>
      <c r="H151" s="26">
        <v>8.98</v>
      </c>
      <c r="I151" s="26">
        <v>0</v>
      </c>
      <c r="J151" s="26">
        <v>152.38</v>
      </c>
      <c r="K151" s="25">
        <v>14</v>
      </c>
      <c r="L151" s="25">
        <v>1</v>
      </c>
      <c r="M151" s="25">
        <v>0</v>
      </c>
      <c r="N151" s="25">
        <v>15</v>
      </c>
      <c r="O151" s="26">
        <v>0.98</v>
      </c>
      <c r="P151" s="26">
        <v>1.1100000000000001</v>
      </c>
      <c r="Q151" s="26">
        <v>0</v>
      </c>
      <c r="R151" s="26">
        <v>1.01</v>
      </c>
      <c r="S151" s="27">
        <v>19.337442218798149</v>
      </c>
      <c r="T151" s="27">
        <v>3.048264182895851</v>
      </c>
      <c r="U151" s="27">
        <v>0</v>
      </c>
      <c r="V151" s="27">
        <v>15.844580282031108</v>
      </c>
      <c r="W151" s="26">
        <v>129.80000000000001</v>
      </c>
      <c r="X151" s="26">
        <v>35.43</v>
      </c>
      <c r="Y151" s="26">
        <v>0</v>
      </c>
      <c r="Z151" s="26">
        <v>165.23</v>
      </c>
      <c r="AA151" s="26">
        <v>10.78</v>
      </c>
      <c r="AB151" s="26">
        <v>12.5</v>
      </c>
      <c r="AC151" s="26">
        <v>0</v>
      </c>
      <c r="AD151" s="25">
        <v>2510</v>
      </c>
      <c r="AE151" s="25">
        <v>108</v>
      </c>
      <c r="AF151" s="25">
        <v>0</v>
      </c>
      <c r="AG151" s="25">
        <v>2618</v>
      </c>
      <c r="AH151" s="28"/>
      <c r="AI151" s="28"/>
      <c r="AJ151" s="28"/>
      <c r="AK151" s="28"/>
      <c r="AL151" s="27">
        <v>10.564</v>
      </c>
      <c r="AM151" s="27">
        <v>13.875</v>
      </c>
      <c r="AN151" s="27">
        <v>0</v>
      </c>
      <c r="AO151" s="27">
        <v>24.439</v>
      </c>
      <c r="AP151" s="25">
        <v>1371</v>
      </c>
      <c r="AQ151" s="25">
        <v>492</v>
      </c>
      <c r="AR151" s="25">
        <v>0</v>
      </c>
      <c r="AS151" s="25">
        <v>1863</v>
      </c>
    </row>
    <row r="152" spans="1:45" s="4" customFormat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18</v>
      </c>
      <c r="G152" s="26">
        <v>37.130000000000003</v>
      </c>
      <c r="H152" s="26">
        <v>221.33</v>
      </c>
      <c r="I152" s="26">
        <v>0.5</v>
      </c>
      <c r="J152" s="26">
        <v>258.95999999999998</v>
      </c>
      <c r="K152" s="25">
        <v>4</v>
      </c>
      <c r="L152" s="25">
        <v>0</v>
      </c>
      <c r="M152" s="25">
        <v>0</v>
      </c>
      <c r="N152" s="25">
        <v>4</v>
      </c>
      <c r="O152" s="26">
        <v>1.08</v>
      </c>
      <c r="P152" s="26">
        <v>0</v>
      </c>
      <c r="Q152" s="26">
        <v>0</v>
      </c>
      <c r="R152" s="26">
        <v>0.05</v>
      </c>
      <c r="S152" s="27">
        <v>21.369539551357732</v>
      </c>
      <c r="T152" s="27">
        <v>0</v>
      </c>
      <c r="U152" s="27">
        <v>0</v>
      </c>
      <c r="V152" s="27">
        <v>0.91971544715447151</v>
      </c>
      <c r="W152" s="26">
        <v>8.4700000000000006</v>
      </c>
      <c r="X152" s="26">
        <v>180.43</v>
      </c>
      <c r="Y152" s="26">
        <v>7.9</v>
      </c>
      <c r="Z152" s="26">
        <v>196.8</v>
      </c>
      <c r="AA152" s="26">
        <v>50</v>
      </c>
      <c r="AB152" s="26">
        <v>0</v>
      </c>
      <c r="AC152" s="26">
        <v>0</v>
      </c>
      <c r="AD152" s="25">
        <v>181</v>
      </c>
      <c r="AE152" s="25">
        <v>0</v>
      </c>
      <c r="AF152" s="25">
        <v>0</v>
      </c>
      <c r="AG152" s="25">
        <v>181</v>
      </c>
      <c r="AH152" s="28"/>
      <c r="AI152" s="28"/>
      <c r="AJ152" s="28"/>
      <c r="AK152" s="28"/>
      <c r="AL152" s="27">
        <v>54</v>
      </c>
      <c r="AM152" s="27">
        <v>0</v>
      </c>
      <c r="AN152" s="27">
        <v>0</v>
      </c>
      <c r="AO152" s="27">
        <v>54</v>
      </c>
      <c r="AP152" s="25">
        <v>457</v>
      </c>
      <c r="AQ152" s="25">
        <v>0</v>
      </c>
      <c r="AR152" s="25">
        <v>0</v>
      </c>
      <c r="AS152" s="25">
        <v>457</v>
      </c>
    </row>
    <row r="153" spans="1:45" s="46" customFormat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33</v>
      </c>
      <c r="G153" s="42">
        <v>180.53</v>
      </c>
      <c r="H153" s="42">
        <v>230.31</v>
      </c>
      <c r="I153" s="42">
        <v>0.5</v>
      </c>
      <c r="J153" s="42">
        <v>411.34</v>
      </c>
      <c r="K153" s="41">
        <v>18</v>
      </c>
      <c r="L153" s="41">
        <v>1</v>
      </c>
      <c r="M153" s="41">
        <v>0</v>
      </c>
      <c r="N153" s="41">
        <v>19</v>
      </c>
      <c r="O153" s="42">
        <v>1</v>
      </c>
      <c r="P153" s="42">
        <v>0.04</v>
      </c>
      <c r="Q153" s="42">
        <v>0</v>
      </c>
      <c r="R153" s="42">
        <v>0.41</v>
      </c>
      <c r="S153" s="43">
        <v>19.461922325884139</v>
      </c>
      <c r="T153" s="43">
        <v>0.50032428425831554</v>
      </c>
      <c r="U153" s="43">
        <v>0</v>
      </c>
      <c r="V153" s="43">
        <v>7.7314034748501514</v>
      </c>
      <c r="W153" s="42">
        <v>138.27000000000001</v>
      </c>
      <c r="X153" s="42">
        <v>215.86</v>
      </c>
      <c r="Y153" s="42">
        <v>7.9</v>
      </c>
      <c r="Z153" s="42">
        <v>362.03</v>
      </c>
      <c r="AA153" s="42">
        <v>19.46</v>
      </c>
      <c r="AB153" s="42">
        <v>12.5</v>
      </c>
      <c r="AC153" s="42">
        <v>0</v>
      </c>
      <c r="AD153" s="41">
        <v>2691</v>
      </c>
      <c r="AE153" s="41">
        <v>108</v>
      </c>
      <c r="AF153" s="41">
        <v>0</v>
      </c>
      <c r="AG153" s="41">
        <v>2799</v>
      </c>
      <c r="AH153" s="44" t="s">
        <v>1449</v>
      </c>
      <c r="AI153" s="44" t="s">
        <v>1450</v>
      </c>
      <c r="AJ153" s="44" t="s">
        <v>31</v>
      </c>
      <c r="AK153" s="44" t="s">
        <v>1451</v>
      </c>
      <c r="AL153" s="43">
        <v>19.46</v>
      </c>
      <c r="AM153" s="43">
        <v>0.5</v>
      </c>
      <c r="AN153" s="43">
        <v>0</v>
      </c>
      <c r="AO153" s="43">
        <v>19.96</v>
      </c>
      <c r="AP153" s="41">
        <v>2691</v>
      </c>
      <c r="AQ153" s="41">
        <v>108</v>
      </c>
      <c r="AR153" s="41">
        <v>0</v>
      </c>
      <c r="AS153" s="41">
        <v>2799</v>
      </c>
    </row>
    <row r="154" spans="1:45" s="4" customFormat="1" hidden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10</v>
      </c>
      <c r="G154" s="26">
        <v>89</v>
      </c>
      <c r="H154" s="26">
        <v>0</v>
      </c>
      <c r="I154" s="26">
        <v>0</v>
      </c>
      <c r="J154" s="26">
        <v>89</v>
      </c>
      <c r="K154" s="25">
        <v>0</v>
      </c>
      <c r="L154" s="25">
        <v>0</v>
      </c>
      <c r="M154" s="25">
        <v>0</v>
      </c>
      <c r="N154" s="25">
        <v>0</v>
      </c>
      <c r="O154" s="26">
        <v>0</v>
      </c>
      <c r="P154" s="26">
        <v>0</v>
      </c>
      <c r="Q154" s="26">
        <v>0</v>
      </c>
      <c r="R154" s="26">
        <v>0</v>
      </c>
      <c r="S154" s="27">
        <v>0</v>
      </c>
      <c r="T154" s="27">
        <v>0</v>
      </c>
      <c r="U154" s="27">
        <v>0</v>
      </c>
      <c r="V154" s="27">
        <v>0</v>
      </c>
      <c r="W154" s="26">
        <v>61.4</v>
      </c>
      <c r="X154" s="26">
        <v>0</v>
      </c>
      <c r="Y154" s="26">
        <v>0</v>
      </c>
      <c r="Z154" s="26">
        <v>61.4</v>
      </c>
      <c r="AA154" s="26">
        <v>0</v>
      </c>
      <c r="AB154" s="26">
        <v>0</v>
      </c>
      <c r="AC154" s="26">
        <v>0</v>
      </c>
      <c r="AD154" s="25">
        <v>0</v>
      </c>
      <c r="AE154" s="25">
        <v>0</v>
      </c>
      <c r="AF154" s="25">
        <v>0</v>
      </c>
      <c r="AG154" s="25">
        <v>0</v>
      </c>
      <c r="AH154" s="28"/>
      <c r="AI154" s="28"/>
      <c r="AJ154" s="28"/>
      <c r="AK154" s="28"/>
      <c r="AL154" s="27">
        <v>0</v>
      </c>
      <c r="AM154" s="27">
        <v>0</v>
      </c>
      <c r="AN154" s="27">
        <v>0</v>
      </c>
      <c r="AO154" s="27">
        <v>0</v>
      </c>
      <c r="AP154" s="25">
        <v>0</v>
      </c>
      <c r="AQ154" s="25">
        <v>0</v>
      </c>
      <c r="AR154" s="25">
        <v>0</v>
      </c>
      <c r="AS154" s="25">
        <v>0</v>
      </c>
    </row>
    <row r="155" spans="1:45" s="29" customFormat="1" ht="37.5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8</v>
      </c>
      <c r="G155" s="26">
        <v>134.68</v>
      </c>
      <c r="H155" s="26">
        <v>1.25</v>
      </c>
      <c r="I155" s="26">
        <v>0</v>
      </c>
      <c r="J155" s="26">
        <v>135.93</v>
      </c>
      <c r="K155" s="25">
        <v>20</v>
      </c>
      <c r="L155" s="25">
        <v>0</v>
      </c>
      <c r="M155" s="25">
        <v>0</v>
      </c>
      <c r="N155" s="25">
        <v>20</v>
      </c>
      <c r="O155" s="26">
        <v>1.49</v>
      </c>
      <c r="P155" s="26">
        <v>0</v>
      </c>
      <c r="Q155" s="26">
        <v>0</v>
      </c>
      <c r="R155" s="26">
        <v>1.39</v>
      </c>
      <c r="S155" s="27">
        <v>12.138317258544824</v>
      </c>
      <c r="T155" s="27">
        <v>0</v>
      </c>
      <c r="U155" s="27">
        <v>0</v>
      </c>
      <c r="V155" s="27">
        <v>11.327719938612136</v>
      </c>
      <c r="W155" s="26">
        <v>224.99</v>
      </c>
      <c r="X155" s="26">
        <v>9.8000000000000007</v>
      </c>
      <c r="Y155" s="26">
        <v>6.3</v>
      </c>
      <c r="Z155" s="26">
        <v>241.09</v>
      </c>
      <c r="AA155" s="26">
        <v>5.81</v>
      </c>
      <c r="AB155" s="26">
        <v>0</v>
      </c>
      <c r="AC155" s="26">
        <v>0</v>
      </c>
      <c r="AD155" s="25">
        <v>2731</v>
      </c>
      <c r="AE155" s="25">
        <v>0</v>
      </c>
      <c r="AF155" s="25">
        <v>0</v>
      </c>
      <c r="AG155" s="25">
        <v>2731</v>
      </c>
      <c r="AH155" s="28"/>
      <c r="AI155" s="28"/>
      <c r="AJ155" s="28"/>
      <c r="AK155" s="28"/>
      <c r="AL155" s="27">
        <v>8.657</v>
      </c>
      <c r="AM155" s="27">
        <v>0</v>
      </c>
      <c r="AN155" s="27">
        <v>0</v>
      </c>
      <c r="AO155" s="27">
        <v>8.657</v>
      </c>
      <c r="AP155" s="25">
        <v>1948</v>
      </c>
      <c r="AQ155" s="25">
        <v>0</v>
      </c>
      <c r="AR155" s="25">
        <v>0</v>
      </c>
      <c r="AS155" s="25">
        <v>1948</v>
      </c>
    </row>
    <row r="156" spans="1:45" s="30" customFormat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12</v>
      </c>
      <c r="G156" s="26">
        <v>72</v>
      </c>
      <c r="H156" s="26">
        <v>57.9</v>
      </c>
      <c r="I156" s="26">
        <v>0</v>
      </c>
      <c r="J156" s="26">
        <v>129.9</v>
      </c>
      <c r="K156" s="25">
        <v>0</v>
      </c>
      <c r="L156" s="25">
        <v>8</v>
      </c>
      <c r="M156" s="25">
        <v>0</v>
      </c>
      <c r="N156" s="25">
        <v>8</v>
      </c>
      <c r="O156" s="26">
        <v>0</v>
      </c>
      <c r="P156" s="26">
        <v>1.38</v>
      </c>
      <c r="Q156" s="26">
        <v>0</v>
      </c>
      <c r="R156" s="26">
        <v>0.28999999999999998</v>
      </c>
      <c r="S156" s="27">
        <v>0</v>
      </c>
      <c r="T156" s="27">
        <v>11.36890951276102</v>
      </c>
      <c r="U156" s="27">
        <v>0</v>
      </c>
      <c r="V156" s="27">
        <v>2.349253180896183</v>
      </c>
      <c r="W156" s="26">
        <v>206.07</v>
      </c>
      <c r="X156" s="26">
        <v>56.03</v>
      </c>
      <c r="Y156" s="26">
        <v>9.0500000000000007</v>
      </c>
      <c r="Z156" s="26">
        <v>271.14999999999998</v>
      </c>
      <c r="AA156" s="26">
        <v>0</v>
      </c>
      <c r="AB156" s="26">
        <v>6.81</v>
      </c>
      <c r="AC156" s="26">
        <v>0</v>
      </c>
      <c r="AD156" s="25">
        <v>0</v>
      </c>
      <c r="AE156" s="25">
        <v>637</v>
      </c>
      <c r="AF156" s="25">
        <v>0</v>
      </c>
      <c r="AG156" s="25">
        <v>637</v>
      </c>
      <c r="AH156" s="28"/>
      <c r="AI156" s="28"/>
      <c r="AJ156" s="28"/>
      <c r="AK156" s="28"/>
      <c r="AL156" s="27">
        <v>0</v>
      </c>
      <c r="AM156" s="27">
        <v>9.3979999999999997</v>
      </c>
      <c r="AN156" s="27">
        <v>0</v>
      </c>
      <c r="AO156" s="27">
        <v>9.3979999999999997</v>
      </c>
      <c r="AP156" s="25">
        <v>0</v>
      </c>
      <c r="AQ156" s="25">
        <v>527</v>
      </c>
      <c r="AR156" s="25">
        <v>0</v>
      </c>
      <c r="AS156" s="25">
        <v>527</v>
      </c>
    </row>
    <row r="157" spans="1:45" s="30" customFormat="1" ht="37.5" hidden="1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0</v>
      </c>
      <c r="G157" s="26">
        <v>0</v>
      </c>
      <c r="H157" s="26">
        <v>0</v>
      </c>
      <c r="I157" s="26">
        <v>0</v>
      </c>
      <c r="J157" s="26">
        <v>0</v>
      </c>
      <c r="K157" s="25">
        <v>0</v>
      </c>
      <c r="L157" s="25">
        <v>0</v>
      </c>
      <c r="M157" s="25">
        <v>0</v>
      </c>
      <c r="N157" s="25">
        <v>0</v>
      </c>
      <c r="O157" s="26">
        <v>0</v>
      </c>
      <c r="P157" s="26">
        <v>0</v>
      </c>
      <c r="Q157" s="26">
        <v>0</v>
      </c>
      <c r="R157" s="26">
        <v>0</v>
      </c>
      <c r="S157" s="27">
        <v>0</v>
      </c>
      <c r="T157" s="27">
        <v>0</v>
      </c>
      <c r="U157" s="27">
        <v>0</v>
      </c>
      <c r="V157" s="27">
        <v>0</v>
      </c>
      <c r="W157" s="26">
        <v>0</v>
      </c>
      <c r="X157" s="26">
        <v>0</v>
      </c>
      <c r="Y157" s="26">
        <v>0</v>
      </c>
      <c r="Z157" s="26">
        <v>0</v>
      </c>
      <c r="AA157" s="26">
        <v>0</v>
      </c>
      <c r="AB157" s="26">
        <v>0</v>
      </c>
      <c r="AC157" s="26">
        <v>0</v>
      </c>
      <c r="AD157" s="25">
        <v>0</v>
      </c>
      <c r="AE157" s="25">
        <v>0</v>
      </c>
      <c r="AF157" s="25">
        <v>0</v>
      </c>
      <c r="AG157" s="25">
        <v>0</v>
      </c>
      <c r="AH157" s="28"/>
      <c r="AI157" s="28"/>
      <c r="AJ157" s="28"/>
      <c r="AK157" s="28"/>
      <c r="AL157" s="27">
        <v>0</v>
      </c>
      <c r="AM157" s="27">
        <v>0</v>
      </c>
      <c r="AN157" s="27">
        <v>0</v>
      </c>
      <c r="AO157" s="27">
        <v>0</v>
      </c>
      <c r="AP157" s="25">
        <v>0</v>
      </c>
      <c r="AQ157" s="25">
        <v>0</v>
      </c>
      <c r="AR157" s="25">
        <v>0</v>
      </c>
      <c r="AS157" s="25">
        <v>0</v>
      </c>
    </row>
    <row r="158" spans="1:45" s="29" customFormat="1" ht="37.5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3</v>
      </c>
      <c r="G158" s="26">
        <v>27.48</v>
      </c>
      <c r="H158" s="26">
        <v>0</v>
      </c>
      <c r="I158" s="26">
        <v>2.52</v>
      </c>
      <c r="J158" s="26">
        <v>30</v>
      </c>
      <c r="K158" s="25">
        <v>1</v>
      </c>
      <c r="L158" s="25">
        <v>0</v>
      </c>
      <c r="M158" s="25">
        <v>0</v>
      </c>
      <c r="N158" s="25">
        <v>1</v>
      </c>
      <c r="O158" s="26">
        <v>0.36</v>
      </c>
      <c r="P158" s="26">
        <v>0</v>
      </c>
      <c r="Q158" s="26">
        <v>0</v>
      </c>
      <c r="R158" s="26">
        <v>0.35</v>
      </c>
      <c r="S158" s="27">
        <v>2.935536214780941</v>
      </c>
      <c r="T158" s="27">
        <v>0</v>
      </c>
      <c r="U158" s="27">
        <v>0</v>
      </c>
      <c r="V158" s="27">
        <v>2.8732313023390121</v>
      </c>
      <c r="W158" s="26">
        <v>67.790000000000006</v>
      </c>
      <c r="X158" s="26">
        <v>0.7</v>
      </c>
      <c r="Y158" s="26">
        <v>0.77</v>
      </c>
      <c r="Z158" s="26">
        <v>69.260000000000005</v>
      </c>
      <c r="AA158" s="26">
        <v>6.25</v>
      </c>
      <c r="AB158" s="26">
        <v>0</v>
      </c>
      <c r="AC158" s="26">
        <v>0</v>
      </c>
      <c r="AD158" s="25">
        <v>199</v>
      </c>
      <c r="AE158" s="25">
        <v>0</v>
      </c>
      <c r="AF158" s="25">
        <v>0</v>
      </c>
      <c r="AG158" s="25">
        <v>199</v>
      </c>
      <c r="AH158" s="28"/>
      <c r="AI158" s="28"/>
      <c r="AJ158" s="28"/>
      <c r="AK158" s="28"/>
      <c r="AL158" s="27">
        <v>2.25</v>
      </c>
      <c r="AM158" s="27">
        <v>0</v>
      </c>
      <c r="AN158" s="27">
        <v>0</v>
      </c>
      <c r="AO158" s="27">
        <v>2.25</v>
      </c>
      <c r="AP158" s="25">
        <v>153</v>
      </c>
      <c r="AQ158" s="25">
        <v>0</v>
      </c>
      <c r="AR158" s="25">
        <v>0</v>
      </c>
      <c r="AS158" s="25">
        <v>153</v>
      </c>
    </row>
    <row r="159" spans="1:45" s="30" customFormat="1" ht="37.5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3</v>
      </c>
      <c r="G159" s="26">
        <v>30</v>
      </c>
      <c r="H159" s="26">
        <v>0</v>
      </c>
      <c r="I159" s="26">
        <v>0</v>
      </c>
      <c r="J159" s="26">
        <v>30</v>
      </c>
      <c r="K159" s="25">
        <v>1</v>
      </c>
      <c r="L159" s="25">
        <v>0</v>
      </c>
      <c r="M159" s="25">
        <v>0</v>
      </c>
      <c r="N159" s="25">
        <v>1</v>
      </c>
      <c r="O159" s="26">
        <v>0.33</v>
      </c>
      <c r="P159" s="26">
        <v>0</v>
      </c>
      <c r="Q159" s="26">
        <v>0</v>
      </c>
      <c r="R159" s="26">
        <v>0.33</v>
      </c>
      <c r="S159" s="27">
        <v>2.6935110869269487</v>
      </c>
      <c r="T159" s="27">
        <v>0</v>
      </c>
      <c r="U159" s="27">
        <v>0</v>
      </c>
      <c r="V159" s="27">
        <v>2.6935110869269487</v>
      </c>
      <c r="W159" s="26">
        <v>73.510000000000005</v>
      </c>
      <c r="X159" s="26">
        <v>0</v>
      </c>
      <c r="Y159" s="26">
        <v>0</v>
      </c>
      <c r="Z159" s="26">
        <v>73.510000000000005</v>
      </c>
      <c r="AA159" s="26">
        <v>16.670000000000002</v>
      </c>
      <c r="AB159" s="26">
        <v>0</v>
      </c>
      <c r="AC159" s="26">
        <v>0</v>
      </c>
      <c r="AD159" s="25">
        <v>198</v>
      </c>
      <c r="AE159" s="25">
        <v>0</v>
      </c>
      <c r="AF159" s="25">
        <v>0</v>
      </c>
      <c r="AG159" s="25">
        <v>198</v>
      </c>
      <c r="AH159" s="28"/>
      <c r="AI159" s="28"/>
      <c r="AJ159" s="28"/>
      <c r="AK159" s="28"/>
      <c r="AL159" s="27">
        <v>5.5010000000000003</v>
      </c>
      <c r="AM159" s="27">
        <v>0</v>
      </c>
      <c r="AN159" s="27">
        <v>0</v>
      </c>
      <c r="AO159" s="27">
        <v>5.5010000000000003</v>
      </c>
      <c r="AP159" s="25">
        <v>404</v>
      </c>
      <c r="AQ159" s="25">
        <v>0</v>
      </c>
      <c r="AR159" s="25">
        <v>0</v>
      </c>
      <c r="AS159" s="25">
        <v>404</v>
      </c>
    </row>
    <row r="160" spans="1:45" s="30" customFormat="1" ht="37.5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4</v>
      </c>
      <c r="G160" s="26">
        <v>40.81</v>
      </c>
      <c r="H160" s="26">
        <v>0</v>
      </c>
      <c r="I160" s="26">
        <v>0</v>
      </c>
      <c r="J160" s="26">
        <v>40.81</v>
      </c>
      <c r="K160" s="25">
        <v>3</v>
      </c>
      <c r="L160" s="25">
        <v>0</v>
      </c>
      <c r="M160" s="25">
        <v>0</v>
      </c>
      <c r="N160" s="25">
        <v>3</v>
      </c>
      <c r="O160" s="26">
        <v>0.74</v>
      </c>
      <c r="P160" s="26">
        <v>0</v>
      </c>
      <c r="Q160" s="26">
        <v>0</v>
      </c>
      <c r="R160" s="26">
        <v>0.71</v>
      </c>
      <c r="S160" s="27">
        <v>6.0368921185019566</v>
      </c>
      <c r="T160" s="27">
        <v>0</v>
      </c>
      <c r="U160" s="27">
        <v>0</v>
      </c>
      <c r="V160" s="27">
        <v>5.7795219407777383</v>
      </c>
      <c r="W160" s="26">
        <v>53.67</v>
      </c>
      <c r="X160" s="26">
        <v>2.29</v>
      </c>
      <c r="Y160" s="26">
        <v>0.1</v>
      </c>
      <c r="Z160" s="26">
        <v>56.06</v>
      </c>
      <c r="AA160" s="26">
        <v>19.46</v>
      </c>
      <c r="AB160" s="26">
        <v>0</v>
      </c>
      <c r="AC160" s="26">
        <v>0</v>
      </c>
      <c r="AD160" s="25">
        <v>324</v>
      </c>
      <c r="AE160" s="25">
        <v>0</v>
      </c>
      <c r="AF160" s="25">
        <v>0</v>
      </c>
      <c r="AG160" s="25">
        <v>324</v>
      </c>
      <c r="AH160" s="28"/>
      <c r="AI160" s="28"/>
      <c r="AJ160" s="28"/>
      <c r="AK160" s="28"/>
      <c r="AL160" s="27">
        <v>14.4</v>
      </c>
      <c r="AM160" s="27">
        <v>0</v>
      </c>
      <c r="AN160" s="27">
        <v>0</v>
      </c>
      <c r="AO160" s="27">
        <v>14.4</v>
      </c>
      <c r="AP160" s="25">
        <v>773</v>
      </c>
      <c r="AQ160" s="25">
        <v>0</v>
      </c>
      <c r="AR160" s="25">
        <v>0</v>
      </c>
      <c r="AS160" s="25">
        <v>773</v>
      </c>
    </row>
    <row r="161" spans="1:45" s="30" customFormat="1" ht="37.5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3</v>
      </c>
      <c r="G161" s="26">
        <v>34.11</v>
      </c>
      <c r="H161" s="26">
        <v>0</v>
      </c>
      <c r="I161" s="26">
        <v>0</v>
      </c>
      <c r="J161" s="26">
        <v>34.11</v>
      </c>
      <c r="K161" s="25">
        <v>4</v>
      </c>
      <c r="L161" s="25">
        <v>0</v>
      </c>
      <c r="M161" s="25">
        <v>0</v>
      </c>
      <c r="N161" s="25">
        <v>4</v>
      </c>
      <c r="O161" s="26">
        <v>1.17</v>
      </c>
      <c r="P161" s="26">
        <v>0</v>
      </c>
      <c r="Q161" s="26">
        <v>0</v>
      </c>
      <c r="R161" s="26">
        <v>1.17</v>
      </c>
      <c r="S161" s="27">
        <v>9.5343392299687828</v>
      </c>
      <c r="T161" s="27">
        <v>0</v>
      </c>
      <c r="U161" s="27">
        <v>0</v>
      </c>
      <c r="V161" s="27">
        <v>9.5343392299687828</v>
      </c>
      <c r="W161" s="26">
        <v>76.88</v>
      </c>
      <c r="X161" s="26">
        <v>0</v>
      </c>
      <c r="Y161" s="26">
        <v>0</v>
      </c>
      <c r="Z161" s="26">
        <v>76.88</v>
      </c>
      <c r="AA161" s="26">
        <v>5.88</v>
      </c>
      <c r="AB161" s="26">
        <v>0</v>
      </c>
      <c r="AC161" s="26">
        <v>0</v>
      </c>
      <c r="AD161" s="25">
        <v>733</v>
      </c>
      <c r="AE161" s="25">
        <v>0</v>
      </c>
      <c r="AF161" s="25">
        <v>0</v>
      </c>
      <c r="AG161" s="25">
        <v>733</v>
      </c>
      <c r="AH161" s="28"/>
      <c r="AI161" s="28"/>
      <c r="AJ161" s="28"/>
      <c r="AK161" s="28"/>
      <c r="AL161" s="27">
        <v>6.88</v>
      </c>
      <c r="AM161" s="27">
        <v>0</v>
      </c>
      <c r="AN161" s="27">
        <v>0</v>
      </c>
      <c r="AO161" s="27">
        <v>6.88</v>
      </c>
      <c r="AP161" s="25">
        <v>529</v>
      </c>
      <c r="AQ161" s="25">
        <v>0</v>
      </c>
      <c r="AR161" s="25">
        <v>0</v>
      </c>
      <c r="AS161" s="25">
        <v>529</v>
      </c>
    </row>
    <row r="162" spans="1:45" s="30" customFormat="1" ht="37.5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3</v>
      </c>
      <c r="G162" s="26">
        <v>30</v>
      </c>
      <c r="H162" s="26">
        <v>0</v>
      </c>
      <c r="I162" s="26">
        <v>0</v>
      </c>
      <c r="J162" s="26">
        <v>30</v>
      </c>
      <c r="K162" s="25">
        <v>1</v>
      </c>
      <c r="L162" s="25">
        <v>0</v>
      </c>
      <c r="M162" s="25">
        <v>0</v>
      </c>
      <c r="N162" s="25">
        <v>1</v>
      </c>
      <c r="O162" s="26">
        <v>0.33</v>
      </c>
      <c r="P162" s="26">
        <v>0</v>
      </c>
      <c r="Q162" s="26">
        <v>0</v>
      </c>
      <c r="R162" s="26">
        <v>0.33</v>
      </c>
      <c r="S162" s="27">
        <v>2.688172043010753</v>
      </c>
      <c r="T162" s="27">
        <v>0</v>
      </c>
      <c r="U162" s="27">
        <v>0</v>
      </c>
      <c r="V162" s="27">
        <v>2.688172043010753</v>
      </c>
      <c r="W162" s="26">
        <v>68.819999999999993</v>
      </c>
      <c r="X162" s="26">
        <v>0</v>
      </c>
      <c r="Y162" s="26">
        <v>0</v>
      </c>
      <c r="Z162" s="26">
        <v>68.819999999999993</v>
      </c>
      <c r="AA162" s="26">
        <v>10</v>
      </c>
      <c r="AB162" s="26">
        <v>0</v>
      </c>
      <c r="AC162" s="26">
        <v>0</v>
      </c>
      <c r="AD162" s="25">
        <v>185</v>
      </c>
      <c r="AE162" s="25">
        <v>0</v>
      </c>
      <c r="AF162" s="25">
        <v>0</v>
      </c>
      <c r="AG162" s="25">
        <v>185</v>
      </c>
      <c r="AH162" s="28"/>
      <c r="AI162" s="28"/>
      <c r="AJ162" s="28"/>
      <c r="AK162" s="28"/>
      <c r="AL162" s="27">
        <v>3.3</v>
      </c>
      <c r="AM162" s="27">
        <v>0</v>
      </c>
      <c r="AN162" s="27">
        <v>0</v>
      </c>
      <c r="AO162" s="27">
        <v>3.3</v>
      </c>
      <c r="AP162" s="25">
        <v>227</v>
      </c>
      <c r="AQ162" s="25">
        <v>0</v>
      </c>
      <c r="AR162" s="25">
        <v>0</v>
      </c>
      <c r="AS162" s="25">
        <v>227</v>
      </c>
    </row>
    <row r="163" spans="1:45" s="29" customFormat="1" ht="37.5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3</v>
      </c>
      <c r="G163" s="26">
        <v>30</v>
      </c>
      <c r="H163" s="26">
        <v>0</v>
      </c>
      <c r="I163" s="26">
        <v>0</v>
      </c>
      <c r="J163" s="26">
        <v>30</v>
      </c>
      <c r="K163" s="25">
        <v>1</v>
      </c>
      <c r="L163" s="25">
        <v>0</v>
      </c>
      <c r="M163" s="25">
        <v>0</v>
      </c>
      <c r="N163" s="25">
        <v>1</v>
      </c>
      <c r="O163" s="26">
        <v>0.33</v>
      </c>
      <c r="P163" s="26">
        <v>0</v>
      </c>
      <c r="Q163" s="26">
        <v>0</v>
      </c>
      <c r="R163" s="26">
        <v>0.33</v>
      </c>
      <c r="S163" s="27">
        <v>2.6872841915628283</v>
      </c>
      <c r="T163" s="27">
        <v>0</v>
      </c>
      <c r="U163" s="27">
        <v>0</v>
      </c>
      <c r="V163" s="27">
        <v>2.6872841915628283</v>
      </c>
      <c r="W163" s="26">
        <v>66.61</v>
      </c>
      <c r="X163" s="26">
        <v>0</v>
      </c>
      <c r="Y163" s="26">
        <v>0</v>
      </c>
      <c r="Z163" s="26">
        <v>66.61</v>
      </c>
      <c r="AA163" s="26">
        <v>11.11</v>
      </c>
      <c r="AB163" s="26">
        <v>0</v>
      </c>
      <c r="AC163" s="26">
        <v>0</v>
      </c>
      <c r="AD163" s="25">
        <v>179</v>
      </c>
      <c r="AE163" s="25">
        <v>0</v>
      </c>
      <c r="AF163" s="25">
        <v>0</v>
      </c>
      <c r="AG163" s="25">
        <v>179</v>
      </c>
      <c r="AH163" s="28"/>
      <c r="AI163" s="28"/>
      <c r="AJ163" s="28"/>
      <c r="AK163" s="28"/>
      <c r="AL163" s="27">
        <v>3.6659999999999999</v>
      </c>
      <c r="AM163" s="27">
        <v>0</v>
      </c>
      <c r="AN163" s="27">
        <v>0</v>
      </c>
      <c r="AO163" s="27">
        <v>3.6659999999999999</v>
      </c>
      <c r="AP163" s="25">
        <v>244</v>
      </c>
      <c r="AQ163" s="25">
        <v>0</v>
      </c>
      <c r="AR163" s="25">
        <v>0</v>
      </c>
      <c r="AS163" s="25">
        <v>244</v>
      </c>
    </row>
    <row r="164" spans="1:45" s="30" customFormat="1" ht="37.5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3</v>
      </c>
      <c r="G164" s="26">
        <v>30</v>
      </c>
      <c r="H164" s="26">
        <v>0</v>
      </c>
      <c r="I164" s="26">
        <v>0</v>
      </c>
      <c r="J164" s="26">
        <v>30</v>
      </c>
      <c r="K164" s="25">
        <v>1</v>
      </c>
      <c r="L164" s="25">
        <v>0</v>
      </c>
      <c r="M164" s="25">
        <v>0</v>
      </c>
      <c r="N164" s="25">
        <v>1</v>
      </c>
      <c r="O164" s="26">
        <v>0.33</v>
      </c>
      <c r="P164" s="26">
        <v>0</v>
      </c>
      <c r="Q164" s="26">
        <v>0</v>
      </c>
      <c r="R164" s="26">
        <v>0.33</v>
      </c>
      <c r="S164" s="27">
        <v>2.6942864879501762</v>
      </c>
      <c r="T164" s="27">
        <v>0</v>
      </c>
      <c r="U164" s="27">
        <v>0</v>
      </c>
      <c r="V164" s="27">
        <v>2.6942864879501762</v>
      </c>
      <c r="W164" s="26">
        <v>73.86</v>
      </c>
      <c r="X164" s="26">
        <v>0</v>
      </c>
      <c r="Y164" s="26">
        <v>0</v>
      </c>
      <c r="Z164" s="26">
        <v>73.86</v>
      </c>
      <c r="AA164" s="26">
        <v>20</v>
      </c>
      <c r="AB164" s="26">
        <v>0</v>
      </c>
      <c r="AC164" s="26">
        <v>0</v>
      </c>
      <c r="AD164" s="25">
        <v>199</v>
      </c>
      <c r="AE164" s="25">
        <v>0</v>
      </c>
      <c r="AF164" s="25">
        <v>0</v>
      </c>
      <c r="AG164" s="25">
        <v>199</v>
      </c>
      <c r="AH164" s="28"/>
      <c r="AI164" s="28"/>
      <c r="AJ164" s="28"/>
      <c r="AK164" s="28"/>
      <c r="AL164" s="27">
        <v>6.6</v>
      </c>
      <c r="AM164" s="27">
        <v>0</v>
      </c>
      <c r="AN164" s="27">
        <v>0</v>
      </c>
      <c r="AO164" s="27">
        <v>6.6</v>
      </c>
      <c r="AP164" s="25">
        <v>487</v>
      </c>
      <c r="AQ164" s="25">
        <v>0</v>
      </c>
      <c r="AR164" s="25">
        <v>0</v>
      </c>
      <c r="AS164" s="25">
        <v>487</v>
      </c>
    </row>
    <row r="165" spans="1:45" s="47" customFormat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55</v>
      </c>
      <c r="G165" s="42">
        <v>548.08000000000004</v>
      </c>
      <c r="H165" s="42">
        <v>59.15</v>
      </c>
      <c r="I165" s="42">
        <v>2.52</v>
      </c>
      <c r="J165" s="42">
        <v>609.75</v>
      </c>
      <c r="K165" s="41">
        <v>32</v>
      </c>
      <c r="L165" s="41">
        <v>8</v>
      </c>
      <c r="M165" s="41">
        <v>0</v>
      </c>
      <c r="N165" s="41">
        <v>40</v>
      </c>
      <c r="O165" s="42">
        <v>0.57999999999999996</v>
      </c>
      <c r="P165" s="42">
        <v>1.35</v>
      </c>
      <c r="Q165" s="42">
        <v>0</v>
      </c>
      <c r="R165" s="42">
        <v>0.62</v>
      </c>
      <c r="S165" s="43">
        <v>4.7440075168429265</v>
      </c>
      <c r="T165" s="43">
        <v>9.197227837135431</v>
      </c>
      <c r="U165" s="43">
        <v>0</v>
      </c>
      <c r="V165" s="43">
        <v>4.9571783773828155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2">
        <v>8.18</v>
      </c>
      <c r="AB165" s="42">
        <v>6.81</v>
      </c>
      <c r="AC165" s="42">
        <v>0</v>
      </c>
      <c r="AD165" s="41">
        <v>4746</v>
      </c>
      <c r="AE165" s="41">
        <v>637</v>
      </c>
      <c r="AF165" s="41">
        <v>0</v>
      </c>
      <c r="AG165" s="41">
        <v>5383</v>
      </c>
      <c r="AH165" s="44" t="s">
        <v>1452</v>
      </c>
      <c r="AI165" s="44" t="s">
        <v>1453</v>
      </c>
      <c r="AJ165" s="44" t="s">
        <v>31</v>
      </c>
      <c r="AK165" s="44" t="s">
        <v>1454</v>
      </c>
      <c r="AL165" s="43">
        <v>4.7439999999999998</v>
      </c>
      <c r="AM165" s="43">
        <v>9.1940000000000008</v>
      </c>
      <c r="AN165" s="43">
        <v>0</v>
      </c>
      <c r="AO165" s="43">
        <v>13.938000000000001</v>
      </c>
      <c r="AP165" s="41">
        <v>4746</v>
      </c>
      <c r="AQ165" s="41">
        <v>637</v>
      </c>
      <c r="AR165" s="41">
        <v>0</v>
      </c>
      <c r="AS165" s="41">
        <v>5383</v>
      </c>
    </row>
    <row r="166" spans="1:45" s="29" customFormat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16</v>
      </c>
      <c r="G166" s="26">
        <v>132.1</v>
      </c>
      <c r="H166" s="26">
        <v>0</v>
      </c>
      <c r="I166" s="26">
        <v>0</v>
      </c>
      <c r="J166" s="26">
        <v>132.1</v>
      </c>
      <c r="K166" s="25">
        <v>4</v>
      </c>
      <c r="L166" s="25">
        <v>0</v>
      </c>
      <c r="M166" s="25">
        <v>0</v>
      </c>
      <c r="N166" s="25">
        <v>4</v>
      </c>
      <c r="O166" s="26">
        <v>0.3</v>
      </c>
      <c r="P166" s="26">
        <v>0</v>
      </c>
      <c r="Q166" s="26">
        <v>0</v>
      </c>
      <c r="R166" s="26">
        <v>0.28000000000000003</v>
      </c>
      <c r="S166" s="27">
        <v>3.9921465968586389</v>
      </c>
      <c r="T166" s="27">
        <v>0</v>
      </c>
      <c r="U166" s="27">
        <v>0</v>
      </c>
      <c r="V166" s="27">
        <v>3.7864680322780884</v>
      </c>
      <c r="W166" s="26">
        <v>15.28</v>
      </c>
      <c r="X166" s="26">
        <v>0.83</v>
      </c>
      <c r="Y166" s="26">
        <v>0</v>
      </c>
      <c r="Z166" s="26">
        <v>16.11</v>
      </c>
      <c r="AA166" s="26">
        <v>16.670000000000002</v>
      </c>
      <c r="AB166" s="26">
        <v>0</v>
      </c>
      <c r="AC166" s="26">
        <v>0</v>
      </c>
      <c r="AD166" s="25">
        <v>61</v>
      </c>
      <c r="AE166" s="25">
        <v>0</v>
      </c>
      <c r="AF166" s="25">
        <v>0</v>
      </c>
      <c r="AG166" s="25">
        <v>61</v>
      </c>
      <c r="AH166" s="28"/>
      <c r="AI166" s="28"/>
      <c r="AJ166" s="28"/>
      <c r="AK166" s="28"/>
      <c r="AL166" s="27">
        <v>5.0010000000000003</v>
      </c>
      <c r="AM166" s="27">
        <v>0</v>
      </c>
      <c r="AN166" s="27">
        <v>0</v>
      </c>
      <c r="AO166" s="27">
        <v>5.0010000000000003</v>
      </c>
      <c r="AP166" s="25">
        <v>76</v>
      </c>
      <c r="AQ166" s="25">
        <v>0</v>
      </c>
      <c r="AR166" s="25">
        <v>0</v>
      </c>
      <c r="AS166" s="25">
        <v>76</v>
      </c>
    </row>
    <row r="167" spans="1:45" s="4" customFormat="1" ht="37.5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6</v>
      </c>
      <c r="G167" s="26">
        <v>61.2</v>
      </c>
      <c r="H167" s="26">
        <v>7.2</v>
      </c>
      <c r="I167" s="26">
        <v>0</v>
      </c>
      <c r="J167" s="26">
        <v>68.400000000000006</v>
      </c>
      <c r="K167" s="25">
        <v>1</v>
      </c>
      <c r="L167" s="25">
        <v>0</v>
      </c>
      <c r="M167" s="25">
        <v>0</v>
      </c>
      <c r="N167" s="25">
        <v>1</v>
      </c>
      <c r="O167" s="26">
        <v>0.16</v>
      </c>
      <c r="P167" s="26">
        <v>0</v>
      </c>
      <c r="Q167" s="26">
        <v>0</v>
      </c>
      <c r="R167" s="26">
        <v>0.15</v>
      </c>
      <c r="S167" s="27">
        <v>2.1429688722039733</v>
      </c>
      <c r="T167" s="27">
        <v>0</v>
      </c>
      <c r="U167" s="27">
        <v>0</v>
      </c>
      <c r="V167" s="27">
        <v>1.9424358429037289</v>
      </c>
      <c r="W167" s="26">
        <v>63.93</v>
      </c>
      <c r="X167" s="26">
        <v>0.5</v>
      </c>
      <c r="Y167" s="26">
        <v>6.1</v>
      </c>
      <c r="Z167" s="26">
        <v>70.53</v>
      </c>
      <c r="AA167" s="26">
        <v>8.33</v>
      </c>
      <c r="AB167" s="26">
        <v>0</v>
      </c>
      <c r="AC167" s="26">
        <v>0</v>
      </c>
      <c r="AD167" s="25">
        <v>137</v>
      </c>
      <c r="AE167" s="25">
        <v>0</v>
      </c>
      <c r="AF167" s="25">
        <v>0</v>
      </c>
      <c r="AG167" s="25">
        <v>137</v>
      </c>
      <c r="AH167" s="28"/>
      <c r="AI167" s="28"/>
      <c r="AJ167" s="28"/>
      <c r="AK167" s="28"/>
      <c r="AL167" s="27">
        <v>1.333</v>
      </c>
      <c r="AM167" s="27">
        <v>0</v>
      </c>
      <c r="AN167" s="27">
        <v>0</v>
      </c>
      <c r="AO167" s="27">
        <v>1.333</v>
      </c>
      <c r="AP167" s="25">
        <v>85</v>
      </c>
      <c r="AQ167" s="25">
        <v>0</v>
      </c>
      <c r="AR167" s="25">
        <v>0</v>
      </c>
      <c r="AS167" s="25">
        <v>85</v>
      </c>
    </row>
    <row r="168" spans="1:45" s="4" customFormat="1" ht="56.25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15</v>
      </c>
      <c r="L168" s="25">
        <v>0</v>
      </c>
      <c r="M168" s="25">
        <v>0</v>
      </c>
      <c r="N168" s="25">
        <v>15</v>
      </c>
      <c r="O168" s="26">
        <v>4.75</v>
      </c>
      <c r="P168" s="26">
        <v>0</v>
      </c>
      <c r="Q168" s="26">
        <v>0</v>
      </c>
      <c r="R168" s="26">
        <v>2.87</v>
      </c>
      <c r="S168" s="27">
        <v>63.62001798022176</v>
      </c>
      <c r="T168" s="27">
        <v>0</v>
      </c>
      <c r="U168" s="27">
        <v>0</v>
      </c>
      <c r="V168" s="27">
        <v>38.411434774742176</v>
      </c>
      <c r="W168" s="26">
        <v>33.369999999999997</v>
      </c>
      <c r="X168" s="26">
        <v>21.8</v>
      </c>
      <c r="Y168" s="26">
        <v>0.1</v>
      </c>
      <c r="Z168" s="26">
        <v>55.27</v>
      </c>
      <c r="AA168" s="26">
        <v>14.66</v>
      </c>
      <c r="AB168" s="26">
        <v>0</v>
      </c>
      <c r="AC168" s="26">
        <v>0</v>
      </c>
      <c r="AD168" s="25">
        <v>2123</v>
      </c>
      <c r="AE168" s="25">
        <v>0</v>
      </c>
      <c r="AF168" s="25">
        <v>0</v>
      </c>
      <c r="AG168" s="25">
        <v>2123</v>
      </c>
      <c r="AH168" s="28"/>
      <c r="AI168" s="28"/>
      <c r="AJ168" s="28"/>
      <c r="AK168" s="28"/>
      <c r="AL168" s="27">
        <v>69.635000000000005</v>
      </c>
      <c r="AM168" s="27">
        <v>0</v>
      </c>
      <c r="AN168" s="27">
        <v>0</v>
      </c>
      <c r="AO168" s="27">
        <v>69.635000000000005</v>
      </c>
      <c r="AP168" s="25">
        <v>2324</v>
      </c>
      <c r="AQ168" s="25">
        <v>0</v>
      </c>
      <c r="AR168" s="25">
        <v>0</v>
      </c>
      <c r="AS168" s="25">
        <v>2324</v>
      </c>
    </row>
    <row r="169" spans="1:45" s="4" customFormat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7</v>
      </c>
      <c r="G169" s="26">
        <v>111.05</v>
      </c>
      <c r="H169" s="26">
        <v>5.75</v>
      </c>
      <c r="I169" s="26">
        <v>0</v>
      </c>
      <c r="J169" s="26">
        <v>116.8</v>
      </c>
      <c r="K169" s="25">
        <v>6</v>
      </c>
      <c r="L169" s="25">
        <v>0</v>
      </c>
      <c r="M169" s="25">
        <v>0</v>
      </c>
      <c r="N169" s="25">
        <v>6</v>
      </c>
      <c r="O169" s="26">
        <v>0.54</v>
      </c>
      <c r="P169" s="26">
        <v>0</v>
      </c>
      <c r="Q169" s="26">
        <v>0</v>
      </c>
      <c r="R169" s="26">
        <v>0.5</v>
      </c>
      <c r="S169" s="27">
        <v>7.2304029627017021</v>
      </c>
      <c r="T169" s="27">
        <v>0</v>
      </c>
      <c r="U169" s="27">
        <v>0</v>
      </c>
      <c r="V169" s="27">
        <v>6.6434416268330221</v>
      </c>
      <c r="W169" s="26">
        <v>113.41</v>
      </c>
      <c r="X169" s="26">
        <v>10.02</v>
      </c>
      <c r="Y169" s="26">
        <v>0</v>
      </c>
      <c r="Z169" s="26">
        <v>123.43</v>
      </c>
      <c r="AA169" s="26">
        <v>7.44</v>
      </c>
      <c r="AB169" s="26">
        <v>0</v>
      </c>
      <c r="AC169" s="26">
        <v>0</v>
      </c>
      <c r="AD169" s="25">
        <v>820</v>
      </c>
      <c r="AE169" s="25">
        <v>0</v>
      </c>
      <c r="AF169" s="25">
        <v>0</v>
      </c>
      <c r="AG169" s="25">
        <v>820</v>
      </c>
      <c r="AH169" s="28"/>
      <c r="AI169" s="28"/>
      <c r="AJ169" s="28"/>
      <c r="AK169" s="28"/>
      <c r="AL169" s="27">
        <v>4.0179999999999998</v>
      </c>
      <c r="AM169" s="27">
        <v>0</v>
      </c>
      <c r="AN169" s="27">
        <v>0</v>
      </c>
      <c r="AO169" s="27">
        <v>4.0179999999999998</v>
      </c>
      <c r="AP169" s="25">
        <v>456</v>
      </c>
      <c r="AQ169" s="25">
        <v>0</v>
      </c>
      <c r="AR169" s="25">
        <v>0</v>
      </c>
      <c r="AS169" s="25">
        <v>456</v>
      </c>
    </row>
    <row r="170" spans="1:45" s="4" customFormat="1" ht="56.25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18</v>
      </c>
      <c r="G170" s="26">
        <v>138.61000000000001</v>
      </c>
      <c r="H170" s="26">
        <v>27.1</v>
      </c>
      <c r="I170" s="26">
        <v>5</v>
      </c>
      <c r="J170" s="26">
        <v>170.71</v>
      </c>
      <c r="K170" s="25">
        <v>0</v>
      </c>
      <c r="L170" s="25">
        <v>6</v>
      </c>
      <c r="M170" s="25">
        <v>3</v>
      </c>
      <c r="N170" s="25">
        <v>9</v>
      </c>
      <c r="O170" s="26">
        <v>0</v>
      </c>
      <c r="P170" s="26">
        <v>2.21</v>
      </c>
      <c r="Q170" s="26">
        <v>6</v>
      </c>
      <c r="R170" s="26">
        <v>0.44</v>
      </c>
      <c r="S170" s="27">
        <v>0</v>
      </c>
      <c r="T170" s="27">
        <v>29.567519858781992</v>
      </c>
      <c r="U170" s="27">
        <v>202.81923714759535</v>
      </c>
      <c r="V170" s="27">
        <v>8.851456040681736</v>
      </c>
      <c r="W170" s="26">
        <v>211.69</v>
      </c>
      <c r="X170" s="26">
        <v>33.99</v>
      </c>
      <c r="Y170" s="26">
        <v>6.03</v>
      </c>
      <c r="Z170" s="26">
        <v>251.71</v>
      </c>
      <c r="AA170" s="26">
        <v>0</v>
      </c>
      <c r="AB170" s="26">
        <v>12.47</v>
      </c>
      <c r="AC170" s="26">
        <v>16.670000000000002</v>
      </c>
      <c r="AD170" s="25">
        <v>0</v>
      </c>
      <c r="AE170" s="25">
        <v>1005</v>
      </c>
      <c r="AF170" s="25">
        <v>1223</v>
      </c>
      <c r="AG170" s="25">
        <v>2228</v>
      </c>
      <c r="AH170" s="28"/>
      <c r="AI170" s="28"/>
      <c r="AJ170" s="28"/>
      <c r="AK170" s="28"/>
      <c r="AL170" s="27">
        <v>0</v>
      </c>
      <c r="AM170" s="27">
        <v>27.559000000000001</v>
      </c>
      <c r="AN170" s="27">
        <v>100.02</v>
      </c>
      <c r="AO170" s="27">
        <v>127.57899999999999</v>
      </c>
      <c r="AP170" s="25">
        <v>0</v>
      </c>
      <c r="AQ170" s="25">
        <v>937</v>
      </c>
      <c r="AR170" s="25">
        <v>603</v>
      </c>
      <c r="AS170" s="25">
        <v>1540</v>
      </c>
    </row>
    <row r="171" spans="1:45" s="45" customFormat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51</v>
      </c>
      <c r="G171" s="42">
        <v>474.56</v>
      </c>
      <c r="H171" s="42">
        <v>49.95</v>
      </c>
      <c r="I171" s="42">
        <v>5</v>
      </c>
      <c r="J171" s="42">
        <v>529.51</v>
      </c>
      <c r="K171" s="41">
        <v>26</v>
      </c>
      <c r="L171" s="41">
        <v>6</v>
      </c>
      <c r="M171" s="41">
        <v>3</v>
      </c>
      <c r="N171" s="41">
        <v>35</v>
      </c>
      <c r="O171" s="42">
        <v>0.55000000000000004</v>
      </c>
      <c r="P171" s="42">
        <v>1.2</v>
      </c>
      <c r="Q171" s="42">
        <v>6</v>
      </c>
      <c r="R171" s="42">
        <v>0.76</v>
      </c>
      <c r="S171" s="43">
        <v>7.1787607384390419</v>
      </c>
      <c r="T171" s="43">
        <v>14.968722073279714</v>
      </c>
      <c r="U171" s="43">
        <v>100</v>
      </c>
      <c r="V171" s="43">
        <v>10.385842761821875</v>
      </c>
      <c r="W171" s="42">
        <v>437.68</v>
      </c>
      <c r="X171" s="42">
        <v>67.14</v>
      </c>
      <c r="Y171" s="42">
        <v>12.23</v>
      </c>
      <c r="Z171" s="42">
        <v>517.04999999999995</v>
      </c>
      <c r="AA171" s="42">
        <v>13.05</v>
      </c>
      <c r="AB171" s="42">
        <v>12.47</v>
      </c>
      <c r="AC171" s="42">
        <v>16.670000000000002</v>
      </c>
      <c r="AD171" s="41">
        <v>3142</v>
      </c>
      <c r="AE171" s="41">
        <v>1005</v>
      </c>
      <c r="AF171" s="41">
        <v>1223</v>
      </c>
      <c r="AG171" s="41">
        <v>5370</v>
      </c>
      <c r="AH171" s="44" t="s">
        <v>1455</v>
      </c>
      <c r="AI171" s="44" t="s">
        <v>1456</v>
      </c>
      <c r="AJ171" s="44" t="s">
        <v>31</v>
      </c>
      <c r="AK171" s="44" t="s">
        <v>1457</v>
      </c>
      <c r="AL171" s="43">
        <v>7.1779999999999999</v>
      </c>
      <c r="AM171" s="43">
        <v>14.964</v>
      </c>
      <c r="AN171" s="43">
        <v>100.02</v>
      </c>
      <c r="AO171" s="43">
        <v>122.16200000000001</v>
      </c>
      <c r="AP171" s="41">
        <v>3142</v>
      </c>
      <c r="AQ171" s="41">
        <v>1005</v>
      </c>
      <c r="AR171" s="41">
        <v>1223</v>
      </c>
      <c r="AS171" s="41">
        <v>5370</v>
      </c>
    </row>
    <row r="172" spans="1:45" s="31" customFormat="1" ht="37.5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17</v>
      </c>
      <c r="G172" s="26">
        <v>44.95</v>
      </c>
      <c r="H172" s="26">
        <v>106.7</v>
      </c>
      <c r="I172" s="26">
        <v>0</v>
      </c>
      <c r="J172" s="26">
        <v>151.65</v>
      </c>
      <c r="K172" s="25">
        <v>0</v>
      </c>
      <c r="L172" s="25">
        <v>121</v>
      </c>
      <c r="M172" s="25">
        <v>0</v>
      </c>
      <c r="N172" s="25">
        <v>121</v>
      </c>
      <c r="O172" s="26">
        <v>0</v>
      </c>
      <c r="P172" s="26">
        <v>11.34</v>
      </c>
      <c r="Q172" s="26">
        <v>0</v>
      </c>
      <c r="R172" s="26">
        <v>5.84</v>
      </c>
      <c r="S172" s="27">
        <v>0</v>
      </c>
      <c r="T172" s="27">
        <v>219.23956202623029</v>
      </c>
      <c r="U172" s="27">
        <v>0</v>
      </c>
      <c r="V172" s="27">
        <v>112.97743055555556</v>
      </c>
      <c r="W172" s="26">
        <v>78.17</v>
      </c>
      <c r="X172" s="26">
        <v>83.11</v>
      </c>
      <c r="Y172" s="26">
        <v>0</v>
      </c>
      <c r="Z172" s="26">
        <v>161.28</v>
      </c>
      <c r="AA172" s="26">
        <v>0</v>
      </c>
      <c r="AB172" s="26">
        <v>19.079999999999998</v>
      </c>
      <c r="AC172" s="26">
        <v>0</v>
      </c>
      <c r="AD172" s="25">
        <v>0</v>
      </c>
      <c r="AE172" s="25">
        <v>18221</v>
      </c>
      <c r="AF172" s="25">
        <v>0</v>
      </c>
      <c r="AG172" s="25">
        <v>18221</v>
      </c>
      <c r="AH172" s="28"/>
      <c r="AI172" s="28"/>
      <c r="AJ172" s="28"/>
      <c r="AK172" s="28"/>
      <c r="AL172" s="27">
        <v>0</v>
      </c>
      <c r="AM172" s="27">
        <v>216.36699999999999</v>
      </c>
      <c r="AN172" s="27">
        <v>0</v>
      </c>
      <c r="AO172" s="27">
        <v>216.36699999999999</v>
      </c>
      <c r="AP172" s="25">
        <v>0</v>
      </c>
      <c r="AQ172" s="25">
        <v>17982</v>
      </c>
      <c r="AR172" s="25">
        <v>0</v>
      </c>
      <c r="AS172" s="25">
        <v>17982</v>
      </c>
    </row>
    <row r="173" spans="1:45" s="31" customFormat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9</v>
      </c>
      <c r="G173" s="26">
        <v>9.56</v>
      </c>
      <c r="H173" s="26">
        <v>78.569999999999993</v>
      </c>
      <c r="I173" s="26">
        <v>0</v>
      </c>
      <c r="J173" s="26">
        <v>88.13</v>
      </c>
      <c r="K173" s="25">
        <v>0</v>
      </c>
      <c r="L173" s="25">
        <v>20</v>
      </c>
      <c r="M173" s="25">
        <v>0</v>
      </c>
      <c r="N173" s="25">
        <v>20</v>
      </c>
      <c r="O173" s="26">
        <v>0</v>
      </c>
      <c r="P173" s="26">
        <v>2.5499999999999998</v>
      </c>
      <c r="Q173" s="26">
        <v>0</v>
      </c>
      <c r="R173" s="26">
        <v>2.2599999999999998</v>
      </c>
      <c r="S173" s="27">
        <v>0</v>
      </c>
      <c r="T173" s="27">
        <v>49.301983835415136</v>
      </c>
      <c r="U173" s="27">
        <v>0</v>
      </c>
      <c r="V173" s="27">
        <v>43.613909652258691</v>
      </c>
      <c r="W173" s="26">
        <v>10.65</v>
      </c>
      <c r="X173" s="26">
        <v>81.66</v>
      </c>
      <c r="Y173" s="26">
        <v>0</v>
      </c>
      <c r="Z173" s="26">
        <v>92.31</v>
      </c>
      <c r="AA173" s="26">
        <v>0</v>
      </c>
      <c r="AB173" s="26">
        <v>10.94</v>
      </c>
      <c r="AC173" s="26">
        <v>0</v>
      </c>
      <c r="AD173" s="25">
        <v>0</v>
      </c>
      <c r="AE173" s="25">
        <v>4026</v>
      </c>
      <c r="AF173" s="25">
        <v>0</v>
      </c>
      <c r="AG173" s="25">
        <v>4026</v>
      </c>
      <c r="AH173" s="28"/>
      <c r="AI173" s="28"/>
      <c r="AJ173" s="28"/>
      <c r="AK173" s="28"/>
      <c r="AL173" s="27">
        <v>0</v>
      </c>
      <c r="AM173" s="27">
        <v>27.896999999999998</v>
      </c>
      <c r="AN173" s="27">
        <v>0</v>
      </c>
      <c r="AO173" s="27">
        <v>27.896999999999998</v>
      </c>
      <c r="AP173" s="25">
        <v>0</v>
      </c>
      <c r="AQ173" s="25">
        <v>2278</v>
      </c>
      <c r="AR173" s="25">
        <v>0</v>
      </c>
      <c r="AS173" s="25">
        <v>2278</v>
      </c>
    </row>
    <row r="174" spans="1:45" s="31" customFormat="1" ht="37.5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14</v>
      </c>
      <c r="G174" s="26">
        <v>140.9</v>
      </c>
      <c r="H174" s="26">
        <v>94.9</v>
      </c>
      <c r="I174" s="26">
        <v>0</v>
      </c>
      <c r="J174" s="26">
        <v>235.8</v>
      </c>
      <c r="K174" s="25">
        <v>25</v>
      </c>
      <c r="L174" s="25">
        <v>15</v>
      </c>
      <c r="M174" s="25">
        <v>0</v>
      </c>
      <c r="N174" s="25">
        <v>40</v>
      </c>
      <c r="O174" s="26">
        <v>1.77</v>
      </c>
      <c r="P174" s="26">
        <v>1.58</v>
      </c>
      <c r="Q174" s="26">
        <v>0</v>
      </c>
      <c r="R174" s="26">
        <v>1.67</v>
      </c>
      <c r="S174" s="27">
        <v>54.949025680733001</v>
      </c>
      <c r="T174" s="27">
        <v>30.551432811964833</v>
      </c>
      <c r="U174" s="27">
        <v>0</v>
      </c>
      <c r="V174" s="27">
        <v>42.003876908165736</v>
      </c>
      <c r="W174" s="26">
        <v>77.489999999999995</v>
      </c>
      <c r="X174" s="26">
        <v>87.59</v>
      </c>
      <c r="Y174" s="26">
        <v>0</v>
      </c>
      <c r="Z174" s="26">
        <v>165.08</v>
      </c>
      <c r="AA174" s="26">
        <v>20</v>
      </c>
      <c r="AB174" s="26">
        <v>15.82</v>
      </c>
      <c r="AC174" s="26">
        <v>0</v>
      </c>
      <c r="AD174" s="25">
        <v>4258</v>
      </c>
      <c r="AE174" s="25">
        <v>2676</v>
      </c>
      <c r="AF174" s="25">
        <v>0</v>
      </c>
      <c r="AG174" s="25">
        <v>6934</v>
      </c>
      <c r="AH174" s="28"/>
      <c r="AI174" s="28"/>
      <c r="AJ174" s="28"/>
      <c r="AK174" s="28"/>
      <c r="AL174" s="27">
        <v>35.4</v>
      </c>
      <c r="AM174" s="27">
        <v>24.995999999999999</v>
      </c>
      <c r="AN174" s="27">
        <v>0</v>
      </c>
      <c r="AO174" s="27">
        <v>60.396000000000001</v>
      </c>
      <c r="AP174" s="25">
        <v>2743</v>
      </c>
      <c r="AQ174" s="25">
        <v>2189</v>
      </c>
      <c r="AR174" s="25">
        <v>0</v>
      </c>
      <c r="AS174" s="25">
        <v>4932</v>
      </c>
    </row>
    <row r="175" spans="1:45" s="48" customFormat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40</v>
      </c>
      <c r="G175" s="42">
        <v>195.41</v>
      </c>
      <c r="H175" s="42">
        <v>280.17</v>
      </c>
      <c r="I175" s="42">
        <v>0</v>
      </c>
      <c r="J175" s="42">
        <v>475.58</v>
      </c>
      <c r="K175" s="41">
        <v>25</v>
      </c>
      <c r="L175" s="41">
        <v>156</v>
      </c>
      <c r="M175" s="41">
        <v>0</v>
      </c>
      <c r="N175" s="41">
        <v>181</v>
      </c>
      <c r="O175" s="42">
        <v>1.28</v>
      </c>
      <c r="P175" s="42">
        <v>5.57</v>
      </c>
      <c r="Q175" s="42">
        <v>0</v>
      </c>
      <c r="R175" s="42">
        <v>3.87</v>
      </c>
      <c r="S175" s="43">
        <v>25.60278997053695</v>
      </c>
      <c r="T175" s="43">
        <v>98.755745760025349</v>
      </c>
      <c r="U175" s="43">
        <v>0</v>
      </c>
      <c r="V175" s="43">
        <v>69.696897317696511</v>
      </c>
      <c r="W175" s="42">
        <v>166.31</v>
      </c>
      <c r="X175" s="42">
        <v>252.36</v>
      </c>
      <c r="Y175" s="42">
        <v>0</v>
      </c>
      <c r="Z175" s="42">
        <v>418.67</v>
      </c>
      <c r="AA175" s="42">
        <v>20</v>
      </c>
      <c r="AB175" s="42">
        <v>17.73</v>
      </c>
      <c r="AC175" s="42">
        <v>0</v>
      </c>
      <c r="AD175" s="41">
        <v>4258</v>
      </c>
      <c r="AE175" s="41">
        <v>24922</v>
      </c>
      <c r="AF175" s="41">
        <v>0</v>
      </c>
      <c r="AG175" s="41">
        <v>29180</v>
      </c>
      <c r="AH175" s="44" t="s">
        <v>1458</v>
      </c>
      <c r="AI175" s="44" t="s">
        <v>1459</v>
      </c>
      <c r="AJ175" s="44" t="s">
        <v>31</v>
      </c>
      <c r="AK175" s="44" t="s">
        <v>1460</v>
      </c>
      <c r="AL175" s="43">
        <v>25.6</v>
      </c>
      <c r="AM175" s="43">
        <v>98.756</v>
      </c>
      <c r="AN175" s="43">
        <v>0</v>
      </c>
      <c r="AO175" s="43">
        <v>124.35599999999999</v>
      </c>
      <c r="AP175" s="41">
        <v>4258</v>
      </c>
      <c r="AQ175" s="41">
        <v>24922</v>
      </c>
      <c r="AR175" s="41">
        <v>0</v>
      </c>
      <c r="AS175" s="41">
        <v>29180</v>
      </c>
    </row>
    <row r="176" spans="1:45" s="31" customFormat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4</v>
      </c>
      <c r="G176" s="26">
        <v>42</v>
      </c>
      <c r="H176" s="26">
        <v>0</v>
      </c>
      <c r="I176" s="26">
        <v>0</v>
      </c>
      <c r="J176" s="26">
        <v>42</v>
      </c>
      <c r="K176" s="25">
        <v>4</v>
      </c>
      <c r="L176" s="25">
        <v>0</v>
      </c>
      <c r="M176" s="25">
        <v>0</v>
      </c>
      <c r="N176" s="25">
        <v>4</v>
      </c>
      <c r="O176" s="26">
        <v>0.95</v>
      </c>
      <c r="P176" s="26">
        <v>0</v>
      </c>
      <c r="Q176" s="26">
        <v>0</v>
      </c>
      <c r="R176" s="26">
        <v>0.64</v>
      </c>
      <c r="S176" s="27">
        <v>5.6485355648535558</v>
      </c>
      <c r="T176" s="27">
        <v>0</v>
      </c>
      <c r="U176" s="27">
        <v>0</v>
      </c>
      <c r="V176" s="27">
        <v>3.8135593220338984</v>
      </c>
      <c r="W176" s="26">
        <v>4.78</v>
      </c>
      <c r="X176" s="26">
        <v>1.66</v>
      </c>
      <c r="Y176" s="26">
        <v>0.64</v>
      </c>
      <c r="Z176" s="26">
        <v>7.08</v>
      </c>
      <c r="AA176" s="26">
        <v>8.33</v>
      </c>
      <c r="AB176" s="26">
        <v>0</v>
      </c>
      <c r="AC176" s="26">
        <v>0</v>
      </c>
      <c r="AD176" s="25">
        <v>27</v>
      </c>
      <c r="AE176" s="25">
        <v>0</v>
      </c>
      <c r="AF176" s="25">
        <v>0</v>
      </c>
      <c r="AG176" s="25">
        <v>27</v>
      </c>
      <c r="AH176" s="28"/>
      <c r="AI176" s="28"/>
      <c r="AJ176" s="28"/>
      <c r="AK176" s="28"/>
      <c r="AL176" s="27">
        <v>7.9139999999999997</v>
      </c>
      <c r="AM176" s="27">
        <v>0</v>
      </c>
      <c r="AN176" s="27">
        <v>0</v>
      </c>
      <c r="AO176" s="27">
        <v>7.9139999999999997</v>
      </c>
      <c r="AP176" s="25">
        <v>38</v>
      </c>
      <c r="AQ176" s="25">
        <v>0</v>
      </c>
      <c r="AR176" s="25">
        <v>0</v>
      </c>
      <c r="AS176" s="25">
        <v>38</v>
      </c>
    </row>
    <row r="177" spans="1:45" s="4" customFormat="1" hidden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10</v>
      </c>
      <c r="G177" s="26">
        <v>33.6</v>
      </c>
      <c r="H177" s="26">
        <v>0</v>
      </c>
      <c r="I177" s="26">
        <v>85.2</v>
      </c>
      <c r="J177" s="26">
        <v>118.8</v>
      </c>
      <c r="K177" s="25">
        <v>0</v>
      </c>
      <c r="L177" s="25">
        <v>0</v>
      </c>
      <c r="M177" s="25">
        <v>0</v>
      </c>
      <c r="N177" s="25">
        <v>0</v>
      </c>
      <c r="O177" s="26">
        <v>0</v>
      </c>
      <c r="P177" s="26">
        <v>0</v>
      </c>
      <c r="Q177" s="26">
        <v>0</v>
      </c>
      <c r="R177" s="26">
        <v>0</v>
      </c>
      <c r="S177" s="27">
        <v>0</v>
      </c>
      <c r="T177" s="27">
        <v>0</v>
      </c>
      <c r="U177" s="27">
        <v>0</v>
      </c>
      <c r="V177" s="27">
        <v>0</v>
      </c>
      <c r="W177" s="26">
        <v>15.38</v>
      </c>
      <c r="X177" s="26">
        <v>0.16</v>
      </c>
      <c r="Y177" s="26">
        <v>10.17</v>
      </c>
      <c r="Z177" s="26">
        <v>25.71</v>
      </c>
      <c r="AA177" s="26">
        <v>0</v>
      </c>
      <c r="AB177" s="26">
        <v>0</v>
      </c>
      <c r="AC177" s="26">
        <v>0</v>
      </c>
      <c r="AD177" s="25">
        <v>0</v>
      </c>
      <c r="AE177" s="25">
        <v>0</v>
      </c>
      <c r="AF177" s="25">
        <v>0</v>
      </c>
      <c r="AG177" s="25">
        <v>0</v>
      </c>
      <c r="AH177" s="28"/>
      <c r="AI177" s="28"/>
      <c r="AJ177" s="28"/>
      <c r="AK177" s="28"/>
      <c r="AL177" s="27">
        <v>0</v>
      </c>
      <c r="AM177" s="27">
        <v>0</v>
      </c>
      <c r="AN177" s="27">
        <v>0</v>
      </c>
      <c r="AO177" s="27">
        <v>0</v>
      </c>
      <c r="AP177" s="25">
        <v>0</v>
      </c>
      <c r="AQ177" s="25">
        <v>0</v>
      </c>
      <c r="AR177" s="25">
        <v>0</v>
      </c>
      <c r="AS177" s="25">
        <v>0</v>
      </c>
    </row>
    <row r="178" spans="1:45" s="4" customFormat="1" ht="56.25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27</v>
      </c>
      <c r="G178" s="26">
        <v>245.37</v>
      </c>
      <c r="H178" s="26">
        <v>53.1</v>
      </c>
      <c r="I178" s="26">
        <v>0</v>
      </c>
      <c r="J178" s="26">
        <v>298.47000000000003</v>
      </c>
      <c r="K178" s="25">
        <v>4</v>
      </c>
      <c r="L178" s="25">
        <v>6</v>
      </c>
      <c r="M178" s="25">
        <v>0</v>
      </c>
      <c r="N178" s="25">
        <v>10</v>
      </c>
      <c r="O178" s="26">
        <v>0.16</v>
      </c>
      <c r="P178" s="26">
        <v>1.1299999999999999</v>
      </c>
      <c r="Q178" s="26">
        <v>0</v>
      </c>
      <c r="R178" s="26">
        <v>0.34</v>
      </c>
      <c r="S178" s="27">
        <v>0.95897709110282359</v>
      </c>
      <c r="T178" s="27">
        <v>7.8610804851157656</v>
      </c>
      <c r="U178" s="27">
        <v>0</v>
      </c>
      <c r="V178" s="27">
        <v>2.2489281002638521</v>
      </c>
      <c r="W178" s="26">
        <v>394.17</v>
      </c>
      <c r="X178" s="26">
        <v>90.7</v>
      </c>
      <c r="Y178" s="26">
        <v>0.25</v>
      </c>
      <c r="Z178" s="26">
        <v>485.12</v>
      </c>
      <c r="AA178" s="26">
        <v>8.1199999999999992</v>
      </c>
      <c r="AB178" s="26">
        <v>8.17</v>
      </c>
      <c r="AC178" s="26">
        <v>0</v>
      </c>
      <c r="AD178" s="25">
        <v>378</v>
      </c>
      <c r="AE178" s="25">
        <v>713</v>
      </c>
      <c r="AF178" s="25">
        <v>0</v>
      </c>
      <c r="AG178" s="25">
        <v>1091</v>
      </c>
      <c r="AH178" s="28"/>
      <c r="AI178" s="28"/>
      <c r="AJ178" s="28"/>
      <c r="AK178" s="28"/>
      <c r="AL178" s="27">
        <v>1.2989999999999999</v>
      </c>
      <c r="AM178" s="27">
        <v>9.2319999999999993</v>
      </c>
      <c r="AN178" s="27">
        <v>0</v>
      </c>
      <c r="AO178" s="27">
        <v>10.531000000000001</v>
      </c>
      <c r="AP178" s="25">
        <v>512</v>
      </c>
      <c r="AQ178" s="25">
        <v>837</v>
      </c>
      <c r="AR178" s="25">
        <v>0</v>
      </c>
      <c r="AS178" s="25">
        <v>1349</v>
      </c>
    </row>
    <row r="179" spans="1:45" s="4" customFormat="1" ht="37.5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16</v>
      </c>
      <c r="G179" s="26">
        <v>152.37</v>
      </c>
      <c r="H179" s="26">
        <v>31.16</v>
      </c>
      <c r="I179" s="26">
        <v>0</v>
      </c>
      <c r="J179" s="26">
        <v>183.53</v>
      </c>
      <c r="K179" s="25">
        <v>2</v>
      </c>
      <c r="L179" s="25">
        <v>14</v>
      </c>
      <c r="M179" s="25">
        <v>0</v>
      </c>
      <c r="N179" s="25">
        <v>16</v>
      </c>
      <c r="O179" s="26">
        <v>0.13</v>
      </c>
      <c r="P179" s="26">
        <v>4.49</v>
      </c>
      <c r="Q179" s="26">
        <v>0</v>
      </c>
      <c r="R179" s="26">
        <v>1.51</v>
      </c>
      <c r="S179" s="27">
        <v>0.77918732693669912</v>
      </c>
      <c r="T179" s="27">
        <v>31.247398362702931</v>
      </c>
      <c r="U179" s="27">
        <v>0</v>
      </c>
      <c r="V179" s="27">
        <v>10.436274078634884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6">
        <v>8.06</v>
      </c>
      <c r="AB179" s="26">
        <v>7.35</v>
      </c>
      <c r="AC179" s="26">
        <v>0</v>
      </c>
      <c r="AD179" s="25">
        <v>121</v>
      </c>
      <c r="AE179" s="25">
        <v>2252</v>
      </c>
      <c r="AF179" s="25">
        <v>0</v>
      </c>
      <c r="AG179" s="25">
        <v>2373</v>
      </c>
      <c r="AH179" s="28"/>
      <c r="AI179" s="28"/>
      <c r="AJ179" s="28"/>
      <c r="AK179" s="28"/>
      <c r="AL179" s="27">
        <v>1.048</v>
      </c>
      <c r="AM179" s="27">
        <v>33.002000000000002</v>
      </c>
      <c r="AN179" s="27">
        <v>0</v>
      </c>
      <c r="AO179" s="27">
        <v>34.049999999999997</v>
      </c>
      <c r="AP179" s="25">
        <v>163</v>
      </c>
      <c r="AQ179" s="25">
        <v>2378</v>
      </c>
      <c r="AR179" s="25">
        <v>0</v>
      </c>
      <c r="AS179" s="25">
        <v>2541</v>
      </c>
    </row>
    <row r="180" spans="1:45" s="29" customFormat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12</v>
      </c>
      <c r="G180" s="26">
        <v>106.08</v>
      </c>
      <c r="H180" s="26">
        <v>0</v>
      </c>
      <c r="I180" s="26">
        <v>0</v>
      </c>
      <c r="J180" s="26">
        <v>106.08</v>
      </c>
      <c r="K180" s="25">
        <v>8</v>
      </c>
      <c r="L180" s="25">
        <v>0</v>
      </c>
      <c r="M180" s="25">
        <v>0</v>
      </c>
      <c r="N180" s="25">
        <v>8</v>
      </c>
      <c r="O180" s="26">
        <v>0.75</v>
      </c>
      <c r="P180" s="26">
        <v>0</v>
      </c>
      <c r="Q180" s="26">
        <v>0</v>
      </c>
      <c r="R180" s="26">
        <v>0.73</v>
      </c>
      <c r="S180" s="27">
        <v>4.5010817371114982</v>
      </c>
      <c r="T180" s="27">
        <v>0</v>
      </c>
      <c r="U180" s="27">
        <v>0</v>
      </c>
      <c r="V180" s="27">
        <v>4.3582669119149804</v>
      </c>
      <c r="W180" s="26">
        <v>189.51</v>
      </c>
      <c r="X180" s="26">
        <v>0</v>
      </c>
      <c r="Y180" s="26">
        <v>6.21</v>
      </c>
      <c r="Z180" s="26">
        <v>195.72</v>
      </c>
      <c r="AA180" s="26">
        <v>3.33</v>
      </c>
      <c r="AB180" s="26">
        <v>0</v>
      </c>
      <c r="AC180" s="26">
        <v>0</v>
      </c>
      <c r="AD180" s="25">
        <v>853</v>
      </c>
      <c r="AE180" s="25">
        <v>0</v>
      </c>
      <c r="AF180" s="25">
        <v>0</v>
      </c>
      <c r="AG180" s="25">
        <v>853</v>
      </c>
      <c r="AH180" s="28"/>
      <c r="AI180" s="28"/>
      <c r="AJ180" s="28"/>
      <c r="AK180" s="28"/>
      <c r="AL180" s="27">
        <v>2.4980000000000002</v>
      </c>
      <c r="AM180" s="27">
        <v>0</v>
      </c>
      <c r="AN180" s="27">
        <v>0</v>
      </c>
      <c r="AO180" s="27">
        <v>2.4980000000000002</v>
      </c>
      <c r="AP180" s="25">
        <v>473</v>
      </c>
      <c r="AQ180" s="25">
        <v>0</v>
      </c>
      <c r="AR180" s="25">
        <v>0</v>
      </c>
      <c r="AS180" s="25">
        <v>473</v>
      </c>
    </row>
    <row r="181" spans="1:45" s="4" customFormat="1" ht="37.5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3</v>
      </c>
      <c r="G181" s="26">
        <v>30.4</v>
      </c>
      <c r="H181" s="26">
        <v>0</v>
      </c>
      <c r="I181" s="26">
        <v>0</v>
      </c>
      <c r="J181" s="26">
        <v>30.4</v>
      </c>
      <c r="K181" s="25">
        <v>2</v>
      </c>
      <c r="L181" s="25">
        <v>0</v>
      </c>
      <c r="M181" s="25">
        <v>0</v>
      </c>
      <c r="N181" s="25">
        <v>2</v>
      </c>
      <c r="O181" s="26">
        <v>0.66</v>
      </c>
      <c r="P181" s="26">
        <v>0</v>
      </c>
      <c r="Q181" s="26">
        <v>0</v>
      </c>
      <c r="R181" s="26">
        <v>0.66</v>
      </c>
      <c r="S181" s="27">
        <v>3.9636127355425601</v>
      </c>
      <c r="T181" s="27">
        <v>0</v>
      </c>
      <c r="U181" s="27">
        <v>0</v>
      </c>
      <c r="V181" s="27">
        <v>3.9636127355425601</v>
      </c>
      <c r="W181" s="26">
        <v>61.56</v>
      </c>
      <c r="X181" s="26">
        <v>0</v>
      </c>
      <c r="Y181" s="26">
        <v>0</v>
      </c>
      <c r="Z181" s="26">
        <v>61.56</v>
      </c>
      <c r="AA181" s="26">
        <v>5.56</v>
      </c>
      <c r="AB181" s="26">
        <v>0</v>
      </c>
      <c r="AC181" s="26">
        <v>0</v>
      </c>
      <c r="AD181" s="25">
        <v>244</v>
      </c>
      <c r="AE181" s="25">
        <v>0</v>
      </c>
      <c r="AF181" s="25">
        <v>0</v>
      </c>
      <c r="AG181" s="25">
        <v>244</v>
      </c>
      <c r="AH181" s="28"/>
      <c r="AI181" s="28"/>
      <c r="AJ181" s="28"/>
      <c r="AK181" s="28"/>
      <c r="AL181" s="27">
        <v>3.67</v>
      </c>
      <c r="AM181" s="27">
        <v>0</v>
      </c>
      <c r="AN181" s="27">
        <v>0</v>
      </c>
      <c r="AO181" s="27">
        <v>3.67</v>
      </c>
      <c r="AP181" s="25">
        <v>226</v>
      </c>
      <c r="AQ181" s="25">
        <v>0</v>
      </c>
      <c r="AR181" s="25">
        <v>0</v>
      </c>
      <c r="AS181" s="25">
        <v>226</v>
      </c>
    </row>
    <row r="182" spans="1:45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72</v>
      </c>
      <c r="G182" s="42">
        <v>609.83000000000004</v>
      </c>
      <c r="H182" s="42">
        <v>84.26</v>
      </c>
      <c r="I182" s="42">
        <v>85.2</v>
      </c>
      <c r="J182" s="42">
        <v>779.29</v>
      </c>
      <c r="K182" s="41">
        <v>20</v>
      </c>
      <c r="L182" s="41">
        <v>20</v>
      </c>
      <c r="M182" s="41">
        <v>0</v>
      </c>
      <c r="N182" s="41">
        <v>40</v>
      </c>
      <c r="O182" s="42">
        <v>0.33</v>
      </c>
      <c r="P182" s="42">
        <v>2.37</v>
      </c>
      <c r="Q182" s="42">
        <v>0</v>
      </c>
      <c r="R182" s="42">
        <v>0.66</v>
      </c>
      <c r="S182" s="43">
        <v>1.9776042110906675</v>
      </c>
      <c r="T182" s="43">
        <v>18.014460173765112</v>
      </c>
      <c r="U182" s="43">
        <v>0</v>
      </c>
      <c r="V182" s="43">
        <v>4.5762390656014045</v>
      </c>
      <c r="W182" s="42">
        <v>820.69</v>
      </c>
      <c r="X182" s="42">
        <v>164.59</v>
      </c>
      <c r="Y182" s="42">
        <v>17.29</v>
      </c>
      <c r="Z182" s="42">
        <v>1002.57</v>
      </c>
      <c r="AA182" s="42">
        <v>5.99</v>
      </c>
      <c r="AB182" s="42">
        <v>7.6</v>
      </c>
      <c r="AC182" s="42">
        <v>0</v>
      </c>
      <c r="AD182" s="41">
        <v>1623</v>
      </c>
      <c r="AE182" s="41">
        <v>2965</v>
      </c>
      <c r="AF182" s="41">
        <v>0</v>
      </c>
      <c r="AG182" s="41">
        <v>4588</v>
      </c>
      <c r="AH182" s="44" t="s">
        <v>1207</v>
      </c>
      <c r="AI182" s="44" t="s">
        <v>1461</v>
      </c>
      <c r="AJ182" s="44" t="s">
        <v>31</v>
      </c>
      <c r="AK182" s="44" t="s">
        <v>1462</v>
      </c>
      <c r="AL182" s="43">
        <v>1.9770000000000001</v>
      </c>
      <c r="AM182" s="43">
        <v>18.012</v>
      </c>
      <c r="AN182" s="43">
        <v>0</v>
      </c>
      <c r="AO182" s="43">
        <v>19.989000000000001</v>
      </c>
      <c r="AP182" s="41">
        <v>1623</v>
      </c>
      <c r="AQ182" s="41">
        <v>2965</v>
      </c>
      <c r="AR182" s="41">
        <v>0</v>
      </c>
      <c r="AS182" s="41">
        <v>4588</v>
      </c>
    </row>
    <row r="183" spans="1:45" s="4" customFormat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15</v>
      </c>
      <c r="G183" s="26">
        <v>365</v>
      </c>
      <c r="H183" s="26">
        <v>0</v>
      </c>
      <c r="I183" s="26">
        <v>0</v>
      </c>
      <c r="J183" s="26">
        <v>365</v>
      </c>
      <c r="K183" s="25">
        <v>18</v>
      </c>
      <c r="L183" s="25">
        <v>0</v>
      </c>
      <c r="M183" s="25">
        <v>0</v>
      </c>
      <c r="N183" s="25">
        <v>18</v>
      </c>
      <c r="O183" s="26">
        <v>0.49</v>
      </c>
      <c r="P183" s="26">
        <v>0</v>
      </c>
      <c r="Q183" s="26">
        <v>0</v>
      </c>
      <c r="R183" s="26">
        <v>0.49</v>
      </c>
      <c r="S183" s="27">
        <v>5.0394336807386386</v>
      </c>
      <c r="T183" s="27">
        <v>0</v>
      </c>
      <c r="U183" s="27">
        <v>0</v>
      </c>
      <c r="V183" s="27">
        <v>5.0394336807386386</v>
      </c>
      <c r="W183" s="26">
        <v>891.37</v>
      </c>
      <c r="X183" s="26">
        <v>0</v>
      </c>
      <c r="Y183" s="26">
        <v>0</v>
      </c>
      <c r="Z183" s="26">
        <v>891.37</v>
      </c>
      <c r="AA183" s="26">
        <v>10.71</v>
      </c>
      <c r="AB183" s="26">
        <v>0</v>
      </c>
      <c r="AC183" s="26">
        <v>0</v>
      </c>
      <c r="AD183" s="25">
        <v>4492</v>
      </c>
      <c r="AE183" s="25">
        <v>0</v>
      </c>
      <c r="AF183" s="25">
        <v>0</v>
      </c>
      <c r="AG183" s="25">
        <v>4492</v>
      </c>
      <c r="AH183" s="28"/>
      <c r="AI183" s="28"/>
      <c r="AJ183" s="28"/>
      <c r="AK183" s="28"/>
      <c r="AL183" s="27">
        <v>5.2480000000000002</v>
      </c>
      <c r="AM183" s="27">
        <v>0</v>
      </c>
      <c r="AN183" s="27">
        <v>0</v>
      </c>
      <c r="AO183" s="27">
        <v>5.2480000000000002</v>
      </c>
      <c r="AP183" s="25">
        <v>4678</v>
      </c>
      <c r="AQ183" s="25">
        <v>0</v>
      </c>
      <c r="AR183" s="25">
        <v>0</v>
      </c>
      <c r="AS183" s="25">
        <v>4678</v>
      </c>
    </row>
    <row r="184" spans="1:45" s="4" customFormat="1" ht="56.25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18</v>
      </c>
      <c r="G184" s="26">
        <v>325.60000000000002</v>
      </c>
      <c r="H184" s="26">
        <v>0</v>
      </c>
      <c r="I184" s="26">
        <v>0</v>
      </c>
      <c r="J184" s="26">
        <v>325.60000000000002</v>
      </c>
      <c r="K184" s="25">
        <v>3</v>
      </c>
      <c r="L184" s="25">
        <v>0</v>
      </c>
      <c r="M184" s="25">
        <v>0</v>
      </c>
      <c r="N184" s="25">
        <v>3</v>
      </c>
      <c r="O184" s="26">
        <v>0.09</v>
      </c>
      <c r="P184" s="26">
        <v>0</v>
      </c>
      <c r="Q184" s="26">
        <v>0</v>
      </c>
      <c r="R184" s="26">
        <v>0.09</v>
      </c>
      <c r="S184" s="27">
        <v>0.92510802874400166</v>
      </c>
      <c r="T184" s="27">
        <v>0</v>
      </c>
      <c r="U184" s="27">
        <v>0</v>
      </c>
      <c r="V184" s="27">
        <v>0.92510802874400166</v>
      </c>
      <c r="W184" s="26">
        <v>837.74</v>
      </c>
      <c r="X184" s="26">
        <v>0</v>
      </c>
      <c r="Y184" s="26">
        <v>0</v>
      </c>
      <c r="Z184" s="26">
        <v>837.74</v>
      </c>
      <c r="AA184" s="26">
        <v>11.11</v>
      </c>
      <c r="AB184" s="26">
        <v>0</v>
      </c>
      <c r="AC184" s="26">
        <v>0</v>
      </c>
      <c r="AD184" s="25">
        <v>775</v>
      </c>
      <c r="AE184" s="25">
        <v>0</v>
      </c>
      <c r="AF184" s="25">
        <v>0</v>
      </c>
      <c r="AG184" s="25">
        <v>775</v>
      </c>
      <c r="AH184" s="28"/>
      <c r="AI184" s="28"/>
      <c r="AJ184" s="28"/>
      <c r="AK184" s="28"/>
      <c r="AL184" s="27">
        <v>1</v>
      </c>
      <c r="AM184" s="27">
        <v>0</v>
      </c>
      <c r="AN184" s="27">
        <v>0</v>
      </c>
      <c r="AO184" s="27">
        <v>1</v>
      </c>
      <c r="AP184" s="25">
        <v>838</v>
      </c>
      <c r="AQ184" s="25">
        <v>0</v>
      </c>
      <c r="AR184" s="25">
        <v>0</v>
      </c>
      <c r="AS184" s="25">
        <v>838</v>
      </c>
    </row>
    <row r="185" spans="1:45" s="4" customFormat="1" ht="56.25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29</v>
      </c>
      <c r="G185" s="26">
        <v>679.2</v>
      </c>
      <c r="H185" s="26">
        <v>0</v>
      </c>
      <c r="I185" s="26">
        <v>0</v>
      </c>
      <c r="J185" s="26">
        <v>679.2</v>
      </c>
      <c r="K185" s="25">
        <v>13</v>
      </c>
      <c r="L185" s="25">
        <v>0</v>
      </c>
      <c r="M185" s="25">
        <v>0</v>
      </c>
      <c r="N185" s="25">
        <v>13</v>
      </c>
      <c r="O185" s="26">
        <v>0.19</v>
      </c>
      <c r="P185" s="26">
        <v>0</v>
      </c>
      <c r="Q185" s="26">
        <v>0</v>
      </c>
      <c r="R185" s="26">
        <v>0.19</v>
      </c>
      <c r="S185" s="27">
        <v>1.9539222548333401</v>
      </c>
      <c r="T185" s="27">
        <v>0</v>
      </c>
      <c r="U185" s="27">
        <v>0</v>
      </c>
      <c r="V185" s="27">
        <v>1.9539222548333401</v>
      </c>
      <c r="W185" s="26">
        <v>1700.17</v>
      </c>
      <c r="X185" s="26">
        <v>0</v>
      </c>
      <c r="Y185" s="26">
        <v>0</v>
      </c>
      <c r="Z185" s="26">
        <v>1700.17</v>
      </c>
      <c r="AA185" s="26">
        <v>8.7899999999999991</v>
      </c>
      <c r="AB185" s="26">
        <v>0</v>
      </c>
      <c r="AC185" s="26">
        <v>0</v>
      </c>
      <c r="AD185" s="25">
        <v>3322</v>
      </c>
      <c r="AE185" s="25">
        <v>0</v>
      </c>
      <c r="AF185" s="25">
        <v>0</v>
      </c>
      <c r="AG185" s="25">
        <v>3322</v>
      </c>
      <c r="AH185" s="28"/>
      <c r="AI185" s="28"/>
      <c r="AJ185" s="28"/>
      <c r="AK185" s="28"/>
      <c r="AL185" s="27">
        <v>1.67</v>
      </c>
      <c r="AM185" s="27">
        <v>0</v>
      </c>
      <c r="AN185" s="27">
        <v>0</v>
      </c>
      <c r="AO185" s="27">
        <v>1.67</v>
      </c>
      <c r="AP185" s="25">
        <v>2839</v>
      </c>
      <c r="AQ185" s="25">
        <v>0</v>
      </c>
      <c r="AR185" s="25">
        <v>0</v>
      </c>
      <c r="AS185" s="25">
        <v>2839</v>
      </c>
    </row>
    <row r="186" spans="1:45" s="46" customFormat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62</v>
      </c>
      <c r="G186" s="42">
        <v>1369.8</v>
      </c>
      <c r="H186" s="42">
        <v>0</v>
      </c>
      <c r="I186" s="42">
        <v>0</v>
      </c>
      <c r="J186" s="42">
        <v>1369.8</v>
      </c>
      <c r="K186" s="41">
        <v>34</v>
      </c>
      <c r="L186" s="41">
        <v>0</v>
      </c>
      <c r="M186" s="41">
        <v>0</v>
      </c>
      <c r="N186" s="41">
        <v>34</v>
      </c>
      <c r="O186" s="42">
        <v>0.25</v>
      </c>
      <c r="P186" s="42">
        <v>0</v>
      </c>
      <c r="Q186" s="42">
        <v>0</v>
      </c>
      <c r="R186" s="42">
        <v>0.25</v>
      </c>
      <c r="S186" s="43">
        <v>2.5048989875425742</v>
      </c>
      <c r="T186" s="43">
        <v>0</v>
      </c>
      <c r="U186" s="43">
        <v>0</v>
      </c>
      <c r="V186" s="43">
        <v>2.5048989875425742</v>
      </c>
      <c r="W186" s="42">
        <v>3429.28</v>
      </c>
      <c r="X186" s="42">
        <v>0</v>
      </c>
      <c r="Y186" s="42">
        <v>0</v>
      </c>
      <c r="Z186" s="42">
        <v>3429.28</v>
      </c>
      <c r="AA186" s="42">
        <v>10.02</v>
      </c>
      <c r="AB186" s="42">
        <v>0</v>
      </c>
      <c r="AC186" s="42">
        <v>0</v>
      </c>
      <c r="AD186" s="41">
        <v>8590</v>
      </c>
      <c r="AE186" s="41">
        <v>0</v>
      </c>
      <c r="AF186" s="41">
        <v>0</v>
      </c>
      <c r="AG186" s="41">
        <v>8590</v>
      </c>
      <c r="AH186" s="44" t="s">
        <v>1463</v>
      </c>
      <c r="AI186" s="44" t="s">
        <v>31</v>
      </c>
      <c r="AJ186" s="44" t="s">
        <v>31</v>
      </c>
      <c r="AK186" s="44" t="s">
        <v>1463</v>
      </c>
      <c r="AL186" s="43">
        <v>2.5049999999999999</v>
      </c>
      <c r="AM186" s="43">
        <v>0</v>
      </c>
      <c r="AN186" s="43">
        <v>0</v>
      </c>
      <c r="AO186" s="43">
        <v>2.5049999999999999</v>
      </c>
      <c r="AP186" s="41">
        <v>8590</v>
      </c>
      <c r="AQ186" s="41">
        <v>0</v>
      </c>
      <c r="AR186" s="41">
        <v>0</v>
      </c>
      <c r="AS186" s="41">
        <v>8590</v>
      </c>
    </row>
    <row r="187" spans="1:45" s="4" customFormat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7</v>
      </c>
      <c r="G187" s="26">
        <v>64.400000000000006</v>
      </c>
      <c r="H187" s="26">
        <v>2</v>
      </c>
      <c r="I187" s="26">
        <v>4</v>
      </c>
      <c r="J187" s="26">
        <v>70.400000000000006</v>
      </c>
      <c r="K187" s="25">
        <v>2</v>
      </c>
      <c r="L187" s="25">
        <v>0</v>
      </c>
      <c r="M187" s="25">
        <v>0</v>
      </c>
      <c r="N187" s="25">
        <v>2</v>
      </c>
      <c r="O187" s="26">
        <v>0.31</v>
      </c>
      <c r="P187" s="26">
        <v>0</v>
      </c>
      <c r="Q187" s="26">
        <v>0</v>
      </c>
      <c r="R187" s="26">
        <v>0.28000000000000003</v>
      </c>
      <c r="S187" s="27">
        <v>7.4397126731657268</v>
      </c>
      <c r="T187" s="27">
        <v>0</v>
      </c>
      <c r="U187" s="27">
        <v>0</v>
      </c>
      <c r="V187" s="27">
        <v>6.7725361980383001</v>
      </c>
      <c r="W187" s="26">
        <v>38.979999999999997</v>
      </c>
      <c r="X187" s="26">
        <v>1.52</v>
      </c>
      <c r="Y187" s="26">
        <v>2.3199999999999998</v>
      </c>
      <c r="Z187" s="26">
        <v>42.82</v>
      </c>
      <c r="AA187" s="26">
        <v>7.14</v>
      </c>
      <c r="AB187" s="26">
        <v>0</v>
      </c>
      <c r="AC187" s="26">
        <v>0</v>
      </c>
      <c r="AD187" s="25">
        <v>290</v>
      </c>
      <c r="AE187" s="25">
        <v>0</v>
      </c>
      <c r="AF187" s="25">
        <v>0</v>
      </c>
      <c r="AG187" s="25">
        <v>290</v>
      </c>
      <c r="AH187" s="28"/>
      <c r="AI187" s="28"/>
      <c r="AJ187" s="28"/>
      <c r="AK187" s="28"/>
      <c r="AL187" s="27">
        <v>2.2130000000000001</v>
      </c>
      <c r="AM187" s="27">
        <v>0</v>
      </c>
      <c r="AN187" s="27">
        <v>0</v>
      </c>
      <c r="AO187" s="27">
        <v>2.2130000000000001</v>
      </c>
      <c r="AP187" s="25">
        <v>86</v>
      </c>
      <c r="AQ187" s="25">
        <v>0</v>
      </c>
      <c r="AR187" s="25">
        <v>0</v>
      </c>
      <c r="AS187" s="25">
        <v>86</v>
      </c>
    </row>
    <row r="188" spans="1:45" s="4" customFormat="1" ht="56.25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22</v>
      </c>
      <c r="G188" s="26">
        <v>449.6</v>
      </c>
      <c r="H188" s="26">
        <v>0</v>
      </c>
      <c r="I188" s="26">
        <v>0</v>
      </c>
      <c r="J188" s="26">
        <v>449.6</v>
      </c>
      <c r="K188" s="25">
        <v>9</v>
      </c>
      <c r="L188" s="25">
        <v>0</v>
      </c>
      <c r="M188" s="25">
        <v>0</v>
      </c>
      <c r="N188" s="25">
        <v>9</v>
      </c>
      <c r="O188" s="26">
        <v>0.2</v>
      </c>
      <c r="P188" s="26">
        <v>0</v>
      </c>
      <c r="Q188" s="26">
        <v>0</v>
      </c>
      <c r="R188" s="26">
        <v>0.16</v>
      </c>
      <c r="S188" s="27">
        <v>4.8055590439114235</v>
      </c>
      <c r="T188" s="27">
        <v>0</v>
      </c>
      <c r="U188" s="27">
        <v>0</v>
      </c>
      <c r="V188" s="27">
        <v>3.857915784521289</v>
      </c>
      <c r="W188" s="26">
        <v>238.89</v>
      </c>
      <c r="X188" s="26">
        <v>58.68</v>
      </c>
      <c r="Y188" s="26">
        <v>0</v>
      </c>
      <c r="Z188" s="26">
        <v>297.57</v>
      </c>
      <c r="AA188" s="26">
        <v>21.46</v>
      </c>
      <c r="AB188" s="26">
        <v>0</v>
      </c>
      <c r="AC188" s="26">
        <v>0</v>
      </c>
      <c r="AD188" s="25">
        <v>1148</v>
      </c>
      <c r="AE188" s="25">
        <v>0</v>
      </c>
      <c r="AF188" s="25">
        <v>0</v>
      </c>
      <c r="AG188" s="25">
        <v>1148</v>
      </c>
      <c r="AH188" s="28"/>
      <c r="AI188" s="28"/>
      <c r="AJ188" s="28"/>
      <c r="AK188" s="28"/>
      <c r="AL188" s="27">
        <v>4.2919999999999998</v>
      </c>
      <c r="AM188" s="27">
        <v>0</v>
      </c>
      <c r="AN188" s="27">
        <v>0</v>
      </c>
      <c r="AO188" s="27">
        <v>4.2919999999999998</v>
      </c>
      <c r="AP188" s="25">
        <v>1025</v>
      </c>
      <c r="AQ188" s="25">
        <v>0</v>
      </c>
      <c r="AR188" s="25">
        <v>0</v>
      </c>
      <c r="AS188" s="25">
        <v>1025</v>
      </c>
    </row>
    <row r="189" spans="1:45" s="4" customFormat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8</v>
      </c>
      <c r="G189" s="26">
        <v>166.26</v>
      </c>
      <c r="H189" s="26">
        <v>0</v>
      </c>
      <c r="I189" s="26">
        <v>0</v>
      </c>
      <c r="J189" s="26">
        <v>166.26</v>
      </c>
      <c r="K189" s="25">
        <v>9</v>
      </c>
      <c r="L189" s="25">
        <v>0</v>
      </c>
      <c r="M189" s="25">
        <v>0</v>
      </c>
      <c r="N189" s="25">
        <v>9</v>
      </c>
      <c r="O189" s="26">
        <v>0.54</v>
      </c>
      <c r="P189" s="26">
        <v>0</v>
      </c>
      <c r="Q189" s="26">
        <v>0</v>
      </c>
      <c r="R189" s="26">
        <v>0.54</v>
      </c>
      <c r="S189" s="27">
        <v>12.971791815653555</v>
      </c>
      <c r="T189" s="27">
        <v>0</v>
      </c>
      <c r="U189" s="27">
        <v>0</v>
      </c>
      <c r="V189" s="27">
        <v>12.971791815653555</v>
      </c>
      <c r="W189" s="26">
        <v>100.68</v>
      </c>
      <c r="X189" s="26">
        <v>0</v>
      </c>
      <c r="Y189" s="26">
        <v>0</v>
      </c>
      <c r="Z189" s="26">
        <v>100.68</v>
      </c>
      <c r="AA189" s="26">
        <v>20</v>
      </c>
      <c r="AB189" s="26">
        <v>0</v>
      </c>
      <c r="AC189" s="26">
        <v>0</v>
      </c>
      <c r="AD189" s="25">
        <v>1306</v>
      </c>
      <c r="AE189" s="25">
        <v>0</v>
      </c>
      <c r="AF189" s="25">
        <v>0</v>
      </c>
      <c r="AG189" s="25">
        <v>1306</v>
      </c>
      <c r="AH189" s="28"/>
      <c r="AI189" s="28"/>
      <c r="AJ189" s="28"/>
      <c r="AK189" s="28"/>
      <c r="AL189" s="27">
        <v>10.8</v>
      </c>
      <c r="AM189" s="27">
        <v>0</v>
      </c>
      <c r="AN189" s="27">
        <v>0</v>
      </c>
      <c r="AO189" s="27">
        <v>10.8</v>
      </c>
      <c r="AP189" s="25">
        <v>1087</v>
      </c>
      <c r="AQ189" s="25">
        <v>0</v>
      </c>
      <c r="AR189" s="25">
        <v>0</v>
      </c>
      <c r="AS189" s="25">
        <v>1087</v>
      </c>
    </row>
    <row r="190" spans="1:45" s="4" customFormat="1" ht="56.25" hidden="1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5</v>
      </c>
      <c r="G190" s="26">
        <v>102.98</v>
      </c>
      <c r="H190" s="26">
        <v>0</v>
      </c>
      <c r="I190" s="26">
        <v>0</v>
      </c>
      <c r="J190" s="26">
        <v>102.98</v>
      </c>
      <c r="K190" s="25">
        <v>0</v>
      </c>
      <c r="L190" s="25">
        <v>0</v>
      </c>
      <c r="M190" s="25">
        <v>0</v>
      </c>
      <c r="N190" s="25">
        <v>0</v>
      </c>
      <c r="O190" s="26">
        <v>0</v>
      </c>
      <c r="P190" s="26">
        <v>0</v>
      </c>
      <c r="Q190" s="26">
        <v>0</v>
      </c>
      <c r="R190" s="26">
        <v>0</v>
      </c>
      <c r="S190" s="27">
        <v>0</v>
      </c>
      <c r="T190" s="27">
        <v>0</v>
      </c>
      <c r="U190" s="27">
        <v>0</v>
      </c>
      <c r="V190" s="27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  <c r="AC190" s="26">
        <v>0</v>
      </c>
      <c r="AD190" s="25">
        <v>0</v>
      </c>
      <c r="AE190" s="25">
        <v>0</v>
      </c>
      <c r="AF190" s="25">
        <v>0</v>
      </c>
      <c r="AG190" s="25">
        <v>0</v>
      </c>
      <c r="AH190" s="28"/>
      <c r="AI190" s="28"/>
      <c r="AJ190" s="28"/>
      <c r="AK190" s="28"/>
      <c r="AL190" s="27">
        <v>0</v>
      </c>
      <c r="AM190" s="27">
        <v>0</v>
      </c>
      <c r="AN190" s="27">
        <v>0</v>
      </c>
      <c r="AO190" s="27">
        <v>0</v>
      </c>
      <c r="AP190" s="25">
        <v>0</v>
      </c>
      <c r="AQ190" s="25">
        <v>0</v>
      </c>
      <c r="AR190" s="25">
        <v>0</v>
      </c>
      <c r="AS190" s="25">
        <v>0</v>
      </c>
    </row>
    <row r="191" spans="1:45" s="4" customFormat="1" ht="37.5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4</v>
      </c>
      <c r="G191" s="26">
        <v>63.32</v>
      </c>
      <c r="H191" s="26">
        <v>0</v>
      </c>
      <c r="I191" s="26">
        <v>0</v>
      </c>
      <c r="J191" s="26">
        <v>63.32</v>
      </c>
      <c r="K191" s="25">
        <v>23</v>
      </c>
      <c r="L191" s="25">
        <v>0</v>
      </c>
      <c r="M191" s="25">
        <v>0</v>
      </c>
      <c r="N191" s="25">
        <v>23</v>
      </c>
      <c r="O191" s="26">
        <v>3.63</v>
      </c>
      <c r="P191" s="26">
        <v>0</v>
      </c>
      <c r="Q191" s="26">
        <v>0</v>
      </c>
      <c r="R191" s="26">
        <v>3.63</v>
      </c>
      <c r="S191" s="27">
        <v>87.185226636821483</v>
      </c>
      <c r="T191" s="27">
        <v>0</v>
      </c>
      <c r="U191" s="27">
        <v>0</v>
      </c>
      <c r="V191" s="27">
        <v>87.185226636821483</v>
      </c>
      <c r="W191" s="26">
        <v>17.87</v>
      </c>
      <c r="X191" s="26">
        <v>0</v>
      </c>
      <c r="Y191" s="26">
        <v>0</v>
      </c>
      <c r="Z191" s="26">
        <v>17.87</v>
      </c>
      <c r="AA191" s="26">
        <v>17.61</v>
      </c>
      <c r="AB191" s="26">
        <v>0</v>
      </c>
      <c r="AC191" s="26">
        <v>0</v>
      </c>
      <c r="AD191" s="25">
        <v>1558</v>
      </c>
      <c r="AE191" s="25">
        <v>0</v>
      </c>
      <c r="AF191" s="25">
        <v>0</v>
      </c>
      <c r="AG191" s="25">
        <v>1558</v>
      </c>
      <c r="AH191" s="28"/>
      <c r="AI191" s="28"/>
      <c r="AJ191" s="28"/>
      <c r="AK191" s="28"/>
      <c r="AL191" s="27">
        <v>63.923999999999999</v>
      </c>
      <c r="AM191" s="27">
        <v>0</v>
      </c>
      <c r="AN191" s="27">
        <v>0</v>
      </c>
      <c r="AO191" s="27">
        <v>63.923999999999999</v>
      </c>
      <c r="AP191" s="25">
        <v>1142</v>
      </c>
      <c r="AQ191" s="25">
        <v>0</v>
      </c>
      <c r="AR191" s="25">
        <v>0</v>
      </c>
      <c r="AS191" s="25">
        <v>1142</v>
      </c>
    </row>
    <row r="192" spans="1:45" s="46" customFormat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46</v>
      </c>
      <c r="G192" s="42">
        <v>846.56</v>
      </c>
      <c r="H192" s="42">
        <v>2</v>
      </c>
      <c r="I192" s="42">
        <v>4</v>
      </c>
      <c r="J192" s="42">
        <v>852.56</v>
      </c>
      <c r="K192" s="41">
        <v>43</v>
      </c>
      <c r="L192" s="41">
        <v>0</v>
      </c>
      <c r="M192" s="41">
        <v>0</v>
      </c>
      <c r="N192" s="41">
        <v>43</v>
      </c>
      <c r="O192" s="42">
        <v>0.51</v>
      </c>
      <c r="P192" s="42">
        <v>0</v>
      </c>
      <c r="Q192" s="42">
        <v>0</v>
      </c>
      <c r="R192" s="42">
        <v>0.45</v>
      </c>
      <c r="S192" s="43">
        <v>9.4096546293663472</v>
      </c>
      <c r="T192" s="43">
        <v>0</v>
      </c>
      <c r="U192" s="43">
        <v>0</v>
      </c>
      <c r="V192" s="43">
        <v>8.2776933289719263</v>
      </c>
      <c r="W192" s="42">
        <v>457.19</v>
      </c>
      <c r="X192" s="42">
        <v>60.2</v>
      </c>
      <c r="Y192" s="42">
        <v>2.3199999999999998</v>
      </c>
      <c r="Z192" s="42">
        <v>519.71</v>
      </c>
      <c r="AA192" s="42">
        <v>18.45</v>
      </c>
      <c r="AB192" s="42">
        <v>0</v>
      </c>
      <c r="AC192" s="42">
        <v>0</v>
      </c>
      <c r="AD192" s="41">
        <v>4302</v>
      </c>
      <c r="AE192" s="41">
        <v>0</v>
      </c>
      <c r="AF192" s="41">
        <v>0</v>
      </c>
      <c r="AG192" s="41">
        <v>4302</v>
      </c>
      <c r="AH192" s="44" t="s">
        <v>630</v>
      </c>
      <c r="AI192" s="44" t="s">
        <v>31</v>
      </c>
      <c r="AJ192" s="44" t="s">
        <v>31</v>
      </c>
      <c r="AK192" s="44" t="s">
        <v>630</v>
      </c>
      <c r="AL192" s="43">
        <v>9.41</v>
      </c>
      <c r="AM192" s="43">
        <v>0</v>
      </c>
      <c r="AN192" s="43">
        <v>0</v>
      </c>
      <c r="AO192" s="43">
        <v>9.41</v>
      </c>
      <c r="AP192" s="41">
        <v>4302</v>
      </c>
      <c r="AQ192" s="41">
        <v>0</v>
      </c>
      <c r="AR192" s="41">
        <v>0</v>
      </c>
      <c r="AS192" s="41">
        <v>4302</v>
      </c>
    </row>
    <row r="193" spans="1:45" s="29" customFormat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18</v>
      </c>
      <c r="G193" s="26">
        <v>56.2</v>
      </c>
      <c r="H193" s="26">
        <v>124.8</v>
      </c>
      <c r="I193" s="26">
        <v>0</v>
      </c>
      <c r="J193" s="26">
        <v>181</v>
      </c>
      <c r="K193" s="25">
        <v>40</v>
      </c>
      <c r="L193" s="25">
        <v>35</v>
      </c>
      <c r="M193" s="25">
        <v>0</v>
      </c>
      <c r="N193" s="25">
        <v>75</v>
      </c>
      <c r="O193" s="26">
        <v>7.12</v>
      </c>
      <c r="P193" s="26">
        <v>2.8</v>
      </c>
      <c r="Q193" s="26">
        <v>0</v>
      </c>
      <c r="R193" s="26">
        <v>4.1900000000000004</v>
      </c>
      <c r="S193" s="27">
        <v>115.16551193225558</v>
      </c>
      <c r="T193" s="27">
        <v>31.240768094534715</v>
      </c>
      <c r="U193" s="27">
        <v>0</v>
      </c>
      <c r="V193" s="27">
        <v>58.345789735924264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6">
        <v>10</v>
      </c>
      <c r="AB193" s="26">
        <v>11.9</v>
      </c>
      <c r="AC193" s="26">
        <v>0</v>
      </c>
      <c r="AD193" s="25">
        <v>1496</v>
      </c>
      <c r="AE193" s="25">
        <v>846</v>
      </c>
      <c r="AF193" s="25">
        <v>0</v>
      </c>
      <c r="AG193" s="25">
        <v>2342</v>
      </c>
      <c r="AH193" s="28"/>
      <c r="AI193" s="28"/>
      <c r="AJ193" s="28"/>
      <c r="AK193" s="28"/>
      <c r="AL193" s="27">
        <v>71.2</v>
      </c>
      <c r="AM193" s="27">
        <v>33.32</v>
      </c>
      <c r="AN193" s="27">
        <v>0</v>
      </c>
      <c r="AO193" s="27">
        <v>104.52</v>
      </c>
      <c r="AP193" s="25">
        <v>925</v>
      </c>
      <c r="AQ193" s="25">
        <v>902</v>
      </c>
      <c r="AR193" s="25">
        <v>0</v>
      </c>
      <c r="AS193" s="25">
        <v>1827</v>
      </c>
    </row>
    <row r="194" spans="1:45" s="4" customFormat="1" hidden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17</v>
      </c>
      <c r="G194" s="26">
        <v>18.2</v>
      </c>
      <c r="H194" s="26">
        <v>185.3</v>
      </c>
      <c r="I194" s="26">
        <v>0</v>
      </c>
      <c r="J194" s="26">
        <v>203.5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41.25</v>
      </c>
      <c r="X194" s="26">
        <v>145.65</v>
      </c>
      <c r="Y194" s="26">
        <v>0</v>
      </c>
      <c r="Z194" s="26">
        <v>186.9</v>
      </c>
      <c r="AA194" s="26">
        <v>0</v>
      </c>
      <c r="AB194" s="26">
        <v>0</v>
      </c>
      <c r="AC194" s="26">
        <v>0</v>
      </c>
      <c r="AD194" s="25">
        <v>0</v>
      </c>
      <c r="AE194" s="25">
        <v>0</v>
      </c>
      <c r="AF194" s="25">
        <v>0</v>
      </c>
      <c r="AG194" s="25">
        <v>0</v>
      </c>
      <c r="AH194" s="28"/>
      <c r="AI194" s="28"/>
      <c r="AJ194" s="28"/>
      <c r="AK194" s="28"/>
      <c r="AL194" s="27">
        <v>0</v>
      </c>
      <c r="AM194" s="27">
        <v>0</v>
      </c>
      <c r="AN194" s="27">
        <v>0</v>
      </c>
      <c r="AO194" s="27">
        <v>0</v>
      </c>
      <c r="AP194" s="25">
        <v>0</v>
      </c>
      <c r="AQ194" s="25">
        <v>0</v>
      </c>
      <c r="AR194" s="25">
        <v>0</v>
      </c>
      <c r="AS194" s="25">
        <v>0</v>
      </c>
    </row>
    <row r="195" spans="1:45" s="4" customFormat="1" ht="37.5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11</v>
      </c>
      <c r="G195" s="26">
        <v>43.1</v>
      </c>
      <c r="H195" s="26">
        <v>79.900000000000006</v>
      </c>
      <c r="I195" s="26">
        <v>0</v>
      </c>
      <c r="J195" s="26">
        <v>123</v>
      </c>
      <c r="K195" s="25">
        <v>11</v>
      </c>
      <c r="L195" s="25">
        <v>27</v>
      </c>
      <c r="M195" s="25">
        <v>0</v>
      </c>
      <c r="N195" s="25">
        <v>38</v>
      </c>
      <c r="O195" s="26">
        <v>2.5499999999999998</v>
      </c>
      <c r="P195" s="26">
        <v>3.38</v>
      </c>
      <c r="Q195" s="26">
        <v>0</v>
      </c>
      <c r="R195" s="26">
        <v>3.11</v>
      </c>
      <c r="S195" s="27">
        <v>41.215989250923748</v>
      </c>
      <c r="T195" s="27">
        <v>37.738619676945667</v>
      </c>
      <c r="U195" s="27">
        <v>0</v>
      </c>
      <c r="V195" s="27">
        <v>38.875466725236109</v>
      </c>
      <c r="W195" s="26">
        <v>29.77</v>
      </c>
      <c r="X195" s="26">
        <v>61.29</v>
      </c>
      <c r="Y195" s="26">
        <v>0</v>
      </c>
      <c r="Z195" s="26">
        <v>91.06</v>
      </c>
      <c r="AA195" s="26">
        <v>5</v>
      </c>
      <c r="AB195" s="26">
        <v>4.07</v>
      </c>
      <c r="AC195" s="26">
        <v>0</v>
      </c>
      <c r="AD195" s="25">
        <v>1227</v>
      </c>
      <c r="AE195" s="25">
        <v>2313</v>
      </c>
      <c r="AF195" s="25">
        <v>0</v>
      </c>
      <c r="AG195" s="25">
        <v>3540</v>
      </c>
      <c r="AH195" s="28"/>
      <c r="AI195" s="28"/>
      <c r="AJ195" s="28"/>
      <c r="AK195" s="28"/>
      <c r="AL195" s="27">
        <v>12.75</v>
      </c>
      <c r="AM195" s="27">
        <v>13.757</v>
      </c>
      <c r="AN195" s="27">
        <v>0</v>
      </c>
      <c r="AO195" s="27">
        <v>26.507000000000001</v>
      </c>
      <c r="AP195" s="25">
        <v>380</v>
      </c>
      <c r="AQ195" s="25">
        <v>843</v>
      </c>
      <c r="AR195" s="25">
        <v>0</v>
      </c>
      <c r="AS195" s="25">
        <v>1223</v>
      </c>
    </row>
    <row r="196" spans="1:45" s="4" customFormat="1" ht="37.5" hidden="1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0</v>
      </c>
      <c r="G196" s="26">
        <v>0</v>
      </c>
      <c r="H196" s="26">
        <v>0</v>
      </c>
      <c r="I196" s="26">
        <v>0</v>
      </c>
      <c r="J196" s="26">
        <v>0</v>
      </c>
      <c r="K196" s="25">
        <v>0</v>
      </c>
      <c r="L196" s="25">
        <v>0</v>
      </c>
      <c r="M196" s="25">
        <v>0</v>
      </c>
      <c r="N196" s="25">
        <v>0</v>
      </c>
      <c r="O196" s="26">
        <v>0</v>
      </c>
      <c r="P196" s="26">
        <v>0</v>
      </c>
      <c r="Q196" s="26">
        <v>0</v>
      </c>
      <c r="R196" s="26">
        <v>0</v>
      </c>
      <c r="S196" s="27">
        <v>0</v>
      </c>
      <c r="T196" s="27">
        <v>0</v>
      </c>
      <c r="U196" s="27">
        <v>0</v>
      </c>
      <c r="V196" s="27">
        <v>0</v>
      </c>
      <c r="W196" s="26">
        <v>0</v>
      </c>
      <c r="X196" s="26">
        <v>0</v>
      </c>
      <c r="Y196" s="26">
        <v>0</v>
      </c>
      <c r="Z196" s="26">
        <v>0</v>
      </c>
      <c r="AA196" s="26">
        <v>0</v>
      </c>
      <c r="AB196" s="26">
        <v>0</v>
      </c>
      <c r="AC196" s="26">
        <v>0</v>
      </c>
      <c r="AD196" s="25">
        <v>0</v>
      </c>
      <c r="AE196" s="25">
        <v>0</v>
      </c>
      <c r="AF196" s="25">
        <v>0</v>
      </c>
      <c r="AG196" s="25">
        <v>0</v>
      </c>
      <c r="AH196" s="28"/>
      <c r="AI196" s="28"/>
      <c r="AJ196" s="28"/>
      <c r="AK196" s="28"/>
      <c r="AL196" s="27">
        <v>0</v>
      </c>
      <c r="AM196" s="27">
        <v>0</v>
      </c>
      <c r="AN196" s="27">
        <v>0</v>
      </c>
      <c r="AO196" s="27">
        <v>0</v>
      </c>
      <c r="AP196" s="25">
        <v>0</v>
      </c>
      <c r="AQ196" s="25">
        <v>0</v>
      </c>
      <c r="AR196" s="25">
        <v>0</v>
      </c>
      <c r="AS196" s="25">
        <v>0</v>
      </c>
    </row>
    <row r="197" spans="1:45" s="46" customFormat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50</v>
      </c>
      <c r="G197" s="42">
        <v>155.13</v>
      </c>
      <c r="H197" s="42">
        <v>390</v>
      </c>
      <c r="I197" s="42">
        <v>0</v>
      </c>
      <c r="J197" s="42">
        <v>545.13</v>
      </c>
      <c r="K197" s="41">
        <v>41</v>
      </c>
      <c r="L197" s="41">
        <v>62</v>
      </c>
      <c r="M197" s="41">
        <v>0</v>
      </c>
      <c r="N197" s="41">
        <v>103</v>
      </c>
      <c r="O197" s="42">
        <v>2.64</v>
      </c>
      <c r="P197" s="42">
        <v>1.59</v>
      </c>
      <c r="Q197" s="42">
        <v>0</v>
      </c>
      <c r="R197" s="42">
        <v>1.91</v>
      </c>
      <c r="S197" s="43">
        <v>26.084874030079508</v>
      </c>
      <c r="T197" s="43">
        <v>13.498846252457055</v>
      </c>
      <c r="U197" s="43">
        <v>0</v>
      </c>
      <c r="V197" s="43">
        <v>17.377688489718743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2">
        <v>9.8800000000000008</v>
      </c>
      <c r="AB197" s="42">
        <v>8.49</v>
      </c>
      <c r="AC197" s="42">
        <v>0</v>
      </c>
      <c r="AD197" s="41">
        <v>2723</v>
      </c>
      <c r="AE197" s="41">
        <v>3159</v>
      </c>
      <c r="AF197" s="41">
        <v>0</v>
      </c>
      <c r="AG197" s="41">
        <v>5882</v>
      </c>
      <c r="AH197" s="44" t="s">
        <v>1464</v>
      </c>
      <c r="AI197" s="44" t="s">
        <v>1249</v>
      </c>
      <c r="AJ197" s="44" t="s">
        <v>31</v>
      </c>
      <c r="AK197" s="44" t="s">
        <v>1465</v>
      </c>
      <c r="AL197" s="43">
        <v>26.082999999999998</v>
      </c>
      <c r="AM197" s="43">
        <v>13.499000000000001</v>
      </c>
      <c r="AN197" s="43">
        <v>0</v>
      </c>
      <c r="AO197" s="43">
        <v>39.582000000000001</v>
      </c>
      <c r="AP197" s="41">
        <v>2723</v>
      </c>
      <c r="AQ197" s="41">
        <v>3159</v>
      </c>
      <c r="AR197" s="41">
        <v>0</v>
      </c>
      <c r="AS197" s="41">
        <v>5882</v>
      </c>
    </row>
    <row r="198" spans="1:45" s="4" customFormat="1" hidden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8</v>
      </c>
      <c r="G198" s="26">
        <v>72.400000000000006</v>
      </c>
      <c r="H198" s="26">
        <v>0</v>
      </c>
      <c r="I198" s="26">
        <v>0</v>
      </c>
      <c r="J198" s="26">
        <v>72.400000000000006</v>
      </c>
      <c r="K198" s="25">
        <v>0</v>
      </c>
      <c r="L198" s="25">
        <v>0</v>
      </c>
      <c r="M198" s="25">
        <v>0</v>
      </c>
      <c r="N198" s="25">
        <v>0</v>
      </c>
      <c r="O198" s="26">
        <v>0</v>
      </c>
      <c r="P198" s="26">
        <v>0</v>
      </c>
      <c r="Q198" s="26">
        <v>0</v>
      </c>
      <c r="R198" s="26">
        <v>0</v>
      </c>
      <c r="S198" s="27">
        <v>0</v>
      </c>
      <c r="T198" s="27">
        <v>0</v>
      </c>
      <c r="U198" s="27">
        <v>0</v>
      </c>
      <c r="V198" s="27">
        <v>0</v>
      </c>
      <c r="W198" s="26">
        <v>18.52</v>
      </c>
      <c r="X198" s="26">
        <v>0.19</v>
      </c>
      <c r="Y198" s="26">
        <v>0</v>
      </c>
      <c r="Z198" s="26">
        <v>18.71</v>
      </c>
      <c r="AA198" s="26">
        <v>0</v>
      </c>
      <c r="AB198" s="26">
        <v>0</v>
      </c>
      <c r="AC198" s="26">
        <v>0</v>
      </c>
      <c r="AD198" s="25">
        <v>0</v>
      </c>
      <c r="AE198" s="25">
        <v>0</v>
      </c>
      <c r="AF198" s="25">
        <v>0</v>
      </c>
      <c r="AG198" s="25">
        <v>0</v>
      </c>
      <c r="AH198" s="28"/>
      <c r="AI198" s="28"/>
      <c r="AJ198" s="28"/>
      <c r="AK198" s="28"/>
      <c r="AL198" s="27">
        <v>0</v>
      </c>
      <c r="AM198" s="27">
        <v>0</v>
      </c>
      <c r="AN198" s="27">
        <v>0</v>
      </c>
      <c r="AO198" s="27">
        <v>0</v>
      </c>
      <c r="AP198" s="25">
        <v>0</v>
      </c>
      <c r="AQ198" s="25">
        <v>0</v>
      </c>
      <c r="AR198" s="25">
        <v>0</v>
      </c>
      <c r="AS198" s="25">
        <v>0</v>
      </c>
    </row>
    <row r="199" spans="1:45" s="29" customFormat="1" ht="37.5" hidden="1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0</v>
      </c>
      <c r="G199" s="26">
        <v>0</v>
      </c>
      <c r="H199" s="26">
        <v>0</v>
      </c>
      <c r="I199" s="26">
        <v>0</v>
      </c>
      <c r="J199" s="26">
        <v>0</v>
      </c>
      <c r="K199" s="25">
        <v>0</v>
      </c>
      <c r="L199" s="25">
        <v>0</v>
      </c>
      <c r="M199" s="25">
        <v>0</v>
      </c>
      <c r="N199" s="25">
        <v>0</v>
      </c>
      <c r="O199" s="26">
        <v>0</v>
      </c>
      <c r="P199" s="26">
        <v>0</v>
      </c>
      <c r="Q199" s="26">
        <v>0</v>
      </c>
      <c r="R199" s="26">
        <v>0</v>
      </c>
      <c r="S199" s="27">
        <v>0</v>
      </c>
      <c r="T199" s="27">
        <v>0</v>
      </c>
      <c r="U199" s="27">
        <v>0</v>
      </c>
      <c r="V199" s="27">
        <v>0</v>
      </c>
      <c r="W199" s="26">
        <v>0</v>
      </c>
      <c r="X199" s="26">
        <v>0</v>
      </c>
      <c r="Y199" s="26">
        <v>0</v>
      </c>
      <c r="Z199" s="26">
        <v>0</v>
      </c>
      <c r="AA199" s="26">
        <v>0</v>
      </c>
      <c r="AB199" s="26">
        <v>0</v>
      </c>
      <c r="AC199" s="26">
        <v>0</v>
      </c>
      <c r="AD199" s="25">
        <v>0</v>
      </c>
      <c r="AE199" s="25">
        <v>0</v>
      </c>
      <c r="AF199" s="25">
        <v>0</v>
      </c>
      <c r="AG199" s="25">
        <v>0</v>
      </c>
      <c r="AH199" s="28"/>
      <c r="AI199" s="28"/>
      <c r="AJ199" s="28"/>
      <c r="AK199" s="28"/>
      <c r="AL199" s="27">
        <v>0</v>
      </c>
      <c r="AM199" s="27">
        <v>0</v>
      </c>
      <c r="AN199" s="27">
        <v>0</v>
      </c>
      <c r="AO199" s="27">
        <v>0</v>
      </c>
      <c r="AP199" s="25">
        <v>0</v>
      </c>
      <c r="AQ199" s="25">
        <v>0</v>
      </c>
      <c r="AR199" s="25">
        <v>0</v>
      </c>
      <c r="AS199" s="25">
        <v>0</v>
      </c>
    </row>
    <row r="200" spans="1:45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4</v>
      </c>
      <c r="G200" s="26">
        <v>26.58</v>
      </c>
      <c r="H200" s="26">
        <v>0</v>
      </c>
      <c r="I200" s="26">
        <v>0</v>
      </c>
      <c r="J200" s="26">
        <v>26.58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0</v>
      </c>
      <c r="X200" s="26">
        <v>0</v>
      </c>
      <c r="Y200" s="26">
        <v>0</v>
      </c>
      <c r="Z200" s="26">
        <v>0</v>
      </c>
      <c r="AA200" s="26">
        <v>0</v>
      </c>
      <c r="AB200" s="26">
        <v>0</v>
      </c>
      <c r="AC200" s="26">
        <v>0</v>
      </c>
      <c r="AD200" s="25">
        <v>0</v>
      </c>
      <c r="AE200" s="25">
        <v>0</v>
      </c>
      <c r="AF200" s="25">
        <v>0</v>
      </c>
      <c r="AG200" s="25">
        <v>0</v>
      </c>
      <c r="AH200" s="28"/>
      <c r="AI200" s="28"/>
      <c r="AJ200" s="28"/>
      <c r="AK200" s="28"/>
      <c r="AL200" s="27">
        <v>0</v>
      </c>
      <c r="AM200" s="27">
        <v>0</v>
      </c>
      <c r="AN200" s="27">
        <v>0</v>
      </c>
      <c r="AO200" s="27">
        <v>0</v>
      </c>
      <c r="AP200" s="25">
        <v>0</v>
      </c>
      <c r="AQ200" s="25">
        <v>0</v>
      </c>
      <c r="AR200" s="25">
        <v>0</v>
      </c>
      <c r="AS200" s="25">
        <v>0</v>
      </c>
    </row>
    <row r="201" spans="1:45" s="4" customFormat="1" ht="37.5" hidden="1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0</v>
      </c>
      <c r="G201" s="26">
        <v>0</v>
      </c>
      <c r="H201" s="26">
        <v>0</v>
      </c>
      <c r="I201" s="26">
        <v>0</v>
      </c>
      <c r="J201" s="26">
        <v>0</v>
      </c>
      <c r="K201" s="25">
        <v>0</v>
      </c>
      <c r="L201" s="25">
        <v>0</v>
      </c>
      <c r="M201" s="25">
        <v>0</v>
      </c>
      <c r="N201" s="25">
        <v>0</v>
      </c>
      <c r="O201" s="26">
        <v>0</v>
      </c>
      <c r="P201" s="26">
        <v>0</v>
      </c>
      <c r="Q201" s="26">
        <v>0</v>
      </c>
      <c r="R201" s="26">
        <v>0</v>
      </c>
      <c r="S201" s="27">
        <v>0</v>
      </c>
      <c r="T201" s="27">
        <v>0</v>
      </c>
      <c r="U201" s="27">
        <v>0</v>
      </c>
      <c r="V201" s="27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  <c r="AC201" s="26">
        <v>0</v>
      </c>
      <c r="AD201" s="25">
        <v>0</v>
      </c>
      <c r="AE201" s="25">
        <v>0</v>
      </c>
      <c r="AF201" s="25">
        <v>0</v>
      </c>
      <c r="AG201" s="25">
        <v>0</v>
      </c>
      <c r="AH201" s="28"/>
      <c r="AI201" s="28"/>
      <c r="AJ201" s="28"/>
      <c r="AK201" s="28"/>
      <c r="AL201" s="27">
        <v>0</v>
      </c>
      <c r="AM201" s="27">
        <v>0</v>
      </c>
      <c r="AN201" s="27">
        <v>0</v>
      </c>
      <c r="AO201" s="27">
        <v>0</v>
      </c>
      <c r="AP201" s="25">
        <v>0</v>
      </c>
      <c r="AQ201" s="25">
        <v>0</v>
      </c>
      <c r="AR201" s="25">
        <v>0</v>
      </c>
      <c r="AS201" s="25">
        <v>0</v>
      </c>
    </row>
    <row r="202" spans="1:45" s="4" customFormat="1" hidden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0</v>
      </c>
      <c r="G202" s="26">
        <v>0</v>
      </c>
      <c r="H202" s="26">
        <v>0</v>
      </c>
      <c r="I202" s="26">
        <v>0</v>
      </c>
      <c r="J202" s="26">
        <v>0</v>
      </c>
      <c r="K202" s="25">
        <v>0</v>
      </c>
      <c r="L202" s="25">
        <v>0</v>
      </c>
      <c r="M202" s="25">
        <v>0</v>
      </c>
      <c r="N202" s="25">
        <v>0</v>
      </c>
      <c r="O202" s="26">
        <v>0</v>
      </c>
      <c r="P202" s="26">
        <v>0</v>
      </c>
      <c r="Q202" s="26">
        <v>0</v>
      </c>
      <c r="R202" s="26">
        <v>0</v>
      </c>
      <c r="S202" s="27">
        <v>0</v>
      </c>
      <c r="T202" s="27">
        <v>0</v>
      </c>
      <c r="U202" s="27">
        <v>0</v>
      </c>
      <c r="V202" s="27">
        <v>0</v>
      </c>
      <c r="W202" s="26">
        <v>0</v>
      </c>
      <c r="X202" s="26">
        <v>0</v>
      </c>
      <c r="Y202" s="26">
        <v>0</v>
      </c>
      <c r="Z202" s="26">
        <v>0</v>
      </c>
      <c r="AA202" s="26">
        <v>0</v>
      </c>
      <c r="AB202" s="26">
        <v>0</v>
      </c>
      <c r="AC202" s="26">
        <v>0</v>
      </c>
      <c r="AD202" s="25">
        <v>0</v>
      </c>
      <c r="AE202" s="25">
        <v>0</v>
      </c>
      <c r="AF202" s="25">
        <v>0</v>
      </c>
      <c r="AG202" s="25">
        <v>0</v>
      </c>
      <c r="AH202" s="28"/>
      <c r="AI202" s="28"/>
      <c r="AJ202" s="28"/>
      <c r="AK202" s="28"/>
      <c r="AL202" s="27">
        <v>0</v>
      </c>
      <c r="AM202" s="27">
        <v>0</v>
      </c>
      <c r="AN202" s="27">
        <v>0</v>
      </c>
      <c r="AO202" s="27">
        <v>0</v>
      </c>
      <c r="AP202" s="25">
        <v>0</v>
      </c>
      <c r="AQ202" s="25">
        <v>0</v>
      </c>
      <c r="AR202" s="25">
        <v>0</v>
      </c>
      <c r="AS202" s="25">
        <v>0</v>
      </c>
    </row>
    <row r="203" spans="1:45" s="4" customFormat="1" ht="56.25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392.78</v>
      </c>
      <c r="H203" s="26">
        <v>161.80000000000001</v>
      </c>
      <c r="I203" s="26">
        <v>0</v>
      </c>
      <c r="J203" s="26">
        <v>554.58000000000004</v>
      </c>
      <c r="K203" s="25">
        <v>45</v>
      </c>
      <c r="L203" s="25">
        <v>21</v>
      </c>
      <c r="M203" s="25">
        <v>0</v>
      </c>
      <c r="N203" s="25">
        <v>66</v>
      </c>
      <c r="O203" s="26">
        <v>1.1499999999999999</v>
      </c>
      <c r="P203" s="26">
        <v>1.3</v>
      </c>
      <c r="Q203" s="26">
        <v>0</v>
      </c>
      <c r="R203" s="26">
        <v>1.1599999999999999</v>
      </c>
      <c r="S203" s="27">
        <v>3.6946810260823342</v>
      </c>
      <c r="T203" s="27">
        <v>6.0936688191197215</v>
      </c>
      <c r="U203" s="27">
        <v>0</v>
      </c>
      <c r="V203" s="27">
        <v>3.883132860283014</v>
      </c>
      <c r="W203" s="26">
        <v>1580.38</v>
      </c>
      <c r="X203" s="26">
        <v>134.72999999999999</v>
      </c>
      <c r="Y203" s="26">
        <v>0</v>
      </c>
      <c r="Z203" s="26">
        <v>1715.11</v>
      </c>
      <c r="AA203" s="26">
        <v>5.98</v>
      </c>
      <c r="AB203" s="26">
        <v>4.68</v>
      </c>
      <c r="AC203" s="26">
        <v>0</v>
      </c>
      <c r="AD203" s="25">
        <v>5839</v>
      </c>
      <c r="AE203" s="25">
        <v>821</v>
      </c>
      <c r="AF203" s="25">
        <v>0</v>
      </c>
      <c r="AG203" s="25">
        <v>6660</v>
      </c>
      <c r="AH203" s="28"/>
      <c r="AI203" s="28"/>
      <c r="AJ203" s="28"/>
      <c r="AK203" s="28"/>
      <c r="AL203" s="27">
        <v>6.8769999999999998</v>
      </c>
      <c r="AM203" s="27">
        <v>6.0839999999999996</v>
      </c>
      <c r="AN203" s="27">
        <v>0</v>
      </c>
      <c r="AO203" s="27">
        <v>12.961</v>
      </c>
      <c r="AP203" s="25">
        <v>10868</v>
      </c>
      <c r="AQ203" s="25">
        <v>820</v>
      </c>
      <c r="AR203" s="25">
        <v>0</v>
      </c>
      <c r="AS203" s="25">
        <v>11688</v>
      </c>
    </row>
    <row r="204" spans="1:45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995.1</v>
      </c>
      <c r="H204" s="42">
        <v>161.80000000000001</v>
      </c>
      <c r="I204" s="42">
        <v>0</v>
      </c>
      <c r="J204" s="42">
        <v>1156.9000000000001</v>
      </c>
      <c r="K204" s="41">
        <v>45</v>
      </c>
      <c r="L204" s="41">
        <v>21</v>
      </c>
      <c r="M204" s="41">
        <v>0</v>
      </c>
      <c r="N204" s="41">
        <v>66</v>
      </c>
      <c r="O204" s="42">
        <v>0.45</v>
      </c>
      <c r="P204" s="42">
        <v>1.3</v>
      </c>
      <c r="Q204" s="42">
        <v>0</v>
      </c>
      <c r="R204" s="42">
        <v>0.5</v>
      </c>
      <c r="S204" s="43">
        <v>2.6909818235445928</v>
      </c>
      <c r="T204" s="43">
        <v>6.085087459235103</v>
      </c>
      <c r="U204" s="43">
        <v>0</v>
      </c>
      <c r="V204" s="43">
        <v>2.8896718096461234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2">
        <v>5.98</v>
      </c>
      <c r="AB204" s="42">
        <v>4.68</v>
      </c>
      <c r="AC204" s="42">
        <v>0</v>
      </c>
      <c r="AD204" s="41">
        <v>5839</v>
      </c>
      <c r="AE204" s="41">
        <v>821</v>
      </c>
      <c r="AF204" s="41">
        <v>0</v>
      </c>
      <c r="AG204" s="41">
        <v>6660</v>
      </c>
      <c r="AH204" s="44" t="s">
        <v>1466</v>
      </c>
      <c r="AI204" s="44" t="s">
        <v>1467</v>
      </c>
      <c r="AJ204" s="44" t="s">
        <v>31</v>
      </c>
      <c r="AK204" s="44" t="s">
        <v>1468</v>
      </c>
      <c r="AL204" s="43">
        <v>2.6909999999999998</v>
      </c>
      <c r="AM204" s="43">
        <v>6.0839999999999996</v>
      </c>
      <c r="AN204" s="43">
        <v>0</v>
      </c>
      <c r="AO204" s="43">
        <v>8.7750000000000004</v>
      </c>
      <c r="AP204" s="41">
        <v>5839</v>
      </c>
      <c r="AQ204" s="41">
        <v>821</v>
      </c>
      <c r="AR204" s="41">
        <v>0</v>
      </c>
      <c r="AS204" s="41">
        <v>6660</v>
      </c>
    </row>
    <row r="205" spans="1:45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2</v>
      </c>
      <c r="G205" s="26">
        <v>15</v>
      </c>
      <c r="H205" s="26">
        <v>0</v>
      </c>
      <c r="I205" s="26">
        <v>0</v>
      </c>
      <c r="J205" s="26">
        <v>15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4.62</v>
      </c>
      <c r="X205" s="26">
        <v>0</v>
      </c>
      <c r="Y205" s="26">
        <v>0</v>
      </c>
      <c r="Z205" s="26">
        <v>4.62</v>
      </c>
      <c r="AA205" s="26">
        <v>0</v>
      </c>
      <c r="AB205" s="26">
        <v>0</v>
      </c>
      <c r="AC205" s="26">
        <v>0</v>
      </c>
      <c r="AD205" s="25">
        <v>0</v>
      </c>
      <c r="AE205" s="25">
        <v>0</v>
      </c>
      <c r="AF205" s="25">
        <v>0</v>
      </c>
      <c r="AG205" s="25">
        <v>0</v>
      </c>
      <c r="AH205" s="28"/>
      <c r="AI205" s="28"/>
      <c r="AJ205" s="28"/>
      <c r="AK205" s="28"/>
      <c r="AL205" s="27">
        <v>0</v>
      </c>
      <c r="AM205" s="27">
        <v>0</v>
      </c>
      <c r="AN205" s="27">
        <v>0</v>
      </c>
      <c r="AO205" s="27">
        <v>0</v>
      </c>
      <c r="AP205" s="25">
        <v>0</v>
      </c>
      <c r="AQ205" s="25">
        <v>0</v>
      </c>
      <c r="AR205" s="25">
        <v>0</v>
      </c>
      <c r="AS205" s="25">
        <v>0</v>
      </c>
    </row>
    <row r="206" spans="1:45" s="4" customFormat="1" ht="37.5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3</v>
      </c>
      <c r="G206" s="26">
        <v>32.08</v>
      </c>
      <c r="H206" s="26">
        <v>0</v>
      </c>
      <c r="I206" s="26">
        <v>0</v>
      </c>
      <c r="J206" s="26">
        <v>32.08</v>
      </c>
      <c r="K206" s="25">
        <v>8</v>
      </c>
      <c r="L206" s="25">
        <v>0</v>
      </c>
      <c r="M206" s="25">
        <v>0</v>
      </c>
      <c r="N206" s="25">
        <v>8</v>
      </c>
      <c r="O206" s="26">
        <v>2.4900000000000002</v>
      </c>
      <c r="P206" s="26">
        <v>0</v>
      </c>
      <c r="Q206" s="26">
        <v>0</v>
      </c>
      <c r="R206" s="26">
        <v>2.4900000000000002</v>
      </c>
      <c r="S206" s="27">
        <v>48.035487959442335</v>
      </c>
      <c r="T206" s="27">
        <v>0</v>
      </c>
      <c r="U206" s="27">
        <v>0</v>
      </c>
      <c r="V206" s="27">
        <v>48.035487959442335</v>
      </c>
      <c r="W206" s="26">
        <v>7.89</v>
      </c>
      <c r="X206" s="26">
        <v>0</v>
      </c>
      <c r="Y206" s="26">
        <v>0</v>
      </c>
      <c r="Z206" s="26">
        <v>7.89</v>
      </c>
      <c r="AA206" s="26">
        <v>10.94</v>
      </c>
      <c r="AB206" s="26">
        <v>0</v>
      </c>
      <c r="AC206" s="26">
        <v>0</v>
      </c>
      <c r="AD206" s="25">
        <v>379</v>
      </c>
      <c r="AE206" s="25">
        <v>0</v>
      </c>
      <c r="AF206" s="25">
        <v>0</v>
      </c>
      <c r="AG206" s="25">
        <v>379</v>
      </c>
      <c r="AH206" s="28"/>
      <c r="AI206" s="28"/>
      <c r="AJ206" s="28"/>
      <c r="AK206" s="28"/>
      <c r="AL206" s="27">
        <v>27.241</v>
      </c>
      <c r="AM206" s="27">
        <v>0</v>
      </c>
      <c r="AN206" s="27">
        <v>0</v>
      </c>
      <c r="AO206" s="27">
        <v>27.241</v>
      </c>
      <c r="AP206" s="25">
        <v>215</v>
      </c>
      <c r="AQ206" s="25">
        <v>0</v>
      </c>
      <c r="AR206" s="25">
        <v>0</v>
      </c>
      <c r="AS206" s="25">
        <v>215</v>
      </c>
    </row>
    <row r="207" spans="1:45" s="4" customFormat="1" ht="37.5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4</v>
      </c>
      <c r="G207" s="26">
        <v>36.92</v>
      </c>
      <c r="H207" s="26">
        <v>1.03</v>
      </c>
      <c r="I207" s="26">
        <v>0</v>
      </c>
      <c r="J207" s="26">
        <v>37.950000000000003</v>
      </c>
      <c r="K207" s="25">
        <v>4</v>
      </c>
      <c r="L207" s="25">
        <v>0</v>
      </c>
      <c r="M207" s="25">
        <v>0</v>
      </c>
      <c r="N207" s="25">
        <v>4</v>
      </c>
      <c r="O207" s="26">
        <v>1.08</v>
      </c>
      <c r="P207" s="26">
        <v>0</v>
      </c>
      <c r="Q207" s="26">
        <v>0</v>
      </c>
      <c r="R207" s="26">
        <v>0.87</v>
      </c>
      <c r="S207" s="27">
        <v>20.843989769820972</v>
      </c>
      <c r="T207" s="27">
        <v>0</v>
      </c>
      <c r="U207" s="27">
        <v>0</v>
      </c>
      <c r="V207" s="27">
        <v>16.873706004140786</v>
      </c>
      <c r="W207" s="26">
        <v>15.64</v>
      </c>
      <c r="X207" s="26">
        <v>3.65</v>
      </c>
      <c r="Y207" s="26">
        <v>0.03</v>
      </c>
      <c r="Z207" s="26">
        <v>19.32</v>
      </c>
      <c r="AA207" s="26">
        <v>15.43</v>
      </c>
      <c r="AB207" s="26">
        <v>0</v>
      </c>
      <c r="AC207" s="26">
        <v>0</v>
      </c>
      <c r="AD207" s="25">
        <v>326</v>
      </c>
      <c r="AE207" s="25">
        <v>0</v>
      </c>
      <c r="AF207" s="25">
        <v>0</v>
      </c>
      <c r="AG207" s="25">
        <v>326</v>
      </c>
      <c r="AH207" s="28"/>
      <c r="AI207" s="28"/>
      <c r="AJ207" s="28"/>
      <c r="AK207" s="28"/>
      <c r="AL207" s="27">
        <v>16.664000000000001</v>
      </c>
      <c r="AM207" s="27">
        <v>0</v>
      </c>
      <c r="AN207" s="27">
        <v>0</v>
      </c>
      <c r="AO207" s="27">
        <v>16.664000000000001</v>
      </c>
      <c r="AP207" s="25">
        <v>261</v>
      </c>
      <c r="AQ207" s="25">
        <v>0</v>
      </c>
      <c r="AR207" s="25">
        <v>0</v>
      </c>
      <c r="AS207" s="25">
        <v>261</v>
      </c>
    </row>
    <row r="208" spans="1:45" s="4" customFormat="1" ht="37.5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30</v>
      </c>
      <c r="G208" s="26">
        <v>284.52999999999997</v>
      </c>
      <c r="H208" s="26">
        <v>1.87</v>
      </c>
      <c r="I208" s="26">
        <v>0</v>
      </c>
      <c r="J208" s="26">
        <v>286.39999999999998</v>
      </c>
      <c r="K208" s="25">
        <v>7</v>
      </c>
      <c r="L208" s="25">
        <v>0</v>
      </c>
      <c r="M208" s="25">
        <v>0</v>
      </c>
      <c r="N208" s="25">
        <v>7</v>
      </c>
      <c r="O208" s="26">
        <v>0.25</v>
      </c>
      <c r="P208" s="26">
        <v>0</v>
      </c>
      <c r="Q208" s="26">
        <v>0</v>
      </c>
      <c r="R208" s="26">
        <v>0.24</v>
      </c>
      <c r="S208" s="27">
        <v>4.8251925844408703</v>
      </c>
      <c r="T208" s="27">
        <v>0</v>
      </c>
      <c r="U208" s="27">
        <v>0</v>
      </c>
      <c r="V208" s="27">
        <v>4.6475600309837333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6">
        <v>46.3</v>
      </c>
      <c r="AB208" s="26">
        <v>0</v>
      </c>
      <c r="AC208" s="26">
        <v>0</v>
      </c>
      <c r="AD208" s="25">
        <v>1140</v>
      </c>
      <c r="AE208" s="25">
        <v>0</v>
      </c>
      <c r="AF208" s="25">
        <v>0</v>
      </c>
      <c r="AG208" s="25">
        <v>1140</v>
      </c>
      <c r="AH208" s="28"/>
      <c r="AI208" s="28"/>
      <c r="AJ208" s="28"/>
      <c r="AK208" s="28"/>
      <c r="AL208" s="27">
        <v>11.574999999999999</v>
      </c>
      <c r="AM208" s="27">
        <v>0</v>
      </c>
      <c r="AN208" s="27">
        <v>0</v>
      </c>
      <c r="AO208" s="27">
        <v>11.574999999999999</v>
      </c>
      <c r="AP208" s="25">
        <v>2735</v>
      </c>
      <c r="AQ208" s="25">
        <v>0</v>
      </c>
      <c r="AR208" s="25">
        <v>0</v>
      </c>
      <c r="AS208" s="25">
        <v>2735</v>
      </c>
    </row>
    <row r="209" spans="1:45" s="4" customFormat="1" ht="37.5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10</v>
      </c>
      <c r="G209" s="26">
        <v>148.4</v>
      </c>
      <c r="H209" s="26">
        <v>60.8</v>
      </c>
      <c r="I209" s="26">
        <v>1</v>
      </c>
      <c r="J209" s="26">
        <v>210.2</v>
      </c>
      <c r="K209" s="25">
        <v>16</v>
      </c>
      <c r="L209" s="25">
        <v>13</v>
      </c>
      <c r="M209" s="25">
        <v>0</v>
      </c>
      <c r="N209" s="25">
        <v>29</v>
      </c>
      <c r="O209" s="26">
        <v>1.08</v>
      </c>
      <c r="P209" s="26">
        <v>2.14</v>
      </c>
      <c r="Q209" s="26">
        <v>0</v>
      </c>
      <c r="R209" s="26">
        <v>1.37</v>
      </c>
      <c r="S209" s="27">
        <v>20.850893036323502</v>
      </c>
      <c r="T209" s="27">
        <v>75.224646983311928</v>
      </c>
      <c r="U209" s="27">
        <v>0</v>
      </c>
      <c r="V209" s="27">
        <v>36.005464088000572</v>
      </c>
      <c r="W209" s="26">
        <v>99.66</v>
      </c>
      <c r="X209" s="26">
        <v>38.950000000000003</v>
      </c>
      <c r="Y209" s="26">
        <v>0.48</v>
      </c>
      <c r="Z209" s="26">
        <v>139.09</v>
      </c>
      <c r="AA209" s="26">
        <v>10.4</v>
      </c>
      <c r="AB209" s="26">
        <v>16.13</v>
      </c>
      <c r="AC209" s="26">
        <v>0</v>
      </c>
      <c r="AD209" s="25">
        <v>2078</v>
      </c>
      <c r="AE209" s="25">
        <v>2930</v>
      </c>
      <c r="AF209" s="25">
        <v>0</v>
      </c>
      <c r="AG209" s="25">
        <v>5008</v>
      </c>
      <c r="AH209" s="28"/>
      <c r="AI209" s="28"/>
      <c r="AJ209" s="28"/>
      <c r="AK209" s="28"/>
      <c r="AL209" s="27">
        <v>11.231999999999999</v>
      </c>
      <c r="AM209" s="27">
        <v>34.518000000000001</v>
      </c>
      <c r="AN209" s="27">
        <v>0</v>
      </c>
      <c r="AO209" s="27">
        <v>45.75</v>
      </c>
      <c r="AP209" s="25">
        <v>1119</v>
      </c>
      <c r="AQ209" s="25">
        <v>1344</v>
      </c>
      <c r="AR209" s="25">
        <v>0</v>
      </c>
      <c r="AS209" s="25">
        <v>2463</v>
      </c>
    </row>
    <row r="210" spans="1:45" s="29" customFormat="1" hidden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0</v>
      </c>
      <c r="G210" s="26">
        <v>0</v>
      </c>
      <c r="H210" s="26">
        <v>0</v>
      </c>
      <c r="I210" s="26">
        <v>0</v>
      </c>
      <c r="J210" s="26">
        <v>0</v>
      </c>
      <c r="K210" s="25">
        <v>0</v>
      </c>
      <c r="L210" s="25">
        <v>0</v>
      </c>
      <c r="M210" s="25">
        <v>0</v>
      </c>
      <c r="N210" s="25">
        <v>0</v>
      </c>
      <c r="O210" s="26">
        <v>0</v>
      </c>
      <c r="P210" s="26">
        <v>0</v>
      </c>
      <c r="Q210" s="26">
        <v>0</v>
      </c>
      <c r="R210" s="26">
        <v>0</v>
      </c>
      <c r="S210" s="27">
        <v>0</v>
      </c>
      <c r="T210" s="27">
        <v>0</v>
      </c>
      <c r="U210" s="27">
        <v>0</v>
      </c>
      <c r="V210" s="27">
        <v>0</v>
      </c>
      <c r="W210" s="26">
        <v>0</v>
      </c>
      <c r="X210" s="26">
        <v>0</v>
      </c>
      <c r="Y210" s="26">
        <v>0</v>
      </c>
      <c r="Z210" s="26">
        <v>0</v>
      </c>
      <c r="AA210" s="26">
        <v>0</v>
      </c>
      <c r="AB210" s="26">
        <v>0</v>
      </c>
      <c r="AC210" s="26">
        <v>0</v>
      </c>
      <c r="AD210" s="25">
        <v>0</v>
      </c>
      <c r="AE210" s="25">
        <v>0</v>
      </c>
      <c r="AF210" s="25">
        <v>0</v>
      </c>
      <c r="AG210" s="25">
        <v>0</v>
      </c>
      <c r="AH210" s="28"/>
      <c r="AI210" s="28"/>
      <c r="AJ210" s="28"/>
      <c r="AK210" s="28"/>
      <c r="AL210" s="27">
        <v>0</v>
      </c>
      <c r="AM210" s="27">
        <v>0</v>
      </c>
      <c r="AN210" s="27">
        <v>0</v>
      </c>
      <c r="AO210" s="27">
        <v>0</v>
      </c>
      <c r="AP210" s="25">
        <v>0</v>
      </c>
      <c r="AQ210" s="25">
        <v>0</v>
      </c>
      <c r="AR210" s="25">
        <v>0</v>
      </c>
      <c r="AS210" s="25">
        <v>0</v>
      </c>
    </row>
    <row r="211" spans="1:45" s="4" customFormat="1" ht="37.5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3</v>
      </c>
      <c r="G211" s="26">
        <v>34.5</v>
      </c>
      <c r="H211" s="26">
        <v>0</v>
      </c>
      <c r="I211" s="26">
        <v>0</v>
      </c>
      <c r="J211" s="26">
        <v>34.5</v>
      </c>
      <c r="K211" s="25">
        <v>5</v>
      </c>
      <c r="L211" s="25">
        <v>0</v>
      </c>
      <c r="M211" s="25">
        <v>0</v>
      </c>
      <c r="N211" s="25">
        <v>5</v>
      </c>
      <c r="O211" s="26">
        <v>1.45</v>
      </c>
      <c r="P211" s="26">
        <v>0</v>
      </c>
      <c r="Q211" s="26">
        <v>0</v>
      </c>
      <c r="R211" s="26">
        <v>1.45</v>
      </c>
      <c r="S211" s="27">
        <v>27.998088867654086</v>
      </c>
      <c r="T211" s="27">
        <v>0</v>
      </c>
      <c r="U211" s="27">
        <v>0</v>
      </c>
      <c r="V211" s="27">
        <v>27.998088867654086</v>
      </c>
      <c r="W211" s="26">
        <v>20.93</v>
      </c>
      <c r="X211" s="26">
        <v>0</v>
      </c>
      <c r="Y211" s="26">
        <v>0</v>
      </c>
      <c r="Z211" s="26">
        <v>20.93</v>
      </c>
      <c r="AA211" s="26">
        <v>12.5</v>
      </c>
      <c r="AB211" s="26">
        <v>0</v>
      </c>
      <c r="AC211" s="26">
        <v>0</v>
      </c>
      <c r="AD211" s="25">
        <v>586</v>
      </c>
      <c r="AE211" s="25">
        <v>0</v>
      </c>
      <c r="AF211" s="25">
        <v>0</v>
      </c>
      <c r="AG211" s="25">
        <v>586</v>
      </c>
      <c r="AH211" s="28"/>
      <c r="AI211" s="28"/>
      <c r="AJ211" s="28"/>
      <c r="AK211" s="28"/>
      <c r="AL211" s="27">
        <v>18.125</v>
      </c>
      <c r="AM211" s="27">
        <v>0</v>
      </c>
      <c r="AN211" s="27">
        <v>0</v>
      </c>
      <c r="AO211" s="27">
        <v>18.125</v>
      </c>
      <c r="AP211" s="25">
        <v>379</v>
      </c>
      <c r="AQ211" s="25">
        <v>0</v>
      </c>
      <c r="AR211" s="25">
        <v>0</v>
      </c>
      <c r="AS211" s="25">
        <v>379</v>
      </c>
    </row>
    <row r="212" spans="1:45" s="4" customFormat="1" ht="56.25" hidden="1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0</v>
      </c>
      <c r="G212" s="26">
        <v>0</v>
      </c>
      <c r="H212" s="26">
        <v>0</v>
      </c>
      <c r="I212" s="26">
        <v>0</v>
      </c>
      <c r="J212" s="26">
        <v>0</v>
      </c>
      <c r="K212" s="25">
        <v>0</v>
      </c>
      <c r="L212" s="25">
        <v>0</v>
      </c>
      <c r="M212" s="25">
        <v>0</v>
      </c>
      <c r="N212" s="25">
        <v>0</v>
      </c>
      <c r="O212" s="26">
        <v>0</v>
      </c>
      <c r="P212" s="26">
        <v>0</v>
      </c>
      <c r="Q212" s="26">
        <v>0</v>
      </c>
      <c r="R212" s="26">
        <v>0</v>
      </c>
      <c r="S212" s="27">
        <v>0</v>
      </c>
      <c r="T212" s="27">
        <v>0</v>
      </c>
      <c r="U212" s="27">
        <v>0</v>
      </c>
      <c r="V212" s="27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  <c r="AC212" s="26">
        <v>0</v>
      </c>
      <c r="AD212" s="25">
        <v>0</v>
      </c>
      <c r="AE212" s="25">
        <v>0</v>
      </c>
      <c r="AF212" s="25">
        <v>0</v>
      </c>
      <c r="AG212" s="25">
        <v>0</v>
      </c>
      <c r="AH212" s="28"/>
      <c r="AI212" s="28"/>
      <c r="AJ212" s="28"/>
      <c r="AK212" s="28"/>
      <c r="AL212" s="27">
        <v>0</v>
      </c>
      <c r="AM212" s="27">
        <v>0</v>
      </c>
      <c r="AN212" s="27">
        <v>0</v>
      </c>
      <c r="AO212" s="27">
        <v>0</v>
      </c>
      <c r="AP212" s="25">
        <v>0</v>
      </c>
      <c r="AQ212" s="25">
        <v>0</v>
      </c>
      <c r="AR212" s="25">
        <v>0</v>
      </c>
      <c r="AS212" s="25">
        <v>0</v>
      </c>
    </row>
    <row r="213" spans="1:45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66</v>
      </c>
      <c r="G213" s="42">
        <v>746.44</v>
      </c>
      <c r="H213" s="42">
        <v>63.7</v>
      </c>
      <c r="I213" s="42">
        <v>1</v>
      </c>
      <c r="J213" s="42">
        <v>811.14</v>
      </c>
      <c r="K213" s="41">
        <v>40</v>
      </c>
      <c r="L213" s="41">
        <v>13</v>
      </c>
      <c r="M213" s="41">
        <v>0</v>
      </c>
      <c r="N213" s="41">
        <v>53</v>
      </c>
      <c r="O213" s="42">
        <v>0.54</v>
      </c>
      <c r="P213" s="42">
        <v>2.04</v>
      </c>
      <c r="Q213" s="42">
        <v>0</v>
      </c>
      <c r="R213" s="42">
        <v>0.77</v>
      </c>
      <c r="S213" s="43">
        <v>9.4710094710094719</v>
      </c>
      <c r="T213" s="43">
        <v>32.902863559797865</v>
      </c>
      <c r="U213" s="43">
        <v>0</v>
      </c>
      <c r="V213" s="43">
        <v>13.083158949830306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2">
        <v>17.54</v>
      </c>
      <c r="AB213" s="42">
        <v>16.13</v>
      </c>
      <c r="AC213" s="42">
        <v>0</v>
      </c>
      <c r="AD213" s="41">
        <v>4510</v>
      </c>
      <c r="AE213" s="41">
        <v>2930</v>
      </c>
      <c r="AF213" s="41">
        <v>0</v>
      </c>
      <c r="AG213" s="41">
        <v>7440</v>
      </c>
      <c r="AH213" s="44" t="s">
        <v>1469</v>
      </c>
      <c r="AI213" s="44" t="s">
        <v>1470</v>
      </c>
      <c r="AJ213" s="44" t="s">
        <v>31</v>
      </c>
      <c r="AK213" s="44" t="s">
        <v>1471</v>
      </c>
      <c r="AL213" s="43">
        <v>9.4719999999999995</v>
      </c>
      <c r="AM213" s="43">
        <v>32.905000000000001</v>
      </c>
      <c r="AN213" s="43">
        <v>0</v>
      </c>
      <c r="AO213" s="43">
        <v>42.377000000000002</v>
      </c>
      <c r="AP213" s="41">
        <v>4510</v>
      </c>
      <c r="AQ213" s="41">
        <v>2930</v>
      </c>
      <c r="AR213" s="41">
        <v>0</v>
      </c>
      <c r="AS213" s="41">
        <v>7440</v>
      </c>
    </row>
    <row r="214" spans="1:45" s="4" customFormat="1" hidden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10</v>
      </c>
      <c r="G214" s="26">
        <v>81.5</v>
      </c>
      <c r="H214" s="26">
        <v>0</v>
      </c>
      <c r="I214" s="26">
        <v>0</v>
      </c>
      <c r="J214" s="26">
        <v>81.5</v>
      </c>
      <c r="K214" s="25">
        <v>0</v>
      </c>
      <c r="L214" s="25">
        <v>0</v>
      </c>
      <c r="M214" s="25">
        <v>0</v>
      </c>
      <c r="N214" s="25">
        <v>0</v>
      </c>
      <c r="O214" s="26">
        <v>0</v>
      </c>
      <c r="P214" s="26">
        <v>0</v>
      </c>
      <c r="Q214" s="26">
        <v>0</v>
      </c>
      <c r="R214" s="26">
        <v>0</v>
      </c>
      <c r="S214" s="27">
        <v>0</v>
      </c>
      <c r="T214" s="27">
        <v>0</v>
      </c>
      <c r="U214" s="27">
        <v>0</v>
      </c>
      <c r="V214" s="27">
        <v>0</v>
      </c>
      <c r="W214" s="26">
        <v>70.3</v>
      </c>
      <c r="X214" s="26">
        <v>0</v>
      </c>
      <c r="Y214" s="26">
        <v>0</v>
      </c>
      <c r="Z214" s="26">
        <v>70.3</v>
      </c>
      <c r="AA214" s="26">
        <v>0</v>
      </c>
      <c r="AB214" s="26">
        <v>0</v>
      </c>
      <c r="AC214" s="26">
        <v>0</v>
      </c>
      <c r="AD214" s="25">
        <v>0</v>
      </c>
      <c r="AE214" s="25">
        <v>0</v>
      </c>
      <c r="AF214" s="25">
        <v>0</v>
      </c>
      <c r="AG214" s="25">
        <v>0</v>
      </c>
      <c r="AH214" s="28"/>
      <c r="AI214" s="28"/>
      <c r="AJ214" s="28"/>
      <c r="AK214" s="28"/>
      <c r="AL214" s="27">
        <v>0</v>
      </c>
      <c r="AM214" s="27">
        <v>0</v>
      </c>
      <c r="AN214" s="27">
        <v>0</v>
      </c>
      <c r="AO214" s="27">
        <v>0</v>
      </c>
      <c r="AP214" s="25">
        <v>0</v>
      </c>
      <c r="AQ214" s="25">
        <v>0</v>
      </c>
      <c r="AR214" s="25">
        <v>0</v>
      </c>
      <c r="AS214" s="25">
        <v>0</v>
      </c>
    </row>
    <row r="215" spans="1:45" s="4" customFormat="1" ht="37.5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5</v>
      </c>
      <c r="G215" s="26">
        <v>0</v>
      </c>
      <c r="H215" s="26">
        <v>44.3</v>
      </c>
      <c r="I215" s="26">
        <v>0</v>
      </c>
      <c r="J215" s="26">
        <v>44.3</v>
      </c>
      <c r="K215" s="25">
        <v>0</v>
      </c>
      <c r="L215" s="25">
        <v>68</v>
      </c>
      <c r="M215" s="25">
        <v>0</v>
      </c>
      <c r="N215" s="25">
        <v>68</v>
      </c>
      <c r="O215" s="26">
        <v>0</v>
      </c>
      <c r="P215" s="26">
        <v>15.35</v>
      </c>
      <c r="Q215" s="26">
        <v>0</v>
      </c>
      <c r="R215" s="26">
        <v>15.35</v>
      </c>
      <c r="S215" s="27">
        <v>0</v>
      </c>
      <c r="T215" s="27">
        <v>33.090418353576254</v>
      </c>
      <c r="U215" s="27">
        <v>0</v>
      </c>
      <c r="V215" s="27">
        <v>33.090418353576254</v>
      </c>
      <c r="W215" s="26">
        <v>0</v>
      </c>
      <c r="X215" s="26">
        <v>37.049999999999997</v>
      </c>
      <c r="Y215" s="26">
        <v>0</v>
      </c>
      <c r="Z215" s="26">
        <v>37.049999999999997</v>
      </c>
      <c r="AA215" s="26">
        <v>0</v>
      </c>
      <c r="AB215" s="26">
        <v>2.04</v>
      </c>
      <c r="AC215" s="26">
        <v>0</v>
      </c>
      <c r="AD215" s="25">
        <v>0</v>
      </c>
      <c r="AE215" s="25">
        <v>1226</v>
      </c>
      <c r="AF215" s="25">
        <v>0</v>
      </c>
      <c r="AG215" s="25">
        <v>1226</v>
      </c>
      <c r="AH215" s="28"/>
      <c r="AI215" s="28"/>
      <c r="AJ215" s="28"/>
      <c r="AK215" s="28"/>
      <c r="AL215" s="27">
        <v>0</v>
      </c>
      <c r="AM215" s="27">
        <v>31.314</v>
      </c>
      <c r="AN215" s="27">
        <v>0</v>
      </c>
      <c r="AO215" s="27">
        <v>31.314</v>
      </c>
      <c r="AP215" s="25">
        <v>0</v>
      </c>
      <c r="AQ215" s="25">
        <v>1160</v>
      </c>
      <c r="AR215" s="25">
        <v>0</v>
      </c>
      <c r="AS215" s="25">
        <v>1160</v>
      </c>
    </row>
    <row r="216" spans="1:45" s="4" customFormat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7</v>
      </c>
      <c r="G216" s="26">
        <v>0.6</v>
      </c>
      <c r="H216" s="26">
        <v>75.8</v>
      </c>
      <c r="I216" s="26">
        <v>0</v>
      </c>
      <c r="J216" s="26">
        <v>76.400000000000006</v>
      </c>
      <c r="K216" s="25">
        <v>3</v>
      </c>
      <c r="L216" s="25">
        <v>21</v>
      </c>
      <c r="M216" s="25">
        <v>0</v>
      </c>
      <c r="N216" s="25">
        <v>24</v>
      </c>
      <c r="O216" s="26">
        <v>50</v>
      </c>
      <c r="P216" s="26">
        <v>2.77</v>
      </c>
      <c r="Q216" s="26">
        <v>0</v>
      </c>
      <c r="R216" s="26">
        <v>2.77</v>
      </c>
      <c r="S216" s="27">
        <v>0</v>
      </c>
      <c r="T216" s="27">
        <v>5.9795436664044059</v>
      </c>
      <c r="U216" s="27">
        <v>0</v>
      </c>
      <c r="V216" s="27">
        <v>5.9795436664044059</v>
      </c>
      <c r="W216" s="26">
        <v>0</v>
      </c>
      <c r="X216" s="26">
        <v>63.55</v>
      </c>
      <c r="Y216" s="26">
        <v>0</v>
      </c>
      <c r="Z216" s="26">
        <v>63.55</v>
      </c>
      <c r="AA216" s="26">
        <v>5</v>
      </c>
      <c r="AB216" s="26">
        <v>2</v>
      </c>
      <c r="AC216" s="26">
        <v>0</v>
      </c>
      <c r="AD216" s="25">
        <v>0</v>
      </c>
      <c r="AE216" s="25">
        <v>380</v>
      </c>
      <c r="AF216" s="25">
        <v>0</v>
      </c>
      <c r="AG216" s="25">
        <v>380</v>
      </c>
      <c r="AH216" s="28"/>
      <c r="AI216" s="28"/>
      <c r="AJ216" s="28"/>
      <c r="AK216" s="28"/>
      <c r="AL216" s="27">
        <v>250</v>
      </c>
      <c r="AM216" s="27">
        <v>5.54</v>
      </c>
      <c r="AN216" s="27">
        <v>0</v>
      </c>
      <c r="AO216" s="27">
        <v>255.54</v>
      </c>
      <c r="AP216" s="25">
        <v>0</v>
      </c>
      <c r="AQ216" s="25">
        <v>352</v>
      </c>
      <c r="AR216" s="25">
        <v>0</v>
      </c>
      <c r="AS216" s="25">
        <v>352</v>
      </c>
    </row>
    <row r="217" spans="1:45" s="29" customFormat="1" ht="37.5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19</v>
      </c>
      <c r="G217" s="26">
        <v>16.600000000000001</v>
      </c>
      <c r="H217" s="26">
        <v>156.19999999999999</v>
      </c>
      <c r="I217" s="26">
        <v>0</v>
      </c>
      <c r="J217" s="26">
        <v>172.8</v>
      </c>
      <c r="K217" s="25">
        <v>0</v>
      </c>
      <c r="L217" s="25">
        <v>18</v>
      </c>
      <c r="M217" s="25">
        <v>0</v>
      </c>
      <c r="N217" s="25">
        <v>18</v>
      </c>
      <c r="O217" s="26">
        <v>0</v>
      </c>
      <c r="P217" s="26">
        <v>1.1499999999999999</v>
      </c>
      <c r="Q217" s="26">
        <v>0</v>
      </c>
      <c r="R217" s="26">
        <v>1.01</v>
      </c>
      <c r="S217" s="27">
        <v>0</v>
      </c>
      <c r="T217" s="27">
        <v>2.4797885572139307</v>
      </c>
      <c r="U217" s="27">
        <v>0</v>
      </c>
      <c r="V217" s="27">
        <v>2.1675613236393287</v>
      </c>
      <c r="W217" s="26">
        <v>18.53</v>
      </c>
      <c r="X217" s="26">
        <v>128.63999999999999</v>
      </c>
      <c r="Y217" s="26">
        <v>0</v>
      </c>
      <c r="Z217" s="26">
        <v>147.16999999999999</v>
      </c>
      <c r="AA217" s="26">
        <v>0</v>
      </c>
      <c r="AB217" s="26">
        <v>2.82</v>
      </c>
      <c r="AC217" s="26">
        <v>0</v>
      </c>
      <c r="AD217" s="25">
        <v>0</v>
      </c>
      <c r="AE217" s="25">
        <v>319</v>
      </c>
      <c r="AF217" s="25">
        <v>0</v>
      </c>
      <c r="AG217" s="25">
        <v>319</v>
      </c>
      <c r="AH217" s="28"/>
      <c r="AI217" s="28"/>
      <c r="AJ217" s="28"/>
      <c r="AK217" s="28"/>
      <c r="AL217" s="27">
        <v>0</v>
      </c>
      <c r="AM217" s="27">
        <v>3.2429999999999999</v>
      </c>
      <c r="AN217" s="27">
        <v>0</v>
      </c>
      <c r="AO217" s="27">
        <v>3.2429999999999999</v>
      </c>
      <c r="AP217" s="25">
        <v>0</v>
      </c>
      <c r="AQ217" s="25">
        <v>417</v>
      </c>
      <c r="AR217" s="25">
        <v>0</v>
      </c>
      <c r="AS217" s="25">
        <v>417</v>
      </c>
    </row>
    <row r="218" spans="1:45" s="49" customFormat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41</v>
      </c>
      <c r="G218" s="42">
        <v>98.7</v>
      </c>
      <c r="H218" s="42">
        <v>276.3</v>
      </c>
      <c r="I218" s="42">
        <v>0</v>
      </c>
      <c r="J218" s="42">
        <v>375</v>
      </c>
      <c r="K218" s="41">
        <v>3</v>
      </c>
      <c r="L218" s="41">
        <v>107</v>
      </c>
      <c r="M218" s="41">
        <v>0</v>
      </c>
      <c r="N218" s="41">
        <v>110</v>
      </c>
      <c r="O218" s="42">
        <v>0.3</v>
      </c>
      <c r="P218" s="42">
        <v>3.87</v>
      </c>
      <c r="Q218" s="42">
        <v>0</v>
      </c>
      <c r="R218" s="42">
        <v>2.87</v>
      </c>
      <c r="S218" s="43">
        <v>1.4972419227738376</v>
      </c>
      <c r="T218" s="43">
        <v>8.3973128598848366</v>
      </c>
      <c r="U218" s="43">
        <v>0</v>
      </c>
      <c r="V218" s="43">
        <v>6.470273839092024</v>
      </c>
      <c r="W218" s="42">
        <v>88.83</v>
      </c>
      <c r="X218" s="42">
        <v>229.24</v>
      </c>
      <c r="Y218" s="42">
        <v>0</v>
      </c>
      <c r="Z218" s="42">
        <v>318.07</v>
      </c>
      <c r="AA218" s="42">
        <v>5</v>
      </c>
      <c r="AB218" s="42">
        <v>2.17</v>
      </c>
      <c r="AC218" s="42">
        <v>0</v>
      </c>
      <c r="AD218" s="41">
        <v>133</v>
      </c>
      <c r="AE218" s="41">
        <v>1925</v>
      </c>
      <c r="AF218" s="41">
        <v>0</v>
      </c>
      <c r="AG218" s="41">
        <v>2058</v>
      </c>
      <c r="AH218" s="44" t="s">
        <v>1472</v>
      </c>
      <c r="AI218" s="44" t="s">
        <v>1473</v>
      </c>
      <c r="AJ218" s="44" t="s">
        <v>31</v>
      </c>
      <c r="AK218" s="44" t="s">
        <v>1474</v>
      </c>
      <c r="AL218" s="43">
        <v>1.5</v>
      </c>
      <c r="AM218" s="43">
        <v>8.3979999999999997</v>
      </c>
      <c r="AN218" s="43">
        <v>0</v>
      </c>
      <c r="AO218" s="43">
        <v>9.8979999999999997</v>
      </c>
      <c r="AP218" s="41">
        <v>133</v>
      </c>
      <c r="AQ218" s="41">
        <v>1925</v>
      </c>
      <c r="AR218" s="41">
        <v>0</v>
      </c>
      <c r="AS218" s="41">
        <v>2058</v>
      </c>
    </row>
    <row r="219" spans="1:45" s="4" customFormat="1" hidden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9</v>
      </c>
      <c r="G219" s="26">
        <v>76.5</v>
      </c>
      <c r="H219" s="26">
        <v>0</v>
      </c>
      <c r="I219" s="26">
        <v>0</v>
      </c>
      <c r="J219" s="26">
        <v>76.5</v>
      </c>
      <c r="K219" s="25">
        <v>0</v>
      </c>
      <c r="L219" s="25">
        <v>0</v>
      </c>
      <c r="M219" s="25">
        <v>0</v>
      </c>
      <c r="N219" s="25">
        <v>0</v>
      </c>
      <c r="O219" s="26">
        <v>0</v>
      </c>
      <c r="P219" s="26">
        <v>0</v>
      </c>
      <c r="Q219" s="26">
        <v>0</v>
      </c>
      <c r="R219" s="26">
        <v>0</v>
      </c>
      <c r="S219" s="27">
        <v>0</v>
      </c>
      <c r="T219" s="27">
        <v>0</v>
      </c>
      <c r="U219" s="27">
        <v>0</v>
      </c>
      <c r="V219" s="27">
        <v>0</v>
      </c>
      <c r="W219" s="26">
        <v>51.36</v>
      </c>
      <c r="X219" s="26">
        <v>1.87</v>
      </c>
      <c r="Y219" s="26">
        <v>0</v>
      </c>
      <c r="Z219" s="26">
        <v>53.23</v>
      </c>
      <c r="AA219" s="26">
        <v>0</v>
      </c>
      <c r="AB219" s="26">
        <v>0</v>
      </c>
      <c r="AC219" s="26">
        <v>0</v>
      </c>
      <c r="AD219" s="25">
        <v>0</v>
      </c>
      <c r="AE219" s="25">
        <v>0</v>
      </c>
      <c r="AF219" s="25">
        <v>0</v>
      </c>
      <c r="AG219" s="25">
        <v>0</v>
      </c>
      <c r="AH219" s="28"/>
      <c r="AI219" s="28"/>
      <c r="AJ219" s="28"/>
      <c r="AK219" s="28"/>
      <c r="AL219" s="27">
        <v>0</v>
      </c>
      <c r="AM219" s="27">
        <v>0</v>
      </c>
      <c r="AN219" s="27">
        <v>0</v>
      </c>
      <c r="AO219" s="27">
        <v>0</v>
      </c>
      <c r="AP219" s="25">
        <v>0</v>
      </c>
      <c r="AQ219" s="25">
        <v>0</v>
      </c>
      <c r="AR219" s="25">
        <v>0</v>
      </c>
      <c r="AS219" s="25">
        <v>0</v>
      </c>
    </row>
    <row r="220" spans="1:45" s="4" customFormat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14</v>
      </c>
      <c r="G220" s="26">
        <v>86.4</v>
      </c>
      <c r="H220" s="26">
        <v>15.8</v>
      </c>
      <c r="I220" s="26">
        <v>0</v>
      </c>
      <c r="J220" s="26">
        <v>102.2</v>
      </c>
      <c r="K220" s="25">
        <v>3</v>
      </c>
      <c r="L220" s="25">
        <v>0</v>
      </c>
      <c r="M220" s="25">
        <v>0</v>
      </c>
      <c r="N220" s="25">
        <v>3</v>
      </c>
      <c r="O220" s="26">
        <v>0.35</v>
      </c>
      <c r="P220" s="26">
        <v>0</v>
      </c>
      <c r="Q220" s="26">
        <v>0</v>
      </c>
      <c r="R220" s="26">
        <v>0.25</v>
      </c>
      <c r="S220" s="27">
        <v>114.35132032146956</v>
      </c>
      <c r="T220" s="27">
        <v>0</v>
      </c>
      <c r="U220" s="27">
        <v>0</v>
      </c>
      <c r="V220" s="27">
        <v>81.372549019607845</v>
      </c>
      <c r="W220" s="26">
        <v>8.7100000000000009</v>
      </c>
      <c r="X220" s="26">
        <v>1.82</v>
      </c>
      <c r="Y220" s="26">
        <v>1.71</v>
      </c>
      <c r="Z220" s="26">
        <v>12.24</v>
      </c>
      <c r="AA220" s="26">
        <v>500</v>
      </c>
      <c r="AB220" s="26">
        <v>0</v>
      </c>
      <c r="AC220" s="26">
        <v>0</v>
      </c>
      <c r="AD220" s="25">
        <v>996</v>
      </c>
      <c r="AE220" s="25">
        <v>0</v>
      </c>
      <c r="AF220" s="25">
        <v>0</v>
      </c>
      <c r="AG220" s="25">
        <v>996</v>
      </c>
      <c r="AH220" s="28"/>
      <c r="AI220" s="28"/>
      <c r="AJ220" s="28"/>
      <c r="AK220" s="28"/>
      <c r="AL220" s="27">
        <v>175</v>
      </c>
      <c r="AM220" s="27">
        <v>0</v>
      </c>
      <c r="AN220" s="27">
        <v>0</v>
      </c>
      <c r="AO220" s="27">
        <v>175</v>
      </c>
      <c r="AP220" s="25">
        <v>1524</v>
      </c>
      <c r="AQ220" s="25">
        <v>0</v>
      </c>
      <c r="AR220" s="25">
        <v>0</v>
      </c>
      <c r="AS220" s="25">
        <v>1524</v>
      </c>
    </row>
    <row r="221" spans="1:45" s="29" customFormat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10</v>
      </c>
      <c r="G221" s="26">
        <v>107.5</v>
      </c>
      <c r="H221" s="26">
        <v>0</v>
      </c>
      <c r="I221" s="26">
        <v>0</v>
      </c>
      <c r="J221" s="26">
        <v>107.5</v>
      </c>
      <c r="K221" s="25">
        <v>8</v>
      </c>
      <c r="L221" s="25">
        <v>0</v>
      </c>
      <c r="M221" s="25">
        <v>0</v>
      </c>
      <c r="N221" s="25">
        <v>8</v>
      </c>
      <c r="O221" s="26">
        <v>0.74</v>
      </c>
      <c r="P221" s="26">
        <v>0</v>
      </c>
      <c r="Q221" s="26">
        <v>0</v>
      </c>
      <c r="R221" s="26">
        <v>0.73</v>
      </c>
      <c r="S221" s="27">
        <v>241.7973124300112</v>
      </c>
      <c r="T221" s="27">
        <v>0</v>
      </c>
      <c r="U221" s="27">
        <v>0</v>
      </c>
      <c r="V221" s="27">
        <v>238.65708759325781</v>
      </c>
      <c r="W221" s="26">
        <v>107.16</v>
      </c>
      <c r="X221" s="26">
        <v>0</v>
      </c>
      <c r="Y221" s="26">
        <v>1.41</v>
      </c>
      <c r="Z221" s="26">
        <v>108.57</v>
      </c>
      <c r="AA221" s="26">
        <v>8.93</v>
      </c>
      <c r="AB221" s="26">
        <v>0</v>
      </c>
      <c r="AC221" s="26">
        <v>0</v>
      </c>
      <c r="AD221" s="25">
        <v>25911</v>
      </c>
      <c r="AE221" s="25">
        <v>0</v>
      </c>
      <c r="AF221" s="25">
        <v>0</v>
      </c>
      <c r="AG221" s="25">
        <v>25911</v>
      </c>
      <c r="AH221" s="28"/>
      <c r="AI221" s="28"/>
      <c r="AJ221" s="28"/>
      <c r="AK221" s="28"/>
      <c r="AL221" s="27">
        <v>6.6079999999999997</v>
      </c>
      <c r="AM221" s="27">
        <v>0</v>
      </c>
      <c r="AN221" s="27">
        <v>0</v>
      </c>
      <c r="AO221" s="27">
        <v>6.6079999999999997</v>
      </c>
      <c r="AP221" s="25">
        <v>708</v>
      </c>
      <c r="AQ221" s="25">
        <v>0</v>
      </c>
      <c r="AR221" s="25">
        <v>0</v>
      </c>
      <c r="AS221" s="25">
        <v>708</v>
      </c>
    </row>
    <row r="222" spans="1:45" s="4" customFormat="1" hidden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12</v>
      </c>
      <c r="G222" s="26">
        <v>116.8</v>
      </c>
      <c r="H222" s="26">
        <v>0</v>
      </c>
      <c r="I222" s="26">
        <v>0</v>
      </c>
      <c r="J222" s="26">
        <v>116.8</v>
      </c>
      <c r="K222" s="25">
        <v>0</v>
      </c>
      <c r="L222" s="25">
        <v>0</v>
      </c>
      <c r="M222" s="25">
        <v>0</v>
      </c>
      <c r="N222" s="25">
        <v>0</v>
      </c>
      <c r="O222" s="26">
        <v>0</v>
      </c>
      <c r="P222" s="26">
        <v>0</v>
      </c>
      <c r="Q222" s="26">
        <v>0</v>
      </c>
      <c r="R222" s="26">
        <v>0</v>
      </c>
      <c r="S222" s="27">
        <v>0</v>
      </c>
      <c r="T222" s="27">
        <v>0</v>
      </c>
      <c r="U222" s="27">
        <v>0</v>
      </c>
      <c r="V222" s="27">
        <v>0</v>
      </c>
      <c r="W222" s="26">
        <v>70.89</v>
      </c>
      <c r="X222" s="26">
        <v>0</v>
      </c>
      <c r="Y222" s="26">
        <v>0.05</v>
      </c>
      <c r="Z222" s="26">
        <v>70.94</v>
      </c>
      <c r="AA222" s="26">
        <v>0</v>
      </c>
      <c r="AB222" s="26">
        <v>0</v>
      </c>
      <c r="AC222" s="26">
        <v>0</v>
      </c>
      <c r="AD222" s="25">
        <v>0</v>
      </c>
      <c r="AE222" s="25">
        <v>0</v>
      </c>
      <c r="AF222" s="25">
        <v>0</v>
      </c>
      <c r="AG222" s="25">
        <v>0</v>
      </c>
      <c r="AH222" s="28"/>
      <c r="AI222" s="28"/>
      <c r="AJ222" s="28"/>
      <c r="AK222" s="28"/>
      <c r="AL222" s="27">
        <v>0</v>
      </c>
      <c r="AM222" s="27">
        <v>0</v>
      </c>
      <c r="AN222" s="27">
        <v>0</v>
      </c>
      <c r="AO222" s="27">
        <v>0</v>
      </c>
      <c r="AP222" s="25">
        <v>0</v>
      </c>
      <c r="AQ222" s="25">
        <v>0</v>
      </c>
      <c r="AR222" s="25">
        <v>0</v>
      </c>
      <c r="AS222" s="25">
        <v>0</v>
      </c>
    </row>
    <row r="223" spans="1:45" s="4" customFormat="1" ht="37.5" hidden="1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7</v>
      </c>
      <c r="G223" s="26">
        <v>172.6</v>
      </c>
      <c r="H223" s="26">
        <v>0</v>
      </c>
      <c r="I223" s="26">
        <v>0</v>
      </c>
      <c r="J223" s="26">
        <v>172.6</v>
      </c>
      <c r="K223" s="25">
        <v>0</v>
      </c>
      <c r="L223" s="25">
        <v>0</v>
      </c>
      <c r="M223" s="25">
        <v>0</v>
      </c>
      <c r="N223" s="25">
        <v>0</v>
      </c>
      <c r="O223" s="26">
        <v>0</v>
      </c>
      <c r="P223" s="26">
        <v>0</v>
      </c>
      <c r="Q223" s="26">
        <v>0</v>
      </c>
      <c r="R223" s="26">
        <v>0</v>
      </c>
      <c r="S223" s="27">
        <v>0</v>
      </c>
      <c r="T223" s="27">
        <v>0</v>
      </c>
      <c r="U223" s="27">
        <v>0</v>
      </c>
      <c r="V223" s="27">
        <v>0</v>
      </c>
      <c r="W223" s="26">
        <v>269.17</v>
      </c>
      <c r="X223" s="26">
        <v>0</v>
      </c>
      <c r="Y223" s="26">
        <v>0</v>
      </c>
      <c r="Z223" s="26">
        <v>269.17</v>
      </c>
      <c r="AA223" s="26">
        <v>0</v>
      </c>
      <c r="AB223" s="26">
        <v>0</v>
      </c>
      <c r="AC223" s="26">
        <v>0</v>
      </c>
      <c r="AD223" s="25">
        <v>0</v>
      </c>
      <c r="AE223" s="25">
        <v>0</v>
      </c>
      <c r="AF223" s="25">
        <v>0</v>
      </c>
      <c r="AG223" s="25">
        <v>0</v>
      </c>
      <c r="AH223" s="28"/>
      <c r="AI223" s="28"/>
      <c r="AJ223" s="28"/>
      <c r="AK223" s="28"/>
      <c r="AL223" s="27">
        <v>0</v>
      </c>
      <c r="AM223" s="27">
        <v>0</v>
      </c>
      <c r="AN223" s="27">
        <v>0</v>
      </c>
      <c r="AO223" s="27">
        <v>0</v>
      </c>
      <c r="AP223" s="25">
        <v>0</v>
      </c>
      <c r="AQ223" s="25">
        <v>0</v>
      </c>
      <c r="AR223" s="25">
        <v>0</v>
      </c>
      <c r="AS223" s="25">
        <v>0</v>
      </c>
    </row>
    <row r="224" spans="1:45" s="4" customFormat="1" hidden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12</v>
      </c>
      <c r="G224" s="26">
        <v>264.8</v>
      </c>
      <c r="H224" s="26">
        <v>0</v>
      </c>
      <c r="I224" s="26">
        <v>0</v>
      </c>
      <c r="J224" s="26">
        <v>264.8</v>
      </c>
      <c r="K224" s="25">
        <v>0</v>
      </c>
      <c r="L224" s="25">
        <v>0</v>
      </c>
      <c r="M224" s="25">
        <v>0</v>
      </c>
      <c r="N224" s="25">
        <v>0</v>
      </c>
      <c r="O224" s="26">
        <v>0</v>
      </c>
      <c r="P224" s="26">
        <v>0</v>
      </c>
      <c r="Q224" s="26">
        <v>0</v>
      </c>
      <c r="R224" s="26">
        <v>0</v>
      </c>
      <c r="S224" s="27">
        <v>0</v>
      </c>
      <c r="T224" s="27">
        <v>0</v>
      </c>
      <c r="U224" s="27">
        <v>0</v>
      </c>
      <c r="V224" s="27">
        <v>0</v>
      </c>
      <c r="W224" s="26">
        <v>589.48</v>
      </c>
      <c r="X224" s="26">
        <v>0</v>
      </c>
      <c r="Y224" s="26">
        <v>0</v>
      </c>
      <c r="Z224" s="26">
        <v>589.48</v>
      </c>
      <c r="AA224" s="26">
        <v>0</v>
      </c>
      <c r="AB224" s="26">
        <v>0</v>
      </c>
      <c r="AC224" s="26">
        <v>0</v>
      </c>
      <c r="AD224" s="25">
        <v>0</v>
      </c>
      <c r="AE224" s="25">
        <v>0</v>
      </c>
      <c r="AF224" s="25">
        <v>0</v>
      </c>
      <c r="AG224" s="25">
        <v>0</v>
      </c>
      <c r="AH224" s="28"/>
      <c r="AI224" s="28"/>
      <c r="AJ224" s="28"/>
      <c r="AK224" s="28"/>
      <c r="AL224" s="27">
        <v>0</v>
      </c>
      <c r="AM224" s="27">
        <v>0</v>
      </c>
      <c r="AN224" s="27">
        <v>0</v>
      </c>
      <c r="AO224" s="27">
        <v>0</v>
      </c>
      <c r="AP224" s="25">
        <v>0</v>
      </c>
      <c r="AQ224" s="25">
        <v>0</v>
      </c>
      <c r="AR224" s="25">
        <v>0</v>
      </c>
      <c r="AS224" s="25">
        <v>0</v>
      </c>
    </row>
    <row r="225" spans="1:45" s="29" customFormat="1" ht="37.5" hidden="1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15</v>
      </c>
      <c r="G225" s="26">
        <v>150</v>
      </c>
      <c r="H225" s="26">
        <v>0</v>
      </c>
      <c r="I225" s="26">
        <v>0</v>
      </c>
      <c r="J225" s="26">
        <v>150</v>
      </c>
      <c r="K225" s="25">
        <v>0</v>
      </c>
      <c r="L225" s="25">
        <v>0</v>
      </c>
      <c r="M225" s="25">
        <v>0</v>
      </c>
      <c r="N225" s="25">
        <v>0</v>
      </c>
      <c r="O225" s="26">
        <v>0</v>
      </c>
      <c r="P225" s="26">
        <v>0</v>
      </c>
      <c r="Q225" s="26">
        <v>0</v>
      </c>
      <c r="R225" s="26">
        <v>0</v>
      </c>
      <c r="S225" s="27">
        <v>0</v>
      </c>
      <c r="T225" s="27">
        <v>0</v>
      </c>
      <c r="U225" s="27">
        <v>0</v>
      </c>
      <c r="V225" s="27">
        <v>0</v>
      </c>
      <c r="W225" s="26">
        <v>455.24</v>
      </c>
      <c r="X225" s="26">
        <v>1.52</v>
      </c>
      <c r="Y225" s="26">
        <v>0.93</v>
      </c>
      <c r="Z225" s="26">
        <v>457.69</v>
      </c>
      <c r="AA225" s="26">
        <v>0</v>
      </c>
      <c r="AB225" s="26">
        <v>0</v>
      </c>
      <c r="AC225" s="26">
        <v>0</v>
      </c>
      <c r="AD225" s="25">
        <v>0</v>
      </c>
      <c r="AE225" s="25">
        <v>0</v>
      </c>
      <c r="AF225" s="25">
        <v>0</v>
      </c>
      <c r="AG225" s="25">
        <v>0</v>
      </c>
      <c r="AH225" s="28"/>
      <c r="AI225" s="28"/>
      <c r="AJ225" s="28"/>
      <c r="AK225" s="28"/>
      <c r="AL225" s="27">
        <v>0</v>
      </c>
      <c r="AM225" s="27">
        <v>0</v>
      </c>
      <c r="AN225" s="27">
        <v>0</v>
      </c>
      <c r="AO225" s="27">
        <v>0</v>
      </c>
      <c r="AP225" s="25">
        <v>0</v>
      </c>
      <c r="AQ225" s="25">
        <v>0</v>
      </c>
      <c r="AR225" s="25">
        <v>0</v>
      </c>
      <c r="AS225" s="25">
        <v>0</v>
      </c>
    </row>
    <row r="226" spans="1:45" s="9" customFormat="1" ht="56.25" hidden="1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8</v>
      </c>
      <c r="G226" s="26">
        <v>96.7</v>
      </c>
      <c r="H226" s="26">
        <v>0</v>
      </c>
      <c r="I226" s="26">
        <v>0</v>
      </c>
      <c r="J226" s="26">
        <v>96.7</v>
      </c>
      <c r="K226" s="25">
        <v>0</v>
      </c>
      <c r="L226" s="25">
        <v>0</v>
      </c>
      <c r="M226" s="25">
        <v>0</v>
      </c>
      <c r="N226" s="25">
        <v>0</v>
      </c>
      <c r="O226" s="26">
        <v>0</v>
      </c>
      <c r="P226" s="26">
        <v>0</v>
      </c>
      <c r="Q226" s="26">
        <v>0</v>
      </c>
      <c r="R226" s="26">
        <v>0</v>
      </c>
      <c r="S226" s="27">
        <v>0</v>
      </c>
      <c r="T226" s="27">
        <v>0</v>
      </c>
      <c r="U226" s="27">
        <v>0</v>
      </c>
      <c r="V226" s="27">
        <v>0</v>
      </c>
      <c r="W226" s="26">
        <v>280.58</v>
      </c>
      <c r="X226" s="26">
        <v>0</v>
      </c>
      <c r="Y226" s="26">
        <v>0</v>
      </c>
      <c r="Z226" s="26">
        <v>280.58</v>
      </c>
      <c r="AA226" s="26">
        <v>0</v>
      </c>
      <c r="AB226" s="26">
        <v>0</v>
      </c>
      <c r="AC226" s="26">
        <v>0</v>
      </c>
      <c r="AD226" s="25">
        <v>0</v>
      </c>
      <c r="AE226" s="25">
        <v>0</v>
      </c>
      <c r="AF226" s="25">
        <v>0</v>
      </c>
      <c r="AG226" s="25">
        <v>0</v>
      </c>
      <c r="AH226" s="28"/>
      <c r="AI226" s="28"/>
      <c r="AJ226" s="28"/>
      <c r="AK226" s="28"/>
      <c r="AL226" s="27">
        <v>0</v>
      </c>
      <c r="AM226" s="27">
        <v>0</v>
      </c>
      <c r="AN226" s="27">
        <v>0</v>
      </c>
      <c r="AO226" s="27">
        <v>0</v>
      </c>
      <c r="AP226" s="25">
        <v>0</v>
      </c>
      <c r="AQ226" s="25">
        <v>0</v>
      </c>
      <c r="AR226" s="25">
        <v>0</v>
      </c>
      <c r="AS226" s="25">
        <v>0</v>
      </c>
    </row>
    <row r="227" spans="1:45" s="4" customFormat="1" ht="56.25" hidden="1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3</v>
      </c>
      <c r="G227" s="26">
        <v>55.79</v>
      </c>
      <c r="H227" s="26">
        <v>0</v>
      </c>
      <c r="I227" s="26">
        <v>0</v>
      </c>
      <c r="J227" s="26">
        <v>55.79</v>
      </c>
      <c r="K227" s="25">
        <v>0</v>
      </c>
      <c r="L227" s="25">
        <v>0</v>
      </c>
      <c r="M227" s="25">
        <v>0</v>
      </c>
      <c r="N227" s="25">
        <v>0</v>
      </c>
      <c r="O227" s="26">
        <v>0</v>
      </c>
      <c r="P227" s="26">
        <v>0</v>
      </c>
      <c r="Q227" s="26">
        <v>0</v>
      </c>
      <c r="R227" s="26">
        <v>0</v>
      </c>
      <c r="S227" s="27">
        <v>0</v>
      </c>
      <c r="T227" s="27">
        <v>0</v>
      </c>
      <c r="U227" s="27">
        <v>0</v>
      </c>
      <c r="V227" s="27">
        <v>0</v>
      </c>
      <c r="W227" s="26">
        <v>50.83</v>
      </c>
      <c r="X227" s="26">
        <v>0</v>
      </c>
      <c r="Y227" s="26">
        <v>0</v>
      </c>
      <c r="Z227" s="26">
        <v>50.83</v>
      </c>
      <c r="AA227" s="26">
        <v>0</v>
      </c>
      <c r="AB227" s="26">
        <v>0</v>
      </c>
      <c r="AC227" s="26">
        <v>0</v>
      </c>
      <c r="AD227" s="25">
        <v>0</v>
      </c>
      <c r="AE227" s="25">
        <v>0</v>
      </c>
      <c r="AF227" s="25">
        <v>0</v>
      </c>
      <c r="AG227" s="25">
        <v>0</v>
      </c>
      <c r="AH227" s="28"/>
      <c r="AI227" s="28"/>
      <c r="AJ227" s="28"/>
      <c r="AK227" s="28"/>
      <c r="AL227" s="27">
        <v>0</v>
      </c>
      <c r="AM227" s="27">
        <v>0</v>
      </c>
      <c r="AN227" s="27">
        <v>0</v>
      </c>
      <c r="AO227" s="27">
        <v>0</v>
      </c>
      <c r="AP227" s="25">
        <v>0</v>
      </c>
      <c r="AQ227" s="25">
        <v>0</v>
      </c>
      <c r="AR227" s="25">
        <v>0</v>
      </c>
      <c r="AS227" s="25">
        <v>0</v>
      </c>
    </row>
    <row r="228" spans="1:45" s="46" customFormat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90</v>
      </c>
      <c r="G228" s="42">
        <v>1127.0899999999999</v>
      </c>
      <c r="H228" s="42">
        <v>15.8</v>
      </c>
      <c r="I228" s="42">
        <v>0</v>
      </c>
      <c r="J228" s="42">
        <v>1142.8900000000001</v>
      </c>
      <c r="K228" s="41">
        <v>11</v>
      </c>
      <c r="L228" s="41">
        <v>0</v>
      </c>
      <c r="M228" s="41">
        <v>0</v>
      </c>
      <c r="N228" s="41">
        <v>11</v>
      </c>
      <c r="O228" s="42">
        <v>0.1</v>
      </c>
      <c r="P228" s="42">
        <v>0</v>
      </c>
      <c r="Q228" s="42">
        <v>0</v>
      </c>
      <c r="R228" s="42">
        <v>0.1</v>
      </c>
      <c r="S228" s="43">
        <v>14.28624523473256</v>
      </c>
      <c r="T228" s="43">
        <v>0</v>
      </c>
      <c r="U228" s="43">
        <v>0</v>
      </c>
      <c r="V228" s="43">
        <v>14.28624523473256</v>
      </c>
      <c r="W228" s="42">
        <v>1883.42</v>
      </c>
      <c r="X228" s="42">
        <v>0</v>
      </c>
      <c r="Y228" s="42">
        <v>0</v>
      </c>
      <c r="Z228" s="42">
        <v>1883.42</v>
      </c>
      <c r="AA228" s="42">
        <v>142.86000000000001</v>
      </c>
      <c r="AB228" s="42">
        <v>0</v>
      </c>
      <c r="AC228" s="42">
        <v>0</v>
      </c>
      <c r="AD228" s="41">
        <v>26907</v>
      </c>
      <c r="AE228" s="41">
        <v>0</v>
      </c>
      <c r="AF228" s="41">
        <v>0</v>
      </c>
      <c r="AG228" s="41">
        <v>26907</v>
      </c>
      <c r="AH228" s="44" t="s">
        <v>1475</v>
      </c>
      <c r="AI228" s="44" t="s">
        <v>31</v>
      </c>
      <c r="AJ228" s="44" t="s">
        <v>31</v>
      </c>
      <c r="AK228" s="44" t="s">
        <v>1475</v>
      </c>
      <c r="AL228" s="43">
        <v>14.286</v>
      </c>
      <c r="AM228" s="43">
        <v>0</v>
      </c>
      <c r="AN228" s="43">
        <v>0</v>
      </c>
      <c r="AO228" s="43">
        <v>14.286</v>
      </c>
      <c r="AP228" s="41">
        <v>26907</v>
      </c>
      <c r="AQ228" s="41">
        <v>0</v>
      </c>
      <c r="AR228" s="41">
        <v>0</v>
      </c>
      <c r="AS228" s="41">
        <v>26907</v>
      </c>
    </row>
    <row r="229" spans="1:45" s="4" customFormat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8</v>
      </c>
      <c r="G229" s="26">
        <v>38.200000000000003</v>
      </c>
      <c r="H229" s="26">
        <v>46.2</v>
      </c>
      <c r="I229" s="26">
        <v>0</v>
      </c>
      <c r="J229" s="26">
        <v>84.4</v>
      </c>
      <c r="K229" s="25">
        <v>17</v>
      </c>
      <c r="L229" s="25">
        <v>0</v>
      </c>
      <c r="M229" s="25">
        <v>0</v>
      </c>
      <c r="N229" s="25">
        <v>17</v>
      </c>
      <c r="O229" s="26">
        <v>4.45</v>
      </c>
      <c r="P229" s="26">
        <v>0</v>
      </c>
      <c r="Q229" s="26">
        <v>0</v>
      </c>
      <c r="R229" s="26">
        <v>1.17</v>
      </c>
      <c r="S229" s="27">
        <v>160.70110701107012</v>
      </c>
      <c r="T229" s="27">
        <v>0</v>
      </c>
      <c r="U229" s="27">
        <v>0</v>
      </c>
      <c r="V229" s="27">
        <v>42.302088392423506</v>
      </c>
      <c r="W229" s="26">
        <v>5.42</v>
      </c>
      <c r="X229" s="26">
        <v>14.69</v>
      </c>
      <c r="Y229" s="26">
        <v>0.48</v>
      </c>
      <c r="Z229" s="26">
        <v>20.59</v>
      </c>
      <c r="AA229" s="26">
        <v>12.25</v>
      </c>
      <c r="AB229" s="26">
        <v>0</v>
      </c>
      <c r="AC229" s="26">
        <v>0</v>
      </c>
      <c r="AD229" s="25">
        <v>871</v>
      </c>
      <c r="AE229" s="25">
        <v>0</v>
      </c>
      <c r="AF229" s="25">
        <v>0</v>
      </c>
      <c r="AG229" s="25">
        <v>871</v>
      </c>
      <c r="AH229" s="28"/>
      <c r="AI229" s="28"/>
      <c r="AJ229" s="28"/>
      <c r="AK229" s="28"/>
      <c r="AL229" s="27">
        <v>54.512999999999998</v>
      </c>
      <c r="AM229" s="27">
        <v>0</v>
      </c>
      <c r="AN229" s="27">
        <v>0</v>
      </c>
      <c r="AO229" s="27">
        <v>54.512999999999998</v>
      </c>
      <c r="AP229" s="25">
        <v>295</v>
      </c>
      <c r="AQ229" s="25">
        <v>0</v>
      </c>
      <c r="AR229" s="25">
        <v>0</v>
      </c>
      <c r="AS229" s="25">
        <v>295</v>
      </c>
    </row>
    <row r="230" spans="1:45" s="29" customFormat="1" hidden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13</v>
      </c>
      <c r="G230" s="26">
        <v>90</v>
      </c>
      <c r="H230" s="26">
        <v>0</v>
      </c>
      <c r="I230" s="26">
        <v>0</v>
      </c>
      <c r="J230" s="26">
        <v>90</v>
      </c>
      <c r="K230" s="25">
        <v>0</v>
      </c>
      <c r="L230" s="25">
        <v>0</v>
      </c>
      <c r="M230" s="25">
        <v>0</v>
      </c>
      <c r="N230" s="25">
        <v>0</v>
      </c>
      <c r="O230" s="26">
        <v>0</v>
      </c>
      <c r="P230" s="26">
        <v>0</v>
      </c>
      <c r="Q230" s="26">
        <v>0</v>
      </c>
      <c r="R230" s="26">
        <v>0</v>
      </c>
      <c r="S230" s="27">
        <v>0</v>
      </c>
      <c r="T230" s="27">
        <v>0</v>
      </c>
      <c r="U230" s="27">
        <v>0</v>
      </c>
      <c r="V230" s="27">
        <v>0</v>
      </c>
      <c r="W230" s="26">
        <v>45.12</v>
      </c>
      <c r="X230" s="26">
        <v>0.34</v>
      </c>
      <c r="Y230" s="26">
        <v>0.01</v>
      </c>
      <c r="Z230" s="26">
        <v>45.47</v>
      </c>
      <c r="AA230" s="26">
        <v>0</v>
      </c>
      <c r="AB230" s="26">
        <v>0</v>
      </c>
      <c r="AC230" s="26">
        <v>0</v>
      </c>
      <c r="AD230" s="25">
        <v>0</v>
      </c>
      <c r="AE230" s="25">
        <v>0</v>
      </c>
      <c r="AF230" s="25">
        <v>0</v>
      </c>
      <c r="AG230" s="25">
        <v>0</v>
      </c>
      <c r="AH230" s="28"/>
      <c r="AI230" s="28"/>
      <c r="AJ230" s="28"/>
      <c r="AK230" s="28"/>
      <c r="AL230" s="27">
        <v>0</v>
      </c>
      <c r="AM230" s="27">
        <v>0</v>
      </c>
      <c r="AN230" s="27">
        <v>0</v>
      </c>
      <c r="AO230" s="27">
        <v>0</v>
      </c>
      <c r="AP230" s="25">
        <v>0</v>
      </c>
      <c r="AQ230" s="25">
        <v>0</v>
      </c>
      <c r="AR230" s="25">
        <v>0</v>
      </c>
      <c r="AS230" s="25">
        <v>0</v>
      </c>
    </row>
    <row r="231" spans="1:45" s="4" customFormat="1" ht="56.25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30</v>
      </c>
      <c r="G231" s="26">
        <v>175.8</v>
      </c>
      <c r="H231" s="26">
        <v>173.2</v>
      </c>
      <c r="I231" s="26">
        <v>0</v>
      </c>
      <c r="J231" s="26">
        <v>349</v>
      </c>
      <c r="K231" s="25">
        <v>9</v>
      </c>
      <c r="L231" s="25">
        <v>25</v>
      </c>
      <c r="M231" s="25">
        <v>0</v>
      </c>
      <c r="N231" s="25">
        <v>34</v>
      </c>
      <c r="O231" s="26">
        <v>0.51</v>
      </c>
      <c r="P231" s="26">
        <v>1.44</v>
      </c>
      <c r="Q231" s="26">
        <v>0</v>
      </c>
      <c r="R231" s="26">
        <v>1.26</v>
      </c>
      <c r="S231" s="27">
        <v>18.401380103507762</v>
      </c>
      <c r="T231" s="27">
        <v>2.3693474140265369</v>
      </c>
      <c r="U231" s="27">
        <v>0</v>
      </c>
      <c r="V231" s="27">
        <v>5.4246575342465757</v>
      </c>
      <c r="W231" s="26">
        <v>34.78</v>
      </c>
      <c r="X231" s="26">
        <v>147.72</v>
      </c>
      <c r="Y231" s="26">
        <v>0</v>
      </c>
      <c r="Z231" s="26">
        <v>182.5</v>
      </c>
      <c r="AA231" s="26">
        <v>32.68</v>
      </c>
      <c r="AB231" s="26">
        <v>1.37</v>
      </c>
      <c r="AC231" s="26">
        <v>0</v>
      </c>
      <c r="AD231" s="25">
        <v>640</v>
      </c>
      <c r="AE231" s="25">
        <v>350</v>
      </c>
      <c r="AF231" s="25">
        <v>0</v>
      </c>
      <c r="AG231" s="25">
        <v>990</v>
      </c>
      <c r="AH231" s="28"/>
      <c r="AI231" s="28"/>
      <c r="AJ231" s="28"/>
      <c r="AK231" s="28"/>
      <c r="AL231" s="27">
        <v>16.667000000000002</v>
      </c>
      <c r="AM231" s="27">
        <v>1.9730000000000001</v>
      </c>
      <c r="AN231" s="27">
        <v>0</v>
      </c>
      <c r="AO231" s="27">
        <v>18.64</v>
      </c>
      <c r="AP231" s="25">
        <v>580</v>
      </c>
      <c r="AQ231" s="25">
        <v>291</v>
      </c>
      <c r="AR231" s="25">
        <v>0</v>
      </c>
      <c r="AS231" s="25">
        <v>871</v>
      </c>
    </row>
    <row r="232" spans="1:45" s="4" customFormat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13</v>
      </c>
      <c r="G232" s="26">
        <v>41.82</v>
      </c>
      <c r="H232" s="26">
        <v>107.78</v>
      </c>
      <c r="I232" s="26">
        <v>0</v>
      </c>
      <c r="J232" s="26">
        <v>149.6</v>
      </c>
      <c r="K232" s="25">
        <v>0</v>
      </c>
      <c r="L232" s="25">
        <v>1</v>
      </c>
      <c r="M232" s="25">
        <v>0</v>
      </c>
      <c r="N232" s="25">
        <v>1</v>
      </c>
      <c r="O232" s="26">
        <v>0</v>
      </c>
      <c r="P232" s="26">
        <v>0.09</v>
      </c>
      <c r="Q232" s="26">
        <v>0</v>
      </c>
      <c r="R232" s="26">
        <v>0.08</v>
      </c>
      <c r="S232" s="27">
        <v>0</v>
      </c>
      <c r="T232" s="27">
        <v>0.15030060120240482</v>
      </c>
      <c r="U232" s="27">
        <v>0</v>
      </c>
      <c r="V232" s="27">
        <v>0.1323084677419355</v>
      </c>
      <c r="W232" s="26">
        <v>19</v>
      </c>
      <c r="X232" s="26">
        <v>139.72</v>
      </c>
      <c r="Y232" s="26">
        <v>0</v>
      </c>
      <c r="Z232" s="26">
        <v>158.72</v>
      </c>
      <c r="AA232" s="26">
        <v>0</v>
      </c>
      <c r="AB232" s="26">
        <v>6.25</v>
      </c>
      <c r="AC232" s="26">
        <v>0</v>
      </c>
      <c r="AD232" s="25">
        <v>0</v>
      </c>
      <c r="AE232" s="25">
        <v>21</v>
      </c>
      <c r="AF232" s="25">
        <v>0</v>
      </c>
      <c r="AG232" s="25">
        <v>21</v>
      </c>
      <c r="AH232" s="28"/>
      <c r="AI232" s="28"/>
      <c r="AJ232" s="28"/>
      <c r="AK232" s="28"/>
      <c r="AL232" s="27">
        <v>0</v>
      </c>
      <c r="AM232" s="27">
        <v>0.56299999999999994</v>
      </c>
      <c r="AN232" s="27">
        <v>0</v>
      </c>
      <c r="AO232" s="27">
        <v>0.56299999999999994</v>
      </c>
      <c r="AP232" s="25">
        <v>0</v>
      </c>
      <c r="AQ232" s="25">
        <v>79</v>
      </c>
      <c r="AR232" s="25">
        <v>0</v>
      </c>
      <c r="AS232" s="25">
        <v>79</v>
      </c>
    </row>
    <row r="233" spans="1:45" s="46" customFormat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64</v>
      </c>
      <c r="G233" s="42">
        <v>345.82</v>
      </c>
      <c r="H233" s="42">
        <v>327.18</v>
      </c>
      <c r="I233" s="42">
        <v>0</v>
      </c>
      <c r="J233" s="42">
        <v>673</v>
      </c>
      <c r="K233" s="41">
        <v>26</v>
      </c>
      <c r="L233" s="41">
        <v>26</v>
      </c>
      <c r="M233" s="41">
        <v>0</v>
      </c>
      <c r="N233" s="41">
        <v>52</v>
      </c>
      <c r="O233" s="42">
        <v>0.75</v>
      </c>
      <c r="P233" s="42">
        <v>0.79</v>
      </c>
      <c r="Q233" s="42">
        <v>0</v>
      </c>
      <c r="R233" s="42">
        <v>0.78</v>
      </c>
      <c r="S233" s="43">
        <v>14.484279141104295</v>
      </c>
      <c r="T233" s="43">
        <v>1.2265679240916454</v>
      </c>
      <c r="U233" s="43">
        <v>0</v>
      </c>
      <c r="V233" s="43">
        <v>4.6208996267923794</v>
      </c>
      <c r="W233" s="42">
        <v>104.32</v>
      </c>
      <c r="X233" s="42">
        <v>302.47000000000003</v>
      </c>
      <c r="Y233" s="42">
        <v>0.49</v>
      </c>
      <c r="Z233" s="42">
        <v>407.28</v>
      </c>
      <c r="AA233" s="42">
        <v>19.309999999999999</v>
      </c>
      <c r="AB233" s="42">
        <v>1.55</v>
      </c>
      <c r="AC233" s="42">
        <v>0</v>
      </c>
      <c r="AD233" s="41">
        <v>1511</v>
      </c>
      <c r="AE233" s="41">
        <v>371</v>
      </c>
      <c r="AF233" s="41">
        <v>0</v>
      </c>
      <c r="AG233" s="41">
        <v>1882</v>
      </c>
      <c r="AH233" s="44" t="s">
        <v>1476</v>
      </c>
      <c r="AI233" s="44" t="s">
        <v>1477</v>
      </c>
      <c r="AJ233" s="44" t="s">
        <v>31</v>
      </c>
      <c r="AK233" s="44" t="s">
        <v>1478</v>
      </c>
      <c r="AL233" s="43">
        <v>14.483000000000001</v>
      </c>
      <c r="AM233" s="43">
        <v>1.2250000000000001</v>
      </c>
      <c r="AN233" s="43">
        <v>0</v>
      </c>
      <c r="AO233" s="43">
        <v>15.708</v>
      </c>
      <c r="AP233" s="41">
        <v>1511</v>
      </c>
      <c r="AQ233" s="41">
        <v>371</v>
      </c>
      <c r="AR233" s="41">
        <v>0</v>
      </c>
      <c r="AS233" s="41">
        <v>1882</v>
      </c>
    </row>
    <row r="234" spans="1:45" s="4" customFormat="1" ht="37.5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12</v>
      </c>
      <c r="G234" s="26">
        <v>123.43</v>
      </c>
      <c r="H234" s="26">
        <v>0</v>
      </c>
      <c r="I234" s="26">
        <v>0</v>
      </c>
      <c r="J234" s="26">
        <v>123.43</v>
      </c>
      <c r="K234" s="25">
        <v>7</v>
      </c>
      <c r="L234" s="25">
        <v>0</v>
      </c>
      <c r="M234" s="25">
        <v>0</v>
      </c>
      <c r="N234" s="25">
        <v>7</v>
      </c>
      <c r="O234" s="26">
        <v>0.56999999999999995</v>
      </c>
      <c r="P234" s="26">
        <v>0</v>
      </c>
      <c r="Q234" s="26">
        <v>0</v>
      </c>
      <c r="R234" s="26">
        <v>0.51</v>
      </c>
      <c r="S234" s="27">
        <v>9.0107190710138454</v>
      </c>
      <c r="T234" s="27">
        <v>0</v>
      </c>
      <c r="U234" s="27">
        <v>0</v>
      </c>
      <c r="V234" s="27">
        <v>8.1408251790578028</v>
      </c>
      <c r="W234" s="26">
        <v>89.56</v>
      </c>
      <c r="X234" s="26">
        <v>6.02</v>
      </c>
      <c r="Y234" s="26">
        <v>3.55</v>
      </c>
      <c r="Z234" s="26">
        <v>99.13</v>
      </c>
      <c r="AA234" s="26">
        <v>18.38</v>
      </c>
      <c r="AB234" s="26">
        <v>0</v>
      </c>
      <c r="AC234" s="26">
        <v>0</v>
      </c>
      <c r="AD234" s="25">
        <v>807</v>
      </c>
      <c r="AE234" s="25">
        <v>0</v>
      </c>
      <c r="AF234" s="25">
        <v>0</v>
      </c>
      <c r="AG234" s="25">
        <v>807</v>
      </c>
      <c r="AH234" s="28"/>
      <c r="AI234" s="28"/>
      <c r="AJ234" s="28"/>
      <c r="AK234" s="28"/>
      <c r="AL234" s="27">
        <v>10.477</v>
      </c>
      <c r="AM234" s="27">
        <v>0</v>
      </c>
      <c r="AN234" s="27">
        <v>0</v>
      </c>
      <c r="AO234" s="27">
        <v>10.477</v>
      </c>
      <c r="AP234" s="25">
        <v>938</v>
      </c>
      <c r="AQ234" s="25">
        <v>0</v>
      </c>
      <c r="AR234" s="25">
        <v>0</v>
      </c>
      <c r="AS234" s="25">
        <v>938</v>
      </c>
    </row>
    <row r="235" spans="1:45" s="4" customFormat="1" hidden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19.52</v>
      </c>
      <c r="X235" s="26">
        <v>0</v>
      </c>
      <c r="Y235" s="26">
        <v>0.18</v>
      </c>
      <c r="Z235" s="26">
        <v>19.7</v>
      </c>
      <c r="AA235" s="26">
        <v>0</v>
      </c>
      <c r="AB235" s="26">
        <v>0</v>
      </c>
      <c r="AC235" s="26">
        <v>0</v>
      </c>
      <c r="AD235" s="25">
        <v>0</v>
      </c>
      <c r="AE235" s="25">
        <v>0</v>
      </c>
      <c r="AF235" s="25">
        <v>0</v>
      </c>
      <c r="AG235" s="25">
        <v>0</v>
      </c>
      <c r="AH235" s="28"/>
      <c r="AI235" s="28"/>
      <c r="AJ235" s="28"/>
      <c r="AK235" s="28"/>
      <c r="AL235" s="27">
        <v>0</v>
      </c>
      <c r="AM235" s="27">
        <v>0</v>
      </c>
      <c r="AN235" s="27">
        <v>0</v>
      </c>
      <c r="AO235" s="27">
        <v>0</v>
      </c>
      <c r="AP235" s="25">
        <v>0</v>
      </c>
      <c r="AQ235" s="25">
        <v>0</v>
      </c>
      <c r="AR235" s="25">
        <v>0</v>
      </c>
      <c r="AS235" s="25">
        <v>0</v>
      </c>
    </row>
    <row r="236" spans="1:45" s="4" customFormat="1" ht="37.5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3</v>
      </c>
      <c r="G236" s="26">
        <v>30.1</v>
      </c>
      <c r="H236" s="26">
        <v>0</v>
      </c>
      <c r="I236" s="26">
        <v>0</v>
      </c>
      <c r="J236" s="26">
        <v>30.1</v>
      </c>
      <c r="K236" s="25">
        <v>3</v>
      </c>
      <c r="L236" s="25">
        <v>0</v>
      </c>
      <c r="M236" s="25">
        <v>0</v>
      </c>
      <c r="N236" s="25">
        <v>3</v>
      </c>
      <c r="O236" s="26">
        <v>1</v>
      </c>
      <c r="P236" s="26">
        <v>0</v>
      </c>
      <c r="Q236" s="26">
        <v>0</v>
      </c>
      <c r="R236" s="26">
        <v>1</v>
      </c>
      <c r="S236" s="27">
        <v>15.823293172690764</v>
      </c>
      <c r="T236" s="27">
        <v>0</v>
      </c>
      <c r="U236" s="27">
        <v>0</v>
      </c>
      <c r="V236" s="27">
        <v>15.823293172690764</v>
      </c>
      <c r="W236" s="26">
        <v>24.9</v>
      </c>
      <c r="X236" s="26">
        <v>0</v>
      </c>
      <c r="Y236" s="26">
        <v>0</v>
      </c>
      <c r="Z236" s="26">
        <v>24.9</v>
      </c>
      <c r="AA236" s="26">
        <v>5</v>
      </c>
      <c r="AB236" s="26">
        <v>0</v>
      </c>
      <c r="AC236" s="26">
        <v>0</v>
      </c>
      <c r="AD236" s="25">
        <v>394</v>
      </c>
      <c r="AE236" s="25">
        <v>0</v>
      </c>
      <c r="AF236" s="25">
        <v>0</v>
      </c>
      <c r="AG236" s="25">
        <v>394</v>
      </c>
      <c r="AH236" s="28"/>
      <c r="AI236" s="28"/>
      <c r="AJ236" s="28"/>
      <c r="AK236" s="28"/>
      <c r="AL236" s="27">
        <v>5</v>
      </c>
      <c r="AM236" s="27">
        <v>0</v>
      </c>
      <c r="AN236" s="27">
        <v>0</v>
      </c>
      <c r="AO236" s="27">
        <v>5</v>
      </c>
      <c r="AP236" s="25">
        <v>125</v>
      </c>
      <c r="AQ236" s="25">
        <v>0</v>
      </c>
      <c r="AR236" s="25">
        <v>0</v>
      </c>
      <c r="AS236" s="25">
        <v>125</v>
      </c>
    </row>
    <row r="237" spans="1:45" s="29" customFormat="1" ht="56.25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15</v>
      </c>
      <c r="G237" s="26">
        <v>96.5</v>
      </c>
      <c r="H237" s="26">
        <v>45.1</v>
      </c>
      <c r="I237" s="26">
        <v>1.7</v>
      </c>
      <c r="J237" s="26">
        <v>143.30000000000001</v>
      </c>
      <c r="K237" s="25">
        <v>15</v>
      </c>
      <c r="L237" s="25">
        <v>0</v>
      </c>
      <c r="M237" s="25">
        <v>0</v>
      </c>
      <c r="N237" s="25">
        <v>15</v>
      </c>
      <c r="O237" s="26">
        <v>1.55</v>
      </c>
      <c r="P237" s="26">
        <v>0</v>
      </c>
      <c r="Q237" s="26">
        <v>0</v>
      </c>
      <c r="R237" s="26">
        <v>1.03</v>
      </c>
      <c r="S237" s="27">
        <v>24.50879007238883</v>
      </c>
      <c r="T237" s="27">
        <v>0</v>
      </c>
      <c r="U237" s="27">
        <v>0</v>
      </c>
      <c r="V237" s="27">
        <v>16.341071018156743</v>
      </c>
      <c r="W237" s="26">
        <v>145.05000000000001</v>
      </c>
      <c r="X237" s="26">
        <v>70</v>
      </c>
      <c r="Y237" s="26">
        <v>2.5</v>
      </c>
      <c r="Z237" s="26">
        <v>217.55</v>
      </c>
      <c r="AA237" s="26">
        <v>20</v>
      </c>
      <c r="AB237" s="26">
        <v>0</v>
      </c>
      <c r="AC237" s="26">
        <v>0</v>
      </c>
      <c r="AD237" s="25">
        <v>3555</v>
      </c>
      <c r="AE237" s="25">
        <v>0</v>
      </c>
      <c r="AF237" s="25">
        <v>0</v>
      </c>
      <c r="AG237" s="25">
        <v>3555</v>
      </c>
      <c r="AH237" s="28"/>
      <c r="AI237" s="28"/>
      <c r="AJ237" s="28"/>
      <c r="AK237" s="28"/>
      <c r="AL237" s="27">
        <v>31</v>
      </c>
      <c r="AM237" s="27">
        <v>0</v>
      </c>
      <c r="AN237" s="27">
        <v>0</v>
      </c>
      <c r="AO237" s="27">
        <v>31</v>
      </c>
      <c r="AP237" s="25">
        <v>4497</v>
      </c>
      <c r="AQ237" s="25">
        <v>0</v>
      </c>
      <c r="AR237" s="25">
        <v>0</v>
      </c>
      <c r="AS237" s="25">
        <v>4497</v>
      </c>
    </row>
    <row r="238" spans="1:45" s="9" customFormat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6</v>
      </c>
      <c r="G238" s="26">
        <v>70.5</v>
      </c>
      <c r="H238" s="26">
        <v>14.5</v>
      </c>
      <c r="I238" s="26">
        <v>0</v>
      </c>
      <c r="J238" s="26">
        <v>85</v>
      </c>
      <c r="K238" s="25">
        <v>10</v>
      </c>
      <c r="L238" s="25">
        <v>0</v>
      </c>
      <c r="M238" s="25">
        <v>0</v>
      </c>
      <c r="N238" s="25">
        <v>10</v>
      </c>
      <c r="O238" s="26">
        <v>1.42</v>
      </c>
      <c r="P238" s="26">
        <v>0</v>
      </c>
      <c r="Q238" s="26">
        <v>0</v>
      </c>
      <c r="R238" s="26">
        <v>1.1299999999999999</v>
      </c>
      <c r="S238" s="27">
        <v>22.453323014414238</v>
      </c>
      <c r="T238" s="27">
        <v>0</v>
      </c>
      <c r="U238" s="27">
        <v>0</v>
      </c>
      <c r="V238" s="27">
        <v>17.830529307828225</v>
      </c>
      <c r="W238" s="26">
        <v>103.37</v>
      </c>
      <c r="X238" s="26">
        <v>25.9</v>
      </c>
      <c r="Y238" s="26">
        <v>0.9</v>
      </c>
      <c r="Z238" s="26">
        <v>130.16999999999999</v>
      </c>
      <c r="AA238" s="26">
        <v>16.18</v>
      </c>
      <c r="AB238" s="26">
        <v>0</v>
      </c>
      <c r="AC238" s="26">
        <v>0</v>
      </c>
      <c r="AD238" s="25">
        <v>2321</v>
      </c>
      <c r="AE238" s="25">
        <v>0</v>
      </c>
      <c r="AF238" s="25">
        <v>0</v>
      </c>
      <c r="AG238" s="25">
        <v>2321</v>
      </c>
      <c r="AH238" s="28"/>
      <c r="AI238" s="28"/>
      <c r="AJ238" s="28"/>
      <c r="AK238" s="28"/>
      <c r="AL238" s="27">
        <v>22.975999999999999</v>
      </c>
      <c r="AM238" s="27">
        <v>0</v>
      </c>
      <c r="AN238" s="27">
        <v>0</v>
      </c>
      <c r="AO238" s="27">
        <v>22.975999999999999</v>
      </c>
      <c r="AP238" s="25">
        <v>2375</v>
      </c>
      <c r="AQ238" s="25">
        <v>0</v>
      </c>
      <c r="AR238" s="25">
        <v>0</v>
      </c>
      <c r="AS238" s="25">
        <v>2375</v>
      </c>
    </row>
    <row r="239" spans="1:45" s="4" customFormat="1" ht="37.5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3</v>
      </c>
      <c r="G239" s="26">
        <v>25.33</v>
      </c>
      <c r="H239" s="26">
        <v>5.6</v>
      </c>
      <c r="I239" s="26">
        <v>0.9</v>
      </c>
      <c r="J239" s="26">
        <v>31.83</v>
      </c>
      <c r="K239" s="25">
        <v>3</v>
      </c>
      <c r="L239" s="25">
        <v>0</v>
      </c>
      <c r="M239" s="25">
        <v>0</v>
      </c>
      <c r="N239" s="25">
        <v>3</v>
      </c>
      <c r="O239" s="26">
        <v>1.18</v>
      </c>
      <c r="P239" s="26">
        <v>0</v>
      </c>
      <c r="Q239" s="26">
        <v>0</v>
      </c>
      <c r="R239" s="26">
        <v>0.76</v>
      </c>
      <c r="S239" s="27">
        <v>18.64406779661017</v>
      </c>
      <c r="T239" s="27">
        <v>0</v>
      </c>
      <c r="U239" s="27">
        <v>0</v>
      </c>
      <c r="V239" s="27">
        <v>12.030075187969924</v>
      </c>
      <c r="W239" s="26">
        <v>18.88</v>
      </c>
      <c r="X239" s="26">
        <v>9.2799999999999994</v>
      </c>
      <c r="Y239" s="26">
        <v>1.1000000000000001</v>
      </c>
      <c r="Z239" s="26">
        <v>29.26</v>
      </c>
      <c r="AA239" s="26">
        <v>17.79</v>
      </c>
      <c r="AB239" s="26">
        <v>0</v>
      </c>
      <c r="AC239" s="26">
        <v>0</v>
      </c>
      <c r="AD239" s="25">
        <v>352</v>
      </c>
      <c r="AE239" s="25">
        <v>0</v>
      </c>
      <c r="AF239" s="25">
        <v>0</v>
      </c>
      <c r="AG239" s="25">
        <v>352</v>
      </c>
      <c r="AH239" s="28"/>
      <c r="AI239" s="28"/>
      <c r="AJ239" s="28"/>
      <c r="AK239" s="28"/>
      <c r="AL239" s="27">
        <v>20.992000000000001</v>
      </c>
      <c r="AM239" s="27">
        <v>0</v>
      </c>
      <c r="AN239" s="27">
        <v>0</v>
      </c>
      <c r="AO239" s="27">
        <v>20.992000000000001</v>
      </c>
      <c r="AP239" s="25">
        <v>396</v>
      </c>
      <c r="AQ239" s="25">
        <v>0</v>
      </c>
      <c r="AR239" s="25">
        <v>0</v>
      </c>
      <c r="AS239" s="25">
        <v>396</v>
      </c>
    </row>
    <row r="240" spans="1:45" s="4" customFormat="1" ht="37.5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6</v>
      </c>
      <c r="G240" s="26">
        <v>32.21</v>
      </c>
      <c r="H240" s="26">
        <v>23.43</v>
      </c>
      <c r="I240" s="26">
        <v>0</v>
      </c>
      <c r="J240" s="26">
        <v>55.64</v>
      </c>
      <c r="K240" s="25">
        <v>1</v>
      </c>
      <c r="L240" s="25">
        <v>0</v>
      </c>
      <c r="M240" s="25">
        <v>0</v>
      </c>
      <c r="N240" s="25">
        <v>1</v>
      </c>
      <c r="O240" s="26">
        <v>0.31</v>
      </c>
      <c r="P240" s="26">
        <v>0</v>
      </c>
      <c r="Q240" s="26">
        <v>0</v>
      </c>
      <c r="R240" s="26">
        <v>0.28999999999999998</v>
      </c>
      <c r="S240" s="27">
        <v>4.8950014788524099</v>
      </c>
      <c r="T240" s="27">
        <v>0</v>
      </c>
      <c r="U240" s="27">
        <v>0</v>
      </c>
      <c r="V240" s="27">
        <v>4.6443103690192231</v>
      </c>
      <c r="W240" s="26">
        <v>67.62</v>
      </c>
      <c r="X240" s="26">
        <v>2.02</v>
      </c>
      <c r="Y240" s="26">
        <v>1.63</v>
      </c>
      <c r="Z240" s="26">
        <v>71.27</v>
      </c>
      <c r="AA240" s="26">
        <v>14.29</v>
      </c>
      <c r="AB240" s="26">
        <v>0</v>
      </c>
      <c r="AC240" s="26">
        <v>0</v>
      </c>
      <c r="AD240" s="25">
        <v>331</v>
      </c>
      <c r="AE240" s="25">
        <v>0</v>
      </c>
      <c r="AF240" s="25">
        <v>0</v>
      </c>
      <c r="AG240" s="25">
        <v>331</v>
      </c>
      <c r="AH240" s="28"/>
      <c r="AI240" s="28"/>
      <c r="AJ240" s="28"/>
      <c r="AK240" s="28"/>
      <c r="AL240" s="27">
        <v>4.43</v>
      </c>
      <c r="AM240" s="27">
        <v>0</v>
      </c>
      <c r="AN240" s="27">
        <v>0</v>
      </c>
      <c r="AO240" s="27">
        <v>4.43</v>
      </c>
      <c r="AP240" s="25">
        <v>300</v>
      </c>
      <c r="AQ240" s="25">
        <v>0</v>
      </c>
      <c r="AR240" s="25">
        <v>0</v>
      </c>
      <c r="AS240" s="25">
        <v>300</v>
      </c>
    </row>
    <row r="241" spans="1:45" s="45" customFormat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49</v>
      </c>
      <c r="G241" s="42">
        <v>406.47</v>
      </c>
      <c r="H241" s="42">
        <v>88.63</v>
      </c>
      <c r="I241" s="42">
        <v>2.6</v>
      </c>
      <c r="J241" s="42">
        <v>497.7</v>
      </c>
      <c r="K241" s="41">
        <v>39</v>
      </c>
      <c r="L241" s="41">
        <v>0</v>
      </c>
      <c r="M241" s="41">
        <v>0</v>
      </c>
      <c r="N241" s="41">
        <v>39</v>
      </c>
      <c r="O241" s="42">
        <v>0.96</v>
      </c>
      <c r="P241" s="42">
        <v>0</v>
      </c>
      <c r="Q241" s="42">
        <v>0</v>
      </c>
      <c r="R241" s="42">
        <v>0.76</v>
      </c>
      <c r="S241" s="43">
        <v>16.549370867988912</v>
      </c>
      <c r="T241" s="43">
        <v>0</v>
      </c>
      <c r="U241" s="43">
        <v>0</v>
      </c>
      <c r="V241" s="43">
        <v>13.108550964559614</v>
      </c>
      <c r="W241" s="42">
        <v>468.9</v>
      </c>
      <c r="X241" s="42">
        <v>113.22</v>
      </c>
      <c r="Y241" s="42">
        <v>9.86</v>
      </c>
      <c r="Z241" s="42">
        <v>591.98</v>
      </c>
      <c r="AA241" s="42">
        <v>17.239999999999998</v>
      </c>
      <c r="AB241" s="42">
        <v>0</v>
      </c>
      <c r="AC241" s="42">
        <v>0</v>
      </c>
      <c r="AD241" s="41">
        <v>7760</v>
      </c>
      <c r="AE241" s="41">
        <v>0</v>
      </c>
      <c r="AF241" s="41">
        <v>0</v>
      </c>
      <c r="AG241" s="41">
        <v>7760</v>
      </c>
      <c r="AH241" s="44" t="s">
        <v>1479</v>
      </c>
      <c r="AI241" s="44" t="s">
        <v>31</v>
      </c>
      <c r="AJ241" s="44" t="s">
        <v>31</v>
      </c>
      <c r="AK241" s="44" t="s">
        <v>1479</v>
      </c>
      <c r="AL241" s="43">
        <v>16.55</v>
      </c>
      <c r="AM241" s="43">
        <v>0</v>
      </c>
      <c r="AN241" s="43">
        <v>0</v>
      </c>
      <c r="AO241" s="43">
        <v>16.55</v>
      </c>
      <c r="AP241" s="41">
        <v>7760</v>
      </c>
      <c r="AQ241" s="41">
        <v>0</v>
      </c>
      <c r="AR241" s="41">
        <v>0</v>
      </c>
      <c r="AS241" s="41">
        <v>7760</v>
      </c>
    </row>
    <row r="242" spans="1:45" s="30" customFormat="1" hidden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10</v>
      </c>
      <c r="G242" s="26">
        <v>89.4</v>
      </c>
      <c r="H242" s="26">
        <v>0</v>
      </c>
      <c r="I242" s="26">
        <v>0</v>
      </c>
      <c r="J242" s="26">
        <v>89.4</v>
      </c>
      <c r="K242" s="25">
        <v>0</v>
      </c>
      <c r="L242" s="25">
        <v>0</v>
      </c>
      <c r="M242" s="25">
        <v>0</v>
      </c>
      <c r="N242" s="25">
        <v>0</v>
      </c>
      <c r="O242" s="26">
        <v>0</v>
      </c>
      <c r="P242" s="26">
        <v>0</v>
      </c>
      <c r="Q242" s="26">
        <v>0</v>
      </c>
      <c r="R242" s="26">
        <v>0</v>
      </c>
      <c r="S242" s="27">
        <v>0</v>
      </c>
      <c r="T242" s="27">
        <v>0</v>
      </c>
      <c r="U242" s="27">
        <v>0</v>
      </c>
      <c r="V242" s="27">
        <v>0</v>
      </c>
      <c r="W242" s="26">
        <v>14.51</v>
      </c>
      <c r="X242" s="26">
        <v>1.27</v>
      </c>
      <c r="Y242" s="26">
        <v>0</v>
      </c>
      <c r="Z242" s="26">
        <v>15.78</v>
      </c>
      <c r="AA242" s="26">
        <v>0</v>
      </c>
      <c r="AB242" s="26">
        <v>0</v>
      </c>
      <c r="AC242" s="26">
        <v>0</v>
      </c>
      <c r="AD242" s="25">
        <v>0</v>
      </c>
      <c r="AE242" s="25">
        <v>0</v>
      </c>
      <c r="AF242" s="25">
        <v>0</v>
      </c>
      <c r="AG242" s="25">
        <v>0</v>
      </c>
      <c r="AH242" s="28"/>
      <c r="AI242" s="28"/>
      <c r="AJ242" s="28"/>
      <c r="AK242" s="28"/>
      <c r="AL242" s="27">
        <v>0</v>
      </c>
      <c r="AM242" s="27">
        <v>0</v>
      </c>
      <c r="AN242" s="27">
        <v>0</v>
      </c>
      <c r="AO242" s="27">
        <v>0</v>
      </c>
      <c r="AP242" s="25">
        <v>0</v>
      </c>
      <c r="AQ242" s="25">
        <v>0</v>
      </c>
      <c r="AR242" s="25">
        <v>0</v>
      </c>
      <c r="AS242" s="25">
        <v>0</v>
      </c>
    </row>
    <row r="243" spans="1:45" s="30" customFormat="1" ht="37.5" hidden="1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0</v>
      </c>
      <c r="L243" s="25">
        <v>0</v>
      </c>
      <c r="M243" s="25">
        <v>0</v>
      </c>
      <c r="N243" s="25">
        <v>0</v>
      </c>
      <c r="O243" s="26">
        <v>0</v>
      </c>
      <c r="P243" s="26">
        <v>0</v>
      </c>
      <c r="Q243" s="26">
        <v>0</v>
      </c>
      <c r="R243" s="26">
        <v>0</v>
      </c>
      <c r="S243" s="27">
        <v>0</v>
      </c>
      <c r="T243" s="27">
        <v>0</v>
      </c>
      <c r="U243" s="27">
        <v>0</v>
      </c>
      <c r="V243" s="27">
        <v>0</v>
      </c>
      <c r="W243" s="26">
        <v>10.130000000000001</v>
      </c>
      <c r="X243" s="26">
        <v>2.9</v>
      </c>
      <c r="Y243" s="26">
        <v>0</v>
      </c>
      <c r="Z243" s="26">
        <v>13.03</v>
      </c>
      <c r="AA243" s="26">
        <v>0</v>
      </c>
      <c r="AB243" s="26">
        <v>0</v>
      </c>
      <c r="AC243" s="26">
        <v>0</v>
      </c>
      <c r="AD243" s="25">
        <v>0</v>
      </c>
      <c r="AE243" s="25">
        <v>0</v>
      </c>
      <c r="AF243" s="25">
        <v>0</v>
      </c>
      <c r="AG243" s="25">
        <v>0</v>
      </c>
      <c r="AH243" s="28"/>
      <c r="AI243" s="28"/>
      <c r="AJ243" s="28"/>
      <c r="AK243" s="28"/>
      <c r="AL243" s="27">
        <v>0</v>
      </c>
      <c r="AM243" s="27">
        <v>0</v>
      </c>
      <c r="AN243" s="27">
        <v>0</v>
      </c>
      <c r="AO243" s="27">
        <v>0</v>
      </c>
      <c r="AP243" s="25">
        <v>0</v>
      </c>
      <c r="AQ243" s="25">
        <v>0</v>
      </c>
      <c r="AR243" s="25">
        <v>0</v>
      </c>
      <c r="AS243" s="25">
        <v>0</v>
      </c>
    </row>
    <row r="244" spans="1:45" s="29" customFormat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108.38</v>
      </c>
      <c r="H244" s="26">
        <v>286.02</v>
      </c>
      <c r="I244" s="26">
        <v>0</v>
      </c>
      <c r="J244" s="26">
        <v>394.4</v>
      </c>
      <c r="K244" s="25">
        <v>65</v>
      </c>
      <c r="L244" s="25">
        <v>0</v>
      </c>
      <c r="M244" s="25">
        <v>0</v>
      </c>
      <c r="N244" s="25">
        <v>65</v>
      </c>
      <c r="O244" s="26">
        <v>6</v>
      </c>
      <c r="P244" s="26">
        <v>0</v>
      </c>
      <c r="Q244" s="26">
        <v>0</v>
      </c>
      <c r="R244" s="26">
        <v>1.81</v>
      </c>
      <c r="S244" s="27">
        <v>21.852078239608804</v>
      </c>
      <c r="T244" s="27">
        <v>0</v>
      </c>
      <c r="U244" s="27">
        <v>0</v>
      </c>
      <c r="V244" s="27">
        <v>6.5844000368358042</v>
      </c>
      <c r="W244" s="26">
        <v>32.72</v>
      </c>
      <c r="X244" s="26">
        <v>75.87</v>
      </c>
      <c r="Y244" s="26">
        <v>0</v>
      </c>
      <c r="Z244" s="26">
        <v>108.59</v>
      </c>
      <c r="AA244" s="26">
        <v>5.9</v>
      </c>
      <c r="AB244" s="26">
        <v>0</v>
      </c>
      <c r="AC244" s="26">
        <v>0</v>
      </c>
      <c r="AD244" s="25">
        <v>715</v>
      </c>
      <c r="AE244" s="25">
        <v>0</v>
      </c>
      <c r="AF244" s="25">
        <v>0</v>
      </c>
      <c r="AG244" s="25">
        <v>715</v>
      </c>
      <c r="AH244" s="28"/>
      <c r="AI244" s="28"/>
      <c r="AJ244" s="28"/>
      <c r="AK244" s="28"/>
      <c r="AL244" s="27">
        <v>35.4</v>
      </c>
      <c r="AM244" s="27">
        <v>0</v>
      </c>
      <c r="AN244" s="27">
        <v>0</v>
      </c>
      <c r="AO244" s="27">
        <v>35.4</v>
      </c>
      <c r="AP244" s="25">
        <v>1158</v>
      </c>
      <c r="AQ244" s="25">
        <v>0</v>
      </c>
      <c r="AR244" s="25">
        <v>0</v>
      </c>
      <c r="AS244" s="25">
        <v>1158</v>
      </c>
    </row>
    <row r="245" spans="1:45" s="4" customFormat="1" ht="37.5" hidden="1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50</v>
      </c>
      <c r="H245" s="26">
        <v>0</v>
      </c>
      <c r="I245" s="26">
        <v>0</v>
      </c>
      <c r="J245" s="26">
        <v>50</v>
      </c>
      <c r="K245" s="25">
        <v>0</v>
      </c>
      <c r="L245" s="25">
        <v>0</v>
      </c>
      <c r="M245" s="25">
        <v>0</v>
      </c>
      <c r="N245" s="25">
        <v>0</v>
      </c>
      <c r="O245" s="26">
        <v>0</v>
      </c>
      <c r="P245" s="26">
        <v>0</v>
      </c>
      <c r="Q245" s="26">
        <v>0</v>
      </c>
      <c r="R245" s="26">
        <v>0</v>
      </c>
      <c r="S245" s="27">
        <v>0</v>
      </c>
      <c r="T245" s="27">
        <v>0</v>
      </c>
      <c r="U245" s="27">
        <v>0</v>
      </c>
      <c r="V245" s="27">
        <v>0</v>
      </c>
      <c r="W245" s="26">
        <v>0</v>
      </c>
      <c r="X245" s="26">
        <v>0</v>
      </c>
      <c r="Y245" s="26">
        <v>0</v>
      </c>
      <c r="Z245" s="26">
        <v>0</v>
      </c>
      <c r="AA245" s="26">
        <v>0</v>
      </c>
      <c r="AB245" s="26">
        <v>0</v>
      </c>
      <c r="AC245" s="26">
        <v>0</v>
      </c>
      <c r="AD245" s="25">
        <v>0</v>
      </c>
      <c r="AE245" s="25">
        <v>0</v>
      </c>
      <c r="AF245" s="25">
        <v>0</v>
      </c>
      <c r="AG245" s="25">
        <v>0</v>
      </c>
      <c r="AH245" s="28"/>
      <c r="AI245" s="28"/>
      <c r="AJ245" s="28"/>
      <c r="AK245" s="28"/>
      <c r="AL245" s="27">
        <v>0</v>
      </c>
      <c r="AM245" s="27">
        <v>0</v>
      </c>
      <c r="AN245" s="27">
        <v>0</v>
      </c>
      <c r="AO245" s="27">
        <v>0</v>
      </c>
      <c r="AP245" s="25">
        <v>0</v>
      </c>
      <c r="AQ245" s="25">
        <v>0</v>
      </c>
      <c r="AR245" s="25">
        <v>0</v>
      </c>
      <c r="AS245" s="25">
        <v>0</v>
      </c>
    </row>
    <row r="246" spans="1:45" s="4" customFormat="1" ht="56.25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14</v>
      </c>
      <c r="L246" s="25">
        <v>0</v>
      </c>
      <c r="M246" s="25">
        <v>0</v>
      </c>
      <c r="N246" s="25">
        <v>14</v>
      </c>
      <c r="O246" s="26">
        <v>14.1</v>
      </c>
      <c r="P246" s="26">
        <v>0</v>
      </c>
      <c r="Q246" s="26">
        <v>0</v>
      </c>
      <c r="R246" s="26">
        <v>10.63</v>
      </c>
      <c r="S246" s="27">
        <v>51.327054794520549</v>
      </c>
      <c r="T246" s="27">
        <v>0</v>
      </c>
      <c r="U246" s="27">
        <v>0</v>
      </c>
      <c r="V246" s="27">
        <v>38.702388637830857</v>
      </c>
      <c r="W246" s="26">
        <v>23.36</v>
      </c>
      <c r="X246" s="26">
        <v>7.62</v>
      </c>
      <c r="Y246" s="26">
        <v>0</v>
      </c>
      <c r="Z246" s="26">
        <v>30.98</v>
      </c>
      <c r="AA246" s="26">
        <v>5.22</v>
      </c>
      <c r="AB246" s="26">
        <v>0</v>
      </c>
      <c r="AC246" s="26">
        <v>0</v>
      </c>
      <c r="AD246" s="25">
        <v>1199</v>
      </c>
      <c r="AE246" s="25">
        <v>0</v>
      </c>
      <c r="AF246" s="25">
        <v>0</v>
      </c>
      <c r="AG246" s="25">
        <v>1199</v>
      </c>
      <c r="AH246" s="28"/>
      <c r="AI246" s="28"/>
      <c r="AJ246" s="28"/>
      <c r="AK246" s="28"/>
      <c r="AL246" s="27">
        <v>73.602000000000004</v>
      </c>
      <c r="AM246" s="27">
        <v>0</v>
      </c>
      <c r="AN246" s="27">
        <v>0</v>
      </c>
      <c r="AO246" s="27">
        <v>73.602000000000004</v>
      </c>
      <c r="AP246" s="25">
        <v>1719</v>
      </c>
      <c r="AQ246" s="25">
        <v>0</v>
      </c>
      <c r="AR246" s="25">
        <v>0</v>
      </c>
      <c r="AS246" s="25">
        <v>1719</v>
      </c>
    </row>
    <row r="247" spans="1:45" s="4" customFormat="1" ht="56.25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17</v>
      </c>
      <c r="H247" s="26">
        <v>53.3</v>
      </c>
      <c r="I247" s="26">
        <v>0</v>
      </c>
      <c r="J247" s="26">
        <v>70.3</v>
      </c>
      <c r="K247" s="25">
        <v>19</v>
      </c>
      <c r="L247" s="25">
        <v>0</v>
      </c>
      <c r="M247" s="25">
        <v>0</v>
      </c>
      <c r="N247" s="25">
        <v>19</v>
      </c>
      <c r="O247" s="26">
        <v>11.18</v>
      </c>
      <c r="P247" s="26">
        <v>0</v>
      </c>
      <c r="Q247" s="26">
        <v>0</v>
      </c>
      <c r="R247" s="26">
        <v>4</v>
      </c>
      <c r="S247" s="27">
        <v>40.646651270207855</v>
      </c>
      <c r="T247" s="27">
        <v>0</v>
      </c>
      <c r="U247" s="27">
        <v>0</v>
      </c>
      <c r="V247" s="27">
        <v>14.557485525227461</v>
      </c>
      <c r="W247" s="26">
        <v>8.66</v>
      </c>
      <c r="X247" s="26">
        <v>15.52</v>
      </c>
      <c r="Y247" s="26">
        <v>0</v>
      </c>
      <c r="Z247" s="26">
        <v>24.18</v>
      </c>
      <c r="AA247" s="26">
        <v>5.29</v>
      </c>
      <c r="AB247" s="26">
        <v>0</v>
      </c>
      <c r="AC247" s="26">
        <v>0</v>
      </c>
      <c r="AD247" s="25">
        <v>352</v>
      </c>
      <c r="AE247" s="25">
        <v>0</v>
      </c>
      <c r="AF247" s="25">
        <v>0</v>
      </c>
      <c r="AG247" s="25">
        <v>352</v>
      </c>
      <c r="AH247" s="28"/>
      <c r="AI247" s="28"/>
      <c r="AJ247" s="28"/>
      <c r="AK247" s="28"/>
      <c r="AL247" s="27">
        <v>59.142000000000003</v>
      </c>
      <c r="AM247" s="27">
        <v>0</v>
      </c>
      <c r="AN247" s="27">
        <v>0</v>
      </c>
      <c r="AO247" s="27">
        <v>59.142000000000003</v>
      </c>
      <c r="AP247" s="25">
        <v>512</v>
      </c>
      <c r="AQ247" s="25">
        <v>0</v>
      </c>
      <c r="AR247" s="25">
        <v>0</v>
      </c>
      <c r="AS247" s="25">
        <v>512</v>
      </c>
    </row>
    <row r="248" spans="1:45" s="4" customFormat="1" ht="37.5" hidden="1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0</v>
      </c>
      <c r="L248" s="25">
        <v>0</v>
      </c>
      <c r="M248" s="25">
        <v>0</v>
      </c>
      <c r="N248" s="25">
        <v>0</v>
      </c>
      <c r="O248" s="26">
        <v>0</v>
      </c>
      <c r="P248" s="26">
        <v>0</v>
      </c>
      <c r="Q248" s="26">
        <v>0</v>
      </c>
      <c r="R248" s="26">
        <v>0</v>
      </c>
      <c r="S248" s="27">
        <v>0</v>
      </c>
      <c r="T248" s="27">
        <v>0</v>
      </c>
      <c r="U248" s="27">
        <v>0</v>
      </c>
      <c r="V248" s="27">
        <v>0</v>
      </c>
      <c r="W248" s="26">
        <v>6.27</v>
      </c>
      <c r="X248" s="26">
        <v>0</v>
      </c>
      <c r="Y248" s="26">
        <v>0</v>
      </c>
      <c r="Z248" s="26">
        <v>6.27</v>
      </c>
      <c r="AA248" s="26">
        <v>0</v>
      </c>
      <c r="AB248" s="26">
        <v>0</v>
      </c>
      <c r="AC248" s="26">
        <v>0</v>
      </c>
      <c r="AD248" s="25">
        <v>0</v>
      </c>
      <c r="AE248" s="25">
        <v>0</v>
      </c>
      <c r="AF248" s="25">
        <v>0</v>
      </c>
      <c r="AG248" s="25">
        <v>0</v>
      </c>
      <c r="AH248" s="28"/>
      <c r="AI248" s="28"/>
      <c r="AJ248" s="28"/>
      <c r="AK248" s="28"/>
      <c r="AL248" s="27">
        <v>0</v>
      </c>
      <c r="AM248" s="27">
        <v>0</v>
      </c>
      <c r="AN248" s="27">
        <v>0</v>
      </c>
      <c r="AO248" s="27">
        <v>0</v>
      </c>
      <c r="AP248" s="25">
        <v>0</v>
      </c>
      <c r="AQ248" s="25">
        <v>0</v>
      </c>
      <c r="AR248" s="25">
        <v>0</v>
      </c>
      <c r="AS248" s="25">
        <v>0</v>
      </c>
    </row>
    <row r="249" spans="1:45" s="29" customFormat="1" ht="37.5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57</v>
      </c>
      <c r="H249" s="26">
        <v>55.4</v>
      </c>
      <c r="I249" s="26">
        <v>0</v>
      </c>
      <c r="J249" s="26">
        <v>112.4</v>
      </c>
      <c r="K249" s="25">
        <v>25</v>
      </c>
      <c r="L249" s="25">
        <v>0</v>
      </c>
      <c r="M249" s="25">
        <v>0</v>
      </c>
      <c r="N249" s="25">
        <v>25</v>
      </c>
      <c r="O249" s="26">
        <v>4.3899999999999997</v>
      </c>
      <c r="P249" s="26">
        <v>0</v>
      </c>
      <c r="Q249" s="26">
        <v>0</v>
      </c>
      <c r="R249" s="26">
        <v>2.16</v>
      </c>
      <c r="S249" s="27">
        <v>15.968732551647124</v>
      </c>
      <c r="T249" s="27">
        <v>0</v>
      </c>
      <c r="U249" s="27">
        <v>0</v>
      </c>
      <c r="V249" s="27">
        <v>7.8647050735597412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6">
        <v>4.82</v>
      </c>
      <c r="AB249" s="26">
        <v>0</v>
      </c>
      <c r="AC249" s="26">
        <v>0</v>
      </c>
      <c r="AD249" s="25">
        <v>572</v>
      </c>
      <c r="AE249" s="25">
        <v>0</v>
      </c>
      <c r="AF249" s="25">
        <v>0</v>
      </c>
      <c r="AG249" s="25">
        <v>572</v>
      </c>
      <c r="AH249" s="28"/>
      <c r="AI249" s="28"/>
      <c r="AJ249" s="28"/>
      <c r="AK249" s="28"/>
      <c r="AL249" s="27">
        <v>21.16</v>
      </c>
      <c r="AM249" s="27">
        <v>0</v>
      </c>
      <c r="AN249" s="27">
        <v>0</v>
      </c>
      <c r="AO249" s="27">
        <v>21.16</v>
      </c>
      <c r="AP249" s="25">
        <v>758</v>
      </c>
      <c r="AQ249" s="25">
        <v>0</v>
      </c>
      <c r="AR249" s="25">
        <v>0</v>
      </c>
      <c r="AS249" s="25">
        <v>758</v>
      </c>
    </row>
    <row r="250" spans="1:45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4</v>
      </c>
      <c r="G250" s="26">
        <v>30</v>
      </c>
      <c r="H250" s="26">
        <v>0</v>
      </c>
      <c r="I250" s="26">
        <v>0</v>
      </c>
      <c r="J250" s="26">
        <v>30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5.85</v>
      </c>
      <c r="X250" s="26">
        <v>0</v>
      </c>
      <c r="Y250" s="26">
        <v>0</v>
      </c>
      <c r="Z250" s="26">
        <v>5.85</v>
      </c>
      <c r="AA250" s="26">
        <v>0</v>
      </c>
      <c r="AB250" s="26">
        <v>0</v>
      </c>
      <c r="AC250" s="26">
        <v>0</v>
      </c>
      <c r="AD250" s="25">
        <v>0</v>
      </c>
      <c r="AE250" s="25">
        <v>0</v>
      </c>
      <c r="AF250" s="25">
        <v>0</v>
      </c>
      <c r="AG250" s="25">
        <v>0</v>
      </c>
      <c r="AH250" s="28"/>
      <c r="AI250" s="28"/>
      <c r="AJ250" s="28"/>
      <c r="AK250" s="28"/>
      <c r="AL250" s="27">
        <v>0</v>
      </c>
      <c r="AM250" s="27">
        <v>0</v>
      </c>
      <c r="AN250" s="27">
        <v>0</v>
      </c>
      <c r="AO250" s="27">
        <v>0</v>
      </c>
      <c r="AP250" s="25">
        <v>0</v>
      </c>
      <c r="AQ250" s="25">
        <v>0</v>
      </c>
      <c r="AR250" s="25">
        <v>0</v>
      </c>
      <c r="AS250" s="25">
        <v>0</v>
      </c>
    </row>
    <row r="251" spans="1:45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52</v>
      </c>
      <c r="G251" s="42">
        <v>392.21</v>
      </c>
      <c r="H251" s="42">
        <v>417.72</v>
      </c>
      <c r="I251" s="42">
        <v>0</v>
      </c>
      <c r="J251" s="42">
        <v>809.93</v>
      </c>
      <c r="K251" s="41">
        <v>123</v>
      </c>
      <c r="L251" s="41">
        <v>0</v>
      </c>
      <c r="M251" s="41">
        <v>0</v>
      </c>
      <c r="N251" s="41">
        <v>123</v>
      </c>
      <c r="O251" s="42">
        <v>3.14</v>
      </c>
      <c r="P251" s="42">
        <v>0</v>
      </c>
      <c r="Q251" s="42">
        <v>0</v>
      </c>
      <c r="R251" s="42">
        <v>1.33</v>
      </c>
      <c r="S251" s="43">
        <v>17.303822937625757</v>
      </c>
      <c r="T251" s="43">
        <v>0</v>
      </c>
      <c r="U251" s="43">
        <v>0</v>
      </c>
      <c r="V251" s="43">
        <v>7.3481435451297186</v>
      </c>
      <c r="W251" s="42">
        <v>164.01</v>
      </c>
      <c r="X251" s="42">
        <v>222.21</v>
      </c>
      <c r="Y251" s="42">
        <v>0</v>
      </c>
      <c r="Z251" s="42">
        <v>386.22</v>
      </c>
      <c r="AA251" s="42">
        <v>5.51</v>
      </c>
      <c r="AB251" s="42">
        <v>0</v>
      </c>
      <c r="AC251" s="42">
        <v>0</v>
      </c>
      <c r="AD251" s="41">
        <v>2838</v>
      </c>
      <c r="AE251" s="41">
        <v>0</v>
      </c>
      <c r="AF251" s="41">
        <v>0</v>
      </c>
      <c r="AG251" s="41">
        <v>2838</v>
      </c>
      <c r="AH251" s="44" t="s">
        <v>1480</v>
      </c>
      <c r="AI251" s="44" t="s">
        <v>31</v>
      </c>
      <c r="AJ251" s="44" t="s">
        <v>31</v>
      </c>
      <c r="AK251" s="44" t="s">
        <v>1480</v>
      </c>
      <c r="AL251" s="43">
        <v>17.300999999999998</v>
      </c>
      <c r="AM251" s="43">
        <v>0</v>
      </c>
      <c r="AN251" s="43">
        <v>0</v>
      </c>
      <c r="AO251" s="43">
        <v>17.300999999999998</v>
      </c>
      <c r="AP251" s="41">
        <v>2838</v>
      </c>
      <c r="AQ251" s="41">
        <v>0</v>
      </c>
      <c r="AR251" s="41">
        <v>0</v>
      </c>
      <c r="AS251" s="41">
        <v>2838</v>
      </c>
    </row>
    <row r="252" spans="1:45" s="4" customFormat="1" ht="37.5" hidden="1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0</v>
      </c>
      <c r="G252" s="26">
        <v>0</v>
      </c>
      <c r="H252" s="26">
        <v>0</v>
      </c>
      <c r="I252" s="26">
        <v>0</v>
      </c>
      <c r="J252" s="26">
        <v>0</v>
      </c>
      <c r="K252" s="25">
        <v>0</v>
      </c>
      <c r="L252" s="25">
        <v>0</v>
      </c>
      <c r="M252" s="25">
        <v>0</v>
      </c>
      <c r="N252" s="25">
        <v>0</v>
      </c>
      <c r="O252" s="26">
        <v>0</v>
      </c>
      <c r="P252" s="26">
        <v>0</v>
      </c>
      <c r="Q252" s="26">
        <v>0</v>
      </c>
      <c r="R252" s="26">
        <v>0</v>
      </c>
      <c r="S252" s="27">
        <v>0</v>
      </c>
      <c r="T252" s="27">
        <v>0</v>
      </c>
      <c r="U252" s="27">
        <v>0</v>
      </c>
      <c r="V252" s="27">
        <v>0</v>
      </c>
      <c r="W252" s="26">
        <v>0</v>
      </c>
      <c r="X252" s="26">
        <v>0</v>
      </c>
      <c r="Y252" s="26">
        <v>0</v>
      </c>
      <c r="Z252" s="26">
        <v>0</v>
      </c>
      <c r="AA252" s="26">
        <v>0</v>
      </c>
      <c r="AB252" s="26">
        <v>0</v>
      </c>
      <c r="AC252" s="26">
        <v>0</v>
      </c>
      <c r="AD252" s="25">
        <v>0</v>
      </c>
      <c r="AE252" s="25">
        <v>0</v>
      </c>
      <c r="AF252" s="25">
        <v>0</v>
      </c>
      <c r="AG252" s="25">
        <v>0</v>
      </c>
      <c r="AH252" s="28"/>
      <c r="AI252" s="28"/>
      <c r="AJ252" s="28"/>
      <c r="AK252" s="28"/>
      <c r="AL252" s="27">
        <v>0</v>
      </c>
      <c r="AM252" s="27">
        <v>0</v>
      </c>
      <c r="AN252" s="27">
        <v>0</v>
      </c>
      <c r="AO252" s="27">
        <v>0</v>
      </c>
      <c r="AP252" s="25">
        <v>0</v>
      </c>
      <c r="AQ252" s="25">
        <v>0</v>
      </c>
      <c r="AR252" s="25">
        <v>0</v>
      </c>
      <c r="AS252" s="25">
        <v>0</v>
      </c>
    </row>
    <row r="253" spans="1:45" s="29" customFormat="1" ht="56.25" hidden="1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0</v>
      </c>
      <c r="G253" s="26">
        <v>0</v>
      </c>
      <c r="H253" s="26">
        <v>0</v>
      </c>
      <c r="I253" s="26">
        <v>0</v>
      </c>
      <c r="J253" s="26">
        <v>0</v>
      </c>
      <c r="K253" s="25">
        <v>0</v>
      </c>
      <c r="L253" s="25">
        <v>0</v>
      </c>
      <c r="M253" s="25">
        <v>0</v>
      </c>
      <c r="N253" s="25">
        <v>0</v>
      </c>
      <c r="O253" s="26">
        <v>0</v>
      </c>
      <c r="P253" s="26">
        <v>0</v>
      </c>
      <c r="Q253" s="26">
        <v>0</v>
      </c>
      <c r="R253" s="26">
        <v>0</v>
      </c>
      <c r="S253" s="27">
        <v>0</v>
      </c>
      <c r="T253" s="27">
        <v>0</v>
      </c>
      <c r="U253" s="27">
        <v>0</v>
      </c>
      <c r="V253" s="27">
        <v>0</v>
      </c>
      <c r="W253" s="26">
        <v>54.46</v>
      </c>
      <c r="X253" s="26">
        <v>0</v>
      </c>
      <c r="Y253" s="26">
        <v>0</v>
      </c>
      <c r="Z253" s="26">
        <v>54.46</v>
      </c>
      <c r="AA253" s="26">
        <v>0</v>
      </c>
      <c r="AB253" s="26">
        <v>0</v>
      </c>
      <c r="AC253" s="26">
        <v>0</v>
      </c>
      <c r="AD253" s="25">
        <v>0</v>
      </c>
      <c r="AE253" s="25">
        <v>0</v>
      </c>
      <c r="AF253" s="25">
        <v>0</v>
      </c>
      <c r="AG253" s="25">
        <v>0</v>
      </c>
      <c r="AH253" s="28"/>
      <c r="AI253" s="28"/>
      <c r="AJ253" s="28"/>
      <c r="AK253" s="28"/>
      <c r="AL253" s="27">
        <v>0</v>
      </c>
      <c r="AM253" s="27">
        <v>0</v>
      </c>
      <c r="AN253" s="27">
        <v>0</v>
      </c>
      <c r="AO253" s="27">
        <v>0</v>
      </c>
      <c r="AP253" s="25">
        <v>0</v>
      </c>
      <c r="AQ253" s="25">
        <v>0</v>
      </c>
      <c r="AR253" s="25">
        <v>0</v>
      </c>
      <c r="AS253" s="25">
        <v>0</v>
      </c>
    </row>
    <row r="254" spans="1:45" s="4" customFormat="1" ht="37.5" hidden="1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0</v>
      </c>
      <c r="G254" s="26">
        <v>0</v>
      </c>
      <c r="H254" s="26">
        <v>0</v>
      </c>
      <c r="I254" s="26">
        <v>0</v>
      </c>
      <c r="J254" s="26">
        <v>0</v>
      </c>
      <c r="K254" s="25">
        <v>0</v>
      </c>
      <c r="L254" s="25">
        <v>0</v>
      </c>
      <c r="M254" s="25">
        <v>0</v>
      </c>
      <c r="N254" s="25">
        <v>0</v>
      </c>
      <c r="O254" s="26">
        <v>0</v>
      </c>
      <c r="P254" s="26">
        <v>0</v>
      </c>
      <c r="Q254" s="26">
        <v>0</v>
      </c>
      <c r="R254" s="26">
        <v>0</v>
      </c>
      <c r="S254" s="27">
        <v>0</v>
      </c>
      <c r="T254" s="27">
        <v>0</v>
      </c>
      <c r="U254" s="27">
        <v>0</v>
      </c>
      <c r="V254" s="27">
        <v>0</v>
      </c>
      <c r="W254" s="26">
        <v>0</v>
      </c>
      <c r="X254" s="26">
        <v>0</v>
      </c>
      <c r="Y254" s="26">
        <v>0</v>
      </c>
      <c r="Z254" s="26">
        <v>0</v>
      </c>
      <c r="AA254" s="26">
        <v>0</v>
      </c>
      <c r="AB254" s="26">
        <v>0</v>
      </c>
      <c r="AC254" s="26">
        <v>0</v>
      </c>
      <c r="AD254" s="25">
        <v>0</v>
      </c>
      <c r="AE254" s="25">
        <v>0</v>
      </c>
      <c r="AF254" s="25">
        <v>0</v>
      </c>
      <c r="AG254" s="25">
        <v>0</v>
      </c>
      <c r="AH254" s="28"/>
      <c r="AI254" s="28"/>
      <c r="AJ254" s="28"/>
      <c r="AK254" s="28"/>
      <c r="AL254" s="27">
        <v>0</v>
      </c>
      <c r="AM254" s="27">
        <v>0</v>
      </c>
      <c r="AN254" s="27">
        <v>0</v>
      </c>
      <c r="AO254" s="27">
        <v>0</v>
      </c>
      <c r="AP254" s="25">
        <v>0</v>
      </c>
      <c r="AQ254" s="25">
        <v>0</v>
      </c>
      <c r="AR254" s="25">
        <v>0</v>
      </c>
      <c r="AS254" s="25">
        <v>0</v>
      </c>
    </row>
    <row r="255" spans="1:45" s="4" customFormat="1" ht="37.5" hidden="1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0</v>
      </c>
      <c r="G255" s="26">
        <v>0</v>
      </c>
      <c r="H255" s="26">
        <v>0</v>
      </c>
      <c r="I255" s="26">
        <v>0</v>
      </c>
      <c r="J255" s="26">
        <v>0</v>
      </c>
      <c r="K255" s="25">
        <v>0</v>
      </c>
      <c r="L255" s="25">
        <v>0</v>
      </c>
      <c r="M255" s="25">
        <v>0</v>
      </c>
      <c r="N255" s="25">
        <v>0</v>
      </c>
      <c r="O255" s="26">
        <v>0</v>
      </c>
      <c r="P255" s="26">
        <v>0</v>
      </c>
      <c r="Q255" s="26">
        <v>0</v>
      </c>
      <c r="R255" s="26">
        <v>0</v>
      </c>
      <c r="S255" s="27">
        <v>0</v>
      </c>
      <c r="T255" s="27">
        <v>0</v>
      </c>
      <c r="U255" s="27">
        <v>0</v>
      </c>
      <c r="V255" s="27">
        <v>0</v>
      </c>
      <c r="W255" s="26">
        <v>0</v>
      </c>
      <c r="X255" s="26">
        <v>0</v>
      </c>
      <c r="Y255" s="26">
        <v>0</v>
      </c>
      <c r="Z255" s="26">
        <v>0</v>
      </c>
      <c r="AA255" s="26">
        <v>0</v>
      </c>
      <c r="AB255" s="26">
        <v>0</v>
      </c>
      <c r="AC255" s="26">
        <v>0</v>
      </c>
      <c r="AD255" s="25">
        <v>0</v>
      </c>
      <c r="AE255" s="25">
        <v>0</v>
      </c>
      <c r="AF255" s="25">
        <v>0</v>
      </c>
      <c r="AG255" s="25">
        <v>0</v>
      </c>
      <c r="AH255" s="28"/>
      <c r="AI255" s="28"/>
      <c r="AJ255" s="28"/>
      <c r="AK255" s="28"/>
      <c r="AL255" s="27">
        <v>0</v>
      </c>
      <c r="AM255" s="27">
        <v>0</v>
      </c>
      <c r="AN255" s="27">
        <v>0</v>
      </c>
      <c r="AO255" s="27">
        <v>0</v>
      </c>
      <c r="AP255" s="25">
        <v>0</v>
      </c>
      <c r="AQ255" s="25">
        <v>0</v>
      </c>
      <c r="AR255" s="25">
        <v>0</v>
      </c>
      <c r="AS255" s="25">
        <v>0</v>
      </c>
    </row>
    <row r="256" spans="1:45" s="4" customFormat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54.27</v>
      </c>
      <c r="H256" s="26">
        <v>78.64</v>
      </c>
      <c r="I256" s="26">
        <v>0</v>
      </c>
      <c r="J256" s="26">
        <v>132.91</v>
      </c>
      <c r="K256" s="25">
        <v>0</v>
      </c>
      <c r="L256" s="25">
        <v>4</v>
      </c>
      <c r="M256" s="25">
        <v>0</v>
      </c>
      <c r="N256" s="25">
        <v>4</v>
      </c>
      <c r="O256" s="26">
        <v>0</v>
      </c>
      <c r="P256" s="26">
        <v>0.51</v>
      </c>
      <c r="Q256" s="26">
        <v>0</v>
      </c>
      <c r="R256" s="26">
        <v>0.08</v>
      </c>
      <c r="S256" s="27">
        <v>0</v>
      </c>
      <c r="T256" s="27">
        <v>3.2934131736526946</v>
      </c>
      <c r="U256" s="27">
        <v>0</v>
      </c>
      <c r="V256" s="27">
        <v>0.5483549351944168</v>
      </c>
      <c r="W256" s="26">
        <v>83.6</v>
      </c>
      <c r="X256" s="26">
        <v>16.7</v>
      </c>
      <c r="Y256" s="26">
        <v>0</v>
      </c>
      <c r="Z256" s="26">
        <v>100.3</v>
      </c>
      <c r="AA256" s="26">
        <v>0</v>
      </c>
      <c r="AB256" s="26">
        <v>10</v>
      </c>
      <c r="AC256" s="26">
        <v>0</v>
      </c>
      <c r="AD256" s="25">
        <v>0</v>
      </c>
      <c r="AE256" s="25">
        <v>55</v>
      </c>
      <c r="AF256" s="25">
        <v>0</v>
      </c>
      <c r="AG256" s="25">
        <v>55</v>
      </c>
      <c r="AH256" s="28"/>
      <c r="AI256" s="28"/>
      <c r="AJ256" s="28"/>
      <c r="AK256" s="28"/>
      <c r="AL256" s="27">
        <v>0</v>
      </c>
      <c r="AM256" s="27">
        <v>5.0999999999999996</v>
      </c>
      <c r="AN256" s="27">
        <v>0</v>
      </c>
      <c r="AO256" s="27">
        <v>5.0999999999999996</v>
      </c>
      <c r="AP256" s="25">
        <v>0</v>
      </c>
      <c r="AQ256" s="25">
        <v>85</v>
      </c>
      <c r="AR256" s="25">
        <v>0</v>
      </c>
      <c r="AS256" s="25">
        <v>85</v>
      </c>
    </row>
    <row r="257" spans="1:45" s="4" customFormat="1" ht="37.5" hidden="1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0</v>
      </c>
      <c r="G257" s="26">
        <v>0</v>
      </c>
      <c r="H257" s="26">
        <v>0</v>
      </c>
      <c r="I257" s="26">
        <v>0</v>
      </c>
      <c r="J257" s="26">
        <v>0</v>
      </c>
      <c r="K257" s="25">
        <v>0</v>
      </c>
      <c r="L257" s="25">
        <v>0</v>
      </c>
      <c r="M257" s="25">
        <v>0</v>
      </c>
      <c r="N257" s="25">
        <v>0</v>
      </c>
      <c r="O257" s="26">
        <v>0</v>
      </c>
      <c r="P257" s="26">
        <v>0</v>
      </c>
      <c r="Q257" s="26">
        <v>0</v>
      </c>
      <c r="R257" s="26">
        <v>0</v>
      </c>
      <c r="S257" s="27">
        <v>0</v>
      </c>
      <c r="T257" s="27">
        <v>0</v>
      </c>
      <c r="U257" s="27">
        <v>0</v>
      </c>
      <c r="V257" s="27">
        <v>0</v>
      </c>
      <c r="W257" s="26">
        <v>35.26</v>
      </c>
      <c r="X257" s="26">
        <v>0</v>
      </c>
      <c r="Y257" s="26">
        <v>0</v>
      </c>
      <c r="Z257" s="26">
        <v>35.26</v>
      </c>
      <c r="AA257" s="26">
        <v>0</v>
      </c>
      <c r="AB257" s="26">
        <v>0</v>
      </c>
      <c r="AC257" s="26">
        <v>0</v>
      </c>
      <c r="AD257" s="25">
        <v>0</v>
      </c>
      <c r="AE257" s="25">
        <v>0</v>
      </c>
      <c r="AF257" s="25">
        <v>0</v>
      </c>
      <c r="AG257" s="25">
        <v>0</v>
      </c>
      <c r="AH257" s="28"/>
      <c r="AI257" s="28"/>
      <c r="AJ257" s="28"/>
      <c r="AK257" s="28"/>
      <c r="AL257" s="27">
        <v>0</v>
      </c>
      <c r="AM257" s="27">
        <v>0</v>
      </c>
      <c r="AN257" s="27">
        <v>0</v>
      </c>
      <c r="AO257" s="27">
        <v>0</v>
      </c>
      <c r="AP257" s="25">
        <v>0</v>
      </c>
      <c r="AQ257" s="25">
        <v>0</v>
      </c>
      <c r="AR257" s="25">
        <v>0</v>
      </c>
      <c r="AS257" s="25">
        <v>0</v>
      </c>
    </row>
    <row r="258" spans="1:45" s="4" customFormat="1" ht="37.5" hidden="1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0</v>
      </c>
      <c r="G258" s="26">
        <v>0</v>
      </c>
      <c r="H258" s="26">
        <v>0</v>
      </c>
      <c r="I258" s="26">
        <v>0</v>
      </c>
      <c r="J258" s="26">
        <v>0</v>
      </c>
      <c r="K258" s="25">
        <v>0</v>
      </c>
      <c r="L258" s="25">
        <v>0</v>
      </c>
      <c r="M258" s="25">
        <v>0</v>
      </c>
      <c r="N258" s="25">
        <v>0</v>
      </c>
      <c r="O258" s="26">
        <v>0</v>
      </c>
      <c r="P258" s="26">
        <v>0</v>
      </c>
      <c r="Q258" s="26">
        <v>0</v>
      </c>
      <c r="R258" s="26">
        <v>0</v>
      </c>
      <c r="S258" s="27">
        <v>0</v>
      </c>
      <c r="T258" s="27">
        <v>0</v>
      </c>
      <c r="U258" s="27">
        <v>0</v>
      </c>
      <c r="V258" s="27">
        <v>0</v>
      </c>
      <c r="W258" s="26">
        <v>0</v>
      </c>
      <c r="X258" s="26">
        <v>0</v>
      </c>
      <c r="Y258" s="26">
        <v>0</v>
      </c>
      <c r="Z258" s="26">
        <v>0</v>
      </c>
      <c r="AA258" s="26">
        <v>0</v>
      </c>
      <c r="AB258" s="26">
        <v>0</v>
      </c>
      <c r="AC258" s="26">
        <v>0</v>
      </c>
      <c r="AD258" s="25">
        <v>0</v>
      </c>
      <c r="AE258" s="25">
        <v>0</v>
      </c>
      <c r="AF258" s="25">
        <v>0</v>
      </c>
      <c r="AG258" s="25">
        <v>0</v>
      </c>
      <c r="AH258" s="28"/>
      <c r="AI258" s="28"/>
      <c r="AJ258" s="28"/>
      <c r="AK258" s="28"/>
      <c r="AL258" s="27">
        <v>0</v>
      </c>
      <c r="AM258" s="27">
        <v>0</v>
      </c>
      <c r="AN258" s="27">
        <v>0</v>
      </c>
      <c r="AO258" s="27">
        <v>0</v>
      </c>
      <c r="AP258" s="25">
        <v>0</v>
      </c>
      <c r="AQ258" s="25">
        <v>0</v>
      </c>
      <c r="AR258" s="25">
        <v>0</v>
      </c>
      <c r="AS258" s="25">
        <v>0</v>
      </c>
    </row>
    <row r="259" spans="1:45" s="4" customFormat="1" ht="37.5" hidden="1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0</v>
      </c>
      <c r="G259" s="26">
        <v>0</v>
      </c>
      <c r="H259" s="26">
        <v>0</v>
      </c>
      <c r="I259" s="26">
        <v>0</v>
      </c>
      <c r="J259" s="26">
        <v>0</v>
      </c>
      <c r="K259" s="25">
        <v>0</v>
      </c>
      <c r="L259" s="25">
        <v>0</v>
      </c>
      <c r="M259" s="25">
        <v>0</v>
      </c>
      <c r="N259" s="25">
        <v>0</v>
      </c>
      <c r="O259" s="26">
        <v>0</v>
      </c>
      <c r="P259" s="26">
        <v>0</v>
      </c>
      <c r="Q259" s="26">
        <v>0</v>
      </c>
      <c r="R259" s="26">
        <v>0</v>
      </c>
      <c r="S259" s="27">
        <v>0</v>
      </c>
      <c r="T259" s="27">
        <v>0</v>
      </c>
      <c r="U259" s="27">
        <v>0</v>
      </c>
      <c r="V259" s="27">
        <v>0</v>
      </c>
      <c r="W259" s="26">
        <v>0</v>
      </c>
      <c r="X259" s="26">
        <v>0</v>
      </c>
      <c r="Y259" s="26">
        <v>0</v>
      </c>
      <c r="Z259" s="26">
        <v>0</v>
      </c>
      <c r="AA259" s="26">
        <v>0</v>
      </c>
      <c r="AB259" s="26">
        <v>0</v>
      </c>
      <c r="AC259" s="26">
        <v>0</v>
      </c>
      <c r="AD259" s="25">
        <v>0</v>
      </c>
      <c r="AE259" s="25">
        <v>0</v>
      </c>
      <c r="AF259" s="25">
        <v>0</v>
      </c>
      <c r="AG259" s="25">
        <v>0</v>
      </c>
      <c r="AH259" s="28"/>
      <c r="AI259" s="28"/>
      <c r="AJ259" s="28"/>
      <c r="AK259" s="28"/>
      <c r="AL259" s="27">
        <v>0</v>
      </c>
      <c r="AM259" s="27">
        <v>0</v>
      </c>
      <c r="AN259" s="27">
        <v>0</v>
      </c>
      <c r="AO259" s="27">
        <v>0</v>
      </c>
      <c r="AP259" s="25">
        <v>0</v>
      </c>
      <c r="AQ259" s="25">
        <v>0</v>
      </c>
      <c r="AR259" s="25">
        <v>0</v>
      </c>
      <c r="AS259" s="25">
        <v>0</v>
      </c>
    </row>
    <row r="260" spans="1:45" s="4" customFormat="1" ht="37.5" hidden="1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0</v>
      </c>
      <c r="G260" s="26">
        <v>0</v>
      </c>
      <c r="H260" s="26">
        <v>0</v>
      </c>
      <c r="I260" s="26">
        <v>0</v>
      </c>
      <c r="J260" s="26">
        <v>0</v>
      </c>
      <c r="K260" s="25">
        <v>0</v>
      </c>
      <c r="L260" s="25">
        <v>0</v>
      </c>
      <c r="M260" s="25">
        <v>0</v>
      </c>
      <c r="N260" s="25">
        <v>0</v>
      </c>
      <c r="O260" s="26">
        <v>0</v>
      </c>
      <c r="P260" s="26">
        <v>0</v>
      </c>
      <c r="Q260" s="26">
        <v>0</v>
      </c>
      <c r="R260" s="26">
        <v>0</v>
      </c>
      <c r="S260" s="27">
        <v>0</v>
      </c>
      <c r="T260" s="27">
        <v>0</v>
      </c>
      <c r="U260" s="27">
        <v>0</v>
      </c>
      <c r="V260" s="27">
        <v>0</v>
      </c>
      <c r="W260" s="26">
        <v>0</v>
      </c>
      <c r="X260" s="26">
        <v>0</v>
      </c>
      <c r="Y260" s="26">
        <v>0</v>
      </c>
      <c r="Z260" s="26">
        <v>0</v>
      </c>
      <c r="AA260" s="26">
        <v>0</v>
      </c>
      <c r="AB260" s="26">
        <v>0</v>
      </c>
      <c r="AC260" s="26">
        <v>0</v>
      </c>
      <c r="AD260" s="25">
        <v>0</v>
      </c>
      <c r="AE260" s="25">
        <v>0</v>
      </c>
      <c r="AF260" s="25">
        <v>0</v>
      </c>
      <c r="AG260" s="25">
        <v>0</v>
      </c>
      <c r="AH260" s="28"/>
      <c r="AI260" s="28"/>
      <c r="AJ260" s="28"/>
      <c r="AK260" s="28"/>
      <c r="AL260" s="27">
        <v>0</v>
      </c>
      <c r="AM260" s="27">
        <v>0</v>
      </c>
      <c r="AN260" s="27">
        <v>0</v>
      </c>
      <c r="AO260" s="27">
        <v>0</v>
      </c>
      <c r="AP260" s="25">
        <v>0</v>
      </c>
      <c r="AQ260" s="25">
        <v>0</v>
      </c>
      <c r="AR260" s="25">
        <v>0</v>
      </c>
      <c r="AS260" s="25">
        <v>0</v>
      </c>
    </row>
    <row r="261" spans="1:45" s="4" customFormat="1" ht="56.25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10</v>
      </c>
      <c r="G261" s="26">
        <v>67.45</v>
      </c>
      <c r="H261" s="26">
        <v>52.45</v>
      </c>
      <c r="I261" s="26">
        <v>0.2</v>
      </c>
      <c r="J261" s="26">
        <v>120.1</v>
      </c>
      <c r="K261" s="25">
        <v>18</v>
      </c>
      <c r="L261" s="25">
        <v>11</v>
      </c>
      <c r="M261" s="25">
        <v>0</v>
      </c>
      <c r="N261" s="25">
        <v>29</v>
      </c>
      <c r="O261" s="26">
        <v>2.67</v>
      </c>
      <c r="P261" s="26">
        <v>2.1</v>
      </c>
      <c r="Q261" s="26">
        <v>0</v>
      </c>
      <c r="R261" s="26">
        <v>2.33</v>
      </c>
      <c r="S261" s="27">
        <v>44.286728176011351</v>
      </c>
      <c r="T261" s="27">
        <v>13.581541688515994</v>
      </c>
      <c r="U261" s="27">
        <v>0</v>
      </c>
      <c r="V261" s="27">
        <v>26.495299059811963</v>
      </c>
      <c r="W261" s="26">
        <v>42.27</v>
      </c>
      <c r="X261" s="26">
        <v>57.21</v>
      </c>
      <c r="Y261" s="26">
        <v>0.5</v>
      </c>
      <c r="Z261" s="26">
        <v>99.98</v>
      </c>
      <c r="AA261" s="26">
        <v>13.89</v>
      </c>
      <c r="AB261" s="26">
        <v>10.44</v>
      </c>
      <c r="AC261" s="26">
        <v>0</v>
      </c>
      <c r="AD261" s="25">
        <v>1872</v>
      </c>
      <c r="AE261" s="25">
        <v>777</v>
      </c>
      <c r="AF261" s="25">
        <v>0</v>
      </c>
      <c r="AG261" s="25">
        <v>2649</v>
      </c>
      <c r="AH261" s="28"/>
      <c r="AI261" s="28"/>
      <c r="AJ261" s="28"/>
      <c r="AK261" s="28"/>
      <c r="AL261" s="27">
        <v>37.085999999999999</v>
      </c>
      <c r="AM261" s="27">
        <v>21.923999999999999</v>
      </c>
      <c r="AN261" s="27">
        <v>0</v>
      </c>
      <c r="AO261" s="27">
        <v>59.01</v>
      </c>
      <c r="AP261" s="25">
        <v>1568</v>
      </c>
      <c r="AQ261" s="25">
        <v>1254</v>
      </c>
      <c r="AR261" s="25">
        <v>0</v>
      </c>
      <c r="AS261" s="25">
        <v>2822</v>
      </c>
    </row>
    <row r="262" spans="1:45" s="4" customFormat="1" ht="37.5" hidden="1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5</v>
      </c>
      <c r="G262" s="26">
        <v>49.5</v>
      </c>
      <c r="H262" s="26">
        <v>0</v>
      </c>
      <c r="I262" s="26">
        <v>0</v>
      </c>
      <c r="J262" s="26">
        <v>49.5</v>
      </c>
      <c r="K262" s="25">
        <v>0</v>
      </c>
      <c r="L262" s="25">
        <v>0</v>
      </c>
      <c r="M262" s="25">
        <v>0</v>
      </c>
      <c r="N262" s="25">
        <v>0</v>
      </c>
      <c r="O262" s="26">
        <v>0</v>
      </c>
      <c r="P262" s="26">
        <v>0</v>
      </c>
      <c r="Q262" s="26">
        <v>0</v>
      </c>
      <c r="R262" s="26">
        <v>0</v>
      </c>
      <c r="S262" s="27">
        <v>0</v>
      </c>
      <c r="T262" s="27">
        <v>0</v>
      </c>
      <c r="U262" s="27">
        <v>0</v>
      </c>
      <c r="V262" s="27">
        <v>0</v>
      </c>
      <c r="W262" s="26">
        <v>54.74</v>
      </c>
      <c r="X262" s="26">
        <v>0</v>
      </c>
      <c r="Y262" s="26">
        <v>0</v>
      </c>
      <c r="Z262" s="26">
        <v>54.74</v>
      </c>
      <c r="AA262" s="26">
        <v>0</v>
      </c>
      <c r="AB262" s="26">
        <v>0</v>
      </c>
      <c r="AC262" s="26">
        <v>0</v>
      </c>
      <c r="AD262" s="25">
        <v>0</v>
      </c>
      <c r="AE262" s="25">
        <v>0</v>
      </c>
      <c r="AF262" s="25">
        <v>0</v>
      </c>
      <c r="AG262" s="25">
        <v>0</v>
      </c>
      <c r="AH262" s="28"/>
      <c r="AI262" s="28"/>
      <c r="AJ262" s="28"/>
      <c r="AK262" s="28"/>
      <c r="AL262" s="27">
        <v>0</v>
      </c>
      <c r="AM262" s="27">
        <v>0</v>
      </c>
      <c r="AN262" s="27">
        <v>0</v>
      </c>
      <c r="AO262" s="27">
        <v>0</v>
      </c>
      <c r="AP262" s="25">
        <v>0</v>
      </c>
      <c r="AQ262" s="25">
        <v>0</v>
      </c>
      <c r="AR262" s="25">
        <v>0</v>
      </c>
      <c r="AS262" s="25">
        <v>0</v>
      </c>
    </row>
    <row r="263" spans="1:45" s="4" customFormat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6</v>
      </c>
      <c r="G263" s="26">
        <v>41.49</v>
      </c>
      <c r="H263" s="26">
        <v>0</v>
      </c>
      <c r="I263" s="26">
        <v>0</v>
      </c>
      <c r="J263" s="26">
        <v>41.49</v>
      </c>
      <c r="K263" s="25">
        <v>5</v>
      </c>
      <c r="L263" s="25">
        <v>0</v>
      </c>
      <c r="M263" s="25">
        <v>0</v>
      </c>
      <c r="N263" s="25">
        <v>5</v>
      </c>
      <c r="O263" s="26">
        <v>1.21</v>
      </c>
      <c r="P263" s="26">
        <v>0</v>
      </c>
      <c r="Q263" s="26">
        <v>0</v>
      </c>
      <c r="R263" s="26">
        <v>1.21</v>
      </c>
      <c r="S263" s="27">
        <v>20.08086253369272</v>
      </c>
      <c r="T263" s="27">
        <v>0</v>
      </c>
      <c r="U263" s="27">
        <v>0</v>
      </c>
      <c r="V263" s="27">
        <v>20.08086253369272</v>
      </c>
      <c r="W263" s="26">
        <v>37.1</v>
      </c>
      <c r="X263" s="26">
        <v>0</v>
      </c>
      <c r="Y263" s="26">
        <v>0</v>
      </c>
      <c r="Z263" s="26">
        <v>37.1</v>
      </c>
      <c r="AA263" s="26">
        <v>23.58</v>
      </c>
      <c r="AB263" s="26">
        <v>0</v>
      </c>
      <c r="AC263" s="26">
        <v>0</v>
      </c>
      <c r="AD263" s="25">
        <v>745</v>
      </c>
      <c r="AE263" s="25">
        <v>0</v>
      </c>
      <c r="AF263" s="25">
        <v>0</v>
      </c>
      <c r="AG263" s="25">
        <v>745</v>
      </c>
      <c r="AH263" s="28"/>
      <c r="AI263" s="28"/>
      <c r="AJ263" s="28"/>
      <c r="AK263" s="28"/>
      <c r="AL263" s="27">
        <v>28.532</v>
      </c>
      <c r="AM263" s="27">
        <v>0</v>
      </c>
      <c r="AN263" s="27">
        <v>0</v>
      </c>
      <c r="AO263" s="27">
        <v>28.532</v>
      </c>
      <c r="AP263" s="25">
        <v>1059</v>
      </c>
      <c r="AQ263" s="25">
        <v>0</v>
      </c>
      <c r="AR263" s="25">
        <v>0</v>
      </c>
      <c r="AS263" s="25">
        <v>1059</v>
      </c>
    </row>
    <row r="264" spans="1:45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65</v>
      </c>
      <c r="G264" s="42">
        <v>584.58000000000004</v>
      </c>
      <c r="H264" s="42">
        <v>140.30000000000001</v>
      </c>
      <c r="I264" s="42">
        <v>0.2</v>
      </c>
      <c r="J264" s="42">
        <v>725.08</v>
      </c>
      <c r="K264" s="41">
        <v>23</v>
      </c>
      <c r="L264" s="41">
        <v>15</v>
      </c>
      <c r="M264" s="41">
        <v>0</v>
      </c>
      <c r="N264" s="41">
        <v>38</v>
      </c>
      <c r="O264" s="42">
        <v>0.39</v>
      </c>
      <c r="P264" s="42">
        <v>1.07</v>
      </c>
      <c r="Q264" s="42">
        <v>0</v>
      </c>
      <c r="R264" s="42">
        <v>0.49</v>
      </c>
      <c r="S264" s="43">
        <v>6.2529867150912741</v>
      </c>
      <c r="T264" s="43">
        <v>11.02863202545069</v>
      </c>
      <c r="U264" s="43">
        <v>0</v>
      </c>
      <c r="V264" s="43">
        <v>6.9690846635683981</v>
      </c>
      <c r="W264" s="42">
        <v>418.52</v>
      </c>
      <c r="X264" s="42">
        <v>75.44</v>
      </c>
      <c r="Y264" s="42">
        <v>0.94</v>
      </c>
      <c r="Z264" s="42">
        <v>494.9</v>
      </c>
      <c r="AA264" s="42">
        <v>16.03</v>
      </c>
      <c r="AB264" s="42">
        <v>10.31</v>
      </c>
      <c r="AC264" s="42">
        <v>0</v>
      </c>
      <c r="AD264" s="41">
        <v>2617</v>
      </c>
      <c r="AE264" s="41">
        <v>832</v>
      </c>
      <c r="AF264" s="41">
        <v>0</v>
      </c>
      <c r="AG264" s="41">
        <v>3449</v>
      </c>
      <c r="AH264" s="44" t="s">
        <v>1481</v>
      </c>
      <c r="AI264" s="44" t="s">
        <v>1482</v>
      </c>
      <c r="AJ264" s="44" t="s">
        <v>31</v>
      </c>
      <c r="AK264" s="44" t="s">
        <v>1483</v>
      </c>
      <c r="AL264" s="43">
        <v>6.2519999999999998</v>
      </c>
      <c r="AM264" s="43">
        <v>11.032</v>
      </c>
      <c r="AN264" s="43">
        <v>0</v>
      </c>
      <c r="AO264" s="43">
        <v>17.283999999999999</v>
      </c>
      <c r="AP264" s="41">
        <v>2617</v>
      </c>
      <c r="AQ264" s="41">
        <v>832</v>
      </c>
      <c r="AR264" s="41">
        <v>0</v>
      </c>
      <c r="AS264" s="41">
        <v>3449</v>
      </c>
    </row>
    <row r="265" spans="1:45" s="4" customFormat="1" ht="37.5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6</v>
      </c>
      <c r="G265" s="26">
        <v>87.8</v>
      </c>
      <c r="H265" s="26">
        <v>0</v>
      </c>
      <c r="I265" s="26">
        <v>0</v>
      </c>
      <c r="J265" s="26">
        <v>87.8</v>
      </c>
      <c r="K265" s="25">
        <v>5</v>
      </c>
      <c r="L265" s="25">
        <v>0</v>
      </c>
      <c r="M265" s="25">
        <v>0</v>
      </c>
      <c r="N265" s="25">
        <v>5</v>
      </c>
      <c r="O265" s="26">
        <v>0.56999999999999995</v>
      </c>
      <c r="P265" s="26">
        <v>0</v>
      </c>
      <c r="Q265" s="26">
        <v>0</v>
      </c>
      <c r="R265" s="26">
        <v>0.55000000000000004</v>
      </c>
      <c r="S265" s="27">
        <v>7.7833678603137022</v>
      </c>
      <c r="T265" s="27">
        <v>0</v>
      </c>
      <c r="U265" s="27">
        <v>0</v>
      </c>
      <c r="V265" s="27">
        <v>7.4535921779793117</v>
      </c>
      <c r="W265" s="26">
        <v>67.58</v>
      </c>
      <c r="X265" s="26">
        <v>1.91</v>
      </c>
      <c r="Y265" s="26">
        <v>1.08</v>
      </c>
      <c r="Z265" s="26">
        <v>70.569999999999993</v>
      </c>
      <c r="AA265" s="26">
        <v>15.97</v>
      </c>
      <c r="AB265" s="26">
        <v>0</v>
      </c>
      <c r="AC265" s="26">
        <v>0</v>
      </c>
      <c r="AD265" s="25">
        <v>526</v>
      </c>
      <c r="AE265" s="25">
        <v>0</v>
      </c>
      <c r="AF265" s="25">
        <v>0</v>
      </c>
      <c r="AG265" s="25">
        <v>526</v>
      </c>
      <c r="AH265" s="28"/>
      <c r="AI265" s="28"/>
      <c r="AJ265" s="28"/>
      <c r="AK265" s="28"/>
      <c r="AL265" s="27">
        <v>9.1029999999999998</v>
      </c>
      <c r="AM265" s="27">
        <v>0</v>
      </c>
      <c r="AN265" s="27">
        <v>0</v>
      </c>
      <c r="AO265" s="27">
        <v>9.1029999999999998</v>
      </c>
      <c r="AP265" s="25">
        <v>615</v>
      </c>
      <c r="AQ265" s="25">
        <v>0</v>
      </c>
      <c r="AR265" s="25">
        <v>0</v>
      </c>
      <c r="AS265" s="25">
        <v>615</v>
      </c>
    </row>
    <row r="266" spans="1:45" s="4" customFormat="1" ht="37.5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2</v>
      </c>
      <c r="G266" s="26">
        <v>20.170000000000002</v>
      </c>
      <c r="H266" s="26">
        <v>0</v>
      </c>
      <c r="I266" s="26">
        <v>0</v>
      </c>
      <c r="J266" s="26">
        <v>20.170000000000002</v>
      </c>
      <c r="K266" s="25">
        <v>1</v>
      </c>
      <c r="L266" s="25">
        <v>0</v>
      </c>
      <c r="M266" s="25">
        <v>0</v>
      </c>
      <c r="N266" s="25">
        <v>1</v>
      </c>
      <c r="O266" s="26">
        <v>0.5</v>
      </c>
      <c r="P266" s="26">
        <v>0</v>
      </c>
      <c r="Q266" s="26">
        <v>0</v>
      </c>
      <c r="R266" s="26">
        <v>0.5</v>
      </c>
      <c r="S266" s="27">
        <v>6.82704811443433</v>
      </c>
      <c r="T266" s="27">
        <v>0</v>
      </c>
      <c r="U266" s="27">
        <v>0</v>
      </c>
      <c r="V266" s="27">
        <v>6.82704811443433</v>
      </c>
      <c r="W266" s="26">
        <v>30.76</v>
      </c>
      <c r="X266" s="26">
        <v>0</v>
      </c>
      <c r="Y266" s="26">
        <v>0</v>
      </c>
      <c r="Z266" s="26">
        <v>30.76</v>
      </c>
      <c r="AA266" s="26">
        <v>10</v>
      </c>
      <c r="AB266" s="26">
        <v>0</v>
      </c>
      <c r="AC266" s="26">
        <v>0</v>
      </c>
      <c r="AD266" s="25">
        <v>210</v>
      </c>
      <c r="AE266" s="25">
        <v>0</v>
      </c>
      <c r="AF266" s="25">
        <v>0</v>
      </c>
      <c r="AG266" s="25">
        <v>210</v>
      </c>
      <c r="AH266" s="28"/>
      <c r="AI266" s="28"/>
      <c r="AJ266" s="28"/>
      <c r="AK266" s="28"/>
      <c r="AL266" s="27">
        <v>5</v>
      </c>
      <c r="AM266" s="27">
        <v>0</v>
      </c>
      <c r="AN266" s="27">
        <v>0</v>
      </c>
      <c r="AO266" s="27">
        <v>5</v>
      </c>
      <c r="AP266" s="25">
        <v>154</v>
      </c>
      <c r="AQ266" s="25">
        <v>0</v>
      </c>
      <c r="AR266" s="25">
        <v>0</v>
      </c>
      <c r="AS266" s="25">
        <v>154</v>
      </c>
    </row>
    <row r="267" spans="1:45" s="4" customFormat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7</v>
      </c>
      <c r="G267" s="26">
        <v>132</v>
      </c>
      <c r="H267" s="26">
        <v>0</v>
      </c>
      <c r="I267" s="26">
        <v>0</v>
      </c>
      <c r="J267" s="26">
        <v>132</v>
      </c>
      <c r="K267" s="25">
        <v>32</v>
      </c>
      <c r="L267" s="25">
        <v>0</v>
      </c>
      <c r="M267" s="25">
        <v>0</v>
      </c>
      <c r="N267" s="25">
        <v>32</v>
      </c>
      <c r="O267" s="26">
        <v>2.42</v>
      </c>
      <c r="P267" s="26">
        <v>0</v>
      </c>
      <c r="Q267" s="26">
        <v>0</v>
      </c>
      <c r="R267" s="26">
        <v>2.42</v>
      </c>
      <c r="S267" s="27">
        <v>33.019551049963795</v>
      </c>
      <c r="T267" s="27">
        <v>0</v>
      </c>
      <c r="U267" s="27">
        <v>0</v>
      </c>
      <c r="V267" s="27">
        <v>33.019551049963795</v>
      </c>
      <c r="W267" s="26">
        <v>138.1</v>
      </c>
      <c r="X267" s="26">
        <v>0</v>
      </c>
      <c r="Y267" s="26">
        <v>0</v>
      </c>
      <c r="Z267" s="26">
        <v>138.1</v>
      </c>
      <c r="AA267" s="26">
        <v>12.38</v>
      </c>
      <c r="AB267" s="26">
        <v>0</v>
      </c>
      <c r="AC267" s="26">
        <v>0</v>
      </c>
      <c r="AD267" s="25">
        <v>4560</v>
      </c>
      <c r="AE267" s="25">
        <v>0</v>
      </c>
      <c r="AF267" s="25">
        <v>0</v>
      </c>
      <c r="AG267" s="25">
        <v>4560</v>
      </c>
      <c r="AH267" s="28"/>
      <c r="AI267" s="28"/>
      <c r="AJ267" s="28"/>
      <c r="AK267" s="28"/>
      <c r="AL267" s="27">
        <v>29.96</v>
      </c>
      <c r="AM267" s="27">
        <v>0</v>
      </c>
      <c r="AN267" s="27">
        <v>0</v>
      </c>
      <c r="AO267" s="27">
        <v>29.96</v>
      </c>
      <c r="AP267" s="25">
        <v>4137</v>
      </c>
      <c r="AQ267" s="25">
        <v>0</v>
      </c>
      <c r="AR267" s="25">
        <v>0</v>
      </c>
      <c r="AS267" s="25">
        <v>4137</v>
      </c>
    </row>
    <row r="268" spans="1:45" s="4" customFormat="1" ht="37.5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11</v>
      </c>
      <c r="G268" s="26">
        <v>107.33</v>
      </c>
      <c r="H268" s="26">
        <v>0.56000000000000005</v>
      </c>
      <c r="I268" s="26">
        <v>0</v>
      </c>
      <c r="J268" s="26">
        <v>107.89</v>
      </c>
      <c r="K268" s="25">
        <v>8</v>
      </c>
      <c r="L268" s="25">
        <v>0</v>
      </c>
      <c r="M268" s="25">
        <v>0</v>
      </c>
      <c r="N268" s="25">
        <v>8</v>
      </c>
      <c r="O268" s="26">
        <v>0.75</v>
      </c>
      <c r="P268" s="26">
        <v>0</v>
      </c>
      <c r="Q268" s="26">
        <v>0</v>
      </c>
      <c r="R268" s="26">
        <v>0.75</v>
      </c>
      <c r="S268" s="27">
        <v>10.236442109213737</v>
      </c>
      <c r="T268" s="27">
        <v>0</v>
      </c>
      <c r="U268" s="27">
        <v>0</v>
      </c>
      <c r="V268" s="27">
        <v>10.236442109213737</v>
      </c>
      <c r="W268" s="26">
        <v>106.58</v>
      </c>
      <c r="X268" s="26">
        <v>0</v>
      </c>
      <c r="Y268" s="26">
        <v>0</v>
      </c>
      <c r="Z268" s="26">
        <v>106.58</v>
      </c>
      <c r="AA268" s="26">
        <v>11.26</v>
      </c>
      <c r="AB268" s="26">
        <v>0</v>
      </c>
      <c r="AC268" s="26">
        <v>0</v>
      </c>
      <c r="AD268" s="25">
        <v>1091</v>
      </c>
      <c r="AE268" s="25">
        <v>0</v>
      </c>
      <c r="AF268" s="25">
        <v>0</v>
      </c>
      <c r="AG268" s="25">
        <v>1091</v>
      </c>
      <c r="AH268" s="28"/>
      <c r="AI268" s="28"/>
      <c r="AJ268" s="28"/>
      <c r="AK268" s="28"/>
      <c r="AL268" s="27">
        <v>8.4450000000000003</v>
      </c>
      <c r="AM268" s="27">
        <v>0</v>
      </c>
      <c r="AN268" s="27">
        <v>0</v>
      </c>
      <c r="AO268" s="27">
        <v>8.4450000000000003</v>
      </c>
      <c r="AP268" s="25">
        <v>900</v>
      </c>
      <c r="AQ268" s="25">
        <v>0</v>
      </c>
      <c r="AR268" s="25">
        <v>0</v>
      </c>
      <c r="AS268" s="25">
        <v>900</v>
      </c>
    </row>
    <row r="269" spans="1:45" s="4" customFormat="1" ht="37.5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17</v>
      </c>
      <c r="G269" s="26">
        <v>130.4</v>
      </c>
      <c r="H269" s="26">
        <v>41.3</v>
      </c>
      <c r="I269" s="26">
        <v>3.2</v>
      </c>
      <c r="J269" s="26">
        <v>174.9</v>
      </c>
      <c r="K269" s="25">
        <v>5</v>
      </c>
      <c r="L269" s="25">
        <v>11</v>
      </c>
      <c r="M269" s="25">
        <v>0</v>
      </c>
      <c r="N269" s="25">
        <v>16</v>
      </c>
      <c r="O269" s="26">
        <v>0.38</v>
      </c>
      <c r="P269" s="26">
        <v>2.66</v>
      </c>
      <c r="Q269" s="26">
        <v>0</v>
      </c>
      <c r="R269" s="26">
        <v>0.7</v>
      </c>
      <c r="S269" s="27">
        <v>5.1853148383144445</v>
      </c>
      <c r="T269" s="27">
        <v>37.613961969262832</v>
      </c>
      <c r="U269" s="27">
        <v>0</v>
      </c>
      <c r="V269" s="27">
        <v>9.806408295721587</v>
      </c>
      <c r="W269" s="26">
        <v>228.53</v>
      </c>
      <c r="X269" s="26">
        <v>38.39</v>
      </c>
      <c r="Y269" s="26">
        <v>1.17</v>
      </c>
      <c r="Z269" s="26">
        <v>268.08999999999997</v>
      </c>
      <c r="AA269" s="26">
        <v>10.99</v>
      </c>
      <c r="AB269" s="26">
        <v>13.62</v>
      </c>
      <c r="AC269" s="26">
        <v>0</v>
      </c>
      <c r="AD269" s="25">
        <v>1185</v>
      </c>
      <c r="AE269" s="25">
        <v>1444</v>
      </c>
      <c r="AF269" s="25">
        <v>0</v>
      </c>
      <c r="AG269" s="25">
        <v>2629</v>
      </c>
      <c r="AH269" s="28"/>
      <c r="AI269" s="28"/>
      <c r="AJ269" s="28"/>
      <c r="AK269" s="28"/>
      <c r="AL269" s="27">
        <v>4.1760000000000002</v>
      </c>
      <c r="AM269" s="27">
        <v>36.228999999999999</v>
      </c>
      <c r="AN269" s="27">
        <v>0</v>
      </c>
      <c r="AO269" s="27">
        <v>40.405000000000001</v>
      </c>
      <c r="AP269" s="25">
        <v>954</v>
      </c>
      <c r="AQ269" s="25">
        <v>1391</v>
      </c>
      <c r="AR269" s="25">
        <v>0</v>
      </c>
      <c r="AS269" s="25">
        <v>2345</v>
      </c>
    </row>
    <row r="270" spans="1:45" s="46" customFormat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43</v>
      </c>
      <c r="G270" s="42">
        <v>477.7</v>
      </c>
      <c r="H270" s="42">
        <v>41.86</v>
      </c>
      <c r="I270" s="42">
        <v>3.2</v>
      </c>
      <c r="J270" s="42">
        <v>522.76</v>
      </c>
      <c r="K270" s="41">
        <v>51</v>
      </c>
      <c r="L270" s="41">
        <v>11</v>
      </c>
      <c r="M270" s="41">
        <v>0</v>
      </c>
      <c r="N270" s="41">
        <v>62</v>
      </c>
      <c r="O270" s="42">
        <v>1.07</v>
      </c>
      <c r="P270" s="42">
        <v>2.63</v>
      </c>
      <c r="Q270" s="42">
        <v>0</v>
      </c>
      <c r="R270" s="42">
        <v>1.17</v>
      </c>
      <c r="S270" s="43">
        <v>13.246435132534337</v>
      </c>
      <c r="T270" s="43">
        <v>35.831265508684865</v>
      </c>
      <c r="U270" s="43">
        <v>0</v>
      </c>
      <c r="V270" s="43">
        <v>14.680019540791401</v>
      </c>
      <c r="W270" s="42">
        <v>571.54999999999995</v>
      </c>
      <c r="X270" s="42">
        <v>40.299999999999997</v>
      </c>
      <c r="Y270" s="42">
        <v>2.25</v>
      </c>
      <c r="Z270" s="42">
        <v>614.1</v>
      </c>
      <c r="AA270" s="42">
        <v>12.38</v>
      </c>
      <c r="AB270" s="42">
        <v>13.62</v>
      </c>
      <c r="AC270" s="42">
        <v>0</v>
      </c>
      <c r="AD270" s="41">
        <v>7571</v>
      </c>
      <c r="AE270" s="41">
        <v>1444</v>
      </c>
      <c r="AF270" s="41">
        <v>0</v>
      </c>
      <c r="AG270" s="41">
        <v>9015</v>
      </c>
      <c r="AH270" s="44" t="s">
        <v>1484</v>
      </c>
      <c r="AI270" s="44" t="s">
        <v>1485</v>
      </c>
      <c r="AJ270" s="44" t="s">
        <v>31</v>
      </c>
      <c r="AK270" s="44" t="s">
        <v>1486</v>
      </c>
      <c r="AL270" s="43">
        <v>13.247</v>
      </c>
      <c r="AM270" s="43">
        <v>35.820999999999998</v>
      </c>
      <c r="AN270" s="43">
        <v>0</v>
      </c>
      <c r="AO270" s="43">
        <v>49.067999999999998</v>
      </c>
      <c r="AP270" s="41">
        <v>7571</v>
      </c>
      <c r="AQ270" s="41">
        <v>1444</v>
      </c>
      <c r="AR270" s="41">
        <v>0</v>
      </c>
      <c r="AS270" s="41">
        <v>9015</v>
      </c>
    </row>
    <row r="271" spans="1:45" s="4" customFormat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26</v>
      </c>
      <c r="G271" s="26">
        <v>197.16</v>
      </c>
      <c r="H271" s="26">
        <v>104.04</v>
      </c>
      <c r="I271" s="26">
        <v>0</v>
      </c>
      <c r="J271" s="26">
        <v>301.2</v>
      </c>
      <c r="K271" s="25">
        <v>14</v>
      </c>
      <c r="L271" s="25">
        <v>0</v>
      </c>
      <c r="M271" s="25">
        <v>0</v>
      </c>
      <c r="N271" s="25">
        <v>14</v>
      </c>
      <c r="O271" s="26">
        <v>0.71</v>
      </c>
      <c r="P271" s="26">
        <v>0</v>
      </c>
      <c r="Q271" s="26">
        <v>0</v>
      </c>
      <c r="R271" s="26">
        <v>0.27</v>
      </c>
      <c r="S271" s="27">
        <v>3.2837081617569424</v>
      </c>
      <c r="T271" s="27">
        <v>0</v>
      </c>
      <c r="U271" s="27">
        <v>0</v>
      </c>
      <c r="V271" s="27">
        <v>1.2646903338619822</v>
      </c>
      <c r="W271" s="26">
        <v>94.71</v>
      </c>
      <c r="X271" s="26">
        <v>149.1</v>
      </c>
      <c r="Y271" s="26">
        <v>2.1</v>
      </c>
      <c r="Z271" s="26">
        <v>245.91</v>
      </c>
      <c r="AA271" s="26">
        <v>3.81</v>
      </c>
      <c r="AB271" s="26">
        <v>0</v>
      </c>
      <c r="AC271" s="26">
        <v>0</v>
      </c>
      <c r="AD271" s="25">
        <v>311</v>
      </c>
      <c r="AE271" s="25">
        <v>0</v>
      </c>
      <c r="AF271" s="25">
        <v>0</v>
      </c>
      <c r="AG271" s="25">
        <v>311</v>
      </c>
      <c r="AH271" s="28"/>
      <c r="AI271" s="28"/>
      <c r="AJ271" s="28"/>
      <c r="AK271" s="28"/>
      <c r="AL271" s="27">
        <v>2.7050000000000001</v>
      </c>
      <c r="AM271" s="27">
        <v>0</v>
      </c>
      <c r="AN271" s="27">
        <v>0</v>
      </c>
      <c r="AO271" s="27">
        <v>2.7050000000000001</v>
      </c>
      <c r="AP271" s="25">
        <v>256</v>
      </c>
      <c r="AQ271" s="25">
        <v>0</v>
      </c>
      <c r="AR271" s="25">
        <v>0</v>
      </c>
      <c r="AS271" s="25">
        <v>256</v>
      </c>
    </row>
    <row r="272" spans="1:45" s="4" customFormat="1" ht="56.25" hidden="1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10</v>
      </c>
      <c r="G272" s="26">
        <v>108.3</v>
      </c>
      <c r="H272" s="26">
        <v>0</v>
      </c>
      <c r="I272" s="26">
        <v>0</v>
      </c>
      <c r="J272" s="26">
        <v>108.3</v>
      </c>
      <c r="K272" s="25">
        <v>0</v>
      </c>
      <c r="L272" s="25">
        <v>0</v>
      </c>
      <c r="M272" s="25">
        <v>0</v>
      </c>
      <c r="N272" s="25">
        <v>0</v>
      </c>
      <c r="O272" s="26">
        <v>0</v>
      </c>
      <c r="P272" s="26">
        <v>0</v>
      </c>
      <c r="Q272" s="26">
        <v>0</v>
      </c>
      <c r="R272" s="26">
        <v>0</v>
      </c>
      <c r="S272" s="27">
        <v>0</v>
      </c>
      <c r="T272" s="27">
        <v>0</v>
      </c>
      <c r="U272" s="27">
        <v>0</v>
      </c>
      <c r="V272" s="27">
        <v>0</v>
      </c>
      <c r="W272" s="26">
        <v>82.98</v>
      </c>
      <c r="X272" s="26">
        <v>0</v>
      </c>
      <c r="Y272" s="26">
        <v>0</v>
      </c>
      <c r="Z272" s="26">
        <v>82.98</v>
      </c>
      <c r="AA272" s="26">
        <v>0</v>
      </c>
      <c r="AB272" s="26">
        <v>0</v>
      </c>
      <c r="AC272" s="26">
        <v>0</v>
      </c>
      <c r="AD272" s="25">
        <v>0</v>
      </c>
      <c r="AE272" s="25">
        <v>0</v>
      </c>
      <c r="AF272" s="25">
        <v>0</v>
      </c>
      <c r="AG272" s="25">
        <v>0</v>
      </c>
      <c r="AH272" s="28"/>
      <c r="AI272" s="28"/>
      <c r="AJ272" s="28"/>
      <c r="AK272" s="28"/>
      <c r="AL272" s="27">
        <v>0</v>
      </c>
      <c r="AM272" s="27">
        <v>0</v>
      </c>
      <c r="AN272" s="27">
        <v>0</v>
      </c>
      <c r="AO272" s="27">
        <v>0</v>
      </c>
      <c r="AP272" s="25">
        <v>0</v>
      </c>
      <c r="AQ272" s="25">
        <v>0</v>
      </c>
      <c r="AR272" s="25">
        <v>0</v>
      </c>
      <c r="AS272" s="25">
        <v>0</v>
      </c>
    </row>
    <row r="273" spans="1:45" s="46" customFormat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36</v>
      </c>
      <c r="G273" s="42">
        <v>305.45999999999998</v>
      </c>
      <c r="H273" s="42">
        <v>104.04</v>
      </c>
      <c r="I273" s="42">
        <v>0</v>
      </c>
      <c r="J273" s="42">
        <v>409.5</v>
      </c>
      <c r="K273" s="41">
        <v>14</v>
      </c>
      <c r="L273" s="41">
        <v>0</v>
      </c>
      <c r="M273" s="41">
        <v>0</v>
      </c>
      <c r="N273" s="41">
        <v>14</v>
      </c>
      <c r="O273" s="42">
        <v>0.46</v>
      </c>
      <c r="P273" s="42">
        <v>0</v>
      </c>
      <c r="Q273" s="42">
        <v>0</v>
      </c>
      <c r="R273" s="42">
        <v>0.25</v>
      </c>
      <c r="S273" s="43">
        <v>1.7502391805954189</v>
      </c>
      <c r="T273" s="43">
        <v>0</v>
      </c>
      <c r="U273" s="43">
        <v>0</v>
      </c>
      <c r="V273" s="43">
        <v>0.94560491349691389</v>
      </c>
      <c r="W273" s="42">
        <v>177.69</v>
      </c>
      <c r="X273" s="42">
        <v>149.1</v>
      </c>
      <c r="Y273" s="42">
        <v>2.1</v>
      </c>
      <c r="Z273" s="42">
        <v>328.89</v>
      </c>
      <c r="AA273" s="42">
        <v>3.81</v>
      </c>
      <c r="AB273" s="42">
        <v>0</v>
      </c>
      <c r="AC273" s="42">
        <v>0</v>
      </c>
      <c r="AD273" s="41">
        <v>311</v>
      </c>
      <c r="AE273" s="41">
        <v>0</v>
      </c>
      <c r="AF273" s="41">
        <v>0</v>
      </c>
      <c r="AG273" s="41">
        <v>311</v>
      </c>
      <c r="AH273" s="44" t="s">
        <v>1487</v>
      </c>
      <c r="AI273" s="44" t="s">
        <v>31</v>
      </c>
      <c r="AJ273" s="44" t="s">
        <v>31</v>
      </c>
      <c r="AK273" s="44" t="s">
        <v>1487</v>
      </c>
      <c r="AL273" s="43">
        <v>1.7529999999999999</v>
      </c>
      <c r="AM273" s="43">
        <v>0</v>
      </c>
      <c r="AN273" s="43">
        <v>0</v>
      </c>
      <c r="AO273" s="43">
        <v>1.7529999999999999</v>
      </c>
      <c r="AP273" s="41">
        <v>311</v>
      </c>
      <c r="AQ273" s="41">
        <v>0</v>
      </c>
      <c r="AR273" s="41">
        <v>0</v>
      </c>
      <c r="AS273" s="41">
        <v>311</v>
      </c>
    </row>
    <row r="274" spans="1:45" s="4" customFormat="1" ht="56.25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128.08000000000001</v>
      </c>
      <c r="H274" s="26">
        <v>18.899999999999999</v>
      </c>
      <c r="I274" s="26">
        <v>0</v>
      </c>
      <c r="J274" s="26">
        <v>146.97999999999999</v>
      </c>
      <c r="K274" s="25">
        <v>11</v>
      </c>
      <c r="L274" s="25">
        <v>2</v>
      </c>
      <c r="M274" s="25">
        <v>0</v>
      </c>
      <c r="N274" s="25">
        <v>13</v>
      </c>
      <c r="O274" s="26">
        <v>0.86</v>
      </c>
      <c r="P274" s="26">
        <v>1.06</v>
      </c>
      <c r="Q274" s="26">
        <v>0</v>
      </c>
      <c r="R274" s="26">
        <v>0.85</v>
      </c>
      <c r="S274" s="27">
        <v>7.0944444444444441</v>
      </c>
      <c r="T274" s="27">
        <v>114.44444444444444</v>
      </c>
      <c r="U274" s="27">
        <v>0</v>
      </c>
      <c r="V274" s="27">
        <v>8.0773420479302835</v>
      </c>
      <c r="W274" s="26">
        <v>180</v>
      </c>
      <c r="X274" s="26">
        <v>1.8</v>
      </c>
      <c r="Y274" s="26">
        <v>1.8</v>
      </c>
      <c r="Z274" s="26">
        <v>183.6</v>
      </c>
      <c r="AA274" s="26">
        <v>5.87</v>
      </c>
      <c r="AB274" s="26">
        <v>5</v>
      </c>
      <c r="AC274" s="26">
        <v>0</v>
      </c>
      <c r="AD274" s="25">
        <v>1277</v>
      </c>
      <c r="AE274" s="25">
        <v>206</v>
      </c>
      <c r="AF274" s="25">
        <v>0</v>
      </c>
      <c r="AG274" s="25">
        <v>1483</v>
      </c>
      <c r="AH274" s="28"/>
      <c r="AI274" s="28"/>
      <c r="AJ274" s="28"/>
      <c r="AK274" s="28"/>
      <c r="AL274" s="27">
        <v>5.048</v>
      </c>
      <c r="AM274" s="27">
        <v>5.3</v>
      </c>
      <c r="AN274" s="27">
        <v>0</v>
      </c>
      <c r="AO274" s="27">
        <v>10.348000000000001</v>
      </c>
      <c r="AP274" s="25">
        <v>909</v>
      </c>
      <c r="AQ274" s="25">
        <v>10</v>
      </c>
      <c r="AR274" s="25">
        <v>0</v>
      </c>
      <c r="AS274" s="25">
        <v>919</v>
      </c>
    </row>
    <row r="275" spans="1:45" s="4" customFormat="1" ht="37.5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10</v>
      </c>
      <c r="L275" s="25">
        <v>0</v>
      </c>
      <c r="M275" s="25">
        <v>0</v>
      </c>
      <c r="N275" s="25">
        <v>10</v>
      </c>
      <c r="O275" s="26">
        <v>4.83</v>
      </c>
      <c r="P275" s="26">
        <v>0</v>
      </c>
      <c r="Q275" s="26">
        <v>0</v>
      </c>
      <c r="R275" s="26">
        <v>2.23</v>
      </c>
      <c r="S275" s="27">
        <v>39.843296575739984</v>
      </c>
      <c r="T275" s="27">
        <v>0</v>
      </c>
      <c r="U275" s="27">
        <v>0</v>
      </c>
      <c r="V275" s="27">
        <v>18.355614973262032</v>
      </c>
      <c r="W275" s="26">
        <v>34.46</v>
      </c>
      <c r="X275" s="26">
        <v>36.08</v>
      </c>
      <c r="Y275" s="26">
        <v>4.26</v>
      </c>
      <c r="Z275" s="26">
        <v>74.8</v>
      </c>
      <c r="AA275" s="26">
        <v>20</v>
      </c>
      <c r="AB275" s="26">
        <v>0</v>
      </c>
      <c r="AC275" s="26">
        <v>0</v>
      </c>
      <c r="AD275" s="25">
        <v>1373</v>
      </c>
      <c r="AE275" s="25">
        <v>0</v>
      </c>
      <c r="AF275" s="25">
        <v>0</v>
      </c>
      <c r="AG275" s="25">
        <v>1373</v>
      </c>
      <c r="AH275" s="28"/>
      <c r="AI275" s="28"/>
      <c r="AJ275" s="28"/>
      <c r="AK275" s="28"/>
      <c r="AL275" s="27">
        <v>96.6</v>
      </c>
      <c r="AM275" s="27">
        <v>0</v>
      </c>
      <c r="AN275" s="27">
        <v>0</v>
      </c>
      <c r="AO275" s="27">
        <v>96.6</v>
      </c>
      <c r="AP275" s="25">
        <v>3329</v>
      </c>
      <c r="AQ275" s="25">
        <v>0</v>
      </c>
      <c r="AR275" s="25">
        <v>0</v>
      </c>
      <c r="AS275" s="25">
        <v>3329</v>
      </c>
    </row>
    <row r="276" spans="1:45" s="4" customFormat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12</v>
      </c>
      <c r="L276" s="25">
        <v>0</v>
      </c>
      <c r="M276" s="25">
        <v>0</v>
      </c>
      <c r="N276" s="25">
        <v>12</v>
      </c>
      <c r="O276" s="26">
        <v>1.52</v>
      </c>
      <c r="P276" s="26">
        <v>0</v>
      </c>
      <c r="Q276" s="26">
        <v>0</v>
      </c>
      <c r="R276" s="26">
        <v>0.34</v>
      </c>
      <c r="S276" s="27">
        <v>12.53737718923537</v>
      </c>
      <c r="T276" s="27">
        <v>0</v>
      </c>
      <c r="U276" s="27">
        <v>0</v>
      </c>
      <c r="V276" s="27">
        <v>2.7839696466682478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6">
        <v>3.96</v>
      </c>
      <c r="AB276" s="26">
        <v>0</v>
      </c>
      <c r="AC276" s="26">
        <v>0</v>
      </c>
      <c r="AD276" s="25">
        <v>587</v>
      </c>
      <c r="AE276" s="25">
        <v>0</v>
      </c>
      <c r="AF276" s="25">
        <v>0</v>
      </c>
      <c r="AG276" s="25">
        <v>587</v>
      </c>
      <c r="AH276" s="28"/>
      <c r="AI276" s="28"/>
      <c r="AJ276" s="28"/>
      <c r="AK276" s="28"/>
      <c r="AL276" s="27">
        <v>6.0190000000000001</v>
      </c>
      <c r="AM276" s="27">
        <v>0</v>
      </c>
      <c r="AN276" s="27">
        <v>0</v>
      </c>
      <c r="AO276" s="27">
        <v>6.0190000000000001</v>
      </c>
      <c r="AP276" s="25">
        <v>282</v>
      </c>
      <c r="AQ276" s="25">
        <v>0</v>
      </c>
      <c r="AR276" s="25">
        <v>0</v>
      </c>
      <c r="AS276" s="25">
        <v>282</v>
      </c>
    </row>
    <row r="277" spans="1:45" s="4" customFormat="1" ht="37.5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2</v>
      </c>
      <c r="L277" s="25">
        <v>0</v>
      </c>
      <c r="M277" s="25">
        <v>0</v>
      </c>
      <c r="N277" s="25">
        <v>2</v>
      </c>
      <c r="O277" s="26">
        <v>1.25</v>
      </c>
      <c r="P277" s="26">
        <v>0</v>
      </c>
      <c r="Q277" s="26">
        <v>0</v>
      </c>
      <c r="R277" s="26">
        <v>1.25</v>
      </c>
      <c r="S277" s="27">
        <v>10.32258064516129</v>
      </c>
      <c r="T277" s="27">
        <v>0</v>
      </c>
      <c r="U277" s="27">
        <v>0</v>
      </c>
      <c r="V277" s="27">
        <v>10.32258064516129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6">
        <v>9.09</v>
      </c>
      <c r="AB277" s="26">
        <v>0</v>
      </c>
      <c r="AC277" s="26">
        <v>0</v>
      </c>
      <c r="AD277" s="25">
        <v>48</v>
      </c>
      <c r="AE277" s="25">
        <v>0</v>
      </c>
      <c r="AF277" s="25">
        <v>0</v>
      </c>
      <c r="AG277" s="25">
        <v>48</v>
      </c>
      <c r="AH277" s="28"/>
      <c r="AI277" s="28"/>
      <c r="AJ277" s="28"/>
      <c r="AK277" s="28"/>
      <c r="AL277" s="27">
        <v>11.363</v>
      </c>
      <c r="AM277" s="27">
        <v>0</v>
      </c>
      <c r="AN277" s="27">
        <v>0</v>
      </c>
      <c r="AO277" s="27">
        <v>11.363</v>
      </c>
      <c r="AP277" s="25">
        <v>53</v>
      </c>
      <c r="AQ277" s="25">
        <v>0</v>
      </c>
      <c r="AR277" s="25">
        <v>0</v>
      </c>
      <c r="AS277" s="25">
        <v>53</v>
      </c>
    </row>
    <row r="278" spans="1:45" s="4" customFormat="1" ht="37.5" hidden="1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0</v>
      </c>
      <c r="L278" s="25">
        <v>0</v>
      </c>
      <c r="M278" s="25">
        <v>0</v>
      </c>
      <c r="N278" s="25">
        <v>0</v>
      </c>
      <c r="O278" s="26">
        <v>0</v>
      </c>
      <c r="P278" s="26">
        <v>0</v>
      </c>
      <c r="Q278" s="26">
        <v>0</v>
      </c>
      <c r="R278" s="26">
        <v>0</v>
      </c>
      <c r="S278" s="27">
        <v>0</v>
      </c>
      <c r="T278" s="27">
        <v>0</v>
      </c>
      <c r="U278" s="27">
        <v>0</v>
      </c>
      <c r="V278" s="27">
        <v>0</v>
      </c>
      <c r="W278" s="26">
        <v>15.16</v>
      </c>
      <c r="X278" s="26">
        <v>0</v>
      </c>
      <c r="Y278" s="26">
        <v>0</v>
      </c>
      <c r="Z278" s="26">
        <v>15.16</v>
      </c>
      <c r="AA278" s="26">
        <v>0</v>
      </c>
      <c r="AB278" s="26">
        <v>0</v>
      </c>
      <c r="AC278" s="26">
        <v>0</v>
      </c>
      <c r="AD278" s="25">
        <v>0</v>
      </c>
      <c r="AE278" s="25">
        <v>0</v>
      </c>
      <c r="AF278" s="25">
        <v>0</v>
      </c>
      <c r="AG278" s="25">
        <v>0</v>
      </c>
      <c r="AH278" s="28"/>
      <c r="AI278" s="28"/>
      <c r="AJ278" s="28"/>
      <c r="AK278" s="28"/>
      <c r="AL278" s="27">
        <v>0</v>
      </c>
      <c r="AM278" s="27">
        <v>0</v>
      </c>
      <c r="AN278" s="27">
        <v>0</v>
      </c>
      <c r="AO278" s="27">
        <v>0</v>
      </c>
      <c r="AP278" s="25">
        <v>0</v>
      </c>
      <c r="AQ278" s="25">
        <v>0</v>
      </c>
      <c r="AR278" s="25">
        <v>0</v>
      </c>
      <c r="AS278" s="25">
        <v>0</v>
      </c>
    </row>
    <row r="279" spans="1:45" s="4" customFormat="1" ht="37.5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4</v>
      </c>
      <c r="L279" s="25">
        <v>0</v>
      </c>
      <c r="M279" s="25">
        <v>0</v>
      </c>
      <c r="N279" s="25">
        <v>4</v>
      </c>
      <c r="O279" s="26">
        <v>0.73</v>
      </c>
      <c r="P279" s="26">
        <v>0</v>
      </c>
      <c r="Q279" s="26">
        <v>0</v>
      </c>
      <c r="R279" s="26">
        <v>0.73</v>
      </c>
      <c r="S279" s="27">
        <v>6.0183841315916791</v>
      </c>
      <c r="T279" s="27">
        <v>0</v>
      </c>
      <c r="U279" s="27">
        <v>0</v>
      </c>
      <c r="V279" s="27">
        <v>6.0183841315916791</v>
      </c>
      <c r="W279" s="26">
        <v>103.35</v>
      </c>
      <c r="X279" s="26">
        <v>0</v>
      </c>
      <c r="Y279" s="26">
        <v>0</v>
      </c>
      <c r="Z279" s="26">
        <v>103.35</v>
      </c>
      <c r="AA279" s="26">
        <v>10</v>
      </c>
      <c r="AB279" s="26">
        <v>0</v>
      </c>
      <c r="AC279" s="26">
        <v>0</v>
      </c>
      <c r="AD279" s="25">
        <v>622</v>
      </c>
      <c r="AE279" s="25">
        <v>0</v>
      </c>
      <c r="AF279" s="25">
        <v>0</v>
      </c>
      <c r="AG279" s="25">
        <v>622</v>
      </c>
      <c r="AH279" s="28"/>
      <c r="AI279" s="28"/>
      <c r="AJ279" s="28"/>
      <c r="AK279" s="28"/>
      <c r="AL279" s="27">
        <v>7.3</v>
      </c>
      <c r="AM279" s="27">
        <v>0</v>
      </c>
      <c r="AN279" s="27">
        <v>0</v>
      </c>
      <c r="AO279" s="27">
        <v>7.3</v>
      </c>
      <c r="AP279" s="25">
        <v>754</v>
      </c>
      <c r="AQ279" s="25">
        <v>0</v>
      </c>
      <c r="AR279" s="25">
        <v>0</v>
      </c>
      <c r="AS279" s="25">
        <v>754</v>
      </c>
    </row>
    <row r="280" spans="1:45" s="4" customFormat="1" ht="37.5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44.74</v>
      </c>
      <c r="H280" s="26">
        <v>0</v>
      </c>
      <c r="I280" s="26">
        <v>0</v>
      </c>
      <c r="J280" s="26">
        <v>44.74</v>
      </c>
      <c r="K280" s="25">
        <v>3</v>
      </c>
      <c r="L280" s="25">
        <v>0</v>
      </c>
      <c r="M280" s="25">
        <v>0</v>
      </c>
      <c r="N280" s="25">
        <v>3</v>
      </c>
      <c r="O280" s="26">
        <v>0.67</v>
      </c>
      <c r="P280" s="26">
        <v>0</v>
      </c>
      <c r="Q280" s="26">
        <v>0</v>
      </c>
      <c r="R280" s="26">
        <v>0.67</v>
      </c>
      <c r="S280" s="27">
        <v>5.5274566473988438</v>
      </c>
      <c r="T280" s="27">
        <v>0</v>
      </c>
      <c r="U280" s="27">
        <v>0</v>
      </c>
      <c r="V280" s="27">
        <v>5.5274566473988438</v>
      </c>
      <c r="W280" s="26">
        <v>55.36</v>
      </c>
      <c r="X280" s="26">
        <v>0</v>
      </c>
      <c r="Y280" s="26">
        <v>0</v>
      </c>
      <c r="Z280" s="26">
        <v>55.36</v>
      </c>
      <c r="AA280" s="26">
        <v>5.77</v>
      </c>
      <c r="AB280" s="26">
        <v>0</v>
      </c>
      <c r="AC280" s="26">
        <v>0</v>
      </c>
      <c r="AD280" s="25">
        <v>306</v>
      </c>
      <c r="AE280" s="25">
        <v>0</v>
      </c>
      <c r="AF280" s="25">
        <v>0</v>
      </c>
      <c r="AG280" s="25">
        <v>306</v>
      </c>
      <c r="AH280" s="28"/>
      <c r="AI280" s="28"/>
      <c r="AJ280" s="28"/>
      <c r="AK280" s="28"/>
      <c r="AL280" s="27">
        <v>3.8660000000000001</v>
      </c>
      <c r="AM280" s="27">
        <v>0</v>
      </c>
      <c r="AN280" s="27">
        <v>0</v>
      </c>
      <c r="AO280" s="27">
        <v>3.8660000000000001</v>
      </c>
      <c r="AP280" s="25">
        <v>214</v>
      </c>
      <c r="AQ280" s="25">
        <v>0</v>
      </c>
      <c r="AR280" s="25">
        <v>0</v>
      </c>
      <c r="AS280" s="25">
        <v>214</v>
      </c>
    </row>
    <row r="281" spans="1:45" s="4" customFormat="1" ht="37.5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5</v>
      </c>
      <c r="L281" s="25">
        <v>0</v>
      </c>
      <c r="M281" s="25">
        <v>0</v>
      </c>
      <c r="N281" s="25">
        <v>5</v>
      </c>
      <c r="O281" s="26">
        <v>1.51</v>
      </c>
      <c r="P281" s="26">
        <v>0</v>
      </c>
      <c r="Q281" s="26">
        <v>0</v>
      </c>
      <c r="R281" s="26">
        <v>1.51</v>
      </c>
      <c r="S281" s="27">
        <v>12.462641960549909</v>
      </c>
      <c r="T281" s="27">
        <v>0</v>
      </c>
      <c r="U281" s="27">
        <v>0</v>
      </c>
      <c r="V281" s="27">
        <v>12.462641960549909</v>
      </c>
      <c r="W281" s="26">
        <v>33.46</v>
      </c>
      <c r="X281" s="26">
        <v>0</v>
      </c>
      <c r="Y281" s="26">
        <v>0</v>
      </c>
      <c r="Z281" s="26">
        <v>33.46</v>
      </c>
      <c r="AA281" s="26">
        <v>14.71</v>
      </c>
      <c r="AB281" s="26">
        <v>0</v>
      </c>
      <c r="AC281" s="26">
        <v>0</v>
      </c>
      <c r="AD281" s="25">
        <v>417</v>
      </c>
      <c r="AE281" s="25">
        <v>0</v>
      </c>
      <c r="AF281" s="25">
        <v>0</v>
      </c>
      <c r="AG281" s="25">
        <v>417</v>
      </c>
      <c r="AH281" s="28"/>
      <c r="AI281" s="28"/>
      <c r="AJ281" s="28"/>
      <c r="AK281" s="28"/>
      <c r="AL281" s="27">
        <v>22.212</v>
      </c>
      <c r="AM281" s="27">
        <v>0</v>
      </c>
      <c r="AN281" s="27">
        <v>0</v>
      </c>
      <c r="AO281" s="27">
        <v>22.212</v>
      </c>
      <c r="AP281" s="25">
        <v>743</v>
      </c>
      <c r="AQ281" s="25">
        <v>0</v>
      </c>
      <c r="AR281" s="25">
        <v>0</v>
      </c>
      <c r="AS281" s="25">
        <v>743</v>
      </c>
    </row>
    <row r="282" spans="1:45" s="4" customFormat="1" ht="37.5" hidden="1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163</v>
      </c>
      <c r="H282" s="26">
        <v>0</v>
      </c>
      <c r="I282" s="26">
        <v>0</v>
      </c>
      <c r="J282" s="26">
        <v>163</v>
      </c>
      <c r="K282" s="25">
        <v>0</v>
      </c>
      <c r="L282" s="25">
        <v>0</v>
      </c>
      <c r="M282" s="25">
        <v>0</v>
      </c>
      <c r="N282" s="25">
        <v>0</v>
      </c>
      <c r="O282" s="26">
        <v>0</v>
      </c>
      <c r="P282" s="26">
        <v>0</v>
      </c>
      <c r="Q282" s="26">
        <v>0</v>
      </c>
      <c r="R282" s="26">
        <v>0</v>
      </c>
      <c r="S282" s="27">
        <v>0</v>
      </c>
      <c r="T282" s="27">
        <v>0</v>
      </c>
      <c r="U282" s="27">
        <v>0</v>
      </c>
      <c r="V282" s="27">
        <v>0</v>
      </c>
      <c r="W282" s="26">
        <v>108.07</v>
      </c>
      <c r="X282" s="26">
        <v>0</v>
      </c>
      <c r="Y282" s="26">
        <v>0</v>
      </c>
      <c r="Z282" s="26">
        <v>108.07</v>
      </c>
      <c r="AA282" s="26">
        <v>0</v>
      </c>
      <c r="AB282" s="26">
        <v>0</v>
      </c>
      <c r="AC282" s="26">
        <v>0</v>
      </c>
      <c r="AD282" s="25">
        <v>0</v>
      </c>
      <c r="AE282" s="25">
        <v>0</v>
      </c>
      <c r="AF282" s="25">
        <v>0</v>
      </c>
      <c r="AG282" s="25">
        <v>0</v>
      </c>
      <c r="AH282" s="28"/>
      <c r="AI282" s="28"/>
      <c r="AJ282" s="28"/>
      <c r="AK282" s="28"/>
      <c r="AL282" s="27">
        <v>0</v>
      </c>
      <c r="AM282" s="27">
        <v>0</v>
      </c>
      <c r="AN282" s="27">
        <v>0</v>
      </c>
      <c r="AO282" s="27">
        <v>0</v>
      </c>
      <c r="AP282" s="25">
        <v>0</v>
      </c>
      <c r="AQ282" s="25">
        <v>0</v>
      </c>
      <c r="AR282" s="25">
        <v>0</v>
      </c>
      <c r="AS282" s="25">
        <v>0</v>
      </c>
    </row>
    <row r="283" spans="1:45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569.82000000000005</v>
      </c>
      <c r="H283" s="42">
        <v>98.1</v>
      </c>
      <c r="I283" s="42">
        <v>3.5</v>
      </c>
      <c r="J283" s="42">
        <v>671.42</v>
      </c>
      <c r="K283" s="41">
        <v>47</v>
      </c>
      <c r="L283" s="41">
        <v>2</v>
      </c>
      <c r="M283" s="41">
        <v>0</v>
      </c>
      <c r="N283" s="41">
        <v>49</v>
      </c>
      <c r="O283" s="42">
        <v>0.82</v>
      </c>
      <c r="P283" s="42">
        <v>0.2</v>
      </c>
      <c r="Q283" s="42">
        <v>0</v>
      </c>
      <c r="R283" s="42">
        <v>0.65</v>
      </c>
      <c r="S283" s="43">
        <v>8.0364425162689805</v>
      </c>
      <c r="T283" s="43">
        <v>1.0005342658701248</v>
      </c>
      <c r="U283" s="43">
        <v>0</v>
      </c>
      <c r="V283" s="43">
        <v>6.1282148739389335</v>
      </c>
      <c r="W283" s="42">
        <v>576.25</v>
      </c>
      <c r="X283" s="42">
        <v>205.89</v>
      </c>
      <c r="Y283" s="42">
        <v>7.16</v>
      </c>
      <c r="Z283" s="42">
        <v>789.3</v>
      </c>
      <c r="AA283" s="42">
        <v>9.8000000000000007</v>
      </c>
      <c r="AB283" s="42">
        <v>5</v>
      </c>
      <c r="AC283" s="42">
        <v>0</v>
      </c>
      <c r="AD283" s="41">
        <v>4631</v>
      </c>
      <c r="AE283" s="41">
        <v>206</v>
      </c>
      <c r="AF283" s="41">
        <v>0</v>
      </c>
      <c r="AG283" s="41">
        <v>4837</v>
      </c>
      <c r="AH283" s="44" t="s">
        <v>1488</v>
      </c>
      <c r="AI283" s="44" t="s">
        <v>1489</v>
      </c>
      <c r="AJ283" s="44" t="s">
        <v>31</v>
      </c>
      <c r="AK283" s="44" t="s">
        <v>1490</v>
      </c>
      <c r="AL283" s="43">
        <v>8.0359999999999996</v>
      </c>
      <c r="AM283" s="43">
        <v>1</v>
      </c>
      <c r="AN283" s="43">
        <v>0</v>
      </c>
      <c r="AO283" s="43">
        <v>9.0359999999999996</v>
      </c>
      <c r="AP283" s="41">
        <v>4631</v>
      </c>
      <c r="AQ283" s="41">
        <v>206</v>
      </c>
      <c r="AR283" s="41">
        <v>0</v>
      </c>
      <c r="AS283" s="41">
        <v>4837</v>
      </c>
    </row>
    <row r="284" spans="1:45" s="4" customFormat="1" ht="37.5" hidden="1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0</v>
      </c>
      <c r="G284" s="26">
        <v>0</v>
      </c>
      <c r="H284" s="26">
        <v>0</v>
      </c>
      <c r="I284" s="26">
        <v>0</v>
      </c>
      <c r="J284" s="26">
        <v>0</v>
      </c>
      <c r="K284" s="25">
        <v>0</v>
      </c>
      <c r="L284" s="25">
        <v>0</v>
      </c>
      <c r="M284" s="25">
        <v>0</v>
      </c>
      <c r="N284" s="25">
        <v>0</v>
      </c>
      <c r="O284" s="26">
        <v>0</v>
      </c>
      <c r="P284" s="26">
        <v>0</v>
      </c>
      <c r="Q284" s="26">
        <v>0</v>
      </c>
      <c r="R284" s="26">
        <v>0</v>
      </c>
      <c r="S284" s="27">
        <v>0</v>
      </c>
      <c r="T284" s="27">
        <v>0</v>
      </c>
      <c r="U284" s="27">
        <v>0</v>
      </c>
      <c r="V284" s="27">
        <v>0</v>
      </c>
      <c r="W284" s="26">
        <v>0</v>
      </c>
      <c r="X284" s="26">
        <v>0</v>
      </c>
      <c r="Y284" s="26">
        <v>0</v>
      </c>
      <c r="Z284" s="26">
        <v>0</v>
      </c>
      <c r="AA284" s="26">
        <v>0</v>
      </c>
      <c r="AB284" s="26">
        <v>0</v>
      </c>
      <c r="AC284" s="26">
        <v>0</v>
      </c>
      <c r="AD284" s="25">
        <v>0</v>
      </c>
      <c r="AE284" s="25">
        <v>0</v>
      </c>
      <c r="AF284" s="25">
        <v>0</v>
      </c>
      <c r="AG284" s="25">
        <v>0</v>
      </c>
      <c r="AH284" s="28"/>
      <c r="AI284" s="28"/>
      <c r="AJ284" s="28"/>
      <c r="AK284" s="28"/>
      <c r="AL284" s="27">
        <v>0</v>
      </c>
      <c r="AM284" s="27">
        <v>0</v>
      </c>
      <c r="AN284" s="27">
        <v>0</v>
      </c>
      <c r="AO284" s="27">
        <v>0</v>
      </c>
      <c r="AP284" s="25">
        <v>0</v>
      </c>
      <c r="AQ284" s="25">
        <v>0</v>
      </c>
      <c r="AR284" s="25">
        <v>0</v>
      </c>
      <c r="AS284" s="25">
        <v>0</v>
      </c>
    </row>
    <row r="285" spans="1:45" s="4" customFormat="1" ht="37.5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4</v>
      </c>
      <c r="G285" s="26">
        <v>44.68</v>
      </c>
      <c r="H285" s="26">
        <v>0</v>
      </c>
      <c r="I285" s="26">
        <v>0</v>
      </c>
      <c r="J285" s="26">
        <v>44.68</v>
      </c>
      <c r="K285" s="25">
        <v>10</v>
      </c>
      <c r="L285" s="25">
        <v>0</v>
      </c>
      <c r="M285" s="25">
        <v>0</v>
      </c>
      <c r="N285" s="25">
        <v>10</v>
      </c>
      <c r="O285" s="26">
        <v>2.2400000000000002</v>
      </c>
      <c r="P285" s="26">
        <v>0</v>
      </c>
      <c r="Q285" s="26">
        <v>0</v>
      </c>
      <c r="R285" s="26">
        <v>2.2400000000000002</v>
      </c>
      <c r="S285" s="27">
        <v>34.184652278177452</v>
      </c>
      <c r="T285" s="27">
        <v>0</v>
      </c>
      <c r="U285" s="27">
        <v>0</v>
      </c>
      <c r="V285" s="27">
        <v>34.184652278177452</v>
      </c>
      <c r="W285" s="26">
        <v>83.4</v>
      </c>
      <c r="X285" s="26">
        <v>0</v>
      </c>
      <c r="Y285" s="26">
        <v>0</v>
      </c>
      <c r="Z285" s="26">
        <v>83.4</v>
      </c>
      <c r="AA285" s="26">
        <v>5.75</v>
      </c>
      <c r="AB285" s="26">
        <v>0</v>
      </c>
      <c r="AC285" s="26">
        <v>0</v>
      </c>
      <c r="AD285" s="25">
        <v>2851</v>
      </c>
      <c r="AE285" s="25">
        <v>0</v>
      </c>
      <c r="AF285" s="25">
        <v>0</v>
      </c>
      <c r="AG285" s="25">
        <v>2851</v>
      </c>
      <c r="AH285" s="28"/>
      <c r="AI285" s="28"/>
      <c r="AJ285" s="28"/>
      <c r="AK285" s="28"/>
      <c r="AL285" s="27">
        <v>12.88</v>
      </c>
      <c r="AM285" s="27">
        <v>0</v>
      </c>
      <c r="AN285" s="27">
        <v>0</v>
      </c>
      <c r="AO285" s="27">
        <v>12.88</v>
      </c>
      <c r="AP285" s="25">
        <v>1074</v>
      </c>
      <c r="AQ285" s="25">
        <v>0</v>
      </c>
      <c r="AR285" s="25">
        <v>0</v>
      </c>
      <c r="AS285" s="25">
        <v>1074</v>
      </c>
    </row>
    <row r="286" spans="1:45" s="4" customFormat="1" ht="37.5" hidden="1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0</v>
      </c>
      <c r="G286" s="26">
        <v>0</v>
      </c>
      <c r="H286" s="26">
        <v>0</v>
      </c>
      <c r="I286" s="26">
        <v>0</v>
      </c>
      <c r="J286" s="26">
        <v>0</v>
      </c>
      <c r="K286" s="25">
        <v>0</v>
      </c>
      <c r="L286" s="25">
        <v>0</v>
      </c>
      <c r="M286" s="25">
        <v>0</v>
      </c>
      <c r="N286" s="25">
        <v>0</v>
      </c>
      <c r="O286" s="26">
        <v>0</v>
      </c>
      <c r="P286" s="26">
        <v>0</v>
      </c>
      <c r="Q286" s="26">
        <v>0</v>
      </c>
      <c r="R286" s="26">
        <v>0</v>
      </c>
      <c r="S286" s="27">
        <v>0</v>
      </c>
      <c r="T286" s="27">
        <v>0</v>
      </c>
      <c r="U286" s="27">
        <v>0</v>
      </c>
      <c r="V286" s="27">
        <v>0</v>
      </c>
      <c r="W286" s="26">
        <v>0</v>
      </c>
      <c r="X286" s="26">
        <v>0</v>
      </c>
      <c r="Y286" s="26">
        <v>0</v>
      </c>
      <c r="Z286" s="26">
        <v>0</v>
      </c>
      <c r="AA286" s="26">
        <v>0</v>
      </c>
      <c r="AB286" s="26">
        <v>0</v>
      </c>
      <c r="AC286" s="26">
        <v>0</v>
      </c>
      <c r="AD286" s="25">
        <v>0</v>
      </c>
      <c r="AE286" s="25">
        <v>0</v>
      </c>
      <c r="AF286" s="25">
        <v>0</v>
      </c>
      <c r="AG286" s="25">
        <v>0</v>
      </c>
      <c r="AH286" s="28"/>
      <c r="AI286" s="28"/>
      <c r="AJ286" s="28"/>
      <c r="AK286" s="28"/>
      <c r="AL286" s="27">
        <v>0</v>
      </c>
      <c r="AM286" s="27">
        <v>0</v>
      </c>
      <c r="AN286" s="27">
        <v>0</v>
      </c>
      <c r="AO286" s="27">
        <v>0</v>
      </c>
      <c r="AP286" s="25">
        <v>0</v>
      </c>
      <c r="AQ286" s="25">
        <v>0</v>
      </c>
      <c r="AR286" s="25">
        <v>0</v>
      </c>
      <c r="AS286" s="25">
        <v>0</v>
      </c>
    </row>
    <row r="287" spans="1:45" s="4" customFormat="1" ht="37.5" hidden="1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0</v>
      </c>
      <c r="G287" s="26">
        <v>0</v>
      </c>
      <c r="H287" s="26">
        <v>0</v>
      </c>
      <c r="I287" s="26">
        <v>0</v>
      </c>
      <c r="J287" s="26">
        <v>0</v>
      </c>
      <c r="K287" s="25">
        <v>0</v>
      </c>
      <c r="L287" s="25">
        <v>0</v>
      </c>
      <c r="M287" s="25">
        <v>0</v>
      </c>
      <c r="N287" s="25">
        <v>0</v>
      </c>
      <c r="O287" s="26">
        <v>0</v>
      </c>
      <c r="P287" s="26">
        <v>0</v>
      </c>
      <c r="Q287" s="26">
        <v>0</v>
      </c>
      <c r="R287" s="26">
        <v>0</v>
      </c>
      <c r="S287" s="27">
        <v>0</v>
      </c>
      <c r="T287" s="27">
        <v>0</v>
      </c>
      <c r="U287" s="27">
        <v>0</v>
      </c>
      <c r="V287" s="27">
        <v>0</v>
      </c>
      <c r="W287" s="26">
        <v>0</v>
      </c>
      <c r="X287" s="26">
        <v>0</v>
      </c>
      <c r="Y287" s="26">
        <v>0</v>
      </c>
      <c r="Z287" s="26">
        <v>0</v>
      </c>
      <c r="AA287" s="26">
        <v>0</v>
      </c>
      <c r="AB287" s="26">
        <v>0</v>
      </c>
      <c r="AC287" s="26">
        <v>0</v>
      </c>
      <c r="AD287" s="25">
        <v>0</v>
      </c>
      <c r="AE287" s="25">
        <v>0</v>
      </c>
      <c r="AF287" s="25">
        <v>0</v>
      </c>
      <c r="AG287" s="25">
        <v>0</v>
      </c>
      <c r="AH287" s="28"/>
      <c r="AI287" s="28"/>
      <c r="AJ287" s="28"/>
      <c r="AK287" s="28"/>
      <c r="AL287" s="27">
        <v>0</v>
      </c>
      <c r="AM287" s="27">
        <v>0</v>
      </c>
      <c r="AN287" s="27">
        <v>0</v>
      </c>
      <c r="AO287" s="27">
        <v>0</v>
      </c>
      <c r="AP287" s="25">
        <v>0</v>
      </c>
      <c r="AQ287" s="25">
        <v>0</v>
      </c>
      <c r="AR287" s="25">
        <v>0</v>
      </c>
      <c r="AS287" s="25">
        <v>0</v>
      </c>
    </row>
    <row r="288" spans="1:45" s="4" customFormat="1" ht="37.5" hidden="1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0</v>
      </c>
      <c r="G288" s="26">
        <v>0</v>
      </c>
      <c r="H288" s="26">
        <v>0</v>
      </c>
      <c r="I288" s="26">
        <v>0</v>
      </c>
      <c r="J288" s="26">
        <v>0</v>
      </c>
      <c r="K288" s="25">
        <v>0</v>
      </c>
      <c r="L288" s="25">
        <v>0</v>
      </c>
      <c r="M288" s="25">
        <v>0</v>
      </c>
      <c r="N288" s="25">
        <v>0</v>
      </c>
      <c r="O288" s="26">
        <v>0</v>
      </c>
      <c r="P288" s="26">
        <v>0</v>
      </c>
      <c r="Q288" s="26">
        <v>0</v>
      </c>
      <c r="R288" s="26">
        <v>0</v>
      </c>
      <c r="S288" s="27">
        <v>0</v>
      </c>
      <c r="T288" s="27">
        <v>0</v>
      </c>
      <c r="U288" s="27">
        <v>0</v>
      </c>
      <c r="V288" s="27">
        <v>0</v>
      </c>
      <c r="W288" s="26">
        <v>0</v>
      </c>
      <c r="X288" s="26">
        <v>0</v>
      </c>
      <c r="Y288" s="26">
        <v>0</v>
      </c>
      <c r="Z288" s="26">
        <v>0</v>
      </c>
      <c r="AA288" s="26">
        <v>0</v>
      </c>
      <c r="AB288" s="26">
        <v>0</v>
      </c>
      <c r="AC288" s="26">
        <v>0</v>
      </c>
      <c r="AD288" s="25">
        <v>0</v>
      </c>
      <c r="AE288" s="25">
        <v>0</v>
      </c>
      <c r="AF288" s="25">
        <v>0</v>
      </c>
      <c r="AG288" s="25">
        <v>0</v>
      </c>
      <c r="AH288" s="28"/>
      <c r="AI288" s="28"/>
      <c r="AJ288" s="28"/>
      <c r="AK288" s="28"/>
      <c r="AL288" s="27">
        <v>0</v>
      </c>
      <c r="AM288" s="27">
        <v>0</v>
      </c>
      <c r="AN288" s="27">
        <v>0</v>
      </c>
      <c r="AO288" s="27">
        <v>0</v>
      </c>
      <c r="AP288" s="25">
        <v>0</v>
      </c>
      <c r="AQ288" s="25">
        <v>0</v>
      </c>
      <c r="AR288" s="25">
        <v>0</v>
      </c>
      <c r="AS288" s="25">
        <v>0</v>
      </c>
    </row>
    <row r="289" spans="1:45" s="4" customFormat="1" ht="37.5" hidden="1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15</v>
      </c>
      <c r="G289" s="26">
        <v>259.2</v>
      </c>
      <c r="H289" s="26">
        <v>0</v>
      </c>
      <c r="I289" s="26">
        <v>0</v>
      </c>
      <c r="J289" s="26">
        <v>259.2</v>
      </c>
      <c r="K289" s="25">
        <v>0</v>
      </c>
      <c r="L289" s="25">
        <v>0</v>
      </c>
      <c r="M289" s="25">
        <v>0</v>
      </c>
      <c r="N289" s="25">
        <v>0</v>
      </c>
      <c r="O289" s="26">
        <v>0</v>
      </c>
      <c r="P289" s="26">
        <v>0</v>
      </c>
      <c r="Q289" s="26">
        <v>0</v>
      </c>
      <c r="R289" s="26">
        <v>0</v>
      </c>
      <c r="S289" s="27">
        <v>0</v>
      </c>
      <c r="T289" s="27">
        <v>0</v>
      </c>
      <c r="U289" s="27">
        <v>0</v>
      </c>
      <c r="V289" s="27">
        <v>0</v>
      </c>
      <c r="W289" s="26">
        <v>1105.8499999999999</v>
      </c>
      <c r="X289" s="26">
        <v>0</v>
      </c>
      <c r="Y289" s="26">
        <v>0</v>
      </c>
      <c r="Z289" s="26">
        <v>1105.8499999999999</v>
      </c>
      <c r="AA289" s="26">
        <v>0</v>
      </c>
      <c r="AB289" s="26">
        <v>0</v>
      </c>
      <c r="AC289" s="26">
        <v>0</v>
      </c>
      <c r="AD289" s="25">
        <v>0</v>
      </c>
      <c r="AE289" s="25">
        <v>0</v>
      </c>
      <c r="AF289" s="25">
        <v>0</v>
      </c>
      <c r="AG289" s="25">
        <v>0</v>
      </c>
      <c r="AH289" s="28"/>
      <c r="AI289" s="28"/>
      <c r="AJ289" s="28"/>
      <c r="AK289" s="28"/>
      <c r="AL289" s="27">
        <v>0</v>
      </c>
      <c r="AM289" s="27">
        <v>0</v>
      </c>
      <c r="AN289" s="27">
        <v>0</v>
      </c>
      <c r="AO289" s="27">
        <v>0</v>
      </c>
      <c r="AP289" s="25">
        <v>0</v>
      </c>
      <c r="AQ289" s="25">
        <v>0</v>
      </c>
      <c r="AR289" s="25">
        <v>0</v>
      </c>
      <c r="AS289" s="25">
        <v>0</v>
      </c>
    </row>
    <row r="290" spans="1:45" s="4" customFormat="1" ht="37.5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4</v>
      </c>
      <c r="G290" s="26">
        <v>52.4</v>
      </c>
      <c r="H290" s="26">
        <v>0</v>
      </c>
      <c r="I290" s="26">
        <v>0</v>
      </c>
      <c r="J290" s="26">
        <v>52.4</v>
      </c>
      <c r="K290" s="25">
        <v>4</v>
      </c>
      <c r="L290" s="25">
        <v>0</v>
      </c>
      <c r="M290" s="25">
        <v>0</v>
      </c>
      <c r="N290" s="25">
        <v>4</v>
      </c>
      <c r="O290" s="26">
        <v>0.76</v>
      </c>
      <c r="P290" s="26">
        <v>0</v>
      </c>
      <c r="Q290" s="26">
        <v>0</v>
      </c>
      <c r="R290" s="26">
        <v>0.76</v>
      </c>
      <c r="S290" s="27">
        <v>11.598872331856626</v>
      </c>
      <c r="T290" s="27">
        <v>0</v>
      </c>
      <c r="U290" s="27">
        <v>0</v>
      </c>
      <c r="V290" s="27">
        <v>11.598872331856626</v>
      </c>
      <c r="W290" s="26">
        <v>24.83</v>
      </c>
      <c r="X290" s="26">
        <v>0</v>
      </c>
      <c r="Y290" s="26">
        <v>0</v>
      </c>
      <c r="Z290" s="26">
        <v>24.83</v>
      </c>
      <c r="AA290" s="26">
        <v>16.670000000000002</v>
      </c>
      <c r="AB290" s="26">
        <v>0</v>
      </c>
      <c r="AC290" s="26">
        <v>0</v>
      </c>
      <c r="AD290" s="25">
        <v>288</v>
      </c>
      <c r="AE290" s="25">
        <v>0</v>
      </c>
      <c r="AF290" s="25">
        <v>0</v>
      </c>
      <c r="AG290" s="25">
        <v>288</v>
      </c>
      <c r="AH290" s="28"/>
      <c r="AI290" s="28"/>
      <c r="AJ290" s="28"/>
      <c r="AK290" s="28"/>
      <c r="AL290" s="27">
        <v>12.669</v>
      </c>
      <c r="AM290" s="27">
        <v>0</v>
      </c>
      <c r="AN290" s="27">
        <v>0</v>
      </c>
      <c r="AO290" s="27">
        <v>12.669</v>
      </c>
      <c r="AP290" s="25">
        <v>315</v>
      </c>
      <c r="AQ290" s="25">
        <v>0</v>
      </c>
      <c r="AR290" s="25">
        <v>0</v>
      </c>
      <c r="AS290" s="25">
        <v>315</v>
      </c>
    </row>
    <row r="291" spans="1:45" s="46" customFormat="1" ht="37.5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36</v>
      </c>
      <c r="G291" s="42">
        <v>539.98</v>
      </c>
      <c r="H291" s="42">
        <v>0</v>
      </c>
      <c r="I291" s="42">
        <v>0</v>
      </c>
      <c r="J291" s="42">
        <v>539.98</v>
      </c>
      <c r="K291" s="41">
        <v>14</v>
      </c>
      <c r="L291" s="41">
        <v>0</v>
      </c>
      <c r="M291" s="41">
        <v>0</v>
      </c>
      <c r="N291" s="41">
        <v>14</v>
      </c>
      <c r="O291" s="42">
        <v>0.26</v>
      </c>
      <c r="P291" s="42">
        <v>0</v>
      </c>
      <c r="Q291" s="42">
        <v>0</v>
      </c>
      <c r="R291" s="42">
        <v>0.26</v>
      </c>
      <c r="S291" s="43">
        <v>2.3058671426787432</v>
      </c>
      <c r="T291" s="43">
        <v>0</v>
      </c>
      <c r="U291" s="43">
        <v>0</v>
      </c>
      <c r="V291" s="43">
        <v>2.3058671426787432</v>
      </c>
      <c r="W291" s="42">
        <v>1361.31</v>
      </c>
      <c r="X291" s="42">
        <v>0</v>
      </c>
      <c r="Y291" s="42">
        <v>0</v>
      </c>
      <c r="Z291" s="42">
        <v>1361.31</v>
      </c>
      <c r="AA291" s="42">
        <v>8.8699999999999992</v>
      </c>
      <c r="AB291" s="42">
        <v>0</v>
      </c>
      <c r="AC291" s="42">
        <v>0</v>
      </c>
      <c r="AD291" s="41">
        <v>3139</v>
      </c>
      <c r="AE291" s="41">
        <v>0</v>
      </c>
      <c r="AF291" s="41">
        <v>0</v>
      </c>
      <c r="AG291" s="41">
        <v>3139</v>
      </c>
      <c r="AH291" s="44" t="s">
        <v>1491</v>
      </c>
      <c r="AI291" s="44" t="s">
        <v>31</v>
      </c>
      <c r="AJ291" s="44" t="s">
        <v>31</v>
      </c>
      <c r="AK291" s="44" t="s">
        <v>1491</v>
      </c>
      <c r="AL291" s="43">
        <v>2.306</v>
      </c>
      <c r="AM291" s="43">
        <v>0</v>
      </c>
      <c r="AN291" s="43">
        <v>0</v>
      </c>
      <c r="AO291" s="43">
        <v>2.306</v>
      </c>
      <c r="AP291" s="41">
        <v>3139</v>
      </c>
      <c r="AQ291" s="41">
        <v>0</v>
      </c>
      <c r="AR291" s="41">
        <v>0</v>
      </c>
      <c r="AS291" s="41">
        <v>3139</v>
      </c>
    </row>
    <row r="292" spans="1:45" s="4" customFormat="1" hidden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4</v>
      </c>
      <c r="G292" s="26">
        <v>22.3</v>
      </c>
      <c r="H292" s="26">
        <v>9.4</v>
      </c>
      <c r="I292" s="26">
        <v>0</v>
      </c>
      <c r="J292" s="26">
        <v>31.7</v>
      </c>
      <c r="K292" s="25">
        <v>0</v>
      </c>
      <c r="L292" s="25">
        <v>0</v>
      </c>
      <c r="M292" s="25">
        <v>0</v>
      </c>
      <c r="N292" s="25">
        <v>0</v>
      </c>
      <c r="O292" s="26">
        <v>0</v>
      </c>
      <c r="P292" s="26">
        <v>0</v>
      </c>
      <c r="Q292" s="26">
        <v>0</v>
      </c>
      <c r="R292" s="26">
        <v>0</v>
      </c>
      <c r="S292" s="27">
        <v>0</v>
      </c>
      <c r="T292" s="27">
        <v>0</v>
      </c>
      <c r="U292" s="27">
        <v>0</v>
      </c>
      <c r="V292" s="27">
        <v>0</v>
      </c>
      <c r="W292" s="26">
        <v>8.43</v>
      </c>
      <c r="X292" s="26">
        <v>8.51</v>
      </c>
      <c r="Y292" s="26">
        <v>0.01</v>
      </c>
      <c r="Z292" s="26">
        <v>16.95</v>
      </c>
      <c r="AA292" s="26">
        <v>0</v>
      </c>
      <c r="AB292" s="26">
        <v>0</v>
      </c>
      <c r="AC292" s="26">
        <v>0</v>
      </c>
      <c r="AD292" s="25">
        <v>0</v>
      </c>
      <c r="AE292" s="25">
        <v>0</v>
      </c>
      <c r="AF292" s="25">
        <v>0</v>
      </c>
      <c r="AG292" s="25">
        <v>0</v>
      </c>
      <c r="AH292" s="28"/>
      <c r="AI292" s="28"/>
      <c r="AJ292" s="28"/>
      <c r="AK292" s="28"/>
      <c r="AL292" s="27">
        <v>0</v>
      </c>
      <c r="AM292" s="27">
        <v>0</v>
      </c>
      <c r="AN292" s="27">
        <v>0</v>
      </c>
      <c r="AO292" s="27">
        <v>0</v>
      </c>
      <c r="AP292" s="25">
        <v>0</v>
      </c>
      <c r="AQ292" s="25">
        <v>0</v>
      </c>
      <c r="AR292" s="25">
        <v>0</v>
      </c>
      <c r="AS292" s="25">
        <v>0</v>
      </c>
    </row>
    <row r="293" spans="1:45" s="29" customFormat="1" hidden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6</v>
      </c>
      <c r="G293" s="26">
        <v>21.5</v>
      </c>
      <c r="H293" s="26">
        <v>8.3000000000000007</v>
      </c>
      <c r="I293" s="26">
        <v>8.1999999999999993</v>
      </c>
      <c r="J293" s="26">
        <v>38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2.78</v>
      </c>
      <c r="X293" s="26">
        <v>2.3199999999999998</v>
      </c>
      <c r="Y293" s="26">
        <v>1.41</v>
      </c>
      <c r="Z293" s="26">
        <v>6.51</v>
      </c>
      <c r="AA293" s="26">
        <v>0</v>
      </c>
      <c r="AB293" s="26">
        <v>0</v>
      </c>
      <c r="AC293" s="26">
        <v>0</v>
      </c>
      <c r="AD293" s="25">
        <v>0</v>
      </c>
      <c r="AE293" s="25">
        <v>0</v>
      </c>
      <c r="AF293" s="25">
        <v>0</v>
      </c>
      <c r="AG293" s="25">
        <v>0</v>
      </c>
      <c r="AH293" s="28"/>
      <c r="AI293" s="28"/>
      <c r="AJ293" s="28"/>
      <c r="AK293" s="28"/>
      <c r="AL293" s="27">
        <v>0</v>
      </c>
      <c r="AM293" s="27">
        <v>0</v>
      </c>
      <c r="AN293" s="27">
        <v>0</v>
      </c>
      <c r="AO293" s="27">
        <v>0</v>
      </c>
      <c r="AP293" s="25">
        <v>0</v>
      </c>
      <c r="AQ293" s="25">
        <v>0</v>
      </c>
      <c r="AR293" s="25">
        <v>0</v>
      </c>
      <c r="AS293" s="25">
        <v>0</v>
      </c>
    </row>
    <row r="294" spans="1:45" s="4" customFormat="1" hidden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6</v>
      </c>
      <c r="G294" s="26">
        <v>42</v>
      </c>
      <c r="H294" s="26">
        <v>11.6</v>
      </c>
      <c r="I294" s="26">
        <v>0</v>
      </c>
      <c r="J294" s="26">
        <v>53.6</v>
      </c>
      <c r="K294" s="25">
        <v>0</v>
      </c>
      <c r="L294" s="25">
        <v>0</v>
      </c>
      <c r="M294" s="25">
        <v>0</v>
      </c>
      <c r="N294" s="25">
        <v>0</v>
      </c>
      <c r="O294" s="26">
        <v>0</v>
      </c>
      <c r="P294" s="26">
        <v>0</v>
      </c>
      <c r="Q294" s="26">
        <v>0</v>
      </c>
      <c r="R294" s="26">
        <v>0</v>
      </c>
      <c r="S294" s="27">
        <v>0</v>
      </c>
      <c r="T294" s="27">
        <v>0</v>
      </c>
      <c r="U294" s="27">
        <v>0</v>
      </c>
      <c r="V294" s="27">
        <v>0</v>
      </c>
      <c r="W294" s="26">
        <v>16.440000000000001</v>
      </c>
      <c r="X294" s="26">
        <v>4.88</v>
      </c>
      <c r="Y294" s="26">
        <v>0</v>
      </c>
      <c r="Z294" s="26">
        <v>21.32</v>
      </c>
      <c r="AA294" s="26">
        <v>0</v>
      </c>
      <c r="AB294" s="26">
        <v>0</v>
      </c>
      <c r="AC294" s="26">
        <v>0</v>
      </c>
      <c r="AD294" s="25">
        <v>0</v>
      </c>
      <c r="AE294" s="25">
        <v>0</v>
      </c>
      <c r="AF294" s="25">
        <v>0</v>
      </c>
      <c r="AG294" s="25">
        <v>0</v>
      </c>
      <c r="AH294" s="28"/>
      <c r="AI294" s="28"/>
      <c r="AJ294" s="28"/>
      <c r="AK294" s="28"/>
      <c r="AL294" s="27">
        <v>0</v>
      </c>
      <c r="AM294" s="27">
        <v>0</v>
      </c>
      <c r="AN294" s="27">
        <v>0</v>
      </c>
      <c r="AO294" s="27">
        <v>0</v>
      </c>
      <c r="AP294" s="25">
        <v>0</v>
      </c>
      <c r="AQ294" s="25">
        <v>0</v>
      </c>
      <c r="AR294" s="25">
        <v>0</v>
      </c>
      <c r="AS294" s="25">
        <v>0</v>
      </c>
    </row>
    <row r="295" spans="1:45" s="4" customFormat="1" ht="56.25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12</v>
      </c>
      <c r="G295" s="26">
        <v>214.31</v>
      </c>
      <c r="H295" s="26">
        <v>8.98</v>
      </c>
      <c r="I295" s="26">
        <v>0</v>
      </c>
      <c r="J295" s="26">
        <v>223.29</v>
      </c>
      <c r="K295" s="25">
        <v>13</v>
      </c>
      <c r="L295" s="25">
        <v>0</v>
      </c>
      <c r="M295" s="25">
        <v>0</v>
      </c>
      <c r="N295" s="25">
        <v>13</v>
      </c>
      <c r="O295" s="26">
        <v>0.61</v>
      </c>
      <c r="P295" s="26">
        <v>0</v>
      </c>
      <c r="Q295" s="26">
        <v>0</v>
      </c>
      <c r="R295" s="26">
        <v>0.59</v>
      </c>
      <c r="S295" s="27">
        <v>3.201970443349754</v>
      </c>
      <c r="T295" s="27">
        <v>0</v>
      </c>
      <c r="U295" s="27">
        <v>0</v>
      </c>
      <c r="V295" s="27">
        <v>3.1026252983293556</v>
      </c>
      <c r="W295" s="26">
        <v>190.82</v>
      </c>
      <c r="X295" s="26">
        <v>6.11</v>
      </c>
      <c r="Y295" s="26">
        <v>0</v>
      </c>
      <c r="Z295" s="26">
        <v>196.93</v>
      </c>
      <c r="AA295" s="26">
        <v>8.3800000000000008</v>
      </c>
      <c r="AB295" s="26">
        <v>0</v>
      </c>
      <c r="AC295" s="26">
        <v>0</v>
      </c>
      <c r="AD295" s="25">
        <v>611</v>
      </c>
      <c r="AE295" s="25">
        <v>0</v>
      </c>
      <c r="AF295" s="25">
        <v>0</v>
      </c>
      <c r="AG295" s="25">
        <v>611</v>
      </c>
      <c r="AH295" s="28"/>
      <c r="AI295" s="28"/>
      <c r="AJ295" s="28"/>
      <c r="AK295" s="28"/>
      <c r="AL295" s="27">
        <v>5.1120000000000001</v>
      </c>
      <c r="AM295" s="27">
        <v>0</v>
      </c>
      <c r="AN295" s="27">
        <v>0</v>
      </c>
      <c r="AO295" s="27">
        <v>5.1120000000000001</v>
      </c>
      <c r="AP295" s="25">
        <v>975</v>
      </c>
      <c r="AQ295" s="25">
        <v>0</v>
      </c>
      <c r="AR295" s="25">
        <v>0</v>
      </c>
      <c r="AS295" s="25">
        <v>975</v>
      </c>
    </row>
    <row r="296" spans="1:45" s="4" customFormat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8</v>
      </c>
      <c r="G296" s="26">
        <v>62</v>
      </c>
      <c r="H296" s="26">
        <v>19.399999999999999</v>
      </c>
      <c r="I296" s="26">
        <v>0</v>
      </c>
      <c r="J296" s="26">
        <v>81.400000000000006</v>
      </c>
      <c r="K296" s="25">
        <v>3</v>
      </c>
      <c r="L296" s="25">
        <v>0</v>
      </c>
      <c r="M296" s="25">
        <v>0</v>
      </c>
      <c r="N296" s="25">
        <v>3</v>
      </c>
      <c r="O296" s="26">
        <v>0.48</v>
      </c>
      <c r="P296" s="26">
        <v>0</v>
      </c>
      <c r="Q296" s="26">
        <v>0</v>
      </c>
      <c r="R296" s="26">
        <v>0.46</v>
      </c>
      <c r="S296" s="27">
        <v>2.5259648672906785</v>
      </c>
      <c r="T296" s="27">
        <v>0</v>
      </c>
      <c r="U296" s="27">
        <v>0</v>
      </c>
      <c r="V296" s="27">
        <v>2.4444720188609006</v>
      </c>
      <c r="W296" s="26">
        <v>77.989999999999995</v>
      </c>
      <c r="X296" s="26">
        <v>2.6</v>
      </c>
      <c r="Y296" s="26">
        <v>0</v>
      </c>
      <c r="Z296" s="26">
        <v>80.59</v>
      </c>
      <c r="AA296" s="26">
        <v>5</v>
      </c>
      <c r="AB296" s="26">
        <v>0</v>
      </c>
      <c r="AC296" s="26">
        <v>0</v>
      </c>
      <c r="AD296" s="25">
        <v>197</v>
      </c>
      <c r="AE296" s="25">
        <v>0</v>
      </c>
      <c r="AF296" s="25">
        <v>0</v>
      </c>
      <c r="AG296" s="25">
        <v>197</v>
      </c>
      <c r="AH296" s="28"/>
      <c r="AI296" s="28"/>
      <c r="AJ296" s="28"/>
      <c r="AK296" s="28"/>
      <c r="AL296" s="27">
        <v>2.4</v>
      </c>
      <c r="AM296" s="27">
        <v>0</v>
      </c>
      <c r="AN296" s="27">
        <v>0</v>
      </c>
      <c r="AO296" s="27">
        <v>2.4</v>
      </c>
      <c r="AP296" s="25">
        <v>187</v>
      </c>
      <c r="AQ296" s="25">
        <v>0</v>
      </c>
      <c r="AR296" s="25">
        <v>0</v>
      </c>
      <c r="AS296" s="25">
        <v>187</v>
      </c>
    </row>
    <row r="297" spans="1:45" s="4" customFormat="1" ht="56.25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12</v>
      </c>
      <c r="G297" s="26">
        <v>73.5</v>
      </c>
      <c r="H297" s="26">
        <v>146.69999999999999</v>
      </c>
      <c r="I297" s="26">
        <v>0</v>
      </c>
      <c r="J297" s="26">
        <v>220.2</v>
      </c>
      <c r="K297" s="25">
        <v>44</v>
      </c>
      <c r="L297" s="25">
        <v>0</v>
      </c>
      <c r="M297" s="25">
        <v>0</v>
      </c>
      <c r="N297" s="25">
        <v>44</v>
      </c>
      <c r="O297" s="26">
        <v>5.99</v>
      </c>
      <c r="P297" s="26">
        <v>0</v>
      </c>
      <c r="Q297" s="26">
        <v>0</v>
      </c>
      <c r="R297" s="26">
        <v>2.68</v>
      </c>
      <c r="S297" s="27">
        <v>31.459011541876293</v>
      </c>
      <c r="T297" s="27">
        <v>0</v>
      </c>
      <c r="U297" s="27">
        <v>0</v>
      </c>
      <c r="V297" s="27">
        <v>14.086933474688577</v>
      </c>
      <c r="W297" s="26">
        <v>101.37</v>
      </c>
      <c r="X297" s="26">
        <v>125.01</v>
      </c>
      <c r="Y297" s="26">
        <v>0</v>
      </c>
      <c r="Z297" s="26">
        <v>226.38</v>
      </c>
      <c r="AA297" s="26">
        <v>7.05</v>
      </c>
      <c r="AB297" s="26">
        <v>0</v>
      </c>
      <c r="AC297" s="26">
        <v>0</v>
      </c>
      <c r="AD297" s="25">
        <v>3189</v>
      </c>
      <c r="AE297" s="25">
        <v>0</v>
      </c>
      <c r="AF297" s="25">
        <v>0</v>
      </c>
      <c r="AG297" s="25">
        <v>3189</v>
      </c>
      <c r="AH297" s="28"/>
      <c r="AI297" s="28"/>
      <c r="AJ297" s="28"/>
      <c r="AK297" s="28"/>
      <c r="AL297" s="27">
        <v>42.23</v>
      </c>
      <c r="AM297" s="27">
        <v>0</v>
      </c>
      <c r="AN297" s="27">
        <v>0</v>
      </c>
      <c r="AO297" s="27">
        <v>42.23</v>
      </c>
      <c r="AP297" s="25">
        <v>4281</v>
      </c>
      <c r="AQ297" s="25">
        <v>0</v>
      </c>
      <c r="AR297" s="25">
        <v>0</v>
      </c>
      <c r="AS297" s="25">
        <v>4281</v>
      </c>
    </row>
    <row r="298" spans="1:45" s="46" customFormat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48</v>
      </c>
      <c r="G298" s="42">
        <v>435.61</v>
      </c>
      <c r="H298" s="42">
        <v>204.38</v>
      </c>
      <c r="I298" s="42">
        <v>8.1999999999999993</v>
      </c>
      <c r="J298" s="42">
        <v>648.19000000000005</v>
      </c>
      <c r="K298" s="41">
        <v>60</v>
      </c>
      <c r="L298" s="41">
        <v>0</v>
      </c>
      <c r="M298" s="41">
        <v>0</v>
      </c>
      <c r="N298" s="41">
        <v>60</v>
      </c>
      <c r="O298" s="42">
        <v>1.38</v>
      </c>
      <c r="P298" s="42">
        <v>0</v>
      </c>
      <c r="Q298" s="42">
        <v>0</v>
      </c>
      <c r="R298" s="42">
        <v>1</v>
      </c>
      <c r="S298" s="43">
        <v>9.9900024993751551</v>
      </c>
      <c r="T298" s="43">
        <v>0</v>
      </c>
      <c r="U298" s="43">
        <v>0</v>
      </c>
      <c r="V298" s="43">
        <v>7.2494785526435113</v>
      </c>
      <c r="W298" s="42">
        <v>400.1</v>
      </c>
      <c r="X298" s="42">
        <v>149.82</v>
      </c>
      <c r="Y298" s="42">
        <v>1.43</v>
      </c>
      <c r="Z298" s="42">
        <v>551.35</v>
      </c>
      <c r="AA298" s="42">
        <v>7.24</v>
      </c>
      <c r="AB298" s="42">
        <v>0</v>
      </c>
      <c r="AC298" s="42">
        <v>0</v>
      </c>
      <c r="AD298" s="41">
        <v>3997</v>
      </c>
      <c r="AE298" s="41">
        <v>0</v>
      </c>
      <c r="AF298" s="41">
        <v>0</v>
      </c>
      <c r="AG298" s="41">
        <v>3997</v>
      </c>
      <c r="AH298" s="44" t="s">
        <v>1492</v>
      </c>
      <c r="AI298" s="44" t="s">
        <v>31</v>
      </c>
      <c r="AJ298" s="44" t="s">
        <v>31</v>
      </c>
      <c r="AK298" s="44" t="s">
        <v>1492</v>
      </c>
      <c r="AL298" s="43">
        <v>9.9909999999999997</v>
      </c>
      <c r="AM298" s="43">
        <v>0</v>
      </c>
      <c r="AN298" s="43">
        <v>0</v>
      </c>
      <c r="AO298" s="43">
        <v>9.9909999999999997</v>
      </c>
      <c r="AP298" s="41">
        <v>3997</v>
      </c>
      <c r="AQ298" s="41">
        <v>0</v>
      </c>
      <c r="AR298" s="41">
        <v>0</v>
      </c>
      <c r="AS298" s="41">
        <v>3997</v>
      </c>
    </row>
    <row r="299" spans="1:45" s="4" customFormat="1" hidden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8</v>
      </c>
      <c r="G299" s="26">
        <v>26.6</v>
      </c>
      <c r="H299" s="26">
        <v>35.200000000000003</v>
      </c>
      <c r="I299" s="26">
        <v>0</v>
      </c>
      <c r="J299" s="26">
        <v>61.8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8.43</v>
      </c>
      <c r="X299" s="26">
        <v>8.51</v>
      </c>
      <c r="Y299" s="26">
        <v>0.01</v>
      </c>
      <c r="Z299" s="26">
        <v>16.95</v>
      </c>
      <c r="AA299" s="26">
        <v>0</v>
      </c>
      <c r="AB299" s="26">
        <v>0</v>
      </c>
      <c r="AC299" s="26">
        <v>0</v>
      </c>
      <c r="AD299" s="25">
        <v>0</v>
      </c>
      <c r="AE299" s="25">
        <v>0</v>
      </c>
      <c r="AF299" s="25">
        <v>0</v>
      </c>
      <c r="AG299" s="25">
        <v>0</v>
      </c>
      <c r="AH299" s="28"/>
      <c r="AI299" s="28"/>
      <c r="AJ299" s="28"/>
      <c r="AK299" s="28"/>
      <c r="AL299" s="27">
        <v>0</v>
      </c>
      <c r="AM299" s="27">
        <v>0</v>
      </c>
      <c r="AN299" s="27">
        <v>0</v>
      </c>
      <c r="AO299" s="27">
        <v>0</v>
      </c>
      <c r="AP299" s="25">
        <v>0</v>
      </c>
      <c r="AQ299" s="25">
        <v>0</v>
      </c>
      <c r="AR299" s="25">
        <v>0</v>
      </c>
      <c r="AS299" s="25">
        <v>0</v>
      </c>
    </row>
    <row r="300" spans="1:45" s="4" customFormat="1" ht="37.5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6</v>
      </c>
      <c r="G300" s="26">
        <v>36.299999999999997</v>
      </c>
      <c r="H300" s="26">
        <v>12.5</v>
      </c>
      <c r="I300" s="26">
        <v>2.9</v>
      </c>
      <c r="J300" s="26">
        <v>51.7</v>
      </c>
      <c r="K300" s="25">
        <v>3</v>
      </c>
      <c r="L300" s="25">
        <v>0</v>
      </c>
      <c r="M300" s="25">
        <v>0</v>
      </c>
      <c r="N300" s="25">
        <v>3</v>
      </c>
      <c r="O300" s="26">
        <v>0.83</v>
      </c>
      <c r="P300" s="26">
        <v>0</v>
      </c>
      <c r="Q300" s="26">
        <v>0</v>
      </c>
      <c r="R300" s="26">
        <v>0.67</v>
      </c>
      <c r="S300" s="27">
        <v>5.6887961997451049</v>
      </c>
      <c r="T300" s="27">
        <v>0</v>
      </c>
      <c r="U300" s="27">
        <v>0</v>
      </c>
      <c r="V300" s="27">
        <v>4.6233521657250467</v>
      </c>
      <c r="W300" s="26">
        <v>86.31</v>
      </c>
      <c r="X300" s="26">
        <v>18.07</v>
      </c>
      <c r="Y300" s="26">
        <v>1.82</v>
      </c>
      <c r="Z300" s="26">
        <v>106.2</v>
      </c>
      <c r="AA300" s="26">
        <v>25</v>
      </c>
      <c r="AB300" s="26">
        <v>0</v>
      </c>
      <c r="AC300" s="26">
        <v>0</v>
      </c>
      <c r="AD300" s="25">
        <v>491</v>
      </c>
      <c r="AE300" s="25">
        <v>0</v>
      </c>
      <c r="AF300" s="25">
        <v>0</v>
      </c>
      <c r="AG300" s="25">
        <v>491</v>
      </c>
      <c r="AH300" s="28"/>
      <c r="AI300" s="28"/>
      <c r="AJ300" s="28"/>
      <c r="AK300" s="28"/>
      <c r="AL300" s="27">
        <v>20.75</v>
      </c>
      <c r="AM300" s="27">
        <v>0</v>
      </c>
      <c r="AN300" s="27">
        <v>0</v>
      </c>
      <c r="AO300" s="27">
        <v>20.75</v>
      </c>
      <c r="AP300" s="25">
        <v>1791</v>
      </c>
      <c r="AQ300" s="25">
        <v>0</v>
      </c>
      <c r="AR300" s="25">
        <v>0</v>
      </c>
      <c r="AS300" s="25">
        <v>1791</v>
      </c>
    </row>
    <row r="301" spans="1:45" s="4" customFormat="1" hidden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16</v>
      </c>
      <c r="G301" s="26">
        <v>194</v>
      </c>
      <c r="H301" s="26">
        <v>12.4</v>
      </c>
      <c r="I301" s="26">
        <v>6.4</v>
      </c>
      <c r="J301" s="26">
        <v>212.8</v>
      </c>
      <c r="K301" s="25">
        <v>0</v>
      </c>
      <c r="L301" s="25">
        <v>0</v>
      </c>
      <c r="M301" s="25">
        <v>0</v>
      </c>
      <c r="N301" s="25">
        <v>0</v>
      </c>
      <c r="O301" s="26">
        <v>0</v>
      </c>
      <c r="P301" s="26">
        <v>0</v>
      </c>
      <c r="Q301" s="26">
        <v>0</v>
      </c>
      <c r="R301" s="26">
        <v>0</v>
      </c>
      <c r="S301" s="27">
        <v>0</v>
      </c>
      <c r="T301" s="27">
        <v>0</v>
      </c>
      <c r="U301" s="27">
        <v>0</v>
      </c>
      <c r="V301" s="27">
        <v>0</v>
      </c>
      <c r="W301" s="26">
        <v>204.52</v>
      </c>
      <c r="X301" s="26">
        <v>22.7</v>
      </c>
      <c r="Y301" s="26">
        <v>5.51</v>
      </c>
      <c r="Z301" s="26">
        <v>232.73</v>
      </c>
      <c r="AA301" s="26">
        <v>0</v>
      </c>
      <c r="AB301" s="26">
        <v>0</v>
      </c>
      <c r="AC301" s="26">
        <v>0</v>
      </c>
      <c r="AD301" s="25">
        <v>0</v>
      </c>
      <c r="AE301" s="25">
        <v>0</v>
      </c>
      <c r="AF301" s="25">
        <v>0</v>
      </c>
      <c r="AG301" s="25">
        <v>0</v>
      </c>
      <c r="AH301" s="28"/>
      <c r="AI301" s="28"/>
      <c r="AJ301" s="28"/>
      <c r="AK301" s="28"/>
      <c r="AL301" s="27">
        <v>0</v>
      </c>
      <c r="AM301" s="27">
        <v>0</v>
      </c>
      <c r="AN301" s="27">
        <v>0</v>
      </c>
      <c r="AO301" s="27">
        <v>0</v>
      </c>
      <c r="AP301" s="25">
        <v>0</v>
      </c>
      <c r="AQ301" s="25">
        <v>0</v>
      </c>
      <c r="AR301" s="25">
        <v>0</v>
      </c>
      <c r="AS301" s="25">
        <v>0</v>
      </c>
    </row>
    <row r="302" spans="1:45" s="4" customFormat="1" ht="37.5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10</v>
      </c>
      <c r="G302" s="26">
        <v>85.84</v>
      </c>
      <c r="H302" s="26">
        <v>28</v>
      </c>
      <c r="I302" s="26">
        <v>0</v>
      </c>
      <c r="J302" s="26">
        <v>113.84</v>
      </c>
      <c r="K302" s="25">
        <v>10</v>
      </c>
      <c r="L302" s="25">
        <v>12</v>
      </c>
      <c r="M302" s="25">
        <v>0</v>
      </c>
      <c r="N302" s="25">
        <v>22</v>
      </c>
      <c r="O302" s="26">
        <v>1.1599999999999999</v>
      </c>
      <c r="P302" s="26">
        <v>4.29</v>
      </c>
      <c r="Q302" s="26">
        <v>0</v>
      </c>
      <c r="R302" s="26">
        <v>1.75</v>
      </c>
      <c r="S302" s="27">
        <v>7.9543509272467903</v>
      </c>
      <c r="T302" s="27">
        <v>20.621536979041196</v>
      </c>
      <c r="U302" s="27">
        <v>0</v>
      </c>
      <c r="V302" s="27">
        <v>10.334849111202976</v>
      </c>
      <c r="W302" s="26">
        <v>175.25</v>
      </c>
      <c r="X302" s="26">
        <v>41.51</v>
      </c>
      <c r="Y302" s="26">
        <v>0.95</v>
      </c>
      <c r="Z302" s="26">
        <v>217.71</v>
      </c>
      <c r="AA302" s="26">
        <v>7.09</v>
      </c>
      <c r="AB302" s="26">
        <v>6.25</v>
      </c>
      <c r="AC302" s="26">
        <v>0</v>
      </c>
      <c r="AD302" s="25">
        <v>1394</v>
      </c>
      <c r="AE302" s="25">
        <v>856</v>
      </c>
      <c r="AF302" s="25">
        <v>0</v>
      </c>
      <c r="AG302" s="25">
        <v>2250</v>
      </c>
      <c r="AH302" s="28"/>
      <c r="AI302" s="28"/>
      <c r="AJ302" s="28"/>
      <c r="AK302" s="28"/>
      <c r="AL302" s="27">
        <v>8.2240000000000002</v>
      </c>
      <c r="AM302" s="27">
        <v>26.812999999999999</v>
      </c>
      <c r="AN302" s="27">
        <v>0</v>
      </c>
      <c r="AO302" s="27">
        <v>35.036999999999999</v>
      </c>
      <c r="AP302" s="25">
        <v>1441</v>
      </c>
      <c r="AQ302" s="25">
        <v>1113</v>
      </c>
      <c r="AR302" s="25">
        <v>0</v>
      </c>
      <c r="AS302" s="25">
        <v>2554</v>
      </c>
    </row>
    <row r="303" spans="1:45" s="4" customFormat="1" ht="37.5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3</v>
      </c>
      <c r="G303" s="26">
        <v>30.4</v>
      </c>
      <c r="H303" s="26">
        <v>0</v>
      </c>
      <c r="I303" s="26">
        <v>0</v>
      </c>
      <c r="J303" s="26">
        <v>30.4</v>
      </c>
      <c r="K303" s="25">
        <v>6</v>
      </c>
      <c r="L303" s="25">
        <v>0</v>
      </c>
      <c r="M303" s="25">
        <v>0</v>
      </c>
      <c r="N303" s="25">
        <v>6</v>
      </c>
      <c r="O303" s="26">
        <v>1.97</v>
      </c>
      <c r="P303" s="26">
        <v>0</v>
      </c>
      <c r="Q303" s="26">
        <v>0</v>
      </c>
      <c r="R303" s="26">
        <v>1.97</v>
      </c>
      <c r="S303" s="27">
        <v>13.50118283203785</v>
      </c>
      <c r="T303" s="27">
        <v>0</v>
      </c>
      <c r="U303" s="27">
        <v>0</v>
      </c>
      <c r="V303" s="27">
        <v>13.50118283203785</v>
      </c>
      <c r="W303" s="26">
        <v>59.18</v>
      </c>
      <c r="X303" s="26">
        <v>0</v>
      </c>
      <c r="Y303" s="26">
        <v>0</v>
      </c>
      <c r="Z303" s="26">
        <v>59.18</v>
      </c>
      <c r="AA303" s="26">
        <v>5.56</v>
      </c>
      <c r="AB303" s="26">
        <v>0</v>
      </c>
      <c r="AC303" s="26">
        <v>0</v>
      </c>
      <c r="AD303" s="25">
        <v>799</v>
      </c>
      <c r="AE303" s="25">
        <v>0</v>
      </c>
      <c r="AF303" s="25">
        <v>0</v>
      </c>
      <c r="AG303" s="25">
        <v>799</v>
      </c>
      <c r="AH303" s="28"/>
      <c r="AI303" s="28"/>
      <c r="AJ303" s="28"/>
      <c r="AK303" s="28"/>
      <c r="AL303" s="27">
        <v>10.952999999999999</v>
      </c>
      <c r="AM303" s="27">
        <v>0</v>
      </c>
      <c r="AN303" s="27">
        <v>0</v>
      </c>
      <c r="AO303" s="27">
        <v>10.952999999999999</v>
      </c>
      <c r="AP303" s="25">
        <v>648</v>
      </c>
      <c r="AQ303" s="25">
        <v>0</v>
      </c>
      <c r="AR303" s="25">
        <v>0</v>
      </c>
      <c r="AS303" s="25">
        <v>648</v>
      </c>
    </row>
    <row r="304" spans="1:45" s="4" customFormat="1" ht="37.5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3</v>
      </c>
      <c r="G304" s="26">
        <v>31.1</v>
      </c>
      <c r="H304" s="26">
        <v>0</v>
      </c>
      <c r="I304" s="26">
        <v>0</v>
      </c>
      <c r="J304" s="26">
        <v>31.1</v>
      </c>
      <c r="K304" s="25">
        <v>4</v>
      </c>
      <c r="L304" s="25">
        <v>0</v>
      </c>
      <c r="M304" s="25">
        <v>0</v>
      </c>
      <c r="N304" s="25">
        <v>4</v>
      </c>
      <c r="O304" s="26">
        <v>1.29</v>
      </c>
      <c r="P304" s="26">
        <v>0</v>
      </c>
      <c r="Q304" s="26">
        <v>0</v>
      </c>
      <c r="R304" s="26">
        <v>1.29</v>
      </c>
      <c r="S304" s="27">
        <v>8.8498950982262059</v>
      </c>
      <c r="T304" s="27">
        <v>0</v>
      </c>
      <c r="U304" s="27">
        <v>0</v>
      </c>
      <c r="V304" s="27">
        <v>8.8498950982262059</v>
      </c>
      <c r="W304" s="26">
        <v>52.43</v>
      </c>
      <c r="X304" s="26">
        <v>0</v>
      </c>
      <c r="Y304" s="26">
        <v>0</v>
      </c>
      <c r="Z304" s="26">
        <v>52.43</v>
      </c>
      <c r="AA304" s="26">
        <v>6.25</v>
      </c>
      <c r="AB304" s="26">
        <v>0</v>
      </c>
      <c r="AC304" s="26">
        <v>0</v>
      </c>
      <c r="AD304" s="25">
        <v>464</v>
      </c>
      <c r="AE304" s="25">
        <v>0</v>
      </c>
      <c r="AF304" s="25">
        <v>0</v>
      </c>
      <c r="AG304" s="25">
        <v>464</v>
      </c>
      <c r="AH304" s="28"/>
      <c r="AI304" s="28"/>
      <c r="AJ304" s="28"/>
      <c r="AK304" s="28"/>
      <c r="AL304" s="27">
        <v>8.0630000000000006</v>
      </c>
      <c r="AM304" s="27">
        <v>0</v>
      </c>
      <c r="AN304" s="27">
        <v>0</v>
      </c>
      <c r="AO304" s="27">
        <v>8.0630000000000006</v>
      </c>
      <c r="AP304" s="25">
        <v>423</v>
      </c>
      <c r="AQ304" s="25">
        <v>0</v>
      </c>
      <c r="AR304" s="25">
        <v>0</v>
      </c>
      <c r="AS304" s="25">
        <v>423</v>
      </c>
    </row>
    <row r="305" spans="1:45" s="4" customFormat="1" ht="37.5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4</v>
      </c>
      <c r="G305" s="26">
        <v>34.1</v>
      </c>
      <c r="H305" s="26">
        <v>0</v>
      </c>
      <c r="I305" s="26">
        <v>0</v>
      </c>
      <c r="J305" s="26">
        <v>34.1</v>
      </c>
      <c r="K305" s="25">
        <v>2</v>
      </c>
      <c r="L305" s="25">
        <v>0</v>
      </c>
      <c r="M305" s="25">
        <v>0</v>
      </c>
      <c r="N305" s="25">
        <v>2</v>
      </c>
      <c r="O305" s="26">
        <v>0.59</v>
      </c>
      <c r="P305" s="26">
        <v>0</v>
      </c>
      <c r="Q305" s="26">
        <v>0</v>
      </c>
      <c r="R305" s="26">
        <v>0.59</v>
      </c>
      <c r="S305" s="27">
        <v>4.041180086047941</v>
      </c>
      <c r="T305" s="27">
        <v>0</v>
      </c>
      <c r="U305" s="27">
        <v>0</v>
      </c>
      <c r="V305" s="27">
        <v>4.041180086047941</v>
      </c>
      <c r="W305" s="26">
        <v>65.08</v>
      </c>
      <c r="X305" s="26">
        <v>0</v>
      </c>
      <c r="Y305" s="26">
        <v>0</v>
      </c>
      <c r="Z305" s="26">
        <v>65.08</v>
      </c>
      <c r="AA305" s="26">
        <v>14.71</v>
      </c>
      <c r="AB305" s="26">
        <v>0</v>
      </c>
      <c r="AC305" s="26">
        <v>0</v>
      </c>
      <c r="AD305" s="25">
        <v>263</v>
      </c>
      <c r="AE305" s="25">
        <v>0</v>
      </c>
      <c r="AF305" s="25">
        <v>0</v>
      </c>
      <c r="AG305" s="25">
        <v>263</v>
      </c>
      <c r="AH305" s="28"/>
      <c r="AI305" s="28"/>
      <c r="AJ305" s="28"/>
      <c r="AK305" s="28"/>
      <c r="AL305" s="27">
        <v>8.6790000000000003</v>
      </c>
      <c r="AM305" s="27">
        <v>0</v>
      </c>
      <c r="AN305" s="27">
        <v>0</v>
      </c>
      <c r="AO305" s="27">
        <v>8.6790000000000003</v>
      </c>
      <c r="AP305" s="25">
        <v>565</v>
      </c>
      <c r="AQ305" s="25">
        <v>0</v>
      </c>
      <c r="AR305" s="25">
        <v>0</v>
      </c>
      <c r="AS305" s="25">
        <v>565</v>
      </c>
    </row>
    <row r="306" spans="1:45" s="4" customFormat="1" ht="37.5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3</v>
      </c>
      <c r="G306" s="26">
        <v>38.85</v>
      </c>
      <c r="H306" s="26">
        <v>0</v>
      </c>
      <c r="I306" s="26">
        <v>0</v>
      </c>
      <c r="J306" s="26">
        <v>38.85</v>
      </c>
      <c r="K306" s="25">
        <v>11</v>
      </c>
      <c r="L306" s="25">
        <v>0</v>
      </c>
      <c r="M306" s="25">
        <v>0</v>
      </c>
      <c r="N306" s="25">
        <v>11</v>
      </c>
      <c r="O306" s="26">
        <v>2.83</v>
      </c>
      <c r="P306" s="26">
        <v>0</v>
      </c>
      <c r="Q306" s="26">
        <v>0</v>
      </c>
      <c r="R306" s="26">
        <v>2.4900000000000002</v>
      </c>
      <c r="S306" s="27">
        <v>19.397790891208956</v>
      </c>
      <c r="T306" s="27">
        <v>0</v>
      </c>
      <c r="U306" s="27">
        <v>0</v>
      </c>
      <c r="V306" s="27">
        <v>17.088776326312985</v>
      </c>
      <c r="W306" s="26">
        <v>66.09</v>
      </c>
      <c r="X306" s="26">
        <v>8.59</v>
      </c>
      <c r="Y306" s="26">
        <v>0.34</v>
      </c>
      <c r="Z306" s="26">
        <v>75.02</v>
      </c>
      <c r="AA306" s="26">
        <v>5.41</v>
      </c>
      <c r="AB306" s="26">
        <v>0</v>
      </c>
      <c r="AC306" s="26">
        <v>0</v>
      </c>
      <c r="AD306" s="25">
        <v>1282</v>
      </c>
      <c r="AE306" s="25">
        <v>0</v>
      </c>
      <c r="AF306" s="25">
        <v>0</v>
      </c>
      <c r="AG306" s="25">
        <v>1282</v>
      </c>
      <c r="AH306" s="28"/>
      <c r="AI306" s="28"/>
      <c r="AJ306" s="28"/>
      <c r="AK306" s="28"/>
      <c r="AL306" s="27">
        <v>15.31</v>
      </c>
      <c r="AM306" s="27">
        <v>0</v>
      </c>
      <c r="AN306" s="27">
        <v>0</v>
      </c>
      <c r="AO306" s="27">
        <v>15.31</v>
      </c>
      <c r="AP306" s="25">
        <v>1012</v>
      </c>
      <c r="AQ306" s="25">
        <v>0</v>
      </c>
      <c r="AR306" s="25">
        <v>0</v>
      </c>
      <c r="AS306" s="25">
        <v>1012</v>
      </c>
    </row>
    <row r="307" spans="1:45" s="4" customFormat="1" ht="37.5" hidden="1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0</v>
      </c>
      <c r="G307" s="26">
        <v>0</v>
      </c>
      <c r="H307" s="26">
        <v>0</v>
      </c>
      <c r="I307" s="26">
        <v>0</v>
      </c>
      <c r="J307" s="26">
        <v>0</v>
      </c>
      <c r="K307" s="25">
        <v>0</v>
      </c>
      <c r="L307" s="25">
        <v>0</v>
      </c>
      <c r="M307" s="25">
        <v>0</v>
      </c>
      <c r="N307" s="25">
        <v>0</v>
      </c>
      <c r="O307" s="26">
        <v>0</v>
      </c>
      <c r="P307" s="26">
        <v>0</v>
      </c>
      <c r="Q307" s="26">
        <v>0</v>
      </c>
      <c r="R307" s="26">
        <v>0</v>
      </c>
      <c r="S307" s="27">
        <v>0</v>
      </c>
      <c r="T307" s="27">
        <v>0</v>
      </c>
      <c r="U307" s="27">
        <v>0</v>
      </c>
      <c r="V307" s="27">
        <v>0</v>
      </c>
      <c r="W307" s="26">
        <v>0</v>
      </c>
      <c r="X307" s="26">
        <v>0</v>
      </c>
      <c r="Y307" s="26">
        <v>0</v>
      </c>
      <c r="Z307" s="26">
        <v>0</v>
      </c>
      <c r="AA307" s="26">
        <v>0</v>
      </c>
      <c r="AB307" s="26">
        <v>0</v>
      </c>
      <c r="AC307" s="26">
        <v>0</v>
      </c>
      <c r="AD307" s="25">
        <v>0</v>
      </c>
      <c r="AE307" s="25">
        <v>0</v>
      </c>
      <c r="AF307" s="25">
        <v>0</v>
      </c>
      <c r="AG307" s="25">
        <v>0</v>
      </c>
      <c r="AH307" s="28"/>
      <c r="AI307" s="28"/>
      <c r="AJ307" s="28"/>
      <c r="AK307" s="28"/>
      <c r="AL307" s="27">
        <v>0</v>
      </c>
      <c r="AM307" s="27">
        <v>0</v>
      </c>
      <c r="AN307" s="27">
        <v>0</v>
      </c>
      <c r="AO307" s="27">
        <v>0</v>
      </c>
      <c r="AP307" s="25">
        <v>0</v>
      </c>
      <c r="AQ307" s="25">
        <v>0</v>
      </c>
      <c r="AR307" s="25">
        <v>0</v>
      </c>
      <c r="AS307" s="25">
        <v>0</v>
      </c>
    </row>
    <row r="308" spans="1:45" s="46" customFormat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59</v>
      </c>
      <c r="G308" s="42">
        <v>538.39</v>
      </c>
      <c r="H308" s="42">
        <v>89</v>
      </c>
      <c r="I308" s="42">
        <v>17</v>
      </c>
      <c r="J308" s="42">
        <v>644.39</v>
      </c>
      <c r="K308" s="41">
        <v>36</v>
      </c>
      <c r="L308" s="41">
        <v>12</v>
      </c>
      <c r="M308" s="41">
        <v>0</v>
      </c>
      <c r="N308" s="41">
        <v>48</v>
      </c>
      <c r="O308" s="42">
        <v>0.67</v>
      </c>
      <c r="P308" s="42">
        <v>1.35</v>
      </c>
      <c r="Q308" s="42">
        <v>0</v>
      </c>
      <c r="R308" s="42">
        <v>0.73</v>
      </c>
      <c r="S308" s="43">
        <v>5.4535103923413848</v>
      </c>
      <c r="T308" s="43">
        <v>8.4393177560879415</v>
      </c>
      <c r="U308" s="43">
        <v>0</v>
      </c>
      <c r="V308" s="43">
        <v>5.6546102903718793</v>
      </c>
      <c r="W308" s="42">
        <v>860.73</v>
      </c>
      <c r="X308" s="42">
        <v>101.43</v>
      </c>
      <c r="Y308" s="42">
        <v>19.34</v>
      </c>
      <c r="Z308" s="42">
        <v>981.5</v>
      </c>
      <c r="AA308" s="42">
        <v>8.14</v>
      </c>
      <c r="AB308" s="42">
        <v>6.25</v>
      </c>
      <c r="AC308" s="42">
        <v>0</v>
      </c>
      <c r="AD308" s="41">
        <v>4694</v>
      </c>
      <c r="AE308" s="41">
        <v>856</v>
      </c>
      <c r="AF308" s="41">
        <v>0</v>
      </c>
      <c r="AG308" s="41">
        <v>5550</v>
      </c>
      <c r="AH308" s="44" t="s">
        <v>1493</v>
      </c>
      <c r="AI308" s="44" t="s">
        <v>1494</v>
      </c>
      <c r="AJ308" s="44" t="s">
        <v>31</v>
      </c>
      <c r="AK308" s="44" t="s">
        <v>1495</v>
      </c>
      <c r="AL308" s="43">
        <v>5.4539999999999997</v>
      </c>
      <c r="AM308" s="43">
        <v>8.4380000000000006</v>
      </c>
      <c r="AN308" s="43">
        <v>0</v>
      </c>
      <c r="AO308" s="43">
        <v>13.891999999999999</v>
      </c>
      <c r="AP308" s="41">
        <v>4694</v>
      </c>
      <c r="AQ308" s="41">
        <v>856</v>
      </c>
      <c r="AR308" s="41">
        <v>0</v>
      </c>
      <c r="AS308" s="41">
        <v>5550</v>
      </c>
    </row>
    <row r="309" spans="1:45" s="4" customFormat="1" hidden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16</v>
      </c>
      <c r="G309" s="26">
        <v>140</v>
      </c>
      <c r="H309" s="26">
        <v>0</v>
      </c>
      <c r="I309" s="26">
        <v>0</v>
      </c>
      <c r="J309" s="26">
        <v>140</v>
      </c>
      <c r="K309" s="25">
        <v>0</v>
      </c>
      <c r="L309" s="25">
        <v>0</v>
      </c>
      <c r="M309" s="25">
        <v>0</v>
      </c>
      <c r="N309" s="25">
        <v>0</v>
      </c>
      <c r="O309" s="26">
        <v>0</v>
      </c>
      <c r="P309" s="26">
        <v>0</v>
      </c>
      <c r="Q309" s="26">
        <v>0</v>
      </c>
      <c r="R309" s="26">
        <v>0</v>
      </c>
      <c r="S309" s="54">
        <v>0</v>
      </c>
      <c r="T309" s="54">
        <v>0</v>
      </c>
      <c r="U309" s="54">
        <v>0</v>
      </c>
      <c r="V309" s="54">
        <v>0</v>
      </c>
      <c r="W309" s="26">
        <v>124.82</v>
      </c>
      <c r="X309" s="26">
        <v>0</v>
      </c>
      <c r="Y309" s="26">
        <v>1.57</v>
      </c>
      <c r="Z309" s="26">
        <v>126.39</v>
      </c>
      <c r="AA309" s="26">
        <v>0</v>
      </c>
      <c r="AB309" s="26">
        <v>0</v>
      </c>
      <c r="AC309" s="26">
        <v>0</v>
      </c>
      <c r="AD309" s="25">
        <v>0</v>
      </c>
      <c r="AE309" s="25">
        <v>0</v>
      </c>
      <c r="AF309" s="25">
        <v>0</v>
      </c>
      <c r="AG309" s="25">
        <v>0</v>
      </c>
      <c r="AH309" s="28"/>
      <c r="AI309" s="28"/>
      <c r="AJ309" s="28"/>
      <c r="AK309" s="28"/>
      <c r="AL309" s="27">
        <v>0</v>
      </c>
      <c r="AM309" s="27">
        <v>0</v>
      </c>
      <c r="AN309" s="27">
        <v>0</v>
      </c>
      <c r="AO309" s="27">
        <v>0</v>
      </c>
      <c r="AP309" s="25">
        <v>0</v>
      </c>
      <c r="AQ309" s="25">
        <v>0</v>
      </c>
      <c r="AR309" s="25">
        <v>0</v>
      </c>
      <c r="AS309" s="25">
        <v>0</v>
      </c>
    </row>
    <row r="310" spans="1:45" s="4" customFormat="1" ht="37.5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173</v>
      </c>
      <c r="G310" s="26">
        <v>3161.8</v>
      </c>
      <c r="H310" s="26">
        <v>66.8</v>
      </c>
      <c r="I310" s="26">
        <v>254.4</v>
      </c>
      <c r="J310" s="26">
        <v>3483</v>
      </c>
      <c r="K310" s="25">
        <v>83</v>
      </c>
      <c r="L310" s="25">
        <v>0</v>
      </c>
      <c r="M310" s="25">
        <v>0</v>
      </c>
      <c r="N310" s="25">
        <v>83</v>
      </c>
      <c r="O310" s="26">
        <v>0.26</v>
      </c>
      <c r="P310" s="26">
        <v>0</v>
      </c>
      <c r="Q310" s="26">
        <v>0</v>
      </c>
      <c r="R310" s="26">
        <v>0.25</v>
      </c>
      <c r="S310" s="54">
        <v>3.4365849899830483</v>
      </c>
      <c r="T310" s="54">
        <v>0</v>
      </c>
      <c r="U310" s="54">
        <v>0</v>
      </c>
      <c r="V310" s="54">
        <v>3.2513006473307886</v>
      </c>
      <c r="W310" s="26">
        <v>14146.02</v>
      </c>
      <c r="X310" s="26">
        <v>52.8</v>
      </c>
      <c r="Y310" s="26">
        <v>753.35</v>
      </c>
      <c r="Z310" s="26">
        <v>14952.17</v>
      </c>
      <c r="AA310" s="26">
        <v>15.82</v>
      </c>
      <c r="AB310" s="26">
        <v>0</v>
      </c>
      <c r="AC310" s="26">
        <v>0</v>
      </c>
      <c r="AD310" s="25">
        <v>48614</v>
      </c>
      <c r="AE310" s="25">
        <v>0</v>
      </c>
      <c r="AF310" s="25">
        <v>0</v>
      </c>
      <c r="AG310" s="25">
        <v>48614</v>
      </c>
      <c r="AH310" s="28"/>
      <c r="AI310" s="28"/>
      <c r="AJ310" s="28"/>
      <c r="AK310" s="28"/>
      <c r="AL310" s="27">
        <v>4.1130000000000004</v>
      </c>
      <c r="AM310" s="27">
        <v>0</v>
      </c>
      <c r="AN310" s="27">
        <v>0</v>
      </c>
      <c r="AO310" s="27">
        <v>4.1130000000000004</v>
      </c>
      <c r="AP310" s="25">
        <v>58183</v>
      </c>
      <c r="AQ310" s="25">
        <v>0</v>
      </c>
      <c r="AR310" s="25">
        <v>0</v>
      </c>
      <c r="AS310" s="25">
        <v>58183</v>
      </c>
    </row>
    <row r="311" spans="1:45" s="4" customFormat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33</v>
      </c>
      <c r="G311" s="26">
        <v>256.2</v>
      </c>
      <c r="H311" s="26">
        <v>120.05</v>
      </c>
      <c r="I311" s="26">
        <v>88.66</v>
      </c>
      <c r="J311" s="26">
        <v>464.91</v>
      </c>
      <c r="K311" s="25">
        <v>0</v>
      </c>
      <c r="L311" s="25">
        <v>41</v>
      </c>
      <c r="M311" s="25">
        <v>0</v>
      </c>
      <c r="N311" s="25">
        <v>41</v>
      </c>
      <c r="O311" s="26">
        <v>0</v>
      </c>
      <c r="P311" s="26">
        <v>3.42</v>
      </c>
      <c r="Q311" s="26">
        <v>0</v>
      </c>
      <c r="R311" s="26">
        <v>0.96</v>
      </c>
      <c r="S311" s="27">
        <v>0</v>
      </c>
      <c r="T311" s="27">
        <v>17.111706881143878</v>
      </c>
      <c r="U311" s="27">
        <v>0</v>
      </c>
      <c r="V311" s="27">
        <v>4.8224935525467441</v>
      </c>
      <c r="W311" s="26">
        <v>1771.93</v>
      </c>
      <c r="X311" s="26">
        <v>1119</v>
      </c>
      <c r="Y311" s="26">
        <v>1079.6300000000001</v>
      </c>
      <c r="Z311" s="26">
        <v>3970.56</v>
      </c>
      <c r="AA311" s="26">
        <v>0</v>
      </c>
      <c r="AB311" s="26">
        <v>7.45</v>
      </c>
      <c r="AC311" s="26">
        <v>0</v>
      </c>
      <c r="AD311" s="25">
        <v>0</v>
      </c>
      <c r="AE311" s="25">
        <v>19148</v>
      </c>
      <c r="AF311" s="25">
        <v>0</v>
      </c>
      <c r="AG311" s="25">
        <v>19148</v>
      </c>
      <c r="AH311" s="28"/>
      <c r="AI311" s="28"/>
      <c r="AJ311" s="28"/>
      <c r="AK311" s="28"/>
      <c r="AL311" s="27">
        <v>0</v>
      </c>
      <c r="AM311" s="27">
        <v>25.478999999999999</v>
      </c>
      <c r="AN311" s="27">
        <v>0</v>
      </c>
      <c r="AO311" s="27">
        <v>25.478999999999999</v>
      </c>
      <c r="AP311" s="25">
        <v>0</v>
      </c>
      <c r="AQ311" s="25">
        <v>28511</v>
      </c>
      <c r="AR311" s="25">
        <v>0</v>
      </c>
      <c r="AS311" s="25">
        <v>28511</v>
      </c>
    </row>
    <row r="312" spans="1:45" s="4" customFormat="1" ht="37.5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5</v>
      </c>
      <c r="G312" s="26">
        <v>51.38</v>
      </c>
      <c r="H312" s="26">
        <v>0</v>
      </c>
      <c r="I312" s="26">
        <v>0</v>
      </c>
      <c r="J312" s="26">
        <v>51.38</v>
      </c>
      <c r="K312" s="25">
        <v>4</v>
      </c>
      <c r="L312" s="25">
        <v>0</v>
      </c>
      <c r="M312" s="25">
        <v>0</v>
      </c>
      <c r="N312" s="25">
        <v>4</v>
      </c>
      <c r="O312" s="26">
        <v>0.78</v>
      </c>
      <c r="P312" s="26">
        <v>0</v>
      </c>
      <c r="Q312" s="26">
        <v>0</v>
      </c>
      <c r="R312" s="26">
        <v>0.78</v>
      </c>
      <c r="S312" s="54">
        <v>10.310517208229188</v>
      </c>
      <c r="T312" s="54">
        <v>0</v>
      </c>
      <c r="U312" s="54">
        <v>0</v>
      </c>
      <c r="V312" s="54">
        <v>10.310517208229188</v>
      </c>
      <c r="W312" s="26">
        <v>416.08</v>
      </c>
      <c r="X312" s="26">
        <v>0</v>
      </c>
      <c r="Y312" s="26">
        <v>0</v>
      </c>
      <c r="Z312" s="26">
        <v>416.08</v>
      </c>
      <c r="AA312" s="26">
        <v>7.74</v>
      </c>
      <c r="AB312" s="26">
        <v>0</v>
      </c>
      <c r="AC312" s="26">
        <v>0</v>
      </c>
      <c r="AD312" s="25">
        <v>4290</v>
      </c>
      <c r="AE312" s="25">
        <v>0</v>
      </c>
      <c r="AF312" s="25">
        <v>0</v>
      </c>
      <c r="AG312" s="25">
        <v>4290</v>
      </c>
      <c r="AH312" s="28"/>
      <c r="AI312" s="28"/>
      <c r="AJ312" s="28"/>
      <c r="AK312" s="28"/>
      <c r="AL312" s="27">
        <v>6.0369999999999999</v>
      </c>
      <c r="AM312" s="27">
        <v>0</v>
      </c>
      <c r="AN312" s="27">
        <v>0</v>
      </c>
      <c r="AO312" s="27">
        <v>6.0369999999999999</v>
      </c>
      <c r="AP312" s="25">
        <v>2512</v>
      </c>
      <c r="AQ312" s="25">
        <v>0</v>
      </c>
      <c r="AR312" s="25">
        <v>0</v>
      </c>
      <c r="AS312" s="25">
        <v>2512</v>
      </c>
    </row>
    <row r="313" spans="1:45" s="4" customFormat="1" ht="37.5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3</v>
      </c>
      <c r="G313" s="26">
        <v>34.450000000000003</v>
      </c>
      <c r="H313" s="26">
        <v>0</v>
      </c>
      <c r="I313" s="26">
        <v>0</v>
      </c>
      <c r="J313" s="26">
        <v>34.450000000000003</v>
      </c>
      <c r="K313" s="25">
        <v>10</v>
      </c>
      <c r="L313" s="25">
        <v>0</v>
      </c>
      <c r="M313" s="25">
        <v>0</v>
      </c>
      <c r="N313" s="25">
        <v>10</v>
      </c>
      <c r="O313" s="26">
        <v>2.9</v>
      </c>
      <c r="P313" s="26">
        <v>0</v>
      </c>
      <c r="Q313" s="26">
        <v>0</v>
      </c>
      <c r="R313" s="26">
        <v>2.9</v>
      </c>
      <c r="S313" s="27">
        <v>38.331404452311254</v>
      </c>
      <c r="T313" s="27">
        <v>0</v>
      </c>
      <c r="U313" s="27">
        <v>0</v>
      </c>
      <c r="V313" s="27">
        <v>38.331404452311254</v>
      </c>
      <c r="W313" s="26">
        <v>293.77999999999997</v>
      </c>
      <c r="X313" s="26">
        <v>0</v>
      </c>
      <c r="Y313" s="26">
        <v>0</v>
      </c>
      <c r="Z313" s="26">
        <v>293.77999999999997</v>
      </c>
      <c r="AA313" s="26">
        <v>5.58</v>
      </c>
      <c r="AB313" s="26">
        <v>0</v>
      </c>
      <c r="AC313" s="26">
        <v>0</v>
      </c>
      <c r="AD313" s="25">
        <v>11261</v>
      </c>
      <c r="AE313" s="25">
        <v>0</v>
      </c>
      <c r="AF313" s="25">
        <v>0</v>
      </c>
      <c r="AG313" s="25">
        <v>11261</v>
      </c>
      <c r="AH313" s="28"/>
      <c r="AI313" s="28"/>
      <c r="AJ313" s="28"/>
      <c r="AK313" s="28"/>
      <c r="AL313" s="27">
        <v>16.181999999999999</v>
      </c>
      <c r="AM313" s="27">
        <v>0</v>
      </c>
      <c r="AN313" s="27">
        <v>0</v>
      </c>
      <c r="AO313" s="27">
        <v>16.181999999999999</v>
      </c>
      <c r="AP313" s="25">
        <v>4754</v>
      </c>
      <c r="AQ313" s="25">
        <v>0</v>
      </c>
      <c r="AR313" s="25">
        <v>0</v>
      </c>
      <c r="AS313" s="25">
        <v>4754</v>
      </c>
    </row>
    <row r="314" spans="1:45" s="4" customFormat="1" ht="56.25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3</v>
      </c>
      <c r="G314" s="26">
        <v>24.67</v>
      </c>
      <c r="H314" s="26">
        <v>0</v>
      </c>
      <c r="I314" s="26">
        <v>5.35</v>
      </c>
      <c r="J314" s="26">
        <v>30.02</v>
      </c>
      <c r="K314" s="25">
        <v>2</v>
      </c>
      <c r="L314" s="25">
        <v>0</v>
      </c>
      <c r="M314" s="25">
        <v>0</v>
      </c>
      <c r="N314" s="25">
        <v>2</v>
      </c>
      <c r="O314" s="26">
        <v>0.81</v>
      </c>
      <c r="P314" s="26">
        <v>0</v>
      </c>
      <c r="Q314" s="26">
        <v>0</v>
      </c>
      <c r="R314" s="26">
        <v>0.71</v>
      </c>
      <c r="S314" s="54">
        <v>10.704363458081387</v>
      </c>
      <c r="T314" s="54">
        <v>0</v>
      </c>
      <c r="U314" s="54">
        <v>0</v>
      </c>
      <c r="V314" s="54">
        <v>9.4339622641509422</v>
      </c>
      <c r="W314" s="26">
        <v>122.38</v>
      </c>
      <c r="X314" s="26">
        <v>1.78</v>
      </c>
      <c r="Y314" s="26">
        <v>14.7</v>
      </c>
      <c r="Z314" s="26">
        <v>138.86000000000001</v>
      </c>
      <c r="AA314" s="26">
        <v>10.55</v>
      </c>
      <c r="AB314" s="26">
        <v>0</v>
      </c>
      <c r="AC314" s="26">
        <v>0</v>
      </c>
      <c r="AD314" s="25">
        <v>1310</v>
      </c>
      <c r="AE314" s="25">
        <v>0</v>
      </c>
      <c r="AF314" s="25">
        <v>0</v>
      </c>
      <c r="AG314" s="25">
        <v>1310</v>
      </c>
      <c r="AH314" s="28"/>
      <c r="AI314" s="28"/>
      <c r="AJ314" s="28"/>
      <c r="AK314" s="28"/>
      <c r="AL314" s="27">
        <v>8.5459999999999994</v>
      </c>
      <c r="AM314" s="27">
        <v>0</v>
      </c>
      <c r="AN314" s="27">
        <v>0</v>
      </c>
      <c r="AO314" s="27">
        <v>8.5459999999999994</v>
      </c>
      <c r="AP314" s="25">
        <v>1046</v>
      </c>
      <c r="AQ314" s="25">
        <v>0</v>
      </c>
      <c r="AR314" s="25">
        <v>0</v>
      </c>
      <c r="AS314" s="25">
        <v>1046</v>
      </c>
    </row>
    <row r="315" spans="1:45" s="46" customFormat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233</v>
      </c>
      <c r="G315" s="42">
        <v>3668.5</v>
      </c>
      <c r="H315" s="42">
        <v>186.85</v>
      </c>
      <c r="I315" s="42">
        <v>348.41</v>
      </c>
      <c r="J315" s="42">
        <v>4203.76</v>
      </c>
      <c r="K315" s="41">
        <v>99</v>
      </c>
      <c r="L315" s="41">
        <v>41</v>
      </c>
      <c r="M315" s="41">
        <v>0</v>
      </c>
      <c r="N315" s="41">
        <v>140</v>
      </c>
      <c r="O315" s="42">
        <v>0.27</v>
      </c>
      <c r="P315" s="42">
        <v>2.19</v>
      </c>
      <c r="Q315" s="42">
        <v>0</v>
      </c>
      <c r="R315" s="42">
        <v>0.36</v>
      </c>
      <c r="S315" s="43">
        <v>3.8799977007421038</v>
      </c>
      <c r="T315" s="43">
        <v>16.315888137152985</v>
      </c>
      <c r="U315" s="43">
        <v>0</v>
      </c>
      <c r="V315" s="43">
        <v>4.2528736787510608</v>
      </c>
      <c r="W315" s="42">
        <v>16875.009999999998</v>
      </c>
      <c r="X315" s="42">
        <v>1173.58</v>
      </c>
      <c r="Y315" s="42">
        <v>1849.25</v>
      </c>
      <c r="Z315" s="42">
        <v>19897.84</v>
      </c>
      <c r="AA315" s="42">
        <v>14.37</v>
      </c>
      <c r="AB315" s="42">
        <v>7.45</v>
      </c>
      <c r="AC315" s="42">
        <v>0</v>
      </c>
      <c r="AD315" s="41">
        <v>65475</v>
      </c>
      <c r="AE315" s="41">
        <v>19148</v>
      </c>
      <c r="AF315" s="41">
        <v>0</v>
      </c>
      <c r="AG315" s="41">
        <v>84623</v>
      </c>
      <c r="AH315" s="44" t="s">
        <v>1496</v>
      </c>
      <c r="AI315" s="44" t="s">
        <v>1497</v>
      </c>
      <c r="AJ315" s="44" t="s">
        <v>31</v>
      </c>
      <c r="AK315" s="44" t="s">
        <v>1498</v>
      </c>
      <c r="AL315" s="43">
        <v>3.88</v>
      </c>
      <c r="AM315" s="43">
        <v>16.315999999999999</v>
      </c>
      <c r="AN315" s="43">
        <v>0</v>
      </c>
      <c r="AO315" s="43">
        <v>20.196000000000002</v>
      </c>
      <c r="AP315" s="41">
        <v>65475</v>
      </c>
      <c r="AQ315" s="41">
        <v>19148</v>
      </c>
      <c r="AR315" s="41">
        <v>0</v>
      </c>
      <c r="AS315" s="41">
        <v>84623</v>
      </c>
    </row>
    <row r="316" spans="1:45" s="4" customFormat="1" hidden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8</v>
      </c>
      <c r="G316" s="26">
        <v>82</v>
      </c>
      <c r="H316" s="26">
        <v>0</v>
      </c>
      <c r="I316" s="26">
        <v>0</v>
      </c>
      <c r="J316" s="26">
        <v>82</v>
      </c>
      <c r="K316" s="25">
        <v>0</v>
      </c>
      <c r="L316" s="25">
        <v>0</v>
      </c>
      <c r="M316" s="25">
        <v>0</v>
      </c>
      <c r="N316" s="25">
        <v>0</v>
      </c>
      <c r="O316" s="26">
        <v>0</v>
      </c>
      <c r="P316" s="26">
        <v>0</v>
      </c>
      <c r="Q316" s="26">
        <v>0</v>
      </c>
      <c r="R316" s="26">
        <v>0</v>
      </c>
      <c r="S316" s="27">
        <v>0</v>
      </c>
      <c r="T316" s="27">
        <v>0</v>
      </c>
      <c r="U316" s="27">
        <v>0</v>
      </c>
      <c r="V316" s="27">
        <v>0</v>
      </c>
      <c r="W316" s="26">
        <v>29.42</v>
      </c>
      <c r="X316" s="26">
        <v>2.5</v>
      </c>
      <c r="Y316" s="26">
        <v>1.2</v>
      </c>
      <c r="Z316" s="26">
        <v>33.119999999999997</v>
      </c>
      <c r="AA316" s="26">
        <v>0</v>
      </c>
      <c r="AB316" s="26">
        <v>0</v>
      </c>
      <c r="AC316" s="26">
        <v>0</v>
      </c>
      <c r="AD316" s="25">
        <v>0</v>
      </c>
      <c r="AE316" s="25">
        <v>0</v>
      </c>
      <c r="AF316" s="25">
        <v>0</v>
      </c>
      <c r="AG316" s="25">
        <v>0</v>
      </c>
      <c r="AH316" s="28"/>
      <c r="AI316" s="28"/>
      <c r="AJ316" s="28"/>
      <c r="AK316" s="28"/>
      <c r="AL316" s="27">
        <v>0</v>
      </c>
      <c r="AM316" s="27">
        <v>0</v>
      </c>
      <c r="AN316" s="27">
        <v>0</v>
      </c>
      <c r="AO316" s="27">
        <v>0</v>
      </c>
      <c r="AP316" s="25">
        <v>0</v>
      </c>
      <c r="AQ316" s="25">
        <v>0</v>
      </c>
      <c r="AR316" s="25">
        <v>0</v>
      </c>
      <c r="AS316" s="25">
        <v>0</v>
      </c>
    </row>
    <row r="317" spans="1:45" s="4" customFormat="1" hidden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13</v>
      </c>
      <c r="G317" s="26">
        <v>51.1</v>
      </c>
      <c r="H317" s="26">
        <v>24.2</v>
      </c>
      <c r="I317" s="26">
        <v>16.7</v>
      </c>
      <c r="J317" s="26">
        <v>92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5.2</v>
      </c>
      <c r="X317" s="26">
        <v>7.5</v>
      </c>
      <c r="Y317" s="26">
        <v>2.1</v>
      </c>
      <c r="Z317" s="26">
        <v>14.8</v>
      </c>
      <c r="AA317" s="26">
        <v>0</v>
      </c>
      <c r="AB317" s="26">
        <v>0</v>
      </c>
      <c r="AC317" s="26">
        <v>0</v>
      </c>
      <c r="AD317" s="25">
        <v>0</v>
      </c>
      <c r="AE317" s="25">
        <v>0</v>
      </c>
      <c r="AF317" s="25">
        <v>0</v>
      </c>
      <c r="AG317" s="25">
        <v>0</v>
      </c>
      <c r="AH317" s="28"/>
      <c r="AI317" s="28"/>
      <c r="AJ317" s="28"/>
      <c r="AK317" s="28"/>
      <c r="AL317" s="27">
        <v>0</v>
      </c>
      <c r="AM317" s="27">
        <v>0</v>
      </c>
      <c r="AN317" s="27">
        <v>0</v>
      </c>
      <c r="AO317" s="27">
        <v>0</v>
      </c>
      <c r="AP317" s="25">
        <v>0</v>
      </c>
      <c r="AQ317" s="25">
        <v>0</v>
      </c>
      <c r="AR317" s="25">
        <v>0</v>
      </c>
      <c r="AS317" s="25">
        <v>0</v>
      </c>
    </row>
    <row r="318" spans="1:45" s="4" customFormat="1" ht="37.5" hidden="1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0</v>
      </c>
      <c r="G318" s="26">
        <v>0</v>
      </c>
      <c r="H318" s="26">
        <v>0</v>
      </c>
      <c r="I318" s="26">
        <v>0</v>
      </c>
      <c r="J318" s="26">
        <v>0</v>
      </c>
      <c r="K318" s="25">
        <v>0</v>
      </c>
      <c r="L318" s="25">
        <v>0</v>
      </c>
      <c r="M318" s="25">
        <v>0</v>
      </c>
      <c r="N318" s="25">
        <v>0</v>
      </c>
      <c r="O318" s="26">
        <v>0</v>
      </c>
      <c r="P318" s="26">
        <v>0</v>
      </c>
      <c r="Q318" s="26">
        <v>0</v>
      </c>
      <c r="R318" s="26">
        <v>0</v>
      </c>
      <c r="S318" s="27">
        <v>0</v>
      </c>
      <c r="T318" s="27">
        <v>0</v>
      </c>
      <c r="U318" s="27">
        <v>0</v>
      </c>
      <c r="V318" s="27">
        <v>0</v>
      </c>
      <c r="W318" s="26">
        <v>0</v>
      </c>
      <c r="X318" s="26">
        <v>0</v>
      </c>
      <c r="Y318" s="26">
        <v>0</v>
      </c>
      <c r="Z318" s="26">
        <v>0</v>
      </c>
      <c r="AA318" s="26">
        <v>0</v>
      </c>
      <c r="AB318" s="26">
        <v>0</v>
      </c>
      <c r="AC318" s="26">
        <v>0</v>
      </c>
      <c r="AD318" s="25">
        <v>0</v>
      </c>
      <c r="AE318" s="25">
        <v>0</v>
      </c>
      <c r="AF318" s="25">
        <v>0</v>
      </c>
      <c r="AG318" s="25">
        <v>0</v>
      </c>
      <c r="AH318" s="28"/>
      <c r="AI318" s="28"/>
      <c r="AJ318" s="28"/>
      <c r="AK318" s="28"/>
      <c r="AL318" s="27">
        <v>0</v>
      </c>
      <c r="AM318" s="27">
        <v>0</v>
      </c>
      <c r="AN318" s="27">
        <v>0</v>
      </c>
      <c r="AO318" s="27">
        <v>0</v>
      </c>
      <c r="AP318" s="25">
        <v>0</v>
      </c>
      <c r="AQ318" s="25">
        <v>0</v>
      </c>
      <c r="AR318" s="25">
        <v>0</v>
      </c>
      <c r="AS318" s="25">
        <v>0</v>
      </c>
    </row>
    <row r="319" spans="1:45" s="4" customFormat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21</v>
      </c>
      <c r="G319" s="26">
        <v>131.69999999999999</v>
      </c>
      <c r="H319" s="26">
        <v>90.8</v>
      </c>
      <c r="I319" s="26">
        <v>64.2</v>
      </c>
      <c r="J319" s="26">
        <v>286.7</v>
      </c>
      <c r="K319" s="25">
        <v>0</v>
      </c>
      <c r="L319" s="25">
        <v>16</v>
      </c>
      <c r="M319" s="25">
        <v>0</v>
      </c>
      <c r="N319" s="25">
        <v>16</v>
      </c>
      <c r="O319" s="26">
        <v>0</v>
      </c>
      <c r="P319" s="26">
        <v>1.76</v>
      </c>
      <c r="Q319" s="26">
        <v>0</v>
      </c>
      <c r="R319" s="26">
        <v>0.34</v>
      </c>
      <c r="S319" s="27">
        <v>0</v>
      </c>
      <c r="T319" s="27">
        <v>19.398764009636537</v>
      </c>
      <c r="U319" s="27">
        <v>0</v>
      </c>
      <c r="V319" s="27">
        <v>3.7871661690728398</v>
      </c>
      <c r="W319" s="26">
        <v>378.44</v>
      </c>
      <c r="X319" s="26">
        <v>95.47</v>
      </c>
      <c r="Y319" s="26">
        <v>15.11</v>
      </c>
      <c r="Z319" s="26">
        <v>489.02</v>
      </c>
      <c r="AA319" s="26">
        <v>0</v>
      </c>
      <c r="AB319" s="26">
        <v>12.5</v>
      </c>
      <c r="AC319" s="26">
        <v>0</v>
      </c>
      <c r="AD319" s="25">
        <v>0</v>
      </c>
      <c r="AE319" s="25">
        <v>1852</v>
      </c>
      <c r="AF319" s="25">
        <v>0</v>
      </c>
      <c r="AG319" s="25">
        <v>1852</v>
      </c>
      <c r="AH319" s="28"/>
      <c r="AI319" s="28"/>
      <c r="AJ319" s="28"/>
      <c r="AK319" s="28"/>
      <c r="AL319" s="27">
        <v>0</v>
      </c>
      <c r="AM319" s="27">
        <v>22</v>
      </c>
      <c r="AN319" s="27">
        <v>0</v>
      </c>
      <c r="AO319" s="27">
        <v>22</v>
      </c>
      <c r="AP319" s="25">
        <v>0</v>
      </c>
      <c r="AQ319" s="25">
        <v>2100</v>
      </c>
      <c r="AR319" s="25">
        <v>0</v>
      </c>
      <c r="AS319" s="25">
        <v>2100</v>
      </c>
    </row>
    <row r="320" spans="1:45" s="4" customFormat="1" ht="37.5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3</v>
      </c>
      <c r="G320" s="26">
        <v>31.93</v>
      </c>
      <c r="H320" s="26">
        <v>0</v>
      </c>
      <c r="I320" s="26">
        <v>0</v>
      </c>
      <c r="J320" s="26">
        <v>31.93</v>
      </c>
      <c r="K320" s="25">
        <v>2</v>
      </c>
      <c r="L320" s="25">
        <v>0</v>
      </c>
      <c r="M320" s="25">
        <v>0</v>
      </c>
      <c r="N320" s="25">
        <v>2</v>
      </c>
      <c r="O320" s="26">
        <v>0.63</v>
      </c>
      <c r="P320" s="26">
        <v>0</v>
      </c>
      <c r="Q320" s="26">
        <v>0</v>
      </c>
      <c r="R320" s="26">
        <v>0.63</v>
      </c>
      <c r="S320" s="27">
        <v>6.3662374821173104</v>
      </c>
      <c r="T320" s="27">
        <v>0</v>
      </c>
      <c r="U320" s="27">
        <v>0</v>
      </c>
      <c r="V320" s="27">
        <v>6.3662374821173104</v>
      </c>
      <c r="W320" s="26">
        <v>41.94</v>
      </c>
      <c r="X320" s="26">
        <v>0</v>
      </c>
      <c r="Y320" s="26">
        <v>0</v>
      </c>
      <c r="Z320" s="26">
        <v>41.94</v>
      </c>
      <c r="AA320" s="26">
        <v>11.26</v>
      </c>
      <c r="AB320" s="26">
        <v>0</v>
      </c>
      <c r="AC320" s="26">
        <v>0</v>
      </c>
      <c r="AD320" s="25">
        <v>267</v>
      </c>
      <c r="AE320" s="25">
        <v>0</v>
      </c>
      <c r="AF320" s="25">
        <v>0</v>
      </c>
      <c r="AG320" s="25">
        <v>267</v>
      </c>
      <c r="AH320" s="28"/>
      <c r="AI320" s="28"/>
      <c r="AJ320" s="28"/>
      <c r="AK320" s="28"/>
      <c r="AL320" s="27">
        <v>7.0940000000000003</v>
      </c>
      <c r="AM320" s="27">
        <v>0</v>
      </c>
      <c r="AN320" s="27">
        <v>0</v>
      </c>
      <c r="AO320" s="27">
        <v>7.0940000000000003</v>
      </c>
      <c r="AP320" s="25">
        <v>298</v>
      </c>
      <c r="AQ320" s="25">
        <v>0</v>
      </c>
      <c r="AR320" s="25">
        <v>0</v>
      </c>
      <c r="AS320" s="25">
        <v>298</v>
      </c>
    </row>
    <row r="321" spans="1:45" s="4" customFormat="1" ht="37.5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3</v>
      </c>
      <c r="G321" s="26">
        <v>39.01</v>
      </c>
      <c r="H321" s="26">
        <v>0</v>
      </c>
      <c r="I321" s="26">
        <v>0</v>
      </c>
      <c r="J321" s="26">
        <v>39.01</v>
      </c>
      <c r="K321" s="25">
        <v>3</v>
      </c>
      <c r="L321" s="25">
        <v>0</v>
      </c>
      <c r="M321" s="25">
        <v>0</v>
      </c>
      <c r="N321" s="25">
        <v>3</v>
      </c>
      <c r="O321" s="26">
        <v>0.77</v>
      </c>
      <c r="P321" s="26">
        <v>0</v>
      </c>
      <c r="Q321" s="26">
        <v>0</v>
      </c>
      <c r="R321" s="26">
        <v>0.74</v>
      </c>
      <c r="S321" s="27">
        <v>7.7690070627336931</v>
      </c>
      <c r="T321" s="27">
        <v>0</v>
      </c>
      <c r="U321" s="27">
        <v>0</v>
      </c>
      <c r="V321" s="27">
        <v>7.5040128410914919</v>
      </c>
      <c r="W321" s="26">
        <v>24.07</v>
      </c>
      <c r="X321" s="26">
        <v>0.06</v>
      </c>
      <c r="Y321" s="26">
        <v>0.79</v>
      </c>
      <c r="Z321" s="26">
        <v>24.92</v>
      </c>
      <c r="AA321" s="26">
        <v>15.87</v>
      </c>
      <c r="AB321" s="26">
        <v>0</v>
      </c>
      <c r="AC321" s="26">
        <v>0</v>
      </c>
      <c r="AD321" s="25">
        <v>187</v>
      </c>
      <c r="AE321" s="25">
        <v>0</v>
      </c>
      <c r="AF321" s="25">
        <v>0</v>
      </c>
      <c r="AG321" s="25">
        <v>187</v>
      </c>
      <c r="AH321" s="28"/>
      <c r="AI321" s="28"/>
      <c r="AJ321" s="28"/>
      <c r="AK321" s="28"/>
      <c r="AL321" s="27">
        <v>12.22</v>
      </c>
      <c r="AM321" s="27">
        <v>0</v>
      </c>
      <c r="AN321" s="27">
        <v>0</v>
      </c>
      <c r="AO321" s="27">
        <v>12.22</v>
      </c>
      <c r="AP321" s="25">
        <v>294</v>
      </c>
      <c r="AQ321" s="25">
        <v>0</v>
      </c>
      <c r="AR321" s="25">
        <v>0</v>
      </c>
      <c r="AS321" s="25">
        <v>294</v>
      </c>
    </row>
    <row r="322" spans="1:45" s="4" customFormat="1" ht="37.5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5</v>
      </c>
      <c r="G322" s="26">
        <v>90.4</v>
      </c>
      <c r="H322" s="26">
        <v>0</v>
      </c>
      <c r="I322" s="26">
        <v>0</v>
      </c>
      <c r="J322" s="26">
        <v>90.4</v>
      </c>
      <c r="K322" s="25">
        <v>11</v>
      </c>
      <c r="L322" s="25">
        <v>0</v>
      </c>
      <c r="M322" s="25">
        <v>0</v>
      </c>
      <c r="N322" s="25">
        <v>11</v>
      </c>
      <c r="O322" s="26">
        <v>1.22</v>
      </c>
      <c r="P322" s="26">
        <v>0</v>
      </c>
      <c r="Q322" s="26">
        <v>0</v>
      </c>
      <c r="R322" s="26">
        <v>1.22</v>
      </c>
      <c r="S322" s="27">
        <v>12.336706531738731</v>
      </c>
      <c r="T322" s="27">
        <v>0</v>
      </c>
      <c r="U322" s="27">
        <v>0</v>
      </c>
      <c r="V322" s="27">
        <v>12.336706531738731</v>
      </c>
      <c r="W322" s="26">
        <v>108.7</v>
      </c>
      <c r="X322" s="26">
        <v>0</v>
      </c>
      <c r="Y322" s="26">
        <v>0</v>
      </c>
      <c r="Z322" s="26">
        <v>108.7</v>
      </c>
      <c r="AA322" s="26">
        <v>6.25</v>
      </c>
      <c r="AB322" s="26">
        <v>0</v>
      </c>
      <c r="AC322" s="26">
        <v>0</v>
      </c>
      <c r="AD322" s="25">
        <v>1341</v>
      </c>
      <c r="AE322" s="25">
        <v>0</v>
      </c>
      <c r="AF322" s="25">
        <v>0</v>
      </c>
      <c r="AG322" s="25">
        <v>1341</v>
      </c>
      <c r="AH322" s="28"/>
      <c r="AI322" s="28"/>
      <c r="AJ322" s="28"/>
      <c r="AK322" s="28"/>
      <c r="AL322" s="27">
        <v>7.625</v>
      </c>
      <c r="AM322" s="27">
        <v>0</v>
      </c>
      <c r="AN322" s="27">
        <v>0</v>
      </c>
      <c r="AO322" s="27">
        <v>7.625</v>
      </c>
      <c r="AP322" s="25">
        <v>829</v>
      </c>
      <c r="AQ322" s="25">
        <v>0</v>
      </c>
      <c r="AR322" s="25">
        <v>0</v>
      </c>
      <c r="AS322" s="25">
        <v>829</v>
      </c>
    </row>
    <row r="323" spans="1:45" s="4" customFormat="1" ht="37.5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3</v>
      </c>
      <c r="G323" s="26">
        <v>49.55</v>
      </c>
      <c r="H323" s="26">
        <v>0</v>
      </c>
      <c r="I323" s="26">
        <v>0</v>
      </c>
      <c r="J323" s="26">
        <v>49.55</v>
      </c>
      <c r="K323" s="25">
        <v>6</v>
      </c>
      <c r="L323" s="25">
        <v>0</v>
      </c>
      <c r="M323" s="25">
        <v>0</v>
      </c>
      <c r="N323" s="25">
        <v>6</v>
      </c>
      <c r="O323" s="26">
        <v>1.21</v>
      </c>
      <c r="P323" s="26">
        <v>0</v>
      </c>
      <c r="Q323" s="26">
        <v>0</v>
      </c>
      <c r="R323" s="26">
        <v>1.21</v>
      </c>
      <c r="S323" s="27">
        <v>12.242505442974377</v>
      </c>
      <c r="T323" s="27">
        <v>0</v>
      </c>
      <c r="U323" s="27">
        <v>0</v>
      </c>
      <c r="V323" s="27">
        <v>12.242505442974377</v>
      </c>
      <c r="W323" s="26">
        <v>59.71</v>
      </c>
      <c r="X323" s="26">
        <v>0</v>
      </c>
      <c r="Y323" s="26">
        <v>0</v>
      </c>
      <c r="Z323" s="26">
        <v>59.71</v>
      </c>
      <c r="AA323" s="26">
        <v>7.02</v>
      </c>
      <c r="AB323" s="26">
        <v>0</v>
      </c>
      <c r="AC323" s="26">
        <v>0</v>
      </c>
      <c r="AD323" s="25">
        <v>731</v>
      </c>
      <c r="AE323" s="25">
        <v>0</v>
      </c>
      <c r="AF323" s="25">
        <v>0</v>
      </c>
      <c r="AG323" s="25">
        <v>731</v>
      </c>
      <c r="AH323" s="28"/>
      <c r="AI323" s="28"/>
      <c r="AJ323" s="28"/>
      <c r="AK323" s="28"/>
      <c r="AL323" s="27">
        <v>8.4939999999999998</v>
      </c>
      <c r="AM323" s="27">
        <v>0</v>
      </c>
      <c r="AN323" s="27">
        <v>0</v>
      </c>
      <c r="AO323" s="27">
        <v>8.4939999999999998</v>
      </c>
      <c r="AP323" s="25">
        <v>507</v>
      </c>
      <c r="AQ323" s="25">
        <v>0</v>
      </c>
      <c r="AR323" s="25">
        <v>0</v>
      </c>
      <c r="AS323" s="25">
        <v>507</v>
      </c>
    </row>
    <row r="324" spans="1:45" s="4" customFormat="1" ht="37.5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3</v>
      </c>
      <c r="G324" s="26">
        <v>30</v>
      </c>
      <c r="H324" s="26">
        <v>0</v>
      </c>
      <c r="I324" s="26">
        <v>0</v>
      </c>
      <c r="J324" s="26">
        <v>30</v>
      </c>
      <c r="K324" s="25">
        <v>2</v>
      </c>
      <c r="L324" s="25">
        <v>0</v>
      </c>
      <c r="M324" s="25">
        <v>0</v>
      </c>
      <c r="N324" s="25">
        <v>2</v>
      </c>
      <c r="O324" s="26">
        <v>0.67</v>
      </c>
      <c r="P324" s="26">
        <v>0</v>
      </c>
      <c r="Q324" s="26">
        <v>0</v>
      </c>
      <c r="R324" s="26">
        <v>0.67</v>
      </c>
      <c r="S324" s="27">
        <v>6.7729083665338647</v>
      </c>
      <c r="T324" s="27">
        <v>0</v>
      </c>
      <c r="U324" s="27">
        <v>0</v>
      </c>
      <c r="V324" s="27">
        <v>6.7729083665338647</v>
      </c>
      <c r="W324" s="26">
        <v>52.71</v>
      </c>
      <c r="X324" s="26">
        <v>0</v>
      </c>
      <c r="Y324" s="26">
        <v>0</v>
      </c>
      <c r="Z324" s="26">
        <v>52.71</v>
      </c>
      <c r="AA324" s="26">
        <v>12.14</v>
      </c>
      <c r="AB324" s="26">
        <v>0</v>
      </c>
      <c r="AC324" s="26">
        <v>0</v>
      </c>
      <c r="AD324" s="25">
        <v>357</v>
      </c>
      <c r="AE324" s="25">
        <v>0</v>
      </c>
      <c r="AF324" s="25">
        <v>0</v>
      </c>
      <c r="AG324" s="25">
        <v>357</v>
      </c>
      <c r="AH324" s="28"/>
      <c r="AI324" s="28"/>
      <c r="AJ324" s="28"/>
      <c r="AK324" s="28"/>
      <c r="AL324" s="27">
        <v>8.1340000000000003</v>
      </c>
      <c r="AM324" s="27">
        <v>0</v>
      </c>
      <c r="AN324" s="27">
        <v>0</v>
      </c>
      <c r="AO324" s="27">
        <v>8.1340000000000003</v>
      </c>
      <c r="AP324" s="25">
        <v>429</v>
      </c>
      <c r="AQ324" s="25">
        <v>0</v>
      </c>
      <c r="AR324" s="25">
        <v>0</v>
      </c>
      <c r="AS324" s="25">
        <v>429</v>
      </c>
    </row>
    <row r="325" spans="1:45" s="4" customFormat="1" ht="37.5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6</v>
      </c>
      <c r="G325" s="26">
        <v>76.790000000000006</v>
      </c>
      <c r="H325" s="26">
        <v>0</v>
      </c>
      <c r="I325" s="26">
        <v>0</v>
      </c>
      <c r="J325" s="26">
        <v>76.790000000000006</v>
      </c>
      <c r="K325" s="25">
        <v>4</v>
      </c>
      <c r="L325" s="25">
        <v>0</v>
      </c>
      <c r="M325" s="25">
        <v>0</v>
      </c>
      <c r="N325" s="25">
        <v>4</v>
      </c>
      <c r="O325" s="26">
        <v>0.52</v>
      </c>
      <c r="P325" s="26">
        <v>0</v>
      </c>
      <c r="Q325" s="26">
        <v>0</v>
      </c>
      <c r="R325" s="26">
        <v>0.52</v>
      </c>
      <c r="S325" s="27">
        <v>5.2589852008456655</v>
      </c>
      <c r="T325" s="27">
        <v>0</v>
      </c>
      <c r="U325" s="27">
        <v>0</v>
      </c>
      <c r="V325" s="27">
        <v>5.2589852008456655</v>
      </c>
      <c r="W325" s="26">
        <v>75.680000000000007</v>
      </c>
      <c r="X325" s="26">
        <v>0</v>
      </c>
      <c r="Y325" s="26">
        <v>0</v>
      </c>
      <c r="Z325" s="26">
        <v>75.680000000000007</v>
      </c>
      <c r="AA325" s="26">
        <v>12.25</v>
      </c>
      <c r="AB325" s="26">
        <v>0</v>
      </c>
      <c r="AC325" s="26">
        <v>0</v>
      </c>
      <c r="AD325" s="25">
        <v>398</v>
      </c>
      <c r="AE325" s="25">
        <v>0</v>
      </c>
      <c r="AF325" s="25">
        <v>0</v>
      </c>
      <c r="AG325" s="25">
        <v>398</v>
      </c>
      <c r="AH325" s="28"/>
      <c r="AI325" s="28"/>
      <c r="AJ325" s="28"/>
      <c r="AK325" s="28"/>
      <c r="AL325" s="27">
        <v>6.37</v>
      </c>
      <c r="AM325" s="27">
        <v>0</v>
      </c>
      <c r="AN325" s="27">
        <v>0</v>
      </c>
      <c r="AO325" s="27">
        <v>6.37</v>
      </c>
      <c r="AP325" s="25">
        <v>482</v>
      </c>
      <c r="AQ325" s="25">
        <v>0</v>
      </c>
      <c r="AR325" s="25">
        <v>0</v>
      </c>
      <c r="AS325" s="25">
        <v>482</v>
      </c>
    </row>
    <row r="326" spans="1:45" s="46" customFormat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68</v>
      </c>
      <c r="G326" s="42">
        <v>618.84</v>
      </c>
      <c r="H326" s="42">
        <v>115</v>
      </c>
      <c r="I326" s="42">
        <v>80.900000000000006</v>
      </c>
      <c r="J326" s="42">
        <v>814.74</v>
      </c>
      <c r="K326" s="41">
        <v>28</v>
      </c>
      <c r="L326" s="41">
        <v>16</v>
      </c>
      <c r="M326" s="41">
        <v>0</v>
      </c>
      <c r="N326" s="41">
        <v>44</v>
      </c>
      <c r="O326" s="42">
        <v>0.45</v>
      </c>
      <c r="P326" s="42">
        <v>1.39</v>
      </c>
      <c r="Q326" s="42">
        <v>0</v>
      </c>
      <c r="R326" s="42">
        <v>0.55000000000000004</v>
      </c>
      <c r="S326" s="43">
        <v>4.0818864733097859</v>
      </c>
      <c r="T326" s="43">
        <v>17.374988272821088</v>
      </c>
      <c r="U326" s="43">
        <v>0</v>
      </c>
      <c r="V326" s="43">
        <v>5.5196585423542945</v>
      </c>
      <c r="W326" s="42">
        <v>804.04</v>
      </c>
      <c r="X326" s="42">
        <v>106.59</v>
      </c>
      <c r="Y326" s="42">
        <v>19.5</v>
      </c>
      <c r="Z326" s="42">
        <v>930.13</v>
      </c>
      <c r="AA326" s="42">
        <v>9.07</v>
      </c>
      <c r="AB326" s="42">
        <v>12.5</v>
      </c>
      <c r="AC326" s="42">
        <v>0</v>
      </c>
      <c r="AD326" s="41">
        <v>3282</v>
      </c>
      <c r="AE326" s="41">
        <v>1852</v>
      </c>
      <c r="AF326" s="41">
        <v>0</v>
      </c>
      <c r="AG326" s="41">
        <v>5134</v>
      </c>
      <c r="AH326" s="44" t="s">
        <v>1499</v>
      </c>
      <c r="AI326" s="44" t="s">
        <v>1500</v>
      </c>
      <c r="AJ326" s="44" t="s">
        <v>31</v>
      </c>
      <c r="AK326" s="44" t="s">
        <v>1501</v>
      </c>
      <c r="AL326" s="43">
        <v>4.0819999999999999</v>
      </c>
      <c r="AM326" s="43">
        <v>17.375</v>
      </c>
      <c r="AN326" s="43">
        <v>0</v>
      </c>
      <c r="AO326" s="43">
        <v>21.457000000000001</v>
      </c>
      <c r="AP326" s="41">
        <v>3282</v>
      </c>
      <c r="AQ326" s="41">
        <v>1852</v>
      </c>
      <c r="AR326" s="41">
        <v>0</v>
      </c>
      <c r="AS326" s="41">
        <v>5134</v>
      </c>
    </row>
    <row r="327" spans="1:45" s="4" customFormat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6</v>
      </c>
      <c r="G327" s="26">
        <v>18.2</v>
      </c>
      <c r="H327" s="26">
        <v>38.4</v>
      </c>
      <c r="I327" s="26">
        <v>0</v>
      </c>
      <c r="J327" s="26">
        <v>56.6</v>
      </c>
      <c r="K327" s="25">
        <v>3</v>
      </c>
      <c r="L327" s="25">
        <v>0</v>
      </c>
      <c r="M327" s="25">
        <v>0</v>
      </c>
      <c r="N327" s="25">
        <v>3</v>
      </c>
      <c r="O327" s="26">
        <v>1.65</v>
      </c>
      <c r="P327" s="26">
        <v>0</v>
      </c>
      <c r="Q327" s="26">
        <v>0</v>
      </c>
      <c r="R327" s="26">
        <v>0.83</v>
      </c>
      <c r="S327" s="27">
        <v>14.956011730205278</v>
      </c>
      <c r="T327" s="27">
        <v>0</v>
      </c>
      <c r="U327" s="27">
        <v>0</v>
      </c>
      <c r="V327" s="27">
        <v>7.5221238938053094</v>
      </c>
      <c r="W327" s="26">
        <v>3.41</v>
      </c>
      <c r="X327" s="26">
        <v>3.37</v>
      </c>
      <c r="Y327" s="26">
        <v>0</v>
      </c>
      <c r="Z327" s="26">
        <v>6.78</v>
      </c>
      <c r="AA327" s="26">
        <v>2.5</v>
      </c>
      <c r="AB327" s="26">
        <v>0</v>
      </c>
      <c r="AC327" s="26">
        <v>0</v>
      </c>
      <c r="AD327" s="25">
        <v>51</v>
      </c>
      <c r="AE327" s="25">
        <v>0</v>
      </c>
      <c r="AF327" s="25">
        <v>0</v>
      </c>
      <c r="AG327" s="25">
        <v>51</v>
      </c>
      <c r="AH327" s="28"/>
      <c r="AI327" s="28"/>
      <c r="AJ327" s="28"/>
      <c r="AK327" s="28"/>
      <c r="AL327" s="27">
        <v>4.125</v>
      </c>
      <c r="AM327" s="27">
        <v>0</v>
      </c>
      <c r="AN327" s="27">
        <v>0</v>
      </c>
      <c r="AO327" s="27">
        <v>4.125</v>
      </c>
      <c r="AP327" s="25">
        <v>14</v>
      </c>
      <c r="AQ327" s="25">
        <v>0</v>
      </c>
      <c r="AR327" s="25">
        <v>0</v>
      </c>
      <c r="AS327" s="25">
        <v>14</v>
      </c>
    </row>
    <row r="328" spans="1:45" s="4" customFormat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14</v>
      </c>
      <c r="G328" s="26">
        <v>102.8</v>
      </c>
      <c r="H328" s="26">
        <v>27.2</v>
      </c>
      <c r="I328" s="26">
        <v>0</v>
      </c>
      <c r="J328" s="26">
        <v>130</v>
      </c>
      <c r="K328" s="25">
        <v>3</v>
      </c>
      <c r="L328" s="25">
        <v>0</v>
      </c>
      <c r="M328" s="25">
        <v>0</v>
      </c>
      <c r="N328" s="25">
        <v>3</v>
      </c>
      <c r="O328" s="26">
        <v>0.28999999999999998</v>
      </c>
      <c r="P328" s="26">
        <v>0</v>
      </c>
      <c r="Q328" s="26">
        <v>0</v>
      </c>
      <c r="R328" s="26">
        <v>0.26</v>
      </c>
      <c r="S328" s="27">
        <v>2.6434305854709224</v>
      </c>
      <c r="T328" s="27">
        <v>0</v>
      </c>
      <c r="U328" s="27">
        <v>0</v>
      </c>
      <c r="V328" s="27">
        <v>2.3663453111305874</v>
      </c>
      <c r="W328" s="26">
        <v>51.07</v>
      </c>
      <c r="X328" s="26">
        <v>5.98</v>
      </c>
      <c r="Y328" s="26">
        <v>0</v>
      </c>
      <c r="Z328" s="26">
        <v>57.05</v>
      </c>
      <c r="AA328" s="26">
        <v>10</v>
      </c>
      <c r="AB328" s="26">
        <v>0</v>
      </c>
      <c r="AC328" s="26">
        <v>0</v>
      </c>
      <c r="AD328" s="25">
        <v>135</v>
      </c>
      <c r="AE328" s="25">
        <v>0</v>
      </c>
      <c r="AF328" s="25">
        <v>0</v>
      </c>
      <c r="AG328" s="25">
        <v>135</v>
      </c>
      <c r="AH328" s="28"/>
      <c r="AI328" s="28"/>
      <c r="AJ328" s="28"/>
      <c r="AK328" s="28"/>
      <c r="AL328" s="27">
        <v>2.9</v>
      </c>
      <c r="AM328" s="27">
        <v>0</v>
      </c>
      <c r="AN328" s="27">
        <v>0</v>
      </c>
      <c r="AO328" s="27">
        <v>2.9</v>
      </c>
      <c r="AP328" s="25">
        <v>148</v>
      </c>
      <c r="AQ328" s="25">
        <v>0</v>
      </c>
      <c r="AR328" s="25">
        <v>0</v>
      </c>
      <c r="AS328" s="25">
        <v>148</v>
      </c>
    </row>
    <row r="329" spans="1:45" s="4" customFormat="1" ht="56.25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20</v>
      </c>
      <c r="G329" s="26">
        <v>93.39</v>
      </c>
      <c r="H329" s="26">
        <v>173.91</v>
      </c>
      <c r="I329" s="26">
        <v>18.100000000000001</v>
      </c>
      <c r="J329" s="26">
        <v>285.39999999999998</v>
      </c>
      <c r="K329" s="25">
        <v>0</v>
      </c>
      <c r="L329" s="25">
        <v>65</v>
      </c>
      <c r="M329" s="25">
        <v>0</v>
      </c>
      <c r="N329" s="25">
        <v>65</v>
      </c>
      <c r="O329" s="26">
        <v>0</v>
      </c>
      <c r="P329" s="26">
        <v>3.74</v>
      </c>
      <c r="Q329" s="26">
        <v>0</v>
      </c>
      <c r="R329" s="26">
        <v>3.42</v>
      </c>
      <c r="S329" s="27">
        <v>0</v>
      </c>
      <c r="T329" s="27">
        <v>14.398359161349134</v>
      </c>
      <c r="U329" s="27">
        <v>0</v>
      </c>
      <c r="V329" s="27">
        <v>13.173477898248541</v>
      </c>
      <c r="W329" s="26">
        <v>11.2</v>
      </c>
      <c r="X329" s="26">
        <v>219.4</v>
      </c>
      <c r="Y329" s="26">
        <v>9.1999999999999993</v>
      </c>
      <c r="Z329" s="26">
        <v>239.8</v>
      </c>
      <c r="AA329" s="26">
        <v>0</v>
      </c>
      <c r="AB329" s="26">
        <v>5.46</v>
      </c>
      <c r="AC329" s="26">
        <v>0</v>
      </c>
      <c r="AD329" s="25">
        <v>0</v>
      </c>
      <c r="AE329" s="25">
        <v>3159</v>
      </c>
      <c r="AF329" s="25">
        <v>0</v>
      </c>
      <c r="AG329" s="25">
        <v>3159</v>
      </c>
      <c r="AH329" s="28"/>
      <c r="AI329" s="28"/>
      <c r="AJ329" s="28"/>
      <c r="AK329" s="28"/>
      <c r="AL329" s="27">
        <v>0</v>
      </c>
      <c r="AM329" s="27">
        <v>20.420000000000002</v>
      </c>
      <c r="AN329" s="27">
        <v>0</v>
      </c>
      <c r="AO329" s="27">
        <v>20.420000000000002</v>
      </c>
      <c r="AP329" s="25">
        <v>0</v>
      </c>
      <c r="AQ329" s="25">
        <v>4480</v>
      </c>
      <c r="AR329" s="25">
        <v>0</v>
      </c>
      <c r="AS329" s="25">
        <v>4480</v>
      </c>
    </row>
    <row r="330" spans="1:45" s="4" customFormat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9</v>
      </c>
      <c r="G330" s="26">
        <v>71.77</v>
      </c>
      <c r="H330" s="26">
        <v>74.06</v>
      </c>
      <c r="I330" s="26">
        <v>20.3</v>
      </c>
      <c r="J330" s="26">
        <v>166.13</v>
      </c>
      <c r="K330" s="25">
        <v>0</v>
      </c>
      <c r="L330" s="25">
        <v>14</v>
      </c>
      <c r="M330" s="25">
        <v>0</v>
      </c>
      <c r="N330" s="25">
        <v>14</v>
      </c>
      <c r="O330" s="26">
        <v>0</v>
      </c>
      <c r="P330" s="26">
        <v>1.89</v>
      </c>
      <c r="Q330" s="26">
        <v>0</v>
      </c>
      <c r="R330" s="26">
        <v>1.21</v>
      </c>
      <c r="S330" s="27">
        <v>0</v>
      </c>
      <c r="T330" s="27">
        <v>7.275678866587957</v>
      </c>
      <c r="U330" s="27">
        <v>0</v>
      </c>
      <c r="V330" s="27">
        <v>4.6614977307110435</v>
      </c>
      <c r="W330" s="26">
        <v>26</v>
      </c>
      <c r="X330" s="26">
        <v>67.760000000000005</v>
      </c>
      <c r="Y330" s="26">
        <v>12</v>
      </c>
      <c r="Z330" s="26">
        <v>105.76</v>
      </c>
      <c r="AA330" s="26">
        <v>0</v>
      </c>
      <c r="AB330" s="26">
        <v>5.35</v>
      </c>
      <c r="AC330" s="26">
        <v>0</v>
      </c>
      <c r="AD330" s="25">
        <v>0</v>
      </c>
      <c r="AE330" s="25">
        <v>493</v>
      </c>
      <c r="AF330" s="25">
        <v>0</v>
      </c>
      <c r="AG330" s="25">
        <v>493</v>
      </c>
      <c r="AH330" s="28"/>
      <c r="AI330" s="28"/>
      <c r="AJ330" s="28"/>
      <c r="AK330" s="28"/>
      <c r="AL330" s="27">
        <v>0</v>
      </c>
      <c r="AM330" s="27">
        <v>10.112</v>
      </c>
      <c r="AN330" s="27">
        <v>0</v>
      </c>
      <c r="AO330" s="27">
        <v>10.112</v>
      </c>
      <c r="AP330" s="25">
        <v>0</v>
      </c>
      <c r="AQ330" s="25">
        <v>685</v>
      </c>
      <c r="AR330" s="25">
        <v>0</v>
      </c>
      <c r="AS330" s="25">
        <v>685</v>
      </c>
    </row>
    <row r="331" spans="1:45" s="4" customFormat="1" ht="56.25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3</v>
      </c>
      <c r="G331" s="26">
        <v>1.6</v>
      </c>
      <c r="H331" s="26">
        <v>54.2</v>
      </c>
      <c r="I331" s="26">
        <v>8</v>
      </c>
      <c r="J331" s="26">
        <v>63.8</v>
      </c>
      <c r="K331" s="25">
        <v>8</v>
      </c>
      <c r="L331" s="25">
        <v>0</v>
      </c>
      <c r="M331" s="25">
        <v>0</v>
      </c>
      <c r="N331" s="25">
        <v>8</v>
      </c>
      <c r="O331" s="26">
        <v>50</v>
      </c>
      <c r="P331" s="26">
        <v>0</v>
      </c>
      <c r="Q331" s="26">
        <v>0</v>
      </c>
      <c r="R331" s="26">
        <v>0.85</v>
      </c>
      <c r="S331" s="27">
        <v>453.33333333333337</v>
      </c>
      <c r="T331" s="27">
        <v>0</v>
      </c>
      <c r="U331" s="27">
        <v>0</v>
      </c>
      <c r="V331" s="27">
        <v>7.6792772444946351</v>
      </c>
      <c r="W331" s="26">
        <v>0.3</v>
      </c>
      <c r="X331" s="26">
        <v>15.71</v>
      </c>
      <c r="Y331" s="26">
        <v>1.7</v>
      </c>
      <c r="Z331" s="26">
        <v>17.71</v>
      </c>
      <c r="AA331" s="26">
        <v>7.81</v>
      </c>
      <c r="AB331" s="26">
        <v>0</v>
      </c>
      <c r="AC331" s="26">
        <v>0</v>
      </c>
      <c r="AD331" s="25">
        <v>136</v>
      </c>
      <c r="AE331" s="25">
        <v>0</v>
      </c>
      <c r="AF331" s="25">
        <v>0</v>
      </c>
      <c r="AG331" s="25">
        <v>136</v>
      </c>
      <c r="AH331" s="28"/>
      <c r="AI331" s="28"/>
      <c r="AJ331" s="28"/>
      <c r="AK331" s="28"/>
      <c r="AL331" s="27">
        <v>390.5</v>
      </c>
      <c r="AM331" s="27">
        <v>0</v>
      </c>
      <c r="AN331" s="27">
        <v>0</v>
      </c>
      <c r="AO331" s="27">
        <v>390.5</v>
      </c>
      <c r="AP331" s="25">
        <v>117</v>
      </c>
      <c r="AQ331" s="25">
        <v>0</v>
      </c>
      <c r="AR331" s="25">
        <v>0</v>
      </c>
      <c r="AS331" s="25">
        <v>117</v>
      </c>
    </row>
    <row r="332" spans="1:45" s="46" customFormat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52</v>
      </c>
      <c r="G332" s="42">
        <v>287.76</v>
      </c>
      <c r="H332" s="42">
        <v>367.77</v>
      </c>
      <c r="I332" s="42">
        <v>46.4</v>
      </c>
      <c r="J332" s="42">
        <v>701.93</v>
      </c>
      <c r="K332" s="41">
        <v>14</v>
      </c>
      <c r="L332" s="41">
        <v>79</v>
      </c>
      <c r="M332" s="41">
        <v>0</v>
      </c>
      <c r="N332" s="41">
        <v>93</v>
      </c>
      <c r="O332" s="42">
        <v>0.49</v>
      </c>
      <c r="P332" s="42">
        <v>2.15</v>
      </c>
      <c r="Q332" s="42">
        <v>0</v>
      </c>
      <c r="R332" s="42">
        <v>1.68</v>
      </c>
      <c r="S332" s="43">
        <v>3.5007610350076104</v>
      </c>
      <c r="T332" s="43">
        <v>11.696880404842737</v>
      </c>
      <c r="U332" s="43">
        <v>0</v>
      </c>
      <c r="V332" s="43">
        <v>9.3046125029267142</v>
      </c>
      <c r="W332" s="42">
        <v>91.98</v>
      </c>
      <c r="X332" s="42">
        <v>312.22000000000003</v>
      </c>
      <c r="Y332" s="42">
        <v>22.9</v>
      </c>
      <c r="Z332" s="42">
        <v>427.1</v>
      </c>
      <c r="AA332" s="42">
        <v>7.14</v>
      </c>
      <c r="AB332" s="42">
        <v>5.44</v>
      </c>
      <c r="AC332" s="42">
        <v>0</v>
      </c>
      <c r="AD332" s="41">
        <v>322</v>
      </c>
      <c r="AE332" s="41">
        <v>3652</v>
      </c>
      <c r="AF332" s="41">
        <v>0</v>
      </c>
      <c r="AG332" s="41">
        <v>3974</v>
      </c>
      <c r="AH332" s="44" t="s">
        <v>1502</v>
      </c>
      <c r="AI332" s="44" t="s">
        <v>1503</v>
      </c>
      <c r="AJ332" s="44" t="s">
        <v>31</v>
      </c>
      <c r="AK332" s="44" t="s">
        <v>1326</v>
      </c>
      <c r="AL332" s="43">
        <v>3.4990000000000001</v>
      </c>
      <c r="AM332" s="43">
        <v>11.696</v>
      </c>
      <c r="AN332" s="43">
        <v>0</v>
      </c>
      <c r="AO332" s="43">
        <v>15.195</v>
      </c>
      <c r="AP332" s="41">
        <v>322</v>
      </c>
      <c r="AQ332" s="41">
        <v>3652</v>
      </c>
      <c r="AR332" s="41">
        <v>0</v>
      </c>
      <c r="AS332" s="41">
        <v>3974</v>
      </c>
    </row>
    <row r="333" spans="1:45" s="4" customFormat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7</v>
      </c>
      <c r="G333" s="26">
        <v>13.71</v>
      </c>
      <c r="H333" s="26">
        <v>63.52</v>
      </c>
      <c r="I333" s="26">
        <v>0</v>
      </c>
      <c r="J333" s="26">
        <v>77.23</v>
      </c>
      <c r="K333" s="25">
        <v>0</v>
      </c>
      <c r="L333" s="25">
        <v>8</v>
      </c>
      <c r="M333" s="25">
        <v>0</v>
      </c>
      <c r="N333" s="25">
        <v>8</v>
      </c>
      <c r="O333" s="26">
        <v>0</v>
      </c>
      <c r="P333" s="26">
        <v>1.26</v>
      </c>
      <c r="Q333" s="26">
        <v>0</v>
      </c>
      <c r="R333" s="26">
        <v>1</v>
      </c>
      <c r="S333" s="27">
        <v>0</v>
      </c>
      <c r="T333" s="27">
        <v>12.674772036474165</v>
      </c>
      <c r="U333" s="27">
        <v>0</v>
      </c>
      <c r="V333" s="27">
        <v>10.048192771084338</v>
      </c>
      <c r="W333" s="26">
        <v>8.6</v>
      </c>
      <c r="X333" s="26">
        <v>32.9</v>
      </c>
      <c r="Y333" s="26">
        <v>0</v>
      </c>
      <c r="Z333" s="26">
        <v>41.5</v>
      </c>
      <c r="AA333" s="26">
        <v>0</v>
      </c>
      <c r="AB333" s="26">
        <v>12.5</v>
      </c>
      <c r="AC333" s="26">
        <v>0</v>
      </c>
      <c r="AD333" s="25">
        <v>0</v>
      </c>
      <c r="AE333" s="25">
        <v>417</v>
      </c>
      <c r="AF333" s="25">
        <v>0</v>
      </c>
      <c r="AG333" s="25">
        <v>417</v>
      </c>
      <c r="AH333" s="28"/>
      <c r="AI333" s="28"/>
      <c r="AJ333" s="28"/>
      <c r="AK333" s="28"/>
      <c r="AL333" s="27">
        <v>0</v>
      </c>
      <c r="AM333" s="27">
        <v>15.75</v>
      </c>
      <c r="AN333" s="27">
        <v>0</v>
      </c>
      <c r="AO333" s="27">
        <v>15.75</v>
      </c>
      <c r="AP333" s="25">
        <v>0</v>
      </c>
      <c r="AQ333" s="25">
        <v>518</v>
      </c>
      <c r="AR333" s="25">
        <v>0</v>
      </c>
      <c r="AS333" s="25">
        <v>518</v>
      </c>
    </row>
    <row r="334" spans="1:45" s="4" customFormat="1" ht="56.25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30</v>
      </c>
      <c r="G334" s="26">
        <v>232.15</v>
      </c>
      <c r="H334" s="26">
        <v>133.52000000000001</v>
      </c>
      <c r="I334" s="26">
        <v>0</v>
      </c>
      <c r="J334" s="26">
        <v>365.67</v>
      </c>
      <c r="K334" s="25">
        <v>28</v>
      </c>
      <c r="L334" s="25">
        <v>52</v>
      </c>
      <c r="M334" s="25">
        <v>0</v>
      </c>
      <c r="N334" s="25">
        <v>80</v>
      </c>
      <c r="O334" s="26">
        <v>1.21</v>
      </c>
      <c r="P334" s="26">
        <v>3.89</v>
      </c>
      <c r="Q334" s="26">
        <v>0</v>
      </c>
      <c r="R334" s="26">
        <v>2.4</v>
      </c>
      <c r="S334" s="27">
        <v>11.541889483065953</v>
      </c>
      <c r="T334" s="27">
        <v>39.099973053085421</v>
      </c>
      <c r="U334" s="27">
        <v>0</v>
      </c>
      <c r="V334" s="27">
        <v>23.783065587631356</v>
      </c>
      <c r="W334" s="26">
        <v>89.76</v>
      </c>
      <c r="X334" s="26">
        <v>74.22</v>
      </c>
      <c r="Y334" s="26">
        <v>1.6</v>
      </c>
      <c r="Z334" s="26">
        <v>165.58</v>
      </c>
      <c r="AA334" s="26">
        <v>9.24</v>
      </c>
      <c r="AB334" s="26">
        <v>9.7799999999999994</v>
      </c>
      <c r="AC334" s="26">
        <v>0</v>
      </c>
      <c r="AD334" s="25">
        <v>1036</v>
      </c>
      <c r="AE334" s="25">
        <v>2902</v>
      </c>
      <c r="AF334" s="25">
        <v>0</v>
      </c>
      <c r="AG334" s="25">
        <v>3938</v>
      </c>
      <c r="AH334" s="28"/>
      <c r="AI334" s="28"/>
      <c r="AJ334" s="28"/>
      <c r="AK334" s="28"/>
      <c r="AL334" s="27">
        <v>11.18</v>
      </c>
      <c r="AM334" s="27">
        <v>38.043999999999997</v>
      </c>
      <c r="AN334" s="27">
        <v>0</v>
      </c>
      <c r="AO334" s="27">
        <v>49.223999999999997</v>
      </c>
      <c r="AP334" s="25">
        <v>1004</v>
      </c>
      <c r="AQ334" s="25">
        <v>2824</v>
      </c>
      <c r="AR334" s="25">
        <v>0</v>
      </c>
      <c r="AS334" s="25">
        <v>3828</v>
      </c>
    </row>
    <row r="335" spans="1:45" s="46" customFormat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37</v>
      </c>
      <c r="G335" s="42">
        <v>245.86</v>
      </c>
      <c r="H335" s="42">
        <v>197.04</v>
      </c>
      <c r="I335" s="42">
        <v>0</v>
      </c>
      <c r="J335" s="42">
        <v>442.9</v>
      </c>
      <c r="K335" s="41">
        <v>28</v>
      </c>
      <c r="L335" s="41">
        <v>60</v>
      </c>
      <c r="M335" s="41">
        <v>0</v>
      </c>
      <c r="N335" s="41">
        <v>88</v>
      </c>
      <c r="O335" s="42">
        <v>1.1399999999999999</v>
      </c>
      <c r="P335" s="42">
        <v>3.05</v>
      </c>
      <c r="Q335" s="42">
        <v>0</v>
      </c>
      <c r="R335" s="42">
        <v>2.12</v>
      </c>
      <c r="S335" s="43">
        <v>10.532736884912566</v>
      </c>
      <c r="T335" s="43">
        <v>30.983943241224793</v>
      </c>
      <c r="U335" s="43">
        <v>0</v>
      </c>
      <c r="V335" s="43">
        <v>21.03051960594939</v>
      </c>
      <c r="W335" s="42">
        <v>98.36</v>
      </c>
      <c r="X335" s="42">
        <v>107.12</v>
      </c>
      <c r="Y335" s="42">
        <v>1.6</v>
      </c>
      <c r="Z335" s="42">
        <v>207.08</v>
      </c>
      <c r="AA335" s="42">
        <v>9.24</v>
      </c>
      <c r="AB335" s="42">
        <v>10.16</v>
      </c>
      <c r="AC335" s="42">
        <v>0</v>
      </c>
      <c r="AD335" s="41">
        <v>1036</v>
      </c>
      <c r="AE335" s="41">
        <v>3319</v>
      </c>
      <c r="AF335" s="41">
        <v>0</v>
      </c>
      <c r="AG335" s="41">
        <v>4355</v>
      </c>
      <c r="AH335" s="44" t="s">
        <v>1504</v>
      </c>
      <c r="AI335" s="44" t="s">
        <v>1505</v>
      </c>
      <c r="AJ335" s="44" t="s">
        <v>31</v>
      </c>
      <c r="AK335" s="44" t="s">
        <v>1393</v>
      </c>
      <c r="AL335" s="43">
        <v>10.534000000000001</v>
      </c>
      <c r="AM335" s="43">
        <v>30.988</v>
      </c>
      <c r="AN335" s="43">
        <v>0</v>
      </c>
      <c r="AO335" s="43">
        <v>41.521999999999998</v>
      </c>
      <c r="AP335" s="41">
        <v>1036</v>
      </c>
      <c r="AQ335" s="41">
        <v>3319</v>
      </c>
      <c r="AR335" s="41">
        <v>0</v>
      </c>
      <c r="AS335" s="41">
        <v>4355</v>
      </c>
    </row>
    <row r="336" spans="1:45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4</v>
      </c>
      <c r="G336" s="26">
        <v>6</v>
      </c>
      <c r="H336" s="26">
        <v>31.4</v>
      </c>
      <c r="I336" s="26">
        <v>0</v>
      </c>
      <c r="J336" s="26">
        <v>37.4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0.95</v>
      </c>
      <c r="X336" s="26">
        <v>5.86</v>
      </c>
      <c r="Y336" s="26">
        <v>0</v>
      </c>
      <c r="Z336" s="26">
        <v>6.81</v>
      </c>
      <c r="AA336" s="26">
        <v>0</v>
      </c>
      <c r="AB336" s="26">
        <v>0</v>
      </c>
      <c r="AC336" s="26">
        <v>0</v>
      </c>
      <c r="AD336" s="25">
        <v>0</v>
      </c>
      <c r="AE336" s="25">
        <v>0</v>
      </c>
      <c r="AF336" s="25">
        <v>0</v>
      </c>
      <c r="AG336" s="25">
        <v>0</v>
      </c>
      <c r="AH336" s="28"/>
      <c r="AI336" s="28"/>
      <c r="AJ336" s="28"/>
      <c r="AK336" s="28"/>
      <c r="AL336" s="27">
        <v>0</v>
      </c>
      <c r="AM336" s="27">
        <v>0</v>
      </c>
      <c r="AN336" s="27">
        <v>0</v>
      </c>
      <c r="AO336" s="27">
        <v>0</v>
      </c>
      <c r="AP336" s="25">
        <v>0</v>
      </c>
      <c r="AQ336" s="25">
        <v>0</v>
      </c>
      <c r="AR336" s="25">
        <v>0</v>
      </c>
      <c r="AS336" s="25">
        <v>0</v>
      </c>
    </row>
    <row r="337" spans="1:45" s="4" customFormat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13</v>
      </c>
      <c r="G337" s="26">
        <v>43.6</v>
      </c>
      <c r="H337" s="26">
        <v>99.6</v>
      </c>
      <c r="I337" s="26">
        <v>0</v>
      </c>
      <c r="J337" s="26">
        <v>143.19999999999999</v>
      </c>
      <c r="K337" s="25">
        <v>12</v>
      </c>
      <c r="L337" s="25">
        <v>13</v>
      </c>
      <c r="M337" s="25">
        <v>0</v>
      </c>
      <c r="N337" s="25">
        <v>25</v>
      </c>
      <c r="O337" s="26">
        <v>2.75</v>
      </c>
      <c r="P337" s="26">
        <v>1.31</v>
      </c>
      <c r="Q337" s="26">
        <v>0</v>
      </c>
      <c r="R337" s="26">
        <v>1.8</v>
      </c>
      <c r="S337" s="27">
        <v>57.453109575518255</v>
      </c>
      <c r="T337" s="27">
        <v>12.653778558875219</v>
      </c>
      <c r="U337" s="27">
        <v>0</v>
      </c>
      <c r="V337" s="27">
        <v>28.663793103448278</v>
      </c>
      <c r="W337" s="26">
        <v>10.130000000000001</v>
      </c>
      <c r="X337" s="26">
        <v>17.07</v>
      </c>
      <c r="Y337" s="26">
        <v>0.64</v>
      </c>
      <c r="Z337" s="26">
        <v>27.84</v>
      </c>
      <c r="AA337" s="26">
        <v>34.72</v>
      </c>
      <c r="AB337" s="26">
        <v>7.14</v>
      </c>
      <c r="AC337" s="26">
        <v>0</v>
      </c>
      <c r="AD337" s="25">
        <v>582</v>
      </c>
      <c r="AE337" s="25">
        <v>216</v>
      </c>
      <c r="AF337" s="25">
        <v>0</v>
      </c>
      <c r="AG337" s="25">
        <v>798</v>
      </c>
      <c r="AH337" s="28"/>
      <c r="AI337" s="28"/>
      <c r="AJ337" s="28"/>
      <c r="AK337" s="28"/>
      <c r="AL337" s="27">
        <v>95.48</v>
      </c>
      <c r="AM337" s="27">
        <v>9.3529999999999998</v>
      </c>
      <c r="AN337" s="27">
        <v>0</v>
      </c>
      <c r="AO337" s="27">
        <v>104.833</v>
      </c>
      <c r="AP337" s="25">
        <v>967</v>
      </c>
      <c r="AQ337" s="25">
        <v>160</v>
      </c>
      <c r="AR337" s="25">
        <v>0</v>
      </c>
      <c r="AS337" s="25">
        <v>1127</v>
      </c>
    </row>
    <row r="338" spans="1:45" s="4" customFormat="1" hidden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6</v>
      </c>
      <c r="G338" s="26">
        <v>34</v>
      </c>
      <c r="H338" s="26">
        <v>20.399999999999999</v>
      </c>
      <c r="I338" s="26">
        <v>0</v>
      </c>
      <c r="J338" s="26">
        <v>54.4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7.96</v>
      </c>
      <c r="X338" s="26">
        <v>3.17</v>
      </c>
      <c r="Y338" s="26">
        <v>0</v>
      </c>
      <c r="Z338" s="26">
        <v>11.13</v>
      </c>
      <c r="AA338" s="26">
        <v>0</v>
      </c>
      <c r="AB338" s="26">
        <v>0</v>
      </c>
      <c r="AC338" s="26">
        <v>0</v>
      </c>
      <c r="AD338" s="25">
        <v>0</v>
      </c>
      <c r="AE338" s="25">
        <v>0</v>
      </c>
      <c r="AF338" s="25">
        <v>0</v>
      </c>
      <c r="AG338" s="25">
        <v>0</v>
      </c>
      <c r="AH338" s="28"/>
      <c r="AI338" s="28"/>
      <c r="AJ338" s="28"/>
      <c r="AK338" s="28"/>
      <c r="AL338" s="27">
        <v>0</v>
      </c>
      <c r="AM338" s="27">
        <v>0</v>
      </c>
      <c r="AN338" s="27">
        <v>0</v>
      </c>
      <c r="AO338" s="27">
        <v>0</v>
      </c>
      <c r="AP338" s="25">
        <v>0</v>
      </c>
      <c r="AQ338" s="25">
        <v>0</v>
      </c>
      <c r="AR338" s="25">
        <v>0</v>
      </c>
      <c r="AS338" s="25">
        <v>0</v>
      </c>
    </row>
    <row r="339" spans="1:45" s="4" customFormat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7</v>
      </c>
      <c r="G339" s="26">
        <v>28.75</v>
      </c>
      <c r="H339" s="26">
        <v>65.05</v>
      </c>
      <c r="I339" s="26">
        <v>0</v>
      </c>
      <c r="J339" s="26">
        <v>93.8</v>
      </c>
      <c r="K339" s="25">
        <v>0</v>
      </c>
      <c r="L339" s="25">
        <v>9</v>
      </c>
      <c r="M339" s="25">
        <v>0</v>
      </c>
      <c r="N339" s="25">
        <v>9</v>
      </c>
      <c r="O339" s="26">
        <v>0</v>
      </c>
      <c r="P339" s="26">
        <v>1.38</v>
      </c>
      <c r="Q339" s="26">
        <v>0</v>
      </c>
      <c r="R339" s="26">
        <v>0.74</v>
      </c>
      <c r="S339" s="27">
        <v>0</v>
      </c>
      <c r="T339" s="27">
        <v>13.345195729537366</v>
      </c>
      <c r="U339" s="27">
        <v>0</v>
      </c>
      <c r="V339" s="27">
        <v>7.1306332002281794</v>
      </c>
      <c r="W339" s="26">
        <v>24.49</v>
      </c>
      <c r="X339" s="26">
        <v>28.1</v>
      </c>
      <c r="Y339" s="26">
        <v>0</v>
      </c>
      <c r="Z339" s="26">
        <v>52.59</v>
      </c>
      <c r="AA339" s="26">
        <v>0</v>
      </c>
      <c r="AB339" s="26">
        <v>7.68</v>
      </c>
      <c r="AC339" s="26">
        <v>0</v>
      </c>
      <c r="AD339" s="25">
        <v>0</v>
      </c>
      <c r="AE339" s="25">
        <v>375</v>
      </c>
      <c r="AF339" s="25">
        <v>0</v>
      </c>
      <c r="AG339" s="25">
        <v>375</v>
      </c>
      <c r="AH339" s="28"/>
      <c r="AI339" s="28"/>
      <c r="AJ339" s="28"/>
      <c r="AK339" s="28"/>
      <c r="AL339" s="27">
        <v>0</v>
      </c>
      <c r="AM339" s="27">
        <v>10.598000000000001</v>
      </c>
      <c r="AN339" s="27">
        <v>0</v>
      </c>
      <c r="AO339" s="27">
        <v>10.598000000000001</v>
      </c>
      <c r="AP339" s="25">
        <v>0</v>
      </c>
      <c r="AQ339" s="25">
        <v>298</v>
      </c>
      <c r="AR339" s="25">
        <v>0</v>
      </c>
      <c r="AS339" s="25">
        <v>298</v>
      </c>
    </row>
    <row r="340" spans="1:45" s="4" customFormat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5</v>
      </c>
      <c r="G340" s="26">
        <v>16.7</v>
      </c>
      <c r="H340" s="26">
        <v>29.1</v>
      </c>
      <c r="I340" s="26">
        <v>0</v>
      </c>
      <c r="J340" s="26">
        <v>45.8</v>
      </c>
      <c r="K340" s="25">
        <v>4</v>
      </c>
      <c r="L340" s="25">
        <v>14</v>
      </c>
      <c r="M340" s="25">
        <v>0</v>
      </c>
      <c r="N340" s="25">
        <v>18</v>
      </c>
      <c r="O340" s="26">
        <v>2.4</v>
      </c>
      <c r="P340" s="26">
        <v>4.8099999999999996</v>
      </c>
      <c r="Q340" s="26">
        <v>0</v>
      </c>
      <c r="R340" s="26">
        <v>3.64</v>
      </c>
      <c r="S340" s="27">
        <v>50.124316260566886</v>
      </c>
      <c r="T340" s="27">
        <v>46.508379888268152</v>
      </c>
      <c r="U340" s="27">
        <v>0</v>
      </c>
      <c r="V340" s="27">
        <v>48.256792498196681</v>
      </c>
      <c r="W340" s="26">
        <v>20.11</v>
      </c>
      <c r="X340" s="26">
        <v>21.48</v>
      </c>
      <c r="Y340" s="26">
        <v>0</v>
      </c>
      <c r="Z340" s="26">
        <v>41.59</v>
      </c>
      <c r="AA340" s="26">
        <v>5</v>
      </c>
      <c r="AB340" s="26">
        <v>7.14</v>
      </c>
      <c r="AC340" s="26">
        <v>0</v>
      </c>
      <c r="AD340" s="25">
        <v>1008</v>
      </c>
      <c r="AE340" s="25">
        <v>999</v>
      </c>
      <c r="AF340" s="25">
        <v>0</v>
      </c>
      <c r="AG340" s="25">
        <v>2007</v>
      </c>
      <c r="AH340" s="28"/>
      <c r="AI340" s="28"/>
      <c r="AJ340" s="28"/>
      <c r="AK340" s="28"/>
      <c r="AL340" s="27">
        <v>12</v>
      </c>
      <c r="AM340" s="27">
        <v>34.343000000000004</v>
      </c>
      <c r="AN340" s="27">
        <v>0</v>
      </c>
      <c r="AO340" s="27">
        <v>46.343000000000004</v>
      </c>
      <c r="AP340" s="25">
        <v>241</v>
      </c>
      <c r="AQ340" s="25">
        <v>738</v>
      </c>
      <c r="AR340" s="25">
        <v>0</v>
      </c>
      <c r="AS340" s="25">
        <v>979</v>
      </c>
    </row>
    <row r="341" spans="1:45" s="4" customFormat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3</v>
      </c>
      <c r="G341" s="26">
        <v>4.3</v>
      </c>
      <c r="H341" s="26">
        <v>34.299999999999997</v>
      </c>
      <c r="I341" s="26">
        <v>0</v>
      </c>
      <c r="J341" s="26">
        <v>38.6</v>
      </c>
      <c r="K341" s="25">
        <v>0</v>
      </c>
      <c r="L341" s="25">
        <v>10</v>
      </c>
      <c r="M341" s="25">
        <v>0</v>
      </c>
      <c r="N341" s="25">
        <v>10</v>
      </c>
      <c r="O341" s="26">
        <v>0</v>
      </c>
      <c r="P341" s="26">
        <v>2.92</v>
      </c>
      <c r="Q341" s="26">
        <v>0</v>
      </c>
      <c r="R341" s="26">
        <v>2.16</v>
      </c>
      <c r="S341" s="27">
        <v>0</v>
      </c>
      <c r="T341" s="27">
        <v>28.258488499452351</v>
      </c>
      <c r="U341" s="27">
        <v>0</v>
      </c>
      <c r="V341" s="27">
        <v>20.941558441558442</v>
      </c>
      <c r="W341" s="26">
        <v>6.06</v>
      </c>
      <c r="X341" s="26">
        <v>18.260000000000002</v>
      </c>
      <c r="Y341" s="26">
        <v>0.32</v>
      </c>
      <c r="Z341" s="26">
        <v>24.64</v>
      </c>
      <c r="AA341" s="26">
        <v>0</v>
      </c>
      <c r="AB341" s="26">
        <v>23.7</v>
      </c>
      <c r="AC341" s="26">
        <v>0</v>
      </c>
      <c r="AD341" s="25">
        <v>0</v>
      </c>
      <c r="AE341" s="25">
        <v>516</v>
      </c>
      <c r="AF341" s="25">
        <v>0</v>
      </c>
      <c r="AG341" s="25">
        <v>516</v>
      </c>
      <c r="AH341" s="28"/>
      <c r="AI341" s="28"/>
      <c r="AJ341" s="28"/>
      <c r="AK341" s="28"/>
      <c r="AL341" s="27">
        <v>0</v>
      </c>
      <c r="AM341" s="27">
        <v>69.203999999999994</v>
      </c>
      <c r="AN341" s="27">
        <v>0</v>
      </c>
      <c r="AO341" s="27">
        <v>69.203999999999994</v>
      </c>
      <c r="AP341" s="25">
        <v>0</v>
      </c>
      <c r="AQ341" s="25">
        <v>1264</v>
      </c>
      <c r="AR341" s="25">
        <v>0</v>
      </c>
      <c r="AS341" s="25">
        <v>1264</v>
      </c>
    </row>
    <row r="342" spans="1:45" s="4" customFormat="1" ht="75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17</v>
      </c>
      <c r="G342" s="26">
        <v>99.77</v>
      </c>
      <c r="H342" s="26">
        <v>118.48</v>
      </c>
      <c r="I342" s="26">
        <v>0</v>
      </c>
      <c r="J342" s="26">
        <v>218.25</v>
      </c>
      <c r="K342" s="25">
        <v>16</v>
      </c>
      <c r="L342" s="25">
        <v>20</v>
      </c>
      <c r="M342" s="25">
        <v>0</v>
      </c>
      <c r="N342" s="25">
        <v>36</v>
      </c>
      <c r="O342" s="26">
        <v>1.6</v>
      </c>
      <c r="P342" s="26">
        <v>1.69</v>
      </c>
      <c r="Q342" s="26">
        <v>0</v>
      </c>
      <c r="R342" s="26">
        <v>1.61</v>
      </c>
      <c r="S342" s="27">
        <v>33.408187942649853</v>
      </c>
      <c r="T342" s="27">
        <v>16.335916872498085</v>
      </c>
      <c r="U342" s="27">
        <v>0</v>
      </c>
      <c r="V342" s="27">
        <v>21.246552675124104</v>
      </c>
      <c r="W342" s="26">
        <v>57.89</v>
      </c>
      <c r="X342" s="26">
        <v>117.41</v>
      </c>
      <c r="Y342" s="26">
        <v>6</v>
      </c>
      <c r="Z342" s="26">
        <v>181.3</v>
      </c>
      <c r="AA342" s="26">
        <v>13.09</v>
      </c>
      <c r="AB342" s="26">
        <v>12.82</v>
      </c>
      <c r="AC342" s="26">
        <v>0</v>
      </c>
      <c r="AD342" s="25">
        <v>1934</v>
      </c>
      <c r="AE342" s="25">
        <v>1918</v>
      </c>
      <c r="AF342" s="25">
        <v>0</v>
      </c>
      <c r="AG342" s="25">
        <v>3852</v>
      </c>
      <c r="AH342" s="28"/>
      <c r="AI342" s="28"/>
      <c r="AJ342" s="28"/>
      <c r="AK342" s="28"/>
      <c r="AL342" s="27">
        <v>20.943999999999999</v>
      </c>
      <c r="AM342" s="27">
        <v>21.666</v>
      </c>
      <c r="AN342" s="27">
        <v>0</v>
      </c>
      <c r="AO342" s="27">
        <v>42.61</v>
      </c>
      <c r="AP342" s="25">
        <v>1212</v>
      </c>
      <c r="AQ342" s="25">
        <v>2544</v>
      </c>
      <c r="AR342" s="25">
        <v>0</v>
      </c>
      <c r="AS342" s="25">
        <v>3756</v>
      </c>
    </row>
    <row r="343" spans="1:45" s="46" customFormat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55</v>
      </c>
      <c r="G343" s="42">
        <v>233.12</v>
      </c>
      <c r="H343" s="42">
        <v>398.33</v>
      </c>
      <c r="I343" s="42">
        <v>0</v>
      </c>
      <c r="J343" s="42">
        <v>631.45000000000005</v>
      </c>
      <c r="K343" s="41">
        <v>32</v>
      </c>
      <c r="L343" s="41">
        <v>66</v>
      </c>
      <c r="M343" s="41">
        <v>0</v>
      </c>
      <c r="N343" s="41">
        <v>98</v>
      </c>
      <c r="O343" s="42">
        <v>1.37</v>
      </c>
      <c r="P343" s="42">
        <v>1.66</v>
      </c>
      <c r="Q343" s="42">
        <v>0</v>
      </c>
      <c r="R343" s="42">
        <v>1.52</v>
      </c>
      <c r="S343" s="43">
        <v>27.619719413747159</v>
      </c>
      <c r="T343" s="43">
        <v>19.039507925242489</v>
      </c>
      <c r="U343" s="43">
        <v>0</v>
      </c>
      <c r="V343" s="43">
        <v>21.821335646140504</v>
      </c>
      <c r="W343" s="42">
        <v>127.59</v>
      </c>
      <c r="X343" s="42">
        <v>211.35</v>
      </c>
      <c r="Y343" s="42">
        <v>6.96</v>
      </c>
      <c r="Z343" s="42">
        <v>345.9</v>
      </c>
      <c r="AA343" s="42">
        <v>20.16</v>
      </c>
      <c r="AB343" s="42">
        <v>11.47</v>
      </c>
      <c r="AC343" s="42">
        <v>0</v>
      </c>
      <c r="AD343" s="41">
        <v>3524</v>
      </c>
      <c r="AE343" s="41">
        <v>4024</v>
      </c>
      <c r="AF343" s="41">
        <v>0</v>
      </c>
      <c r="AG343" s="41">
        <v>7548</v>
      </c>
      <c r="AH343" s="44" t="s">
        <v>1506</v>
      </c>
      <c r="AI343" s="44" t="s">
        <v>1507</v>
      </c>
      <c r="AJ343" s="44" t="s">
        <v>31</v>
      </c>
      <c r="AK343" s="44" t="s">
        <v>1508</v>
      </c>
      <c r="AL343" s="43">
        <v>27.619</v>
      </c>
      <c r="AM343" s="43">
        <v>19.04</v>
      </c>
      <c r="AN343" s="43">
        <v>0</v>
      </c>
      <c r="AO343" s="43">
        <v>46.658999999999999</v>
      </c>
      <c r="AP343" s="41">
        <v>3524</v>
      </c>
      <c r="AQ343" s="41">
        <v>4024</v>
      </c>
      <c r="AR343" s="41">
        <v>0</v>
      </c>
      <c r="AS343" s="41">
        <v>7548</v>
      </c>
    </row>
    <row r="344" spans="1:45" s="4" customFormat="1" ht="56.25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13</v>
      </c>
      <c r="G344" s="26">
        <v>89.1</v>
      </c>
      <c r="H344" s="26">
        <v>62.8</v>
      </c>
      <c r="I344" s="26">
        <v>0</v>
      </c>
      <c r="J344" s="26">
        <v>151.9</v>
      </c>
      <c r="K344" s="25">
        <v>0</v>
      </c>
      <c r="L344" s="25">
        <v>31</v>
      </c>
      <c r="M344" s="25">
        <v>0</v>
      </c>
      <c r="N344" s="25">
        <v>31</v>
      </c>
      <c r="O344" s="26">
        <v>0</v>
      </c>
      <c r="P344" s="26">
        <v>4.9400000000000004</v>
      </c>
      <c r="Q344" s="26">
        <v>0</v>
      </c>
      <c r="R344" s="26">
        <v>2.64</v>
      </c>
      <c r="S344" s="27">
        <v>0</v>
      </c>
      <c r="T344" s="27">
        <v>54.781693845344556</v>
      </c>
      <c r="U344" s="27">
        <v>0</v>
      </c>
      <c r="V344" s="27">
        <v>29.300545833098866</v>
      </c>
      <c r="W344" s="26">
        <v>82.66</v>
      </c>
      <c r="X344" s="26">
        <v>95.05</v>
      </c>
      <c r="Y344" s="26">
        <v>0</v>
      </c>
      <c r="Z344" s="26">
        <v>177.71</v>
      </c>
      <c r="AA344" s="26">
        <v>0</v>
      </c>
      <c r="AB344" s="26">
        <v>11.09</v>
      </c>
      <c r="AC344" s="26">
        <v>0</v>
      </c>
      <c r="AD344" s="25">
        <v>0</v>
      </c>
      <c r="AE344" s="25">
        <v>5207</v>
      </c>
      <c r="AF344" s="25">
        <v>0</v>
      </c>
      <c r="AG344" s="25">
        <v>5207</v>
      </c>
      <c r="AH344" s="28"/>
      <c r="AI344" s="28"/>
      <c r="AJ344" s="28"/>
      <c r="AK344" s="28"/>
      <c r="AL344" s="27">
        <v>0</v>
      </c>
      <c r="AM344" s="27">
        <v>54.784999999999997</v>
      </c>
      <c r="AN344" s="27">
        <v>0</v>
      </c>
      <c r="AO344" s="27">
        <v>54.784999999999997</v>
      </c>
      <c r="AP344" s="25">
        <v>0</v>
      </c>
      <c r="AQ344" s="25">
        <v>5207</v>
      </c>
      <c r="AR344" s="25">
        <v>0</v>
      </c>
      <c r="AS344" s="25">
        <v>5207</v>
      </c>
    </row>
    <row r="345" spans="1:45" s="4" customFormat="1" hidden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0</v>
      </c>
      <c r="G345" s="26">
        <v>0</v>
      </c>
      <c r="H345" s="26">
        <v>0</v>
      </c>
      <c r="I345" s="26">
        <v>0</v>
      </c>
      <c r="J345" s="26">
        <v>0</v>
      </c>
      <c r="K345" s="25">
        <v>0</v>
      </c>
      <c r="L345" s="25">
        <v>0</v>
      </c>
      <c r="M345" s="25">
        <v>0</v>
      </c>
      <c r="N345" s="25">
        <v>0</v>
      </c>
      <c r="O345" s="26">
        <v>0</v>
      </c>
      <c r="P345" s="26">
        <v>0</v>
      </c>
      <c r="Q345" s="26">
        <v>0</v>
      </c>
      <c r="R345" s="26">
        <v>0</v>
      </c>
      <c r="S345" s="27">
        <v>0</v>
      </c>
      <c r="T345" s="27">
        <v>0</v>
      </c>
      <c r="U345" s="27">
        <v>0</v>
      </c>
      <c r="V345" s="27">
        <v>0</v>
      </c>
      <c r="W345" s="26">
        <v>6.03</v>
      </c>
      <c r="X345" s="26">
        <v>0</v>
      </c>
      <c r="Y345" s="26">
        <v>0</v>
      </c>
      <c r="Z345" s="26">
        <v>6.03</v>
      </c>
      <c r="AA345" s="26">
        <v>0</v>
      </c>
      <c r="AB345" s="26">
        <v>0</v>
      </c>
      <c r="AC345" s="26">
        <v>0</v>
      </c>
      <c r="AD345" s="25">
        <v>0</v>
      </c>
      <c r="AE345" s="25">
        <v>0</v>
      </c>
      <c r="AF345" s="25">
        <v>0</v>
      </c>
      <c r="AG345" s="25">
        <v>0</v>
      </c>
      <c r="AH345" s="28"/>
      <c r="AI345" s="28"/>
      <c r="AJ345" s="28"/>
      <c r="AK345" s="28"/>
      <c r="AL345" s="27">
        <v>0</v>
      </c>
      <c r="AM345" s="27">
        <v>0</v>
      </c>
      <c r="AN345" s="27">
        <v>0</v>
      </c>
      <c r="AO345" s="27">
        <v>0</v>
      </c>
      <c r="AP345" s="25">
        <v>0</v>
      </c>
      <c r="AQ345" s="25">
        <v>0</v>
      </c>
      <c r="AR345" s="25">
        <v>0</v>
      </c>
      <c r="AS345" s="25">
        <v>0</v>
      </c>
    </row>
    <row r="346" spans="1:45" s="4" customFormat="1" ht="37.5" hidden="1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0</v>
      </c>
      <c r="G346" s="26">
        <v>0</v>
      </c>
      <c r="H346" s="26">
        <v>0</v>
      </c>
      <c r="I346" s="26">
        <v>0</v>
      </c>
      <c r="J346" s="26">
        <v>0</v>
      </c>
      <c r="K346" s="25">
        <v>0</v>
      </c>
      <c r="L346" s="25">
        <v>0</v>
      </c>
      <c r="M346" s="25">
        <v>0</v>
      </c>
      <c r="N346" s="25">
        <v>0</v>
      </c>
      <c r="O346" s="26">
        <v>0</v>
      </c>
      <c r="P346" s="26">
        <v>0</v>
      </c>
      <c r="Q346" s="26">
        <v>0</v>
      </c>
      <c r="R346" s="26">
        <v>0</v>
      </c>
      <c r="S346" s="27">
        <v>0</v>
      </c>
      <c r="T346" s="27">
        <v>0</v>
      </c>
      <c r="U346" s="27">
        <v>0</v>
      </c>
      <c r="V346" s="27">
        <v>0</v>
      </c>
      <c r="W346" s="26">
        <v>604.91</v>
      </c>
      <c r="X346" s="26">
        <v>0</v>
      </c>
      <c r="Y346" s="26">
        <v>0</v>
      </c>
      <c r="Z346" s="26">
        <v>604.91</v>
      </c>
      <c r="AA346" s="26">
        <v>0</v>
      </c>
      <c r="AB346" s="26">
        <v>0</v>
      </c>
      <c r="AC346" s="26">
        <v>0</v>
      </c>
      <c r="AD346" s="25">
        <v>0</v>
      </c>
      <c r="AE346" s="25">
        <v>0</v>
      </c>
      <c r="AF346" s="25">
        <v>0</v>
      </c>
      <c r="AG346" s="25">
        <v>0</v>
      </c>
      <c r="AH346" s="28"/>
      <c r="AI346" s="28"/>
      <c r="AJ346" s="28"/>
      <c r="AK346" s="28"/>
      <c r="AL346" s="27">
        <v>0</v>
      </c>
      <c r="AM346" s="27">
        <v>0</v>
      </c>
      <c r="AN346" s="27">
        <v>0</v>
      </c>
      <c r="AO346" s="27">
        <v>0</v>
      </c>
      <c r="AP346" s="25">
        <v>0</v>
      </c>
      <c r="AQ346" s="25">
        <v>0</v>
      </c>
      <c r="AR346" s="25">
        <v>0</v>
      </c>
      <c r="AS346" s="25">
        <v>0</v>
      </c>
    </row>
    <row r="347" spans="1:45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53</v>
      </c>
      <c r="G347" s="42">
        <v>568.59</v>
      </c>
      <c r="H347" s="42">
        <v>62.8</v>
      </c>
      <c r="I347" s="42">
        <v>0</v>
      </c>
      <c r="J347" s="42">
        <v>631.39</v>
      </c>
      <c r="K347" s="41">
        <v>0</v>
      </c>
      <c r="L347" s="41">
        <v>31</v>
      </c>
      <c r="M347" s="41">
        <v>0</v>
      </c>
      <c r="N347" s="41">
        <v>31</v>
      </c>
      <c r="O347" s="42">
        <v>0</v>
      </c>
      <c r="P347" s="42">
        <v>4.9400000000000004</v>
      </c>
      <c r="Q347" s="42">
        <v>0</v>
      </c>
      <c r="R347" s="42">
        <v>0.6</v>
      </c>
      <c r="S347" s="57">
        <v>0</v>
      </c>
      <c r="T347" s="57">
        <v>54.781693845344556</v>
      </c>
      <c r="U347" s="57">
        <v>0</v>
      </c>
      <c r="V347" s="57">
        <v>6.6024218601407467</v>
      </c>
      <c r="W347" s="42">
        <v>693.6</v>
      </c>
      <c r="X347" s="42">
        <v>95.05</v>
      </c>
      <c r="Y347" s="42">
        <v>0</v>
      </c>
      <c r="Z347" s="42">
        <v>788.65</v>
      </c>
      <c r="AA347" s="42">
        <v>0</v>
      </c>
      <c r="AB347" s="42">
        <v>11.09</v>
      </c>
      <c r="AC347" s="42">
        <v>0</v>
      </c>
      <c r="AD347" s="41">
        <v>0</v>
      </c>
      <c r="AE347" s="41">
        <v>5207</v>
      </c>
      <c r="AF347" s="41">
        <v>0</v>
      </c>
      <c r="AG347" s="41">
        <v>5207</v>
      </c>
      <c r="AH347" s="44" t="s">
        <v>31</v>
      </c>
      <c r="AI347" s="44" t="s">
        <v>575</v>
      </c>
      <c r="AJ347" s="44" t="s">
        <v>31</v>
      </c>
      <c r="AK347" s="44" t="s">
        <v>575</v>
      </c>
      <c r="AL347" s="43">
        <v>0</v>
      </c>
      <c r="AM347" s="43">
        <v>54.784999999999997</v>
      </c>
      <c r="AN347" s="43">
        <v>0</v>
      </c>
      <c r="AO347" s="43">
        <v>54.784999999999997</v>
      </c>
      <c r="AP347" s="41">
        <v>0</v>
      </c>
      <c r="AQ347" s="41">
        <v>5207</v>
      </c>
      <c r="AR347" s="41">
        <v>0</v>
      </c>
      <c r="AS347" s="41">
        <v>5207</v>
      </c>
    </row>
    <row r="348" spans="1:45" s="12" customFormat="1" ht="37.5" hidden="1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3</v>
      </c>
      <c r="G348" s="26">
        <v>62.6</v>
      </c>
      <c r="H348" s="26">
        <v>0</v>
      </c>
      <c r="I348" s="26">
        <v>0</v>
      </c>
      <c r="J348" s="26">
        <v>62.6</v>
      </c>
      <c r="K348" s="25">
        <v>0</v>
      </c>
      <c r="L348" s="25">
        <v>0</v>
      </c>
      <c r="M348" s="25">
        <v>0</v>
      </c>
      <c r="N348" s="25">
        <v>0</v>
      </c>
      <c r="O348" s="26">
        <v>0</v>
      </c>
      <c r="P348" s="26">
        <v>0</v>
      </c>
      <c r="Q348" s="26">
        <v>0</v>
      </c>
      <c r="R348" s="26">
        <v>0</v>
      </c>
      <c r="S348" s="54">
        <v>0</v>
      </c>
      <c r="T348" s="54">
        <v>0</v>
      </c>
      <c r="U348" s="54">
        <v>0</v>
      </c>
      <c r="V348" s="54">
        <v>0</v>
      </c>
      <c r="W348" s="26">
        <v>134.62</v>
      </c>
      <c r="X348" s="26">
        <v>0</v>
      </c>
      <c r="Y348" s="26">
        <v>0</v>
      </c>
      <c r="Z348" s="26">
        <v>134.62</v>
      </c>
      <c r="AA348" s="26">
        <v>0</v>
      </c>
      <c r="AB348" s="26">
        <v>0</v>
      </c>
      <c r="AC348" s="26">
        <v>0</v>
      </c>
      <c r="AD348" s="25">
        <v>0</v>
      </c>
      <c r="AE348" s="25">
        <v>0</v>
      </c>
      <c r="AF348" s="25">
        <v>0</v>
      </c>
      <c r="AG348" s="25">
        <v>0</v>
      </c>
      <c r="AH348" s="28"/>
      <c r="AI348" s="28"/>
      <c r="AJ348" s="28"/>
      <c r="AK348" s="28"/>
      <c r="AL348" s="27">
        <v>0</v>
      </c>
      <c r="AM348" s="27">
        <v>0</v>
      </c>
      <c r="AN348" s="27">
        <v>0</v>
      </c>
      <c r="AO348" s="27">
        <v>0</v>
      </c>
      <c r="AP348" s="25">
        <v>0</v>
      </c>
      <c r="AQ348" s="25">
        <v>0</v>
      </c>
      <c r="AR348" s="25">
        <v>0</v>
      </c>
      <c r="AS348" s="25">
        <v>0</v>
      </c>
    </row>
    <row r="349" spans="1:45" s="12" customFormat="1" ht="37.5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3</v>
      </c>
      <c r="G349" s="26">
        <v>62.2</v>
      </c>
      <c r="H349" s="26">
        <v>0</v>
      </c>
      <c r="I349" s="26">
        <v>0</v>
      </c>
      <c r="J349" s="26">
        <v>62.2</v>
      </c>
      <c r="K349" s="25">
        <v>2</v>
      </c>
      <c r="L349" s="25">
        <v>0</v>
      </c>
      <c r="M349" s="25">
        <v>0</v>
      </c>
      <c r="N349" s="25">
        <v>2</v>
      </c>
      <c r="O349" s="26">
        <v>0.32</v>
      </c>
      <c r="P349" s="26">
        <v>0</v>
      </c>
      <c r="Q349" s="26">
        <v>0</v>
      </c>
      <c r="R349" s="26">
        <v>0.32</v>
      </c>
      <c r="S349" s="54">
        <v>4.2640990371389274</v>
      </c>
      <c r="T349" s="54">
        <v>0</v>
      </c>
      <c r="U349" s="54">
        <v>0</v>
      </c>
      <c r="V349" s="54">
        <v>4.2640990371389274</v>
      </c>
      <c r="W349" s="26">
        <v>145.4</v>
      </c>
      <c r="X349" s="26">
        <v>0</v>
      </c>
      <c r="Y349" s="26">
        <v>0</v>
      </c>
      <c r="Z349" s="26">
        <v>145.4</v>
      </c>
      <c r="AA349" s="26">
        <v>12.5</v>
      </c>
      <c r="AB349" s="26">
        <v>0</v>
      </c>
      <c r="AC349" s="26">
        <v>0</v>
      </c>
      <c r="AD349" s="25">
        <v>620</v>
      </c>
      <c r="AE349" s="25">
        <v>0</v>
      </c>
      <c r="AF349" s="25">
        <v>0</v>
      </c>
      <c r="AG349" s="25">
        <v>620</v>
      </c>
      <c r="AH349" s="28"/>
      <c r="AI349" s="28"/>
      <c r="AJ349" s="28"/>
      <c r="AK349" s="28"/>
      <c r="AL349" s="27">
        <v>4</v>
      </c>
      <c r="AM349" s="27">
        <v>0</v>
      </c>
      <c r="AN349" s="27">
        <v>0</v>
      </c>
      <c r="AO349" s="27">
        <v>4</v>
      </c>
      <c r="AP349" s="25">
        <v>582</v>
      </c>
      <c r="AQ349" s="25">
        <v>0</v>
      </c>
      <c r="AR349" s="25">
        <v>0</v>
      </c>
      <c r="AS349" s="25">
        <v>582</v>
      </c>
    </row>
    <row r="350" spans="1:45" s="32" customFormat="1" ht="37.5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5</v>
      </c>
      <c r="G350" s="26">
        <v>116</v>
      </c>
      <c r="H350" s="26">
        <v>0</v>
      </c>
      <c r="I350" s="26">
        <v>0</v>
      </c>
      <c r="J350" s="26">
        <v>116</v>
      </c>
      <c r="K350" s="25">
        <v>9</v>
      </c>
      <c r="L350" s="25">
        <v>0</v>
      </c>
      <c r="M350" s="25">
        <v>0</v>
      </c>
      <c r="N350" s="25">
        <v>9</v>
      </c>
      <c r="O350" s="26">
        <v>0.78</v>
      </c>
      <c r="P350" s="26">
        <v>0</v>
      </c>
      <c r="Q350" s="26">
        <v>0</v>
      </c>
      <c r="R350" s="26">
        <v>0.78</v>
      </c>
      <c r="S350" s="54">
        <v>10.387553568101358</v>
      </c>
      <c r="T350" s="54">
        <v>0</v>
      </c>
      <c r="U350" s="54">
        <v>0</v>
      </c>
      <c r="V350" s="54">
        <v>10.387553568101358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6">
        <v>12.5</v>
      </c>
      <c r="AB350" s="26">
        <v>0</v>
      </c>
      <c r="AC350" s="26">
        <v>0</v>
      </c>
      <c r="AD350" s="25">
        <v>5575</v>
      </c>
      <c r="AE350" s="25">
        <v>0</v>
      </c>
      <c r="AF350" s="25">
        <v>0</v>
      </c>
      <c r="AG350" s="25">
        <v>5575</v>
      </c>
      <c r="AH350" s="28"/>
      <c r="AI350" s="28"/>
      <c r="AJ350" s="28"/>
      <c r="AK350" s="28"/>
      <c r="AL350" s="27">
        <v>9.75</v>
      </c>
      <c r="AM350" s="27">
        <v>0</v>
      </c>
      <c r="AN350" s="27">
        <v>0</v>
      </c>
      <c r="AO350" s="27">
        <v>9.75</v>
      </c>
      <c r="AP350" s="25">
        <v>5233</v>
      </c>
      <c r="AQ350" s="25">
        <v>0</v>
      </c>
      <c r="AR350" s="25">
        <v>0</v>
      </c>
      <c r="AS350" s="25">
        <v>5233</v>
      </c>
    </row>
    <row r="351" spans="1:45" s="12" customFormat="1" ht="37.5" hidden="1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3</v>
      </c>
      <c r="G351" s="26">
        <v>65.2</v>
      </c>
      <c r="H351" s="26">
        <v>0</v>
      </c>
      <c r="I351" s="26">
        <v>0</v>
      </c>
      <c r="J351" s="26">
        <v>65.2</v>
      </c>
      <c r="K351" s="25">
        <v>0</v>
      </c>
      <c r="L351" s="25">
        <v>0</v>
      </c>
      <c r="M351" s="25">
        <v>0</v>
      </c>
      <c r="N351" s="25">
        <v>0</v>
      </c>
      <c r="O351" s="26">
        <v>0</v>
      </c>
      <c r="P351" s="26">
        <v>0</v>
      </c>
      <c r="Q351" s="26">
        <v>0</v>
      </c>
      <c r="R351" s="26">
        <v>0</v>
      </c>
      <c r="S351" s="54">
        <v>0</v>
      </c>
      <c r="T351" s="54">
        <v>0</v>
      </c>
      <c r="U351" s="54">
        <v>0</v>
      </c>
      <c r="V351" s="54">
        <v>0</v>
      </c>
      <c r="W351" s="26">
        <v>163.19</v>
      </c>
      <c r="X351" s="26">
        <v>0</v>
      </c>
      <c r="Y351" s="26">
        <v>0</v>
      </c>
      <c r="Z351" s="26">
        <v>163.19</v>
      </c>
      <c r="AA351" s="26">
        <v>0</v>
      </c>
      <c r="AB351" s="26">
        <v>0</v>
      </c>
      <c r="AC351" s="26">
        <v>0</v>
      </c>
      <c r="AD351" s="25">
        <v>0</v>
      </c>
      <c r="AE351" s="25">
        <v>0</v>
      </c>
      <c r="AF351" s="25">
        <v>0</v>
      </c>
      <c r="AG351" s="25">
        <v>0</v>
      </c>
      <c r="AH351" s="28"/>
      <c r="AI351" s="28"/>
      <c r="AJ351" s="28"/>
      <c r="AK351" s="28"/>
      <c r="AL351" s="27">
        <v>0</v>
      </c>
      <c r="AM351" s="27">
        <v>0</v>
      </c>
      <c r="AN351" s="27">
        <v>0</v>
      </c>
      <c r="AO351" s="27">
        <v>0</v>
      </c>
      <c r="AP351" s="25">
        <v>0</v>
      </c>
      <c r="AQ351" s="25">
        <v>0</v>
      </c>
      <c r="AR351" s="25">
        <v>0</v>
      </c>
      <c r="AS351" s="25">
        <v>0</v>
      </c>
    </row>
    <row r="352" spans="1:45" s="12" customFormat="1" ht="37.5" hidden="1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4</v>
      </c>
      <c r="G352" s="26">
        <v>91.4</v>
      </c>
      <c r="H352" s="26">
        <v>0</v>
      </c>
      <c r="I352" s="26">
        <v>0</v>
      </c>
      <c r="J352" s="26">
        <v>91.4</v>
      </c>
      <c r="K352" s="25">
        <v>0</v>
      </c>
      <c r="L352" s="25">
        <v>0</v>
      </c>
      <c r="M352" s="25">
        <v>0</v>
      </c>
      <c r="N352" s="25">
        <v>0</v>
      </c>
      <c r="O352" s="26">
        <v>0</v>
      </c>
      <c r="P352" s="26">
        <v>0</v>
      </c>
      <c r="Q352" s="26">
        <v>0</v>
      </c>
      <c r="R352" s="26">
        <v>0</v>
      </c>
      <c r="S352" s="54">
        <v>0</v>
      </c>
      <c r="T352" s="54">
        <v>0</v>
      </c>
      <c r="U352" s="54">
        <v>0</v>
      </c>
      <c r="V352" s="54">
        <v>0</v>
      </c>
      <c r="W352" s="26">
        <v>417.73</v>
      </c>
      <c r="X352" s="26">
        <v>0</v>
      </c>
      <c r="Y352" s="26">
        <v>0</v>
      </c>
      <c r="Z352" s="26">
        <v>417.73</v>
      </c>
      <c r="AA352" s="26">
        <v>0</v>
      </c>
      <c r="AB352" s="26">
        <v>0</v>
      </c>
      <c r="AC352" s="26">
        <v>0</v>
      </c>
      <c r="AD352" s="25">
        <v>0</v>
      </c>
      <c r="AE352" s="25">
        <v>0</v>
      </c>
      <c r="AF352" s="25">
        <v>0</v>
      </c>
      <c r="AG352" s="25">
        <v>0</v>
      </c>
      <c r="AH352" s="28"/>
      <c r="AI352" s="28"/>
      <c r="AJ352" s="28"/>
      <c r="AK352" s="28"/>
      <c r="AL352" s="27">
        <v>0</v>
      </c>
      <c r="AM352" s="27">
        <v>0</v>
      </c>
      <c r="AN352" s="27">
        <v>0</v>
      </c>
      <c r="AO352" s="27">
        <v>0</v>
      </c>
      <c r="AP352" s="25">
        <v>0</v>
      </c>
      <c r="AQ352" s="25">
        <v>0</v>
      </c>
      <c r="AR352" s="25">
        <v>0</v>
      </c>
      <c r="AS352" s="25">
        <v>0</v>
      </c>
    </row>
    <row r="353" spans="1:45" s="12" customFormat="1" ht="37.5" hidden="1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3</v>
      </c>
      <c r="G353" s="26">
        <v>74</v>
      </c>
      <c r="H353" s="26">
        <v>0</v>
      </c>
      <c r="I353" s="26">
        <v>0</v>
      </c>
      <c r="J353" s="26">
        <v>74</v>
      </c>
      <c r="K353" s="25">
        <v>0</v>
      </c>
      <c r="L353" s="25">
        <v>0</v>
      </c>
      <c r="M353" s="25">
        <v>0</v>
      </c>
      <c r="N353" s="25">
        <v>0</v>
      </c>
      <c r="O353" s="26">
        <v>0</v>
      </c>
      <c r="P353" s="26">
        <v>0</v>
      </c>
      <c r="Q353" s="26">
        <v>0</v>
      </c>
      <c r="R353" s="26">
        <v>0</v>
      </c>
      <c r="S353" s="54">
        <v>0</v>
      </c>
      <c r="T353" s="54">
        <v>0</v>
      </c>
      <c r="U353" s="54">
        <v>0</v>
      </c>
      <c r="V353" s="54">
        <v>0</v>
      </c>
      <c r="W353" s="26">
        <v>261.32</v>
      </c>
      <c r="X353" s="26">
        <v>0</v>
      </c>
      <c r="Y353" s="26">
        <v>0</v>
      </c>
      <c r="Z353" s="26">
        <v>261.32</v>
      </c>
      <c r="AA353" s="26">
        <v>0</v>
      </c>
      <c r="AB353" s="26">
        <v>0</v>
      </c>
      <c r="AC353" s="26">
        <v>0</v>
      </c>
      <c r="AD353" s="25">
        <v>0</v>
      </c>
      <c r="AE353" s="25">
        <v>0</v>
      </c>
      <c r="AF353" s="25">
        <v>0</v>
      </c>
      <c r="AG353" s="25">
        <v>0</v>
      </c>
      <c r="AH353" s="28"/>
      <c r="AI353" s="28"/>
      <c r="AJ353" s="28"/>
      <c r="AK353" s="28"/>
      <c r="AL353" s="27">
        <v>0</v>
      </c>
      <c r="AM353" s="27">
        <v>0</v>
      </c>
      <c r="AN353" s="27">
        <v>0</v>
      </c>
      <c r="AO353" s="27">
        <v>0</v>
      </c>
      <c r="AP353" s="25">
        <v>0</v>
      </c>
      <c r="AQ353" s="25">
        <v>0</v>
      </c>
      <c r="AR353" s="25">
        <v>0</v>
      </c>
      <c r="AS353" s="25">
        <v>0</v>
      </c>
    </row>
    <row r="354" spans="1:45" s="12" customFormat="1" ht="37.5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4</v>
      </c>
      <c r="G354" s="26">
        <v>82</v>
      </c>
      <c r="H354" s="26">
        <v>0</v>
      </c>
      <c r="I354" s="26">
        <v>0</v>
      </c>
      <c r="J354" s="26">
        <v>82</v>
      </c>
      <c r="K354" s="25">
        <v>9</v>
      </c>
      <c r="L354" s="25">
        <v>0</v>
      </c>
      <c r="M354" s="25">
        <v>0</v>
      </c>
      <c r="N354" s="25">
        <v>9</v>
      </c>
      <c r="O354" s="26">
        <v>1.1000000000000001</v>
      </c>
      <c r="P354" s="26">
        <v>0</v>
      </c>
      <c r="Q354" s="26">
        <v>0</v>
      </c>
      <c r="R354" s="26">
        <v>1.1000000000000001</v>
      </c>
      <c r="S354" s="54">
        <v>14.649469900625245</v>
      </c>
      <c r="T354" s="54">
        <v>0</v>
      </c>
      <c r="U354" s="54">
        <v>0</v>
      </c>
      <c r="V354" s="54">
        <v>14.649469900625245</v>
      </c>
      <c r="W354" s="26">
        <v>331.07</v>
      </c>
      <c r="X354" s="26">
        <v>0</v>
      </c>
      <c r="Y354" s="26">
        <v>0</v>
      </c>
      <c r="Z354" s="26">
        <v>331.07</v>
      </c>
      <c r="AA354" s="26">
        <v>12.5</v>
      </c>
      <c r="AB354" s="26">
        <v>0</v>
      </c>
      <c r="AC354" s="26">
        <v>0</v>
      </c>
      <c r="AD354" s="25">
        <v>4850</v>
      </c>
      <c r="AE354" s="25">
        <v>0</v>
      </c>
      <c r="AF354" s="25">
        <v>0</v>
      </c>
      <c r="AG354" s="25">
        <v>4850</v>
      </c>
      <c r="AH354" s="28"/>
      <c r="AI354" s="28"/>
      <c r="AJ354" s="28"/>
      <c r="AK354" s="28"/>
      <c r="AL354" s="27">
        <v>13.75</v>
      </c>
      <c r="AM354" s="27">
        <v>0</v>
      </c>
      <c r="AN354" s="27">
        <v>0</v>
      </c>
      <c r="AO354" s="27">
        <v>13.75</v>
      </c>
      <c r="AP354" s="25">
        <v>4552</v>
      </c>
      <c r="AQ354" s="25">
        <v>0</v>
      </c>
      <c r="AR354" s="25">
        <v>0</v>
      </c>
      <c r="AS354" s="25">
        <v>4552</v>
      </c>
    </row>
    <row r="355" spans="1:45" s="12" customFormat="1" ht="37.5" hidden="1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3</v>
      </c>
      <c r="G355" s="26">
        <v>60</v>
      </c>
      <c r="H355" s="26">
        <v>0</v>
      </c>
      <c r="I355" s="26">
        <v>0</v>
      </c>
      <c r="J355" s="26">
        <v>60</v>
      </c>
      <c r="K355" s="25">
        <v>0</v>
      </c>
      <c r="L355" s="25">
        <v>0</v>
      </c>
      <c r="M355" s="25">
        <v>0</v>
      </c>
      <c r="N355" s="25">
        <v>0</v>
      </c>
      <c r="O355" s="26">
        <v>0</v>
      </c>
      <c r="P355" s="26">
        <v>0</v>
      </c>
      <c r="Q355" s="26">
        <v>0</v>
      </c>
      <c r="R355" s="26">
        <v>0</v>
      </c>
      <c r="S355" s="54">
        <v>0</v>
      </c>
      <c r="T355" s="54">
        <v>0</v>
      </c>
      <c r="U355" s="54">
        <v>0</v>
      </c>
      <c r="V355" s="54">
        <v>0</v>
      </c>
      <c r="W355" s="26">
        <v>170.48</v>
      </c>
      <c r="X355" s="26">
        <v>0</v>
      </c>
      <c r="Y355" s="26">
        <v>0</v>
      </c>
      <c r="Z355" s="26">
        <v>170.48</v>
      </c>
      <c r="AA355" s="26">
        <v>0</v>
      </c>
      <c r="AB355" s="26">
        <v>0</v>
      </c>
      <c r="AC355" s="26">
        <v>0</v>
      </c>
      <c r="AD355" s="25">
        <v>0</v>
      </c>
      <c r="AE355" s="25">
        <v>0</v>
      </c>
      <c r="AF355" s="25">
        <v>0</v>
      </c>
      <c r="AG355" s="25">
        <v>0</v>
      </c>
      <c r="AH355" s="28"/>
      <c r="AI355" s="28"/>
      <c r="AJ355" s="28"/>
      <c r="AK355" s="28"/>
      <c r="AL355" s="27">
        <v>0</v>
      </c>
      <c r="AM355" s="27">
        <v>0</v>
      </c>
      <c r="AN355" s="27">
        <v>0</v>
      </c>
      <c r="AO355" s="27">
        <v>0</v>
      </c>
      <c r="AP355" s="25">
        <v>0</v>
      </c>
      <c r="AQ355" s="25">
        <v>0</v>
      </c>
      <c r="AR355" s="25">
        <v>0</v>
      </c>
      <c r="AS355" s="25">
        <v>0</v>
      </c>
    </row>
    <row r="356" spans="1:45" s="12" customFormat="1" ht="37.5" hidden="1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3</v>
      </c>
      <c r="G356" s="26">
        <v>30</v>
      </c>
      <c r="H356" s="26">
        <v>0</v>
      </c>
      <c r="I356" s="26">
        <v>0</v>
      </c>
      <c r="J356" s="26">
        <v>30</v>
      </c>
      <c r="K356" s="25">
        <v>0</v>
      </c>
      <c r="L356" s="25">
        <v>0</v>
      </c>
      <c r="M356" s="25">
        <v>0</v>
      </c>
      <c r="N356" s="25">
        <v>0</v>
      </c>
      <c r="O356" s="26">
        <v>0</v>
      </c>
      <c r="P356" s="26">
        <v>0</v>
      </c>
      <c r="Q356" s="26">
        <v>0</v>
      </c>
      <c r="R356" s="26">
        <v>0</v>
      </c>
      <c r="S356" s="54">
        <v>0</v>
      </c>
      <c r="T356" s="54">
        <v>0</v>
      </c>
      <c r="U356" s="54">
        <v>0</v>
      </c>
      <c r="V356" s="54">
        <v>0</v>
      </c>
      <c r="W356" s="26">
        <v>139.80000000000001</v>
      </c>
      <c r="X356" s="26">
        <v>0</v>
      </c>
      <c r="Y356" s="26">
        <v>0</v>
      </c>
      <c r="Z356" s="26">
        <v>139.80000000000001</v>
      </c>
      <c r="AA356" s="26">
        <v>0</v>
      </c>
      <c r="AB356" s="26">
        <v>0</v>
      </c>
      <c r="AC356" s="26">
        <v>0</v>
      </c>
      <c r="AD356" s="25">
        <v>0</v>
      </c>
      <c r="AE356" s="25">
        <v>0</v>
      </c>
      <c r="AF356" s="25">
        <v>0</v>
      </c>
      <c r="AG356" s="25">
        <v>0</v>
      </c>
      <c r="AH356" s="28"/>
      <c r="AI356" s="28"/>
      <c r="AJ356" s="28"/>
      <c r="AK356" s="28"/>
      <c r="AL356" s="27">
        <v>0</v>
      </c>
      <c r="AM356" s="27">
        <v>0</v>
      </c>
      <c r="AN356" s="27">
        <v>0</v>
      </c>
      <c r="AO356" s="27">
        <v>0</v>
      </c>
      <c r="AP356" s="25">
        <v>0</v>
      </c>
      <c r="AQ356" s="25">
        <v>0</v>
      </c>
      <c r="AR356" s="25">
        <v>0</v>
      </c>
      <c r="AS356" s="25">
        <v>0</v>
      </c>
    </row>
    <row r="357" spans="1:45" s="12" customFormat="1" ht="37.5" hidden="1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3</v>
      </c>
      <c r="G357" s="26">
        <v>61.2</v>
      </c>
      <c r="H357" s="26">
        <v>0</v>
      </c>
      <c r="I357" s="26">
        <v>0</v>
      </c>
      <c r="J357" s="26">
        <v>61.2</v>
      </c>
      <c r="K357" s="25">
        <v>0</v>
      </c>
      <c r="L357" s="25">
        <v>0</v>
      </c>
      <c r="M357" s="25">
        <v>0</v>
      </c>
      <c r="N357" s="25">
        <v>0</v>
      </c>
      <c r="O357" s="26">
        <v>0</v>
      </c>
      <c r="P357" s="26">
        <v>0</v>
      </c>
      <c r="Q357" s="26">
        <v>0</v>
      </c>
      <c r="R357" s="26">
        <v>0</v>
      </c>
      <c r="S357" s="54">
        <v>0</v>
      </c>
      <c r="T357" s="54">
        <v>0</v>
      </c>
      <c r="U357" s="54">
        <v>0</v>
      </c>
      <c r="V357" s="54">
        <v>0</v>
      </c>
      <c r="W357" s="26">
        <v>15.86</v>
      </c>
      <c r="X357" s="26">
        <v>0</v>
      </c>
      <c r="Y357" s="26">
        <v>0</v>
      </c>
      <c r="Z357" s="26">
        <v>15.86</v>
      </c>
      <c r="AA357" s="26">
        <v>0</v>
      </c>
      <c r="AB357" s="26">
        <v>0</v>
      </c>
      <c r="AC357" s="26">
        <v>0</v>
      </c>
      <c r="AD357" s="25">
        <v>0</v>
      </c>
      <c r="AE357" s="25">
        <v>0</v>
      </c>
      <c r="AF357" s="25">
        <v>0</v>
      </c>
      <c r="AG357" s="25">
        <v>0</v>
      </c>
      <c r="AH357" s="28"/>
      <c r="AI357" s="28"/>
      <c r="AJ357" s="28"/>
      <c r="AK357" s="28"/>
      <c r="AL357" s="27">
        <v>0</v>
      </c>
      <c r="AM357" s="27">
        <v>0</v>
      </c>
      <c r="AN357" s="27">
        <v>0</v>
      </c>
      <c r="AO357" s="27">
        <v>0</v>
      </c>
      <c r="AP357" s="25">
        <v>0</v>
      </c>
      <c r="AQ357" s="25">
        <v>0</v>
      </c>
      <c r="AR357" s="25">
        <v>0</v>
      </c>
      <c r="AS357" s="25">
        <v>0</v>
      </c>
    </row>
    <row r="358" spans="1:45" s="12" customFormat="1" ht="37.5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3</v>
      </c>
      <c r="G358" s="26">
        <v>50</v>
      </c>
      <c r="H358" s="26">
        <v>0</v>
      </c>
      <c r="I358" s="26">
        <v>0</v>
      </c>
      <c r="J358" s="26">
        <v>50</v>
      </c>
      <c r="K358" s="25">
        <v>3</v>
      </c>
      <c r="L358" s="25">
        <v>0</v>
      </c>
      <c r="M358" s="25">
        <v>0</v>
      </c>
      <c r="N358" s="25">
        <v>3</v>
      </c>
      <c r="O358" s="26">
        <v>0.6</v>
      </c>
      <c r="P358" s="26">
        <v>0</v>
      </c>
      <c r="Q358" s="26">
        <v>0</v>
      </c>
      <c r="R358" s="26">
        <v>0.6</v>
      </c>
      <c r="S358" s="54">
        <v>7.994247525590052</v>
      </c>
      <c r="T358" s="54">
        <v>0</v>
      </c>
      <c r="U358" s="54">
        <v>0</v>
      </c>
      <c r="V358" s="54">
        <v>7.994247525590052</v>
      </c>
      <c r="W358" s="26">
        <v>118.21</v>
      </c>
      <c r="X358" s="26">
        <v>0</v>
      </c>
      <c r="Y358" s="26">
        <v>0</v>
      </c>
      <c r="Z358" s="26">
        <v>118.21</v>
      </c>
      <c r="AA358" s="26">
        <v>5.56</v>
      </c>
      <c r="AB358" s="26">
        <v>0</v>
      </c>
      <c r="AC358" s="26">
        <v>0</v>
      </c>
      <c r="AD358" s="25">
        <v>945</v>
      </c>
      <c r="AE358" s="25">
        <v>0</v>
      </c>
      <c r="AF358" s="25">
        <v>0</v>
      </c>
      <c r="AG358" s="25">
        <v>945</v>
      </c>
      <c r="AH358" s="28"/>
      <c r="AI358" s="28"/>
      <c r="AJ358" s="28"/>
      <c r="AK358" s="28"/>
      <c r="AL358" s="27">
        <v>3.3359999999999999</v>
      </c>
      <c r="AM358" s="27">
        <v>0</v>
      </c>
      <c r="AN358" s="27">
        <v>0</v>
      </c>
      <c r="AO358" s="27">
        <v>3.3359999999999999</v>
      </c>
      <c r="AP358" s="25">
        <v>394</v>
      </c>
      <c r="AQ358" s="25">
        <v>0</v>
      </c>
      <c r="AR358" s="25">
        <v>0</v>
      </c>
      <c r="AS358" s="25">
        <v>394</v>
      </c>
    </row>
    <row r="359" spans="1:45" s="12" customFormat="1" ht="37.5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3</v>
      </c>
      <c r="G359" s="26">
        <v>50</v>
      </c>
      <c r="H359" s="26">
        <v>0</v>
      </c>
      <c r="I359" s="26">
        <v>0</v>
      </c>
      <c r="J359" s="26">
        <v>50</v>
      </c>
      <c r="K359" s="25">
        <v>4</v>
      </c>
      <c r="L359" s="25">
        <v>0</v>
      </c>
      <c r="M359" s="25">
        <v>0</v>
      </c>
      <c r="N359" s="25">
        <v>4</v>
      </c>
      <c r="O359" s="26">
        <v>0.8</v>
      </c>
      <c r="P359" s="26">
        <v>0</v>
      </c>
      <c r="Q359" s="26">
        <v>0</v>
      </c>
      <c r="R359" s="26">
        <v>0.8</v>
      </c>
      <c r="S359" s="54">
        <v>10.654008438818565</v>
      </c>
      <c r="T359" s="54">
        <v>0</v>
      </c>
      <c r="U359" s="54">
        <v>0</v>
      </c>
      <c r="V359" s="54">
        <v>10.654008438818565</v>
      </c>
      <c r="W359" s="26">
        <v>75.84</v>
      </c>
      <c r="X359" s="26">
        <v>0</v>
      </c>
      <c r="Y359" s="26">
        <v>0</v>
      </c>
      <c r="Z359" s="26">
        <v>75.84</v>
      </c>
      <c r="AA359" s="26">
        <v>5.88</v>
      </c>
      <c r="AB359" s="26">
        <v>0</v>
      </c>
      <c r="AC359" s="26">
        <v>0</v>
      </c>
      <c r="AD359" s="25">
        <v>808</v>
      </c>
      <c r="AE359" s="25">
        <v>0</v>
      </c>
      <c r="AF359" s="25">
        <v>0</v>
      </c>
      <c r="AG359" s="25">
        <v>808</v>
      </c>
      <c r="AH359" s="28"/>
      <c r="AI359" s="28"/>
      <c r="AJ359" s="28"/>
      <c r="AK359" s="28"/>
      <c r="AL359" s="27">
        <v>4.7039999999999997</v>
      </c>
      <c r="AM359" s="27">
        <v>0</v>
      </c>
      <c r="AN359" s="27">
        <v>0</v>
      </c>
      <c r="AO359" s="27">
        <v>4.7039999999999997</v>
      </c>
      <c r="AP359" s="25">
        <v>357</v>
      </c>
      <c r="AQ359" s="25">
        <v>0</v>
      </c>
      <c r="AR359" s="25">
        <v>0</v>
      </c>
      <c r="AS359" s="25">
        <v>357</v>
      </c>
    </row>
    <row r="360" spans="1:45" s="12" customFormat="1" ht="37.5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3</v>
      </c>
      <c r="G360" s="26">
        <v>60.8</v>
      </c>
      <c r="H360" s="26">
        <v>0</v>
      </c>
      <c r="I360" s="26">
        <v>0</v>
      </c>
      <c r="J360" s="26">
        <v>60.8</v>
      </c>
      <c r="K360" s="25">
        <v>1</v>
      </c>
      <c r="L360" s="25">
        <v>0</v>
      </c>
      <c r="M360" s="25">
        <v>0</v>
      </c>
      <c r="N360" s="25">
        <v>1</v>
      </c>
      <c r="O360" s="26">
        <v>0.16</v>
      </c>
      <c r="P360" s="26">
        <v>0</v>
      </c>
      <c r="Q360" s="26">
        <v>0</v>
      </c>
      <c r="R360" s="26">
        <v>0.16</v>
      </c>
      <c r="S360" s="27">
        <v>2.1305069321770782</v>
      </c>
      <c r="T360" s="27">
        <v>0</v>
      </c>
      <c r="U360" s="27">
        <v>0</v>
      </c>
      <c r="V360" s="27">
        <v>2.1305069321770782</v>
      </c>
      <c r="W360" s="26">
        <v>186.81</v>
      </c>
      <c r="X360" s="26">
        <v>0</v>
      </c>
      <c r="Y360" s="26">
        <v>0</v>
      </c>
      <c r="Z360" s="26">
        <v>186.81</v>
      </c>
      <c r="AA360" s="26">
        <v>8.33</v>
      </c>
      <c r="AB360" s="26">
        <v>0</v>
      </c>
      <c r="AC360" s="26">
        <v>0</v>
      </c>
      <c r="AD360" s="25">
        <v>398</v>
      </c>
      <c r="AE360" s="25">
        <v>0</v>
      </c>
      <c r="AF360" s="25">
        <v>0</v>
      </c>
      <c r="AG360" s="25">
        <v>398</v>
      </c>
      <c r="AH360" s="28"/>
      <c r="AI360" s="28"/>
      <c r="AJ360" s="28"/>
      <c r="AK360" s="28"/>
      <c r="AL360" s="27">
        <v>1.333</v>
      </c>
      <c r="AM360" s="27">
        <v>0</v>
      </c>
      <c r="AN360" s="27">
        <v>0</v>
      </c>
      <c r="AO360" s="27">
        <v>1.333</v>
      </c>
      <c r="AP360" s="25">
        <v>249</v>
      </c>
      <c r="AQ360" s="25">
        <v>0</v>
      </c>
      <c r="AR360" s="25">
        <v>0</v>
      </c>
      <c r="AS360" s="25">
        <v>249</v>
      </c>
    </row>
    <row r="361" spans="1:45" s="12" customFormat="1" ht="37.5" hidden="1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0</v>
      </c>
      <c r="G361" s="26">
        <v>0</v>
      </c>
      <c r="H361" s="26">
        <v>0</v>
      </c>
      <c r="I361" s="26">
        <v>0</v>
      </c>
      <c r="J361" s="26">
        <v>0</v>
      </c>
      <c r="K361" s="25">
        <v>0</v>
      </c>
      <c r="L361" s="25">
        <v>0</v>
      </c>
      <c r="M361" s="25">
        <v>0</v>
      </c>
      <c r="N361" s="25">
        <v>0</v>
      </c>
      <c r="O361" s="26">
        <v>0</v>
      </c>
      <c r="P361" s="26">
        <v>0</v>
      </c>
      <c r="Q361" s="26">
        <v>0</v>
      </c>
      <c r="R361" s="26">
        <v>0</v>
      </c>
      <c r="S361" s="54">
        <v>0</v>
      </c>
      <c r="T361" s="54">
        <v>0</v>
      </c>
      <c r="U361" s="54">
        <v>0</v>
      </c>
      <c r="V361" s="54">
        <v>0</v>
      </c>
      <c r="W361" s="26">
        <v>0</v>
      </c>
      <c r="X361" s="26">
        <v>0</v>
      </c>
      <c r="Y361" s="26">
        <v>0</v>
      </c>
      <c r="Z361" s="26">
        <v>0</v>
      </c>
      <c r="AA361" s="26">
        <v>0</v>
      </c>
      <c r="AB361" s="26">
        <v>0</v>
      </c>
      <c r="AC361" s="26">
        <v>0</v>
      </c>
      <c r="AD361" s="25">
        <v>0</v>
      </c>
      <c r="AE361" s="25">
        <v>0</v>
      </c>
      <c r="AF361" s="25">
        <v>0</v>
      </c>
      <c r="AG361" s="25">
        <v>0</v>
      </c>
      <c r="AH361" s="28"/>
      <c r="AI361" s="28"/>
      <c r="AJ361" s="28"/>
      <c r="AK361" s="28"/>
      <c r="AL361" s="27">
        <v>0</v>
      </c>
      <c r="AM361" s="27">
        <v>0</v>
      </c>
      <c r="AN361" s="27">
        <v>0</v>
      </c>
      <c r="AO361" s="27">
        <v>0</v>
      </c>
      <c r="AP361" s="25">
        <v>0</v>
      </c>
      <c r="AQ361" s="25">
        <v>0</v>
      </c>
      <c r="AR361" s="25">
        <v>0</v>
      </c>
      <c r="AS361" s="25">
        <v>0</v>
      </c>
    </row>
    <row r="362" spans="1:45" s="12" customFormat="1" ht="37.5" hidden="1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3</v>
      </c>
      <c r="G362" s="26">
        <v>30</v>
      </c>
      <c r="H362" s="26">
        <v>0</v>
      </c>
      <c r="I362" s="26">
        <v>0</v>
      </c>
      <c r="J362" s="26">
        <v>30</v>
      </c>
      <c r="K362" s="25">
        <v>0</v>
      </c>
      <c r="L362" s="25">
        <v>0</v>
      </c>
      <c r="M362" s="25">
        <v>0</v>
      </c>
      <c r="N362" s="25">
        <v>0</v>
      </c>
      <c r="O362" s="26">
        <v>0</v>
      </c>
      <c r="P362" s="26">
        <v>0</v>
      </c>
      <c r="Q362" s="26">
        <v>0</v>
      </c>
      <c r="R362" s="26">
        <v>0</v>
      </c>
      <c r="S362" s="54">
        <v>0</v>
      </c>
      <c r="T362" s="54">
        <v>0</v>
      </c>
      <c r="U362" s="54">
        <v>0</v>
      </c>
      <c r="V362" s="54">
        <v>0</v>
      </c>
      <c r="W362" s="26">
        <v>128.66</v>
      </c>
      <c r="X362" s="26">
        <v>0</v>
      </c>
      <c r="Y362" s="26">
        <v>0</v>
      </c>
      <c r="Z362" s="26">
        <v>128.66</v>
      </c>
      <c r="AA362" s="26">
        <v>0</v>
      </c>
      <c r="AB362" s="26">
        <v>0</v>
      </c>
      <c r="AC362" s="26">
        <v>0</v>
      </c>
      <c r="AD362" s="25">
        <v>0</v>
      </c>
      <c r="AE362" s="25">
        <v>0</v>
      </c>
      <c r="AF362" s="25">
        <v>0</v>
      </c>
      <c r="AG362" s="25">
        <v>0</v>
      </c>
      <c r="AH362" s="28"/>
      <c r="AI362" s="28"/>
      <c r="AJ362" s="28"/>
      <c r="AK362" s="28"/>
      <c r="AL362" s="27">
        <v>0</v>
      </c>
      <c r="AM362" s="27">
        <v>0</v>
      </c>
      <c r="AN362" s="27">
        <v>0</v>
      </c>
      <c r="AO362" s="27">
        <v>0</v>
      </c>
      <c r="AP362" s="25">
        <v>0</v>
      </c>
      <c r="AQ362" s="25">
        <v>0</v>
      </c>
      <c r="AR362" s="25">
        <v>0</v>
      </c>
      <c r="AS362" s="25">
        <v>0</v>
      </c>
    </row>
    <row r="363" spans="1:45" s="12" customFormat="1" ht="37.5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3</v>
      </c>
      <c r="G363" s="26">
        <v>72.2</v>
      </c>
      <c r="H363" s="26">
        <v>0</v>
      </c>
      <c r="I363" s="26">
        <v>0</v>
      </c>
      <c r="J363" s="26">
        <v>72.2</v>
      </c>
      <c r="K363" s="25">
        <v>5</v>
      </c>
      <c r="L363" s="25">
        <v>0</v>
      </c>
      <c r="M363" s="25">
        <v>0</v>
      </c>
      <c r="N363" s="25">
        <v>5</v>
      </c>
      <c r="O363" s="26">
        <v>0.69</v>
      </c>
      <c r="P363" s="26">
        <v>0</v>
      </c>
      <c r="Q363" s="26">
        <v>0</v>
      </c>
      <c r="R363" s="26">
        <v>0.69</v>
      </c>
      <c r="S363" s="54">
        <v>9.1966759002770093</v>
      </c>
      <c r="T363" s="54">
        <v>0</v>
      </c>
      <c r="U363" s="54">
        <v>0</v>
      </c>
      <c r="V363" s="54">
        <v>9.1966759002770093</v>
      </c>
      <c r="W363" s="26">
        <v>54.15</v>
      </c>
      <c r="X363" s="26">
        <v>0</v>
      </c>
      <c r="Y363" s="26">
        <v>0</v>
      </c>
      <c r="Z363" s="26">
        <v>54.15</v>
      </c>
      <c r="AA363" s="26">
        <v>20</v>
      </c>
      <c r="AB363" s="26">
        <v>0</v>
      </c>
      <c r="AC363" s="26">
        <v>0</v>
      </c>
      <c r="AD363" s="25">
        <v>498</v>
      </c>
      <c r="AE363" s="25">
        <v>0</v>
      </c>
      <c r="AF363" s="25">
        <v>0</v>
      </c>
      <c r="AG363" s="25">
        <v>498</v>
      </c>
      <c r="AH363" s="28"/>
      <c r="AI363" s="28"/>
      <c r="AJ363" s="28"/>
      <c r="AK363" s="28"/>
      <c r="AL363" s="27">
        <v>13.8</v>
      </c>
      <c r="AM363" s="27">
        <v>0</v>
      </c>
      <c r="AN363" s="27">
        <v>0</v>
      </c>
      <c r="AO363" s="27">
        <v>13.8</v>
      </c>
      <c r="AP363" s="25">
        <v>747</v>
      </c>
      <c r="AQ363" s="25">
        <v>0</v>
      </c>
      <c r="AR363" s="25">
        <v>0</v>
      </c>
      <c r="AS363" s="25">
        <v>747</v>
      </c>
    </row>
    <row r="364" spans="1:45" s="12" customFormat="1" ht="37.5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3</v>
      </c>
      <c r="G364" s="26">
        <v>30</v>
      </c>
      <c r="H364" s="26">
        <v>0</v>
      </c>
      <c r="I364" s="26">
        <v>0</v>
      </c>
      <c r="J364" s="26">
        <v>30</v>
      </c>
      <c r="K364" s="25">
        <v>3</v>
      </c>
      <c r="L364" s="25">
        <v>0</v>
      </c>
      <c r="M364" s="25">
        <v>0</v>
      </c>
      <c r="N364" s="25">
        <v>3</v>
      </c>
      <c r="O364" s="26">
        <v>1</v>
      </c>
      <c r="P364" s="26">
        <v>0</v>
      </c>
      <c r="Q364" s="26">
        <v>0</v>
      </c>
      <c r="R364" s="26">
        <v>1</v>
      </c>
      <c r="S364" s="54">
        <v>13.3203125</v>
      </c>
      <c r="T364" s="54">
        <v>0</v>
      </c>
      <c r="U364" s="54">
        <v>0</v>
      </c>
      <c r="V364" s="54">
        <v>13.3203125</v>
      </c>
      <c r="W364" s="26">
        <v>128</v>
      </c>
      <c r="X364" s="26">
        <v>0</v>
      </c>
      <c r="Y364" s="26">
        <v>0</v>
      </c>
      <c r="Z364" s="26">
        <v>128</v>
      </c>
      <c r="AA364" s="26">
        <v>5.26</v>
      </c>
      <c r="AB364" s="26">
        <v>0</v>
      </c>
      <c r="AC364" s="26">
        <v>0</v>
      </c>
      <c r="AD364" s="25">
        <v>1705</v>
      </c>
      <c r="AE364" s="25">
        <v>0</v>
      </c>
      <c r="AF364" s="25">
        <v>0</v>
      </c>
      <c r="AG364" s="25">
        <v>1705</v>
      </c>
      <c r="AH364" s="28"/>
      <c r="AI364" s="28"/>
      <c r="AJ364" s="28"/>
      <c r="AK364" s="28"/>
      <c r="AL364" s="27">
        <v>5.26</v>
      </c>
      <c r="AM364" s="27">
        <v>0</v>
      </c>
      <c r="AN364" s="27">
        <v>0</v>
      </c>
      <c r="AO364" s="27">
        <v>5.26</v>
      </c>
      <c r="AP364" s="25">
        <v>673</v>
      </c>
      <c r="AQ364" s="25">
        <v>0</v>
      </c>
      <c r="AR364" s="25">
        <v>0</v>
      </c>
      <c r="AS364" s="25">
        <v>673</v>
      </c>
    </row>
    <row r="365" spans="1:45" s="12" customFormat="1" ht="37.5" hidden="1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3</v>
      </c>
      <c r="G365" s="26">
        <v>63.2</v>
      </c>
      <c r="H365" s="26">
        <v>0</v>
      </c>
      <c r="I365" s="26">
        <v>0</v>
      </c>
      <c r="J365" s="26">
        <v>63.2</v>
      </c>
      <c r="K365" s="25">
        <v>0</v>
      </c>
      <c r="L365" s="25">
        <v>0</v>
      </c>
      <c r="M365" s="25">
        <v>0</v>
      </c>
      <c r="N365" s="25">
        <v>0</v>
      </c>
      <c r="O365" s="26">
        <v>0</v>
      </c>
      <c r="P365" s="26">
        <v>0</v>
      </c>
      <c r="Q365" s="26">
        <v>0</v>
      </c>
      <c r="R365" s="26">
        <v>0</v>
      </c>
      <c r="S365" s="54">
        <v>0</v>
      </c>
      <c r="T365" s="54">
        <v>0</v>
      </c>
      <c r="U365" s="54">
        <v>0</v>
      </c>
      <c r="V365" s="54">
        <v>0</v>
      </c>
      <c r="W365" s="26">
        <v>98.41</v>
      </c>
      <c r="X365" s="26">
        <v>0</v>
      </c>
      <c r="Y365" s="26">
        <v>0</v>
      </c>
      <c r="Z365" s="26">
        <v>98.41</v>
      </c>
      <c r="AA365" s="26">
        <v>0</v>
      </c>
      <c r="AB365" s="26">
        <v>0</v>
      </c>
      <c r="AC365" s="26">
        <v>0</v>
      </c>
      <c r="AD365" s="25">
        <v>0</v>
      </c>
      <c r="AE365" s="25">
        <v>0</v>
      </c>
      <c r="AF365" s="25">
        <v>0</v>
      </c>
      <c r="AG365" s="25">
        <v>0</v>
      </c>
      <c r="AH365" s="28"/>
      <c r="AI365" s="28"/>
      <c r="AJ365" s="28"/>
      <c r="AK365" s="28"/>
      <c r="AL365" s="27">
        <v>0</v>
      </c>
      <c r="AM365" s="27">
        <v>0</v>
      </c>
      <c r="AN365" s="27">
        <v>0</v>
      </c>
      <c r="AO365" s="27">
        <v>0</v>
      </c>
      <c r="AP365" s="25">
        <v>0</v>
      </c>
      <c r="AQ365" s="25">
        <v>0</v>
      </c>
      <c r="AR365" s="25">
        <v>0</v>
      </c>
      <c r="AS365" s="25">
        <v>0</v>
      </c>
    </row>
    <row r="366" spans="1:45" s="12" customFormat="1" ht="75" x14ac:dyDescent="0.25">
      <c r="A366" s="23">
        <v>358</v>
      </c>
      <c r="B366" s="24" t="s">
        <v>25</v>
      </c>
      <c r="C366" s="24" t="s">
        <v>26</v>
      </c>
      <c r="D366" s="25"/>
      <c r="E366" s="25"/>
      <c r="F366" s="25">
        <v>3</v>
      </c>
      <c r="G366" s="26">
        <v>62.8</v>
      </c>
      <c r="H366" s="26">
        <v>0</v>
      </c>
      <c r="I366" s="26">
        <v>0</v>
      </c>
      <c r="J366" s="26">
        <v>62.8</v>
      </c>
      <c r="K366" s="25">
        <v>10</v>
      </c>
      <c r="L366" s="25">
        <v>0</v>
      </c>
      <c r="M366" s="25">
        <v>0</v>
      </c>
      <c r="N366" s="25">
        <v>10</v>
      </c>
      <c r="O366" s="26">
        <v>1.59</v>
      </c>
      <c r="P366" s="26">
        <v>0</v>
      </c>
      <c r="Q366" s="26">
        <v>0</v>
      </c>
      <c r="R366" s="26">
        <v>1.59</v>
      </c>
      <c r="S366" s="54">
        <v>21.17072197846031</v>
      </c>
      <c r="T366" s="54">
        <v>0</v>
      </c>
      <c r="U366" s="54">
        <v>0</v>
      </c>
      <c r="V366" s="54">
        <v>21.17072197846031</v>
      </c>
      <c r="W366" s="26">
        <v>100.28</v>
      </c>
      <c r="X366" s="26">
        <v>0</v>
      </c>
      <c r="Y366" s="26">
        <v>0</v>
      </c>
      <c r="Z366" s="26">
        <v>100.28</v>
      </c>
      <c r="AA366" s="26">
        <v>5</v>
      </c>
      <c r="AB366" s="26">
        <v>0</v>
      </c>
      <c r="AC366" s="26">
        <v>0</v>
      </c>
      <c r="AD366" s="25">
        <v>2123</v>
      </c>
      <c r="AE366" s="25">
        <v>0</v>
      </c>
      <c r="AF366" s="25">
        <v>0</v>
      </c>
      <c r="AG366" s="25">
        <v>2123</v>
      </c>
      <c r="AH366" s="28"/>
      <c r="AI366" s="28"/>
      <c r="AJ366" s="28"/>
      <c r="AK366" s="28"/>
      <c r="AL366" s="27">
        <v>7.95</v>
      </c>
      <c r="AM366" s="27">
        <v>0</v>
      </c>
      <c r="AN366" s="27">
        <v>0</v>
      </c>
      <c r="AO366" s="27">
        <v>7.95</v>
      </c>
      <c r="AP366" s="25">
        <v>797</v>
      </c>
      <c r="AQ366" s="25">
        <v>0</v>
      </c>
      <c r="AR366" s="25">
        <v>0</v>
      </c>
      <c r="AS366" s="25">
        <v>797</v>
      </c>
    </row>
    <row r="367" spans="1:45" s="12" customFormat="1" ht="56.25" x14ac:dyDescent="0.25">
      <c r="A367" s="23">
        <v>359</v>
      </c>
      <c r="B367" s="24" t="s">
        <v>325</v>
      </c>
      <c r="C367" s="24" t="s">
        <v>26</v>
      </c>
      <c r="D367" s="25"/>
      <c r="E367" s="25"/>
      <c r="F367" s="25">
        <v>22</v>
      </c>
      <c r="G367" s="26">
        <v>432</v>
      </c>
      <c r="H367" s="26">
        <v>0</v>
      </c>
      <c r="I367" s="26">
        <v>0</v>
      </c>
      <c r="J367" s="26">
        <v>432</v>
      </c>
      <c r="K367" s="25">
        <v>23</v>
      </c>
      <c r="L367" s="25">
        <v>0</v>
      </c>
      <c r="M367" s="25">
        <v>0</v>
      </c>
      <c r="N367" s="25">
        <v>23</v>
      </c>
      <c r="O367" s="26">
        <v>0.53</v>
      </c>
      <c r="P367" s="26">
        <v>0</v>
      </c>
      <c r="Q367" s="26">
        <v>0</v>
      </c>
      <c r="R367" s="26">
        <v>0.53</v>
      </c>
      <c r="S367" s="54">
        <v>7.0582843586563859</v>
      </c>
      <c r="T367" s="54">
        <v>0</v>
      </c>
      <c r="U367" s="54">
        <v>0</v>
      </c>
      <c r="V367" s="54">
        <v>7.0582843586563859</v>
      </c>
      <c r="W367" s="26">
        <v>1854.7</v>
      </c>
      <c r="X367" s="26">
        <v>0</v>
      </c>
      <c r="Y367" s="26">
        <v>0</v>
      </c>
      <c r="Z367" s="26">
        <v>1854.7</v>
      </c>
      <c r="AA367" s="26">
        <v>51.02</v>
      </c>
      <c r="AB367" s="26">
        <v>0</v>
      </c>
      <c r="AC367" s="26">
        <v>0</v>
      </c>
      <c r="AD367" s="25">
        <v>13091</v>
      </c>
      <c r="AE367" s="25">
        <v>0</v>
      </c>
      <c r="AF367" s="25">
        <v>0</v>
      </c>
      <c r="AG367" s="25">
        <v>13091</v>
      </c>
      <c r="AH367" s="28"/>
      <c r="AI367" s="28"/>
      <c r="AJ367" s="28"/>
      <c r="AK367" s="28"/>
      <c r="AL367" s="27">
        <v>27.041</v>
      </c>
      <c r="AM367" s="27">
        <v>0</v>
      </c>
      <c r="AN367" s="27">
        <v>0</v>
      </c>
      <c r="AO367" s="27">
        <v>27.041</v>
      </c>
      <c r="AP367" s="25">
        <v>50153</v>
      </c>
      <c r="AQ367" s="25">
        <v>0</v>
      </c>
      <c r="AR367" s="25">
        <v>0</v>
      </c>
      <c r="AS367" s="25">
        <v>50153</v>
      </c>
    </row>
    <row r="368" spans="1:45" s="12" customFormat="1" x14ac:dyDescent="0.25">
      <c r="A368" s="23">
        <v>360</v>
      </c>
      <c r="B368" s="24" t="s">
        <v>47</v>
      </c>
      <c r="C368" s="24" t="s">
        <v>26</v>
      </c>
      <c r="D368" s="25"/>
      <c r="E368" s="25"/>
      <c r="F368" s="25">
        <v>204</v>
      </c>
      <c r="G368" s="26">
        <v>14376.75</v>
      </c>
      <c r="H368" s="26">
        <v>0</v>
      </c>
      <c r="I368" s="26">
        <v>0</v>
      </c>
      <c r="J368" s="26">
        <v>14376.75</v>
      </c>
      <c r="K368" s="25">
        <v>174</v>
      </c>
      <c r="L368" s="25">
        <v>0</v>
      </c>
      <c r="M368" s="25">
        <v>0</v>
      </c>
      <c r="N368" s="25">
        <v>174</v>
      </c>
      <c r="O368" s="26">
        <v>0.12</v>
      </c>
      <c r="P368" s="26">
        <v>0</v>
      </c>
      <c r="Q368" s="26">
        <v>0</v>
      </c>
      <c r="R368" s="26">
        <v>0.12</v>
      </c>
      <c r="S368" s="27">
        <v>1.5980592191430203</v>
      </c>
      <c r="T368" s="27">
        <v>0</v>
      </c>
      <c r="U368" s="27">
        <v>0</v>
      </c>
      <c r="V368" s="27">
        <v>1.5980592191430203</v>
      </c>
      <c r="W368" s="26">
        <v>50697.120000000003</v>
      </c>
      <c r="X368" s="26">
        <v>0</v>
      </c>
      <c r="Y368" s="26">
        <v>0</v>
      </c>
      <c r="Z368" s="26">
        <v>50697.120000000003</v>
      </c>
      <c r="AA368" s="26">
        <v>9.4700000000000006</v>
      </c>
      <c r="AB368" s="26">
        <v>0</v>
      </c>
      <c r="AC368" s="26">
        <v>0</v>
      </c>
      <c r="AD368" s="25">
        <v>81017</v>
      </c>
      <c r="AE368" s="25">
        <v>0</v>
      </c>
      <c r="AF368" s="25">
        <v>0</v>
      </c>
      <c r="AG368" s="25">
        <v>81017</v>
      </c>
      <c r="AH368" s="28"/>
      <c r="AI368" s="28"/>
      <c r="AJ368" s="28"/>
      <c r="AK368" s="28"/>
      <c r="AL368" s="27">
        <v>1.1359999999999999</v>
      </c>
      <c r="AM368" s="27">
        <v>0</v>
      </c>
      <c r="AN368" s="27">
        <v>0</v>
      </c>
      <c r="AO368" s="27">
        <v>1.1359999999999999</v>
      </c>
      <c r="AP368" s="25">
        <v>57592</v>
      </c>
      <c r="AQ368" s="25">
        <v>0</v>
      </c>
      <c r="AR368" s="25">
        <v>0</v>
      </c>
      <c r="AS368" s="25">
        <v>57592</v>
      </c>
    </row>
    <row r="369" spans="1:45" s="12" customFormat="1" ht="37.5" x14ac:dyDescent="0.25">
      <c r="A369" s="23">
        <v>361</v>
      </c>
      <c r="B369" s="24" t="s">
        <v>326</v>
      </c>
      <c r="C369" s="24" t="s">
        <v>26</v>
      </c>
      <c r="D369" s="25"/>
      <c r="E369" s="25"/>
      <c r="F369" s="25">
        <v>6</v>
      </c>
      <c r="G369" s="26">
        <v>142</v>
      </c>
      <c r="H369" s="26">
        <v>0</v>
      </c>
      <c r="I369" s="26">
        <v>0</v>
      </c>
      <c r="J369" s="26">
        <v>142</v>
      </c>
      <c r="K369" s="25">
        <v>2</v>
      </c>
      <c r="L369" s="25">
        <v>0</v>
      </c>
      <c r="M369" s="25">
        <v>0</v>
      </c>
      <c r="N369" s="25">
        <v>2</v>
      </c>
      <c r="O369" s="26">
        <v>0.14000000000000001</v>
      </c>
      <c r="P369" s="26">
        <v>0</v>
      </c>
      <c r="Q369" s="26">
        <v>0</v>
      </c>
      <c r="R369" s="26">
        <v>0.14000000000000001</v>
      </c>
      <c r="S369" s="54">
        <v>1.8639136555607696</v>
      </c>
      <c r="T369" s="54">
        <v>0</v>
      </c>
      <c r="U369" s="54">
        <v>0</v>
      </c>
      <c r="V369" s="54">
        <v>1.8639136555607696</v>
      </c>
      <c r="W369" s="26">
        <v>532.75</v>
      </c>
      <c r="X369" s="26">
        <v>0</v>
      </c>
      <c r="Y369" s="26">
        <v>0</v>
      </c>
      <c r="Z369" s="26">
        <v>532.75</v>
      </c>
      <c r="AA369" s="26">
        <v>25</v>
      </c>
      <c r="AB369" s="26">
        <v>0</v>
      </c>
      <c r="AC369" s="26">
        <v>0</v>
      </c>
      <c r="AD369" s="25">
        <v>993</v>
      </c>
      <c r="AE369" s="25">
        <v>0</v>
      </c>
      <c r="AF369" s="25">
        <v>0</v>
      </c>
      <c r="AG369" s="25">
        <v>993</v>
      </c>
      <c r="AH369" s="28"/>
      <c r="AI369" s="28"/>
      <c r="AJ369" s="28"/>
      <c r="AK369" s="28"/>
      <c r="AL369" s="27">
        <v>3.5</v>
      </c>
      <c r="AM369" s="27">
        <v>0</v>
      </c>
      <c r="AN369" s="27">
        <v>0</v>
      </c>
      <c r="AO369" s="27">
        <v>3.5</v>
      </c>
      <c r="AP369" s="25">
        <v>1865</v>
      </c>
      <c r="AQ369" s="25">
        <v>0</v>
      </c>
      <c r="AR369" s="25">
        <v>0</v>
      </c>
      <c r="AS369" s="25">
        <v>1865</v>
      </c>
    </row>
    <row r="370" spans="1:45" s="12" customFormat="1" ht="37.5" x14ac:dyDescent="0.25">
      <c r="A370" s="23">
        <v>362</v>
      </c>
      <c r="B370" s="24" t="s">
        <v>327</v>
      </c>
      <c r="C370" s="24" t="s">
        <v>26</v>
      </c>
      <c r="D370" s="25"/>
      <c r="E370" s="25"/>
      <c r="F370" s="25">
        <v>3</v>
      </c>
      <c r="G370" s="26">
        <v>60</v>
      </c>
      <c r="H370" s="26">
        <v>0</v>
      </c>
      <c r="I370" s="26">
        <v>0</v>
      </c>
      <c r="J370" s="26">
        <v>60</v>
      </c>
      <c r="K370" s="25">
        <v>3</v>
      </c>
      <c r="L370" s="25">
        <v>0</v>
      </c>
      <c r="M370" s="25">
        <v>0</v>
      </c>
      <c r="N370" s="25">
        <v>3</v>
      </c>
      <c r="O370" s="26">
        <v>0.5</v>
      </c>
      <c r="P370" s="26">
        <v>0</v>
      </c>
      <c r="Q370" s="26">
        <v>0</v>
      </c>
      <c r="R370" s="26">
        <v>0.5</v>
      </c>
      <c r="S370" s="54">
        <v>6.6520924422236094</v>
      </c>
      <c r="T370" s="54">
        <v>0</v>
      </c>
      <c r="U370" s="54">
        <v>0</v>
      </c>
      <c r="V370" s="54">
        <v>6.6520924422236094</v>
      </c>
      <c r="W370" s="26">
        <v>64.040000000000006</v>
      </c>
      <c r="X370" s="26">
        <v>0</v>
      </c>
      <c r="Y370" s="26">
        <v>0</v>
      </c>
      <c r="Z370" s="26">
        <v>64.040000000000006</v>
      </c>
      <c r="AA370" s="26">
        <v>12.5</v>
      </c>
      <c r="AB370" s="26">
        <v>0</v>
      </c>
      <c r="AC370" s="26">
        <v>0</v>
      </c>
      <c r="AD370" s="25">
        <v>426</v>
      </c>
      <c r="AE370" s="25">
        <v>0</v>
      </c>
      <c r="AF370" s="25">
        <v>0</v>
      </c>
      <c r="AG370" s="25">
        <v>426</v>
      </c>
      <c r="AH370" s="28"/>
      <c r="AI370" s="28"/>
      <c r="AJ370" s="28"/>
      <c r="AK370" s="28"/>
      <c r="AL370" s="27">
        <v>6.25</v>
      </c>
      <c r="AM370" s="27">
        <v>0</v>
      </c>
      <c r="AN370" s="27">
        <v>0</v>
      </c>
      <c r="AO370" s="27">
        <v>6.25</v>
      </c>
      <c r="AP370" s="25">
        <v>400</v>
      </c>
      <c r="AQ370" s="25">
        <v>0</v>
      </c>
      <c r="AR370" s="25">
        <v>0</v>
      </c>
      <c r="AS370" s="25">
        <v>400</v>
      </c>
    </row>
    <row r="371" spans="1:45" s="12" customFormat="1" ht="37.5" x14ac:dyDescent="0.25">
      <c r="A371" s="23">
        <v>363</v>
      </c>
      <c r="B371" s="24" t="s">
        <v>328</v>
      </c>
      <c r="C371" s="24" t="s">
        <v>26</v>
      </c>
      <c r="D371" s="25"/>
      <c r="E371" s="25"/>
      <c r="F371" s="25">
        <v>3</v>
      </c>
      <c r="G371" s="26">
        <v>66.400000000000006</v>
      </c>
      <c r="H371" s="26">
        <v>0</v>
      </c>
      <c r="I371" s="26">
        <v>0</v>
      </c>
      <c r="J371" s="26">
        <v>66.400000000000006</v>
      </c>
      <c r="K371" s="25">
        <v>2</v>
      </c>
      <c r="L371" s="25">
        <v>0</v>
      </c>
      <c r="M371" s="25">
        <v>0</v>
      </c>
      <c r="N371" s="25">
        <v>2</v>
      </c>
      <c r="O371" s="26">
        <v>0.3</v>
      </c>
      <c r="P371" s="26">
        <v>0</v>
      </c>
      <c r="Q371" s="26">
        <v>0</v>
      </c>
      <c r="R371" s="26">
        <v>0.3</v>
      </c>
      <c r="S371" s="54">
        <v>3.9967373572593803</v>
      </c>
      <c r="T371" s="54">
        <v>0</v>
      </c>
      <c r="U371" s="54">
        <v>0</v>
      </c>
      <c r="V371" s="54">
        <v>3.9967373572593803</v>
      </c>
      <c r="W371" s="26">
        <v>208.42</v>
      </c>
      <c r="X371" s="26">
        <v>0</v>
      </c>
      <c r="Y371" s="26">
        <v>0</v>
      </c>
      <c r="Z371" s="26">
        <v>208.42</v>
      </c>
      <c r="AA371" s="26">
        <v>12.5</v>
      </c>
      <c r="AB371" s="26">
        <v>0</v>
      </c>
      <c r="AC371" s="26">
        <v>0</v>
      </c>
      <c r="AD371" s="25">
        <v>833</v>
      </c>
      <c r="AE371" s="25">
        <v>0</v>
      </c>
      <c r="AF371" s="25">
        <v>0</v>
      </c>
      <c r="AG371" s="25">
        <v>833</v>
      </c>
      <c r="AH371" s="28"/>
      <c r="AI371" s="28"/>
      <c r="AJ371" s="28"/>
      <c r="AK371" s="28"/>
      <c r="AL371" s="27">
        <v>3.75</v>
      </c>
      <c r="AM371" s="27">
        <v>0</v>
      </c>
      <c r="AN371" s="27">
        <v>0</v>
      </c>
      <c r="AO371" s="27">
        <v>3.75</v>
      </c>
      <c r="AP371" s="25">
        <v>782</v>
      </c>
      <c r="AQ371" s="25">
        <v>0</v>
      </c>
      <c r="AR371" s="25">
        <v>0</v>
      </c>
      <c r="AS371" s="25">
        <v>782</v>
      </c>
    </row>
    <row r="372" spans="1:45" s="12" customFormat="1" ht="37.5" x14ac:dyDescent="0.25">
      <c r="A372" s="23">
        <v>364</v>
      </c>
      <c r="B372" s="24" t="s">
        <v>329</v>
      </c>
      <c r="C372" s="24" t="s">
        <v>26</v>
      </c>
      <c r="D372" s="25"/>
      <c r="E372" s="25"/>
      <c r="F372" s="25">
        <v>5</v>
      </c>
      <c r="G372" s="26">
        <v>100</v>
      </c>
      <c r="H372" s="26">
        <v>0</v>
      </c>
      <c r="I372" s="26">
        <v>0</v>
      </c>
      <c r="J372" s="26">
        <v>100</v>
      </c>
      <c r="K372" s="25">
        <v>5</v>
      </c>
      <c r="L372" s="25">
        <v>0</v>
      </c>
      <c r="M372" s="25">
        <v>0</v>
      </c>
      <c r="N372" s="25">
        <v>5</v>
      </c>
      <c r="O372" s="26">
        <v>0.5</v>
      </c>
      <c r="P372" s="26">
        <v>0</v>
      </c>
      <c r="Q372" s="26">
        <v>0</v>
      </c>
      <c r="R372" s="26">
        <v>0.5</v>
      </c>
      <c r="S372" s="54">
        <v>6.6588505527109154</v>
      </c>
      <c r="T372" s="54">
        <v>0</v>
      </c>
      <c r="U372" s="54">
        <v>0</v>
      </c>
      <c r="V372" s="54">
        <v>6.6588505527109154</v>
      </c>
      <c r="W372" s="26">
        <v>417.94</v>
      </c>
      <c r="X372" s="26">
        <v>0</v>
      </c>
      <c r="Y372" s="26">
        <v>0</v>
      </c>
      <c r="Z372" s="26">
        <v>417.94</v>
      </c>
      <c r="AA372" s="26">
        <v>21.65</v>
      </c>
      <c r="AB372" s="26">
        <v>0</v>
      </c>
      <c r="AC372" s="26">
        <v>0</v>
      </c>
      <c r="AD372" s="25">
        <v>2783</v>
      </c>
      <c r="AE372" s="25">
        <v>0</v>
      </c>
      <c r="AF372" s="25">
        <v>0</v>
      </c>
      <c r="AG372" s="25">
        <v>2783</v>
      </c>
      <c r="AH372" s="28"/>
      <c r="AI372" s="28"/>
      <c r="AJ372" s="28"/>
      <c r="AK372" s="28"/>
      <c r="AL372" s="27">
        <v>10.824999999999999</v>
      </c>
      <c r="AM372" s="27">
        <v>0</v>
      </c>
      <c r="AN372" s="27">
        <v>0</v>
      </c>
      <c r="AO372" s="27">
        <v>10.824999999999999</v>
      </c>
      <c r="AP372" s="25">
        <v>4524</v>
      </c>
      <c r="AQ372" s="25">
        <v>0</v>
      </c>
      <c r="AR372" s="25">
        <v>0</v>
      </c>
      <c r="AS372" s="25">
        <v>4524</v>
      </c>
    </row>
    <row r="373" spans="1:45" s="12" customFormat="1" ht="37.5" x14ac:dyDescent="0.25">
      <c r="A373" s="23">
        <v>365</v>
      </c>
      <c r="B373" s="24" t="s">
        <v>330</v>
      </c>
      <c r="C373" s="24" t="s">
        <v>26</v>
      </c>
      <c r="D373" s="25"/>
      <c r="E373" s="25"/>
      <c r="F373" s="25">
        <v>3</v>
      </c>
      <c r="G373" s="26">
        <v>68.8</v>
      </c>
      <c r="H373" s="26">
        <v>0</v>
      </c>
      <c r="I373" s="26">
        <v>0</v>
      </c>
      <c r="J373" s="26">
        <v>68.8</v>
      </c>
      <c r="K373" s="25">
        <v>1</v>
      </c>
      <c r="L373" s="25">
        <v>0</v>
      </c>
      <c r="M373" s="25">
        <v>0</v>
      </c>
      <c r="N373" s="25">
        <v>1</v>
      </c>
      <c r="O373" s="26">
        <v>0.15</v>
      </c>
      <c r="P373" s="26">
        <v>0</v>
      </c>
      <c r="Q373" s="26">
        <v>0</v>
      </c>
      <c r="R373" s="26">
        <v>0.15</v>
      </c>
      <c r="S373" s="27">
        <v>1.9977452085682075</v>
      </c>
      <c r="T373" s="27">
        <v>0</v>
      </c>
      <c r="U373" s="27">
        <v>0</v>
      </c>
      <c r="V373" s="27">
        <v>1.9977452085682075</v>
      </c>
      <c r="W373" s="26">
        <v>221.75</v>
      </c>
      <c r="X373" s="26">
        <v>0</v>
      </c>
      <c r="Y373" s="26">
        <v>0</v>
      </c>
      <c r="Z373" s="26">
        <v>221.75</v>
      </c>
      <c r="AA373" s="26">
        <v>11.11</v>
      </c>
      <c r="AB373" s="26">
        <v>0</v>
      </c>
      <c r="AC373" s="26">
        <v>0</v>
      </c>
      <c r="AD373" s="25">
        <v>443</v>
      </c>
      <c r="AE373" s="25">
        <v>0</v>
      </c>
      <c r="AF373" s="25">
        <v>0</v>
      </c>
      <c r="AG373" s="25">
        <v>443</v>
      </c>
      <c r="AH373" s="28"/>
      <c r="AI373" s="28"/>
      <c r="AJ373" s="28"/>
      <c r="AK373" s="28"/>
      <c r="AL373" s="27">
        <v>1.667</v>
      </c>
      <c r="AM373" s="27">
        <v>0</v>
      </c>
      <c r="AN373" s="27">
        <v>0</v>
      </c>
      <c r="AO373" s="27">
        <v>1.667</v>
      </c>
      <c r="AP373" s="25">
        <v>370</v>
      </c>
      <c r="AQ373" s="25">
        <v>0</v>
      </c>
      <c r="AR373" s="25">
        <v>0</v>
      </c>
      <c r="AS373" s="25">
        <v>370</v>
      </c>
    </row>
    <row r="374" spans="1:45" s="12" customFormat="1" ht="56.25" x14ac:dyDescent="0.25">
      <c r="A374" s="23">
        <v>366</v>
      </c>
      <c r="B374" s="24" t="s">
        <v>331</v>
      </c>
      <c r="C374" s="24" t="s">
        <v>26</v>
      </c>
      <c r="D374" s="25"/>
      <c r="E374" s="25"/>
      <c r="F374" s="25">
        <v>3</v>
      </c>
      <c r="G374" s="26">
        <v>34.630000000000003</v>
      </c>
      <c r="H374" s="26">
        <v>0</v>
      </c>
      <c r="I374" s="26">
        <v>0</v>
      </c>
      <c r="J374" s="26">
        <v>34.630000000000003</v>
      </c>
      <c r="K374" s="25">
        <v>1</v>
      </c>
      <c r="L374" s="25">
        <v>0</v>
      </c>
      <c r="M374" s="25">
        <v>0</v>
      </c>
      <c r="N374" s="25">
        <v>1</v>
      </c>
      <c r="O374" s="26">
        <v>0.28999999999999998</v>
      </c>
      <c r="P374" s="26">
        <v>0</v>
      </c>
      <c r="Q374" s="26">
        <v>0</v>
      </c>
      <c r="R374" s="26">
        <v>0.28999999999999998</v>
      </c>
      <c r="S374" s="27">
        <v>3.8622754491017965</v>
      </c>
      <c r="T374" s="27">
        <v>0</v>
      </c>
      <c r="U374" s="27">
        <v>0</v>
      </c>
      <c r="V374" s="27">
        <v>3.8622754491017965</v>
      </c>
      <c r="W374" s="26">
        <v>66.8</v>
      </c>
      <c r="X374" s="26">
        <v>0</v>
      </c>
      <c r="Y374" s="26">
        <v>0</v>
      </c>
      <c r="Z374" s="26">
        <v>66.8</v>
      </c>
      <c r="AA374" s="26">
        <v>7.69</v>
      </c>
      <c r="AB374" s="26">
        <v>0</v>
      </c>
      <c r="AC374" s="26">
        <v>0</v>
      </c>
      <c r="AD374" s="25">
        <v>258</v>
      </c>
      <c r="AE374" s="25">
        <v>0</v>
      </c>
      <c r="AF374" s="25">
        <v>0</v>
      </c>
      <c r="AG374" s="25">
        <v>258</v>
      </c>
      <c r="AH374" s="28"/>
      <c r="AI374" s="28"/>
      <c r="AJ374" s="28"/>
      <c r="AK374" s="28"/>
      <c r="AL374" s="27">
        <v>2.23</v>
      </c>
      <c r="AM374" s="27">
        <v>0</v>
      </c>
      <c r="AN374" s="27">
        <v>0</v>
      </c>
      <c r="AO374" s="27">
        <v>2.23</v>
      </c>
      <c r="AP374" s="25">
        <v>149</v>
      </c>
      <c r="AQ374" s="25">
        <v>0</v>
      </c>
      <c r="AR374" s="25">
        <v>0</v>
      </c>
      <c r="AS374" s="25">
        <v>149</v>
      </c>
    </row>
    <row r="375" spans="1:45" s="12" customFormat="1" ht="37.5" x14ac:dyDescent="0.25">
      <c r="A375" s="23">
        <v>367</v>
      </c>
      <c r="B375" s="24" t="s">
        <v>29</v>
      </c>
      <c r="C375" s="24" t="s">
        <v>26</v>
      </c>
      <c r="D375" s="25"/>
      <c r="E375" s="25"/>
      <c r="F375" s="25">
        <v>4</v>
      </c>
      <c r="G375" s="26">
        <v>82.6</v>
      </c>
      <c r="H375" s="26">
        <v>0</v>
      </c>
      <c r="I375" s="26">
        <v>0</v>
      </c>
      <c r="J375" s="26">
        <v>82.6</v>
      </c>
      <c r="K375" s="25">
        <v>3</v>
      </c>
      <c r="L375" s="25">
        <v>0</v>
      </c>
      <c r="M375" s="25">
        <v>0</v>
      </c>
      <c r="N375" s="25">
        <v>3</v>
      </c>
      <c r="O375" s="26">
        <v>0.36</v>
      </c>
      <c r="P375" s="26">
        <v>0</v>
      </c>
      <c r="Q375" s="26">
        <v>0</v>
      </c>
      <c r="R375" s="26">
        <v>0.36</v>
      </c>
      <c r="S375" s="27">
        <v>4.7929590159588562</v>
      </c>
      <c r="T375" s="27">
        <v>0</v>
      </c>
      <c r="U375" s="27">
        <v>0</v>
      </c>
      <c r="V375" s="27">
        <v>4.7929590159588562</v>
      </c>
      <c r="W375" s="26">
        <v>377.22</v>
      </c>
      <c r="X375" s="26">
        <v>0</v>
      </c>
      <c r="Y375" s="26">
        <v>0</v>
      </c>
      <c r="Z375" s="26">
        <v>377.22</v>
      </c>
      <c r="AA375" s="26">
        <v>11.11</v>
      </c>
      <c r="AB375" s="26">
        <v>0</v>
      </c>
      <c r="AC375" s="26">
        <v>0</v>
      </c>
      <c r="AD375" s="25">
        <v>1808</v>
      </c>
      <c r="AE375" s="25">
        <v>0</v>
      </c>
      <c r="AF375" s="25">
        <v>0</v>
      </c>
      <c r="AG375" s="25">
        <v>1808</v>
      </c>
      <c r="AH375" s="28"/>
      <c r="AI375" s="28"/>
      <c r="AJ375" s="28"/>
      <c r="AK375" s="28"/>
      <c r="AL375" s="27">
        <v>4</v>
      </c>
      <c r="AM375" s="27">
        <v>0</v>
      </c>
      <c r="AN375" s="27">
        <v>0</v>
      </c>
      <c r="AO375" s="27">
        <v>4</v>
      </c>
      <c r="AP375" s="25">
        <v>1509</v>
      </c>
      <c r="AQ375" s="25">
        <v>0</v>
      </c>
      <c r="AR375" s="25">
        <v>0</v>
      </c>
      <c r="AS375" s="25">
        <v>1509</v>
      </c>
    </row>
    <row r="376" spans="1:45" s="12" customFormat="1" ht="37.5" x14ac:dyDescent="0.25">
      <c r="A376" s="23">
        <v>368</v>
      </c>
      <c r="B376" s="24" t="s">
        <v>332</v>
      </c>
      <c r="C376" s="24" t="s">
        <v>26</v>
      </c>
      <c r="D376" s="25"/>
      <c r="E376" s="25"/>
      <c r="F376" s="25">
        <v>14</v>
      </c>
      <c r="G376" s="26">
        <v>272</v>
      </c>
      <c r="H376" s="26">
        <v>0</v>
      </c>
      <c r="I376" s="26">
        <v>0</v>
      </c>
      <c r="J376" s="26">
        <v>272</v>
      </c>
      <c r="K376" s="25">
        <v>6</v>
      </c>
      <c r="L376" s="25">
        <v>0</v>
      </c>
      <c r="M376" s="25">
        <v>0</v>
      </c>
      <c r="N376" s="25">
        <v>6</v>
      </c>
      <c r="O376" s="26">
        <v>0.22</v>
      </c>
      <c r="P376" s="26">
        <v>0</v>
      </c>
      <c r="Q376" s="26">
        <v>0</v>
      </c>
      <c r="R376" s="26">
        <v>0.22</v>
      </c>
      <c r="S376" s="27">
        <v>2.9301319981793355</v>
      </c>
      <c r="T376" s="27">
        <v>0</v>
      </c>
      <c r="U376" s="27">
        <v>0</v>
      </c>
      <c r="V376" s="27">
        <v>2.9301319981793355</v>
      </c>
      <c r="W376" s="26">
        <v>1230.32</v>
      </c>
      <c r="X376" s="26">
        <v>0</v>
      </c>
      <c r="Y376" s="26">
        <v>0</v>
      </c>
      <c r="Z376" s="26">
        <v>1230.32</v>
      </c>
      <c r="AA376" s="26">
        <v>26.88</v>
      </c>
      <c r="AB376" s="26">
        <v>0</v>
      </c>
      <c r="AC376" s="26">
        <v>0</v>
      </c>
      <c r="AD376" s="25">
        <v>3605</v>
      </c>
      <c r="AE376" s="25">
        <v>0</v>
      </c>
      <c r="AF376" s="25">
        <v>0</v>
      </c>
      <c r="AG376" s="25">
        <v>3605</v>
      </c>
      <c r="AH376" s="28"/>
      <c r="AI376" s="28"/>
      <c r="AJ376" s="28"/>
      <c r="AK376" s="28"/>
      <c r="AL376" s="27">
        <v>5.9139999999999997</v>
      </c>
      <c r="AM376" s="27">
        <v>0</v>
      </c>
      <c r="AN376" s="27">
        <v>0</v>
      </c>
      <c r="AO376" s="27">
        <v>5.9139999999999997</v>
      </c>
      <c r="AP376" s="25">
        <v>7276</v>
      </c>
      <c r="AQ376" s="25">
        <v>0</v>
      </c>
      <c r="AR376" s="25">
        <v>0</v>
      </c>
      <c r="AS376" s="25">
        <v>7276</v>
      </c>
    </row>
    <row r="377" spans="1:45" s="12" customFormat="1" ht="56.25" x14ac:dyDescent="0.25">
      <c r="A377" s="23">
        <v>369</v>
      </c>
      <c r="B377" s="24" t="s">
        <v>105</v>
      </c>
      <c r="C377" s="24" t="s">
        <v>26</v>
      </c>
      <c r="D377" s="25"/>
      <c r="E377" s="25"/>
      <c r="F377" s="25">
        <v>3</v>
      </c>
      <c r="G377" s="26">
        <v>68.599999999999994</v>
      </c>
      <c r="H377" s="26">
        <v>0</v>
      </c>
      <c r="I377" s="26">
        <v>0</v>
      </c>
      <c r="J377" s="26">
        <v>68.599999999999994</v>
      </c>
      <c r="K377" s="25">
        <v>4</v>
      </c>
      <c r="L377" s="25">
        <v>0</v>
      </c>
      <c r="M377" s="25">
        <v>0</v>
      </c>
      <c r="N377" s="25">
        <v>4</v>
      </c>
      <c r="O377" s="26">
        <v>0.57999999999999996</v>
      </c>
      <c r="P377" s="26">
        <v>0</v>
      </c>
      <c r="Q377" s="26">
        <v>0</v>
      </c>
      <c r="R377" s="26">
        <v>0.57999999999999996</v>
      </c>
      <c r="S377" s="54">
        <v>7.7243810178817061</v>
      </c>
      <c r="T377" s="54">
        <v>0</v>
      </c>
      <c r="U377" s="54">
        <v>0</v>
      </c>
      <c r="V377" s="54">
        <v>7.7243810178817061</v>
      </c>
      <c r="W377" s="26">
        <v>232.64</v>
      </c>
      <c r="X377" s="26">
        <v>0</v>
      </c>
      <c r="Y377" s="26">
        <v>0</v>
      </c>
      <c r="Z377" s="26">
        <v>232.64</v>
      </c>
      <c r="AA377" s="26">
        <v>12.5</v>
      </c>
      <c r="AB377" s="26">
        <v>0</v>
      </c>
      <c r="AC377" s="26">
        <v>0</v>
      </c>
      <c r="AD377" s="25">
        <v>1797</v>
      </c>
      <c r="AE377" s="25">
        <v>0</v>
      </c>
      <c r="AF377" s="25">
        <v>0</v>
      </c>
      <c r="AG377" s="25">
        <v>1797</v>
      </c>
      <c r="AH377" s="28"/>
      <c r="AI377" s="28"/>
      <c r="AJ377" s="28"/>
      <c r="AK377" s="28"/>
      <c r="AL377" s="27">
        <v>7.25</v>
      </c>
      <c r="AM377" s="27">
        <v>0</v>
      </c>
      <c r="AN377" s="27">
        <v>0</v>
      </c>
      <c r="AO377" s="27">
        <v>7.25</v>
      </c>
      <c r="AP377" s="25">
        <v>1687</v>
      </c>
      <c r="AQ377" s="25">
        <v>0</v>
      </c>
      <c r="AR377" s="25">
        <v>0</v>
      </c>
      <c r="AS377" s="25">
        <v>1687</v>
      </c>
    </row>
    <row r="378" spans="1:45" s="12" customFormat="1" ht="37.5" x14ac:dyDescent="0.25">
      <c r="A378" s="23">
        <v>370</v>
      </c>
      <c r="B378" s="24" t="s">
        <v>333</v>
      </c>
      <c r="C378" s="24" t="s">
        <v>26</v>
      </c>
      <c r="D378" s="25"/>
      <c r="E378" s="25"/>
      <c r="F378" s="25">
        <v>3</v>
      </c>
      <c r="G378" s="26">
        <v>65</v>
      </c>
      <c r="H378" s="26">
        <v>0</v>
      </c>
      <c r="I378" s="26">
        <v>0</v>
      </c>
      <c r="J378" s="26">
        <v>65</v>
      </c>
      <c r="K378" s="25">
        <v>1</v>
      </c>
      <c r="L378" s="25">
        <v>0</v>
      </c>
      <c r="M378" s="25">
        <v>0</v>
      </c>
      <c r="N378" s="25">
        <v>1</v>
      </c>
      <c r="O378" s="26">
        <v>0.15</v>
      </c>
      <c r="P378" s="26">
        <v>0</v>
      </c>
      <c r="Q378" s="26">
        <v>0</v>
      </c>
      <c r="R378" s="26">
        <v>0.15</v>
      </c>
      <c r="S378" s="27">
        <v>1.9991798236620872</v>
      </c>
      <c r="T378" s="27">
        <v>0</v>
      </c>
      <c r="U378" s="27">
        <v>0</v>
      </c>
      <c r="V378" s="27">
        <v>1.9991798236620872</v>
      </c>
      <c r="W378" s="26">
        <v>97.54</v>
      </c>
      <c r="X378" s="26">
        <v>0</v>
      </c>
      <c r="Y378" s="26">
        <v>0</v>
      </c>
      <c r="Z378" s="26">
        <v>97.54</v>
      </c>
      <c r="AA378" s="26">
        <v>8.33</v>
      </c>
      <c r="AB378" s="26">
        <v>0</v>
      </c>
      <c r="AC378" s="26">
        <v>0</v>
      </c>
      <c r="AD378" s="25">
        <v>195</v>
      </c>
      <c r="AE378" s="25">
        <v>0</v>
      </c>
      <c r="AF378" s="25">
        <v>0</v>
      </c>
      <c r="AG378" s="25">
        <v>195</v>
      </c>
      <c r="AH378" s="28"/>
      <c r="AI378" s="28"/>
      <c r="AJ378" s="28"/>
      <c r="AK378" s="28"/>
      <c r="AL378" s="27">
        <v>1.25</v>
      </c>
      <c r="AM378" s="27">
        <v>0</v>
      </c>
      <c r="AN378" s="27">
        <v>0</v>
      </c>
      <c r="AO378" s="27">
        <v>1.25</v>
      </c>
      <c r="AP378" s="25">
        <v>122</v>
      </c>
      <c r="AQ378" s="25">
        <v>0</v>
      </c>
      <c r="AR378" s="25">
        <v>0</v>
      </c>
      <c r="AS378" s="25">
        <v>122</v>
      </c>
    </row>
    <row r="379" spans="1:45" s="12" customFormat="1" ht="37.5" x14ac:dyDescent="0.25">
      <c r="A379" s="23">
        <v>371</v>
      </c>
      <c r="B379" s="24" t="s">
        <v>273</v>
      </c>
      <c r="C379" s="24" t="s">
        <v>26</v>
      </c>
      <c r="D379" s="25"/>
      <c r="E379" s="25"/>
      <c r="F379" s="25">
        <v>5</v>
      </c>
      <c r="G379" s="26">
        <v>66.5</v>
      </c>
      <c r="H379" s="26">
        <v>0</v>
      </c>
      <c r="I379" s="26">
        <v>0</v>
      </c>
      <c r="J379" s="26">
        <v>66.5</v>
      </c>
      <c r="K379" s="25">
        <v>3</v>
      </c>
      <c r="L379" s="25">
        <v>0</v>
      </c>
      <c r="M379" s="25">
        <v>0</v>
      </c>
      <c r="N379" s="25">
        <v>3</v>
      </c>
      <c r="O379" s="26">
        <v>0.45</v>
      </c>
      <c r="P379" s="26">
        <v>0</v>
      </c>
      <c r="Q379" s="26">
        <v>0</v>
      </c>
      <c r="R379" s="26">
        <v>0.45</v>
      </c>
      <c r="S379" s="27">
        <v>5.9924221577799885</v>
      </c>
      <c r="T379" s="27">
        <v>0</v>
      </c>
      <c r="U379" s="27">
        <v>0</v>
      </c>
      <c r="V379" s="27">
        <v>5.9924221577799885</v>
      </c>
      <c r="W379" s="26">
        <v>472.43</v>
      </c>
      <c r="X379" s="26">
        <v>0</v>
      </c>
      <c r="Y379" s="26">
        <v>0</v>
      </c>
      <c r="Z379" s="26">
        <v>472.43</v>
      </c>
      <c r="AA379" s="26">
        <v>10.53</v>
      </c>
      <c r="AB379" s="26">
        <v>0</v>
      </c>
      <c r="AC379" s="26">
        <v>0</v>
      </c>
      <c r="AD379" s="25">
        <v>2831</v>
      </c>
      <c r="AE379" s="25">
        <v>0</v>
      </c>
      <c r="AF379" s="25">
        <v>0</v>
      </c>
      <c r="AG379" s="25">
        <v>2831</v>
      </c>
      <c r="AH379" s="28"/>
      <c r="AI379" s="28"/>
      <c r="AJ379" s="28"/>
      <c r="AK379" s="28"/>
      <c r="AL379" s="27">
        <v>4.7389999999999999</v>
      </c>
      <c r="AM379" s="27">
        <v>0</v>
      </c>
      <c r="AN379" s="27">
        <v>0</v>
      </c>
      <c r="AO379" s="27">
        <v>4.7389999999999999</v>
      </c>
      <c r="AP379" s="25">
        <v>2239</v>
      </c>
      <c r="AQ379" s="25">
        <v>0</v>
      </c>
      <c r="AR379" s="25">
        <v>0</v>
      </c>
      <c r="AS379" s="25">
        <v>2239</v>
      </c>
    </row>
    <row r="380" spans="1:45" s="12" customFormat="1" ht="56.25" x14ac:dyDescent="0.25">
      <c r="A380" s="23">
        <v>372</v>
      </c>
      <c r="B380" s="24" t="s">
        <v>334</v>
      </c>
      <c r="C380" s="24" t="s">
        <v>26</v>
      </c>
      <c r="D380" s="25"/>
      <c r="E380" s="25"/>
      <c r="F380" s="25">
        <v>6</v>
      </c>
      <c r="G380" s="26">
        <v>62</v>
      </c>
      <c r="H380" s="26">
        <v>0</v>
      </c>
      <c r="I380" s="26">
        <v>0</v>
      </c>
      <c r="J380" s="26">
        <v>62</v>
      </c>
      <c r="K380" s="25">
        <v>3</v>
      </c>
      <c r="L380" s="25">
        <v>0</v>
      </c>
      <c r="M380" s="25">
        <v>0</v>
      </c>
      <c r="N380" s="25">
        <v>3</v>
      </c>
      <c r="O380" s="26">
        <v>0.48</v>
      </c>
      <c r="P380" s="26">
        <v>0</v>
      </c>
      <c r="Q380" s="26">
        <v>0</v>
      </c>
      <c r="R380" s="26">
        <v>0.48</v>
      </c>
      <c r="S380" s="27">
        <v>6.3918299149233633</v>
      </c>
      <c r="T380" s="27">
        <v>0</v>
      </c>
      <c r="U380" s="27">
        <v>0</v>
      </c>
      <c r="V380" s="27">
        <v>6.3918299149233633</v>
      </c>
      <c r="W380" s="26">
        <v>586.53</v>
      </c>
      <c r="X380" s="26">
        <v>0</v>
      </c>
      <c r="Y380" s="26">
        <v>0</v>
      </c>
      <c r="Z380" s="26">
        <v>586.53</v>
      </c>
      <c r="AA380" s="26">
        <v>10.06</v>
      </c>
      <c r="AB380" s="26">
        <v>0</v>
      </c>
      <c r="AC380" s="26">
        <v>0</v>
      </c>
      <c r="AD380" s="25">
        <v>3749</v>
      </c>
      <c r="AE380" s="25">
        <v>0</v>
      </c>
      <c r="AF380" s="25">
        <v>0</v>
      </c>
      <c r="AG380" s="25">
        <v>3749</v>
      </c>
      <c r="AH380" s="28"/>
      <c r="AI380" s="28"/>
      <c r="AJ380" s="28"/>
      <c r="AK380" s="28"/>
      <c r="AL380" s="27">
        <v>4.8289999999999997</v>
      </c>
      <c r="AM380" s="27">
        <v>0</v>
      </c>
      <c r="AN380" s="27">
        <v>0</v>
      </c>
      <c r="AO380" s="27">
        <v>4.8289999999999997</v>
      </c>
      <c r="AP380" s="25">
        <v>2832</v>
      </c>
      <c r="AQ380" s="25">
        <v>0</v>
      </c>
      <c r="AR380" s="25">
        <v>0</v>
      </c>
      <c r="AS380" s="25">
        <v>2832</v>
      </c>
    </row>
    <row r="381" spans="1:45" s="12" customFormat="1" ht="56.25" x14ac:dyDescent="0.25">
      <c r="A381" s="23">
        <v>373</v>
      </c>
      <c r="B381" s="24" t="s">
        <v>334</v>
      </c>
      <c r="C381" s="24" t="s">
        <v>26</v>
      </c>
      <c r="D381" s="25"/>
      <c r="E381" s="25"/>
      <c r="F381" s="25">
        <v>4</v>
      </c>
      <c r="G381" s="26">
        <v>56.3</v>
      </c>
      <c r="H381" s="26">
        <v>0</v>
      </c>
      <c r="I381" s="26">
        <v>0</v>
      </c>
      <c r="J381" s="26">
        <v>56.3</v>
      </c>
      <c r="K381" s="25">
        <v>3</v>
      </c>
      <c r="L381" s="25">
        <v>0</v>
      </c>
      <c r="M381" s="25">
        <v>0</v>
      </c>
      <c r="N381" s="25">
        <v>3</v>
      </c>
      <c r="O381" s="26">
        <v>0.53</v>
      </c>
      <c r="P381" s="26">
        <v>0</v>
      </c>
      <c r="Q381" s="26">
        <v>0</v>
      </c>
      <c r="R381" s="26">
        <v>0.53</v>
      </c>
      <c r="S381" s="27">
        <v>7.0569071514896748</v>
      </c>
      <c r="T381" s="27">
        <v>0</v>
      </c>
      <c r="U381" s="27">
        <v>0</v>
      </c>
      <c r="V381" s="27">
        <v>7.0569071514896748</v>
      </c>
      <c r="W381" s="26">
        <v>380.62</v>
      </c>
      <c r="X381" s="26">
        <v>0</v>
      </c>
      <c r="Y381" s="26">
        <v>0</v>
      </c>
      <c r="Z381" s="26">
        <v>380.62</v>
      </c>
      <c r="AA381" s="26">
        <v>8.83</v>
      </c>
      <c r="AB381" s="26">
        <v>0</v>
      </c>
      <c r="AC381" s="26">
        <v>0</v>
      </c>
      <c r="AD381" s="25">
        <v>2686</v>
      </c>
      <c r="AE381" s="25">
        <v>0</v>
      </c>
      <c r="AF381" s="25">
        <v>0</v>
      </c>
      <c r="AG381" s="25">
        <v>2686</v>
      </c>
      <c r="AH381" s="28"/>
      <c r="AI381" s="28"/>
      <c r="AJ381" s="28"/>
      <c r="AK381" s="28"/>
      <c r="AL381" s="27">
        <v>4.68</v>
      </c>
      <c r="AM381" s="27">
        <v>0</v>
      </c>
      <c r="AN381" s="27">
        <v>0</v>
      </c>
      <c r="AO381" s="27">
        <v>4.68</v>
      </c>
      <c r="AP381" s="25">
        <v>1781</v>
      </c>
      <c r="AQ381" s="25">
        <v>0</v>
      </c>
      <c r="AR381" s="25">
        <v>0</v>
      </c>
      <c r="AS381" s="25">
        <v>1781</v>
      </c>
    </row>
    <row r="382" spans="1:45" s="12" customFormat="1" ht="37.5" hidden="1" x14ac:dyDescent="0.25">
      <c r="A382" s="23">
        <v>374</v>
      </c>
      <c r="B382" s="24" t="s">
        <v>335</v>
      </c>
      <c r="C382" s="24" t="s">
        <v>26</v>
      </c>
      <c r="D382" s="25"/>
      <c r="E382" s="25"/>
      <c r="F382" s="25">
        <v>0</v>
      </c>
      <c r="G382" s="26">
        <v>0</v>
      </c>
      <c r="H382" s="26">
        <v>0</v>
      </c>
      <c r="I382" s="26">
        <v>0</v>
      </c>
      <c r="J382" s="26">
        <v>0</v>
      </c>
      <c r="K382" s="25">
        <v>0</v>
      </c>
      <c r="L382" s="25">
        <v>0</v>
      </c>
      <c r="M382" s="25">
        <v>0</v>
      </c>
      <c r="N382" s="25">
        <v>0</v>
      </c>
      <c r="O382" s="26">
        <v>0</v>
      </c>
      <c r="P382" s="26">
        <v>0</v>
      </c>
      <c r="Q382" s="26">
        <v>0</v>
      </c>
      <c r="R382" s="26">
        <v>0</v>
      </c>
      <c r="S382" s="54">
        <v>0</v>
      </c>
      <c r="T382" s="54">
        <v>0</v>
      </c>
      <c r="U382" s="54">
        <v>0</v>
      </c>
      <c r="V382" s="54">
        <v>0</v>
      </c>
      <c r="W382" s="26">
        <v>757.58</v>
      </c>
      <c r="X382" s="26">
        <v>0</v>
      </c>
      <c r="Y382" s="26">
        <v>0</v>
      </c>
      <c r="Z382" s="26">
        <v>757.58</v>
      </c>
      <c r="AA382" s="26">
        <v>0</v>
      </c>
      <c r="AB382" s="26">
        <v>0</v>
      </c>
      <c r="AC382" s="26">
        <v>0</v>
      </c>
      <c r="AD382" s="25">
        <v>0</v>
      </c>
      <c r="AE382" s="25">
        <v>0</v>
      </c>
      <c r="AF382" s="25">
        <v>0</v>
      </c>
      <c r="AG382" s="25">
        <v>0</v>
      </c>
      <c r="AH382" s="28"/>
      <c r="AI382" s="28"/>
      <c r="AJ382" s="28"/>
      <c r="AK382" s="28"/>
      <c r="AL382" s="27">
        <v>0</v>
      </c>
      <c r="AM382" s="27">
        <v>0</v>
      </c>
      <c r="AN382" s="27">
        <v>0</v>
      </c>
      <c r="AO382" s="27">
        <v>0</v>
      </c>
      <c r="AP382" s="25">
        <v>0</v>
      </c>
      <c r="AQ382" s="25">
        <v>0</v>
      </c>
      <c r="AR382" s="25">
        <v>0</v>
      </c>
      <c r="AS382" s="25">
        <v>0</v>
      </c>
    </row>
    <row r="383" spans="1:45" s="12" customFormat="1" ht="37.5" x14ac:dyDescent="0.25">
      <c r="A383" s="23">
        <v>375</v>
      </c>
      <c r="B383" s="24" t="s">
        <v>336</v>
      </c>
      <c r="C383" s="24" t="s">
        <v>26</v>
      </c>
      <c r="D383" s="25"/>
      <c r="E383" s="25"/>
      <c r="F383" s="25">
        <v>3</v>
      </c>
      <c r="G383" s="26">
        <v>30</v>
      </c>
      <c r="H383" s="26">
        <v>0</v>
      </c>
      <c r="I383" s="26">
        <v>0</v>
      </c>
      <c r="J383" s="26">
        <v>30</v>
      </c>
      <c r="K383" s="25">
        <v>5</v>
      </c>
      <c r="L383" s="25">
        <v>0</v>
      </c>
      <c r="M383" s="25">
        <v>0</v>
      </c>
      <c r="N383" s="25">
        <v>5</v>
      </c>
      <c r="O383" s="26">
        <v>1.67</v>
      </c>
      <c r="P383" s="26">
        <v>0</v>
      </c>
      <c r="Q383" s="26">
        <v>0</v>
      </c>
      <c r="R383" s="26">
        <v>1.67</v>
      </c>
      <c r="S383" s="27">
        <v>22.236355226641997</v>
      </c>
      <c r="T383" s="27">
        <v>0</v>
      </c>
      <c r="U383" s="27">
        <v>0</v>
      </c>
      <c r="V383" s="27">
        <v>22.236355226641997</v>
      </c>
      <c r="W383" s="26">
        <v>86.48</v>
      </c>
      <c r="X383" s="26">
        <v>0</v>
      </c>
      <c r="Y383" s="26">
        <v>0</v>
      </c>
      <c r="Z383" s="26">
        <v>86.48</v>
      </c>
      <c r="AA383" s="26">
        <v>6.67</v>
      </c>
      <c r="AB383" s="26">
        <v>0</v>
      </c>
      <c r="AC383" s="26">
        <v>0</v>
      </c>
      <c r="AD383" s="25">
        <v>1923</v>
      </c>
      <c r="AE383" s="25">
        <v>0</v>
      </c>
      <c r="AF383" s="25">
        <v>0</v>
      </c>
      <c r="AG383" s="25">
        <v>1923</v>
      </c>
      <c r="AH383" s="28"/>
      <c r="AI383" s="28"/>
      <c r="AJ383" s="28"/>
      <c r="AK383" s="28"/>
      <c r="AL383" s="27">
        <v>11.138999999999999</v>
      </c>
      <c r="AM383" s="27">
        <v>0</v>
      </c>
      <c r="AN383" s="27">
        <v>0</v>
      </c>
      <c r="AO383" s="27">
        <v>11.138999999999999</v>
      </c>
      <c r="AP383" s="25">
        <v>963</v>
      </c>
      <c r="AQ383" s="25">
        <v>0</v>
      </c>
      <c r="AR383" s="25">
        <v>0</v>
      </c>
      <c r="AS383" s="25">
        <v>963</v>
      </c>
    </row>
    <row r="384" spans="1:45" s="12" customFormat="1" ht="37.5" x14ac:dyDescent="0.25">
      <c r="A384" s="23">
        <v>376</v>
      </c>
      <c r="B384" s="24" t="s">
        <v>337</v>
      </c>
      <c r="C384" s="24" t="s">
        <v>26</v>
      </c>
      <c r="D384" s="25"/>
      <c r="E384" s="25"/>
      <c r="F384" s="25">
        <v>3</v>
      </c>
      <c r="G384" s="26">
        <v>60</v>
      </c>
      <c r="H384" s="26">
        <v>0</v>
      </c>
      <c r="I384" s="26">
        <v>0</v>
      </c>
      <c r="J384" s="26">
        <v>60</v>
      </c>
      <c r="K384" s="25">
        <v>9</v>
      </c>
      <c r="L384" s="25">
        <v>0</v>
      </c>
      <c r="M384" s="25">
        <v>0</v>
      </c>
      <c r="N384" s="25">
        <v>9</v>
      </c>
      <c r="O384" s="26">
        <v>1.5</v>
      </c>
      <c r="P384" s="26">
        <v>0</v>
      </c>
      <c r="Q384" s="26">
        <v>0</v>
      </c>
      <c r="R384" s="26">
        <v>1.5</v>
      </c>
      <c r="S384" s="27">
        <v>19.979402677651905</v>
      </c>
      <c r="T384" s="27">
        <v>0</v>
      </c>
      <c r="U384" s="27">
        <v>0</v>
      </c>
      <c r="V384" s="27">
        <v>19.979402677651905</v>
      </c>
      <c r="W384" s="26">
        <v>58.26</v>
      </c>
      <c r="X384" s="26">
        <v>0</v>
      </c>
      <c r="Y384" s="26">
        <v>0</v>
      </c>
      <c r="Z384" s="26">
        <v>58.26</v>
      </c>
      <c r="AA384" s="26">
        <v>7.14</v>
      </c>
      <c r="AB384" s="26">
        <v>0</v>
      </c>
      <c r="AC384" s="26">
        <v>0</v>
      </c>
      <c r="AD384" s="25">
        <v>1164</v>
      </c>
      <c r="AE384" s="25">
        <v>0</v>
      </c>
      <c r="AF384" s="25">
        <v>0</v>
      </c>
      <c r="AG384" s="25">
        <v>1164</v>
      </c>
      <c r="AH384" s="28"/>
      <c r="AI384" s="28"/>
      <c r="AJ384" s="28"/>
      <c r="AK384" s="28"/>
      <c r="AL384" s="27">
        <v>10.71</v>
      </c>
      <c r="AM384" s="27">
        <v>0</v>
      </c>
      <c r="AN384" s="27">
        <v>0</v>
      </c>
      <c r="AO384" s="27">
        <v>10.71</v>
      </c>
      <c r="AP384" s="25">
        <v>624</v>
      </c>
      <c r="AQ384" s="25">
        <v>0</v>
      </c>
      <c r="AR384" s="25">
        <v>0</v>
      </c>
      <c r="AS384" s="25">
        <v>624</v>
      </c>
    </row>
    <row r="385" spans="1:45" s="12" customFormat="1" ht="37.5" x14ac:dyDescent="0.25">
      <c r="A385" s="23">
        <v>377</v>
      </c>
      <c r="B385" s="24" t="s">
        <v>338</v>
      </c>
      <c r="C385" s="24" t="s">
        <v>26</v>
      </c>
      <c r="D385" s="25"/>
      <c r="E385" s="25"/>
      <c r="F385" s="25">
        <v>11</v>
      </c>
      <c r="G385" s="26">
        <v>134.4</v>
      </c>
      <c r="H385" s="26">
        <v>0</v>
      </c>
      <c r="I385" s="26">
        <v>0</v>
      </c>
      <c r="J385" s="26">
        <v>134.4</v>
      </c>
      <c r="K385" s="25">
        <v>8</v>
      </c>
      <c r="L385" s="25">
        <v>0</v>
      </c>
      <c r="M385" s="25">
        <v>0</v>
      </c>
      <c r="N385" s="25">
        <v>8</v>
      </c>
      <c r="O385" s="26">
        <v>0.6</v>
      </c>
      <c r="P385" s="26">
        <v>0</v>
      </c>
      <c r="Q385" s="26">
        <v>0</v>
      </c>
      <c r="R385" s="26">
        <v>0.6</v>
      </c>
      <c r="S385" s="54">
        <v>7.9906373099392942</v>
      </c>
      <c r="T385" s="54">
        <v>0</v>
      </c>
      <c r="U385" s="54">
        <v>0</v>
      </c>
      <c r="V385" s="54">
        <v>7.9906373099392942</v>
      </c>
      <c r="W385" s="26">
        <v>1050.98</v>
      </c>
      <c r="X385" s="26">
        <v>0</v>
      </c>
      <c r="Y385" s="26">
        <v>0</v>
      </c>
      <c r="Z385" s="26">
        <v>1050.98</v>
      </c>
      <c r="AA385" s="26">
        <v>11.11</v>
      </c>
      <c r="AB385" s="26">
        <v>0</v>
      </c>
      <c r="AC385" s="26">
        <v>0</v>
      </c>
      <c r="AD385" s="25">
        <v>8398</v>
      </c>
      <c r="AE385" s="25">
        <v>0</v>
      </c>
      <c r="AF385" s="25">
        <v>0</v>
      </c>
      <c r="AG385" s="25">
        <v>8398</v>
      </c>
      <c r="AH385" s="28"/>
      <c r="AI385" s="28"/>
      <c r="AJ385" s="28"/>
      <c r="AK385" s="28"/>
      <c r="AL385" s="27">
        <v>6.6660000000000004</v>
      </c>
      <c r="AM385" s="27">
        <v>0</v>
      </c>
      <c r="AN385" s="27">
        <v>0</v>
      </c>
      <c r="AO385" s="27">
        <v>6.6660000000000004</v>
      </c>
      <c r="AP385" s="25">
        <v>7006</v>
      </c>
      <c r="AQ385" s="25">
        <v>0</v>
      </c>
      <c r="AR385" s="25">
        <v>0</v>
      </c>
      <c r="AS385" s="25">
        <v>7006</v>
      </c>
    </row>
    <row r="386" spans="1:45" s="12" customFormat="1" ht="37.5" x14ac:dyDescent="0.25">
      <c r="A386" s="23">
        <v>378</v>
      </c>
      <c r="B386" s="24" t="s">
        <v>28</v>
      </c>
      <c r="C386" s="24" t="s">
        <v>26</v>
      </c>
      <c r="D386" s="25"/>
      <c r="E386" s="25"/>
      <c r="F386" s="25">
        <v>3</v>
      </c>
      <c r="G386" s="26">
        <v>60</v>
      </c>
      <c r="H386" s="26">
        <v>0</v>
      </c>
      <c r="I386" s="26">
        <v>0</v>
      </c>
      <c r="J386" s="26">
        <v>60</v>
      </c>
      <c r="K386" s="25">
        <v>1</v>
      </c>
      <c r="L386" s="25">
        <v>0</v>
      </c>
      <c r="M386" s="25">
        <v>0</v>
      </c>
      <c r="N386" s="25">
        <v>1</v>
      </c>
      <c r="O386" s="26">
        <v>0.17</v>
      </c>
      <c r="P386" s="26">
        <v>0</v>
      </c>
      <c r="Q386" s="26">
        <v>0</v>
      </c>
      <c r="R386" s="26">
        <v>0.17</v>
      </c>
      <c r="S386" s="54">
        <v>2.2537025112685125</v>
      </c>
      <c r="T386" s="54">
        <v>0</v>
      </c>
      <c r="U386" s="54">
        <v>0</v>
      </c>
      <c r="V386" s="54">
        <v>2.2537025112685125</v>
      </c>
      <c r="W386" s="26">
        <v>46.59</v>
      </c>
      <c r="X386" s="26">
        <v>0</v>
      </c>
      <c r="Y386" s="26">
        <v>0</v>
      </c>
      <c r="Z386" s="26">
        <v>46.59</v>
      </c>
      <c r="AA386" s="26">
        <v>12.5</v>
      </c>
      <c r="AB386" s="26">
        <v>0</v>
      </c>
      <c r="AC386" s="26">
        <v>0</v>
      </c>
      <c r="AD386" s="25">
        <v>105</v>
      </c>
      <c r="AE386" s="25">
        <v>0</v>
      </c>
      <c r="AF386" s="25">
        <v>0</v>
      </c>
      <c r="AG386" s="25">
        <v>105</v>
      </c>
      <c r="AH386" s="28"/>
      <c r="AI386" s="28"/>
      <c r="AJ386" s="28"/>
      <c r="AK386" s="28"/>
      <c r="AL386" s="27">
        <v>2.125</v>
      </c>
      <c r="AM386" s="27">
        <v>0</v>
      </c>
      <c r="AN386" s="27">
        <v>0</v>
      </c>
      <c r="AO386" s="27">
        <v>2.125</v>
      </c>
      <c r="AP386" s="25">
        <v>99</v>
      </c>
      <c r="AQ386" s="25">
        <v>0</v>
      </c>
      <c r="AR386" s="25">
        <v>0</v>
      </c>
      <c r="AS386" s="25">
        <v>99</v>
      </c>
    </row>
    <row r="387" spans="1:45" s="12" customFormat="1" ht="37.5" hidden="1" x14ac:dyDescent="0.25">
      <c r="A387" s="23">
        <v>379</v>
      </c>
      <c r="B387" s="24" t="s">
        <v>339</v>
      </c>
      <c r="C387" s="24" t="s">
        <v>26</v>
      </c>
      <c r="D387" s="25"/>
      <c r="E387" s="25"/>
      <c r="F387" s="25">
        <v>3</v>
      </c>
      <c r="G387" s="26">
        <v>73.2</v>
      </c>
      <c r="H387" s="26">
        <v>0</v>
      </c>
      <c r="I387" s="26">
        <v>0</v>
      </c>
      <c r="J387" s="26">
        <v>73.2</v>
      </c>
      <c r="K387" s="25">
        <v>0</v>
      </c>
      <c r="L387" s="25">
        <v>0</v>
      </c>
      <c r="M387" s="25">
        <v>0</v>
      </c>
      <c r="N387" s="25">
        <v>0</v>
      </c>
      <c r="O387" s="26">
        <v>0</v>
      </c>
      <c r="P387" s="26">
        <v>0</v>
      </c>
      <c r="Q387" s="26">
        <v>0</v>
      </c>
      <c r="R387" s="26">
        <v>0</v>
      </c>
      <c r="S387" s="54">
        <v>0</v>
      </c>
      <c r="T387" s="54">
        <v>0</v>
      </c>
      <c r="U387" s="54">
        <v>0</v>
      </c>
      <c r="V387" s="54">
        <v>0</v>
      </c>
      <c r="W387" s="26">
        <v>213.12</v>
      </c>
      <c r="X387" s="26">
        <v>0</v>
      </c>
      <c r="Y387" s="26">
        <v>0</v>
      </c>
      <c r="Z387" s="26">
        <v>213.12</v>
      </c>
      <c r="AA387" s="26">
        <v>0</v>
      </c>
      <c r="AB387" s="26">
        <v>0</v>
      </c>
      <c r="AC387" s="26">
        <v>0</v>
      </c>
      <c r="AD387" s="25">
        <v>0</v>
      </c>
      <c r="AE387" s="25">
        <v>0</v>
      </c>
      <c r="AF387" s="25">
        <v>0</v>
      </c>
      <c r="AG387" s="25">
        <v>0</v>
      </c>
      <c r="AH387" s="28"/>
      <c r="AI387" s="28"/>
      <c r="AJ387" s="28"/>
      <c r="AK387" s="28"/>
      <c r="AL387" s="27">
        <v>0</v>
      </c>
      <c r="AM387" s="27">
        <v>0</v>
      </c>
      <c r="AN387" s="27">
        <v>0</v>
      </c>
      <c r="AO387" s="27">
        <v>0</v>
      </c>
      <c r="AP387" s="25">
        <v>0</v>
      </c>
      <c r="AQ387" s="25">
        <v>0</v>
      </c>
      <c r="AR387" s="25">
        <v>0</v>
      </c>
      <c r="AS387" s="25">
        <v>0</v>
      </c>
    </row>
    <row r="388" spans="1:45" s="12" customFormat="1" ht="56.25" hidden="1" x14ac:dyDescent="0.25">
      <c r="A388" s="23">
        <v>380</v>
      </c>
      <c r="B388" s="24" t="s">
        <v>340</v>
      </c>
      <c r="C388" s="24" t="s">
        <v>26</v>
      </c>
      <c r="D388" s="25"/>
      <c r="E388" s="25"/>
      <c r="F388" s="25">
        <v>3</v>
      </c>
      <c r="G388" s="26">
        <v>60.8</v>
      </c>
      <c r="H388" s="26">
        <v>0</v>
      </c>
      <c r="I388" s="26">
        <v>0</v>
      </c>
      <c r="J388" s="26">
        <v>60.8</v>
      </c>
      <c r="K388" s="25">
        <v>0</v>
      </c>
      <c r="L388" s="25">
        <v>0</v>
      </c>
      <c r="M388" s="25">
        <v>0</v>
      </c>
      <c r="N388" s="25">
        <v>0</v>
      </c>
      <c r="O388" s="26">
        <v>0</v>
      </c>
      <c r="P388" s="26">
        <v>0</v>
      </c>
      <c r="Q388" s="26">
        <v>0</v>
      </c>
      <c r="R388" s="26">
        <v>0</v>
      </c>
      <c r="S388" s="54">
        <v>0</v>
      </c>
      <c r="T388" s="54">
        <v>0</v>
      </c>
      <c r="U388" s="54">
        <v>0</v>
      </c>
      <c r="V388" s="54">
        <v>0</v>
      </c>
      <c r="W388" s="26">
        <v>85.7</v>
      </c>
      <c r="X388" s="26">
        <v>0</v>
      </c>
      <c r="Y388" s="26">
        <v>0</v>
      </c>
      <c r="Z388" s="26">
        <v>85.7</v>
      </c>
      <c r="AA388" s="26">
        <v>0</v>
      </c>
      <c r="AB388" s="26">
        <v>0</v>
      </c>
      <c r="AC388" s="26">
        <v>0</v>
      </c>
      <c r="AD388" s="25">
        <v>0</v>
      </c>
      <c r="AE388" s="25">
        <v>0</v>
      </c>
      <c r="AF388" s="25">
        <v>0</v>
      </c>
      <c r="AG388" s="25">
        <v>0</v>
      </c>
      <c r="AH388" s="28"/>
      <c r="AI388" s="28"/>
      <c r="AJ388" s="28"/>
      <c r="AK388" s="28"/>
      <c r="AL388" s="27">
        <v>0</v>
      </c>
      <c r="AM388" s="27">
        <v>0</v>
      </c>
      <c r="AN388" s="27">
        <v>0</v>
      </c>
      <c r="AO388" s="27">
        <v>0</v>
      </c>
      <c r="AP388" s="25">
        <v>0</v>
      </c>
      <c r="AQ388" s="25">
        <v>0</v>
      </c>
      <c r="AR388" s="25">
        <v>0</v>
      </c>
      <c r="AS388" s="25">
        <v>0</v>
      </c>
    </row>
    <row r="389" spans="1:45" s="12" customFormat="1" ht="56.25" hidden="1" x14ac:dyDescent="0.25">
      <c r="A389" s="23">
        <v>381</v>
      </c>
      <c r="B389" s="24" t="s">
        <v>341</v>
      </c>
      <c r="C389" s="24" t="s">
        <v>26</v>
      </c>
      <c r="D389" s="25"/>
      <c r="E389" s="25"/>
      <c r="F389" s="25">
        <v>0</v>
      </c>
      <c r="G389" s="26">
        <v>0</v>
      </c>
      <c r="H389" s="26">
        <v>0</v>
      </c>
      <c r="I389" s="26">
        <v>0</v>
      </c>
      <c r="J389" s="26">
        <v>0</v>
      </c>
      <c r="K389" s="25">
        <v>0</v>
      </c>
      <c r="L389" s="25">
        <v>0</v>
      </c>
      <c r="M389" s="25">
        <v>0</v>
      </c>
      <c r="N389" s="25">
        <v>0</v>
      </c>
      <c r="O389" s="26">
        <v>0</v>
      </c>
      <c r="P389" s="26">
        <v>0</v>
      </c>
      <c r="Q389" s="26">
        <v>0</v>
      </c>
      <c r="R389" s="26">
        <v>0</v>
      </c>
      <c r="S389" s="54">
        <v>0</v>
      </c>
      <c r="T389" s="54">
        <v>0</v>
      </c>
      <c r="U389" s="54">
        <v>0</v>
      </c>
      <c r="V389" s="54">
        <v>0</v>
      </c>
      <c r="W389" s="26">
        <v>0</v>
      </c>
      <c r="X389" s="26">
        <v>0</v>
      </c>
      <c r="Y389" s="26">
        <v>0</v>
      </c>
      <c r="Z389" s="26">
        <v>0</v>
      </c>
      <c r="AA389" s="26">
        <v>0</v>
      </c>
      <c r="AB389" s="26">
        <v>0</v>
      </c>
      <c r="AC389" s="26">
        <v>0</v>
      </c>
      <c r="AD389" s="25">
        <v>0</v>
      </c>
      <c r="AE389" s="25">
        <v>0</v>
      </c>
      <c r="AF389" s="25">
        <v>0</v>
      </c>
      <c r="AG389" s="25">
        <v>0</v>
      </c>
      <c r="AH389" s="28"/>
      <c r="AI389" s="28"/>
      <c r="AJ389" s="28"/>
      <c r="AK389" s="28"/>
      <c r="AL389" s="27">
        <v>0</v>
      </c>
      <c r="AM389" s="27">
        <v>0</v>
      </c>
      <c r="AN389" s="27">
        <v>0</v>
      </c>
      <c r="AO389" s="27">
        <v>0</v>
      </c>
      <c r="AP389" s="25">
        <v>0</v>
      </c>
      <c r="AQ389" s="25">
        <v>0</v>
      </c>
      <c r="AR389" s="25">
        <v>0</v>
      </c>
      <c r="AS389" s="25">
        <v>0</v>
      </c>
    </row>
    <row r="390" spans="1:45" s="12" customFormat="1" ht="56.25" x14ac:dyDescent="0.25">
      <c r="A390" s="23">
        <v>382</v>
      </c>
      <c r="B390" s="24" t="s">
        <v>342</v>
      </c>
      <c r="C390" s="24" t="s">
        <v>26</v>
      </c>
      <c r="D390" s="25"/>
      <c r="E390" s="25"/>
      <c r="F390" s="25">
        <v>6</v>
      </c>
      <c r="G390" s="26">
        <v>127.2</v>
      </c>
      <c r="H390" s="26">
        <v>0</v>
      </c>
      <c r="I390" s="26">
        <v>0</v>
      </c>
      <c r="J390" s="26">
        <v>127.2</v>
      </c>
      <c r="K390" s="25">
        <v>3</v>
      </c>
      <c r="L390" s="25">
        <v>0</v>
      </c>
      <c r="M390" s="25">
        <v>0</v>
      </c>
      <c r="N390" s="25">
        <v>3</v>
      </c>
      <c r="O390" s="26">
        <v>0.24</v>
      </c>
      <c r="P390" s="26">
        <v>0</v>
      </c>
      <c r="Q390" s="26">
        <v>0</v>
      </c>
      <c r="R390" s="26">
        <v>0.24</v>
      </c>
      <c r="S390" s="27">
        <v>3.1954560383300166</v>
      </c>
      <c r="T390" s="27">
        <v>0</v>
      </c>
      <c r="U390" s="27">
        <v>0</v>
      </c>
      <c r="V390" s="27">
        <v>3.1954560383300166</v>
      </c>
      <c r="W390" s="26">
        <v>517.61</v>
      </c>
      <c r="X390" s="26">
        <v>0</v>
      </c>
      <c r="Y390" s="26">
        <v>0</v>
      </c>
      <c r="Z390" s="26">
        <v>517.61</v>
      </c>
      <c r="AA390" s="26">
        <v>10.44</v>
      </c>
      <c r="AB390" s="26">
        <v>0</v>
      </c>
      <c r="AC390" s="26">
        <v>0</v>
      </c>
      <c r="AD390" s="25">
        <v>1654</v>
      </c>
      <c r="AE390" s="25">
        <v>0</v>
      </c>
      <c r="AF390" s="25">
        <v>0</v>
      </c>
      <c r="AG390" s="25">
        <v>1654</v>
      </c>
      <c r="AH390" s="28"/>
      <c r="AI390" s="28"/>
      <c r="AJ390" s="28"/>
      <c r="AK390" s="28"/>
      <c r="AL390" s="27">
        <v>2.5059999999999998</v>
      </c>
      <c r="AM390" s="27">
        <v>0</v>
      </c>
      <c r="AN390" s="27">
        <v>0</v>
      </c>
      <c r="AO390" s="27">
        <v>2.5059999999999998</v>
      </c>
      <c r="AP390" s="25">
        <v>1297</v>
      </c>
      <c r="AQ390" s="25">
        <v>0</v>
      </c>
      <c r="AR390" s="25">
        <v>0</v>
      </c>
      <c r="AS390" s="25">
        <v>1297</v>
      </c>
    </row>
    <row r="391" spans="1:45" s="12" customFormat="1" ht="56.25" x14ac:dyDescent="0.25">
      <c r="A391" s="23">
        <v>383</v>
      </c>
      <c r="B391" s="24" t="s">
        <v>343</v>
      </c>
      <c r="C391" s="24" t="s">
        <v>26</v>
      </c>
      <c r="D391" s="25"/>
      <c r="E391" s="25"/>
      <c r="F391" s="25">
        <v>21</v>
      </c>
      <c r="G391" s="26">
        <v>210</v>
      </c>
      <c r="H391" s="26">
        <v>0</v>
      </c>
      <c r="I391" s="26">
        <v>0</v>
      </c>
      <c r="J391" s="26">
        <v>210</v>
      </c>
      <c r="K391" s="25">
        <v>11</v>
      </c>
      <c r="L391" s="25">
        <v>0</v>
      </c>
      <c r="M391" s="25">
        <v>0</v>
      </c>
      <c r="N391" s="25">
        <v>11</v>
      </c>
      <c r="O391" s="26">
        <v>0.52</v>
      </c>
      <c r="P391" s="26">
        <v>0</v>
      </c>
      <c r="Q391" s="26">
        <v>0</v>
      </c>
      <c r="R391" s="26">
        <v>0.52</v>
      </c>
      <c r="S391" s="27">
        <v>6.9250879839115136</v>
      </c>
      <c r="T391" s="27">
        <v>0</v>
      </c>
      <c r="U391" s="27">
        <v>0</v>
      </c>
      <c r="V391" s="27">
        <v>6.9250879839115136</v>
      </c>
      <c r="W391" s="26">
        <v>1989</v>
      </c>
      <c r="X391" s="26">
        <v>0</v>
      </c>
      <c r="Y391" s="26">
        <v>0</v>
      </c>
      <c r="Z391" s="26">
        <v>1989</v>
      </c>
      <c r="AA391" s="26">
        <v>12.72</v>
      </c>
      <c r="AB391" s="26">
        <v>0</v>
      </c>
      <c r="AC391" s="26">
        <v>0</v>
      </c>
      <c r="AD391" s="25">
        <v>13774</v>
      </c>
      <c r="AE391" s="25">
        <v>0</v>
      </c>
      <c r="AF391" s="25">
        <v>0</v>
      </c>
      <c r="AG391" s="25">
        <v>13774</v>
      </c>
      <c r="AH391" s="28"/>
      <c r="AI391" s="28"/>
      <c r="AJ391" s="28"/>
      <c r="AK391" s="28"/>
      <c r="AL391" s="27">
        <v>6.6139999999999999</v>
      </c>
      <c r="AM391" s="27">
        <v>0</v>
      </c>
      <c r="AN391" s="27">
        <v>0</v>
      </c>
      <c r="AO391" s="27">
        <v>6.6139999999999999</v>
      </c>
      <c r="AP391" s="25">
        <v>13155</v>
      </c>
      <c r="AQ391" s="25">
        <v>0</v>
      </c>
      <c r="AR391" s="25">
        <v>0</v>
      </c>
      <c r="AS391" s="25">
        <v>13155</v>
      </c>
    </row>
    <row r="392" spans="1:45" s="12" customFormat="1" ht="56.25" x14ac:dyDescent="0.25">
      <c r="A392" s="23">
        <v>384</v>
      </c>
      <c r="B392" s="24" t="s">
        <v>344</v>
      </c>
      <c r="C392" s="24" t="s">
        <v>26</v>
      </c>
      <c r="D392" s="25"/>
      <c r="E392" s="25"/>
      <c r="F392" s="25">
        <v>12</v>
      </c>
      <c r="G392" s="26">
        <v>244</v>
      </c>
      <c r="H392" s="26">
        <v>0</v>
      </c>
      <c r="I392" s="26">
        <v>0</v>
      </c>
      <c r="J392" s="26">
        <v>244</v>
      </c>
      <c r="K392" s="25">
        <v>7</v>
      </c>
      <c r="L392" s="25">
        <v>0</v>
      </c>
      <c r="M392" s="25">
        <v>0</v>
      </c>
      <c r="N392" s="25">
        <v>7</v>
      </c>
      <c r="O392" s="26">
        <v>0.56999999999999995</v>
      </c>
      <c r="P392" s="26">
        <v>0</v>
      </c>
      <c r="Q392" s="26">
        <v>0</v>
      </c>
      <c r="R392" s="26">
        <v>0.56999999999999995</v>
      </c>
      <c r="S392" s="54">
        <v>7.5906416746476957</v>
      </c>
      <c r="T392" s="54">
        <v>0</v>
      </c>
      <c r="U392" s="54">
        <v>0</v>
      </c>
      <c r="V392" s="54">
        <v>7.5906416746476957</v>
      </c>
      <c r="W392" s="26">
        <v>1096.3499999999999</v>
      </c>
      <c r="X392" s="26">
        <v>0</v>
      </c>
      <c r="Y392" s="26">
        <v>0</v>
      </c>
      <c r="Z392" s="26">
        <v>1096.3499999999999</v>
      </c>
      <c r="AA392" s="26">
        <v>16.670000000000002</v>
      </c>
      <c r="AB392" s="26">
        <v>0</v>
      </c>
      <c r="AC392" s="26">
        <v>0</v>
      </c>
      <c r="AD392" s="25">
        <v>8322</v>
      </c>
      <c r="AE392" s="25">
        <v>0</v>
      </c>
      <c r="AF392" s="25">
        <v>0</v>
      </c>
      <c r="AG392" s="25">
        <v>8322</v>
      </c>
      <c r="AH392" s="28"/>
      <c r="AI392" s="28"/>
      <c r="AJ392" s="28"/>
      <c r="AK392" s="28"/>
      <c r="AL392" s="27">
        <v>9.5020000000000007</v>
      </c>
      <c r="AM392" s="27">
        <v>0</v>
      </c>
      <c r="AN392" s="27">
        <v>0</v>
      </c>
      <c r="AO392" s="27">
        <v>9.5020000000000007</v>
      </c>
      <c r="AP392" s="25">
        <v>10418</v>
      </c>
      <c r="AQ392" s="25">
        <v>0</v>
      </c>
      <c r="AR392" s="25">
        <v>0</v>
      </c>
      <c r="AS392" s="25">
        <v>10418</v>
      </c>
    </row>
    <row r="393" spans="1:45" s="12" customFormat="1" ht="56.25" x14ac:dyDescent="0.25">
      <c r="A393" s="23">
        <v>385</v>
      </c>
      <c r="B393" s="24" t="s">
        <v>345</v>
      </c>
      <c r="C393" s="24" t="s">
        <v>26</v>
      </c>
      <c r="D393" s="25"/>
      <c r="E393" s="25"/>
      <c r="F393" s="25">
        <v>3</v>
      </c>
      <c r="G393" s="26">
        <v>40</v>
      </c>
      <c r="H393" s="26">
        <v>0</v>
      </c>
      <c r="I393" s="26">
        <v>0</v>
      </c>
      <c r="J393" s="26">
        <v>40</v>
      </c>
      <c r="K393" s="25">
        <v>4</v>
      </c>
      <c r="L393" s="25">
        <v>0</v>
      </c>
      <c r="M393" s="25">
        <v>0</v>
      </c>
      <c r="N393" s="25">
        <v>4</v>
      </c>
      <c r="O393" s="26">
        <v>1</v>
      </c>
      <c r="P393" s="26">
        <v>0</v>
      </c>
      <c r="Q393" s="26">
        <v>0</v>
      </c>
      <c r="R393" s="26">
        <v>1</v>
      </c>
      <c r="S393" s="27">
        <v>13.317307692307692</v>
      </c>
      <c r="T393" s="27">
        <v>0</v>
      </c>
      <c r="U393" s="27">
        <v>0</v>
      </c>
      <c r="V393" s="27">
        <v>13.317307692307692</v>
      </c>
      <c r="W393" s="26">
        <v>83.2</v>
      </c>
      <c r="X393" s="26">
        <v>0</v>
      </c>
      <c r="Y393" s="26">
        <v>0</v>
      </c>
      <c r="Z393" s="26">
        <v>83.2</v>
      </c>
      <c r="AA393" s="26">
        <v>5.88</v>
      </c>
      <c r="AB393" s="26">
        <v>0</v>
      </c>
      <c r="AC393" s="26">
        <v>0</v>
      </c>
      <c r="AD393" s="25">
        <v>1108</v>
      </c>
      <c r="AE393" s="25">
        <v>0</v>
      </c>
      <c r="AF393" s="25">
        <v>0</v>
      </c>
      <c r="AG393" s="25">
        <v>1108</v>
      </c>
      <c r="AH393" s="28"/>
      <c r="AI393" s="28"/>
      <c r="AJ393" s="28"/>
      <c r="AK393" s="28"/>
      <c r="AL393" s="27">
        <v>5.88</v>
      </c>
      <c r="AM393" s="27">
        <v>0</v>
      </c>
      <c r="AN393" s="27">
        <v>0</v>
      </c>
      <c r="AO393" s="27">
        <v>5.88</v>
      </c>
      <c r="AP393" s="25">
        <v>489</v>
      </c>
      <c r="AQ393" s="25">
        <v>0</v>
      </c>
      <c r="AR393" s="25">
        <v>0</v>
      </c>
      <c r="AS393" s="25">
        <v>489</v>
      </c>
    </row>
    <row r="394" spans="1:45" s="12" customFormat="1" ht="56.25" x14ac:dyDescent="0.25">
      <c r="A394" s="23">
        <v>386</v>
      </c>
      <c r="B394" s="24" t="s">
        <v>346</v>
      </c>
      <c r="C394" s="24" t="s">
        <v>26</v>
      </c>
      <c r="D394" s="25"/>
      <c r="E394" s="25"/>
      <c r="F394" s="25">
        <v>6</v>
      </c>
      <c r="G394" s="26">
        <v>128</v>
      </c>
      <c r="H394" s="26">
        <v>0</v>
      </c>
      <c r="I394" s="26">
        <v>0</v>
      </c>
      <c r="J394" s="26">
        <v>128</v>
      </c>
      <c r="K394" s="25">
        <v>1</v>
      </c>
      <c r="L394" s="25">
        <v>0</v>
      </c>
      <c r="M394" s="25">
        <v>0</v>
      </c>
      <c r="N394" s="25">
        <v>1</v>
      </c>
      <c r="O394" s="26">
        <v>0.08</v>
      </c>
      <c r="P394" s="26">
        <v>0</v>
      </c>
      <c r="Q394" s="26">
        <v>0</v>
      </c>
      <c r="R394" s="26">
        <v>0.08</v>
      </c>
      <c r="S394" s="54">
        <v>1.0645626927366971</v>
      </c>
      <c r="T394" s="54">
        <v>0</v>
      </c>
      <c r="U394" s="54">
        <v>0</v>
      </c>
      <c r="V394" s="54">
        <v>1.0645626927366971</v>
      </c>
      <c r="W394" s="26">
        <v>609.64</v>
      </c>
      <c r="X394" s="26">
        <v>0</v>
      </c>
      <c r="Y394" s="26">
        <v>0</v>
      </c>
      <c r="Z394" s="26">
        <v>609.64</v>
      </c>
      <c r="AA394" s="26">
        <v>10</v>
      </c>
      <c r="AB394" s="26">
        <v>0</v>
      </c>
      <c r="AC394" s="26">
        <v>0</v>
      </c>
      <c r="AD394" s="25">
        <v>649</v>
      </c>
      <c r="AE394" s="25">
        <v>0</v>
      </c>
      <c r="AF394" s="25">
        <v>0</v>
      </c>
      <c r="AG394" s="25">
        <v>649</v>
      </c>
      <c r="AH394" s="28"/>
      <c r="AI394" s="28"/>
      <c r="AJ394" s="28"/>
      <c r="AK394" s="28"/>
      <c r="AL394" s="27">
        <v>0.8</v>
      </c>
      <c r="AM394" s="27">
        <v>0</v>
      </c>
      <c r="AN394" s="27">
        <v>0</v>
      </c>
      <c r="AO394" s="27">
        <v>0.8</v>
      </c>
      <c r="AP394" s="25">
        <v>488</v>
      </c>
      <c r="AQ394" s="25">
        <v>0</v>
      </c>
      <c r="AR394" s="25">
        <v>0</v>
      </c>
      <c r="AS394" s="25">
        <v>488</v>
      </c>
    </row>
    <row r="395" spans="1:45" s="12" customFormat="1" ht="56.25" hidden="1" x14ac:dyDescent="0.25">
      <c r="A395" s="23">
        <v>387</v>
      </c>
      <c r="B395" s="24" t="s">
        <v>347</v>
      </c>
      <c r="C395" s="24" t="s">
        <v>26</v>
      </c>
      <c r="D395" s="25"/>
      <c r="E395" s="25"/>
      <c r="F395" s="25">
        <v>3</v>
      </c>
      <c r="G395" s="26">
        <v>65.400000000000006</v>
      </c>
      <c r="H395" s="26">
        <v>0</v>
      </c>
      <c r="I395" s="26">
        <v>0</v>
      </c>
      <c r="J395" s="26">
        <v>65.400000000000006</v>
      </c>
      <c r="K395" s="25">
        <v>0</v>
      </c>
      <c r="L395" s="25">
        <v>0</v>
      </c>
      <c r="M395" s="25">
        <v>0</v>
      </c>
      <c r="N395" s="25">
        <v>0</v>
      </c>
      <c r="O395" s="26">
        <v>0</v>
      </c>
      <c r="P395" s="26">
        <v>0</v>
      </c>
      <c r="Q395" s="26">
        <v>0</v>
      </c>
      <c r="R395" s="26">
        <v>0</v>
      </c>
      <c r="S395" s="27">
        <v>0</v>
      </c>
      <c r="T395" s="27">
        <v>0</v>
      </c>
      <c r="U395" s="27">
        <v>0</v>
      </c>
      <c r="V395" s="27">
        <v>0</v>
      </c>
      <c r="W395" s="26">
        <v>159.04</v>
      </c>
      <c r="X395" s="26">
        <v>0</v>
      </c>
      <c r="Y395" s="26">
        <v>0</v>
      </c>
      <c r="Z395" s="26">
        <v>159.04</v>
      </c>
      <c r="AA395" s="26">
        <v>0</v>
      </c>
      <c r="AB395" s="26">
        <v>0</v>
      </c>
      <c r="AC395" s="26">
        <v>0</v>
      </c>
      <c r="AD395" s="25">
        <v>0</v>
      </c>
      <c r="AE395" s="25">
        <v>0</v>
      </c>
      <c r="AF395" s="25">
        <v>0</v>
      </c>
      <c r="AG395" s="25">
        <v>0</v>
      </c>
      <c r="AH395" s="28"/>
      <c r="AI395" s="28"/>
      <c r="AJ395" s="28"/>
      <c r="AK395" s="28"/>
      <c r="AL395" s="27">
        <v>0</v>
      </c>
      <c r="AM395" s="27">
        <v>0</v>
      </c>
      <c r="AN395" s="27">
        <v>0</v>
      </c>
      <c r="AO395" s="27">
        <v>0</v>
      </c>
      <c r="AP395" s="25">
        <v>0</v>
      </c>
      <c r="AQ395" s="25">
        <v>0</v>
      </c>
      <c r="AR395" s="25">
        <v>0</v>
      </c>
      <c r="AS395" s="25">
        <v>0</v>
      </c>
    </row>
    <row r="396" spans="1:45" s="12" customFormat="1" ht="56.25" x14ac:dyDescent="0.25">
      <c r="A396" s="23">
        <v>388</v>
      </c>
      <c r="B396" s="24" t="s">
        <v>348</v>
      </c>
      <c r="C396" s="24" t="s">
        <v>26</v>
      </c>
      <c r="D396" s="25"/>
      <c r="E396" s="25"/>
      <c r="F396" s="25">
        <v>7</v>
      </c>
      <c r="G396" s="26">
        <v>140</v>
      </c>
      <c r="H396" s="26">
        <v>0</v>
      </c>
      <c r="I396" s="26">
        <v>0</v>
      </c>
      <c r="J396" s="26">
        <v>140</v>
      </c>
      <c r="K396" s="25">
        <v>5</v>
      </c>
      <c r="L396" s="25">
        <v>0</v>
      </c>
      <c r="M396" s="25">
        <v>0</v>
      </c>
      <c r="N396" s="25">
        <v>5</v>
      </c>
      <c r="O396" s="26">
        <v>0.36</v>
      </c>
      <c r="P396" s="26">
        <v>0</v>
      </c>
      <c r="Q396" s="26">
        <v>0</v>
      </c>
      <c r="R396" s="26">
        <v>0.36</v>
      </c>
      <c r="S396" s="27">
        <v>4.7939227412316141</v>
      </c>
      <c r="T396" s="27">
        <v>0</v>
      </c>
      <c r="U396" s="27">
        <v>0</v>
      </c>
      <c r="V396" s="27">
        <v>4.7939227412316141</v>
      </c>
      <c r="W396" s="26">
        <v>618.70000000000005</v>
      </c>
      <c r="X396" s="26">
        <v>0</v>
      </c>
      <c r="Y396" s="26">
        <v>0</v>
      </c>
      <c r="Z396" s="26">
        <v>618.70000000000005</v>
      </c>
      <c r="AA396" s="26">
        <v>10.99</v>
      </c>
      <c r="AB396" s="26">
        <v>0</v>
      </c>
      <c r="AC396" s="26">
        <v>0</v>
      </c>
      <c r="AD396" s="25">
        <v>2966</v>
      </c>
      <c r="AE396" s="25">
        <v>0</v>
      </c>
      <c r="AF396" s="25">
        <v>0</v>
      </c>
      <c r="AG396" s="25">
        <v>2966</v>
      </c>
      <c r="AH396" s="28"/>
      <c r="AI396" s="28"/>
      <c r="AJ396" s="28"/>
      <c r="AK396" s="28"/>
      <c r="AL396" s="27">
        <v>3.956</v>
      </c>
      <c r="AM396" s="27">
        <v>0</v>
      </c>
      <c r="AN396" s="27">
        <v>0</v>
      </c>
      <c r="AO396" s="27">
        <v>3.956</v>
      </c>
      <c r="AP396" s="25">
        <v>2448</v>
      </c>
      <c r="AQ396" s="25">
        <v>0</v>
      </c>
      <c r="AR396" s="25">
        <v>0</v>
      </c>
      <c r="AS396" s="25">
        <v>2448</v>
      </c>
    </row>
    <row r="397" spans="1:45" s="12" customFormat="1" ht="56.25" hidden="1" x14ac:dyDescent="0.25">
      <c r="A397" s="23">
        <v>389</v>
      </c>
      <c r="B397" s="24" t="s">
        <v>349</v>
      </c>
      <c r="C397" s="24" t="s">
        <v>26</v>
      </c>
      <c r="D397" s="25"/>
      <c r="E397" s="25"/>
      <c r="F397" s="25">
        <v>15</v>
      </c>
      <c r="G397" s="26">
        <v>317</v>
      </c>
      <c r="H397" s="26">
        <v>0</v>
      </c>
      <c r="I397" s="26">
        <v>0</v>
      </c>
      <c r="J397" s="26">
        <v>317</v>
      </c>
      <c r="K397" s="25">
        <v>0</v>
      </c>
      <c r="L397" s="25">
        <v>0</v>
      </c>
      <c r="M397" s="25">
        <v>0</v>
      </c>
      <c r="N397" s="25">
        <v>0</v>
      </c>
      <c r="O397" s="26">
        <v>0</v>
      </c>
      <c r="P397" s="26">
        <v>0</v>
      </c>
      <c r="Q397" s="26">
        <v>0</v>
      </c>
      <c r="R397" s="26">
        <v>0</v>
      </c>
      <c r="S397" s="54">
        <v>0</v>
      </c>
      <c r="T397" s="54">
        <v>0</v>
      </c>
      <c r="U397" s="54">
        <v>0</v>
      </c>
      <c r="V397" s="54">
        <v>0</v>
      </c>
      <c r="W397" s="26">
        <v>0</v>
      </c>
      <c r="X397" s="26">
        <v>0</v>
      </c>
      <c r="Y397" s="26">
        <v>0</v>
      </c>
      <c r="Z397" s="26">
        <v>0</v>
      </c>
      <c r="AA397" s="26">
        <v>0</v>
      </c>
      <c r="AB397" s="26">
        <v>0</v>
      </c>
      <c r="AC397" s="26">
        <v>0</v>
      </c>
      <c r="AD397" s="25">
        <v>0</v>
      </c>
      <c r="AE397" s="25">
        <v>0</v>
      </c>
      <c r="AF397" s="25">
        <v>0</v>
      </c>
      <c r="AG397" s="25">
        <v>0</v>
      </c>
      <c r="AH397" s="28"/>
      <c r="AI397" s="28"/>
      <c r="AJ397" s="28"/>
      <c r="AK397" s="28"/>
      <c r="AL397" s="27">
        <v>0</v>
      </c>
      <c r="AM397" s="27">
        <v>0</v>
      </c>
      <c r="AN397" s="27">
        <v>0</v>
      </c>
      <c r="AO397" s="27">
        <v>0</v>
      </c>
      <c r="AP397" s="25">
        <v>0</v>
      </c>
      <c r="AQ397" s="25">
        <v>0</v>
      </c>
      <c r="AR397" s="25">
        <v>0</v>
      </c>
      <c r="AS397" s="25">
        <v>0</v>
      </c>
    </row>
    <row r="398" spans="1:45" s="12" customFormat="1" ht="56.25" x14ac:dyDescent="0.25">
      <c r="A398" s="23">
        <v>390</v>
      </c>
      <c r="B398" s="24" t="s">
        <v>350</v>
      </c>
      <c r="C398" s="24" t="s">
        <v>26</v>
      </c>
      <c r="D398" s="25"/>
      <c r="E398" s="25"/>
      <c r="F398" s="25">
        <v>6</v>
      </c>
      <c r="G398" s="26">
        <v>126</v>
      </c>
      <c r="H398" s="26">
        <v>0</v>
      </c>
      <c r="I398" s="26">
        <v>0</v>
      </c>
      <c r="J398" s="26">
        <v>126</v>
      </c>
      <c r="K398" s="25">
        <v>3</v>
      </c>
      <c r="L398" s="25">
        <v>0</v>
      </c>
      <c r="M398" s="25">
        <v>0</v>
      </c>
      <c r="N398" s="25">
        <v>3</v>
      </c>
      <c r="O398" s="26">
        <v>0.24</v>
      </c>
      <c r="P398" s="26">
        <v>0</v>
      </c>
      <c r="Q398" s="26">
        <v>0</v>
      </c>
      <c r="R398" s="26">
        <v>0.24</v>
      </c>
      <c r="S398" s="54">
        <v>3.1961816984858458</v>
      </c>
      <c r="T398" s="54">
        <v>0</v>
      </c>
      <c r="U398" s="54">
        <v>0</v>
      </c>
      <c r="V398" s="54">
        <v>3.1961816984858458</v>
      </c>
      <c r="W398" s="26">
        <v>607.6</v>
      </c>
      <c r="X398" s="26">
        <v>0</v>
      </c>
      <c r="Y398" s="26">
        <v>0</v>
      </c>
      <c r="Z398" s="26">
        <v>607.6</v>
      </c>
      <c r="AA398" s="26">
        <v>8.33</v>
      </c>
      <c r="AB398" s="26">
        <v>0</v>
      </c>
      <c r="AC398" s="26">
        <v>0</v>
      </c>
      <c r="AD398" s="25">
        <v>1942</v>
      </c>
      <c r="AE398" s="25">
        <v>0</v>
      </c>
      <c r="AF398" s="25">
        <v>0</v>
      </c>
      <c r="AG398" s="25">
        <v>1942</v>
      </c>
      <c r="AH398" s="28"/>
      <c r="AI398" s="28"/>
      <c r="AJ398" s="28"/>
      <c r="AK398" s="28"/>
      <c r="AL398" s="27">
        <v>1.9990000000000001</v>
      </c>
      <c r="AM398" s="27">
        <v>0</v>
      </c>
      <c r="AN398" s="27">
        <v>0</v>
      </c>
      <c r="AO398" s="27">
        <v>1.9990000000000001</v>
      </c>
      <c r="AP398" s="25">
        <v>1215</v>
      </c>
      <c r="AQ398" s="25">
        <v>0</v>
      </c>
      <c r="AR398" s="25">
        <v>0</v>
      </c>
      <c r="AS398" s="25">
        <v>1215</v>
      </c>
    </row>
    <row r="399" spans="1:45" s="12" customFormat="1" ht="56.25" x14ac:dyDescent="0.25">
      <c r="A399" s="23">
        <v>391</v>
      </c>
      <c r="B399" s="24" t="s">
        <v>27</v>
      </c>
      <c r="C399" s="24" t="s">
        <v>26</v>
      </c>
      <c r="D399" s="25"/>
      <c r="E399" s="25"/>
      <c r="F399" s="25">
        <v>4</v>
      </c>
      <c r="G399" s="26">
        <v>85.2</v>
      </c>
      <c r="H399" s="26">
        <v>0</v>
      </c>
      <c r="I399" s="26">
        <v>0</v>
      </c>
      <c r="J399" s="26">
        <v>85.2</v>
      </c>
      <c r="K399" s="25">
        <v>2</v>
      </c>
      <c r="L399" s="25">
        <v>0</v>
      </c>
      <c r="M399" s="25">
        <v>0</v>
      </c>
      <c r="N399" s="25">
        <v>2</v>
      </c>
      <c r="O399" s="26">
        <v>0.23</v>
      </c>
      <c r="P399" s="26">
        <v>0</v>
      </c>
      <c r="Q399" s="26">
        <v>0</v>
      </c>
      <c r="R399" s="26">
        <v>0.23</v>
      </c>
      <c r="S399" s="54">
        <v>3.0623799911378069</v>
      </c>
      <c r="T399" s="54">
        <v>0</v>
      </c>
      <c r="U399" s="54">
        <v>0</v>
      </c>
      <c r="V399" s="54">
        <v>3.0623799911378069</v>
      </c>
      <c r="W399" s="26">
        <v>406.22</v>
      </c>
      <c r="X399" s="26">
        <v>0</v>
      </c>
      <c r="Y399" s="26">
        <v>0</v>
      </c>
      <c r="Z399" s="26">
        <v>406.22</v>
      </c>
      <c r="AA399" s="26">
        <v>12.5</v>
      </c>
      <c r="AB399" s="26">
        <v>0</v>
      </c>
      <c r="AC399" s="26">
        <v>0</v>
      </c>
      <c r="AD399" s="25">
        <v>1244</v>
      </c>
      <c r="AE399" s="25">
        <v>0</v>
      </c>
      <c r="AF399" s="25">
        <v>0</v>
      </c>
      <c r="AG399" s="25">
        <v>1244</v>
      </c>
      <c r="AH399" s="28"/>
      <c r="AI399" s="28"/>
      <c r="AJ399" s="28"/>
      <c r="AK399" s="28"/>
      <c r="AL399" s="27">
        <v>2.875</v>
      </c>
      <c r="AM399" s="27">
        <v>0</v>
      </c>
      <c r="AN399" s="27">
        <v>0</v>
      </c>
      <c r="AO399" s="27">
        <v>2.875</v>
      </c>
      <c r="AP399" s="25">
        <v>1168</v>
      </c>
      <c r="AQ399" s="25">
        <v>0</v>
      </c>
      <c r="AR399" s="25">
        <v>0</v>
      </c>
      <c r="AS399" s="25">
        <v>1168</v>
      </c>
    </row>
    <row r="400" spans="1:45" s="12" customFormat="1" x14ac:dyDescent="0.25">
      <c r="A400" s="23">
        <v>392</v>
      </c>
      <c r="B400" s="24" t="s">
        <v>351</v>
      </c>
      <c r="C400" s="24" t="s">
        <v>26</v>
      </c>
      <c r="D400" s="25"/>
      <c r="E400" s="25"/>
      <c r="F400" s="25">
        <v>12</v>
      </c>
      <c r="G400" s="26">
        <v>276.2</v>
      </c>
      <c r="H400" s="26">
        <v>0</v>
      </c>
      <c r="I400" s="26">
        <v>0</v>
      </c>
      <c r="J400" s="26">
        <v>276.2</v>
      </c>
      <c r="K400" s="25">
        <v>10</v>
      </c>
      <c r="L400" s="25">
        <v>0</v>
      </c>
      <c r="M400" s="25">
        <v>0</v>
      </c>
      <c r="N400" s="25">
        <v>10</v>
      </c>
      <c r="O400" s="26">
        <v>0.36</v>
      </c>
      <c r="P400" s="26">
        <v>0</v>
      </c>
      <c r="Q400" s="26">
        <v>0</v>
      </c>
      <c r="R400" s="26">
        <v>0.36</v>
      </c>
      <c r="S400" s="54">
        <v>4.794118114112397</v>
      </c>
      <c r="T400" s="54">
        <v>0</v>
      </c>
      <c r="U400" s="54">
        <v>0</v>
      </c>
      <c r="V400" s="54">
        <v>4.794118114112397</v>
      </c>
      <c r="W400" s="26">
        <v>1259.46</v>
      </c>
      <c r="X400" s="26">
        <v>0</v>
      </c>
      <c r="Y400" s="26">
        <v>0</v>
      </c>
      <c r="Z400" s="26">
        <v>1259.46</v>
      </c>
      <c r="AA400" s="26">
        <v>45.05</v>
      </c>
      <c r="AB400" s="26">
        <v>0</v>
      </c>
      <c r="AC400" s="26">
        <v>0</v>
      </c>
      <c r="AD400" s="25">
        <v>6038</v>
      </c>
      <c r="AE400" s="25">
        <v>0</v>
      </c>
      <c r="AF400" s="25">
        <v>0</v>
      </c>
      <c r="AG400" s="25">
        <v>6038</v>
      </c>
      <c r="AH400" s="28"/>
      <c r="AI400" s="28"/>
      <c r="AJ400" s="28"/>
      <c r="AK400" s="28"/>
      <c r="AL400" s="27">
        <v>16.218</v>
      </c>
      <c r="AM400" s="27">
        <v>0</v>
      </c>
      <c r="AN400" s="27">
        <v>0</v>
      </c>
      <c r="AO400" s="27">
        <v>16.218</v>
      </c>
      <c r="AP400" s="25">
        <v>20426</v>
      </c>
      <c r="AQ400" s="25">
        <v>0</v>
      </c>
      <c r="AR400" s="25">
        <v>0</v>
      </c>
      <c r="AS400" s="25">
        <v>20426</v>
      </c>
    </row>
    <row r="401" spans="1:45" s="12" customFormat="1" ht="56.25" hidden="1" x14ac:dyDescent="0.25">
      <c r="A401" s="23">
        <v>393</v>
      </c>
      <c r="B401" s="24" t="s">
        <v>352</v>
      </c>
      <c r="C401" s="24" t="s">
        <v>26</v>
      </c>
      <c r="D401" s="25"/>
      <c r="E401" s="25"/>
      <c r="F401" s="25">
        <v>3</v>
      </c>
      <c r="G401" s="26">
        <v>79</v>
      </c>
      <c r="H401" s="26">
        <v>0</v>
      </c>
      <c r="I401" s="26">
        <v>0</v>
      </c>
      <c r="J401" s="26">
        <v>79</v>
      </c>
      <c r="K401" s="25">
        <v>0</v>
      </c>
      <c r="L401" s="25">
        <v>0</v>
      </c>
      <c r="M401" s="25">
        <v>0</v>
      </c>
      <c r="N401" s="25">
        <v>0</v>
      </c>
      <c r="O401" s="26">
        <v>0</v>
      </c>
      <c r="P401" s="26">
        <v>0</v>
      </c>
      <c r="Q401" s="26">
        <v>0</v>
      </c>
      <c r="R401" s="26">
        <v>0</v>
      </c>
      <c r="S401" s="27">
        <v>0</v>
      </c>
      <c r="T401" s="27">
        <v>0</v>
      </c>
      <c r="U401" s="27">
        <v>0</v>
      </c>
      <c r="V401" s="27">
        <v>0</v>
      </c>
      <c r="W401" s="26">
        <v>0</v>
      </c>
      <c r="X401" s="26">
        <v>0</v>
      </c>
      <c r="Y401" s="26">
        <v>0</v>
      </c>
      <c r="Z401" s="26">
        <v>0</v>
      </c>
      <c r="AA401" s="26">
        <v>0</v>
      </c>
      <c r="AB401" s="26">
        <v>0</v>
      </c>
      <c r="AC401" s="26">
        <v>0</v>
      </c>
      <c r="AD401" s="25">
        <v>0</v>
      </c>
      <c r="AE401" s="25">
        <v>0</v>
      </c>
      <c r="AF401" s="25">
        <v>0</v>
      </c>
      <c r="AG401" s="25">
        <v>0</v>
      </c>
      <c r="AH401" s="28"/>
      <c r="AI401" s="28"/>
      <c r="AJ401" s="28"/>
      <c r="AK401" s="28"/>
      <c r="AL401" s="27">
        <v>0</v>
      </c>
      <c r="AM401" s="27">
        <v>0</v>
      </c>
      <c r="AN401" s="27">
        <v>0</v>
      </c>
      <c r="AO401" s="27">
        <v>0</v>
      </c>
      <c r="AP401" s="25">
        <v>0</v>
      </c>
      <c r="AQ401" s="25">
        <v>0</v>
      </c>
      <c r="AR401" s="25">
        <v>0</v>
      </c>
      <c r="AS401" s="25">
        <v>0</v>
      </c>
    </row>
    <row r="402" spans="1:45" s="12" customFormat="1" ht="37.5" hidden="1" x14ac:dyDescent="0.25">
      <c r="A402" s="23">
        <v>394</v>
      </c>
      <c r="B402" s="24" t="s">
        <v>353</v>
      </c>
      <c r="C402" s="24" t="s">
        <v>26</v>
      </c>
      <c r="D402" s="25"/>
      <c r="E402" s="25"/>
      <c r="F402" s="25">
        <v>0</v>
      </c>
      <c r="G402" s="26">
        <v>0</v>
      </c>
      <c r="H402" s="26">
        <v>0</v>
      </c>
      <c r="I402" s="26">
        <v>0</v>
      </c>
      <c r="J402" s="26">
        <v>0</v>
      </c>
      <c r="K402" s="25">
        <v>0</v>
      </c>
      <c r="L402" s="25">
        <v>0</v>
      </c>
      <c r="M402" s="25">
        <v>0</v>
      </c>
      <c r="N402" s="25">
        <v>0</v>
      </c>
      <c r="O402" s="26">
        <v>0</v>
      </c>
      <c r="P402" s="26">
        <v>0</v>
      </c>
      <c r="Q402" s="26">
        <v>0</v>
      </c>
      <c r="R402" s="26">
        <v>0</v>
      </c>
      <c r="S402" s="54">
        <v>0</v>
      </c>
      <c r="T402" s="54">
        <v>0</v>
      </c>
      <c r="U402" s="54">
        <v>0</v>
      </c>
      <c r="V402" s="54">
        <v>0</v>
      </c>
      <c r="W402" s="26">
        <v>0</v>
      </c>
      <c r="X402" s="26">
        <v>0</v>
      </c>
      <c r="Y402" s="26">
        <v>0</v>
      </c>
      <c r="Z402" s="26">
        <v>0</v>
      </c>
      <c r="AA402" s="26">
        <v>0</v>
      </c>
      <c r="AB402" s="26">
        <v>0</v>
      </c>
      <c r="AC402" s="26">
        <v>0</v>
      </c>
      <c r="AD402" s="25">
        <v>0</v>
      </c>
      <c r="AE402" s="25">
        <v>0</v>
      </c>
      <c r="AF402" s="25">
        <v>0</v>
      </c>
      <c r="AG402" s="25">
        <v>0</v>
      </c>
      <c r="AH402" s="28"/>
      <c r="AI402" s="28"/>
      <c r="AJ402" s="28"/>
      <c r="AK402" s="28"/>
      <c r="AL402" s="27">
        <v>0</v>
      </c>
      <c r="AM402" s="27">
        <v>0</v>
      </c>
      <c r="AN402" s="27">
        <v>0</v>
      </c>
      <c r="AO402" s="27">
        <v>0</v>
      </c>
      <c r="AP402" s="25">
        <v>0</v>
      </c>
      <c r="AQ402" s="25">
        <v>0</v>
      </c>
      <c r="AR402" s="25">
        <v>0</v>
      </c>
      <c r="AS402" s="25">
        <v>0</v>
      </c>
    </row>
    <row r="403" spans="1:45" s="50" customFormat="1" x14ac:dyDescent="0.25">
      <c r="A403" s="39">
        <v>395</v>
      </c>
      <c r="B403" s="40" t="s">
        <v>30</v>
      </c>
      <c r="C403" s="40" t="s">
        <v>26</v>
      </c>
      <c r="D403" s="25"/>
      <c r="E403" s="25"/>
      <c r="F403" s="41">
        <v>483</v>
      </c>
      <c r="G403" s="42">
        <v>19493.98</v>
      </c>
      <c r="H403" s="42">
        <v>0</v>
      </c>
      <c r="I403" s="42">
        <v>0</v>
      </c>
      <c r="J403" s="42">
        <v>19493.98</v>
      </c>
      <c r="K403" s="41">
        <v>349</v>
      </c>
      <c r="L403" s="41">
        <v>0</v>
      </c>
      <c r="M403" s="41">
        <v>0</v>
      </c>
      <c r="N403" s="41">
        <v>349</v>
      </c>
      <c r="O403" s="42">
        <v>0.18</v>
      </c>
      <c r="P403" s="42">
        <v>0</v>
      </c>
      <c r="Q403" s="42">
        <v>0</v>
      </c>
      <c r="R403" s="42">
        <v>0.18</v>
      </c>
      <c r="S403" s="57">
        <v>2.5420062497712079</v>
      </c>
      <c r="T403" s="57">
        <v>0</v>
      </c>
      <c r="U403" s="57">
        <v>0</v>
      </c>
      <c r="V403" s="57">
        <v>2.5420062497712079</v>
      </c>
      <c r="W403" s="42">
        <v>72117.84</v>
      </c>
      <c r="X403" s="42">
        <v>0</v>
      </c>
      <c r="Y403" s="42">
        <v>0</v>
      </c>
      <c r="Z403" s="42">
        <v>72117.84</v>
      </c>
      <c r="AA403" s="42">
        <v>14.12</v>
      </c>
      <c r="AB403" s="42">
        <v>0</v>
      </c>
      <c r="AC403" s="42">
        <v>0</v>
      </c>
      <c r="AD403" s="41">
        <v>183324</v>
      </c>
      <c r="AE403" s="41">
        <v>0</v>
      </c>
      <c r="AF403" s="41">
        <v>0</v>
      </c>
      <c r="AG403" s="41">
        <v>183324</v>
      </c>
      <c r="AH403" s="44" t="s">
        <v>1509</v>
      </c>
      <c r="AI403" s="44" t="s">
        <v>31</v>
      </c>
      <c r="AJ403" s="44" t="s">
        <v>31</v>
      </c>
      <c r="AK403" s="44" t="s">
        <v>1509</v>
      </c>
      <c r="AL403" s="43">
        <v>2.5419999999999998</v>
      </c>
      <c r="AM403" s="43">
        <v>0</v>
      </c>
      <c r="AN403" s="43">
        <v>0</v>
      </c>
      <c r="AO403" s="43">
        <v>2.5419999999999998</v>
      </c>
      <c r="AP403" s="41">
        <v>183324</v>
      </c>
      <c r="AQ403" s="41">
        <v>0</v>
      </c>
      <c r="AR403" s="41">
        <v>0</v>
      </c>
      <c r="AS403" s="41">
        <v>183324</v>
      </c>
    </row>
    <row r="404" spans="1:45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6"/>
      <c r="AB404" s="26"/>
      <c r="AC404" s="26"/>
      <c r="AD404" s="25"/>
      <c r="AE404" s="25"/>
      <c r="AF404" s="25"/>
      <c r="AG404" s="25"/>
      <c r="AH404" s="28"/>
      <c r="AI404" s="28"/>
      <c r="AJ404" s="28"/>
      <c r="AK404" s="28"/>
      <c r="AL404" s="27"/>
      <c r="AM404" s="27"/>
      <c r="AN404" s="27"/>
      <c r="AO404" s="27"/>
      <c r="AP404" s="25"/>
      <c r="AQ404" s="25"/>
      <c r="AR404" s="25"/>
      <c r="AS404" s="25"/>
    </row>
    <row r="405" spans="1:45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6"/>
      <c r="AB405" s="26"/>
      <c r="AC405" s="26"/>
      <c r="AD405" s="25"/>
      <c r="AE405" s="25"/>
      <c r="AF405" s="25"/>
      <c r="AG405" s="25"/>
      <c r="AH405" s="28"/>
      <c r="AI405" s="28"/>
      <c r="AJ405" s="28"/>
      <c r="AK405" s="28"/>
      <c r="AL405" s="27"/>
      <c r="AM405" s="27"/>
      <c r="AN405" s="27"/>
      <c r="AO405" s="27"/>
      <c r="AP405" s="25"/>
      <c r="AQ405" s="25"/>
      <c r="AR405" s="25"/>
      <c r="AS405" s="25"/>
    </row>
    <row r="406" spans="1:45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6"/>
      <c r="AB406" s="26"/>
      <c r="AC406" s="26"/>
      <c r="AD406" s="25"/>
      <c r="AE406" s="25"/>
      <c r="AF406" s="25"/>
      <c r="AG406" s="25"/>
      <c r="AH406" s="28"/>
      <c r="AI406" s="28"/>
      <c r="AJ406" s="28"/>
      <c r="AK406" s="28"/>
      <c r="AL406" s="27"/>
      <c r="AM406" s="27"/>
      <c r="AN406" s="27"/>
      <c r="AO406" s="27"/>
      <c r="AP406" s="25"/>
      <c r="AQ406" s="25"/>
      <c r="AR406" s="25"/>
      <c r="AS406" s="25"/>
    </row>
    <row r="407" spans="1:45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6"/>
      <c r="AB407" s="26"/>
      <c r="AC407" s="26"/>
      <c r="AD407" s="25"/>
      <c r="AE407" s="25"/>
      <c r="AF407" s="25"/>
      <c r="AG407" s="25"/>
      <c r="AH407" s="28"/>
      <c r="AI407" s="28"/>
      <c r="AJ407" s="28"/>
      <c r="AK407" s="28"/>
      <c r="AL407" s="27"/>
      <c r="AM407" s="27"/>
      <c r="AN407" s="27"/>
      <c r="AO407" s="27"/>
      <c r="AP407" s="25"/>
      <c r="AQ407" s="25"/>
      <c r="AR407" s="25"/>
      <c r="AS407" s="25"/>
    </row>
    <row r="408" spans="1:45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6"/>
      <c r="AB408" s="26"/>
      <c r="AC408" s="26"/>
      <c r="AD408" s="25"/>
      <c r="AE408" s="25"/>
      <c r="AF408" s="25"/>
      <c r="AG408" s="25"/>
      <c r="AH408" s="28"/>
      <c r="AI408" s="28"/>
      <c r="AJ408" s="28"/>
      <c r="AK408" s="28"/>
      <c r="AL408" s="27"/>
      <c r="AM408" s="27"/>
      <c r="AN408" s="27"/>
      <c r="AO408" s="27"/>
      <c r="AP408" s="25"/>
      <c r="AQ408" s="25"/>
      <c r="AR408" s="25"/>
      <c r="AS408" s="25"/>
    </row>
    <row r="409" spans="1:45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6"/>
      <c r="AB409" s="26"/>
      <c r="AC409" s="26"/>
      <c r="AD409" s="25"/>
      <c r="AE409" s="25"/>
      <c r="AF409" s="25"/>
      <c r="AG409" s="25"/>
      <c r="AH409" s="28"/>
      <c r="AI409" s="28"/>
      <c r="AJ409" s="28"/>
      <c r="AK409" s="28"/>
      <c r="AL409" s="27"/>
      <c r="AM409" s="27"/>
      <c r="AN409" s="27"/>
      <c r="AO409" s="27"/>
      <c r="AP409" s="25"/>
      <c r="AQ409" s="25"/>
      <c r="AR409" s="25"/>
      <c r="AS409" s="25"/>
    </row>
    <row r="410" spans="1:45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6"/>
      <c r="AB410" s="26"/>
      <c r="AC410" s="26"/>
      <c r="AD410" s="25"/>
      <c r="AE410" s="25"/>
      <c r="AF410" s="25"/>
      <c r="AG410" s="25"/>
      <c r="AH410" s="28"/>
      <c r="AI410" s="28"/>
      <c r="AJ410" s="28"/>
      <c r="AK410" s="28"/>
      <c r="AL410" s="27"/>
      <c r="AM410" s="27"/>
      <c r="AN410" s="27"/>
      <c r="AO410" s="27"/>
      <c r="AP410" s="25"/>
      <c r="AQ410" s="25"/>
      <c r="AR410" s="25"/>
      <c r="AS410" s="25"/>
    </row>
    <row r="411" spans="1:45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6"/>
      <c r="AB411" s="26"/>
      <c r="AC411" s="26"/>
      <c r="AD411" s="25"/>
      <c r="AE411" s="25"/>
      <c r="AF411" s="25"/>
      <c r="AG411" s="25"/>
      <c r="AH411" s="28"/>
      <c r="AI411" s="28"/>
      <c r="AJ411" s="28"/>
      <c r="AK411" s="28"/>
      <c r="AL411" s="27"/>
      <c r="AM411" s="27"/>
      <c r="AN411" s="27"/>
      <c r="AO411" s="27"/>
      <c r="AP411" s="25"/>
      <c r="AQ411" s="25"/>
      <c r="AR411" s="25"/>
      <c r="AS411" s="25"/>
    </row>
    <row r="412" spans="1:45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6"/>
      <c r="AB412" s="26"/>
      <c r="AC412" s="26"/>
      <c r="AD412" s="25"/>
      <c r="AE412" s="25"/>
      <c r="AF412" s="25"/>
      <c r="AG412" s="25"/>
      <c r="AH412" s="28"/>
      <c r="AI412" s="28"/>
      <c r="AJ412" s="28"/>
      <c r="AK412" s="28"/>
      <c r="AL412" s="27"/>
      <c r="AM412" s="27"/>
      <c r="AN412" s="27"/>
      <c r="AO412" s="27"/>
      <c r="AP412" s="25"/>
      <c r="AQ412" s="25"/>
      <c r="AR412" s="25"/>
      <c r="AS412" s="25"/>
    </row>
    <row r="413" spans="1:45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6"/>
      <c r="AB413" s="26"/>
      <c r="AC413" s="26"/>
      <c r="AD413" s="25"/>
      <c r="AE413" s="25"/>
      <c r="AF413" s="25"/>
      <c r="AG413" s="25"/>
      <c r="AH413" s="28"/>
      <c r="AI413" s="28"/>
      <c r="AJ413" s="28"/>
      <c r="AK413" s="28"/>
      <c r="AL413" s="27"/>
      <c r="AM413" s="27"/>
      <c r="AN413" s="27"/>
      <c r="AO413" s="27"/>
      <c r="AP413" s="25"/>
      <c r="AQ413" s="25"/>
      <c r="AR413" s="25"/>
      <c r="AS413" s="25"/>
    </row>
    <row r="414" spans="1:45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6"/>
      <c r="AB414" s="26"/>
      <c r="AC414" s="26"/>
      <c r="AD414" s="25"/>
      <c r="AE414" s="25"/>
      <c r="AF414" s="25"/>
      <c r="AG414" s="25"/>
      <c r="AH414" s="28"/>
      <c r="AI414" s="28"/>
      <c r="AJ414" s="28"/>
      <c r="AK414" s="28"/>
      <c r="AL414" s="27"/>
      <c r="AM414" s="27"/>
      <c r="AN414" s="27"/>
      <c r="AO414" s="27"/>
      <c r="AP414" s="25"/>
      <c r="AQ414" s="25"/>
      <c r="AR414" s="25"/>
      <c r="AS414" s="25"/>
    </row>
    <row r="415" spans="1:45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6"/>
      <c r="AB415" s="26"/>
      <c r="AC415" s="26"/>
      <c r="AD415" s="25"/>
      <c r="AE415" s="25"/>
      <c r="AF415" s="25"/>
      <c r="AG415" s="25"/>
      <c r="AH415" s="28"/>
      <c r="AI415" s="28"/>
      <c r="AJ415" s="28"/>
      <c r="AK415" s="28"/>
      <c r="AL415" s="27"/>
      <c r="AM415" s="27"/>
      <c r="AN415" s="27"/>
      <c r="AO415" s="27"/>
      <c r="AP415" s="25"/>
      <c r="AQ415" s="25"/>
      <c r="AR415" s="25"/>
      <c r="AS415" s="25"/>
    </row>
    <row r="416" spans="1:45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6"/>
      <c r="AB416" s="26"/>
      <c r="AC416" s="26"/>
      <c r="AD416" s="25"/>
      <c r="AE416" s="25"/>
      <c r="AF416" s="25"/>
      <c r="AG416" s="25"/>
      <c r="AH416" s="28"/>
      <c r="AI416" s="28"/>
      <c r="AJ416" s="28"/>
      <c r="AK416" s="28"/>
      <c r="AL416" s="27"/>
      <c r="AM416" s="27"/>
      <c r="AN416" s="27"/>
      <c r="AO416" s="27"/>
      <c r="AP416" s="25"/>
      <c r="AQ416" s="25"/>
      <c r="AR416" s="25"/>
      <c r="AS416" s="25"/>
    </row>
    <row r="417" spans="1:45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6"/>
      <c r="AB417" s="26"/>
      <c r="AC417" s="26"/>
      <c r="AD417" s="25"/>
      <c r="AE417" s="25"/>
      <c r="AF417" s="25"/>
      <c r="AG417" s="25"/>
      <c r="AH417" s="28"/>
      <c r="AI417" s="28"/>
      <c r="AJ417" s="28"/>
      <c r="AK417" s="28"/>
      <c r="AL417" s="27"/>
      <c r="AM417" s="27"/>
      <c r="AN417" s="27"/>
      <c r="AO417" s="27"/>
      <c r="AP417" s="25"/>
      <c r="AQ417" s="25"/>
      <c r="AR417" s="25"/>
      <c r="AS417" s="25"/>
    </row>
    <row r="418" spans="1:45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6"/>
      <c r="AB418" s="26"/>
      <c r="AC418" s="26"/>
      <c r="AD418" s="25"/>
      <c r="AE418" s="25"/>
      <c r="AF418" s="25"/>
      <c r="AG418" s="25"/>
      <c r="AH418" s="28"/>
      <c r="AI418" s="28"/>
      <c r="AJ418" s="28"/>
      <c r="AK418" s="28"/>
      <c r="AL418" s="27"/>
      <c r="AM418" s="27"/>
      <c r="AN418" s="27"/>
      <c r="AO418" s="27"/>
      <c r="AP418" s="25"/>
      <c r="AQ418" s="25"/>
      <c r="AR418" s="25"/>
      <c r="AS418" s="25"/>
    </row>
    <row r="419" spans="1:45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6"/>
      <c r="AB419" s="26"/>
      <c r="AC419" s="26"/>
      <c r="AD419" s="25"/>
      <c r="AE419" s="25"/>
      <c r="AF419" s="25"/>
      <c r="AG419" s="25"/>
      <c r="AH419" s="28"/>
      <c r="AI419" s="28"/>
      <c r="AJ419" s="28"/>
      <c r="AK419" s="28"/>
      <c r="AL419" s="27"/>
      <c r="AM419" s="27"/>
      <c r="AN419" s="27"/>
      <c r="AO419" s="27"/>
      <c r="AP419" s="25"/>
      <c r="AQ419" s="25"/>
      <c r="AR419" s="25"/>
      <c r="AS419" s="25"/>
    </row>
    <row r="420" spans="1:45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6"/>
      <c r="AB420" s="26"/>
      <c r="AC420" s="26"/>
      <c r="AD420" s="25"/>
      <c r="AE420" s="25"/>
      <c r="AF420" s="25"/>
      <c r="AG420" s="25"/>
      <c r="AH420" s="28"/>
      <c r="AI420" s="28"/>
      <c r="AJ420" s="28"/>
      <c r="AK420" s="28"/>
      <c r="AL420" s="27"/>
      <c r="AM420" s="27"/>
      <c r="AN420" s="27"/>
      <c r="AO420" s="27"/>
      <c r="AP420" s="25"/>
      <c r="AQ420" s="25"/>
      <c r="AR420" s="25"/>
      <c r="AS420" s="25"/>
    </row>
    <row r="421" spans="1:45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6"/>
      <c r="AB421" s="26"/>
      <c r="AC421" s="26"/>
      <c r="AD421" s="25"/>
      <c r="AE421" s="25"/>
      <c r="AF421" s="25"/>
      <c r="AG421" s="25"/>
      <c r="AH421" s="28"/>
      <c r="AI421" s="28"/>
      <c r="AJ421" s="28"/>
      <c r="AK421" s="28"/>
      <c r="AL421" s="27"/>
      <c r="AM421" s="27"/>
      <c r="AN421" s="27"/>
      <c r="AO421" s="27"/>
      <c r="AP421" s="25"/>
      <c r="AQ421" s="25"/>
      <c r="AR421" s="25"/>
      <c r="AS421" s="25"/>
    </row>
    <row r="422" spans="1:45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6"/>
      <c r="AB422" s="26"/>
      <c r="AC422" s="26"/>
      <c r="AD422" s="25"/>
      <c r="AE422" s="25"/>
      <c r="AF422" s="25"/>
      <c r="AG422" s="25"/>
      <c r="AH422" s="28"/>
      <c r="AI422" s="28"/>
      <c r="AJ422" s="28"/>
      <c r="AK422" s="28"/>
      <c r="AL422" s="27"/>
      <c r="AM422" s="27"/>
      <c r="AN422" s="27"/>
      <c r="AO422" s="27"/>
      <c r="AP422" s="25"/>
      <c r="AQ422" s="25"/>
      <c r="AR422" s="25"/>
      <c r="AS422" s="25"/>
    </row>
    <row r="423" spans="1:45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6"/>
      <c r="AB423" s="26"/>
      <c r="AC423" s="26"/>
      <c r="AD423" s="25"/>
      <c r="AE423" s="25"/>
      <c r="AF423" s="25"/>
      <c r="AG423" s="25"/>
      <c r="AH423" s="28"/>
      <c r="AI423" s="28"/>
      <c r="AJ423" s="28"/>
      <c r="AK423" s="28"/>
      <c r="AL423" s="27"/>
      <c r="AM423" s="27"/>
      <c r="AN423" s="27"/>
      <c r="AO423" s="27"/>
      <c r="AP423" s="25"/>
      <c r="AQ423" s="25"/>
      <c r="AR423" s="25"/>
      <c r="AS423" s="25"/>
    </row>
    <row r="424" spans="1:45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6"/>
      <c r="AB424" s="26"/>
      <c r="AC424" s="26"/>
      <c r="AD424" s="25"/>
      <c r="AE424" s="25"/>
      <c r="AF424" s="25"/>
      <c r="AG424" s="25"/>
      <c r="AH424" s="28"/>
      <c r="AI424" s="28"/>
      <c r="AJ424" s="28"/>
      <c r="AK424" s="28"/>
      <c r="AL424" s="27"/>
      <c r="AM424" s="27"/>
      <c r="AN424" s="27"/>
      <c r="AO424" s="27"/>
      <c r="AP424" s="25"/>
      <c r="AQ424" s="25"/>
      <c r="AR424" s="25"/>
      <c r="AS424" s="25"/>
    </row>
    <row r="425" spans="1:45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6"/>
      <c r="AB425" s="26"/>
      <c r="AC425" s="26"/>
      <c r="AD425" s="25"/>
      <c r="AE425" s="25"/>
      <c r="AF425" s="25"/>
      <c r="AG425" s="25"/>
      <c r="AH425" s="28"/>
      <c r="AI425" s="28"/>
      <c r="AJ425" s="28"/>
      <c r="AK425" s="28"/>
      <c r="AL425" s="27"/>
      <c r="AM425" s="27"/>
      <c r="AN425" s="27"/>
      <c r="AO425" s="27"/>
      <c r="AP425" s="25"/>
      <c r="AQ425" s="25"/>
      <c r="AR425" s="25"/>
      <c r="AS425" s="25"/>
    </row>
    <row r="426" spans="1:45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6"/>
      <c r="AB426" s="26"/>
      <c r="AC426" s="26"/>
      <c r="AD426" s="25"/>
      <c r="AE426" s="25"/>
      <c r="AF426" s="25"/>
      <c r="AG426" s="25"/>
      <c r="AH426" s="28"/>
      <c r="AI426" s="28"/>
      <c r="AJ426" s="28"/>
      <c r="AK426" s="28"/>
      <c r="AL426" s="27"/>
      <c r="AM426" s="27"/>
      <c r="AN426" s="27"/>
      <c r="AO426" s="27"/>
      <c r="AP426" s="25"/>
      <c r="AQ426" s="25"/>
      <c r="AR426" s="25"/>
      <c r="AS426" s="25"/>
    </row>
    <row r="427" spans="1:45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6"/>
      <c r="AB427" s="26"/>
      <c r="AC427" s="26"/>
      <c r="AD427" s="25"/>
      <c r="AE427" s="25"/>
      <c r="AF427" s="25"/>
      <c r="AG427" s="25"/>
      <c r="AH427" s="28"/>
      <c r="AI427" s="28"/>
      <c r="AJ427" s="28"/>
      <c r="AK427" s="28"/>
      <c r="AL427" s="27"/>
      <c r="AM427" s="27"/>
      <c r="AN427" s="27"/>
      <c r="AO427" s="27"/>
      <c r="AP427" s="25"/>
      <c r="AQ427" s="25"/>
      <c r="AR427" s="25"/>
      <c r="AS427" s="25"/>
    </row>
    <row r="428" spans="1:45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6"/>
      <c r="AB428" s="26"/>
      <c r="AC428" s="26"/>
      <c r="AD428" s="25"/>
      <c r="AE428" s="25"/>
      <c r="AF428" s="25"/>
      <c r="AG428" s="25"/>
      <c r="AH428" s="28"/>
      <c r="AI428" s="28"/>
      <c r="AJ428" s="28"/>
      <c r="AK428" s="28"/>
      <c r="AL428" s="27"/>
      <c r="AM428" s="27"/>
      <c r="AN428" s="27"/>
      <c r="AO428" s="27"/>
      <c r="AP428" s="25"/>
      <c r="AQ428" s="25"/>
      <c r="AR428" s="25"/>
      <c r="AS428" s="25"/>
    </row>
    <row r="429" spans="1:45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6"/>
      <c r="AB429" s="26"/>
      <c r="AC429" s="26"/>
      <c r="AD429" s="25"/>
      <c r="AE429" s="25"/>
      <c r="AF429" s="25"/>
      <c r="AG429" s="25"/>
      <c r="AH429" s="28"/>
      <c r="AI429" s="28"/>
      <c r="AJ429" s="28"/>
      <c r="AK429" s="28"/>
      <c r="AL429" s="27"/>
      <c r="AM429" s="27"/>
      <c r="AN429" s="27"/>
      <c r="AO429" s="27"/>
      <c r="AP429" s="25"/>
      <c r="AQ429" s="25"/>
      <c r="AR429" s="25"/>
      <c r="AS429" s="25"/>
    </row>
    <row r="430" spans="1:45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6"/>
      <c r="AB430" s="26"/>
      <c r="AC430" s="26"/>
      <c r="AD430" s="25"/>
      <c r="AE430" s="25"/>
      <c r="AF430" s="25"/>
      <c r="AG430" s="25"/>
      <c r="AH430" s="28"/>
      <c r="AI430" s="28"/>
      <c r="AJ430" s="28"/>
      <c r="AK430" s="28"/>
      <c r="AL430" s="27"/>
      <c r="AM430" s="27"/>
      <c r="AN430" s="27"/>
      <c r="AO430" s="27"/>
      <c r="AP430" s="25"/>
      <c r="AQ430" s="25"/>
      <c r="AR430" s="25"/>
      <c r="AS430" s="25"/>
    </row>
    <row r="431" spans="1:45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6"/>
      <c r="AB431" s="26"/>
      <c r="AC431" s="26"/>
      <c r="AD431" s="25"/>
      <c r="AE431" s="25"/>
      <c r="AF431" s="25"/>
      <c r="AG431" s="25"/>
      <c r="AH431" s="28"/>
      <c r="AI431" s="28"/>
      <c r="AJ431" s="28"/>
      <c r="AK431" s="28"/>
      <c r="AL431" s="27"/>
      <c r="AM431" s="27"/>
      <c r="AN431" s="27"/>
      <c r="AO431" s="27"/>
      <c r="AP431" s="25"/>
      <c r="AQ431" s="25"/>
      <c r="AR431" s="25"/>
      <c r="AS431" s="25"/>
    </row>
    <row r="432" spans="1:45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6"/>
      <c r="AB432" s="26"/>
      <c r="AC432" s="26"/>
      <c r="AD432" s="25"/>
      <c r="AE432" s="25"/>
      <c r="AF432" s="25"/>
      <c r="AG432" s="25"/>
      <c r="AH432" s="28"/>
      <c r="AI432" s="28"/>
      <c r="AJ432" s="28"/>
      <c r="AK432" s="28"/>
      <c r="AL432" s="27"/>
      <c r="AM432" s="27"/>
      <c r="AN432" s="27"/>
      <c r="AO432" s="27"/>
      <c r="AP432" s="25"/>
      <c r="AQ432" s="25"/>
      <c r="AR432" s="25"/>
      <c r="AS432" s="25"/>
    </row>
    <row r="433" spans="1:45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6"/>
      <c r="AB433" s="26"/>
      <c r="AC433" s="26"/>
      <c r="AD433" s="25"/>
      <c r="AE433" s="25"/>
      <c r="AF433" s="25"/>
      <c r="AG433" s="25"/>
      <c r="AH433" s="28"/>
      <c r="AI433" s="28"/>
      <c r="AJ433" s="28"/>
      <c r="AK433" s="28"/>
      <c r="AL433" s="27"/>
      <c r="AM433" s="27"/>
      <c r="AN433" s="27"/>
      <c r="AO433" s="27"/>
      <c r="AP433" s="25"/>
      <c r="AQ433" s="25"/>
      <c r="AR433" s="25"/>
      <c r="AS433" s="25"/>
    </row>
    <row r="434" spans="1:45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6"/>
      <c r="AB434" s="26"/>
      <c r="AC434" s="26"/>
      <c r="AD434" s="25"/>
      <c r="AE434" s="25"/>
      <c r="AF434" s="25"/>
      <c r="AG434" s="25"/>
      <c r="AH434" s="28"/>
      <c r="AI434" s="28"/>
      <c r="AJ434" s="28"/>
      <c r="AK434" s="28"/>
      <c r="AL434" s="27"/>
      <c r="AM434" s="27"/>
      <c r="AN434" s="27"/>
      <c r="AO434" s="27"/>
      <c r="AP434" s="25"/>
      <c r="AQ434" s="25"/>
      <c r="AR434" s="25"/>
      <c r="AS434" s="25"/>
    </row>
    <row r="435" spans="1:45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6"/>
      <c r="AB435" s="26"/>
      <c r="AC435" s="26"/>
      <c r="AD435" s="25"/>
      <c r="AE435" s="25"/>
      <c r="AF435" s="25"/>
      <c r="AG435" s="25"/>
      <c r="AH435" s="28"/>
      <c r="AI435" s="28"/>
      <c r="AJ435" s="28"/>
      <c r="AK435" s="28"/>
      <c r="AL435" s="27"/>
      <c r="AM435" s="27"/>
      <c r="AN435" s="27"/>
      <c r="AO435" s="27"/>
      <c r="AP435" s="25"/>
      <c r="AQ435" s="25"/>
      <c r="AR435" s="25"/>
      <c r="AS435" s="25"/>
    </row>
    <row r="436" spans="1:45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6"/>
      <c r="AB436" s="26"/>
      <c r="AC436" s="26"/>
      <c r="AD436" s="25"/>
      <c r="AE436" s="25"/>
      <c r="AF436" s="25"/>
      <c r="AG436" s="25"/>
      <c r="AH436" s="28"/>
      <c r="AI436" s="28"/>
      <c r="AJ436" s="28"/>
      <c r="AK436" s="28"/>
      <c r="AL436" s="27"/>
      <c r="AM436" s="27"/>
      <c r="AN436" s="27"/>
      <c r="AO436" s="27"/>
      <c r="AP436" s="25"/>
      <c r="AQ436" s="25"/>
      <c r="AR436" s="25"/>
      <c r="AS436" s="25"/>
    </row>
    <row r="437" spans="1:45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6"/>
      <c r="AB437" s="26"/>
      <c r="AC437" s="26"/>
      <c r="AD437" s="25"/>
      <c r="AE437" s="25"/>
      <c r="AF437" s="25"/>
      <c r="AG437" s="25"/>
      <c r="AH437" s="28"/>
      <c r="AI437" s="28"/>
      <c r="AJ437" s="28"/>
      <c r="AK437" s="28"/>
      <c r="AL437" s="27"/>
      <c r="AM437" s="27"/>
      <c r="AN437" s="27"/>
      <c r="AO437" s="27"/>
      <c r="AP437" s="25"/>
      <c r="AQ437" s="25"/>
      <c r="AR437" s="25"/>
      <c r="AS437" s="25"/>
    </row>
    <row r="438" spans="1:45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6"/>
      <c r="AB438" s="26"/>
      <c r="AC438" s="26"/>
      <c r="AD438" s="25"/>
      <c r="AE438" s="25"/>
      <c r="AF438" s="25"/>
      <c r="AG438" s="25"/>
      <c r="AH438" s="28"/>
      <c r="AI438" s="28"/>
      <c r="AJ438" s="28"/>
      <c r="AK438" s="28"/>
      <c r="AL438" s="27"/>
      <c r="AM438" s="27"/>
      <c r="AN438" s="27"/>
      <c r="AO438" s="27"/>
      <c r="AP438" s="25"/>
      <c r="AQ438" s="25"/>
      <c r="AR438" s="25"/>
      <c r="AS438" s="25"/>
    </row>
    <row r="439" spans="1:45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6"/>
      <c r="AB439" s="26"/>
      <c r="AC439" s="26"/>
      <c r="AD439" s="25"/>
      <c r="AE439" s="25"/>
      <c r="AF439" s="25"/>
      <c r="AG439" s="25"/>
      <c r="AH439" s="28"/>
      <c r="AI439" s="28"/>
      <c r="AJ439" s="28"/>
      <c r="AK439" s="28"/>
      <c r="AL439" s="27"/>
      <c r="AM439" s="27"/>
      <c r="AN439" s="27"/>
      <c r="AO439" s="27"/>
      <c r="AP439" s="25"/>
      <c r="AQ439" s="25"/>
      <c r="AR439" s="25"/>
      <c r="AS439" s="25"/>
    </row>
    <row r="440" spans="1:45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6"/>
      <c r="AB440" s="26"/>
      <c r="AC440" s="26"/>
      <c r="AD440" s="25"/>
      <c r="AE440" s="25"/>
      <c r="AF440" s="25"/>
      <c r="AG440" s="25"/>
      <c r="AH440" s="28"/>
      <c r="AI440" s="28"/>
      <c r="AJ440" s="28"/>
      <c r="AK440" s="28"/>
      <c r="AL440" s="27"/>
      <c r="AM440" s="27"/>
      <c r="AN440" s="27"/>
      <c r="AO440" s="27"/>
      <c r="AP440" s="25"/>
      <c r="AQ440" s="25"/>
      <c r="AR440" s="25"/>
      <c r="AS440" s="25"/>
    </row>
    <row r="441" spans="1:45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6"/>
      <c r="AB441" s="26"/>
      <c r="AC441" s="26"/>
      <c r="AD441" s="25"/>
      <c r="AE441" s="25"/>
      <c r="AF441" s="25"/>
      <c r="AG441" s="25"/>
      <c r="AH441" s="28"/>
      <c r="AI441" s="28"/>
      <c r="AJ441" s="28"/>
      <c r="AK441" s="28"/>
      <c r="AL441" s="27"/>
      <c r="AM441" s="27"/>
      <c r="AN441" s="27"/>
      <c r="AO441" s="27"/>
      <c r="AP441" s="25"/>
      <c r="AQ441" s="25"/>
      <c r="AR441" s="25"/>
      <c r="AS441" s="25"/>
    </row>
    <row r="442" spans="1:45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6"/>
      <c r="AB442" s="26"/>
      <c r="AC442" s="26"/>
      <c r="AD442" s="25"/>
      <c r="AE442" s="25"/>
      <c r="AF442" s="25"/>
      <c r="AG442" s="25"/>
      <c r="AH442" s="28"/>
      <c r="AI442" s="28"/>
      <c r="AJ442" s="28"/>
      <c r="AK442" s="28"/>
      <c r="AL442" s="27"/>
      <c r="AM442" s="27"/>
      <c r="AN442" s="27"/>
      <c r="AO442" s="27"/>
      <c r="AP442" s="25"/>
      <c r="AQ442" s="25"/>
      <c r="AR442" s="25"/>
      <c r="AS442" s="25"/>
    </row>
    <row r="443" spans="1:45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6"/>
      <c r="AB443" s="26"/>
      <c r="AC443" s="26"/>
      <c r="AD443" s="25"/>
      <c r="AE443" s="25"/>
      <c r="AF443" s="25"/>
      <c r="AG443" s="25"/>
      <c r="AH443" s="28"/>
      <c r="AI443" s="28"/>
      <c r="AJ443" s="28"/>
      <c r="AK443" s="28"/>
      <c r="AL443" s="27"/>
      <c r="AM443" s="27"/>
      <c r="AN443" s="27"/>
      <c r="AO443" s="27"/>
      <c r="AP443" s="25"/>
      <c r="AQ443" s="25"/>
      <c r="AR443" s="25"/>
      <c r="AS443" s="25"/>
    </row>
    <row r="444" spans="1:45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6"/>
      <c r="AB444" s="26"/>
      <c r="AC444" s="26"/>
      <c r="AD444" s="25"/>
      <c r="AE444" s="25"/>
      <c r="AF444" s="25"/>
      <c r="AG444" s="25"/>
      <c r="AH444" s="28"/>
      <c r="AI444" s="28"/>
      <c r="AJ444" s="28"/>
      <c r="AK444" s="28"/>
      <c r="AL444" s="27"/>
      <c r="AM444" s="27"/>
      <c r="AN444" s="27"/>
      <c r="AO444" s="27"/>
      <c r="AP444" s="25"/>
      <c r="AQ444" s="25"/>
      <c r="AR444" s="25"/>
      <c r="AS444" s="25"/>
    </row>
    <row r="445" spans="1:45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6"/>
      <c r="AB445" s="26"/>
      <c r="AC445" s="26"/>
      <c r="AD445" s="25"/>
      <c r="AE445" s="25"/>
      <c r="AF445" s="25"/>
      <c r="AG445" s="25"/>
      <c r="AH445" s="28"/>
      <c r="AI445" s="28"/>
      <c r="AJ445" s="28"/>
      <c r="AK445" s="28"/>
      <c r="AL445" s="27"/>
      <c r="AM445" s="27"/>
      <c r="AN445" s="27"/>
      <c r="AO445" s="27"/>
      <c r="AP445" s="25"/>
      <c r="AQ445" s="25"/>
      <c r="AR445" s="25"/>
      <c r="AS445" s="25"/>
    </row>
    <row r="446" spans="1:45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6"/>
      <c r="AB446" s="26"/>
      <c r="AC446" s="26"/>
      <c r="AD446" s="25"/>
      <c r="AE446" s="25"/>
      <c r="AF446" s="25"/>
      <c r="AG446" s="25"/>
      <c r="AH446" s="28"/>
      <c r="AI446" s="28"/>
      <c r="AJ446" s="28"/>
      <c r="AK446" s="28"/>
      <c r="AL446" s="27"/>
      <c r="AM446" s="27"/>
      <c r="AN446" s="27"/>
      <c r="AO446" s="27"/>
      <c r="AP446" s="25"/>
      <c r="AQ446" s="25"/>
      <c r="AR446" s="25"/>
      <c r="AS446" s="25"/>
    </row>
    <row r="447" spans="1:45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6"/>
      <c r="AB447" s="26"/>
      <c r="AC447" s="26"/>
      <c r="AD447" s="25"/>
      <c r="AE447" s="25"/>
      <c r="AF447" s="25"/>
      <c r="AG447" s="25"/>
      <c r="AH447" s="28"/>
      <c r="AI447" s="28"/>
      <c r="AJ447" s="28"/>
      <c r="AK447" s="28"/>
      <c r="AL447" s="27"/>
      <c r="AM447" s="27"/>
      <c r="AN447" s="27"/>
      <c r="AO447" s="27"/>
      <c r="AP447" s="25"/>
      <c r="AQ447" s="25"/>
      <c r="AR447" s="25"/>
      <c r="AS447" s="25"/>
    </row>
    <row r="448" spans="1:45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6"/>
      <c r="AB448" s="26"/>
      <c r="AC448" s="26"/>
      <c r="AD448" s="25"/>
      <c r="AE448" s="25"/>
      <c r="AF448" s="25"/>
      <c r="AG448" s="25"/>
      <c r="AH448" s="28"/>
      <c r="AI448" s="28"/>
      <c r="AJ448" s="28"/>
      <c r="AK448" s="28"/>
      <c r="AL448" s="27"/>
      <c r="AM448" s="27"/>
      <c r="AN448" s="27"/>
      <c r="AO448" s="27"/>
      <c r="AP448" s="25"/>
      <c r="AQ448" s="25"/>
      <c r="AR448" s="25"/>
      <c r="AS448" s="25"/>
    </row>
    <row r="449" spans="1:45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6"/>
      <c r="AB449" s="26"/>
      <c r="AC449" s="26"/>
      <c r="AD449" s="25"/>
      <c r="AE449" s="25"/>
      <c r="AF449" s="25"/>
      <c r="AG449" s="25"/>
      <c r="AH449" s="28"/>
      <c r="AI449" s="28"/>
      <c r="AJ449" s="28"/>
      <c r="AK449" s="28"/>
      <c r="AL449" s="27"/>
      <c r="AM449" s="27"/>
      <c r="AN449" s="27"/>
      <c r="AO449" s="27"/>
      <c r="AP449" s="25"/>
      <c r="AQ449" s="25"/>
      <c r="AR449" s="25"/>
      <c r="AS449" s="25"/>
    </row>
    <row r="450" spans="1:45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6"/>
      <c r="AB450" s="26"/>
      <c r="AC450" s="26"/>
      <c r="AD450" s="25"/>
      <c r="AE450" s="25"/>
      <c r="AF450" s="25"/>
      <c r="AG450" s="25"/>
      <c r="AH450" s="28"/>
      <c r="AI450" s="28"/>
      <c r="AJ450" s="28"/>
      <c r="AK450" s="28"/>
      <c r="AL450" s="27"/>
      <c r="AM450" s="27"/>
      <c r="AN450" s="27"/>
      <c r="AO450" s="27"/>
      <c r="AP450" s="25"/>
      <c r="AQ450" s="25"/>
      <c r="AR450" s="25"/>
      <c r="AS450" s="25"/>
    </row>
    <row r="451" spans="1:45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6"/>
      <c r="AB451" s="26"/>
      <c r="AC451" s="26"/>
      <c r="AD451" s="25"/>
      <c r="AE451" s="25"/>
      <c r="AF451" s="25"/>
      <c r="AG451" s="25"/>
      <c r="AH451" s="28"/>
      <c r="AI451" s="28"/>
      <c r="AJ451" s="28"/>
      <c r="AK451" s="28"/>
      <c r="AL451" s="27"/>
      <c r="AM451" s="27"/>
      <c r="AN451" s="27"/>
      <c r="AO451" s="27"/>
      <c r="AP451" s="25"/>
      <c r="AQ451" s="25"/>
      <c r="AR451" s="25"/>
      <c r="AS451" s="25"/>
    </row>
    <row r="452" spans="1:45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6"/>
      <c r="AB452" s="26"/>
      <c r="AC452" s="26"/>
      <c r="AD452" s="25"/>
      <c r="AE452" s="25"/>
      <c r="AF452" s="25"/>
      <c r="AG452" s="25"/>
      <c r="AH452" s="28"/>
      <c r="AI452" s="28"/>
      <c r="AJ452" s="28"/>
      <c r="AK452" s="28"/>
      <c r="AL452" s="27"/>
      <c r="AM452" s="27"/>
      <c r="AN452" s="27"/>
      <c r="AO452" s="27"/>
      <c r="AP452" s="25"/>
      <c r="AQ452" s="25"/>
      <c r="AR452" s="25"/>
      <c r="AS452" s="25"/>
    </row>
    <row r="453" spans="1:45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6"/>
      <c r="AB453" s="26"/>
      <c r="AC453" s="26"/>
      <c r="AD453" s="25"/>
      <c r="AE453" s="25"/>
      <c r="AF453" s="25"/>
      <c r="AG453" s="25"/>
      <c r="AH453" s="28"/>
      <c r="AI453" s="28"/>
      <c r="AJ453" s="28"/>
      <c r="AK453" s="28"/>
      <c r="AL453" s="27"/>
      <c r="AM453" s="27"/>
      <c r="AN453" s="27"/>
      <c r="AO453" s="27"/>
      <c r="AP453" s="25"/>
      <c r="AQ453" s="25"/>
      <c r="AR453" s="25"/>
      <c r="AS453" s="25"/>
    </row>
    <row r="454" spans="1:45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6"/>
      <c r="AB454" s="26"/>
      <c r="AC454" s="26"/>
      <c r="AD454" s="25"/>
      <c r="AE454" s="25"/>
      <c r="AF454" s="25"/>
      <c r="AG454" s="25"/>
      <c r="AH454" s="28"/>
      <c r="AI454" s="28"/>
      <c r="AJ454" s="28"/>
      <c r="AK454" s="28"/>
      <c r="AL454" s="27"/>
      <c r="AM454" s="27"/>
      <c r="AN454" s="27"/>
      <c r="AO454" s="27"/>
      <c r="AP454" s="25"/>
      <c r="AQ454" s="25"/>
      <c r="AR454" s="25"/>
      <c r="AS454" s="25"/>
    </row>
    <row r="455" spans="1:45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6"/>
      <c r="AB455" s="26"/>
      <c r="AC455" s="26"/>
      <c r="AD455" s="25"/>
      <c r="AE455" s="25"/>
      <c r="AF455" s="25"/>
      <c r="AG455" s="25"/>
      <c r="AH455" s="28"/>
      <c r="AI455" s="28"/>
      <c r="AJ455" s="28"/>
      <c r="AK455" s="28"/>
      <c r="AL455" s="27"/>
      <c r="AM455" s="27"/>
      <c r="AN455" s="27"/>
      <c r="AO455" s="27"/>
      <c r="AP455" s="25"/>
      <c r="AQ455" s="25"/>
      <c r="AR455" s="25"/>
      <c r="AS455" s="25"/>
    </row>
    <row r="456" spans="1:45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6"/>
      <c r="AB456" s="26"/>
      <c r="AC456" s="26"/>
      <c r="AD456" s="25"/>
      <c r="AE456" s="25"/>
      <c r="AF456" s="25"/>
      <c r="AG456" s="25"/>
      <c r="AH456" s="28"/>
      <c r="AI456" s="28"/>
      <c r="AJ456" s="28"/>
      <c r="AK456" s="28"/>
      <c r="AL456" s="27"/>
      <c r="AM456" s="27"/>
      <c r="AN456" s="27"/>
      <c r="AO456" s="27"/>
      <c r="AP456" s="25"/>
      <c r="AQ456" s="25"/>
      <c r="AR456" s="25"/>
      <c r="AS456" s="25"/>
    </row>
    <row r="457" spans="1:45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6"/>
      <c r="AB457" s="26"/>
      <c r="AC457" s="26"/>
      <c r="AD457" s="25"/>
      <c r="AE457" s="25"/>
      <c r="AF457" s="25"/>
      <c r="AG457" s="25"/>
      <c r="AH457" s="28"/>
      <c r="AI457" s="28"/>
      <c r="AJ457" s="28"/>
      <c r="AK457" s="28"/>
      <c r="AL457" s="27"/>
      <c r="AM457" s="27"/>
      <c r="AN457" s="27"/>
      <c r="AO457" s="27"/>
      <c r="AP457" s="25"/>
      <c r="AQ457" s="25"/>
      <c r="AR457" s="25"/>
      <c r="AS457" s="25"/>
    </row>
    <row r="458" spans="1:45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6"/>
      <c r="AB458" s="26"/>
      <c r="AC458" s="26"/>
      <c r="AD458" s="25"/>
      <c r="AE458" s="25"/>
      <c r="AF458" s="25"/>
      <c r="AG458" s="25"/>
      <c r="AH458" s="28"/>
      <c r="AI458" s="28"/>
      <c r="AJ458" s="28"/>
      <c r="AK458" s="28"/>
      <c r="AL458" s="27"/>
      <c r="AM458" s="27"/>
      <c r="AN458" s="27"/>
      <c r="AO458" s="27"/>
      <c r="AP458" s="25"/>
      <c r="AQ458" s="25"/>
      <c r="AR458" s="25"/>
      <c r="AS458" s="25"/>
    </row>
    <row r="459" spans="1:45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6"/>
      <c r="AB459" s="26"/>
      <c r="AC459" s="26"/>
      <c r="AD459" s="25"/>
      <c r="AE459" s="25"/>
      <c r="AF459" s="25"/>
      <c r="AG459" s="25"/>
      <c r="AH459" s="28"/>
      <c r="AI459" s="28"/>
      <c r="AJ459" s="28"/>
      <c r="AK459" s="28"/>
      <c r="AL459" s="27"/>
      <c r="AM459" s="27"/>
      <c r="AN459" s="27"/>
      <c r="AO459" s="27"/>
      <c r="AP459" s="25"/>
      <c r="AQ459" s="25"/>
      <c r="AR459" s="25"/>
      <c r="AS459" s="25"/>
    </row>
    <row r="460" spans="1:45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6"/>
      <c r="AB460" s="26"/>
      <c r="AC460" s="26"/>
      <c r="AD460" s="25"/>
      <c r="AE460" s="25"/>
      <c r="AF460" s="25"/>
      <c r="AG460" s="25"/>
      <c r="AH460" s="28"/>
      <c r="AI460" s="28"/>
      <c r="AJ460" s="28"/>
      <c r="AK460" s="28"/>
      <c r="AL460" s="27"/>
      <c r="AM460" s="27"/>
      <c r="AN460" s="27"/>
      <c r="AO460" s="27"/>
      <c r="AP460" s="25"/>
      <c r="AQ460" s="25"/>
      <c r="AR460" s="25"/>
      <c r="AS460" s="25"/>
    </row>
    <row r="461" spans="1:45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6"/>
      <c r="AB461" s="26"/>
      <c r="AC461" s="26"/>
      <c r="AD461" s="25"/>
      <c r="AE461" s="25"/>
      <c r="AF461" s="25"/>
      <c r="AG461" s="25"/>
      <c r="AH461" s="28"/>
      <c r="AI461" s="28"/>
      <c r="AJ461" s="28"/>
      <c r="AK461" s="28"/>
      <c r="AL461" s="27"/>
      <c r="AM461" s="27"/>
      <c r="AN461" s="27"/>
      <c r="AO461" s="27"/>
      <c r="AP461" s="25"/>
      <c r="AQ461" s="25"/>
      <c r="AR461" s="25"/>
      <c r="AS461" s="25"/>
    </row>
    <row r="462" spans="1:45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6"/>
      <c r="AB462" s="26"/>
      <c r="AC462" s="26"/>
      <c r="AD462" s="25"/>
      <c r="AE462" s="25"/>
      <c r="AF462" s="25"/>
      <c r="AG462" s="25"/>
      <c r="AH462" s="28"/>
      <c r="AI462" s="28"/>
      <c r="AJ462" s="28"/>
      <c r="AK462" s="28"/>
      <c r="AL462" s="27"/>
      <c r="AM462" s="27"/>
      <c r="AN462" s="27"/>
      <c r="AO462" s="27"/>
      <c r="AP462" s="25"/>
      <c r="AQ462" s="25"/>
      <c r="AR462" s="25"/>
      <c r="AS462" s="25"/>
    </row>
    <row r="463" spans="1:45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6"/>
      <c r="AB463" s="26"/>
      <c r="AC463" s="26"/>
      <c r="AD463" s="25"/>
      <c r="AE463" s="25"/>
      <c r="AF463" s="25"/>
      <c r="AG463" s="25"/>
      <c r="AH463" s="28"/>
      <c r="AI463" s="28"/>
      <c r="AJ463" s="28"/>
      <c r="AK463" s="28"/>
      <c r="AL463" s="27"/>
      <c r="AM463" s="27"/>
      <c r="AN463" s="27"/>
      <c r="AO463" s="27"/>
      <c r="AP463" s="25"/>
      <c r="AQ463" s="25"/>
      <c r="AR463" s="25"/>
      <c r="AS463" s="25"/>
    </row>
    <row r="464" spans="1:45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6"/>
      <c r="AB464" s="26"/>
      <c r="AC464" s="26"/>
      <c r="AD464" s="25"/>
      <c r="AE464" s="25"/>
      <c r="AF464" s="25"/>
      <c r="AG464" s="25"/>
      <c r="AH464" s="28"/>
      <c r="AI464" s="28"/>
      <c r="AJ464" s="28"/>
      <c r="AK464" s="28"/>
      <c r="AL464" s="27"/>
      <c r="AM464" s="27"/>
      <c r="AN464" s="27"/>
      <c r="AO464" s="27"/>
      <c r="AP464" s="25"/>
      <c r="AQ464" s="25"/>
      <c r="AR464" s="25"/>
      <c r="AS464" s="25"/>
    </row>
    <row r="465" spans="1:45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6"/>
      <c r="AB465" s="26"/>
      <c r="AC465" s="26"/>
      <c r="AD465" s="25"/>
      <c r="AE465" s="25"/>
      <c r="AF465" s="25"/>
      <c r="AG465" s="25"/>
      <c r="AH465" s="28"/>
      <c r="AI465" s="28"/>
      <c r="AJ465" s="28"/>
      <c r="AK465" s="28"/>
      <c r="AL465" s="27"/>
      <c r="AM465" s="27"/>
      <c r="AN465" s="27"/>
      <c r="AO465" s="27"/>
      <c r="AP465" s="25"/>
      <c r="AQ465" s="25"/>
      <c r="AR465" s="25"/>
      <c r="AS465" s="25"/>
    </row>
    <row r="466" spans="1:45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6"/>
      <c r="AB466" s="26"/>
      <c r="AC466" s="26"/>
      <c r="AD466" s="25"/>
      <c r="AE466" s="25"/>
      <c r="AF466" s="25"/>
      <c r="AG466" s="25"/>
      <c r="AH466" s="28"/>
      <c r="AI466" s="28"/>
      <c r="AJ466" s="28"/>
      <c r="AK466" s="28"/>
      <c r="AL466" s="27"/>
      <c r="AM466" s="27"/>
      <c r="AN466" s="27"/>
      <c r="AO466" s="27"/>
      <c r="AP466" s="25"/>
      <c r="AQ466" s="25"/>
      <c r="AR466" s="25"/>
      <c r="AS466" s="25"/>
    </row>
    <row r="467" spans="1:45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6"/>
      <c r="AB467" s="26"/>
      <c r="AC467" s="26"/>
      <c r="AD467" s="25"/>
      <c r="AE467" s="25"/>
      <c r="AF467" s="25"/>
      <c r="AG467" s="25"/>
      <c r="AH467" s="28"/>
      <c r="AI467" s="28"/>
      <c r="AJ467" s="28"/>
      <c r="AK467" s="28"/>
      <c r="AL467" s="27"/>
      <c r="AM467" s="27"/>
      <c r="AN467" s="27"/>
      <c r="AO467" s="27"/>
      <c r="AP467" s="25"/>
      <c r="AQ467" s="25"/>
      <c r="AR467" s="25"/>
      <c r="AS467" s="25"/>
    </row>
    <row r="468" spans="1:45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6"/>
      <c r="AB468" s="26"/>
      <c r="AC468" s="26"/>
      <c r="AD468" s="25"/>
      <c r="AE468" s="25"/>
      <c r="AF468" s="25"/>
      <c r="AG468" s="25"/>
      <c r="AH468" s="28"/>
      <c r="AI468" s="28"/>
      <c r="AJ468" s="28"/>
      <c r="AK468" s="28"/>
      <c r="AL468" s="27"/>
      <c r="AM468" s="27"/>
      <c r="AN468" s="27"/>
      <c r="AO468" s="27"/>
      <c r="AP468" s="25"/>
      <c r="AQ468" s="25"/>
      <c r="AR468" s="25"/>
      <c r="AS468" s="25"/>
    </row>
    <row r="469" spans="1:45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6"/>
      <c r="AB469" s="26"/>
      <c r="AC469" s="26"/>
      <c r="AD469" s="25"/>
      <c r="AE469" s="25"/>
      <c r="AF469" s="25"/>
      <c r="AG469" s="25"/>
      <c r="AH469" s="28"/>
      <c r="AI469" s="28"/>
      <c r="AJ469" s="28"/>
      <c r="AK469" s="28"/>
      <c r="AL469" s="27"/>
      <c r="AM469" s="27"/>
      <c r="AN469" s="27"/>
      <c r="AO469" s="27"/>
      <c r="AP469" s="25"/>
      <c r="AQ469" s="25"/>
      <c r="AR469" s="25"/>
      <c r="AS469" s="25"/>
    </row>
    <row r="470" spans="1:45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6"/>
      <c r="AB470" s="26"/>
      <c r="AC470" s="26"/>
      <c r="AD470" s="25"/>
      <c r="AE470" s="25"/>
      <c r="AF470" s="25"/>
      <c r="AG470" s="25"/>
      <c r="AH470" s="28"/>
      <c r="AI470" s="28"/>
      <c r="AJ470" s="28"/>
      <c r="AK470" s="28"/>
      <c r="AL470" s="27"/>
      <c r="AM470" s="27"/>
      <c r="AN470" s="27"/>
      <c r="AO470" s="27"/>
      <c r="AP470" s="25"/>
      <c r="AQ470" s="25"/>
      <c r="AR470" s="25"/>
      <c r="AS470" s="25"/>
    </row>
    <row r="471" spans="1:45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6"/>
      <c r="AB471" s="26"/>
      <c r="AC471" s="26"/>
      <c r="AD471" s="25"/>
      <c r="AE471" s="25"/>
      <c r="AF471" s="25"/>
      <c r="AG471" s="25"/>
      <c r="AH471" s="28"/>
      <c r="AI471" s="28"/>
      <c r="AJ471" s="28"/>
      <c r="AK471" s="28"/>
      <c r="AL471" s="27"/>
      <c r="AM471" s="27"/>
      <c r="AN471" s="27"/>
      <c r="AO471" s="27"/>
      <c r="AP471" s="25"/>
      <c r="AQ471" s="25"/>
      <c r="AR471" s="25"/>
      <c r="AS471" s="25"/>
    </row>
    <row r="472" spans="1:45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6"/>
      <c r="AB472" s="26"/>
      <c r="AC472" s="26"/>
      <c r="AD472" s="25"/>
      <c r="AE472" s="25"/>
      <c r="AF472" s="25"/>
      <c r="AG472" s="25"/>
      <c r="AH472" s="28"/>
      <c r="AI472" s="28"/>
      <c r="AJ472" s="28"/>
      <c r="AK472" s="28"/>
      <c r="AL472" s="27"/>
      <c r="AM472" s="27"/>
      <c r="AN472" s="27"/>
      <c r="AO472" s="27"/>
      <c r="AP472" s="25"/>
      <c r="AQ472" s="25"/>
      <c r="AR472" s="25"/>
      <c r="AS472" s="25"/>
    </row>
    <row r="473" spans="1:45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6"/>
      <c r="AB473" s="26"/>
      <c r="AC473" s="26"/>
      <c r="AD473" s="25"/>
      <c r="AE473" s="25"/>
      <c r="AF473" s="25"/>
      <c r="AG473" s="25"/>
      <c r="AH473" s="28"/>
      <c r="AI473" s="28"/>
      <c r="AJ473" s="28"/>
      <c r="AK473" s="28"/>
      <c r="AL473" s="27"/>
      <c r="AM473" s="27"/>
      <c r="AN473" s="27"/>
      <c r="AO473" s="27"/>
      <c r="AP473" s="25"/>
      <c r="AQ473" s="25"/>
      <c r="AR473" s="25"/>
      <c r="AS473" s="25"/>
    </row>
    <row r="474" spans="1:45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6"/>
      <c r="AB474" s="26"/>
      <c r="AC474" s="26"/>
      <c r="AD474" s="25"/>
      <c r="AE474" s="25"/>
      <c r="AF474" s="25"/>
      <c r="AG474" s="25"/>
      <c r="AH474" s="28"/>
      <c r="AI474" s="28"/>
      <c r="AJ474" s="28"/>
      <c r="AK474" s="28"/>
      <c r="AL474" s="27"/>
      <c r="AM474" s="27"/>
      <c r="AN474" s="27"/>
      <c r="AO474" s="27"/>
      <c r="AP474" s="25"/>
      <c r="AQ474" s="25"/>
      <c r="AR474" s="25"/>
      <c r="AS474" s="25"/>
    </row>
    <row r="475" spans="1:45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6"/>
      <c r="AB475" s="26"/>
      <c r="AC475" s="26"/>
      <c r="AD475" s="25"/>
      <c r="AE475" s="25"/>
      <c r="AF475" s="25"/>
      <c r="AG475" s="25"/>
      <c r="AH475" s="28"/>
      <c r="AI475" s="28"/>
      <c r="AJ475" s="28"/>
      <c r="AK475" s="28"/>
      <c r="AL475" s="27"/>
      <c r="AM475" s="27"/>
      <c r="AN475" s="27"/>
      <c r="AO475" s="27"/>
      <c r="AP475" s="25"/>
      <c r="AQ475" s="25"/>
      <c r="AR475" s="25"/>
      <c r="AS475" s="25"/>
    </row>
    <row r="476" spans="1:45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6"/>
      <c r="AB476" s="26"/>
      <c r="AC476" s="26"/>
      <c r="AD476" s="25"/>
      <c r="AE476" s="25"/>
      <c r="AF476" s="25"/>
      <c r="AG476" s="25"/>
      <c r="AH476" s="28"/>
      <c r="AI476" s="28"/>
      <c r="AJ476" s="28"/>
      <c r="AK476" s="28"/>
      <c r="AL476" s="27"/>
      <c r="AM476" s="27"/>
      <c r="AN476" s="27"/>
      <c r="AO476" s="27"/>
      <c r="AP476" s="25"/>
      <c r="AQ476" s="25"/>
      <c r="AR476" s="25"/>
      <c r="AS476" s="25"/>
    </row>
    <row r="477" spans="1:45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6"/>
      <c r="AB477" s="26"/>
      <c r="AC477" s="26"/>
      <c r="AD477" s="25"/>
      <c r="AE477" s="25"/>
      <c r="AF477" s="25"/>
      <c r="AG477" s="25"/>
      <c r="AH477" s="28"/>
      <c r="AI477" s="28"/>
      <c r="AJ477" s="28"/>
      <c r="AK477" s="28"/>
      <c r="AL477" s="27"/>
      <c r="AM477" s="27"/>
      <c r="AN477" s="27"/>
      <c r="AO477" s="27"/>
      <c r="AP477" s="25"/>
      <c r="AQ477" s="25"/>
      <c r="AR477" s="25"/>
      <c r="AS477" s="25"/>
    </row>
    <row r="478" spans="1:45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6"/>
      <c r="AB478" s="26"/>
      <c r="AC478" s="26"/>
      <c r="AD478" s="25"/>
      <c r="AE478" s="25"/>
      <c r="AF478" s="25"/>
      <c r="AG478" s="25"/>
      <c r="AH478" s="28"/>
      <c r="AI478" s="28"/>
      <c r="AJ478" s="28"/>
      <c r="AK478" s="28"/>
      <c r="AL478" s="27"/>
      <c r="AM478" s="27"/>
      <c r="AN478" s="27"/>
      <c r="AO478" s="27"/>
      <c r="AP478" s="25"/>
      <c r="AQ478" s="25"/>
      <c r="AR478" s="25"/>
      <c r="AS478" s="25"/>
    </row>
    <row r="479" spans="1:45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6"/>
      <c r="AB479" s="26"/>
      <c r="AC479" s="26"/>
      <c r="AD479" s="25"/>
      <c r="AE479" s="25"/>
      <c r="AF479" s="25"/>
      <c r="AG479" s="25"/>
      <c r="AH479" s="28"/>
      <c r="AI479" s="28"/>
      <c r="AJ479" s="28"/>
      <c r="AK479" s="28"/>
      <c r="AL479" s="27"/>
      <c r="AM479" s="27"/>
      <c r="AN479" s="27"/>
      <c r="AO479" s="27"/>
      <c r="AP479" s="25"/>
      <c r="AQ479" s="25"/>
      <c r="AR479" s="25"/>
      <c r="AS479" s="25"/>
    </row>
    <row r="480" spans="1:45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6"/>
      <c r="AB480" s="26"/>
      <c r="AC480" s="26"/>
      <c r="AD480" s="25"/>
      <c r="AE480" s="25"/>
      <c r="AF480" s="25"/>
      <c r="AG480" s="25"/>
      <c r="AH480" s="28"/>
      <c r="AI480" s="28"/>
      <c r="AJ480" s="28"/>
      <c r="AK480" s="28"/>
      <c r="AL480" s="27"/>
      <c r="AM480" s="27"/>
      <c r="AN480" s="27"/>
      <c r="AO480" s="27"/>
      <c r="AP480" s="25"/>
      <c r="AQ480" s="25"/>
      <c r="AR480" s="25"/>
      <c r="AS480" s="25"/>
    </row>
    <row r="481" spans="1:45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6"/>
      <c r="AB481" s="26"/>
      <c r="AC481" s="26"/>
      <c r="AD481" s="25"/>
      <c r="AE481" s="25"/>
      <c r="AF481" s="25"/>
      <c r="AG481" s="25"/>
      <c r="AH481" s="28"/>
      <c r="AI481" s="28"/>
      <c r="AJ481" s="28"/>
      <c r="AK481" s="28"/>
      <c r="AL481" s="27"/>
      <c r="AM481" s="27"/>
      <c r="AN481" s="27"/>
      <c r="AO481" s="27"/>
      <c r="AP481" s="25"/>
      <c r="AQ481" s="25"/>
      <c r="AR481" s="25"/>
      <c r="AS481" s="25"/>
    </row>
    <row r="482" spans="1:45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6"/>
      <c r="AB482" s="26"/>
      <c r="AC482" s="26"/>
      <c r="AD482" s="25"/>
      <c r="AE482" s="25"/>
      <c r="AF482" s="25"/>
      <c r="AG482" s="25"/>
      <c r="AH482" s="28"/>
      <c r="AI482" s="28"/>
      <c r="AJ482" s="28"/>
      <c r="AK482" s="28"/>
      <c r="AL482" s="27"/>
      <c r="AM482" s="27"/>
      <c r="AN482" s="27"/>
      <c r="AO482" s="27"/>
      <c r="AP482" s="25"/>
      <c r="AQ482" s="25"/>
      <c r="AR482" s="25"/>
      <c r="AS482" s="25"/>
    </row>
    <row r="483" spans="1:45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6"/>
      <c r="AB483" s="26"/>
      <c r="AC483" s="26"/>
      <c r="AD483" s="25"/>
      <c r="AE483" s="25"/>
      <c r="AF483" s="25"/>
      <c r="AG483" s="25"/>
      <c r="AH483" s="28"/>
      <c r="AI483" s="28"/>
      <c r="AJ483" s="28"/>
      <c r="AK483" s="28"/>
      <c r="AL483" s="27"/>
      <c r="AM483" s="27"/>
      <c r="AN483" s="27"/>
      <c r="AO483" s="27"/>
      <c r="AP483" s="25"/>
      <c r="AQ483" s="25"/>
      <c r="AR483" s="25"/>
      <c r="AS483" s="25"/>
    </row>
    <row r="484" spans="1:45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6"/>
      <c r="AB484" s="26"/>
      <c r="AC484" s="26"/>
      <c r="AD484" s="25"/>
      <c r="AE484" s="25"/>
      <c r="AF484" s="25"/>
      <c r="AG484" s="25"/>
      <c r="AH484" s="28"/>
      <c r="AI484" s="28"/>
      <c r="AJ484" s="28"/>
      <c r="AK484" s="28"/>
      <c r="AL484" s="27"/>
      <c r="AM484" s="27"/>
      <c r="AN484" s="27"/>
      <c r="AO484" s="27"/>
      <c r="AP484" s="25"/>
      <c r="AQ484" s="25"/>
      <c r="AR484" s="25"/>
      <c r="AS484" s="25"/>
    </row>
    <row r="485" spans="1:45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6"/>
      <c r="AB485" s="26"/>
      <c r="AC485" s="26"/>
      <c r="AD485" s="25"/>
      <c r="AE485" s="25"/>
      <c r="AF485" s="25"/>
      <c r="AG485" s="25"/>
      <c r="AH485" s="28"/>
      <c r="AI485" s="28"/>
      <c r="AJ485" s="28"/>
      <c r="AK485" s="28"/>
      <c r="AL485" s="27"/>
      <c r="AM485" s="27"/>
      <c r="AN485" s="27"/>
      <c r="AO485" s="27"/>
      <c r="AP485" s="25"/>
      <c r="AQ485" s="25"/>
      <c r="AR485" s="25"/>
      <c r="AS485" s="25"/>
    </row>
    <row r="486" spans="1:45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6"/>
      <c r="AB486" s="26"/>
      <c r="AC486" s="26"/>
      <c r="AD486" s="25"/>
      <c r="AE486" s="25"/>
      <c r="AF486" s="25"/>
      <c r="AG486" s="25"/>
      <c r="AH486" s="28"/>
      <c r="AI486" s="28"/>
      <c r="AJ486" s="28"/>
      <c r="AK486" s="28"/>
      <c r="AL486" s="27"/>
      <c r="AM486" s="27"/>
      <c r="AN486" s="27"/>
      <c r="AO486" s="27"/>
      <c r="AP486" s="25"/>
      <c r="AQ486" s="25"/>
      <c r="AR486" s="25"/>
      <c r="AS486" s="25"/>
    </row>
    <row r="487" spans="1:45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6"/>
      <c r="AB487" s="26"/>
      <c r="AC487" s="26"/>
      <c r="AD487" s="25"/>
      <c r="AE487" s="25"/>
      <c r="AF487" s="25"/>
      <c r="AG487" s="25"/>
      <c r="AH487" s="28"/>
      <c r="AI487" s="28"/>
      <c r="AJ487" s="28"/>
      <c r="AK487" s="28"/>
      <c r="AL487" s="27"/>
      <c r="AM487" s="27"/>
      <c r="AN487" s="27"/>
      <c r="AO487" s="27"/>
      <c r="AP487" s="25"/>
      <c r="AQ487" s="25"/>
      <c r="AR487" s="25"/>
      <c r="AS487" s="25"/>
    </row>
    <row r="488" spans="1:45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6"/>
      <c r="AB488" s="26"/>
      <c r="AC488" s="26"/>
      <c r="AD488" s="25"/>
      <c r="AE488" s="25"/>
      <c r="AF488" s="25"/>
      <c r="AG488" s="25"/>
      <c r="AH488" s="28"/>
      <c r="AI488" s="28"/>
      <c r="AJ488" s="28"/>
      <c r="AK488" s="28"/>
      <c r="AL488" s="27"/>
      <c r="AM488" s="27"/>
      <c r="AN488" s="27"/>
      <c r="AO488" s="27"/>
      <c r="AP488" s="25"/>
      <c r="AQ488" s="25"/>
      <c r="AR488" s="25"/>
      <c r="AS488" s="25"/>
    </row>
    <row r="489" spans="1:45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6"/>
      <c r="AB489" s="26"/>
      <c r="AC489" s="26"/>
      <c r="AD489" s="25"/>
      <c r="AE489" s="25"/>
      <c r="AF489" s="25"/>
      <c r="AG489" s="25"/>
      <c r="AH489" s="28"/>
      <c r="AI489" s="28"/>
      <c r="AJ489" s="28"/>
      <c r="AK489" s="28"/>
      <c r="AL489" s="27"/>
      <c r="AM489" s="27"/>
      <c r="AN489" s="27"/>
      <c r="AO489" s="27"/>
      <c r="AP489" s="25"/>
      <c r="AQ489" s="25"/>
      <c r="AR489" s="25"/>
      <c r="AS489" s="25"/>
    </row>
    <row r="490" spans="1:45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6"/>
      <c r="AB490" s="26"/>
      <c r="AC490" s="26"/>
      <c r="AD490" s="25"/>
      <c r="AE490" s="25"/>
      <c r="AF490" s="25"/>
      <c r="AG490" s="25"/>
      <c r="AH490" s="28"/>
      <c r="AI490" s="28"/>
      <c r="AJ490" s="28"/>
      <c r="AK490" s="28"/>
      <c r="AL490" s="27"/>
      <c r="AM490" s="27"/>
      <c r="AN490" s="27"/>
      <c r="AO490" s="27"/>
      <c r="AP490" s="25"/>
      <c r="AQ490" s="25"/>
      <c r="AR490" s="25"/>
      <c r="AS490" s="25"/>
    </row>
    <row r="491" spans="1:45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6"/>
      <c r="AB491" s="26"/>
      <c r="AC491" s="26"/>
      <c r="AD491" s="25"/>
      <c r="AE491" s="25"/>
      <c r="AF491" s="25"/>
      <c r="AG491" s="25"/>
      <c r="AH491" s="28"/>
      <c r="AI491" s="28"/>
      <c r="AJ491" s="28"/>
      <c r="AK491" s="28"/>
      <c r="AL491" s="27"/>
      <c r="AM491" s="27"/>
      <c r="AN491" s="27"/>
      <c r="AO491" s="27"/>
      <c r="AP491" s="25"/>
      <c r="AQ491" s="25"/>
      <c r="AR491" s="25"/>
      <c r="AS491" s="25"/>
    </row>
    <row r="492" spans="1:45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6"/>
      <c r="AB492" s="26"/>
      <c r="AC492" s="26"/>
      <c r="AD492" s="25"/>
      <c r="AE492" s="25"/>
      <c r="AF492" s="25"/>
      <c r="AG492" s="25"/>
      <c r="AH492" s="28"/>
      <c r="AI492" s="28"/>
      <c r="AJ492" s="28"/>
      <c r="AK492" s="28"/>
      <c r="AL492" s="27"/>
      <c r="AM492" s="27"/>
      <c r="AN492" s="27"/>
      <c r="AO492" s="27"/>
      <c r="AP492" s="25"/>
      <c r="AQ492" s="25"/>
      <c r="AR492" s="25"/>
      <c r="AS492" s="25"/>
    </row>
    <row r="493" spans="1:45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6"/>
      <c r="AB493" s="26"/>
      <c r="AC493" s="26"/>
      <c r="AD493" s="25"/>
      <c r="AE493" s="25"/>
      <c r="AF493" s="25"/>
      <c r="AG493" s="25"/>
      <c r="AH493" s="28"/>
      <c r="AI493" s="28"/>
      <c r="AJ493" s="28"/>
      <c r="AK493" s="28"/>
      <c r="AL493" s="27"/>
      <c r="AM493" s="27"/>
      <c r="AN493" s="27"/>
      <c r="AO493" s="27"/>
      <c r="AP493" s="25"/>
      <c r="AQ493" s="25"/>
      <c r="AR493" s="25"/>
      <c r="AS493" s="25"/>
    </row>
    <row r="494" spans="1:45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6"/>
      <c r="AB494" s="26"/>
      <c r="AC494" s="26"/>
      <c r="AD494" s="25"/>
      <c r="AE494" s="25"/>
      <c r="AF494" s="25"/>
      <c r="AG494" s="25"/>
      <c r="AH494" s="28"/>
      <c r="AI494" s="28"/>
      <c r="AJ494" s="28"/>
      <c r="AK494" s="28"/>
      <c r="AL494" s="27"/>
      <c r="AM494" s="27"/>
      <c r="AN494" s="27"/>
      <c r="AO494" s="27"/>
      <c r="AP494" s="25"/>
      <c r="AQ494" s="25"/>
      <c r="AR494" s="25"/>
      <c r="AS494" s="25"/>
    </row>
    <row r="495" spans="1:45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6"/>
      <c r="AB495" s="26"/>
      <c r="AC495" s="26"/>
      <c r="AD495" s="25"/>
      <c r="AE495" s="25"/>
      <c r="AF495" s="25"/>
      <c r="AG495" s="25"/>
      <c r="AH495" s="28"/>
      <c r="AI495" s="28"/>
      <c r="AJ495" s="28"/>
      <c r="AK495" s="28"/>
      <c r="AL495" s="27"/>
      <c r="AM495" s="27"/>
      <c r="AN495" s="27"/>
      <c r="AO495" s="27"/>
      <c r="AP495" s="25"/>
      <c r="AQ495" s="25"/>
      <c r="AR495" s="25"/>
      <c r="AS495" s="25"/>
    </row>
    <row r="496" spans="1:45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6"/>
      <c r="AB496" s="26"/>
      <c r="AC496" s="26"/>
      <c r="AD496" s="25"/>
      <c r="AE496" s="25"/>
      <c r="AF496" s="25"/>
      <c r="AG496" s="25"/>
      <c r="AH496" s="28"/>
      <c r="AI496" s="28"/>
      <c r="AJ496" s="28"/>
      <c r="AK496" s="28"/>
      <c r="AL496" s="27"/>
      <c r="AM496" s="27"/>
      <c r="AN496" s="27"/>
      <c r="AO496" s="27"/>
      <c r="AP496" s="25"/>
      <c r="AQ496" s="25"/>
      <c r="AR496" s="25"/>
      <c r="AS496" s="25"/>
    </row>
    <row r="497" spans="1:45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6"/>
      <c r="AB497" s="26"/>
      <c r="AC497" s="26"/>
      <c r="AD497" s="25"/>
      <c r="AE497" s="25"/>
      <c r="AF497" s="25"/>
      <c r="AG497" s="25"/>
      <c r="AH497" s="28"/>
      <c r="AI497" s="28"/>
      <c r="AJ497" s="28"/>
      <c r="AK497" s="28"/>
      <c r="AL497" s="27"/>
      <c r="AM497" s="27"/>
      <c r="AN497" s="27"/>
      <c r="AO497" s="27"/>
      <c r="AP497" s="25"/>
      <c r="AQ497" s="25"/>
      <c r="AR497" s="25"/>
      <c r="AS497" s="25"/>
    </row>
    <row r="498" spans="1:45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6"/>
      <c r="AB498" s="26"/>
      <c r="AC498" s="26"/>
      <c r="AD498" s="25"/>
      <c r="AE498" s="25"/>
      <c r="AF498" s="25"/>
      <c r="AG498" s="25"/>
      <c r="AH498" s="28"/>
      <c r="AI498" s="28"/>
      <c r="AJ498" s="28"/>
      <c r="AK498" s="28"/>
      <c r="AL498" s="27"/>
      <c r="AM498" s="27"/>
      <c r="AN498" s="27"/>
      <c r="AO498" s="27"/>
      <c r="AP498" s="25"/>
      <c r="AQ498" s="25"/>
      <c r="AR498" s="25"/>
      <c r="AS498" s="25"/>
    </row>
    <row r="499" spans="1:45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6"/>
      <c r="AB499" s="26"/>
      <c r="AC499" s="26"/>
      <c r="AD499" s="25"/>
      <c r="AE499" s="25"/>
      <c r="AF499" s="25"/>
      <c r="AG499" s="25"/>
      <c r="AH499" s="28"/>
      <c r="AI499" s="28"/>
      <c r="AJ499" s="28"/>
      <c r="AK499" s="28"/>
      <c r="AL499" s="27"/>
      <c r="AM499" s="27"/>
      <c r="AN499" s="27"/>
      <c r="AO499" s="27"/>
      <c r="AP499" s="25"/>
      <c r="AQ499" s="25"/>
      <c r="AR499" s="25"/>
      <c r="AS499" s="25"/>
    </row>
    <row r="500" spans="1:45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6"/>
      <c r="AB500" s="26"/>
      <c r="AC500" s="26"/>
      <c r="AD500" s="25"/>
      <c r="AE500" s="25"/>
      <c r="AF500" s="25"/>
      <c r="AG500" s="25"/>
      <c r="AH500" s="28"/>
      <c r="AI500" s="28"/>
      <c r="AJ500" s="28"/>
      <c r="AK500" s="28"/>
      <c r="AL500" s="27"/>
      <c r="AM500" s="27"/>
      <c r="AN500" s="27"/>
      <c r="AO500" s="27"/>
      <c r="AP500" s="25"/>
      <c r="AQ500" s="25"/>
      <c r="AR500" s="25"/>
      <c r="AS500" s="25"/>
    </row>
    <row r="502" spans="1:45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9"/>
      <c r="AD502" s="33"/>
      <c r="AE502" s="34"/>
      <c r="AF502" s="34"/>
      <c r="AG502" s="34"/>
      <c r="AH502" s="34"/>
      <c r="AI502" s="35"/>
      <c r="AJ502" s="35"/>
      <c r="AK502" s="35"/>
      <c r="AL502" s="35"/>
      <c r="AM502" s="35"/>
      <c r="AN502" s="35"/>
      <c r="AO502" s="35"/>
      <c r="AP502" s="33"/>
      <c r="AQ502" s="34"/>
      <c r="AR502" s="34"/>
      <c r="AS502" s="34"/>
    </row>
    <row r="503" spans="1:45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</row>
  </sheetData>
  <autoFilter ref="A8:AK403">
    <filterColumn colId="13">
      <filters>
        <filter val="1"/>
        <filter val="10"/>
        <filter val="103"/>
        <filter val="11"/>
        <filter val="110"/>
        <filter val="12"/>
        <filter val="121"/>
        <filter val="123"/>
        <filter val="13"/>
        <filter val="14"/>
        <filter val="140"/>
        <filter val="15"/>
        <filter val="16"/>
        <filter val="17"/>
        <filter val="174"/>
        <filter val="18"/>
        <filter val="181"/>
        <filter val="19"/>
        <filter val="195"/>
        <filter val="2"/>
        <filter val="20"/>
        <filter val="21"/>
        <filter val="22"/>
        <filter val="23"/>
        <filter val="24"/>
        <filter val="25"/>
        <filter val="27"/>
        <filter val="28"/>
        <filter val="29"/>
        <filter val="3"/>
        <filter val="3 136"/>
        <filter val="31"/>
        <filter val="32"/>
        <filter val="34"/>
        <filter val="349"/>
        <filter val="35"/>
        <filter val="36"/>
        <filter val="37"/>
        <filter val="38"/>
        <filter val="39"/>
        <filter val="4"/>
        <filter val="40"/>
        <filter val="41"/>
        <filter val="43"/>
        <filter val="44"/>
        <filter val="48"/>
        <filter val="49"/>
        <filter val="5"/>
        <filter val="50"/>
        <filter val="52"/>
        <filter val="53"/>
        <filter val="55"/>
        <filter val="6"/>
        <filter val="60"/>
        <filter val="62"/>
        <filter val="64"/>
        <filter val="65"/>
        <filter val="66"/>
        <filter val="68"/>
        <filter val="69"/>
        <filter val="7"/>
        <filter val="75"/>
        <filter val="8"/>
        <filter val="80"/>
        <filter val="81"/>
        <filter val="82"/>
        <filter val="83"/>
        <filter val="88"/>
        <filter val="9"/>
        <filter val="90"/>
        <filter val="93"/>
        <filter val="97"/>
        <filter val="98"/>
      </filters>
    </filterColumn>
  </autoFilter>
  <mergeCells count="17">
    <mergeCell ref="A502:C502"/>
    <mergeCell ref="D502:W502"/>
    <mergeCell ref="X502:Z502"/>
    <mergeCell ref="A6:A7"/>
    <mergeCell ref="B6:B7"/>
    <mergeCell ref="C6:C7"/>
    <mergeCell ref="G6:J6"/>
    <mergeCell ref="K6:N6"/>
    <mergeCell ref="O6:R6"/>
    <mergeCell ref="S6:V6"/>
    <mergeCell ref="W6:Z6"/>
    <mergeCell ref="AD6:AG6"/>
    <mergeCell ref="F6:F7"/>
    <mergeCell ref="AA6:AC6"/>
    <mergeCell ref="AL6:AO6"/>
    <mergeCell ref="AP6:AS6"/>
    <mergeCell ref="AH6:AK6"/>
  </mergeCells>
  <pageMargins left="0.43307086614173229" right="0.23622047244094491" top="0.74803149606299213" bottom="0.74803149606299213" header="0.31496062992125984" footer="0.31496062992125984"/>
  <pageSetup paperSize="9" scale="36" fitToHeight="0" orientation="landscape" r:id="rId1"/>
  <rowBreaks count="4" manualBreakCount="4">
    <brk id="110" max="1048575" man="1"/>
    <brk id="181" max="1048575" man="1"/>
    <brk id="235" max="1048575" man="1"/>
    <brk id="292" max="104857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="75" zoomScaleNormal="100" zoomScaleSheetLayoutView="75" workbookViewId="0">
      <pane xSplit="3" ySplit="8" topLeftCell="F9" activePane="bottomRight" state="frozen"/>
      <selection activeCell="J3" sqref="J3"/>
      <selection pane="topRight" activeCell="J3" sqref="J3"/>
      <selection pane="bottomLeft" activeCell="J3" sqref="J3"/>
      <selection pane="bottomRight" activeCell="O9" sqref="O9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8.7109375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6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4" width="10.85546875" style="4" customWidth="1"/>
    <col min="25" max="25" width="11.140625" style="4" customWidth="1"/>
    <col min="26" max="26" width="13.42578125" style="4" customWidth="1"/>
    <col min="27" max="27" width="10.7109375" style="4" customWidth="1"/>
    <col min="28" max="28" width="9.28515625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1517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355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  <c r="S5" s="52"/>
      <c r="T5" s="52"/>
      <c r="U5" s="52"/>
      <c r="V5" s="52"/>
    </row>
    <row r="6" spans="1:42" s="12" customFormat="1" ht="50.25" customHeight="1" x14ac:dyDescent="0.25">
      <c r="A6" s="127" t="s">
        <v>2</v>
      </c>
      <c r="B6" s="129" t="s">
        <v>3</v>
      </c>
      <c r="C6" s="129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2" s="12" customFormat="1" ht="58.5" customHeight="1" x14ac:dyDescent="0.25">
      <c r="A7" s="128"/>
      <c r="B7" s="130"/>
      <c r="C7" s="130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2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2" s="4" customFormat="1" x14ac:dyDescent="0.3">
      <c r="A9" s="23">
        <v>1</v>
      </c>
      <c r="B9" s="51" t="s">
        <v>1519</v>
      </c>
      <c r="C9" s="24"/>
      <c r="D9" s="25"/>
      <c r="E9" s="25"/>
      <c r="F9" s="25"/>
      <c r="G9" s="26"/>
      <c r="H9" s="26"/>
      <c r="I9" s="26"/>
      <c r="J9" s="26"/>
      <c r="K9" s="25">
        <f t="shared" ref="K9:N9" si="0">K15+K20+K49+K58+K69+K73+K82+K93+K96+K101+K110+K129+K143+K150+K153+K165+K171+K175+K182+K186+K192+K197+K204+K213+K218+K228+K233+K241+K251+K264+K270+K273+K283+K291+K298+K308+K315+K326+K332+K335+K343+K347+K403</f>
        <v>3066</v>
      </c>
      <c r="L9" s="25">
        <f t="shared" si="0"/>
        <v>3</v>
      </c>
      <c r="M9" s="25">
        <f t="shared" si="0"/>
        <v>10</v>
      </c>
      <c r="N9" s="25">
        <f t="shared" si="0"/>
        <v>3079</v>
      </c>
      <c r="O9" s="26"/>
      <c r="P9" s="26"/>
      <c r="Q9" s="26"/>
      <c r="R9" s="26"/>
      <c r="S9" s="54"/>
      <c r="T9" s="54"/>
      <c r="U9" s="54"/>
      <c r="V9" s="54"/>
      <c r="W9" s="26">
        <f t="shared" ref="W9:AD9" si="1">W15+W20+W49+W58+W69+W73+W82+W93+W96+W101+W110+W129+W143+W150+W153+W165+W171+W175+W182+W186+W192+W197+W204+W213+W218+W228+W233+W241+W251+W264+W270+W273+W283+W291+W298+W308+W315+W326+W332+W335+W343+W347+W403</f>
        <v>128741.12999999999</v>
      </c>
      <c r="X9" s="26">
        <f t="shared" si="1"/>
        <v>6070.7100000000009</v>
      </c>
      <c r="Y9" s="26">
        <f t="shared" si="1"/>
        <v>2492.3700000000003</v>
      </c>
      <c r="Z9" s="26">
        <f t="shared" si="1"/>
        <v>137304.21</v>
      </c>
      <c r="AA9" s="25">
        <f t="shared" si="1"/>
        <v>528141</v>
      </c>
      <c r="AB9" s="25">
        <f t="shared" si="1"/>
        <v>160</v>
      </c>
      <c r="AC9" s="25">
        <f t="shared" si="1"/>
        <v>1368</v>
      </c>
      <c r="AD9" s="25">
        <f t="shared" si="1"/>
        <v>529669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2" s="4" customFormat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6</v>
      </c>
      <c r="G10" s="26">
        <v>58.1</v>
      </c>
      <c r="H10" s="26">
        <v>0</v>
      </c>
      <c r="I10" s="26">
        <v>0.3</v>
      </c>
      <c r="J10" s="26">
        <v>58.4</v>
      </c>
      <c r="K10" s="25">
        <v>2</v>
      </c>
      <c r="L10" s="25">
        <v>0</v>
      </c>
      <c r="M10" s="25">
        <v>0</v>
      </c>
      <c r="N10" s="25">
        <v>2</v>
      </c>
      <c r="O10" s="26">
        <v>0.34</v>
      </c>
      <c r="P10" s="26">
        <v>0</v>
      </c>
      <c r="Q10" s="26">
        <v>0</v>
      </c>
      <c r="R10" s="26">
        <v>0.33</v>
      </c>
      <c r="S10" s="27">
        <v>1.3967925504397312</v>
      </c>
      <c r="T10" s="27">
        <v>0</v>
      </c>
      <c r="U10" s="27">
        <v>0</v>
      </c>
      <c r="V10" s="27">
        <v>1.3598589775875094</v>
      </c>
      <c r="W10" s="26">
        <v>38.659999999999997</v>
      </c>
      <c r="X10" s="26">
        <v>0.02</v>
      </c>
      <c r="Y10" s="26">
        <v>1.03</v>
      </c>
      <c r="Z10" s="26">
        <v>39.71</v>
      </c>
      <c r="AA10" s="25">
        <v>54</v>
      </c>
      <c r="AB10" s="25">
        <v>0</v>
      </c>
      <c r="AC10" s="25">
        <v>0</v>
      </c>
      <c r="AD10" s="25">
        <v>54</v>
      </c>
      <c r="AE10" s="28"/>
      <c r="AF10" s="28"/>
      <c r="AG10" s="28"/>
      <c r="AH10" s="28"/>
      <c r="AI10" s="27">
        <v>1.53</v>
      </c>
      <c r="AJ10" s="27">
        <v>0</v>
      </c>
      <c r="AK10" s="27">
        <v>0</v>
      </c>
      <c r="AL10" s="27">
        <v>1.53</v>
      </c>
      <c r="AM10" s="25">
        <v>59</v>
      </c>
      <c r="AN10" s="25">
        <v>0</v>
      </c>
      <c r="AO10" s="25">
        <v>0</v>
      </c>
      <c r="AP10" s="25">
        <v>59</v>
      </c>
    </row>
    <row r="11" spans="1:42" s="4" customFormat="1" ht="37.5" hidden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1</v>
      </c>
      <c r="G11" s="26">
        <v>12.9</v>
      </c>
      <c r="H11" s="26">
        <v>0</v>
      </c>
      <c r="I11" s="26">
        <v>0</v>
      </c>
      <c r="J11" s="26">
        <v>12.9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0</v>
      </c>
      <c r="X11" s="26">
        <v>0</v>
      </c>
      <c r="Y11" s="26">
        <v>0</v>
      </c>
      <c r="Z11" s="26">
        <v>0</v>
      </c>
      <c r="AA11" s="25">
        <v>0</v>
      </c>
      <c r="AB11" s="25">
        <v>0</v>
      </c>
      <c r="AC11" s="25">
        <v>0</v>
      </c>
      <c r="AD11" s="25">
        <v>0</v>
      </c>
      <c r="AE11" s="28"/>
      <c r="AF11" s="28"/>
      <c r="AG11" s="28"/>
      <c r="AH11" s="28"/>
      <c r="AI11" s="27">
        <v>0</v>
      </c>
      <c r="AJ11" s="27">
        <v>0</v>
      </c>
      <c r="AK11" s="27">
        <v>0</v>
      </c>
      <c r="AL11" s="27">
        <v>0</v>
      </c>
      <c r="AM11" s="25">
        <v>0</v>
      </c>
      <c r="AN11" s="25">
        <v>0</v>
      </c>
      <c r="AO11" s="25">
        <v>0</v>
      </c>
      <c r="AP11" s="25">
        <v>0</v>
      </c>
    </row>
    <row r="12" spans="1:42" s="29" customFormat="1" ht="37.5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12</v>
      </c>
      <c r="G12" s="26">
        <v>144.30000000000001</v>
      </c>
      <c r="H12" s="26">
        <v>26.7</v>
      </c>
      <c r="I12" s="26">
        <v>9</v>
      </c>
      <c r="J12" s="26">
        <v>180</v>
      </c>
      <c r="K12" s="25">
        <v>15</v>
      </c>
      <c r="L12" s="25">
        <v>0</v>
      </c>
      <c r="M12" s="25">
        <v>6</v>
      </c>
      <c r="N12" s="25">
        <v>21</v>
      </c>
      <c r="O12" s="26">
        <v>1.04</v>
      </c>
      <c r="P12" s="26">
        <v>0</v>
      </c>
      <c r="Q12" s="26">
        <v>6.67</v>
      </c>
      <c r="R12" s="26">
        <v>1.28</v>
      </c>
      <c r="S12" s="27">
        <v>4.2913359115272414</v>
      </c>
      <c r="T12" s="27">
        <v>0</v>
      </c>
      <c r="U12" s="27">
        <v>46.683489545782265</v>
      </c>
      <c r="V12" s="27">
        <v>6.6436560869903722</v>
      </c>
      <c r="W12" s="26">
        <v>294.77999999999997</v>
      </c>
      <c r="X12" s="26">
        <v>62.81</v>
      </c>
      <c r="Y12" s="26">
        <v>27.74</v>
      </c>
      <c r="Z12" s="26">
        <v>385.33</v>
      </c>
      <c r="AA12" s="25">
        <v>1265</v>
      </c>
      <c r="AB12" s="25">
        <v>0</v>
      </c>
      <c r="AC12" s="25">
        <v>1295</v>
      </c>
      <c r="AD12" s="25">
        <v>2560</v>
      </c>
      <c r="AE12" s="28"/>
      <c r="AF12" s="28"/>
      <c r="AG12" s="28"/>
      <c r="AH12" s="28"/>
      <c r="AI12" s="27">
        <v>4.68</v>
      </c>
      <c r="AJ12" s="27">
        <v>0</v>
      </c>
      <c r="AK12" s="27">
        <v>30.015000000000001</v>
      </c>
      <c r="AL12" s="27">
        <v>34.695</v>
      </c>
      <c r="AM12" s="25">
        <v>1380</v>
      </c>
      <c r="AN12" s="25">
        <v>0</v>
      </c>
      <c r="AO12" s="25">
        <v>833</v>
      </c>
      <c r="AP12" s="25">
        <v>2213</v>
      </c>
    </row>
    <row r="13" spans="1:42" s="4" customFormat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11</v>
      </c>
      <c r="G13" s="26">
        <v>101.72</v>
      </c>
      <c r="H13" s="26">
        <v>0</v>
      </c>
      <c r="I13" s="26">
        <v>0</v>
      </c>
      <c r="J13" s="26">
        <v>101.72</v>
      </c>
      <c r="K13" s="25">
        <v>5</v>
      </c>
      <c r="L13" s="25">
        <v>0</v>
      </c>
      <c r="M13" s="25">
        <v>0</v>
      </c>
      <c r="N13" s="25">
        <v>5</v>
      </c>
      <c r="O13" s="26">
        <v>0.49</v>
      </c>
      <c r="P13" s="26">
        <v>0</v>
      </c>
      <c r="Q13" s="26">
        <v>0</v>
      </c>
      <c r="R13" s="26">
        <v>0.49</v>
      </c>
      <c r="S13" s="27">
        <v>2.0205664802453547</v>
      </c>
      <c r="T13" s="27">
        <v>0</v>
      </c>
      <c r="U13" s="27">
        <v>0</v>
      </c>
      <c r="V13" s="27">
        <v>2.0205664802453547</v>
      </c>
      <c r="W13" s="26">
        <v>221.72</v>
      </c>
      <c r="X13" s="26">
        <v>0</v>
      </c>
      <c r="Y13" s="26">
        <v>0</v>
      </c>
      <c r="Z13" s="26">
        <v>221.72</v>
      </c>
      <c r="AA13" s="25">
        <v>448</v>
      </c>
      <c r="AB13" s="25">
        <v>0</v>
      </c>
      <c r="AC13" s="25">
        <v>0</v>
      </c>
      <c r="AD13" s="25">
        <v>448</v>
      </c>
      <c r="AE13" s="28"/>
      <c r="AF13" s="28"/>
      <c r="AG13" s="28"/>
      <c r="AH13" s="28"/>
      <c r="AI13" s="27">
        <v>2.2050000000000001</v>
      </c>
      <c r="AJ13" s="27">
        <v>0</v>
      </c>
      <c r="AK13" s="27">
        <v>0</v>
      </c>
      <c r="AL13" s="27">
        <v>2.2050000000000001</v>
      </c>
      <c r="AM13" s="25">
        <v>489</v>
      </c>
      <c r="AN13" s="25">
        <v>0</v>
      </c>
      <c r="AO13" s="25">
        <v>0</v>
      </c>
      <c r="AP13" s="25">
        <v>489</v>
      </c>
    </row>
    <row r="14" spans="1:42" s="4" customFormat="1" ht="37.5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12</v>
      </c>
      <c r="G14" s="26">
        <v>105.9</v>
      </c>
      <c r="H14" s="26">
        <v>20.9</v>
      </c>
      <c r="I14" s="26">
        <v>0.87</v>
      </c>
      <c r="J14" s="26">
        <v>127.67</v>
      </c>
      <c r="K14" s="25">
        <v>16</v>
      </c>
      <c r="L14" s="25">
        <v>0</v>
      </c>
      <c r="M14" s="25">
        <v>0</v>
      </c>
      <c r="N14" s="25">
        <v>16</v>
      </c>
      <c r="O14" s="26">
        <v>1.51</v>
      </c>
      <c r="P14" s="26">
        <v>0</v>
      </c>
      <c r="Q14" s="26">
        <v>0</v>
      </c>
      <c r="R14" s="26">
        <v>1.38</v>
      </c>
      <c r="S14" s="27">
        <v>6.2337055916572623</v>
      </c>
      <c r="T14" s="27">
        <v>0</v>
      </c>
      <c r="U14" s="27">
        <v>0</v>
      </c>
      <c r="V14" s="27">
        <v>5.7039094210638748</v>
      </c>
      <c r="W14" s="26">
        <v>256.99</v>
      </c>
      <c r="X14" s="26">
        <v>3.87</v>
      </c>
      <c r="Y14" s="26">
        <v>20</v>
      </c>
      <c r="Z14" s="26">
        <v>280.86</v>
      </c>
      <c r="AA14" s="25">
        <v>1602</v>
      </c>
      <c r="AB14" s="25">
        <v>0</v>
      </c>
      <c r="AC14" s="25">
        <v>0</v>
      </c>
      <c r="AD14" s="25">
        <v>1602</v>
      </c>
      <c r="AE14" s="28"/>
      <c r="AF14" s="28"/>
      <c r="AG14" s="28"/>
      <c r="AH14" s="28"/>
      <c r="AI14" s="27">
        <v>6.7949999999999999</v>
      </c>
      <c r="AJ14" s="27">
        <v>0</v>
      </c>
      <c r="AK14" s="27">
        <v>0</v>
      </c>
      <c r="AL14" s="27">
        <v>6.7949999999999999</v>
      </c>
      <c r="AM14" s="25">
        <v>1746</v>
      </c>
      <c r="AN14" s="25">
        <v>0</v>
      </c>
      <c r="AO14" s="25">
        <v>0</v>
      </c>
      <c r="AP14" s="25">
        <v>1746</v>
      </c>
    </row>
    <row r="15" spans="1:42" s="45" customFormat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42</v>
      </c>
      <c r="G15" s="42">
        <v>422.92</v>
      </c>
      <c r="H15" s="42">
        <v>47.6</v>
      </c>
      <c r="I15" s="42">
        <v>10.17</v>
      </c>
      <c r="J15" s="42">
        <v>480.69</v>
      </c>
      <c r="K15" s="41">
        <v>38</v>
      </c>
      <c r="L15" s="41">
        <v>0</v>
      </c>
      <c r="M15" s="41">
        <v>6</v>
      </c>
      <c r="N15" s="41">
        <v>44</v>
      </c>
      <c r="O15" s="42">
        <v>0.9</v>
      </c>
      <c r="P15" s="42">
        <v>0</v>
      </c>
      <c r="Q15" s="42">
        <v>5.9</v>
      </c>
      <c r="R15" s="42">
        <v>1.0900000000000001</v>
      </c>
      <c r="S15" s="43">
        <v>4.0504807692307692</v>
      </c>
      <c r="T15" s="43">
        <v>0</v>
      </c>
      <c r="U15" s="43">
        <v>26.553208939922083</v>
      </c>
      <c r="V15" s="43">
        <v>4.923638743179203</v>
      </c>
      <c r="W15" s="42">
        <v>832</v>
      </c>
      <c r="X15" s="42">
        <v>66.7</v>
      </c>
      <c r="Y15" s="42">
        <v>48.77</v>
      </c>
      <c r="Z15" s="42">
        <v>947.47</v>
      </c>
      <c r="AA15" s="41">
        <v>3370</v>
      </c>
      <c r="AB15" s="41">
        <v>0</v>
      </c>
      <c r="AC15" s="41">
        <v>1295</v>
      </c>
      <c r="AD15" s="41">
        <v>4665</v>
      </c>
      <c r="AE15" s="44" t="s">
        <v>356</v>
      </c>
      <c r="AF15" s="44" t="s">
        <v>31</v>
      </c>
      <c r="AG15" s="44" t="s">
        <v>357</v>
      </c>
      <c r="AH15" s="44" t="s">
        <v>358</v>
      </c>
      <c r="AI15" s="43">
        <v>4.05</v>
      </c>
      <c r="AJ15" s="43">
        <v>0</v>
      </c>
      <c r="AK15" s="43">
        <v>26.55</v>
      </c>
      <c r="AL15" s="43">
        <v>30.6</v>
      </c>
      <c r="AM15" s="41">
        <v>3370</v>
      </c>
      <c r="AN15" s="41">
        <v>0</v>
      </c>
      <c r="AO15" s="41">
        <v>1295</v>
      </c>
      <c r="AP15" s="41">
        <v>4665</v>
      </c>
    </row>
    <row r="16" spans="1:42" s="4" customFormat="1" ht="37.5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11</v>
      </c>
      <c r="G16" s="26">
        <v>96.2</v>
      </c>
      <c r="H16" s="26">
        <v>25.4</v>
      </c>
      <c r="I16" s="26">
        <v>0</v>
      </c>
      <c r="J16" s="26">
        <v>121.6</v>
      </c>
      <c r="K16" s="25">
        <v>3</v>
      </c>
      <c r="L16" s="25">
        <v>0</v>
      </c>
      <c r="M16" s="25">
        <v>0</v>
      </c>
      <c r="N16" s="25">
        <v>3</v>
      </c>
      <c r="O16" s="26">
        <v>0.31</v>
      </c>
      <c r="P16" s="26">
        <v>0</v>
      </c>
      <c r="Q16" s="26">
        <v>0</v>
      </c>
      <c r="R16" s="26">
        <v>0.22</v>
      </c>
      <c r="S16" s="27">
        <v>1.2783053323593865</v>
      </c>
      <c r="T16" s="27">
        <v>0</v>
      </c>
      <c r="U16" s="27">
        <v>0</v>
      </c>
      <c r="V16" s="27">
        <v>0.90909090909090906</v>
      </c>
      <c r="W16" s="26">
        <v>54.76</v>
      </c>
      <c r="X16" s="26">
        <v>22.24</v>
      </c>
      <c r="Y16" s="26">
        <v>0</v>
      </c>
      <c r="Z16" s="26">
        <v>77</v>
      </c>
      <c r="AA16" s="25">
        <v>70</v>
      </c>
      <c r="AB16" s="25">
        <v>0</v>
      </c>
      <c r="AC16" s="25">
        <v>0</v>
      </c>
      <c r="AD16" s="25">
        <v>70</v>
      </c>
      <c r="AE16" s="28"/>
      <c r="AF16" s="28"/>
      <c r="AG16" s="28"/>
      <c r="AH16" s="28"/>
      <c r="AI16" s="27">
        <v>1.395</v>
      </c>
      <c r="AJ16" s="27">
        <v>0</v>
      </c>
      <c r="AK16" s="27">
        <v>0</v>
      </c>
      <c r="AL16" s="27">
        <v>1.395</v>
      </c>
      <c r="AM16" s="25">
        <v>76</v>
      </c>
      <c r="AN16" s="25">
        <v>0</v>
      </c>
      <c r="AO16" s="25">
        <v>0</v>
      </c>
      <c r="AP16" s="25">
        <v>76</v>
      </c>
    </row>
    <row r="17" spans="1:42" s="4" customFormat="1" hidden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4</v>
      </c>
      <c r="G17" s="26">
        <v>27.2</v>
      </c>
      <c r="H17" s="26">
        <v>12</v>
      </c>
      <c r="I17" s="26">
        <v>2.2000000000000002</v>
      </c>
      <c r="J17" s="26">
        <v>41.4</v>
      </c>
      <c r="K17" s="25">
        <v>0</v>
      </c>
      <c r="L17" s="25">
        <v>0</v>
      </c>
      <c r="M17" s="25">
        <v>0</v>
      </c>
      <c r="N17" s="25">
        <v>0</v>
      </c>
      <c r="O17" s="26">
        <v>0</v>
      </c>
      <c r="P17" s="26">
        <v>0</v>
      </c>
      <c r="Q17" s="26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6">
        <v>18.09</v>
      </c>
      <c r="X17" s="26">
        <v>6.3</v>
      </c>
      <c r="Y17" s="26">
        <v>0.54</v>
      </c>
      <c r="Z17" s="26">
        <v>24.93</v>
      </c>
      <c r="AA17" s="25">
        <v>0</v>
      </c>
      <c r="AB17" s="25">
        <v>0</v>
      </c>
      <c r="AC17" s="25">
        <v>0</v>
      </c>
      <c r="AD17" s="25">
        <v>0</v>
      </c>
      <c r="AE17" s="28"/>
      <c r="AF17" s="28"/>
      <c r="AG17" s="28"/>
      <c r="AH17" s="28"/>
      <c r="AI17" s="27">
        <v>0</v>
      </c>
      <c r="AJ17" s="27">
        <v>0</v>
      </c>
      <c r="AK17" s="27">
        <v>0</v>
      </c>
      <c r="AL17" s="27">
        <v>0</v>
      </c>
      <c r="AM17" s="25">
        <v>0</v>
      </c>
      <c r="AN17" s="25">
        <v>0</v>
      </c>
      <c r="AO17" s="25">
        <v>0</v>
      </c>
      <c r="AP17" s="25">
        <v>0</v>
      </c>
    </row>
    <row r="18" spans="1:42" s="4" customFormat="1" hidden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3</v>
      </c>
      <c r="G18" s="26">
        <v>16.600000000000001</v>
      </c>
      <c r="H18" s="26">
        <v>15</v>
      </c>
      <c r="I18" s="26">
        <v>3</v>
      </c>
      <c r="J18" s="26">
        <v>34.6</v>
      </c>
      <c r="K18" s="25">
        <v>0</v>
      </c>
      <c r="L18" s="25">
        <v>0</v>
      </c>
      <c r="M18" s="25">
        <v>0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6">
        <v>4.7</v>
      </c>
      <c r="X18" s="26">
        <v>17.09</v>
      </c>
      <c r="Y18" s="26">
        <v>1.84</v>
      </c>
      <c r="Z18" s="26">
        <v>23.63</v>
      </c>
      <c r="AA18" s="25">
        <v>0</v>
      </c>
      <c r="AB18" s="25">
        <v>0</v>
      </c>
      <c r="AC18" s="25">
        <v>0</v>
      </c>
      <c r="AD18" s="25">
        <v>0</v>
      </c>
      <c r="AE18" s="28"/>
      <c r="AF18" s="28"/>
      <c r="AG18" s="28"/>
      <c r="AH18" s="28"/>
      <c r="AI18" s="27">
        <v>0</v>
      </c>
      <c r="AJ18" s="27">
        <v>0</v>
      </c>
      <c r="AK18" s="27">
        <v>0</v>
      </c>
      <c r="AL18" s="27">
        <v>0</v>
      </c>
      <c r="AM18" s="25">
        <v>0</v>
      </c>
      <c r="AN18" s="25">
        <v>0</v>
      </c>
      <c r="AO18" s="25">
        <v>0</v>
      </c>
      <c r="AP18" s="25">
        <v>0</v>
      </c>
    </row>
    <row r="19" spans="1:42" s="4" customFormat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15</v>
      </c>
      <c r="G19" s="26">
        <v>51.89</v>
      </c>
      <c r="H19" s="26">
        <v>127.63</v>
      </c>
      <c r="I19" s="26">
        <v>0.78</v>
      </c>
      <c r="J19" s="26">
        <v>180.3</v>
      </c>
      <c r="K19" s="25">
        <v>2</v>
      </c>
      <c r="L19" s="25">
        <v>0</v>
      </c>
      <c r="M19" s="25">
        <v>0</v>
      </c>
      <c r="N19" s="25">
        <v>2</v>
      </c>
      <c r="O19" s="26">
        <v>0.39</v>
      </c>
      <c r="P19" s="26">
        <v>0</v>
      </c>
      <c r="Q19" s="26">
        <v>0</v>
      </c>
      <c r="R19" s="26">
        <v>0.15</v>
      </c>
      <c r="S19" s="27">
        <v>1.6195206218959188</v>
      </c>
      <c r="T19" s="27">
        <v>0</v>
      </c>
      <c r="U19" s="27">
        <v>0</v>
      </c>
      <c r="V19" s="27">
        <v>0.64272859713771535</v>
      </c>
      <c r="W19" s="26">
        <v>46.31</v>
      </c>
      <c r="X19" s="26">
        <v>66</v>
      </c>
      <c r="Y19" s="26">
        <v>4.38</v>
      </c>
      <c r="Z19" s="26">
        <v>116.69</v>
      </c>
      <c r="AA19" s="25">
        <v>75</v>
      </c>
      <c r="AB19" s="25">
        <v>0</v>
      </c>
      <c r="AC19" s="25">
        <v>0</v>
      </c>
      <c r="AD19" s="25">
        <v>75</v>
      </c>
      <c r="AE19" s="28"/>
      <c r="AF19" s="28"/>
      <c r="AG19" s="28"/>
      <c r="AH19" s="28"/>
      <c r="AI19" s="27">
        <v>1.7549999999999999</v>
      </c>
      <c r="AJ19" s="27">
        <v>0</v>
      </c>
      <c r="AK19" s="27">
        <v>0</v>
      </c>
      <c r="AL19" s="27">
        <v>1.7549999999999999</v>
      </c>
      <c r="AM19" s="25">
        <v>81</v>
      </c>
      <c r="AN19" s="25">
        <v>0</v>
      </c>
      <c r="AO19" s="25">
        <v>0</v>
      </c>
      <c r="AP19" s="25">
        <v>81</v>
      </c>
    </row>
    <row r="20" spans="1:42" s="46" customFormat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33</v>
      </c>
      <c r="G20" s="42">
        <v>191.89</v>
      </c>
      <c r="H20" s="42">
        <v>180.03</v>
      </c>
      <c r="I20" s="42">
        <v>5.98</v>
      </c>
      <c r="J20" s="42">
        <v>377.9</v>
      </c>
      <c r="K20" s="41">
        <v>5</v>
      </c>
      <c r="L20" s="41">
        <v>0</v>
      </c>
      <c r="M20" s="41">
        <v>0</v>
      </c>
      <c r="N20" s="41">
        <v>5</v>
      </c>
      <c r="O20" s="42">
        <v>0.26</v>
      </c>
      <c r="P20" s="42">
        <v>0</v>
      </c>
      <c r="Q20" s="42">
        <v>0</v>
      </c>
      <c r="R20" s="42">
        <v>0.13</v>
      </c>
      <c r="S20" s="43">
        <v>1.1706765703213304</v>
      </c>
      <c r="T20" s="43">
        <v>0</v>
      </c>
      <c r="U20" s="43">
        <v>0</v>
      </c>
      <c r="V20" s="43">
        <v>0.59855521155830749</v>
      </c>
      <c r="W20" s="42">
        <v>123.86</v>
      </c>
      <c r="X20" s="42">
        <v>111.63</v>
      </c>
      <c r="Y20" s="42">
        <v>6.76</v>
      </c>
      <c r="Z20" s="42">
        <v>242.25</v>
      </c>
      <c r="AA20" s="41">
        <v>145</v>
      </c>
      <c r="AB20" s="41">
        <v>0</v>
      </c>
      <c r="AC20" s="41">
        <v>0</v>
      </c>
      <c r="AD20" s="41">
        <v>145</v>
      </c>
      <c r="AE20" s="44" t="s">
        <v>359</v>
      </c>
      <c r="AF20" s="44" t="s">
        <v>31</v>
      </c>
      <c r="AG20" s="44" t="s">
        <v>31</v>
      </c>
      <c r="AH20" s="44" t="s">
        <v>360</v>
      </c>
      <c r="AI20" s="43">
        <v>1.17</v>
      </c>
      <c r="AJ20" s="43">
        <v>0</v>
      </c>
      <c r="AK20" s="43">
        <v>0</v>
      </c>
      <c r="AL20" s="43">
        <v>1.17</v>
      </c>
      <c r="AM20" s="41">
        <v>145</v>
      </c>
      <c r="AN20" s="41">
        <v>0</v>
      </c>
      <c r="AO20" s="41">
        <v>0</v>
      </c>
      <c r="AP20" s="41">
        <v>145</v>
      </c>
    </row>
    <row r="21" spans="1:42" s="4" customFormat="1" hidden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7</v>
      </c>
      <c r="G21" s="26">
        <v>52</v>
      </c>
      <c r="H21" s="26">
        <v>6.8</v>
      </c>
      <c r="I21" s="26">
        <v>0</v>
      </c>
      <c r="J21" s="26">
        <v>58.8</v>
      </c>
      <c r="K21" s="25">
        <v>0</v>
      </c>
      <c r="L21" s="25">
        <v>0</v>
      </c>
      <c r="M21" s="25">
        <v>0</v>
      </c>
      <c r="N21" s="25">
        <v>0</v>
      </c>
      <c r="O21" s="26">
        <v>0</v>
      </c>
      <c r="P21" s="26">
        <v>0</v>
      </c>
      <c r="Q21" s="26">
        <v>0</v>
      </c>
      <c r="R21" s="26">
        <v>0</v>
      </c>
      <c r="S21" s="27">
        <v>0</v>
      </c>
      <c r="T21" s="27">
        <v>0</v>
      </c>
      <c r="U21" s="27">
        <v>0</v>
      </c>
      <c r="V21" s="27">
        <v>0</v>
      </c>
      <c r="W21" s="26">
        <v>25.16</v>
      </c>
      <c r="X21" s="26">
        <v>1.83</v>
      </c>
      <c r="Y21" s="26">
        <v>0.03</v>
      </c>
      <c r="Z21" s="26">
        <v>27.02</v>
      </c>
      <c r="AA21" s="25">
        <v>0</v>
      </c>
      <c r="AB21" s="25">
        <v>0</v>
      </c>
      <c r="AC21" s="25">
        <v>0</v>
      </c>
      <c r="AD21" s="25">
        <v>0</v>
      </c>
      <c r="AE21" s="28"/>
      <c r="AF21" s="28"/>
      <c r="AG21" s="28"/>
      <c r="AH21" s="28"/>
      <c r="AI21" s="27">
        <v>0</v>
      </c>
      <c r="AJ21" s="27">
        <v>0</v>
      </c>
      <c r="AK21" s="27">
        <v>0</v>
      </c>
      <c r="AL21" s="27">
        <v>0</v>
      </c>
      <c r="AM21" s="25">
        <v>0</v>
      </c>
      <c r="AN21" s="25">
        <v>0</v>
      </c>
      <c r="AO21" s="25">
        <v>0</v>
      </c>
      <c r="AP21" s="25">
        <v>0</v>
      </c>
    </row>
    <row r="22" spans="1:42" s="4" customFormat="1" hidden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5</v>
      </c>
      <c r="G22" s="26">
        <v>10.9</v>
      </c>
      <c r="H22" s="26">
        <v>40.700000000000003</v>
      </c>
      <c r="I22" s="26">
        <v>0</v>
      </c>
      <c r="J22" s="26">
        <v>51.6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4.66</v>
      </c>
      <c r="X22" s="26">
        <v>22.79</v>
      </c>
      <c r="Y22" s="26">
        <v>0</v>
      </c>
      <c r="Z22" s="26">
        <v>27.45</v>
      </c>
      <c r="AA22" s="25">
        <v>0</v>
      </c>
      <c r="AB22" s="25">
        <v>0</v>
      </c>
      <c r="AC22" s="25">
        <v>0</v>
      </c>
      <c r="AD22" s="25">
        <v>0</v>
      </c>
      <c r="AE22" s="28"/>
      <c r="AF22" s="28"/>
      <c r="AG22" s="28"/>
      <c r="AH22" s="28"/>
      <c r="AI22" s="27">
        <v>0</v>
      </c>
      <c r="AJ22" s="27">
        <v>0</v>
      </c>
      <c r="AK22" s="27">
        <v>0</v>
      </c>
      <c r="AL22" s="27">
        <v>0</v>
      </c>
      <c r="AM22" s="25">
        <v>0</v>
      </c>
      <c r="AN22" s="25">
        <v>0</v>
      </c>
      <c r="AO22" s="25">
        <v>0</v>
      </c>
      <c r="AP22" s="25">
        <v>0</v>
      </c>
    </row>
    <row r="23" spans="1:42" s="4" customFormat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5</v>
      </c>
      <c r="G23" s="26">
        <v>35</v>
      </c>
      <c r="H23" s="26">
        <v>0</v>
      </c>
      <c r="I23" s="26">
        <v>0</v>
      </c>
      <c r="J23" s="26">
        <v>35</v>
      </c>
      <c r="K23" s="25">
        <v>1</v>
      </c>
      <c r="L23" s="25">
        <v>0</v>
      </c>
      <c r="M23" s="25">
        <v>0</v>
      </c>
      <c r="N23" s="25">
        <v>1</v>
      </c>
      <c r="O23" s="26">
        <v>0.28999999999999998</v>
      </c>
      <c r="P23" s="26">
        <v>0</v>
      </c>
      <c r="Q23" s="26">
        <v>0</v>
      </c>
      <c r="R23" s="26">
        <v>0.28999999999999998</v>
      </c>
      <c r="S23" s="27">
        <v>1.370344342937456</v>
      </c>
      <c r="T23" s="27">
        <v>0</v>
      </c>
      <c r="U23" s="27">
        <v>0</v>
      </c>
      <c r="V23" s="27">
        <v>1.370344342937456</v>
      </c>
      <c r="W23" s="26">
        <v>28.46</v>
      </c>
      <c r="X23" s="26">
        <v>0</v>
      </c>
      <c r="Y23" s="26">
        <v>0</v>
      </c>
      <c r="Z23" s="26">
        <v>28.46</v>
      </c>
      <c r="AA23" s="25">
        <v>39</v>
      </c>
      <c r="AB23" s="25">
        <v>0</v>
      </c>
      <c r="AC23" s="25">
        <v>0</v>
      </c>
      <c r="AD23" s="25">
        <v>39</v>
      </c>
      <c r="AE23" s="28"/>
      <c r="AF23" s="28"/>
      <c r="AG23" s="28"/>
      <c r="AH23" s="28"/>
      <c r="AI23" s="27">
        <v>1.3049999999999999</v>
      </c>
      <c r="AJ23" s="27">
        <v>0</v>
      </c>
      <c r="AK23" s="27">
        <v>0</v>
      </c>
      <c r="AL23" s="27">
        <v>1.3049999999999999</v>
      </c>
      <c r="AM23" s="25">
        <v>37</v>
      </c>
      <c r="AN23" s="25">
        <v>0</v>
      </c>
      <c r="AO23" s="25">
        <v>0</v>
      </c>
      <c r="AP23" s="25">
        <v>37</v>
      </c>
    </row>
    <row r="24" spans="1:42" s="4" customFormat="1" hidden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5</v>
      </c>
      <c r="G24" s="26">
        <v>33.6</v>
      </c>
      <c r="H24" s="26">
        <v>21</v>
      </c>
      <c r="I24" s="26">
        <v>0</v>
      </c>
      <c r="J24" s="26">
        <v>54.6</v>
      </c>
      <c r="K24" s="25">
        <v>0</v>
      </c>
      <c r="L24" s="25">
        <v>0</v>
      </c>
      <c r="M24" s="25">
        <v>0</v>
      </c>
      <c r="N24" s="25">
        <v>0</v>
      </c>
      <c r="O24" s="26">
        <v>0</v>
      </c>
      <c r="P24" s="26">
        <v>0</v>
      </c>
      <c r="Q24" s="26">
        <v>0</v>
      </c>
      <c r="R24" s="26">
        <v>0</v>
      </c>
      <c r="S24" s="27">
        <v>0</v>
      </c>
      <c r="T24" s="27">
        <v>0</v>
      </c>
      <c r="U24" s="27">
        <v>0</v>
      </c>
      <c r="V24" s="27">
        <v>0</v>
      </c>
      <c r="W24" s="26">
        <v>10.26</v>
      </c>
      <c r="X24" s="26">
        <v>10.96</v>
      </c>
      <c r="Y24" s="26">
        <v>0</v>
      </c>
      <c r="Z24" s="26">
        <v>21.22</v>
      </c>
      <c r="AA24" s="25">
        <v>0</v>
      </c>
      <c r="AB24" s="25">
        <v>0</v>
      </c>
      <c r="AC24" s="25">
        <v>0</v>
      </c>
      <c r="AD24" s="25">
        <v>0</v>
      </c>
      <c r="AE24" s="28"/>
      <c r="AF24" s="28"/>
      <c r="AG24" s="28"/>
      <c r="AH24" s="28"/>
      <c r="AI24" s="27">
        <v>0</v>
      </c>
      <c r="AJ24" s="27">
        <v>0</v>
      </c>
      <c r="AK24" s="27">
        <v>0</v>
      </c>
      <c r="AL24" s="27">
        <v>0</v>
      </c>
      <c r="AM24" s="25">
        <v>0</v>
      </c>
      <c r="AN24" s="25">
        <v>0</v>
      </c>
      <c r="AO24" s="25">
        <v>0</v>
      </c>
      <c r="AP24" s="25">
        <v>0</v>
      </c>
    </row>
    <row r="25" spans="1:42" s="4" customFormat="1" hidden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1</v>
      </c>
      <c r="G25" s="26">
        <v>8</v>
      </c>
      <c r="H25" s="26">
        <v>0</v>
      </c>
      <c r="I25" s="26">
        <v>0</v>
      </c>
      <c r="J25" s="26">
        <v>8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6.51</v>
      </c>
      <c r="X25" s="26">
        <v>5.08</v>
      </c>
      <c r="Y25" s="26">
        <v>0.04</v>
      </c>
      <c r="Z25" s="26">
        <v>11.63</v>
      </c>
      <c r="AA25" s="25">
        <v>0</v>
      </c>
      <c r="AB25" s="25">
        <v>0</v>
      </c>
      <c r="AC25" s="25">
        <v>0</v>
      </c>
      <c r="AD25" s="25">
        <v>0</v>
      </c>
      <c r="AE25" s="28"/>
      <c r="AF25" s="28"/>
      <c r="AG25" s="28"/>
      <c r="AH25" s="28"/>
      <c r="AI25" s="27">
        <v>0</v>
      </c>
      <c r="AJ25" s="27">
        <v>0</v>
      </c>
      <c r="AK25" s="27">
        <v>0</v>
      </c>
      <c r="AL25" s="27">
        <v>0</v>
      </c>
      <c r="AM25" s="25">
        <v>0</v>
      </c>
      <c r="AN25" s="25">
        <v>0</v>
      </c>
      <c r="AO25" s="25">
        <v>0</v>
      </c>
      <c r="AP25" s="25">
        <v>0</v>
      </c>
    </row>
    <row r="26" spans="1:42" s="4" customFormat="1" ht="37.5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3</v>
      </c>
      <c r="G26" s="26">
        <v>30.3</v>
      </c>
      <c r="H26" s="26">
        <v>0</v>
      </c>
      <c r="I26" s="26">
        <v>0</v>
      </c>
      <c r="J26" s="26">
        <v>30.3</v>
      </c>
      <c r="K26" s="25">
        <v>4</v>
      </c>
      <c r="L26" s="25">
        <v>0</v>
      </c>
      <c r="M26" s="25">
        <v>0</v>
      </c>
      <c r="N26" s="25">
        <v>4</v>
      </c>
      <c r="O26" s="26">
        <v>1.32</v>
      </c>
      <c r="P26" s="26">
        <v>0</v>
      </c>
      <c r="Q26" s="26">
        <v>0</v>
      </c>
      <c r="R26" s="26">
        <v>1.29</v>
      </c>
      <c r="S26" s="27">
        <v>6.2135922330097086</v>
      </c>
      <c r="T26" s="27">
        <v>0</v>
      </c>
      <c r="U26" s="27">
        <v>0</v>
      </c>
      <c r="V26" s="27">
        <v>6.0491493383742911</v>
      </c>
      <c r="W26" s="26">
        <v>20.6</v>
      </c>
      <c r="X26" s="26">
        <v>0.41</v>
      </c>
      <c r="Y26" s="26">
        <v>0.15</v>
      </c>
      <c r="Z26" s="26">
        <v>21.16</v>
      </c>
      <c r="AA26" s="25">
        <v>128</v>
      </c>
      <c r="AB26" s="25">
        <v>0</v>
      </c>
      <c r="AC26" s="25">
        <v>0</v>
      </c>
      <c r="AD26" s="25">
        <v>128</v>
      </c>
      <c r="AE26" s="28"/>
      <c r="AF26" s="28"/>
      <c r="AG26" s="28"/>
      <c r="AH26" s="28"/>
      <c r="AI26" s="27">
        <v>5.94</v>
      </c>
      <c r="AJ26" s="27">
        <v>0</v>
      </c>
      <c r="AK26" s="27">
        <v>0</v>
      </c>
      <c r="AL26" s="27">
        <v>5.94</v>
      </c>
      <c r="AM26" s="25">
        <v>122</v>
      </c>
      <c r="AN26" s="25">
        <v>0</v>
      </c>
      <c r="AO26" s="25">
        <v>0</v>
      </c>
      <c r="AP26" s="25">
        <v>122</v>
      </c>
    </row>
    <row r="27" spans="1:42" s="4" customFormat="1" ht="37.5" hidden="1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3</v>
      </c>
      <c r="G27" s="26">
        <v>19.600000000000001</v>
      </c>
      <c r="H27" s="26">
        <v>1.7</v>
      </c>
      <c r="I27" s="26">
        <v>0</v>
      </c>
      <c r="J27" s="26">
        <v>21.3</v>
      </c>
      <c r="K27" s="25">
        <v>0</v>
      </c>
      <c r="L27" s="25">
        <v>0</v>
      </c>
      <c r="M27" s="25">
        <v>0</v>
      </c>
      <c r="N27" s="25">
        <v>0</v>
      </c>
      <c r="O27" s="26">
        <v>0</v>
      </c>
      <c r="P27" s="26">
        <v>0</v>
      </c>
      <c r="Q27" s="26">
        <v>0</v>
      </c>
      <c r="R27" s="26">
        <v>0</v>
      </c>
      <c r="S27" s="27">
        <v>0</v>
      </c>
      <c r="T27" s="27">
        <v>0</v>
      </c>
      <c r="U27" s="27">
        <v>0</v>
      </c>
      <c r="V27" s="27">
        <v>0</v>
      </c>
      <c r="W27" s="26">
        <v>0</v>
      </c>
      <c r="X27" s="26">
        <v>0</v>
      </c>
      <c r="Y27" s="26">
        <v>0</v>
      </c>
      <c r="Z27" s="26">
        <v>0</v>
      </c>
      <c r="AA27" s="25">
        <v>0</v>
      </c>
      <c r="AB27" s="25">
        <v>0</v>
      </c>
      <c r="AC27" s="25">
        <v>0</v>
      </c>
      <c r="AD27" s="25">
        <v>0</v>
      </c>
      <c r="AE27" s="28"/>
      <c r="AF27" s="28"/>
      <c r="AG27" s="28"/>
      <c r="AH27" s="28"/>
      <c r="AI27" s="27">
        <v>0</v>
      </c>
      <c r="AJ27" s="27">
        <v>0</v>
      </c>
      <c r="AK27" s="27">
        <v>0</v>
      </c>
      <c r="AL27" s="27">
        <v>0</v>
      </c>
      <c r="AM27" s="25">
        <v>0</v>
      </c>
      <c r="AN27" s="25">
        <v>0</v>
      </c>
      <c r="AO27" s="25">
        <v>0</v>
      </c>
      <c r="AP27" s="25">
        <v>0</v>
      </c>
    </row>
    <row r="28" spans="1:42" s="4" customFormat="1" ht="37.5" hidden="1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0</v>
      </c>
      <c r="G28" s="26">
        <v>0</v>
      </c>
      <c r="H28" s="26">
        <v>0</v>
      </c>
      <c r="I28" s="26">
        <v>0</v>
      </c>
      <c r="J28" s="26">
        <v>0</v>
      </c>
      <c r="K28" s="25">
        <v>0</v>
      </c>
      <c r="L28" s="25">
        <v>0</v>
      </c>
      <c r="M28" s="25">
        <v>0</v>
      </c>
      <c r="N28" s="25">
        <v>0</v>
      </c>
      <c r="O28" s="26">
        <v>0</v>
      </c>
      <c r="P28" s="26">
        <v>0</v>
      </c>
      <c r="Q28" s="26">
        <v>0</v>
      </c>
      <c r="R28" s="26">
        <v>0</v>
      </c>
      <c r="S28" s="27">
        <v>0</v>
      </c>
      <c r="T28" s="27">
        <v>0</v>
      </c>
      <c r="U28" s="27">
        <v>0</v>
      </c>
      <c r="V28" s="27">
        <v>0</v>
      </c>
      <c r="W28" s="26">
        <v>0</v>
      </c>
      <c r="X28" s="26">
        <v>0</v>
      </c>
      <c r="Y28" s="26">
        <v>0</v>
      </c>
      <c r="Z28" s="26">
        <v>0</v>
      </c>
      <c r="AA28" s="25">
        <v>0</v>
      </c>
      <c r="AB28" s="25">
        <v>0</v>
      </c>
      <c r="AC28" s="25">
        <v>0</v>
      </c>
      <c r="AD28" s="25">
        <v>0</v>
      </c>
      <c r="AE28" s="28"/>
      <c r="AF28" s="28"/>
      <c r="AG28" s="28"/>
      <c r="AH28" s="28"/>
      <c r="AI28" s="27">
        <v>0</v>
      </c>
      <c r="AJ28" s="27">
        <v>0</v>
      </c>
      <c r="AK28" s="27">
        <v>0</v>
      </c>
      <c r="AL28" s="27">
        <v>0</v>
      </c>
      <c r="AM28" s="25">
        <v>0</v>
      </c>
      <c r="AN28" s="25">
        <v>0</v>
      </c>
      <c r="AO28" s="25">
        <v>0</v>
      </c>
      <c r="AP28" s="25">
        <v>0</v>
      </c>
    </row>
    <row r="29" spans="1:42" s="4" customFormat="1" ht="56.25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3</v>
      </c>
      <c r="G29" s="26">
        <v>30.75</v>
      </c>
      <c r="H29" s="26">
        <v>0</v>
      </c>
      <c r="I29" s="26">
        <v>0</v>
      </c>
      <c r="J29" s="26">
        <v>30.75</v>
      </c>
      <c r="K29" s="25">
        <v>5</v>
      </c>
      <c r="L29" s="25">
        <v>0</v>
      </c>
      <c r="M29" s="25">
        <v>0</v>
      </c>
      <c r="N29" s="25">
        <v>5</v>
      </c>
      <c r="O29" s="26">
        <v>1.63</v>
      </c>
      <c r="P29" s="26">
        <v>0</v>
      </c>
      <c r="Q29" s="26">
        <v>0</v>
      </c>
      <c r="R29" s="26">
        <v>1.63</v>
      </c>
      <c r="S29" s="27">
        <v>7.6494615670256216</v>
      </c>
      <c r="T29" s="27">
        <v>0</v>
      </c>
      <c r="U29" s="27">
        <v>0</v>
      </c>
      <c r="V29" s="27">
        <v>7.6494615670256216</v>
      </c>
      <c r="W29" s="26">
        <v>26.93</v>
      </c>
      <c r="X29" s="26">
        <v>0</v>
      </c>
      <c r="Y29" s="26">
        <v>0</v>
      </c>
      <c r="Z29" s="26">
        <v>26.93</v>
      </c>
      <c r="AA29" s="25">
        <v>206</v>
      </c>
      <c r="AB29" s="25">
        <v>0</v>
      </c>
      <c r="AC29" s="25">
        <v>0</v>
      </c>
      <c r="AD29" s="25">
        <v>206</v>
      </c>
      <c r="AE29" s="28"/>
      <c r="AF29" s="28"/>
      <c r="AG29" s="28"/>
      <c r="AH29" s="28"/>
      <c r="AI29" s="27">
        <v>7.335</v>
      </c>
      <c r="AJ29" s="27">
        <v>0</v>
      </c>
      <c r="AK29" s="27">
        <v>0</v>
      </c>
      <c r="AL29" s="27">
        <v>7.335</v>
      </c>
      <c r="AM29" s="25">
        <v>198</v>
      </c>
      <c r="AN29" s="25">
        <v>0</v>
      </c>
      <c r="AO29" s="25">
        <v>0</v>
      </c>
      <c r="AP29" s="25">
        <v>198</v>
      </c>
    </row>
    <row r="30" spans="1:42" s="4" customFormat="1" ht="37.5" hidden="1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3</v>
      </c>
      <c r="G30" s="26">
        <v>27.8</v>
      </c>
      <c r="H30" s="26">
        <v>0</v>
      </c>
      <c r="I30" s="26">
        <v>0</v>
      </c>
      <c r="J30" s="26">
        <v>27.8</v>
      </c>
      <c r="K30" s="25">
        <v>0</v>
      </c>
      <c r="L30" s="25">
        <v>0</v>
      </c>
      <c r="M30" s="25">
        <v>0</v>
      </c>
      <c r="N30" s="25">
        <v>0</v>
      </c>
      <c r="O30" s="26">
        <v>0</v>
      </c>
      <c r="P30" s="26">
        <v>0</v>
      </c>
      <c r="Q30" s="26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6">
        <v>45.72</v>
      </c>
      <c r="X30" s="26">
        <v>0</v>
      </c>
      <c r="Y30" s="26">
        <v>0</v>
      </c>
      <c r="Z30" s="26">
        <v>45.72</v>
      </c>
      <c r="AA30" s="25">
        <v>0</v>
      </c>
      <c r="AB30" s="25">
        <v>0</v>
      </c>
      <c r="AC30" s="25">
        <v>0</v>
      </c>
      <c r="AD30" s="25">
        <v>0</v>
      </c>
      <c r="AE30" s="28"/>
      <c r="AF30" s="28"/>
      <c r="AG30" s="28"/>
      <c r="AH30" s="28"/>
      <c r="AI30" s="27">
        <v>0</v>
      </c>
      <c r="AJ30" s="27">
        <v>0</v>
      </c>
      <c r="AK30" s="27">
        <v>0</v>
      </c>
      <c r="AL30" s="27">
        <v>0</v>
      </c>
      <c r="AM30" s="25">
        <v>0</v>
      </c>
      <c r="AN30" s="25">
        <v>0</v>
      </c>
      <c r="AO30" s="25">
        <v>0</v>
      </c>
      <c r="AP30" s="25">
        <v>0</v>
      </c>
    </row>
    <row r="31" spans="1:42" s="4" customFormat="1" ht="56.25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3</v>
      </c>
      <c r="G31" s="26">
        <v>30.72</v>
      </c>
      <c r="H31" s="26">
        <v>0</v>
      </c>
      <c r="I31" s="26">
        <v>0</v>
      </c>
      <c r="J31" s="26">
        <v>30.72</v>
      </c>
      <c r="K31" s="25">
        <v>4</v>
      </c>
      <c r="L31" s="25">
        <v>0</v>
      </c>
      <c r="M31" s="25">
        <v>0</v>
      </c>
      <c r="N31" s="25">
        <v>4</v>
      </c>
      <c r="O31" s="26">
        <v>1.3</v>
      </c>
      <c r="P31" s="26">
        <v>0</v>
      </c>
      <c r="Q31" s="26">
        <v>0</v>
      </c>
      <c r="R31" s="26">
        <v>1.25</v>
      </c>
      <c r="S31" s="27">
        <v>6.0996082820369333</v>
      </c>
      <c r="T31" s="27">
        <v>0</v>
      </c>
      <c r="U31" s="27">
        <v>0</v>
      </c>
      <c r="V31" s="27">
        <v>5.8476394849785409</v>
      </c>
      <c r="W31" s="26">
        <v>17.87</v>
      </c>
      <c r="X31" s="26">
        <v>0.77</v>
      </c>
      <c r="Y31" s="26">
        <v>0</v>
      </c>
      <c r="Z31" s="26">
        <v>18.64</v>
      </c>
      <c r="AA31" s="25">
        <v>109</v>
      </c>
      <c r="AB31" s="25">
        <v>0</v>
      </c>
      <c r="AC31" s="25">
        <v>0</v>
      </c>
      <c r="AD31" s="25">
        <v>109</v>
      </c>
      <c r="AE31" s="28"/>
      <c r="AF31" s="28"/>
      <c r="AG31" s="28"/>
      <c r="AH31" s="28"/>
      <c r="AI31" s="27">
        <v>5.85</v>
      </c>
      <c r="AJ31" s="27">
        <v>0</v>
      </c>
      <c r="AK31" s="27">
        <v>0</v>
      </c>
      <c r="AL31" s="27">
        <v>5.85</v>
      </c>
      <c r="AM31" s="25">
        <v>105</v>
      </c>
      <c r="AN31" s="25">
        <v>0</v>
      </c>
      <c r="AO31" s="25">
        <v>0</v>
      </c>
      <c r="AP31" s="25">
        <v>105</v>
      </c>
    </row>
    <row r="32" spans="1:42" s="4" customFormat="1" ht="37.5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4</v>
      </c>
      <c r="G32" s="26">
        <v>36.03</v>
      </c>
      <c r="H32" s="26">
        <v>0</v>
      </c>
      <c r="I32" s="26">
        <v>0</v>
      </c>
      <c r="J32" s="26">
        <v>36.03</v>
      </c>
      <c r="K32" s="25">
        <v>8</v>
      </c>
      <c r="L32" s="25">
        <v>0</v>
      </c>
      <c r="M32" s="25">
        <v>0</v>
      </c>
      <c r="N32" s="25">
        <v>8</v>
      </c>
      <c r="O32" s="26">
        <v>2.2200000000000002</v>
      </c>
      <c r="P32" s="26">
        <v>0</v>
      </c>
      <c r="Q32" s="26">
        <v>0</v>
      </c>
      <c r="R32" s="26">
        <v>2.2200000000000002</v>
      </c>
      <c r="S32" s="27">
        <v>10.431154381084839</v>
      </c>
      <c r="T32" s="27">
        <v>0</v>
      </c>
      <c r="U32" s="27">
        <v>0</v>
      </c>
      <c r="V32" s="27">
        <v>10.431154381084839</v>
      </c>
      <c r="W32" s="26">
        <v>28.76</v>
      </c>
      <c r="X32" s="26">
        <v>0</v>
      </c>
      <c r="Y32" s="26">
        <v>0</v>
      </c>
      <c r="Z32" s="26">
        <v>28.76</v>
      </c>
      <c r="AA32" s="25">
        <v>300</v>
      </c>
      <c r="AB32" s="25">
        <v>0</v>
      </c>
      <c r="AC32" s="25">
        <v>0</v>
      </c>
      <c r="AD32" s="25">
        <v>300</v>
      </c>
      <c r="AE32" s="28"/>
      <c r="AF32" s="28"/>
      <c r="AG32" s="28"/>
      <c r="AH32" s="28"/>
      <c r="AI32" s="27">
        <v>9.99</v>
      </c>
      <c r="AJ32" s="27">
        <v>0</v>
      </c>
      <c r="AK32" s="27">
        <v>0</v>
      </c>
      <c r="AL32" s="27">
        <v>9.99</v>
      </c>
      <c r="AM32" s="25">
        <v>287</v>
      </c>
      <c r="AN32" s="25">
        <v>0</v>
      </c>
      <c r="AO32" s="25">
        <v>0</v>
      </c>
      <c r="AP32" s="25">
        <v>287</v>
      </c>
    </row>
    <row r="33" spans="1:42" s="4" customFormat="1" ht="56.25" hidden="1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0</v>
      </c>
      <c r="G33" s="26">
        <v>0</v>
      </c>
      <c r="H33" s="26">
        <v>0</v>
      </c>
      <c r="I33" s="26">
        <v>0</v>
      </c>
      <c r="J33" s="26">
        <v>0</v>
      </c>
      <c r="K33" s="25">
        <v>0</v>
      </c>
      <c r="L33" s="25">
        <v>0</v>
      </c>
      <c r="M33" s="25">
        <v>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6">
        <v>5.05</v>
      </c>
      <c r="X33" s="26">
        <v>52.59</v>
      </c>
      <c r="Y33" s="26">
        <v>0</v>
      </c>
      <c r="Z33" s="26">
        <v>57.64</v>
      </c>
      <c r="AA33" s="25">
        <v>0</v>
      </c>
      <c r="AB33" s="25">
        <v>0</v>
      </c>
      <c r="AC33" s="25">
        <v>0</v>
      </c>
      <c r="AD33" s="25">
        <v>0</v>
      </c>
      <c r="AE33" s="28"/>
      <c r="AF33" s="28"/>
      <c r="AG33" s="28"/>
      <c r="AH33" s="28"/>
      <c r="AI33" s="27">
        <v>0</v>
      </c>
      <c r="AJ33" s="27">
        <v>0</v>
      </c>
      <c r="AK33" s="27">
        <v>0</v>
      </c>
      <c r="AL33" s="27">
        <v>0</v>
      </c>
      <c r="AM33" s="25">
        <v>0</v>
      </c>
      <c r="AN33" s="25">
        <v>0</v>
      </c>
      <c r="AO33" s="25">
        <v>0</v>
      </c>
      <c r="AP33" s="25">
        <v>0</v>
      </c>
    </row>
    <row r="34" spans="1:42" s="4" customFormat="1" ht="37.5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5</v>
      </c>
      <c r="G34" s="26">
        <v>70.739999999999995</v>
      </c>
      <c r="H34" s="26">
        <v>0</v>
      </c>
      <c r="I34" s="26">
        <v>0</v>
      </c>
      <c r="J34" s="26">
        <v>70.739999999999995</v>
      </c>
      <c r="K34" s="25">
        <v>11</v>
      </c>
      <c r="L34" s="25">
        <v>0</v>
      </c>
      <c r="M34" s="25">
        <v>0</v>
      </c>
      <c r="N34" s="25">
        <v>11</v>
      </c>
      <c r="O34" s="26">
        <v>1.55</v>
      </c>
      <c r="P34" s="26">
        <v>0</v>
      </c>
      <c r="Q34" s="26">
        <v>0</v>
      </c>
      <c r="R34" s="26">
        <v>1.53</v>
      </c>
      <c r="S34" s="27">
        <v>7.27810650887574</v>
      </c>
      <c r="T34" s="27">
        <v>0</v>
      </c>
      <c r="U34" s="27">
        <v>0</v>
      </c>
      <c r="V34" s="27">
        <v>7.1793375164161679</v>
      </c>
      <c r="W34" s="26">
        <v>67.599999999999994</v>
      </c>
      <c r="X34" s="26">
        <v>0.43</v>
      </c>
      <c r="Y34" s="26">
        <v>0.5</v>
      </c>
      <c r="Z34" s="26">
        <v>68.53</v>
      </c>
      <c r="AA34" s="25">
        <v>492</v>
      </c>
      <c r="AB34" s="25">
        <v>0</v>
      </c>
      <c r="AC34" s="25">
        <v>0</v>
      </c>
      <c r="AD34" s="25">
        <v>492</v>
      </c>
      <c r="AE34" s="28"/>
      <c r="AF34" s="28"/>
      <c r="AG34" s="28"/>
      <c r="AH34" s="28"/>
      <c r="AI34" s="27">
        <v>6.9749999999999996</v>
      </c>
      <c r="AJ34" s="27">
        <v>0</v>
      </c>
      <c r="AK34" s="27">
        <v>0</v>
      </c>
      <c r="AL34" s="27">
        <v>6.9749999999999996</v>
      </c>
      <c r="AM34" s="25">
        <v>472</v>
      </c>
      <c r="AN34" s="25">
        <v>0</v>
      </c>
      <c r="AO34" s="25">
        <v>0</v>
      </c>
      <c r="AP34" s="25">
        <v>472</v>
      </c>
    </row>
    <row r="35" spans="1:42" s="29" customFormat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7</v>
      </c>
      <c r="G35" s="26">
        <v>40.61</v>
      </c>
      <c r="H35" s="26">
        <v>40.869999999999997</v>
      </c>
      <c r="I35" s="26">
        <v>0</v>
      </c>
      <c r="J35" s="26">
        <v>81.48</v>
      </c>
      <c r="K35" s="25">
        <v>5</v>
      </c>
      <c r="L35" s="25">
        <v>0</v>
      </c>
      <c r="M35" s="25">
        <v>0</v>
      </c>
      <c r="N35" s="25">
        <v>5</v>
      </c>
      <c r="O35" s="26">
        <v>1.23</v>
      </c>
      <c r="P35" s="26">
        <v>0</v>
      </c>
      <c r="Q35" s="26">
        <v>0</v>
      </c>
      <c r="R35" s="26">
        <v>0.96</v>
      </c>
      <c r="S35" s="27">
        <v>5.7759668310815648</v>
      </c>
      <c r="T35" s="27">
        <v>0</v>
      </c>
      <c r="U35" s="27">
        <v>0</v>
      </c>
      <c r="V35" s="27">
        <v>4.491633776196565</v>
      </c>
      <c r="W35" s="26">
        <v>139.88999999999999</v>
      </c>
      <c r="X35" s="26">
        <v>40</v>
      </c>
      <c r="Y35" s="26">
        <v>0</v>
      </c>
      <c r="Z35" s="26">
        <v>179.89</v>
      </c>
      <c r="AA35" s="25">
        <v>808</v>
      </c>
      <c r="AB35" s="25">
        <v>0</v>
      </c>
      <c r="AC35" s="25">
        <v>0</v>
      </c>
      <c r="AD35" s="25">
        <v>808</v>
      </c>
      <c r="AE35" s="28"/>
      <c r="AF35" s="28"/>
      <c r="AG35" s="28"/>
      <c r="AH35" s="28"/>
      <c r="AI35" s="27">
        <v>5.5350000000000001</v>
      </c>
      <c r="AJ35" s="27">
        <v>0</v>
      </c>
      <c r="AK35" s="27">
        <v>0</v>
      </c>
      <c r="AL35" s="27">
        <v>5.5350000000000001</v>
      </c>
      <c r="AM35" s="25">
        <v>774</v>
      </c>
      <c r="AN35" s="25">
        <v>0</v>
      </c>
      <c r="AO35" s="25">
        <v>0</v>
      </c>
      <c r="AP35" s="25">
        <v>774</v>
      </c>
    </row>
    <row r="36" spans="1:42" s="4" customFormat="1" ht="37.5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3</v>
      </c>
      <c r="G36" s="26">
        <v>17.260000000000002</v>
      </c>
      <c r="H36" s="26">
        <v>20.74</v>
      </c>
      <c r="I36" s="26">
        <v>0</v>
      </c>
      <c r="J36" s="26">
        <v>38</v>
      </c>
      <c r="K36" s="25">
        <v>1</v>
      </c>
      <c r="L36" s="25">
        <v>0</v>
      </c>
      <c r="M36" s="25">
        <v>0</v>
      </c>
      <c r="N36" s="25">
        <v>1</v>
      </c>
      <c r="O36" s="26">
        <v>0.57999999999999996</v>
      </c>
      <c r="P36" s="26">
        <v>0</v>
      </c>
      <c r="Q36" s="26">
        <v>0</v>
      </c>
      <c r="R36" s="26">
        <v>0.45</v>
      </c>
      <c r="S36" s="27">
        <v>2.7204914436156211</v>
      </c>
      <c r="T36" s="27">
        <v>0</v>
      </c>
      <c r="U36" s="27">
        <v>0</v>
      </c>
      <c r="V36" s="27">
        <v>2.105978260869565</v>
      </c>
      <c r="W36" s="26">
        <v>22.79</v>
      </c>
      <c r="X36" s="26">
        <v>6.65</v>
      </c>
      <c r="Y36" s="26">
        <v>0</v>
      </c>
      <c r="Z36" s="26">
        <v>29.44</v>
      </c>
      <c r="AA36" s="25">
        <v>62</v>
      </c>
      <c r="AB36" s="25">
        <v>0</v>
      </c>
      <c r="AC36" s="25">
        <v>0</v>
      </c>
      <c r="AD36" s="25">
        <v>62</v>
      </c>
      <c r="AE36" s="28"/>
      <c r="AF36" s="28"/>
      <c r="AG36" s="28"/>
      <c r="AH36" s="28"/>
      <c r="AI36" s="27">
        <v>2.61</v>
      </c>
      <c r="AJ36" s="27">
        <v>0</v>
      </c>
      <c r="AK36" s="27">
        <v>0</v>
      </c>
      <c r="AL36" s="27">
        <v>2.61</v>
      </c>
      <c r="AM36" s="25">
        <v>59</v>
      </c>
      <c r="AN36" s="25">
        <v>0</v>
      </c>
      <c r="AO36" s="25">
        <v>0</v>
      </c>
      <c r="AP36" s="25">
        <v>59</v>
      </c>
    </row>
    <row r="37" spans="1:42" s="4" customFormat="1" ht="37.5" hidden="1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0</v>
      </c>
      <c r="G37" s="26">
        <v>0</v>
      </c>
      <c r="H37" s="26">
        <v>0</v>
      </c>
      <c r="I37" s="26">
        <v>0</v>
      </c>
      <c r="J37" s="26">
        <v>0</v>
      </c>
      <c r="K37" s="25">
        <v>0</v>
      </c>
      <c r="L37" s="25">
        <v>0</v>
      </c>
      <c r="M37" s="25">
        <v>0</v>
      </c>
      <c r="N37" s="25">
        <v>0</v>
      </c>
      <c r="O37" s="26">
        <v>0</v>
      </c>
      <c r="P37" s="26">
        <v>0</v>
      </c>
      <c r="Q37" s="26">
        <v>0</v>
      </c>
      <c r="R37" s="26">
        <v>0</v>
      </c>
      <c r="S37" s="27">
        <v>0</v>
      </c>
      <c r="T37" s="27">
        <v>0</v>
      </c>
      <c r="U37" s="27">
        <v>0</v>
      </c>
      <c r="V37" s="27">
        <v>0</v>
      </c>
      <c r="W37" s="26">
        <v>48.4</v>
      </c>
      <c r="X37" s="26">
        <v>62.03</v>
      </c>
      <c r="Y37" s="26">
        <v>0</v>
      </c>
      <c r="Z37" s="26">
        <v>110.43</v>
      </c>
      <c r="AA37" s="25">
        <v>0</v>
      </c>
      <c r="AB37" s="25">
        <v>0</v>
      </c>
      <c r="AC37" s="25">
        <v>0</v>
      </c>
      <c r="AD37" s="25">
        <v>0</v>
      </c>
      <c r="AE37" s="28"/>
      <c r="AF37" s="28"/>
      <c r="AG37" s="28"/>
      <c r="AH37" s="28"/>
      <c r="AI37" s="27">
        <v>0</v>
      </c>
      <c r="AJ37" s="27">
        <v>0</v>
      </c>
      <c r="AK37" s="27">
        <v>0</v>
      </c>
      <c r="AL37" s="27">
        <v>0</v>
      </c>
      <c r="AM37" s="25">
        <v>0</v>
      </c>
      <c r="AN37" s="25">
        <v>0</v>
      </c>
      <c r="AO37" s="25">
        <v>0</v>
      </c>
      <c r="AP37" s="25">
        <v>0</v>
      </c>
    </row>
    <row r="38" spans="1:42" s="4" customFormat="1" ht="37.5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4</v>
      </c>
      <c r="G38" s="26">
        <v>33.47</v>
      </c>
      <c r="H38" s="26">
        <v>0</v>
      </c>
      <c r="I38" s="26">
        <v>0</v>
      </c>
      <c r="J38" s="26">
        <v>33.47</v>
      </c>
      <c r="K38" s="25">
        <v>5</v>
      </c>
      <c r="L38" s="25">
        <v>0</v>
      </c>
      <c r="M38" s="25">
        <v>0</v>
      </c>
      <c r="N38" s="25">
        <v>5</v>
      </c>
      <c r="O38" s="26">
        <v>1.49</v>
      </c>
      <c r="P38" s="26">
        <v>0</v>
      </c>
      <c r="Q38" s="26">
        <v>0</v>
      </c>
      <c r="R38" s="26">
        <v>1.49</v>
      </c>
      <c r="S38" s="27">
        <v>7.000736919675755</v>
      </c>
      <c r="T38" s="27">
        <v>0</v>
      </c>
      <c r="U38" s="27">
        <v>0</v>
      </c>
      <c r="V38" s="27">
        <v>7.000736919675755</v>
      </c>
      <c r="W38" s="26">
        <v>13.57</v>
      </c>
      <c r="X38" s="26">
        <v>0</v>
      </c>
      <c r="Y38" s="26">
        <v>0</v>
      </c>
      <c r="Z38" s="26">
        <v>13.57</v>
      </c>
      <c r="AA38" s="25">
        <v>95</v>
      </c>
      <c r="AB38" s="25">
        <v>0</v>
      </c>
      <c r="AC38" s="25">
        <v>0</v>
      </c>
      <c r="AD38" s="25">
        <v>95</v>
      </c>
      <c r="AE38" s="28"/>
      <c r="AF38" s="28"/>
      <c r="AG38" s="28"/>
      <c r="AH38" s="28"/>
      <c r="AI38" s="27">
        <v>6.7050000000000001</v>
      </c>
      <c r="AJ38" s="27">
        <v>0</v>
      </c>
      <c r="AK38" s="27">
        <v>0</v>
      </c>
      <c r="AL38" s="27">
        <v>6.7050000000000001</v>
      </c>
      <c r="AM38" s="25">
        <v>91</v>
      </c>
      <c r="AN38" s="25">
        <v>0</v>
      </c>
      <c r="AO38" s="25">
        <v>0</v>
      </c>
      <c r="AP38" s="25">
        <v>91</v>
      </c>
    </row>
    <row r="39" spans="1:42" s="4" customFormat="1" ht="37.5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3</v>
      </c>
      <c r="G39" s="26">
        <v>31.12</v>
      </c>
      <c r="H39" s="26">
        <v>0.28000000000000003</v>
      </c>
      <c r="I39" s="26">
        <v>0</v>
      </c>
      <c r="J39" s="26">
        <v>31.4</v>
      </c>
      <c r="K39" s="25">
        <v>7</v>
      </c>
      <c r="L39" s="25">
        <v>0</v>
      </c>
      <c r="M39" s="25">
        <v>0</v>
      </c>
      <c r="N39" s="25">
        <v>7</v>
      </c>
      <c r="O39" s="26">
        <v>2.25</v>
      </c>
      <c r="P39" s="26">
        <v>0</v>
      </c>
      <c r="Q39" s="26">
        <v>0</v>
      </c>
      <c r="R39" s="26">
        <v>2.0499999999999998</v>
      </c>
      <c r="S39" s="27">
        <v>10.538827258320127</v>
      </c>
      <c r="T39" s="27">
        <v>0</v>
      </c>
      <c r="U39" s="27">
        <v>0</v>
      </c>
      <c r="V39" s="27">
        <v>9.6167751265365151</v>
      </c>
      <c r="W39" s="26">
        <v>12.62</v>
      </c>
      <c r="X39" s="26">
        <v>1.21</v>
      </c>
      <c r="Y39" s="26">
        <v>0</v>
      </c>
      <c r="Z39" s="26">
        <v>13.83</v>
      </c>
      <c r="AA39" s="25">
        <v>133</v>
      </c>
      <c r="AB39" s="25">
        <v>0</v>
      </c>
      <c r="AC39" s="25">
        <v>0</v>
      </c>
      <c r="AD39" s="25">
        <v>133</v>
      </c>
      <c r="AE39" s="28"/>
      <c r="AF39" s="28"/>
      <c r="AG39" s="28"/>
      <c r="AH39" s="28"/>
      <c r="AI39" s="27">
        <v>10.125</v>
      </c>
      <c r="AJ39" s="27">
        <v>0</v>
      </c>
      <c r="AK39" s="27">
        <v>0</v>
      </c>
      <c r="AL39" s="27">
        <v>10.125</v>
      </c>
      <c r="AM39" s="25">
        <v>128</v>
      </c>
      <c r="AN39" s="25">
        <v>0</v>
      </c>
      <c r="AO39" s="25">
        <v>0</v>
      </c>
      <c r="AP39" s="25">
        <v>128</v>
      </c>
    </row>
    <row r="40" spans="1:42" s="4" customFormat="1" ht="56.25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3</v>
      </c>
      <c r="G40" s="26">
        <v>31.59</v>
      </c>
      <c r="H40" s="26">
        <v>0</v>
      </c>
      <c r="I40" s="26">
        <v>0</v>
      </c>
      <c r="J40" s="26">
        <v>31.59</v>
      </c>
      <c r="K40" s="25">
        <v>4</v>
      </c>
      <c r="L40" s="25">
        <v>0</v>
      </c>
      <c r="M40" s="25">
        <v>0</v>
      </c>
      <c r="N40" s="25">
        <v>4</v>
      </c>
      <c r="O40" s="26">
        <v>1.27</v>
      </c>
      <c r="P40" s="26">
        <v>0</v>
      </c>
      <c r="Q40" s="26">
        <v>0</v>
      </c>
      <c r="R40" s="26">
        <v>1.27</v>
      </c>
      <c r="S40" s="27">
        <v>5.9652029826014914</v>
      </c>
      <c r="T40" s="27">
        <v>0</v>
      </c>
      <c r="U40" s="27">
        <v>0</v>
      </c>
      <c r="V40" s="27">
        <v>5.9652029826014914</v>
      </c>
      <c r="W40" s="26">
        <v>12.07</v>
      </c>
      <c r="X40" s="26">
        <v>0</v>
      </c>
      <c r="Y40" s="26">
        <v>0</v>
      </c>
      <c r="Z40" s="26">
        <v>12.07</v>
      </c>
      <c r="AA40" s="25">
        <v>72</v>
      </c>
      <c r="AB40" s="25">
        <v>0</v>
      </c>
      <c r="AC40" s="25">
        <v>0</v>
      </c>
      <c r="AD40" s="25">
        <v>72</v>
      </c>
      <c r="AE40" s="28"/>
      <c r="AF40" s="28"/>
      <c r="AG40" s="28"/>
      <c r="AH40" s="28"/>
      <c r="AI40" s="27">
        <v>5.7149999999999999</v>
      </c>
      <c r="AJ40" s="27">
        <v>0</v>
      </c>
      <c r="AK40" s="27">
        <v>0</v>
      </c>
      <c r="AL40" s="27">
        <v>5.7149999999999999</v>
      </c>
      <c r="AM40" s="25">
        <v>69</v>
      </c>
      <c r="AN40" s="25">
        <v>0</v>
      </c>
      <c r="AO40" s="25">
        <v>0</v>
      </c>
      <c r="AP40" s="25">
        <v>69</v>
      </c>
    </row>
    <row r="41" spans="1:42" s="4" customFormat="1" ht="37.5" hidden="1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0</v>
      </c>
      <c r="G41" s="26">
        <v>0</v>
      </c>
      <c r="H41" s="26">
        <v>0</v>
      </c>
      <c r="I41" s="26">
        <v>0</v>
      </c>
      <c r="J41" s="26">
        <v>0</v>
      </c>
      <c r="K41" s="25">
        <v>0</v>
      </c>
      <c r="L41" s="25">
        <v>0</v>
      </c>
      <c r="M41" s="25">
        <v>0</v>
      </c>
      <c r="N41" s="25">
        <v>0</v>
      </c>
      <c r="O41" s="26">
        <v>0</v>
      </c>
      <c r="P41" s="26">
        <v>0</v>
      </c>
      <c r="Q41" s="26">
        <v>0</v>
      </c>
      <c r="R41" s="26">
        <v>0</v>
      </c>
      <c r="S41" s="27">
        <v>0</v>
      </c>
      <c r="T41" s="27">
        <v>0</v>
      </c>
      <c r="U41" s="27">
        <v>0</v>
      </c>
      <c r="V41" s="27">
        <v>0</v>
      </c>
      <c r="W41" s="26">
        <v>7.43</v>
      </c>
      <c r="X41" s="26">
        <v>4.29</v>
      </c>
      <c r="Y41" s="26">
        <v>0</v>
      </c>
      <c r="Z41" s="26">
        <v>11.72</v>
      </c>
      <c r="AA41" s="25">
        <v>0</v>
      </c>
      <c r="AB41" s="25">
        <v>0</v>
      </c>
      <c r="AC41" s="25">
        <v>0</v>
      </c>
      <c r="AD41" s="25">
        <v>0</v>
      </c>
      <c r="AE41" s="28"/>
      <c r="AF41" s="28"/>
      <c r="AG41" s="28"/>
      <c r="AH41" s="28"/>
      <c r="AI41" s="27">
        <v>0</v>
      </c>
      <c r="AJ41" s="27">
        <v>0</v>
      </c>
      <c r="AK41" s="27">
        <v>0</v>
      </c>
      <c r="AL41" s="27">
        <v>0</v>
      </c>
      <c r="AM41" s="25">
        <v>0</v>
      </c>
      <c r="AN41" s="25">
        <v>0</v>
      </c>
      <c r="AO41" s="25">
        <v>0</v>
      </c>
      <c r="AP41" s="25">
        <v>0</v>
      </c>
    </row>
    <row r="42" spans="1:42" s="4" customFormat="1" ht="37.5" hidden="1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0</v>
      </c>
      <c r="G42" s="26">
        <v>0</v>
      </c>
      <c r="H42" s="26">
        <v>0</v>
      </c>
      <c r="I42" s="26">
        <v>0</v>
      </c>
      <c r="J42" s="26">
        <v>0</v>
      </c>
      <c r="K42" s="25">
        <v>0</v>
      </c>
      <c r="L42" s="25">
        <v>0</v>
      </c>
      <c r="M42" s="25">
        <v>0</v>
      </c>
      <c r="N42" s="25">
        <v>0</v>
      </c>
      <c r="O42" s="26">
        <v>0</v>
      </c>
      <c r="P42" s="26">
        <v>0</v>
      </c>
      <c r="Q42" s="26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6">
        <v>0</v>
      </c>
      <c r="X42" s="26">
        <v>0</v>
      </c>
      <c r="Y42" s="26">
        <v>0</v>
      </c>
      <c r="Z42" s="26">
        <v>0</v>
      </c>
      <c r="AA42" s="25">
        <v>0</v>
      </c>
      <c r="AB42" s="25">
        <v>0</v>
      </c>
      <c r="AC42" s="25">
        <v>0</v>
      </c>
      <c r="AD42" s="25">
        <v>0</v>
      </c>
      <c r="AE42" s="28"/>
      <c r="AF42" s="28"/>
      <c r="AG42" s="28"/>
      <c r="AH42" s="28"/>
      <c r="AI42" s="27">
        <v>0</v>
      </c>
      <c r="AJ42" s="27">
        <v>0</v>
      </c>
      <c r="AK42" s="27">
        <v>0</v>
      </c>
      <c r="AL42" s="27">
        <v>0</v>
      </c>
      <c r="AM42" s="25">
        <v>0</v>
      </c>
      <c r="AN42" s="25">
        <v>0</v>
      </c>
      <c r="AO42" s="25">
        <v>0</v>
      </c>
      <c r="AP42" s="25">
        <v>0</v>
      </c>
    </row>
    <row r="43" spans="1:42" s="29" customFormat="1" ht="37.5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3</v>
      </c>
      <c r="G43" s="26">
        <v>29.8</v>
      </c>
      <c r="H43" s="26">
        <v>0.33</v>
      </c>
      <c r="I43" s="26">
        <v>0</v>
      </c>
      <c r="J43" s="26">
        <v>30.13</v>
      </c>
      <c r="K43" s="25">
        <v>4</v>
      </c>
      <c r="L43" s="25">
        <v>0</v>
      </c>
      <c r="M43" s="25">
        <v>0</v>
      </c>
      <c r="N43" s="25">
        <v>4</v>
      </c>
      <c r="O43" s="26">
        <v>1.34</v>
      </c>
      <c r="P43" s="26">
        <v>0</v>
      </c>
      <c r="Q43" s="26">
        <v>0</v>
      </c>
      <c r="R43" s="26">
        <v>1.31</v>
      </c>
      <c r="S43" s="27">
        <v>6.2880324543610548</v>
      </c>
      <c r="T43" s="27">
        <v>0</v>
      </c>
      <c r="U43" s="27">
        <v>0</v>
      </c>
      <c r="V43" s="27">
        <v>6.1426684280052841</v>
      </c>
      <c r="W43" s="26">
        <v>14.79</v>
      </c>
      <c r="X43" s="26">
        <v>0.35</v>
      </c>
      <c r="Y43" s="26">
        <v>0</v>
      </c>
      <c r="Z43" s="26">
        <v>15.14</v>
      </c>
      <c r="AA43" s="25">
        <v>93</v>
      </c>
      <c r="AB43" s="25">
        <v>0</v>
      </c>
      <c r="AC43" s="25">
        <v>0</v>
      </c>
      <c r="AD43" s="25">
        <v>93</v>
      </c>
      <c r="AE43" s="28"/>
      <c r="AF43" s="28"/>
      <c r="AG43" s="28"/>
      <c r="AH43" s="28"/>
      <c r="AI43" s="27">
        <v>6.03</v>
      </c>
      <c r="AJ43" s="27">
        <v>0</v>
      </c>
      <c r="AK43" s="27">
        <v>0</v>
      </c>
      <c r="AL43" s="27">
        <v>6.03</v>
      </c>
      <c r="AM43" s="25">
        <v>89</v>
      </c>
      <c r="AN43" s="25">
        <v>0</v>
      </c>
      <c r="AO43" s="25">
        <v>0</v>
      </c>
      <c r="AP43" s="25">
        <v>89</v>
      </c>
    </row>
    <row r="44" spans="1:42" s="4" customFormat="1" ht="37.5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4</v>
      </c>
      <c r="G44" s="26">
        <v>37.090000000000003</v>
      </c>
      <c r="H44" s="26">
        <v>0.7</v>
      </c>
      <c r="I44" s="26">
        <v>0</v>
      </c>
      <c r="J44" s="26">
        <v>37.79</v>
      </c>
      <c r="K44" s="25">
        <v>3</v>
      </c>
      <c r="L44" s="25">
        <v>0</v>
      </c>
      <c r="M44" s="25">
        <v>0</v>
      </c>
      <c r="N44" s="25">
        <v>3</v>
      </c>
      <c r="O44" s="26">
        <v>0.81</v>
      </c>
      <c r="P44" s="26">
        <v>0</v>
      </c>
      <c r="Q44" s="26">
        <v>0</v>
      </c>
      <c r="R44" s="26">
        <v>0.8</v>
      </c>
      <c r="S44" s="27">
        <v>3.797117516629712</v>
      </c>
      <c r="T44" s="27">
        <v>0</v>
      </c>
      <c r="U44" s="27">
        <v>0</v>
      </c>
      <c r="V44" s="27">
        <v>3.7380627557980901</v>
      </c>
      <c r="W44" s="26">
        <v>72.16</v>
      </c>
      <c r="X44" s="26">
        <v>1.1299999999999999</v>
      </c>
      <c r="Y44" s="26">
        <v>0.01</v>
      </c>
      <c r="Z44" s="26">
        <v>73.3</v>
      </c>
      <c r="AA44" s="25">
        <v>274</v>
      </c>
      <c r="AB44" s="25">
        <v>0</v>
      </c>
      <c r="AC44" s="25">
        <v>0</v>
      </c>
      <c r="AD44" s="25">
        <v>274</v>
      </c>
      <c r="AE44" s="28"/>
      <c r="AF44" s="28"/>
      <c r="AG44" s="28"/>
      <c r="AH44" s="28"/>
      <c r="AI44" s="27">
        <v>3.645</v>
      </c>
      <c r="AJ44" s="27">
        <v>0</v>
      </c>
      <c r="AK44" s="27">
        <v>0</v>
      </c>
      <c r="AL44" s="27">
        <v>3.645</v>
      </c>
      <c r="AM44" s="25">
        <v>263</v>
      </c>
      <c r="AN44" s="25">
        <v>0</v>
      </c>
      <c r="AO44" s="25">
        <v>0</v>
      </c>
      <c r="AP44" s="25">
        <v>263</v>
      </c>
    </row>
    <row r="45" spans="1:42" s="4" customFormat="1" ht="37.5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3</v>
      </c>
      <c r="G45" s="26">
        <v>31.32</v>
      </c>
      <c r="H45" s="26">
        <v>0</v>
      </c>
      <c r="I45" s="26">
        <v>0</v>
      </c>
      <c r="J45" s="26">
        <v>31.32</v>
      </c>
      <c r="K45" s="25">
        <v>5</v>
      </c>
      <c r="L45" s="25">
        <v>0</v>
      </c>
      <c r="M45" s="25">
        <v>0</v>
      </c>
      <c r="N45" s="25">
        <v>5</v>
      </c>
      <c r="O45" s="26">
        <v>1.6</v>
      </c>
      <c r="P45" s="26">
        <v>0</v>
      </c>
      <c r="Q45" s="26">
        <v>0</v>
      </c>
      <c r="R45" s="26">
        <v>1.6</v>
      </c>
      <c r="S45" s="27">
        <v>7.5255623721881388</v>
      </c>
      <c r="T45" s="27">
        <v>0</v>
      </c>
      <c r="U45" s="27">
        <v>0</v>
      </c>
      <c r="V45" s="27">
        <v>7.5071399428804568</v>
      </c>
      <c r="W45" s="26">
        <v>24.45</v>
      </c>
      <c r="X45" s="26">
        <v>0.06</v>
      </c>
      <c r="Y45" s="26">
        <v>0</v>
      </c>
      <c r="Z45" s="26">
        <v>24.51</v>
      </c>
      <c r="AA45" s="25">
        <v>184</v>
      </c>
      <c r="AB45" s="25">
        <v>0</v>
      </c>
      <c r="AC45" s="25">
        <v>0</v>
      </c>
      <c r="AD45" s="25">
        <v>184</v>
      </c>
      <c r="AE45" s="28"/>
      <c r="AF45" s="28"/>
      <c r="AG45" s="28"/>
      <c r="AH45" s="28"/>
      <c r="AI45" s="27">
        <v>7.2</v>
      </c>
      <c r="AJ45" s="27">
        <v>0</v>
      </c>
      <c r="AK45" s="27">
        <v>0</v>
      </c>
      <c r="AL45" s="27">
        <v>7.2</v>
      </c>
      <c r="AM45" s="25">
        <v>176</v>
      </c>
      <c r="AN45" s="25">
        <v>0</v>
      </c>
      <c r="AO45" s="25">
        <v>0</v>
      </c>
      <c r="AP45" s="25">
        <v>176</v>
      </c>
    </row>
    <row r="46" spans="1:42" s="4" customFormat="1" ht="37.5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2</v>
      </c>
      <c r="G46" s="26">
        <v>20</v>
      </c>
      <c r="H46" s="26">
        <v>0</v>
      </c>
      <c r="I46" s="26">
        <v>0</v>
      </c>
      <c r="J46" s="26">
        <v>20</v>
      </c>
      <c r="K46" s="25">
        <v>5</v>
      </c>
      <c r="L46" s="25">
        <v>0</v>
      </c>
      <c r="M46" s="25">
        <v>0</v>
      </c>
      <c r="N46" s="25">
        <v>5</v>
      </c>
      <c r="O46" s="26">
        <v>2.5</v>
      </c>
      <c r="P46" s="26">
        <v>0</v>
      </c>
      <c r="Q46" s="26">
        <v>0</v>
      </c>
      <c r="R46" s="26">
        <v>2.5</v>
      </c>
      <c r="S46" s="27">
        <v>11.76079734219269</v>
      </c>
      <c r="T46" s="27">
        <v>0</v>
      </c>
      <c r="U46" s="27">
        <v>0</v>
      </c>
      <c r="V46" s="27">
        <v>11.76079734219269</v>
      </c>
      <c r="W46" s="26">
        <v>15.05</v>
      </c>
      <c r="X46" s="26">
        <v>0</v>
      </c>
      <c r="Y46" s="26">
        <v>0</v>
      </c>
      <c r="Z46" s="26">
        <v>15.05</v>
      </c>
      <c r="AA46" s="25">
        <v>177</v>
      </c>
      <c r="AB46" s="25">
        <v>0</v>
      </c>
      <c r="AC46" s="25">
        <v>0</v>
      </c>
      <c r="AD46" s="25">
        <v>177</v>
      </c>
      <c r="AE46" s="28"/>
      <c r="AF46" s="28"/>
      <c r="AG46" s="28"/>
      <c r="AH46" s="28"/>
      <c r="AI46" s="27">
        <v>11.25</v>
      </c>
      <c r="AJ46" s="27">
        <v>0</v>
      </c>
      <c r="AK46" s="27">
        <v>0</v>
      </c>
      <c r="AL46" s="27">
        <v>11.25</v>
      </c>
      <c r="AM46" s="25">
        <v>169</v>
      </c>
      <c r="AN46" s="25">
        <v>0</v>
      </c>
      <c r="AO46" s="25">
        <v>0</v>
      </c>
      <c r="AP46" s="25">
        <v>169</v>
      </c>
    </row>
    <row r="47" spans="1:42" s="4" customFormat="1" ht="37.5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3</v>
      </c>
      <c r="G47" s="26">
        <v>30.09</v>
      </c>
      <c r="H47" s="26">
        <v>0</v>
      </c>
      <c r="I47" s="26">
        <v>0</v>
      </c>
      <c r="J47" s="26">
        <v>30.09</v>
      </c>
      <c r="K47" s="25">
        <v>5</v>
      </c>
      <c r="L47" s="25">
        <v>0</v>
      </c>
      <c r="M47" s="25">
        <v>0</v>
      </c>
      <c r="N47" s="25">
        <v>5</v>
      </c>
      <c r="O47" s="26">
        <v>1.66</v>
      </c>
      <c r="P47" s="26">
        <v>0</v>
      </c>
      <c r="Q47" s="26">
        <v>0</v>
      </c>
      <c r="R47" s="26">
        <v>1.66</v>
      </c>
      <c r="S47" s="27">
        <v>7.7914110429447847</v>
      </c>
      <c r="T47" s="27">
        <v>0</v>
      </c>
      <c r="U47" s="27">
        <v>0</v>
      </c>
      <c r="V47" s="27">
        <v>7.7914110429447847</v>
      </c>
      <c r="W47" s="26">
        <v>32.6</v>
      </c>
      <c r="X47" s="26">
        <v>0</v>
      </c>
      <c r="Y47" s="26">
        <v>0</v>
      </c>
      <c r="Z47" s="26">
        <v>32.6</v>
      </c>
      <c r="AA47" s="25">
        <v>254</v>
      </c>
      <c r="AB47" s="25">
        <v>0</v>
      </c>
      <c r="AC47" s="25">
        <v>0</v>
      </c>
      <c r="AD47" s="25">
        <v>254</v>
      </c>
      <c r="AE47" s="28"/>
      <c r="AF47" s="28"/>
      <c r="AG47" s="28"/>
      <c r="AH47" s="28"/>
      <c r="AI47" s="27">
        <v>7.47</v>
      </c>
      <c r="AJ47" s="27">
        <v>0</v>
      </c>
      <c r="AK47" s="27">
        <v>0</v>
      </c>
      <c r="AL47" s="27">
        <v>7.47</v>
      </c>
      <c r="AM47" s="25">
        <v>244</v>
      </c>
      <c r="AN47" s="25">
        <v>0</v>
      </c>
      <c r="AO47" s="25">
        <v>0</v>
      </c>
      <c r="AP47" s="25">
        <v>244</v>
      </c>
    </row>
    <row r="48" spans="1:42" s="4" customFormat="1" ht="56.25" hidden="1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0</v>
      </c>
      <c r="G48" s="26">
        <v>0</v>
      </c>
      <c r="H48" s="26">
        <v>0</v>
      </c>
      <c r="I48" s="26">
        <v>0</v>
      </c>
      <c r="J48" s="26">
        <v>0</v>
      </c>
      <c r="K48" s="25">
        <v>0</v>
      </c>
      <c r="L48" s="25">
        <v>0</v>
      </c>
      <c r="M48" s="25">
        <v>0</v>
      </c>
      <c r="N48" s="25">
        <v>0</v>
      </c>
      <c r="O48" s="26">
        <v>0</v>
      </c>
      <c r="P48" s="26">
        <v>0</v>
      </c>
      <c r="Q48" s="26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6">
        <v>8.6</v>
      </c>
      <c r="X48" s="26">
        <v>0</v>
      </c>
      <c r="Y48" s="26">
        <v>0</v>
      </c>
      <c r="Z48" s="26">
        <v>8.6</v>
      </c>
      <c r="AA48" s="25">
        <v>0</v>
      </c>
      <c r="AB48" s="25">
        <v>0</v>
      </c>
      <c r="AC48" s="25">
        <v>0</v>
      </c>
      <c r="AD48" s="25">
        <v>0</v>
      </c>
      <c r="AE48" s="28"/>
      <c r="AF48" s="28"/>
      <c r="AG48" s="28"/>
      <c r="AH48" s="28"/>
      <c r="AI48" s="27">
        <v>0</v>
      </c>
      <c r="AJ48" s="27">
        <v>0</v>
      </c>
      <c r="AK48" s="27">
        <v>0</v>
      </c>
      <c r="AL48" s="27">
        <v>0</v>
      </c>
      <c r="AM48" s="25">
        <v>0</v>
      </c>
      <c r="AN48" s="25">
        <v>0</v>
      </c>
      <c r="AO48" s="25">
        <v>0</v>
      </c>
      <c r="AP48" s="25">
        <v>0</v>
      </c>
    </row>
    <row r="49" spans="1:42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99</v>
      </c>
      <c r="G49" s="42">
        <v>783.49</v>
      </c>
      <c r="H49" s="42">
        <v>236.42</v>
      </c>
      <c r="I49" s="42">
        <v>0</v>
      </c>
      <c r="J49" s="42">
        <v>1019.91</v>
      </c>
      <c r="K49" s="41">
        <v>77</v>
      </c>
      <c r="L49" s="41">
        <v>0</v>
      </c>
      <c r="M49" s="41">
        <v>0</v>
      </c>
      <c r="N49" s="41">
        <v>77</v>
      </c>
      <c r="O49" s="42">
        <v>0.98</v>
      </c>
      <c r="P49" s="42">
        <v>0</v>
      </c>
      <c r="Q49" s="42">
        <v>0</v>
      </c>
      <c r="R49" s="42">
        <v>0.76</v>
      </c>
      <c r="S49" s="43">
        <v>4.4099842868550532</v>
      </c>
      <c r="T49" s="43">
        <v>0</v>
      </c>
      <c r="U49" s="43">
        <v>0</v>
      </c>
      <c r="V49" s="43">
        <v>3.4205794205794207</v>
      </c>
      <c r="W49" s="42">
        <v>776.42</v>
      </c>
      <c r="X49" s="42">
        <v>223.83</v>
      </c>
      <c r="Y49" s="42">
        <v>0.75</v>
      </c>
      <c r="Z49" s="42">
        <v>1001</v>
      </c>
      <c r="AA49" s="41">
        <v>3424</v>
      </c>
      <c r="AB49" s="41">
        <v>0</v>
      </c>
      <c r="AC49" s="41">
        <v>0</v>
      </c>
      <c r="AD49" s="41">
        <v>3424</v>
      </c>
      <c r="AE49" s="44" t="s">
        <v>361</v>
      </c>
      <c r="AF49" s="44" t="s">
        <v>31</v>
      </c>
      <c r="AG49" s="44" t="s">
        <v>31</v>
      </c>
      <c r="AH49" s="44" t="s">
        <v>362</v>
      </c>
      <c r="AI49" s="43">
        <v>4.41</v>
      </c>
      <c r="AJ49" s="43">
        <v>0</v>
      </c>
      <c r="AK49" s="43">
        <v>0</v>
      </c>
      <c r="AL49" s="43">
        <v>4.41</v>
      </c>
      <c r="AM49" s="41">
        <v>3424</v>
      </c>
      <c r="AN49" s="41">
        <v>0</v>
      </c>
      <c r="AO49" s="41">
        <v>0</v>
      </c>
      <c r="AP49" s="41">
        <v>3424</v>
      </c>
    </row>
    <row r="50" spans="1:42" s="4" customFormat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14</v>
      </c>
      <c r="G50" s="26">
        <v>118</v>
      </c>
      <c r="H50" s="26">
        <v>0</v>
      </c>
      <c r="I50" s="26">
        <v>0</v>
      </c>
      <c r="J50" s="26">
        <v>118</v>
      </c>
      <c r="K50" s="25">
        <v>4</v>
      </c>
      <c r="L50" s="25">
        <v>0</v>
      </c>
      <c r="M50" s="25">
        <v>0</v>
      </c>
      <c r="N50" s="25">
        <v>4</v>
      </c>
      <c r="O50" s="26">
        <v>0.34</v>
      </c>
      <c r="P50" s="26">
        <v>0</v>
      </c>
      <c r="Q50" s="26">
        <v>0</v>
      </c>
      <c r="R50" s="26">
        <v>0.34</v>
      </c>
      <c r="S50" s="27">
        <v>1.9553340362311895</v>
      </c>
      <c r="T50" s="27">
        <v>0</v>
      </c>
      <c r="U50" s="27">
        <v>0</v>
      </c>
      <c r="V50" s="27">
        <v>1.9553340362311895</v>
      </c>
      <c r="W50" s="26">
        <v>104.33</v>
      </c>
      <c r="X50" s="26">
        <v>0</v>
      </c>
      <c r="Y50" s="26">
        <v>0</v>
      </c>
      <c r="Z50" s="26">
        <v>104.33</v>
      </c>
      <c r="AA50" s="25">
        <v>204</v>
      </c>
      <c r="AB50" s="25">
        <v>0</v>
      </c>
      <c r="AC50" s="25">
        <v>0</v>
      </c>
      <c r="AD50" s="25">
        <v>204</v>
      </c>
      <c r="AE50" s="28"/>
      <c r="AF50" s="28"/>
      <c r="AG50" s="28"/>
      <c r="AH50" s="28"/>
      <c r="AI50" s="27">
        <v>1.53</v>
      </c>
      <c r="AJ50" s="27">
        <v>0</v>
      </c>
      <c r="AK50" s="27">
        <v>0</v>
      </c>
      <c r="AL50" s="27">
        <v>1.53</v>
      </c>
      <c r="AM50" s="25">
        <v>160</v>
      </c>
      <c r="AN50" s="25">
        <v>0</v>
      </c>
      <c r="AO50" s="25">
        <v>0</v>
      </c>
      <c r="AP50" s="25">
        <v>160</v>
      </c>
    </row>
    <row r="51" spans="1:42" s="4" customFormat="1" ht="56.25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4</v>
      </c>
      <c r="G51" s="26">
        <v>43.35</v>
      </c>
      <c r="H51" s="26">
        <v>0</v>
      </c>
      <c r="I51" s="26">
        <v>0</v>
      </c>
      <c r="J51" s="26">
        <v>43.35</v>
      </c>
      <c r="K51" s="25">
        <v>8</v>
      </c>
      <c r="L51" s="25">
        <v>0</v>
      </c>
      <c r="M51" s="25">
        <v>0</v>
      </c>
      <c r="N51" s="25">
        <v>8</v>
      </c>
      <c r="O51" s="26">
        <v>1.85</v>
      </c>
      <c r="P51" s="26">
        <v>0</v>
      </c>
      <c r="Q51" s="26">
        <v>0</v>
      </c>
      <c r="R51" s="26">
        <v>1.85</v>
      </c>
      <c r="S51" s="27">
        <v>10.64742589703588</v>
      </c>
      <c r="T51" s="27">
        <v>0</v>
      </c>
      <c r="U51" s="27">
        <v>0</v>
      </c>
      <c r="V51" s="27">
        <v>10.64742589703588</v>
      </c>
      <c r="W51" s="26">
        <v>25.64</v>
      </c>
      <c r="X51" s="26">
        <v>0</v>
      </c>
      <c r="Y51" s="26">
        <v>0</v>
      </c>
      <c r="Z51" s="26">
        <v>25.64</v>
      </c>
      <c r="AA51" s="25">
        <v>273</v>
      </c>
      <c r="AB51" s="25">
        <v>0</v>
      </c>
      <c r="AC51" s="25">
        <v>0</v>
      </c>
      <c r="AD51" s="25">
        <v>273</v>
      </c>
      <c r="AE51" s="28"/>
      <c r="AF51" s="28"/>
      <c r="AG51" s="28"/>
      <c r="AH51" s="28"/>
      <c r="AI51" s="27">
        <v>8.3249999999999993</v>
      </c>
      <c r="AJ51" s="27">
        <v>0</v>
      </c>
      <c r="AK51" s="27">
        <v>0</v>
      </c>
      <c r="AL51" s="27">
        <v>8.3249999999999993</v>
      </c>
      <c r="AM51" s="25">
        <v>213</v>
      </c>
      <c r="AN51" s="25">
        <v>0</v>
      </c>
      <c r="AO51" s="25">
        <v>0</v>
      </c>
      <c r="AP51" s="25">
        <v>213</v>
      </c>
    </row>
    <row r="52" spans="1:42" s="4" customFormat="1" ht="37.5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3</v>
      </c>
      <c r="G52" s="26">
        <v>15.29</v>
      </c>
      <c r="H52" s="26">
        <v>0</v>
      </c>
      <c r="I52" s="26">
        <v>0</v>
      </c>
      <c r="J52" s="26">
        <v>15.29</v>
      </c>
      <c r="K52" s="25">
        <v>6</v>
      </c>
      <c r="L52" s="25">
        <v>0</v>
      </c>
      <c r="M52" s="25">
        <v>0</v>
      </c>
      <c r="N52" s="25">
        <v>6</v>
      </c>
      <c r="O52" s="26">
        <v>3.92</v>
      </c>
      <c r="P52" s="26">
        <v>0</v>
      </c>
      <c r="Q52" s="26">
        <v>0</v>
      </c>
      <c r="R52" s="26">
        <v>3.92</v>
      </c>
      <c r="S52" s="27">
        <v>22.522522522522522</v>
      </c>
      <c r="T52" s="27">
        <v>0</v>
      </c>
      <c r="U52" s="27">
        <v>0</v>
      </c>
      <c r="V52" s="27">
        <v>22.522522522522522</v>
      </c>
      <c r="W52" s="26">
        <v>9.99</v>
      </c>
      <c r="X52" s="26">
        <v>0</v>
      </c>
      <c r="Y52" s="26">
        <v>0</v>
      </c>
      <c r="Z52" s="26">
        <v>9.99</v>
      </c>
      <c r="AA52" s="25">
        <v>225</v>
      </c>
      <c r="AB52" s="25">
        <v>0</v>
      </c>
      <c r="AC52" s="25">
        <v>0</v>
      </c>
      <c r="AD52" s="25">
        <v>225</v>
      </c>
      <c r="AE52" s="28"/>
      <c r="AF52" s="28"/>
      <c r="AG52" s="28"/>
      <c r="AH52" s="28"/>
      <c r="AI52" s="27">
        <v>17.64</v>
      </c>
      <c r="AJ52" s="27">
        <v>0</v>
      </c>
      <c r="AK52" s="27">
        <v>0</v>
      </c>
      <c r="AL52" s="27">
        <v>17.64</v>
      </c>
      <c r="AM52" s="25">
        <v>176</v>
      </c>
      <c r="AN52" s="25">
        <v>0</v>
      </c>
      <c r="AO52" s="25">
        <v>0</v>
      </c>
      <c r="AP52" s="25">
        <v>176</v>
      </c>
    </row>
    <row r="53" spans="1:42" s="29" customFormat="1" ht="56.25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5</v>
      </c>
      <c r="G53" s="26">
        <v>60</v>
      </c>
      <c r="H53" s="26">
        <v>0</v>
      </c>
      <c r="I53" s="26">
        <v>0</v>
      </c>
      <c r="J53" s="26">
        <v>60</v>
      </c>
      <c r="K53" s="25">
        <v>11</v>
      </c>
      <c r="L53" s="25">
        <v>0</v>
      </c>
      <c r="M53" s="25">
        <v>0</v>
      </c>
      <c r="N53" s="25">
        <v>11</v>
      </c>
      <c r="O53" s="26">
        <v>1.83</v>
      </c>
      <c r="P53" s="26">
        <v>0</v>
      </c>
      <c r="Q53" s="26">
        <v>0</v>
      </c>
      <c r="R53" s="26">
        <v>1.83</v>
      </c>
      <c r="S53" s="27">
        <v>10.532941670163661</v>
      </c>
      <c r="T53" s="27">
        <v>0</v>
      </c>
      <c r="U53" s="27">
        <v>0</v>
      </c>
      <c r="V53" s="27">
        <v>10.532941670163661</v>
      </c>
      <c r="W53" s="26">
        <v>47.66</v>
      </c>
      <c r="X53" s="26">
        <v>0</v>
      </c>
      <c r="Y53" s="26">
        <v>0</v>
      </c>
      <c r="Z53" s="26">
        <v>47.66</v>
      </c>
      <c r="AA53" s="25">
        <v>502</v>
      </c>
      <c r="AB53" s="25">
        <v>0</v>
      </c>
      <c r="AC53" s="25">
        <v>0</v>
      </c>
      <c r="AD53" s="25">
        <v>502</v>
      </c>
      <c r="AE53" s="28"/>
      <c r="AF53" s="28"/>
      <c r="AG53" s="28"/>
      <c r="AH53" s="28"/>
      <c r="AI53" s="27">
        <v>8.2349999999999994</v>
      </c>
      <c r="AJ53" s="27">
        <v>0</v>
      </c>
      <c r="AK53" s="27">
        <v>0</v>
      </c>
      <c r="AL53" s="27">
        <v>8.2349999999999994</v>
      </c>
      <c r="AM53" s="25">
        <v>392</v>
      </c>
      <c r="AN53" s="25">
        <v>0</v>
      </c>
      <c r="AO53" s="25">
        <v>0</v>
      </c>
      <c r="AP53" s="25">
        <v>392</v>
      </c>
    </row>
    <row r="54" spans="1:42" s="4" customFormat="1" hidden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7</v>
      </c>
      <c r="G54" s="26">
        <v>8.9</v>
      </c>
      <c r="H54" s="26">
        <v>47.6</v>
      </c>
      <c r="I54" s="26">
        <v>0</v>
      </c>
      <c r="J54" s="26">
        <v>56.5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37.130000000000003</v>
      </c>
      <c r="X54" s="26">
        <v>20.059999999999999</v>
      </c>
      <c r="Y54" s="26">
        <v>0</v>
      </c>
      <c r="Z54" s="26">
        <v>57.19</v>
      </c>
      <c r="AA54" s="25">
        <v>0</v>
      </c>
      <c r="AB54" s="25">
        <v>0</v>
      </c>
      <c r="AC54" s="25">
        <v>0</v>
      </c>
      <c r="AD54" s="25">
        <v>0</v>
      </c>
      <c r="AE54" s="28"/>
      <c r="AF54" s="28"/>
      <c r="AG54" s="28"/>
      <c r="AH54" s="28"/>
      <c r="AI54" s="27">
        <v>0</v>
      </c>
      <c r="AJ54" s="27">
        <v>0</v>
      </c>
      <c r="AK54" s="27">
        <v>0</v>
      </c>
      <c r="AL54" s="27">
        <v>0</v>
      </c>
      <c r="AM54" s="25">
        <v>0</v>
      </c>
      <c r="AN54" s="25">
        <v>0</v>
      </c>
      <c r="AO54" s="25">
        <v>0</v>
      </c>
      <c r="AP54" s="25">
        <v>0</v>
      </c>
    </row>
    <row r="55" spans="1:42" s="29" customFormat="1" ht="37.5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4</v>
      </c>
      <c r="G55" s="26">
        <v>48.8</v>
      </c>
      <c r="H55" s="26">
        <v>0</v>
      </c>
      <c r="I55" s="26">
        <v>0</v>
      </c>
      <c r="J55" s="26">
        <v>48.8</v>
      </c>
      <c r="K55" s="25">
        <v>16</v>
      </c>
      <c r="L55" s="25">
        <v>0</v>
      </c>
      <c r="M55" s="25">
        <v>0</v>
      </c>
      <c r="N55" s="25">
        <v>16</v>
      </c>
      <c r="O55" s="26">
        <v>3.28</v>
      </c>
      <c r="P55" s="26">
        <v>0</v>
      </c>
      <c r="Q55" s="26">
        <v>0</v>
      </c>
      <c r="R55" s="26">
        <v>3.28</v>
      </c>
      <c r="S55" s="27">
        <v>18.853776111408674</v>
      </c>
      <c r="T55" s="27">
        <v>0</v>
      </c>
      <c r="U55" s="27">
        <v>0</v>
      </c>
      <c r="V55" s="27">
        <v>18.853776111408674</v>
      </c>
      <c r="W55" s="26">
        <v>18.670000000000002</v>
      </c>
      <c r="X55" s="26">
        <v>0</v>
      </c>
      <c r="Y55" s="26">
        <v>0</v>
      </c>
      <c r="Z55" s="26">
        <v>18.670000000000002</v>
      </c>
      <c r="AA55" s="25">
        <v>352</v>
      </c>
      <c r="AB55" s="25">
        <v>0</v>
      </c>
      <c r="AC55" s="25">
        <v>0</v>
      </c>
      <c r="AD55" s="25">
        <v>352</v>
      </c>
      <c r="AE55" s="28"/>
      <c r="AF55" s="28"/>
      <c r="AG55" s="28"/>
      <c r="AH55" s="28"/>
      <c r="AI55" s="27">
        <v>14.76</v>
      </c>
      <c r="AJ55" s="27">
        <v>0</v>
      </c>
      <c r="AK55" s="27">
        <v>0</v>
      </c>
      <c r="AL55" s="27">
        <v>14.76</v>
      </c>
      <c r="AM55" s="25">
        <v>276</v>
      </c>
      <c r="AN55" s="25">
        <v>0</v>
      </c>
      <c r="AO55" s="25">
        <v>0</v>
      </c>
      <c r="AP55" s="25">
        <v>276</v>
      </c>
    </row>
    <row r="56" spans="1:42" s="4" customFormat="1" ht="37.5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3</v>
      </c>
      <c r="G56" s="26">
        <v>31.4</v>
      </c>
      <c r="H56" s="26">
        <v>0</v>
      </c>
      <c r="I56" s="26">
        <v>0</v>
      </c>
      <c r="J56" s="26">
        <v>31.4</v>
      </c>
      <c r="K56" s="25">
        <v>6</v>
      </c>
      <c r="L56" s="25">
        <v>0</v>
      </c>
      <c r="M56" s="25">
        <v>0</v>
      </c>
      <c r="N56" s="25">
        <v>6</v>
      </c>
      <c r="O56" s="26">
        <v>1.91</v>
      </c>
      <c r="P56" s="26">
        <v>0</v>
      </c>
      <c r="Q56" s="26">
        <v>0</v>
      </c>
      <c r="R56" s="26">
        <v>1.91</v>
      </c>
      <c r="S56" s="27">
        <v>10.972143263217738</v>
      </c>
      <c r="T56" s="27">
        <v>0</v>
      </c>
      <c r="U56" s="27">
        <v>0</v>
      </c>
      <c r="V56" s="27">
        <v>10.972143263217738</v>
      </c>
      <c r="W56" s="26">
        <v>17.59</v>
      </c>
      <c r="X56" s="26">
        <v>0</v>
      </c>
      <c r="Y56" s="26">
        <v>0</v>
      </c>
      <c r="Z56" s="26">
        <v>17.59</v>
      </c>
      <c r="AA56" s="25">
        <v>193</v>
      </c>
      <c r="AB56" s="25">
        <v>0</v>
      </c>
      <c r="AC56" s="25">
        <v>0</v>
      </c>
      <c r="AD56" s="25">
        <v>193</v>
      </c>
      <c r="AE56" s="28"/>
      <c r="AF56" s="28"/>
      <c r="AG56" s="28"/>
      <c r="AH56" s="28"/>
      <c r="AI56" s="27">
        <v>8.5950000000000006</v>
      </c>
      <c r="AJ56" s="27">
        <v>0</v>
      </c>
      <c r="AK56" s="27">
        <v>0</v>
      </c>
      <c r="AL56" s="27">
        <v>8.5950000000000006</v>
      </c>
      <c r="AM56" s="25">
        <v>151</v>
      </c>
      <c r="AN56" s="25">
        <v>0</v>
      </c>
      <c r="AO56" s="25">
        <v>0</v>
      </c>
      <c r="AP56" s="25">
        <v>151</v>
      </c>
    </row>
    <row r="57" spans="1:42" s="4" customFormat="1" ht="56.25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8</v>
      </c>
      <c r="G57" s="26">
        <v>69.7</v>
      </c>
      <c r="H57" s="26">
        <v>0</v>
      </c>
      <c r="I57" s="26">
        <v>0</v>
      </c>
      <c r="J57" s="26">
        <v>69.7</v>
      </c>
      <c r="K57" s="25">
        <v>12</v>
      </c>
      <c r="L57" s="25">
        <v>0</v>
      </c>
      <c r="M57" s="25">
        <v>0</v>
      </c>
      <c r="N57" s="25">
        <v>12</v>
      </c>
      <c r="O57" s="26">
        <v>1.72</v>
      </c>
      <c r="P57" s="26">
        <v>0</v>
      </c>
      <c r="Q57" s="26">
        <v>0</v>
      </c>
      <c r="R57" s="26">
        <v>1.72</v>
      </c>
      <c r="S57" s="27">
        <v>9.9007615970459266</v>
      </c>
      <c r="T57" s="27">
        <v>0</v>
      </c>
      <c r="U57" s="27">
        <v>0</v>
      </c>
      <c r="V57" s="27">
        <v>9.9007615970459266</v>
      </c>
      <c r="W57" s="26">
        <v>43.33</v>
      </c>
      <c r="X57" s="26">
        <v>0</v>
      </c>
      <c r="Y57" s="26">
        <v>0</v>
      </c>
      <c r="Z57" s="26">
        <v>43.33</v>
      </c>
      <c r="AA57" s="25">
        <v>429</v>
      </c>
      <c r="AB57" s="25">
        <v>0</v>
      </c>
      <c r="AC57" s="25">
        <v>0</v>
      </c>
      <c r="AD57" s="25">
        <v>429</v>
      </c>
      <c r="AE57" s="28"/>
      <c r="AF57" s="28"/>
      <c r="AG57" s="28"/>
      <c r="AH57" s="28"/>
      <c r="AI57" s="27">
        <v>7.74</v>
      </c>
      <c r="AJ57" s="27">
        <v>0</v>
      </c>
      <c r="AK57" s="27">
        <v>0</v>
      </c>
      <c r="AL57" s="27">
        <v>7.74</v>
      </c>
      <c r="AM57" s="25">
        <v>335</v>
      </c>
      <c r="AN57" s="25">
        <v>0</v>
      </c>
      <c r="AO57" s="25">
        <v>0</v>
      </c>
      <c r="AP57" s="25">
        <v>335</v>
      </c>
    </row>
    <row r="58" spans="1:42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48</v>
      </c>
      <c r="G58" s="42">
        <v>395.44</v>
      </c>
      <c r="H58" s="42">
        <v>47.6</v>
      </c>
      <c r="I58" s="42">
        <v>0</v>
      </c>
      <c r="J58" s="42">
        <v>443.04</v>
      </c>
      <c r="K58" s="41">
        <v>63</v>
      </c>
      <c r="L58" s="41">
        <v>0</v>
      </c>
      <c r="M58" s="41">
        <v>0</v>
      </c>
      <c r="N58" s="41">
        <v>63</v>
      </c>
      <c r="O58" s="42">
        <v>1.59</v>
      </c>
      <c r="P58" s="42">
        <v>0</v>
      </c>
      <c r="Q58" s="42">
        <v>0</v>
      </c>
      <c r="R58" s="42">
        <v>1.49</v>
      </c>
      <c r="S58" s="43">
        <v>7.156469737793258</v>
      </c>
      <c r="T58" s="43">
        <v>0</v>
      </c>
      <c r="U58" s="43">
        <v>0</v>
      </c>
      <c r="V58" s="43">
        <v>6.713933415536375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1">
        <v>2178</v>
      </c>
      <c r="AB58" s="41">
        <v>0</v>
      </c>
      <c r="AC58" s="41">
        <v>0</v>
      </c>
      <c r="AD58" s="41">
        <v>2178</v>
      </c>
      <c r="AE58" s="44" t="s">
        <v>363</v>
      </c>
      <c r="AF58" s="44" t="s">
        <v>31</v>
      </c>
      <c r="AG58" s="44" t="s">
        <v>31</v>
      </c>
      <c r="AH58" s="44" t="s">
        <v>364</v>
      </c>
      <c r="AI58" s="43">
        <v>7.1550000000000002</v>
      </c>
      <c r="AJ58" s="43">
        <v>0</v>
      </c>
      <c r="AK58" s="43">
        <v>0</v>
      </c>
      <c r="AL58" s="43">
        <v>7.1550000000000002</v>
      </c>
      <c r="AM58" s="41">
        <v>2178</v>
      </c>
      <c r="AN58" s="41">
        <v>0</v>
      </c>
      <c r="AO58" s="41">
        <v>0</v>
      </c>
      <c r="AP58" s="41">
        <v>2178</v>
      </c>
    </row>
    <row r="59" spans="1:42" s="4" customFormat="1" hidden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5">
        <v>0</v>
      </c>
      <c r="L59" s="25">
        <v>0</v>
      </c>
      <c r="M59" s="25">
        <v>0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7">
        <v>0</v>
      </c>
      <c r="T59" s="27">
        <v>0</v>
      </c>
      <c r="U59" s="27">
        <v>0</v>
      </c>
      <c r="V59" s="27">
        <v>0</v>
      </c>
      <c r="W59" s="26">
        <v>0</v>
      </c>
      <c r="X59" s="26">
        <v>0</v>
      </c>
      <c r="Y59" s="26">
        <v>0</v>
      </c>
      <c r="Z59" s="26">
        <v>0</v>
      </c>
      <c r="AA59" s="25">
        <v>0</v>
      </c>
      <c r="AB59" s="25">
        <v>0</v>
      </c>
      <c r="AC59" s="25">
        <v>0</v>
      </c>
      <c r="AD59" s="25">
        <v>0</v>
      </c>
      <c r="AE59" s="28"/>
      <c r="AF59" s="28"/>
      <c r="AG59" s="28"/>
      <c r="AH59" s="28"/>
      <c r="AI59" s="27">
        <v>0</v>
      </c>
      <c r="AJ59" s="27">
        <v>0</v>
      </c>
      <c r="AK59" s="27">
        <v>0</v>
      </c>
      <c r="AL59" s="27">
        <v>0</v>
      </c>
      <c r="AM59" s="25">
        <v>0</v>
      </c>
      <c r="AN59" s="25">
        <v>0</v>
      </c>
      <c r="AO59" s="25">
        <v>0</v>
      </c>
      <c r="AP59" s="25">
        <v>0</v>
      </c>
    </row>
    <row r="60" spans="1:42" s="4" customFormat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1</v>
      </c>
      <c r="G60" s="26">
        <v>10</v>
      </c>
      <c r="H60" s="26">
        <v>0</v>
      </c>
      <c r="I60" s="26">
        <v>0</v>
      </c>
      <c r="J60" s="26">
        <v>10</v>
      </c>
      <c r="K60" s="25">
        <v>3</v>
      </c>
      <c r="L60" s="25">
        <v>0</v>
      </c>
      <c r="M60" s="25">
        <v>0</v>
      </c>
      <c r="N60" s="25">
        <v>3</v>
      </c>
      <c r="O60" s="26">
        <v>3</v>
      </c>
      <c r="P60" s="26">
        <v>0</v>
      </c>
      <c r="Q60" s="26">
        <v>0</v>
      </c>
      <c r="R60" s="26">
        <v>2.96</v>
      </c>
      <c r="S60" s="27">
        <v>15.083798882681565</v>
      </c>
      <c r="T60" s="27">
        <v>0</v>
      </c>
      <c r="U60" s="27">
        <v>0</v>
      </c>
      <c r="V60" s="27">
        <v>14.88970588235294</v>
      </c>
      <c r="W60" s="26">
        <v>16.11</v>
      </c>
      <c r="X60" s="26">
        <v>0.21</v>
      </c>
      <c r="Y60" s="26">
        <v>0</v>
      </c>
      <c r="Z60" s="26">
        <v>16.32</v>
      </c>
      <c r="AA60" s="25">
        <v>243</v>
      </c>
      <c r="AB60" s="25">
        <v>0</v>
      </c>
      <c r="AC60" s="25">
        <v>0</v>
      </c>
      <c r="AD60" s="25">
        <v>243</v>
      </c>
      <c r="AE60" s="28"/>
      <c r="AF60" s="28"/>
      <c r="AG60" s="28"/>
      <c r="AH60" s="28"/>
      <c r="AI60" s="27">
        <v>13.5</v>
      </c>
      <c r="AJ60" s="27">
        <v>0</v>
      </c>
      <c r="AK60" s="27">
        <v>0</v>
      </c>
      <c r="AL60" s="27">
        <v>13.5</v>
      </c>
      <c r="AM60" s="25">
        <v>217</v>
      </c>
      <c r="AN60" s="25">
        <v>0</v>
      </c>
      <c r="AO60" s="25">
        <v>0</v>
      </c>
      <c r="AP60" s="25">
        <v>217</v>
      </c>
    </row>
    <row r="61" spans="1:42" s="29" customFormat="1" ht="37.5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1</v>
      </c>
      <c r="G61" s="26">
        <v>15</v>
      </c>
      <c r="H61" s="26">
        <v>0</v>
      </c>
      <c r="I61" s="26">
        <v>0</v>
      </c>
      <c r="J61" s="26">
        <v>15</v>
      </c>
      <c r="K61" s="25">
        <v>5</v>
      </c>
      <c r="L61" s="25">
        <v>0</v>
      </c>
      <c r="M61" s="25">
        <v>0</v>
      </c>
      <c r="N61" s="25">
        <v>5</v>
      </c>
      <c r="O61" s="26">
        <v>3.33</v>
      </c>
      <c r="P61" s="26">
        <v>0</v>
      </c>
      <c r="Q61" s="26">
        <v>0</v>
      </c>
      <c r="R61" s="26">
        <v>3.33</v>
      </c>
      <c r="S61" s="54">
        <v>16.744186046511626</v>
      </c>
      <c r="T61" s="54">
        <v>0</v>
      </c>
      <c r="U61" s="54">
        <v>0</v>
      </c>
      <c r="V61" s="54">
        <v>16.744186046511626</v>
      </c>
      <c r="W61" s="26">
        <v>6.45</v>
      </c>
      <c r="X61" s="26">
        <v>0</v>
      </c>
      <c r="Y61" s="26">
        <v>0</v>
      </c>
      <c r="Z61" s="26">
        <v>6.45</v>
      </c>
      <c r="AA61" s="25">
        <v>108</v>
      </c>
      <c r="AB61" s="25">
        <v>0</v>
      </c>
      <c r="AC61" s="25">
        <v>0</v>
      </c>
      <c r="AD61" s="25">
        <v>108</v>
      </c>
      <c r="AE61" s="28"/>
      <c r="AF61" s="28"/>
      <c r="AG61" s="28"/>
      <c r="AH61" s="28"/>
      <c r="AI61" s="27">
        <v>14.984999999999999</v>
      </c>
      <c r="AJ61" s="27">
        <v>0</v>
      </c>
      <c r="AK61" s="27">
        <v>0</v>
      </c>
      <c r="AL61" s="27">
        <v>14.984999999999999</v>
      </c>
      <c r="AM61" s="25">
        <v>97</v>
      </c>
      <c r="AN61" s="25">
        <v>0</v>
      </c>
      <c r="AO61" s="25">
        <v>0</v>
      </c>
      <c r="AP61" s="25">
        <v>97</v>
      </c>
    </row>
    <row r="62" spans="1:42" s="4" customFormat="1" ht="37.5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1</v>
      </c>
      <c r="G62" s="26">
        <v>15</v>
      </c>
      <c r="H62" s="26">
        <v>0</v>
      </c>
      <c r="I62" s="26">
        <v>0</v>
      </c>
      <c r="J62" s="26">
        <v>15</v>
      </c>
      <c r="K62" s="25">
        <v>6</v>
      </c>
      <c r="L62" s="25">
        <v>0</v>
      </c>
      <c r="M62" s="25">
        <v>0</v>
      </c>
      <c r="N62" s="25">
        <v>6</v>
      </c>
      <c r="O62" s="26">
        <v>4</v>
      </c>
      <c r="P62" s="26">
        <v>0</v>
      </c>
      <c r="Q62" s="26">
        <v>0</v>
      </c>
      <c r="R62" s="26">
        <v>4</v>
      </c>
      <c r="S62" s="54">
        <v>20.184899845916796</v>
      </c>
      <c r="T62" s="54">
        <v>0</v>
      </c>
      <c r="U62" s="54">
        <v>0</v>
      </c>
      <c r="V62" s="54">
        <v>20.184899845916796</v>
      </c>
      <c r="W62" s="26">
        <v>6.49</v>
      </c>
      <c r="X62" s="26">
        <v>0</v>
      </c>
      <c r="Y62" s="26">
        <v>0</v>
      </c>
      <c r="Z62" s="26">
        <v>6.49</v>
      </c>
      <c r="AA62" s="25">
        <v>131</v>
      </c>
      <c r="AB62" s="25">
        <v>0</v>
      </c>
      <c r="AC62" s="25">
        <v>0</v>
      </c>
      <c r="AD62" s="25">
        <v>131</v>
      </c>
      <c r="AE62" s="28"/>
      <c r="AF62" s="28"/>
      <c r="AG62" s="28"/>
      <c r="AH62" s="28"/>
      <c r="AI62" s="27">
        <v>18</v>
      </c>
      <c r="AJ62" s="27">
        <v>0</v>
      </c>
      <c r="AK62" s="27">
        <v>0</v>
      </c>
      <c r="AL62" s="27">
        <v>18</v>
      </c>
      <c r="AM62" s="25">
        <v>117</v>
      </c>
      <c r="AN62" s="25">
        <v>0</v>
      </c>
      <c r="AO62" s="25">
        <v>0</v>
      </c>
      <c r="AP62" s="25">
        <v>117</v>
      </c>
    </row>
    <row r="63" spans="1:42" s="4" customFormat="1" ht="37.5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36</v>
      </c>
      <c r="G63" s="26">
        <v>209.9</v>
      </c>
      <c r="H63" s="26">
        <v>45</v>
      </c>
      <c r="I63" s="26">
        <v>11.3</v>
      </c>
      <c r="J63" s="26">
        <v>266.2</v>
      </c>
      <c r="K63" s="25">
        <v>27</v>
      </c>
      <c r="L63" s="25">
        <v>0</v>
      </c>
      <c r="M63" s="25">
        <v>0</v>
      </c>
      <c r="N63" s="25">
        <v>27</v>
      </c>
      <c r="O63" s="26">
        <v>1.29</v>
      </c>
      <c r="P63" s="26">
        <v>0</v>
      </c>
      <c r="Q63" s="26">
        <v>0</v>
      </c>
      <c r="R63" s="26">
        <v>1.06</v>
      </c>
      <c r="S63" s="27">
        <v>6.4875823618854529</v>
      </c>
      <c r="T63" s="27">
        <v>0</v>
      </c>
      <c r="U63" s="27">
        <v>0</v>
      </c>
      <c r="V63" s="27">
        <v>5.3259625815463725</v>
      </c>
      <c r="W63" s="26">
        <v>552.44000000000005</v>
      </c>
      <c r="X63" s="26">
        <v>98.28</v>
      </c>
      <c r="Y63" s="26">
        <v>22.21</v>
      </c>
      <c r="Z63" s="26">
        <v>672.93</v>
      </c>
      <c r="AA63" s="25">
        <v>3584</v>
      </c>
      <c r="AB63" s="25">
        <v>0</v>
      </c>
      <c r="AC63" s="25">
        <v>0</v>
      </c>
      <c r="AD63" s="25">
        <v>3584</v>
      </c>
      <c r="AE63" s="28"/>
      <c r="AF63" s="28"/>
      <c r="AG63" s="28"/>
      <c r="AH63" s="28"/>
      <c r="AI63" s="27">
        <v>5.8049999999999997</v>
      </c>
      <c r="AJ63" s="27">
        <v>0</v>
      </c>
      <c r="AK63" s="27">
        <v>0</v>
      </c>
      <c r="AL63" s="27">
        <v>5.8049999999999997</v>
      </c>
      <c r="AM63" s="25">
        <v>3207</v>
      </c>
      <c r="AN63" s="25">
        <v>0</v>
      </c>
      <c r="AO63" s="25">
        <v>0</v>
      </c>
      <c r="AP63" s="25">
        <v>3207</v>
      </c>
    </row>
    <row r="64" spans="1:42" s="4" customFormat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9</v>
      </c>
      <c r="G64" s="26">
        <v>102.86</v>
      </c>
      <c r="H64" s="26">
        <v>0</v>
      </c>
      <c r="I64" s="26">
        <v>1.2</v>
      </c>
      <c r="J64" s="26">
        <v>104.06</v>
      </c>
      <c r="K64" s="25">
        <v>12</v>
      </c>
      <c r="L64" s="25">
        <v>0</v>
      </c>
      <c r="M64" s="25">
        <v>0</v>
      </c>
      <c r="N64" s="25">
        <v>12</v>
      </c>
      <c r="O64" s="26">
        <v>1.17</v>
      </c>
      <c r="P64" s="26">
        <v>0</v>
      </c>
      <c r="Q64" s="26">
        <v>0</v>
      </c>
      <c r="R64" s="26">
        <v>1.17</v>
      </c>
      <c r="S64" s="27">
        <v>5.8836411416891741</v>
      </c>
      <c r="T64" s="27">
        <v>0</v>
      </c>
      <c r="U64" s="27">
        <v>0</v>
      </c>
      <c r="V64" s="27">
        <v>5.8772057751203155</v>
      </c>
      <c r="W64" s="26">
        <v>273.98</v>
      </c>
      <c r="X64" s="26">
        <v>0</v>
      </c>
      <c r="Y64" s="26">
        <v>0.3</v>
      </c>
      <c r="Z64" s="26">
        <v>274.27999999999997</v>
      </c>
      <c r="AA64" s="25">
        <v>1612</v>
      </c>
      <c r="AB64" s="25">
        <v>0</v>
      </c>
      <c r="AC64" s="25">
        <v>0</v>
      </c>
      <c r="AD64" s="25">
        <v>1612</v>
      </c>
      <c r="AE64" s="28"/>
      <c r="AF64" s="28"/>
      <c r="AG64" s="28"/>
      <c r="AH64" s="28"/>
      <c r="AI64" s="27">
        <v>5.2649999999999997</v>
      </c>
      <c r="AJ64" s="27">
        <v>0</v>
      </c>
      <c r="AK64" s="27">
        <v>0</v>
      </c>
      <c r="AL64" s="27">
        <v>5.2649999999999997</v>
      </c>
      <c r="AM64" s="25">
        <v>1443</v>
      </c>
      <c r="AN64" s="25">
        <v>0</v>
      </c>
      <c r="AO64" s="25">
        <v>0</v>
      </c>
      <c r="AP64" s="25">
        <v>1443</v>
      </c>
    </row>
    <row r="65" spans="1:42" s="4" customFormat="1" ht="37.5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3</v>
      </c>
      <c r="G65" s="26">
        <v>32</v>
      </c>
      <c r="H65" s="26">
        <v>0</v>
      </c>
      <c r="I65" s="26">
        <v>0</v>
      </c>
      <c r="J65" s="26">
        <v>32</v>
      </c>
      <c r="K65" s="25">
        <v>3</v>
      </c>
      <c r="L65" s="25">
        <v>0</v>
      </c>
      <c r="M65" s="25">
        <v>0</v>
      </c>
      <c r="N65" s="25">
        <v>3</v>
      </c>
      <c r="O65" s="26">
        <v>0.94</v>
      </c>
      <c r="P65" s="26">
        <v>0</v>
      </c>
      <c r="Q65" s="26">
        <v>0</v>
      </c>
      <c r="R65" s="26">
        <v>0.94</v>
      </c>
      <c r="S65" s="27">
        <v>4.7429519071310118</v>
      </c>
      <c r="T65" s="27">
        <v>0</v>
      </c>
      <c r="U65" s="27">
        <v>0</v>
      </c>
      <c r="V65" s="27">
        <v>4.7429519071310118</v>
      </c>
      <c r="W65" s="26">
        <v>30.15</v>
      </c>
      <c r="X65" s="26">
        <v>0</v>
      </c>
      <c r="Y65" s="26">
        <v>0</v>
      </c>
      <c r="Z65" s="26">
        <v>30.15</v>
      </c>
      <c r="AA65" s="25">
        <v>143</v>
      </c>
      <c r="AB65" s="25">
        <v>0</v>
      </c>
      <c r="AC65" s="25">
        <v>0</v>
      </c>
      <c r="AD65" s="25">
        <v>143</v>
      </c>
      <c r="AE65" s="28"/>
      <c r="AF65" s="28"/>
      <c r="AG65" s="28"/>
      <c r="AH65" s="28"/>
      <c r="AI65" s="27">
        <v>4.2300000000000004</v>
      </c>
      <c r="AJ65" s="27">
        <v>0</v>
      </c>
      <c r="AK65" s="27">
        <v>0</v>
      </c>
      <c r="AL65" s="27">
        <v>4.2300000000000004</v>
      </c>
      <c r="AM65" s="25">
        <v>128</v>
      </c>
      <c r="AN65" s="25">
        <v>0</v>
      </c>
      <c r="AO65" s="25">
        <v>0</v>
      </c>
      <c r="AP65" s="25">
        <v>128</v>
      </c>
    </row>
    <row r="66" spans="1:42" s="4" customFormat="1" ht="37.5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3</v>
      </c>
      <c r="G66" s="26">
        <v>32.700000000000003</v>
      </c>
      <c r="H66" s="26">
        <v>0</v>
      </c>
      <c r="I66" s="26">
        <v>0</v>
      </c>
      <c r="J66" s="26">
        <v>32.700000000000003</v>
      </c>
      <c r="K66" s="25">
        <v>9</v>
      </c>
      <c r="L66" s="25">
        <v>0</v>
      </c>
      <c r="M66" s="25">
        <v>0</v>
      </c>
      <c r="N66" s="25">
        <v>9</v>
      </c>
      <c r="O66" s="26">
        <v>2.75</v>
      </c>
      <c r="P66" s="26">
        <v>0</v>
      </c>
      <c r="Q66" s="26">
        <v>0</v>
      </c>
      <c r="R66" s="26">
        <v>2.75</v>
      </c>
      <c r="S66" s="27">
        <v>13.834823776959494</v>
      </c>
      <c r="T66" s="27">
        <v>0</v>
      </c>
      <c r="U66" s="27">
        <v>0</v>
      </c>
      <c r="V66" s="27">
        <v>13.834823776959494</v>
      </c>
      <c r="W66" s="26">
        <v>19.010000000000002</v>
      </c>
      <c r="X66" s="26">
        <v>0</v>
      </c>
      <c r="Y66" s="26">
        <v>0</v>
      </c>
      <c r="Z66" s="26">
        <v>19.010000000000002</v>
      </c>
      <c r="AA66" s="25">
        <v>263</v>
      </c>
      <c r="AB66" s="25">
        <v>0</v>
      </c>
      <c r="AC66" s="25">
        <v>0</v>
      </c>
      <c r="AD66" s="25">
        <v>263</v>
      </c>
      <c r="AE66" s="28"/>
      <c r="AF66" s="28"/>
      <c r="AG66" s="28"/>
      <c r="AH66" s="28"/>
      <c r="AI66" s="27">
        <v>12.375</v>
      </c>
      <c r="AJ66" s="27">
        <v>0</v>
      </c>
      <c r="AK66" s="27">
        <v>0</v>
      </c>
      <c r="AL66" s="27">
        <v>12.375</v>
      </c>
      <c r="AM66" s="25">
        <v>235</v>
      </c>
      <c r="AN66" s="25">
        <v>0</v>
      </c>
      <c r="AO66" s="25">
        <v>0</v>
      </c>
      <c r="AP66" s="25">
        <v>235</v>
      </c>
    </row>
    <row r="67" spans="1:42" s="29" customFormat="1" ht="37.5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3</v>
      </c>
      <c r="G67" s="26">
        <v>32.1</v>
      </c>
      <c r="H67" s="26">
        <v>0</v>
      </c>
      <c r="I67" s="26">
        <v>0</v>
      </c>
      <c r="J67" s="26">
        <v>32.1</v>
      </c>
      <c r="K67" s="25">
        <v>7</v>
      </c>
      <c r="L67" s="25">
        <v>0</v>
      </c>
      <c r="M67" s="25">
        <v>0</v>
      </c>
      <c r="N67" s="25">
        <v>7</v>
      </c>
      <c r="O67" s="26">
        <v>2.1800000000000002</v>
      </c>
      <c r="P67" s="26">
        <v>0</v>
      </c>
      <c r="Q67" s="26">
        <v>0</v>
      </c>
      <c r="R67" s="26">
        <v>2.1800000000000002</v>
      </c>
      <c r="S67" s="27">
        <v>10.973411446597567</v>
      </c>
      <c r="T67" s="27">
        <v>0</v>
      </c>
      <c r="U67" s="27">
        <v>0</v>
      </c>
      <c r="V67" s="27">
        <v>10.973411446597567</v>
      </c>
      <c r="W67" s="26">
        <v>44.38</v>
      </c>
      <c r="X67" s="26">
        <v>0</v>
      </c>
      <c r="Y67" s="26">
        <v>0</v>
      </c>
      <c r="Z67" s="26">
        <v>44.38</v>
      </c>
      <c r="AA67" s="25">
        <v>487</v>
      </c>
      <c r="AB67" s="25">
        <v>0</v>
      </c>
      <c r="AC67" s="25">
        <v>0</v>
      </c>
      <c r="AD67" s="25">
        <v>487</v>
      </c>
      <c r="AE67" s="28"/>
      <c r="AF67" s="28"/>
      <c r="AG67" s="28"/>
      <c r="AH67" s="28"/>
      <c r="AI67" s="27">
        <v>9.81</v>
      </c>
      <c r="AJ67" s="27">
        <v>0</v>
      </c>
      <c r="AK67" s="27">
        <v>0</v>
      </c>
      <c r="AL67" s="27">
        <v>9.81</v>
      </c>
      <c r="AM67" s="25">
        <v>435</v>
      </c>
      <c r="AN67" s="25">
        <v>0</v>
      </c>
      <c r="AO67" s="25">
        <v>0</v>
      </c>
      <c r="AP67" s="25">
        <v>435</v>
      </c>
    </row>
    <row r="68" spans="1:42" s="4" customFormat="1" ht="37.5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4</v>
      </c>
      <c r="G68" s="26">
        <v>33.58</v>
      </c>
      <c r="H68" s="26">
        <v>0.69</v>
      </c>
      <c r="I68" s="26">
        <v>0</v>
      </c>
      <c r="J68" s="26">
        <v>34.270000000000003</v>
      </c>
      <c r="K68" s="25">
        <v>10</v>
      </c>
      <c r="L68" s="25">
        <v>0</v>
      </c>
      <c r="M68" s="25">
        <v>0</v>
      </c>
      <c r="N68" s="25">
        <v>10</v>
      </c>
      <c r="O68" s="26">
        <v>2.98</v>
      </c>
      <c r="P68" s="26">
        <v>0</v>
      </c>
      <c r="Q68" s="26">
        <v>0</v>
      </c>
      <c r="R68" s="26">
        <v>2.82</v>
      </c>
      <c r="S68" s="27">
        <v>14.989542179874507</v>
      </c>
      <c r="T68" s="27">
        <v>0</v>
      </c>
      <c r="U68" s="27">
        <v>0</v>
      </c>
      <c r="V68" s="27">
        <v>14.203919841444616</v>
      </c>
      <c r="W68" s="26">
        <v>43.03</v>
      </c>
      <c r="X68" s="26">
        <v>2.36</v>
      </c>
      <c r="Y68" s="26">
        <v>0.02</v>
      </c>
      <c r="Z68" s="26">
        <v>45.41</v>
      </c>
      <c r="AA68" s="25">
        <v>645</v>
      </c>
      <c r="AB68" s="25">
        <v>0</v>
      </c>
      <c r="AC68" s="25">
        <v>0</v>
      </c>
      <c r="AD68" s="25">
        <v>645</v>
      </c>
      <c r="AE68" s="28"/>
      <c r="AF68" s="28"/>
      <c r="AG68" s="28"/>
      <c r="AH68" s="28"/>
      <c r="AI68" s="27">
        <v>13.41</v>
      </c>
      <c r="AJ68" s="27">
        <v>0</v>
      </c>
      <c r="AK68" s="27">
        <v>0</v>
      </c>
      <c r="AL68" s="27">
        <v>13.41</v>
      </c>
      <c r="AM68" s="25">
        <v>577</v>
      </c>
      <c r="AN68" s="25">
        <v>0</v>
      </c>
      <c r="AO68" s="25">
        <v>0</v>
      </c>
      <c r="AP68" s="25">
        <v>577</v>
      </c>
    </row>
    <row r="69" spans="1:42" s="46" customFormat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63</v>
      </c>
      <c r="G69" s="42">
        <v>512.14</v>
      </c>
      <c r="H69" s="42">
        <v>45.69</v>
      </c>
      <c r="I69" s="42">
        <v>12.5</v>
      </c>
      <c r="J69" s="42">
        <v>570.33000000000004</v>
      </c>
      <c r="K69" s="41">
        <v>82</v>
      </c>
      <c r="L69" s="41">
        <v>0</v>
      </c>
      <c r="M69" s="41">
        <v>0</v>
      </c>
      <c r="N69" s="41">
        <v>82</v>
      </c>
      <c r="O69" s="42">
        <v>1.6</v>
      </c>
      <c r="P69" s="42">
        <v>0</v>
      </c>
      <c r="Q69" s="42">
        <v>0</v>
      </c>
      <c r="R69" s="42">
        <v>1.42</v>
      </c>
      <c r="S69" s="57">
        <v>7.200031938040202</v>
      </c>
      <c r="T69" s="57">
        <v>0</v>
      </c>
      <c r="U69" s="57">
        <v>0</v>
      </c>
      <c r="V69" s="57">
        <v>6.3771856933222537</v>
      </c>
      <c r="W69" s="42">
        <v>1001.94</v>
      </c>
      <c r="X69" s="42">
        <v>105.55</v>
      </c>
      <c r="Y69" s="42">
        <v>23.73</v>
      </c>
      <c r="Z69" s="42">
        <v>1131.22</v>
      </c>
      <c r="AA69" s="41">
        <v>7214</v>
      </c>
      <c r="AB69" s="41">
        <v>0</v>
      </c>
      <c r="AC69" s="41">
        <v>0</v>
      </c>
      <c r="AD69" s="41">
        <v>7214</v>
      </c>
      <c r="AE69" s="44" t="s">
        <v>365</v>
      </c>
      <c r="AF69" s="44" t="s">
        <v>31</v>
      </c>
      <c r="AG69" s="44" t="s">
        <v>31</v>
      </c>
      <c r="AH69" s="44" t="s">
        <v>366</v>
      </c>
      <c r="AI69" s="43">
        <v>7.2</v>
      </c>
      <c r="AJ69" s="43">
        <v>0</v>
      </c>
      <c r="AK69" s="43">
        <v>0</v>
      </c>
      <c r="AL69" s="43">
        <v>7.2</v>
      </c>
      <c r="AM69" s="41">
        <v>7214</v>
      </c>
      <c r="AN69" s="41">
        <v>0</v>
      </c>
      <c r="AO69" s="41">
        <v>0</v>
      </c>
      <c r="AP69" s="41">
        <v>7214</v>
      </c>
    </row>
    <row r="70" spans="1:42" s="29" customFormat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8</v>
      </c>
      <c r="G70" s="26">
        <v>71.900000000000006</v>
      </c>
      <c r="H70" s="26">
        <v>12.2</v>
      </c>
      <c r="I70" s="26">
        <v>0</v>
      </c>
      <c r="J70" s="26">
        <v>84.1</v>
      </c>
      <c r="K70" s="25">
        <v>1</v>
      </c>
      <c r="L70" s="25">
        <v>0</v>
      </c>
      <c r="M70" s="25">
        <v>0</v>
      </c>
      <c r="N70" s="25">
        <v>1</v>
      </c>
      <c r="O70" s="26">
        <v>0.14000000000000001</v>
      </c>
      <c r="P70" s="26">
        <v>0</v>
      </c>
      <c r="Q70" s="26">
        <v>0</v>
      </c>
      <c r="R70" s="26">
        <v>0.1</v>
      </c>
      <c r="S70" s="27">
        <v>0.5669886602267955</v>
      </c>
      <c r="T70" s="27">
        <v>0</v>
      </c>
      <c r="U70" s="27">
        <v>0</v>
      </c>
      <c r="V70" s="27">
        <v>0.40902893500984694</v>
      </c>
      <c r="W70" s="26">
        <v>47.62</v>
      </c>
      <c r="X70" s="26">
        <v>18.39</v>
      </c>
      <c r="Y70" s="26">
        <v>0</v>
      </c>
      <c r="Z70" s="26">
        <v>66.010000000000005</v>
      </c>
      <c r="AA70" s="25">
        <v>27</v>
      </c>
      <c r="AB70" s="25">
        <v>0</v>
      </c>
      <c r="AC70" s="25">
        <v>0</v>
      </c>
      <c r="AD70" s="25">
        <v>27</v>
      </c>
      <c r="AE70" s="28"/>
      <c r="AF70" s="28"/>
      <c r="AG70" s="28"/>
      <c r="AH70" s="28"/>
      <c r="AI70" s="27">
        <v>0.63</v>
      </c>
      <c r="AJ70" s="27">
        <v>0</v>
      </c>
      <c r="AK70" s="27">
        <v>0</v>
      </c>
      <c r="AL70" s="27">
        <v>0.63</v>
      </c>
      <c r="AM70" s="25">
        <v>30</v>
      </c>
      <c r="AN70" s="25">
        <v>0</v>
      </c>
      <c r="AO70" s="25">
        <v>0</v>
      </c>
      <c r="AP70" s="25">
        <v>30</v>
      </c>
    </row>
    <row r="71" spans="1:42" s="4" customFormat="1" hidden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2</v>
      </c>
      <c r="G71" s="26">
        <v>16.2</v>
      </c>
      <c r="H71" s="26">
        <v>6.2</v>
      </c>
      <c r="I71" s="26">
        <v>0</v>
      </c>
      <c r="J71" s="26">
        <v>22.4</v>
      </c>
      <c r="K71" s="25">
        <v>0</v>
      </c>
      <c r="L71" s="25">
        <v>0</v>
      </c>
      <c r="M71" s="25">
        <v>0</v>
      </c>
      <c r="N71" s="25">
        <v>0</v>
      </c>
      <c r="O71" s="26">
        <v>0</v>
      </c>
      <c r="P71" s="26">
        <v>0</v>
      </c>
      <c r="Q71" s="26">
        <v>0</v>
      </c>
      <c r="R71" s="26">
        <v>0</v>
      </c>
      <c r="S71" s="27">
        <v>0</v>
      </c>
      <c r="T71" s="27">
        <v>0</v>
      </c>
      <c r="U71" s="27">
        <v>0</v>
      </c>
      <c r="V71" s="27">
        <v>0</v>
      </c>
      <c r="W71" s="26">
        <v>5.51</v>
      </c>
      <c r="X71" s="26">
        <v>12.15</v>
      </c>
      <c r="Y71" s="26">
        <v>1.73</v>
      </c>
      <c r="Z71" s="26">
        <v>19.39</v>
      </c>
      <c r="AA71" s="25">
        <v>0</v>
      </c>
      <c r="AB71" s="25">
        <v>0</v>
      </c>
      <c r="AC71" s="25">
        <v>0</v>
      </c>
      <c r="AD71" s="25">
        <v>0</v>
      </c>
      <c r="AE71" s="28"/>
      <c r="AF71" s="28"/>
      <c r="AG71" s="28"/>
      <c r="AH71" s="28"/>
      <c r="AI71" s="27">
        <v>0</v>
      </c>
      <c r="AJ71" s="27">
        <v>0</v>
      </c>
      <c r="AK71" s="27">
        <v>0</v>
      </c>
      <c r="AL71" s="27">
        <v>0</v>
      </c>
      <c r="AM71" s="25">
        <v>0</v>
      </c>
      <c r="AN71" s="25">
        <v>0</v>
      </c>
      <c r="AO71" s="25">
        <v>0</v>
      </c>
      <c r="AP71" s="25">
        <v>0</v>
      </c>
    </row>
    <row r="72" spans="1:42" s="4" customFormat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18</v>
      </c>
      <c r="G72" s="26">
        <v>84.99</v>
      </c>
      <c r="H72" s="26">
        <v>153.02000000000001</v>
      </c>
      <c r="I72" s="26">
        <v>0</v>
      </c>
      <c r="J72" s="26">
        <v>238.01</v>
      </c>
      <c r="K72" s="25">
        <v>4</v>
      </c>
      <c r="L72" s="25">
        <v>0</v>
      </c>
      <c r="M72" s="25">
        <v>0</v>
      </c>
      <c r="N72" s="25">
        <v>4</v>
      </c>
      <c r="O72" s="26">
        <v>0.47</v>
      </c>
      <c r="P72" s="26">
        <v>0</v>
      </c>
      <c r="Q72" s="26">
        <v>0</v>
      </c>
      <c r="R72" s="26">
        <v>0.17</v>
      </c>
      <c r="S72" s="27">
        <v>1.8792866941015087</v>
      </c>
      <c r="T72" s="27">
        <v>0</v>
      </c>
      <c r="U72" s="27">
        <v>0</v>
      </c>
      <c r="V72" s="27">
        <v>0.67421259842519687</v>
      </c>
      <c r="W72" s="26">
        <v>72.900000000000006</v>
      </c>
      <c r="X72" s="26">
        <v>127.7</v>
      </c>
      <c r="Y72" s="26">
        <v>2.6</v>
      </c>
      <c r="Z72" s="26">
        <v>203.2</v>
      </c>
      <c r="AA72" s="25">
        <v>137</v>
      </c>
      <c r="AB72" s="25">
        <v>0</v>
      </c>
      <c r="AC72" s="25">
        <v>0</v>
      </c>
      <c r="AD72" s="25">
        <v>137</v>
      </c>
      <c r="AE72" s="28"/>
      <c r="AF72" s="28"/>
      <c r="AG72" s="28"/>
      <c r="AH72" s="28"/>
      <c r="AI72" s="27">
        <v>2.1150000000000002</v>
      </c>
      <c r="AJ72" s="27">
        <v>0</v>
      </c>
      <c r="AK72" s="27">
        <v>0</v>
      </c>
      <c r="AL72" s="27">
        <v>2.1150000000000002</v>
      </c>
      <c r="AM72" s="25">
        <v>154</v>
      </c>
      <c r="AN72" s="25">
        <v>0</v>
      </c>
      <c r="AO72" s="25">
        <v>0</v>
      </c>
      <c r="AP72" s="25">
        <v>154</v>
      </c>
    </row>
    <row r="73" spans="1:42" s="46" customFormat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28</v>
      </c>
      <c r="G73" s="42">
        <v>173.09</v>
      </c>
      <c r="H73" s="42">
        <v>171.42</v>
      </c>
      <c r="I73" s="42">
        <v>0</v>
      </c>
      <c r="J73" s="42">
        <v>344.51</v>
      </c>
      <c r="K73" s="41">
        <v>5</v>
      </c>
      <c r="L73" s="41">
        <v>0</v>
      </c>
      <c r="M73" s="41">
        <v>0</v>
      </c>
      <c r="N73" s="41">
        <v>5</v>
      </c>
      <c r="O73" s="42">
        <v>0.28999999999999998</v>
      </c>
      <c r="P73" s="42">
        <v>0</v>
      </c>
      <c r="Q73" s="42">
        <v>0</v>
      </c>
      <c r="R73" s="42">
        <v>0.13</v>
      </c>
      <c r="S73" s="43">
        <v>1.3012774736173927</v>
      </c>
      <c r="T73" s="43">
        <v>0</v>
      </c>
      <c r="U73" s="43">
        <v>0</v>
      </c>
      <c r="V73" s="43">
        <v>0.56826056826056826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1">
        <v>164</v>
      </c>
      <c r="AB73" s="41">
        <v>0</v>
      </c>
      <c r="AC73" s="41">
        <v>0</v>
      </c>
      <c r="AD73" s="41">
        <v>164</v>
      </c>
      <c r="AE73" s="44" t="s">
        <v>367</v>
      </c>
      <c r="AF73" s="44" t="s">
        <v>31</v>
      </c>
      <c r="AG73" s="44" t="s">
        <v>31</v>
      </c>
      <c r="AH73" s="44" t="s">
        <v>368</v>
      </c>
      <c r="AI73" s="43">
        <v>1.3049999999999999</v>
      </c>
      <c r="AJ73" s="43">
        <v>0</v>
      </c>
      <c r="AK73" s="43">
        <v>0</v>
      </c>
      <c r="AL73" s="43">
        <v>1.3049999999999999</v>
      </c>
      <c r="AM73" s="41">
        <v>164</v>
      </c>
      <c r="AN73" s="41">
        <v>0</v>
      </c>
      <c r="AO73" s="41">
        <v>0</v>
      </c>
      <c r="AP73" s="41">
        <v>164</v>
      </c>
    </row>
    <row r="74" spans="1:42" s="29" customFormat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10</v>
      </c>
      <c r="G74" s="26">
        <v>89.7</v>
      </c>
      <c r="H74" s="26">
        <v>0</v>
      </c>
      <c r="I74" s="26">
        <v>0</v>
      </c>
      <c r="J74" s="26">
        <v>89.7</v>
      </c>
      <c r="K74" s="25">
        <v>15</v>
      </c>
      <c r="L74" s="25">
        <v>0</v>
      </c>
      <c r="M74" s="25">
        <v>0</v>
      </c>
      <c r="N74" s="25">
        <v>15</v>
      </c>
      <c r="O74" s="26">
        <v>1.67</v>
      </c>
      <c r="P74" s="26">
        <v>0</v>
      </c>
      <c r="Q74" s="26">
        <v>0</v>
      </c>
      <c r="R74" s="26">
        <v>1.66</v>
      </c>
      <c r="S74" s="27">
        <v>7.807717396758493</v>
      </c>
      <c r="T74" s="27">
        <v>0</v>
      </c>
      <c r="U74" s="27">
        <v>0</v>
      </c>
      <c r="V74" s="27">
        <v>7.7551834130781501</v>
      </c>
      <c r="W74" s="26">
        <v>199.29</v>
      </c>
      <c r="X74" s="26">
        <v>0</v>
      </c>
      <c r="Y74" s="26">
        <v>1.35</v>
      </c>
      <c r="Z74" s="26">
        <v>200.64</v>
      </c>
      <c r="AA74" s="25">
        <v>1556</v>
      </c>
      <c r="AB74" s="25">
        <v>0</v>
      </c>
      <c r="AC74" s="25">
        <v>0</v>
      </c>
      <c r="AD74" s="25">
        <v>1556</v>
      </c>
      <c r="AE74" s="28"/>
      <c r="AF74" s="28"/>
      <c r="AG74" s="28"/>
      <c r="AH74" s="28"/>
      <c r="AI74" s="27">
        <v>7.5149999999999997</v>
      </c>
      <c r="AJ74" s="27">
        <v>0</v>
      </c>
      <c r="AK74" s="27">
        <v>0</v>
      </c>
      <c r="AL74" s="27">
        <v>7.5149999999999997</v>
      </c>
      <c r="AM74" s="25">
        <v>1498</v>
      </c>
      <c r="AN74" s="25">
        <v>0</v>
      </c>
      <c r="AO74" s="25">
        <v>0</v>
      </c>
      <c r="AP74" s="25">
        <v>1498</v>
      </c>
    </row>
    <row r="75" spans="1:42" s="4" customFormat="1" ht="37.5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3</v>
      </c>
      <c r="G75" s="26">
        <v>31.39</v>
      </c>
      <c r="H75" s="26">
        <v>0</v>
      </c>
      <c r="I75" s="26">
        <v>0</v>
      </c>
      <c r="J75" s="26">
        <v>31.39</v>
      </c>
      <c r="K75" s="25">
        <v>16</v>
      </c>
      <c r="L75" s="25">
        <v>0</v>
      </c>
      <c r="M75" s="25">
        <v>0</v>
      </c>
      <c r="N75" s="25">
        <v>16</v>
      </c>
      <c r="O75" s="26">
        <v>5.0999999999999996</v>
      </c>
      <c r="P75" s="26">
        <v>0</v>
      </c>
      <c r="Q75" s="26">
        <v>0</v>
      </c>
      <c r="R75" s="26">
        <v>5.0999999999999996</v>
      </c>
      <c r="S75" s="27">
        <v>23.80952380952381</v>
      </c>
      <c r="T75" s="27">
        <v>0</v>
      </c>
      <c r="U75" s="27">
        <v>0</v>
      </c>
      <c r="V75" s="27">
        <v>23.80952380952381</v>
      </c>
      <c r="W75" s="26">
        <v>12.6</v>
      </c>
      <c r="X75" s="26">
        <v>0</v>
      </c>
      <c r="Y75" s="26">
        <v>0</v>
      </c>
      <c r="Z75" s="26">
        <v>12.6</v>
      </c>
      <c r="AA75" s="25">
        <v>300</v>
      </c>
      <c r="AB75" s="25">
        <v>0</v>
      </c>
      <c r="AC75" s="25">
        <v>0</v>
      </c>
      <c r="AD75" s="25">
        <v>300</v>
      </c>
      <c r="AE75" s="28"/>
      <c r="AF75" s="28"/>
      <c r="AG75" s="28"/>
      <c r="AH75" s="28"/>
      <c r="AI75" s="27">
        <v>22.95</v>
      </c>
      <c r="AJ75" s="27">
        <v>0</v>
      </c>
      <c r="AK75" s="27">
        <v>0</v>
      </c>
      <c r="AL75" s="27">
        <v>22.95</v>
      </c>
      <c r="AM75" s="25">
        <v>289</v>
      </c>
      <c r="AN75" s="25">
        <v>0</v>
      </c>
      <c r="AO75" s="25">
        <v>0</v>
      </c>
      <c r="AP75" s="25">
        <v>289</v>
      </c>
    </row>
    <row r="76" spans="1:42" s="4" customFormat="1" ht="56.25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15</v>
      </c>
      <c r="G76" s="26">
        <v>163.98</v>
      </c>
      <c r="H76" s="26">
        <v>0</v>
      </c>
      <c r="I76" s="26">
        <v>0</v>
      </c>
      <c r="J76" s="26">
        <v>163.98</v>
      </c>
      <c r="K76" s="25">
        <v>55</v>
      </c>
      <c r="L76" s="25">
        <v>0</v>
      </c>
      <c r="M76" s="25">
        <v>0</v>
      </c>
      <c r="N76" s="25">
        <v>55</v>
      </c>
      <c r="O76" s="26">
        <v>3.35</v>
      </c>
      <c r="P76" s="26">
        <v>0</v>
      </c>
      <c r="Q76" s="26">
        <v>0</v>
      </c>
      <c r="R76" s="26">
        <v>3.35</v>
      </c>
      <c r="S76" s="27">
        <v>15.658964656629902</v>
      </c>
      <c r="T76" s="27">
        <v>0</v>
      </c>
      <c r="U76" s="27">
        <v>0</v>
      </c>
      <c r="V76" s="27">
        <v>15.658964656629902</v>
      </c>
      <c r="W76" s="26">
        <v>993.68</v>
      </c>
      <c r="X76" s="26">
        <v>0</v>
      </c>
      <c r="Y76" s="26">
        <v>0</v>
      </c>
      <c r="Z76" s="26">
        <v>993.68</v>
      </c>
      <c r="AA76" s="25">
        <v>15560</v>
      </c>
      <c r="AB76" s="25">
        <v>0</v>
      </c>
      <c r="AC76" s="25">
        <v>0</v>
      </c>
      <c r="AD76" s="25">
        <v>15560</v>
      </c>
      <c r="AE76" s="28"/>
      <c r="AF76" s="28"/>
      <c r="AG76" s="28"/>
      <c r="AH76" s="28"/>
      <c r="AI76" s="27">
        <v>15.074999999999999</v>
      </c>
      <c r="AJ76" s="27">
        <v>0</v>
      </c>
      <c r="AK76" s="27">
        <v>0</v>
      </c>
      <c r="AL76" s="27">
        <v>15.074999999999999</v>
      </c>
      <c r="AM76" s="25">
        <v>14980</v>
      </c>
      <c r="AN76" s="25">
        <v>0</v>
      </c>
      <c r="AO76" s="25">
        <v>0</v>
      </c>
      <c r="AP76" s="25">
        <v>14980</v>
      </c>
    </row>
    <row r="77" spans="1:42" s="4" customFormat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180.1</v>
      </c>
      <c r="H77" s="26">
        <v>0</v>
      </c>
      <c r="I77" s="26">
        <v>0</v>
      </c>
      <c r="J77" s="26">
        <v>180.1</v>
      </c>
      <c r="K77" s="25">
        <v>65</v>
      </c>
      <c r="L77" s="25">
        <v>0</v>
      </c>
      <c r="M77" s="25">
        <v>0</v>
      </c>
      <c r="N77" s="25">
        <v>65</v>
      </c>
      <c r="O77" s="26">
        <v>3.61</v>
      </c>
      <c r="P77" s="26">
        <v>0</v>
      </c>
      <c r="Q77" s="26">
        <v>0</v>
      </c>
      <c r="R77" s="26">
        <v>3.61</v>
      </c>
      <c r="S77" s="27">
        <v>16.873983893530944</v>
      </c>
      <c r="T77" s="27">
        <v>0</v>
      </c>
      <c r="U77" s="27">
        <v>0</v>
      </c>
      <c r="V77" s="27">
        <v>16.873983893530944</v>
      </c>
      <c r="W77" s="26">
        <v>1057.96</v>
      </c>
      <c r="X77" s="26">
        <v>0</v>
      </c>
      <c r="Y77" s="26">
        <v>0</v>
      </c>
      <c r="Z77" s="26">
        <v>1057.96</v>
      </c>
      <c r="AA77" s="25">
        <v>17852</v>
      </c>
      <c r="AB77" s="25">
        <v>0</v>
      </c>
      <c r="AC77" s="25">
        <v>0</v>
      </c>
      <c r="AD77" s="25">
        <v>17852</v>
      </c>
      <c r="AE77" s="28"/>
      <c r="AF77" s="28"/>
      <c r="AG77" s="28"/>
      <c r="AH77" s="28"/>
      <c r="AI77" s="27">
        <v>16.245000000000001</v>
      </c>
      <c r="AJ77" s="27">
        <v>0</v>
      </c>
      <c r="AK77" s="27">
        <v>0</v>
      </c>
      <c r="AL77" s="27">
        <v>16.245000000000001</v>
      </c>
      <c r="AM77" s="25">
        <v>17187</v>
      </c>
      <c r="AN77" s="25">
        <v>0</v>
      </c>
      <c r="AO77" s="25">
        <v>0</v>
      </c>
      <c r="AP77" s="25">
        <v>17187</v>
      </c>
    </row>
    <row r="78" spans="1:42" s="4" customFormat="1" ht="56.25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4</v>
      </c>
      <c r="G78" s="26">
        <v>37.43</v>
      </c>
      <c r="H78" s="26">
        <v>0</v>
      </c>
      <c r="I78" s="26">
        <v>0</v>
      </c>
      <c r="J78" s="26">
        <v>37.43</v>
      </c>
      <c r="K78" s="25">
        <v>19</v>
      </c>
      <c r="L78" s="25">
        <v>0</v>
      </c>
      <c r="M78" s="25">
        <v>0</v>
      </c>
      <c r="N78" s="25">
        <v>19</v>
      </c>
      <c r="O78" s="26">
        <v>5.08</v>
      </c>
      <c r="P78" s="26">
        <v>0</v>
      </c>
      <c r="Q78" s="26">
        <v>0</v>
      </c>
      <c r="R78" s="26">
        <v>5.08</v>
      </c>
      <c r="S78" s="27">
        <v>23.737462607777584</v>
      </c>
      <c r="T78" s="27">
        <v>0</v>
      </c>
      <c r="U78" s="27">
        <v>0</v>
      </c>
      <c r="V78" s="27">
        <v>23.737462607777584</v>
      </c>
      <c r="W78" s="26">
        <v>56.83</v>
      </c>
      <c r="X78" s="26">
        <v>0</v>
      </c>
      <c r="Y78" s="26">
        <v>0</v>
      </c>
      <c r="Z78" s="26">
        <v>56.83</v>
      </c>
      <c r="AA78" s="25">
        <v>1349</v>
      </c>
      <c r="AB78" s="25">
        <v>0</v>
      </c>
      <c r="AC78" s="25">
        <v>0</v>
      </c>
      <c r="AD78" s="25">
        <v>1349</v>
      </c>
      <c r="AE78" s="28"/>
      <c r="AF78" s="28"/>
      <c r="AG78" s="28"/>
      <c r="AH78" s="28"/>
      <c r="AI78" s="27">
        <v>22.86</v>
      </c>
      <c r="AJ78" s="27">
        <v>0</v>
      </c>
      <c r="AK78" s="27">
        <v>0</v>
      </c>
      <c r="AL78" s="27">
        <v>22.86</v>
      </c>
      <c r="AM78" s="25">
        <v>1299</v>
      </c>
      <c r="AN78" s="25">
        <v>0</v>
      </c>
      <c r="AO78" s="25">
        <v>0</v>
      </c>
      <c r="AP78" s="25">
        <v>1299</v>
      </c>
    </row>
    <row r="79" spans="1:42" s="4" customFormat="1" ht="56.25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27</v>
      </c>
      <c r="G79" s="26">
        <v>314.7</v>
      </c>
      <c r="H79" s="26">
        <v>0</v>
      </c>
      <c r="I79" s="26">
        <v>0</v>
      </c>
      <c r="J79" s="26">
        <v>314.7</v>
      </c>
      <c r="K79" s="25">
        <v>34</v>
      </c>
      <c r="L79" s="25">
        <v>0</v>
      </c>
      <c r="M79" s="25">
        <v>0</v>
      </c>
      <c r="N79" s="25">
        <v>34</v>
      </c>
      <c r="O79" s="26">
        <v>1.08</v>
      </c>
      <c r="P79" s="26">
        <v>0</v>
      </c>
      <c r="Q79" s="26">
        <v>0</v>
      </c>
      <c r="R79" s="26">
        <v>1.08</v>
      </c>
      <c r="S79" s="27">
        <v>5.0479758400550478</v>
      </c>
      <c r="T79" s="27">
        <v>0</v>
      </c>
      <c r="U79" s="27">
        <v>0</v>
      </c>
      <c r="V79" s="27">
        <v>5.0479758400550478</v>
      </c>
      <c r="W79" s="26">
        <v>1569.54</v>
      </c>
      <c r="X79" s="26">
        <v>0</v>
      </c>
      <c r="Y79" s="26">
        <v>0</v>
      </c>
      <c r="Z79" s="26">
        <v>1569.54</v>
      </c>
      <c r="AA79" s="25">
        <v>7923</v>
      </c>
      <c r="AB79" s="25">
        <v>0</v>
      </c>
      <c r="AC79" s="25">
        <v>0</v>
      </c>
      <c r="AD79" s="25">
        <v>7923</v>
      </c>
      <c r="AE79" s="28"/>
      <c r="AF79" s="28"/>
      <c r="AG79" s="28"/>
      <c r="AH79" s="28"/>
      <c r="AI79" s="27">
        <v>4.8600000000000003</v>
      </c>
      <c r="AJ79" s="27">
        <v>0</v>
      </c>
      <c r="AK79" s="27">
        <v>0</v>
      </c>
      <c r="AL79" s="27">
        <v>4.8600000000000003</v>
      </c>
      <c r="AM79" s="25">
        <v>7628</v>
      </c>
      <c r="AN79" s="25">
        <v>0</v>
      </c>
      <c r="AO79" s="25">
        <v>0</v>
      </c>
      <c r="AP79" s="25">
        <v>7628</v>
      </c>
    </row>
    <row r="80" spans="1:42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28</v>
      </c>
      <c r="L80" s="25">
        <v>0</v>
      </c>
      <c r="M80" s="25">
        <v>0</v>
      </c>
      <c r="N80" s="25">
        <v>28</v>
      </c>
      <c r="O80" s="26">
        <v>1.17</v>
      </c>
      <c r="P80" s="26">
        <v>0</v>
      </c>
      <c r="Q80" s="26">
        <v>0</v>
      </c>
      <c r="R80" s="26">
        <v>1.1299999999999999</v>
      </c>
      <c r="S80" s="27">
        <v>5.468989140733183</v>
      </c>
      <c r="T80" s="27">
        <v>0</v>
      </c>
      <c r="U80" s="27">
        <v>0</v>
      </c>
      <c r="V80" s="27">
        <v>5.2995098800830522</v>
      </c>
      <c r="W80" s="26">
        <v>1372.1</v>
      </c>
      <c r="X80" s="26">
        <v>16.77</v>
      </c>
      <c r="Y80" s="26">
        <v>27.11</v>
      </c>
      <c r="Z80" s="26">
        <v>1415.98</v>
      </c>
      <c r="AA80" s="25">
        <v>7504</v>
      </c>
      <c r="AB80" s="25">
        <v>0</v>
      </c>
      <c r="AC80" s="25">
        <v>0</v>
      </c>
      <c r="AD80" s="25">
        <v>7504</v>
      </c>
      <c r="AE80" s="28"/>
      <c r="AF80" s="28"/>
      <c r="AG80" s="28"/>
      <c r="AH80" s="28"/>
      <c r="AI80" s="27">
        <v>5.2649999999999997</v>
      </c>
      <c r="AJ80" s="27">
        <v>0</v>
      </c>
      <c r="AK80" s="27">
        <v>0</v>
      </c>
      <c r="AL80" s="27">
        <v>5.2649999999999997</v>
      </c>
      <c r="AM80" s="25">
        <v>7224</v>
      </c>
      <c r="AN80" s="25">
        <v>0</v>
      </c>
      <c r="AO80" s="25">
        <v>0</v>
      </c>
      <c r="AP80" s="25">
        <v>7224</v>
      </c>
    </row>
    <row r="81" spans="1:42" s="29" customFormat="1" ht="37.5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3</v>
      </c>
      <c r="G81" s="26">
        <v>30</v>
      </c>
      <c r="H81" s="26">
        <v>0</v>
      </c>
      <c r="I81" s="26">
        <v>0</v>
      </c>
      <c r="J81" s="26">
        <v>30</v>
      </c>
      <c r="K81" s="25">
        <v>7</v>
      </c>
      <c r="L81" s="25">
        <v>0</v>
      </c>
      <c r="M81" s="25">
        <v>0</v>
      </c>
      <c r="N81" s="25">
        <v>7</v>
      </c>
      <c r="O81" s="26">
        <v>2.33</v>
      </c>
      <c r="P81" s="26">
        <v>0</v>
      </c>
      <c r="Q81" s="26">
        <v>0</v>
      </c>
      <c r="R81" s="26">
        <v>2.19</v>
      </c>
      <c r="S81" s="27">
        <v>10.882352941176471</v>
      </c>
      <c r="T81" s="27">
        <v>0</v>
      </c>
      <c r="U81" s="27">
        <v>0</v>
      </c>
      <c r="V81" s="27">
        <v>10.236075248985614</v>
      </c>
      <c r="W81" s="26">
        <v>51</v>
      </c>
      <c r="X81" s="26">
        <v>0.28999999999999998</v>
      </c>
      <c r="Y81" s="26">
        <v>2.93</v>
      </c>
      <c r="Z81" s="26">
        <v>54.22</v>
      </c>
      <c r="AA81" s="25">
        <v>555</v>
      </c>
      <c r="AB81" s="25">
        <v>0</v>
      </c>
      <c r="AC81" s="25">
        <v>0</v>
      </c>
      <c r="AD81" s="25">
        <v>555</v>
      </c>
      <c r="AE81" s="28"/>
      <c r="AF81" s="28"/>
      <c r="AG81" s="28"/>
      <c r="AH81" s="28"/>
      <c r="AI81" s="27">
        <v>10.484999999999999</v>
      </c>
      <c r="AJ81" s="27">
        <v>0</v>
      </c>
      <c r="AK81" s="27">
        <v>0</v>
      </c>
      <c r="AL81" s="27">
        <v>10.484999999999999</v>
      </c>
      <c r="AM81" s="25">
        <v>535</v>
      </c>
      <c r="AN81" s="25">
        <v>0</v>
      </c>
      <c r="AO81" s="25">
        <v>0</v>
      </c>
      <c r="AP81" s="25">
        <v>535</v>
      </c>
    </row>
    <row r="82" spans="1:42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95</v>
      </c>
      <c r="G82" s="42">
        <v>1086.3900000000001</v>
      </c>
      <c r="H82" s="42">
        <v>0</v>
      </c>
      <c r="I82" s="42">
        <v>0</v>
      </c>
      <c r="J82" s="42">
        <v>1086.3900000000001</v>
      </c>
      <c r="K82" s="41">
        <v>239</v>
      </c>
      <c r="L82" s="41">
        <v>0</v>
      </c>
      <c r="M82" s="41">
        <v>0</v>
      </c>
      <c r="N82" s="41">
        <v>239</v>
      </c>
      <c r="O82" s="42">
        <v>2.2000000000000002</v>
      </c>
      <c r="P82" s="42">
        <v>0</v>
      </c>
      <c r="Q82" s="42">
        <v>0</v>
      </c>
      <c r="R82" s="42">
        <v>2.1800000000000002</v>
      </c>
      <c r="S82" s="43">
        <v>9.9000564652738561</v>
      </c>
      <c r="T82" s="43">
        <v>0</v>
      </c>
      <c r="U82" s="43">
        <v>0</v>
      </c>
      <c r="V82" s="43">
        <v>9.8105922838038229</v>
      </c>
      <c r="W82" s="42">
        <v>5313</v>
      </c>
      <c r="X82" s="42">
        <v>17.059999999999999</v>
      </c>
      <c r="Y82" s="42">
        <v>31.39</v>
      </c>
      <c r="Z82" s="42">
        <v>5361.45</v>
      </c>
      <c r="AA82" s="41">
        <v>52599</v>
      </c>
      <c r="AB82" s="41">
        <v>0</v>
      </c>
      <c r="AC82" s="41">
        <v>0</v>
      </c>
      <c r="AD82" s="41">
        <v>52599</v>
      </c>
      <c r="AE82" s="44" t="s">
        <v>369</v>
      </c>
      <c r="AF82" s="44" t="s">
        <v>31</v>
      </c>
      <c r="AG82" s="44" t="s">
        <v>31</v>
      </c>
      <c r="AH82" s="44" t="s">
        <v>369</v>
      </c>
      <c r="AI82" s="43">
        <v>9.9</v>
      </c>
      <c r="AJ82" s="43">
        <v>0</v>
      </c>
      <c r="AK82" s="43">
        <v>0</v>
      </c>
      <c r="AL82" s="43">
        <v>9.9</v>
      </c>
      <c r="AM82" s="41">
        <v>52599</v>
      </c>
      <c r="AN82" s="41">
        <v>0</v>
      </c>
      <c r="AO82" s="41">
        <v>0</v>
      </c>
      <c r="AP82" s="41">
        <v>52599</v>
      </c>
    </row>
    <row r="83" spans="1:42" s="4" customFormat="1" ht="37.5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7</v>
      </c>
      <c r="G83" s="26">
        <v>59.7</v>
      </c>
      <c r="H83" s="26">
        <v>23.1</v>
      </c>
      <c r="I83" s="26">
        <v>0</v>
      </c>
      <c r="J83" s="26">
        <v>82.8</v>
      </c>
      <c r="K83" s="25">
        <v>1</v>
      </c>
      <c r="L83" s="25">
        <v>0</v>
      </c>
      <c r="M83" s="25">
        <v>0</v>
      </c>
      <c r="N83" s="25">
        <v>1</v>
      </c>
      <c r="O83" s="26">
        <v>0.17</v>
      </c>
      <c r="P83" s="26">
        <v>0</v>
      </c>
      <c r="Q83" s="26">
        <v>0</v>
      </c>
      <c r="R83" s="26">
        <v>7.0000000000000007E-2</v>
      </c>
      <c r="S83" s="27">
        <v>0.70553286297809137</v>
      </c>
      <c r="T83" s="27">
        <v>0</v>
      </c>
      <c r="U83" s="27">
        <v>0</v>
      </c>
      <c r="V83" s="27">
        <v>0.29701422541816475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19</v>
      </c>
      <c r="AB83" s="25">
        <v>0</v>
      </c>
      <c r="AC83" s="25">
        <v>0</v>
      </c>
      <c r="AD83" s="25">
        <v>19</v>
      </c>
      <c r="AE83" s="28"/>
      <c r="AF83" s="28"/>
      <c r="AG83" s="28"/>
      <c r="AH83" s="28"/>
      <c r="AI83" s="27">
        <v>0.76500000000000001</v>
      </c>
      <c r="AJ83" s="27">
        <v>0</v>
      </c>
      <c r="AK83" s="27">
        <v>0</v>
      </c>
      <c r="AL83" s="27">
        <v>0.76500000000000001</v>
      </c>
      <c r="AM83" s="25">
        <v>21</v>
      </c>
      <c r="AN83" s="25">
        <v>0</v>
      </c>
      <c r="AO83" s="25">
        <v>0</v>
      </c>
      <c r="AP83" s="25">
        <v>21</v>
      </c>
    </row>
    <row r="84" spans="1:42" s="4" customFormat="1" ht="37.5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1</v>
      </c>
      <c r="G84" s="26">
        <v>12.8</v>
      </c>
      <c r="H84" s="26">
        <v>0</v>
      </c>
      <c r="I84" s="26">
        <v>0</v>
      </c>
      <c r="J84" s="26">
        <v>12.8</v>
      </c>
      <c r="K84" s="25">
        <v>1</v>
      </c>
      <c r="L84" s="25">
        <v>0</v>
      </c>
      <c r="M84" s="25">
        <v>0</v>
      </c>
      <c r="N84" s="25">
        <v>1</v>
      </c>
      <c r="O84" s="26">
        <v>0.78</v>
      </c>
      <c r="P84" s="26">
        <v>0</v>
      </c>
      <c r="Q84" s="26">
        <v>0</v>
      </c>
      <c r="R84" s="26">
        <v>0.77</v>
      </c>
      <c r="S84" s="27">
        <v>3.2820512820512819</v>
      </c>
      <c r="T84" s="27">
        <v>0</v>
      </c>
      <c r="U84" s="27">
        <v>0</v>
      </c>
      <c r="V84" s="27">
        <v>3.2193158953722336</v>
      </c>
      <c r="W84" s="26">
        <v>9.75</v>
      </c>
      <c r="X84" s="26">
        <v>0.19</v>
      </c>
      <c r="Y84" s="26">
        <v>0</v>
      </c>
      <c r="Z84" s="26">
        <v>9.94</v>
      </c>
      <c r="AA84" s="25">
        <v>32</v>
      </c>
      <c r="AB84" s="25">
        <v>0</v>
      </c>
      <c r="AC84" s="25">
        <v>0</v>
      </c>
      <c r="AD84" s="25">
        <v>32</v>
      </c>
      <c r="AE84" s="28"/>
      <c r="AF84" s="28"/>
      <c r="AG84" s="28"/>
      <c r="AH84" s="28"/>
      <c r="AI84" s="27">
        <v>3.51</v>
      </c>
      <c r="AJ84" s="27">
        <v>0</v>
      </c>
      <c r="AK84" s="27">
        <v>0</v>
      </c>
      <c r="AL84" s="27">
        <v>3.51</v>
      </c>
      <c r="AM84" s="25">
        <v>34</v>
      </c>
      <c r="AN84" s="25">
        <v>0</v>
      </c>
      <c r="AO84" s="25">
        <v>0</v>
      </c>
      <c r="AP84" s="25">
        <v>34</v>
      </c>
    </row>
    <row r="85" spans="1:42" s="4" customFormat="1" ht="37.5" hidden="1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2</v>
      </c>
      <c r="G85" s="26">
        <v>15</v>
      </c>
      <c r="H85" s="26">
        <v>4.4000000000000004</v>
      </c>
      <c r="I85" s="26">
        <v>0</v>
      </c>
      <c r="J85" s="26">
        <v>19.399999999999999</v>
      </c>
      <c r="K85" s="25">
        <v>0</v>
      </c>
      <c r="L85" s="25">
        <v>0</v>
      </c>
      <c r="M85" s="25">
        <v>0</v>
      </c>
      <c r="N85" s="25">
        <v>0</v>
      </c>
      <c r="O85" s="26">
        <v>0</v>
      </c>
      <c r="P85" s="26">
        <v>0</v>
      </c>
      <c r="Q85" s="26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6">
        <v>9.02</v>
      </c>
      <c r="X85" s="26">
        <v>2.2599999999999998</v>
      </c>
      <c r="Y85" s="26">
        <v>0</v>
      </c>
      <c r="Z85" s="26">
        <v>11.28</v>
      </c>
      <c r="AA85" s="25">
        <v>0</v>
      </c>
      <c r="AB85" s="25">
        <v>0</v>
      </c>
      <c r="AC85" s="25">
        <v>0</v>
      </c>
      <c r="AD85" s="25">
        <v>0</v>
      </c>
      <c r="AE85" s="28"/>
      <c r="AF85" s="28"/>
      <c r="AG85" s="28"/>
      <c r="AH85" s="28"/>
      <c r="AI85" s="27">
        <v>0</v>
      </c>
      <c r="AJ85" s="27">
        <v>0</v>
      </c>
      <c r="AK85" s="27">
        <v>0</v>
      </c>
      <c r="AL85" s="27">
        <v>0</v>
      </c>
      <c r="AM85" s="25">
        <v>0</v>
      </c>
      <c r="AN85" s="25">
        <v>0</v>
      </c>
      <c r="AO85" s="25">
        <v>0</v>
      </c>
      <c r="AP85" s="25">
        <v>0</v>
      </c>
    </row>
    <row r="86" spans="1:42" s="4" customFormat="1" ht="56.25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5</v>
      </c>
      <c r="G86" s="26">
        <v>60</v>
      </c>
      <c r="H86" s="26">
        <v>0</v>
      </c>
      <c r="I86" s="26">
        <v>0</v>
      </c>
      <c r="J86" s="26">
        <v>60</v>
      </c>
      <c r="K86" s="25">
        <v>14</v>
      </c>
      <c r="L86" s="25">
        <v>0</v>
      </c>
      <c r="M86" s="25">
        <v>0</v>
      </c>
      <c r="N86" s="25">
        <v>14</v>
      </c>
      <c r="O86" s="26">
        <v>2.33</v>
      </c>
      <c r="P86" s="26">
        <v>0</v>
      </c>
      <c r="Q86" s="26">
        <v>0</v>
      </c>
      <c r="R86" s="26">
        <v>2.33</v>
      </c>
      <c r="S86" s="27">
        <v>9.8916532905296943</v>
      </c>
      <c r="T86" s="27">
        <v>0</v>
      </c>
      <c r="U86" s="27">
        <v>0</v>
      </c>
      <c r="V86" s="27">
        <v>9.8916532905296943</v>
      </c>
      <c r="W86" s="26">
        <v>99.68</v>
      </c>
      <c r="X86" s="26">
        <v>0</v>
      </c>
      <c r="Y86" s="26">
        <v>0</v>
      </c>
      <c r="Z86" s="26">
        <v>99.68</v>
      </c>
      <c r="AA86" s="25">
        <v>986</v>
      </c>
      <c r="AB86" s="25">
        <v>0</v>
      </c>
      <c r="AC86" s="25">
        <v>0</v>
      </c>
      <c r="AD86" s="25">
        <v>986</v>
      </c>
      <c r="AE86" s="28"/>
      <c r="AF86" s="28"/>
      <c r="AG86" s="28"/>
      <c r="AH86" s="28"/>
      <c r="AI86" s="27">
        <v>10.484999999999999</v>
      </c>
      <c r="AJ86" s="27">
        <v>0</v>
      </c>
      <c r="AK86" s="27">
        <v>0</v>
      </c>
      <c r="AL86" s="27">
        <v>10.484999999999999</v>
      </c>
      <c r="AM86" s="25">
        <v>1045</v>
      </c>
      <c r="AN86" s="25">
        <v>0</v>
      </c>
      <c r="AO86" s="25">
        <v>0</v>
      </c>
      <c r="AP86" s="25">
        <v>1045</v>
      </c>
    </row>
    <row r="87" spans="1:42" s="4" customFormat="1" ht="37.5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8</v>
      </c>
      <c r="G87" s="26">
        <v>85.7</v>
      </c>
      <c r="H87" s="26">
        <v>0</v>
      </c>
      <c r="I87" s="26">
        <v>0</v>
      </c>
      <c r="J87" s="26">
        <v>85.7</v>
      </c>
      <c r="K87" s="25">
        <v>7</v>
      </c>
      <c r="L87" s="25">
        <v>0</v>
      </c>
      <c r="M87" s="25">
        <v>0</v>
      </c>
      <c r="N87" s="25">
        <v>7</v>
      </c>
      <c r="O87" s="26">
        <v>0.82</v>
      </c>
      <c r="P87" s="26">
        <v>0</v>
      </c>
      <c r="Q87" s="26">
        <v>0</v>
      </c>
      <c r="R87" s="26">
        <v>0.82</v>
      </c>
      <c r="S87" s="27">
        <v>3.4807439993825735</v>
      </c>
      <c r="T87" s="27">
        <v>0</v>
      </c>
      <c r="U87" s="27">
        <v>0</v>
      </c>
      <c r="V87" s="27">
        <v>3.4807439993825735</v>
      </c>
      <c r="W87" s="26">
        <v>129.57</v>
      </c>
      <c r="X87" s="26">
        <v>0</v>
      </c>
      <c r="Y87" s="26">
        <v>0</v>
      </c>
      <c r="Z87" s="26">
        <v>129.57</v>
      </c>
      <c r="AA87" s="25">
        <v>451</v>
      </c>
      <c r="AB87" s="25">
        <v>0</v>
      </c>
      <c r="AC87" s="25">
        <v>0</v>
      </c>
      <c r="AD87" s="25">
        <v>451</v>
      </c>
      <c r="AE87" s="28"/>
      <c r="AF87" s="28"/>
      <c r="AG87" s="28"/>
      <c r="AH87" s="28"/>
      <c r="AI87" s="27">
        <v>3.69</v>
      </c>
      <c r="AJ87" s="27">
        <v>0</v>
      </c>
      <c r="AK87" s="27">
        <v>0</v>
      </c>
      <c r="AL87" s="27">
        <v>3.69</v>
      </c>
      <c r="AM87" s="25">
        <v>478</v>
      </c>
      <c r="AN87" s="25">
        <v>0</v>
      </c>
      <c r="AO87" s="25">
        <v>0</v>
      </c>
      <c r="AP87" s="25">
        <v>478</v>
      </c>
    </row>
    <row r="88" spans="1:42" s="4" customFormat="1" ht="37.5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1</v>
      </c>
      <c r="G88" s="26">
        <v>12.3</v>
      </c>
      <c r="H88" s="26">
        <v>0</v>
      </c>
      <c r="I88" s="26">
        <v>0</v>
      </c>
      <c r="J88" s="26">
        <v>12.3</v>
      </c>
      <c r="K88" s="25">
        <v>5</v>
      </c>
      <c r="L88" s="25">
        <v>0</v>
      </c>
      <c r="M88" s="25">
        <v>0</v>
      </c>
      <c r="N88" s="25">
        <v>5</v>
      </c>
      <c r="O88" s="26">
        <v>4.07</v>
      </c>
      <c r="P88" s="26">
        <v>0</v>
      </c>
      <c r="Q88" s="26">
        <v>0</v>
      </c>
      <c r="R88" s="26">
        <v>4.07</v>
      </c>
      <c r="S88" s="27">
        <v>17.311233885819522</v>
      </c>
      <c r="T88" s="27">
        <v>0</v>
      </c>
      <c r="U88" s="27">
        <v>0</v>
      </c>
      <c r="V88" s="27">
        <v>17.311233885819522</v>
      </c>
      <c r="W88" s="26">
        <v>16.29</v>
      </c>
      <c r="X88" s="26">
        <v>0</v>
      </c>
      <c r="Y88" s="26">
        <v>0</v>
      </c>
      <c r="Z88" s="26">
        <v>16.29</v>
      </c>
      <c r="AA88" s="25">
        <v>282</v>
      </c>
      <c r="AB88" s="25">
        <v>0</v>
      </c>
      <c r="AC88" s="25">
        <v>0</v>
      </c>
      <c r="AD88" s="25">
        <v>282</v>
      </c>
      <c r="AE88" s="28"/>
      <c r="AF88" s="28"/>
      <c r="AG88" s="28"/>
      <c r="AH88" s="28"/>
      <c r="AI88" s="27">
        <v>18.315000000000001</v>
      </c>
      <c r="AJ88" s="27">
        <v>0</v>
      </c>
      <c r="AK88" s="27">
        <v>0</v>
      </c>
      <c r="AL88" s="27">
        <v>18.315000000000001</v>
      </c>
      <c r="AM88" s="25">
        <v>298</v>
      </c>
      <c r="AN88" s="25">
        <v>0</v>
      </c>
      <c r="AO88" s="25">
        <v>0</v>
      </c>
      <c r="AP88" s="25">
        <v>298</v>
      </c>
    </row>
    <row r="89" spans="1:42" s="4" customFormat="1" ht="37.5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4</v>
      </c>
      <c r="G89" s="26">
        <v>33.1</v>
      </c>
      <c r="H89" s="26">
        <v>0</v>
      </c>
      <c r="I89" s="26">
        <v>0</v>
      </c>
      <c r="J89" s="26">
        <v>33.1</v>
      </c>
      <c r="K89" s="25">
        <v>3</v>
      </c>
      <c r="L89" s="25">
        <v>0</v>
      </c>
      <c r="M89" s="25">
        <v>0</v>
      </c>
      <c r="N89" s="25">
        <v>3</v>
      </c>
      <c r="O89" s="26">
        <v>0.91</v>
      </c>
      <c r="P89" s="26">
        <v>0</v>
      </c>
      <c r="Q89" s="26">
        <v>0</v>
      </c>
      <c r="R89" s="26">
        <v>0.91</v>
      </c>
      <c r="S89" s="27">
        <v>3.863065326633166</v>
      </c>
      <c r="T89" s="27">
        <v>0</v>
      </c>
      <c r="U89" s="27">
        <v>0</v>
      </c>
      <c r="V89" s="27">
        <v>3.863065326633166</v>
      </c>
      <c r="W89" s="26">
        <v>31.84</v>
      </c>
      <c r="X89" s="26">
        <v>0</v>
      </c>
      <c r="Y89" s="26">
        <v>0</v>
      </c>
      <c r="Z89" s="26">
        <v>31.84</v>
      </c>
      <c r="AA89" s="25">
        <v>123</v>
      </c>
      <c r="AB89" s="25">
        <v>0</v>
      </c>
      <c r="AC89" s="25">
        <v>0</v>
      </c>
      <c r="AD89" s="25">
        <v>123</v>
      </c>
      <c r="AE89" s="28"/>
      <c r="AF89" s="28"/>
      <c r="AG89" s="28"/>
      <c r="AH89" s="28"/>
      <c r="AI89" s="27">
        <v>4.0949999999999998</v>
      </c>
      <c r="AJ89" s="27">
        <v>0</v>
      </c>
      <c r="AK89" s="27">
        <v>0</v>
      </c>
      <c r="AL89" s="27">
        <v>4.0949999999999998</v>
      </c>
      <c r="AM89" s="25">
        <v>130</v>
      </c>
      <c r="AN89" s="25">
        <v>0</v>
      </c>
      <c r="AO89" s="25">
        <v>0</v>
      </c>
      <c r="AP89" s="25">
        <v>130</v>
      </c>
    </row>
    <row r="90" spans="1:42" s="29" customFormat="1" ht="37.5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4</v>
      </c>
      <c r="G90" s="26">
        <v>34.520000000000003</v>
      </c>
      <c r="H90" s="26">
        <v>0</v>
      </c>
      <c r="I90" s="26">
        <v>0</v>
      </c>
      <c r="J90" s="26">
        <v>34.520000000000003</v>
      </c>
      <c r="K90" s="25">
        <v>7</v>
      </c>
      <c r="L90" s="25">
        <v>0</v>
      </c>
      <c r="M90" s="25">
        <v>0</v>
      </c>
      <c r="N90" s="25">
        <v>7</v>
      </c>
      <c r="O90" s="26">
        <v>2.0299999999999998</v>
      </c>
      <c r="P90" s="26">
        <v>0</v>
      </c>
      <c r="Q90" s="26">
        <v>0</v>
      </c>
      <c r="R90" s="26">
        <v>2.0299999999999998</v>
      </c>
      <c r="S90" s="27">
        <v>8.5961657390228812</v>
      </c>
      <c r="T90" s="27">
        <v>0</v>
      </c>
      <c r="U90" s="27">
        <v>0</v>
      </c>
      <c r="V90" s="27">
        <v>8.5961657390228812</v>
      </c>
      <c r="W90" s="26">
        <v>16.170000000000002</v>
      </c>
      <c r="X90" s="26">
        <v>0</v>
      </c>
      <c r="Y90" s="26">
        <v>0</v>
      </c>
      <c r="Z90" s="26">
        <v>16.170000000000002</v>
      </c>
      <c r="AA90" s="25">
        <v>139</v>
      </c>
      <c r="AB90" s="25">
        <v>0</v>
      </c>
      <c r="AC90" s="25">
        <v>0</v>
      </c>
      <c r="AD90" s="25">
        <v>139</v>
      </c>
      <c r="AE90" s="28"/>
      <c r="AF90" s="28"/>
      <c r="AG90" s="28"/>
      <c r="AH90" s="28"/>
      <c r="AI90" s="27">
        <v>9.1349999999999998</v>
      </c>
      <c r="AJ90" s="27">
        <v>0</v>
      </c>
      <c r="AK90" s="27">
        <v>0</v>
      </c>
      <c r="AL90" s="27">
        <v>9.1349999999999998</v>
      </c>
      <c r="AM90" s="25">
        <v>148</v>
      </c>
      <c r="AN90" s="25">
        <v>0</v>
      </c>
      <c r="AO90" s="25">
        <v>0</v>
      </c>
      <c r="AP90" s="25">
        <v>148</v>
      </c>
    </row>
    <row r="91" spans="1:42" s="4" customFormat="1" ht="56.25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3</v>
      </c>
      <c r="G91" s="26">
        <v>31.1</v>
      </c>
      <c r="H91" s="26">
        <v>0</v>
      </c>
      <c r="I91" s="26">
        <v>0</v>
      </c>
      <c r="J91" s="26">
        <v>31.1</v>
      </c>
      <c r="K91" s="25">
        <v>3</v>
      </c>
      <c r="L91" s="25">
        <v>0</v>
      </c>
      <c r="M91" s="25">
        <v>0</v>
      </c>
      <c r="N91" s="25">
        <v>3</v>
      </c>
      <c r="O91" s="26">
        <v>0.96</v>
      </c>
      <c r="P91" s="26">
        <v>0</v>
      </c>
      <c r="Q91" s="26">
        <v>0</v>
      </c>
      <c r="R91" s="26">
        <v>0.96</v>
      </c>
      <c r="S91" s="27">
        <v>4.0759794222398105</v>
      </c>
      <c r="T91" s="27">
        <v>0</v>
      </c>
      <c r="U91" s="27">
        <v>0</v>
      </c>
      <c r="V91" s="27">
        <v>4.0759794222398105</v>
      </c>
      <c r="W91" s="26">
        <v>50.54</v>
      </c>
      <c r="X91" s="26">
        <v>0</v>
      </c>
      <c r="Y91" s="26">
        <v>0</v>
      </c>
      <c r="Z91" s="26">
        <v>50.54</v>
      </c>
      <c r="AA91" s="25">
        <v>206</v>
      </c>
      <c r="AB91" s="25">
        <v>0</v>
      </c>
      <c r="AC91" s="25">
        <v>0</v>
      </c>
      <c r="AD91" s="25">
        <v>206</v>
      </c>
      <c r="AE91" s="28"/>
      <c r="AF91" s="28"/>
      <c r="AG91" s="28"/>
      <c r="AH91" s="28"/>
      <c r="AI91" s="27">
        <v>4.32</v>
      </c>
      <c r="AJ91" s="27">
        <v>0</v>
      </c>
      <c r="AK91" s="27">
        <v>0</v>
      </c>
      <c r="AL91" s="27">
        <v>4.32</v>
      </c>
      <c r="AM91" s="25">
        <v>218</v>
      </c>
      <c r="AN91" s="25">
        <v>0</v>
      </c>
      <c r="AO91" s="25">
        <v>0</v>
      </c>
      <c r="AP91" s="25">
        <v>218</v>
      </c>
    </row>
    <row r="92" spans="1:42" s="4" customFormat="1" ht="56.25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11</v>
      </c>
      <c r="G92" s="26">
        <v>96.69</v>
      </c>
      <c r="H92" s="26">
        <v>49.21</v>
      </c>
      <c r="I92" s="26">
        <v>0</v>
      </c>
      <c r="J92" s="26">
        <v>145.9</v>
      </c>
      <c r="K92" s="25">
        <v>6</v>
      </c>
      <c r="L92" s="25">
        <v>0</v>
      </c>
      <c r="M92" s="25">
        <v>0</v>
      </c>
      <c r="N92" s="25">
        <v>6</v>
      </c>
      <c r="O92" s="26">
        <v>0.62</v>
      </c>
      <c r="P92" s="26">
        <v>0</v>
      </c>
      <c r="Q92" s="26">
        <v>0</v>
      </c>
      <c r="R92" s="26">
        <v>0.41</v>
      </c>
      <c r="S92" s="27">
        <v>2.6312627658296286</v>
      </c>
      <c r="T92" s="27">
        <v>0</v>
      </c>
      <c r="U92" s="27">
        <v>0</v>
      </c>
      <c r="V92" s="27">
        <v>1.7359597320756213</v>
      </c>
      <c r="W92" s="26">
        <v>166.46</v>
      </c>
      <c r="X92" s="26">
        <v>85.85</v>
      </c>
      <c r="Y92" s="26">
        <v>0</v>
      </c>
      <c r="Z92" s="26">
        <v>252.31</v>
      </c>
      <c r="AA92" s="25">
        <v>438</v>
      </c>
      <c r="AB92" s="25">
        <v>0</v>
      </c>
      <c r="AC92" s="25">
        <v>0</v>
      </c>
      <c r="AD92" s="25">
        <v>438</v>
      </c>
      <c r="AE92" s="28"/>
      <c r="AF92" s="28"/>
      <c r="AG92" s="28"/>
      <c r="AH92" s="28"/>
      <c r="AI92" s="27">
        <v>2.79</v>
      </c>
      <c r="AJ92" s="27">
        <v>0</v>
      </c>
      <c r="AK92" s="27">
        <v>0</v>
      </c>
      <c r="AL92" s="27">
        <v>2.79</v>
      </c>
      <c r="AM92" s="25">
        <v>464</v>
      </c>
      <c r="AN92" s="25">
        <v>0</v>
      </c>
      <c r="AO92" s="25">
        <v>0</v>
      </c>
      <c r="AP92" s="25">
        <v>464</v>
      </c>
    </row>
    <row r="93" spans="1:42" s="46" customFormat="1" ht="37.5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46</v>
      </c>
      <c r="G93" s="42">
        <v>440.91</v>
      </c>
      <c r="H93" s="42">
        <v>76.709999999999994</v>
      </c>
      <c r="I93" s="42">
        <v>0</v>
      </c>
      <c r="J93" s="42">
        <v>517.62</v>
      </c>
      <c r="K93" s="41">
        <v>47</v>
      </c>
      <c r="L93" s="41">
        <v>0</v>
      </c>
      <c r="M93" s="41">
        <v>0</v>
      </c>
      <c r="N93" s="41">
        <v>47</v>
      </c>
      <c r="O93" s="42">
        <v>1.07</v>
      </c>
      <c r="P93" s="42">
        <v>0</v>
      </c>
      <c r="Q93" s="42">
        <v>0</v>
      </c>
      <c r="R93" s="42">
        <v>0.87</v>
      </c>
      <c r="S93" s="43">
        <v>4.8143820224719098</v>
      </c>
      <c r="T93" s="43">
        <v>0</v>
      </c>
      <c r="U93" s="43">
        <v>0</v>
      </c>
      <c r="V93" s="43">
        <v>3.9290482548159451</v>
      </c>
      <c r="W93" s="42">
        <v>556.25</v>
      </c>
      <c r="X93" s="42">
        <v>124.91</v>
      </c>
      <c r="Y93" s="42">
        <v>0.43</v>
      </c>
      <c r="Z93" s="42">
        <v>681.59</v>
      </c>
      <c r="AA93" s="41">
        <v>2678</v>
      </c>
      <c r="AB93" s="41">
        <v>0</v>
      </c>
      <c r="AC93" s="41">
        <v>0</v>
      </c>
      <c r="AD93" s="41">
        <v>2678</v>
      </c>
      <c r="AE93" s="44" t="s">
        <v>370</v>
      </c>
      <c r="AF93" s="44" t="s">
        <v>31</v>
      </c>
      <c r="AG93" s="44" t="s">
        <v>31</v>
      </c>
      <c r="AH93" s="44" t="s">
        <v>371</v>
      </c>
      <c r="AI93" s="43">
        <v>4.8150000000000004</v>
      </c>
      <c r="AJ93" s="43">
        <v>0</v>
      </c>
      <c r="AK93" s="43">
        <v>0</v>
      </c>
      <c r="AL93" s="43">
        <v>4.8150000000000004</v>
      </c>
      <c r="AM93" s="41">
        <v>2678</v>
      </c>
      <c r="AN93" s="41">
        <v>0</v>
      </c>
      <c r="AO93" s="41">
        <v>0</v>
      </c>
      <c r="AP93" s="41">
        <v>2678</v>
      </c>
    </row>
    <row r="94" spans="1:42" s="4" customFormat="1" ht="37.5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21</v>
      </c>
      <c r="G94" s="26">
        <v>158.6</v>
      </c>
      <c r="H94" s="26">
        <v>88.4</v>
      </c>
      <c r="I94" s="26">
        <v>19.8</v>
      </c>
      <c r="J94" s="26">
        <v>266.8</v>
      </c>
      <c r="K94" s="25">
        <v>29</v>
      </c>
      <c r="L94" s="25">
        <v>0</v>
      </c>
      <c r="M94" s="25">
        <v>0</v>
      </c>
      <c r="N94" s="25">
        <v>29</v>
      </c>
      <c r="O94" s="26">
        <v>1.83</v>
      </c>
      <c r="P94" s="26">
        <v>0</v>
      </c>
      <c r="Q94" s="26">
        <v>0</v>
      </c>
      <c r="R94" s="26">
        <v>1.83</v>
      </c>
      <c r="S94" s="27">
        <v>8.2817337461300298</v>
      </c>
      <c r="T94" s="27">
        <v>0</v>
      </c>
      <c r="U94" s="27">
        <v>0</v>
      </c>
      <c r="V94" s="27">
        <v>8.2817337461300298</v>
      </c>
      <c r="W94" s="26">
        <v>193.8</v>
      </c>
      <c r="X94" s="26">
        <v>0</v>
      </c>
      <c r="Y94" s="26">
        <v>0</v>
      </c>
      <c r="Z94" s="26">
        <v>193.8</v>
      </c>
      <c r="AA94" s="25">
        <v>1605</v>
      </c>
      <c r="AB94" s="25">
        <v>0</v>
      </c>
      <c r="AC94" s="25">
        <v>0</v>
      </c>
      <c r="AD94" s="25">
        <v>1605</v>
      </c>
      <c r="AE94" s="28"/>
      <c r="AF94" s="28"/>
      <c r="AG94" s="28"/>
      <c r="AH94" s="28"/>
      <c r="AI94" s="27">
        <v>8.2349999999999994</v>
      </c>
      <c r="AJ94" s="27">
        <v>0</v>
      </c>
      <c r="AK94" s="27">
        <v>0</v>
      </c>
      <c r="AL94" s="27">
        <v>8.2349999999999994</v>
      </c>
      <c r="AM94" s="25">
        <v>1596</v>
      </c>
      <c r="AN94" s="25">
        <v>0</v>
      </c>
      <c r="AO94" s="25">
        <v>0</v>
      </c>
      <c r="AP94" s="25">
        <v>1596</v>
      </c>
    </row>
    <row r="95" spans="1:42" s="4" customFormat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9</v>
      </c>
      <c r="G95" s="26">
        <v>94.23</v>
      </c>
      <c r="H95" s="26">
        <v>0</v>
      </c>
      <c r="I95" s="26">
        <v>0</v>
      </c>
      <c r="J95" s="26">
        <v>94.23</v>
      </c>
      <c r="K95" s="25">
        <v>18</v>
      </c>
      <c r="L95" s="25">
        <v>0</v>
      </c>
      <c r="M95" s="25">
        <v>0</v>
      </c>
      <c r="N95" s="25">
        <v>18</v>
      </c>
      <c r="O95" s="26">
        <v>1.91</v>
      </c>
      <c r="P95" s="26">
        <v>0</v>
      </c>
      <c r="Q95" s="26">
        <v>0</v>
      </c>
      <c r="R95" s="26">
        <v>1.91</v>
      </c>
      <c r="S95" s="27">
        <v>8.6346300533943552</v>
      </c>
      <c r="T95" s="27">
        <v>0</v>
      </c>
      <c r="U95" s="27">
        <v>0</v>
      </c>
      <c r="V95" s="27">
        <v>8.6346300533943552</v>
      </c>
      <c r="W95" s="26">
        <v>65.55</v>
      </c>
      <c r="X95" s="26">
        <v>0</v>
      </c>
      <c r="Y95" s="26">
        <v>0</v>
      </c>
      <c r="Z95" s="26">
        <v>65.55</v>
      </c>
      <c r="AA95" s="25">
        <v>566</v>
      </c>
      <c r="AB95" s="25">
        <v>0</v>
      </c>
      <c r="AC95" s="25">
        <v>0</v>
      </c>
      <c r="AD95" s="25">
        <v>566</v>
      </c>
      <c r="AE95" s="28"/>
      <c r="AF95" s="28"/>
      <c r="AG95" s="28"/>
      <c r="AH95" s="28"/>
      <c r="AI95" s="27">
        <v>8.5950000000000006</v>
      </c>
      <c r="AJ95" s="27">
        <v>0</v>
      </c>
      <c r="AK95" s="27">
        <v>0</v>
      </c>
      <c r="AL95" s="27">
        <v>8.5950000000000006</v>
      </c>
      <c r="AM95" s="25">
        <v>563</v>
      </c>
      <c r="AN95" s="25">
        <v>0</v>
      </c>
      <c r="AO95" s="25">
        <v>0</v>
      </c>
      <c r="AP95" s="25">
        <v>563</v>
      </c>
    </row>
    <row r="96" spans="1:42" s="46" customFormat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30</v>
      </c>
      <c r="G96" s="42">
        <v>252.83</v>
      </c>
      <c r="H96" s="42">
        <v>88.4</v>
      </c>
      <c r="I96" s="42">
        <v>19.8</v>
      </c>
      <c r="J96" s="42">
        <v>361.03</v>
      </c>
      <c r="K96" s="41">
        <v>47</v>
      </c>
      <c r="L96" s="41">
        <v>0</v>
      </c>
      <c r="M96" s="41">
        <v>0</v>
      </c>
      <c r="N96" s="41">
        <v>47</v>
      </c>
      <c r="O96" s="42">
        <v>1.86</v>
      </c>
      <c r="P96" s="42">
        <v>0</v>
      </c>
      <c r="Q96" s="42">
        <v>0</v>
      </c>
      <c r="R96" s="42">
        <v>1.86</v>
      </c>
      <c r="S96" s="43">
        <v>8.3709273182957382</v>
      </c>
      <c r="T96" s="43">
        <v>0</v>
      </c>
      <c r="U96" s="43">
        <v>0</v>
      </c>
      <c r="V96" s="43">
        <v>8.3709273182957382</v>
      </c>
      <c r="W96" s="42">
        <v>259.35000000000002</v>
      </c>
      <c r="X96" s="42">
        <v>0</v>
      </c>
      <c r="Y96" s="42">
        <v>0</v>
      </c>
      <c r="Z96" s="42">
        <v>259.35000000000002</v>
      </c>
      <c r="AA96" s="41">
        <v>2171</v>
      </c>
      <c r="AB96" s="41">
        <v>0</v>
      </c>
      <c r="AC96" s="41">
        <v>0</v>
      </c>
      <c r="AD96" s="41">
        <v>2171</v>
      </c>
      <c r="AE96" s="44" t="s">
        <v>372</v>
      </c>
      <c r="AF96" s="44" t="s">
        <v>31</v>
      </c>
      <c r="AG96" s="44" t="s">
        <v>31</v>
      </c>
      <c r="AH96" s="44" t="s">
        <v>373</v>
      </c>
      <c r="AI96" s="43">
        <v>8.3699999999999992</v>
      </c>
      <c r="AJ96" s="43">
        <v>0</v>
      </c>
      <c r="AK96" s="43">
        <v>0</v>
      </c>
      <c r="AL96" s="43">
        <v>8.3699999999999992</v>
      </c>
      <c r="AM96" s="41">
        <v>2171</v>
      </c>
      <c r="AN96" s="41">
        <v>0</v>
      </c>
      <c r="AO96" s="41">
        <v>0</v>
      </c>
      <c r="AP96" s="41">
        <v>2171</v>
      </c>
    </row>
    <row r="97" spans="1:42" s="4" customFormat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5</v>
      </c>
      <c r="G97" s="26">
        <v>8.1999999999999993</v>
      </c>
      <c r="H97" s="26">
        <v>37.9</v>
      </c>
      <c r="I97" s="26">
        <v>0</v>
      </c>
      <c r="J97" s="26">
        <v>46.1</v>
      </c>
      <c r="K97" s="25">
        <v>1</v>
      </c>
      <c r="L97" s="25">
        <v>0</v>
      </c>
      <c r="M97" s="25">
        <v>0</v>
      </c>
      <c r="N97" s="25">
        <v>1</v>
      </c>
      <c r="O97" s="26">
        <v>1.22</v>
      </c>
      <c r="P97" s="26">
        <v>0</v>
      </c>
      <c r="Q97" s="26">
        <v>0</v>
      </c>
      <c r="R97" s="26">
        <v>0.62</v>
      </c>
      <c r="S97" s="27">
        <v>5.5284552845528454</v>
      </c>
      <c r="T97" s="27">
        <v>0</v>
      </c>
      <c r="U97" s="27">
        <v>0</v>
      </c>
      <c r="V97" s="27">
        <v>2.8297960882230542</v>
      </c>
      <c r="W97" s="26">
        <v>12.3</v>
      </c>
      <c r="X97" s="26">
        <v>11.34</v>
      </c>
      <c r="Y97" s="26">
        <v>0.39</v>
      </c>
      <c r="Z97" s="26">
        <v>24.03</v>
      </c>
      <c r="AA97" s="25">
        <v>68</v>
      </c>
      <c r="AB97" s="25">
        <v>0</v>
      </c>
      <c r="AC97" s="25">
        <v>0</v>
      </c>
      <c r="AD97" s="25">
        <v>68</v>
      </c>
      <c r="AE97" s="28"/>
      <c r="AF97" s="28"/>
      <c r="AG97" s="28"/>
      <c r="AH97" s="28"/>
      <c r="AI97" s="27">
        <v>5.49</v>
      </c>
      <c r="AJ97" s="27">
        <v>0</v>
      </c>
      <c r="AK97" s="27">
        <v>0</v>
      </c>
      <c r="AL97" s="27">
        <v>5.49</v>
      </c>
      <c r="AM97" s="25">
        <v>68</v>
      </c>
      <c r="AN97" s="25">
        <v>0</v>
      </c>
      <c r="AO97" s="25">
        <v>0</v>
      </c>
      <c r="AP97" s="25">
        <v>68</v>
      </c>
    </row>
    <row r="98" spans="1:42" s="29" customFormat="1" ht="37.5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10</v>
      </c>
      <c r="G98" s="26">
        <v>69.099999999999994</v>
      </c>
      <c r="H98" s="26">
        <v>32.200000000000003</v>
      </c>
      <c r="I98" s="26">
        <v>2.8</v>
      </c>
      <c r="J98" s="26">
        <v>104.1</v>
      </c>
      <c r="K98" s="25">
        <v>6</v>
      </c>
      <c r="L98" s="25">
        <v>0</v>
      </c>
      <c r="M98" s="25">
        <v>0</v>
      </c>
      <c r="N98" s="25">
        <v>6</v>
      </c>
      <c r="O98" s="26">
        <v>0.87</v>
      </c>
      <c r="P98" s="26">
        <v>0</v>
      </c>
      <c r="Q98" s="26">
        <v>0</v>
      </c>
      <c r="R98" s="26">
        <v>0.51</v>
      </c>
      <c r="S98" s="27">
        <v>3.9588141310136695</v>
      </c>
      <c r="T98" s="27">
        <v>0</v>
      </c>
      <c r="U98" s="27">
        <v>0</v>
      </c>
      <c r="V98" s="27">
        <v>2.3421909463291675</v>
      </c>
      <c r="W98" s="26">
        <v>56.33</v>
      </c>
      <c r="X98" s="26">
        <v>34.72</v>
      </c>
      <c r="Y98" s="26">
        <v>4.16</v>
      </c>
      <c r="Z98" s="26">
        <v>95.21</v>
      </c>
      <c r="AA98" s="25">
        <v>223</v>
      </c>
      <c r="AB98" s="25">
        <v>0</v>
      </c>
      <c r="AC98" s="25">
        <v>0</v>
      </c>
      <c r="AD98" s="25">
        <v>223</v>
      </c>
      <c r="AE98" s="28"/>
      <c r="AF98" s="28"/>
      <c r="AG98" s="28"/>
      <c r="AH98" s="28"/>
      <c r="AI98" s="27">
        <v>3.915</v>
      </c>
      <c r="AJ98" s="27">
        <v>0</v>
      </c>
      <c r="AK98" s="27">
        <v>0</v>
      </c>
      <c r="AL98" s="27">
        <v>3.915</v>
      </c>
      <c r="AM98" s="25">
        <v>221</v>
      </c>
      <c r="AN98" s="25">
        <v>0</v>
      </c>
      <c r="AO98" s="25">
        <v>0</v>
      </c>
      <c r="AP98" s="25">
        <v>221</v>
      </c>
    </row>
    <row r="99" spans="1:42" s="30" customFormat="1" ht="37.5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19</v>
      </c>
      <c r="G99" s="26">
        <v>103.6</v>
      </c>
      <c r="H99" s="26">
        <v>71.2</v>
      </c>
      <c r="I99" s="26">
        <v>6.9</v>
      </c>
      <c r="J99" s="26">
        <v>181.7</v>
      </c>
      <c r="K99" s="25">
        <v>8</v>
      </c>
      <c r="L99" s="25">
        <v>0</v>
      </c>
      <c r="M99" s="25">
        <v>0</v>
      </c>
      <c r="N99" s="25">
        <v>8</v>
      </c>
      <c r="O99" s="26">
        <v>0.77</v>
      </c>
      <c r="P99" s="26">
        <v>0</v>
      </c>
      <c r="Q99" s="26">
        <v>0</v>
      </c>
      <c r="R99" s="26">
        <v>0.51</v>
      </c>
      <c r="S99" s="27">
        <v>3.497016980266177</v>
      </c>
      <c r="T99" s="27">
        <v>0</v>
      </c>
      <c r="U99" s="27">
        <v>0</v>
      </c>
      <c r="V99" s="27">
        <v>2.3175182481751824</v>
      </c>
      <c r="W99" s="26">
        <v>108.95</v>
      </c>
      <c r="X99" s="26">
        <v>55.18</v>
      </c>
      <c r="Y99" s="26">
        <v>0.27</v>
      </c>
      <c r="Z99" s="26">
        <v>164.4</v>
      </c>
      <c r="AA99" s="25">
        <v>381</v>
      </c>
      <c r="AB99" s="25">
        <v>0</v>
      </c>
      <c r="AC99" s="25">
        <v>0</v>
      </c>
      <c r="AD99" s="25">
        <v>381</v>
      </c>
      <c r="AE99" s="28"/>
      <c r="AF99" s="28"/>
      <c r="AG99" s="28"/>
      <c r="AH99" s="28"/>
      <c r="AI99" s="27">
        <v>3.4649999999999999</v>
      </c>
      <c r="AJ99" s="27">
        <v>0</v>
      </c>
      <c r="AK99" s="27">
        <v>0</v>
      </c>
      <c r="AL99" s="27">
        <v>3.4649999999999999</v>
      </c>
      <c r="AM99" s="25">
        <v>378</v>
      </c>
      <c r="AN99" s="25">
        <v>0</v>
      </c>
      <c r="AO99" s="25">
        <v>0</v>
      </c>
      <c r="AP99" s="25">
        <v>378</v>
      </c>
    </row>
    <row r="100" spans="1:42" s="30" customFormat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7</v>
      </c>
      <c r="G100" s="26">
        <v>54.9</v>
      </c>
      <c r="H100" s="26">
        <v>27.2</v>
      </c>
      <c r="I100" s="26">
        <v>0</v>
      </c>
      <c r="J100" s="26">
        <v>82.1</v>
      </c>
      <c r="K100" s="25">
        <v>1</v>
      </c>
      <c r="L100" s="25">
        <v>0</v>
      </c>
      <c r="M100" s="25">
        <v>0</v>
      </c>
      <c r="N100" s="25">
        <v>1</v>
      </c>
      <c r="O100" s="26">
        <v>0.18</v>
      </c>
      <c r="P100" s="26">
        <v>0</v>
      </c>
      <c r="Q100" s="26">
        <v>0</v>
      </c>
      <c r="R100" s="26">
        <v>0.15</v>
      </c>
      <c r="S100" s="27">
        <v>0.81314878892733566</v>
      </c>
      <c r="T100" s="27">
        <v>0</v>
      </c>
      <c r="U100" s="27">
        <v>0</v>
      </c>
      <c r="V100" s="27">
        <v>0.67821067821067826</v>
      </c>
      <c r="W100" s="26">
        <v>57.8</v>
      </c>
      <c r="X100" s="26">
        <v>11.5</v>
      </c>
      <c r="Y100" s="26">
        <v>0</v>
      </c>
      <c r="Z100" s="26">
        <v>69.3</v>
      </c>
      <c r="AA100" s="25">
        <v>47</v>
      </c>
      <c r="AB100" s="25">
        <v>0</v>
      </c>
      <c r="AC100" s="25">
        <v>0</v>
      </c>
      <c r="AD100" s="25">
        <v>47</v>
      </c>
      <c r="AE100" s="28"/>
      <c r="AF100" s="28"/>
      <c r="AG100" s="28"/>
      <c r="AH100" s="28"/>
      <c r="AI100" s="27">
        <v>0.82</v>
      </c>
      <c r="AJ100" s="27">
        <v>0</v>
      </c>
      <c r="AK100" s="27">
        <v>0</v>
      </c>
      <c r="AL100" s="27">
        <v>0.82</v>
      </c>
      <c r="AM100" s="25">
        <v>47</v>
      </c>
      <c r="AN100" s="25">
        <v>0</v>
      </c>
      <c r="AO100" s="25">
        <v>0</v>
      </c>
      <c r="AP100" s="25">
        <v>47</v>
      </c>
    </row>
    <row r="101" spans="1:42" s="46" customFormat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41</v>
      </c>
      <c r="G101" s="42">
        <v>235.8</v>
      </c>
      <c r="H101" s="42">
        <v>168.5</v>
      </c>
      <c r="I101" s="42">
        <v>9.6999999999999993</v>
      </c>
      <c r="J101" s="42">
        <v>414</v>
      </c>
      <c r="K101" s="41">
        <v>16</v>
      </c>
      <c r="L101" s="41">
        <v>0</v>
      </c>
      <c r="M101" s="41">
        <v>0</v>
      </c>
      <c r="N101" s="41">
        <v>16</v>
      </c>
      <c r="O101" s="42">
        <v>0.68</v>
      </c>
      <c r="P101" s="42">
        <v>0</v>
      </c>
      <c r="Q101" s="42">
        <v>0</v>
      </c>
      <c r="R101" s="42">
        <v>0.45</v>
      </c>
      <c r="S101" s="43">
        <v>3.0546350582037558</v>
      </c>
      <c r="T101" s="43">
        <v>0</v>
      </c>
      <c r="U101" s="43">
        <v>0</v>
      </c>
      <c r="V101" s="43">
        <v>2.0371734572448577</v>
      </c>
      <c r="W101" s="42">
        <v>235.38</v>
      </c>
      <c r="X101" s="42">
        <v>112.74</v>
      </c>
      <c r="Y101" s="42">
        <v>4.82</v>
      </c>
      <c r="Z101" s="42">
        <v>352.94</v>
      </c>
      <c r="AA101" s="41">
        <v>719</v>
      </c>
      <c r="AB101" s="41">
        <v>0</v>
      </c>
      <c r="AC101" s="41">
        <v>0</v>
      </c>
      <c r="AD101" s="41">
        <v>719</v>
      </c>
      <c r="AE101" s="44" t="s">
        <v>374</v>
      </c>
      <c r="AF101" s="44" t="s">
        <v>31</v>
      </c>
      <c r="AG101" s="44" t="s">
        <v>31</v>
      </c>
      <c r="AH101" s="44" t="s">
        <v>374</v>
      </c>
      <c r="AI101" s="43">
        <v>3.0529999999999999</v>
      </c>
      <c r="AJ101" s="43">
        <v>0</v>
      </c>
      <c r="AK101" s="43">
        <v>0</v>
      </c>
      <c r="AL101" s="43">
        <v>3.0529999999999999</v>
      </c>
      <c r="AM101" s="41">
        <v>719</v>
      </c>
      <c r="AN101" s="41">
        <v>0</v>
      </c>
      <c r="AO101" s="41">
        <v>0</v>
      </c>
      <c r="AP101" s="41">
        <v>719</v>
      </c>
    </row>
    <row r="102" spans="1:42" s="4" customFormat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2</v>
      </c>
      <c r="G102" s="26">
        <v>24.1</v>
      </c>
      <c r="H102" s="26">
        <v>0</v>
      </c>
      <c r="I102" s="26">
        <v>0.6</v>
      </c>
      <c r="J102" s="26">
        <v>24.7</v>
      </c>
      <c r="K102" s="25">
        <v>2</v>
      </c>
      <c r="L102" s="25">
        <v>0</v>
      </c>
      <c r="M102" s="25">
        <v>0</v>
      </c>
      <c r="N102" s="25">
        <v>2</v>
      </c>
      <c r="O102" s="26">
        <v>0.83</v>
      </c>
      <c r="P102" s="26">
        <v>0</v>
      </c>
      <c r="Q102" s="26">
        <v>0</v>
      </c>
      <c r="R102" s="26">
        <v>0.72</v>
      </c>
      <c r="S102" s="27">
        <v>4.1084634346754312</v>
      </c>
      <c r="T102" s="27">
        <v>0</v>
      </c>
      <c r="U102" s="27">
        <v>0</v>
      </c>
      <c r="V102" s="27">
        <v>3.5612535612535616</v>
      </c>
      <c r="W102" s="26">
        <v>24.34</v>
      </c>
      <c r="X102" s="26">
        <v>0.49</v>
      </c>
      <c r="Y102" s="26">
        <v>3.25</v>
      </c>
      <c r="Z102" s="26">
        <v>28.08</v>
      </c>
      <c r="AA102" s="25">
        <v>100</v>
      </c>
      <c r="AB102" s="25">
        <v>0</v>
      </c>
      <c r="AC102" s="25">
        <v>0</v>
      </c>
      <c r="AD102" s="25">
        <v>100</v>
      </c>
      <c r="AE102" s="28"/>
      <c r="AF102" s="28"/>
      <c r="AG102" s="28"/>
      <c r="AH102" s="28"/>
      <c r="AI102" s="27">
        <v>3.7349999999999999</v>
      </c>
      <c r="AJ102" s="27">
        <v>0</v>
      </c>
      <c r="AK102" s="27">
        <v>0</v>
      </c>
      <c r="AL102" s="27">
        <v>3.7349999999999999</v>
      </c>
      <c r="AM102" s="25">
        <v>91</v>
      </c>
      <c r="AN102" s="25">
        <v>0</v>
      </c>
      <c r="AO102" s="25">
        <v>0</v>
      </c>
      <c r="AP102" s="25">
        <v>91</v>
      </c>
    </row>
    <row r="103" spans="1:42" s="29" customFormat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91.1</v>
      </c>
      <c r="H103" s="26">
        <v>43.3</v>
      </c>
      <c r="I103" s="26">
        <v>0</v>
      </c>
      <c r="J103" s="26">
        <v>134.4</v>
      </c>
      <c r="K103" s="25">
        <v>2</v>
      </c>
      <c r="L103" s="25">
        <v>0</v>
      </c>
      <c r="M103" s="25">
        <v>0</v>
      </c>
      <c r="N103" s="25">
        <v>2</v>
      </c>
      <c r="O103" s="26">
        <v>0.22</v>
      </c>
      <c r="P103" s="26">
        <v>0</v>
      </c>
      <c r="Q103" s="26">
        <v>0</v>
      </c>
      <c r="R103" s="26">
        <v>0.16</v>
      </c>
      <c r="S103" s="27">
        <v>1.089835767804435</v>
      </c>
      <c r="T103" s="27">
        <v>0</v>
      </c>
      <c r="U103" s="27">
        <v>0</v>
      </c>
      <c r="V103" s="27">
        <v>0.77009465746831374</v>
      </c>
      <c r="W103" s="26">
        <v>132.13</v>
      </c>
      <c r="X103" s="26">
        <v>54.86</v>
      </c>
      <c r="Y103" s="26">
        <v>0</v>
      </c>
      <c r="Z103" s="26">
        <v>186.99</v>
      </c>
      <c r="AA103" s="25">
        <v>144</v>
      </c>
      <c r="AB103" s="25">
        <v>0</v>
      </c>
      <c r="AC103" s="25">
        <v>0</v>
      </c>
      <c r="AD103" s="25">
        <v>144</v>
      </c>
      <c r="AE103" s="28"/>
      <c r="AF103" s="28"/>
      <c r="AG103" s="28"/>
      <c r="AH103" s="28"/>
      <c r="AI103" s="27">
        <v>0.99</v>
      </c>
      <c r="AJ103" s="27">
        <v>0</v>
      </c>
      <c r="AK103" s="27">
        <v>0</v>
      </c>
      <c r="AL103" s="27">
        <v>0.99</v>
      </c>
      <c r="AM103" s="25">
        <v>131</v>
      </c>
      <c r="AN103" s="25">
        <v>0</v>
      </c>
      <c r="AO103" s="25">
        <v>0</v>
      </c>
      <c r="AP103" s="25">
        <v>131</v>
      </c>
    </row>
    <row r="104" spans="1:42" s="4" customFormat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3</v>
      </c>
      <c r="G104" s="26">
        <v>40.799999999999997</v>
      </c>
      <c r="H104" s="26">
        <v>0</v>
      </c>
      <c r="I104" s="26">
        <v>0</v>
      </c>
      <c r="J104" s="26">
        <v>40.799999999999997</v>
      </c>
      <c r="K104" s="25">
        <v>4</v>
      </c>
      <c r="L104" s="25">
        <v>0</v>
      </c>
      <c r="M104" s="25">
        <v>0</v>
      </c>
      <c r="N104" s="25">
        <v>4</v>
      </c>
      <c r="O104" s="26">
        <v>0.98</v>
      </c>
      <c r="P104" s="26">
        <v>0</v>
      </c>
      <c r="Q104" s="26">
        <v>0</v>
      </c>
      <c r="R104" s="26">
        <v>0.94</v>
      </c>
      <c r="S104" s="27">
        <v>4.8562548562548562</v>
      </c>
      <c r="T104" s="27">
        <v>0</v>
      </c>
      <c r="U104" s="27">
        <v>0</v>
      </c>
      <c r="V104" s="27">
        <v>4.655493482309125</v>
      </c>
      <c r="W104" s="26">
        <v>25.74</v>
      </c>
      <c r="X104" s="26">
        <v>1.1100000000000001</v>
      </c>
      <c r="Y104" s="26">
        <v>0</v>
      </c>
      <c r="Z104" s="26">
        <v>26.85</v>
      </c>
      <c r="AA104" s="25">
        <v>125</v>
      </c>
      <c r="AB104" s="25">
        <v>0</v>
      </c>
      <c r="AC104" s="25">
        <v>0</v>
      </c>
      <c r="AD104" s="25">
        <v>125</v>
      </c>
      <c r="AE104" s="28"/>
      <c r="AF104" s="28"/>
      <c r="AG104" s="28"/>
      <c r="AH104" s="28"/>
      <c r="AI104" s="27">
        <v>4.41</v>
      </c>
      <c r="AJ104" s="27">
        <v>0</v>
      </c>
      <c r="AK104" s="27">
        <v>0</v>
      </c>
      <c r="AL104" s="27">
        <v>4.41</v>
      </c>
      <c r="AM104" s="25">
        <v>114</v>
      </c>
      <c r="AN104" s="25">
        <v>0</v>
      </c>
      <c r="AO104" s="25">
        <v>0</v>
      </c>
      <c r="AP104" s="25">
        <v>114</v>
      </c>
    </row>
    <row r="105" spans="1:42" s="4" customFormat="1" ht="75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4</v>
      </c>
      <c r="G105" s="26">
        <v>37.9</v>
      </c>
      <c r="H105" s="26">
        <v>0</v>
      </c>
      <c r="I105" s="26">
        <v>0</v>
      </c>
      <c r="J105" s="26">
        <v>37.9</v>
      </c>
      <c r="K105" s="25">
        <v>16</v>
      </c>
      <c r="L105" s="25">
        <v>0</v>
      </c>
      <c r="M105" s="25">
        <v>0</v>
      </c>
      <c r="N105" s="25">
        <v>16</v>
      </c>
      <c r="O105" s="26">
        <v>4.22</v>
      </c>
      <c r="P105" s="26">
        <v>0</v>
      </c>
      <c r="Q105" s="26">
        <v>0</v>
      </c>
      <c r="R105" s="26">
        <v>4.22</v>
      </c>
      <c r="S105" s="27">
        <v>20.894776305923521</v>
      </c>
      <c r="T105" s="27">
        <v>0</v>
      </c>
      <c r="U105" s="27">
        <v>0</v>
      </c>
      <c r="V105" s="27">
        <v>20.894776305923521</v>
      </c>
      <c r="W105" s="26">
        <v>40.01</v>
      </c>
      <c r="X105" s="26">
        <v>0</v>
      </c>
      <c r="Y105" s="26">
        <v>0</v>
      </c>
      <c r="Z105" s="26">
        <v>40.01</v>
      </c>
      <c r="AA105" s="25">
        <v>836</v>
      </c>
      <c r="AB105" s="25">
        <v>0</v>
      </c>
      <c r="AC105" s="25">
        <v>0</v>
      </c>
      <c r="AD105" s="25">
        <v>836</v>
      </c>
      <c r="AE105" s="28"/>
      <c r="AF105" s="28"/>
      <c r="AG105" s="28"/>
      <c r="AH105" s="28"/>
      <c r="AI105" s="27">
        <v>18.989999999999998</v>
      </c>
      <c r="AJ105" s="27">
        <v>0</v>
      </c>
      <c r="AK105" s="27">
        <v>0</v>
      </c>
      <c r="AL105" s="27">
        <v>18.989999999999998</v>
      </c>
      <c r="AM105" s="25">
        <v>760</v>
      </c>
      <c r="AN105" s="25">
        <v>0</v>
      </c>
      <c r="AO105" s="25">
        <v>0</v>
      </c>
      <c r="AP105" s="25">
        <v>760</v>
      </c>
    </row>
    <row r="106" spans="1:42" s="29" customFormat="1" ht="56.25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10</v>
      </c>
      <c r="G106" s="26">
        <v>103.1</v>
      </c>
      <c r="H106" s="26">
        <v>0</v>
      </c>
      <c r="I106" s="26">
        <v>0</v>
      </c>
      <c r="J106" s="26">
        <v>103.1</v>
      </c>
      <c r="K106" s="25">
        <v>15</v>
      </c>
      <c r="L106" s="25">
        <v>0</v>
      </c>
      <c r="M106" s="25">
        <v>0</v>
      </c>
      <c r="N106" s="25">
        <v>15</v>
      </c>
      <c r="O106" s="26">
        <v>1.45</v>
      </c>
      <c r="P106" s="26">
        <v>0</v>
      </c>
      <c r="Q106" s="26">
        <v>0</v>
      </c>
      <c r="R106" s="26">
        <v>1.45</v>
      </c>
      <c r="S106" s="27">
        <v>7.1830297102335248</v>
      </c>
      <c r="T106" s="27">
        <v>0</v>
      </c>
      <c r="U106" s="27">
        <v>0</v>
      </c>
      <c r="V106" s="27">
        <v>7.1830297102335248</v>
      </c>
      <c r="W106" s="26">
        <v>163.58000000000001</v>
      </c>
      <c r="X106" s="26">
        <v>0</v>
      </c>
      <c r="Y106" s="26">
        <v>0</v>
      </c>
      <c r="Z106" s="26">
        <v>163.58000000000001</v>
      </c>
      <c r="AA106" s="25">
        <v>1175</v>
      </c>
      <c r="AB106" s="25">
        <v>0</v>
      </c>
      <c r="AC106" s="25">
        <v>0</v>
      </c>
      <c r="AD106" s="25">
        <v>1175</v>
      </c>
      <c r="AE106" s="28"/>
      <c r="AF106" s="28"/>
      <c r="AG106" s="28"/>
      <c r="AH106" s="28"/>
      <c r="AI106" s="27">
        <v>6.5250000000000004</v>
      </c>
      <c r="AJ106" s="27">
        <v>0</v>
      </c>
      <c r="AK106" s="27">
        <v>0</v>
      </c>
      <c r="AL106" s="27">
        <v>6.5250000000000004</v>
      </c>
      <c r="AM106" s="25">
        <v>1067</v>
      </c>
      <c r="AN106" s="25">
        <v>0</v>
      </c>
      <c r="AO106" s="25">
        <v>0</v>
      </c>
      <c r="AP106" s="25">
        <v>1067</v>
      </c>
    </row>
    <row r="107" spans="1:42" s="4" customFormat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8</v>
      </c>
      <c r="G107" s="26">
        <v>45.5</v>
      </c>
      <c r="H107" s="26">
        <v>33.1</v>
      </c>
      <c r="I107" s="26">
        <v>0</v>
      </c>
      <c r="J107" s="26">
        <v>78.599999999999994</v>
      </c>
      <c r="K107" s="25">
        <v>6</v>
      </c>
      <c r="L107" s="25">
        <v>1</v>
      </c>
      <c r="M107" s="25">
        <v>0</v>
      </c>
      <c r="N107" s="25">
        <v>7</v>
      </c>
      <c r="O107" s="26">
        <v>1.32</v>
      </c>
      <c r="P107" s="26">
        <v>0.3</v>
      </c>
      <c r="Q107" s="26">
        <v>0</v>
      </c>
      <c r="R107" s="26">
        <v>1.1599999999999999</v>
      </c>
      <c r="S107" s="27">
        <v>6.5406389001213103</v>
      </c>
      <c r="T107" s="27">
        <v>2.1727019498607243</v>
      </c>
      <c r="U107" s="27">
        <v>0</v>
      </c>
      <c r="V107" s="27">
        <v>5.8697698297253353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647</v>
      </c>
      <c r="AB107" s="25">
        <v>39</v>
      </c>
      <c r="AC107" s="25">
        <v>0</v>
      </c>
      <c r="AD107" s="25">
        <v>686</v>
      </c>
      <c r="AE107" s="28"/>
      <c r="AF107" s="28"/>
      <c r="AG107" s="28"/>
      <c r="AH107" s="28"/>
      <c r="AI107" s="27">
        <v>5.94</v>
      </c>
      <c r="AJ107" s="27">
        <v>1.35</v>
      </c>
      <c r="AK107" s="27">
        <v>0</v>
      </c>
      <c r="AL107" s="27">
        <v>7.29</v>
      </c>
      <c r="AM107" s="25">
        <v>588</v>
      </c>
      <c r="AN107" s="25">
        <v>24</v>
      </c>
      <c r="AO107" s="25">
        <v>0</v>
      </c>
      <c r="AP107" s="25">
        <v>612</v>
      </c>
    </row>
    <row r="108" spans="1:42" s="4" customFormat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8</v>
      </c>
      <c r="G108" s="26">
        <v>48.12</v>
      </c>
      <c r="H108" s="26">
        <v>27.88</v>
      </c>
      <c r="I108" s="26">
        <v>0</v>
      </c>
      <c r="J108" s="26">
        <v>76</v>
      </c>
      <c r="K108" s="25">
        <v>20</v>
      </c>
      <c r="L108" s="25">
        <v>0</v>
      </c>
      <c r="M108" s="25">
        <v>0</v>
      </c>
      <c r="N108" s="25">
        <v>20</v>
      </c>
      <c r="O108" s="26">
        <v>4.16</v>
      </c>
      <c r="P108" s="26">
        <v>0</v>
      </c>
      <c r="Q108" s="26">
        <v>0</v>
      </c>
      <c r="R108" s="26">
        <v>3.15</v>
      </c>
      <c r="S108" s="27">
        <v>20.601971977166581</v>
      </c>
      <c r="T108" s="27">
        <v>0</v>
      </c>
      <c r="U108" s="27">
        <v>0</v>
      </c>
      <c r="V108" s="27">
        <v>15.580847723704867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794</v>
      </c>
      <c r="AB108" s="25">
        <v>0</v>
      </c>
      <c r="AC108" s="25">
        <v>0</v>
      </c>
      <c r="AD108" s="25">
        <v>794</v>
      </c>
      <c r="AE108" s="28"/>
      <c r="AF108" s="28"/>
      <c r="AG108" s="28"/>
      <c r="AH108" s="28"/>
      <c r="AI108" s="27">
        <v>18.72</v>
      </c>
      <c r="AJ108" s="27">
        <v>0</v>
      </c>
      <c r="AK108" s="27">
        <v>0</v>
      </c>
      <c r="AL108" s="27">
        <v>18.72</v>
      </c>
      <c r="AM108" s="25">
        <v>721</v>
      </c>
      <c r="AN108" s="25">
        <v>0</v>
      </c>
      <c r="AO108" s="25">
        <v>0</v>
      </c>
      <c r="AP108" s="25">
        <v>721</v>
      </c>
    </row>
    <row r="109" spans="1:42" s="4" customFormat="1" ht="56.25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4</v>
      </c>
      <c r="G109" s="26">
        <v>34.4</v>
      </c>
      <c r="H109" s="26">
        <v>0</v>
      </c>
      <c r="I109" s="26">
        <v>0</v>
      </c>
      <c r="J109" s="26">
        <v>34.4</v>
      </c>
      <c r="K109" s="25">
        <v>1</v>
      </c>
      <c r="L109" s="25">
        <v>0</v>
      </c>
      <c r="M109" s="25">
        <v>0</v>
      </c>
      <c r="N109" s="25">
        <v>1</v>
      </c>
      <c r="O109" s="26">
        <v>0.28999999999999998</v>
      </c>
      <c r="P109" s="26">
        <v>0</v>
      </c>
      <c r="Q109" s="26">
        <v>0</v>
      </c>
      <c r="R109" s="26">
        <v>0.28999999999999998</v>
      </c>
      <c r="S109" s="27">
        <v>1.4520813165537272</v>
      </c>
      <c r="T109" s="27">
        <v>0</v>
      </c>
      <c r="U109" s="27">
        <v>0</v>
      </c>
      <c r="V109" s="27">
        <v>1.4520813165537272</v>
      </c>
      <c r="W109" s="26">
        <v>30.99</v>
      </c>
      <c r="X109" s="26">
        <v>0</v>
      </c>
      <c r="Y109" s="26">
        <v>0</v>
      </c>
      <c r="Z109" s="26">
        <v>30.99</v>
      </c>
      <c r="AA109" s="25">
        <v>45</v>
      </c>
      <c r="AB109" s="25">
        <v>0</v>
      </c>
      <c r="AC109" s="25">
        <v>0</v>
      </c>
      <c r="AD109" s="25">
        <v>45</v>
      </c>
      <c r="AE109" s="28"/>
      <c r="AF109" s="28"/>
      <c r="AG109" s="28"/>
      <c r="AH109" s="28"/>
      <c r="AI109" s="27">
        <v>1.3049999999999999</v>
      </c>
      <c r="AJ109" s="27">
        <v>0</v>
      </c>
      <c r="AK109" s="27">
        <v>0</v>
      </c>
      <c r="AL109" s="27">
        <v>1.3049999999999999</v>
      </c>
      <c r="AM109" s="25">
        <v>40</v>
      </c>
      <c r="AN109" s="25">
        <v>0</v>
      </c>
      <c r="AO109" s="25">
        <v>0</v>
      </c>
      <c r="AP109" s="25">
        <v>40</v>
      </c>
    </row>
    <row r="110" spans="1:42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53</v>
      </c>
      <c r="G110" s="42">
        <v>425.02</v>
      </c>
      <c r="H110" s="42">
        <v>104.28</v>
      </c>
      <c r="I110" s="42">
        <v>0.6</v>
      </c>
      <c r="J110" s="42">
        <v>529.9</v>
      </c>
      <c r="K110" s="41">
        <v>66</v>
      </c>
      <c r="L110" s="41">
        <v>1</v>
      </c>
      <c r="M110" s="41">
        <v>0</v>
      </c>
      <c r="N110" s="41">
        <v>67</v>
      </c>
      <c r="O110" s="42">
        <v>1.55</v>
      </c>
      <c r="P110" s="42">
        <v>0.1</v>
      </c>
      <c r="Q110" s="42">
        <v>0</v>
      </c>
      <c r="R110" s="42">
        <v>1.35</v>
      </c>
      <c r="S110" s="43">
        <v>6.9751917004961657</v>
      </c>
      <c r="T110" s="43">
        <v>0.44972324723247231</v>
      </c>
      <c r="U110" s="43">
        <v>0</v>
      </c>
      <c r="V110" s="43">
        <v>6.0605590303105545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3866</v>
      </c>
      <c r="AB110" s="41">
        <v>39</v>
      </c>
      <c r="AC110" s="41">
        <v>0</v>
      </c>
      <c r="AD110" s="41">
        <v>3905</v>
      </c>
      <c r="AE110" s="44" t="s">
        <v>375</v>
      </c>
      <c r="AF110" s="44" t="s">
        <v>376</v>
      </c>
      <c r="AG110" s="44" t="s">
        <v>31</v>
      </c>
      <c r="AH110" s="44" t="s">
        <v>377</v>
      </c>
      <c r="AI110" s="43">
        <v>6.9749999999999996</v>
      </c>
      <c r="AJ110" s="43">
        <v>0.45</v>
      </c>
      <c r="AK110" s="43">
        <v>0</v>
      </c>
      <c r="AL110" s="43">
        <v>7.4249999999999998</v>
      </c>
      <c r="AM110" s="41">
        <v>3866</v>
      </c>
      <c r="AN110" s="41">
        <v>39</v>
      </c>
      <c r="AO110" s="41">
        <v>0</v>
      </c>
      <c r="AP110" s="41">
        <v>3905</v>
      </c>
    </row>
    <row r="111" spans="1:42" s="29" customFormat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8</v>
      </c>
      <c r="G111" s="26">
        <v>73.5</v>
      </c>
      <c r="H111" s="26">
        <v>0</v>
      </c>
      <c r="I111" s="26">
        <v>0</v>
      </c>
      <c r="J111" s="26">
        <v>73.5</v>
      </c>
      <c r="K111" s="25">
        <v>18</v>
      </c>
      <c r="L111" s="25">
        <v>0</v>
      </c>
      <c r="M111" s="25">
        <v>0</v>
      </c>
      <c r="N111" s="25">
        <v>18</v>
      </c>
      <c r="O111" s="26">
        <v>2.4500000000000002</v>
      </c>
      <c r="P111" s="26">
        <v>0</v>
      </c>
      <c r="Q111" s="26">
        <v>0</v>
      </c>
      <c r="R111" s="26">
        <v>2.41</v>
      </c>
      <c r="S111" s="54">
        <v>12.606778726922018</v>
      </c>
      <c r="T111" s="54">
        <v>0</v>
      </c>
      <c r="U111" s="54">
        <v>0</v>
      </c>
      <c r="V111" s="54">
        <v>12.418566775244299</v>
      </c>
      <c r="W111" s="26">
        <v>72.58</v>
      </c>
      <c r="X111" s="26">
        <v>0</v>
      </c>
      <c r="Y111" s="26">
        <v>1.1000000000000001</v>
      </c>
      <c r="Z111" s="26">
        <v>73.680000000000007</v>
      </c>
      <c r="AA111" s="25">
        <v>915</v>
      </c>
      <c r="AB111" s="25">
        <v>0</v>
      </c>
      <c r="AC111" s="25">
        <v>0</v>
      </c>
      <c r="AD111" s="25">
        <v>915</v>
      </c>
      <c r="AE111" s="28"/>
      <c r="AF111" s="28"/>
      <c r="AG111" s="28"/>
      <c r="AH111" s="28"/>
      <c r="AI111" s="27">
        <v>11.025</v>
      </c>
      <c r="AJ111" s="27">
        <v>0</v>
      </c>
      <c r="AK111" s="27">
        <v>0</v>
      </c>
      <c r="AL111" s="27">
        <v>11.025</v>
      </c>
      <c r="AM111" s="25">
        <v>800</v>
      </c>
      <c r="AN111" s="25">
        <v>0</v>
      </c>
      <c r="AO111" s="25">
        <v>0</v>
      </c>
      <c r="AP111" s="25">
        <v>800</v>
      </c>
    </row>
    <row r="112" spans="1:42" s="4" customFormat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7</v>
      </c>
      <c r="G112" s="26">
        <v>76.400000000000006</v>
      </c>
      <c r="H112" s="26">
        <v>0</v>
      </c>
      <c r="I112" s="26">
        <v>0</v>
      </c>
      <c r="J112" s="26">
        <v>76.400000000000006</v>
      </c>
      <c r="K112" s="25">
        <v>8</v>
      </c>
      <c r="L112" s="25">
        <v>0</v>
      </c>
      <c r="M112" s="25">
        <v>0</v>
      </c>
      <c r="N112" s="25">
        <v>8</v>
      </c>
      <c r="O112" s="26">
        <v>1.05</v>
      </c>
      <c r="P112" s="26">
        <v>0</v>
      </c>
      <c r="Q112" s="26">
        <v>0</v>
      </c>
      <c r="R112" s="26">
        <v>0.99</v>
      </c>
      <c r="S112" s="54">
        <v>5.4097605893186005</v>
      </c>
      <c r="T112" s="54">
        <v>0</v>
      </c>
      <c r="U112" s="54">
        <v>0</v>
      </c>
      <c r="V112" s="54">
        <v>5.0821799307958475</v>
      </c>
      <c r="W112" s="26">
        <v>86.88</v>
      </c>
      <c r="X112" s="26">
        <v>1.76</v>
      </c>
      <c r="Y112" s="26">
        <v>3.84</v>
      </c>
      <c r="Z112" s="26">
        <v>92.48</v>
      </c>
      <c r="AA112" s="25">
        <v>470</v>
      </c>
      <c r="AB112" s="25">
        <v>0</v>
      </c>
      <c r="AC112" s="25">
        <v>0</v>
      </c>
      <c r="AD112" s="25">
        <v>470</v>
      </c>
      <c r="AE112" s="28"/>
      <c r="AF112" s="28"/>
      <c r="AG112" s="28"/>
      <c r="AH112" s="28"/>
      <c r="AI112" s="27">
        <v>4.7249999999999996</v>
      </c>
      <c r="AJ112" s="27">
        <v>0</v>
      </c>
      <c r="AK112" s="27">
        <v>0</v>
      </c>
      <c r="AL112" s="27">
        <v>4.7249999999999996</v>
      </c>
      <c r="AM112" s="25">
        <v>411</v>
      </c>
      <c r="AN112" s="25">
        <v>0</v>
      </c>
      <c r="AO112" s="25">
        <v>0</v>
      </c>
      <c r="AP112" s="25">
        <v>411</v>
      </c>
    </row>
    <row r="113" spans="1:42" s="4" customFormat="1" ht="37.5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3</v>
      </c>
      <c r="G113" s="26">
        <v>31.5</v>
      </c>
      <c r="H113" s="26">
        <v>0</v>
      </c>
      <c r="I113" s="26">
        <v>1</v>
      </c>
      <c r="J113" s="26">
        <v>32.5</v>
      </c>
      <c r="K113" s="25">
        <v>4</v>
      </c>
      <c r="L113" s="25">
        <v>0</v>
      </c>
      <c r="M113" s="25">
        <v>0</v>
      </c>
      <c r="N113" s="25">
        <v>4</v>
      </c>
      <c r="O113" s="26">
        <v>1.25</v>
      </c>
      <c r="P113" s="26">
        <v>0</v>
      </c>
      <c r="Q113" s="26">
        <v>0</v>
      </c>
      <c r="R113" s="26">
        <v>1.0900000000000001</v>
      </c>
      <c r="S113" s="54">
        <v>6.4345841061492361</v>
      </c>
      <c r="T113" s="54">
        <v>0</v>
      </c>
      <c r="U113" s="54">
        <v>0</v>
      </c>
      <c r="V113" s="54">
        <v>5.631164939443126</v>
      </c>
      <c r="W113" s="26">
        <v>70.09</v>
      </c>
      <c r="X113" s="26">
        <v>0</v>
      </c>
      <c r="Y113" s="26">
        <v>10</v>
      </c>
      <c r="Z113" s="26">
        <v>80.09</v>
      </c>
      <c r="AA113" s="25">
        <v>451</v>
      </c>
      <c r="AB113" s="25">
        <v>0</v>
      </c>
      <c r="AC113" s="25">
        <v>0</v>
      </c>
      <c r="AD113" s="25">
        <v>451</v>
      </c>
      <c r="AE113" s="28"/>
      <c r="AF113" s="28"/>
      <c r="AG113" s="28"/>
      <c r="AH113" s="28"/>
      <c r="AI113" s="27">
        <v>5.625</v>
      </c>
      <c r="AJ113" s="27">
        <v>0</v>
      </c>
      <c r="AK113" s="27">
        <v>0</v>
      </c>
      <c r="AL113" s="27">
        <v>5.625</v>
      </c>
      <c r="AM113" s="25">
        <v>394</v>
      </c>
      <c r="AN113" s="25">
        <v>0</v>
      </c>
      <c r="AO113" s="25">
        <v>0</v>
      </c>
      <c r="AP113" s="25">
        <v>394</v>
      </c>
    </row>
    <row r="114" spans="1:42" s="4" customFormat="1" ht="37.5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4</v>
      </c>
      <c r="G114" s="26">
        <v>33.200000000000003</v>
      </c>
      <c r="H114" s="26">
        <v>0</v>
      </c>
      <c r="I114" s="26">
        <v>0</v>
      </c>
      <c r="J114" s="26">
        <v>33.200000000000003</v>
      </c>
      <c r="K114" s="25">
        <v>7</v>
      </c>
      <c r="L114" s="25">
        <v>0</v>
      </c>
      <c r="M114" s="25">
        <v>0</v>
      </c>
      <c r="N114" s="25">
        <v>7</v>
      </c>
      <c r="O114" s="26">
        <v>2.11</v>
      </c>
      <c r="P114" s="26">
        <v>0</v>
      </c>
      <c r="Q114" s="26">
        <v>0</v>
      </c>
      <c r="R114" s="26">
        <v>2.11</v>
      </c>
      <c r="S114" s="27">
        <v>10.859872611464969</v>
      </c>
      <c r="T114" s="27">
        <v>0</v>
      </c>
      <c r="U114" s="27">
        <v>0</v>
      </c>
      <c r="V114" s="27">
        <v>10.859872611464969</v>
      </c>
      <c r="W114" s="26">
        <v>157</v>
      </c>
      <c r="X114" s="26">
        <v>0</v>
      </c>
      <c r="Y114" s="26">
        <v>0</v>
      </c>
      <c r="Z114" s="26">
        <v>157</v>
      </c>
      <c r="AA114" s="25">
        <v>1705</v>
      </c>
      <c r="AB114" s="25">
        <v>0</v>
      </c>
      <c r="AC114" s="25">
        <v>0</v>
      </c>
      <c r="AD114" s="25">
        <v>1705</v>
      </c>
      <c r="AE114" s="28"/>
      <c r="AF114" s="28"/>
      <c r="AG114" s="28"/>
      <c r="AH114" s="28"/>
      <c r="AI114" s="27">
        <v>9.4949999999999992</v>
      </c>
      <c r="AJ114" s="27">
        <v>0</v>
      </c>
      <c r="AK114" s="27">
        <v>0</v>
      </c>
      <c r="AL114" s="27">
        <v>9.4949999999999992</v>
      </c>
      <c r="AM114" s="25">
        <v>1491</v>
      </c>
      <c r="AN114" s="25">
        <v>0</v>
      </c>
      <c r="AO114" s="25">
        <v>0</v>
      </c>
      <c r="AP114" s="25">
        <v>1491</v>
      </c>
    </row>
    <row r="115" spans="1:42" s="4" customFormat="1" ht="56.25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22</v>
      </c>
      <c r="G115" s="26">
        <v>185</v>
      </c>
      <c r="H115" s="26">
        <v>5.0999999999999996</v>
      </c>
      <c r="I115" s="26">
        <v>4.5</v>
      </c>
      <c r="J115" s="26">
        <v>194.6</v>
      </c>
      <c r="K115" s="25">
        <v>25</v>
      </c>
      <c r="L115" s="25">
        <v>0</v>
      </c>
      <c r="M115" s="25">
        <v>0</v>
      </c>
      <c r="N115" s="25">
        <v>25</v>
      </c>
      <c r="O115" s="26">
        <v>1.35</v>
      </c>
      <c r="P115" s="26">
        <v>0</v>
      </c>
      <c r="Q115" s="26">
        <v>0</v>
      </c>
      <c r="R115" s="26">
        <v>1.28</v>
      </c>
      <c r="S115" s="27">
        <v>6.9492859552456991</v>
      </c>
      <c r="T115" s="27">
        <v>0</v>
      </c>
      <c r="U115" s="27">
        <v>0</v>
      </c>
      <c r="V115" s="27">
        <v>6.5959198609459335</v>
      </c>
      <c r="W115" s="26">
        <v>1245.02</v>
      </c>
      <c r="X115" s="26">
        <v>33.700000000000003</v>
      </c>
      <c r="Y115" s="26">
        <v>33</v>
      </c>
      <c r="Z115" s="26">
        <v>1311.72</v>
      </c>
      <c r="AA115" s="25">
        <v>8652</v>
      </c>
      <c r="AB115" s="25">
        <v>0</v>
      </c>
      <c r="AC115" s="25">
        <v>0</v>
      </c>
      <c r="AD115" s="25">
        <v>8652</v>
      </c>
      <c r="AE115" s="28"/>
      <c r="AF115" s="28"/>
      <c r="AG115" s="28"/>
      <c r="AH115" s="28"/>
      <c r="AI115" s="27">
        <v>6.0750000000000002</v>
      </c>
      <c r="AJ115" s="27">
        <v>0</v>
      </c>
      <c r="AK115" s="27">
        <v>0</v>
      </c>
      <c r="AL115" s="27">
        <v>6.0750000000000002</v>
      </c>
      <c r="AM115" s="25">
        <v>7563</v>
      </c>
      <c r="AN115" s="25">
        <v>0</v>
      </c>
      <c r="AO115" s="25">
        <v>0</v>
      </c>
      <c r="AP115" s="25">
        <v>7563</v>
      </c>
    </row>
    <row r="116" spans="1:42" s="4" customFormat="1" ht="37.5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3</v>
      </c>
      <c r="G116" s="26">
        <v>30.5</v>
      </c>
      <c r="H116" s="26">
        <v>0</v>
      </c>
      <c r="I116" s="26">
        <v>0</v>
      </c>
      <c r="J116" s="26">
        <v>30.5</v>
      </c>
      <c r="K116" s="25">
        <v>4</v>
      </c>
      <c r="L116" s="25">
        <v>0</v>
      </c>
      <c r="M116" s="25">
        <v>0</v>
      </c>
      <c r="N116" s="25">
        <v>4</v>
      </c>
      <c r="O116" s="26">
        <v>1.31</v>
      </c>
      <c r="P116" s="26">
        <v>0</v>
      </c>
      <c r="Q116" s="26">
        <v>0</v>
      </c>
      <c r="R116" s="26">
        <v>1.31</v>
      </c>
      <c r="S116" s="27">
        <v>6.7335562987736894</v>
      </c>
      <c r="T116" s="27">
        <v>0</v>
      </c>
      <c r="U116" s="27">
        <v>0</v>
      </c>
      <c r="V116" s="27">
        <v>6.7335562987736894</v>
      </c>
      <c r="W116" s="26">
        <v>44.85</v>
      </c>
      <c r="X116" s="26">
        <v>0</v>
      </c>
      <c r="Y116" s="26">
        <v>0</v>
      </c>
      <c r="Z116" s="26">
        <v>44.85</v>
      </c>
      <c r="AA116" s="25">
        <v>302</v>
      </c>
      <c r="AB116" s="25">
        <v>0</v>
      </c>
      <c r="AC116" s="25">
        <v>0</v>
      </c>
      <c r="AD116" s="25">
        <v>302</v>
      </c>
      <c r="AE116" s="28"/>
      <c r="AF116" s="28"/>
      <c r="AG116" s="28"/>
      <c r="AH116" s="28"/>
      <c r="AI116" s="27">
        <v>5.8949999999999996</v>
      </c>
      <c r="AJ116" s="27">
        <v>0</v>
      </c>
      <c r="AK116" s="27">
        <v>0</v>
      </c>
      <c r="AL116" s="27">
        <v>5.8949999999999996</v>
      </c>
      <c r="AM116" s="25">
        <v>264</v>
      </c>
      <c r="AN116" s="25">
        <v>0</v>
      </c>
      <c r="AO116" s="25">
        <v>0</v>
      </c>
      <c r="AP116" s="25">
        <v>264</v>
      </c>
    </row>
    <row r="117" spans="1:42" s="4" customFormat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17</v>
      </c>
      <c r="G117" s="26">
        <v>221.9</v>
      </c>
      <c r="H117" s="26">
        <v>0</v>
      </c>
      <c r="I117" s="26">
        <v>0</v>
      </c>
      <c r="J117" s="26">
        <v>221.9</v>
      </c>
      <c r="K117" s="25">
        <v>4</v>
      </c>
      <c r="L117" s="25">
        <v>0</v>
      </c>
      <c r="M117" s="25">
        <v>0</v>
      </c>
      <c r="N117" s="25">
        <v>4</v>
      </c>
      <c r="O117" s="26">
        <v>0.18</v>
      </c>
      <c r="P117" s="26">
        <v>0</v>
      </c>
      <c r="Q117" s="26">
        <v>0</v>
      </c>
      <c r="R117" s="26">
        <v>0.18</v>
      </c>
      <c r="S117" s="27">
        <v>0.92652469210225374</v>
      </c>
      <c r="T117" s="27">
        <v>0</v>
      </c>
      <c r="U117" s="27">
        <v>0</v>
      </c>
      <c r="V117" s="27">
        <v>0.91681097281019186</v>
      </c>
      <c r="W117" s="26">
        <v>2737.11</v>
      </c>
      <c r="X117" s="26">
        <v>0</v>
      </c>
      <c r="Y117" s="26">
        <v>29</v>
      </c>
      <c r="Z117" s="26">
        <v>2766.11</v>
      </c>
      <c r="AA117" s="25">
        <v>2536</v>
      </c>
      <c r="AB117" s="25">
        <v>0</v>
      </c>
      <c r="AC117" s="25">
        <v>0</v>
      </c>
      <c r="AD117" s="25">
        <v>2536</v>
      </c>
      <c r="AE117" s="28"/>
      <c r="AF117" s="28"/>
      <c r="AG117" s="28"/>
      <c r="AH117" s="28"/>
      <c r="AI117" s="27">
        <v>0.81</v>
      </c>
      <c r="AJ117" s="27">
        <v>0</v>
      </c>
      <c r="AK117" s="27">
        <v>0</v>
      </c>
      <c r="AL117" s="27">
        <v>0.81</v>
      </c>
      <c r="AM117" s="25">
        <v>2217</v>
      </c>
      <c r="AN117" s="25">
        <v>0</v>
      </c>
      <c r="AO117" s="25">
        <v>0</v>
      </c>
      <c r="AP117" s="25">
        <v>2217</v>
      </c>
    </row>
    <row r="118" spans="1:42" s="4" customFormat="1" ht="37.5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7</v>
      </c>
      <c r="G118" s="26">
        <v>70</v>
      </c>
      <c r="H118" s="26">
        <v>0</v>
      </c>
      <c r="I118" s="26">
        <v>0</v>
      </c>
      <c r="J118" s="26">
        <v>70</v>
      </c>
      <c r="K118" s="25">
        <v>21</v>
      </c>
      <c r="L118" s="25">
        <v>0</v>
      </c>
      <c r="M118" s="25">
        <v>0</v>
      </c>
      <c r="N118" s="25">
        <v>21</v>
      </c>
      <c r="O118" s="26">
        <v>3</v>
      </c>
      <c r="P118" s="26">
        <v>0</v>
      </c>
      <c r="Q118" s="26">
        <v>0</v>
      </c>
      <c r="R118" s="26">
        <v>3</v>
      </c>
      <c r="S118" s="27">
        <v>15.444031740671958</v>
      </c>
      <c r="T118" s="27">
        <v>0</v>
      </c>
      <c r="U118" s="27">
        <v>0</v>
      </c>
      <c r="V118" s="27">
        <v>15.444031740671958</v>
      </c>
      <c r="W118" s="26">
        <v>473.84</v>
      </c>
      <c r="X118" s="26">
        <v>0</v>
      </c>
      <c r="Y118" s="26">
        <v>0</v>
      </c>
      <c r="Z118" s="26">
        <v>473.84</v>
      </c>
      <c r="AA118" s="25">
        <v>7318</v>
      </c>
      <c r="AB118" s="25">
        <v>0</v>
      </c>
      <c r="AC118" s="25">
        <v>0</v>
      </c>
      <c r="AD118" s="25">
        <v>7318</v>
      </c>
      <c r="AE118" s="28"/>
      <c r="AF118" s="28"/>
      <c r="AG118" s="28"/>
      <c r="AH118" s="28"/>
      <c r="AI118" s="27">
        <v>13.5</v>
      </c>
      <c r="AJ118" s="27">
        <v>0</v>
      </c>
      <c r="AK118" s="27">
        <v>0</v>
      </c>
      <c r="AL118" s="27">
        <v>13.5</v>
      </c>
      <c r="AM118" s="25">
        <v>6397</v>
      </c>
      <c r="AN118" s="25">
        <v>0</v>
      </c>
      <c r="AO118" s="25">
        <v>0</v>
      </c>
      <c r="AP118" s="25">
        <v>6397</v>
      </c>
    </row>
    <row r="119" spans="1:42" s="29" customFormat="1" ht="37.5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3</v>
      </c>
      <c r="G119" s="26">
        <v>30.81</v>
      </c>
      <c r="H119" s="26">
        <v>0</v>
      </c>
      <c r="I119" s="26">
        <v>1.1000000000000001</v>
      </c>
      <c r="J119" s="26">
        <v>31.91</v>
      </c>
      <c r="K119" s="25">
        <v>6</v>
      </c>
      <c r="L119" s="25">
        <v>0</v>
      </c>
      <c r="M119" s="25">
        <v>0</v>
      </c>
      <c r="N119" s="25">
        <v>6</v>
      </c>
      <c r="O119" s="26">
        <v>1.95</v>
      </c>
      <c r="P119" s="26">
        <v>0</v>
      </c>
      <c r="Q119" s="26">
        <v>0</v>
      </c>
      <c r="R119" s="26">
        <v>1.93</v>
      </c>
      <c r="S119" s="27">
        <v>10.03861003861004</v>
      </c>
      <c r="T119" s="27">
        <v>0</v>
      </c>
      <c r="U119" s="27">
        <v>0</v>
      </c>
      <c r="V119" s="27">
        <v>9.9101551864960538</v>
      </c>
      <c r="W119" s="26">
        <v>72.52</v>
      </c>
      <c r="X119" s="26">
        <v>0</v>
      </c>
      <c r="Y119" s="26">
        <v>0.94</v>
      </c>
      <c r="Z119" s="26">
        <v>73.459999999999994</v>
      </c>
      <c r="AA119" s="25">
        <v>728</v>
      </c>
      <c r="AB119" s="25">
        <v>0</v>
      </c>
      <c r="AC119" s="25">
        <v>0</v>
      </c>
      <c r="AD119" s="25">
        <v>728</v>
      </c>
      <c r="AE119" s="28"/>
      <c r="AF119" s="28"/>
      <c r="AG119" s="28"/>
      <c r="AH119" s="28"/>
      <c r="AI119" s="27">
        <v>8.7750000000000004</v>
      </c>
      <c r="AJ119" s="27">
        <v>0</v>
      </c>
      <c r="AK119" s="27">
        <v>0</v>
      </c>
      <c r="AL119" s="27">
        <v>8.7750000000000004</v>
      </c>
      <c r="AM119" s="25">
        <v>636</v>
      </c>
      <c r="AN119" s="25">
        <v>0</v>
      </c>
      <c r="AO119" s="25">
        <v>0</v>
      </c>
      <c r="AP119" s="25">
        <v>636</v>
      </c>
    </row>
    <row r="120" spans="1:42" s="30" customFormat="1" ht="37.5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7</v>
      </c>
      <c r="G120" s="26">
        <v>70</v>
      </c>
      <c r="H120" s="26">
        <v>0</v>
      </c>
      <c r="I120" s="26">
        <v>0</v>
      </c>
      <c r="J120" s="26">
        <v>70</v>
      </c>
      <c r="K120" s="25">
        <v>25</v>
      </c>
      <c r="L120" s="25">
        <v>0</v>
      </c>
      <c r="M120" s="25">
        <v>0</v>
      </c>
      <c r="N120" s="25">
        <v>25</v>
      </c>
      <c r="O120" s="26">
        <v>3.57</v>
      </c>
      <c r="P120" s="26">
        <v>0</v>
      </c>
      <c r="Q120" s="26">
        <v>0</v>
      </c>
      <c r="R120" s="26">
        <v>3.57</v>
      </c>
      <c r="S120" s="27">
        <v>18.377762866264057</v>
      </c>
      <c r="T120" s="27">
        <v>0</v>
      </c>
      <c r="U120" s="27">
        <v>0</v>
      </c>
      <c r="V120" s="27">
        <v>18.377762866264057</v>
      </c>
      <c r="W120" s="26">
        <v>491.79</v>
      </c>
      <c r="X120" s="26">
        <v>0</v>
      </c>
      <c r="Y120" s="26">
        <v>0</v>
      </c>
      <c r="Z120" s="26">
        <v>491.79</v>
      </c>
      <c r="AA120" s="25">
        <v>9038</v>
      </c>
      <c r="AB120" s="25">
        <v>0</v>
      </c>
      <c r="AC120" s="25">
        <v>0</v>
      </c>
      <c r="AD120" s="25">
        <v>9038</v>
      </c>
      <c r="AE120" s="28"/>
      <c r="AF120" s="28"/>
      <c r="AG120" s="28"/>
      <c r="AH120" s="28"/>
      <c r="AI120" s="27">
        <v>16.065000000000001</v>
      </c>
      <c r="AJ120" s="27">
        <v>0</v>
      </c>
      <c r="AK120" s="27">
        <v>0</v>
      </c>
      <c r="AL120" s="27">
        <v>16.065000000000001</v>
      </c>
      <c r="AM120" s="25">
        <v>7901</v>
      </c>
      <c r="AN120" s="25">
        <v>0</v>
      </c>
      <c r="AO120" s="25">
        <v>0</v>
      </c>
      <c r="AP120" s="25">
        <v>7901</v>
      </c>
    </row>
    <row r="121" spans="1:42" s="30" customFormat="1" ht="56.25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6</v>
      </c>
      <c r="G121" s="26">
        <v>67.11</v>
      </c>
      <c r="H121" s="26">
        <v>0.65</v>
      </c>
      <c r="I121" s="26">
        <v>1.92</v>
      </c>
      <c r="J121" s="26">
        <v>69.680000000000007</v>
      </c>
      <c r="K121" s="25">
        <v>9</v>
      </c>
      <c r="L121" s="25">
        <v>0</v>
      </c>
      <c r="M121" s="25">
        <v>0</v>
      </c>
      <c r="N121" s="25">
        <v>9</v>
      </c>
      <c r="O121" s="26">
        <v>1.34</v>
      </c>
      <c r="P121" s="26">
        <v>0</v>
      </c>
      <c r="Q121" s="26">
        <v>0</v>
      </c>
      <c r="R121" s="26">
        <v>1.23</v>
      </c>
      <c r="S121" s="54">
        <v>6.897234941880944</v>
      </c>
      <c r="T121" s="54">
        <v>0</v>
      </c>
      <c r="U121" s="54">
        <v>0</v>
      </c>
      <c r="V121" s="54">
        <v>6.3263534115461502</v>
      </c>
      <c r="W121" s="26">
        <v>454.24</v>
      </c>
      <c r="X121" s="26">
        <v>2.84</v>
      </c>
      <c r="Y121" s="26">
        <v>38.15</v>
      </c>
      <c r="Z121" s="26">
        <v>495.23</v>
      </c>
      <c r="AA121" s="25">
        <v>3133</v>
      </c>
      <c r="AB121" s="25">
        <v>0</v>
      </c>
      <c r="AC121" s="25">
        <v>0</v>
      </c>
      <c r="AD121" s="25">
        <v>3133</v>
      </c>
      <c r="AE121" s="28"/>
      <c r="AF121" s="28"/>
      <c r="AG121" s="28"/>
      <c r="AH121" s="28"/>
      <c r="AI121" s="27">
        <v>6.03</v>
      </c>
      <c r="AJ121" s="27">
        <v>0</v>
      </c>
      <c r="AK121" s="27">
        <v>0</v>
      </c>
      <c r="AL121" s="27">
        <v>6.03</v>
      </c>
      <c r="AM121" s="25">
        <v>2739</v>
      </c>
      <c r="AN121" s="25">
        <v>0</v>
      </c>
      <c r="AO121" s="25">
        <v>0</v>
      </c>
      <c r="AP121" s="25">
        <v>2739</v>
      </c>
    </row>
    <row r="122" spans="1:42" s="4" customFormat="1" ht="56.25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29</v>
      </c>
      <c r="G122" s="26">
        <v>241.6</v>
      </c>
      <c r="H122" s="26">
        <v>0</v>
      </c>
      <c r="I122" s="26">
        <v>38.5</v>
      </c>
      <c r="J122" s="26">
        <v>280.10000000000002</v>
      </c>
      <c r="K122" s="25">
        <v>13</v>
      </c>
      <c r="L122" s="25">
        <v>0</v>
      </c>
      <c r="M122" s="25">
        <v>0</v>
      </c>
      <c r="N122" s="25">
        <v>13</v>
      </c>
      <c r="O122" s="26">
        <v>0.54</v>
      </c>
      <c r="P122" s="26">
        <v>0</v>
      </c>
      <c r="Q122" s="26">
        <v>0</v>
      </c>
      <c r="R122" s="26">
        <v>0.47</v>
      </c>
      <c r="S122" s="54">
        <v>2.7798394170433842</v>
      </c>
      <c r="T122" s="54">
        <v>0</v>
      </c>
      <c r="U122" s="54">
        <v>0</v>
      </c>
      <c r="V122" s="54">
        <v>2.4309055418156071</v>
      </c>
      <c r="W122" s="26">
        <v>1778.52</v>
      </c>
      <c r="X122" s="26">
        <v>0</v>
      </c>
      <c r="Y122" s="26">
        <v>255.29</v>
      </c>
      <c r="Z122" s="26">
        <v>2033.81</v>
      </c>
      <c r="AA122" s="25">
        <v>4944</v>
      </c>
      <c r="AB122" s="25">
        <v>0</v>
      </c>
      <c r="AC122" s="25">
        <v>0</v>
      </c>
      <c r="AD122" s="25">
        <v>4944</v>
      </c>
      <c r="AE122" s="28"/>
      <c r="AF122" s="28"/>
      <c r="AG122" s="28"/>
      <c r="AH122" s="28"/>
      <c r="AI122" s="27">
        <v>2.4300000000000002</v>
      </c>
      <c r="AJ122" s="27">
        <v>0</v>
      </c>
      <c r="AK122" s="27">
        <v>0</v>
      </c>
      <c r="AL122" s="27">
        <v>2.4300000000000002</v>
      </c>
      <c r="AM122" s="25">
        <v>4322</v>
      </c>
      <c r="AN122" s="25">
        <v>0</v>
      </c>
      <c r="AO122" s="25">
        <v>0</v>
      </c>
      <c r="AP122" s="25">
        <v>4322</v>
      </c>
    </row>
    <row r="123" spans="1:42" s="29" customFormat="1" ht="56.25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6</v>
      </c>
      <c r="G123" s="26">
        <v>70</v>
      </c>
      <c r="H123" s="26">
        <v>0</v>
      </c>
      <c r="I123" s="26">
        <v>0</v>
      </c>
      <c r="J123" s="26">
        <v>70</v>
      </c>
      <c r="K123" s="25">
        <v>14</v>
      </c>
      <c r="L123" s="25">
        <v>0</v>
      </c>
      <c r="M123" s="25">
        <v>0</v>
      </c>
      <c r="N123" s="25">
        <v>14</v>
      </c>
      <c r="O123" s="26">
        <v>2</v>
      </c>
      <c r="P123" s="26">
        <v>0</v>
      </c>
      <c r="Q123" s="26">
        <v>0</v>
      </c>
      <c r="R123" s="26">
        <v>2</v>
      </c>
      <c r="S123" s="54">
        <v>10.296206127003449</v>
      </c>
      <c r="T123" s="54">
        <v>0</v>
      </c>
      <c r="U123" s="54">
        <v>0</v>
      </c>
      <c r="V123" s="54">
        <v>10.296206127003449</v>
      </c>
      <c r="W123" s="26">
        <v>492.9</v>
      </c>
      <c r="X123" s="26">
        <v>0</v>
      </c>
      <c r="Y123" s="26">
        <v>0</v>
      </c>
      <c r="Z123" s="26">
        <v>492.9</v>
      </c>
      <c r="AA123" s="25">
        <v>5075</v>
      </c>
      <c r="AB123" s="25">
        <v>0</v>
      </c>
      <c r="AC123" s="25">
        <v>0</v>
      </c>
      <c r="AD123" s="25">
        <v>5075</v>
      </c>
      <c r="AE123" s="28"/>
      <c r="AF123" s="28"/>
      <c r="AG123" s="28"/>
      <c r="AH123" s="28"/>
      <c r="AI123" s="27">
        <v>9</v>
      </c>
      <c r="AJ123" s="27">
        <v>0</v>
      </c>
      <c r="AK123" s="27">
        <v>0</v>
      </c>
      <c r="AL123" s="27">
        <v>9</v>
      </c>
      <c r="AM123" s="25">
        <v>4436</v>
      </c>
      <c r="AN123" s="25">
        <v>0</v>
      </c>
      <c r="AO123" s="25">
        <v>0</v>
      </c>
      <c r="AP123" s="25">
        <v>4436</v>
      </c>
    </row>
    <row r="124" spans="1:42" s="9" customFormat="1" ht="37.5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6</v>
      </c>
      <c r="G124" s="26">
        <v>70</v>
      </c>
      <c r="H124" s="26">
        <v>0</v>
      </c>
      <c r="I124" s="26">
        <v>0</v>
      </c>
      <c r="J124" s="26">
        <v>70</v>
      </c>
      <c r="K124" s="25">
        <v>13</v>
      </c>
      <c r="L124" s="25">
        <v>0</v>
      </c>
      <c r="M124" s="25">
        <v>0</v>
      </c>
      <c r="N124" s="25">
        <v>13</v>
      </c>
      <c r="O124" s="26">
        <v>1.86</v>
      </c>
      <c r="P124" s="26">
        <v>0</v>
      </c>
      <c r="Q124" s="26">
        <v>0</v>
      </c>
      <c r="R124" s="26">
        <v>1.86</v>
      </c>
      <c r="S124" s="54">
        <v>9.5746599082403385</v>
      </c>
      <c r="T124" s="54">
        <v>0</v>
      </c>
      <c r="U124" s="54">
        <v>0</v>
      </c>
      <c r="V124" s="54">
        <v>9.5746599082403385</v>
      </c>
      <c r="W124" s="26">
        <v>499.13</v>
      </c>
      <c r="X124" s="26">
        <v>0</v>
      </c>
      <c r="Y124" s="26">
        <v>0</v>
      </c>
      <c r="Z124" s="26">
        <v>499.13</v>
      </c>
      <c r="AA124" s="25">
        <v>4779</v>
      </c>
      <c r="AB124" s="25">
        <v>0</v>
      </c>
      <c r="AC124" s="25">
        <v>0</v>
      </c>
      <c r="AD124" s="25">
        <v>4779</v>
      </c>
      <c r="AE124" s="28"/>
      <c r="AF124" s="28"/>
      <c r="AG124" s="28"/>
      <c r="AH124" s="28"/>
      <c r="AI124" s="27">
        <v>8.3699999999999992</v>
      </c>
      <c r="AJ124" s="27">
        <v>0</v>
      </c>
      <c r="AK124" s="27">
        <v>0</v>
      </c>
      <c r="AL124" s="27">
        <v>8.3699999999999992</v>
      </c>
      <c r="AM124" s="25">
        <v>4178</v>
      </c>
      <c r="AN124" s="25">
        <v>0</v>
      </c>
      <c r="AO124" s="25">
        <v>0</v>
      </c>
      <c r="AP124" s="25">
        <v>4178</v>
      </c>
    </row>
    <row r="125" spans="1:42" s="4" customFormat="1" ht="37.5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2</v>
      </c>
      <c r="G125" s="26">
        <v>27.26</v>
      </c>
      <c r="H125" s="26">
        <v>0.22</v>
      </c>
      <c r="I125" s="26">
        <v>0.66</v>
      </c>
      <c r="J125" s="26">
        <v>28.14</v>
      </c>
      <c r="K125" s="25">
        <v>3</v>
      </c>
      <c r="L125" s="25">
        <v>0</v>
      </c>
      <c r="M125" s="25">
        <v>0</v>
      </c>
      <c r="N125" s="25">
        <v>3</v>
      </c>
      <c r="O125" s="26">
        <v>1.1000000000000001</v>
      </c>
      <c r="P125" s="26">
        <v>0</v>
      </c>
      <c r="Q125" s="26">
        <v>0</v>
      </c>
      <c r="R125" s="26">
        <v>1.0900000000000001</v>
      </c>
      <c r="S125" s="54">
        <v>5.6614814453601214</v>
      </c>
      <c r="T125" s="54">
        <v>0</v>
      </c>
      <c r="U125" s="54">
        <v>0</v>
      </c>
      <c r="V125" s="54">
        <v>5.5943718980388377</v>
      </c>
      <c r="W125" s="26">
        <v>205.07</v>
      </c>
      <c r="X125" s="26">
        <v>1.1599999999999999</v>
      </c>
      <c r="Y125" s="26">
        <v>1.3</v>
      </c>
      <c r="Z125" s="26">
        <v>207.53</v>
      </c>
      <c r="AA125" s="25">
        <v>1161</v>
      </c>
      <c r="AB125" s="25">
        <v>0</v>
      </c>
      <c r="AC125" s="25">
        <v>0</v>
      </c>
      <c r="AD125" s="25">
        <v>1161</v>
      </c>
      <c r="AE125" s="28"/>
      <c r="AF125" s="28"/>
      <c r="AG125" s="28"/>
      <c r="AH125" s="28"/>
      <c r="AI125" s="27">
        <v>4.95</v>
      </c>
      <c r="AJ125" s="27">
        <v>0</v>
      </c>
      <c r="AK125" s="27">
        <v>0</v>
      </c>
      <c r="AL125" s="27">
        <v>4.95</v>
      </c>
      <c r="AM125" s="25">
        <v>1015</v>
      </c>
      <c r="AN125" s="25">
        <v>0</v>
      </c>
      <c r="AO125" s="25">
        <v>0</v>
      </c>
      <c r="AP125" s="25">
        <v>1015</v>
      </c>
    </row>
    <row r="126" spans="1:42" s="4" customFormat="1" ht="37.5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3</v>
      </c>
      <c r="G126" s="26">
        <v>38.32</v>
      </c>
      <c r="H126" s="26">
        <v>0.48</v>
      </c>
      <c r="I126" s="26">
        <v>0</v>
      </c>
      <c r="J126" s="26">
        <v>38.799999999999997</v>
      </c>
      <c r="K126" s="25">
        <v>4</v>
      </c>
      <c r="L126" s="25">
        <v>0</v>
      </c>
      <c r="M126" s="25">
        <v>0</v>
      </c>
      <c r="N126" s="25">
        <v>4</v>
      </c>
      <c r="O126" s="26">
        <v>1.04</v>
      </c>
      <c r="P126" s="26">
        <v>0</v>
      </c>
      <c r="Q126" s="26">
        <v>0</v>
      </c>
      <c r="R126" s="26">
        <v>1.01</v>
      </c>
      <c r="S126" s="54">
        <v>5.3545483539459227</v>
      </c>
      <c r="T126" s="54">
        <v>0</v>
      </c>
      <c r="U126" s="54">
        <v>0</v>
      </c>
      <c r="V126" s="54">
        <v>5.1856681996018947</v>
      </c>
      <c r="W126" s="26">
        <v>282.19</v>
      </c>
      <c r="X126" s="26">
        <v>0.55000000000000004</v>
      </c>
      <c r="Y126" s="26">
        <v>8.64</v>
      </c>
      <c r="Z126" s="26">
        <v>291.38</v>
      </c>
      <c r="AA126" s="25">
        <v>1511</v>
      </c>
      <c r="AB126" s="25">
        <v>0</v>
      </c>
      <c r="AC126" s="25">
        <v>0</v>
      </c>
      <c r="AD126" s="25">
        <v>1511</v>
      </c>
      <c r="AE126" s="28"/>
      <c r="AF126" s="28"/>
      <c r="AG126" s="28"/>
      <c r="AH126" s="28"/>
      <c r="AI126" s="27">
        <v>4.68</v>
      </c>
      <c r="AJ126" s="27">
        <v>0</v>
      </c>
      <c r="AK126" s="27">
        <v>0</v>
      </c>
      <c r="AL126" s="27">
        <v>4.68</v>
      </c>
      <c r="AM126" s="25">
        <v>1321</v>
      </c>
      <c r="AN126" s="25">
        <v>0</v>
      </c>
      <c r="AO126" s="25">
        <v>0</v>
      </c>
      <c r="AP126" s="25">
        <v>1321</v>
      </c>
    </row>
    <row r="127" spans="1:42" s="29" customFormat="1" ht="37.5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7</v>
      </c>
      <c r="G127" s="26">
        <v>70</v>
      </c>
      <c r="H127" s="26">
        <v>0</v>
      </c>
      <c r="I127" s="26">
        <v>0</v>
      </c>
      <c r="J127" s="26">
        <v>70</v>
      </c>
      <c r="K127" s="25">
        <v>24</v>
      </c>
      <c r="L127" s="25">
        <v>0</v>
      </c>
      <c r="M127" s="25">
        <v>0</v>
      </c>
      <c r="N127" s="25">
        <v>24</v>
      </c>
      <c r="O127" s="26">
        <v>3.43</v>
      </c>
      <c r="P127" s="26">
        <v>0</v>
      </c>
      <c r="Q127" s="26">
        <v>0</v>
      </c>
      <c r="R127" s="26">
        <v>3.43</v>
      </c>
      <c r="S127" s="27">
        <v>17.656094320823648</v>
      </c>
      <c r="T127" s="27">
        <v>0</v>
      </c>
      <c r="U127" s="27">
        <v>0</v>
      </c>
      <c r="V127" s="27">
        <v>17.656094320823648</v>
      </c>
      <c r="W127" s="26">
        <v>481.76</v>
      </c>
      <c r="X127" s="26">
        <v>0</v>
      </c>
      <c r="Y127" s="26">
        <v>0</v>
      </c>
      <c r="Z127" s="26">
        <v>481.76</v>
      </c>
      <c r="AA127" s="25">
        <v>8506</v>
      </c>
      <c r="AB127" s="25">
        <v>0</v>
      </c>
      <c r="AC127" s="25">
        <v>0</v>
      </c>
      <c r="AD127" s="25">
        <v>8506</v>
      </c>
      <c r="AE127" s="28"/>
      <c r="AF127" s="28"/>
      <c r="AG127" s="28"/>
      <c r="AH127" s="28"/>
      <c r="AI127" s="27">
        <v>15.435</v>
      </c>
      <c r="AJ127" s="27">
        <v>0</v>
      </c>
      <c r="AK127" s="27">
        <v>0</v>
      </c>
      <c r="AL127" s="27">
        <v>15.435</v>
      </c>
      <c r="AM127" s="25">
        <v>7436</v>
      </c>
      <c r="AN127" s="25">
        <v>0</v>
      </c>
      <c r="AO127" s="25">
        <v>0</v>
      </c>
      <c r="AP127" s="25">
        <v>7436</v>
      </c>
    </row>
    <row r="128" spans="1:42" s="9" customFormat="1" ht="37.5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7</v>
      </c>
      <c r="G128" s="26">
        <v>70</v>
      </c>
      <c r="H128" s="26">
        <v>0</v>
      </c>
      <c r="I128" s="26">
        <v>0</v>
      </c>
      <c r="J128" s="26">
        <v>70</v>
      </c>
      <c r="K128" s="25">
        <v>21</v>
      </c>
      <c r="L128" s="25">
        <v>0</v>
      </c>
      <c r="M128" s="25">
        <v>0</v>
      </c>
      <c r="N128" s="25">
        <v>21</v>
      </c>
      <c r="O128" s="26">
        <v>3</v>
      </c>
      <c r="P128" s="26">
        <v>0</v>
      </c>
      <c r="Q128" s="26">
        <v>0</v>
      </c>
      <c r="R128" s="26">
        <v>3</v>
      </c>
      <c r="S128" s="27">
        <v>15.443636436484564</v>
      </c>
      <c r="T128" s="27">
        <v>0</v>
      </c>
      <c r="U128" s="27">
        <v>0</v>
      </c>
      <c r="V128" s="27">
        <v>15.443636436484564</v>
      </c>
      <c r="W128" s="26">
        <v>499.17</v>
      </c>
      <c r="X128" s="26">
        <v>0</v>
      </c>
      <c r="Y128" s="26">
        <v>0</v>
      </c>
      <c r="Z128" s="26">
        <v>499.17</v>
      </c>
      <c r="AA128" s="25">
        <v>7709</v>
      </c>
      <c r="AB128" s="25">
        <v>0</v>
      </c>
      <c r="AC128" s="25">
        <v>0</v>
      </c>
      <c r="AD128" s="25">
        <v>7709</v>
      </c>
      <c r="AE128" s="28"/>
      <c r="AF128" s="28"/>
      <c r="AG128" s="28"/>
      <c r="AH128" s="28"/>
      <c r="AI128" s="27">
        <v>13.5</v>
      </c>
      <c r="AJ128" s="27">
        <v>0</v>
      </c>
      <c r="AK128" s="27">
        <v>0</v>
      </c>
      <c r="AL128" s="27">
        <v>13.5</v>
      </c>
      <c r="AM128" s="25">
        <v>6739</v>
      </c>
      <c r="AN128" s="25">
        <v>0</v>
      </c>
      <c r="AO128" s="25">
        <v>0</v>
      </c>
      <c r="AP128" s="25">
        <v>6739</v>
      </c>
    </row>
    <row r="129" spans="1:42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147</v>
      </c>
      <c r="G129" s="42">
        <v>1477.1</v>
      </c>
      <c r="H129" s="42">
        <v>6.45</v>
      </c>
      <c r="I129" s="42">
        <v>47.68</v>
      </c>
      <c r="J129" s="42">
        <v>1531.23</v>
      </c>
      <c r="K129" s="41">
        <v>223</v>
      </c>
      <c r="L129" s="41">
        <v>0</v>
      </c>
      <c r="M129" s="41">
        <v>0</v>
      </c>
      <c r="N129" s="41">
        <v>223</v>
      </c>
      <c r="O129" s="42">
        <v>1.51</v>
      </c>
      <c r="P129" s="42">
        <v>0</v>
      </c>
      <c r="Q129" s="42">
        <v>0</v>
      </c>
      <c r="R129" s="42">
        <v>1.45</v>
      </c>
      <c r="S129" s="57">
        <v>6.7950034796631922</v>
      </c>
      <c r="T129" s="57">
        <v>0</v>
      </c>
      <c r="U129" s="57">
        <v>0</v>
      </c>
      <c r="V129" s="57">
        <v>6.524082593770733</v>
      </c>
      <c r="W129" s="42">
        <v>10144.66</v>
      </c>
      <c r="X129" s="42">
        <v>40.01</v>
      </c>
      <c r="Y129" s="42">
        <v>381.26</v>
      </c>
      <c r="Z129" s="42">
        <v>10565.93</v>
      </c>
      <c r="AA129" s="41">
        <v>68933</v>
      </c>
      <c r="AB129" s="41">
        <v>0</v>
      </c>
      <c r="AC129" s="41">
        <v>0</v>
      </c>
      <c r="AD129" s="41">
        <v>68933</v>
      </c>
      <c r="AE129" s="44" t="s">
        <v>378</v>
      </c>
      <c r="AF129" s="44" t="s">
        <v>31</v>
      </c>
      <c r="AG129" s="44" t="s">
        <v>31</v>
      </c>
      <c r="AH129" s="44" t="s">
        <v>379</v>
      </c>
      <c r="AI129" s="43">
        <v>6.7949999999999999</v>
      </c>
      <c r="AJ129" s="43">
        <v>0</v>
      </c>
      <c r="AK129" s="43">
        <v>0</v>
      </c>
      <c r="AL129" s="43">
        <v>6.7949999999999999</v>
      </c>
      <c r="AM129" s="41">
        <v>68933</v>
      </c>
      <c r="AN129" s="41">
        <v>0</v>
      </c>
      <c r="AO129" s="41">
        <v>0</v>
      </c>
      <c r="AP129" s="41">
        <v>68933</v>
      </c>
    </row>
    <row r="130" spans="1:42" s="4" customFormat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5</v>
      </c>
      <c r="G130" s="26">
        <v>24.5</v>
      </c>
      <c r="H130" s="26">
        <v>14.5</v>
      </c>
      <c r="I130" s="26">
        <v>4</v>
      </c>
      <c r="J130" s="26">
        <v>43</v>
      </c>
      <c r="K130" s="25">
        <v>8</v>
      </c>
      <c r="L130" s="25">
        <v>0</v>
      </c>
      <c r="M130" s="25">
        <v>0</v>
      </c>
      <c r="N130" s="25">
        <v>8</v>
      </c>
      <c r="O130" s="26">
        <v>3.27</v>
      </c>
      <c r="P130" s="26">
        <v>0</v>
      </c>
      <c r="Q130" s="26">
        <v>0</v>
      </c>
      <c r="R130" s="26">
        <v>2.76</v>
      </c>
      <c r="S130" s="27">
        <v>15.206929740134743</v>
      </c>
      <c r="T130" s="27">
        <v>0</v>
      </c>
      <c r="U130" s="27">
        <v>0</v>
      </c>
      <c r="V130" s="27">
        <v>12.845528455284551</v>
      </c>
      <c r="W130" s="26">
        <v>20.78</v>
      </c>
      <c r="X130" s="26">
        <v>2.38</v>
      </c>
      <c r="Y130" s="26">
        <v>1.44</v>
      </c>
      <c r="Z130" s="26">
        <v>24.6</v>
      </c>
      <c r="AA130" s="25">
        <v>316</v>
      </c>
      <c r="AB130" s="25">
        <v>0</v>
      </c>
      <c r="AC130" s="25">
        <v>0</v>
      </c>
      <c r="AD130" s="25">
        <v>316</v>
      </c>
      <c r="AE130" s="28"/>
      <c r="AF130" s="28"/>
      <c r="AG130" s="28"/>
      <c r="AH130" s="28"/>
      <c r="AI130" s="27">
        <v>14.715</v>
      </c>
      <c r="AJ130" s="27">
        <v>0</v>
      </c>
      <c r="AK130" s="27">
        <v>0</v>
      </c>
      <c r="AL130" s="27">
        <v>14.715</v>
      </c>
      <c r="AM130" s="25">
        <v>306</v>
      </c>
      <c r="AN130" s="25">
        <v>0</v>
      </c>
      <c r="AO130" s="25">
        <v>0</v>
      </c>
      <c r="AP130" s="25">
        <v>306</v>
      </c>
    </row>
    <row r="131" spans="1:42" s="29" customFormat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4</v>
      </c>
      <c r="G131" s="26">
        <v>22.7</v>
      </c>
      <c r="H131" s="26">
        <v>11.8</v>
      </c>
      <c r="I131" s="26">
        <v>0</v>
      </c>
      <c r="J131" s="26">
        <v>34.5</v>
      </c>
      <c r="K131" s="25">
        <v>2</v>
      </c>
      <c r="L131" s="25">
        <v>0</v>
      </c>
      <c r="M131" s="25">
        <v>0</v>
      </c>
      <c r="N131" s="25">
        <v>2</v>
      </c>
      <c r="O131" s="26">
        <v>0.88</v>
      </c>
      <c r="P131" s="26">
        <v>0</v>
      </c>
      <c r="Q131" s="26">
        <v>0</v>
      </c>
      <c r="R131" s="26">
        <v>0.51</v>
      </c>
      <c r="S131" s="27">
        <v>4.0342298288508562</v>
      </c>
      <c r="T131" s="27">
        <v>0</v>
      </c>
      <c r="U131" s="27">
        <v>0</v>
      </c>
      <c r="V131" s="27">
        <v>2.3288637967537049</v>
      </c>
      <c r="W131" s="26">
        <v>8.18</v>
      </c>
      <c r="X131" s="26">
        <v>5.27</v>
      </c>
      <c r="Y131" s="26">
        <v>0.72</v>
      </c>
      <c r="Z131" s="26">
        <v>14.17</v>
      </c>
      <c r="AA131" s="25">
        <v>33</v>
      </c>
      <c r="AB131" s="25">
        <v>0</v>
      </c>
      <c r="AC131" s="25">
        <v>0</v>
      </c>
      <c r="AD131" s="25">
        <v>33</v>
      </c>
      <c r="AE131" s="28"/>
      <c r="AF131" s="28"/>
      <c r="AG131" s="28"/>
      <c r="AH131" s="28"/>
      <c r="AI131" s="27">
        <v>3.96</v>
      </c>
      <c r="AJ131" s="27">
        <v>0</v>
      </c>
      <c r="AK131" s="27">
        <v>0</v>
      </c>
      <c r="AL131" s="27">
        <v>3.96</v>
      </c>
      <c r="AM131" s="25">
        <v>32</v>
      </c>
      <c r="AN131" s="25">
        <v>0</v>
      </c>
      <c r="AO131" s="25">
        <v>0</v>
      </c>
      <c r="AP131" s="25">
        <v>32</v>
      </c>
    </row>
    <row r="132" spans="1:42" s="9" customFormat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5</v>
      </c>
      <c r="G132" s="26">
        <v>32.5</v>
      </c>
      <c r="H132" s="26">
        <v>0</v>
      </c>
      <c r="I132" s="26">
        <v>0</v>
      </c>
      <c r="J132" s="26">
        <v>32.5</v>
      </c>
      <c r="K132" s="25">
        <v>13</v>
      </c>
      <c r="L132" s="25">
        <v>0</v>
      </c>
      <c r="M132" s="25">
        <v>0</v>
      </c>
      <c r="N132" s="25">
        <v>13</v>
      </c>
      <c r="O132" s="26">
        <v>4</v>
      </c>
      <c r="P132" s="26">
        <v>0</v>
      </c>
      <c r="Q132" s="26">
        <v>0</v>
      </c>
      <c r="R132" s="26">
        <v>3.99</v>
      </c>
      <c r="S132" s="27">
        <v>18.619246861924687</v>
      </c>
      <c r="T132" s="27">
        <v>0</v>
      </c>
      <c r="U132" s="27">
        <v>0</v>
      </c>
      <c r="V132" s="27">
        <v>18.580375782881003</v>
      </c>
      <c r="W132" s="26">
        <v>14.34</v>
      </c>
      <c r="X132" s="26">
        <v>0</v>
      </c>
      <c r="Y132" s="26">
        <v>0.03</v>
      </c>
      <c r="Z132" s="26">
        <v>14.37</v>
      </c>
      <c r="AA132" s="25">
        <v>267</v>
      </c>
      <c r="AB132" s="25">
        <v>0</v>
      </c>
      <c r="AC132" s="25">
        <v>0</v>
      </c>
      <c r="AD132" s="25">
        <v>267</v>
      </c>
      <c r="AE132" s="28"/>
      <c r="AF132" s="28"/>
      <c r="AG132" s="28"/>
      <c r="AH132" s="28"/>
      <c r="AI132" s="27">
        <v>18</v>
      </c>
      <c r="AJ132" s="27">
        <v>0</v>
      </c>
      <c r="AK132" s="27">
        <v>0</v>
      </c>
      <c r="AL132" s="27">
        <v>18</v>
      </c>
      <c r="AM132" s="25">
        <v>258</v>
      </c>
      <c r="AN132" s="25">
        <v>0</v>
      </c>
      <c r="AO132" s="25">
        <v>0</v>
      </c>
      <c r="AP132" s="25">
        <v>258</v>
      </c>
    </row>
    <row r="133" spans="1:42" s="9" customFormat="1" ht="37.5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3</v>
      </c>
      <c r="G133" s="26">
        <v>31.03</v>
      </c>
      <c r="H133" s="26">
        <v>0</v>
      </c>
      <c r="I133" s="26">
        <v>0</v>
      </c>
      <c r="J133" s="26">
        <v>31.03</v>
      </c>
      <c r="K133" s="25">
        <v>10</v>
      </c>
      <c r="L133" s="25">
        <v>0</v>
      </c>
      <c r="M133" s="25">
        <v>0</v>
      </c>
      <c r="N133" s="25">
        <v>10</v>
      </c>
      <c r="O133" s="26">
        <v>3.22</v>
      </c>
      <c r="P133" s="26">
        <v>0</v>
      </c>
      <c r="Q133" s="26">
        <v>0</v>
      </c>
      <c r="R133" s="26">
        <v>3.22</v>
      </c>
      <c r="S133" s="27">
        <v>14.949815108293715</v>
      </c>
      <c r="T133" s="27">
        <v>0</v>
      </c>
      <c r="U133" s="27">
        <v>0</v>
      </c>
      <c r="V133" s="27">
        <v>14.949815108293715</v>
      </c>
      <c r="W133" s="26">
        <v>18.93</v>
      </c>
      <c r="X133" s="26">
        <v>0</v>
      </c>
      <c r="Y133" s="26">
        <v>0</v>
      </c>
      <c r="Z133" s="26">
        <v>18.93</v>
      </c>
      <c r="AA133" s="25">
        <v>283</v>
      </c>
      <c r="AB133" s="25">
        <v>0</v>
      </c>
      <c r="AC133" s="25">
        <v>0</v>
      </c>
      <c r="AD133" s="25">
        <v>283</v>
      </c>
      <c r="AE133" s="28"/>
      <c r="AF133" s="28"/>
      <c r="AG133" s="28"/>
      <c r="AH133" s="28"/>
      <c r="AI133" s="27">
        <v>14.49</v>
      </c>
      <c r="AJ133" s="27">
        <v>0</v>
      </c>
      <c r="AK133" s="27">
        <v>0</v>
      </c>
      <c r="AL133" s="27">
        <v>14.49</v>
      </c>
      <c r="AM133" s="25">
        <v>274</v>
      </c>
      <c r="AN133" s="25">
        <v>0</v>
      </c>
      <c r="AO133" s="25">
        <v>0</v>
      </c>
      <c r="AP133" s="25">
        <v>274</v>
      </c>
    </row>
    <row r="134" spans="1:42" s="4" customFormat="1" ht="37.5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9</v>
      </c>
      <c r="G134" s="26">
        <v>116.9</v>
      </c>
      <c r="H134" s="26">
        <v>0</v>
      </c>
      <c r="I134" s="26">
        <v>0</v>
      </c>
      <c r="J134" s="26">
        <v>116.9</v>
      </c>
      <c r="K134" s="25">
        <v>13</v>
      </c>
      <c r="L134" s="25">
        <v>0</v>
      </c>
      <c r="M134" s="25">
        <v>0</v>
      </c>
      <c r="N134" s="25">
        <v>13</v>
      </c>
      <c r="O134" s="26">
        <v>1.1100000000000001</v>
      </c>
      <c r="P134" s="26">
        <v>0</v>
      </c>
      <c r="Q134" s="26">
        <v>0</v>
      </c>
      <c r="R134" s="26">
        <v>0.75</v>
      </c>
      <c r="S134" s="27">
        <v>5.1598173515981731</v>
      </c>
      <c r="T134" s="27">
        <v>0</v>
      </c>
      <c r="U134" s="27">
        <v>0</v>
      </c>
      <c r="V134" s="27">
        <v>3.4715821812596008</v>
      </c>
      <c r="W134" s="26">
        <v>219</v>
      </c>
      <c r="X134" s="26">
        <v>106.5</v>
      </c>
      <c r="Y134" s="26">
        <v>0</v>
      </c>
      <c r="Z134" s="26">
        <v>325.5</v>
      </c>
      <c r="AA134" s="25">
        <v>1130</v>
      </c>
      <c r="AB134" s="25">
        <v>0</v>
      </c>
      <c r="AC134" s="25">
        <v>0</v>
      </c>
      <c r="AD134" s="25">
        <v>1130</v>
      </c>
      <c r="AE134" s="28"/>
      <c r="AF134" s="28"/>
      <c r="AG134" s="28"/>
      <c r="AH134" s="28"/>
      <c r="AI134" s="27">
        <v>4.9950000000000001</v>
      </c>
      <c r="AJ134" s="27">
        <v>0</v>
      </c>
      <c r="AK134" s="27">
        <v>0</v>
      </c>
      <c r="AL134" s="27">
        <v>4.9950000000000001</v>
      </c>
      <c r="AM134" s="25">
        <v>1094</v>
      </c>
      <c r="AN134" s="25">
        <v>0</v>
      </c>
      <c r="AO134" s="25">
        <v>0</v>
      </c>
      <c r="AP134" s="25">
        <v>1094</v>
      </c>
    </row>
    <row r="135" spans="1:42" s="4" customFormat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7</v>
      </c>
      <c r="G135" s="26">
        <v>80.5</v>
      </c>
      <c r="H135" s="26">
        <v>6</v>
      </c>
      <c r="I135" s="26">
        <v>0</v>
      </c>
      <c r="J135" s="26">
        <v>86.5</v>
      </c>
      <c r="K135" s="25">
        <v>12</v>
      </c>
      <c r="L135" s="25">
        <v>0</v>
      </c>
      <c r="M135" s="25">
        <v>0</v>
      </c>
      <c r="N135" s="25">
        <v>12</v>
      </c>
      <c r="O135" s="26">
        <v>1.49</v>
      </c>
      <c r="P135" s="26">
        <v>0</v>
      </c>
      <c r="Q135" s="26">
        <v>0</v>
      </c>
      <c r="R135" s="26">
        <v>1.1299999999999999</v>
      </c>
      <c r="S135" s="27">
        <v>6.9270896518257912</v>
      </c>
      <c r="T135" s="27">
        <v>0</v>
      </c>
      <c r="U135" s="27">
        <v>0</v>
      </c>
      <c r="V135" s="27">
        <v>5.2660702757539424</v>
      </c>
      <c r="W135" s="26">
        <v>164.86</v>
      </c>
      <c r="X135" s="26">
        <v>52</v>
      </c>
      <c r="Y135" s="26">
        <v>0</v>
      </c>
      <c r="Z135" s="26">
        <v>216.86</v>
      </c>
      <c r="AA135" s="25">
        <v>1142</v>
      </c>
      <c r="AB135" s="25">
        <v>0</v>
      </c>
      <c r="AC135" s="25">
        <v>0</v>
      </c>
      <c r="AD135" s="25">
        <v>1142</v>
      </c>
      <c r="AE135" s="28"/>
      <c r="AF135" s="28"/>
      <c r="AG135" s="28"/>
      <c r="AH135" s="28"/>
      <c r="AI135" s="27">
        <v>6.7050000000000001</v>
      </c>
      <c r="AJ135" s="27">
        <v>0</v>
      </c>
      <c r="AK135" s="27">
        <v>0</v>
      </c>
      <c r="AL135" s="27">
        <v>6.7050000000000001</v>
      </c>
      <c r="AM135" s="25">
        <v>1105</v>
      </c>
      <c r="AN135" s="25">
        <v>0</v>
      </c>
      <c r="AO135" s="25">
        <v>0</v>
      </c>
      <c r="AP135" s="25">
        <v>1105</v>
      </c>
    </row>
    <row r="136" spans="1:42" s="29" customFormat="1" ht="37.5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3</v>
      </c>
      <c r="G136" s="26">
        <v>43.17</v>
      </c>
      <c r="H136" s="26">
        <v>0</v>
      </c>
      <c r="I136" s="26">
        <v>0</v>
      </c>
      <c r="J136" s="26">
        <v>43.17</v>
      </c>
      <c r="K136" s="25">
        <v>10</v>
      </c>
      <c r="L136" s="25">
        <v>0</v>
      </c>
      <c r="M136" s="25">
        <v>0</v>
      </c>
      <c r="N136" s="25">
        <v>10</v>
      </c>
      <c r="O136" s="26">
        <v>2.3199999999999998</v>
      </c>
      <c r="P136" s="26">
        <v>0</v>
      </c>
      <c r="Q136" s="26">
        <v>0</v>
      </c>
      <c r="R136" s="26">
        <v>2.3199999999999998</v>
      </c>
      <c r="S136" s="27">
        <v>10.782608695652174</v>
      </c>
      <c r="T136" s="27">
        <v>0</v>
      </c>
      <c r="U136" s="27">
        <v>0</v>
      </c>
      <c r="V136" s="27">
        <v>10.782608695652174</v>
      </c>
      <c r="W136" s="26">
        <v>74.75</v>
      </c>
      <c r="X136" s="26">
        <v>0</v>
      </c>
      <c r="Y136" s="26">
        <v>0</v>
      </c>
      <c r="Z136" s="26">
        <v>74.75</v>
      </c>
      <c r="AA136" s="25">
        <v>806</v>
      </c>
      <c r="AB136" s="25">
        <v>0</v>
      </c>
      <c r="AC136" s="25">
        <v>0</v>
      </c>
      <c r="AD136" s="25">
        <v>806</v>
      </c>
      <c r="AE136" s="28"/>
      <c r="AF136" s="28"/>
      <c r="AG136" s="28"/>
      <c r="AH136" s="28"/>
      <c r="AI136" s="27">
        <v>10.44</v>
      </c>
      <c r="AJ136" s="27">
        <v>0</v>
      </c>
      <c r="AK136" s="27">
        <v>0</v>
      </c>
      <c r="AL136" s="27">
        <v>10.44</v>
      </c>
      <c r="AM136" s="25">
        <v>780</v>
      </c>
      <c r="AN136" s="25">
        <v>0</v>
      </c>
      <c r="AO136" s="25">
        <v>0</v>
      </c>
      <c r="AP136" s="25">
        <v>780</v>
      </c>
    </row>
    <row r="137" spans="1:42" s="4" customFormat="1" ht="37.5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5</v>
      </c>
      <c r="G137" s="26">
        <v>36.18</v>
      </c>
      <c r="H137" s="26">
        <v>26.92</v>
      </c>
      <c r="I137" s="26">
        <v>1.3</v>
      </c>
      <c r="J137" s="26">
        <v>64.400000000000006</v>
      </c>
      <c r="K137" s="25">
        <v>8</v>
      </c>
      <c r="L137" s="25">
        <v>0</v>
      </c>
      <c r="M137" s="25">
        <v>0</v>
      </c>
      <c r="N137" s="25">
        <v>8</v>
      </c>
      <c r="O137" s="26">
        <v>2.21</v>
      </c>
      <c r="P137" s="26">
        <v>0</v>
      </c>
      <c r="Q137" s="26">
        <v>0</v>
      </c>
      <c r="R137" s="26">
        <v>1.22</v>
      </c>
      <c r="S137" s="27">
        <v>10.281724054900073</v>
      </c>
      <c r="T137" s="27">
        <v>0</v>
      </c>
      <c r="U137" s="27">
        <v>0</v>
      </c>
      <c r="V137" s="27">
        <v>5.6747956674862117</v>
      </c>
      <c r="W137" s="26">
        <v>83.06</v>
      </c>
      <c r="X137" s="26">
        <v>67.3</v>
      </c>
      <c r="Y137" s="26">
        <v>0.13</v>
      </c>
      <c r="Z137" s="26">
        <v>150.49</v>
      </c>
      <c r="AA137" s="25">
        <v>854</v>
      </c>
      <c r="AB137" s="25">
        <v>0</v>
      </c>
      <c r="AC137" s="25">
        <v>0</v>
      </c>
      <c r="AD137" s="25">
        <v>854</v>
      </c>
      <c r="AE137" s="28"/>
      <c r="AF137" s="28"/>
      <c r="AG137" s="28"/>
      <c r="AH137" s="28"/>
      <c r="AI137" s="27">
        <v>9.9450000000000003</v>
      </c>
      <c r="AJ137" s="27">
        <v>0</v>
      </c>
      <c r="AK137" s="27">
        <v>0</v>
      </c>
      <c r="AL137" s="27">
        <v>9.9450000000000003</v>
      </c>
      <c r="AM137" s="25">
        <v>826</v>
      </c>
      <c r="AN137" s="25">
        <v>0</v>
      </c>
      <c r="AO137" s="25">
        <v>0</v>
      </c>
      <c r="AP137" s="25">
        <v>826</v>
      </c>
    </row>
    <row r="138" spans="1:42" s="4" customFormat="1" ht="56.25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9</v>
      </c>
      <c r="G138" s="26">
        <v>90.01</v>
      </c>
      <c r="H138" s="26">
        <v>0</v>
      </c>
      <c r="I138" s="26">
        <v>0</v>
      </c>
      <c r="J138" s="26">
        <v>90.01</v>
      </c>
      <c r="K138" s="25">
        <v>23</v>
      </c>
      <c r="L138" s="25">
        <v>0</v>
      </c>
      <c r="M138" s="25">
        <v>0</v>
      </c>
      <c r="N138" s="25">
        <v>23</v>
      </c>
      <c r="O138" s="26">
        <v>2.56</v>
      </c>
      <c r="P138" s="26">
        <v>0</v>
      </c>
      <c r="Q138" s="26">
        <v>0</v>
      </c>
      <c r="R138" s="26">
        <v>2.56</v>
      </c>
      <c r="S138" s="27">
        <v>11.903402137554052</v>
      </c>
      <c r="T138" s="27">
        <v>0</v>
      </c>
      <c r="U138" s="27">
        <v>0</v>
      </c>
      <c r="V138" s="27">
        <v>11.903402137554052</v>
      </c>
      <c r="W138" s="26">
        <v>245.14</v>
      </c>
      <c r="X138" s="26">
        <v>0</v>
      </c>
      <c r="Y138" s="26">
        <v>0</v>
      </c>
      <c r="Z138" s="26">
        <v>245.14</v>
      </c>
      <c r="AA138" s="25">
        <v>2918</v>
      </c>
      <c r="AB138" s="25">
        <v>0</v>
      </c>
      <c r="AC138" s="25">
        <v>0</v>
      </c>
      <c r="AD138" s="25">
        <v>2918</v>
      </c>
      <c r="AE138" s="28"/>
      <c r="AF138" s="28"/>
      <c r="AG138" s="28"/>
      <c r="AH138" s="28"/>
      <c r="AI138" s="27">
        <v>11.52</v>
      </c>
      <c r="AJ138" s="27">
        <v>0</v>
      </c>
      <c r="AK138" s="27">
        <v>0</v>
      </c>
      <c r="AL138" s="27">
        <v>11.52</v>
      </c>
      <c r="AM138" s="25">
        <v>2824</v>
      </c>
      <c r="AN138" s="25">
        <v>0</v>
      </c>
      <c r="AO138" s="25">
        <v>0</v>
      </c>
      <c r="AP138" s="25">
        <v>2824</v>
      </c>
    </row>
    <row r="139" spans="1:42" s="4" customFormat="1" ht="37.5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3</v>
      </c>
      <c r="G139" s="26">
        <v>29.3</v>
      </c>
      <c r="H139" s="26">
        <v>3.1</v>
      </c>
      <c r="I139" s="26">
        <v>0</v>
      </c>
      <c r="J139" s="26">
        <v>32.4</v>
      </c>
      <c r="K139" s="25">
        <v>4</v>
      </c>
      <c r="L139" s="25">
        <v>0</v>
      </c>
      <c r="M139" s="25">
        <v>0</v>
      </c>
      <c r="N139" s="25">
        <v>4</v>
      </c>
      <c r="O139" s="26">
        <v>1.37</v>
      </c>
      <c r="P139" s="26">
        <v>0</v>
      </c>
      <c r="Q139" s="26">
        <v>0</v>
      </c>
      <c r="R139" s="26">
        <v>1.24</v>
      </c>
      <c r="S139" s="27">
        <v>6.3585359337429868</v>
      </c>
      <c r="T139" s="27">
        <v>0</v>
      </c>
      <c r="U139" s="27">
        <v>0</v>
      </c>
      <c r="V139" s="27">
        <v>5.7446294955346371</v>
      </c>
      <c r="W139" s="26">
        <v>37.43</v>
      </c>
      <c r="X139" s="26">
        <v>4</v>
      </c>
      <c r="Y139" s="26">
        <v>0</v>
      </c>
      <c r="Z139" s="26">
        <v>41.43</v>
      </c>
      <c r="AA139" s="25">
        <v>238</v>
      </c>
      <c r="AB139" s="25">
        <v>0</v>
      </c>
      <c r="AC139" s="25">
        <v>0</v>
      </c>
      <c r="AD139" s="25">
        <v>238</v>
      </c>
      <c r="AE139" s="28"/>
      <c r="AF139" s="28"/>
      <c r="AG139" s="28"/>
      <c r="AH139" s="28"/>
      <c r="AI139" s="27">
        <v>6.165</v>
      </c>
      <c r="AJ139" s="27">
        <v>0</v>
      </c>
      <c r="AK139" s="27">
        <v>0</v>
      </c>
      <c r="AL139" s="27">
        <v>6.165</v>
      </c>
      <c r="AM139" s="25">
        <v>231</v>
      </c>
      <c r="AN139" s="25">
        <v>0</v>
      </c>
      <c r="AO139" s="25">
        <v>0</v>
      </c>
      <c r="AP139" s="25">
        <v>231</v>
      </c>
    </row>
    <row r="140" spans="1:42" s="29" customFormat="1" ht="37.5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7</v>
      </c>
      <c r="G140" s="26">
        <v>74.11</v>
      </c>
      <c r="H140" s="26">
        <v>0</v>
      </c>
      <c r="I140" s="26">
        <v>0</v>
      </c>
      <c r="J140" s="26">
        <v>74.11</v>
      </c>
      <c r="K140" s="25">
        <v>13</v>
      </c>
      <c r="L140" s="25">
        <v>0</v>
      </c>
      <c r="M140" s="25">
        <v>0</v>
      </c>
      <c r="N140" s="25">
        <v>13</v>
      </c>
      <c r="O140" s="26">
        <v>1.75</v>
      </c>
      <c r="P140" s="26">
        <v>0</v>
      </c>
      <c r="Q140" s="26">
        <v>0</v>
      </c>
      <c r="R140" s="26">
        <v>1.75</v>
      </c>
      <c r="S140" s="27">
        <v>8.1376518218623488</v>
      </c>
      <c r="T140" s="27">
        <v>0</v>
      </c>
      <c r="U140" s="27">
        <v>0</v>
      </c>
      <c r="V140" s="27">
        <v>8.1376518218623488</v>
      </c>
      <c r="W140" s="26">
        <v>197.6</v>
      </c>
      <c r="X140" s="26">
        <v>0</v>
      </c>
      <c r="Y140" s="26">
        <v>0</v>
      </c>
      <c r="Z140" s="26">
        <v>197.6</v>
      </c>
      <c r="AA140" s="25">
        <v>1608</v>
      </c>
      <c r="AB140" s="25">
        <v>0</v>
      </c>
      <c r="AC140" s="25">
        <v>0</v>
      </c>
      <c r="AD140" s="25">
        <v>1608</v>
      </c>
      <c r="AE140" s="28"/>
      <c r="AF140" s="28"/>
      <c r="AG140" s="28"/>
      <c r="AH140" s="28"/>
      <c r="AI140" s="27">
        <v>7.875</v>
      </c>
      <c r="AJ140" s="27">
        <v>0</v>
      </c>
      <c r="AK140" s="27">
        <v>0</v>
      </c>
      <c r="AL140" s="27">
        <v>7.875</v>
      </c>
      <c r="AM140" s="25">
        <v>1556</v>
      </c>
      <c r="AN140" s="25">
        <v>0</v>
      </c>
      <c r="AO140" s="25">
        <v>0</v>
      </c>
      <c r="AP140" s="25">
        <v>1556</v>
      </c>
    </row>
    <row r="141" spans="1:42" s="4" customFormat="1" ht="37.5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2</v>
      </c>
      <c r="G141" s="26">
        <v>16.2</v>
      </c>
      <c r="H141" s="26">
        <v>0</v>
      </c>
      <c r="I141" s="26">
        <v>0</v>
      </c>
      <c r="J141" s="26">
        <v>16.2</v>
      </c>
      <c r="K141" s="25">
        <v>2</v>
      </c>
      <c r="L141" s="25">
        <v>0</v>
      </c>
      <c r="M141" s="25">
        <v>0</v>
      </c>
      <c r="N141" s="25">
        <v>2</v>
      </c>
      <c r="O141" s="26">
        <v>1.23</v>
      </c>
      <c r="P141" s="26">
        <v>0</v>
      </c>
      <c r="Q141" s="26">
        <v>0</v>
      </c>
      <c r="R141" s="26">
        <v>0.96</v>
      </c>
      <c r="S141" s="27">
        <v>5.6756756756756754</v>
      </c>
      <c r="T141" s="27">
        <v>0</v>
      </c>
      <c r="U141" s="27">
        <v>0</v>
      </c>
      <c r="V141" s="27">
        <v>4.4303797468354427</v>
      </c>
      <c r="W141" s="26">
        <v>7.4</v>
      </c>
      <c r="X141" s="26">
        <v>2.08</v>
      </c>
      <c r="Y141" s="26">
        <v>0</v>
      </c>
      <c r="Z141" s="26">
        <v>9.48</v>
      </c>
      <c r="AA141" s="25">
        <v>42</v>
      </c>
      <c r="AB141" s="25">
        <v>0</v>
      </c>
      <c r="AC141" s="25">
        <v>0</v>
      </c>
      <c r="AD141" s="25">
        <v>42</v>
      </c>
      <c r="AE141" s="28"/>
      <c r="AF141" s="28"/>
      <c r="AG141" s="28"/>
      <c r="AH141" s="28"/>
      <c r="AI141" s="27">
        <v>5.5350000000000001</v>
      </c>
      <c r="AJ141" s="27">
        <v>0</v>
      </c>
      <c r="AK141" s="27">
        <v>0</v>
      </c>
      <c r="AL141" s="27">
        <v>5.5350000000000001</v>
      </c>
      <c r="AM141" s="25">
        <v>41</v>
      </c>
      <c r="AN141" s="25">
        <v>0</v>
      </c>
      <c r="AO141" s="25">
        <v>0</v>
      </c>
      <c r="AP141" s="25">
        <v>41</v>
      </c>
    </row>
    <row r="142" spans="1:42" s="4" customFormat="1" ht="37.5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3</v>
      </c>
      <c r="G142" s="26">
        <v>30</v>
      </c>
      <c r="H142" s="26">
        <v>0</v>
      </c>
      <c r="I142" s="26">
        <v>0</v>
      </c>
      <c r="J142" s="26">
        <v>30</v>
      </c>
      <c r="K142" s="25">
        <v>10</v>
      </c>
      <c r="L142" s="25">
        <v>0</v>
      </c>
      <c r="M142" s="25">
        <v>0</v>
      </c>
      <c r="N142" s="25">
        <v>10</v>
      </c>
      <c r="O142" s="26">
        <v>3.33</v>
      </c>
      <c r="P142" s="26">
        <v>0</v>
      </c>
      <c r="Q142" s="26">
        <v>0</v>
      </c>
      <c r="R142" s="26">
        <v>3.33</v>
      </c>
      <c r="S142" s="27">
        <v>15.482907401261201</v>
      </c>
      <c r="T142" s="27">
        <v>0</v>
      </c>
      <c r="U142" s="27">
        <v>0</v>
      </c>
      <c r="V142" s="27">
        <v>15.482907401261201</v>
      </c>
      <c r="W142" s="26">
        <v>60.26</v>
      </c>
      <c r="X142" s="26">
        <v>0</v>
      </c>
      <c r="Y142" s="26">
        <v>0</v>
      </c>
      <c r="Z142" s="26">
        <v>60.26</v>
      </c>
      <c r="AA142" s="25">
        <v>933</v>
      </c>
      <c r="AB142" s="25">
        <v>0</v>
      </c>
      <c r="AC142" s="25">
        <v>0</v>
      </c>
      <c r="AD142" s="25">
        <v>933</v>
      </c>
      <c r="AE142" s="28"/>
      <c r="AF142" s="28"/>
      <c r="AG142" s="28"/>
      <c r="AH142" s="28"/>
      <c r="AI142" s="27">
        <v>14.984999999999999</v>
      </c>
      <c r="AJ142" s="27">
        <v>0</v>
      </c>
      <c r="AK142" s="27">
        <v>0</v>
      </c>
      <c r="AL142" s="27">
        <v>14.984999999999999</v>
      </c>
      <c r="AM142" s="25">
        <v>903</v>
      </c>
      <c r="AN142" s="25">
        <v>0</v>
      </c>
      <c r="AO142" s="25">
        <v>0</v>
      </c>
      <c r="AP142" s="25">
        <v>903</v>
      </c>
    </row>
    <row r="143" spans="1:42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65</v>
      </c>
      <c r="G143" s="42">
        <v>627.1</v>
      </c>
      <c r="H143" s="42">
        <v>62.32</v>
      </c>
      <c r="I143" s="42">
        <v>5.3</v>
      </c>
      <c r="J143" s="42">
        <v>694.72</v>
      </c>
      <c r="K143" s="41">
        <v>128</v>
      </c>
      <c r="L143" s="41">
        <v>0</v>
      </c>
      <c r="M143" s="41">
        <v>0</v>
      </c>
      <c r="N143" s="41">
        <v>128</v>
      </c>
      <c r="O143" s="42">
        <v>2.04</v>
      </c>
      <c r="P143" s="42">
        <v>0</v>
      </c>
      <c r="Q143" s="42">
        <v>0</v>
      </c>
      <c r="R143" s="42">
        <v>1.69</v>
      </c>
      <c r="S143" s="43">
        <v>9.1801029755237771</v>
      </c>
      <c r="T143" s="43">
        <v>0</v>
      </c>
      <c r="U143" s="43">
        <v>0</v>
      </c>
      <c r="V143" s="43">
        <v>7.5869343704703001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1">
        <v>10573</v>
      </c>
      <c r="AB143" s="41">
        <v>0</v>
      </c>
      <c r="AC143" s="41">
        <v>0</v>
      </c>
      <c r="AD143" s="41">
        <v>10573</v>
      </c>
      <c r="AE143" s="44" t="s">
        <v>380</v>
      </c>
      <c r="AF143" s="44" t="s">
        <v>31</v>
      </c>
      <c r="AG143" s="44" t="s">
        <v>31</v>
      </c>
      <c r="AH143" s="44" t="s">
        <v>381</v>
      </c>
      <c r="AI143" s="43">
        <v>9.18</v>
      </c>
      <c r="AJ143" s="43">
        <v>0</v>
      </c>
      <c r="AK143" s="43">
        <v>0</v>
      </c>
      <c r="AL143" s="43">
        <v>9.18</v>
      </c>
      <c r="AM143" s="41">
        <v>10573</v>
      </c>
      <c r="AN143" s="41">
        <v>0</v>
      </c>
      <c r="AO143" s="41">
        <v>0</v>
      </c>
      <c r="AP143" s="41">
        <v>10573</v>
      </c>
    </row>
    <row r="144" spans="1:42" s="4" customFormat="1" hidden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3</v>
      </c>
      <c r="G144" s="26">
        <v>20.399999999999999</v>
      </c>
      <c r="H144" s="26">
        <v>0</v>
      </c>
      <c r="I144" s="26">
        <v>0</v>
      </c>
      <c r="J144" s="26">
        <v>20.399999999999999</v>
      </c>
      <c r="K144" s="25">
        <v>0</v>
      </c>
      <c r="L144" s="25">
        <v>0</v>
      </c>
      <c r="M144" s="25">
        <v>0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5">
        <v>0</v>
      </c>
      <c r="AB144" s="25">
        <v>0</v>
      </c>
      <c r="AC144" s="25">
        <v>0</v>
      </c>
      <c r="AD144" s="25">
        <v>0</v>
      </c>
      <c r="AE144" s="28"/>
      <c r="AF144" s="28"/>
      <c r="AG144" s="28"/>
      <c r="AH144" s="28"/>
      <c r="AI144" s="27">
        <v>0</v>
      </c>
      <c r="AJ144" s="27">
        <v>0</v>
      </c>
      <c r="AK144" s="27">
        <v>0</v>
      </c>
      <c r="AL144" s="27">
        <v>0</v>
      </c>
      <c r="AM144" s="25">
        <v>0</v>
      </c>
      <c r="AN144" s="25">
        <v>0</v>
      </c>
      <c r="AO144" s="25">
        <v>0</v>
      </c>
      <c r="AP144" s="25">
        <v>0</v>
      </c>
    </row>
    <row r="145" spans="1:42" s="4" customFormat="1" hidden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5</v>
      </c>
      <c r="G145" s="26">
        <v>2.9</v>
      </c>
      <c r="H145" s="26">
        <v>33.6</v>
      </c>
      <c r="I145" s="26">
        <v>0.5</v>
      </c>
      <c r="J145" s="26">
        <v>37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1.99</v>
      </c>
      <c r="X145" s="26">
        <v>6.25</v>
      </c>
      <c r="Y145" s="26">
        <v>0.01</v>
      </c>
      <c r="Z145" s="26">
        <v>8.25</v>
      </c>
      <c r="AA145" s="25">
        <v>0</v>
      </c>
      <c r="AB145" s="25">
        <v>0</v>
      </c>
      <c r="AC145" s="25">
        <v>0</v>
      </c>
      <c r="AD145" s="25">
        <v>0</v>
      </c>
      <c r="AE145" s="28"/>
      <c r="AF145" s="28"/>
      <c r="AG145" s="28"/>
      <c r="AH145" s="28"/>
      <c r="AI145" s="27">
        <v>0</v>
      </c>
      <c r="AJ145" s="27">
        <v>0</v>
      </c>
      <c r="AK145" s="27">
        <v>0</v>
      </c>
      <c r="AL145" s="27">
        <v>0</v>
      </c>
      <c r="AM145" s="25">
        <v>0</v>
      </c>
      <c r="AN145" s="25">
        <v>0</v>
      </c>
      <c r="AO145" s="25">
        <v>0</v>
      </c>
      <c r="AP145" s="25">
        <v>0</v>
      </c>
    </row>
    <row r="146" spans="1:42" s="4" customFormat="1" ht="37.5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23</v>
      </c>
      <c r="G146" s="26">
        <v>172.6</v>
      </c>
      <c r="H146" s="26">
        <v>54.6</v>
      </c>
      <c r="I146" s="26">
        <v>0</v>
      </c>
      <c r="J146" s="26">
        <v>227.2</v>
      </c>
      <c r="K146" s="25">
        <v>37</v>
      </c>
      <c r="L146" s="25">
        <v>0</v>
      </c>
      <c r="M146" s="25">
        <v>0</v>
      </c>
      <c r="N146" s="25">
        <v>37</v>
      </c>
      <c r="O146" s="26">
        <v>2.14</v>
      </c>
      <c r="P146" s="26">
        <v>0</v>
      </c>
      <c r="Q146" s="26">
        <v>0</v>
      </c>
      <c r="R146" s="26">
        <v>1.63</v>
      </c>
      <c r="S146" s="27">
        <v>9.4376601839288412</v>
      </c>
      <c r="T146" s="27">
        <v>0</v>
      </c>
      <c r="U146" s="27">
        <v>0</v>
      </c>
      <c r="V146" s="27">
        <v>7.1669815101036125</v>
      </c>
      <c r="W146" s="26">
        <v>265.32</v>
      </c>
      <c r="X146" s="26">
        <v>84.06</v>
      </c>
      <c r="Y146" s="26">
        <v>0</v>
      </c>
      <c r="Z146" s="26">
        <v>349.38</v>
      </c>
      <c r="AA146" s="25">
        <v>2504</v>
      </c>
      <c r="AB146" s="25">
        <v>0</v>
      </c>
      <c r="AC146" s="25">
        <v>0</v>
      </c>
      <c r="AD146" s="25">
        <v>2504</v>
      </c>
      <c r="AE146" s="28"/>
      <c r="AF146" s="28"/>
      <c r="AG146" s="28"/>
      <c r="AH146" s="28"/>
      <c r="AI146" s="27">
        <v>9.6300000000000008</v>
      </c>
      <c r="AJ146" s="27">
        <v>0</v>
      </c>
      <c r="AK146" s="27">
        <v>0</v>
      </c>
      <c r="AL146" s="27">
        <v>9.6300000000000008</v>
      </c>
      <c r="AM146" s="25">
        <v>2555</v>
      </c>
      <c r="AN146" s="25">
        <v>0</v>
      </c>
      <c r="AO146" s="25">
        <v>0</v>
      </c>
      <c r="AP146" s="25">
        <v>2555</v>
      </c>
    </row>
    <row r="147" spans="1:42" s="4" customFormat="1" hidden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9</v>
      </c>
      <c r="G147" s="26">
        <v>23.8</v>
      </c>
      <c r="H147" s="26">
        <v>72.3</v>
      </c>
      <c r="I147" s="26">
        <v>0</v>
      </c>
      <c r="J147" s="26">
        <v>96.1</v>
      </c>
      <c r="K147" s="25">
        <v>0</v>
      </c>
      <c r="L147" s="25">
        <v>0</v>
      </c>
      <c r="M147" s="25">
        <v>0</v>
      </c>
      <c r="N147" s="25">
        <v>0</v>
      </c>
      <c r="O147" s="26">
        <v>0</v>
      </c>
      <c r="P147" s="26">
        <v>0</v>
      </c>
      <c r="Q147" s="26">
        <v>0</v>
      </c>
      <c r="R147" s="26">
        <v>0</v>
      </c>
      <c r="S147" s="27">
        <v>0</v>
      </c>
      <c r="T147" s="27">
        <v>0</v>
      </c>
      <c r="U147" s="27">
        <v>0</v>
      </c>
      <c r="V147" s="27">
        <v>0</v>
      </c>
      <c r="W147" s="26">
        <v>43.75</v>
      </c>
      <c r="X147" s="26">
        <v>103.01</v>
      </c>
      <c r="Y147" s="26">
        <v>0</v>
      </c>
      <c r="Z147" s="26">
        <v>146.76</v>
      </c>
      <c r="AA147" s="25">
        <v>0</v>
      </c>
      <c r="AB147" s="25">
        <v>0</v>
      </c>
      <c r="AC147" s="25">
        <v>0</v>
      </c>
      <c r="AD147" s="25">
        <v>0</v>
      </c>
      <c r="AE147" s="28"/>
      <c r="AF147" s="28"/>
      <c r="AG147" s="28"/>
      <c r="AH147" s="28"/>
      <c r="AI147" s="27">
        <v>0</v>
      </c>
      <c r="AJ147" s="27">
        <v>0</v>
      </c>
      <c r="AK147" s="27">
        <v>0</v>
      </c>
      <c r="AL147" s="27">
        <v>0</v>
      </c>
      <c r="AM147" s="25">
        <v>0</v>
      </c>
      <c r="AN147" s="25">
        <v>0</v>
      </c>
      <c r="AO147" s="25">
        <v>0</v>
      </c>
      <c r="AP147" s="25">
        <v>0</v>
      </c>
    </row>
    <row r="148" spans="1:42" s="4" customFormat="1" ht="37.5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4</v>
      </c>
      <c r="G148" s="26">
        <v>31.5</v>
      </c>
      <c r="H148" s="26">
        <v>0</v>
      </c>
      <c r="I148" s="26">
        <v>0</v>
      </c>
      <c r="J148" s="26">
        <v>31.5</v>
      </c>
      <c r="K148" s="25">
        <v>5</v>
      </c>
      <c r="L148" s="25">
        <v>0</v>
      </c>
      <c r="M148" s="25">
        <v>0</v>
      </c>
      <c r="N148" s="25">
        <v>5</v>
      </c>
      <c r="O148" s="26">
        <v>1.59</v>
      </c>
      <c r="P148" s="26">
        <v>0</v>
      </c>
      <c r="Q148" s="26">
        <v>0</v>
      </c>
      <c r="R148" s="26">
        <v>1.59</v>
      </c>
      <c r="S148" s="27">
        <v>7.0151921358355676</v>
      </c>
      <c r="T148" s="27">
        <v>0</v>
      </c>
      <c r="U148" s="27">
        <v>0</v>
      </c>
      <c r="V148" s="27">
        <v>7.0151921358355676</v>
      </c>
      <c r="W148" s="26">
        <v>22.38</v>
      </c>
      <c r="X148" s="26">
        <v>0</v>
      </c>
      <c r="Y148" s="26">
        <v>0</v>
      </c>
      <c r="Z148" s="26">
        <v>22.38</v>
      </c>
      <c r="AA148" s="25">
        <v>157</v>
      </c>
      <c r="AB148" s="25">
        <v>0</v>
      </c>
      <c r="AC148" s="25">
        <v>0</v>
      </c>
      <c r="AD148" s="25">
        <v>157</v>
      </c>
      <c r="AE148" s="28"/>
      <c r="AF148" s="28"/>
      <c r="AG148" s="28"/>
      <c r="AH148" s="28"/>
      <c r="AI148" s="27">
        <v>7.1550000000000002</v>
      </c>
      <c r="AJ148" s="27">
        <v>0</v>
      </c>
      <c r="AK148" s="27">
        <v>0</v>
      </c>
      <c r="AL148" s="27">
        <v>7.1550000000000002</v>
      </c>
      <c r="AM148" s="25">
        <v>160</v>
      </c>
      <c r="AN148" s="25">
        <v>0</v>
      </c>
      <c r="AO148" s="25">
        <v>0</v>
      </c>
      <c r="AP148" s="25">
        <v>160</v>
      </c>
    </row>
    <row r="149" spans="1:42" s="29" customFormat="1" ht="37.5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2</v>
      </c>
      <c r="G149" s="26">
        <v>20</v>
      </c>
      <c r="H149" s="26">
        <v>0</v>
      </c>
      <c r="I149" s="26">
        <v>0</v>
      </c>
      <c r="J149" s="26">
        <v>20</v>
      </c>
      <c r="K149" s="25">
        <v>5</v>
      </c>
      <c r="L149" s="25">
        <v>0</v>
      </c>
      <c r="M149" s="25">
        <v>0</v>
      </c>
      <c r="N149" s="25">
        <v>5</v>
      </c>
      <c r="O149" s="26">
        <v>2.5</v>
      </c>
      <c r="P149" s="26">
        <v>0</v>
      </c>
      <c r="Q149" s="26">
        <v>0</v>
      </c>
      <c r="R149" s="26">
        <v>2.5</v>
      </c>
      <c r="S149" s="27">
        <v>11.049037864680324</v>
      </c>
      <c r="T149" s="27">
        <v>0</v>
      </c>
      <c r="U149" s="27">
        <v>0</v>
      </c>
      <c r="V149" s="27">
        <v>11.049037864680324</v>
      </c>
      <c r="W149" s="26">
        <v>16.11</v>
      </c>
      <c r="X149" s="26">
        <v>0</v>
      </c>
      <c r="Y149" s="26">
        <v>0</v>
      </c>
      <c r="Z149" s="26">
        <v>16.11</v>
      </c>
      <c r="AA149" s="25">
        <v>178</v>
      </c>
      <c r="AB149" s="25">
        <v>0</v>
      </c>
      <c r="AC149" s="25">
        <v>0</v>
      </c>
      <c r="AD149" s="25">
        <v>178</v>
      </c>
      <c r="AE149" s="28"/>
      <c r="AF149" s="28"/>
      <c r="AG149" s="28"/>
      <c r="AH149" s="28"/>
      <c r="AI149" s="27">
        <v>11.25</v>
      </c>
      <c r="AJ149" s="27">
        <v>0</v>
      </c>
      <c r="AK149" s="27">
        <v>0</v>
      </c>
      <c r="AL149" s="27">
        <v>11.25</v>
      </c>
      <c r="AM149" s="25">
        <v>181</v>
      </c>
      <c r="AN149" s="25">
        <v>0</v>
      </c>
      <c r="AO149" s="25">
        <v>0</v>
      </c>
      <c r="AP149" s="25">
        <v>181</v>
      </c>
    </row>
    <row r="150" spans="1:42" s="46" customFormat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46</v>
      </c>
      <c r="G150" s="42">
        <v>271.2</v>
      </c>
      <c r="H150" s="42">
        <v>160.5</v>
      </c>
      <c r="I150" s="42">
        <v>0.5</v>
      </c>
      <c r="J150" s="42">
        <v>432.2</v>
      </c>
      <c r="K150" s="41">
        <v>47</v>
      </c>
      <c r="L150" s="41">
        <v>0</v>
      </c>
      <c r="M150" s="41">
        <v>0</v>
      </c>
      <c r="N150" s="41">
        <v>47</v>
      </c>
      <c r="O150" s="42">
        <v>1.73</v>
      </c>
      <c r="P150" s="42">
        <v>0</v>
      </c>
      <c r="Q150" s="42">
        <v>0</v>
      </c>
      <c r="R150" s="42">
        <v>1.1299999999999999</v>
      </c>
      <c r="S150" s="43">
        <v>7.7857946284052568</v>
      </c>
      <c r="T150" s="43">
        <v>0</v>
      </c>
      <c r="U150" s="43">
        <v>0</v>
      </c>
      <c r="V150" s="43">
        <v>5.0868419637575952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2838</v>
      </c>
      <c r="AB150" s="41">
        <v>0</v>
      </c>
      <c r="AC150" s="41">
        <v>0</v>
      </c>
      <c r="AD150" s="41">
        <v>2838</v>
      </c>
      <c r="AE150" s="44" t="s">
        <v>382</v>
      </c>
      <c r="AF150" s="44" t="s">
        <v>31</v>
      </c>
      <c r="AG150" s="44" t="s">
        <v>31</v>
      </c>
      <c r="AH150" s="44" t="s">
        <v>383</v>
      </c>
      <c r="AI150" s="43">
        <v>7.7850000000000001</v>
      </c>
      <c r="AJ150" s="43">
        <v>0</v>
      </c>
      <c r="AK150" s="43">
        <v>0</v>
      </c>
      <c r="AL150" s="43">
        <v>7.7850000000000001</v>
      </c>
      <c r="AM150" s="41">
        <v>2838</v>
      </c>
      <c r="AN150" s="41">
        <v>0</v>
      </c>
      <c r="AO150" s="41">
        <v>0</v>
      </c>
      <c r="AP150" s="41">
        <v>2838</v>
      </c>
    </row>
    <row r="151" spans="1:42" s="4" customFormat="1" ht="37.5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15</v>
      </c>
      <c r="G151" s="26">
        <v>143.4</v>
      </c>
      <c r="H151" s="26">
        <v>8.98</v>
      </c>
      <c r="I151" s="26">
        <v>0</v>
      </c>
      <c r="J151" s="26">
        <v>152.38</v>
      </c>
      <c r="K151" s="25">
        <v>7</v>
      </c>
      <c r="L151" s="25">
        <v>0</v>
      </c>
      <c r="M151" s="25">
        <v>0</v>
      </c>
      <c r="N151" s="25">
        <v>7</v>
      </c>
      <c r="O151" s="26">
        <v>0.49</v>
      </c>
      <c r="P151" s="26">
        <v>0</v>
      </c>
      <c r="Q151" s="26">
        <v>0</v>
      </c>
      <c r="R151" s="26">
        <v>0.38</v>
      </c>
      <c r="S151" s="27">
        <v>2.1032357473035437</v>
      </c>
      <c r="T151" s="27">
        <v>0</v>
      </c>
      <c r="U151" s="27">
        <v>0</v>
      </c>
      <c r="V151" s="27">
        <v>1.6522423288749017</v>
      </c>
      <c r="W151" s="26">
        <v>129.80000000000001</v>
      </c>
      <c r="X151" s="26">
        <v>35.43</v>
      </c>
      <c r="Y151" s="26">
        <v>0</v>
      </c>
      <c r="Z151" s="26">
        <v>165.23</v>
      </c>
      <c r="AA151" s="25">
        <v>273</v>
      </c>
      <c r="AB151" s="25">
        <v>0</v>
      </c>
      <c r="AC151" s="25">
        <v>0</v>
      </c>
      <c r="AD151" s="25">
        <v>273</v>
      </c>
      <c r="AE151" s="28"/>
      <c r="AF151" s="28"/>
      <c r="AG151" s="28"/>
      <c r="AH151" s="28"/>
      <c r="AI151" s="27">
        <v>2.2050000000000001</v>
      </c>
      <c r="AJ151" s="27">
        <v>0</v>
      </c>
      <c r="AK151" s="27">
        <v>0</v>
      </c>
      <c r="AL151" s="27">
        <v>2.2050000000000001</v>
      </c>
      <c r="AM151" s="25">
        <v>286</v>
      </c>
      <c r="AN151" s="25">
        <v>0</v>
      </c>
      <c r="AO151" s="25">
        <v>0</v>
      </c>
      <c r="AP151" s="25">
        <v>286</v>
      </c>
    </row>
    <row r="152" spans="1:42" s="4" customFormat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18</v>
      </c>
      <c r="G152" s="26">
        <v>28.59</v>
      </c>
      <c r="H152" s="26">
        <v>170.92</v>
      </c>
      <c r="I152" s="26">
        <v>0.5</v>
      </c>
      <c r="J152" s="26">
        <v>200.01</v>
      </c>
      <c r="K152" s="25">
        <v>4</v>
      </c>
      <c r="L152" s="25">
        <v>0</v>
      </c>
      <c r="M152" s="25">
        <v>0</v>
      </c>
      <c r="N152" s="25">
        <v>4</v>
      </c>
      <c r="O152" s="26">
        <v>1.4</v>
      </c>
      <c r="P152" s="26">
        <v>0</v>
      </c>
      <c r="Q152" s="26">
        <v>0</v>
      </c>
      <c r="R152" s="26">
        <v>0.06</v>
      </c>
      <c r="S152" s="27">
        <v>6.0212514757969302</v>
      </c>
      <c r="T152" s="27">
        <v>0</v>
      </c>
      <c r="U152" s="27">
        <v>0</v>
      </c>
      <c r="V152" s="27">
        <v>0.25914634146341464</v>
      </c>
      <c r="W152" s="26">
        <v>8.4700000000000006</v>
      </c>
      <c r="X152" s="26">
        <v>180.43</v>
      </c>
      <c r="Y152" s="26">
        <v>7.9</v>
      </c>
      <c r="Z152" s="26">
        <v>196.8</v>
      </c>
      <c r="AA152" s="25">
        <v>51</v>
      </c>
      <c r="AB152" s="25">
        <v>0</v>
      </c>
      <c r="AC152" s="25">
        <v>0</v>
      </c>
      <c r="AD152" s="25">
        <v>51</v>
      </c>
      <c r="AE152" s="28"/>
      <c r="AF152" s="28"/>
      <c r="AG152" s="28"/>
      <c r="AH152" s="28"/>
      <c r="AI152" s="27">
        <v>6.3</v>
      </c>
      <c r="AJ152" s="27">
        <v>0</v>
      </c>
      <c r="AK152" s="27">
        <v>0</v>
      </c>
      <c r="AL152" s="27">
        <v>6.3</v>
      </c>
      <c r="AM152" s="25">
        <v>53</v>
      </c>
      <c r="AN152" s="25">
        <v>0</v>
      </c>
      <c r="AO152" s="25">
        <v>0</v>
      </c>
      <c r="AP152" s="25">
        <v>53</v>
      </c>
    </row>
    <row r="153" spans="1:42" s="46" customFormat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33</v>
      </c>
      <c r="G153" s="42">
        <v>171.99</v>
      </c>
      <c r="H153" s="42">
        <v>179.9</v>
      </c>
      <c r="I153" s="42">
        <v>0.5</v>
      </c>
      <c r="J153" s="42">
        <v>352.39</v>
      </c>
      <c r="K153" s="41">
        <v>9</v>
      </c>
      <c r="L153" s="41">
        <v>0</v>
      </c>
      <c r="M153" s="41">
        <v>0</v>
      </c>
      <c r="N153" s="41">
        <v>9</v>
      </c>
      <c r="O153" s="42">
        <v>0.52</v>
      </c>
      <c r="P153" s="42">
        <v>0</v>
      </c>
      <c r="Q153" s="42">
        <v>0</v>
      </c>
      <c r="R153" s="42">
        <v>0.2</v>
      </c>
      <c r="S153" s="43">
        <v>2.3432414840529399</v>
      </c>
      <c r="T153" s="43">
        <v>0</v>
      </c>
      <c r="U153" s="43">
        <v>0</v>
      </c>
      <c r="V153" s="43">
        <v>0.89495345689583738</v>
      </c>
      <c r="W153" s="42">
        <v>138.27000000000001</v>
      </c>
      <c r="X153" s="42">
        <v>215.86</v>
      </c>
      <c r="Y153" s="42">
        <v>7.9</v>
      </c>
      <c r="Z153" s="42">
        <v>362.03</v>
      </c>
      <c r="AA153" s="41">
        <v>324</v>
      </c>
      <c r="AB153" s="41">
        <v>0</v>
      </c>
      <c r="AC153" s="41">
        <v>0</v>
      </c>
      <c r="AD153" s="41">
        <v>324</v>
      </c>
      <c r="AE153" s="44" t="s">
        <v>384</v>
      </c>
      <c r="AF153" s="44" t="s">
        <v>31</v>
      </c>
      <c r="AG153" s="44" t="s">
        <v>31</v>
      </c>
      <c r="AH153" s="44" t="s">
        <v>385</v>
      </c>
      <c r="AI153" s="43">
        <v>2.34</v>
      </c>
      <c r="AJ153" s="43">
        <v>0</v>
      </c>
      <c r="AK153" s="43">
        <v>0</v>
      </c>
      <c r="AL153" s="43">
        <v>2.34</v>
      </c>
      <c r="AM153" s="41">
        <v>324</v>
      </c>
      <c r="AN153" s="41">
        <v>0</v>
      </c>
      <c r="AO153" s="41">
        <v>0</v>
      </c>
      <c r="AP153" s="41">
        <v>324</v>
      </c>
    </row>
    <row r="154" spans="1:42" s="4" customFormat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5</v>
      </c>
      <c r="G154" s="26">
        <v>44.5</v>
      </c>
      <c r="H154" s="26">
        <v>0</v>
      </c>
      <c r="I154" s="26">
        <v>0</v>
      </c>
      <c r="J154" s="26">
        <v>44.5</v>
      </c>
      <c r="K154" s="25">
        <v>8</v>
      </c>
      <c r="L154" s="25">
        <v>0</v>
      </c>
      <c r="M154" s="25">
        <v>0</v>
      </c>
      <c r="N154" s="25">
        <v>8</v>
      </c>
      <c r="O154" s="26">
        <v>1.8</v>
      </c>
      <c r="P154" s="26">
        <v>0</v>
      </c>
      <c r="Q154" s="26">
        <v>0</v>
      </c>
      <c r="R154" s="26">
        <v>1.8</v>
      </c>
      <c r="S154" s="27">
        <v>8.9739413680781759</v>
      </c>
      <c r="T154" s="27">
        <v>0</v>
      </c>
      <c r="U154" s="27">
        <v>0</v>
      </c>
      <c r="V154" s="27">
        <v>8.9739413680781759</v>
      </c>
      <c r="W154" s="26">
        <v>61.4</v>
      </c>
      <c r="X154" s="26">
        <v>0</v>
      </c>
      <c r="Y154" s="26">
        <v>0</v>
      </c>
      <c r="Z154" s="26">
        <v>61.4</v>
      </c>
      <c r="AA154" s="25">
        <v>551</v>
      </c>
      <c r="AB154" s="25">
        <v>0</v>
      </c>
      <c r="AC154" s="25">
        <v>0</v>
      </c>
      <c r="AD154" s="25">
        <v>551</v>
      </c>
      <c r="AE154" s="28"/>
      <c r="AF154" s="28"/>
      <c r="AG154" s="28"/>
      <c r="AH154" s="28"/>
      <c r="AI154" s="27">
        <v>8.1</v>
      </c>
      <c r="AJ154" s="27">
        <v>0</v>
      </c>
      <c r="AK154" s="27">
        <v>0</v>
      </c>
      <c r="AL154" s="27">
        <v>8.1</v>
      </c>
      <c r="AM154" s="25">
        <v>497</v>
      </c>
      <c r="AN154" s="25">
        <v>0</v>
      </c>
      <c r="AO154" s="25">
        <v>0</v>
      </c>
      <c r="AP154" s="25">
        <v>497</v>
      </c>
    </row>
    <row r="155" spans="1:42" s="29" customFormat="1" ht="37.5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8</v>
      </c>
      <c r="G155" s="26">
        <v>108.06</v>
      </c>
      <c r="H155" s="26">
        <v>1.25</v>
      </c>
      <c r="I155" s="26">
        <v>0</v>
      </c>
      <c r="J155" s="26">
        <v>109.31</v>
      </c>
      <c r="K155" s="25">
        <v>15</v>
      </c>
      <c r="L155" s="25">
        <v>0</v>
      </c>
      <c r="M155" s="25">
        <v>0</v>
      </c>
      <c r="N155" s="25">
        <v>15</v>
      </c>
      <c r="O155" s="26">
        <v>1.39</v>
      </c>
      <c r="P155" s="26">
        <v>0</v>
      </c>
      <c r="Q155" s="26">
        <v>0</v>
      </c>
      <c r="R155" s="26">
        <v>1.3</v>
      </c>
      <c r="S155" s="27">
        <v>6.9336414951775636</v>
      </c>
      <c r="T155" s="27">
        <v>0</v>
      </c>
      <c r="U155" s="27">
        <v>0</v>
      </c>
      <c r="V155" s="27">
        <v>6.4706126342859509</v>
      </c>
      <c r="W155" s="26">
        <v>224.99</v>
      </c>
      <c r="X155" s="26">
        <v>9.8000000000000007</v>
      </c>
      <c r="Y155" s="26">
        <v>6.3</v>
      </c>
      <c r="Z155" s="26">
        <v>241.09</v>
      </c>
      <c r="AA155" s="25">
        <v>1560</v>
      </c>
      <c r="AB155" s="25">
        <v>0</v>
      </c>
      <c r="AC155" s="25">
        <v>0</v>
      </c>
      <c r="AD155" s="25">
        <v>1560</v>
      </c>
      <c r="AE155" s="28"/>
      <c r="AF155" s="28"/>
      <c r="AG155" s="28"/>
      <c r="AH155" s="28"/>
      <c r="AI155" s="27">
        <v>6.2549999999999999</v>
      </c>
      <c r="AJ155" s="27">
        <v>0</v>
      </c>
      <c r="AK155" s="27">
        <v>0</v>
      </c>
      <c r="AL155" s="27">
        <v>6.2549999999999999</v>
      </c>
      <c r="AM155" s="25">
        <v>1407</v>
      </c>
      <c r="AN155" s="25">
        <v>0</v>
      </c>
      <c r="AO155" s="25">
        <v>0</v>
      </c>
      <c r="AP155" s="25">
        <v>1407</v>
      </c>
    </row>
    <row r="156" spans="1:42" s="30" customFormat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12</v>
      </c>
      <c r="G156" s="26">
        <v>72</v>
      </c>
      <c r="H156" s="26">
        <v>57.9</v>
      </c>
      <c r="I156" s="26">
        <v>0</v>
      </c>
      <c r="J156" s="26">
        <v>129.9</v>
      </c>
      <c r="K156" s="25">
        <v>7</v>
      </c>
      <c r="L156" s="25">
        <v>0</v>
      </c>
      <c r="M156" s="25">
        <v>0</v>
      </c>
      <c r="N156" s="25">
        <v>7</v>
      </c>
      <c r="O156" s="26">
        <v>0.97</v>
      </c>
      <c r="P156" s="26">
        <v>0</v>
      </c>
      <c r="Q156" s="26">
        <v>0</v>
      </c>
      <c r="R156" s="26">
        <v>0.74</v>
      </c>
      <c r="S156" s="27">
        <v>4.8381617896831175</v>
      </c>
      <c r="T156" s="27">
        <v>0</v>
      </c>
      <c r="U156" s="27">
        <v>0</v>
      </c>
      <c r="V156" s="27">
        <v>3.6769315876820952</v>
      </c>
      <c r="W156" s="26">
        <v>206.07</v>
      </c>
      <c r="X156" s="26">
        <v>56.03</v>
      </c>
      <c r="Y156" s="26">
        <v>9.0500000000000007</v>
      </c>
      <c r="Z156" s="26">
        <v>271.14999999999998</v>
      </c>
      <c r="AA156" s="25">
        <v>997</v>
      </c>
      <c r="AB156" s="25">
        <v>0</v>
      </c>
      <c r="AC156" s="25">
        <v>0</v>
      </c>
      <c r="AD156" s="25">
        <v>997</v>
      </c>
      <c r="AE156" s="28"/>
      <c r="AF156" s="28"/>
      <c r="AG156" s="28"/>
      <c r="AH156" s="28"/>
      <c r="AI156" s="27">
        <v>4.3650000000000002</v>
      </c>
      <c r="AJ156" s="27">
        <v>0</v>
      </c>
      <c r="AK156" s="27">
        <v>0</v>
      </c>
      <c r="AL156" s="27">
        <v>4.3650000000000002</v>
      </c>
      <c r="AM156" s="25">
        <v>899</v>
      </c>
      <c r="AN156" s="25">
        <v>0</v>
      </c>
      <c r="AO156" s="25">
        <v>0</v>
      </c>
      <c r="AP156" s="25">
        <v>899</v>
      </c>
    </row>
    <row r="157" spans="1:42" s="30" customFormat="1" ht="37.5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3</v>
      </c>
      <c r="G157" s="26">
        <v>30</v>
      </c>
      <c r="H157" s="26">
        <v>0</v>
      </c>
      <c r="I157" s="26">
        <v>0</v>
      </c>
      <c r="J157" s="26">
        <v>30</v>
      </c>
      <c r="K157" s="25">
        <v>18</v>
      </c>
      <c r="L157" s="25">
        <v>0</v>
      </c>
      <c r="M157" s="25">
        <v>0</v>
      </c>
      <c r="N157" s="25">
        <v>18</v>
      </c>
      <c r="O157" s="26">
        <v>6</v>
      </c>
      <c r="P157" s="26">
        <v>0</v>
      </c>
      <c r="Q157" s="26">
        <v>0</v>
      </c>
      <c r="R157" s="26">
        <v>5.9</v>
      </c>
      <c r="S157" s="27">
        <v>29.925373134328357</v>
      </c>
      <c r="T157" s="27">
        <v>0</v>
      </c>
      <c r="U157" s="27">
        <v>0</v>
      </c>
      <c r="V157" s="27">
        <v>29.441997063142438</v>
      </c>
      <c r="W157" s="26">
        <v>26.8</v>
      </c>
      <c r="X157" s="26">
        <v>0.44</v>
      </c>
      <c r="Y157" s="26">
        <v>0</v>
      </c>
      <c r="Z157" s="26">
        <v>27.24</v>
      </c>
      <c r="AA157" s="25">
        <v>802</v>
      </c>
      <c r="AB157" s="25">
        <v>0</v>
      </c>
      <c r="AC157" s="25">
        <v>0</v>
      </c>
      <c r="AD157" s="25">
        <v>802</v>
      </c>
      <c r="AE157" s="28"/>
      <c r="AF157" s="28"/>
      <c r="AG157" s="28"/>
      <c r="AH157" s="28"/>
      <c r="AI157" s="27">
        <v>27</v>
      </c>
      <c r="AJ157" s="27">
        <v>0</v>
      </c>
      <c r="AK157" s="27">
        <v>0</v>
      </c>
      <c r="AL157" s="27">
        <v>27</v>
      </c>
      <c r="AM157" s="25">
        <v>724</v>
      </c>
      <c r="AN157" s="25">
        <v>0</v>
      </c>
      <c r="AO157" s="25">
        <v>0</v>
      </c>
      <c r="AP157" s="25">
        <v>724</v>
      </c>
    </row>
    <row r="158" spans="1:42" s="29" customFormat="1" ht="37.5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3</v>
      </c>
      <c r="G158" s="26">
        <v>27.48</v>
      </c>
      <c r="H158" s="26">
        <v>0</v>
      </c>
      <c r="I158" s="26">
        <v>2.52</v>
      </c>
      <c r="J158" s="26">
        <v>30</v>
      </c>
      <c r="K158" s="25">
        <v>5</v>
      </c>
      <c r="L158" s="25">
        <v>0</v>
      </c>
      <c r="M158" s="25">
        <v>0</v>
      </c>
      <c r="N158" s="25">
        <v>5</v>
      </c>
      <c r="O158" s="26">
        <v>1.82</v>
      </c>
      <c r="P158" s="26">
        <v>0</v>
      </c>
      <c r="Q158" s="26">
        <v>0</v>
      </c>
      <c r="R158" s="26">
        <v>1.78</v>
      </c>
      <c r="S158" s="27">
        <v>9.086885971382209</v>
      </c>
      <c r="T158" s="27">
        <v>0</v>
      </c>
      <c r="U158" s="27">
        <v>0</v>
      </c>
      <c r="V158" s="27">
        <v>8.8940225238232742</v>
      </c>
      <c r="W158" s="26">
        <v>67.790000000000006</v>
      </c>
      <c r="X158" s="26">
        <v>0.7</v>
      </c>
      <c r="Y158" s="26">
        <v>0.77</v>
      </c>
      <c r="Z158" s="26">
        <v>69.260000000000005</v>
      </c>
      <c r="AA158" s="25">
        <v>616</v>
      </c>
      <c r="AB158" s="25">
        <v>0</v>
      </c>
      <c r="AC158" s="25">
        <v>0</v>
      </c>
      <c r="AD158" s="25">
        <v>616</v>
      </c>
      <c r="AE158" s="28"/>
      <c r="AF158" s="28"/>
      <c r="AG158" s="28"/>
      <c r="AH158" s="28"/>
      <c r="AI158" s="27">
        <v>8.19</v>
      </c>
      <c r="AJ158" s="27">
        <v>0</v>
      </c>
      <c r="AK158" s="27">
        <v>0</v>
      </c>
      <c r="AL158" s="27">
        <v>8.19</v>
      </c>
      <c r="AM158" s="25">
        <v>555</v>
      </c>
      <c r="AN158" s="25">
        <v>0</v>
      </c>
      <c r="AO158" s="25">
        <v>0</v>
      </c>
      <c r="AP158" s="25">
        <v>555</v>
      </c>
    </row>
    <row r="159" spans="1:42" s="30" customFormat="1" ht="37.5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3</v>
      </c>
      <c r="G159" s="26">
        <v>30</v>
      </c>
      <c r="H159" s="26">
        <v>0</v>
      </c>
      <c r="I159" s="26">
        <v>0</v>
      </c>
      <c r="J159" s="26">
        <v>30</v>
      </c>
      <c r="K159" s="25">
        <v>8</v>
      </c>
      <c r="L159" s="25">
        <v>0</v>
      </c>
      <c r="M159" s="25">
        <v>0</v>
      </c>
      <c r="N159" s="25">
        <v>8</v>
      </c>
      <c r="O159" s="26">
        <v>2.67</v>
      </c>
      <c r="P159" s="26">
        <v>0</v>
      </c>
      <c r="Q159" s="26">
        <v>0</v>
      </c>
      <c r="R159" s="26">
        <v>2.67</v>
      </c>
      <c r="S159" s="27">
        <v>13.317915929805467</v>
      </c>
      <c r="T159" s="27">
        <v>0</v>
      </c>
      <c r="U159" s="27">
        <v>0</v>
      </c>
      <c r="V159" s="27">
        <v>13.317915929805467</v>
      </c>
      <c r="W159" s="26">
        <v>73.510000000000005</v>
      </c>
      <c r="X159" s="26">
        <v>0</v>
      </c>
      <c r="Y159" s="26">
        <v>0</v>
      </c>
      <c r="Z159" s="26">
        <v>73.510000000000005</v>
      </c>
      <c r="AA159" s="25">
        <v>979</v>
      </c>
      <c r="AB159" s="25">
        <v>0</v>
      </c>
      <c r="AC159" s="25">
        <v>0</v>
      </c>
      <c r="AD159" s="25">
        <v>979</v>
      </c>
      <c r="AE159" s="28"/>
      <c r="AF159" s="28"/>
      <c r="AG159" s="28"/>
      <c r="AH159" s="28"/>
      <c r="AI159" s="27">
        <v>12.015000000000001</v>
      </c>
      <c r="AJ159" s="27">
        <v>0</v>
      </c>
      <c r="AK159" s="27">
        <v>0</v>
      </c>
      <c r="AL159" s="27">
        <v>12.015000000000001</v>
      </c>
      <c r="AM159" s="25">
        <v>883</v>
      </c>
      <c r="AN159" s="25">
        <v>0</v>
      </c>
      <c r="AO159" s="25">
        <v>0</v>
      </c>
      <c r="AP159" s="25">
        <v>883</v>
      </c>
    </row>
    <row r="160" spans="1:42" s="30" customFormat="1" ht="37.5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4</v>
      </c>
      <c r="G160" s="26">
        <v>40.81</v>
      </c>
      <c r="H160" s="26">
        <v>0</v>
      </c>
      <c r="I160" s="26">
        <v>0</v>
      </c>
      <c r="J160" s="26">
        <v>40.81</v>
      </c>
      <c r="K160" s="25">
        <v>4</v>
      </c>
      <c r="L160" s="25">
        <v>0</v>
      </c>
      <c r="M160" s="25">
        <v>0</v>
      </c>
      <c r="N160" s="25">
        <v>4</v>
      </c>
      <c r="O160" s="26">
        <v>0.98</v>
      </c>
      <c r="P160" s="26">
        <v>0</v>
      </c>
      <c r="Q160" s="26">
        <v>0</v>
      </c>
      <c r="R160" s="26">
        <v>0.94</v>
      </c>
      <c r="S160" s="27">
        <v>4.8816843674305943</v>
      </c>
      <c r="T160" s="27">
        <v>0</v>
      </c>
      <c r="U160" s="27">
        <v>0</v>
      </c>
      <c r="V160" s="27">
        <v>4.673564038530146</v>
      </c>
      <c r="W160" s="26">
        <v>53.67</v>
      </c>
      <c r="X160" s="26">
        <v>2.29</v>
      </c>
      <c r="Y160" s="26">
        <v>0.1</v>
      </c>
      <c r="Z160" s="26">
        <v>56.06</v>
      </c>
      <c r="AA160" s="25">
        <v>262</v>
      </c>
      <c r="AB160" s="25">
        <v>0</v>
      </c>
      <c r="AC160" s="25">
        <v>0</v>
      </c>
      <c r="AD160" s="25">
        <v>262</v>
      </c>
      <c r="AE160" s="28"/>
      <c r="AF160" s="28"/>
      <c r="AG160" s="28"/>
      <c r="AH160" s="28"/>
      <c r="AI160" s="27">
        <v>4.41</v>
      </c>
      <c r="AJ160" s="27">
        <v>0</v>
      </c>
      <c r="AK160" s="27">
        <v>0</v>
      </c>
      <c r="AL160" s="27">
        <v>4.41</v>
      </c>
      <c r="AM160" s="25">
        <v>237</v>
      </c>
      <c r="AN160" s="25">
        <v>0</v>
      </c>
      <c r="AO160" s="25">
        <v>0</v>
      </c>
      <c r="AP160" s="25">
        <v>237</v>
      </c>
    </row>
    <row r="161" spans="1:42" s="30" customFormat="1" ht="37.5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3</v>
      </c>
      <c r="G161" s="26">
        <v>34.11</v>
      </c>
      <c r="H161" s="26">
        <v>0</v>
      </c>
      <c r="I161" s="26">
        <v>0</v>
      </c>
      <c r="J161" s="26">
        <v>34.11</v>
      </c>
      <c r="K161" s="25">
        <v>5</v>
      </c>
      <c r="L161" s="25">
        <v>0</v>
      </c>
      <c r="M161" s="25">
        <v>0</v>
      </c>
      <c r="N161" s="25">
        <v>5</v>
      </c>
      <c r="O161" s="26">
        <v>1.47</v>
      </c>
      <c r="P161" s="26">
        <v>0</v>
      </c>
      <c r="Q161" s="26">
        <v>0</v>
      </c>
      <c r="R161" s="26">
        <v>1.47</v>
      </c>
      <c r="S161" s="27">
        <v>7.3361082206035384</v>
      </c>
      <c r="T161" s="27">
        <v>0</v>
      </c>
      <c r="U161" s="27">
        <v>0</v>
      </c>
      <c r="V161" s="27">
        <v>7.3361082206035384</v>
      </c>
      <c r="W161" s="26">
        <v>76.88</v>
      </c>
      <c r="X161" s="26">
        <v>0</v>
      </c>
      <c r="Y161" s="26">
        <v>0</v>
      </c>
      <c r="Z161" s="26">
        <v>76.88</v>
      </c>
      <c r="AA161" s="25">
        <v>564</v>
      </c>
      <c r="AB161" s="25">
        <v>0</v>
      </c>
      <c r="AC161" s="25">
        <v>0</v>
      </c>
      <c r="AD161" s="25">
        <v>564</v>
      </c>
      <c r="AE161" s="28"/>
      <c r="AF161" s="28"/>
      <c r="AG161" s="28"/>
      <c r="AH161" s="28"/>
      <c r="AI161" s="27">
        <v>6.6150000000000002</v>
      </c>
      <c r="AJ161" s="27">
        <v>0</v>
      </c>
      <c r="AK161" s="27">
        <v>0</v>
      </c>
      <c r="AL161" s="27">
        <v>6.6150000000000002</v>
      </c>
      <c r="AM161" s="25">
        <v>509</v>
      </c>
      <c r="AN161" s="25">
        <v>0</v>
      </c>
      <c r="AO161" s="25">
        <v>0</v>
      </c>
      <c r="AP161" s="25">
        <v>509</v>
      </c>
    </row>
    <row r="162" spans="1:42" s="30" customFormat="1" ht="37.5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3</v>
      </c>
      <c r="G162" s="26">
        <v>30</v>
      </c>
      <c r="H162" s="26">
        <v>0</v>
      </c>
      <c r="I162" s="26">
        <v>0</v>
      </c>
      <c r="J162" s="26">
        <v>30</v>
      </c>
      <c r="K162" s="25">
        <v>7</v>
      </c>
      <c r="L162" s="25">
        <v>0</v>
      </c>
      <c r="M162" s="25">
        <v>0</v>
      </c>
      <c r="N162" s="25">
        <v>7</v>
      </c>
      <c r="O162" s="26">
        <v>2.33</v>
      </c>
      <c r="P162" s="26">
        <v>0</v>
      </c>
      <c r="Q162" s="26">
        <v>0</v>
      </c>
      <c r="R162" s="26">
        <v>2.33</v>
      </c>
      <c r="S162" s="27">
        <v>11.624527753560013</v>
      </c>
      <c r="T162" s="27">
        <v>0</v>
      </c>
      <c r="U162" s="27">
        <v>0</v>
      </c>
      <c r="V162" s="27">
        <v>11.624527753560013</v>
      </c>
      <c r="W162" s="26">
        <v>68.819999999999993</v>
      </c>
      <c r="X162" s="26">
        <v>0</v>
      </c>
      <c r="Y162" s="26">
        <v>0</v>
      </c>
      <c r="Z162" s="26">
        <v>68.819999999999993</v>
      </c>
      <c r="AA162" s="25">
        <v>800</v>
      </c>
      <c r="AB162" s="25">
        <v>0</v>
      </c>
      <c r="AC162" s="25">
        <v>0</v>
      </c>
      <c r="AD162" s="25">
        <v>800</v>
      </c>
      <c r="AE162" s="28"/>
      <c r="AF162" s="28"/>
      <c r="AG162" s="28"/>
      <c r="AH162" s="28"/>
      <c r="AI162" s="27">
        <v>10.484999999999999</v>
      </c>
      <c r="AJ162" s="27">
        <v>0</v>
      </c>
      <c r="AK162" s="27">
        <v>0</v>
      </c>
      <c r="AL162" s="27">
        <v>10.484999999999999</v>
      </c>
      <c r="AM162" s="25">
        <v>722</v>
      </c>
      <c r="AN162" s="25">
        <v>0</v>
      </c>
      <c r="AO162" s="25">
        <v>0</v>
      </c>
      <c r="AP162" s="25">
        <v>722</v>
      </c>
    </row>
    <row r="163" spans="1:42" s="29" customFormat="1" ht="37.5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3</v>
      </c>
      <c r="G163" s="26">
        <v>30</v>
      </c>
      <c r="H163" s="26">
        <v>0</v>
      </c>
      <c r="I163" s="26">
        <v>0</v>
      </c>
      <c r="J163" s="26">
        <v>30</v>
      </c>
      <c r="K163" s="25">
        <v>3</v>
      </c>
      <c r="L163" s="25">
        <v>0</v>
      </c>
      <c r="M163" s="25">
        <v>0</v>
      </c>
      <c r="N163" s="25">
        <v>3</v>
      </c>
      <c r="O163" s="26">
        <v>1</v>
      </c>
      <c r="P163" s="26">
        <v>0</v>
      </c>
      <c r="Q163" s="26">
        <v>0</v>
      </c>
      <c r="R163" s="26">
        <v>1</v>
      </c>
      <c r="S163" s="27">
        <v>4.9842366011109442</v>
      </c>
      <c r="T163" s="27">
        <v>0</v>
      </c>
      <c r="U163" s="27">
        <v>0</v>
      </c>
      <c r="V163" s="27">
        <v>4.9842366011109442</v>
      </c>
      <c r="W163" s="26">
        <v>66.61</v>
      </c>
      <c r="X163" s="26">
        <v>0</v>
      </c>
      <c r="Y163" s="26">
        <v>0</v>
      </c>
      <c r="Z163" s="26">
        <v>66.61</v>
      </c>
      <c r="AA163" s="25">
        <v>332</v>
      </c>
      <c r="AB163" s="25">
        <v>0</v>
      </c>
      <c r="AC163" s="25">
        <v>0</v>
      </c>
      <c r="AD163" s="25">
        <v>332</v>
      </c>
      <c r="AE163" s="28"/>
      <c r="AF163" s="28"/>
      <c r="AG163" s="28"/>
      <c r="AH163" s="28"/>
      <c r="AI163" s="27">
        <v>4.5</v>
      </c>
      <c r="AJ163" s="27">
        <v>0</v>
      </c>
      <c r="AK163" s="27">
        <v>0</v>
      </c>
      <c r="AL163" s="27">
        <v>4.5</v>
      </c>
      <c r="AM163" s="25">
        <v>300</v>
      </c>
      <c r="AN163" s="25">
        <v>0</v>
      </c>
      <c r="AO163" s="25">
        <v>0</v>
      </c>
      <c r="AP163" s="25">
        <v>300</v>
      </c>
    </row>
    <row r="164" spans="1:42" s="30" customFormat="1" ht="37.5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3</v>
      </c>
      <c r="G164" s="26">
        <v>30</v>
      </c>
      <c r="H164" s="26">
        <v>0</v>
      </c>
      <c r="I164" s="26">
        <v>0</v>
      </c>
      <c r="J164" s="26">
        <v>30</v>
      </c>
      <c r="K164" s="25">
        <v>3</v>
      </c>
      <c r="L164" s="25">
        <v>0</v>
      </c>
      <c r="M164" s="25">
        <v>0</v>
      </c>
      <c r="N164" s="25">
        <v>3</v>
      </c>
      <c r="O164" s="26">
        <v>1</v>
      </c>
      <c r="P164" s="26">
        <v>0</v>
      </c>
      <c r="Q164" s="26">
        <v>0</v>
      </c>
      <c r="R164" s="26">
        <v>1</v>
      </c>
      <c r="S164" s="27">
        <v>4.9823991334958029</v>
      </c>
      <c r="T164" s="27">
        <v>0</v>
      </c>
      <c r="U164" s="27">
        <v>0</v>
      </c>
      <c r="V164" s="27">
        <v>4.9823991334958029</v>
      </c>
      <c r="W164" s="26">
        <v>73.86</v>
      </c>
      <c r="X164" s="26">
        <v>0</v>
      </c>
      <c r="Y164" s="26">
        <v>0</v>
      </c>
      <c r="Z164" s="26">
        <v>73.86</v>
      </c>
      <c r="AA164" s="25">
        <v>368</v>
      </c>
      <c r="AB164" s="25">
        <v>0</v>
      </c>
      <c r="AC164" s="25">
        <v>0</v>
      </c>
      <c r="AD164" s="25">
        <v>368</v>
      </c>
      <c r="AE164" s="28"/>
      <c r="AF164" s="28"/>
      <c r="AG164" s="28"/>
      <c r="AH164" s="28"/>
      <c r="AI164" s="27">
        <v>4.5</v>
      </c>
      <c r="AJ164" s="27">
        <v>0</v>
      </c>
      <c r="AK164" s="27">
        <v>0</v>
      </c>
      <c r="AL164" s="27">
        <v>4.5</v>
      </c>
      <c r="AM164" s="25">
        <v>332</v>
      </c>
      <c r="AN164" s="25">
        <v>0</v>
      </c>
      <c r="AO164" s="25">
        <v>0</v>
      </c>
      <c r="AP164" s="25">
        <v>332</v>
      </c>
    </row>
    <row r="165" spans="1:42" s="47" customFormat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50</v>
      </c>
      <c r="G165" s="42">
        <v>476.96</v>
      </c>
      <c r="H165" s="42">
        <v>59.15</v>
      </c>
      <c r="I165" s="42">
        <v>2.52</v>
      </c>
      <c r="J165" s="42">
        <v>538.63</v>
      </c>
      <c r="K165" s="41">
        <v>83</v>
      </c>
      <c r="L165" s="41">
        <v>0</v>
      </c>
      <c r="M165" s="41">
        <v>0</v>
      </c>
      <c r="N165" s="41">
        <v>83</v>
      </c>
      <c r="O165" s="42">
        <v>1.74</v>
      </c>
      <c r="P165" s="42">
        <v>0</v>
      </c>
      <c r="Q165" s="42">
        <v>0</v>
      </c>
      <c r="R165" s="42">
        <v>1.6</v>
      </c>
      <c r="S165" s="43">
        <v>7.829711521161113</v>
      </c>
      <c r="T165" s="43">
        <v>0</v>
      </c>
      <c r="U165" s="43">
        <v>0</v>
      </c>
      <c r="V165" s="43">
        <v>7.2133713969978812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1">
        <v>7833</v>
      </c>
      <c r="AB165" s="41">
        <v>0</v>
      </c>
      <c r="AC165" s="41">
        <v>0</v>
      </c>
      <c r="AD165" s="41">
        <v>7833</v>
      </c>
      <c r="AE165" s="44" t="s">
        <v>386</v>
      </c>
      <c r="AF165" s="44" t="s">
        <v>31</v>
      </c>
      <c r="AG165" s="44" t="s">
        <v>31</v>
      </c>
      <c r="AH165" s="44" t="s">
        <v>387</v>
      </c>
      <c r="AI165" s="43">
        <v>7.83</v>
      </c>
      <c r="AJ165" s="43">
        <v>0</v>
      </c>
      <c r="AK165" s="43">
        <v>0</v>
      </c>
      <c r="AL165" s="43">
        <v>7.83</v>
      </c>
      <c r="AM165" s="41">
        <v>7833</v>
      </c>
      <c r="AN165" s="41">
        <v>0</v>
      </c>
      <c r="AO165" s="41">
        <v>0</v>
      </c>
      <c r="AP165" s="41">
        <v>7833</v>
      </c>
    </row>
    <row r="166" spans="1:42" s="29" customFormat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9</v>
      </c>
      <c r="G166" s="26">
        <v>74.2</v>
      </c>
      <c r="H166" s="26">
        <v>0</v>
      </c>
      <c r="I166" s="26">
        <v>0</v>
      </c>
      <c r="J166" s="26">
        <v>74.2</v>
      </c>
      <c r="K166" s="25">
        <v>7</v>
      </c>
      <c r="L166" s="25">
        <v>0</v>
      </c>
      <c r="M166" s="25">
        <v>0</v>
      </c>
      <c r="N166" s="25">
        <v>7</v>
      </c>
      <c r="O166" s="26">
        <v>0.94</v>
      </c>
      <c r="P166" s="26">
        <v>0</v>
      </c>
      <c r="Q166" s="26">
        <v>0</v>
      </c>
      <c r="R166" s="26">
        <v>0.89</v>
      </c>
      <c r="S166" s="27">
        <v>4.1230366492146597</v>
      </c>
      <c r="T166" s="27">
        <v>0</v>
      </c>
      <c r="U166" s="27">
        <v>0</v>
      </c>
      <c r="V166" s="27">
        <v>3.9106145251396649</v>
      </c>
      <c r="W166" s="26">
        <v>15.28</v>
      </c>
      <c r="X166" s="26">
        <v>0.83</v>
      </c>
      <c r="Y166" s="26">
        <v>0</v>
      </c>
      <c r="Z166" s="26">
        <v>16.11</v>
      </c>
      <c r="AA166" s="25">
        <v>63</v>
      </c>
      <c r="AB166" s="25">
        <v>0</v>
      </c>
      <c r="AC166" s="25">
        <v>0</v>
      </c>
      <c r="AD166" s="25">
        <v>63</v>
      </c>
      <c r="AE166" s="28"/>
      <c r="AF166" s="28"/>
      <c r="AG166" s="28"/>
      <c r="AH166" s="28"/>
      <c r="AI166" s="27">
        <v>4.2300000000000004</v>
      </c>
      <c r="AJ166" s="27">
        <v>0</v>
      </c>
      <c r="AK166" s="27">
        <v>0</v>
      </c>
      <c r="AL166" s="27">
        <v>4.2300000000000004</v>
      </c>
      <c r="AM166" s="25">
        <v>65</v>
      </c>
      <c r="AN166" s="25">
        <v>0</v>
      </c>
      <c r="AO166" s="25">
        <v>0</v>
      </c>
      <c r="AP166" s="25">
        <v>65</v>
      </c>
    </row>
    <row r="167" spans="1:42" s="4" customFormat="1" ht="37.5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6</v>
      </c>
      <c r="G167" s="26">
        <v>61.2</v>
      </c>
      <c r="H167" s="26">
        <v>7.2</v>
      </c>
      <c r="I167" s="26">
        <v>0</v>
      </c>
      <c r="J167" s="26">
        <v>68.400000000000006</v>
      </c>
      <c r="K167" s="25">
        <v>5</v>
      </c>
      <c r="L167" s="25">
        <v>0</v>
      </c>
      <c r="M167" s="25">
        <v>0</v>
      </c>
      <c r="N167" s="25">
        <v>5</v>
      </c>
      <c r="O167" s="26">
        <v>0.82</v>
      </c>
      <c r="P167" s="26">
        <v>0</v>
      </c>
      <c r="Q167" s="26">
        <v>0</v>
      </c>
      <c r="R167" s="26">
        <v>0.74</v>
      </c>
      <c r="S167" s="27">
        <v>3.6133270764899108</v>
      </c>
      <c r="T167" s="27">
        <v>0</v>
      </c>
      <c r="U167" s="27">
        <v>0</v>
      </c>
      <c r="V167" s="27">
        <v>3.2752020416843894</v>
      </c>
      <c r="W167" s="26">
        <v>63.93</v>
      </c>
      <c r="X167" s="26">
        <v>0.5</v>
      </c>
      <c r="Y167" s="26">
        <v>6.1</v>
      </c>
      <c r="Z167" s="26">
        <v>70.53</v>
      </c>
      <c r="AA167" s="25">
        <v>231</v>
      </c>
      <c r="AB167" s="25">
        <v>0</v>
      </c>
      <c r="AC167" s="25">
        <v>0</v>
      </c>
      <c r="AD167" s="25">
        <v>231</v>
      </c>
      <c r="AE167" s="28"/>
      <c r="AF167" s="28"/>
      <c r="AG167" s="28"/>
      <c r="AH167" s="28"/>
      <c r="AI167" s="27">
        <v>3.69</v>
      </c>
      <c r="AJ167" s="27">
        <v>0</v>
      </c>
      <c r="AK167" s="27">
        <v>0</v>
      </c>
      <c r="AL167" s="27">
        <v>3.69</v>
      </c>
      <c r="AM167" s="25">
        <v>236</v>
      </c>
      <c r="AN167" s="25">
        <v>0</v>
      </c>
      <c r="AO167" s="25">
        <v>0</v>
      </c>
      <c r="AP167" s="25">
        <v>236</v>
      </c>
    </row>
    <row r="168" spans="1:42" s="4" customFormat="1" ht="56.25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6</v>
      </c>
      <c r="L168" s="25">
        <v>0</v>
      </c>
      <c r="M168" s="25">
        <v>0</v>
      </c>
      <c r="N168" s="25">
        <v>6</v>
      </c>
      <c r="O168" s="26">
        <v>1.9</v>
      </c>
      <c r="P168" s="26">
        <v>0</v>
      </c>
      <c r="Q168" s="26">
        <v>0</v>
      </c>
      <c r="R168" s="26">
        <v>1.1499999999999999</v>
      </c>
      <c r="S168" s="27">
        <v>8.3608031165717716</v>
      </c>
      <c r="T168" s="27">
        <v>0</v>
      </c>
      <c r="U168" s="27">
        <v>0</v>
      </c>
      <c r="V168" s="27">
        <v>5.0479464447258904</v>
      </c>
      <c r="W168" s="26">
        <v>33.369999999999997</v>
      </c>
      <c r="X168" s="26">
        <v>21.8</v>
      </c>
      <c r="Y168" s="26">
        <v>0.1</v>
      </c>
      <c r="Z168" s="26">
        <v>55.27</v>
      </c>
      <c r="AA168" s="25">
        <v>279</v>
      </c>
      <c r="AB168" s="25">
        <v>0</v>
      </c>
      <c r="AC168" s="25">
        <v>0</v>
      </c>
      <c r="AD168" s="25">
        <v>279</v>
      </c>
      <c r="AE168" s="28"/>
      <c r="AF168" s="28"/>
      <c r="AG168" s="28"/>
      <c r="AH168" s="28"/>
      <c r="AI168" s="27">
        <v>8.5500000000000007</v>
      </c>
      <c r="AJ168" s="27">
        <v>0</v>
      </c>
      <c r="AK168" s="27">
        <v>0</v>
      </c>
      <c r="AL168" s="27">
        <v>8.5500000000000007</v>
      </c>
      <c r="AM168" s="25">
        <v>285</v>
      </c>
      <c r="AN168" s="25">
        <v>0</v>
      </c>
      <c r="AO168" s="25">
        <v>0</v>
      </c>
      <c r="AP168" s="25">
        <v>285</v>
      </c>
    </row>
    <row r="169" spans="1:42" s="4" customFormat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7</v>
      </c>
      <c r="G169" s="26">
        <v>85.5</v>
      </c>
      <c r="H169" s="26">
        <v>5.5</v>
      </c>
      <c r="I169" s="26">
        <v>0</v>
      </c>
      <c r="J169" s="26">
        <v>91</v>
      </c>
      <c r="K169" s="25">
        <v>6</v>
      </c>
      <c r="L169" s="25">
        <v>0</v>
      </c>
      <c r="M169" s="25">
        <v>0</v>
      </c>
      <c r="N169" s="25">
        <v>6</v>
      </c>
      <c r="O169" s="26">
        <v>0.7</v>
      </c>
      <c r="P169" s="26">
        <v>0</v>
      </c>
      <c r="Q169" s="26">
        <v>0</v>
      </c>
      <c r="R169" s="26">
        <v>0.64</v>
      </c>
      <c r="S169" s="27">
        <v>3.0773300414425537</v>
      </c>
      <c r="T169" s="27">
        <v>0</v>
      </c>
      <c r="U169" s="27">
        <v>0</v>
      </c>
      <c r="V169" s="27">
        <v>2.8275135704447862</v>
      </c>
      <c r="W169" s="26">
        <v>113.41</v>
      </c>
      <c r="X169" s="26">
        <v>10.02</v>
      </c>
      <c r="Y169" s="26">
        <v>0</v>
      </c>
      <c r="Z169" s="26">
        <v>123.43</v>
      </c>
      <c r="AA169" s="25">
        <v>349</v>
      </c>
      <c r="AB169" s="25">
        <v>0</v>
      </c>
      <c r="AC169" s="25">
        <v>0</v>
      </c>
      <c r="AD169" s="25">
        <v>349</v>
      </c>
      <c r="AE169" s="28"/>
      <c r="AF169" s="28"/>
      <c r="AG169" s="28"/>
      <c r="AH169" s="28"/>
      <c r="AI169" s="27">
        <v>3.15</v>
      </c>
      <c r="AJ169" s="27">
        <v>0</v>
      </c>
      <c r="AK169" s="27">
        <v>0</v>
      </c>
      <c r="AL169" s="27">
        <v>3.15</v>
      </c>
      <c r="AM169" s="25">
        <v>357</v>
      </c>
      <c r="AN169" s="25">
        <v>0</v>
      </c>
      <c r="AO169" s="25">
        <v>0</v>
      </c>
      <c r="AP169" s="25">
        <v>357</v>
      </c>
    </row>
    <row r="170" spans="1:42" s="4" customFormat="1" ht="56.25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18</v>
      </c>
      <c r="G170" s="26">
        <v>138.61000000000001</v>
      </c>
      <c r="H170" s="26">
        <v>27.1</v>
      </c>
      <c r="I170" s="26">
        <v>5</v>
      </c>
      <c r="J170" s="26">
        <v>170.71</v>
      </c>
      <c r="K170" s="25">
        <v>17</v>
      </c>
      <c r="L170" s="25">
        <v>2</v>
      </c>
      <c r="M170" s="25">
        <v>0</v>
      </c>
      <c r="N170" s="25">
        <v>19</v>
      </c>
      <c r="O170" s="26">
        <v>1.23</v>
      </c>
      <c r="P170" s="26">
        <v>0.74</v>
      </c>
      <c r="Q170" s="26">
        <v>0</v>
      </c>
      <c r="R170" s="26">
        <v>1.1299999999999999</v>
      </c>
      <c r="S170" s="27">
        <v>5.4135764561386939</v>
      </c>
      <c r="T170" s="27">
        <v>3.5598705501618122</v>
      </c>
      <c r="U170" s="27">
        <v>0</v>
      </c>
      <c r="V170" s="27">
        <v>5.033570378610305</v>
      </c>
      <c r="W170" s="26">
        <v>211.69</v>
      </c>
      <c r="X170" s="26">
        <v>33.99</v>
      </c>
      <c r="Y170" s="26">
        <v>6.03</v>
      </c>
      <c r="Z170" s="26">
        <v>251.71</v>
      </c>
      <c r="AA170" s="25">
        <v>1146</v>
      </c>
      <c r="AB170" s="25">
        <v>121</v>
      </c>
      <c r="AC170" s="25">
        <v>0</v>
      </c>
      <c r="AD170" s="25">
        <v>1267</v>
      </c>
      <c r="AE170" s="28"/>
      <c r="AF170" s="28"/>
      <c r="AG170" s="28"/>
      <c r="AH170" s="28"/>
      <c r="AI170" s="27">
        <v>5.5350000000000001</v>
      </c>
      <c r="AJ170" s="27">
        <v>3.33</v>
      </c>
      <c r="AK170" s="27">
        <v>0</v>
      </c>
      <c r="AL170" s="27">
        <v>8.8650000000000002</v>
      </c>
      <c r="AM170" s="25">
        <v>1172</v>
      </c>
      <c r="AN170" s="25">
        <v>113</v>
      </c>
      <c r="AO170" s="25">
        <v>0</v>
      </c>
      <c r="AP170" s="25">
        <v>1285</v>
      </c>
    </row>
    <row r="171" spans="1:42" s="45" customFormat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44</v>
      </c>
      <c r="G171" s="42">
        <v>390.61</v>
      </c>
      <c r="H171" s="42">
        <v>49.5</v>
      </c>
      <c r="I171" s="42">
        <v>5</v>
      </c>
      <c r="J171" s="42">
        <v>445.11</v>
      </c>
      <c r="K171" s="41">
        <v>41</v>
      </c>
      <c r="L171" s="41">
        <v>2</v>
      </c>
      <c r="M171" s="41">
        <v>0</v>
      </c>
      <c r="N171" s="41">
        <v>43</v>
      </c>
      <c r="O171" s="42">
        <v>1.05</v>
      </c>
      <c r="P171" s="42">
        <v>0.4</v>
      </c>
      <c r="Q171" s="42">
        <v>0</v>
      </c>
      <c r="R171" s="42">
        <v>0.94</v>
      </c>
      <c r="S171" s="43">
        <v>4.7249131785779568</v>
      </c>
      <c r="T171" s="43">
        <v>1.8022043491212392</v>
      </c>
      <c r="U171" s="43">
        <v>0</v>
      </c>
      <c r="V171" s="43">
        <v>4.2336331109177063</v>
      </c>
      <c r="W171" s="42">
        <v>437.68</v>
      </c>
      <c r="X171" s="42">
        <v>67.14</v>
      </c>
      <c r="Y171" s="42">
        <v>12.23</v>
      </c>
      <c r="Z171" s="42">
        <v>517.04999999999995</v>
      </c>
      <c r="AA171" s="41">
        <v>2068</v>
      </c>
      <c r="AB171" s="41">
        <v>121</v>
      </c>
      <c r="AC171" s="41">
        <v>0</v>
      </c>
      <c r="AD171" s="41">
        <v>2189</v>
      </c>
      <c r="AE171" s="44" t="s">
        <v>388</v>
      </c>
      <c r="AF171" s="44" t="s">
        <v>389</v>
      </c>
      <c r="AG171" s="44" t="s">
        <v>31</v>
      </c>
      <c r="AH171" s="44" t="s">
        <v>366</v>
      </c>
      <c r="AI171" s="43">
        <v>4.7249999999999996</v>
      </c>
      <c r="AJ171" s="43">
        <v>1.8</v>
      </c>
      <c r="AK171" s="43">
        <v>0</v>
      </c>
      <c r="AL171" s="43">
        <v>6.5250000000000004</v>
      </c>
      <c r="AM171" s="41">
        <v>2068</v>
      </c>
      <c r="AN171" s="41">
        <v>121</v>
      </c>
      <c r="AO171" s="41">
        <v>0</v>
      </c>
      <c r="AP171" s="41">
        <v>2189</v>
      </c>
    </row>
    <row r="172" spans="1:42" s="31" customFormat="1" ht="37.5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17</v>
      </c>
      <c r="G172" s="26">
        <v>38.33</v>
      </c>
      <c r="H172" s="26">
        <v>102.75</v>
      </c>
      <c r="I172" s="26">
        <v>0</v>
      </c>
      <c r="J172" s="26">
        <v>141.08000000000001</v>
      </c>
      <c r="K172" s="25">
        <v>11</v>
      </c>
      <c r="L172" s="25">
        <v>0</v>
      </c>
      <c r="M172" s="25">
        <v>0</v>
      </c>
      <c r="N172" s="25">
        <v>11</v>
      </c>
      <c r="O172" s="26">
        <v>2.87</v>
      </c>
      <c r="P172" s="26">
        <v>0</v>
      </c>
      <c r="Q172" s="26">
        <v>0</v>
      </c>
      <c r="R172" s="26">
        <v>1.39</v>
      </c>
      <c r="S172" s="27">
        <v>12.025073557630805</v>
      </c>
      <c r="T172" s="27">
        <v>0</v>
      </c>
      <c r="U172" s="27">
        <v>0</v>
      </c>
      <c r="V172" s="27">
        <v>5.8283730158730158</v>
      </c>
      <c r="W172" s="26">
        <v>78.17</v>
      </c>
      <c r="X172" s="26">
        <v>83.11</v>
      </c>
      <c r="Y172" s="26">
        <v>0</v>
      </c>
      <c r="Z172" s="26">
        <v>161.28</v>
      </c>
      <c r="AA172" s="25">
        <v>940</v>
      </c>
      <c r="AB172" s="25">
        <v>0</v>
      </c>
      <c r="AC172" s="25">
        <v>0</v>
      </c>
      <c r="AD172" s="25">
        <v>940</v>
      </c>
      <c r="AE172" s="28"/>
      <c r="AF172" s="28"/>
      <c r="AG172" s="28"/>
      <c r="AH172" s="28"/>
      <c r="AI172" s="27">
        <v>12.914999999999999</v>
      </c>
      <c r="AJ172" s="27">
        <v>0</v>
      </c>
      <c r="AK172" s="27">
        <v>0</v>
      </c>
      <c r="AL172" s="27">
        <v>12.914999999999999</v>
      </c>
      <c r="AM172" s="25">
        <v>1010</v>
      </c>
      <c r="AN172" s="25">
        <v>0</v>
      </c>
      <c r="AO172" s="25">
        <v>0</v>
      </c>
      <c r="AP172" s="25">
        <v>1010</v>
      </c>
    </row>
    <row r="173" spans="1:42" s="31" customFormat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9</v>
      </c>
      <c r="G173" s="26">
        <v>9.56</v>
      </c>
      <c r="H173" s="26">
        <v>78.569999999999993</v>
      </c>
      <c r="I173" s="26">
        <v>0</v>
      </c>
      <c r="J173" s="26">
        <v>88.13</v>
      </c>
      <c r="K173" s="25">
        <v>2</v>
      </c>
      <c r="L173" s="25">
        <v>0</v>
      </c>
      <c r="M173" s="25">
        <v>0</v>
      </c>
      <c r="N173" s="25">
        <v>2</v>
      </c>
      <c r="O173" s="26">
        <v>2.09</v>
      </c>
      <c r="P173" s="26">
        <v>0</v>
      </c>
      <c r="Q173" s="26">
        <v>0</v>
      </c>
      <c r="R173" s="26">
        <v>0.24</v>
      </c>
      <c r="S173" s="27">
        <v>8.7323943661971821</v>
      </c>
      <c r="T173" s="27">
        <v>0</v>
      </c>
      <c r="U173" s="27">
        <v>0</v>
      </c>
      <c r="V173" s="27">
        <v>1.0074748131296718</v>
      </c>
      <c r="W173" s="26">
        <v>10.65</v>
      </c>
      <c r="X173" s="26">
        <v>81.66</v>
      </c>
      <c r="Y173" s="26">
        <v>0</v>
      </c>
      <c r="Z173" s="26">
        <v>92.31</v>
      </c>
      <c r="AA173" s="25">
        <v>93</v>
      </c>
      <c r="AB173" s="25">
        <v>0</v>
      </c>
      <c r="AC173" s="25">
        <v>0</v>
      </c>
      <c r="AD173" s="25">
        <v>93</v>
      </c>
      <c r="AE173" s="28"/>
      <c r="AF173" s="28"/>
      <c r="AG173" s="28"/>
      <c r="AH173" s="28"/>
      <c r="AI173" s="27">
        <v>9.4049999999999994</v>
      </c>
      <c r="AJ173" s="27">
        <v>0</v>
      </c>
      <c r="AK173" s="27">
        <v>0</v>
      </c>
      <c r="AL173" s="27">
        <v>9.4049999999999994</v>
      </c>
      <c r="AM173" s="25">
        <v>100</v>
      </c>
      <c r="AN173" s="25">
        <v>0</v>
      </c>
      <c r="AO173" s="25">
        <v>0</v>
      </c>
      <c r="AP173" s="25">
        <v>100</v>
      </c>
    </row>
    <row r="174" spans="1:42" s="31" customFormat="1" ht="37.5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14</v>
      </c>
      <c r="G174" s="26">
        <v>97.7</v>
      </c>
      <c r="H174" s="26">
        <v>51.6</v>
      </c>
      <c r="I174" s="26">
        <v>0</v>
      </c>
      <c r="J174" s="26">
        <v>149.30000000000001</v>
      </c>
      <c r="K174" s="25">
        <v>20</v>
      </c>
      <c r="L174" s="25">
        <v>0</v>
      </c>
      <c r="M174" s="25">
        <v>0</v>
      </c>
      <c r="N174" s="25">
        <v>20</v>
      </c>
      <c r="O174" s="26">
        <v>2.0499999999999998</v>
      </c>
      <c r="P174" s="26">
        <v>0</v>
      </c>
      <c r="Q174" s="26">
        <v>0</v>
      </c>
      <c r="R174" s="26">
        <v>0.96</v>
      </c>
      <c r="S174" s="27">
        <v>8.5946573751451805</v>
      </c>
      <c r="T174" s="27">
        <v>0</v>
      </c>
      <c r="U174" s="27">
        <v>0</v>
      </c>
      <c r="V174" s="27">
        <v>4.0344075599709228</v>
      </c>
      <c r="W174" s="26">
        <v>77.489999999999995</v>
      </c>
      <c r="X174" s="26">
        <v>87.59</v>
      </c>
      <c r="Y174" s="26">
        <v>0</v>
      </c>
      <c r="Z174" s="26">
        <v>165.08</v>
      </c>
      <c r="AA174" s="25">
        <v>666</v>
      </c>
      <c r="AB174" s="25">
        <v>0</v>
      </c>
      <c r="AC174" s="25">
        <v>0</v>
      </c>
      <c r="AD174" s="25">
        <v>666</v>
      </c>
      <c r="AE174" s="28"/>
      <c r="AF174" s="28"/>
      <c r="AG174" s="28"/>
      <c r="AH174" s="28"/>
      <c r="AI174" s="27">
        <v>9.2249999999999996</v>
      </c>
      <c r="AJ174" s="27">
        <v>0</v>
      </c>
      <c r="AK174" s="27">
        <v>0</v>
      </c>
      <c r="AL174" s="27">
        <v>9.2249999999999996</v>
      </c>
      <c r="AM174" s="25">
        <v>715</v>
      </c>
      <c r="AN174" s="25">
        <v>0</v>
      </c>
      <c r="AO174" s="25">
        <v>0</v>
      </c>
      <c r="AP174" s="25">
        <v>715</v>
      </c>
    </row>
    <row r="175" spans="1:42" s="48" customFormat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40</v>
      </c>
      <c r="G175" s="42">
        <v>145.59</v>
      </c>
      <c r="H175" s="42">
        <v>232.92</v>
      </c>
      <c r="I175" s="42">
        <v>0</v>
      </c>
      <c r="J175" s="42">
        <v>378.51</v>
      </c>
      <c r="K175" s="41">
        <v>33</v>
      </c>
      <c r="L175" s="41">
        <v>0</v>
      </c>
      <c r="M175" s="41">
        <v>0</v>
      </c>
      <c r="N175" s="41">
        <v>33</v>
      </c>
      <c r="O175" s="42">
        <v>2.27</v>
      </c>
      <c r="P175" s="42">
        <v>0</v>
      </c>
      <c r="Q175" s="42">
        <v>0</v>
      </c>
      <c r="R175" s="42">
        <v>0.9</v>
      </c>
      <c r="S175" s="43">
        <v>10.215861944561361</v>
      </c>
      <c r="T175" s="43">
        <v>0</v>
      </c>
      <c r="U175" s="43">
        <v>0</v>
      </c>
      <c r="V175" s="43">
        <v>4.0580887094847968</v>
      </c>
      <c r="W175" s="42">
        <v>166.31</v>
      </c>
      <c r="X175" s="42">
        <v>252.36</v>
      </c>
      <c r="Y175" s="42">
        <v>0</v>
      </c>
      <c r="Z175" s="42">
        <v>418.67</v>
      </c>
      <c r="AA175" s="41">
        <v>1699</v>
      </c>
      <c r="AB175" s="41">
        <v>0</v>
      </c>
      <c r="AC175" s="41">
        <v>0</v>
      </c>
      <c r="AD175" s="41">
        <v>1699</v>
      </c>
      <c r="AE175" s="44" t="s">
        <v>390</v>
      </c>
      <c r="AF175" s="44" t="s">
        <v>31</v>
      </c>
      <c r="AG175" s="44" t="s">
        <v>31</v>
      </c>
      <c r="AH175" s="44" t="s">
        <v>391</v>
      </c>
      <c r="AI175" s="43">
        <v>10.215</v>
      </c>
      <c r="AJ175" s="43">
        <v>0</v>
      </c>
      <c r="AK175" s="43">
        <v>0</v>
      </c>
      <c r="AL175" s="43">
        <v>10.215</v>
      </c>
      <c r="AM175" s="41">
        <v>1699</v>
      </c>
      <c r="AN175" s="41">
        <v>0</v>
      </c>
      <c r="AO175" s="41">
        <v>0</v>
      </c>
      <c r="AP175" s="41">
        <v>1699</v>
      </c>
    </row>
    <row r="176" spans="1:42" s="31" customFormat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2</v>
      </c>
      <c r="G176" s="26">
        <v>21</v>
      </c>
      <c r="H176" s="26">
        <v>0</v>
      </c>
      <c r="I176" s="26">
        <v>0</v>
      </c>
      <c r="J176" s="26">
        <v>21</v>
      </c>
      <c r="K176" s="25">
        <v>2</v>
      </c>
      <c r="L176" s="25">
        <v>0</v>
      </c>
      <c r="M176" s="25">
        <v>0</v>
      </c>
      <c r="N176" s="25">
        <v>2</v>
      </c>
      <c r="O176" s="26">
        <v>0.95</v>
      </c>
      <c r="P176" s="26">
        <v>0</v>
      </c>
      <c r="Q176" s="26">
        <v>0</v>
      </c>
      <c r="R176" s="26">
        <v>0.64</v>
      </c>
      <c r="S176" s="27">
        <v>4.6025104602510458</v>
      </c>
      <c r="T176" s="27">
        <v>0</v>
      </c>
      <c r="U176" s="27">
        <v>0</v>
      </c>
      <c r="V176" s="27">
        <v>3.1073446327683616</v>
      </c>
      <c r="W176" s="26">
        <v>4.78</v>
      </c>
      <c r="X176" s="26">
        <v>1.66</v>
      </c>
      <c r="Y176" s="26">
        <v>0.64</v>
      </c>
      <c r="Z176" s="26">
        <v>7.08</v>
      </c>
      <c r="AA176" s="25">
        <v>22</v>
      </c>
      <c r="AB176" s="25">
        <v>0</v>
      </c>
      <c r="AC176" s="25">
        <v>0</v>
      </c>
      <c r="AD176" s="25">
        <v>22</v>
      </c>
      <c r="AE176" s="28"/>
      <c r="AF176" s="28"/>
      <c r="AG176" s="28"/>
      <c r="AH176" s="28"/>
      <c r="AI176" s="27">
        <v>4.2750000000000004</v>
      </c>
      <c r="AJ176" s="27">
        <v>0</v>
      </c>
      <c r="AK176" s="27">
        <v>0</v>
      </c>
      <c r="AL176" s="27">
        <v>4.2750000000000004</v>
      </c>
      <c r="AM176" s="25">
        <v>20</v>
      </c>
      <c r="AN176" s="25">
        <v>0</v>
      </c>
      <c r="AO176" s="25">
        <v>0</v>
      </c>
      <c r="AP176" s="25">
        <v>20</v>
      </c>
    </row>
    <row r="177" spans="1:42" s="4" customFormat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5</v>
      </c>
      <c r="G177" s="26">
        <v>16.8</v>
      </c>
      <c r="H177" s="26">
        <v>0</v>
      </c>
      <c r="I177" s="26">
        <v>42.6</v>
      </c>
      <c r="J177" s="26">
        <v>59.4</v>
      </c>
      <c r="K177" s="25">
        <v>4</v>
      </c>
      <c r="L177" s="25">
        <v>0</v>
      </c>
      <c r="M177" s="25">
        <v>4</v>
      </c>
      <c r="N177" s="25">
        <v>8</v>
      </c>
      <c r="O177" s="26">
        <v>2.38</v>
      </c>
      <c r="P177" s="26">
        <v>0</v>
      </c>
      <c r="Q177" s="26">
        <v>0.94</v>
      </c>
      <c r="R177" s="26">
        <v>1.8</v>
      </c>
      <c r="S177" s="27">
        <v>11.573472041612483</v>
      </c>
      <c r="T177" s="27">
        <v>0</v>
      </c>
      <c r="U177" s="27">
        <v>7.1779744346116026</v>
      </c>
      <c r="V177" s="27">
        <v>9.7627382341501363</v>
      </c>
      <c r="W177" s="26">
        <v>15.38</v>
      </c>
      <c r="X177" s="26">
        <v>0.16</v>
      </c>
      <c r="Y177" s="26">
        <v>10.17</v>
      </c>
      <c r="Z177" s="26">
        <v>25.71</v>
      </c>
      <c r="AA177" s="25">
        <v>178</v>
      </c>
      <c r="AB177" s="25">
        <v>0</v>
      </c>
      <c r="AC177" s="25">
        <v>73</v>
      </c>
      <c r="AD177" s="25">
        <v>251</v>
      </c>
      <c r="AE177" s="28"/>
      <c r="AF177" s="28"/>
      <c r="AG177" s="28"/>
      <c r="AH177" s="28"/>
      <c r="AI177" s="27">
        <v>10.71</v>
      </c>
      <c r="AJ177" s="27">
        <v>0</v>
      </c>
      <c r="AK177" s="27">
        <v>4.2300000000000004</v>
      </c>
      <c r="AL177" s="27">
        <v>14.94</v>
      </c>
      <c r="AM177" s="25">
        <v>165</v>
      </c>
      <c r="AN177" s="25">
        <v>0</v>
      </c>
      <c r="AO177" s="25">
        <v>43</v>
      </c>
      <c r="AP177" s="25">
        <v>208</v>
      </c>
    </row>
    <row r="178" spans="1:42" s="4" customFormat="1" ht="56.25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20</v>
      </c>
      <c r="G178" s="26">
        <v>174.4</v>
      </c>
      <c r="H178" s="26">
        <v>44.29</v>
      </c>
      <c r="I178" s="26">
        <v>0</v>
      </c>
      <c r="J178" s="26">
        <v>218.69</v>
      </c>
      <c r="K178" s="25">
        <v>8</v>
      </c>
      <c r="L178" s="25">
        <v>0</v>
      </c>
      <c r="M178" s="25">
        <v>0</v>
      </c>
      <c r="N178" s="25">
        <v>8</v>
      </c>
      <c r="O178" s="26">
        <v>0.46</v>
      </c>
      <c r="P178" s="26">
        <v>0</v>
      </c>
      <c r="Q178" s="26">
        <v>0</v>
      </c>
      <c r="R178" s="26">
        <v>0.37</v>
      </c>
      <c r="S178" s="27">
        <v>2.235076236141766</v>
      </c>
      <c r="T178" s="27">
        <v>0</v>
      </c>
      <c r="U178" s="27">
        <v>0</v>
      </c>
      <c r="V178" s="27">
        <v>1.8160455145118732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881</v>
      </c>
      <c r="AB178" s="25">
        <v>0</v>
      </c>
      <c r="AC178" s="25">
        <v>0</v>
      </c>
      <c r="AD178" s="25">
        <v>881</v>
      </c>
      <c r="AE178" s="28"/>
      <c r="AF178" s="28"/>
      <c r="AG178" s="28"/>
      <c r="AH178" s="28"/>
      <c r="AI178" s="27">
        <v>2.0699999999999998</v>
      </c>
      <c r="AJ178" s="27">
        <v>0</v>
      </c>
      <c r="AK178" s="27">
        <v>0</v>
      </c>
      <c r="AL178" s="27">
        <v>2.0699999999999998</v>
      </c>
      <c r="AM178" s="25">
        <v>816</v>
      </c>
      <c r="AN178" s="25">
        <v>0</v>
      </c>
      <c r="AO178" s="25">
        <v>0</v>
      </c>
      <c r="AP178" s="25">
        <v>816</v>
      </c>
    </row>
    <row r="179" spans="1:42" s="4" customFormat="1" ht="37.5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10</v>
      </c>
      <c r="G179" s="26">
        <v>98.09</v>
      </c>
      <c r="H179" s="26">
        <v>18.739999999999998</v>
      </c>
      <c r="I179" s="26">
        <v>0</v>
      </c>
      <c r="J179" s="26">
        <v>116.83</v>
      </c>
      <c r="K179" s="25">
        <v>8</v>
      </c>
      <c r="L179" s="25">
        <v>0</v>
      </c>
      <c r="M179" s="25">
        <v>0</v>
      </c>
      <c r="N179" s="25">
        <v>8</v>
      </c>
      <c r="O179" s="26">
        <v>0.82</v>
      </c>
      <c r="P179" s="26">
        <v>0</v>
      </c>
      <c r="Q179" s="26">
        <v>0</v>
      </c>
      <c r="R179" s="26">
        <v>0.56000000000000005</v>
      </c>
      <c r="S179" s="27">
        <v>3.9860905402794775</v>
      </c>
      <c r="T179" s="27">
        <v>0</v>
      </c>
      <c r="U179" s="27">
        <v>0</v>
      </c>
      <c r="V179" s="27">
        <v>2.7223150672882399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619</v>
      </c>
      <c r="AB179" s="25">
        <v>0</v>
      </c>
      <c r="AC179" s="25">
        <v>0</v>
      </c>
      <c r="AD179" s="25">
        <v>619</v>
      </c>
      <c r="AE179" s="28"/>
      <c r="AF179" s="28"/>
      <c r="AG179" s="28"/>
      <c r="AH179" s="28"/>
      <c r="AI179" s="27">
        <v>3.69</v>
      </c>
      <c r="AJ179" s="27">
        <v>0</v>
      </c>
      <c r="AK179" s="27">
        <v>0</v>
      </c>
      <c r="AL179" s="27">
        <v>3.69</v>
      </c>
      <c r="AM179" s="25">
        <v>573</v>
      </c>
      <c r="AN179" s="25">
        <v>0</v>
      </c>
      <c r="AO179" s="25">
        <v>0</v>
      </c>
      <c r="AP179" s="25">
        <v>573</v>
      </c>
    </row>
    <row r="180" spans="1:42" s="29" customFormat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7</v>
      </c>
      <c r="L180" s="25">
        <v>0</v>
      </c>
      <c r="M180" s="25">
        <v>0</v>
      </c>
      <c r="N180" s="25">
        <v>7</v>
      </c>
      <c r="O180" s="26">
        <v>0.84</v>
      </c>
      <c r="P180" s="26">
        <v>0</v>
      </c>
      <c r="Q180" s="26">
        <v>0</v>
      </c>
      <c r="R180" s="26">
        <v>0.81</v>
      </c>
      <c r="S180" s="27">
        <v>4.0842171917049237</v>
      </c>
      <c r="T180" s="27">
        <v>0</v>
      </c>
      <c r="U180" s="27">
        <v>0</v>
      </c>
      <c r="V180" s="27">
        <v>3.9546290619251994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774</v>
      </c>
      <c r="AB180" s="25">
        <v>0</v>
      </c>
      <c r="AC180" s="25">
        <v>0</v>
      </c>
      <c r="AD180" s="25">
        <v>774</v>
      </c>
      <c r="AE180" s="28"/>
      <c r="AF180" s="28"/>
      <c r="AG180" s="28"/>
      <c r="AH180" s="28"/>
      <c r="AI180" s="27">
        <v>3.78</v>
      </c>
      <c r="AJ180" s="27">
        <v>0</v>
      </c>
      <c r="AK180" s="27">
        <v>0</v>
      </c>
      <c r="AL180" s="27">
        <v>3.78</v>
      </c>
      <c r="AM180" s="25">
        <v>716</v>
      </c>
      <c r="AN180" s="25">
        <v>0</v>
      </c>
      <c r="AO180" s="25">
        <v>0</v>
      </c>
      <c r="AP180" s="25">
        <v>716</v>
      </c>
    </row>
    <row r="181" spans="1:42" s="4" customFormat="1" ht="37.5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3</v>
      </c>
      <c r="G181" s="26">
        <v>30.4</v>
      </c>
      <c r="H181" s="26">
        <v>0</v>
      </c>
      <c r="I181" s="26">
        <v>0</v>
      </c>
      <c r="J181" s="26">
        <v>30.4</v>
      </c>
      <c r="K181" s="25">
        <v>3</v>
      </c>
      <c r="L181" s="25">
        <v>0</v>
      </c>
      <c r="M181" s="25">
        <v>0</v>
      </c>
      <c r="N181" s="25">
        <v>3</v>
      </c>
      <c r="O181" s="26">
        <v>0.99</v>
      </c>
      <c r="P181" s="26">
        <v>0</v>
      </c>
      <c r="Q181" s="26">
        <v>0</v>
      </c>
      <c r="R181" s="26">
        <v>0.99</v>
      </c>
      <c r="S181" s="27">
        <v>4.8083170890188436</v>
      </c>
      <c r="T181" s="27">
        <v>0</v>
      </c>
      <c r="U181" s="27">
        <v>0</v>
      </c>
      <c r="V181" s="27">
        <v>4.8083170890188436</v>
      </c>
      <c r="W181" s="26">
        <v>61.56</v>
      </c>
      <c r="X181" s="26">
        <v>0</v>
      </c>
      <c r="Y181" s="26">
        <v>0</v>
      </c>
      <c r="Z181" s="26">
        <v>61.56</v>
      </c>
      <c r="AA181" s="25">
        <v>296</v>
      </c>
      <c r="AB181" s="25">
        <v>0</v>
      </c>
      <c r="AC181" s="25">
        <v>0</v>
      </c>
      <c r="AD181" s="25">
        <v>296</v>
      </c>
      <c r="AE181" s="28"/>
      <c r="AF181" s="28"/>
      <c r="AG181" s="28"/>
      <c r="AH181" s="28"/>
      <c r="AI181" s="27">
        <v>4.4550000000000001</v>
      </c>
      <c r="AJ181" s="27">
        <v>0</v>
      </c>
      <c r="AK181" s="27">
        <v>0</v>
      </c>
      <c r="AL181" s="27">
        <v>4.4550000000000001</v>
      </c>
      <c r="AM181" s="25">
        <v>274</v>
      </c>
      <c r="AN181" s="25">
        <v>0</v>
      </c>
      <c r="AO181" s="25">
        <v>0</v>
      </c>
      <c r="AP181" s="25">
        <v>274</v>
      </c>
    </row>
    <row r="182" spans="1:42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32</v>
      </c>
      <c r="L182" s="41">
        <v>0</v>
      </c>
      <c r="M182" s="41">
        <v>4</v>
      </c>
      <c r="N182" s="41">
        <v>36</v>
      </c>
      <c r="O182" s="42">
        <v>0.75</v>
      </c>
      <c r="P182" s="42">
        <v>0</v>
      </c>
      <c r="Q182" s="42">
        <v>0.94</v>
      </c>
      <c r="R182" s="42">
        <v>0.63</v>
      </c>
      <c r="S182" s="43">
        <v>3.3752086658787115</v>
      </c>
      <c r="T182" s="43">
        <v>0</v>
      </c>
      <c r="U182" s="43">
        <v>4.2220936957779065</v>
      </c>
      <c r="V182" s="43">
        <v>2.835712219595639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2770</v>
      </c>
      <c r="AB182" s="41">
        <v>0</v>
      </c>
      <c r="AC182" s="41">
        <v>73</v>
      </c>
      <c r="AD182" s="41">
        <v>2843</v>
      </c>
      <c r="AE182" s="44" t="s">
        <v>392</v>
      </c>
      <c r="AF182" s="44" t="s">
        <v>31</v>
      </c>
      <c r="AG182" s="44" t="s">
        <v>393</v>
      </c>
      <c r="AH182" s="44" t="s">
        <v>394</v>
      </c>
      <c r="AI182" s="43">
        <v>3.375</v>
      </c>
      <c r="AJ182" s="43">
        <v>0</v>
      </c>
      <c r="AK182" s="43">
        <v>4.2300000000000004</v>
      </c>
      <c r="AL182" s="43">
        <v>7.6050000000000004</v>
      </c>
      <c r="AM182" s="41">
        <v>2770</v>
      </c>
      <c r="AN182" s="41">
        <v>0</v>
      </c>
      <c r="AO182" s="41">
        <v>73</v>
      </c>
      <c r="AP182" s="41">
        <v>2843</v>
      </c>
    </row>
    <row r="183" spans="1:42" s="4" customFormat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15</v>
      </c>
      <c r="G183" s="26">
        <v>182.5</v>
      </c>
      <c r="H183" s="26">
        <v>0</v>
      </c>
      <c r="I183" s="26">
        <v>0</v>
      </c>
      <c r="J183" s="26">
        <v>182.5</v>
      </c>
      <c r="K183" s="25">
        <v>27</v>
      </c>
      <c r="L183" s="25">
        <v>0</v>
      </c>
      <c r="M183" s="25">
        <v>0</v>
      </c>
      <c r="N183" s="25">
        <v>27</v>
      </c>
      <c r="O183" s="26">
        <v>1.48</v>
      </c>
      <c r="P183" s="26">
        <v>0</v>
      </c>
      <c r="Q183" s="26">
        <v>0</v>
      </c>
      <c r="R183" s="26">
        <v>1.48</v>
      </c>
      <c r="S183" s="27">
        <v>6.7233584257940029</v>
      </c>
      <c r="T183" s="27">
        <v>0</v>
      </c>
      <c r="U183" s="27">
        <v>0</v>
      </c>
      <c r="V183" s="27">
        <v>6.7233584257940029</v>
      </c>
      <c r="W183" s="26">
        <v>891.37</v>
      </c>
      <c r="X183" s="26">
        <v>0</v>
      </c>
      <c r="Y183" s="26">
        <v>0</v>
      </c>
      <c r="Z183" s="26">
        <v>891.37</v>
      </c>
      <c r="AA183" s="25">
        <v>5993</v>
      </c>
      <c r="AB183" s="25">
        <v>0</v>
      </c>
      <c r="AC183" s="25">
        <v>0</v>
      </c>
      <c r="AD183" s="25">
        <v>5993</v>
      </c>
      <c r="AE183" s="28"/>
      <c r="AF183" s="28"/>
      <c r="AG183" s="28"/>
      <c r="AH183" s="28"/>
      <c r="AI183" s="27">
        <v>6.66</v>
      </c>
      <c r="AJ183" s="27">
        <v>0</v>
      </c>
      <c r="AK183" s="27">
        <v>0</v>
      </c>
      <c r="AL183" s="27">
        <v>6.66</v>
      </c>
      <c r="AM183" s="25">
        <v>5937</v>
      </c>
      <c r="AN183" s="25">
        <v>0</v>
      </c>
      <c r="AO183" s="25">
        <v>0</v>
      </c>
      <c r="AP183" s="25">
        <v>5937</v>
      </c>
    </row>
    <row r="184" spans="1:42" s="4" customFormat="1" ht="56.25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18</v>
      </c>
      <c r="G184" s="26">
        <v>171.9</v>
      </c>
      <c r="H184" s="26">
        <v>0</v>
      </c>
      <c r="I184" s="26">
        <v>0</v>
      </c>
      <c r="J184" s="26">
        <v>171.9</v>
      </c>
      <c r="K184" s="25">
        <v>83</v>
      </c>
      <c r="L184" s="25">
        <v>0</v>
      </c>
      <c r="M184" s="25">
        <v>0</v>
      </c>
      <c r="N184" s="25">
        <v>83</v>
      </c>
      <c r="O184" s="26">
        <v>4.83</v>
      </c>
      <c r="P184" s="26">
        <v>0</v>
      </c>
      <c r="Q184" s="26">
        <v>0</v>
      </c>
      <c r="R184" s="26">
        <v>4.83</v>
      </c>
      <c r="S184" s="27">
        <v>21.942368754028696</v>
      </c>
      <c r="T184" s="27">
        <v>0</v>
      </c>
      <c r="U184" s="27">
        <v>0</v>
      </c>
      <c r="V184" s="27">
        <v>21.942368754028696</v>
      </c>
      <c r="W184" s="26">
        <v>837.74</v>
      </c>
      <c r="X184" s="26">
        <v>0</v>
      </c>
      <c r="Y184" s="26">
        <v>0</v>
      </c>
      <c r="Z184" s="26">
        <v>837.74</v>
      </c>
      <c r="AA184" s="25">
        <v>18382</v>
      </c>
      <c r="AB184" s="25">
        <v>0</v>
      </c>
      <c r="AC184" s="25">
        <v>0</v>
      </c>
      <c r="AD184" s="25">
        <v>18382</v>
      </c>
      <c r="AE184" s="28"/>
      <c r="AF184" s="28"/>
      <c r="AG184" s="28"/>
      <c r="AH184" s="28"/>
      <c r="AI184" s="27">
        <v>21.734999999999999</v>
      </c>
      <c r="AJ184" s="27">
        <v>0</v>
      </c>
      <c r="AK184" s="27">
        <v>0</v>
      </c>
      <c r="AL184" s="27">
        <v>21.734999999999999</v>
      </c>
      <c r="AM184" s="25">
        <v>18208</v>
      </c>
      <c r="AN184" s="25">
        <v>0</v>
      </c>
      <c r="AO184" s="25">
        <v>0</v>
      </c>
      <c r="AP184" s="25">
        <v>18208</v>
      </c>
    </row>
    <row r="185" spans="1:42" s="4" customFormat="1" ht="56.25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29</v>
      </c>
      <c r="G185" s="26">
        <v>339.6</v>
      </c>
      <c r="H185" s="26">
        <v>0</v>
      </c>
      <c r="I185" s="26">
        <v>0</v>
      </c>
      <c r="J185" s="26">
        <v>339.6</v>
      </c>
      <c r="K185" s="25">
        <v>32</v>
      </c>
      <c r="L185" s="25">
        <v>0</v>
      </c>
      <c r="M185" s="25">
        <v>0</v>
      </c>
      <c r="N185" s="25">
        <v>32</v>
      </c>
      <c r="O185" s="26">
        <v>0.94</v>
      </c>
      <c r="P185" s="26">
        <v>0</v>
      </c>
      <c r="Q185" s="26">
        <v>0</v>
      </c>
      <c r="R185" s="26">
        <v>0.94</v>
      </c>
      <c r="S185" s="27">
        <v>4.2701612191722003</v>
      </c>
      <c r="T185" s="27">
        <v>0</v>
      </c>
      <c r="U185" s="27">
        <v>0</v>
      </c>
      <c r="V185" s="27">
        <v>4.2701612191722003</v>
      </c>
      <c r="W185" s="26">
        <v>1700.17</v>
      </c>
      <c r="X185" s="26">
        <v>0</v>
      </c>
      <c r="Y185" s="26">
        <v>0</v>
      </c>
      <c r="Z185" s="26">
        <v>1700.17</v>
      </c>
      <c r="AA185" s="25">
        <v>7260</v>
      </c>
      <c r="AB185" s="25">
        <v>0</v>
      </c>
      <c r="AC185" s="25">
        <v>0</v>
      </c>
      <c r="AD185" s="25">
        <v>7260</v>
      </c>
      <c r="AE185" s="28"/>
      <c r="AF185" s="28"/>
      <c r="AG185" s="28"/>
      <c r="AH185" s="28"/>
      <c r="AI185" s="27">
        <v>4.2300000000000004</v>
      </c>
      <c r="AJ185" s="27">
        <v>0</v>
      </c>
      <c r="AK185" s="27">
        <v>0</v>
      </c>
      <c r="AL185" s="27">
        <v>4.2300000000000004</v>
      </c>
      <c r="AM185" s="25">
        <v>7192</v>
      </c>
      <c r="AN185" s="25">
        <v>0</v>
      </c>
      <c r="AO185" s="25">
        <v>0</v>
      </c>
      <c r="AP185" s="25">
        <v>7192</v>
      </c>
    </row>
    <row r="186" spans="1:42" s="46" customFormat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62</v>
      </c>
      <c r="G186" s="42">
        <v>694</v>
      </c>
      <c r="H186" s="42">
        <v>0</v>
      </c>
      <c r="I186" s="42">
        <v>0</v>
      </c>
      <c r="J186" s="42">
        <v>694</v>
      </c>
      <c r="K186" s="41">
        <v>142</v>
      </c>
      <c r="L186" s="41">
        <v>0</v>
      </c>
      <c r="M186" s="41">
        <v>0</v>
      </c>
      <c r="N186" s="41">
        <v>142</v>
      </c>
      <c r="O186" s="42">
        <v>2.0499999999999998</v>
      </c>
      <c r="P186" s="42">
        <v>0</v>
      </c>
      <c r="Q186" s="42">
        <v>0</v>
      </c>
      <c r="R186" s="42">
        <v>2.0499999999999998</v>
      </c>
      <c r="S186" s="43">
        <v>9.2249685065086542</v>
      </c>
      <c r="T186" s="43">
        <v>0</v>
      </c>
      <c r="U186" s="43">
        <v>0</v>
      </c>
      <c r="V186" s="43">
        <v>9.2249685065086542</v>
      </c>
      <c r="W186" s="42">
        <v>3429.28</v>
      </c>
      <c r="X186" s="42">
        <v>0</v>
      </c>
      <c r="Y186" s="42">
        <v>0</v>
      </c>
      <c r="Z186" s="42">
        <v>3429.28</v>
      </c>
      <c r="AA186" s="41">
        <v>31635</v>
      </c>
      <c r="AB186" s="41">
        <v>0</v>
      </c>
      <c r="AC186" s="41">
        <v>0</v>
      </c>
      <c r="AD186" s="41">
        <v>31635</v>
      </c>
      <c r="AE186" s="44" t="s">
        <v>395</v>
      </c>
      <c r="AF186" s="44" t="s">
        <v>31</v>
      </c>
      <c r="AG186" s="44" t="s">
        <v>31</v>
      </c>
      <c r="AH186" s="44" t="s">
        <v>362</v>
      </c>
      <c r="AI186" s="43">
        <v>9.2249999999999996</v>
      </c>
      <c r="AJ186" s="43">
        <v>0</v>
      </c>
      <c r="AK186" s="43">
        <v>0</v>
      </c>
      <c r="AL186" s="43">
        <v>9.2249999999999996</v>
      </c>
      <c r="AM186" s="41">
        <v>31635</v>
      </c>
      <c r="AN186" s="41">
        <v>0</v>
      </c>
      <c r="AO186" s="41">
        <v>0</v>
      </c>
      <c r="AP186" s="41">
        <v>31635</v>
      </c>
    </row>
    <row r="187" spans="1:42" s="4" customFormat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4</v>
      </c>
      <c r="G187" s="26">
        <v>38.200000000000003</v>
      </c>
      <c r="H187" s="26">
        <v>1</v>
      </c>
      <c r="I187" s="26">
        <v>2</v>
      </c>
      <c r="J187" s="26">
        <v>41.2</v>
      </c>
      <c r="K187" s="25">
        <v>7</v>
      </c>
      <c r="L187" s="25">
        <v>0</v>
      </c>
      <c r="M187" s="25">
        <v>0</v>
      </c>
      <c r="N187" s="25">
        <v>7</v>
      </c>
      <c r="O187" s="26">
        <v>1.83</v>
      </c>
      <c r="P187" s="26">
        <v>0</v>
      </c>
      <c r="Q187" s="26">
        <v>0</v>
      </c>
      <c r="R187" s="26">
        <v>1.67</v>
      </c>
      <c r="S187" s="27">
        <v>8.440225756798359</v>
      </c>
      <c r="T187" s="27">
        <v>0</v>
      </c>
      <c r="U187" s="27">
        <v>0</v>
      </c>
      <c r="V187" s="27">
        <v>7.683325548808968</v>
      </c>
      <c r="W187" s="26">
        <v>38.979999999999997</v>
      </c>
      <c r="X187" s="26">
        <v>1.52</v>
      </c>
      <c r="Y187" s="26">
        <v>2.3199999999999998</v>
      </c>
      <c r="Z187" s="26">
        <v>42.82</v>
      </c>
      <c r="AA187" s="25">
        <v>329</v>
      </c>
      <c r="AB187" s="25">
        <v>0</v>
      </c>
      <c r="AC187" s="25">
        <v>0</v>
      </c>
      <c r="AD187" s="25">
        <v>329</v>
      </c>
      <c r="AE187" s="28"/>
      <c r="AF187" s="28"/>
      <c r="AG187" s="28"/>
      <c r="AH187" s="28"/>
      <c r="AI187" s="27">
        <v>8.2349999999999994</v>
      </c>
      <c r="AJ187" s="27">
        <v>0</v>
      </c>
      <c r="AK187" s="27">
        <v>0</v>
      </c>
      <c r="AL187" s="27">
        <v>8.2349999999999994</v>
      </c>
      <c r="AM187" s="25">
        <v>321</v>
      </c>
      <c r="AN187" s="25">
        <v>0</v>
      </c>
      <c r="AO187" s="25">
        <v>0</v>
      </c>
      <c r="AP187" s="25">
        <v>321</v>
      </c>
    </row>
    <row r="188" spans="1:42" s="4" customFormat="1" ht="56.25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22</v>
      </c>
      <c r="G188" s="26">
        <v>224.8</v>
      </c>
      <c r="H188" s="26">
        <v>0</v>
      </c>
      <c r="I188" s="26">
        <v>0</v>
      </c>
      <c r="J188" s="26">
        <v>224.8</v>
      </c>
      <c r="K188" s="25">
        <v>16</v>
      </c>
      <c r="L188" s="25">
        <v>0</v>
      </c>
      <c r="M188" s="25">
        <v>0</v>
      </c>
      <c r="N188" s="25">
        <v>16</v>
      </c>
      <c r="O188" s="26">
        <v>0.71</v>
      </c>
      <c r="P188" s="26">
        <v>0</v>
      </c>
      <c r="Q188" s="26">
        <v>0</v>
      </c>
      <c r="R188" s="26">
        <v>0.56999999999999995</v>
      </c>
      <c r="S188" s="27">
        <v>3.2734731466365274</v>
      </c>
      <c r="T188" s="27">
        <v>0</v>
      </c>
      <c r="U188" s="27">
        <v>0</v>
      </c>
      <c r="V188" s="27">
        <v>2.6279530866686831</v>
      </c>
      <c r="W188" s="26">
        <v>238.89</v>
      </c>
      <c r="X188" s="26">
        <v>58.68</v>
      </c>
      <c r="Y188" s="26">
        <v>0</v>
      </c>
      <c r="Z188" s="26">
        <v>297.57</v>
      </c>
      <c r="AA188" s="25">
        <v>782</v>
      </c>
      <c r="AB188" s="25">
        <v>0</v>
      </c>
      <c r="AC188" s="25">
        <v>0</v>
      </c>
      <c r="AD188" s="25">
        <v>782</v>
      </c>
      <c r="AE188" s="28"/>
      <c r="AF188" s="28"/>
      <c r="AG188" s="28"/>
      <c r="AH188" s="28"/>
      <c r="AI188" s="27">
        <v>3.1949999999999998</v>
      </c>
      <c r="AJ188" s="27">
        <v>0</v>
      </c>
      <c r="AK188" s="27">
        <v>0</v>
      </c>
      <c r="AL188" s="27">
        <v>3.1949999999999998</v>
      </c>
      <c r="AM188" s="25">
        <v>763</v>
      </c>
      <c r="AN188" s="25">
        <v>0</v>
      </c>
      <c r="AO188" s="25">
        <v>0</v>
      </c>
      <c r="AP188" s="25">
        <v>763</v>
      </c>
    </row>
    <row r="189" spans="1:42" s="4" customFormat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8</v>
      </c>
      <c r="G189" s="26">
        <v>83.13</v>
      </c>
      <c r="H189" s="26">
        <v>0</v>
      </c>
      <c r="I189" s="26">
        <v>0</v>
      </c>
      <c r="J189" s="26">
        <v>83.13</v>
      </c>
      <c r="K189" s="25">
        <v>5</v>
      </c>
      <c r="L189" s="25">
        <v>0</v>
      </c>
      <c r="M189" s="25">
        <v>0</v>
      </c>
      <c r="N189" s="25">
        <v>5</v>
      </c>
      <c r="O189" s="26">
        <v>0.6</v>
      </c>
      <c r="P189" s="26">
        <v>0</v>
      </c>
      <c r="Q189" s="26">
        <v>0</v>
      </c>
      <c r="R189" s="26">
        <v>0.6</v>
      </c>
      <c r="S189" s="27">
        <v>2.7711561382598329</v>
      </c>
      <c r="T189" s="27">
        <v>0</v>
      </c>
      <c r="U189" s="27">
        <v>0</v>
      </c>
      <c r="V189" s="27">
        <v>2.7711561382598329</v>
      </c>
      <c r="W189" s="26">
        <v>100.68</v>
      </c>
      <c r="X189" s="26">
        <v>0</v>
      </c>
      <c r="Y189" s="26">
        <v>0</v>
      </c>
      <c r="Z189" s="26">
        <v>100.68</v>
      </c>
      <c r="AA189" s="25">
        <v>279</v>
      </c>
      <c r="AB189" s="25">
        <v>0</v>
      </c>
      <c r="AC189" s="25">
        <v>0</v>
      </c>
      <c r="AD189" s="25">
        <v>279</v>
      </c>
      <c r="AE189" s="28"/>
      <c r="AF189" s="28"/>
      <c r="AG189" s="28"/>
      <c r="AH189" s="28"/>
      <c r="AI189" s="27">
        <v>2.7</v>
      </c>
      <c r="AJ189" s="27">
        <v>0</v>
      </c>
      <c r="AK189" s="27">
        <v>0</v>
      </c>
      <c r="AL189" s="27">
        <v>2.7</v>
      </c>
      <c r="AM189" s="25">
        <v>272</v>
      </c>
      <c r="AN189" s="25">
        <v>0</v>
      </c>
      <c r="AO189" s="25">
        <v>0</v>
      </c>
      <c r="AP189" s="25">
        <v>272</v>
      </c>
    </row>
    <row r="190" spans="1:42" s="4" customFormat="1" ht="56.25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5</v>
      </c>
      <c r="G190" s="26">
        <v>51.49</v>
      </c>
      <c r="H190" s="26">
        <v>0</v>
      </c>
      <c r="I190" s="26">
        <v>0</v>
      </c>
      <c r="J190" s="26">
        <v>51.49</v>
      </c>
      <c r="K190" s="25">
        <v>4</v>
      </c>
      <c r="L190" s="25">
        <v>0</v>
      </c>
      <c r="M190" s="25">
        <v>0</v>
      </c>
      <c r="N190" s="25">
        <v>4</v>
      </c>
      <c r="O190" s="26">
        <v>0.78</v>
      </c>
      <c r="P190" s="26">
        <v>0</v>
      </c>
      <c r="Q190" s="26">
        <v>0</v>
      </c>
      <c r="R190" s="26">
        <v>0.78</v>
      </c>
      <c r="S190" s="27">
        <v>3.6037518512423889</v>
      </c>
      <c r="T190" s="27">
        <v>0</v>
      </c>
      <c r="U190" s="27">
        <v>0</v>
      </c>
      <c r="V190" s="27">
        <v>3.6037518512423889</v>
      </c>
      <c r="W190" s="26">
        <v>60.77</v>
      </c>
      <c r="X190" s="26">
        <v>0</v>
      </c>
      <c r="Y190" s="26">
        <v>0</v>
      </c>
      <c r="Z190" s="26">
        <v>60.77</v>
      </c>
      <c r="AA190" s="25">
        <v>219</v>
      </c>
      <c r="AB190" s="25">
        <v>0</v>
      </c>
      <c r="AC190" s="25">
        <v>0</v>
      </c>
      <c r="AD190" s="25">
        <v>219</v>
      </c>
      <c r="AE190" s="28"/>
      <c r="AF190" s="28"/>
      <c r="AG190" s="28"/>
      <c r="AH190" s="28"/>
      <c r="AI190" s="27">
        <v>3.51</v>
      </c>
      <c r="AJ190" s="27">
        <v>0</v>
      </c>
      <c r="AK190" s="27">
        <v>0</v>
      </c>
      <c r="AL190" s="27">
        <v>3.51</v>
      </c>
      <c r="AM190" s="25">
        <v>213</v>
      </c>
      <c r="AN190" s="25">
        <v>0</v>
      </c>
      <c r="AO190" s="25">
        <v>0</v>
      </c>
      <c r="AP190" s="25">
        <v>213</v>
      </c>
    </row>
    <row r="191" spans="1:42" s="4" customFormat="1" ht="37.5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4</v>
      </c>
      <c r="G191" s="26">
        <v>31.66</v>
      </c>
      <c r="H191" s="26">
        <v>0</v>
      </c>
      <c r="I191" s="26">
        <v>0</v>
      </c>
      <c r="J191" s="26">
        <v>31.66</v>
      </c>
      <c r="K191" s="25">
        <v>3</v>
      </c>
      <c r="L191" s="25">
        <v>0</v>
      </c>
      <c r="M191" s="25">
        <v>0</v>
      </c>
      <c r="N191" s="25">
        <v>3</v>
      </c>
      <c r="O191" s="26">
        <v>0.95</v>
      </c>
      <c r="P191" s="26">
        <v>0</v>
      </c>
      <c r="Q191" s="26">
        <v>0</v>
      </c>
      <c r="R191" s="26">
        <v>0.95</v>
      </c>
      <c r="S191" s="27">
        <v>4.3648573027420259</v>
      </c>
      <c r="T191" s="27">
        <v>0</v>
      </c>
      <c r="U191" s="27">
        <v>0</v>
      </c>
      <c r="V191" s="27">
        <v>4.3648573027420259</v>
      </c>
      <c r="W191" s="26">
        <v>17.87</v>
      </c>
      <c r="X191" s="26">
        <v>0</v>
      </c>
      <c r="Y191" s="26">
        <v>0</v>
      </c>
      <c r="Z191" s="26">
        <v>17.87</v>
      </c>
      <c r="AA191" s="25">
        <v>78</v>
      </c>
      <c r="AB191" s="25">
        <v>0</v>
      </c>
      <c r="AC191" s="25">
        <v>0</v>
      </c>
      <c r="AD191" s="25">
        <v>78</v>
      </c>
      <c r="AE191" s="28"/>
      <c r="AF191" s="28"/>
      <c r="AG191" s="28"/>
      <c r="AH191" s="28"/>
      <c r="AI191" s="27">
        <v>4.2750000000000004</v>
      </c>
      <c r="AJ191" s="27">
        <v>0</v>
      </c>
      <c r="AK191" s="27">
        <v>0</v>
      </c>
      <c r="AL191" s="27">
        <v>4.2750000000000004</v>
      </c>
      <c r="AM191" s="25">
        <v>76</v>
      </c>
      <c r="AN191" s="25">
        <v>0</v>
      </c>
      <c r="AO191" s="25">
        <v>0</v>
      </c>
      <c r="AP191" s="25">
        <v>76</v>
      </c>
    </row>
    <row r="192" spans="1:42" s="46" customFormat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43</v>
      </c>
      <c r="G192" s="42">
        <v>429.28</v>
      </c>
      <c r="H192" s="42">
        <v>1</v>
      </c>
      <c r="I192" s="42">
        <v>2</v>
      </c>
      <c r="J192" s="42">
        <v>432.28</v>
      </c>
      <c r="K192" s="41">
        <v>35</v>
      </c>
      <c r="L192" s="41">
        <v>0</v>
      </c>
      <c r="M192" s="41">
        <v>0</v>
      </c>
      <c r="N192" s="41">
        <v>35</v>
      </c>
      <c r="O192" s="42">
        <v>0.82</v>
      </c>
      <c r="P192" s="42">
        <v>0</v>
      </c>
      <c r="Q192" s="42">
        <v>0</v>
      </c>
      <c r="R192" s="42">
        <v>0.72</v>
      </c>
      <c r="S192" s="43">
        <v>3.6899319757649991</v>
      </c>
      <c r="T192" s="43">
        <v>0</v>
      </c>
      <c r="U192" s="43">
        <v>0</v>
      </c>
      <c r="V192" s="43">
        <v>3.2460410613611437</v>
      </c>
      <c r="W192" s="42">
        <v>457.19</v>
      </c>
      <c r="X192" s="42">
        <v>60.2</v>
      </c>
      <c r="Y192" s="42">
        <v>2.3199999999999998</v>
      </c>
      <c r="Z192" s="42">
        <v>519.71</v>
      </c>
      <c r="AA192" s="41">
        <v>1687</v>
      </c>
      <c r="AB192" s="41">
        <v>0</v>
      </c>
      <c r="AC192" s="41">
        <v>0</v>
      </c>
      <c r="AD192" s="41">
        <v>1687</v>
      </c>
      <c r="AE192" s="44" t="s">
        <v>396</v>
      </c>
      <c r="AF192" s="44" t="s">
        <v>31</v>
      </c>
      <c r="AG192" s="44" t="s">
        <v>31</v>
      </c>
      <c r="AH192" s="44" t="s">
        <v>396</v>
      </c>
      <c r="AI192" s="43">
        <v>3.69</v>
      </c>
      <c r="AJ192" s="43">
        <v>0</v>
      </c>
      <c r="AK192" s="43">
        <v>0</v>
      </c>
      <c r="AL192" s="43">
        <v>3.69</v>
      </c>
      <c r="AM192" s="41">
        <v>1687</v>
      </c>
      <c r="AN192" s="41">
        <v>0</v>
      </c>
      <c r="AO192" s="41">
        <v>0</v>
      </c>
      <c r="AP192" s="41">
        <v>1687</v>
      </c>
    </row>
    <row r="193" spans="1:42" s="29" customFormat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9</v>
      </c>
      <c r="G193" s="26">
        <v>27.6</v>
      </c>
      <c r="H193" s="26">
        <v>62.9</v>
      </c>
      <c r="I193" s="26">
        <v>0</v>
      </c>
      <c r="J193" s="26">
        <v>90.5</v>
      </c>
      <c r="K193" s="25">
        <v>1</v>
      </c>
      <c r="L193" s="25">
        <v>0</v>
      </c>
      <c r="M193" s="25">
        <v>0</v>
      </c>
      <c r="N193" s="25">
        <v>1</v>
      </c>
      <c r="O193" s="26">
        <v>0.36</v>
      </c>
      <c r="P193" s="26">
        <v>0</v>
      </c>
      <c r="Q193" s="26">
        <v>0</v>
      </c>
      <c r="R193" s="26">
        <v>0.12</v>
      </c>
      <c r="S193" s="27">
        <v>2.5404157043879909</v>
      </c>
      <c r="T193" s="27">
        <v>0</v>
      </c>
      <c r="U193" s="27">
        <v>0</v>
      </c>
      <c r="V193" s="27">
        <v>0.82212257100149477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5">
        <v>33</v>
      </c>
      <c r="AB193" s="25">
        <v>0</v>
      </c>
      <c r="AC193" s="25">
        <v>0</v>
      </c>
      <c r="AD193" s="25">
        <v>33</v>
      </c>
      <c r="AE193" s="28"/>
      <c r="AF193" s="28"/>
      <c r="AG193" s="28"/>
      <c r="AH193" s="28"/>
      <c r="AI193" s="27">
        <v>1.62</v>
      </c>
      <c r="AJ193" s="27">
        <v>0</v>
      </c>
      <c r="AK193" s="27">
        <v>0</v>
      </c>
      <c r="AL193" s="27">
        <v>1.62</v>
      </c>
      <c r="AM193" s="25">
        <v>21</v>
      </c>
      <c r="AN193" s="25">
        <v>0</v>
      </c>
      <c r="AO193" s="25">
        <v>0</v>
      </c>
      <c r="AP193" s="25">
        <v>21</v>
      </c>
    </row>
    <row r="194" spans="1:42" s="4" customFormat="1" hidden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0</v>
      </c>
      <c r="G194" s="26">
        <v>0</v>
      </c>
      <c r="H194" s="26">
        <v>0</v>
      </c>
      <c r="I194" s="26">
        <v>0</v>
      </c>
      <c r="J194" s="26">
        <v>0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0</v>
      </c>
      <c r="X194" s="26">
        <v>0</v>
      </c>
      <c r="Y194" s="26">
        <v>0</v>
      </c>
      <c r="Z194" s="26">
        <v>0</v>
      </c>
      <c r="AA194" s="25">
        <v>0</v>
      </c>
      <c r="AB194" s="25">
        <v>0</v>
      </c>
      <c r="AC194" s="25">
        <v>0</v>
      </c>
      <c r="AD194" s="25">
        <v>0</v>
      </c>
      <c r="AE194" s="28"/>
      <c r="AF194" s="28"/>
      <c r="AG194" s="28"/>
      <c r="AH194" s="28"/>
      <c r="AI194" s="27">
        <v>0</v>
      </c>
      <c r="AJ194" s="27">
        <v>0</v>
      </c>
      <c r="AK194" s="27">
        <v>0</v>
      </c>
      <c r="AL194" s="27">
        <v>0</v>
      </c>
      <c r="AM194" s="25">
        <v>0</v>
      </c>
      <c r="AN194" s="25">
        <v>0</v>
      </c>
      <c r="AO194" s="25">
        <v>0</v>
      </c>
      <c r="AP194" s="25">
        <v>0</v>
      </c>
    </row>
    <row r="195" spans="1:42" s="4" customFormat="1" ht="37.5" hidden="1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0</v>
      </c>
      <c r="G195" s="26">
        <v>0</v>
      </c>
      <c r="H195" s="26">
        <v>0</v>
      </c>
      <c r="I195" s="26">
        <v>0</v>
      </c>
      <c r="J195" s="26">
        <v>0</v>
      </c>
      <c r="K195" s="25">
        <v>0</v>
      </c>
      <c r="L195" s="25">
        <v>0</v>
      </c>
      <c r="M195" s="25">
        <v>0</v>
      </c>
      <c r="N195" s="25">
        <v>0</v>
      </c>
      <c r="O195" s="26">
        <v>0</v>
      </c>
      <c r="P195" s="26">
        <v>0</v>
      </c>
      <c r="Q195" s="26">
        <v>0</v>
      </c>
      <c r="R195" s="26">
        <v>0</v>
      </c>
      <c r="S195" s="27">
        <v>0</v>
      </c>
      <c r="T195" s="27">
        <v>0</v>
      </c>
      <c r="U195" s="27">
        <v>0</v>
      </c>
      <c r="V195" s="27">
        <v>0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0</v>
      </c>
      <c r="AB195" s="25">
        <v>0</v>
      </c>
      <c r="AC195" s="25">
        <v>0</v>
      </c>
      <c r="AD195" s="25">
        <v>0</v>
      </c>
      <c r="AE195" s="28"/>
      <c r="AF195" s="28"/>
      <c r="AG195" s="28"/>
      <c r="AH195" s="28"/>
      <c r="AI195" s="27">
        <v>0</v>
      </c>
      <c r="AJ195" s="27">
        <v>0</v>
      </c>
      <c r="AK195" s="27">
        <v>0</v>
      </c>
      <c r="AL195" s="27">
        <v>0</v>
      </c>
      <c r="AM195" s="25">
        <v>0</v>
      </c>
      <c r="AN195" s="25">
        <v>0</v>
      </c>
      <c r="AO195" s="25">
        <v>0</v>
      </c>
      <c r="AP195" s="25">
        <v>0</v>
      </c>
    </row>
    <row r="196" spans="1:42" s="4" customFormat="1" ht="37.5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4</v>
      </c>
      <c r="G196" s="26">
        <v>37.630000000000003</v>
      </c>
      <c r="H196" s="26">
        <v>0</v>
      </c>
      <c r="I196" s="26">
        <v>0</v>
      </c>
      <c r="J196" s="26">
        <v>37.630000000000003</v>
      </c>
      <c r="K196" s="25">
        <v>3</v>
      </c>
      <c r="L196" s="25">
        <v>0</v>
      </c>
      <c r="M196" s="25">
        <v>0</v>
      </c>
      <c r="N196" s="25">
        <v>3</v>
      </c>
      <c r="O196" s="26">
        <v>0.8</v>
      </c>
      <c r="P196" s="26">
        <v>0</v>
      </c>
      <c r="Q196" s="26">
        <v>0</v>
      </c>
      <c r="R196" s="26">
        <v>0.8</v>
      </c>
      <c r="S196" s="27">
        <v>5.5446516192345436</v>
      </c>
      <c r="T196" s="27">
        <v>0</v>
      </c>
      <c r="U196" s="27">
        <v>0</v>
      </c>
      <c r="V196" s="27">
        <v>5.5446516192345436</v>
      </c>
      <c r="W196" s="26">
        <v>20.38</v>
      </c>
      <c r="X196" s="26">
        <v>0</v>
      </c>
      <c r="Y196" s="26">
        <v>0</v>
      </c>
      <c r="Z196" s="26">
        <v>20.38</v>
      </c>
      <c r="AA196" s="25">
        <v>113</v>
      </c>
      <c r="AB196" s="25">
        <v>0</v>
      </c>
      <c r="AC196" s="25">
        <v>0</v>
      </c>
      <c r="AD196" s="25">
        <v>113</v>
      </c>
      <c r="AE196" s="28"/>
      <c r="AF196" s="28"/>
      <c r="AG196" s="28"/>
      <c r="AH196" s="28"/>
      <c r="AI196" s="27">
        <v>3.6</v>
      </c>
      <c r="AJ196" s="27">
        <v>0</v>
      </c>
      <c r="AK196" s="27">
        <v>0</v>
      </c>
      <c r="AL196" s="27">
        <v>3.6</v>
      </c>
      <c r="AM196" s="25">
        <v>73</v>
      </c>
      <c r="AN196" s="25">
        <v>0</v>
      </c>
      <c r="AO196" s="25">
        <v>0</v>
      </c>
      <c r="AP196" s="25">
        <v>73</v>
      </c>
    </row>
    <row r="197" spans="1:42" s="46" customFormat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41</v>
      </c>
      <c r="G197" s="42">
        <v>129.22999999999999</v>
      </c>
      <c r="H197" s="42">
        <v>325.39999999999998</v>
      </c>
      <c r="I197" s="42">
        <v>0</v>
      </c>
      <c r="J197" s="42">
        <v>454.63</v>
      </c>
      <c r="K197" s="41">
        <v>4</v>
      </c>
      <c r="L197" s="41">
        <v>0</v>
      </c>
      <c r="M197" s="41">
        <v>0</v>
      </c>
      <c r="N197" s="41">
        <v>4</v>
      </c>
      <c r="O197" s="42">
        <v>0.31</v>
      </c>
      <c r="P197" s="42">
        <v>0</v>
      </c>
      <c r="Q197" s="42">
        <v>0</v>
      </c>
      <c r="R197" s="42">
        <v>0.1</v>
      </c>
      <c r="S197" s="43">
        <v>1.3986013986013985</v>
      </c>
      <c r="T197" s="43">
        <v>0</v>
      </c>
      <c r="U197" s="43">
        <v>0</v>
      </c>
      <c r="V197" s="43">
        <v>0.43134010872134243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146</v>
      </c>
      <c r="AB197" s="41">
        <v>0</v>
      </c>
      <c r="AC197" s="41">
        <v>0</v>
      </c>
      <c r="AD197" s="41">
        <v>146</v>
      </c>
      <c r="AE197" s="44" t="s">
        <v>397</v>
      </c>
      <c r="AF197" s="44" t="s">
        <v>31</v>
      </c>
      <c r="AG197" s="44" t="s">
        <v>31</v>
      </c>
      <c r="AH197" s="44" t="s">
        <v>398</v>
      </c>
      <c r="AI197" s="43">
        <v>1.395</v>
      </c>
      <c r="AJ197" s="43">
        <v>0</v>
      </c>
      <c r="AK197" s="43">
        <v>0</v>
      </c>
      <c r="AL197" s="43">
        <v>1.395</v>
      </c>
      <c r="AM197" s="41">
        <v>146</v>
      </c>
      <c r="AN197" s="41">
        <v>0</v>
      </c>
      <c r="AO197" s="41">
        <v>0</v>
      </c>
      <c r="AP197" s="41">
        <v>146</v>
      </c>
    </row>
    <row r="198" spans="1:42" s="4" customFormat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4</v>
      </c>
      <c r="G198" s="26">
        <v>36.200000000000003</v>
      </c>
      <c r="H198" s="26">
        <v>0</v>
      </c>
      <c r="I198" s="26">
        <v>0</v>
      </c>
      <c r="J198" s="26">
        <v>36.200000000000003</v>
      </c>
      <c r="K198" s="25">
        <v>4</v>
      </c>
      <c r="L198" s="25">
        <v>0</v>
      </c>
      <c r="M198" s="25">
        <v>0</v>
      </c>
      <c r="N198" s="25">
        <v>4</v>
      </c>
      <c r="O198" s="26">
        <v>1.1000000000000001</v>
      </c>
      <c r="P198" s="26">
        <v>0</v>
      </c>
      <c r="Q198" s="26">
        <v>0</v>
      </c>
      <c r="R198" s="26">
        <v>1.0900000000000001</v>
      </c>
      <c r="S198" s="27">
        <v>10.583153347732182</v>
      </c>
      <c r="T198" s="27">
        <v>0</v>
      </c>
      <c r="U198" s="27">
        <v>0</v>
      </c>
      <c r="V198" s="27">
        <v>10.475681453768038</v>
      </c>
      <c r="W198" s="26">
        <v>18.52</v>
      </c>
      <c r="X198" s="26">
        <v>0.19</v>
      </c>
      <c r="Y198" s="26">
        <v>0</v>
      </c>
      <c r="Z198" s="26">
        <v>18.71</v>
      </c>
      <c r="AA198" s="25">
        <v>196</v>
      </c>
      <c r="AB198" s="25">
        <v>0</v>
      </c>
      <c r="AC198" s="25">
        <v>0</v>
      </c>
      <c r="AD198" s="25">
        <v>196</v>
      </c>
      <c r="AE198" s="28"/>
      <c r="AF198" s="28"/>
      <c r="AG198" s="28"/>
      <c r="AH198" s="28"/>
      <c r="AI198" s="27">
        <v>4.95</v>
      </c>
      <c r="AJ198" s="27">
        <v>0</v>
      </c>
      <c r="AK198" s="27">
        <v>0</v>
      </c>
      <c r="AL198" s="27">
        <v>4.95</v>
      </c>
      <c r="AM198" s="25">
        <v>92</v>
      </c>
      <c r="AN198" s="25">
        <v>0</v>
      </c>
      <c r="AO198" s="25">
        <v>0</v>
      </c>
      <c r="AP198" s="25">
        <v>92</v>
      </c>
    </row>
    <row r="199" spans="1:42" s="29" customFormat="1" ht="37.5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29</v>
      </c>
      <c r="L199" s="25">
        <v>0</v>
      </c>
      <c r="M199" s="25">
        <v>0</v>
      </c>
      <c r="N199" s="25">
        <v>29</v>
      </c>
      <c r="O199" s="26">
        <v>7.6</v>
      </c>
      <c r="P199" s="26">
        <v>0</v>
      </c>
      <c r="Q199" s="26">
        <v>0</v>
      </c>
      <c r="R199" s="26">
        <v>7.6</v>
      </c>
      <c r="S199" s="27">
        <v>73.198653198653204</v>
      </c>
      <c r="T199" s="27">
        <v>0</v>
      </c>
      <c r="U199" s="27">
        <v>0</v>
      </c>
      <c r="V199" s="27">
        <v>73.198653198653204</v>
      </c>
      <c r="W199" s="26">
        <v>14.85</v>
      </c>
      <c r="X199" s="26">
        <v>0</v>
      </c>
      <c r="Y199" s="26">
        <v>0</v>
      </c>
      <c r="Z199" s="26">
        <v>14.85</v>
      </c>
      <c r="AA199" s="25">
        <v>1087</v>
      </c>
      <c r="AB199" s="25">
        <v>0</v>
      </c>
      <c r="AC199" s="25">
        <v>0</v>
      </c>
      <c r="AD199" s="25">
        <v>1087</v>
      </c>
      <c r="AE199" s="28"/>
      <c r="AF199" s="28"/>
      <c r="AG199" s="28"/>
      <c r="AH199" s="28"/>
      <c r="AI199" s="27">
        <v>34.200000000000003</v>
      </c>
      <c r="AJ199" s="27">
        <v>0</v>
      </c>
      <c r="AK199" s="27">
        <v>0</v>
      </c>
      <c r="AL199" s="27">
        <v>34.200000000000003</v>
      </c>
      <c r="AM199" s="25">
        <v>508</v>
      </c>
      <c r="AN199" s="25">
        <v>0</v>
      </c>
      <c r="AO199" s="25">
        <v>0</v>
      </c>
      <c r="AP199" s="25">
        <v>508</v>
      </c>
    </row>
    <row r="200" spans="1:42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5</v>
      </c>
      <c r="G200" s="26">
        <v>26.58</v>
      </c>
      <c r="H200" s="26">
        <v>0</v>
      </c>
      <c r="I200" s="26">
        <v>0</v>
      </c>
      <c r="J200" s="26">
        <v>26.58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6.66</v>
      </c>
      <c r="X200" s="26">
        <v>0</v>
      </c>
      <c r="Y200" s="26">
        <v>0</v>
      </c>
      <c r="Z200" s="26">
        <v>6.66</v>
      </c>
      <c r="AA200" s="25">
        <v>0</v>
      </c>
      <c r="AB200" s="25">
        <v>0</v>
      </c>
      <c r="AC200" s="25">
        <v>0</v>
      </c>
      <c r="AD200" s="25">
        <v>0</v>
      </c>
      <c r="AE200" s="28"/>
      <c r="AF200" s="28"/>
      <c r="AG200" s="28"/>
      <c r="AH200" s="28"/>
      <c r="AI200" s="27">
        <v>0</v>
      </c>
      <c r="AJ200" s="27">
        <v>0</v>
      </c>
      <c r="AK200" s="27">
        <v>0</v>
      </c>
      <c r="AL200" s="27">
        <v>0</v>
      </c>
      <c r="AM200" s="25">
        <v>0</v>
      </c>
      <c r="AN200" s="25">
        <v>0</v>
      </c>
      <c r="AO200" s="25">
        <v>0</v>
      </c>
      <c r="AP200" s="25">
        <v>0</v>
      </c>
    </row>
    <row r="201" spans="1:42" s="4" customFormat="1" ht="37.5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20</v>
      </c>
      <c r="G201" s="26">
        <v>140.94</v>
      </c>
      <c r="H201" s="26">
        <v>0</v>
      </c>
      <c r="I201" s="26">
        <v>0</v>
      </c>
      <c r="J201" s="26">
        <v>140.94</v>
      </c>
      <c r="K201" s="25">
        <v>13</v>
      </c>
      <c r="L201" s="25">
        <v>0</v>
      </c>
      <c r="M201" s="25">
        <v>0</v>
      </c>
      <c r="N201" s="25">
        <v>13</v>
      </c>
      <c r="O201" s="26">
        <v>0.92</v>
      </c>
      <c r="P201" s="26">
        <v>0</v>
      </c>
      <c r="Q201" s="26">
        <v>0</v>
      </c>
      <c r="R201" s="26">
        <v>0.92</v>
      </c>
      <c r="S201" s="27">
        <v>8.8576275979075358</v>
      </c>
      <c r="T201" s="27">
        <v>0</v>
      </c>
      <c r="U201" s="27">
        <v>0</v>
      </c>
      <c r="V201" s="27">
        <v>8.8576275979075358</v>
      </c>
      <c r="W201" s="26">
        <v>424.38</v>
      </c>
      <c r="X201" s="26">
        <v>0</v>
      </c>
      <c r="Y201" s="26">
        <v>0</v>
      </c>
      <c r="Z201" s="26">
        <v>424.38</v>
      </c>
      <c r="AA201" s="25">
        <v>3759</v>
      </c>
      <c r="AB201" s="25">
        <v>0</v>
      </c>
      <c r="AC201" s="25">
        <v>0</v>
      </c>
      <c r="AD201" s="25">
        <v>3759</v>
      </c>
      <c r="AE201" s="28"/>
      <c r="AF201" s="28"/>
      <c r="AG201" s="28"/>
      <c r="AH201" s="28"/>
      <c r="AI201" s="27">
        <v>4.1399999999999997</v>
      </c>
      <c r="AJ201" s="27">
        <v>0</v>
      </c>
      <c r="AK201" s="27">
        <v>0</v>
      </c>
      <c r="AL201" s="27">
        <v>4.1399999999999997</v>
      </c>
      <c r="AM201" s="25">
        <v>1757</v>
      </c>
      <c r="AN201" s="25">
        <v>0</v>
      </c>
      <c r="AO201" s="25">
        <v>0</v>
      </c>
      <c r="AP201" s="25">
        <v>1757</v>
      </c>
    </row>
    <row r="202" spans="1:42" s="4" customFormat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6</v>
      </c>
      <c r="G202" s="26">
        <v>70.59</v>
      </c>
      <c r="H202" s="26">
        <v>0</v>
      </c>
      <c r="I202" s="26">
        <v>0</v>
      </c>
      <c r="J202" s="26">
        <v>70.59</v>
      </c>
      <c r="K202" s="25">
        <v>11</v>
      </c>
      <c r="L202" s="25">
        <v>0</v>
      </c>
      <c r="M202" s="25">
        <v>0</v>
      </c>
      <c r="N202" s="25">
        <v>11</v>
      </c>
      <c r="O202" s="26">
        <v>1.56</v>
      </c>
      <c r="P202" s="26">
        <v>0</v>
      </c>
      <c r="Q202" s="26">
        <v>0</v>
      </c>
      <c r="R202" s="26">
        <v>1.56</v>
      </c>
      <c r="S202" s="27">
        <v>15.017992802878849</v>
      </c>
      <c r="T202" s="27">
        <v>0</v>
      </c>
      <c r="U202" s="27">
        <v>0</v>
      </c>
      <c r="V202" s="27">
        <v>15.017992802878849</v>
      </c>
      <c r="W202" s="26">
        <v>125.05</v>
      </c>
      <c r="X202" s="26">
        <v>0</v>
      </c>
      <c r="Y202" s="26">
        <v>0</v>
      </c>
      <c r="Z202" s="26">
        <v>125.05</v>
      </c>
      <c r="AA202" s="25">
        <v>1878</v>
      </c>
      <c r="AB202" s="25">
        <v>0</v>
      </c>
      <c r="AC202" s="25">
        <v>0</v>
      </c>
      <c r="AD202" s="25">
        <v>1878</v>
      </c>
      <c r="AE202" s="28"/>
      <c r="AF202" s="28"/>
      <c r="AG202" s="28"/>
      <c r="AH202" s="28"/>
      <c r="AI202" s="27">
        <v>7.02</v>
      </c>
      <c r="AJ202" s="27">
        <v>0</v>
      </c>
      <c r="AK202" s="27">
        <v>0</v>
      </c>
      <c r="AL202" s="27">
        <v>7.02</v>
      </c>
      <c r="AM202" s="25">
        <v>878</v>
      </c>
      <c r="AN202" s="25">
        <v>0</v>
      </c>
      <c r="AO202" s="25">
        <v>0</v>
      </c>
      <c r="AP202" s="25">
        <v>878</v>
      </c>
    </row>
    <row r="203" spans="1:42" s="4" customFormat="1" ht="56.25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377.87</v>
      </c>
      <c r="H203" s="26">
        <v>119.55</v>
      </c>
      <c r="I203" s="26">
        <v>0</v>
      </c>
      <c r="J203" s="26">
        <v>497.42</v>
      </c>
      <c r="K203" s="25">
        <v>4</v>
      </c>
      <c r="L203" s="25">
        <v>0</v>
      </c>
      <c r="M203" s="25">
        <v>0</v>
      </c>
      <c r="N203" s="25">
        <v>4</v>
      </c>
      <c r="O203" s="26">
        <v>0.11</v>
      </c>
      <c r="P203" s="26">
        <v>0</v>
      </c>
      <c r="Q203" s="26">
        <v>0</v>
      </c>
      <c r="R203" s="26">
        <v>0.1</v>
      </c>
      <c r="S203" s="27">
        <v>1.0592389172224401</v>
      </c>
      <c r="T203" s="27">
        <v>0</v>
      </c>
      <c r="U203" s="27">
        <v>0</v>
      </c>
      <c r="V203" s="27">
        <v>0.97603069190897385</v>
      </c>
      <c r="W203" s="26">
        <v>1580.38</v>
      </c>
      <c r="X203" s="26">
        <v>134.72999999999999</v>
      </c>
      <c r="Y203" s="26">
        <v>0</v>
      </c>
      <c r="Z203" s="26">
        <v>1715.11</v>
      </c>
      <c r="AA203" s="25">
        <v>1674</v>
      </c>
      <c r="AB203" s="25">
        <v>0</v>
      </c>
      <c r="AC203" s="25">
        <v>0</v>
      </c>
      <c r="AD203" s="25">
        <v>1674</v>
      </c>
      <c r="AE203" s="28"/>
      <c r="AF203" s="28"/>
      <c r="AG203" s="28"/>
      <c r="AH203" s="28"/>
      <c r="AI203" s="27">
        <v>0.495</v>
      </c>
      <c r="AJ203" s="27">
        <v>0</v>
      </c>
      <c r="AK203" s="27">
        <v>0</v>
      </c>
      <c r="AL203" s="27">
        <v>0.495</v>
      </c>
      <c r="AM203" s="25">
        <v>782</v>
      </c>
      <c r="AN203" s="25">
        <v>0</v>
      </c>
      <c r="AO203" s="25">
        <v>0</v>
      </c>
      <c r="AP203" s="25">
        <v>782</v>
      </c>
    </row>
    <row r="204" spans="1:42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690.34</v>
      </c>
      <c r="H204" s="42">
        <v>119.55</v>
      </c>
      <c r="I204" s="42">
        <v>0</v>
      </c>
      <c r="J204" s="42">
        <v>809.89</v>
      </c>
      <c r="K204" s="41">
        <v>61</v>
      </c>
      <c r="L204" s="41">
        <v>0</v>
      </c>
      <c r="M204" s="41">
        <v>0</v>
      </c>
      <c r="N204" s="41">
        <v>61</v>
      </c>
      <c r="O204" s="42">
        <v>0.88</v>
      </c>
      <c r="P204" s="42">
        <v>0</v>
      </c>
      <c r="Q204" s="42">
        <v>0</v>
      </c>
      <c r="R204" s="42">
        <v>0.83</v>
      </c>
      <c r="S204" s="43">
        <v>3.9601998304022414</v>
      </c>
      <c r="T204" s="43">
        <v>0</v>
      </c>
      <c r="U204" s="43">
        <v>0</v>
      </c>
      <c r="V204" s="43">
        <v>3.7283708498932642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1">
        <v>8593</v>
      </c>
      <c r="AB204" s="41">
        <v>0</v>
      </c>
      <c r="AC204" s="41">
        <v>0</v>
      </c>
      <c r="AD204" s="41">
        <v>8593</v>
      </c>
      <c r="AE204" s="44" t="s">
        <v>399</v>
      </c>
      <c r="AF204" s="44" t="s">
        <v>31</v>
      </c>
      <c r="AG204" s="44" t="s">
        <v>31</v>
      </c>
      <c r="AH204" s="44" t="s">
        <v>400</v>
      </c>
      <c r="AI204" s="43">
        <v>3.96</v>
      </c>
      <c r="AJ204" s="43">
        <v>0</v>
      </c>
      <c r="AK204" s="43">
        <v>0</v>
      </c>
      <c r="AL204" s="43">
        <v>3.96</v>
      </c>
      <c r="AM204" s="41">
        <v>8593</v>
      </c>
      <c r="AN204" s="41">
        <v>0</v>
      </c>
      <c r="AO204" s="41">
        <v>0</v>
      </c>
      <c r="AP204" s="41">
        <v>8593</v>
      </c>
    </row>
    <row r="205" spans="1:42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2</v>
      </c>
      <c r="G205" s="26">
        <v>15</v>
      </c>
      <c r="H205" s="26">
        <v>0</v>
      </c>
      <c r="I205" s="26">
        <v>0</v>
      </c>
      <c r="J205" s="26">
        <v>15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4.62</v>
      </c>
      <c r="X205" s="26">
        <v>0</v>
      </c>
      <c r="Y205" s="26">
        <v>0</v>
      </c>
      <c r="Z205" s="26">
        <v>4.62</v>
      </c>
      <c r="AA205" s="25">
        <v>0</v>
      </c>
      <c r="AB205" s="25">
        <v>0</v>
      </c>
      <c r="AC205" s="25">
        <v>0</v>
      </c>
      <c r="AD205" s="25">
        <v>0</v>
      </c>
      <c r="AE205" s="28"/>
      <c r="AF205" s="28"/>
      <c r="AG205" s="28"/>
      <c r="AH205" s="28"/>
      <c r="AI205" s="27">
        <v>0</v>
      </c>
      <c r="AJ205" s="27">
        <v>0</v>
      </c>
      <c r="AK205" s="27">
        <v>0</v>
      </c>
      <c r="AL205" s="27">
        <v>0</v>
      </c>
      <c r="AM205" s="25">
        <v>0</v>
      </c>
      <c r="AN205" s="25">
        <v>0</v>
      </c>
      <c r="AO205" s="25">
        <v>0</v>
      </c>
      <c r="AP205" s="25">
        <v>0</v>
      </c>
    </row>
    <row r="206" spans="1:42" s="4" customFormat="1" ht="37.5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3</v>
      </c>
      <c r="G206" s="26">
        <v>16.04</v>
      </c>
      <c r="H206" s="26">
        <v>0</v>
      </c>
      <c r="I206" s="26">
        <v>0</v>
      </c>
      <c r="J206" s="26">
        <v>16.04</v>
      </c>
      <c r="K206" s="25">
        <v>6</v>
      </c>
      <c r="L206" s="25">
        <v>0</v>
      </c>
      <c r="M206" s="25">
        <v>0</v>
      </c>
      <c r="N206" s="25">
        <v>6</v>
      </c>
      <c r="O206" s="26">
        <v>3.74</v>
      </c>
      <c r="P206" s="26">
        <v>0</v>
      </c>
      <c r="Q206" s="26">
        <v>0</v>
      </c>
      <c r="R206" s="26">
        <v>3.74</v>
      </c>
      <c r="S206" s="27">
        <v>18.884664131812421</v>
      </c>
      <c r="T206" s="27">
        <v>0</v>
      </c>
      <c r="U206" s="27">
        <v>0</v>
      </c>
      <c r="V206" s="27">
        <v>18.884664131812421</v>
      </c>
      <c r="W206" s="26">
        <v>7.89</v>
      </c>
      <c r="X206" s="26">
        <v>0</v>
      </c>
      <c r="Y206" s="26">
        <v>0</v>
      </c>
      <c r="Z206" s="26">
        <v>7.89</v>
      </c>
      <c r="AA206" s="25">
        <v>149</v>
      </c>
      <c r="AB206" s="25">
        <v>0</v>
      </c>
      <c r="AC206" s="25">
        <v>0</v>
      </c>
      <c r="AD206" s="25">
        <v>149</v>
      </c>
      <c r="AE206" s="28"/>
      <c r="AF206" s="28"/>
      <c r="AG206" s="28"/>
      <c r="AH206" s="28"/>
      <c r="AI206" s="27">
        <v>16.829999999999998</v>
      </c>
      <c r="AJ206" s="27">
        <v>0</v>
      </c>
      <c r="AK206" s="27">
        <v>0</v>
      </c>
      <c r="AL206" s="27">
        <v>16.829999999999998</v>
      </c>
      <c r="AM206" s="25">
        <v>133</v>
      </c>
      <c r="AN206" s="25">
        <v>0</v>
      </c>
      <c r="AO206" s="25">
        <v>0</v>
      </c>
      <c r="AP206" s="25">
        <v>133</v>
      </c>
    </row>
    <row r="207" spans="1:42" s="4" customFormat="1" ht="37.5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4</v>
      </c>
      <c r="G207" s="26">
        <v>36.92</v>
      </c>
      <c r="H207" s="26">
        <v>1.03</v>
      </c>
      <c r="I207" s="26">
        <v>0</v>
      </c>
      <c r="J207" s="26">
        <v>37.950000000000003</v>
      </c>
      <c r="K207" s="25">
        <v>11</v>
      </c>
      <c r="L207" s="25">
        <v>0</v>
      </c>
      <c r="M207" s="25">
        <v>0</v>
      </c>
      <c r="N207" s="25">
        <v>11</v>
      </c>
      <c r="O207" s="26">
        <v>2.98</v>
      </c>
      <c r="P207" s="26">
        <v>0</v>
      </c>
      <c r="Q207" s="26">
        <v>0</v>
      </c>
      <c r="R207" s="26">
        <v>2.41</v>
      </c>
      <c r="S207" s="27">
        <v>15.025575447570333</v>
      </c>
      <c r="T207" s="27">
        <v>0</v>
      </c>
      <c r="U207" s="27">
        <v>0</v>
      </c>
      <c r="V207" s="27">
        <v>12.163561076604555</v>
      </c>
      <c r="W207" s="26">
        <v>15.64</v>
      </c>
      <c r="X207" s="26">
        <v>3.65</v>
      </c>
      <c r="Y207" s="26">
        <v>0.03</v>
      </c>
      <c r="Z207" s="26">
        <v>19.32</v>
      </c>
      <c r="AA207" s="25">
        <v>235</v>
      </c>
      <c r="AB207" s="25">
        <v>0</v>
      </c>
      <c r="AC207" s="25">
        <v>0</v>
      </c>
      <c r="AD207" s="25">
        <v>235</v>
      </c>
      <c r="AE207" s="28"/>
      <c r="AF207" s="28"/>
      <c r="AG207" s="28"/>
      <c r="AH207" s="28"/>
      <c r="AI207" s="27">
        <v>13.41</v>
      </c>
      <c r="AJ207" s="27">
        <v>0</v>
      </c>
      <c r="AK207" s="27">
        <v>0</v>
      </c>
      <c r="AL207" s="27">
        <v>13.41</v>
      </c>
      <c r="AM207" s="25">
        <v>210</v>
      </c>
      <c r="AN207" s="25">
        <v>0</v>
      </c>
      <c r="AO207" s="25">
        <v>0</v>
      </c>
      <c r="AP207" s="25">
        <v>210</v>
      </c>
    </row>
    <row r="208" spans="1:42" s="4" customFormat="1" ht="37.5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21</v>
      </c>
      <c r="G208" s="26">
        <v>201.43</v>
      </c>
      <c r="H208" s="26">
        <v>1.87</v>
      </c>
      <c r="I208" s="26">
        <v>0</v>
      </c>
      <c r="J208" s="26">
        <v>203.3</v>
      </c>
      <c r="K208" s="25">
        <v>22</v>
      </c>
      <c r="L208" s="25">
        <v>0</v>
      </c>
      <c r="M208" s="25">
        <v>0</v>
      </c>
      <c r="N208" s="25">
        <v>22</v>
      </c>
      <c r="O208" s="26">
        <v>1.0900000000000001</v>
      </c>
      <c r="P208" s="26">
        <v>0</v>
      </c>
      <c r="Q208" s="26">
        <v>0</v>
      </c>
      <c r="R208" s="26">
        <v>1.05</v>
      </c>
      <c r="S208" s="27">
        <v>5.5024125962922206</v>
      </c>
      <c r="T208" s="27">
        <v>0</v>
      </c>
      <c r="U208" s="27">
        <v>0</v>
      </c>
      <c r="V208" s="27">
        <v>5.2998491581393452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5">
        <v>1300</v>
      </c>
      <c r="AB208" s="25">
        <v>0</v>
      </c>
      <c r="AC208" s="25">
        <v>0</v>
      </c>
      <c r="AD208" s="25">
        <v>1300</v>
      </c>
      <c r="AE208" s="28"/>
      <c r="AF208" s="28"/>
      <c r="AG208" s="28"/>
      <c r="AH208" s="28"/>
      <c r="AI208" s="27">
        <v>4.9050000000000002</v>
      </c>
      <c r="AJ208" s="27">
        <v>0</v>
      </c>
      <c r="AK208" s="27">
        <v>0</v>
      </c>
      <c r="AL208" s="27">
        <v>4.9050000000000002</v>
      </c>
      <c r="AM208" s="25">
        <v>1159</v>
      </c>
      <c r="AN208" s="25">
        <v>0</v>
      </c>
      <c r="AO208" s="25">
        <v>0</v>
      </c>
      <c r="AP208" s="25">
        <v>1159</v>
      </c>
    </row>
    <row r="209" spans="1:42" s="4" customFormat="1" ht="37.5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10</v>
      </c>
      <c r="G209" s="26">
        <v>74.2</v>
      </c>
      <c r="H209" s="26">
        <v>32.6</v>
      </c>
      <c r="I209" s="26">
        <v>0.5</v>
      </c>
      <c r="J209" s="26">
        <v>107.3</v>
      </c>
      <c r="K209" s="25">
        <v>4</v>
      </c>
      <c r="L209" s="25">
        <v>0</v>
      </c>
      <c r="M209" s="25">
        <v>0</v>
      </c>
      <c r="N209" s="25">
        <v>4</v>
      </c>
      <c r="O209" s="26">
        <v>0.54</v>
      </c>
      <c r="P209" s="26">
        <v>0</v>
      </c>
      <c r="Q209" s="26">
        <v>0</v>
      </c>
      <c r="R209" s="26">
        <v>0.54</v>
      </c>
      <c r="S209" s="27">
        <v>2.7292795504716034</v>
      </c>
      <c r="T209" s="27">
        <v>0</v>
      </c>
      <c r="U209" s="27">
        <v>0</v>
      </c>
      <c r="V209" s="27">
        <v>2.7292795504716034</v>
      </c>
      <c r="W209" s="26">
        <v>99.66</v>
      </c>
      <c r="X209" s="26">
        <v>0</v>
      </c>
      <c r="Y209" s="26">
        <v>0</v>
      </c>
      <c r="Z209" s="26">
        <v>99.66</v>
      </c>
      <c r="AA209" s="25">
        <v>272</v>
      </c>
      <c r="AB209" s="25">
        <v>0</v>
      </c>
      <c r="AC209" s="25">
        <v>0</v>
      </c>
      <c r="AD209" s="25">
        <v>272</v>
      </c>
      <c r="AE209" s="28"/>
      <c r="AF209" s="28"/>
      <c r="AG209" s="28"/>
      <c r="AH209" s="28"/>
      <c r="AI209" s="27">
        <v>2.4300000000000002</v>
      </c>
      <c r="AJ209" s="27">
        <v>0</v>
      </c>
      <c r="AK209" s="27">
        <v>0</v>
      </c>
      <c r="AL209" s="27">
        <v>2.4300000000000002</v>
      </c>
      <c r="AM209" s="25">
        <v>242</v>
      </c>
      <c r="AN209" s="25">
        <v>0</v>
      </c>
      <c r="AO209" s="25">
        <v>0</v>
      </c>
      <c r="AP209" s="25">
        <v>242</v>
      </c>
    </row>
    <row r="210" spans="1:42" s="29" customFormat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12</v>
      </c>
      <c r="G210" s="26">
        <v>91</v>
      </c>
      <c r="H210" s="26">
        <v>0</v>
      </c>
      <c r="I210" s="26">
        <v>0</v>
      </c>
      <c r="J210" s="26">
        <v>91</v>
      </c>
      <c r="K210" s="25">
        <v>8</v>
      </c>
      <c r="L210" s="25">
        <v>0</v>
      </c>
      <c r="M210" s="25">
        <v>0</v>
      </c>
      <c r="N210" s="25">
        <v>8</v>
      </c>
      <c r="O210" s="26">
        <v>0.88</v>
      </c>
      <c r="P210" s="26">
        <v>0</v>
      </c>
      <c r="Q210" s="26">
        <v>0</v>
      </c>
      <c r="R210" s="26">
        <v>0.62</v>
      </c>
      <c r="S210" s="27">
        <v>4.4406671624349308</v>
      </c>
      <c r="T210" s="27">
        <v>0</v>
      </c>
      <c r="U210" s="27">
        <v>0</v>
      </c>
      <c r="V210" s="27">
        <v>3.1085000371830147</v>
      </c>
      <c r="W210" s="26">
        <v>94.13</v>
      </c>
      <c r="X210" s="26">
        <v>37.42</v>
      </c>
      <c r="Y210" s="26">
        <v>2.92</v>
      </c>
      <c r="Z210" s="26">
        <v>134.47</v>
      </c>
      <c r="AA210" s="25">
        <v>418</v>
      </c>
      <c r="AB210" s="25">
        <v>0</v>
      </c>
      <c r="AC210" s="25">
        <v>0</v>
      </c>
      <c r="AD210" s="25">
        <v>418</v>
      </c>
      <c r="AE210" s="28"/>
      <c r="AF210" s="28"/>
      <c r="AG210" s="28"/>
      <c r="AH210" s="28"/>
      <c r="AI210" s="27">
        <v>3.96</v>
      </c>
      <c r="AJ210" s="27">
        <v>0</v>
      </c>
      <c r="AK210" s="27">
        <v>0</v>
      </c>
      <c r="AL210" s="27">
        <v>3.96</v>
      </c>
      <c r="AM210" s="25">
        <v>373</v>
      </c>
      <c r="AN210" s="25">
        <v>0</v>
      </c>
      <c r="AO210" s="25">
        <v>0</v>
      </c>
      <c r="AP210" s="25">
        <v>373</v>
      </c>
    </row>
    <row r="211" spans="1:42" s="4" customFormat="1" ht="37.5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2</v>
      </c>
      <c r="G211" s="26">
        <v>24.6</v>
      </c>
      <c r="H211" s="26">
        <v>0</v>
      </c>
      <c r="I211" s="26">
        <v>0</v>
      </c>
      <c r="J211" s="26">
        <v>24.6</v>
      </c>
      <c r="K211" s="25">
        <v>8</v>
      </c>
      <c r="L211" s="25">
        <v>0</v>
      </c>
      <c r="M211" s="25">
        <v>0</v>
      </c>
      <c r="N211" s="25">
        <v>8</v>
      </c>
      <c r="O211" s="26">
        <v>3.25</v>
      </c>
      <c r="P211" s="26">
        <v>0</v>
      </c>
      <c r="Q211" s="26">
        <v>0</v>
      </c>
      <c r="R211" s="26">
        <v>3.25</v>
      </c>
      <c r="S211" s="27">
        <v>16.387959866220736</v>
      </c>
      <c r="T211" s="27">
        <v>0</v>
      </c>
      <c r="U211" s="27">
        <v>0</v>
      </c>
      <c r="V211" s="27">
        <v>16.387959866220736</v>
      </c>
      <c r="W211" s="26">
        <v>20.93</v>
      </c>
      <c r="X211" s="26">
        <v>0</v>
      </c>
      <c r="Y211" s="26">
        <v>0</v>
      </c>
      <c r="Z211" s="26">
        <v>20.93</v>
      </c>
      <c r="AA211" s="25">
        <v>343</v>
      </c>
      <c r="AB211" s="25">
        <v>0</v>
      </c>
      <c r="AC211" s="25">
        <v>0</v>
      </c>
      <c r="AD211" s="25">
        <v>343</v>
      </c>
      <c r="AE211" s="28"/>
      <c r="AF211" s="28"/>
      <c r="AG211" s="28"/>
      <c r="AH211" s="28"/>
      <c r="AI211" s="27">
        <v>14.625</v>
      </c>
      <c r="AJ211" s="27">
        <v>0</v>
      </c>
      <c r="AK211" s="27">
        <v>0</v>
      </c>
      <c r="AL211" s="27">
        <v>14.625</v>
      </c>
      <c r="AM211" s="25">
        <v>306</v>
      </c>
      <c r="AN211" s="25">
        <v>0</v>
      </c>
      <c r="AO211" s="25">
        <v>0</v>
      </c>
      <c r="AP211" s="25">
        <v>306</v>
      </c>
    </row>
    <row r="212" spans="1:42" s="4" customFormat="1" ht="56.25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2</v>
      </c>
      <c r="G212" s="26">
        <v>13.01</v>
      </c>
      <c r="H212" s="26">
        <v>0</v>
      </c>
      <c r="I212" s="26">
        <v>0</v>
      </c>
      <c r="J212" s="26">
        <v>13.01</v>
      </c>
      <c r="K212" s="25">
        <v>1</v>
      </c>
      <c r="L212" s="25">
        <v>0</v>
      </c>
      <c r="M212" s="25">
        <v>0</v>
      </c>
      <c r="N212" s="25">
        <v>1</v>
      </c>
      <c r="O212" s="26">
        <v>0.77</v>
      </c>
      <c r="P212" s="26">
        <v>0</v>
      </c>
      <c r="Q212" s="26">
        <v>0</v>
      </c>
      <c r="R212" s="26">
        <v>0.77</v>
      </c>
      <c r="S212" s="27">
        <v>3.773584905660377</v>
      </c>
      <c r="T212" s="27">
        <v>0</v>
      </c>
      <c r="U212" s="27">
        <v>0</v>
      </c>
      <c r="V212" s="27">
        <v>3.773584905660377</v>
      </c>
      <c r="W212" s="26">
        <v>1.06</v>
      </c>
      <c r="X212" s="26">
        <v>0</v>
      </c>
      <c r="Y212" s="26">
        <v>0</v>
      </c>
      <c r="Z212" s="26">
        <v>1.06</v>
      </c>
      <c r="AA212" s="25">
        <v>4</v>
      </c>
      <c r="AB212" s="25">
        <v>0</v>
      </c>
      <c r="AC212" s="25">
        <v>0</v>
      </c>
      <c r="AD212" s="25">
        <v>4</v>
      </c>
      <c r="AE212" s="28"/>
      <c r="AF212" s="28"/>
      <c r="AG212" s="28"/>
      <c r="AH212" s="28"/>
      <c r="AI212" s="27">
        <v>3.4649999999999999</v>
      </c>
      <c r="AJ212" s="27">
        <v>0</v>
      </c>
      <c r="AK212" s="27">
        <v>0</v>
      </c>
      <c r="AL212" s="27">
        <v>3.4649999999999999</v>
      </c>
      <c r="AM212" s="25">
        <v>4</v>
      </c>
      <c r="AN212" s="25">
        <v>0</v>
      </c>
      <c r="AO212" s="25">
        <v>0</v>
      </c>
      <c r="AP212" s="25">
        <v>4</v>
      </c>
    </row>
    <row r="213" spans="1:42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56</v>
      </c>
      <c r="G213" s="42">
        <v>472.2</v>
      </c>
      <c r="H213" s="42">
        <v>35.5</v>
      </c>
      <c r="I213" s="42">
        <v>0.5</v>
      </c>
      <c r="J213" s="42">
        <v>508.2</v>
      </c>
      <c r="K213" s="41">
        <v>60</v>
      </c>
      <c r="L213" s="41">
        <v>0</v>
      </c>
      <c r="M213" s="41">
        <v>0</v>
      </c>
      <c r="N213" s="41">
        <v>60</v>
      </c>
      <c r="O213" s="42">
        <v>1.27</v>
      </c>
      <c r="P213" s="42">
        <v>0</v>
      </c>
      <c r="Q213" s="42">
        <v>0</v>
      </c>
      <c r="R213" s="42">
        <v>1.06</v>
      </c>
      <c r="S213" s="43">
        <v>5.7141057141057141</v>
      </c>
      <c r="T213" s="43">
        <v>0</v>
      </c>
      <c r="U213" s="43">
        <v>0</v>
      </c>
      <c r="V213" s="43">
        <v>4.7848488578613262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1">
        <v>2721</v>
      </c>
      <c r="AB213" s="41">
        <v>0</v>
      </c>
      <c r="AC213" s="41">
        <v>0</v>
      </c>
      <c r="AD213" s="41">
        <v>2721</v>
      </c>
      <c r="AE213" s="44" t="s">
        <v>401</v>
      </c>
      <c r="AF213" s="44" t="s">
        <v>31</v>
      </c>
      <c r="AG213" s="44" t="s">
        <v>31</v>
      </c>
      <c r="AH213" s="44" t="s">
        <v>402</v>
      </c>
      <c r="AI213" s="43">
        <v>5.7149999999999999</v>
      </c>
      <c r="AJ213" s="43">
        <v>0</v>
      </c>
      <c r="AK213" s="43">
        <v>0</v>
      </c>
      <c r="AL213" s="43">
        <v>5.7149999999999999</v>
      </c>
      <c r="AM213" s="41">
        <v>2721</v>
      </c>
      <c r="AN213" s="41">
        <v>0</v>
      </c>
      <c r="AO213" s="41">
        <v>0</v>
      </c>
      <c r="AP213" s="41">
        <v>2721</v>
      </c>
    </row>
    <row r="214" spans="1:42" s="4" customFormat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10</v>
      </c>
      <c r="G214" s="26">
        <v>81.5</v>
      </c>
      <c r="H214" s="26">
        <v>0</v>
      </c>
      <c r="I214" s="26">
        <v>0</v>
      </c>
      <c r="J214" s="26">
        <v>81.5</v>
      </c>
      <c r="K214" s="25">
        <v>4</v>
      </c>
      <c r="L214" s="25">
        <v>0</v>
      </c>
      <c r="M214" s="25">
        <v>0</v>
      </c>
      <c r="N214" s="25">
        <v>4</v>
      </c>
      <c r="O214" s="26">
        <v>0.49</v>
      </c>
      <c r="P214" s="26">
        <v>0</v>
      </c>
      <c r="Q214" s="26">
        <v>0</v>
      </c>
      <c r="R214" s="26">
        <v>0.49</v>
      </c>
      <c r="S214" s="27">
        <v>2.3328591749644381</v>
      </c>
      <c r="T214" s="27">
        <v>0</v>
      </c>
      <c r="U214" s="27">
        <v>0</v>
      </c>
      <c r="V214" s="27">
        <v>2.3328591749644381</v>
      </c>
      <c r="W214" s="26">
        <v>70.3</v>
      </c>
      <c r="X214" s="26">
        <v>0</v>
      </c>
      <c r="Y214" s="26">
        <v>0</v>
      </c>
      <c r="Z214" s="26">
        <v>70.3</v>
      </c>
      <c r="AA214" s="25">
        <v>164</v>
      </c>
      <c r="AB214" s="25">
        <v>0</v>
      </c>
      <c r="AC214" s="25">
        <v>0</v>
      </c>
      <c r="AD214" s="25">
        <v>164</v>
      </c>
      <c r="AE214" s="28"/>
      <c r="AF214" s="28"/>
      <c r="AG214" s="28"/>
      <c r="AH214" s="28"/>
      <c r="AI214" s="27">
        <v>2.2050000000000001</v>
      </c>
      <c r="AJ214" s="27">
        <v>0</v>
      </c>
      <c r="AK214" s="27">
        <v>0</v>
      </c>
      <c r="AL214" s="27">
        <v>2.2050000000000001</v>
      </c>
      <c r="AM214" s="25">
        <v>155</v>
      </c>
      <c r="AN214" s="25">
        <v>0</v>
      </c>
      <c r="AO214" s="25">
        <v>0</v>
      </c>
      <c r="AP214" s="25">
        <v>155</v>
      </c>
    </row>
    <row r="215" spans="1:42" s="4" customFormat="1" ht="37.5" hidden="1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5</v>
      </c>
      <c r="G215" s="26">
        <v>0</v>
      </c>
      <c r="H215" s="26">
        <v>44.3</v>
      </c>
      <c r="I215" s="26">
        <v>0</v>
      </c>
      <c r="J215" s="26">
        <v>44.3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37.049999999999997</v>
      </c>
      <c r="Y215" s="26">
        <v>0</v>
      </c>
      <c r="Z215" s="26">
        <v>37.049999999999997</v>
      </c>
      <c r="AA215" s="25">
        <v>0</v>
      </c>
      <c r="AB215" s="25">
        <v>0</v>
      </c>
      <c r="AC215" s="25">
        <v>0</v>
      </c>
      <c r="AD215" s="25">
        <v>0</v>
      </c>
      <c r="AE215" s="28"/>
      <c r="AF215" s="28"/>
      <c r="AG215" s="28"/>
      <c r="AH215" s="28"/>
      <c r="AI215" s="27">
        <v>0</v>
      </c>
      <c r="AJ215" s="27">
        <v>0</v>
      </c>
      <c r="AK215" s="27">
        <v>0</v>
      </c>
      <c r="AL215" s="27">
        <v>0</v>
      </c>
      <c r="AM215" s="25">
        <v>0</v>
      </c>
      <c r="AN215" s="25">
        <v>0</v>
      </c>
      <c r="AO215" s="25">
        <v>0</v>
      </c>
      <c r="AP215" s="25">
        <v>0</v>
      </c>
    </row>
    <row r="216" spans="1:42" s="4" customFormat="1" hidden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7</v>
      </c>
      <c r="G216" s="26">
        <v>0.6</v>
      </c>
      <c r="H216" s="26">
        <v>75.8</v>
      </c>
      <c r="I216" s="26">
        <v>0</v>
      </c>
      <c r="J216" s="26">
        <v>76.400000000000006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63.55</v>
      </c>
      <c r="Y216" s="26">
        <v>0</v>
      </c>
      <c r="Z216" s="26">
        <v>63.55</v>
      </c>
      <c r="AA216" s="25">
        <v>0</v>
      </c>
      <c r="AB216" s="25">
        <v>0</v>
      </c>
      <c r="AC216" s="25">
        <v>0</v>
      </c>
      <c r="AD216" s="25">
        <v>0</v>
      </c>
      <c r="AE216" s="28"/>
      <c r="AF216" s="28"/>
      <c r="AG216" s="28"/>
      <c r="AH216" s="28"/>
      <c r="AI216" s="27">
        <v>0</v>
      </c>
      <c r="AJ216" s="27">
        <v>0</v>
      </c>
      <c r="AK216" s="27">
        <v>0</v>
      </c>
      <c r="AL216" s="27">
        <v>0</v>
      </c>
      <c r="AM216" s="25">
        <v>0</v>
      </c>
      <c r="AN216" s="25">
        <v>0</v>
      </c>
      <c r="AO216" s="25">
        <v>0</v>
      </c>
      <c r="AP216" s="25">
        <v>0</v>
      </c>
    </row>
    <row r="217" spans="1:42" s="29" customFormat="1" ht="37.5" hidden="1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19</v>
      </c>
      <c r="G217" s="26">
        <v>16.600000000000001</v>
      </c>
      <c r="H217" s="26">
        <v>156.19999999999999</v>
      </c>
      <c r="I217" s="26">
        <v>0</v>
      </c>
      <c r="J217" s="26">
        <v>172.8</v>
      </c>
      <c r="K217" s="25">
        <v>0</v>
      </c>
      <c r="L217" s="25">
        <v>0</v>
      </c>
      <c r="M217" s="25">
        <v>0</v>
      </c>
      <c r="N217" s="25">
        <v>0</v>
      </c>
      <c r="O217" s="26">
        <v>0</v>
      </c>
      <c r="P217" s="26">
        <v>0</v>
      </c>
      <c r="Q217" s="26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6">
        <v>18.53</v>
      </c>
      <c r="X217" s="26">
        <v>128.63999999999999</v>
      </c>
      <c r="Y217" s="26">
        <v>0</v>
      </c>
      <c r="Z217" s="26">
        <v>147.16999999999999</v>
      </c>
      <c r="AA217" s="25">
        <v>0</v>
      </c>
      <c r="AB217" s="25">
        <v>0</v>
      </c>
      <c r="AC217" s="25">
        <v>0</v>
      </c>
      <c r="AD217" s="25">
        <v>0</v>
      </c>
      <c r="AE217" s="28"/>
      <c r="AF217" s="28"/>
      <c r="AG217" s="28"/>
      <c r="AH217" s="28"/>
      <c r="AI217" s="27">
        <v>0</v>
      </c>
      <c r="AJ217" s="27">
        <v>0</v>
      </c>
      <c r="AK217" s="27">
        <v>0</v>
      </c>
      <c r="AL217" s="27">
        <v>0</v>
      </c>
      <c r="AM217" s="25">
        <v>0</v>
      </c>
      <c r="AN217" s="25">
        <v>0</v>
      </c>
      <c r="AO217" s="25">
        <v>0</v>
      </c>
      <c r="AP217" s="25">
        <v>0</v>
      </c>
    </row>
    <row r="218" spans="1:42" s="49" customFormat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41</v>
      </c>
      <c r="G218" s="42">
        <v>98.7</v>
      </c>
      <c r="H218" s="42">
        <v>276.3</v>
      </c>
      <c r="I218" s="42">
        <v>0</v>
      </c>
      <c r="J218" s="42">
        <v>375</v>
      </c>
      <c r="K218" s="41">
        <v>4</v>
      </c>
      <c r="L218" s="41">
        <v>0</v>
      </c>
      <c r="M218" s="41">
        <v>0</v>
      </c>
      <c r="N218" s="41">
        <v>4</v>
      </c>
      <c r="O218" s="42">
        <v>0.41</v>
      </c>
      <c r="P218" s="42">
        <v>0</v>
      </c>
      <c r="Q218" s="42">
        <v>0</v>
      </c>
      <c r="R218" s="42">
        <v>0.11</v>
      </c>
      <c r="S218" s="43">
        <v>1.8462231228188675</v>
      </c>
      <c r="T218" s="43">
        <v>0</v>
      </c>
      <c r="U218" s="43">
        <v>0</v>
      </c>
      <c r="V218" s="43">
        <v>0.51560977143396114</v>
      </c>
      <c r="W218" s="42">
        <v>88.83</v>
      </c>
      <c r="X218" s="42">
        <v>229.24</v>
      </c>
      <c r="Y218" s="42">
        <v>0</v>
      </c>
      <c r="Z218" s="42">
        <v>318.07</v>
      </c>
      <c r="AA218" s="41">
        <v>164</v>
      </c>
      <c r="AB218" s="41">
        <v>0</v>
      </c>
      <c r="AC218" s="41">
        <v>0</v>
      </c>
      <c r="AD218" s="41">
        <v>164</v>
      </c>
      <c r="AE218" s="44" t="s">
        <v>403</v>
      </c>
      <c r="AF218" s="44" t="s">
        <v>31</v>
      </c>
      <c r="AG218" s="44" t="s">
        <v>31</v>
      </c>
      <c r="AH218" s="44" t="s">
        <v>404</v>
      </c>
      <c r="AI218" s="43">
        <v>1.845</v>
      </c>
      <c r="AJ218" s="43">
        <v>0</v>
      </c>
      <c r="AK218" s="43">
        <v>0</v>
      </c>
      <c r="AL218" s="43">
        <v>1.845</v>
      </c>
      <c r="AM218" s="41">
        <v>164</v>
      </c>
      <c r="AN218" s="41">
        <v>0</v>
      </c>
      <c r="AO218" s="41">
        <v>0</v>
      </c>
      <c r="AP218" s="41">
        <v>164</v>
      </c>
    </row>
    <row r="219" spans="1:42" s="4" customFormat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6</v>
      </c>
      <c r="G219" s="26">
        <v>50</v>
      </c>
      <c r="H219" s="26">
        <v>0</v>
      </c>
      <c r="I219" s="26">
        <v>0</v>
      </c>
      <c r="J219" s="26">
        <v>50</v>
      </c>
      <c r="K219" s="25">
        <v>6</v>
      </c>
      <c r="L219" s="25">
        <v>0</v>
      </c>
      <c r="M219" s="25">
        <v>0</v>
      </c>
      <c r="N219" s="25">
        <v>6</v>
      </c>
      <c r="O219" s="26">
        <v>1.2</v>
      </c>
      <c r="P219" s="26">
        <v>0</v>
      </c>
      <c r="Q219" s="26">
        <v>0</v>
      </c>
      <c r="R219" s="26">
        <v>1.1599999999999999</v>
      </c>
      <c r="S219" s="27">
        <v>5.29595015576324</v>
      </c>
      <c r="T219" s="27">
        <v>0</v>
      </c>
      <c r="U219" s="27">
        <v>0</v>
      </c>
      <c r="V219" s="27">
        <v>5.1099004320871693</v>
      </c>
      <c r="W219" s="26">
        <v>51.36</v>
      </c>
      <c r="X219" s="26">
        <v>1.87</v>
      </c>
      <c r="Y219" s="26">
        <v>0</v>
      </c>
      <c r="Z219" s="26">
        <v>53.23</v>
      </c>
      <c r="AA219" s="25">
        <v>272</v>
      </c>
      <c r="AB219" s="25">
        <v>0</v>
      </c>
      <c r="AC219" s="25">
        <v>0</v>
      </c>
      <c r="AD219" s="25">
        <v>272</v>
      </c>
      <c r="AE219" s="28"/>
      <c r="AF219" s="28"/>
      <c r="AG219" s="28"/>
      <c r="AH219" s="28"/>
      <c r="AI219" s="27">
        <v>5.4</v>
      </c>
      <c r="AJ219" s="27">
        <v>0</v>
      </c>
      <c r="AK219" s="27">
        <v>0</v>
      </c>
      <c r="AL219" s="27">
        <v>5.4</v>
      </c>
      <c r="AM219" s="25">
        <v>277</v>
      </c>
      <c r="AN219" s="25">
        <v>0</v>
      </c>
      <c r="AO219" s="25">
        <v>0</v>
      </c>
      <c r="AP219" s="25">
        <v>277</v>
      </c>
    </row>
    <row r="220" spans="1:42" s="4" customFormat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7</v>
      </c>
      <c r="G220" s="26">
        <v>43.2</v>
      </c>
      <c r="H220" s="26">
        <v>7.9</v>
      </c>
      <c r="I220" s="26">
        <v>0</v>
      </c>
      <c r="J220" s="26">
        <v>51.1</v>
      </c>
      <c r="K220" s="25">
        <v>2</v>
      </c>
      <c r="L220" s="25">
        <v>0</v>
      </c>
      <c r="M220" s="25">
        <v>0</v>
      </c>
      <c r="N220" s="25">
        <v>2</v>
      </c>
      <c r="O220" s="26">
        <v>0.46</v>
      </c>
      <c r="P220" s="26">
        <v>0</v>
      </c>
      <c r="Q220" s="26">
        <v>0</v>
      </c>
      <c r="R220" s="26">
        <v>0.33</v>
      </c>
      <c r="S220" s="27">
        <v>2.0665901262916186</v>
      </c>
      <c r="T220" s="27">
        <v>0</v>
      </c>
      <c r="U220" s="27">
        <v>0</v>
      </c>
      <c r="V220" s="27">
        <v>1.4705882352941175</v>
      </c>
      <c r="W220" s="26">
        <v>8.7100000000000009</v>
      </c>
      <c r="X220" s="26">
        <v>1.82</v>
      </c>
      <c r="Y220" s="26">
        <v>1.71</v>
      </c>
      <c r="Z220" s="26">
        <v>12.24</v>
      </c>
      <c r="AA220" s="25">
        <v>18</v>
      </c>
      <c r="AB220" s="25">
        <v>0</v>
      </c>
      <c r="AC220" s="25">
        <v>0</v>
      </c>
      <c r="AD220" s="25">
        <v>18</v>
      </c>
      <c r="AE220" s="28"/>
      <c r="AF220" s="28"/>
      <c r="AG220" s="28"/>
      <c r="AH220" s="28"/>
      <c r="AI220" s="27">
        <v>2.0699999999999998</v>
      </c>
      <c r="AJ220" s="27">
        <v>0</v>
      </c>
      <c r="AK220" s="27">
        <v>0</v>
      </c>
      <c r="AL220" s="27">
        <v>2.0699999999999998</v>
      </c>
      <c r="AM220" s="25">
        <v>18</v>
      </c>
      <c r="AN220" s="25">
        <v>0</v>
      </c>
      <c r="AO220" s="25">
        <v>0</v>
      </c>
      <c r="AP220" s="25">
        <v>18</v>
      </c>
    </row>
    <row r="221" spans="1:42" s="29" customFormat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8</v>
      </c>
      <c r="G221" s="26">
        <v>80</v>
      </c>
      <c r="H221" s="26">
        <v>0</v>
      </c>
      <c r="I221" s="26">
        <v>0</v>
      </c>
      <c r="J221" s="26">
        <v>80</v>
      </c>
      <c r="K221" s="25">
        <v>8</v>
      </c>
      <c r="L221" s="25">
        <v>0</v>
      </c>
      <c r="M221" s="25">
        <v>0</v>
      </c>
      <c r="N221" s="25">
        <v>8</v>
      </c>
      <c r="O221" s="26">
        <v>1</v>
      </c>
      <c r="P221" s="26">
        <v>0</v>
      </c>
      <c r="Q221" s="26">
        <v>0</v>
      </c>
      <c r="R221" s="26">
        <v>0.99</v>
      </c>
      <c r="S221" s="27">
        <v>4.4139604329973876</v>
      </c>
      <c r="T221" s="27">
        <v>0</v>
      </c>
      <c r="U221" s="27">
        <v>0</v>
      </c>
      <c r="V221" s="27">
        <v>4.3566362715298892</v>
      </c>
      <c r="W221" s="26">
        <v>107.16</v>
      </c>
      <c r="X221" s="26">
        <v>0</v>
      </c>
      <c r="Y221" s="26">
        <v>1.41</v>
      </c>
      <c r="Z221" s="26">
        <v>108.57</v>
      </c>
      <c r="AA221" s="25">
        <v>473</v>
      </c>
      <c r="AB221" s="25">
        <v>0</v>
      </c>
      <c r="AC221" s="25">
        <v>0</v>
      </c>
      <c r="AD221" s="25">
        <v>473</v>
      </c>
      <c r="AE221" s="28"/>
      <c r="AF221" s="28"/>
      <c r="AG221" s="28"/>
      <c r="AH221" s="28"/>
      <c r="AI221" s="27">
        <v>4.5</v>
      </c>
      <c r="AJ221" s="27">
        <v>0</v>
      </c>
      <c r="AK221" s="27">
        <v>0</v>
      </c>
      <c r="AL221" s="27">
        <v>4.5</v>
      </c>
      <c r="AM221" s="25">
        <v>482</v>
      </c>
      <c r="AN221" s="25">
        <v>0</v>
      </c>
      <c r="AO221" s="25">
        <v>0</v>
      </c>
      <c r="AP221" s="25">
        <v>482</v>
      </c>
    </row>
    <row r="222" spans="1:42" s="4" customFormat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6</v>
      </c>
      <c r="G222" s="26">
        <v>58.4</v>
      </c>
      <c r="H222" s="26">
        <v>0</v>
      </c>
      <c r="I222" s="26">
        <v>0</v>
      </c>
      <c r="J222" s="26">
        <v>58.4</v>
      </c>
      <c r="K222" s="25">
        <v>4</v>
      </c>
      <c r="L222" s="25">
        <v>0</v>
      </c>
      <c r="M222" s="25">
        <v>0</v>
      </c>
      <c r="N222" s="25">
        <v>4</v>
      </c>
      <c r="O222" s="26">
        <v>0.68</v>
      </c>
      <c r="P222" s="26">
        <v>0</v>
      </c>
      <c r="Q222" s="26">
        <v>0</v>
      </c>
      <c r="R222" s="26">
        <v>0.68</v>
      </c>
      <c r="S222" s="27">
        <v>3.004655099449852</v>
      </c>
      <c r="T222" s="27">
        <v>0</v>
      </c>
      <c r="U222" s="27">
        <v>0</v>
      </c>
      <c r="V222" s="27">
        <v>3.0025373555117003</v>
      </c>
      <c r="W222" s="26">
        <v>70.89</v>
      </c>
      <c r="X222" s="26">
        <v>0</v>
      </c>
      <c r="Y222" s="26">
        <v>0.05</v>
      </c>
      <c r="Z222" s="26">
        <v>70.94</v>
      </c>
      <c r="AA222" s="25">
        <v>213</v>
      </c>
      <c r="AB222" s="25">
        <v>0</v>
      </c>
      <c r="AC222" s="25">
        <v>0</v>
      </c>
      <c r="AD222" s="25">
        <v>213</v>
      </c>
      <c r="AE222" s="28"/>
      <c r="AF222" s="28"/>
      <c r="AG222" s="28"/>
      <c r="AH222" s="28"/>
      <c r="AI222" s="27">
        <v>3.06</v>
      </c>
      <c r="AJ222" s="27">
        <v>0</v>
      </c>
      <c r="AK222" s="27">
        <v>0</v>
      </c>
      <c r="AL222" s="27">
        <v>3.06</v>
      </c>
      <c r="AM222" s="25">
        <v>217</v>
      </c>
      <c r="AN222" s="25">
        <v>0</v>
      </c>
      <c r="AO222" s="25">
        <v>0</v>
      </c>
      <c r="AP222" s="25">
        <v>217</v>
      </c>
    </row>
    <row r="223" spans="1:42" s="4" customFormat="1" ht="37.5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7</v>
      </c>
      <c r="G223" s="26">
        <v>86.32</v>
      </c>
      <c r="H223" s="26">
        <v>0</v>
      </c>
      <c r="I223" s="26">
        <v>0</v>
      </c>
      <c r="J223" s="26">
        <v>86.32</v>
      </c>
      <c r="K223" s="25">
        <v>13</v>
      </c>
      <c r="L223" s="25">
        <v>0</v>
      </c>
      <c r="M223" s="25">
        <v>0</v>
      </c>
      <c r="N223" s="25">
        <v>13</v>
      </c>
      <c r="O223" s="26">
        <v>1.51</v>
      </c>
      <c r="P223" s="26">
        <v>0</v>
      </c>
      <c r="Q223" s="26">
        <v>0</v>
      </c>
      <c r="R223" s="26">
        <v>1.51</v>
      </c>
      <c r="S223" s="27">
        <v>6.6686480662778163</v>
      </c>
      <c r="T223" s="27">
        <v>0</v>
      </c>
      <c r="U223" s="27">
        <v>0</v>
      </c>
      <c r="V223" s="27">
        <v>6.6686480662778163</v>
      </c>
      <c r="W223" s="26">
        <v>269.17</v>
      </c>
      <c r="X223" s="26">
        <v>0</v>
      </c>
      <c r="Y223" s="26">
        <v>0</v>
      </c>
      <c r="Z223" s="26">
        <v>269.17</v>
      </c>
      <c r="AA223" s="25">
        <v>1795</v>
      </c>
      <c r="AB223" s="25">
        <v>0</v>
      </c>
      <c r="AC223" s="25">
        <v>0</v>
      </c>
      <c r="AD223" s="25">
        <v>1795</v>
      </c>
      <c r="AE223" s="28"/>
      <c r="AF223" s="28"/>
      <c r="AG223" s="28"/>
      <c r="AH223" s="28"/>
      <c r="AI223" s="27">
        <v>6.7949999999999999</v>
      </c>
      <c r="AJ223" s="27">
        <v>0</v>
      </c>
      <c r="AK223" s="27">
        <v>0</v>
      </c>
      <c r="AL223" s="27">
        <v>6.7949999999999999</v>
      </c>
      <c r="AM223" s="25">
        <v>1829</v>
      </c>
      <c r="AN223" s="25">
        <v>0</v>
      </c>
      <c r="AO223" s="25">
        <v>0</v>
      </c>
      <c r="AP223" s="25">
        <v>1829</v>
      </c>
    </row>
    <row r="224" spans="1:42" s="4" customFormat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12</v>
      </c>
      <c r="G224" s="26">
        <v>152.47999999999999</v>
      </c>
      <c r="H224" s="26">
        <v>0</v>
      </c>
      <c r="I224" s="26">
        <v>0</v>
      </c>
      <c r="J224" s="26">
        <v>152.47999999999999</v>
      </c>
      <c r="K224" s="25">
        <v>15</v>
      </c>
      <c r="L224" s="25">
        <v>0</v>
      </c>
      <c r="M224" s="25">
        <v>0</v>
      </c>
      <c r="N224" s="25">
        <v>15</v>
      </c>
      <c r="O224" s="26">
        <v>0.98</v>
      </c>
      <c r="P224" s="26">
        <v>0</v>
      </c>
      <c r="Q224" s="26">
        <v>0</v>
      </c>
      <c r="R224" s="26">
        <v>0.98</v>
      </c>
      <c r="S224" s="27">
        <v>4.3292393295786118</v>
      </c>
      <c r="T224" s="27">
        <v>0</v>
      </c>
      <c r="U224" s="27">
        <v>0</v>
      </c>
      <c r="V224" s="27">
        <v>4.3292393295786118</v>
      </c>
      <c r="W224" s="26">
        <v>589.48</v>
      </c>
      <c r="X224" s="26">
        <v>0</v>
      </c>
      <c r="Y224" s="26">
        <v>0</v>
      </c>
      <c r="Z224" s="26">
        <v>589.48</v>
      </c>
      <c r="AA224" s="25">
        <v>2552</v>
      </c>
      <c r="AB224" s="25">
        <v>0</v>
      </c>
      <c r="AC224" s="25">
        <v>0</v>
      </c>
      <c r="AD224" s="25">
        <v>2552</v>
      </c>
      <c r="AE224" s="28"/>
      <c r="AF224" s="28"/>
      <c r="AG224" s="28"/>
      <c r="AH224" s="28"/>
      <c r="AI224" s="27">
        <v>4.41</v>
      </c>
      <c r="AJ224" s="27">
        <v>0</v>
      </c>
      <c r="AK224" s="27">
        <v>0</v>
      </c>
      <c r="AL224" s="27">
        <v>4.41</v>
      </c>
      <c r="AM224" s="25">
        <v>2600</v>
      </c>
      <c r="AN224" s="25">
        <v>0</v>
      </c>
      <c r="AO224" s="25">
        <v>0</v>
      </c>
      <c r="AP224" s="25">
        <v>2600</v>
      </c>
    </row>
    <row r="225" spans="1:42" s="29" customFormat="1" ht="37.5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15</v>
      </c>
      <c r="G225" s="26">
        <v>150</v>
      </c>
      <c r="H225" s="26">
        <v>0</v>
      </c>
      <c r="I225" s="26">
        <v>0</v>
      </c>
      <c r="J225" s="26">
        <v>150</v>
      </c>
      <c r="K225" s="25">
        <v>10</v>
      </c>
      <c r="L225" s="25">
        <v>0</v>
      </c>
      <c r="M225" s="25">
        <v>0</v>
      </c>
      <c r="N225" s="25">
        <v>10</v>
      </c>
      <c r="O225" s="26">
        <v>0.67</v>
      </c>
      <c r="P225" s="26">
        <v>0</v>
      </c>
      <c r="Q225" s="26">
        <v>0</v>
      </c>
      <c r="R225" s="26">
        <v>0.67</v>
      </c>
      <c r="S225" s="27">
        <v>2.9588788331429576</v>
      </c>
      <c r="T225" s="27">
        <v>0</v>
      </c>
      <c r="U225" s="27">
        <v>0</v>
      </c>
      <c r="V225" s="27">
        <v>2.9430400489414232</v>
      </c>
      <c r="W225" s="26">
        <v>455.24</v>
      </c>
      <c r="X225" s="26">
        <v>1.52</v>
      </c>
      <c r="Y225" s="26">
        <v>0.93</v>
      </c>
      <c r="Z225" s="26">
        <v>457.69</v>
      </c>
      <c r="AA225" s="25">
        <v>1347</v>
      </c>
      <c r="AB225" s="25">
        <v>0</v>
      </c>
      <c r="AC225" s="25">
        <v>0</v>
      </c>
      <c r="AD225" s="25">
        <v>1347</v>
      </c>
      <c r="AE225" s="28"/>
      <c r="AF225" s="28"/>
      <c r="AG225" s="28"/>
      <c r="AH225" s="28"/>
      <c r="AI225" s="27">
        <v>3.0150000000000001</v>
      </c>
      <c r="AJ225" s="27">
        <v>0</v>
      </c>
      <c r="AK225" s="27">
        <v>0</v>
      </c>
      <c r="AL225" s="27">
        <v>3.0150000000000001</v>
      </c>
      <c r="AM225" s="25">
        <v>1373</v>
      </c>
      <c r="AN225" s="25">
        <v>0</v>
      </c>
      <c r="AO225" s="25">
        <v>0</v>
      </c>
      <c r="AP225" s="25">
        <v>1373</v>
      </c>
    </row>
    <row r="226" spans="1:42" s="9" customFormat="1" ht="56.25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8</v>
      </c>
      <c r="G226" s="26">
        <v>96.7</v>
      </c>
      <c r="H226" s="26">
        <v>0</v>
      </c>
      <c r="I226" s="26">
        <v>0</v>
      </c>
      <c r="J226" s="26">
        <v>96.7</v>
      </c>
      <c r="K226" s="25">
        <v>6</v>
      </c>
      <c r="L226" s="25">
        <v>0</v>
      </c>
      <c r="M226" s="25">
        <v>0</v>
      </c>
      <c r="N226" s="25">
        <v>6</v>
      </c>
      <c r="O226" s="26">
        <v>0.62</v>
      </c>
      <c r="P226" s="26">
        <v>0</v>
      </c>
      <c r="Q226" s="26">
        <v>0</v>
      </c>
      <c r="R226" s="26">
        <v>0.62</v>
      </c>
      <c r="S226" s="27">
        <v>2.7371872549718441</v>
      </c>
      <c r="T226" s="27">
        <v>0</v>
      </c>
      <c r="U226" s="27">
        <v>0</v>
      </c>
      <c r="V226" s="27">
        <v>2.7371872549718441</v>
      </c>
      <c r="W226" s="26">
        <v>280.58</v>
      </c>
      <c r="X226" s="26">
        <v>0</v>
      </c>
      <c r="Y226" s="26">
        <v>0</v>
      </c>
      <c r="Z226" s="26">
        <v>280.58</v>
      </c>
      <c r="AA226" s="25">
        <v>768</v>
      </c>
      <c r="AB226" s="25">
        <v>0</v>
      </c>
      <c r="AC226" s="25">
        <v>0</v>
      </c>
      <c r="AD226" s="25">
        <v>768</v>
      </c>
      <c r="AE226" s="28"/>
      <c r="AF226" s="28"/>
      <c r="AG226" s="28"/>
      <c r="AH226" s="28"/>
      <c r="AI226" s="27">
        <v>2.79</v>
      </c>
      <c r="AJ226" s="27">
        <v>0</v>
      </c>
      <c r="AK226" s="27">
        <v>0</v>
      </c>
      <c r="AL226" s="27">
        <v>2.79</v>
      </c>
      <c r="AM226" s="25">
        <v>783</v>
      </c>
      <c r="AN226" s="25">
        <v>0</v>
      </c>
      <c r="AO226" s="25">
        <v>0</v>
      </c>
      <c r="AP226" s="25">
        <v>783</v>
      </c>
    </row>
    <row r="227" spans="1:42" s="4" customFormat="1" ht="56.25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3</v>
      </c>
      <c r="G227" s="26">
        <v>40.99</v>
      </c>
      <c r="H227" s="26">
        <v>0</v>
      </c>
      <c r="I227" s="26">
        <v>0</v>
      </c>
      <c r="J227" s="26">
        <v>40.99</v>
      </c>
      <c r="K227" s="25">
        <v>5</v>
      </c>
      <c r="L227" s="25">
        <v>0</v>
      </c>
      <c r="M227" s="25">
        <v>0</v>
      </c>
      <c r="N227" s="25">
        <v>5</v>
      </c>
      <c r="O227" s="26">
        <v>1.22</v>
      </c>
      <c r="P227" s="26">
        <v>0</v>
      </c>
      <c r="Q227" s="26">
        <v>0</v>
      </c>
      <c r="R227" s="26">
        <v>1.22</v>
      </c>
      <c r="S227" s="27">
        <v>5.3905174109777692</v>
      </c>
      <c r="T227" s="27">
        <v>0</v>
      </c>
      <c r="U227" s="27">
        <v>0</v>
      </c>
      <c r="V227" s="27">
        <v>5.3905174109777692</v>
      </c>
      <c r="W227" s="26">
        <v>50.83</v>
      </c>
      <c r="X227" s="26">
        <v>0</v>
      </c>
      <c r="Y227" s="26">
        <v>0</v>
      </c>
      <c r="Z227" s="26">
        <v>50.83</v>
      </c>
      <c r="AA227" s="25">
        <v>274</v>
      </c>
      <c r="AB227" s="25">
        <v>0</v>
      </c>
      <c r="AC227" s="25">
        <v>0</v>
      </c>
      <c r="AD227" s="25">
        <v>274</v>
      </c>
      <c r="AE227" s="28"/>
      <c r="AF227" s="28"/>
      <c r="AG227" s="28"/>
      <c r="AH227" s="28"/>
      <c r="AI227" s="27">
        <v>5.49</v>
      </c>
      <c r="AJ227" s="27">
        <v>0</v>
      </c>
      <c r="AK227" s="27">
        <v>0</v>
      </c>
      <c r="AL227" s="27">
        <v>5.49</v>
      </c>
      <c r="AM227" s="25">
        <v>279</v>
      </c>
      <c r="AN227" s="25">
        <v>0</v>
      </c>
      <c r="AO227" s="25">
        <v>0</v>
      </c>
      <c r="AP227" s="25">
        <v>279</v>
      </c>
    </row>
    <row r="228" spans="1:42" s="46" customFormat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72</v>
      </c>
      <c r="G228" s="42">
        <v>758.09</v>
      </c>
      <c r="H228" s="42">
        <v>7.9</v>
      </c>
      <c r="I228" s="42">
        <v>0</v>
      </c>
      <c r="J228" s="42">
        <v>765.99</v>
      </c>
      <c r="K228" s="41">
        <v>69</v>
      </c>
      <c r="L228" s="41">
        <v>0</v>
      </c>
      <c r="M228" s="41">
        <v>0</v>
      </c>
      <c r="N228" s="41">
        <v>69</v>
      </c>
      <c r="O228" s="42">
        <v>0.91</v>
      </c>
      <c r="P228" s="42">
        <v>0</v>
      </c>
      <c r="Q228" s="42">
        <v>0</v>
      </c>
      <c r="R228" s="42">
        <v>0.91</v>
      </c>
      <c r="S228" s="43">
        <v>4.0952097779571206</v>
      </c>
      <c r="T228" s="43">
        <v>0</v>
      </c>
      <c r="U228" s="43">
        <v>0</v>
      </c>
      <c r="V228" s="43">
        <v>4.0750661742562331</v>
      </c>
      <c r="W228" s="42">
        <v>1883.42</v>
      </c>
      <c r="X228" s="42">
        <v>5.21</v>
      </c>
      <c r="Y228" s="42">
        <v>4.0999999999999996</v>
      </c>
      <c r="Z228" s="42">
        <v>1892.73</v>
      </c>
      <c r="AA228" s="41">
        <v>7713</v>
      </c>
      <c r="AB228" s="41">
        <v>0</v>
      </c>
      <c r="AC228" s="41">
        <v>0</v>
      </c>
      <c r="AD228" s="41">
        <v>7713</v>
      </c>
      <c r="AE228" s="44" t="s">
        <v>405</v>
      </c>
      <c r="AF228" s="44" t="s">
        <v>31</v>
      </c>
      <c r="AG228" s="44" t="s">
        <v>31</v>
      </c>
      <c r="AH228" s="44" t="s">
        <v>406</v>
      </c>
      <c r="AI228" s="43">
        <v>4.0949999999999998</v>
      </c>
      <c r="AJ228" s="43">
        <v>0</v>
      </c>
      <c r="AK228" s="43">
        <v>0</v>
      </c>
      <c r="AL228" s="43">
        <v>4.0949999999999998</v>
      </c>
      <c r="AM228" s="41">
        <v>7713</v>
      </c>
      <c r="AN228" s="41">
        <v>0</v>
      </c>
      <c r="AO228" s="41">
        <v>0</v>
      </c>
      <c r="AP228" s="41">
        <v>7713</v>
      </c>
    </row>
    <row r="229" spans="1:42" s="4" customFormat="1" hidden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5</v>
      </c>
      <c r="G229" s="26">
        <v>21.2</v>
      </c>
      <c r="H229" s="26">
        <v>28.6</v>
      </c>
      <c r="I229" s="26">
        <v>0</v>
      </c>
      <c r="J229" s="26">
        <v>49.8</v>
      </c>
      <c r="K229" s="25">
        <v>0</v>
      </c>
      <c r="L229" s="25">
        <v>0</v>
      </c>
      <c r="M229" s="25">
        <v>0</v>
      </c>
      <c r="N229" s="25">
        <v>0</v>
      </c>
      <c r="O229" s="26">
        <v>0</v>
      </c>
      <c r="P229" s="26">
        <v>0</v>
      </c>
      <c r="Q229" s="26">
        <v>0</v>
      </c>
      <c r="R229" s="26">
        <v>0</v>
      </c>
      <c r="S229" s="27">
        <v>0</v>
      </c>
      <c r="T229" s="27">
        <v>0</v>
      </c>
      <c r="U229" s="27">
        <v>0</v>
      </c>
      <c r="V229" s="27">
        <v>0</v>
      </c>
      <c r="W229" s="26">
        <v>5.42</v>
      </c>
      <c r="X229" s="26">
        <v>14.69</v>
      </c>
      <c r="Y229" s="26">
        <v>0.48</v>
      </c>
      <c r="Z229" s="26">
        <v>20.59</v>
      </c>
      <c r="AA229" s="25">
        <v>0</v>
      </c>
      <c r="AB229" s="25">
        <v>0</v>
      </c>
      <c r="AC229" s="25">
        <v>0</v>
      </c>
      <c r="AD229" s="25">
        <v>0</v>
      </c>
      <c r="AE229" s="28"/>
      <c r="AF229" s="28"/>
      <c r="AG229" s="28"/>
      <c r="AH229" s="28"/>
      <c r="AI229" s="27">
        <v>0</v>
      </c>
      <c r="AJ229" s="27">
        <v>0</v>
      </c>
      <c r="AK229" s="27">
        <v>0</v>
      </c>
      <c r="AL229" s="27">
        <v>0</v>
      </c>
      <c r="AM229" s="25">
        <v>0</v>
      </c>
      <c r="AN229" s="25">
        <v>0</v>
      </c>
      <c r="AO229" s="25">
        <v>0</v>
      </c>
      <c r="AP229" s="25">
        <v>0</v>
      </c>
    </row>
    <row r="230" spans="1:42" s="29" customFormat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7</v>
      </c>
      <c r="G230" s="26">
        <v>49</v>
      </c>
      <c r="H230" s="26">
        <v>0</v>
      </c>
      <c r="I230" s="26">
        <v>0</v>
      </c>
      <c r="J230" s="26">
        <v>49</v>
      </c>
      <c r="K230" s="25">
        <v>2</v>
      </c>
      <c r="L230" s="25">
        <v>0</v>
      </c>
      <c r="M230" s="25">
        <v>0</v>
      </c>
      <c r="N230" s="25">
        <v>2</v>
      </c>
      <c r="O230" s="26">
        <v>0.41</v>
      </c>
      <c r="P230" s="26">
        <v>0</v>
      </c>
      <c r="Q230" s="26">
        <v>0</v>
      </c>
      <c r="R230" s="26">
        <v>0.41</v>
      </c>
      <c r="S230" s="27">
        <v>1.5514184397163122</v>
      </c>
      <c r="T230" s="27">
        <v>0</v>
      </c>
      <c r="U230" s="27">
        <v>0</v>
      </c>
      <c r="V230" s="27">
        <v>1.5394765779634925</v>
      </c>
      <c r="W230" s="26">
        <v>45.12</v>
      </c>
      <c r="X230" s="26">
        <v>0.34</v>
      </c>
      <c r="Y230" s="26">
        <v>0.01</v>
      </c>
      <c r="Z230" s="26">
        <v>45.47</v>
      </c>
      <c r="AA230" s="25">
        <v>70</v>
      </c>
      <c r="AB230" s="25">
        <v>0</v>
      </c>
      <c r="AC230" s="25">
        <v>0</v>
      </c>
      <c r="AD230" s="25">
        <v>70</v>
      </c>
      <c r="AE230" s="28"/>
      <c r="AF230" s="28"/>
      <c r="AG230" s="28"/>
      <c r="AH230" s="28"/>
      <c r="AI230" s="27">
        <v>1.845</v>
      </c>
      <c r="AJ230" s="27">
        <v>0</v>
      </c>
      <c r="AK230" s="27">
        <v>0</v>
      </c>
      <c r="AL230" s="27">
        <v>1.845</v>
      </c>
      <c r="AM230" s="25">
        <v>83</v>
      </c>
      <c r="AN230" s="25">
        <v>0</v>
      </c>
      <c r="AO230" s="25">
        <v>0</v>
      </c>
      <c r="AP230" s="25">
        <v>83</v>
      </c>
    </row>
    <row r="231" spans="1:42" s="4" customFormat="1" ht="56.25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15</v>
      </c>
      <c r="G231" s="26">
        <v>87.9</v>
      </c>
      <c r="H231" s="26">
        <v>86.6</v>
      </c>
      <c r="I231" s="26">
        <v>0</v>
      </c>
      <c r="J231" s="26">
        <v>174.5</v>
      </c>
      <c r="K231" s="25">
        <v>2</v>
      </c>
      <c r="L231" s="25">
        <v>0</v>
      </c>
      <c r="M231" s="25">
        <v>0</v>
      </c>
      <c r="N231" s="25">
        <v>2</v>
      </c>
      <c r="O231" s="26">
        <v>0.23</v>
      </c>
      <c r="P231" s="26">
        <v>0</v>
      </c>
      <c r="Q231" s="26">
        <v>0</v>
      </c>
      <c r="R231" s="26">
        <v>0.04</v>
      </c>
      <c r="S231" s="27">
        <v>0.86256469235192634</v>
      </c>
      <c r="T231" s="27">
        <v>0</v>
      </c>
      <c r="U231" s="27">
        <v>0</v>
      </c>
      <c r="V231" s="27">
        <v>0.16438356164383561</v>
      </c>
      <c r="W231" s="26">
        <v>34.78</v>
      </c>
      <c r="X231" s="26">
        <v>147.72</v>
      </c>
      <c r="Y231" s="26">
        <v>0</v>
      </c>
      <c r="Z231" s="26">
        <v>182.5</v>
      </c>
      <c r="AA231" s="25">
        <v>30</v>
      </c>
      <c r="AB231" s="25">
        <v>0</v>
      </c>
      <c r="AC231" s="25">
        <v>0</v>
      </c>
      <c r="AD231" s="25">
        <v>30</v>
      </c>
      <c r="AE231" s="28"/>
      <c r="AF231" s="28"/>
      <c r="AG231" s="28"/>
      <c r="AH231" s="28"/>
      <c r="AI231" s="27">
        <v>1.0349999999999999</v>
      </c>
      <c r="AJ231" s="27">
        <v>0</v>
      </c>
      <c r="AK231" s="27">
        <v>0</v>
      </c>
      <c r="AL231" s="27">
        <v>1.0349999999999999</v>
      </c>
      <c r="AM231" s="25">
        <v>36</v>
      </c>
      <c r="AN231" s="25">
        <v>0</v>
      </c>
      <c r="AO231" s="25">
        <v>0</v>
      </c>
      <c r="AP231" s="25">
        <v>36</v>
      </c>
    </row>
    <row r="232" spans="1:42" s="4" customFormat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13</v>
      </c>
      <c r="G232" s="26">
        <v>41.82</v>
      </c>
      <c r="H232" s="26">
        <v>107.78</v>
      </c>
      <c r="I232" s="26">
        <v>0</v>
      </c>
      <c r="J232" s="26">
        <v>149.6</v>
      </c>
      <c r="K232" s="25">
        <v>1</v>
      </c>
      <c r="L232" s="25">
        <v>0</v>
      </c>
      <c r="M232" s="25">
        <v>0</v>
      </c>
      <c r="N232" s="25">
        <v>1</v>
      </c>
      <c r="O232" s="26">
        <v>0.24</v>
      </c>
      <c r="P232" s="26">
        <v>0</v>
      </c>
      <c r="Q232" s="26">
        <v>0</v>
      </c>
      <c r="R232" s="26">
        <v>0.03</v>
      </c>
      <c r="S232" s="27">
        <v>0.89473684210526316</v>
      </c>
      <c r="T232" s="27">
        <v>0</v>
      </c>
      <c r="U232" s="27">
        <v>0</v>
      </c>
      <c r="V232" s="27">
        <v>0.10710685483870967</v>
      </c>
      <c r="W232" s="26">
        <v>19</v>
      </c>
      <c r="X232" s="26">
        <v>139.72</v>
      </c>
      <c r="Y232" s="26">
        <v>0</v>
      </c>
      <c r="Z232" s="26">
        <v>158.72</v>
      </c>
      <c r="AA232" s="25">
        <v>17</v>
      </c>
      <c r="AB232" s="25">
        <v>0</v>
      </c>
      <c r="AC232" s="25">
        <v>0</v>
      </c>
      <c r="AD232" s="25">
        <v>17</v>
      </c>
      <c r="AE232" s="28"/>
      <c r="AF232" s="28"/>
      <c r="AG232" s="28"/>
      <c r="AH232" s="28"/>
      <c r="AI232" s="27">
        <v>1.08</v>
      </c>
      <c r="AJ232" s="27">
        <v>0</v>
      </c>
      <c r="AK232" s="27">
        <v>0</v>
      </c>
      <c r="AL232" s="27">
        <v>1.08</v>
      </c>
      <c r="AM232" s="25">
        <v>21</v>
      </c>
      <c r="AN232" s="25">
        <v>0</v>
      </c>
      <c r="AO232" s="25">
        <v>0</v>
      </c>
      <c r="AP232" s="25">
        <v>21</v>
      </c>
    </row>
    <row r="233" spans="1:42" s="46" customFormat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40</v>
      </c>
      <c r="G233" s="42">
        <v>199.92</v>
      </c>
      <c r="H233" s="42">
        <v>222.98</v>
      </c>
      <c r="I233" s="42">
        <v>0</v>
      </c>
      <c r="J233" s="42">
        <v>422.9</v>
      </c>
      <c r="K233" s="41">
        <v>5</v>
      </c>
      <c r="L233" s="41">
        <v>0</v>
      </c>
      <c r="M233" s="41">
        <v>0</v>
      </c>
      <c r="N233" s="41">
        <v>5</v>
      </c>
      <c r="O233" s="42">
        <v>0.25</v>
      </c>
      <c r="P233" s="42">
        <v>0</v>
      </c>
      <c r="Q233" s="42">
        <v>0</v>
      </c>
      <c r="R233" s="42">
        <v>0.06</v>
      </c>
      <c r="S233" s="43">
        <v>1.1215490797546013</v>
      </c>
      <c r="T233" s="43">
        <v>0</v>
      </c>
      <c r="U233" s="43">
        <v>0</v>
      </c>
      <c r="V233" s="43">
        <v>0.28727165586328818</v>
      </c>
      <c r="W233" s="42">
        <v>104.32</v>
      </c>
      <c r="X233" s="42">
        <v>302.47000000000003</v>
      </c>
      <c r="Y233" s="42">
        <v>0.49</v>
      </c>
      <c r="Z233" s="42">
        <v>407.28</v>
      </c>
      <c r="AA233" s="41">
        <v>117</v>
      </c>
      <c r="AB233" s="41">
        <v>0</v>
      </c>
      <c r="AC233" s="41">
        <v>0</v>
      </c>
      <c r="AD233" s="41">
        <v>117</v>
      </c>
      <c r="AE233" s="44" t="s">
        <v>407</v>
      </c>
      <c r="AF233" s="44" t="s">
        <v>31</v>
      </c>
      <c r="AG233" s="44" t="s">
        <v>31</v>
      </c>
      <c r="AH233" s="44" t="s">
        <v>408</v>
      </c>
      <c r="AI233" s="43">
        <v>1.125</v>
      </c>
      <c r="AJ233" s="43">
        <v>0</v>
      </c>
      <c r="AK233" s="43">
        <v>0</v>
      </c>
      <c r="AL233" s="43">
        <v>1.125</v>
      </c>
      <c r="AM233" s="41">
        <v>117</v>
      </c>
      <c r="AN233" s="41">
        <v>0</v>
      </c>
      <c r="AO233" s="41">
        <v>0</v>
      </c>
      <c r="AP233" s="41">
        <v>117</v>
      </c>
    </row>
    <row r="234" spans="1:42" s="4" customFormat="1" ht="37.5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8</v>
      </c>
      <c r="G234" s="26">
        <v>83.23</v>
      </c>
      <c r="H234" s="26">
        <v>0</v>
      </c>
      <c r="I234" s="26">
        <v>0</v>
      </c>
      <c r="J234" s="26">
        <v>83.23</v>
      </c>
      <c r="K234" s="25">
        <v>9</v>
      </c>
      <c r="L234" s="25">
        <v>0</v>
      </c>
      <c r="M234" s="25">
        <v>0</v>
      </c>
      <c r="N234" s="25">
        <v>9</v>
      </c>
      <c r="O234" s="26">
        <v>1.08</v>
      </c>
      <c r="P234" s="26">
        <v>0</v>
      </c>
      <c r="Q234" s="26">
        <v>0</v>
      </c>
      <c r="R234" s="26">
        <v>0.98</v>
      </c>
      <c r="S234" s="27">
        <v>4.7119249665029033</v>
      </c>
      <c r="T234" s="27">
        <v>0</v>
      </c>
      <c r="U234" s="27">
        <v>0</v>
      </c>
      <c r="V234" s="27">
        <v>4.2570362150711185</v>
      </c>
      <c r="W234" s="26">
        <v>89.56</v>
      </c>
      <c r="X234" s="26">
        <v>6.02</v>
      </c>
      <c r="Y234" s="26">
        <v>3.55</v>
      </c>
      <c r="Z234" s="26">
        <v>99.13</v>
      </c>
      <c r="AA234" s="25">
        <v>422</v>
      </c>
      <c r="AB234" s="25">
        <v>0</v>
      </c>
      <c r="AC234" s="25">
        <v>0</v>
      </c>
      <c r="AD234" s="25">
        <v>422</v>
      </c>
      <c r="AE234" s="28"/>
      <c r="AF234" s="28"/>
      <c r="AG234" s="28"/>
      <c r="AH234" s="28"/>
      <c r="AI234" s="27">
        <v>4.8600000000000003</v>
      </c>
      <c r="AJ234" s="27">
        <v>0</v>
      </c>
      <c r="AK234" s="27">
        <v>0</v>
      </c>
      <c r="AL234" s="27">
        <v>4.8600000000000003</v>
      </c>
      <c r="AM234" s="25">
        <v>435</v>
      </c>
      <c r="AN234" s="25">
        <v>0</v>
      </c>
      <c r="AO234" s="25">
        <v>0</v>
      </c>
      <c r="AP234" s="25">
        <v>435</v>
      </c>
    </row>
    <row r="235" spans="1:42" s="4" customFormat="1" hidden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19.52</v>
      </c>
      <c r="X235" s="26">
        <v>0</v>
      </c>
      <c r="Y235" s="26">
        <v>0.18</v>
      </c>
      <c r="Z235" s="26">
        <v>19.7</v>
      </c>
      <c r="AA235" s="25">
        <v>0</v>
      </c>
      <c r="AB235" s="25">
        <v>0</v>
      </c>
      <c r="AC235" s="25">
        <v>0</v>
      </c>
      <c r="AD235" s="25">
        <v>0</v>
      </c>
      <c r="AE235" s="28"/>
      <c r="AF235" s="28"/>
      <c r="AG235" s="28"/>
      <c r="AH235" s="28"/>
      <c r="AI235" s="27">
        <v>0</v>
      </c>
      <c r="AJ235" s="27">
        <v>0</v>
      </c>
      <c r="AK235" s="27">
        <v>0</v>
      </c>
      <c r="AL235" s="27">
        <v>0</v>
      </c>
      <c r="AM235" s="25">
        <v>0</v>
      </c>
      <c r="AN235" s="25">
        <v>0</v>
      </c>
      <c r="AO235" s="25">
        <v>0</v>
      </c>
      <c r="AP235" s="25">
        <v>0</v>
      </c>
    </row>
    <row r="236" spans="1:42" s="4" customFormat="1" ht="37.5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3</v>
      </c>
      <c r="G236" s="26">
        <v>30.1</v>
      </c>
      <c r="H236" s="26">
        <v>0</v>
      </c>
      <c r="I236" s="26">
        <v>0</v>
      </c>
      <c r="J236" s="26">
        <v>30.1</v>
      </c>
      <c r="K236" s="25">
        <v>7</v>
      </c>
      <c r="L236" s="25">
        <v>0</v>
      </c>
      <c r="M236" s="25">
        <v>0</v>
      </c>
      <c r="N236" s="25">
        <v>7</v>
      </c>
      <c r="O236" s="26">
        <v>2.33</v>
      </c>
      <c r="P236" s="26">
        <v>0</v>
      </c>
      <c r="Q236" s="26">
        <v>0</v>
      </c>
      <c r="R236" s="26">
        <v>2.33</v>
      </c>
      <c r="S236" s="27">
        <v>10.160642570281125</v>
      </c>
      <c r="T236" s="27">
        <v>0</v>
      </c>
      <c r="U236" s="27">
        <v>0</v>
      </c>
      <c r="V236" s="27">
        <v>10.160642570281125</v>
      </c>
      <c r="W236" s="26">
        <v>24.9</v>
      </c>
      <c r="X236" s="26">
        <v>0</v>
      </c>
      <c r="Y236" s="26">
        <v>0</v>
      </c>
      <c r="Z236" s="26">
        <v>24.9</v>
      </c>
      <c r="AA236" s="25">
        <v>253</v>
      </c>
      <c r="AB236" s="25">
        <v>0</v>
      </c>
      <c r="AC236" s="25">
        <v>0</v>
      </c>
      <c r="AD236" s="25">
        <v>253</v>
      </c>
      <c r="AE236" s="28"/>
      <c r="AF236" s="28"/>
      <c r="AG236" s="28"/>
      <c r="AH236" s="28"/>
      <c r="AI236" s="27">
        <v>10.484999999999999</v>
      </c>
      <c r="AJ236" s="27">
        <v>0</v>
      </c>
      <c r="AK236" s="27">
        <v>0</v>
      </c>
      <c r="AL236" s="27">
        <v>10.484999999999999</v>
      </c>
      <c r="AM236" s="25">
        <v>261</v>
      </c>
      <c r="AN236" s="25">
        <v>0</v>
      </c>
      <c r="AO236" s="25">
        <v>0</v>
      </c>
      <c r="AP236" s="25">
        <v>261</v>
      </c>
    </row>
    <row r="237" spans="1:42" s="29" customFormat="1" ht="56.25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15</v>
      </c>
      <c r="G237" s="26">
        <v>96.5</v>
      </c>
      <c r="H237" s="26">
        <v>45.1</v>
      </c>
      <c r="I237" s="26">
        <v>1.7</v>
      </c>
      <c r="J237" s="26">
        <v>143.30000000000001</v>
      </c>
      <c r="K237" s="25">
        <v>37</v>
      </c>
      <c r="L237" s="25">
        <v>0</v>
      </c>
      <c r="M237" s="25">
        <v>0</v>
      </c>
      <c r="N237" s="25">
        <v>37</v>
      </c>
      <c r="O237" s="26">
        <v>3.83</v>
      </c>
      <c r="P237" s="26">
        <v>0</v>
      </c>
      <c r="Q237" s="26">
        <v>0</v>
      </c>
      <c r="R237" s="26">
        <v>2.5499999999999998</v>
      </c>
      <c r="S237" s="27">
        <v>16.697690451568423</v>
      </c>
      <c r="T237" s="27">
        <v>0</v>
      </c>
      <c r="U237" s="27">
        <v>0</v>
      </c>
      <c r="V237" s="27">
        <v>11.133072856814525</v>
      </c>
      <c r="W237" s="26">
        <v>145.05000000000001</v>
      </c>
      <c r="X237" s="26">
        <v>70</v>
      </c>
      <c r="Y237" s="26">
        <v>2.5</v>
      </c>
      <c r="Z237" s="26">
        <v>217.55</v>
      </c>
      <c r="AA237" s="25">
        <v>2422</v>
      </c>
      <c r="AB237" s="25">
        <v>0</v>
      </c>
      <c r="AC237" s="25">
        <v>0</v>
      </c>
      <c r="AD237" s="25">
        <v>2422</v>
      </c>
      <c r="AE237" s="28"/>
      <c r="AF237" s="28"/>
      <c r="AG237" s="28"/>
      <c r="AH237" s="28"/>
      <c r="AI237" s="27">
        <v>17.234999999999999</v>
      </c>
      <c r="AJ237" s="27">
        <v>0</v>
      </c>
      <c r="AK237" s="27">
        <v>0</v>
      </c>
      <c r="AL237" s="27">
        <v>17.234999999999999</v>
      </c>
      <c r="AM237" s="25">
        <v>2500</v>
      </c>
      <c r="AN237" s="25">
        <v>0</v>
      </c>
      <c r="AO237" s="25">
        <v>0</v>
      </c>
      <c r="AP237" s="25">
        <v>2500</v>
      </c>
    </row>
    <row r="238" spans="1:42" s="9" customFormat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6</v>
      </c>
      <c r="G238" s="26">
        <v>70.5</v>
      </c>
      <c r="H238" s="26">
        <v>14.5</v>
      </c>
      <c r="I238" s="26">
        <v>0</v>
      </c>
      <c r="J238" s="26">
        <v>85</v>
      </c>
      <c r="K238" s="25">
        <v>11</v>
      </c>
      <c r="L238" s="25">
        <v>0</v>
      </c>
      <c r="M238" s="25">
        <v>0</v>
      </c>
      <c r="N238" s="25">
        <v>11</v>
      </c>
      <c r="O238" s="26">
        <v>1.56</v>
      </c>
      <c r="P238" s="26">
        <v>0</v>
      </c>
      <c r="Q238" s="26">
        <v>0</v>
      </c>
      <c r="R238" s="26">
        <v>1.24</v>
      </c>
      <c r="S238" s="27">
        <v>6.8008126148785912</v>
      </c>
      <c r="T238" s="27">
        <v>0</v>
      </c>
      <c r="U238" s="27">
        <v>0</v>
      </c>
      <c r="V238" s="27">
        <v>5.4006299454559423</v>
      </c>
      <c r="W238" s="26">
        <v>103.37</v>
      </c>
      <c r="X238" s="26">
        <v>25.9</v>
      </c>
      <c r="Y238" s="26">
        <v>0.9</v>
      </c>
      <c r="Z238" s="26">
        <v>130.16999999999999</v>
      </c>
      <c r="AA238" s="25">
        <v>703</v>
      </c>
      <c r="AB238" s="25">
        <v>0</v>
      </c>
      <c r="AC238" s="25">
        <v>0</v>
      </c>
      <c r="AD238" s="25">
        <v>703</v>
      </c>
      <c r="AE238" s="28"/>
      <c r="AF238" s="28"/>
      <c r="AG238" s="28"/>
      <c r="AH238" s="28"/>
      <c r="AI238" s="27">
        <v>7.02</v>
      </c>
      <c r="AJ238" s="27">
        <v>0</v>
      </c>
      <c r="AK238" s="27">
        <v>0</v>
      </c>
      <c r="AL238" s="27">
        <v>7.02</v>
      </c>
      <c r="AM238" s="25">
        <v>726</v>
      </c>
      <c r="AN238" s="25">
        <v>0</v>
      </c>
      <c r="AO238" s="25">
        <v>0</v>
      </c>
      <c r="AP238" s="25">
        <v>726</v>
      </c>
    </row>
    <row r="239" spans="1:42" s="4" customFormat="1" ht="37.5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3</v>
      </c>
      <c r="G239" s="26">
        <v>25.33</v>
      </c>
      <c r="H239" s="26">
        <v>5.6</v>
      </c>
      <c r="I239" s="26">
        <v>0.9</v>
      </c>
      <c r="J239" s="26">
        <v>31.83</v>
      </c>
      <c r="K239" s="25">
        <v>3</v>
      </c>
      <c r="L239" s="25">
        <v>0</v>
      </c>
      <c r="M239" s="25">
        <v>0</v>
      </c>
      <c r="N239" s="25">
        <v>3</v>
      </c>
      <c r="O239" s="26">
        <v>1.18</v>
      </c>
      <c r="P239" s="26">
        <v>0</v>
      </c>
      <c r="Q239" s="26">
        <v>0</v>
      </c>
      <c r="R239" s="26">
        <v>0.76</v>
      </c>
      <c r="S239" s="27">
        <v>5.1377118644067803</v>
      </c>
      <c r="T239" s="27">
        <v>0</v>
      </c>
      <c r="U239" s="27">
        <v>0</v>
      </c>
      <c r="V239" s="27">
        <v>3.315105946684894</v>
      </c>
      <c r="W239" s="26">
        <v>18.88</v>
      </c>
      <c r="X239" s="26">
        <v>9.2799999999999994</v>
      </c>
      <c r="Y239" s="26">
        <v>1.1000000000000001</v>
      </c>
      <c r="Z239" s="26">
        <v>29.26</v>
      </c>
      <c r="AA239" s="25">
        <v>97</v>
      </c>
      <c r="AB239" s="25">
        <v>0</v>
      </c>
      <c r="AC239" s="25">
        <v>0</v>
      </c>
      <c r="AD239" s="25">
        <v>97</v>
      </c>
      <c r="AE239" s="28"/>
      <c r="AF239" s="28"/>
      <c r="AG239" s="28"/>
      <c r="AH239" s="28"/>
      <c r="AI239" s="27">
        <v>5.31</v>
      </c>
      <c r="AJ239" s="27">
        <v>0</v>
      </c>
      <c r="AK239" s="27">
        <v>0</v>
      </c>
      <c r="AL239" s="27">
        <v>5.31</v>
      </c>
      <c r="AM239" s="25">
        <v>100</v>
      </c>
      <c r="AN239" s="25">
        <v>0</v>
      </c>
      <c r="AO239" s="25">
        <v>0</v>
      </c>
      <c r="AP239" s="25">
        <v>100</v>
      </c>
    </row>
    <row r="240" spans="1:42" s="4" customFormat="1" ht="37.5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6</v>
      </c>
      <c r="G240" s="26">
        <v>32.21</v>
      </c>
      <c r="H240" s="26">
        <v>23.43</v>
      </c>
      <c r="I240" s="26">
        <v>0</v>
      </c>
      <c r="J240" s="26">
        <v>55.64</v>
      </c>
      <c r="K240" s="25">
        <v>4</v>
      </c>
      <c r="L240" s="25">
        <v>0</v>
      </c>
      <c r="M240" s="25">
        <v>0</v>
      </c>
      <c r="N240" s="25">
        <v>4</v>
      </c>
      <c r="O240" s="26">
        <v>1.24</v>
      </c>
      <c r="P240" s="26">
        <v>0</v>
      </c>
      <c r="Q240" s="26">
        <v>0</v>
      </c>
      <c r="R240" s="26">
        <v>1.18</v>
      </c>
      <c r="S240" s="27">
        <v>5.4125998225377101</v>
      </c>
      <c r="T240" s="27">
        <v>0</v>
      </c>
      <c r="U240" s="27">
        <v>0</v>
      </c>
      <c r="V240" s="27">
        <v>5.135400589308265</v>
      </c>
      <c r="W240" s="26">
        <v>67.62</v>
      </c>
      <c r="X240" s="26">
        <v>2.02</v>
      </c>
      <c r="Y240" s="26">
        <v>1.63</v>
      </c>
      <c r="Z240" s="26">
        <v>71.27</v>
      </c>
      <c r="AA240" s="25">
        <v>366</v>
      </c>
      <c r="AB240" s="25">
        <v>0</v>
      </c>
      <c r="AC240" s="25">
        <v>0</v>
      </c>
      <c r="AD240" s="25">
        <v>366</v>
      </c>
      <c r="AE240" s="28"/>
      <c r="AF240" s="28"/>
      <c r="AG240" s="28"/>
      <c r="AH240" s="28"/>
      <c r="AI240" s="27">
        <v>5.58</v>
      </c>
      <c r="AJ240" s="27">
        <v>0</v>
      </c>
      <c r="AK240" s="27">
        <v>0</v>
      </c>
      <c r="AL240" s="27">
        <v>5.58</v>
      </c>
      <c r="AM240" s="25">
        <v>377</v>
      </c>
      <c r="AN240" s="25">
        <v>0</v>
      </c>
      <c r="AO240" s="25">
        <v>0</v>
      </c>
      <c r="AP240" s="25">
        <v>377</v>
      </c>
    </row>
    <row r="241" spans="1:42" s="45" customFormat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43</v>
      </c>
      <c r="G241" s="42">
        <v>352.07</v>
      </c>
      <c r="H241" s="42">
        <v>88.63</v>
      </c>
      <c r="I241" s="42">
        <v>2.6</v>
      </c>
      <c r="J241" s="42">
        <v>443.3</v>
      </c>
      <c r="K241" s="41">
        <v>71</v>
      </c>
      <c r="L241" s="41">
        <v>0</v>
      </c>
      <c r="M241" s="41">
        <v>0</v>
      </c>
      <c r="N241" s="41">
        <v>71</v>
      </c>
      <c r="O241" s="42">
        <v>2.02</v>
      </c>
      <c r="P241" s="42">
        <v>0</v>
      </c>
      <c r="Q241" s="42">
        <v>0</v>
      </c>
      <c r="R241" s="42">
        <v>1.6</v>
      </c>
      <c r="S241" s="43">
        <v>9.0893580720836002</v>
      </c>
      <c r="T241" s="43">
        <v>0</v>
      </c>
      <c r="U241" s="43">
        <v>0</v>
      </c>
      <c r="V241" s="43">
        <v>7.1995675529578698</v>
      </c>
      <c r="W241" s="42">
        <v>468.9</v>
      </c>
      <c r="X241" s="42">
        <v>113.22</v>
      </c>
      <c r="Y241" s="42">
        <v>9.86</v>
      </c>
      <c r="Z241" s="42">
        <v>591.98</v>
      </c>
      <c r="AA241" s="41">
        <v>4262</v>
      </c>
      <c r="AB241" s="41">
        <v>0</v>
      </c>
      <c r="AC241" s="41">
        <v>0</v>
      </c>
      <c r="AD241" s="41">
        <v>4262</v>
      </c>
      <c r="AE241" s="44" t="s">
        <v>409</v>
      </c>
      <c r="AF241" s="44" t="s">
        <v>31</v>
      </c>
      <c r="AG241" s="44" t="s">
        <v>31</v>
      </c>
      <c r="AH241" s="44" t="s">
        <v>410</v>
      </c>
      <c r="AI241" s="43">
        <v>9.09</v>
      </c>
      <c r="AJ241" s="43">
        <v>0</v>
      </c>
      <c r="AK241" s="43">
        <v>0</v>
      </c>
      <c r="AL241" s="43">
        <v>9.09</v>
      </c>
      <c r="AM241" s="41">
        <v>4262</v>
      </c>
      <c r="AN241" s="41">
        <v>0</v>
      </c>
      <c r="AO241" s="41">
        <v>0</v>
      </c>
      <c r="AP241" s="41">
        <v>4262</v>
      </c>
    </row>
    <row r="242" spans="1:42" s="30" customFormat="1" hidden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5</v>
      </c>
      <c r="G242" s="26">
        <v>44.7</v>
      </c>
      <c r="H242" s="26">
        <v>0</v>
      </c>
      <c r="I242" s="26">
        <v>0</v>
      </c>
      <c r="J242" s="26">
        <v>44.7</v>
      </c>
      <c r="K242" s="25">
        <v>0</v>
      </c>
      <c r="L242" s="25">
        <v>0</v>
      </c>
      <c r="M242" s="25">
        <v>0</v>
      </c>
      <c r="N242" s="25">
        <v>0</v>
      </c>
      <c r="O242" s="26">
        <v>0</v>
      </c>
      <c r="P242" s="26">
        <v>0</v>
      </c>
      <c r="Q242" s="26">
        <v>0</v>
      </c>
      <c r="R242" s="26">
        <v>0</v>
      </c>
      <c r="S242" s="27">
        <v>0</v>
      </c>
      <c r="T242" s="27">
        <v>0</v>
      </c>
      <c r="U242" s="27">
        <v>0</v>
      </c>
      <c r="V242" s="27">
        <v>0</v>
      </c>
      <c r="W242" s="26">
        <v>14.51</v>
      </c>
      <c r="X242" s="26">
        <v>1.27</v>
      </c>
      <c r="Y242" s="26">
        <v>0</v>
      </c>
      <c r="Z242" s="26">
        <v>15.78</v>
      </c>
      <c r="AA242" s="25">
        <v>0</v>
      </c>
      <c r="AB242" s="25">
        <v>0</v>
      </c>
      <c r="AC242" s="25">
        <v>0</v>
      </c>
      <c r="AD242" s="25">
        <v>0</v>
      </c>
      <c r="AE242" s="28"/>
      <c r="AF242" s="28"/>
      <c r="AG242" s="28"/>
      <c r="AH242" s="28"/>
      <c r="AI242" s="27">
        <v>0</v>
      </c>
      <c r="AJ242" s="27">
        <v>0</v>
      </c>
      <c r="AK242" s="27">
        <v>0</v>
      </c>
      <c r="AL242" s="27">
        <v>0</v>
      </c>
      <c r="AM242" s="25">
        <v>0</v>
      </c>
      <c r="AN242" s="25">
        <v>0</v>
      </c>
      <c r="AO242" s="25">
        <v>0</v>
      </c>
      <c r="AP242" s="25">
        <v>0</v>
      </c>
    </row>
    <row r="243" spans="1:42" s="30" customFormat="1" ht="37.5" hidden="1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0</v>
      </c>
      <c r="L243" s="25">
        <v>0</v>
      </c>
      <c r="M243" s="25">
        <v>0</v>
      </c>
      <c r="N243" s="25">
        <v>0</v>
      </c>
      <c r="O243" s="26">
        <v>0</v>
      </c>
      <c r="P243" s="26">
        <v>0</v>
      </c>
      <c r="Q243" s="26">
        <v>0</v>
      </c>
      <c r="R243" s="26">
        <v>0</v>
      </c>
      <c r="S243" s="27">
        <v>0</v>
      </c>
      <c r="T243" s="27">
        <v>0</v>
      </c>
      <c r="U243" s="27">
        <v>0</v>
      </c>
      <c r="V243" s="27">
        <v>0</v>
      </c>
      <c r="W243" s="26">
        <v>10.130000000000001</v>
      </c>
      <c r="X243" s="26">
        <v>2.9</v>
      </c>
      <c r="Y243" s="26">
        <v>0</v>
      </c>
      <c r="Z243" s="26">
        <v>13.03</v>
      </c>
      <c r="AA243" s="25">
        <v>0</v>
      </c>
      <c r="AB243" s="25">
        <v>0</v>
      </c>
      <c r="AC243" s="25">
        <v>0</v>
      </c>
      <c r="AD243" s="25">
        <v>0</v>
      </c>
      <c r="AE243" s="28"/>
      <c r="AF243" s="28"/>
      <c r="AG243" s="28"/>
      <c r="AH243" s="28"/>
      <c r="AI243" s="27">
        <v>0</v>
      </c>
      <c r="AJ243" s="27">
        <v>0</v>
      </c>
      <c r="AK243" s="27">
        <v>0</v>
      </c>
      <c r="AL243" s="27">
        <v>0</v>
      </c>
      <c r="AM243" s="25">
        <v>0</v>
      </c>
      <c r="AN243" s="25">
        <v>0</v>
      </c>
      <c r="AO243" s="25">
        <v>0</v>
      </c>
      <c r="AP243" s="25">
        <v>0</v>
      </c>
    </row>
    <row r="244" spans="1:42" s="29" customFormat="1" hidden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54.19</v>
      </c>
      <c r="H244" s="26">
        <v>143.01</v>
      </c>
      <c r="I244" s="26">
        <v>0</v>
      </c>
      <c r="J244" s="26">
        <v>197.2</v>
      </c>
      <c r="K244" s="25">
        <v>0</v>
      </c>
      <c r="L244" s="25">
        <v>0</v>
      </c>
      <c r="M244" s="25">
        <v>0</v>
      </c>
      <c r="N244" s="25">
        <v>0</v>
      </c>
      <c r="O244" s="26">
        <v>0</v>
      </c>
      <c r="P244" s="26">
        <v>0</v>
      </c>
      <c r="Q244" s="26">
        <v>0</v>
      </c>
      <c r="R244" s="26">
        <v>0</v>
      </c>
      <c r="S244" s="27">
        <v>0</v>
      </c>
      <c r="T244" s="27">
        <v>0</v>
      </c>
      <c r="U244" s="27">
        <v>0</v>
      </c>
      <c r="V244" s="27">
        <v>0</v>
      </c>
      <c r="W244" s="26">
        <v>32.72</v>
      </c>
      <c r="X244" s="26">
        <v>75.87</v>
      </c>
      <c r="Y244" s="26">
        <v>0</v>
      </c>
      <c r="Z244" s="26">
        <v>108.59</v>
      </c>
      <c r="AA244" s="25">
        <v>0</v>
      </c>
      <c r="AB244" s="25">
        <v>0</v>
      </c>
      <c r="AC244" s="25">
        <v>0</v>
      </c>
      <c r="AD244" s="25">
        <v>0</v>
      </c>
      <c r="AE244" s="28"/>
      <c r="AF244" s="28"/>
      <c r="AG244" s="28"/>
      <c r="AH244" s="28"/>
      <c r="AI244" s="27">
        <v>0</v>
      </c>
      <c r="AJ244" s="27">
        <v>0</v>
      </c>
      <c r="AK244" s="27">
        <v>0</v>
      </c>
      <c r="AL244" s="27">
        <v>0</v>
      </c>
      <c r="AM244" s="25">
        <v>0</v>
      </c>
      <c r="AN244" s="25">
        <v>0</v>
      </c>
      <c r="AO244" s="25">
        <v>0</v>
      </c>
      <c r="AP244" s="25">
        <v>0</v>
      </c>
    </row>
    <row r="245" spans="1:42" s="4" customFormat="1" ht="37.5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32.9</v>
      </c>
      <c r="H245" s="26">
        <v>0</v>
      </c>
      <c r="I245" s="26">
        <v>0</v>
      </c>
      <c r="J245" s="26">
        <v>32.9</v>
      </c>
      <c r="K245" s="25">
        <v>5</v>
      </c>
      <c r="L245" s="25">
        <v>0</v>
      </c>
      <c r="M245" s="25">
        <v>0</v>
      </c>
      <c r="N245" s="25">
        <v>5</v>
      </c>
      <c r="O245" s="26">
        <v>1.52</v>
      </c>
      <c r="P245" s="26">
        <v>0</v>
      </c>
      <c r="Q245" s="26">
        <v>0</v>
      </c>
      <c r="R245" s="26">
        <v>1.44</v>
      </c>
      <c r="S245" s="27">
        <v>11.141304347826086</v>
      </c>
      <c r="T245" s="27">
        <v>0</v>
      </c>
      <c r="U245" s="27">
        <v>0</v>
      </c>
      <c r="V245" s="27">
        <v>10.553410553410554</v>
      </c>
      <c r="W245" s="26">
        <v>14.72</v>
      </c>
      <c r="X245" s="26">
        <v>0.82</v>
      </c>
      <c r="Y245" s="26">
        <v>0</v>
      </c>
      <c r="Z245" s="26">
        <v>15.54</v>
      </c>
      <c r="AA245" s="25">
        <v>164</v>
      </c>
      <c r="AB245" s="25">
        <v>0</v>
      </c>
      <c r="AC245" s="25">
        <v>0</v>
      </c>
      <c r="AD245" s="25">
        <v>164</v>
      </c>
      <c r="AE245" s="28"/>
      <c r="AF245" s="28"/>
      <c r="AG245" s="28"/>
      <c r="AH245" s="28"/>
      <c r="AI245" s="27">
        <v>6.84</v>
      </c>
      <c r="AJ245" s="27">
        <v>0</v>
      </c>
      <c r="AK245" s="27">
        <v>0</v>
      </c>
      <c r="AL245" s="27">
        <v>6.84</v>
      </c>
      <c r="AM245" s="25">
        <v>101</v>
      </c>
      <c r="AN245" s="25">
        <v>0</v>
      </c>
      <c r="AO245" s="25">
        <v>0</v>
      </c>
      <c r="AP245" s="25">
        <v>101</v>
      </c>
    </row>
    <row r="246" spans="1:42" s="4" customFormat="1" ht="56.25" hidden="1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0</v>
      </c>
      <c r="L246" s="25">
        <v>0</v>
      </c>
      <c r="M246" s="25">
        <v>0</v>
      </c>
      <c r="N246" s="25">
        <v>0</v>
      </c>
      <c r="O246" s="26">
        <v>0</v>
      </c>
      <c r="P246" s="26">
        <v>0</v>
      </c>
      <c r="Q246" s="26">
        <v>0</v>
      </c>
      <c r="R246" s="26">
        <v>0</v>
      </c>
      <c r="S246" s="27">
        <v>0</v>
      </c>
      <c r="T246" s="27">
        <v>0</v>
      </c>
      <c r="U246" s="27">
        <v>0</v>
      </c>
      <c r="V246" s="27">
        <v>0</v>
      </c>
      <c r="W246" s="26">
        <v>23.36</v>
      </c>
      <c r="X246" s="26">
        <v>7.62</v>
      </c>
      <c r="Y246" s="26">
        <v>0</v>
      </c>
      <c r="Z246" s="26">
        <v>30.98</v>
      </c>
      <c r="AA246" s="25">
        <v>0</v>
      </c>
      <c r="AB246" s="25">
        <v>0</v>
      </c>
      <c r="AC246" s="25">
        <v>0</v>
      </c>
      <c r="AD246" s="25">
        <v>0</v>
      </c>
      <c r="AE246" s="28"/>
      <c r="AF246" s="28"/>
      <c r="AG246" s="28"/>
      <c r="AH246" s="28"/>
      <c r="AI246" s="27">
        <v>0</v>
      </c>
      <c r="AJ246" s="27">
        <v>0</v>
      </c>
      <c r="AK246" s="27">
        <v>0</v>
      </c>
      <c r="AL246" s="27">
        <v>0</v>
      </c>
      <c r="AM246" s="25">
        <v>0</v>
      </c>
      <c r="AN246" s="25">
        <v>0</v>
      </c>
      <c r="AO246" s="25">
        <v>0</v>
      </c>
      <c r="AP246" s="25">
        <v>0</v>
      </c>
    </row>
    <row r="247" spans="1:42" s="4" customFormat="1" ht="56.25" hidden="1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10</v>
      </c>
      <c r="H247" s="26">
        <v>32</v>
      </c>
      <c r="I247" s="26">
        <v>0</v>
      </c>
      <c r="J247" s="26">
        <v>42</v>
      </c>
      <c r="K247" s="25">
        <v>0</v>
      </c>
      <c r="L247" s="25">
        <v>0</v>
      </c>
      <c r="M247" s="25">
        <v>0</v>
      </c>
      <c r="N247" s="25">
        <v>0</v>
      </c>
      <c r="O247" s="26">
        <v>0</v>
      </c>
      <c r="P247" s="26">
        <v>0</v>
      </c>
      <c r="Q247" s="26">
        <v>0</v>
      </c>
      <c r="R247" s="26">
        <v>0</v>
      </c>
      <c r="S247" s="27">
        <v>0</v>
      </c>
      <c r="T247" s="27">
        <v>0</v>
      </c>
      <c r="U247" s="27">
        <v>0</v>
      </c>
      <c r="V247" s="27">
        <v>0</v>
      </c>
      <c r="W247" s="26">
        <v>8.66</v>
      </c>
      <c r="X247" s="26">
        <v>15.52</v>
      </c>
      <c r="Y247" s="26">
        <v>0</v>
      </c>
      <c r="Z247" s="26">
        <v>24.18</v>
      </c>
      <c r="AA247" s="25">
        <v>0</v>
      </c>
      <c r="AB247" s="25">
        <v>0</v>
      </c>
      <c r="AC247" s="25">
        <v>0</v>
      </c>
      <c r="AD247" s="25">
        <v>0</v>
      </c>
      <c r="AE247" s="28"/>
      <c r="AF247" s="28"/>
      <c r="AG247" s="28"/>
      <c r="AH247" s="28"/>
      <c r="AI247" s="27">
        <v>0</v>
      </c>
      <c r="AJ247" s="27">
        <v>0</v>
      </c>
      <c r="AK247" s="27">
        <v>0</v>
      </c>
      <c r="AL247" s="27">
        <v>0</v>
      </c>
      <c r="AM247" s="25">
        <v>0</v>
      </c>
      <c r="AN247" s="25">
        <v>0</v>
      </c>
      <c r="AO247" s="25">
        <v>0</v>
      </c>
      <c r="AP247" s="25">
        <v>0</v>
      </c>
    </row>
    <row r="248" spans="1:42" s="4" customFormat="1" ht="37.5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3</v>
      </c>
      <c r="L248" s="25">
        <v>0</v>
      </c>
      <c r="M248" s="25">
        <v>0</v>
      </c>
      <c r="N248" s="25">
        <v>3</v>
      </c>
      <c r="O248" s="26">
        <v>1.74</v>
      </c>
      <c r="P248" s="26">
        <v>0</v>
      </c>
      <c r="Q248" s="26">
        <v>0</v>
      </c>
      <c r="R248" s="26">
        <v>1.74</v>
      </c>
      <c r="S248" s="27">
        <v>12.759170653907496</v>
      </c>
      <c r="T248" s="27">
        <v>0</v>
      </c>
      <c r="U248" s="27">
        <v>0</v>
      </c>
      <c r="V248" s="27">
        <v>12.759170653907496</v>
      </c>
      <c r="W248" s="26">
        <v>6.27</v>
      </c>
      <c r="X248" s="26">
        <v>0</v>
      </c>
      <c r="Y248" s="26">
        <v>0</v>
      </c>
      <c r="Z248" s="26">
        <v>6.27</v>
      </c>
      <c r="AA248" s="25">
        <v>80</v>
      </c>
      <c r="AB248" s="25">
        <v>0</v>
      </c>
      <c r="AC248" s="25">
        <v>0</v>
      </c>
      <c r="AD248" s="25">
        <v>80</v>
      </c>
      <c r="AE248" s="28"/>
      <c r="AF248" s="28"/>
      <c r="AG248" s="28"/>
      <c r="AH248" s="28"/>
      <c r="AI248" s="27">
        <v>7.83</v>
      </c>
      <c r="AJ248" s="27">
        <v>0</v>
      </c>
      <c r="AK248" s="27">
        <v>0</v>
      </c>
      <c r="AL248" s="27">
        <v>7.83</v>
      </c>
      <c r="AM248" s="25">
        <v>49</v>
      </c>
      <c r="AN248" s="25">
        <v>0</v>
      </c>
      <c r="AO248" s="25">
        <v>0</v>
      </c>
      <c r="AP248" s="25">
        <v>49</v>
      </c>
    </row>
    <row r="249" spans="1:42" s="29" customFormat="1" ht="37.5" hidden="1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46.9</v>
      </c>
      <c r="H249" s="26">
        <v>32.200000000000003</v>
      </c>
      <c r="I249" s="26">
        <v>0</v>
      </c>
      <c r="J249" s="26">
        <v>79.099999999999994</v>
      </c>
      <c r="K249" s="25">
        <v>0</v>
      </c>
      <c r="L249" s="25">
        <v>0</v>
      </c>
      <c r="M249" s="25">
        <v>0</v>
      </c>
      <c r="N249" s="25">
        <v>0</v>
      </c>
      <c r="O249" s="26">
        <v>0</v>
      </c>
      <c r="P249" s="26">
        <v>0</v>
      </c>
      <c r="Q249" s="26">
        <v>0</v>
      </c>
      <c r="R249" s="26">
        <v>0</v>
      </c>
      <c r="S249" s="27">
        <v>0</v>
      </c>
      <c r="T249" s="27">
        <v>0</v>
      </c>
      <c r="U249" s="27">
        <v>0</v>
      </c>
      <c r="V249" s="27">
        <v>0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5">
        <v>0</v>
      </c>
      <c r="AB249" s="25">
        <v>0</v>
      </c>
      <c r="AC249" s="25">
        <v>0</v>
      </c>
      <c r="AD249" s="25">
        <v>0</v>
      </c>
      <c r="AE249" s="28"/>
      <c r="AF249" s="28"/>
      <c r="AG249" s="28"/>
      <c r="AH249" s="28"/>
      <c r="AI249" s="27">
        <v>0</v>
      </c>
      <c r="AJ249" s="27">
        <v>0</v>
      </c>
      <c r="AK249" s="27">
        <v>0</v>
      </c>
      <c r="AL249" s="27">
        <v>0</v>
      </c>
      <c r="AM249" s="25">
        <v>0</v>
      </c>
      <c r="AN249" s="25">
        <v>0</v>
      </c>
      <c r="AO249" s="25">
        <v>0</v>
      </c>
      <c r="AP249" s="25">
        <v>0</v>
      </c>
    </row>
    <row r="250" spans="1:42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2</v>
      </c>
      <c r="G250" s="26">
        <v>15</v>
      </c>
      <c r="H250" s="26">
        <v>0</v>
      </c>
      <c r="I250" s="26">
        <v>0</v>
      </c>
      <c r="J250" s="26">
        <v>15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5.85</v>
      </c>
      <c r="X250" s="26">
        <v>0</v>
      </c>
      <c r="Y250" s="26">
        <v>0</v>
      </c>
      <c r="Z250" s="26">
        <v>5.85</v>
      </c>
      <c r="AA250" s="25">
        <v>0</v>
      </c>
      <c r="AB250" s="25">
        <v>0</v>
      </c>
      <c r="AC250" s="25">
        <v>0</v>
      </c>
      <c r="AD250" s="25">
        <v>0</v>
      </c>
      <c r="AE250" s="28"/>
      <c r="AF250" s="28"/>
      <c r="AG250" s="28"/>
      <c r="AH250" s="28"/>
      <c r="AI250" s="27">
        <v>0</v>
      </c>
      <c r="AJ250" s="27">
        <v>0</v>
      </c>
      <c r="AK250" s="27">
        <v>0</v>
      </c>
      <c r="AL250" s="27">
        <v>0</v>
      </c>
      <c r="AM250" s="25">
        <v>0</v>
      </c>
      <c r="AN250" s="25">
        <v>0</v>
      </c>
      <c r="AO250" s="25">
        <v>0</v>
      </c>
      <c r="AP250" s="25">
        <v>0</v>
      </c>
    </row>
    <row r="251" spans="1:42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45</v>
      </c>
      <c r="G251" s="42">
        <v>244.12</v>
      </c>
      <c r="H251" s="42">
        <v>230.21</v>
      </c>
      <c r="I251" s="42">
        <v>0</v>
      </c>
      <c r="J251" s="42">
        <v>474.33</v>
      </c>
      <c r="K251" s="41">
        <v>8</v>
      </c>
      <c r="L251" s="41">
        <v>0</v>
      </c>
      <c r="M251" s="41">
        <v>0</v>
      </c>
      <c r="N251" s="41">
        <v>8</v>
      </c>
      <c r="O251" s="42">
        <v>0.33</v>
      </c>
      <c r="P251" s="42">
        <v>0</v>
      </c>
      <c r="Q251" s="42">
        <v>0</v>
      </c>
      <c r="R251" s="42">
        <v>0.14000000000000001</v>
      </c>
      <c r="S251" s="43">
        <v>1.4877141637705018</v>
      </c>
      <c r="T251" s="43">
        <v>0</v>
      </c>
      <c r="U251" s="43">
        <v>0</v>
      </c>
      <c r="V251" s="43">
        <v>0.6317642794262337</v>
      </c>
      <c r="W251" s="42">
        <v>164.01</v>
      </c>
      <c r="X251" s="42">
        <v>222.21</v>
      </c>
      <c r="Y251" s="42">
        <v>0</v>
      </c>
      <c r="Z251" s="42">
        <v>386.22</v>
      </c>
      <c r="AA251" s="41">
        <v>244</v>
      </c>
      <c r="AB251" s="41">
        <v>0</v>
      </c>
      <c r="AC251" s="41">
        <v>0</v>
      </c>
      <c r="AD251" s="41">
        <v>244</v>
      </c>
      <c r="AE251" s="44" t="s">
        <v>411</v>
      </c>
      <c r="AF251" s="44" t="s">
        <v>31</v>
      </c>
      <c r="AG251" s="44" t="s">
        <v>31</v>
      </c>
      <c r="AH251" s="44" t="s">
        <v>412</v>
      </c>
      <c r="AI251" s="43">
        <v>1.4850000000000001</v>
      </c>
      <c r="AJ251" s="43">
        <v>0</v>
      </c>
      <c r="AK251" s="43">
        <v>0</v>
      </c>
      <c r="AL251" s="43">
        <v>1.4850000000000001</v>
      </c>
      <c r="AM251" s="41">
        <v>244</v>
      </c>
      <c r="AN251" s="41">
        <v>0</v>
      </c>
      <c r="AO251" s="41">
        <v>0</v>
      </c>
      <c r="AP251" s="41">
        <v>244</v>
      </c>
    </row>
    <row r="252" spans="1:42" s="4" customFormat="1" ht="37.5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5</v>
      </c>
      <c r="G252" s="26">
        <v>30</v>
      </c>
      <c r="H252" s="26">
        <v>0</v>
      </c>
      <c r="I252" s="26">
        <v>0</v>
      </c>
      <c r="J252" s="26">
        <v>30</v>
      </c>
      <c r="K252" s="25">
        <v>26</v>
      </c>
      <c r="L252" s="25">
        <v>0</v>
      </c>
      <c r="M252" s="25">
        <v>0</v>
      </c>
      <c r="N252" s="25">
        <v>26</v>
      </c>
      <c r="O252" s="26">
        <v>8.67</v>
      </c>
      <c r="P252" s="26">
        <v>0</v>
      </c>
      <c r="Q252" s="26">
        <v>0</v>
      </c>
      <c r="R252" s="26">
        <v>8.67</v>
      </c>
      <c r="S252" s="27">
        <v>47.077922077922075</v>
      </c>
      <c r="T252" s="27">
        <v>0</v>
      </c>
      <c r="U252" s="27">
        <v>0</v>
      </c>
      <c r="V252" s="27">
        <v>47.077922077922075</v>
      </c>
      <c r="W252" s="26">
        <v>12.32</v>
      </c>
      <c r="X252" s="26">
        <v>0</v>
      </c>
      <c r="Y252" s="26">
        <v>0</v>
      </c>
      <c r="Z252" s="26">
        <v>12.32</v>
      </c>
      <c r="AA252" s="25">
        <v>580</v>
      </c>
      <c r="AB252" s="25">
        <v>0</v>
      </c>
      <c r="AC252" s="25">
        <v>0</v>
      </c>
      <c r="AD252" s="25">
        <v>580</v>
      </c>
      <c r="AE252" s="28"/>
      <c r="AF252" s="28"/>
      <c r="AG252" s="28"/>
      <c r="AH252" s="28"/>
      <c r="AI252" s="27">
        <v>39.015000000000001</v>
      </c>
      <c r="AJ252" s="27">
        <v>0</v>
      </c>
      <c r="AK252" s="27">
        <v>0</v>
      </c>
      <c r="AL252" s="27">
        <v>39.015000000000001</v>
      </c>
      <c r="AM252" s="25">
        <v>481</v>
      </c>
      <c r="AN252" s="25">
        <v>0</v>
      </c>
      <c r="AO252" s="25">
        <v>0</v>
      </c>
      <c r="AP252" s="25">
        <v>481</v>
      </c>
    </row>
    <row r="253" spans="1:42" s="29" customFormat="1" ht="56.25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4</v>
      </c>
      <c r="G253" s="26">
        <v>42.85</v>
      </c>
      <c r="H253" s="26">
        <v>0</v>
      </c>
      <c r="I253" s="26">
        <v>0</v>
      </c>
      <c r="J253" s="26">
        <v>42.85</v>
      </c>
      <c r="K253" s="25">
        <v>7</v>
      </c>
      <c r="L253" s="25">
        <v>0</v>
      </c>
      <c r="M253" s="25">
        <v>0</v>
      </c>
      <c r="N253" s="25">
        <v>7</v>
      </c>
      <c r="O253" s="26">
        <v>1.63</v>
      </c>
      <c r="P253" s="26">
        <v>0</v>
      </c>
      <c r="Q253" s="26">
        <v>0</v>
      </c>
      <c r="R253" s="26">
        <v>1.63</v>
      </c>
      <c r="S253" s="27">
        <v>8.8505325009181046</v>
      </c>
      <c r="T253" s="27">
        <v>0</v>
      </c>
      <c r="U253" s="27">
        <v>0</v>
      </c>
      <c r="V253" s="27">
        <v>8.8505325009181046</v>
      </c>
      <c r="W253" s="26">
        <v>54.46</v>
      </c>
      <c r="X253" s="26">
        <v>0</v>
      </c>
      <c r="Y253" s="26">
        <v>0</v>
      </c>
      <c r="Z253" s="26">
        <v>54.46</v>
      </c>
      <c r="AA253" s="25">
        <v>482</v>
      </c>
      <c r="AB253" s="25">
        <v>0</v>
      </c>
      <c r="AC253" s="25">
        <v>0</v>
      </c>
      <c r="AD253" s="25">
        <v>482</v>
      </c>
      <c r="AE253" s="28"/>
      <c r="AF253" s="28"/>
      <c r="AG253" s="28"/>
      <c r="AH253" s="28"/>
      <c r="AI253" s="27">
        <v>7.335</v>
      </c>
      <c r="AJ253" s="27">
        <v>0</v>
      </c>
      <c r="AK253" s="27">
        <v>0</v>
      </c>
      <c r="AL253" s="27">
        <v>7.335</v>
      </c>
      <c r="AM253" s="25">
        <v>399</v>
      </c>
      <c r="AN253" s="25">
        <v>0</v>
      </c>
      <c r="AO253" s="25">
        <v>0</v>
      </c>
      <c r="AP253" s="25">
        <v>399</v>
      </c>
    </row>
    <row r="254" spans="1:42" s="4" customFormat="1" ht="37.5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6</v>
      </c>
      <c r="G254" s="26">
        <v>30.43</v>
      </c>
      <c r="H254" s="26">
        <v>0</v>
      </c>
      <c r="I254" s="26">
        <v>0</v>
      </c>
      <c r="J254" s="26">
        <v>30.43</v>
      </c>
      <c r="K254" s="25">
        <v>11</v>
      </c>
      <c r="L254" s="25">
        <v>0</v>
      </c>
      <c r="M254" s="25">
        <v>0</v>
      </c>
      <c r="N254" s="25">
        <v>11</v>
      </c>
      <c r="O254" s="26">
        <v>3.61</v>
      </c>
      <c r="P254" s="26">
        <v>0</v>
      </c>
      <c r="Q254" s="26">
        <v>0</v>
      </c>
      <c r="R254" s="26">
        <v>3.61</v>
      </c>
      <c r="S254" s="27">
        <v>19.584569732937684</v>
      </c>
      <c r="T254" s="27">
        <v>0</v>
      </c>
      <c r="U254" s="27">
        <v>0</v>
      </c>
      <c r="V254" s="27">
        <v>19.584569732937684</v>
      </c>
      <c r="W254" s="26">
        <v>13.48</v>
      </c>
      <c r="X254" s="26">
        <v>0</v>
      </c>
      <c r="Y254" s="26">
        <v>0</v>
      </c>
      <c r="Z254" s="26">
        <v>13.48</v>
      </c>
      <c r="AA254" s="25">
        <v>264</v>
      </c>
      <c r="AB254" s="25">
        <v>0</v>
      </c>
      <c r="AC254" s="25">
        <v>0</v>
      </c>
      <c r="AD254" s="25">
        <v>264</v>
      </c>
      <c r="AE254" s="28"/>
      <c r="AF254" s="28"/>
      <c r="AG254" s="28"/>
      <c r="AH254" s="28"/>
      <c r="AI254" s="27">
        <v>16.245000000000001</v>
      </c>
      <c r="AJ254" s="27">
        <v>0</v>
      </c>
      <c r="AK254" s="27">
        <v>0</v>
      </c>
      <c r="AL254" s="27">
        <v>16.245000000000001</v>
      </c>
      <c r="AM254" s="25">
        <v>219</v>
      </c>
      <c r="AN254" s="25">
        <v>0</v>
      </c>
      <c r="AO254" s="25">
        <v>0</v>
      </c>
      <c r="AP254" s="25">
        <v>219</v>
      </c>
    </row>
    <row r="255" spans="1:42" s="4" customFormat="1" ht="37.5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2</v>
      </c>
      <c r="G255" s="26">
        <v>14.9</v>
      </c>
      <c r="H255" s="26">
        <v>0</v>
      </c>
      <c r="I255" s="26">
        <v>0</v>
      </c>
      <c r="J255" s="26">
        <v>14.9</v>
      </c>
      <c r="K255" s="25">
        <v>5</v>
      </c>
      <c r="L255" s="25">
        <v>0</v>
      </c>
      <c r="M255" s="25">
        <v>0</v>
      </c>
      <c r="N255" s="25">
        <v>5</v>
      </c>
      <c r="O255" s="26">
        <v>3.36</v>
      </c>
      <c r="P255" s="26">
        <v>0</v>
      </c>
      <c r="Q255" s="26">
        <v>0</v>
      </c>
      <c r="R255" s="26">
        <v>3.15</v>
      </c>
      <c r="S255" s="27">
        <v>18.170426065162907</v>
      </c>
      <c r="T255" s="27">
        <v>0</v>
      </c>
      <c r="U255" s="27">
        <v>0</v>
      </c>
      <c r="V255" s="27">
        <v>17.038777908343125</v>
      </c>
      <c r="W255" s="26">
        <v>7.98</v>
      </c>
      <c r="X255" s="26">
        <v>0.46</v>
      </c>
      <c r="Y255" s="26">
        <v>7.0000000000000007E-2</v>
      </c>
      <c r="Z255" s="26">
        <v>8.51</v>
      </c>
      <c r="AA255" s="25">
        <v>145</v>
      </c>
      <c r="AB255" s="25">
        <v>0</v>
      </c>
      <c r="AC255" s="25">
        <v>0</v>
      </c>
      <c r="AD255" s="25">
        <v>145</v>
      </c>
      <c r="AE255" s="28"/>
      <c r="AF255" s="28"/>
      <c r="AG255" s="28"/>
      <c r="AH255" s="28"/>
      <c r="AI255" s="27">
        <v>15.12</v>
      </c>
      <c r="AJ255" s="27">
        <v>0</v>
      </c>
      <c r="AK255" s="27">
        <v>0</v>
      </c>
      <c r="AL255" s="27">
        <v>15.12</v>
      </c>
      <c r="AM255" s="25">
        <v>121</v>
      </c>
      <c r="AN255" s="25">
        <v>0</v>
      </c>
      <c r="AO255" s="25">
        <v>0</v>
      </c>
      <c r="AP255" s="25">
        <v>121</v>
      </c>
    </row>
    <row r="256" spans="1:42" s="4" customFormat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47.5</v>
      </c>
      <c r="H256" s="26">
        <v>39.32</v>
      </c>
      <c r="I256" s="26">
        <v>0</v>
      </c>
      <c r="J256" s="26">
        <v>86.82</v>
      </c>
      <c r="K256" s="25">
        <v>2</v>
      </c>
      <c r="L256" s="25">
        <v>0</v>
      </c>
      <c r="M256" s="25">
        <v>0</v>
      </c>
      <c r="N256" s="25">
        <v>2</v>
      </c>
      <c r="O256" s="26">
        <v>0.42</v>
      </c>
      <c r="P256" s="26">
        <v>0</v>
      </c>
      <c r="Q256" s="26">
        <v>0</v>
      </c>
      <c r="R256" s="26">
        <v>0.35</v>
      </c>
      <c r="S256" s="27">
        <v>2.2846889952153111</v>
      </c>
      <c r="T256" s="27">
        <v>0</v>
      </c>
      <c r="U256" s="27">
        <v>0</v>
      </c>
      <c r="V256" s="27">
        <v>1.9042871385842473</v>
      </c>
      <c r="W256" s="26">
        <v>83.6</v>
      </c>
      <c r="X256" s="26">
        <v>16.7</v>
      </c>
      <c r="Y256" s="26">
        <v>0</v>
      </c>
      <c r="Z256" s="26">
        <v>100.3</v>
      </c>
      <c r="AA256" s="25">
        <v>191</v>
      </c>
      <c r="AB256" s="25">
        <v>0</v>
      </c>
      <c r="AC256" s="25">
        <v>0</v>
      </c>
      <c r="AD256" s="25">
        <v>191</v>
      </c>
      <c r="AE256" s="28"/>
      <c r="AF256" s="28"/>
      <c r="AG256" s="28"/>
      <c r="AH256" s="28"/>
      <c r="AI256" s="27">
        <v>1.89</v>
      </c>
      <c r="AJ256" s="27">
        <v>0</v>
      </c>
      <c r="AK256" s="27">
        <v>0</v>
      </c>
      <c r="AL256" s="27">
        <v>1.89</v>
      </c>
      <c r="AM256" s="25">
        <v>158</v>
      </c>
      <c r="AN256" s="25">
        <v>0</v>
      </c>
      <c r="AO256" s="25">
        <v>0</v>
      </c>
      <c r="AP256" s="25">
        <v>158</v>
      </c>
    </row>
    <row r="257" spans="1:42" s="4" customFormat="1" ht="37.5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3</v>
      </c>
      <c r="G257" s="26">
        <v>31.69</v>
      </c>
      <c r="H257" s="26">
        <v>0</v>
      </c>
      <c r="I257" s="26">
        <v>0</v>
      </c>
      <c r="J257" s="26">
        <v>31.69</v>
      </c>
      <c r="K257" s="25">
        <v>16</v>
      </c>
      <c r="L257" s="25">
        <v>0</v>
      </c>
      <c r="M257" s="25">
        <v>0</v>
      </c>
      <c r="N257" s="25">
        <v>16</v>
      </c>
      <c r="O257" s="26">
        <v>5.05</v>
      </c>
      <c r="P257" s="26">
        <v>0</v>
      </c>
      <c r="Q257" s="26">
        <v>0</v>
      </c>
      <c r="R257" s="26">
        <v>5.05</v>
      </c>
      <c r="S257" s="27">
        <v>27.396483267158253</v>
      </c>
      <c r="T257" s="27">
        <v>0</v>
      </c>
      <c r="U257" s="27">
        <v>0</v>
      </c>
      <c r="V257" s="27">
        <v>27.396483267158253</v>
      </c>
      <c r="W257" s="26">
        <v>35.26</v>
      </c>
      <c r="X257" s="26">
        <v>0</v>
      </c>
      <c r="Y257" s="26">
        <v>0</v>
      </c>
      <c r="Z257" s="26">
        <v>35.26</v>
      </c>
      <c r="AA257" s="25">
        <v>966</v>
      </c>
      <c r="AB257" s="25">
        <v>0</v>
      </c>
      <c r="AC257" s="25">
        <v>0</v>
      </c>
      <c r="AD257" s="25">
        <v>966</v>
      </c>
      <c r="AE257" s="28"/>
      <c r="AF257" s="28"/>
      <c r="AG257" s="28"/>
      <c r="AH257" s="28"/>
      <c r="AI257" s="27">
        <v>22.725000000000001</v>
      </c>
      <c r="AJ257" s="27">
        <v>0</v>
      </c>
      <c r="AK257" s="27">
        <v>0</v>
      </c>
      <c r="AL257" s="27">
        <v>22.725000000000001</v>
      </c>
      <c r="AM257" s="25">
        <v>801</v>
      </c>
      <c r="AN257" s="25">
        <v>0</v>
      </c>
      <c r="AO257" s="25">
        <v>0</v>
      </c>
      <c r="AP257" s="25">
        <v>801</v>
      </c>
    </row>
    <row r="258" spans="1:42" s="4" customFormat="1" ht="37.5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3</v>
      </c>
      <c r="G258" s="26">
        <v>23.28</v>
      </c>
      <c r="H258" s="26">
        <v>6.01</v>
      </c>
      <c r="I258" s="26">
        <v>1.5</v>
      </c>
      <c r="J258" s="26">
        <v>30.79</v>
      </c>
      <c r="K258" s="25">
        <v>5</v>
      </c>
      <c r="L258" s="25">
        <v>0</v>
      </c>
      <c r="M258" s="25">
        <v>0</v>
      </c>
      <c r="N258" s="25">
        <v>5</v>
      </c>
      <c r="O258" s="26">
        <v>2.15</v>
      </c>
      <c r="P258" s="26">
        <v>0</v>
      </c>
      <c r="Q258" s="26">
        <v>0</v>
      </c>
      <c r="R258" s="26">
        <v>1.96</v>
      </c>
      <c r="S258" s="27">
        <v>11.675579322638146</v>
      </c>
      <c r="T258" s="27">
        <v>0</v>
      </c>
      <c r="U258" s="27">
        <v>0</v>
      </c>
      <c r="V258" s="27">
        <v>10.641754670999187</v>
      </c>
      <c r="W258" s="26">
        <v>11.22</v>
      </c>
      <c r="X258" s="26">
        <v>0.87</v>
      </c>
      <c r="Y258" s="26">
        <v>0.22</v>
      </c>
      <c r="Z258" s="26">
        <v>12.31</v>
      </c>
      <c r="AA258" s="25">
        <v>131</v>
      </c>
      <c r="AB258" s="25">
        <v>0</v>
      </c>
      <c r="AC258" s="25">
        <v>0</v>
      </c>
      <c r="AD258" s="25">
        <v>131</v>
      </c>
      <c r="AE258" s="28"/>
      <c r="AF258" s="28"/>
      <c r="AG258" s="28"/>
      <c r="AH258" s="28"/>
      <c r="AI258" s="27">
        <v>9.6750000000000007</v>
      </c>
      <c r="AJ258" s="27">
        <v>0</v>
      </c>
      <c r="AK258" s="27">
        <v>0</v>
      </c>
      <c r="AL258" s="27">
        <v>9.6750000000000007</v>
      </c>
      <c r="AM258" s="25">
        <v>109</v>
      </c>
      <c r="AN258" s="25">
        <v>0</v>
      </c>
      <c r="AO258" s="25">
        <v>0</v>
      </c>
      <c r="AP258" s="25">
        <v>109</v>
      </c>
    </row>
    <row r="259" spans="1:42" s="4" customFormat="1" ht="37.5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3</v>
      </c>
      <c r="G259" s="26">
        <v>44.05</v>
      </c>
      <c r="H259" s="26">
        <v>0</v>
      </c>
      <c r="I259" s="26">
        <v>0</v>
      </c>
      <c r="J259" s="26">
        <v>44.05</v>
      </c>
      <c r="K259" s="25">
        <v>7</v>
      </c>
      <c r="L259" s="25">
        <v>0</v>
      </c>
      <c r="M259" s="25">
        <v>0</v>
      </c>
      <c r="N259" s="25">
        <v>7</v>
      </c>
      <c r="O259" s="26">
        <v>1.59</v>
      </c>
      <c r="P259" s="26">
        <v>0</v>
      </c>
      <c r="Q259" s="26">
        <v>0</v>
      </c>
      <c r="R259" s="26">
        <v>1.59</v>
      </c>
      <c r="S259" s="27">
        <v>8.6184333520284166</v>
      </c>
      <c r="T259" s="27">
        <v>0</v>
      </c>
      <c r="U259" s="27">
        <v>0</v>
      </c>
      <c r="V259" s="27">
        <v>8.6184333520284166</v>
      </c>
      <c r="W259" s="26">
        <v>53.49</v>
      </c>
      <c r="X259" s="26">
        <v>0</v>
      </c>
      <c r="Y259" s="26">
        <v>0</v>
      </c>
      <c r="Z259" s="26">
        <v>53.49</v>
      </c>
      <c r="AA259" s="25">
        <v>461</v>
      </c>
      <c r="AB259" s="25">
        <v>0</v>
      </c>
      <c r="AC259" s="25">
        <v>0</v>
      </c>
      <c r="AD259" s="25">
        <v>461</v>
      </c>
      <c r="AE259" s="28"/>
      <c r="AF259" s="28"/>
      <c r="AG259" s="28"/>
      <c r="AH259" s="28"/>
      <c r="AI259" s="27">
        <v>7.1550000000000002</v>
      </c>
      <c r="AJ259" s="27">
        <v>0</v>
      </c>
      <c r="AK259" s="27">
        <v>0</v>
      </c>
      <c r="AL259" s="27">
        <v>7.1550000000000002</v>
      </c>
      <c r="AM259" s="25">
        <v>383</v>
      </c>
      <c r="AN259" s="25">
        <v>0</v>
      </c>
      <c r="AO259" s="25">
        <v>0</v>
      </c>
      <c r="AP259" s="25">
        <v>383</v>
      </c>
    </row>
    <row r="260" spans="1:42" s="4" customFormat="1" ht="37.5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3</v>
      </c>
      <c r="G260" s="26">
        <v>29.38</v>
      </c>
      <c r="H260" s="26">
        <v>0.93</v>
      </c>
      <c r="I260" s="26">
        <v>0</v>
      </c>
      <c r="J260" s="26">
        <v>30.31</v>
      </c>
      <c r="K260" s="25">
        <v>4</v>
      </c>
      <c r="L260" s="25">
        <v>0</v>
      </c>
      <c r="M260" s="25">
        <v>0</v>
      </c>
      <c r="N260" s="25">
        <v>4</v>
      </c>
      <c r="O260" s="26">
        <v>1.36</v>
      </c>
      <c r="P260" s="26">
        <v>0</v>
      </c>
      <c r="Q260" s="26">
        <v>0</v>
      </c>
      <c r="R260" s="26">
        <v>1.32</v>
      </c>
      <c r="S260" s="27">
        <v>7.3809523809523814</v>
      </c>
      <c r="T260" s="27">
        <v>0</v>
      </c>
      <c r="U260" s="27">
        <v>0</v>
      </c>
      <c r="V260" s="27">
        <v>7.1814671814671822</v>
      </c>
      <c r="W260" s="26">
        <v>12.6</v>
      </c>
      <c r="X260" s="26">
        <v>0.2</v>
      </c>
      <c r="Y260" s="26">
        <v>0.15</v>
      </c>
      <c r="Z260" s="26">
        <v>12.95</v>
      </c>
      <c r="AA260" s="25">
        <v>93</v>
      </c>
      <c r="AB260" s="25">
        <v>0</v>
      </c>
      <c r="AC260" s="25">
        <v>0</v>
      </c>
      <c r="AD260" s="25">
        <v>93</v>
      </c>
      <c r="AE260" s="28"/>
      <c r="AF260" s="28"/>
      <c r="AG260" s="28"/>
      <c r="AH260" s="28"/>
      <c r="AI260" s="27">
        <v>6.12</v>
      </c>
      <c r="AJ260" s="27">
        <v>0</v>
      </c>
      <c r="AK260" s="27">
        <v>0</v>
      </c>
      <c r="AL260" s="27">
        <v>6.12</v>
      </c>
      <c r="AM260" s="25">
        <v>77</v>
      </c>
      <c r="AN260" s="25">
        <v>0</v>
      </c>
      <c r="AO260" s="25">
        <v>0</v>
      </c>
      <c r="AP260" s="25">
        <v>77</v>
      </c>
    </row>
    <row r="261" spans="1:42" s="4" customFormat="1" ht="56.25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10</v>
      </c>
      <c r="G261" s="26">
        <v>67.45</v>
      </c>
      <c r="H261" s="26">
        <v>52.45</v>
      </c>
      <c r="I261" s="26">
        <v>0.2</v>
      </c>
      <c r="J261" s="26">
        <v>120.1</v>
      </c>
      <c r="K261" s="25">
        <v>11</v>
      </c>
      <c r="L261" s="25">
        <v>0</v>
      </c>
      <c r="M261" s="25">
        <v>0</v>
      </c>
      <c r="N261" s="25">
        <v>11</v>
      </c>
      <c r="O261" s="26">
        <v>1.63</v>
      </c>
      <c r="P261" s="26">
        <v>0</v>
      </c>
      <c r="Q261" s="26">
        <v>0</v>
      </c>
      <c r="R261" s="26">
        <v>0.69</v>
      </c>
      <c r="S261" s="27">
        <v>8.8478826590962854</v>
      </c>
      <c r="T261" s="27">
        <v>0</v>
      </c>
      <c r="U261" s="27">
        <v>0</v>
      </c>
      <c r="V261" s="27">
        <v>3.7407481496299257</v>
      </c>
      <c r="W261" s="26">
        <v>42.27</v>
      </c>
      <c r="X261" s="26">
        <v>57.21</v>
      </c>
      <c r="Y261" s="26">
        <v>0.5</v>
      </c>
      <c r="Z261" s="26">
        <v>99.98</v>
      </c>
      <c r="AA261" s="25">
        <v>374</v>
      </c>
      <c r="AB261" s="25">
        <v>0</v>
      </c>
      <c r="AC261" s="25">
        <v>0</v>
      </c>
      <c r="AD261" s="25">
        <v>374</v>
      </c>
      <c r="AE261" s="28"/>
      <c r="AF261" s="28"/>
      <c r="AG261" s="28"/>
      <c r="AH261" s="28"/>
      <c r="AI261" s="27">
        <v>7.335</v>
      </c>
      <c r="AJ261" s="27">
        <v>0</v>
      </c>
      <c r="AK261" s="27">
        <v>0</v>
      </c>
      <c r="AL261" s="27">
        <v>7.335</v>
      </c>
      <c r="AM261" s="25">
        <v>310</v>
      </c>
      <c r="AN261" s="25">
        <v>0</v>
      </c>
      <c r="AO261" s="25">
        <v>0</v>
      </c>
      <c r="AP261" s="25">
        <v>310</v>
      </c>
    </row>
    <row r="262" spans="1:42" s="4" customFormat="1" ht="37.5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5</v>
      </c>
      <c r="G262" s="26">
        <v>49.5</v>
      </c>
      <c r="H262" s="26">
        <v>0</v>
      </c>
      <c r="I262" s="26">
        <v>0</v>
      </c>
      <c r="J262" s="26">
        <v>49.5</v>
      </c>
      <c r="K262" s="25">
        <v>6</v>
      </c>
      <c r="L262" s="25">
        <v>0</v>
      </c>
      <c r="M262" s="25">
        <v>0</v>
      </c>
      <c r="N262" s="25">
        <v>6</v>
      </c>
      <c r="O262" s="26">
        <v>1.21</v>
      </c>
      <c r="P262" s="26">
        <v>0</v>
      </c>
      <c r="Q262" s="26">
        <v>0</v>
      </c>
      <c r="R262" s="26">
        <v>1.21</v>
      </c>
      <c r="S262" s="27">
        <v>6.5582754841066855</v>
      </c>
      <c r="T262" s="27">
        <v>0</v>
      </c>
      <c r="U262" s="27">
        <v>0</v>
      </c>
      <c r="V262" s="27">
        <v>6.5582754841066855</v>
      </c>
      <c r="W262" s="26">
        <v>54.74</v>
      </c>
      <c r="X262" s="26">
        <v>0</v>
      </c>
      <c r="Y262" s="26">
        <v>0</v>
      </c>
      <c r="Z262" s="26">
        <v>54.74</v>
      </c>
      <c r="AA262" s="25">
        <v>359</v>
      </c>
      <c r="AB262" s="25">
        <v>0</v>
      </c>
      <c r="AC262" s="25">
        <v>0</v>
      </c>
      <c r="AD262" s="25">
        <v>359</v>
      </c>
      <c r="AE262" s="28"/>
      <c r="AF262" s="28"/>
      <c r="AG262" s="28"/>
      <c r="AH262" s="28"/>
      <c r="AI262" s="27">
        <v>5.4450000000000003</v>
      </c>
      <c r="AJ262" s="27">
        <v>0</v>
      </c>
      <c r="AK262" s="27">
        <v>0</v>
      </c>
      <c r="AL262" s="27">
        <v>5.4450000000000003</v>
      </c>
      <c r="AM262" s="25">
        <v>298</v>
      </c>
      <c r="AN262" s="25">
        <v>0</v>
      </c>
      <c r="AO262" s="25">
        <v>0</v>
      </c>
      <c r="AP262" s="25">
        <v>298</v>
      </c>
    </row>
    <row r="263" spans="1:42" s="4" customFormat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6</v>
      </c>
      <c r="G263" s="26">
        <v>31.21</v>
      </c>
      <c r="H263" s="26">
        <v>0</v>
      </c>
      <c r="I263" s="26">
        <v>0</v>
      </c>
      <c r="J263" s="26">
        <v>31.21</v>
      </c>
      <c r="K263" s="25">
        <v>10</v>
      </c>
      <c r="L263" s="25">
        <v>0</v>
      </c>
      <c r="M263" s="25">
        <v>0</v>
      </c>
      <c r="N263" s="25">
        <v>10</v>
      </c>
      <c r="O263" s="26">
        <v>3.2</v>
      </c>
      <c r="P263" s="26">
        <v>0</v>
      </c>
      <c r="Q263" s="26">
        <v>0</v>
      </c>
      <c r="R263" s="26">
        <v>3.2</v>
      </c>
      <c r="S263" s="27">
        <v>17.358490566037734</v>
      </c>
      <c r="T263" s="27">
        <v>0</v>
      </c>
      <c r="U263" s="27">
        <v>0</v>
      </c>
      <c r="V263" s="27">
        <v>17.358490566037734</v>
      </c>
      <c r="W263" s="26">
        <v>37.1</v>
      </c>
      <c r="X263" s="26">
        <v>0</v>
      </c>
      <c r="Y263" s="26">
        <v>0</v>
      </c>
      <c r="Z263" s="26">
        <v>37.1</v>
      </c>
      <c r="AA263" s="25">
        <v>644</v>
      </c>
      <c r="AB263" s="25">
        <v>0</v>
      </c>
      <c r="AC263" s="25">
        <v>0</v>
      </c>
      <c r="AD263" s="25">
        <v>644</v>
      </c>
      <c r="AE263" s="28"/>
      <c r="AF263" s="28"/>
      <c r="AG263" s="28"/>
      <c r="AH263" s="28"/>
      <c r="AI263" s="27">
        <v>14.4</v>
      </c>
      <c r="AJ263" s="27">
        <v>0</v>
      </c>
      <c r="AK263" s="27">
        <v>0</v>
      </c>
      <c r="AL263" s="27">
        <v>14.4</v>
      </c>
      <c r="AM263" s="25">
        <v>534</v>
      </c>
      <c r="AN263" s="25">
        <v>0</v>
      </c>
      <c r="AO263" s="25">
        <v>0</v>
      </c>
      <c r="AP263" s="25">
        <v>534</v>
      </c>
    </row>
    <row r="264" spans="1:42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57</v>
      </c>
      <c r="G264" s="42">
        <v>442.24</v>
      </c>
      <c r="H264" s="42">
        <v>98.71</v>
      </c>
      <c r="I264" s="42">
        <v>1.7</v>
      </c>
      <c r="J264" s="42">
        <v>542.65</v>
      </c>
      <c r="K264" s="41">
        <v>110</v>
      </c>
      <c r="L264" s="41">
        <v>0</v>
      </c>
      <c r="M264" s="41">
        <v>0</v>
      </c>
      <c r="N264" s="41">
        <v>110</v>
      </c>
      <c r="O264" s="42">
        <v>2.4900000000000002</v>
      </c>
      <c r="P264" s="42">
        <v>0</v>
      </c>
      <c r="Q264" s="42">
        <v>0</v>
      </c>
      <c r="R264" s="42">
        <v>2.11</v>
      </c>
      <c r="S264" s="43">
        <v>11.206155022460099</v>
      </c>
      <c r="T264" s="43">
        <v>0</v>
      </c>
      <c r="U264" s="43">
        <v>0</v>
      </c>
      <c r="V264" s="43">
        <v>9.4766619519094775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4690</v>
      </c>
      <c r="AB264" s="41">
        <v>0</v>
      </c>
      <c r="AC264" s="41">
        <v>0</v>
      </c>
      <c r="AD264" s="41">
        <v>4690</v>
      </c>
      <c r="AE264" s="44" t="s">
        <v>413</v>
      </c>
      <c r="AF264" s="44" t="s">
        <v>31</v>
      </c>
      <c r="AG264" s="44" t="s">
        <v>31</v>
      </c>
      <c r="AH264" s="44" t="s">
        <v>414</v>
      </c>
      <c r="AI264" s="43">
        <v>11.205</v>
      </c>
      <c r="AJ264" s="43">
        <v>0</v>
      </c>
      <c r="AK264" s="43">
        <v>0</v>
      </c>
      <c r="AL264" s="43">
        <v>11.205</v>
      </c>
      <c r="AM264" s="41">
        <v>4690</v>
      </c>
      <c r="AN264" s="41">
        <v>0</v>
      </c>
      <c r="AO264" s="41">
        <v>0</v>
      </c>
      <c r="AP264" s="41">
        <v>4690</v>
      </c>
    </row>
    <row r="265" spans="1:42" s="4" customFormat="1" ht="37.5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6</v>
      </c>
      <c r="G265" s="26">
        <v>54.7</v>
      </c>
      <c r="H265" s="26">
        <v>0</v>
      </c>
      <c r="I265" s="26">
        <v>0</v>
      </c>
      <c r="J265" s="26">
        <v>54.7</v>
      </c>
      <c r="K265" s="25">
        <v>15</v>
      </c>
      <c r="L265" s="25">
        <v>0</v>
      </c>
      <c r="M265" s="25">
        <v>0</v>
      </c>
      <c r="N265" s="25">
        <v>15</v>
      </c>
      <c r="O265" s="26">
        <v>2.74</v>
      </c>
      <c r="P265" s="26">
        <v>0</v>
      </c>
      <c r="Q265" s="26">
        <v>0</v>
      </c>
      <c r="R265" s="26">
        <v>2.62</v>
      </c>
      <c r="S265" s="27">
        <v>12.059781000295946</v>
      </c>
      <c r="T265" s="27">
        <v>0</v>
      </c>
      <c r="U265" s="27">
        <v>0</v>
      </c>
      <c r="V265" s="27">
        <v>11.548816777667565</v>
      </c>
      <c r="W265" s="26">
        <v>67.58</v>
      </c>
      <c r="X265" s="26">
        <v>1.91</v>
      </c>
      <c r="Y265" s="26">
        <v>1.08</v>
      </c>
      <c r="Z265" s="26">
        <v>70.569999999999993</v>
      </c>
      <c r="AA265" s="25">
        <v>815</v>
      </c>
      <c r="AB265" s="25">
        <v>0</v>
      </c>
      <c r="AC265" s="25">
        <v>0</v>
      </c>
      <c r="AD265" s="25">
        <v>815</v>
      </c>
      <c r="AE265" s="28"/>
      <c r="AF265" s="28"/>
      <c r="AG265" s="28"/>
      <c r="AH265" s="28"/>
      <c r="AI265" s="27">
        <v>12.33</v>
      </c>
      <c r="AJ265" s="27">
        <v>0</v>
      </c>
      <c r="AK265" s="27">
        <v>0</v>
      </c>
      <c r="AL265" s="27">
        <v>12.33</v>
      </c>
      <c r="AM265" s="25">
        <v>833</v>
      </c>
      <c r="AN265" s="25">
        <v>0</v>
      </c>
      <c r="AO265" s="25">
        <v>0</v>
      </c>
      <c r="AP265" s="25">
        <v>833</v>
      </c>
    </row>
    <row r="266" spans="1:42" s="4" customFormat="1" ht="37.5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2</v>
      </c>
      <c r="G266" s="26">
        <v>20.170000000000002</v>
      </c>
      <c r="H266" s="26">
        <v>0</v>
      </c>
      <c r="I266" s="26">
        <v>0</v>
      </c>
      <c r="J266" s="26">
        <v>20.170000000000002</v>
      </c>
      <c r="K266" s="25">
        <v>4</v>
      </c>
      <c r="L266" s="25">
        <v>0</v>
      </c>
      <c r="M266" s="25">
        <v>0</v>
      </c>
      <c r="N266" s="25">
        <v>4</v>
      </c>
      <c r="O266" s="26">
        <v>1.98</v>
      </c>
      <c r="P266" s="26">
        <v>0</v>
      </c>
      <c r="Q266" s="26">
        <v>0</v>
      </c>
      <c r="R266" s="26">
        <v>1.98</v>
      </c>
      <c r="S266" s="27">
        <v>8.7126137841352396</v>
      </c>
      <c r="T266" s="27">
        <v>0</v>
      </c>
      <c r="U266" s="27">
        <v>0</v>
      </c>
      <c r="V266" s="27">
        <v>8.7126137841352396</v>
      </c>
      <c r="W266" s="26">
        <v>30.76</v>
      </c>
      <c r="X266" s="26">
        <v>0</v>
      </c>
      <c r="Y266" s="26">
        <v>0</v>
      </c>
      <c r="Z266" s="26">
        <v>30.76</v>
      </c>
      <c r="AA266" s="25">
        <v>268</v>
      </c>
      <c r="AB266" s="25">
        <v>0</v>
      </c>
      <c r="AC266" s="25">
        <v>0</v>
      </c>
      <c r="AD266" s="25">
        <v>268</v>
      </c>
      <c r="AE266" s="28"/>
      <c r="AF266" s="28"/>
      <c r="AG266" s="28"/>
      <c r="AH266" s="28"/>
      <c r="AI266" s="27">
        <v>8.91</v>
      </c>
      <c r="AJ266" s="27">
        <v>0</v>
      </c>
      <c r="AK266" s="27">
        <v>0</v>
      </c>
      <c r="AL266" s="27">
        <v>8.91</v>
      </c>
      <c r="AM266" s="25">
        <v>274</v>
      </c>
      <c r="AN266" s="25">
        <v>0</v>
      </c>
      <c r="AO266" s="25">
        <v>0</v>
      </c>
      <c r="AP266" s="25">
        <v>274</v>
      </c>
    </row>
    <row r="267" spans="1:42" s="4" customFormat="1" hidden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0</v>
      </c>
      <c r="G267" s="26">
        <v>0</v>
      </c>
      <c r="H267" s="26">
        <v>0</v>
      </c>
      <c r="I267" s="26">
        <v>0</v>
      </c>
      <c r="J267" s="26">
        <v>0</v>
      </c>
      <c r="K267" s="25">
        <v>0</v>
      </c>
      <c r="L267" s="25">
        <v>0</v>
      </c>
      <c r="M267" s="25">
        <v>0</v>
      </c>
      <c r="N267" s="25">
        <v>0</v>
      </c>
      <c r="O267" s="26">
        <v>0</v>
      </c>
      <c r="P267" s="26">
        <v>0</v>
      </c>
      <c r="Q267" s="26">
        <v>0</v>
      </c>
      <c r="R267" s="26">
        <v>0</v>
      </c>
      <c r="S267" s="27">
        <v>0</v>
      </c>
      <c r="T267" s="27">
        <v>0</v>
      </c>
      <c r="U267" s="27">
        <v>0</v>
      </c>
      <c r="V267" s="27">
        <v>0</v>
      </c>
      <c r="W267" s="26">
        <v>0</v>
      </c>
      <c r="X267" s="26">
        <v>0</v>
      </c>
      <c r="Y267" s="26">
        <v>0</v>
      </c>
      <c r="Z267" s="26">
        <v>0</v>
      </c>
      <c r="AA267" s="25">
        <v>0</v>
      </c>
      <c r="AB267" s="25">
        <v>0</v>
      </c>
      <c r="AC267" s="25">
        <v>0</v>
      </c>
      <c r="AD267" s="25">
        <v>0</v>
      </c>
      <c r="AE267" s="28"/>
      <c r="AF267" s="28"/>
      <c r="AG267" s="28"/>
      <c r="AH267" s="28"/>
      <c r="AI267" s="27">
        <v>0</v>
      </c>
      <c r="AJ267" s="27">
        <v>0</v>
      </c>
      <c r="AK267" s="27">
        <v>0</v>
      </c>
      <c r="AL267" s="27">
        <v>0</v>
      </c>
      <c r="AM267" s="25">
        <v>0</v>
      </c>
      <c r="AN267" s="25">
        <v>0</v>
      </c>
      <c r="AO267" s="25">
        <v>0</v>
      </c>
      <c r="AP267" s="25">
        <v>0</v>
      </c>
    </row>
    <row r="268" spans="1:42" s="4" customFormat="1" ht="37.5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7</v>
      </c>
      <c r="G268" s="26">
        <v>70.290000000000006</v>
      </c>
      <c r="H268" s="26">
        <v>0.56000000000000005</v>
      </c>
      <c r="I268" s="26">
        <v>0</v>
      </c>
      <c r="J268" s="26">
        <v>70.849999999999994</v>
      </c>
      <c r="K268" s="25">
        <v>15</v>
      </c>
      <c r="L268" s="25">
        <v>0</v>
      </c>
      <c r="M268" s="25">
        <v>0</v>
      </c>
      <c r="N268" s="25">
        <v>15</v>
      </c>
      <c r="O268" s="26">
        <v>2.13</v>
      </c>
      <c r="P268" s="26">
        <v>0</v>
      </c>
      <c r="Q268" s="26">
        <v>0</v>
      </c>
      <c r="R268" s="26">
        <v>2.13</v>
      </c>
      <c r="S268" s="27">
        <v>9.3826233814974671</v>
      </c>
      <c r="T268" s="27">
        <v>0</v>
      </c>
      <c r="U268" s="27">
        <v>0</v>
      </c>
      <c r="V268" s="27">
        <v>9.3826233814974671</v>
      </c>
      <c r="W268" s="26">
        <v>106.58</v>
      </c>
      <c r="X268" s="26">
        <v>0</v>
      </c>
      <c r="Y268" s="26">
        <v>0</v>
      </c>
      <c r="Z268" s="26">
        <v>106.58</v>
      </c>
      <c r="AA268" s="25">
        <v>1000</v>
      </c>
      <c r="AB268" s="25">
        <v>0</v>
      </c>
      <c r="AC268" s="25">
        <v>0</v>
      </c>
      <c r="AD268" s="25">
        <v>1000</v>
      </c>
      <c r="AE268" s="28"/>
      <c r="AF268" s="28"/>
      <c r="AG268" s="28"/>
      <c r="AH268" s="28"/>
      <c r="AI268" s="27">
        <v>9.5850000000000009</v>
      </c>
      <c r="AJ268" s="27">
        <v>0</v>
      </c>
      <c r="AK268" s="27">
        <v>0</v>
      </c>
      <c r="AL268" s="27">
        <v>9.5850000000000009</v>
      </c>
      <c r="AM268" s="25">
        <v>1022</v>
      </c>
      <c r="AN268" s="25">
        <v>0</v>
      </c>
      <c r="AO268" s="25">
        <v>0</v>
      </c>
      <c r="AP268" s="25">
        <v>1022</v>
      </c>
    </row>
    <row r="269" spans="1:42" s="4" customFormat="1" ht="37.5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17</v>
      </c>
      <c r="G269" s="26">
        <v>130.4</v>
      </c>
      <c r="H269" s="26">
        <v>41.3</v>
      </c>
      <c r="I269" s="26">
        <v>3.2</v>
      </c>
      <c r="J269" s="26">
        <v>174.9</v>
      </c>
      <c r="K269" s="25">
        <v>42</v>
      </c>
      <c r="L269" s="25">
        <v>0</v>
      </c>
      <c r="M269" s="25">
        <v>0</v>
      </c>
      <c r="N269" s="25">
        <v>42</v>
      </c>
      <c r="O269" s="26">
        <v>3.22</v>
      </c>
      <c r="P269" s="26">
        <v>0</v>
      </c>
      <c r="Q269" s="26">
        <v>0</v>
      </c>
      <c r="R269" s="26">
        <v>2.74</v>
      </c>
      <c r="S269" s="27">
        <v>14.181945477617818</v>
      </c>
      <c r="T269" s="27">
        <v>0</v>
      </c>
      <c r="U269" s="27">
        <v>0</v>
      </c>
      <c r="V269" s="27">
        <v>12.089223768137566</v>
      </c>
      <c r="W269" s="26">
        <v>228.53</v>
      </c>
      <c r="X269" s="26">
        <v>38.39</v>
      </c>
      <c r="Y269" s="26">
        <v>1.17</v>
      </c>
      <c r="Z269" s="26">
        <v>268.08999999999997</v>
      </c>
      <c r="AA269" s="25">
        <v>3241</v>
      </c>
      <c r="AB269" s="25">
        <v>0</v>
      </c>
      <c r="AC269" s="25">
        <v>0</v>
      </c>
      <c r="AD269" s="25">
        <v>3241</v>
      </c>
      <c r="AE269" s="28"/>
      <c r="AF269" s="28"/>
      <c r="AG269" s="28"/>
      <c r="AH269" s="28"/>
      <c r="AI269" s="27">
        <v>14.49</v>
      </c>
      <c r="AJ269" s="27">
        <v>0</v>
      </c>
      <c r="AK269" s="27">
        <v>0</v>
      </c>
      <c r="AL269" s="27">
        <v>14.49</v>
      </c>
      <c r="AM269" s="25">
        <v>3311</v>
      </c>
      <c r="AN269" s="25">
        <v>0</v>
      </c>
      <c r="AO269" s="25">
        <v>0</v>
      </c>
      <c r="AP269" s="25">
        <v>3311</v>
      </c>
    </row>
    <row r="270" spans="1:42" s="46" customFormat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39</v>
      </c>
      <c r="G270" s="42">
        <v>366.86</v>
      </c>
      <c r="H270" s="42">
        <v>41.86</v>
      </c>
      <c r="I270" s="42">
        <v>3.2</v>
      </c>
      <c r="J270" s="42">
        <v>411.92</v>
      </c>
      <c r="K270" s="41">
        <v>76</v>
      </c>
      <c r="L270" s="41">
        <v>0</v>
      </c>
      <c r="M270" s="41">
        <v>0</v>
      </c>
      <c r="N270" s="41">
        <v>76</v>
      </c>
      <c r="O270" s="42">
        <v>2.0699999999999998</v>
      </c>
      <c r="P270" s="42">
        <v>0</v>
      </c>
      <c r="Q270" s="42">
        <v>0</v>
      </c>
      <c r="R270" s="42">
        <v>1.93</v>
      </c>
      <c r="S270" s="43">
        <v>9.3150205581313976</v>
      </c>
      <c r="T270" s="43">
        <v>0</v>
      </c>
      <c r="U270" s="43">
        <v>0</v>
      </c>
      <c r="V270" s="43">
        <v>8.6695977853769737</v>
      </c>
      <c r="W270" s="42">
        <v>571.54999999999995</v>
      </c>
      <c r="X270" s="42">
        <v>40.299999999999997</v>
      </c>
      <c r="Y270" s="42">
        <v>2.25</v>
      </c>
      <c r="Z270" s="42">
        <v>614.1</v>
      </c>
      <c r="AA270" s="41">
        <v>5324</v>
      </c>
      <c r="AB270" s="41">
        <v>0</v>
      </c>
      <c r="AC270" s="41">
        <v>0</v>
      </c>
      <c r="AD270" s="41">
        <v>5324</v>
      </c>
      <c r="AE270" s="44" t="s">
        <v>415</v>
      </c>
      <c r="AF270" s="44" t="s">
        <v>31</v>
      </c>
      <c r="AG270" s="44" t="s">
        <v>31</v>
      </c>
      <c r="AH270" s="44" t="s">
        <v>364</v>
      </c>
      <c r="AI270" s="43">
        <v>9.3149999999999995</v>
      </c>
      <c r="AJ270" s="43">
        <v>0</v>
      </c>
      <c r="AK270" s="43">
        <v>0</v>
      </c>
      <c r="AL270" s="43">
        <v>9.3149999999999995</v>
      </c>
      <c r="AM270" s="41">
        <v>5324</v>
      </c>
      <c r="AN270" s="41">
        <v>0</v>
      </c>
      <c r="AO270" s="41">
        <v>0</v>
      </c>
      <c r="AP270" s="41">
        <v>5324</v>
      </c>
    </row>
    <row r="271" spans="1:42" s="4" customFormat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26</v>
      </c>
      <c r="G271" s="26">
        <v>175.98</v>
      </c>
      <c r="H271" s="26">
        <v>97.1</v>
      </c>
      <c r="I271" s="26">
        <v>0</v>
      </c>
      <c r="J271" s="26">
        <v>273.08</v>
      </c>
      <c r="K271" s="25">
        <v>7</v>
      </c>
      <c r="L271" s="25">
        <v>0</v>
      </c>
      <c r="M271" s="25">
        <v>0</v>
      </c>
      <c r="N271" s="25">
        <v>7</v>
      </c>
      <c r="O271" s="26">
        <v>0.4</v>
      </c>
      <c r="P271" s="26">
        <v>0</v>
      </c>
      <c r="Q271" s="26">
        <v>0</v>
      </c>
      <c r="R271" s="26">
        <v>0.15</v>
      </c>
      <c r="S271" s="27">
        <v>1.5098722415795587</v>
      </c>
      <c r="T271" s="27">
        <v>0</v>
      </c>
      <c r="U271" s="27">
        <v>0</v>
      </c>
      <c r="V271" s="27">
        <v>0.58151356187222969</v>
      </c>
      <c r="W271" s="26">
        <v>94.71</v>
      </c>
      <c r="X271" s="26">
        <v>149.1</v>
      </c>
      <c r="Y271" s="26">
        <v>2.1</v>
      </c>
      <c r="Z271" s="26">
        <v>245.91</v>
      </c>
      <c r="AA271" s="25">
        <v>143</v>
      </c>
      <c r="AB271" s="25">
        <v>0</v>
      </c>
      <c r="AC271" s="25">
        <v>0</v>
      </c>
      <c r="AD271" s="25">
        <v>143</v>
      </c>
      <c r="AE271" s="28"/>
      <c r="AF271" s="28"/>
      <c r="AG271" s="28"/>
      <c r="AH271" s="28"/>
      <c r="AI271" s="27">
        <v>1.8</v>
      </c>
      <c r="AJ271" s="27">
        <v>0</v>
      </c>
      <c r="AK271" s="27">
        <v>0</v>
      </c>
      <c r="AL271" s="27">
        <v>1.8</v>
      </c>
      <c r="AM271" s="25">
        <v>170</v>
      </c>
      <c r="AN271" s="25">
        <v>0</v>
      </c>
      <c r="AO271" s="25">
        <v>0</v>
      </c>
      <c r="AP271" s="25">
        <v>170</v>
      </c>
    </row>
    <row r="272" spans="1:42" s="4" customFormat="1" ht="56.25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10</v>
      </c>
      <c r="G272" s="26">
        <v>108.3</v>
      </c>
      <c r="H272" s="26">
        <v>0</v>
      </c>
      <c r="I272" s="26">
        <v>0</v>
      </c>
      <c r="J272" s="26">
        <v>108.3</v>
      </c>
      <c r="K272" s="25">
        <v>76</v>
      </c>
      <c r="L272" s="25">
        <v>0</v>
      </c>
      <c r="M272" s="25">
        <v>0</v>
      </c>
      <c r="N272" s="25">
        <v>76</v>
      </c>
      <c r="O272" s="26">
        <v>7.02</v>
      </c>
      <c r="P272" s="26">
        <v>0</v>
      </c>
      <c r="Q272" s="26">
        <v>0</v>
      </c>
      <c r="R272" s="26">
        <v>7.02</v>
      </c>
      <c r="S272" s="27">
        <v>26.416003856350926</v>
      </c>
      <c r="T272" s="27">
        <v>0</v>
      </c>
      <c r="U272" s="27">
        <v>0</v>
      </c>
      <c r="V272" s="27">
        <v>26.416003856350926</v>
      </c>
      <c r="W272" s="26">
        <v>82.98</v>
      </c>
      <c r="X272" s="26">
        <v>0</v>
      </c>
      <c r="Y272" s="26">
        <v>0</v>
      </c>
      <c r="Z272" s="26">
        <v>82.98</v>
      </c>
      <c r="AA272" s="25">
        <v>2192</v>
      </c>
      <c r="AB272" s="25">
        <v>0</v>
      </c>
      <c r="AC272" s="25">
        <v>0</v>
      </c>
      <c r="AD272" s="25">
        <v>2192</v>
      </c>
      <c r="AE272" s="28"/>
      <c r="AF272" s="28"/>
      <c r="AG272" s="28"/>
      <c r="AH272" s="28"/>
      <c r="AI272" s="27">
        <v>31.59</v>
      </c>
      <c r="AJ272" s="27">
        <v>0</v>
      </c>
      <c r="AK272" s="27">
        <v>0</v>
      </c>
      <c r="AL272" s="27">
        <v>31.59</v>
      </c>
      <c r="AM272" s="25">
        <v>2621</v>
      </c>
      <c r="AN272" s="25">
        <v>0</v>
      </c>
      <c r="AO272" s="25">
        <v>0</v>
      </c>
      <c r="AP272" s="25">
        <v>2621</v>
      </c>
    </row>
    <row r="273" spans="1:42" s="46" customFormat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36</v>
      </c>
      <c r="G273" s="42">
        <v>284.27999999999997</v>
      </c>
      <c r="H273" s="42">
        <v>97.1</v>
      </c>
      <c r="I273" s="42">
        <v>0</v>
      </c>
      <c r="J273" s="42">
        <v>381.38</v>
      </c>
      <c r="K273" s="41">
        <v>83</v>
      </c>
      <c r="L273" s="41">
        <v>0</v>
      </c>
      <c r="M273" s="41">
        <v>0</v>
      </c>
      <c r="N273" s="41">
        <v>83</v>
      </c>
      <c r="O273" s="42">
        <v>2.92</v>
      </c>
      <c r="P273" s="42">
        <v>0</v>
      </c>
      <c r="Q273" s="42">
        <v>0</v>
      </c>
      <c r="R273" s="42">
        <v>1.58</v>
      </c>
      <c r="S273" s="43">
        <v>13.140863301254996</v>
      </c>
      <c r="T273" s="43">
        <v>0</v>
      </c>
      <c r="U273" s="43">
        <v>0</v>
      </c>
      <c r="V273" s="43">
        <v>7.0996381768980514</v>
      </c>
      <c r="W273" s="42">
        <v>177.69</v>
      </c>
      <c r="X273" s="42">
        <v>149.1</v>
      </c>
      <c r="Y273" s="42">
        <v>2.1</v>
      </c>
      <c r="Z273" s="42">
        <v>328.89</v>
      </c>
      <c r="AA273" s="41">
        <v>2335</v>
      </c>
      <c r="AB273" s="41">
        <v>0</v>
      </c>
      <c r="AC273" s="41">
        <v>0</v>
      </c>
      <c r="AD273" s="41">
        <v>2335</v>
      </c>
      <c r="AE273" s="44" t="s">
        <v>416</v>
      </c>
      <c r="AF273" s="44" t="s">
        <v>31</v>
      </c>
      <c r="AG273" s="44" t="s">
        <v>31</v>
      </c>
      <c r="AH273" s="44" t="s">
        <v>417</v>
      </c>
      <c r="AI273" s="43">
        <v>13.14</v>
      </c>
      <c r="AJ273" s="43">
        <v>0</v>
      </c>
      <c r="AK273" s="43">
        <v>0</v>
      </c>
      <c r="AL273" s="43">
        <v>13.14</v>
      </c>
      <c r="AM273" s="41">
        <v>2335</v>
      </c>
      <c r="AN273" s="41">
        <v>0</v>
      </c>
      <c r="AO273" s="41">
        <v>0</v>
      </c>
      <c r="AP273" s="41">
        <v>2335</v>
      </c>
    </row>
    <row r="274" spans="1:42" s="4" customFormat="1" ht="56.25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95.88</v>
      </c>
      <c r="H274" s="26">
        <v>10.3</v>
      </c>
      <c r="I274" s="26">
        <v>0</v>
      </c>
      <c r="J274" s="26">
        <v>106.18</v>
      </c>
      <c r="K274" s="25">
        <v>12</v>
      </c>
      <c r="L274" s="25">
        <v>0</v>
      </c>
      <c r="M274" s="25">
        <v>0</v>
      </c>
      <c r="N274" s="25">
        <v>12</v>
      </c>
      <c r="O274" s="26">
        <v>1.25</v>
      </c>
      <c r="P274" s="26">
        <v>0</v>
      </c>
      <c r="Q274" s="26">
        <v>0</v>
      </c>
      <c r="R274" s="26">
        <v>1.23</v>
      </c>
      <c r="S274" s="27">
        <v>6.0055555555555555</v>
      </c>
      <c r="T274" s="27">
        <v>0</v>
      </c>
      <c r="U274" s="27">
        <v>0</v>
      </c>
      <c r="V274" s="27">
        <v>5.8877995642701526</v>
      </c>
      <c r="W274" s="26">
        <v>180</v>
      </c>
      <c r="X274" s="26">
        <v>1.8</v>
      </c>
      <c r="Y274" s="26">
        <v>1.8</v>
      </c>
      <c r="Z274" s="26">
        <v>183.6</v>
      </c>
      <c r="AA274" s="25">
        <v>1081</v>
      </c>
      <c r="AB274" s="25">
        <v>0</v>
      </c>
      <c r="AC274" s="25">
        <v>0</v>
      </c>
      <c r="AD274" s="25">
        <v>1081</v>
      </c>
      <c r="AE274" s="28"/>
      <c r="AF274" s="28"/>
      <c r="AG274" s="28"/>
      <c r="AH274" s="28"/>
      <c r="AI274" s="27">
        <v>5.625</v>
      </c>
      <c r="AJ274" s="27">
        <v>0</v>
      </c>
      <c r="AK274" s="27">
        <v>0</v>
      </c>
      <c r="AL274" s="27">
        <v>5.625</v>
      </c>
      <c r="AM274" s="25">
        <v>1013</v>
      </c>
      <c r="AN274" s="25">
        <v>0</v>
      </c>
      <c r="AO274" s="25">
        <v>0</v>
      </c>
      <c r="AP274" s="25">
        <v>1013</v>
      </c>
    </row>
    <row r="275" spans="1:42" s="4" customFormat="1" ht="37.5" hidden="1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0</v>
      </c>
      <c r="L275" s="25">
        <v>0</v>
      </c>
      <c r="M275" s="25">
        <v>0</v>
      </c>
      <c r="N275" s="25">
        <v>0</v>
      </c>
      <c r="O275" s="26">
        <v>0</v>
      </c>
      <c r="P275" s="26">
        <v>0</v>
      </c>
      <c r="Q275" s="26">
        <v>0</v>
      </c>
      <c r="R275" s="26">
        <v>0</v>
      </c>
      <c r="S275" s="27">
        <v>0</v>
      </c>
      <c r="T275" s="27">
        <v>0</v>
      </c>
      <c r="U275" s="27">
        <v>0</v>
      </c>
      <c r="V275" s="27">
        <v>0</v>
      </c>
      <c r="W275" s="26">
        <v>34.46</v>
      </c>
      <c r="X275" s="26">
        <v>36.08</v>
      </c>
      <c r="Y275" s="26">
        <v>4.26</v>
      </c>
      <c r="Z275" s="26">
        <v>74.8</v>
      </c>
      <c r="AA275" s="25">
        <v>0</v>
      </c>
      <c r="AB275" s="25">
        <v>0</v>
      </c>
      <c r="AC275" s="25">
        <v>0</v>
      </c>
      <c r="AD275" s="25">
        <v>0</v>
      </c>
      <c r="AE275" s="28"/>
      <c r="AF275" s="28"/>
      <c r="AG275" s="28"/>
      <c r="AH275" s="28"/>
      <c r="AI275" s="27">
        <v>0</v>
      </c>
      <c r="AJ275" s="27">
        <v>0</v>
      </c>
      <c r="AK275" s="27">
        <v>0</v>
      </c>
      <c r="AL275" s="27">
        <v>0</v>
      </c>
      <c r="AM275" s="25">
        <v>0</v>
      </c>
      <c r="AN275" s="25">
        <v>0</v>
      </c>
      <c r="AO275" s="25">
        <v>0</v>
      </c>
      <c r="AP275" s="25">
        <v>0</v>
      </c>
    </row>
    <row r="276" spans="1:42" s="4" customFormat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9</v>
      </c>
      <c r="L276" s="25">
        <v>0</v>
      </c>
      <c r="M276" s="25">
        <v>0</v>
      </c>
      <c r="N276" s="25">
        <v>9</v>
      </c>
      <c r="O276" s="26">
        <v>1.1399999999999999</v>
      </c>
      <c r="P276" s="26">
        <v>0</v>
      </c>
      <c r="Q276" s="26">
        <v>0</v>
      </c>
      <c r="R276" s="26">
        <v>0.25</v>
      </c>
      <c r="S276" s="27">
        <v>5.4891072191371206</v>
      </c>
      <c r="T276" s="27">
        <v>0</v>
      </c>
      <c r="U276" s="27">
        <v>0</v>
      </c>
      <c r="V276" s="27">
        <v>1.2188759781835428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5">
        <v>257</v>
      </c>
      <c r="AB276" s="25">
        <v>0</v>
      </c>
      <c r="AC276" s="25">
        <v>0</v>
      </c>
      <c r="AD276" s="25">
        <v>257</v>
      </c>
      <c r="AE276" s="28"/>
      <c r="AF276" s="28"/>
      <c r="AG276" s="28"/>
      <c r="AH276" s="28"/>
      <c r="AI276" s="27">
        <v>5.13</v>
      </c>
      <c r="AJ276" s="27">
        <v>0</v>
      </c>
      <c r="AK276" s="27">
        <v>0</v>
      </c>
      <c r="AL276" s="27">
        <v>5.13</v>
      </c>
      <c r="AM276" s="25">
        <v>240</v>
      </c>
      <c r="AN276" s="25">
        <v>0</v>
      </c>
      <c r="AO276" s="25">
        <v>0</v>
      </c>
      <c r="AP276" s="25">
        <v>240</v>
      </c>
    </row>
    <row r="277" spans="1:42" s="4" customFormat="1" ht="37.5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5</v>
      </c>
      <c r="L277" s="25">
        <v>0</v>
      </c>
      <c r="M277" s="25">
        <v>0</v>
      </c>
      <c r="N277" s="25">
        <v>5</v>
      </c>
      <c r="O277" s="26">
        <v>3.13</v>
      </c>
      <c r="P277" s="26">
        <v>0</v>
      </c>
      <c r="Q277" s="26">
        <v>0</v>
      </c>
      <c r="R277" s="26">
        <v>3.13</v>
      </c>
      <c r="S277" s="27">
        <v>15.053763440860214</v>
      </c>
      <c r="T277" s="27">
        <v>0</v>
      </c>
      <c r="U277" s="27">
        <v>0</v>
      </c>
      <c r="V277" s="27">
        <v>15.053763440860214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5">
        <v>70</v>
      </c>
      <c r="AB277" s="25">
        <v>0</v>
      </c>
      <c r="AC277" s="25">
        <v>0</v>
      </c>
      <c r="AD277" s="25">
        <v>70</v>
      </c>
      <c r="AE277" s="28"/>
      <c r="AF277" s="28"/>
      <c r="AG277" s="28"/>
      <c r="AH277" s="28"/>
      <c r="AI277" s="27">
        <v>14.085000000000001</v>
      </c>
      <c r="AJ277" s="27">
        <v>0</v>
      </c>
      <c r="AK277" s="27">
        <v>0</v>
      </c>
      <c r="AL277" s="27">
        <v>14.085000000000001</v>
      </c>
      <c r="AM277" s="25">
        <v>65</v>
      </c>
      <c r="AN277" s="25">
        <v>0</v>
      </c>
      <c r="AO277" s="25">
        <v>0</v>
      </c>
      <c r="AP277" s="25">
        <v>65</v>
      </c>
    </row>
    <row r="278" spans="1:42" s="4" customFormat="1" ht="37.5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8</v>
      </c>
      <c r="L278" s="25">
        <v>0</v>
      </c>
      <c r="M278" s="25">
        <v>0</v>
      </c>
      <c r="N278" s="25">
        <v>8</v>
      </c>
      <c r="O278" s="26">
        <v>2.61</v>
      </c>
      <c r="P278" s="26">
        <v>0</v>
      </c>
      <c r="Q278" s="26">
        <v>0</v>
      </c>
      <c r="R278" s="26">
        <v>2.61</v>
      </c>
      <c r="S278" s="27">
        <v>12.532981530343008</v>
      </c>
      <c r="T278" s="27">
        <v>0</v>
      </c>
      <c r="U278" s="27">
        <v>0</v>
      </c>
      <c r="V278" s="27">
        <v>12.532981530343008</v>
      </c>
      <c r="W278" s="26">
        <v>15.16</v>
      </c>
      <c r="X278" s="26">
        <v>0</v>
      </c>
      <c r="Y278" s="26">
        <v>0</v>
      </c>
      <c r="Z278" s="26">
        <v>15.16</v>
      </c>
      <c r="AA278" s="25">
        <v>190</v>
      </c>
      <c r="AB278" s="25">
        <v>0</v>
      </c>
      <c r="AC278" s="25">
        <v>0</v>
      </c>
      <c r="AD278" s="25">
        <v>190</v>
      </c>
      <c r="AE278" s="28"/>
      <c r="AF278" s="28"/>
      <c r="AG278" s="28"/>
      <c r="AH278" s="28"/>
      <c r="AI278" s="27">
        <v>11.744999999999999</v>
      </c>
      <c r="AJ278" s="27">
        <v>0</v>
      </c>
      <c r="AK278" s="27">
        <v>0</v>
      </c>
      <c r="AL278" s="27">
        <v>11.744999999999999</v>
      </c>
      <c r="AM278" s="25">
        <v>178</v>
      </c>
      <c r="AN278" s="25">
        <v>0</v>
      </c>
      <c r="AO278" s="25">
        <v>0</v>
      </c>
      <c r="AP278" s="25">
        <v>178</v>
      </c>
    </row>
    <row r="279" spans="1:42" s="4" customFormat="1" ht="37.5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10</v>
      </c>
      <c r="L279" s="25">
        <v>0</v>
      </c>
      <c r="M279" s="25">
        <v>0</v>
      </c>
      <c r="N279" s="25">
        <v>10</v>
      </c>
      <c r="O279" s="26">
        <v>1.83</v>
      </c>
      <c r="P279" s="26">
        <v>0</v>
      </c>
      <c r="Q279" s="26">
        <v>0</v>
      </c>
      <c r="R279" s="26">
        <v>1.83</v>
      </c>
      <c r="S279" s="27">
        <v>8.7953555878084178</v>
      </c>
      <c r="T279" s="27">
        <v>0</v>
      </c>
      <c r="U279" s="27">
        <v>0</v>
      </c>
      <c r="V279" s="27">
        <v>8.7953555878084178</v>
      </c>
      <c r="W279" s="26">
        <v>103.35</v>
      </c>
      <c r="X279" s="26">
        <v>0</v>
      </c>
      <c r="Y279" s="26">
        <v>0</v>
      </c>
      <c r="Z279" s="26">
        <v>103.35</v>
      </c>
      <c r="AA279" s="25">
        <v>909</v>
      </c>
      <c r="AB279" s="25">
        <v>0</v>
      </c>
      <c r="AC279" s="25">
        <v>0</v>
      </c>
      <c r="AD279" s="25">
        <v>909</v>
      </c>
      <c r="AE279" s="28"/>
      <c r="AF279" s="28"/>
      <c r="AG279" s="28"/>
      <c r="AH279" s="28"/>
      <c r="AI279" s="27">
        <v>8.2349999999999994</v>
      </c>
      <c r="AJ279" s="27">
        <v>0</v>
      </c>
      <c r="AK279" s="27">
        <v>0</v>
      </c>
      <c r="AL279" s="27">
        <v>8.2349999999999994</v>
      </c>
      <c r="AM279" s="25">
        <v>851</v>
      </c>
      <c r="AN279" s="25">
        <v>0</v>
      </c>
      <c r="AO279" s="25">
        <v>0</v>
      </c>
      <c r="AP279" s="25">
        <v>851</v>
      </c>
    </row>
    <row r="280" spans="1:42" s="4" customFormat="1" ht="37.5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34.159999999999997</v>
      </c>
      <c r="H280" s="26">
        <v>0</v>
      </c>
      <c r="I280" s="26">
        <v>0</v>
      </c>
      <c r="J280" s="26">
        <v>34.159999999999997</v>
      </c>
      <c r="K280" s="25">
        <v>2</v>
      </c>
      <c r="L280" s="25">
        <v>0</v>
      </c>
      <c r="M280" s="25">
        <v>0</v>
      </c>
      <c r="N280" s="25">
        <v>2</v>
      </c>
      <c r="O280" s="26">
        <v>0.59</v>
      </c>
      <c r="P280" s="26">
        <v>0</v>
      </c>
      <c r="Q280" s="26">
        <v>0</v>
      </c>
      <c r="R280" s="26">
        <v>0.59</v>
      </c>
      <c r="S280" s="27">
        <v>2.8359826589595376</v>
      </c>
      <c r="T280" s="27">
        <v>0</v>
      </c>
      <c r="U280" s="27">
        <v>0</v>
      </c>
      <c r="V280" s="27">
        <v>2.8359826589595376</v>
      </c>
      <c r="W280" s="26">
        <v>55.36</v>
      </c>
      <c r="X280" s="26">
        <v>0</v>
      </c>
      <c r="Y280" s="26">
        <v>0</v>
      </c>
      <c r="Z280" s="26">
        <v>55.36</v>
      </c>
      <c r="AA280" s="25">
        <v>157</v>
      </c>
      <c r="AB280" s="25">
        <v>0</v>
      </c>
      <c r="AC280" s="25">
        <v>0</v>
      </c>
      <c r="AD280" s="25">
        <v>157</v>
      </c>
      <c r="AE280" s="28"/>
      <c r="AF280" s="28"/>
      <c r="AG280" s="28"/>
      <c r="AH280" s="28"/>
      <c r="AI280" s="27">
        <v>2.6549999999999998</v>
      </c>
      <c r="AJ280" s="27">
        <v>0</v>
      </c>
      <c r="AK280" s="27">
        <v>0</v>
      </c>
      <c r="AL280" s="27">
        <v>2.6549999999999998</v>
      </c>
      <c r="AM280" s="25">
        <v>147</v>
      </c>
      <c r="AN280" s="25">
        <v>0</v>
      </c>
      <c r="AO280" s="25">
        <v>0</v>
      </c>
      <c r="AP280" s="25">
        <v>147</v>
      </c>
    </row>
    <row r="281" spans="1:42" s="4" customFormat="1" ht="37.5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7</v>
      </c>
      <c r="L281" s="25">
        <v>0</v>
      </c>
      <c r="M281" s="25">
        <v>0</v>
      </c>
      <c r="N281" s="25">
        <v>7</v>
      </c>
      <c r="O281" s="26">
        <v>2.11</v>
      </c>
      <c r="P281" s="26">
        <v>0</v>
      </c>
      <c r="Q281" s="26">
        <v>0</v>
      </c>
      <c r="R281" s="26">
        <v>2.11</v>
      </c>
      <c r="S281" s="27">
        <v>10.131500298864315</v>
      </c>
      <c r="T281" s="27">
        <v>0</v>
      </c>
      <c r="U281" s="27">
        <v>0</v>
      </c>
      <c r="V281" s="27">
        <v>10.131500298864315</v>
      </c>
      <c r="W281" s="26">
        <v>33.46</v>
      </c>
      <c r="X281" s="26">
        <v>0</v>
      </c>
      <c r="Y281" s="26">
        <v>0</v>
      </c>
      <c r="Z281" s="26">
        <v>33.46</v>
      </c>
      <c r="AA281" s="25">
        <v>339</v>
      </c>
      <c r="AB281" s="25">
        <v>0</v>
      </c>
      <c r="AC281" s="25">
        <v>0</v>
      </c>
      <c r="AD281" s="25">
        <v>339</v>
      </c>
      <c r="AE281" s="28"/>
      <c r="AF281" s="28"/>
      <c r="AG281" s="28"/>
      <c r="AH281" s="28"/>
      <c r="AI281" s="27">
        <v>9.4949999999999992</v>
      </c>
      <c r="AJ281" s="27">
        <v>0</v>
      </c>
      <c r="AK281" s="27">
        <v>0</v>
      </c>
      <c r="AL281" s="27">
        <v>9.4949999999999992</v>
      </c>
      <c r="AM281" s="25">
        <v>318</v>
      </c>
      <c r="AN281" s="25">
        <v>0</v>
      </c>
      <c r="AO281" s="25">
        <v>0</v>
      </c>
      <c r="AP281" s="25">
        <v>318</v>
      </c>
    </row>
    <row r="282" spans="1:42" s="4" customFormat="1" ht="37.5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81.5</v>
      </c>
      <c r="H282" s="26">
        <v>0</v>
      </c>
      <c r="I282" s="26">
        <v>0</v>
      </c>
      <c r="J282" s="26">
        <v>81.5</v>
      </c>
      <c r="K282" s="25">
        <v>21</v>
      </c>
      <c r="L282" s="25">
        <v>0</v>
      </c>
      <c r="M282" s="25">
        <v>0</v>
      </c>
      <c r="N282" s="25">
        <v>21</v>
      </c>
      <c r="O282" s="26">
        <v>2.58</v>
      </c>
      <c r="P282" s="26">
        <v>0</v>
      </c>
      <c r="Q282" s="26">
        <v>0</v>
      </c>
      <c r="R282" s="26">
        <v>2.58</v>
      </c>
      <c r="S282" s="27">
        <v>12.399370778199316</v>
      </c>
      <c r="T282" s="27">
        <v>0</v>
      </c>
      <c r="U282" s="27">
        <v>0</v>
      </c>
      <c r="V282" s="27">
        <v>12.399370778199316</v>
      </c>
      <c r="W282" s="26">
        <v>108.07</v>
      </c>
      <c r="X282" s="26">
        <v>0</v>
      </c>
      <c r="Y282" s="26">
        <v>0</v>
      </c>
      <c r="Z282" s="26">
        <v>108.07</v>
      </c>
      <c r="AA282" s="25">
        <v>1340</v>
      </c>
      <c r="AB282" s="25">
        <v>0</v>
      </c>
      <c r="AC282" s="25">
        <v>0</v>
      </c>
      <c r="AD282" s="25">
        <v>1340</v>
      </c>
      <c r="AE282" s="28"/>
      <c r="AF282" s="28"/>
      <c r="AG282" s="28"/>
      <c r="AH282" s="28"/>
      <c r="AI282" s="27">
        <v>11.61</v>
      </c>
      <c r="AJ282" s="27">
        <v>0</v>
      </c>
      <c r="AK282" s="27">
        <v>0</v>
      </c>
      <c r="AL282" s="27">
        <v>11.61</v>
      </c>
      <c r="AM282" s="25">
        <v>1255</v>
      </c>
      <c r="AN282" s="25">
        <v>0</v>
      </c>
      <c r="AO282" s="25">
        <v>0</v>
      </c>
      <c r="AP282" s="25">
        <v>1255</v>
      </c>
    </row>
    <row r="283" spans="1:42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445.54</v>
      </c>
      <c r="H283" s="42">
        <v>89.5</v>
      </c>
      <c r="I283" s="42">
        <v>3.5</v>
      </c>
      <c r="J283" s="42">
        <v>538.54</v>
      </c>
      <c r="K283" s="41">
        <v>74</v>
      </c>
      <c r="L283" s="41">
        <v>0</v>
      </c>
      <c r="M283" s="41">
        <v>0</v>
      </c>
      <c r="N283" s="41">
        <v>74</v>
      </c>
      <c r="O283" s="42">
        <v>1.66</v>
      </c>
      <c r="P283" s="42">
        <v>0</v>
      </c>
      <c r="Q283" s="42">
        <v>0</v>
      </c>
      <c r="R283" s="42">
        <v>1.22</v>
      </c>
      <c r="S283" s="43">
        <v>7.4707997178882906</v>
      </c>
      <c r="T283" s="43">
        <v>0</v>
      </c>
      <c r="U283" s="43">
        <v>0</v>
      </c>
      <c r="V283" s="43">
        <v>5.5023438489801091</v>
      </c>
      <c r="W283" s="42">
        <v>581.33000000000004</v>
      </c>
      <c r="X283" s="42">
        <v>200.81</v>
      </c>
      <c r="Y283" s="42">
        <v>7.16</v>
      </c>
      <c r="Z283" s="42">
        <v>789.3</v>
      </c>
      <c r="AA283" s="41">
        <v>4343</v>
      </c>
      <c r="AB283" s="41">
        <v>0</v>
      </c>
      <c r="AC283" s="41">
        <v>0</v>
      </c>
      <c r="AD283" s="41">
        <v>4343</v>
      </c>
      <c r="AE283" s="44" t="s">
        <v>418</v>
      </c>
      <c r="AF283" s="44" t="s">
        <v>31</v>
      </c>
      <c r="AG283" s="44" t="s">
        <v>31</v>
      </c>
      <c r="AH283" s="44" t="s">
        <v>419</v>
      </c>
      <c r="AI283" s="43">
        <v>7.47</v>
      </c>
      <c r="AJ283" s="43">
        <v>0</v>
      </c>
      <c r="AK283" s="43">
        <v>0</v>
      </c>
      <c r="AL283" s="43">
        <v>7.47</v>
      </c>
      <c r="AM283" s="41">
        <v>4343</v>
      </c>
      <c r="AN283" s="41">
        <v>0</v>
      </c>
      <c r="AO283" s="41">
        <v>0</v>
      </c>
      <c r="AP283" s="41">
        <v>4343</v>
      </c>
    </row>
    <row r="284" spans="1:42" s="4" customFormat="1" ht="37.5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4</v>
      </c>
      <c r="G284" s="26">
        <v>38.6</v>
      </c>
      <c r="H284" s="26">
        <v>0</v>
      </c>
      <c r="I284" s="26">
        <v>0</v>
      </c>
      <c r="J284" s="26">
        <v>38.6</v>
      </c>
      <c r="K284" s="25">
        <v>7</v>
      </c>
      <c r="L284" s="25">
        <v>0</v>
      </c>
      <c r="M284" s="25">
        <v>0</v>
      </c>
      <c r="N284" s="25">
        <v>7</v>
      </c>
      <c r="O284" s="26">
        <v>1.81</v>
      </c>
      <c r="P284" s="26">
        <v>0</v>
      </c>
      <c r="Q284" s="26">
        <v>0</v>
      </c>
      <c r="R284" s="26">
        <v>1.81</v>
      </c>
      <c r="S284" s="27">
        <v>12.772331154684096</v>
      </c>
      <c r="T284" s="27">
        <v>0</v>
      </c>
      <c r="U284" s="27">
        <v>0</v>
      </c>
      <c r="V284" s="27">
        <v>12.772331154684096</v>
      </c>
      <c r="W284" s="26">
        <v>36.72</v>
      </c>
      <c r="X284" s="26">
        <v>0</v>
      </c>
      <c r="Y284" s="26">
        <v>0</v>
      </c>
      <c r="Z284" s="26">
        <v>36.72</v>
      </c>
      <c r="AA284" s="25">
        <v>469</v>
      </c>
      <c r="AB284" s="25">
        <v>0</v>
      </c>
      <c r="AC284" s="25">
        <v>0</v>
      </c>
      <c r="AD284" s="25">
        <v>469</v>
      </c>
      <c r="AE284" s="28"/>
      <c r="AF284" s="28"/>
      <c r="AG284" s="28"/>
      <c r="AH284" s="28"/>
      <c r="AI284" s="27">
        <v>8.1449999999999996</v>
      </c>
      <c r="AJ284" s="27">
        <v>0</v>
      </c>
      <c r="AK284" s="27">
        <v>0</v>
      </c>
      <c r="AL284" s="27">
        <v>8.1449999999999996</v>
      </c>
      <c r="AM284" s="25">
        <v>299</v>
      </c>
      <c r="AN284" s="25">
        <v>0</v>
      </c>
      <c r="AO284" s="25">
        <v>0</v>
      </c>
      <c r="AP284" s="25">
        <v>299</v>
      </c>
    </row>
    <row r="285" spans="1:42" s="4" customFormat="1" ht="37.5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4</v>
      </c>
      <c r="G285" s="26">
        <v>44.68</v>
      </c>
      <c r="H285" s="26">
        <v>0</v>
      </c>
      <c r="I285" s="26">
        <v>0</v>
      </c>
      <c r="J285" s="26">
        <v>44.68</v>
      </c>
      <c r="K285" s="25">
        <v>4</v>
      </c>
      <c r="L285" s="25">
        <v>0</v>
      </c>
      <c r="M285" s="25">
        <v>0</v>
      </c>
      <c r="N285" s="25">
        <v>4</v>
      </c>
      <c r="O285" s="26">
        <v>0.9</v>
      </c>
      <c r="P285" s="26">
        <v>0</v>
      </c>
      <c r="Q285" s="26">
        <v>0</v>
      </c>
      <c r="R285" s="26">
        <v>0.9</v>
      </c>
      <c r="S285" s="27">
        <v>6.3549160671462825</v>
      </c>
      <c r="T285" s="27">
        <v>0</v>
      </c>
      <c r="U285" s="27">
        <v>0</v>
      </c>
      <c r="V285" s="27">
        <v>6.3549160671462825</v>
      </c>
      <c r="W285" s="26">
        <v>83.4</v>
      </c>
      <c r="X285" s="26">
        <v>0</v>
      </c>
      <c r="Y285" s="26">
        <v>0</v>
      </c>
      <c r="Z285" s="26">
        <v>83.4</v>
      </c>
      <c r="AA285" s="25">
        <v>530</v>
      </c>
      <c r="AB285" s="25">
        <v>0</v>
      </c>
      <c r="AC285" s="25">
        <v>0</v>
      </c>
      <c r="AD285" s="25">
        <v>530</v>
      </c>
      <c r="AE285" s="28"/>
      <c r="AF285" s="28"/>
      <c r="AG285" s="28"/>
      <c r="AH285" s="28"/>
      <c r="AI285" s="27">
        <v>4.05</v>
      </c>
      <c r="AJ285" s="27">
        <v>0</v>
      </c>
      <c r="AK285" s="27">
        <v>0</v>
      </c>
      <c r="AL285" s="27">
        <v>4.05</v>
      </c>
      <c r="AM285" s="25">
        <v>338</v>
      </c>
      <c r="AN285" s="25">
        <v>0</v>
      </c>
      <c r="AO285" s="25">
        <v>0</v>
      </c>
      <c r="AP285" s="25">
        <v>338</v>
      </c>
    </row>
    <row r="286" spans="1:42" s="4" customFormat="1" ht="37.5" hidden="1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3</v>
      </c>
      <c r="G286" s="26">
        <v>41</v>
      </c>
      <c r="H286" s="26">
        <v>0</v>
      </c>
      <c r="I286" s="26">
        <v>0</v>
      </c>
      <c r="J286" s="26">
        <v>41</v>
      </c>
      <c r="K286" s="25">
        <v>0</v>
      </c>
      <c r="L286" s="25">
        <v>0</v>
      </c>
      <c r="M286" s="25">
        <v>0</v>
      </c>
      <c r="N286" s="25">
        <v>0</v>
      </c>
      <c r="O286" s="26">
        <v>0</v>
      </c>
      <c r="P286" s="26">
        <v>0</v>
      </c>
      <c r="Q286" s="26">
        <v>0</v>
      </c>
      <c r="R286" s="26">
        <v>0</v>
      </c>
      <c r="S286" s="27">
        <v>0</v>
      </c>
      <c r="T286" s="27">
        <v>0</v>
      </c>
      <c r="U286" s="27">
        <v>0</v>
      </c>
      <c r="V286" s="27">
        <v>0</v>
      </c>
      <c r="W286" s="26">
        <v>49.51</v>
      </c>
      <c r="X286" s="26">
        <v>0</v>
      </c>
      <c r="Y286" s="26">
        <v>0</v>
      </c>
      <c r="Z286" s="26">
        <v>49.51</v>
      </c>
      <c r="AA286" s="25">
        <v>0</v>
      </c>
      <c r="AB286" s="25">
        <v>0</v>
      </c>
      <c r="AC286" s="25">
        <v>0</v>
      </c>
      <c r="AD286" s="25">
        <v>0</v>
      </c>
      <c r="AE286" s="28"/>
      <c r="AF286" s="28"/>
      <c r="AG286" s="28"/>
      <c r="AH286" s="28"/>
      <c r="AI286" s="27">
        <v>0</v>
      </c>
      <c r="AJ286" s="27">
        <v>0</v>
      </c>
      <c r="AK286" s="27">
        <v>0</v>
      </c>
      <c r="AL286" s="27">
        <v>0</v>
      </c>
      <c r="AM286" s="25">
        <v>0</v>
      </c>
      <c r="AN286" s="25">
        <v>0</v>
      </c>
      <c r="AO286" s="25">
        <v>0</v>
      </c>
      <c r="AP286" s="25">
        <v>0</v>
      </c>
    </row>
    <row r="287" spans="1:42" s="4" customFormat="1" ht="37.5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3</v>
      </c>
      <c r="G287" s="26">
        <v>30</v>
      </c>
      <c r="H287" s="26">
        <v>0</v>
      </c>
      <c r="I287" s="26">
        <v>0</v>
      </c>
      <c r="J287" s="26">
        <v>30</v>
      </c>
      <c r="K287" s="25">
        <v>9</v>
      </c>
      <c r="L287" s="25">
        <v>0</v>
      </c>
      <c r="M287" s="25">
        <v>0</v>
      </c>
      <c r="N287" s="25">
        <v>9</v>
      </c>
      <c r="O287" s="26">
        <v>3</v>
      </c>
      <c r="P287" s="26">
        <v>0</v>
      </c>
      <c r="Q287" s="26">
        <v>0</v>
      </c>
      <c r="R287" s="26">
        <v>3</v>
      </c>
      <c r="S287" s="27">
        <v>21.200358315915196</v>
      </c>
      <c r="T287" s="27">
        <v>0</v>
      </c>
      <c r="U287" s="27">
        <v>0</v>
      </c>
      <c r="V287" s="27">
        <v>21.200358315915196</v>
      </c>
      <c r="W287" s="26">
        <v>33.49</v>
      </c>
      <c r="X287" s="26">
        <v>0</v>
      </c>
      <c r="Y287" s="26">
        <v>0</v>
      </c>
      <c r="Z287" s="26">
        <v>33.49</v>
      </c>
      <c r="AA287" s="25">
        <v>710</v>
      </c>
      <c r="AB287" s="25">
        <v>0</v>
      </c>
      <c r="AC287" s="25">
        <v>0</v>
      </c>
      <c r="AD287" s="25">
        <v>710</v>
      </c>
      <c r="AE287" s="28"/>
      <c r="AF287" s="28"/>
      <c r="AG287" s="28"/>
      <c r="AH287" s="28"/>
      <c r="AI287" s="27">
        <v>13.5</v>
      </c>
      <c r="AJ287" s="27">
        <v>0</v>
      </c>
      <c r="AK287" s="27">
        <v>0</v>
      </c>
      <c r="AL287" s="27">
        <v>13.5</v>
      </c>
      <c r="AM287" s="25">
        <v>452</v>
      </c>
      <c r="AN287" s="25">
        <v>0</v>
      </c>
      <c r="AO287" s="25">
        <v>0</v>
      </c>
      <c r="AP287" s="25">
        <v>452</v>
      </c>
    </row>
    <row r="288" spans="1:42" s="4" customFormat="1" ht="37.5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3</v>
      </c>
      <c r="G288" s="26">
        <v>30.5</v>
      </c>
      <c r="H288" s="26">
        <v>0</v>
      </c>
      <c r="I288" s="26">
        <v>0</v>
      </c>
      <c r="J288" s="26">
        <v>30.5</v>
      </c>
      <c r="K288" s="25">
        <v>9</v>
      </c>
      <c r="L288" s="25">
        <v>0</v>
      </c>
      <c r="M288" s="25">
        <v>0</v>
      </c>
      <c r="N288" s="25">
        <v>9</v>
      </c>
      <c r="O288" s="26">
        <v>2.95</v>
      </c>
      <c r="P288" s="26">
        <v>0</v>
      </c>
      <c r="Q288" s="26">
        <v>0</v>
      </c>
      <c r="R288" s="26">
        <v>2.95</v>
      </c>
      <c r="S288" s="27">
        <v>20.836363636363636</v>
      </c>
      <c r="T288" s="27">
        <v>0</v>
      </c>
      <c r="U288" s="27">
        <v>0</v>
      </c>
      <c r="V288" s="27">
        <v>20.836363636363636</v>
      </c>
      <c r="W288" s="26">
        <v>27.5</v>
      </c>
      <c r="X288" s="26">
        <v>0</v>
      </c>
      <c r="Y288" s="26">
        <v>0</v>
      </c>
      <c r="Z288" s="26">
        <v>27.5</v>
      </c>
      <c r="AA288" s="25">
        <v>573</v>
      </c>
      <c r="AB288" s="25">
        <v>0</v>
      </c>
      <c r="AC288" s="25">
        <v>0</v>
      </c>
      <c r="AD288" s="25">
        <v>573</v>
      </c>
      <c r="AE288" s="28"/>
      <c r="AF288" s="28"/>
      <c r="AG288" s="28"/>
      <c r="AH288" s="28"/>
      <c r="AI288" s="27">
        <v>13.275</v>
      </c>
      <c r="AJ288" s="27">
        <v>0</v>
      </c>
      <c r="AK288" s="27">
        <v>0</v>
      </c>
      <c r="AL288" s="27">
        <v>13.275</v>
      </c>
      <c r="AM288" s="25">
        <v>365</v>
      </c>
      <c r="AN288" s="25">
        <v>0</v>
      </c>
      <c r="AO288" s="25">
        <v>0</v>
      </c>
      <c r="AP288" s="25">
        <v>365</v>
      </c>
    </row>
    <row r="289" spans="1:42" s="4" customFormat="1" ht="37.5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15</v>
      </c>
      <c r="G289" s="26">
        <v>156.9</v>
      </c>
      <c r="H289" s="26">
        <v>0</v>
      </c>
      <c r="I289" s="26">
        <v>0</v>
      </c>
      <c r="J289" s="26">
        <v>156.9</v>
      </c>
      <c r="K289" s="25">
        <v>8</v>
      </c>
      <c r="L289" s="25">
        <v>0</v>
      </c>
      <c r="M289" s="25">
        <v>0</v>
      </c>
      <c r="N289" s="25">
        <v>8</v>
      </c>
      <c r="O289" s="26">
        <v>0.51</v>
      </c>
      <c r="P289" s="26">
        <v>0</v>
      </c>
      <c r="Q289" s="26">
        <v>0</v>
      </c>
      <c r="R289" s="26">
        <v>0.51</v>
      </c>
      <c r="S289" s="27">
        <v>3.6026585884161508</v>
      </c>
      <c r="T289" s="27">
        <v>0</v>
      </c>
      <c r="U289" s="27">
        <v>0</v>
      </c>
      <c r="V289" s="27">
        <v>3.6026585884161508</v>
      </c>
      <c r="W289" s="26">
        <v>1105.8499999999999</v>
      </c>
      <c r="X289" s="26">
        <v>0</v>
      </c>
      <c r="Y289" s="26">
        <v>0</v>
      </c>
      <c r="Z289" s="26">
        <v>1105.8499999999999</v>
      </c>
      <c r="AA289" s="25">
        <v>3984</v>
      </c>
      <c r="AB289" s="25">
        <v>0</v>
      </c>
      <c r="AC289" s="25">
        <v>0</v>
      </c>
      <c r="AD289" s="25">
        <v>3984</v>
      </c>
      <c r="AE289" s="28"/>
      <c r="AF289" s="28"/>
      <c r="AG289" s="28"/>
      <c r="AH289" s="28"/>
      <c r="AI289" s="27">
        <v>2.2949999999999999</v>
      </c>
      <c r="AJ289" s="27">
        <v>0</v>
      </c>
      <c r="AK289" s="27">
        <v>0</v>
      </c>
      <c r="AL289" s="27">
        <v>2.2949999999999999</v>
      </c>
      <c r="AM289" s="25">
        <v>2538</v>
      </c>
      <c r="AN289" s="25">
        <v>0</v>
      </c>
      <c r="AO289" s="25">
        <v>0</v>
      </c>
      <c r="AP289" s="25">
        <v>2538</v>
      </c>
    </row>
    <row r="290" spans="1:42" s="4" customFormat="1" ht="37.5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4</v>
      </c>
      <c r="G290" s="26">
        <v>33.4</v>
      </c>
      <c r="H290" s="26">
        <v>0</v>
      </c>
      <c r="I290" s="26">
        <v>0</v>
      </c>
      <c r="J290" s="26">
        <v>33.4</v>
      </c>
      <c r="K290" s="25">
        <v>2</v>
      </c>
      <c r="L290" s="25">
        <v>0</v>
      </c>
      <c r="M290" s="25">
        <v>0</v>
      </c>
      <c r="N290" s="25">
        <v>2</v>
      </c>
      <c r="O290" s="26">
        <v>0.6</v>
      </c>
      <c r="P290" s="26">
        <v>0</v>
      </c>
      <c r="Q290" s="26">
        <v>0</v>
      </c>
      <c r="R290" s="26">
        <v>0.6</v>
      </c>
      <c r="S290" s="27">
        <v>4.2287555376560615</v>
      </c>
      <c r="T290" s="27">
        <v>0</v>
      </c>
      <c r="U290" s="27">
        <v>0</v>
      </c>
      <c r="V290" s="27">
        <v>4.2287555376560615</v>
      </c>
      <c r="W290" s="26">
        <v>24.83</v>
      </c>
      <c r="X290" s="26">
        <v>0</v>
      </c>
      <c r="Y290" s="26">
        <v>0</v>
      </c>
      <c r="Z290" s="26">
        <v>24.83</v>
      </c>
      <c r="AA290" s="25">
        <v>105</v>
      </c>
      <c r="AB290" s="25">
        <v>0</v>
      </c>
      <c r="AC290" s="25">
        <v>0</v>
      </c>
      <c r="AD290" s="25">
        <v>105</v>
      </c>
      <c r="AE290" s="28"/>
      <c r="AF290" s="28"/>
      <c r="AG290" s="28"/>
      <c r="AH290" s="28"/>
      <c r="AI290" s="27">
        <v>2.7</v>
      </c>
      <c r="AJ290" s="27">
        <v>0</v>
      </c>
      <c r="AK290" s="27">
        <v>0</v>
      </c>
      <c r="AL290" s="27">
        <v>2.7</v>
      </c>
      <c r="AM290" s="25">
        <v>67</v>
      </c>
      <c r="AN290" s="25">
        <v>0</v>
      </c>
      <c r="AO290" s="25">
        <v>0</v>
      </c>
      <c r="AP290" s="25">
        <v>67</v>
      </c>
    </row>
    <row r="291" spans="1:42" s="46" customFormat="1" ht="37.5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36</v>
      </c>
      <c r="G291" s="42">
        <v>375.08</v>
      </c>
      <c r="H291" s="42">
        <v>0</v>
      </c>
      <c r="I291" s="42">
        <v>0</v>
      </c>
      <c r="J291" s="42">
        <v>375.08</v>
      </c>
      <c r="K291" s="41">
        <v>39</v>
      </c>
      <c r="L291" s="41">
        <v>0</v>
      </c>
      <c r="M291" s="41">
        <v>0</v>
      </c>
      <c r="N291" s="41">
        <v>39</v>
      </c>
      <c r="O291" s="42">
        <v>1.04</v>
      </c>
      <c r="P291" s="42">
        <v>0</v>
      </c>
      <c r="Q291" s="42">
        <v>0</v>
      </c>
      <c r="R291" s="42">
        <v>1.04</v>
      </c>
      <c r="S291" s="43">
        <v>4.6800508333884272</v>
      </c>
      <c r="T291" s="43">
        <v>0</v>
      </c>
      <c r="U291" s="43">
        <v>0</v>
      </c>
      <c r="V291" s="43">
        <v>4.6800508333884272</v>
      </c>
      <c r="W291" s="42">
        <v>1361.31</v>
      </c>
      <c r="X291" s="42">
        <v>0</v>
      </c>
      <c r="Y291" s="42">
        <v>0</v>
      </c>
      <c r="Z291" s="42">
        <v>1361.31</v>
      </c>
      <c r="AA291" s="41">
        <v>6371</v>
      </c>
      <c r="AB291" s="41">
        <v>0</v>
      </c>
      <c r="AC291" s="41">
        <v>0</v>
      </c>
      <c r="AD291" s="41">
        <v>6371</v>
      </c>
      <c r="AE291" s="44" t="s">
        <v>420</v>
      </c>
      <c r="AF291" s="44" t="s">
        <v>31</v>
      </c>
      <c r="AG291" s="44" t="s">
        <v>31</v>
      </c>
      <c r="AH291" s="44" t="s">
        <v>421</v>
      </c>
      <c r="AI291" s="43">
        <v>4.68</v>
      </c>
      <c r="AJ291" s="43">
        <v>0</v>
      </c>
      <c r="AK291" s="43">
        <v>0</v>
      </c>
      <c r="AL291" s="43">
        <v>4.68</v>
      </c>
      <c r="AM291" s="41">
        <v>6371</v>
      </c>
      <c r="AN291" s="41">
        <v>0</v>
      </c>
      <c r="AO291" s="41">
        <v>0</v>
      </c>
      <c r="AP291" s="41">
        <v>6371</v>
      </c>
    </row>
    <row r="292" spans="1:42" s="4" customFormat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3</v>
      </c>
      <c r="G292" s="26">
        <v>17</v>
      </c>
      <c r="H292" s="26">
        <v>4.7</v>
      </c>
      <c r="I292" s="26">
        <v>0</v>
      </c>
      <c r="J292" s="26">
        <v>21.7</v>
      </c>
      <c r="K292" s="25">
        <v>1</v>
      </c>
      <c r="L292" s="25">
        <v>0</v>
      </c>
      <c r="M292" s="25">
        <v>0</v>
      </c>
      <c r="N292" s="25">
        <v>1</v>
      </c>
      <c r="O292" s="26">
        <v>0.59</v>
      </c>
      <c r="P292" s="26">
        <v>0</v>
      </c>
      <c r="Q292" s="26">
        <v>0</v>
      </c>
      <c r="R292" s="26">
        <v>0.32</v>
      </c>
      <c r="S292" s="27">
        <v>2.429906542056075</v>
      </c>
      <c r="T292" s="27">
        <v>0</v>
      </c>
      <c r="U292" s="27">
        <v>0</v>
      </c>
      <c r="V292" s="27">
        <v>1.3251783893985729</v>
      </c>
      <c r="W292" s="26">
        <v>10.7</v>
      </c>
      <c r="X292" s="26">
        <v>8.9</v>
      </c>
      <c r="Y292" s="26">
        <v>0.02</v>
      </c>
      <c r="Z292" s="26">
        <v>19.62</v>
      </c>
      <c r="AA292" s="25">
        <v>26</v>
      </c>
      <c r="AB292" s="25">
        <v>0</v>
      </c>
      <c r="AC292" s="25">
        <v>0</v>
      </c>
      <c r="AD292" s="25">
        <v>26</v>
      </c>
      <c r="AE292" s="28"/>
      <c r="AF292" s="28"/>
      <c r="AG292" s="28"/>
      <c r="AH292" s="28"/>
      <c r="AI292" s="27">
        <v>2.6549999999999998</v>
      </c>
      <c r="AJ292" s="27">
        <v>0</v>
      </c>
      <c r="AK292" s="27">
        <v>0</v>
      </c>
      <c r="AL292" s="27">
        <v>2.6549999999999998</v>
      </c>
      <c r="AM292" s="25">
        <v>28</v>
      </c>
      <c r="AN292" s="25">
        <v>0</v>
      </c>
      <c r="AO292" s="25">
        <v>0</v>
      </c>
      <c r="AP292" s="25">
        <v>28</v>
      </c>
    </row>
    <row r="293" spans="1:42" s="29" customFormat="1" hidden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6</v>
      </c>
      <c r="G293" s="26">
        <v>21.5</v>
      </c>
      <c r="H293" s="26">
        <v>8.3000000000000007</v>
      </c>
      <c r="I293" s="26">
        <v>8.1999999999999993</v>
      </c>
      <c r="J293" s="26">
        <v>38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2.78</v>
      </c>
      <c r="X293" s="26">
        <v>2.3199999999999998</v>
      </c>
      <c r="Y293" s="26">
        <v>1.41</v>
      </c>
      <c r="Z293" s="26">
        <v>6.51</v>
      </c>
      <c r="AA293" s="25">
        <v>0</v>
      </c>
      <c r="AB293" s="25">
        <v>0</v>
      </c>
      <c r="AC293" s="25">
        <v>0</v>
      </c>
      <c r="AD293" s="25">
        <v>0</v>
      </c>
      <c r="AE293" s="28"/>
      <c r="AF293" s="28"/>
      <c r="AG293" s="28"/>
      <c r="AH293" s="28"/>
      <c r="AI293" s="27">
        <v>0</v>
      </c>
      <c r="AJ293" s="27">
        <v>0</v>
      </c>
      <c r="AK293" s="27">
        <v>0</v>
      </c>
      <c r="AL293" s="27">
        <v>0</v>
      </c>
      <c r="AM293" s="25">
        <v>0</v>
      </c>
      <c r="AN293" s="25">
        <v>0</v>
      </c>
      <c r="AO293" s="25">
        <v>0</v>
      </c>
      <c r="AP293" s="25">
        <v>0</v>
      </c>
    </row>
    <row r="294" spans="1:42" s="4" customFormat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5</v>
      </c>
      <c r="G294" s="26">
        <v>34.9</v>
      </c>
      <c r="H294" s="26">
        <v>10.7</v>
      </c>
      <c r="I294" s="26">
        <v>0</v>
      </c>
      <c r="J294" s="26">
        <v>45.6</v>
      </c>
      <c r="K294" s="25">
        <v>2</v>
      </c>
      <c r="L294" s="25">
        <v>0</v>
      </c>
      <c r="M294" s="25">
        <v>0</v>
      </c>
      <c r="N294" s="25">
        <v>2</v>
      </c>
      <c r="O294" s="26">
        <v>0.56999999999999995</v>
      </c>
      <c r="P294" s="26">
        <v>0</v>
      </c>
      <c r="Q294" s="26">
        <v>0</v>
      </c>
      <c r="R294" s="26">
        <v>0.44</v>
      </c>
      <c r="S294" s="27">
        <v>2.3722627737226274</v>
      </c>
      <c r="T294" s="27">
        <v>0</v>
      </c>
      <c r="U294" s="27">
        <v>0</v>
      </c>
      <c r="V294" s="27">
        <v>1.8292682926829269</v>
      </c>
      <c r="W294" s="26">
        <v>16.440000000000001</v>
      </c>
      <c r="X294" s="26">
        <v>4.88</v>
      </c>
      <c r="Y294" s="26">
        <v>0</v>
      </c>
      <c r="Z294" s="26">
        <v>21.32</v>
      </c>
      <c r="AA294" s="25">
        <v>39</v>
      </c>
      <c r="AB294" s="25">
        <v>0</v>
      </c>
      <c r="AC294" s="25">
        <v>0</v>
      </c>
      <c r="AD294" s="25">
        <v>39</v>
      </c>
      <c r="AE294" s="28"/>
      <c r="AF294" s="28"/>
      <c r="AG294" s="28"/>
      <c r="AH294" s="28"/>
      <c r="AI294" s="27">
        <v>2.5649999999999999</v>
      </c>
      <c r="AJ294" s="27">
        <v>0</v>
      </c>
      <c r="AK294" s="27">
        <v>0</v>
      </c>
      <c r="AL294" s="27">
        <v>2.5649999999999999</v>
      </c>
      <c r="AM294" s="25">
        <v>42</v>
      </c>
      <c r="AN294" s="25">
        <v>0</v>
      </c>
      <c r="AO294" s="25">
        <v>0</v>
      </c>
      <c r="AP294" s="25">
        <v>42</v>
      </c>
    </row>
    <row r="295" spans="1:42" s="4" customFormat="1" ht="56.25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12</v>
      </c>
      <c r="G295" s="26">
        <v>137.30000000000001</v>
      </c>
      <c r="H295" s="26">
        <v>4.49</v>
      </c>
      <c r="I295" s="26">
        <v>0</v>
      </c>
      <c r="J295" s="26">
        <v>141.79</v>
      </c>
      <c r="K295" s="25">
        <v>20</v>
      </c>
      <c r="L295" s="25">
        <v>0</v>
      </c>
      <c r="M295" s="25">
        <v>0</v>
      </c>
      <c r="N295" s="25">
        <v>20</v>
      </c>
      <c r="O295" s="26">
        <v>1.46</v>
      </c>
      <c r="P295" s="26">
        <v>0</v>
      </c>
      <c r="Q295" s="26">
        <v>0</v>
      </c>
      <c r="R295" s="26">
        <v>1.41</v>
      </c>
      <c r="S295" s="27">
        <v>6.0842678964469137</v>
      </c>
      <c r="T295" s="27">
        <v>0</v>
      </c>
      <c r="U295" s="27">
        <v>0</v>
      </c>
      <c r="V295" s="27">
        <v>5.8954958614736199</v>
      </c>
      <c r="W295" s="26">
        <v>190.82</v>
      </c>
      <c r="X295" s="26">
        <v>6.11</v>
      </c>
      <c r="Y295" s="26">
        <v>0</v>
      </c>
      <c r="Z295" s="26">
        <v>196.93</v>
      </c>
      <c r="AA295" s="25">
        <v>1161</v>
      </c>
      <c r="AB295" s="25">
        <v>0</v>
      </c>
      <c r="AC295" s="25">
        <v>0</v>
      </c>
      <c r="AD295" s="25">
        <v>1161</v>
      </c>
      <c r="AE295" s="28"/>
      <c r="AF295" s="28"/>
      <c r="AG295" s="28"/>
      <c r="AH295" s="28"/>
      <c r="AI295" s="27">
        <v>6.57</v>
      </c>
      <c r="AJ295" s="27">
        <v>0</v>
      </c>
      <c r="AK295" s="27">
        <v>0</v>
      </c>
      <c r="AL295" s="27">
        <v>6.57</v>
      </c>
      <c r="AM295" s="25">
        <v>1254</v>
      </c>
      <c r="AN295" s="25">
        <v>0</v>
      </c>
      <c r="AO295" s="25">
        <v>0</v>
      </c>
      <c r="AP295" s="25">
        <v>1254</v>
      </c>
    </row>
    <row r="296" spans="1:42" s="4" customFormat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8</v>
      </c>
      <c r="G296" s="26">
        <v>62</v>
      </c>
      <c r="H296" s="26">
        <v>19.399999999999999</v>
      </c>
      <c r="I296" s="26">
        <v>0</v>
      </c>
      <c r="J296" s="26">
        <v>81.400000000000006</v>
      </c>
      <c r="K296" s="25">
        <v>1</v>
      </c>
      <c r="L296" s="25">
        <v>0</v>
      </c>
      <c r="M296" s="25">
        <v>0</v>
      </c>
      <c r="N296" s="25">
        <v>1</v>
      </c>
      <c r="O296" s="26">
        <v>0.16</v>
      </c>
      <c r="P296" s="26">
        <v>0</v>
      </c>
      <c r="Q296" s="26">
        <v>0</v>
      </c>
      <c r="R296" s="26">
        <v>0.15</v>
      </c>
      <c r="S296" s="27">
        <v>0.66675214771124502</v>
      </c>
      <c r="T296" s="27">
        <v>0</v>
      </c>
      <c r="U296" s="27">
        <v>0</v>
      </c>
      <c r="V296" s="27">
        <v>0.64524134508003472</v>
      </c>
      <c r="W296" s="26">
        <v>77.989999999999995</v>
      </c>
      <c r="X296" s="26">
        <v>2.6</v>
      </c>
      <c r="Y296" s="26">
        <v>0</v>
      </c>
      <c r="Z296" s="26">
        <v>80.59</v>
      </c>
      <c r="AA296" s="25">
        <v>52</v>
      </c>
      <c r="AB296" s="25">
        <v>0</v>
      </c>
      <c r="AC296" s="25">
        <v>0</v>
      </c>
      <c r="AD296" s="25">
        <v>52</v>
      </c>
      <c r="AE296" s="28"/>
      <c r="AF296" s="28"/>
      <c r="AG296" s="28"/>
      <c r="AH296" s="28"/>
      <c r="AI296" s="27">
        <v>0.72</v>
      </c>
      <c r="AJ296" s="27">
        <v>0</v>
      </c>
      <c r="AK296" s="27">
        <v>0</v>
      </c>
      <c r="AL296" s="27">
        <v>0.72</v>
      </c>
      <c r="AM296" s="25">
        <v>56</v>
      </c>
      <c r="AN296" s="25">
        <v>0</v>
      </c>
      <c r="AO296" s="25">
        <v>0</v>
      </c>
      <c r="AP296" s="25">
        <v>56</v>
      </c>
    </row>
    <row r="297" spans="1:42" s="4" customFormat="1" ht="56.25" hidden="1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12</v>
      </c>
      <c r="G297" s="26">
        <v>66</v>
      </c>
      <c r="H297" s="26">
        <v>94.7</v>
      </c>
      <c r="I297" s="26">
        <v>0</v>
      </c>
      <c r="J297" s="26">
        <v>160.69999999999999</v>
      </c>
      <c r="K297" s="25">
        <v>0</v>
      </c>
      <c r="L297" s="25">
        <v>0</v>
      </c>
      <c r="M297" s="25">
        <v>0</v>
      </c>
      <c r="N297" s="25">
        <v>0</v>
      </c>
      <c r="O297" s="26">
        <v>0</v>
      </c>
      <c r="P297" s="26">
        <v>0</v>
      </c>
      <c r="Q297" s="26">
        <v>0</v>
      </c>
      <c r="R297" s="26">
        <v>0</v>
      </c>
      <c r="S297" s="27">
        <v>0</v>
      </c>
      <c r="T297" s="27">
        <v>0</v>
      </c>
      <c r="U297" s="27">
        <v>0</v>
      </c>
      <c r="V297" s="27">
        <v>0</v>
      </c>
      <c r="W297" s="26">
        <v>101.37</v>
      </c>
      <c r="X297" s="26">
        <v>125.01</v>
      </c>
      <c r="Y297" s="26">
        <v>0</v>
      </c>
      <c r="Z297" s="26">
        <v>226.38</v>
      </c>
      <c r="AA297" s="25">
        <v>0</v>
      </c>
      <c r="AB297" s="25">
        <v>0</v>
      </c>
      <c r="AC297" s="25">
        <v>0</v>
      </c>
      <c r="AD297" s="25">
        <v>0</v>
      </c>
      <c r="AE297" s="28"/>
      <c r="AF297" s="28"/>
      <c r="AG297" s="28"/>
      <c r="AH297" s="28"/>
      <c r="AI297" s="27">
        <v>0</v>
      </c>
      <c r="AJ297" s="27">
        <v>0</v>
      </c>
      <c r="AK297" s="27">
        <v>0</v>
      </c>
      <c r="AL297" s="27">
        <v>0</v>
      </c>
      <c r="AM297" s="25">
        <v>0</v>
      </c>
      <c r="AN297" s="25">
        <v>0</v>
      </c>
      <c r="AO297" s="25">
        <v>0</v>
      </c>
      <c r="AP297" s="25">
        <v>0</v>
      </c>
    </row>
    <row r="298" spans="1:42" s="46" customFormat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46</v>
      </c>
      <c r="G298" s="42">
        <v>338.7</v>
      </c>
      <c r="H298" s="42">
        <v>142.29</v>
      </c>
      <c r="I298" s="42">
        <v>8.1999999999999993</v>
      </c>
      <c r="J298" s="42">
        <v>489.19</v>
      </c>
      <c r="K298" s="41">
        <v>24</v>
      </c>
      <c r="L298" s="41">
        <v>0</v>
      </c>
      <c r="M298" s="41">
        <v>0</v>
      </c>
      <c r="N298" s="41">
        <v>24</v>
      </c>
      <c r="O298" s="42">
        <v>0.71</v>
      </c>
      <c r="P298" s="42">
        <v>0</v>
      </c>
      <c r="Q298" s="42">
        <v>0</v>
      </c>
      <c r="R298" s="42">
        <v>0.52</v>
      </c>
      <c r="S298" s="43">
        <v>3.1942014496375903</v>
      </c>
      <c r="T298" s="43">
        <v>0</v>
      </c>
      <c r="U298" s="43">
        <v>0</v>
      </c>
      <c r="V298" s="43">
        <v>2.3179468577128866</v>
      </c>
      <c r="W298" s="42">
        <v>400.1</v>
      </c>
      <c r="X298" s="42">
        <v>149.82</v>
      </c>
      <c r="Y298" s="42">
        <v>1.43</v>
      </c>
      <c r="Z298" s="42">
        <v>551.35</v>
      </c>
      <c r="AA298" s="41">
        <v>1278</v>
      </c>
      <c r="AB298" s="41">
        <v>0</v>
      </c>
      <c r="AC298" s="41">
        <v>0</v>
      </c>
      <c r="AD298" s="41">
        <v>1278</v>
      </c>
      <c r="AE298" s="44" t="s">
        <v>422</v>
      </c>
      <c r="AF298" s="44" t="s">
        <v>31</v>
      </c>
      <c r="AG298" s="44" t="s">
        <v>31</v>
      </c>
      <c r="AH298" s="44" t="s">
        <v>423</v>
      </c>
      <c r="AI298" s="43">
        <v>3.1949999999999998</v>
      </c>
      <c r="AJ298" s="43">
        <v>0</v>
      </c>
      <c r="AK298" s="43">
        <v>0</v>
      </c>
      <c r="AL298" s="43">
        <v>3.1949999999999998</v>
      </c>
      <c r="AM298" s="41">
        <v>1278</v>
      </c>
      <c r="AN298" s="41">
        <v>0</v>
      </c>
      <c r="AO298" s="41">
        <v>0</v>
      </c>
      <c r="AP298" s="41">
        <v>1278</v>
      </c>
    </row>
    <row r="299" spans="1:42" s="4" customFormat="1" hidden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4</v>
      </c>
      <c r="G299" s="26">
        <v>13.3</v>
      </c>
      <c r="H299" s="26">
        <v>17.600000000000001</v>
      </c>
      <c r="I299" s="26">
        <v>0</v>
      </c>
      <c r="J299" s="26">
        <v>30.9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8.43</v>
      </c>
      <c r="X299" s="26">
        <v>8.51</v>
      </c>
      <c r="Y299" s="26">
        <v>0.01</v>
      </c>
      <c r="Z299" s="26">
        <v>16.95</v>
      </c>
      <c r="AA299" s="25">
        <v>0</v>
      </c>
      <c r="AB299" s="25">
        <v>0</v>
      </c>
      <c r="AC299" s="25">
        <v>0</v>
      </c>
      <c r="AD299" s="25">
        <v>0</v>
      </c>
      <c r="AE299" s="28"/>
      <c r="AF299" s="28"/>
      <c r="AG299" s="28"/>
      <c r="AH299" s="28"/>
      <c r="AI299" s="27">
        <v>0</v>
      </c>
      <c r="AJ299" s="27">
        <v>0</v>
      </c>
      <c r="AK299" s="27">
        <v>0</v>
      </c>
      <c r="AL299" s="27">
        <v>0</v>
      </c>
      <c r="AM299" s="25">
        <v>0</v>
      </c>
      <c r="AN299" s="25">
        <v>0</v>
      </c>
      <c r="AO299" s="25">
        <v>0</v>
      </c>
      <c r="AP299" s="25">
        <v>0</v>
      </c>
    </row>
    <row r="300" spans="1:42" s="4" customFormat="1" ht="37.5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6</v>
      </c>
      <c r="G300" s="26">
        <v>36.299999999999997</v>
      </c>
      <c r="H300" s="26">
        <v>12.5</v>
      </c>
      <c r="I300" s="26">
        <v>2.9</v>
      </c>
      <c r="J300" s="26">
        <v>51.7</v>
      </c>
      <c r="K300" s="25">
        <v>2</v>
      </c>
      <c r="L300" s="25">
        <v>0</v>
      </c>
      <c r="M300" s="25">
        <v>0</v>
      </c>
      <c r="N300" s="25">
        <v>2</v>
      </c>
      <c r="O300" s="26">
        <v>0.55000000000000004</v>
      </c>
      <c r="P300" s="26">
        <v>0</v>
      </c>
      <c r="Q300" s="26">
        <v>0</v>
      </c>
      <c r="R300" s="26">
        <v>0.55000000000000004</v>
      </c>
      <c r="S300" s="27">
        <v>2.3867454524388831</v>
      </c>
      <c r="T300" s="27">
        <v>0</v>
      </c>
      <c r="U300" s="27">
        <v>0</v>
      </c>
      <c r="V300" s="27">
        <v>2.3867454524388831</v>
      </c>
      <c r="W300" s="26">
        <v>86.31</v>
      </c>
      <c r="X300" s="26">
        <v>0</v>
      </c>
      <c r="Y300" s="26">
        <v>0</v>
      </c>
      <c r="Z300" s="26">
        <v>86.31</v>
      </c>
      <c r="AA300" s="25">
        <v>206</v>
      </c>
      <c r="AB300" s="25">
        <v>0</v>
      </c>
      <c r="AC300" s="25">
        <v>0</v>
      </c>
      <c r="AD300" s="25">
        <v>206</v>
      </c>
      <c r="AE300" s="28"/>
      <c r="AF300" s="28"/>
      <c r="AG300" s="28"/>
      <c r="AH300" s="28"/>
      <c r="AI300" s="27">
        <v>2.4750000000000001</v>
      </c>
      <c r="AJ300" s="27">
        <v>0</v>
      </c>
      <c r="AK300" s="27">
        <v>0</v>
      </c>
      <c r="AL300" s="27">
        <v>2.4750000000000001</v>
      </c>
      <c r="AM300" s="25">
        <v>214</v>
      </c>
      <c r="AN300" s="25">
        <v>0</v>
      </c>
      <c r="AO300" s="25">
        <v>0</v>
      </c>
      <c r="AP300" s="25">
        <v>214</v>
      </c>
    </row>
    <row r="301" spans="1:42" s="4" customFormat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8</v>
      </c>
      <c r="G301" s="26">
        <v>97</v>
      </c>
      <c r="H301" s="26">
        <v>6.2</v>
      </c>
      <c r="I301" s="26">
        <v>3.2</v>
      </c>
      <c r="J301" s="26">
        <v>106.4</v>
      </c>
      <c r="K301" s="25">
        <v>4</v>
      </c>
      <c r="L301" s="25">
        <v>0</v>
      </c>
      <c r="M301" s="25">
        <v>0</v>
      </c>
      <c r="N301" s="25">
        <v>4</v>
      </c>
      <c r="O301" s="26">
        <v>0.41</v>
      </c>
      <c r="P301" s="26">
        <v>0</v>
      </c>
      <c r="Q301" s="26">
        <v>0</v>
      </c>
      <c r="R301" s="26">
        <v>0.36</v>
      </c>
      <c r="S301" s="27">
        <v>1.7748875415607275</v>
      </c>
      <c r="T301" s="27">
        <v>0</v>
      </c>
      <c r="U301" s="27">
        <v>0</v>
      </c>
      <c r="V301" s="27">
        <v>1.5597473467107807</v>
      </c>
      <c r="W301" s="26">
        <v>204.52</v>
      </c>
      <c r="X301" s="26">
        <v>22.7</v>
      </c>
      <c r="Y301" s="26">
        <v>5.51</v>
      </c>
      <c r="Z301" s="26">
        <v>232.73</v>
      </c>
      <c r="AA301" s="25">
        <v>363</v>
      </c>
      <c r="AB301" s="25">
        <v>0</v>
      </c>
      <c r="AC301" s="25">
        <v>0</v>
      </c>
      <c r="AD301" s="25">
        <v>363</v>
      </c>
      <c r="AE301" s="28"/>
      <c r="AF301" s="28"/>
      <c r="AG301" s="28"/>
      <c r="AH301" s="28"/>
      <c r="AI301" s="27">
        <v>1.845</v>
      </c>
      <c r="AJ301" s="27">
        <v>0</v>
      </c>
      <c r="AK301" s="27">
        <v>0</v>
      </c>
      <c r="AL301" s="27">
        <v>1.845</v>
      </c>
      <c r="AM301" s="25">
        <v>377</v>
      </c>
      <c r="AN301" s="25">
        <v>0</v>
      </c>
      <c r="AO301" s="25">
        <v>0</v>
      </c>
      <c r="AP301" s="25">
        <v>377</v>
      </c>
    </row>
    <row r="302" spans="1:42" s="4" customFormat="1" ht="37.5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9</v>
      </c>
      <c r="G302" s="26">
        <v>72.540000000000006</v>
      </c>
      <c r="H302" s="26">
        <v>27.47</v>
      </c>
      <c r="I302" s="26">
        <v>0</v>
      </c>
      <c r="J302" s="26">
        <v>100.01</v>
      </c>
      <c r="K302" s="25">
        <v>16</v>
      </c>
      <c r="L302" s="25">
        <v>0</v>
      </c>
      <c r="M302" s="25">
        <v>0</v>
      </c>
      <c r="N302" s="25">
        <v>16</v>
      </c>
      <c r="O302" s="26">
        <v>2.21</v>
      </c>
      <c r="P302" s="26">
        <v>0</v>
      </c>
      <c r="Q302" s="26">
        <v>0</v>
      </c>
      <c r="R302" s="26">
        <v>1.78</v>
      </c>
      <c r="S302" s="27">
        <v>9.5691868758915835</v>
      </c>
      <c r="T302" s="27">
        <v>0</v>
      </c>
      <c r="U302" s="27">
        <v>0</v>
      </c>
      <c r="V302" s="27">
        <v>7.7029075375499518</v>
      </c>
      <c r="W302" s="26">
        <v>175.25</v>
      </c>
      <c r="X302" s="26">
        <v>41.51</v>
      </c>
      <c r="Y302" s="26">
        <v>0.95</v>
      </c>
      <c r="Z302" s="26">
        <v>217.71</v>
      </c>
      <c r="AA302" s="25">
        <v>1677</v>
      </c>
      <c r="AB302" s="25">
        <v>0</v>
      </c>
      <c r="AC302" s="25">
        <v>0</v>
      </c>
      <c r="AD302" s="25">
        <v>1677</v>
      </c>
      <c r="AE302" s="28"/>
      <c r="AF302" s="28"/>
      <c r="AG302" s="28"/>
      <c r="AH302" s="28"/>
      <c r="AI302" s="27">
        <v>9.9450000000000003</v>
      </c>
      <c r="AJ302" s="27">
        <v>0</v>
      </c>
      <c r="AK302" s="27">
        <v>0</v>
      </c>
      <c r="AL302" s="27">
        <v>9.9450000000000003</v>
      </c>
      <c r="AM302" s="25">
        <v>1743</v>
      </c>
      <c r="AN302" s="25">
        <v>0</v>
      </c>
      <c r="AO302" s="25">
        <v>0</v>
      </c>
      <c r="AP302" s="25">
        <v>1743</v>
      </c>
    </row>
    <row r="303" spans="1:42" s="4" customFormat="1" ht="37.5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3</v>
      </c>
      <c r="G303" s="26">
        <v>30.4</v>
      </c>
      <c r="H303" s="26">
        <v>0</v>
      </c>
      <c r="I303" s="26">
        <v>0</v>
      </c>
      <c r="J303" s="26">
        <v>30.4</v>
      </c>
      <c r="K303" s="25">
        <v>3</v>
      </c>
      <c r="L303" s="25">
        <v>0</v>
      </c>
      <c r="M303" s="25">
        <v>0</v>
      </c>
      <c r="N303" s="25">
        <v>3</v>
      </c>
      <c r="O303" s="26">
        <v>0.99</v>
      </c>
      <c r="P303" s="26">
        <v>0</v>
      </c>
      <c r="Q303" s="26">
        <v>0</v>
      </c>
      <c r="R303" s="26">
        <v>0.99</v>
      </c>
      <c r="S303" s="27">
        <v>4.2919905373436968</v>
      </c>
      <c r="T303" s="27">
        <v>0</v>
      </c>
      <c r="U303" s="27">
        <v>0</v>
      </c>
      <c r="V303" s="27">
        <v>4.2919905373436968</v>
      </c>
      <c r="W303" s="26">
        <v>59.18</v>
      </c>
      <c r="X303" s="26">
        <v>0</v>
      </c>
      <c r="Y303" s="26">
        <v>0</v>
      </c>
      <c r="Z303" s="26">
        <v>59.18</v>
      </c>
      <c r="AA303" s="25">
        <v>254</v>
      </c>
      <c r="AB303" s="25">
        <v>0</v>
      </c>
      <c r="AC303" s="25">
        <v>0</v>
      </c>
      <c r="AD303" s="25">
        <v>254</v>
      </c>
      <c r="AE303" s="28"/>
      <c r="AF303" s="28"/>
      <c r="AG303" s="28"/>
      <c r="AH303" s="28"/>
      <c r="AI303" s="27">
        <v>4.4550000000000001</v>
      </c>
      <c r="AJ303" s="27">
        <v>0</v>
      </c>
      <c r="AK303" s="27">
        <v>0</v>
      </c>
      <c r="AL303" s="27">
        <v>4.4550000000000001</v>
      </c>
      <c r="AM303" s="25">
        <v>264</v>
      </c>
      <c r="AN303" s="25">
        <v>0</v>
      </c>
      <c r="AO303" s="25">
        <v>0</v>
      </c>
      <c r="AP303" s="25">
        <v>264</v>
      </c>
    </row>
    <row r="304" spans="1:42" s="4" customFormat="1" ht="37.5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3</v>
      </c>
      <c r="G304" s="26">
        <v>31.1</v>
      </c>
      <c r="H304" s="26">
        <v>0</v>
      </c>
      <c r="I304" s="26">
        <v>0</v>
      </c>
      <c r="J304" s="26">
        <v>31.1</v>
      </c>
      <c r="K304" s="25">
        <v>3</v>
      </c>
      <c r="L304" s="25">
        <v>0</v>
      </c>
      <c r="M304" s="25">
        <v>0</v>
      </c>
      <c r="N304" s="25">
        <v>3</v>
      </c>
      <c r="O304" s="26">
        <v>0.96</v>
      </c>
      <c r="P304" s="26">
        <v>0</v>
      </c>
      <c r="Q304" s="26">
        <v>0</v>
      </c>
      <c r="R304" s="26">
        <v>0.96</v>
      </c>
      <c r="S304" s="27">
        <v>4.1579248521838643</v>
      </c>
      <c r="T304" s="27">
        <v>0</v>
      </c>
      <c r="U304" s="27">
        <v>0</v>
      </c>
      <c r="V304" s="27">
        <v>4.1579248521838643</v>
      </c>
      <c r="W304" s="26">
        <v>52.43</v>
      </c>
      <c r="X304" s="26">
        <v>0</v>
      </c>
      <c r="Y304" s="26">
        <v>0</v>
      </c>
      <c r="Z304" s="26">
        <v>52.43</v>
      </c>
      <c r="AA304" s="25">
        <v>218</v>
      </c>
      <c r="AB304" s="25">
        <v>0</v>
      </c>
      <c r="AC304" s="25">
        <v>0</v>
      </c>
      <c r="AD304" s="25">
        <v>218</v>
      </c>
      <c r="AE304" s="28"/>
      <c r="AF304" s="28"/>
      <c r="AG304" s="28"/>
      <c r="AH304" s="28"/>
      <c r="AI304" s="27">
        <v>4.32</v>
      </c>
      <c r="AJ304" s="27">
        <v>0</v>
      </c>
      <c r="AK304" s="27">
        <v>0</v>
      </c>
      <c r="AL304" s="27">
        <v>4.32</v>
      </c>
      <c r="AM304" s="25">
        <v>226</v>
      </c>
      <c r="AN304" s="25">
        <v>0</v>
      </c>
      <c r="AO304" s="25">
        <v>0</v>
      </c>
      <c r="AP304" s="25">
        <v>226</v>
      </c>
    </row>
    <row r="305" spans="1:42" s="4" customFormat="1" ht="37.5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4</v>
      </c>
      <c r="G305" s="26">
        <v>34.1</v>
      </c>
      <c r="H305" s="26">
        <v>0</v>
      </c>
      <c r="I305" s="26">
        <v>0</v>
      </c>
      <c r="J305" s="26">
        <v>34.1</v>
      </c>
      <c r="K305" s="25">
        <v>6</v>
      </c>
      <c r="L305" s="25">
        <v>0</v>
      </c>
      <c r="M305" s="25">
        <v>0</v>
      </c>
      <c r="N305" s="25">
        <v>6</v>
      </c>
      <c r="O305" s="26">
        <v>1.76</v>
      </c>
      <c r="P305" s="26">
        <v>0</v>
      </c>
      <c r="Q305" s="26">
        <v>0</v>
      </c>
      <c r="R305" s="26">
        <v>1.76</v>
      </c>
      <c r="S305" s="27">
        <v>7.6213890596189309</v>
      </c>
      <c r="T305" s="27">
        <v>0</v>
      </c>
      <c r="U305" s="27">
        <v>0</v>
      </c>
      <c r="V305" s="27">
        <v>7.6213890596189309</v>
      </c>
      <c r="W305" s="26">
        <v>65.08</v>
      </c>
      <c r="X305" s="26">
        <v>0</v>
      </c>
      <c r="Y305" s="26">
        <v>0</v>
      </c>
      <c r="Z305" s="26">
        <v>65.08</v>
      </c>
      <c r="AA305" s="25">
        <v>496</v>
      </c>
      <c r="AB305" s="25">
        <v>0</v>
      </c>
      <c r="AC305" s="25">
        <v>0</v>
      </c>
      <c r="AD305" s="25">
        <v>496</v>
      </c>
      <c r="AE305" s="28"/>
      <c r="AF305" s="28"/>
      <c r="AG305" s="28"/>
      <c r="AH305" s="28"/>
      <c r="AI305" s="27">
        <v>7.92</v>
      </c>
      <c r="AJ305" s="27">
        <v>0</v>
      </c>
      <c r="AK305" s="27">
        <v>0</v>
      </c>
      <c r="AL305" s="27">
        <v>7.92</v>
      </c>
      <c r="AM305" s="25">
        <v>515</v>
      </c>
      <c r="AN305" s="25">
        <v>0</v>
      </c>
      <c r="AO305" s="25">
        <v>0</v>
      </c>
      <c r="AP305" s="25">
        <v>515</v>
      </c>
    </row>
    <row r="306" spans="1:42" s="4" customFormat="1" ht="37.5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3</v>
      </c>
      <c r="G306" s="26">
        <v>30.85</v>
      </c>
      <c r="H306" s="26">
        <v>0</v>
      </c>
      <c r="I306" s="26">
        <v>0</v>
      </c>
      <c r="J306" s="26">
        <v>30.85</v>
      </c>
      <c r="K306" s="25">
        <v>6</v>
      </c>
      <c r="L306" s="25">
        <v>0</v>
      </c>
      <c r="M306" s="25">
        <v>0</v>
      </c>
      <c r="N306" s="25">
        <v>6</v>
      </c>
      <c r="O306" s="26">
        <v>1.94</v>
      </c>
      <c r="P306" s="26">
        <v>0</v>
      </c>
      <c r="Q306" s="26">
        <v>0</v>
      </c>
      <c r="R306" s="26">
        <v>1.71</v>
      </c>
      <c r="S306" s="27">
        <v>8.3976395823876526</v>
      </c>
      <c r="T306" s="27">
        <v>0</v>
      </c>
      <c r="U306" s="27">
        <v>0</v>
      </c>
      <c r="V306" s="27">
        <v>7.398027192748601</v>
      </c>
      <c r="W306" s="26">
        <v>66.09</v>
      </c>
      <c r="X306" s="26">
        <v>8.59</v>
      </c>
      <c r="Y306" s="26">
        <v>0.34</v>
      </c>
      <c r="Z306" s="26">
        <v>75.02</v>
      </c>
      <c r="AA306" s="25">
        <v>555</v>
      </c>
      <c r="AB306" s="25">
        <v>0</v>
      </c>
      <c r="AC306" s="25">
        <v>0</v>
      </c>
      <c r="AD306" s="25">
        <v>555</v>
      </c>
      <c r="AE306" s="28"/>
      <c r="AF306" s="28"/>
      <c r="AG306" s="28"/>
      <c r="AH306" s="28"/>
      <c r="AI306" s="27">
        <v>8.73</v>
      </c>
      <c r="AJ306" s="27">
        <v>0</v>
      </c>
      <c r="AK306" s="27">
        <v>0</v>
      </c>
      <c r="AL306" s="27">
        <v>8.73</v>
      </c>
      <c r="AM306" s="25">
        <v>577</v>
      </c>
      <c r="AN306" s="25">
        <v>0</v>
      </c>
      <c r="AO306" s="25">
        <v>0</v>
      </c>
      <c r="AP306" s="25">
        <v>577</v>
      </c>
    </row>
    <row r="307" spans="1:42" s="4" customFormat="1" ht="37.5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6</v>
      </c>
      <c r="G307" s="26">
        <v>61.2</v>
      </c>
      <c r="H307" s="26">
        <v>0.9</v>
      </c>
      <c r="I307" s="26">
        <v>7.7</v>
      </c>
      <c r="J307" s="26">
        <v>69.8</v>
      </c>
      <c r="K307" s="25">
        <v>6</v>
      </c>
      <c r="L307" s="25">
        <v>0</v>
      </c>
      <c r="M307" s="25">
        <v>0</v>
      </c>
      <c r="N307" s="25">
        <v>6</v>
      </c>
      <c r="O307" s="26">
        <v>0.98</v>
      </c>
      <c r="P307" s="26">
        <v>0</v>
      </c>
      <c r="Q307" s="26">
        <v>0</v>
      </c>
      <c r="R307" s="26">
        <v>0.9</v>
      </c>
      <c r="S307" s="27">
        <v>4.2456776352481871</v>
      </c>
      <c r="T307" s="27">
        <v>0</v>
      </c>
      <c r="U307" s="27">
        <v>0</v>
      </c>
      <c r="V307" s="27">
        <v>3.8988476312419977</v>
      </c>
      <c r="W307" s="26">
        <v>143.44</v>
      </c>
      <c r="X307" s="26">
        <v>2.0499999999999998</v>
      </c>
      <c r="Y307" s="26">
        <v>10.71</v>
      </c>
      <c r="Z307" s="26">
        <v>156.19999999999999</v>
      </c>
      <c r="AA307" s="25">
        <v>609</v>
      </c>
      <c r="AB307" s="25">
        <v>0</v>
      </c>
      <c r="AC307" s="25">
        <v>0</v>
      </c>
      <c r="AD307" s="25">
        <v>609</v>
      </c>
      <c r="AE307" s="28"/>
      <c r="AF307" s="28"/>
      <c r="AG307" s="28"/>
      <c r="AH307" s="28"/>
      <c r="AI307" s="27">
        <v>4.41</v>
      </c>
      <c r="AJ307" s="27">
        <v>0</v>
      </c>
      <c r="AK307" s="27">
        <v>0</v>
      </c>
      <c r="AL307" s="27">
        <v>4.41</v>
      </c>
      <c r="AM307" s="25">
        <v>633</v>
      </c>
      <c r="AN307" s="25">
        <v>0</v>
      </c>
      <c r="AO307" s="25">
        <v>0</v>
      </c>
      <c r="AP307" s="25">
        <v>633</v>
      </c>
    </row>
    <row r="308" spans="1:42" s="46" customFormat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46</v>
      </c>
      <c r="G308" s="42">
        <v>406.79</v>
      </c>
      <c r="H308" s="42">
        <v>64.67</v>
      </c>
      <c r="I308" s="42">
        <v>13.8</v>
      </c>
      <c r="J308" s="42">
        <v>485.26</v>
      </c>
      <c r="K308" s="41">
        <v>46</v>
      </c>
      <c r="L308" s="41">
        <v>0</v>
      </c>
      <c r="M308" s="41">
        <v>0</v>
      </c>
      <c r="N308" s="41">
        <v>46</v>
      </c>
      <c r="O308" s="42">
        <v>1.1299999999999999</v>
      </c>
      <c r="P308" s="42">
        <v>0</v>
      </c>
      <c r="Q308" s="42">
        <v>0</v>
      </c>
      <c r="R308" s="42">
        <v>0.99</v>
      </c>
      <c r="S308" s="43">
        <v>5.0852183611585513</v>
      </c>
      <c r="T308" s="43">
        <v>0</v>
      </c>
      <c r="U308" s="43">
        <v>0</v>
      </c>
      <c r="V308" s="43">
        <v>4.4595007641365259</v>
      </c>
      <c r="W308" s="42">
        <v>860.73</v>
      </c>
      <c r="X308" s="42">
        <v>101.43</v>
      </c>
      <c r="Y308" s="42">
        <v>19.34</v>
      </c>
      <c r="Z308" s="42">
        <v>981.5</v>
      </c>
      <c r="AA308" s="41">
        <v>4377</v>
      </c>
      <c r="AB308" s="41">
        <v>0</v>
      </c>
      <c r="AC308" s="41">
        <v>0</v>
      </c>
      <c r="AD308" s="41">
        <v>4377</v>
      </c>
      <c r="AE308" s="44" t="s">
        <v>424</v>
      </c>
      <c r="AF308" s="44" t="s">
        <v>31</v>
      </c>
      <c r="AG308" s="44" t="s">
        <v>31</v>
      </c>
      <c r="AH308" s="44" t="s">
        <v>425</v>
      </c>
      <c r="AI308" s="43">
        <v>5.085</v>
      </c>
      <c r="AJ308" s="43">
        <v>0</v>
      </c>
      <c r="AK308" s="43">
        <v>0</v>
      </c>
      <c r="AL308" s="43">
        <v>5.085</v>
      </c>
      <c r="AM308" s="41">
        <v>4377</v>
      </c>
      <c r="AN308" s="41">
        <v>0</v>
      </c>
      <c r="AO308" s="41">
        <v>0</v>
      </c>
      <c r="AP308" s="41">
        <v>4377</v>
      </c>
    </row>
    <row r="309" spans="1:42" s="4" customFormat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8</v>
      </c>
      <c r="G309" s="26">
        <v>70</v>
      </c>
      <c r="H309" s="26">
        <v>0</v>
      </c>
      <c r="I309" s="26">
        <v>0</v>
      </c>
      <c r="J309" s="26">
        <v>70</v>
      </c>
      <c r="K309" s="25">
        <v>12</v>
      </c>
      <c r="L309" s="25">
        <v>0</v>
      </c>
      <c r="M309" s="25">
        <v>0</v>
      </c>
      <c r="N309" s="25">
        <v>12</v>
      </c>
      <c r="O309" s="26">
        <v>1.71</v>
      </c>
      <c r="P309" s="26">
        <v>0</v>
      </c>
      <c r="Q309" s="26">
        <v>0</v>
      </c>
      <c r="R309" s="26">
        <v>1.69</v>
      </c>
      <c r="S309" s="54">
        <v>9.1972440314052246</v>
      </c>
      <c r="T309" s="54">
        <v>0</v>
      </c>
      <c r="U309" s="54">
        <v>0</v>
      </c>
      <c r="V309" s="54">
        <v>9.0829970725532085</v>
      </c>
      <c r="W309" s="26">
        <v>124.82</v>
      </c>
      <c r="X309" s="26">
        <v>0</v>
      </c>
      <c r="Y309" s="26">
        <v>1.57</v>
      </c>
      <c r="Z309" s="26">
        <v>126.39</v>
      </c>
      <c r="AA309" s="25">
        <v>1148</v>
      </c>
      <c r="AB309" s="25">
        <v>0</v>
      </c>
      <c r="AC309" s="25">
        <v>0</v>
      </c>
      <c r="AD309" s="25">
        <v>1148</v>
      </c>
      <c r="AE309" s="28"/>
      <c r="AF309" s="28"/>
      <c r="AG309" s="28"/>
      <c r="AH309" s="28"/>
      <c r="AI309" s="27">
        <v>7.6950000000000003</v>
      </c>
      <c r="AJ309" s="27">
        <v>0</v>
      </c>
      <c r="AK309" s="27">
        <v>0</v>
      </c>
      <c r="AL309" s="27">
        <v>7.6950000000000003</v>
      </c>
      <c r="AM309" s="25">
        <v>960</v>
      </c>
      <c r="AN309" s="25">
        <v>0</v>
      </c>
      <c r="AO309" s="25">
        <v>0</v>
      </c>
      <c r="AP309" s="25">
        <v>960</v>
      </c>
    </row>
    <row r="310" spans="1:42" s="4" customFormat="1" ht="37.5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173</v>
      </c>
      <c r="G310" s="26">
        <v>1590.3</v>
      </c>
      <c r="H310" s="26">
        <v>33.4</v>
      </c>
      <c r="I310" s="26">
        <v>127.2</v>
      </c>
      <c r="J310" s="26">
        <v>1750.9</v>
      </c>
      <c r="K310" s="25">
        <v>33</v>
      </c>
      <c r="L310" s="25">
        <v>0</v>
      </c>
      <c r="M310" s="25">
        <v>0</v>
      </c>
      <c r="N310" s="25">
        <v>33</v>
      </c>
      <c r="O310" s="26">
        <v>0.21</v>
      </c>
      <c r="P310" s="26">
        <v>0</v>
      </c>
      <c r="Q310" s="26">
        <v>0</v>
      </c>
      <c r="R310" s="26">
        <v>0.2</v>
      </c>
      <c r="S310" s="54">
        <v>1.1295049773717272</v>
      </c>
      <c r="T310" s="54">
        <v>0</v>
      </c>
      <c r="U310" s="54">
        <v>0</v>
      </c>
      <c r="V310" s="54">
        <v>1.0686074329010438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15978</v>
      </c>
      <c r="AB310" s="25">
        <v>0</v>
      </c>
      <c r="AC310" s="25">
        <v>0</v>
      </c>
      <c r="AD310" s="25">
        <v>15978</v>
      </c>
      <c r="AE310" s="28"/>
      <c r="AF310" s="28"/>
      <c r="AG310" s="28"/>
      <c r="AH310" s="28"/>
      <c r="AI310" s="27">
        <v>0.94499999999999995</v>
      </c>
      <c r="AJ310" s="27">
        <v>0</v>
      </c>
      <c r="AK310" s="27">
        <v>0</v>
      </c>
      <c r="AL310" s="27">
        <v>0.94499999999999995</v>
      </c>
      <c r="AM310" s="25">
        <v>13368</v>
      </c>
      <c r="AN310" s="25">
        <v>0</v>
      </c>
      <c r="AO310" s="25">
        <v>0</v>
      </c>
      <c r="AP310" s="25">
        <v>13368</v>
      </c>
    </row>
    <row r="311" spans="1:42" s="4" customFormat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33</v>
      </c>
      <c r="G311" s="26">
        <v>256.2</v>
      </c>
      <c r="H311" s="26">
        <v>120.05</v>
      </c>
      <c r="I311" s="26">
        <v>88.66</v>
      </c>
      <c r="J311" s="26">
        <v>464.91</v>
      </c>
      <c r="K311" s="25">
        <v>29</v>
      </c>
      <c r="L311" s="25">
        <v>0</v>
      </c>
      <c r="M311" s="25">
        <v>0</v>
      </c>
      <c r="N311" s="25">
        <v>29</v>
      </c>
      <c r="O311" s="26">
        <v>1.1299999999999999</v>
      </c>
      <c r="P311" s="26">
        <v>0</v>
      </c>
      <c r="Q311" s="26">
        <v>0</v>
      </c>
      <c r="R311" s="26">
        <v>0.5</v>
      </c>
      <c r="S311" s="27">
        <v>6.0781182100873057</v>
      </c>
      <c r="T311" s="27">
        <v>0</v>
      </c>
      <c r="U311" s="27">
        <v>0</v>
      </c>
      <c r="V311" s="27">
        <v>2.7124637330754351</v>
      </c>
      <c r="W311" s="26">
        <v>1771.93</v>
      </c>
      <c r="X311" s="26">
        <v>1119</v>
      </c>
      <c r="Y311" s="26">
        <v>1079.6300000000001</v>
      </c>
      <c r="Z311" s="26">
        <v>3970.56</v>
      </c>
      <c r="AA311" s="25">
        <v>10770</v>
      </c>
      <c r="AB311" s="25">
        <v>0</v>
      </c>
      <c r="AC311" s="25">
        <v>0</v>
      </c>
      <c r="AD311" s="25">
        <v>10770</v>
      </c>
      <c r="AE311" s="28"/>
      <c r="AF311" s="28"/>
      <c r="AG311" s="28"/>
      <c r="AH311" s="28"/>
      <c r="AI311" s="27">
        <v>5.085</v>
      </c>
      <c r="AJ311" s="27">
        <v>0</v>
      </c>
      <c r="AK311" s="27">
        <v>0</v>
      </c>
      <c r="AL311" s="27">
        <v>5.085</v>
      </c>
      <c r="AM311" s="25">
        <v>9010</v>
      </c>
      <c r="AN311" s="25">
        <v>0</v>
      </c>
      <c r="AO311" s="25">
        <v>0</v>
      </c>
      <c r="AP311" s="25">
        <v>9010</v>
      </c>
    </row>
    <row r="312" spans="1:42" s="4" customFormat="1" ht="37.5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5</v>
      </c>
      <c r="G312" s="26">
        <v>51.38</v>
      </c>
      <c r="H312" s="26">
        <v>0</v>
      </c>
      <c r="I312" s="26">
        <v>0</v>
      </c>
      <c r="J312" s="26">
        <v>51.38</v>
      </c>
      <c r="K312" s="25">
        <v>4</v>
      </c>
      <c r="L312" s="25">
        <v>0</v>
      </c>
      <c r="M312" s="25">
        <v>0</v>
      </c>
      <c r="N312" s="25">
        <v>4</v>
      </c>
      <c r="O312" s="26">
        <v>0.78</v>
      </c>
      <c r="P312" s="26">
        <v>0</v>
      </c>
      <c r="Q312" s="26">
        <v>0</v>
      </c>
      <c r="R312" s="26">
        <v>0.78</v>
      </c>
      <c r="S312" s="54">
        <v>4.1963084022303407</v>
      </c>
      <c r="T312" s="54">
        <v>0</v>
      </c>
      <c r="U312" s="54">
        <v>0</v>
      </c>
      <c r="V312" s="54">
        <v>4.1963084022303407</v>
      </c>
      <c r="W312" s="26">
        <v>416.08</v>
      </c>
      <c r="X312" s="26">
        <v>0</v>
      </c>
      <c r="Y312" s="26">
        <v>0</v>
      </c>
      <c r="Z312" s="26">
        <v>416.08</v>
      </c>
      <c r="AA312" s="25">
        <v>1746</v>
      </c>
      <c r="AB312" s="25">
        <v>0</v>
      </c>
      <c r="AC312" s="25">
        <v>0</v>
      </c>
      <c r="AD312" s="25">
        <v>1746</v>
      </c>
      <c r="AE312" s="28"/>
      <c r="AF312" s="28"/>
      <c r="AG312" s="28"/>
      <c r="AH312" s="28"/>
      <c r="AI312" s="27">
        <v>3.51</v>
      </c>
      <c r="AJ312" s="27">
        <v>0</v>
      </c>
      <c r="AK312" s="27">
        <v>0</v>
      </c>
      <c r="AL312" s="27">
        <v>3.51</v>
      </c>
      <c r="AM312" s="25">
        <v>1460</v>
      </c>
      <c r="AN312" s="25">
        <v>0</v>
      </c>
      <c r="AO312" s="25">
        <v>0</v>
      </c>
      <c r="AP312" s="25">
        <v>1460</v>
      </c>
    </row>
    <row r="313" spans="1:42" s="4" customFormat="1" ht="37.5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3</v>
      </c>
      <c r="G313" s="26">
        <v>34.450000000000003</v>
      </c>
      <c r="H313" s="26">
        <v>0</v>
      </c>
      <c r="I313" s="26">
        <v>0</v>
      </c>
      <c r="J313" s="26">
        <v>34.450000000000003</v>
      </c>
      <c r="K313" s="25">
        <v>2</v>
      </c>
      <c r="L313" s="25">
        <v>0</v>
      </c>
      <c r="M313" s="25">
        <v>0</v>
      </c>
      <c r="N313" s="25">
        <v>2</v>
      </c>
      <c r="O313" s="26">
        <v>0.57999999999999996</v>
      </c>
      <c r="P313" s="26">
        <v>0</v>
      </c>
      <c r="Q313" s="26">
        <v>0</v>
      </c>
      <c r="R313" s="26">
        <v>0.57999999999999996</v>
      </c>
      <c r="S313" s="27">
        <v>3.1179794403975767</v>
      </c>
      <c r="T313" s="27">
        <v>0</v>
      </c>
      <c r="U313" s="27">
        <v>0</v>
      </c>
      <c r="V313" s="27">
        <v>3.1179794403975767</v>
      </c>
      <c r="W313" s="26">
        <v>293.77999999999997</v>
      </c>
      <c r="X313" s="26">
        <v>0</v>
      </c>
      <c r="Y313" s="26">
        <v>0</v>
      </c>
      <c r="Z313" s="26">
        <v>293.77999999999997</v>
      </c>
      <c r="AA313" s="25">
        <v>916</v>
      </c>
      <c r="AB313" s="25">
        <v>0</v>
      </c>
      <c r="AC313" s="25">
        <v>0</v>
      </c>
      <c r="AD313" s="25">
        <v>916</v>
      </c>
      <c r="AE313" s="28"/>
      <c r="AF313" s="28"/>
      <c r="AG313" s="28"/>
      <c r="AH313" s="28"/>
      <c r="AI313" s="27">
        <v>2.61</v>
      </c>
      <c r="AJ313" s="27">
        <v>0</v>
      </c>
      <c r="AK313" s="27">
        <v>0</v>
      </c>
      <c r="AL313" s="27">
        <v>2.61</v>
      </c>
      <c r="AM313" s="25">
        <v>767</v>
      </c>
      <c r="AN313" s="25">
        <v>0</v>
      </c>
      <c r="AO313" s="25">
        <v>0</v>
      </c>
      <c r="AP313" s="25">
        <v>767</v>
      </c>
    </row>
    <row r="314" spans="1:42" s="4" customFormat="1" ht="56.25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3</v>
      </c>
      <c r="G314" s="26">
        <v>24.67</v>
      </c>
      <c r="H314" s="26">
        <v>0</v>
      </c>
      <c r="I314" s="26">
        <v>5.35</v>
      </c>
      <c r="J314" s="26">
        <v>30.02</v>
      </c>
      <c r="K314" s="25">
        <v>5</v>
      </c>
      <c r="L314" s="25">
        <v>0</v>
      </c>
      <c r="M314" s="25">
        <v>0</v>
      </c>
      <c r="N314" s="25">
        <v>5</v>
      </c>
      <c r="O314" s="26">
        <v>2.0299999999999998</v>
      </c>
      <c r="P314" s="26">
        <v>0</v>
      </c>
      <c r="Q314" s="26">
        <v>0</v>
      </c>
      <c r="R314" s="26">
        <v>1.79</v>
      </c>
      <c r="S314" s="54">
        <v>10.916816473279948</v>
      </c>
      <c r="T314" s="54">
        <v>0</v>
      </c>
      <c r="U314" s="54">
        <v>0</v>
      </c>
      <c r="V314" s="54">
        <v>9.6212012098516482</v>
      </c>
      <c r="W314" s="26">
        <v>122.38</v>
      </c>
      <c r="X314" s="26">
        <v>1.78</v>
      </c>
      <c r="Y314" s="26">
        <v>14.7</v>
      </c>
      <c r="Z314" s="26">
        <v>138.86000000000001</v>
      </c>
      <c r="AA314" s="25">
        <v>1336</v>
      </c>
      <c r="AB314" s="25">
        <v>0</v>
      </c>
      <c r="AC314" s="25">
        <v>0</v>
      </c>
      <c r="AD314" s="25">
        <v>1336</v>
      </c>
      <c r="AE314" s="28"/>
      <c r="AF314" s="28"/>
      <c r="AG314" s="28"/>
      <c r="AH314" s="28"/>
      <c r="AI314" s="27">
        <v>9.1349999999999998</v>
      </c>
      <c r="AJ314" s="27">
        <v>0</v>
      </c>
      <c r="AK314" s="27">
        <v>0</v>
      </c>
      <c r="AL314" s="27">
        <v>9.1349999999999998</v>
      </c>
      <c r="AM314" s="25">
        <v>1118</v>
      </c>
      <c r="AN314" s="25">
        <v>0</v>
      </c>
      <c r="AO314" s="25">
        <v>0</v>
      </c>
      <c r="AP314" s="25">
        <v>1118</v>
      </c>
    </row>
    <row r="315" spans="1:42" s="46" customFormat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225</v>
      </c>
      <c r="G315" s="42">
        <v>2027</v>
      </c>
      <c r="H315" s="42">
        <v>153.44999999999999</v>
      </c>
      <c r="I315" s="42">
        <v>221.21</v>
      </c>
      <c r="J315" s="42">
        <v>2401.66</v>
      </c>
      <c r="K315" s="41">
        <v>85</v>
      </c>
      <c r="L315" s="41">
        <v>0</v>
      </c>
      <c r="M315" s="41">
        <v>0</v>
      </c>
      <c r="N315" s="41">
        <v>85</v>
      </c>
      <c r="O315" s="42">
        <v>0.42</v>
      </c>
      <c r="P315" s="42">
        <v>0</v>
      </c>
      <c r="Q315" s="42">
        <v>0</v>
      </c>
      <c r="R315" s="42">
        <v>0.36</v>
      </c>
      <c r="S315" s="43">
        <v>1.8900136948066995</v>
      </c>
      <c r="T315" s="43">
        <v>0</v>
      </c>
      <c r="U315" s="43">
        <v>0</v>
      </c>
      <c r="V315" s="43">
        <v>1.6028875496033741</v>
      </c>
      <c r="W315" s="42">
        <v>16875.009999999998</v>
      </c>
      <c r="X315" s="42">
        <v>1173.58</v>
      </c>
      <c r="Y315" s="42">
        <v>1849.25</v>
      </c>
      <c r="Z315" s="42">
        <v>19897.84</v>
      </c>
      <c r="AA315" s="41">
        <v>31894</v>
      </c>
      <c r="AB315" s="41">
        <v>0</v>
      </c>
      <c r="AC315" s="41">
        <v>0</v>
      </c>
      <c r="AD315" s="41">
        <v>31894</v>
      </c>
      <c r="AE315" s="44" t="s">
        <v>426</v>
      </c>
      <c r="AF315" s="44" t="s">
        <v>31</v>
      </c>
      <c r="AG315" s="44" t="s">
        <v>31</v>
      </c>
      <c r="AH315" s="44" t="s">
        <v>427</v>
      </c>
      <c r="AI315" s="43">
        <v>1.89</v>
      </c>
      <c r="AJ315" s="43">
        <v>0</v>
      </c>
      <c r="AK315" s="43">
        <v>0</v>
      </c>
      <c r="AL315" s="43">
        <v>1.89</v>
      </c>
      <c r="AM315" s="41">
        <v>31894</v>
      </c>
      <c r="AN315" s="41">
        <v>0</v>
      </c>
      <c r="AO315" s="41">
        <v>0</v>
      </c>
      <c r="AP315" s="41">
        <v>31894</v>
      </c>
    </row>
    <row r="316" spans="1:42" s="4" customFormat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4</v>
      </c>
      <c r="G316" s="26">
        <v>41</v>
      </c>
      <c r="H316" s="26">
        <v>0</v>
      </c>
      <c r="I316" s="26">
        <v>0</v>
      </c>
      <c r="J316" s="26">
        <v>41</v>
      </c>
      <c r="K316" s="25">
        <v>3</v>
      </c>
      <c r="L316" s="25">
        <v>0</v>
      </c>
      <c r="M316" s="25">
        <v>0</v>
      </c>
      <c r="N316" s="25">
        <v>3</v>
      </c>
      <c r="O316" s="26">
        <v>0.73</v>
      </c>
      <c r="P316" s="26">
        <v>0</v>
      </c>
      <c r="Q316" s="26">
        <v>0</v>
      </c>
      <c r="R316" s="26">
        <v>0.65</v>
      </c>
      <c r="S316" s="27">
        <v>3.161114887831407</v>
      </c>
      <c r="T316" s="27">
        <v>0</v>
      </c>
      <c r="U316" s="27">
        <v>0</v>
      </c>
      <c r="V316" s="27">
        <v>2.8079710144927539</v>
      </c>
      <c r="W316" s="26">
        <v>29.42</v>
      </c>
      <c r="X316" s="26">
        <v>2.5</v>
      </c>
      <c r="Y316" s="26">
        <v>1.2</v>
      </c>
      <c r="Z316" s="26">
        <v>33.119999999999997</v>
      </c>
      <c r="AA316" s="25">
        <v>93</v>
      </c>
      <c r="AB316" s="25">
        <v>0</v>
      </c>
      <c r="AC316" s="25">
        <v>0</v>
      </c>
      <c r="AD316" s="25">
        <v>93</v>
      </c>
      <c r="AE316" s="28"/>
      <c r="AF316" s="28"/>
      <c r="AG316" s="28"/>
      <c r="AH316" s="28"/>
      <c r="AI316" s="27">
        <v>3.2850000000000001</v>
      </c>
      <c r="AJ316" s="27">
        <v>0</v>
      </c>
      <c r="AK316" s="27">
        <v>0</v>
      </c>
      <c r="AL316" s="27">
        <v>3.2850000000000001</v>
      </c>
      <c r="AM316" s="25">
        <v>97</v>
      </c>
      <c r="AN316" s="25">
        <v>0</v>
      </c>
      <c r="AO316" s="25">
        <v>0</v>
      </c>
      <c r="AP316" s="25">
        <v>97</v>
      </c>
    </row>
    <row r="317" spans="1:42" s="4" customFormat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7</v>
      </c>
      <c r="G317" s="26">
        <v>28</v>
      </c>
      <c r="H317" s="26">
        <v>12.1</v>
      </c>
      <c r="I317" s="26">
        <v>8.9</v>
      </c>
      <c r="J317" s="26">
        <v>49</v>
      </c>
      <c r="K317" s="25">
        <v>2</v>
      </c>
      <c r="L317" s="25">
        <v>0</v>
      </c>
      <c r="M317" s="25">
        <v>0</v>
      </c>
      <c r="N317" s="25">
        <v>2</v>
      </c>
      <c r="O317" s="26">
        <v>0.71</v>
      </c>
      <c r="P317" s="26">
        <v>0</v>
      </c>
      <c r="Q317" s="26">
        <v>0</v>
      </c>
      <c r="R317" s="26">
        <v>0.25</v>
      </c>
      <c r="S317" s="27">
        <v>3.0769230769230766</v>
      </c>
      <c r="T317" s="27">
        <v>0</v>
      </c>
      <c r="U317" s="27">
        <v>0</v>
      </c>
      <c r="V317" s="27">
        <v>1.0810810810810809</v>
      </c>
      <c r="W317" s="26">
        <v>5.2</v>
      </c>
      <c r="X317" s="26">
        <v>7.5</v>
      </c>
      <c r="Y317" s="26">
        <v>2.1</v>
      </c>
      <c r="Z317" s="26">
        <v>14.8</v>
      </c>
      <c r="AA317" s="25">
        <v>16</v>
      </c>
      <c r="AB317" s="25">
        <v>0</v>
      </c>
      <c r="AC317" s="25">
        <v>0</v>
      </c>
      <c r="AD317" s="25">
        <v>16</v>
      </c>
      <c r="AE317" s="28"/>
      <c r="AF317" s="28"/>
      <c r="AG317" s="28"/>
      <c r="AH317" s="28"/>
      <c r="AI317" s="27">
        <v>3.1949999999999998</v>
      </c>
      <c r="AJ317" s="27">
        <v>0</v>
      </c>
      <c r="AK317" s="27">
        <v>0</v>
      </c>
      <c r="AL317" s="27">
        <v>3.1949999999999998</v>
      </c>
      <c r="AM317" s="25">
        <v>17</v>
      </c>
      <c r="AN317" s="25">
        <v>0</v>
      </c>
      <c r="AO317" s="25">
        <v>0</v>
      </c>
      <c r="AP317" s="25">
        <v>17</v>
      </c>
    </row>
    <row r="318" spans="1:42" s="4" customFormat="1" ht="37.5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3</v>
      </c>
      <c r="G318" s="26">
        <v>36.36</v>
      </c>
      <c r="H318" s="26">
        <v>0</v>
      </c>
      <c r="I318" s="26">
        <v>0</v>
      </c>
      <c r="J318" s="26">
        <v>36.36</v>
      </c>
      <c r="K318" s="25">
        <v>8</v>
      </c>
      <c r="L318" s="25">
        <v>0</v>
      </c>
      <c r="M318" s="25">
        <v>0</v>
      </c>
      <c r="N318" s="25">
        <v>8</v>
      </c>
      <c r="O318" s="26">
        <v>2.2000000000000002</v>
      </c>
      <c r="P318" s="26">
        <v>0</v>
      </c>
      <c r="Q318" s="26">
        <v>0</v>
      </c>
      <c r="R318" s="26">
        <v>2.1</v>
      </c>
      <c r="S318" s="27">
        <v>9.5491657791977271</v>
      </c>
      <c r="T318" s="27">
        <v>0</v>
      </c>
      <c r="U318" s="27">
        <v>0</v>
      </c>
      <c r="V318" s="27">
        <v>9.1093802912292574</v>
      </c>
      <c r="W318" s="26">
        <v>28.17</v>
      </c>
      <c r="X318" s="26">
        <v>1.06</v>
      </c>
      <c r="Y318" s="26">
        <v>0.3</v>
      </c>
      <c r="Z318" s="26">
        <v>29.53</v>
      </c>
      <c r="AA318" s="25">
        <v>269</v>
      </c>
      <c r="AB318" s="25">
        <v>0</v>
      </c>
      <c r="AC318" s="25">
        <v>0</v>
      </c>
      <c r="AD318" s="25">
        <v>269</v>
      </c>
      <c r="AE318" s="28"/>
      <c r="AF318" s="28"/>
      <c r="AG318" s="28"/>
      <c r="AH318" s="28"/>
      <c r="AI318" s="27">
        <v>9.9</v>
      </c>
      <c r="AJ318" s="27">
        <v>0</v>
      </c>
      <c r="AK318" s="27">
        <v>0</v>
      </c>
      <c r="AL318" s="27">
        <v>9.9</v>
      </c>
      <c r="AM318" s="25">
        <v>279</v>
      </c>
      <c r="AN318" s="25">
        <v>0</v>
      </c>
      <c r="AO318" s="25">
        <v>0</v>
      </c>
      <c r="AP318" s="25">
        <v>279</v>
      </c>
    </row>
    <row r="319" spans="1:42" s="4" customFormat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21</v>
      </c>
      <c r="G319" s="26">
        <v>104.3</v>
      </c>
      <c r="H319" s="26">
        <v>77.2</v>
      </c>
      <c r="I319" s="26">
        <v>45.4</v>
      </c>
      <c r="J319" s="26">
        <v>226.9</v>
      </c>
      <c r="K319" s="25">
        <v>14</v>
      </c>
      <c r="L319" s="25">
        <v>0</v>
      </c>
      <c r="M319" s="25">
        <v>0</v>
      </c>
      <c r="N319" s="25">
        <v>14</v>
      </c>
      <c r="O319" s="26">
        <v>1.34</v>
      </c>
      <c r="P319" s="26">
        <v>0</v>
      </c>
      <c r="Q319" s="26">
        <v>0</v>
      </c>
      <c r="R319" s="26">
        <v>1.04</v>
      </c>
      <c r="S319" s="27">
        <v>5.8239086777296265</v>
      </c>
      <c r="T319" s="27">
        <v>0</v>
      </c>
      <c r="U319" s="27">
        <v>0</v>
      </c>
      <c r="V319" s="27">
        <v>4.5069731299333364</v>
      </c>
      <c r="W319" s="26">
        <v>378.44</v>
      </c>
      <c r="X319" s="26">
        <v>95.47</v>
      </c>
      <c r="Y319" s="26">
        <v>15.11</v>
      </c>
      <c r="Z319" s="26">
        <v>489.02</v>
      </c>
      <c r="AA319" s="25">
        <v>2204</v>
      </c>
      <c r="AB319" s="25">
        <v>0</v>
      </c>
      <c r="AC319" s="25">
        <v>0</v>
      </c>
      <c r="AD319" s="25">
        <v>2204</v>
      </c>
      <c r="AE319" s="28"/>
      <c r="AF319" s="28"/>
      <c r="AG319" s="28"/>
      <c r="AH319" s="28"/>
      <c r="AI319" s="27">
        <v>6.03</v>
      </c>
      <c r="AJ319" s="27">
        <v>0</v>
      </c>
      <c r="AK319" s="27">
        <v>0</v>
      </c>
      <c r="AL319" s="27">
        <v>6.03</v>
      </c>
      <c r="AM319" s="25">
        <v>2282</v>
      </c>
      <c r="AN319" s="25">
        <v>0</v>
      </c>
      <c r="AO319" s="25">
        <v>0</v>
      </c>
      <c r="AP319" s="25">
        <v>2282</v>
      </c>
    </row>
    <row r="320" spans="1:42" s="4" customFormat="1" ht="37.5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3</v>
      </c>
      <c r="G320" s="26">
        <v>31.93</v>
      </c>
      <c r="H320" s="26">
        <v>0</v>
      </c>
      <c r="I320" s="26">
        <v>0</v>
      </c>
      <c r="J320" s="26">
        <v>31.93</v>
      </c>
      <c r="K320" s="25">
        <v>5</v>
      </c>
      <c r="L320" s="25">
        <v>0</v>
      </c>
      <c r="M320" s="25">
        <v>0</v>
      </c>
      <c r="N320" s="25">
        <v>5</v>
      </c>
      <c r="O320" s="26">
        <v>1.57</v>
      </c>
      <c r="P320" s="26">
        <v>0</v>
      </c>
      <c r="Q320" s="26">
        <v>0</v>
      </c>
      <c r="R320" s="26">
        <v>1.57</v>
      </c>
      <c r="S320" s="27">
        <v>6.8192656175488802</v>
      </c>
      <c r="T320" s="27">
        <v>0</v>
      </c>
      <c r="U320" s="27">
        <v>0</v>
      </c>
      <c r="V320" s="27">
        <v>6.8192656175488802</v>
      </c>
      <c r="W320" s="26">
        <v>41.94</v>
      </c>
      <c r="X320" s="26">
        <v>0</v>
      </c>
      <c r="Y320" s="26">
        <v>0</v>
      </c>
      <c r="Z320" s="26">
        <v>41.94</v>
      </c>
      <c r="AA320" s="25">
        <v>286</v>
      </c>
      <c r="AB320" s="25">
        <v>0</v>
      </c>
      <c r="AC320" s="25">
        <v>0</v>
      </c>
      <c r="AD320" s="25">
        <v>286</v>
      </c>
      <c r="AE320" s="28"/>
      <c r="AF320" s="28"/>
      <c r="AG320" s="28"/>
      <c r="AH320" s="28"/>
      <c r="AI320" s="27">
        <v>7.0650000000000004</v>
      </c>
      <c r="AJ320" s="27">
        <v>0</v>
      </c>
      <c r="AK320" s="27">
        <v>0</v>
      </c>
      <c r="AL320" s="27">
        <v>7.0650000000000004</v>
      </c>
      <c r="AM320" s="25">
        <v>296</v>
      </c>
      <c r="AN320" s="25">
        <v>0</v>
      </c>
      <c r="AO320" s="25">
        <v>0</v>
      </c>
      <c r="AP320" s="25">
        <v>296</v>
      </c>
    </row>
    <row r="321" spans="1:42" s="4" customFormat="1" ht="37.5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3</v>
      </c>
      <c r="G321" s="26">
        <v>39.01</v>
      </c>
      <c r="H321" s="26">
        <v>0</v>
      </c>
      <c r="I321" s="26">
        <v>0</v>
      </c>
      <c r="J321" s="26">
        <v>39.01</v>
      </c>
      <c r="K321" s="25">
        <v>3</v>
      </c>
      <c r="L321" s="25">
        <v>0</v>
      </c>
      <c r="M321" s="25">
        <v>0</v>
      </c>
      <c r="N321" s="25">
        <v>3</v>
      </c>
      <c r="O321" s="26">
        <v>0.77</v>
      </c>
      <c r="P321" s="26">
        <v>0</v>
      </c>
      <c r="Q321" s="26">
        <v>0</v>
      </c>
      <c r="R321" s="26">
        <v>0.74</v>
      </c>
      <c r="S321" s="27">
        <v>3.3651848774407975</v>
      </c>
      <c r="T321" s="27">
        <v>0</v>
      </c>
      <c r="U321" s="27">
        <v>0</v>
      </c>
      <c r="V321" s="27">
        <v>3.2504012841091492</v>
      </c>
      <c r="W321" s="26">
        <v>24.07</v>
      </c>
      <c r="X321" s="26">
        <v>0.06</v>
      </c>
      <c r="Y321" s="26">
        <v>0.79</v>
      </c>
      <c r="Z321" s="26">
        <v>24.92</v>
      </c>
      <c r="AA321" s="25">
        <v>81</v>
      </c>
      <c r="AB321" s="25">
        <v>0</v>
      </c>
      <c r="AC321" s="25">
        <v>0</v>
      </c>
      <c r="AD321" s="25">
        <v>81</v>
      </c>
      <c r="AE321" s="28"/>
      <c r="AF321" s="28"/>
      <c r="AG321" s="28"/>
      <c r="AH321" s="28"/>
      <c r="AI321" s="27">
        <v>3.4649999999999999</v>
      </c>
      <c r="AJ321" s="27">
        <v>0</v>
      </c>
      <c r="AK321" s="27">
        <v>0</v>
      </c>
      <c r="AL321" s="27">
        <v>3.4649999999999999</v>
      </c>
      <c r="AM321" s="25">
        <v>83</v>
      </c>
      <c r="AN321" s="25">
        <v>0</v>
      </c>
      <c r="AO321" s="25">
        <v>0</v>
      </c>
      <c r="AP321" s="25">
        <v>83</v>
      </c>
    </row>
    <row r="322" spans="1:42" s="4" customFormat="1" ht="37.5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5</v>
      </c>
      <c r="G322" s="26">
        <v>49.9</v>
      </c>
      <c r="H322" s="26">
        <v>0</v>
      </c>
      <c r="I322" s="26">
        <v>0</v>
      </c>
      <c r="J322" s="26">
        <v>49.9</v>
      </c>
      <c r="K322" s="25">
        <v>7</v>
      </c>
      <c r="L322" s="25">
        <v>0</v>
      </c>
      <c r="M322" s="25">
        <v>0</v>
      </c>
      <c r="N322" s="25">
        <v>7</v>
      </c>
      <c r="O322" s="26">
        <v>1.4</v>
      </c>
      <c r="P322" s="26">
        <v>0</v>
      </c>
      <c r="Q322" s="26">
        <v>0</v>
      </c>
      <c r="R322" s="26">
        <v>1.4</v>
      </c>
      <c r="S322" s="27">
        <v>6.0809567617295306</v>
      </c>
      <c r="T322" s="27">
        <v>0</v>
      </c>
      <c r="U322" s="27">
        <v>0</v>
      </c>
      <c r="V322" s="27">
        <v>6.0809567617295306</v>
      </c>
      <c r="W322" s="26">
        <v>108.7</v>
      </c>
      <c r="X322" s="26">
        <v>0</v>
      </c>
      <c r="Y322" s="26">
        <v>0</v>
      </c>
      <c r="Z322" s="26">
        <v>108.7</v>
      </c>
      <c r="AA322" s="25">
        <v>661</v>
      </c>
      <c r="AB322" s="25">
        <v>0</v>
      </c>
      <c r="AC322" s="25">
        <v>0</v>
      </c>
      <c r="AD322" s="25">
        <v>661</v>
      </c>
      <c r="AE322" s="28"/>
      <c r="AF322" s="28"/>
      <c r="AG322" s="28"/>
      <c r="AH322" s="28"/>
      <c r="AI322" s="27">
        <v>6.3</v>
      </c>
      <c r="AJ322" s="27">
        <v>0</v>
      </c>
      <c r="AK322" s="27">
        <v>0</v>
      </c>
      <c r="AL322" s="27">
        <v>6.3</v>
      </c>
      <c r="AM322" s="25">
        <v>685</v>
      </c>
      <c r="AN322" s="25">
        <v>0</v>
      </c>
      <c r="AO322" s="25">
        <v>0</v>
      </c>
      <c r="AP322" s="25">
        <v>685</v>
      </c>
    </row>
    <row r="323" spans="1:42" s="4" customFormat="1" ht="37.5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3</v>
      </c>
      <c r="G323" s="26">
        <v>37.56</v>
      </c>
      <c r="H323" s="26">
        <v>0</v>
      </c>
      <c r="I323" s="26">
        <v>0</v>
      </c>
      <c r="J323" s="26">
        <v>37.56</v>
      </c>
      <c r="K323" s="25">
        <v>10</v>
      </c>
      <c r="L323" s="25">
        <v>0</v>
      </c>
      <c r="M323" s="25">
        <v>0</v>
      </c>
      <c r="N323" s="25">
        <v>10</v>
      </c>
      <c r="O323" s="26">
        <v>2.66</v>
      </c>
      <c r="P323" s="26">
        <v>0</v>
      </c>
      <c r="Q323" s="26">
        <v>0</v>
      </c>
      <c r="R323" s="26">
        <v>2.66</v>
      </c>
      <c r="S323" s="27">
        <v>11.555853290906045</v>
      </c>
      <c r="T323" s="27">
        <v>0</v>
      </c>
      <c r="U323" s="27">
        <v>0</v>
      </c>
      <c r="V323" s="27">
        <v>11.555853290906045</v>
      </c>
      <c r="W323" s="26">
        <v>59.71</v>
      </c>
      <c r="X323" s="26">
        <v>0</v>
      </c>
      <c r="Y323" s="26">
        <v>0</v>
      </c>
      <c r="Z323" s="26">
        <v>59.71</v>
      </c>
      <c r="AA323" s="25">
        <v>690</v>
      </c>
      <c r="AB323" s="25">
        <v>0</v>
      </c>
      <c r="AC323" s="25">
        <v>0</v>
      </c>
      <c r="AD323" s="25">
        <v>690</v>
      </c>
      <c r="AE323" s="28"/>
      <c r="AF323" s="28"/>
      <c r="AG323" s="28"/>
      <c r="AH323" s="28"/>
      <c r="AI323" s="27">
        <v>11.97</v>
      </c>
      <c r="AJ323" s="27">
        <v>0</v>
      </c>
      <c r="AK323" s="27">
        <v>0</v>
      </c>
      <c r="AL323" s="27">
        <v>11.97</v>
      </c>
      <c r="AM323" s="25">
        <v>715</v>
      </c>
      <c r="AN323" s="25">
        <v>0</v>
      </c>
      <c r="AO323" s="25">
        <v>0</v>
      </c>
      <c r="AP323" s="25">
        <v>715</v>
      </c>
    </row>
    <row r="324" spans="1:42" s="4" customFormat="1" ht="37.5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3</v>
      </c>
      <c r="G324" s="26">
        <v>30</v>
      </c>
      <c r="H324" s="26">
        <v>0</v>
      </c>
      <c r="I324" s="26">
        <v>0</v>
      </c>
      <c r="J324" s="26">
        <v>30</v>
      </c>
      <c r="K324" s="25">
        <v>3</v>
      </c>
      <c r="L324" s="25">
        <v>0</v>
      </c>
      <c r="M324" s="25">
        <v>0</v>
      </c>
      <c r="N324" s="25">
        <v>3</v>
      </c>
      <c r="O324" s="26">
        <v>1</v>
      </c>
      <c r="P324" s="26">
        <v>0</v>
      </c>
      <c r="Q324" s="26">
        <v>0</v>
      </c>
      <c r="R324" s="26">
        <v>1</v>
      </c>
      <c r="S324" s="27">
        <v>4.3445266552836275</v>
      </c>
      <c r="T324" s="27">
        <v>0</v>
      </c>
      <c r="U324" s="27">
        <v>0</v>
      </c>
      <c r="V324" s="27">
        <v>4.3445266552836275</v>
      </c>
      <c r="W324" s="26">
        <v>52.71</v>
      </c>
      <c r="X324" s="26">
        <v>0</v>
      </c>
      <c r="Y324" s="26">
        <v>0</v>
      </c>
      <c r="Z324" s="26">
        <v>52.71</v>
      </c>
      <c r="AA324" s="25">
        <v>229</v>
      </c>
      <c r="AB324" s="25">
        <v>0</v>
      </c>
      <c r="AC324" s="25">
        <v>0</v>
      </c>
      <c r="AD324" s="25">
        <v>229</v>
      </c>
      <c r="AE324" s="28"/>
      <c r="AF324" s="28"/>
      <c r="AG324" s="28"/>
      <c r="AH324" s="28"/>
      <c r="AI324" s="27">
        <v>4.5</v>
      </c>
      <c r="AJ324" s="27">
        <v>0</v>
      </c>
      <c r="AK324" s="27">
        <v>0</v>
      </c>
      <c r="AL324" s="27">
        <v>4.5</v>
      </c>
      <c r="AM324" s="25">
        <v>237</v>
      </c>
      <c r="AN324" s="25">
        <v>0</v>
      </c>
      <c r="AO324" s="25">
        <v>0</v>
      </c>
      <c r="AP324" s="25">
        <v>237</v>
      </c>
    </row>
    <row r="325" spans="1:42" s="4" customFormat="1" ht="37.5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6</v>
      </c>
      <c r="G325" s="26">
        <v>76.790000000000006</v>
      </c>
      <c r="H325" s="26">
        <v>0</v>
      </c>
      <c r="I325" s="26">
        <v>0</v>
      </c>
      <c r="J325" s="26">
        <v>76.790000000000006</v>
      </c>
      <c r="K325" s="25">
        <v>10</v>
      </c>
      <c r="L325" s="25">
        <v>0</v>
      </c>
      <c r="M325" s="25">
        <v>0</v>
      </c>
      <c r="N325" s="25">
        <v>10</v>
      </c>
      <c r="O325" s="26">
        <v>1.3</v>
      </c>
      <c r="P325" s="26">
        <v>0</v>
      </c>
      <c r="Q325" s="26">
        <v>0</v>
      </c>
      <c r="R325" s="26">
        <v>1.3</v>
      </c>
      <c r="S325" s="27">
        <v>5.6553911205073994</v>
      </c>
      <c r="T325" s="27">
        <v>0</v>
      </c>
      <c r="U325" s="27">
        <v>0</v>
      </c>
      <c r="V325" s="27">
        <v>5.6553911205073994</v>
      </c>
      <c r="W325" s="26">
        <v>75.680000000000007</v>
      </c>
      <c r="X325" s="26">
        <v>0</v>
      </c>
      <c r="Y325" s="26">
        <v>0</v>
      </c>
      <c r="Z325" s="26">
        <v>75.680000000000007</v>
      </c>
      <c r="AA325" s="25">
        <v>428</v>
      </c>
      <c r="AB325" s="25">
        <v>0</v>
      </c>
      <c r="AC325" s="25">
        <v>0</v>
      </c>
      <c r="AD325" s="25">
        <v>428</v>
      </c>
      <c r="AE325" s="28"/>
      <c r="AF325" s="28"/>
      <c r="AG325" s="28"/>
      <c r="AH325" s="28"/>
      <c r="AI325" s="27">
        <v>5.85</v>
      </c>
      <c r="AJ325" s="27">
        <v>0</v>
      </c>
      <c r="AK325" s="27">
        <v>0</v>
      </c>
      <c r="AL325" s="27">
        <v>5.85</v>
      </c>
      <c r="AM325" s="25">
        <v>443</v>
      </c>
      <c r="AN325" s="25">
        <v>0</v>
      </c>
      <c r="AO325" s="25">
        <v>0</v>
      </c>
      <c r="AP325" s="25">
        <v>443</v>
      </c>
    </row>
    <row r="326" spans="1:42" s="46" customFormat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58</v>
      </c>
      <c r="G326" s="42">
        <v>474.85</v>
      </c>
      <c r="H326" s="42">
        <v>89.3</v>
      </c>
      <c r="I326" s="42">
        <v>54.3</v>
      </c>
      <c r="J326" s="42">
        <v>618.45000000000005</v>
      </c>
      <c r="K326" s="41">
        <v>65</v>
      </c>
      <c r="L326" s="41">
        <v>0</v>
      </c>
      <c r="M326" s="41">
        <v>0</v>
      </c>
      <c r="N326" s="41">
        <v>65</v>
      </c>
      <c r="O326" s="42">
        <v>1.37</v>
      </c>
      <c r="P326" s="42">
        <v>0</v>
      </c>
      <c r="Q326" s="42">
        <v>0</v>
      </c>
      <c r="R326" s="42">
        <v>1.18</v>
      </c>
      <c r="S326" s="43">
        <v>6.1651161633749565</v>
      </c>
      <c r="T326" s="43">
        <v>0</v>
      </c>
      <c r="U326" s="43">
        <v>0</v>
      </c>
      <c r="V326" s="43">
        <v>5.3293625622224852</v>
      </c>
      <c r="W326" s="42">
        <v>804.04</v>
      </c>
      <c r="X326" s="42">
        <v>106.59</v>
      </c>
      <c r="Y326" s="42">
        <v>19.5</v>
      </c>
      <c r="Z326" s="42">
        <v>930.13</v>
      </c>
      <c r="AA326" s="41">
        <v>4957</v>
      </c>
      <c r="AB326" s="41">
        <v>0</v>
      </c>
      <c r="AC326" s="41">
        <v>0</v>
      </c>
      <c r="AD326" s="41">
        <v>4957</v>
      </c>
      <c r="AE326" s="44" t="s">
        <v>428</v>
      </c>
      <c r="AF326" s="44" t="s">
        <v>31</v>
      </c>
      <c r="AG326" s="44" t="s">
        <v>31</v>
      </c>
      <c r="AH326" s="44" t="s">
        <v>428</v>
      </c>
      <c r="AI326" s="43">
        <v>6.165</v>
      </c>
      <c r="AJ326" s="43">
        <v>0</v>
      </c>
      <c r="AK326" s="43">
        <v>0</v>
      </c>
      <c r="AL326" s="43">
        <v>6.165</v>
      </c>
      <c r="AM326" s="41">
        <v>4957</v>
      </c>
      <c r="AN326" s="41">
        <v>0</v>
      </c>
      <c r="AO326" s="41">
        <v>0</v>
      </c>
      <c r="AP326" s="41">
        <v>4957</v>
      </c>
    </row>
    <row r="327" spans="1:42" s="4" customFormat="1" hidden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0</v>
      </c>
      <c r="G327" s="26">
        <v>0</v>
      </c>
      <c r="H327" s="26">
        <v>0</v>
      </c>
      <c r="I327" s="26">
        <v>0</v>
      </c>
      <c r="J327" s="26">
        <v>0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0</v>
      </c>
      <c r="X327" s="26">
        <v>0</v>
      </c>
      <c r="Y327" s="26">
        <v>0</v>
      </c>
      <c r="Z327" s="26">
        <v>0</v>
      </c>
      <c r="AA327" s="25">
        <v>0</v>
      </c>
      <c r="AB327" s="25">
        <v>0</v>
      </c>
      <c r="AC327" s="25">
        <v>0</v>
      </c>
      <c r="AD327" s="25">
        <v>0</v>
      </c>
      <c r="AE327" s="28"/>
      <c r="AF327" s="28"/>
      <c r="AG327" s="28"/>
      <c r="AH327" s="28"/>
      <c r="AI327" s="27">
        <v>0</v>
      </c>
      <c r="AJ327" s="27">
        <v>0</v>
      </c>
      <c r="AK327" s="27">
        <v>0</v>
      </c>
      <c r="AL327" s="27">
        <v>0</v>
      </c>
      <c r="AM327" s="25">
        <v>0</v>
      </c>
      <c r="AN327" s="25">
        <v>0</v>
      </c>
      <c r="AO327" s="25">
        <v>0</v>
      </c>
      <c r="AP327" s="25">
        <v>0</v>
      </c>
    </row>
    <row r="328" spans="1:42" s="4" customFormat="1" hidden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0</v>
      </c>
      <c r="G328" s="26">
        <v>0</v>
      </c>
      <c r="H328" s="26">
        <v>0</v>
      </c>
      <c r="I328" s="26">
        <v>0</v>
      </c>
      <c r="J328" s="26">
        <v>0</v>
      </c>
      <c r="K328" s="25">
        <v>0</v>
      </c>
      <c r="L328" s="25">
        <v>0</v>
      </c>
      <c r="M328" s="25">
        <v>0</v>
      </c>
      <c r="N328" s="25">
        <v>0</v>
      </c>
      <c r="O328" s="26">
        <v>0</v>
      </c>
      <c r="P328" s="26">
        <v>0</v>
      </c>
      <c r="Q328" s="26">
        <v>0</v>
      </c>
      <c r="R328" s="26">
        <v>0</v>
      </c>
      <c r="S328" s="27">
        <v>0</v>
      </c>
      <c r="T328" s="27">
        <v>0</v>
      </c>
      <c r="U328" s="27">
        <v>0</v>
      </c>
      <c r="V328" s="27">
        <v>0</v>
      </c>
      <c r="W328" s="26">
        <v>0</v>
      </c>
      <c r="X328" s="26">
        <v>0</v>
      </c>
      <c r="Y328" s="26">
        <v>0</v>
      </c>
      <c r="Z328" s="26">
        <v>0</v>
      </c>
      <c r="AA328" s="25">
        <v>0</v>
      </c>
      <c r="AB328" s="25">
        <v>0</v>
      </c>
      <c r="AC328" s="25">
        <v>0</v>
      </c>
      <c r="AD328" s="25">
        <v>0</v>
      </c>
      <c r="AE328" s="28"/>
      <c r="AF328" s="28"/>
      <c r="AG328" s="28"/>
      <c r="AH328" s="28"/>
      <c r="AI328" s="27">
        <v>0</v>
      </c>
      <c r="AJ328" s="27">
        <v>0</v>
      </c>
      <c r="AK328" s="27">
        <v>0</v>
      </c>
      <c r="AL328" s="27">
        <v>0</v>
      </c>
      <c r="AM328" s="25">
        <v>0</v>
      </c>
      <c r="AN328" s="25">
        <v>0</v>
      </c>
      <c r="AO328" s="25">
        <v>0</v>
      </c>
      <c r="AP328" s="25">
        <v>0</v>
      </c>
    </row>
    <row r="329" spans="1:42" s="4" customFormat="1" ht="56.25" hidden="1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0</v>
      </c>
      <c r="G329" s="26">
        <v>0</v>
      </c>
      <c r="H329" s="26">
        <v>0</v>
      </c>
      <c r="I329" s="26">
        <v>0</v>
      </c>
      <c r="J329" s="26">
        <v>0</v>
      </c>
      <c r="K329" s="25">
        <v>0</v>
      </c>
      <c r="L329" s="25">
        <v>0</v>
      </c>
      <c r="M329" s="25">
        <v>0</v>
      </c>
      <c r="N329" s="25">
        <v>0</v>
      </c>
      <c r="O329" s="26">
        <v>0</v>
      </c>
      <c r="P329" s="26">
        <v>0</v>
      </c>
      <c r="Q329" s="26">
        <v>0</v>
      </c>
      <c r="R329" s="26">
        <v>0</v>
      </c>
      <c r="S329" s="27">
        <v>0</v>
      </c>
      <c r="T329" s="27">
        <v>0</v>
      </c>
      <c r="U329" s="27">
        <v>0</v>
      </c>
      <c r="V329" s="27">
        <v>0</v>
      </c>
      <c r="W329" s="26">
        <v>0</v>
      </c>
      <c r="X329" s="26">
        <v>0</v>
      </c>
      <c r="Y329" s="26">
        <v>0</v>
      </c>
      <c r="Z329" s="26">
        <v>0</v>
      </c>
      <c r="AA329" s="25">
        <v>0</v>
      </c>
      <c r="AB329" s="25">
        <v>0</v>
      </c>
      <c r="AC329" s="25">
        <v>0</v>
      </c>
      <c r="AD329" s="25">
        <v>0</v>
      </c>
      <c r="AE329" s="28"/>
      <c r="AF329" s="28"/>
      <c r="AG329" s="28"/>
      <c r="AH329" s="28"/>
      <c r="AI329" s="27">
        <v>0</v>
      </c>
      <c r="AJ329" s="27">
        <v>0</v>
      </c>
      <c r="AK329" s="27">
        <v>0</v>
      </c>
      <c r="AL329" s="27">
        <v>0</v>
      </c>
      <c r="AM329" s="25">
        <v>0</v>
      </c>
      <c r="AN329" s="25">
        <v>0</v>
      </c>
      <c r="AO329" s="25">
        <v>0</v>
      </c>
      <c r="AP329" s="25">
        <v>0</v>
      </c>
    </row>
    <row r="330" spans="1:42" s="4" customFormat="1" hidden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0</v>
      </c>
      <c r="G330" s="26">
        <v>0</v>
      </c>
      <c r="H330" s="26">
        <v>0</v>
      </c>
      <c r="I330" s="26">
        <v>0</v>
      </c>
      <c r="J330" s="26">
        <v>0</v>
      </c>
      <c r="K330" s="25">
        <v>0</v>
      </c>
      <c r="L330" s="25">
        <v>0</v>
      </c>
      <c r="M330" s="25">
        <v>0</v>
      </c>
      <c r="N330" s="25">
        <v>0</v>
      </c>
      <c r="O330" s="26">
        <v>0</v>
      </c>
      <c r="P330" s="26">
        <v>0</v>
      </c>
      <c r="Q330" s="26">
        <v>0</v>
      </c>
      <c r="R330" s="26">
        <v>0</v>
      </c>
      <c r="S330" s="27">
        <v>0</v>
      </c>
      <c r="T330" s="27">
        <v>0</v>
      </c>
      <c r="U330" s="27">
        <v>0</v>
      </c>
      <c r="V330" s="27">
        <v>0</v>
      </c>
      <c r="W330" s="26">
        <v>0</v>
      </c>
      <c r="X330" s="26">
        <v>0</v>
      </c>
      <c r="Y330" s="26">
        <v>0</v>
      </c>
      <c r="Z330" s="26">
        <v>0</v>
      </c>
      <c r="AA330" s="25">
        <v>0</v>
      </c>
      <c r="AB330" s="25">
        <v>0</v>
      </c>
      <c r="AC330" s="25">
        <v>0</v>
      </c>
      <c r="AD330" s="25">
        <v>0</v>
      </c>
      <c r="AE330" s="28"/>
      <c r="AF330" s="28"/>
      <c r="AG330" s="28"/>
      <c r="AH330" s="28"/>
      <c r="AI330" s="27">
        <v>0</v>
      </c>
      <c r="AJ330" s="27">
        <v>0</v>
      </c>
      <c r="AK330" s="27">
        <v>0</v>
      </c>
      <c r="AL330" s="27">
        <v>0</v>
      </c>
      <c r="AM330" s="25">
        <v>0</v>
      </c>
      <c r="AN330" s="25">
        <v>0</v>
      </c>
      <c r="AO330" s="25">
        <v>0</v>
      </c>
      <c r="AP330" s="25">
        <v>0</v>
      </c>
    </row>
    <row r="331" spans="1:42" s="4" customFormat="1" ht="56.25" hidden="1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0</v>
      </c>
      <c r="G331" s="26">
        <v>0</v>
      </c>
      <c r="H331" s="26">
        <v>0</v>
      </c>
      <c r="I331" s="26">
        <v>0</v>
      </c>
      <c r="J331" s="26">
        <v>0</v>
      </c>
      <c r="K331" s="25">
        <v>0</v>
      </c>
      <c r="L331" s="25">
        <v>0</v>
      </c>
      <c r="M331" s="25">
        <v>0</v>
      </c>
      <c r="N331" s="25">
        <v>0</v>
      </c>
      <c r="O331" s="26">
        <v>0</v>
      </c>
      <c r="P331" s="26">
        <v>0</v>
      </c>
      <c r="Q331" s="26">
        <v>0</v>
      </c>
      <c r="R331" s="26">
        <v>0</v>
      </c>
      <c r="S331" s="27">
        <v>0</v>
      </c>
      <c r="T331" s="27">
        <v>0</v>
      </c>
      <c r="U331" s="27">
        <v>0</v>
      </c>
      <c r="V331" s="27">
        <v>0</v>
      </c>
      <c r="W331" s="26">
        <v>0</v>
      </c>
      <c r="X331" s="26">
        <v>0</v>
      </c>
      <c r="Y331" s="26">
        <v>0</v>
      </c>
      <c r="Z331" s="26">
        <v>0</v>
      </c>
      <c r="AA331" s="25">
        <v>0</v>
      </c>
      <c r="AB331" s="25">
        <v>0</v>
      </c>
      <c r="AC331" s="25">
        <v>0</v>
      </c>
      <c r="AD331" s="25">
        <v>0</v>
      </c>
      <c r="AE331" s="28"/>
      <c r="AF331" s="28"/>
      <c r="AG331" s="28"/>
      <c r="AH331" s="28"/>
      <c r="AI331" s="27">
        <v>0</v>
      </c>
      <c r="AJ331" s="27">
        <v>0</v>
      </c>
      <c r="AK331" s="27">
        <v>0</v>
      </c>
      <c r="AL331" s="27">
        <v>0</v>
      </c>
      <c r="AM331" s="25">
        <v>0</v>
      </c>
      <c r="AN331" s="25">
        <v>0</v>
      </c>
      <c r="AO331" s="25">
        <v>0</v>
      </c>
      <c r="AP331" s="25">
        <v>0</v>
      </c>
    </row>
    <row r="332" spans="1:42" s="46" customFormat="1" hidden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0</v>
      </c>
      <c r="G332" s="42">
        <v>0</v>
      </c>
      <c r="H332" s="42">
        <v>0</v>
      </c>
      <c r="I332" s="42">
        <v>0</v>
      </c>
      <c r="J332" s="42">
        <v>0</v>
      </c>
      <c r="K332" s="41">
        <v>0</v>
      </c>
      <c r="L332" s="41">
        <v>0</v>
      </c>
      <c r="M332" s="41">
        <v>0</v>
      </c>
      <c r="N332" s="41">
        <v>0</v>
      </c>
      <c r="O332" s="42">
        <v>0</v>
      </c>
      <c r="P332" s="42">
        <v>0</v>
      </c>
      <c r="Q332" s="42">
        <v>0</v>
      </c>
      <c r="R332" s="42">
        <v>0</v>
      </c>
      <c r="S332" s="43">
        <v>0</v>
      </c>
      <c r="T332" s="43">
        <v>0</v>
      </c>
      <c r="U332" s="43">
        <v>0</v>
      </c>
      <c r="V332" s="43">
        <v>0</v>
      </c>
      <c r="W332" s="42">
        <v>0</v>
      </c>
      <c r="X332" s="42">
        <v>0</v>
      </c>
      <c r="Y332" s="42">
        <v>0</v>
      </c>
      <c r="Z332" s="42">
        <v>0</v>
      </c>
      <c r="AA332" s="41">
        <v>0</v>
      </c>
      <c r="AB332" s="41">
        <v>0</v>
      </c>
      <c r="AC332" s="41">
        <v>0</v>
      </c>
      <c r="AD332" s="41">
        <v>0</v>
      </c>
      <c r="AE332" s="44" t="s">
        <v>31</v>
      </c>
      <c r="AF332" s="44" t="s">
        <v>31</v>
      </c>
      <c r="AG332" s="44" t="s">
        <v>31</v>
      </c>
      <c r="AH332" s="44" t="s">
        <v>31</v>
      </c>
      <c r="AI332" s="43">
        <v>0</v>
      </c>
      <c r="AJ332" s="43">
        <v>0</v>
      </c>
      <c r="AK332" s="43">
        <v>0</v>
      </c>
      <c r="AL332" s="43">
        <v>0</v>
      </c>
      <c r="AM332" s="41">
        <v>0</v>
      </c>
      <c r="AN332" s="41">
        <v>0</v>
      </c>
      <c r="AO332" s="41">
        <v>0</v>
      </c>
      <c r="AP332" s="41">
        <v>0</v>
      </c>
    </row>
    <row r="333" spans="1:42" s="4" customFormat="1" hidden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7</v>
      </c>
      <c r="G333" s="26">
        <v>13.71</v>
      </c>
      <c r="H333" s="26">
        <v>63.52</v>
      </c>
      <c r="I333" s="26">
        <v>0</v>
      </c>
      <c r="J333" s="26">
        <v>77.23</v>
      </c>
      <c r="K333" s="25">
        <v>0</v>
      </c>
      <c r="L333" s="25">
        <v>0</v>
      </c>
      <c r="M333" s="25">
        <v>0</v>
      </c>
      <c r="N333" s="25">
        <v>0</v>
      </c>
      <c r="O333" s="26">
        <v>0</v>
      </c>
      <c r="P333" s="26">
        <v>0</v>
      </c>
      <c r="Q333" s="26">
        <v>0</v>
      </c>
      <c r="R333" s="26">
        <v>0</v>
      </c>
      <c r="S333" s="27">
        <v>0</v>
      </c>
      <c r="T333" s="27">
        <v>0</v>
      </c>
      <c r="U333" s="27">
        <v>0</v>
      </c>
      <c r="V333" s="27">
        <v>0</v>
      </c>
      <c r="W333" s="26">
        <v>8.6</v>
      </c>
      <c r="X333" s="26">
        <v>32.9</v>
      </c>
      <c r="Y333" s="26">
        <v>0</v>
      </c>
      <c r="Z333" s="26">
        <v>41.5</v>
      </c>
      <c r="AA333" s="25">
        <v>0</v>
      </c>
      <c r="AB333" s="25">
        <v>0</v>
      </c>
      <c r="AC333" s="25">
        <v>0</v>
      </c>
      <c r="AD333" s="25">
        <v>0</v>
      </c>
      <c r="AE333" s="28"/>
      <c r="AF333" s="28"/>
      <c r="AG333" s="28"/>
      <c r="AH333" s="28"/>
      <c r="AI333" s="27">
        <v>0</v>
      </c>
      <c r="AJ333" s="27">
        <v>0</v>
      </c>
      <c r="AK333" s="27">
        <v>0</v>
      </c>
      <c r="AL333" s="27">
        <v>0</v>
      </c>
      <c r="AM333" s="25">
        <v>0</v>
      </c>
      <c r="AN333" s="25">
        <v>0</v>
      </c>
      <c r="AO333" s="25">
        <v>0</v>
      </c>
      <c r="AP333" s="25">
        <v>0</v>
      </c>
    </row>
    <row r="334" spans="1:42" s="4" customFormat="1" ht="56.25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30</v>
      </c>
      <c r="G334" s="26">
        <v>165.01</v>
      </c>
      <c r="H334" s="26">
        <v>121.58</v>
      </c>
      <c r="I334" s="26">
        <v>0</v>
      </c>
      <c r="J334" s="26">
        <v>286.58999999999997</v>
      </c>
      <c r="K334" s="25">
        <v>35</v>
      </c>
      <c r="L334" s="25">
        <v>0</v>
      </c>
      <c r="M334" s="25">
        <v>0</v>
      </c>
      <c r="N334" s="25">
        <v>35</v>
      </c>
      <c r="O334" s="26">
        <v>2.12</v>
      </c>
      <c r="P334" s="26">
        <v>0</v>
      </c>
      <c r="Q334" s="26">
        <v>0</v>
      </c>
      <c r="R334" s="26">
        <v>1.1499999999999999</v>
      </c>
      <c r="S334" s="27">
        <v>9.6702317290552582</v>
      </c>
      <c r="T334" s="27">
        <v>0</v>
      </c>
      <c r="U334" s="27">
        <v>0</v>
      </c>
      <c r="V334" s="27">
        <v>5.242179007126464</v>
      </c>
      <c r="W334" s="26">
        <v>89.76</v>
      </c>
      <c r="X334" s="26">
        <v>74.22</v>
      </c>
      <c r="Y334" s="26">
        <v>1.6</v>
      </c>
      <c r="Z334" s="26">
        <v>165.58</v>
      </c>
      <c r="AA334" s="25">
        <v>868</v>
      </c>
      <c r="AB334" s="25">
        <v>0</v>
      </c>
      <c r="AC334" s="25">
        <v>0</v>
      </c>
      <c r="AD334" s="25">
        <v>868</v>
      </c>
      <c r="AE334" s="28"/>
      <c r="AF334" s="28"/>
      <c r="AG334" s="28"/>
      <c r="AH334" s="28"/>
      <c r="AI334" s="27">
        <v>9.5399999999999991</v>
      </c>
      <c r="AJ334" s="27">
        <v>0</v>
      </c>
      <c r="AK334" s="27">
        <v>0</v>
      </c>
      <c r="AL334" s="27">
        <v>9.5399999999999991</v>
      </c>
      <c r="AM334" s="25">
        <v>856</v>
      </c>
      <c r="AN334" s="25">
        <v>0</v>
      </c>
      <c r="AO334" s="25">
        <v>0</v>
      </c>
      <c r="AP334" s="25">
        <v>856</v>
      </c>
    </row>
    <row r="335" spans="1:42" s="46" customFormat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37</v>
      </c>
      <c r="G335" s="42">
        <v>178.72</v>
      </c>
      <c r="H335" s="42">
        <v>185.1</v>
      </c>
      <c r="I335" s="42">
        <v>0</v>
      </c>
      <c r="J335" s="42">
        <v>363.82</v>
      </c>
      <c r="K335" s="41">
        <v>35</v>
      </c>
      <c r="L335" s="41">
        <v>0</v>
      </c>
      <c r="M335" s="41">
        <v>0</v>
      </c>
      <c r="N335" s="41">
        <v>35</v>
      </c>
      <c r="O335" s="42">
        <v>1.96</v>
      </c>
      <c r="P335" s="42">
        <v>0</v>
      </c>
      <c r="Q335" s="42">
        <v>0</v>
      </c>
      <c r="R335" s="42">
        <v>0.93</v>
      </c>
      <c r="S335" s="43">
        <v>8.8247254981699879</v>
      </c>
      <c r="T335" s="43">
        <v>0</v>
      </c>
      <c r="U335" s="43">
        <v>0</v>
      </c>
      <c r="V335" s="43">
        <v>4.1916167664670656</v>
      </c>
      <c r="W335" s="42">
        <v>98.36</v>
      </c>
      <c r="X335" s="42">
        <v>107.12</v>
      </c>
      <c r="Y335" s="42">
        <v>1.6</v>
      </c>
      <c r="Z335" s="42">
        <v>207.08</v>
      </c>
      <c r="AA335" s="41">
        <v>868</v>
      </c>
      <c r="AB335" s="41">
        <v>0</v>
      </c>
      <c r="AC335" s="41">
        <v>0</v>
      </c>
      <c r="AD335" s="41">
        <v>868</v>
      </c>
      <c r="AE335" s="44" t="s">
        <v>429</v>
      </c>
      <c r="AF335" s="44" t="s">
        <v>31</v>
      </c>
      <c r="AG335" s="44" t="s">
        <v>31</v>
      </c>
      <c r="AH335" s="44" t="s">
        <v>430</v>
      </c>
      <c r="AI335" s="43">
        <v>8.82</v>
      </c>
      <c r="AJ335" s="43">
        <v>0</v>
      </c>
      <c r="AK335" s="43">
        <v>0</v>
      </c>
      <c r="AL335" s="43">
        <v>8.82</v>
      </c>
      <c r="AM335" s="41">
        <v>868</v>
      </c>
      <c r="AN335" s="41">
        <v>0</v>
      </c>
      <c r="AO335" s="41">
        <v>0</v>
      </c>
      <c r="AP335" s="41">
        <v>868</v>
      </c>
    </row>
    <row r="336" spans="1:42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2</v>
      </c>
      <c r="G336" s="26">
        <v>3</v>
      </c>
      <c r="H336" s="26">
        <v>15.7</v>
      </c>
      <c r="I336" s="26">
        <v>0</v>
      </c>
      <c r="J336" s="26">
        <v>18.7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0.95</v>
      </c>
      <c r="X336" s="26">
        <v>5.86</v>
      </c>
      <c r="Y336" s="26">
        <v>0</v>
      </c>
      <c r="Z336" s="26">
        <v>6.81</v>
      </c>
      <c r="AA336" s="25">
        <v>0</v>
      </c>
      <c r="AB336" s="25">
        <v>0</v>
      </c>
      <c r="AC336" s="25">
        <v>0</v>
      </c>
      <c r="AD336" s="25">
        <v>0</v>
      </c>
      <c r="AE336" s="28"/>
      <c r="AF336" s="28"/>
      <c r="AG336" s="28"/>
      <c r="AH336" s="28"/>
      <c r="AI336" s="27">
        <v>0</v>
      </c>
      <c r="AJ336" s="27">
        <v>0</v>
      </c>
      <c r="AK336" s="27">
        <v>0</v>
      </c>
      <c r="AL336" s="27">
        <v>0</v>
      </c>
      <c r="AM336" s="25">
        <v>0</v>
      </c>
      <c r="AN336" s="25">
        <v>0</v>
      </c>
      <c r="AO336" s="25">
        <v>0</v>
      </c>
      <c r="AP336" s="25">
        <v>0</v>
      </c>
    </row>
    <row r="337" spans="1:42" s="4" customFormat="1" hidden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7</v>
      </c>
      <c r="G337" s="26">
        <v>21.8</v>
      </c>
      <c r="H337" s="26">
        <v>54.8</v>
      </c>
      <c r="I337" s="26">
        <v>0</v>
      </c>
      <c r="J337" s="26">
        <v>76.599999999999994</v>
      </c>
      <c r="K337" s="25">
        <v>0</v>
      </c>
      <c r="L337" s="25">
        <v>0</v>
      </c>
      <c r="M337" s="25">
        <v>0</v>
      </c>
      <c r="N337" s="25">
        <v>0</v>
      </c>
      <c r="O337" s="26">
        <v>0</v>
      </c>
      <c r="P337" s="26">
        <v>0</v>
      </c>
      <c r="Q337" s="26">
        <v>0</v>
      </c>
      <c r="R337" s="26">
        <v>0</v>
      </c>
      <c r="S337" s="27">
        <v>0</v>
      </c>
      <c r="T337" s="27">
        <v>0</v>
      </c>
      <c r="U337" s="27">
        <v>0</v>
      </c>
      <c r="V337" s="27">
        <v>0</v>
      </c>
      <c r="W337" s="26">
        <v>10.130000000000001</v>
      </c>
      <c r="X337" s="26">
        <v>17.07</v>
      </c>
      <c r="Y337" s="26">
        <v>0.64</v>
      </c>
      <c r="Z337" s="26">
        <v>27.84</v>
      </c>
      <c r="AA337" s="25">
        <v>0</v>
      </c>
      <c r="AB337" s="25">
        <v>0</v>
      </c>
      <c r="AC337" s="25">
        <v>0</v>
      </c>
      <c r="AD337" s="25">
        <v>0</v>
      </c>
      <c r="AE337" s="28"/>
      <c r="AF337" s="28"/>
      <c r="AG337" s="28"/>
      <c r="AH337" s="28"/>
      <c r="AI337" s="27">
        <v>0</v>
      </c>
      <c r="AJ337" s="27">
        <v>0</v>
      </c>
      <c r="AK337" s="27">
        <v>0</v>
      </c>
      <c r="AL337" s="27">
        <v>0</v>
      </c>
      <c r="AM337" s="25">
        <v>0</v>
      </c>
      <c r="AN337" s="25">
        <v>0</v>
      </c>
      <c r="AO337" s="25">
        <v>0</v>
      </c>
      <c r="AP337" s="25">
        <v>0</v>
      </c>
    </row>
    <row r="338" spans="1:42" s="4" customFormat="1" hidden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3</v>
      </c>
      <c r="G338" s="26">
        <v>17</v>
      </c>
      <c r="H338" s="26">
        <v>10.199999999999999</v>
      </c>
      <c r="I338" s="26">
        <v>0</v>
      </c>
      <c r="J338" s="26">
        <v>27.2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7.96</v>
      </c>
      <c r="X338" s="26">
        <v>3.17</v>
      </c>
      <c r="Y338" s="26">
        <v>0</v>
      </c>
      <c r="Z338" s="26">
        <v>11.13</v>
      </c>
      <c r="AA338" s="25">
        <v>0</v>
      </c>
      <c r="AB338" s="25">
        <v>0</v>
      </c>
      <c r="AC338" s="25">
        <v>0</v>
      </c>
      <c r="AD338" s="25">
        <v>0</v>
      </c>
      <c r="AE338" s="28"/>
      <c r="AF338" s="28"/>
      <c r="AG338" s="28"/>
      <c r="AH338" s="28"/>
      <c r="AI338" s="27">
        <v>0</v>
      </c>
      <c r="AJ338" s="27">
        <v>0</v>
      </c>
      <c r="AK338" s="27">
        <v>0</v>
      </c>
      <c r="AL338" s="27">
        <v>0</v>
      </c>
      <c r="AM338" s="25">
        <v>0</v>
      </c>
      <c r="AN338" s="25">
        <v>0</v>
      </c>
      <c r="AO338" s="25">
        <v>0</v>
      </c>
      <c r="AP338" s="25">
        <v>0</v>
      </c>
    </row>
    <row r="339" spans="1:42" s="4" customFormat="1" hidden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0</v>
      </c>
      <c r="G339" s="26">
        <v>0</v>
      </c>
      <c r="H339" s="26">
        <v>0</v>
      </c>
      <c r="I339" s="26">
        <v>0</v>
      </c>
      <c r="J339" s="26">
        <v>0</v>
      </c>
      <c r="K339" s="25">
        <v>0</v>
      </c>
      <c r="L339" s="25">
        <v>0</v>
      </c>
      <c r="M339" s="25">
        <v>0</v>
      </c>
      <c r="N339" s="25">
        <v>0</v>
      </c>
      <c r="O339" s="26">
        <v>0</v>
      </c>
      <c r="P339" s="26">
        <v>0</v>
      </c>
      <c r="Q339" s="26">
        <v>0</v>
      </c>
      <c r="R339" s="26">
        <v>0</v>
      </c>
      <c r="S339" s="27">
        <v>0</v>
      </c>
      <c r="T339" s="27">
        <v>0</v>
      </c>
      <c r="U339" s="27">
        <v>0</v>
      </c>
      <c r="V339" s="27">
        <v>0</v>
      </c>
      <c r="W339" s="26">
        <v>0</v>
      </c>
      <c r="X339" s="26">
        <v>0</v>
      </c>
      <c r="Y339" s="26">
        <v>0</v>
      </c>
      <c r="Z339" s="26">
        <v>0</v>
      </c>
      <c r="AA339" s="25">
        <v>0</v>
      </c>
      <c r="AB339" s="25">
        <v>0</v>
      </c>
      <c r="AC339" s="25">
        <v>0</v>
      </c>
      <c r="AD339" s="25">
        <v>0</v>
      </c>
      <c r="AE339" s="28"/>
      <c r="AF339" s="28"/>
      <c r="AG339" s="28"/>
      <c r="AH339" s="28"/>
      <c r="AI339" s="27">
        <v>0</v>
      </c>
      <c r="AJ339" s="27">
        <v>0</v>
      </c>
      <c r="AK339" s="27">
        <v>0</v>
      </c>
      <c r="AL339" s="27">
        <v>0</v>
      </c>
      <c r="AM339" s="25">
        <v>0</v>
      </c>
      <c r="AN339" s="25">
        <v>0</v>
      </c>
      <c r="AO339" s="25">
        <v>0</v>
      </c>
      <c r="AP339" s="25">
        <v>0</v>
      </c>
    </row>
    <row r="340" spans="1:42" s="4" customFormat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5</v>
      </c>
      <c r="G340" s="26">
        <v>16.7</v>
      </c>
      <c r="H340" s="26">
        <v>29.1</v>
      </c>
      <c r="I340" s="26">
        <v>0</v>
      </c>
      <c r="J340" s="26">
        <v>45.8</v>
      </c>
      <c r="K340" s="25">
        <v>1</v>
      </c>
      <c r="L340" s="25">
        <v>0</v>
      </c>
      <c r="M340" s="25">
        <v>0</v>
      </c>
      <c r="N340" s="25">
        <v>1</v>
      </c>
      <c r="O340" s="26">
        <v>0.6</v>
      </c>
      <c r="P340" s="26">
        <v>0</v>
      </c>
      <c r="Q340" s="26">
        <v>0</v>
      </c>
      <c r="R340" s="26">
        <v>0.28999999999999998</v>
      </c>
      <c r="S340" s="27">
        <v>1.442068622575833</v>
      </c>
      <c r="T340" s="27">
        <v>0</v>
      </c>
      <c r="U340" s="27">
        <v>0</v>
      </c>
      <c r="V340" s="27">
        <v>0.69728300072132721</v>
      </c>
      <c r="W340" s="26">
        <v>20.11</v>
      </c>
      <c r="X340" s="26">
        <v>21.48</v>
      </c>
      <c r="Y340" s="26">
        <v>0</v>
      </c>
      <c r="Z340" s="26">
        <v>41.59</v>
      </c>
      <c r="AA340" s="25">
        <v>29</v>
      </c>
      <c r="AB340" s="25">
        <v>0</v>
      </c>
      <c r="AC340" s="25">
        <v>0</v>
      </c>
      <c r="AD340" s="25">
        <v>29</v>
      </c>
      <c r="AE340" s="28"/>
      <c r="AF340" s="28"/>
      <c r="AG340" s="28"/>
      <c r="AH340" s="28"/>
      <c r="AI340" s="27">
        <v>2.7</v>
      </c>
      <c r="AJ340" s="27">
        <v>0</v>
      </c>
      <c r="AK340" s="27">
        <v>0</v>
      </c>
      <c r="AL340" s="27">
        <v>2.7</v>
      </c>
      <c r="AM340" s="25">
        <v>54</v>
      </c>
      <c r="AN340" s="25">
        <v>0</v>
      </c>
      <c r="AO340" s="25">
        <v>0</v>
      </c>
      <c r="AP340" s="25">
        <v>54</v>
      </c>
    </row>
    <row r="341" spans="1:42" s="4" customFormat="1" hidden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0</v>
      </c>
      <c r="G341" s="26">
        <v>0</v>
      </c>
      <c r="H341" s="26">
        <v>0</v>
      </c>
      <c r="I341" s="26">
        <v>0</v>
      </c>
      <c r="J341" s="26">
        <v>0</v>
      </c>
      <c r="K341" s="25">
        <v>0</v>
      </c>
      <c r="L341" s="25">
        <v>0</v>
      </c>
      <c r="M341" s="25">
        <v>0</v>
      </c>
      <c r="N341" s="25">
        <v>0</v>
      </c>
      <c r="O341" s="26">
        <v>0</v>
      </c>
      <c r="P341" s="26">
        <v>0</v>
      </c>
      <c r="Q341" s="26">
        <v>0</v>
      </c>
      <c r="R341" s="26">
        <v>0</v>
      </c>
      <c r="S341" s="27">
        <v>0</v>
      </c>
      <c r="T341" s="27">
        <v>0</v>
      </c>
      <c r="U341" s="27">
        <v>0</v>
      </c>
      <c r="V341" s="27">
        <v>0</v>
      </c>
      <c r="W341" s="26">
        <v>0</v>
      </c>
      <c r="X341" s="26">
        <v>0</v>
      </c>
      <c r="Y341" s="26">
        <v>0</v>
      </c>
      <c r="Z341" s="26">
        <v>0</v>
      </c>
      <c r="AA341" s="25">
        <v>0</v>
      </c>
      <c r="AB341" s="25">
        <v>0</v>
      </c>
      <c r="AC341" s="25">
        <v>0</v>
      </c>
      <c r="AD341" s="25">
        <v>0</v>
      </c>
      <c r="AE341" s="28"/>
      <c r="AF341" s="28"/>
      <c r="AG341" s="28"/>
      <c r="AH341" s="28"/>
      <c r="AI341" s="27">
        <v>0</v>
      </c>
      <c r="AJ341" s="27">
        <v>0</v>
      </c>
      <c r="AK341" s="27">
        <v>0</v>
      </c>
      <c r="AL341" s="27">
        <v>0</v>
      </c>
      <c r="AM341" s="25">
        <v>0</v>
      </c>
      <c r="AN341" s="25">
        <v>0</v>
      </c>
      <c r="AO341" s="25">
        <v>0</v>
      </c>
      <c r="AP341" s="25">
        <v>0</v>
      </c>
    </row>
    <row r="342" spans="1:42" s="4" customFormat="1" ht="75" hidden="1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0</v>
      </c>
      <c r="G342" s="26">
        <v>0</v>
      </c>
      <c r="H342" s="26">
        <v>0</v>
      </c>
      <c r="I342" s="26">
        <v>0</v>
      </c>
      <c r="J342" s="26">
        <v>0</v>
      </c>
      <c r="K342" s="25">
        <v>0</v>
      </c>
      <c r="L342" s="25">
        <v>0</v>
      </c>
      <c r="M342" s="25">
        <v>0</v>
      </c>
      <c r="N342" s="25">
        <v>0</v>
      </c>
      <c r="O342" s="26">
        <v>0</v>
      </c>
      <c r="P342" s="26">
        <v>0</v>
      </c>
      <c r="Q342" s="26">
        <v>0</v>
      </c>
      <c r="R342" s="26">
        <v>0</v>
      </c>
      <c r="S342" s="27">
        <v>0</v>
      </c>
      <c r="T342" s="27">
        <v>0</v>
      </c>
      <c r="U342" s="27">
        <v>0</v>
      </c>
      <c r="V342" s="27">
        <v>0</v>
      </c>
      <c r="W342" s="26">
        <v>0</v>
      </c>
      <c r="X342" s="26">
        <v>0</v>
      </c>
      <c r="Y342" s="26">
        <v>0</v>
      </c>
      <c r="Z342" s="26">
        <v>0</v>
      </c>
      <c r="AA342" s="25">
        <v>0</v>
      </c>
      <c r="AB342" s="25">
        <v>0</v>
      </c>
      <c r="AC342" s="25">
        <v>0</v>
      </c>
      <c r="AD342" s="25">
        <v>0</v>
      </c>
      <c r="AE342" s="28"/>
      <c r="AF342" s="28"/>
      <c r="AG342" s="28"/>
      <c r="AH342" s="28"/>
      <c r="AI342" s="27">
        <v>0</v>
      </c>
      <c r="AJ342" s="27">
        <v>0</v>
      </c>
      <c r="AK342" s="27">
        <v>0</v>
      </c>
      <c r="AL342" s="27">
        <v>0</v>
      </c>
      <c r="AM342" s="25">
        <v>0</v>
      </c>
      <c r="AN342" s="25">
        <v>0</v>
      </c>
      <c r="AO342" s="25">
        <v>0</v>
      </c>
      <c r="AP342" s="25">
        <v>0</v>
      </c>
    </row>
    <row r="343" spans="1:42" s="46" customFormat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42</v>
      </c>
      <c r="G343" s="42">
        <v>182.52</v>
      </c>
      <c r="H343" s="42">
        <v>308.23</v>
      </c>
      <c r="I343" s="42">
        <v>0</v>
      </c>
      <c r="J343" s="42">
        <v>490.75</v>
      </c>
      <c r="K343" s="41">
        <v>1</v>
      </c>
      <c r="L343" s="41">
        <v>0</v>
      </c>
      <c r="M343" s="41">
        <v>0</v>
      </c>
      <c r="N343" s="41">
        <v>1</v>
      </c>
      <c r="O343" s="42">
        <v>0.05</v>
      </c>
      <c r="P343" s="42">
        <v>0</v>
      </c>
      <c r="Q343" s="42">
        <v>0</v>
      </c>
      <c r="R343" s="42">
        <v>0.02</v>
      </c>
      <c r="S343" s="43">
        <v>0.22729054001097265</v>
      </c>
      <c r="T343" s="43">
        <v>0</v>
      </c>
      <c r="U343" s="43">
        <v>0</v>
      </c>
      <c r="V343" s="43">
        <v>8.3839259901705696E-2</v>
      </c>
      <c r="W343" s="42">
        <v>127.59</v>
      </c>
      <c r="X343" s="42">
        <v>211.35</v>
      </c>
      <c r="Y343" s="42">
        <v>6.96</v>
      </c>
      <c r="Z343" s="42">
        <v>345.9</v>
      </c>
      <c r="AA343" s="41">
        <v>29</v>
      </c>
      <c r="AB343" s="41">
        <v>0</v>
      </c>
      <c r="AC343" s="41">
        <v>0</v>
      </c>
      <c r="AD343" s="41">
        <v>29</v>
      </c>
      <c r="AE343" s="44" t="s">
        <v>431</v>
      </c>
      <c r="AF343" s="44" t="s">
        <v>31</v>
      </c>
      <c r="AG343" s="44" t="s">
        <v>31</v>
      </c>
      <c r="AH343" s="44" t="s">
        <v>432</v>
      </c>
      <c r="AI343" s="43">
        <v>0.22500000000000001</v>
      </c>
      <c r="AJ343" s="43">
        <v>0</v>
      </c>
      <c r="AK343" s="43">
        <v>0</v>
      </c>
      <c r="AL343" s="43">
        <v>0.22500000000000001</v>
      </c>
      <c r="AM343" s="41">
        <v>29</v>
      </c>
      <c r="AN343" s="41">
        <v>0</v>
      </c>
      <c r="AO343" s="41">
        <v>0</v>
      </c>
      <c r="AP343" s="41">
        <v>29</v>
      </c>
    </row>
    <row r="344" spans="1:42" s="4" customFormat="1" ht="56.25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10</v>
      </c>
      <c r="G344" s="26">
        <v>66.900000000000006</v>
      </c>
      <c r="H344" s="26">
        <v>48.7</v>
      </c>
      <c r="I344" s="26">
        <v>0</v>
      </c>
      <c r="J344" s="26">
        <v>115.6</v>
      </c>
      <c r="K344" s="25">
        <v>42</v>
      </c>
      <c r="L344" s="25">
        <v>0</v>
      </c>
      <c r="M344" s="25">
        <v>0</v>
      </c>
      <c r="N344" s="25">
        <v>42</v>
      </c>
      <c r="O344" s="26">
        <v>6.28</v>
      </c>
      <c r="P344" s="26">
        <v>0</v>
      </c>
      <c r="Q344" s="26">
        <v>0</v>
      </c>
      <c r="R344" s="26">
        <v>2.92</v>
      </c>
      <c r="S344" s="27">
        <v>29.893539801596905</v>
      </c>
      <c r="T344" s="27">
        <v>0</v>
      </c>
      <c r="U344" s="27">
        <v>0</v>
      </c>
      <c r="V344" s="27">
        <v>13.904676157785154</v>
      </c>
      <c r="W344" s="26">
        <v>82.66</v>
      </c>
      <c r="X344" s="26">
        <v>95.05</v>
      </c>
      <c r="Y344" s="26">
        <v>0</v>
      </c>
      <c r="Z344" s="26">
        <v>177.71</v>
      </c>
      <c r="AA344" s="25">
        <v>2471</v>
      </c>
      <c r="AB344" s="25">
        <v>0</v>
      </c>
      <c r="AC344" s="25">
        <v>0</v>
      </c>
      <c r="AD344" s="25">
        <v>2471</v>
      </c>
      <c r="AE344" s="28"/>
      <c r="AF344" s="28"/>
      <c r="AG344" s="28"/>
      <c r="AH344" s="28"/>
      <c r="AI344" s="27">
        <v>28.26</v>
      </c>
      <c r="AJ344" s="27">
        <v>0</v>
      </c>
      <c r="AK344" s="27">
        <v>0</v>
      </c>
      <c r="AL344" s="27">
        <v>28.26</v>
      </c>
      <c r="AM344" s="25">
        <v>2336</v>
      </c>
      <c r="AN344" s="25">
        <v>0</v>
      </c>
      <c r="AO344" s="25">
        <v>0</v>
      </c>
      <c r="AP344" s="25">
        <v>2336</v>
      </c>
    </row>
    <row r="345" spans="1:42" s="4" customFormat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2</v>
      </c>
      <c r="G345" s="26">
        <v>18.36</v>
      </c>
      <c r="H345" s="26">
        <v>0</v>
      </c>
      <c r="I345" s="26">
        <v>0</v>
      </c>
      <c r="J345" s="26">
        <v>18.36</v>
      </c>
      <c r="K345" s="25">
        <v>7</v>
      </c>
      <c r="L345" s="25">
        <v>0</v>
      </c>
      <c r="M345" s="25">
        <v>0</v>
      </c>
      <c r="N345" s="25">
        <v>7</v>
      </c>
      <c r="O345" s="26">
        <v>3.81</v>
      </c>
      <c r="P345" s="26">
        <v>0</v>
      </c>
      <c r="Q345" s="26">
        <v>0</v>
      </c>
      <c r="R345" s="26">
        <v>3.81</v>
      </c>
      <c r="S345" s="27">
        <v>18.076285240464344</v>
      </c>
      <c r="T345" s="27">
        <v>0</v>
      </c>
      <c r="U345" s="27">
        <v>0</v>
      </c>
      <c r="V345" s="27">
        <v>18.076285240464344</v>
      </c>
      <c r="W345" s="26">
        <v>6.03</v>
      </c>
      <c r="X345" s="26">
        <v>0</v>
      </c>
      <c r="Y345" s="26">
        <v>0</v>
      </c>
      <c r="Z345" s="26">
        <v>6.03</v>
      </c>
      <c r="AA345" s="25">
        <v>109</v>
      </c>
      <c r="AB345" s="25">
        <v>0</v>
      </c>
      <c r="AC345" s="25">
        <v>0</v>
      </c>
      <c r="AD345" s="25">
        <v>109</v>
      </c>
      <c r="AE345" s="28"/>
      <c r="AF345" s="28"/>
      <c r="AG345" s="28"/>
      <c r="AH345" s="28"/>
      <c r="AI345" s="27">
        <v>17.145</v>
      </c>
      <c r="AJ345" s="27">
        <v>0</v>
      </c>
      <c r="AK345" s="27">
        <v>0</v>
      </c>
      <c r="AL345" s="27">
        <v>17.145</v>
      </c>
      <c r="AM345" s="25">
        <v>103</v>
      </c>
      <c r="AN345" s="25">
        <v>0</v>
      </c>
      <c r="AO345" s="25">
        <v>0</v>
      </c>
      <c r="AP345" s="25">
        <v>103</v>
      </c>
    </row>
    <row r="346" spans="1:42" s="4" customFormat="1" ht="37.5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24</v>
      </c>
      <c r="G346" s="26">
        <v>304.13</v>
      </c>
      <c r="H346" s="26">
        <v>0</v>
      </c>
      <c r="I346" s="26">
        <v>0</v>
      </c>
      <c r="J346" s="26">
        <v>304.13</v>
      </c>
      <c r="K346" s="25">
        <v>93</v>
      </c>
      <c r="L346" s="25">
        <v>0</v>
      </c>
      <c r="M346" s="25">
        <v>0</v>
      </c>
      <c r="N346" s="25">
        <v>93</v>
      </c>
      <c r="O346" s="26">
        <v>3.06</v>
      </c>
      <c r="P346" s="26">
        <v>0</v>
      </c>
      <c r="Q346" s="26">
        <v>0</v>
      </c>
      <c r="R346" s="26">
        <v>3.06</v>
      </c>
      <c r="S346" s="27">
        <v>14.567456315815576</v>
      </c>
      <c r="T346" s="27">
        <v>0</v>
      </c>
      <c r="U346" s="27">
        <v>0</v>
      </c>
      <c r="V346" s="27">
        <v>14.567456315815576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8812</v>
      </c>
      <c r="AB346" s="25">
        <v>0</v>
      </c>
      <c r="AC346" s="25">
        <v>0</v>
      </c>
      <c r="AD346" s="25">
        <v>8812</v>
      </c>
      <c r="AE346" s="28"/>
      <c r="AF346" s="28"/>
      <c r="AG346" s="28"/>
      <c r="AH346" s="28"/>
      <c r="AI346" s="27">
        <v>13.77</v>
      </c>
      <c r="AJ346" s="27">
        <v>0</v>
      </c>
      <c r="AK346" s="27">
        <v>0</v>
      </c>
      <c r="AL346" s="27">
        <v>13.77</v>
      </c>
      <c r="AM346" s="25">
        <v>8330</v>
      </c>
      <c r="AN346" s="25">
        <v>0</v>
      </c>
      <c r="AO346" s="25">
        <v>0</v>
      </c>
      <c r="AP346" s="25">
        <v>8330</v>
      </c>
    </row>
    <row r="347" spans="1:42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36</v>
      </c>
      <c r="G347" s="42">
        <v>389.39</v>
      </c>
      <c r="H347" s="42">
        <v>48.7</v>
      </c>
      <c r="I347" s="42">
        <v>0</v>
      </c>
      <c r="J347" s="42">
        <v>438.09</v>
      </c>
      <c r="K347" s="41">
        <v>142</v>
      </c>
      <c r="L347" s="41">
        <v>0</v>
      </c>
      <c r="M347" s="41">
        <v>0</v>
      </c>
      <c r="N347" s="41">
        <v>142</v>
      </c>
      <c r="O347" s="42">
        <v>3.65</v>
      </c>
      <c r="P347" s="42">
        <v>0</v>
      </c>
      <c r="Q347" s="42">
        <v>0</v>
      </c>
      <c r="R347" s="42">
        <v>3.21</v>
      </c>
      <c r="S347" s="57">
        <v>16.424452133794695</v>
      </c>
      <c r="T347" s="57">
        <v>0</v>
      </c>
      <c r="U347" s="57">
        <v>0</v>
      </c>
      <c r="V347" s="57">
        <v>14.444937551512078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11392</v>
      </c>
      <c r="AB347" s="41">
        <v>0</v>
      </c>
      <c r="AC347" s="41">
        <v>0</v>
      </c>
      <c r="AD347" s="41">
        <v>11392</v>
      </c>
      <c r="AE347" s="44" t="s">
        <v>433</v>
      </c>
      <c r="AF347" s="44" t="s">
        <v>31</v>
      </c>
      <c r="AG347" s="44" t="s">
        <v>31</v>
      </c>
      <c r="AH347" s="44" t="s">
        <v>434</v>
      </c>
      <c r="AI347" s="43">
        <v>16.425000000000001</v>
      </c>
      <c r="AJ347" s="43">
        <v>0</v>
      </c>
      <c r="AK347" s="43">
        <v>0</v>
      </c>
      <c r="AL347" s="43">
        <v>16.425000000000001</v>
      </c>
      <c r="AM347" s="41">
        <v>11392</v>
      </c>
      <c r="AN347" s="41">
        <v>0</v>
      </c>
      <c r="AO347" s="41">
        <v>0</v>
      </c>
      <c r="AP347" s="41">
        <v>11392</v>
      </c>
    </row>
    <row r="348" spans="1:42" s="12" customFormat="1" ht="37.5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3</v>
      </c>
      <c r="G348" s="26">
        <v>31.3</v>
      </c>
      <c r="H348" s="26">
        <v>0</v>
      </c>
      <c r="I348" s="26">
        <v>0</v>
      </c>
      <c r="J348" s="26">
        <v>31.3</v>
      </c>
      <c r="K348" s="25">
        <v>1</v>
      </c>
      <c r="L348" s="25">
        <v>0</v>
      </c>
      <c r="M348" s="25">
        <v>0</v>
      </c>
      <c r="N348" s="25">
        <v>1</v>
      </c>
      <c r="O348" s="26">
        <v>0.32</v>
      </c>
      <c r="P348" s="26">
        <v>0</v>
      </c>
      <c r="Q348" s="26">
        <v>0</v>
      </c>
      <c r="R348" s="26">
        <v>0.32</v>
      </c>
      <c r="S348" s="54">
        <v>1.7085128509879661</v>
      </c>
      <c r="T348" s="54">
        <v>0</v>
      </c>
      <c r="U348" s="54">
        <v>0</v>
      </c>
      <c r="V348" s="54">
        <v>1.7085128509879661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230</v>
      </c>
      <c r="AB348" s="25">
        <v>0</v>
      </c>
      <c r="AC348" s="25">
        <v>0</v>
      </c>
      <c r="AD348" s="25">
        <v>230</v>
      </c>
      <c r="AE348" s="28"/>
      <c r="AF348" s="28"/>
      <c r="AG348" s="28"/>
      <c r="AH348" s="28"/>
      <c r="AI348" s="27">
        <v>1.44</v>
      </c>
      <c r="AJ348" s="27">
        <v>0</v>
      </c>
      <c r="AK348" s="27">
        <v>0</v>
      </c>
      <c r="AL348" s="27">
        <v>1.44</v>
      </c>
      <c r="AM348" s="25">
        <v>194</v>
      </c>
      <c r="AN348" s="25">
        <v>0</v>
      </c>
      <c r="AO348" s="25">
        <v>0</v>
      </c>
      <c r="AP348" s="25">
        <v>194</v>
      </c>
    </row>
    <row r="349" spans="1:42" s="12" customFormat="1" ht="37.5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3</v>
      </c>
      <c r="G349" s="26">
        <v>31.1</v>
      </c>
      <c r="H349" s="26">
        <v>0</v>
      </c>
      <c r="I349" s="26">
        <v>0</v>
      </c>
      <c r="J349" s="26">
        <v>31.1</v>
      </c>
      <c r="K349" s="25">
        <v>2</v>
      </c>
      <c r="L349" s="25">
        <v>0</v>
      </c>
      <c r="M349" s="25">
        <v>0</v>
      </c>
      <c r="N349" s="25">
        <v>2</v>
      </c>
      <c r="O349" s="26">
        <v>0.64</v>
      </c>
      <c r="P349" s="26">
        <v>0</v>
      </c>
      <c r="Q349" s="26">
        <v>0</v>
      </c>
      <c r="R349" s="26">
        <v>0.64</v>
      </c>
      <c r="S349" s="54">
        <v>3.418156808803301</v>
      </c>
      <c r="T349" s="54">
        <v>0</v>
      </c>
      <c r="U349" s="54">
        <v>0</v>
      </c>
      <c r="V349" s="54">
        <v>3.418156808803301</v>
      </c>
      <c r="W349" s="26">
        <v>145.4</v>
      </c>
      <c r="X349" s="26">
        <v>0</v>
      </c>
      <c r="Y349" s="26">
        <v>0</v>
      </c>
      <c r="Z349" s="26">
        <v>145.4</v>
      </c>
      <c r="AA349" s="25">
        <v>497</v>
      </c>
      <c r="AB349" s="25">
        <v>0</v>
      </c>
      <c r="AC349" s="25">
        <v>0</v>
      </c>
      <c r="AD349" s="25">
        <v>497</v>
      </c>
      <c r="AE349" s="28"/>
      <c r="AF349" s="28"/>
      <c r="AG349" s="28"/>
      <c r="AH349" s="28"/>
      <c r="AI349" s="27">
        <v>2.88</v>
      </c>
      <c r="AJ349" s="27">
        <v>0</v>
      </c>
      <c r="AK349" s="27">
        <v>0</v>
      </c>
      <c r="AL349" s="27">
        <v>2.88</v>
      </c>
      <c r="AM349" s="25">
        <v>419</v>
      </c>
      <c r="AN349" s="25">
        <v>0</v>
      </c>
      <c r="AO349" s="25">
        <v>0</v>
      </c>
      <c r="AP349" s="25">
        <v>419</v>
      </c>
    </row>
    <row r="350" spans="1:42" s="32" customFormat="1" ht="37.5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5</v>
      </c>
      <c r="G350" s="26">
        <v>58</v>
      </c>
      <c r="H350" s="26">
        <v>0</v>
      </c>
      <c r="I350" s="26">
        <v>0</v>
      </c>
      <c r="J350" s="26">
        <v>58</v>
      </c>
      <c r="K350" s="25">
        <v>4</v>
      </c>
      <c r="L350" s="25">
        <v>0</v>
      </c>
      <c r="M350" s="25">
        <v>0</v>
      </c>
      <c r="N350" s="25">
        <v>4</v>
      </c>
      <c r="O350" s="26">
        <v>0.69</v>
      </c>
      <c r="P350" s="26">
        <v>0</v>
      </c>
      <c r="Q350" s="26">
        <v>0</v>
      </c>
      <c r="R350" s="26">
        <v>0.69</v>
      </c>
      <c r="S350" s="54">
        <v>3.6854853735792803</v>
      </c>
      <c r="T350" s="54">
        <v>0</v>
      </c>
      <c r="U350" s="54">
        <v>0</v>
      </c>
      <c r="V350" s="54">
        <v>3.6854853735792803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1978</v>
      </c>
      <c r="AB350" s="25">
        <v>0</v>
      </c>
      <c r="AC350" s="25">
        <v>0</v>
      </c>
      <c r="AD350" s="25">
        <v>1978</v>
      </c>
      <c r="AE350" s="28"/>
      <c r="AF350" s="28"/>
      <c r="AG350" s="28"/>
      <c r="AH350" s="28"/>
      <c r="AI350" s="27">
        <v>3.105</v>
      </c>
      <c r="AJ350" s="27">
        <v>0</v>
      </c>
      <c r="AK350" s="27">
        <v>0</v>
      </c>
      <c r="AL350" s="27">
        <v>3.105</v>
      </c>
      <c r="AM350" s="25">
        <v>1666</v>
      </c>
      <c r="AN350" s="25">
        <v>0</v>
      </c>
      <c r="AO350" s="25">
        <v>0</v>
      </c>
      <c r="AP350" s="25">
        <v>1666</v>
      </c>
    </row>
    <row r="351" spans="1:42" s="12" customFormat="1" ht="37.5" hidden="1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3</v>
      </c>
      <c r="G351" s="26">
        <v>32.6</v>
      </c>
      <c r="H351" s="26">
        <v>0</v>
      </c>
      <c r="I351" s="26">
        <v>0</v>
      </c>
      <c r="J351" s="26">
        <v>32.6</v>
      </c>
      <c r="K351" s="25">
        <v>0</v>
      </c>
      <c r="L351" s="25">
        <v>0</v>
      </c>
      <c r="M351" s="25">
        <v>0</v>
      </c>
      <c r="N351" s="25">
        <v>0</v>
      </c>
      <c r="O351" s="26">
        <v>0</v>
      </c>
      <c r="P351" s="26">
        <v>0</v>
      </c>
      <c r="Q351" s="26">
        <v>0</v>
      </c>
      <c r="R351" s="26">
        <v>0</v>
      </c>
      <c r="S351" s="54">
        <v>0</v>
      </c>
      <c r="T351" s="54">
        <v>0</v>
      </c>
      <c r="U351" s="54">
        <v>0</v>
      </c>
      <c r="V351" s="54">
        <v>0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0</v>
      </c>
      <c r="AB351" s="25">
        <v>0</v>
      </c>
      <c r="AC351" s="25">
        <v>0</v>
      </c>
      <c r="AD351" s="25">
        <v>0</v>
      </c>
      <c r="AE351" s="28"/>
      <c r="AF351" s="28"/>
      <c r="AG351" s="28"/>
      <c r="AH351" s="28"/>
      <c r="AI351" s="27">
        <v>0</v>
      </c>
      <c r="AJ351" s="27">
        <v>0</v>
      </c>
      <c r="AK351" s="27">
        <v>0</v>
      </c>
      <c r="AL351" s="27">
        <v>0</v>
      </c>
      <c r="AM351" s="25">
        <v>0</v>
      </c>
      <c r="AN351" s="25">
        <v>0</v>
      </c>
      <c r="AO351" s="25">
        <v>0</v>
      </c>
      <c r="AP351" s="25">
        <v>0</v>
      </c>
    </row>
    <row r="352" spans="1:42" s="12" customFormat="1" ht="37.5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4</v>
      </c>
      <c r="G352" s="26">
        <v>45.7</v>
      </c>
      <c r="H352" s="26">
        <v>0</v>
      </c>
      <c r="I352" s="26">
        <v>0</v>
      </c>
      <c r="J352" s="26">
        <v>45.7</v>
      </c>
      <c r="K352" s="25">
        <v>1</v>
      </c>
      <c r="L352" s="25">
        <v>0</v>
      </c>
      <c r="M352" s="25">
        <v>0</v>
      </c>
      <c r="N352" s="25">
        <v>1</v>
      </c>
      <c r="O352" s="26">
        <v>0.22</v>
      </c>
      <c r="P352" s="26">
        <v>0</v>
      </c>
      <c r="Q352" s="26">
        <v>0</v>
      </c>
      <c r="R352" s="26">
        <v>0.22</v>
      </c>
      <c r="S352" s="54">
        <v>1.1754003782347449</v>
      </c>
      <c r="T352" s="54">
        <v>0</v>
      </c>
      <c r="U352" s="54">
        <v>0</v>
      </c>
      <c r="V352" s="54">
        <v>1.1754003782347449</v>
      </c>
      <c r="W352" s="26">
        <v>417.73</v>
      </c>
      <c r="X352" s="26">
        <v>0</v>
      </c>
      <c r="Y352" s="26">
        <v>0</v>
      </c>
      <c r="Z352" s="26">
        <v>417.73</v>
      </c>
      <c r="AA352" s="25">
        <v>491</v>
      </c>
      <c r="AB352" s="25">
        <v>0</v>
      </c>
      <c r="AC352" s="25">
        <v>0</v>
      </c>
      <c r="AD352" s="25">
        <v>491</v>
      </c>
      <c r="AE352" s="28"/>
      <c r="AF352" s="28"/>
      <c r="AG352" s="28"/>
      <c r="AH352" s="28"/>
      <c r="AI352" s="27">
        <v>0.99</v>
      </c>
      <c r="AJ352" s="27">
        <v>0</v>
      </c>
      <c r="AK352" s="27">
        <v>0</v>
      </c>
      <c r="AL352" s="27">
        <v>0.99</v>
      </c>
      <c r="AM352" s="25">
        <v>414</v>
      </c>
      <c r="AN352" s="25">
        <v>0</v>
      </c>
      <c r="AO352" s="25">
        <v>0</v>
      </c>
      <c r="AP352" s="25">
        <v>414</v>
      </c>
    </row>
    <row r="353" spans="1:42" s="12" customFormat="1" ht="37.5" hidden="1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3</v>
      </c>
      <c r="G353" s="26">
        <v>37</v>
      </c>
      <c r="H353" s="26">
        <v>0</v>
      </c>
      <c r="I353" s="26">
        <v>0</v>
      </c>
      <c r="J353" s="26">
        <v>37</v>
      </c>
      <c r="K353" s="25">
        <v>0</v>
      </c>
      <c r="L353" s="25">
        <v>0</v>
      </c>
      <c r="M353" s="25">
        <v>0</v>
      </c>
      <c r="N353" s="25">
        <v>0</v>
      </c>
      <c r="O353" s="26">
        <v>0</v>
      </c>
      <c r="P353" s="26">
        <v>0</v>
      </c>
      <c r="Q353" s="26">
        <v>0</v>
      </c>
      <c r="R353" s="26">
        <v>0</v>
      </c>
      <c r="S353" s="54">
        <v>0</v>
      </c>
      <c r="T353" s="54">
        <v>0</v>
      </c>
      <c r="U353" s="54">
        <v>0</v>
      </c>
      <c r="V353" s="54">
        <v>0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0</v>
      </c>
      <c r="AB353" s="25">
        <v>0</v>
      </c>
      <c r="AC353" s="25">
        <v>0</v>
      </c>
      <c r="AD353" s="25">
        <v>0</v>
      </c>
      <c r="AE353" s="28"/>
      <c r="AF353" s="28"/>
      <c r="AG353" s="28"/>
      <c r="AH353" s="28"/>
      <c r="AI353" s="27">
        <v>0</v>
      </c>
      <c r="AJ353" s="27">
        <v>0</v>
      </c>
      <c r="AK353" s="27">
        <v>0</v>
      </c>
      <c r="AL353" s="27">
        <v>0</v>
      </c>
      <c r="AM353" s="25">
        <v>0</v>
      </c>
      <c r="AN353" s="25">
        <v>0</v>
      </c>
      <c r="AO353" s="25">
        <v>0</v>
      </c>
      <c r="AP353" s="25">
        <v>0</v>
      </c>
    </row>
    <row r="354" spans="1:42" s="12" customFormat="1" ht="37.5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4</v>
      </c>
      <c r="G354" s="26">
        <v>41</v>
      </c>
      <c r="H354" s="26">
        <v>0</v>
      </c>
      <c r="I354" s="26">
        <v>0</v>
      </c>
      <c r="J354" s="26">
        <v>41</v>
      </c>
      <c r="K354" s="25">
        <v>4</v>
      </c>
      <c r="L354" s="25">
        <v>0</v>
      </c>
      <c r="M354" s="25">
        <v>0</v>
      </c>
      <c r="N354" s="25">
        <v>4</v>
      </c>
      <c r="O354" s="26">
        <v>0.98</v>
      </c>
      <c r="P354" s="26">
        <v>0</v>
      </c>
      <c r="Q354" s="26">
        <v>0</v>
      </c>
      <c r="R354" s="26">
        <v>0.98</v>
      </c>
      <c r="S354" s="54">
        <v>5.2345425438728972</v>
      </c>
      <c r="T354" s="54">
        <v>0</v>
      </c>
      <c r="U354" s="54">
        <v>0</v>
      </c>
      <c r="V354" s="54">
        <v>5.2345425438728972</v>
      </c>
      <c r="W354" s="26">
        <v>331.07</v>
      </c>
      <c r="X354" s="26">
        <v>0</v>
      </c>
      <c r="Y354" s="26">
        <v>0</v>
      </c>
      <c r="Z354" s="26">
        <v>331.07</v>
      </c>
      <c r="AA354" s="25">
        <v>1733</v>
      </c>
      <c r="AB354" s="25">
        <v>0</v>
      </c>
      <c r="AC354" s="25">
        <v>0</v>
      </c>
      <c r="AD354" s="25">
        <v>1733</v>
      </c>
      <c r="AE354" s="28"/>
      <c r="AF354" s="28"/>
      <c r="AG354" s="28"/>
      <c r="AH354" s="28"/>
      <c r="AI354" s="27">
        <v>4.41</v>
      </c>
      <c r="AJ354" s="27">
        <v>0</v>
      </c>
      <c r="AK354" s="27">
        <v>0</v>
      </c>
      <c r="AL354" s="27">
        <v>4.41</v>
      </c>
      <c r="AM354" s="25">
        <v>1460</v>
      </c>
      <c r="AN354" s="25">
        <v>0</v>
      </c>
      <c r="AO354" s="25">
        <v>0</v>
      </c>
      <c r="AP354" s="25">
        <v>1460</v>
      </c>
    </row>
    <row r="355" spans="1:42" s="12" customFormat="1" ht="37.5" hidden="1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3</v>
      </c>
      <c r="G355" s="26">
        <v>30</v>
      </c>
      <c r="H355" s="26">
        <v>0</v>
      </c>
      <c r="I355" s="26">
        <v>0</v>
      </c>
      <c r="J355" s="26">
        <v>30</v>
      </c>
      <c r="K355" s="25">
        <v>0</v>
      </c>
      <c r="L355" s="25">
        <v>0</v>
      </c>
      <c r="M355" s="25">
        <v>0</v>
      </c>
      <c r="N355" s="25">
        <v>0</v>
      </c>
      <c r="O355" s="26">
        <v>0</v>
      </c>
      <c r="P355" s="26">
        <v>0</v>
      </c>
      <c r="Q355" s="26">
        <v>0</v>
      </c>
      <c r="R355" s="26">
        <v>0</v>
      </c>
      <c r="S355" s="54">
        <v>0</v>
      </c>
      <c r="T355" s="54">
        <v>0</v>
      </c>
      <c r="U355" s="54">
        <v>0</v>
      </c>
      <c r="V355" s="54">
        <v>0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0</v>
      </c>
      <c r="AB355" s="25">
        <v>0</v>
      </c>
      <c r="AC355" s="25">
        <v>0</v>
      </c>
      <c r="AD355" s="25">
        <v>0</v>
      </c>
      <c r="AE355" s="28"/>
      <c r="AF355" s="28"/>
      <c r="AG355" s="28"/>
      <c r="AH355" s="28"/>
      <c r="AI355" s="27">
        <v>0</v>
      </c>
      <c r="AJ355" s="27">
        <v>0</v>
      </c>
      <c r="AK355" s="27">
        <v>0</v>
      </c>
      <c r="AL355" s="27">
        <v>0</v>
      </c>
      <c r="AM355" s="25">
        <v>0</v>
      </c>
      <c r="AN355" s="25">
        <v>0</v>
      </c>
      <c r="AO355" s="25">
        <v>0</v>
      </c>
      <c r="AP355" s="25">
        <v>0</v>
      </c>
    </row>
    <row r="356" spans="1:42" s="12" customFormat="1" ht="37.5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3</v>
      </c>
      <c r="G356" s="26">
        <v>30</v>
      </c>
      <c r="H356" s="26">
        <v>0</v>
      </c>
      <c r="I356" s="26">
        <v>0</v>
      </c>
      <c r="J356" s="26">
        <v>30</v>
      </c>
      <c r="K356" s="25">
        <v>1</v>
      </c>
      <c r="L356" s="25">
        <v>0</v>
      </c>
      <c r="M356" s="25">
        <v>0</v>
      </c>
      <c r="N356" s="25">
        <v>1</v>
      </c>
      <c r="O356" s="26">
        <v>0.33</v>
      </c>
      <c r="P356" s="26">
        <v>0</v>
      </c>
      <c r="Q356" s="26">
        <v>0</v>
      </c>
      <c r="R356" s="26">
        <v>0.33</v>
      </c>
      <c r="S356" s="54">
        <v>1.7596566523605148</v>
      </c>
      <c r="T356" s="54">
        <v>0</v>
      </c>
      <c r="U356" s="54">
        <v>0</v>
      </c>
      <c r="V356" s="54">
        <v>1.7596566523605148</v>
      </c>
      <c r="W356" s="26">
        <v>139.80000000000001</v>
      </c>
      <c r="X356" s="26">
        <v>0</v>
      </c>
      <c r="Y356" s="26">
        <v>0</v>
      </c>
      <c r="Z356" s="26">
        <v>139.80000000000001</v>
      </c>
      <c r="AA356" s="25">
        <v>246</v>
      </c>
      <c r="AB356" s="25">
        <v>0</v>
      </c>
      <c r="AC356" s="25">
        <v>0</v>
      </c>
      <c r="AD356" s="25">
        <v>246</v>
      </c>
      <c r="AE356" s="28"/>
      <c r="AF356" s="28"/>
      <c r="AG356" s="28"/>
      <c r="AH356" s="28"/>
      <c r="AI356" s="27">
        <v>1.4850000000000001</v>
      </c>
      <c r="AJ356" s="27">
        <v>0</v>
      </c>
      <c r="AK356" s="27">
        <v>0</v>
      </c>
      <c r="AL356" s="27">
        <v>1.4850000000000001</v>
      </c>
      <c r="AM356" s="25">
        <v>208</v>
      </c>
      <c r="AN356" s="25">
        <v>0</v>
      </c>
      <c r="AO356" s="25">
        <v>0</v>
      </c>
      <c r="AP356" s="25">
        <v>208</v>
      </c>
    </row>
    <row r="357" spans="1:42" s="12" customFormat="1" ht="37.5" hidden="1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3</v>
      </c>
      <c r="G357" s="26">
        <v>30.6</v>
      </c>
      <c r="H357" s="26">
        <v>0</v>
      </c>
      <c r="I357" s="26">
        <v>0</v>
      </c>
      <c r="J357" s="26">
        <v>30.6</v>
      </c>
      <c r="K357" s="25">
        <v>0</v>
      </c>
      <c r="L357" s="25">
        <v>0</v>
      </c>
      <c r="M357" s="25">
        <v>0</v>
      </c>
      <c r="N357" s="25">
        <v>0</v>
      </c>
      <c r="O357" s="26">
        <v>0</v>
      </c>
      <c r="P357" s="26">
        <v>0</v>
      </c>
      <c r="Q357" s="26">
        <v>0</v>
      </c>
      <c r="R357" s="26">
        <v>0</v>
      </c>
      <c r="S357" s="54">
        <v>0</v>
      </c>
      <c r="T357" s="54">
        <v>0</v>
      </c>
      <c r="U357" s="54">
        <v>0</v>
      </c>
      <c r="V357" s="54">
        <v>0</v>
      </c>
      <c r="W357" s="26">
        <v>15.86</v>
      </c>
      <c r="X357" s="26">
        <v>0</v>
      </c>
      <c r="Y357" s="26">
        <v>0</v>
      </c>
      <c r="Z357" s="26">
        <v>15.86</v>
      </c>
      <c r="AA357" s="25">
        <v>0</v>
      </c>
      <c r="AB357" s="25">
        <v>0</v>
      </c>
      <c r="AC357" s="25">
        <v>0</v>
      </c>
      <c r="AD357" s="25">
        <v>0</v>
      </c>
      <c r="AE357" s="28"/>
      <c r="AF357" s="28"/>
      <c r="AG357" s="28"/>
      <c r="AH357" s="28"/>
      <c r="AI357" s="27">
        <v>0</v>
      </c>
      <c r="AJ357" s="27">
        <v>0</v>
      </c>
      <c r="AK357" s="27">
        <v>0</v>
      </c>
      <c r="AL357" s="27">
        <v>0</v>
      </c>
      <c r="AM357" s="25">
        <v>0</v>
      </c>
      <c r="AN357" s="25">
        <v>0</v>
      </c>
      <c r="AO357" s="25">
        <v>0</v>
      </c>
      <c r="AP357" s="25">
        <v>0</v>
      </c>
    </row>
    <row r="358" spans="1:42" s="12" customFormat="1" ht="37.5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3</v>
      </c>
      <c r="G358" s="26">
        <v>30</v>
      </c>
      <c r="H358" s="26">
        <v>0</v>
      </c>
      <c r="I358" s="26">
        <v>0</v>
      </c>
      <c r="J358" s="26">
        <v>30</v>
      </c>
      <c r="K358" s="25">
        <v>1</v>
      </c>
      <c r="L358" s="25">
        <v>0</v>
      </c>
      <c r="M358" s="25">
        <v>0</v>
      </c>
      <c r="N358" s="25">
        <v>1</v>
      </c>
      <c r="O358" s="26">
        <v>0.33</v>
      </c>
      <c r="P358" s="26">
        <v>0</v>
      </c>
      <c r="Q358" s="26">
        <v>0</v>
      </c>
      <c r="R358" s="26">
        <v>0.33</v>
      </c>
      <c r="S358" s="54">
        <v>1.7595804077489214</v>
      </c>
      <c r="T358" s="54">
        <v>0</v>
      </c>
      <c r="U358" s="54">
        <v>0</v>
      </c>
      <c r="V358" s="54">
        <v>1.7595804077489214</v>
      </c>
      <c r="W358" s="26">
        <v>118.21</v>
      </c>
      <c r="X358" s="26">
        <v>0</v>
      </c>
      <c r="Y358" s="26">
        <v>0</v>
      </c>
      <c r="Z358" s="26">
        <v>118.21</v>
      </c>
      <c r="AA358" s="25">
        <v>208</v>
      </c>
      <c r="AB358" s="25">
        <v>0</v>
      </c>
      <c r="AC358" s="25">
        <v>0</v>
      </c>
      <c r="AD358" s="25">
        <v>208</v>
      </c>
      <c r="AE358" s="28"/>
      <c r="AF358" s="28"/>
      <c r="AG358" s="28"/>
      <c r="AH358" s="28"/>
      <c r="AI358" s="27">
        <v>1.4850000000000001</v>
      </c>
      <c r="AJ358" s="27">
        <v>0</v>
      </c>
      <c r="AK358" s="27">
        <v>0</v>
      </c>
      <c r="AL358" s="27">
        <v>1.4850000000000001</v>
      </c>
      <c r="AM358" s="25">
        <v>176</v>
      </c>
      <c r="AN358" s="25">
        <v>0</v>
      </c>
      <c r="AO358" s="25">
        <v>0</v>
      </c>
      <c r="AP358" s="25">
        <v>176</v>
      </c>
    </row>
    <row r="359" spans="1:42" s="12" customFormat="1" ht="37.5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3</v>
      </c>
      <c r="G359" s="26">
        <v>30</v>
      </c>
      <c r="H359" s="26">
        <v>0</v>
      </c>
      <c r="I359" s="26">
        <v>0</v>
      </c>
      <c r="J359" s="26">
        <v>30</v>
      </c>
      <c r="K359" s="25">
        <v>1</v>
      </c>
      <c r="L359" s="25">
        <v>0</v>
      </c>
      <c r="M359" s="25">
        <v>0</v>
      </c>
      <c r="N359" s="25">
        <v>1</v>
      </c>
      <c r="O359" s="26">
        <v>0.33</v>
      </c>
      <c r="P359" s="26">
        <v>0</v>
      </c>
      <c r="Q359" s="26">
        <v>0</v>
      </c>
      <c r="R359" s="26">
        <v>0.33</v>
      </c>
      <c r="S359" s="54">
        <v>1.7668776371308017</v>
      </c>
      <c r="T359" s="54">
        <v>0</v>
      </c>
      <c r="U359" s="54">
        <v>0</v>
      </c>
      <c r="V359" s="54">
        <v>1.7668776371308017</v>
      </c>
      <c r="W359" s="26">
        <v>75.84</v>
      </c>
      <c r="X359" s="26">
        <v>0</v>
      </c>
      <c r="Y359" s="26">
        <v>0</v>
      </c>
      <c r="Z359" s="26">
        <v>75.84</v>
      </c>
      <c r="AA359" s="25">
        <v>134</v>
      </c>
      <c r="AB359" s="25">
        <v>0</v>
      </c>
      <c r="AC359" s="25">
        <v>0</v>
      </c>
      <c r="AD359" s="25">
        <v>134</v>
      </c>
      <c r="AE359" s="28"/>
      <c r="AF359" s="28"/>
      <c r="AG359" s="28"/>
      <c r="AH359" s="28"/>
      <c r="AI359" s="27">
        <v>1.4850000000000001</v>
      </c>
      <c r="AJ359" s="27">
        <v>0</v>
      </c>
      <c r="AK359" s="27">
        <v>0</v>
      </c>
      <c r="AL359" s="27">
        <v>1.4850000000000001</v>
      </c>
      <c r="AM359" s="25">
        <v>113</v>
      </c>
      <c r="AN359" s="25">
        <v>0</v>
      </c>
      <c r="AO359" s="25">
        <v>0</v>
      </c>
      <c r="AP359" s="25">
        <v>113</v>
      </c>
    </row>
    <row r="360" spans="1:42" s="12" customFormat="1" ht="37.5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3</v>
      </c>
      <c r="G360" s="26">
        <v>30.4</v>
      </c>
      <c r="H360" s="26">
        <v>0</v>
      </c>
      <c r="I360" s="26">
        <v>0</v>
      </c>
      <c r="J360" s="26">
        <v>30.4</v>
      </c>
      <c r="K360" s="25">
        <v>1</v>
      </c>
      <c r="L360" s="25">
        <v>0</v>
      </c>
      <c r="M360" s="25">
        <v>0</v>
      </c>
      <c r="N360" s="25">
        <v>1</v>
      </c>
      <c r="O360" s="26">
        <v>0.33</v>
      </c>
      <c r="P360" s="26">
        <v>0</v>
      </c>
      <c r="Q360" s="26">
        <v>0</v>
      </c>
      <c r="R360" s="26">
        <v>0.33</v>
      </c>
      <c r="S360" s="27">
        <v>1.7611476901664793</v>
      </c>
      <c r="T360" s="27">
        <v>0</v>
      </c>
      <c r="U360" s="27">
        <v>0</v>
      </c>
      <c r="V360" s="27">
        <v>1.7611476901664793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329</v>
      </c>
      <c r="AB360" s="25">
        <v>0</v>
      </c>
      <c r="AC360" s="25">
        <v>0</v>
      </c>
      <c r="AD360" s="25">
        <v>329</v>
      </c>
      <c r="AE360" s="28"/>
      <c r="AF360" s="28"/>
      <c r="AG360" s="28"/>
      <c r="AH360" s="28"/>
      <c r="AI360" s="27">
        <v>1.4850000000000001</v>
      </c>
      <c r="AJ360" s="27">
        <v>0</v>
      </c>
      <c r="AK360" s="27">
        <v>0</v>
      </c>
      <c r="AL360" s="27">
        <v>1.4850000000000001</v>
      </c>
      <c r="AM360" s="25">
        <v>277</v>
      </c>
      <c r="AN360" s="25">
        <v>0</v>
      </c>
      <c r="AO360" s="25">
        <v>0</v>
      </c>
      <c r="AP360" s="25">
        <v>277</v>
      </c>
    </row>
    <row r="361" spans="1:42" s="12" customFormat="1" ht="37.5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1</v>
      </c>
      <c r="G361" s="26">
        <v>30</v>
      </c>
      <c r="H361" s="26">
        <v>0</v>
      </c>
      <c r="I361" s="26">
        <v>0</v>
      </c>
      <c r="J361" s="26">
        <v>30</v>
      </c>
      <c r="K361" s="25">
        <v>5</v>
      </c>
      <c r="L361" s="25">
        <v>0</v>
      </c>
      <c r="M361" s="25">
        <v>0</v>
      </c>
      <c r="N361" s="25">
        <v>5</v>
      </c>
      <c r="O361" s="26">
        <v>1.67</v>
      </c>
      <c r="P361" s="26">
        <v>0</v>
      </c>
      <c r="Q361" s="26">
        <v>0</v>
      </c>
      <c r="R361" s="26">
        <v>1.67</v>
      </c>
      <c r="S361" s="54">
        <v>8.9253654783277767</v>
      </c>
      <c r="T361" s="54">
        <v>0</v>
      </c>
      <c r="U361" s="54">
        <v>0</v>
      </c>
      <c r="V361" s="54">
        <v>8.9253654783277767</v>
      </c>
      <c r="W361" s="26">
        <v>77.98</v>
      </c>
      <c r="X361" s="26">
        <v>0</v>
      </c>
      <c r="Y361" s="26">
        <v>0</v>
      </c>
      <c r="Z361" s="26">
        <v>77.98</v>
      </c>
      <c r="AA361" s="25">
        <v>696</v>
      </c>
      <c r="AB361" s="25">
        <v>0</v>
      </c>
      <c r="AC361" s="25">
        <v>0</v>
      </c>
      <c r="AD361" s="25">
        <v>696</v>
      </c>
      <c r="AE361" s="28"/>
      <c r="AF361" s="28"/>
      <c r="AG361" s="28"/>
      <c r="AH361" s="28"/>
      <c r="AI361" s="27">
        <v>7.5149999999999997</v>
      </c>
      <c r="AJ361" s="27">
        <v>0</v>
      </c>
      <c r="AK361" s="27">
        <v>0</v>
      </c>
      <c r="AL361" s="27">
        <v>7.5149999999999997</v>
      </c>
      <c r="AM361" s="25">
        <v>586</v>
      </c>
      <c r="AN361" s="25">
        <v>0</v>
      </c>
      <c r="AO361" s="25">
        <v>0</v>
      </c>
      <c r="AP361" s="25">
        <v>586</v>
      </c>
    </row>
    <row r="362" spans="1:42" s="12" customFormat="1" ht="37.5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3</v>
      </c>
      <c r="G362" s="26">
        <v>30</v>
      </c>
      <c r="H362" s="26">
        <v>0</v>
      </c>
      <c r="I362" s="26">
        <v>0</v>
      </c>
      <c r="J362" s="26">
        <v>30</v>
      </c>
      <c r="K362" s="25">
        <v>1</v>
      </c>
      <c r="L362" s="25">
        <v>0</v>
      </c>
      <c r="M362" s="25">
        <v>0</v>
      </c>
      <c r="N362" s="25">
        <v>1</v>
      </c>
      <c r="O362" s="26">
        <v>0.33</v>
      </c>
      <c r="P362" s="26">
        <v>0</v>
      </c>
      <c r="Q362" s="26">
        <v>0</v>
      </c>
      <c r="R362" s="26">
        <v>0.33</v>
      </c>
      <c r="S362" s="54">
        <v>1.7643401212498058</v>
      </c>
      <c r="T362" s="54">
        <v>0</v>
      </c>
      <c r="U362" s="54">
        <v>0</v>
      </c>
      <c r="V362" s="54">
        <v>1.7643401212498058</v>
      </c>
      <c r="W362" s="26">
        <v>128.66</v>
      </c>
      <c r="X362" s="26">
        <v>0</v>
      </c>
      <c r="Y362" s="26">
        <v>0</v>
      </c>
      <c r="Z362" s="26">
        <v>128.66</v>
      </c>
      <c r="AA362" s="25">
        <v>227</v>
      </c>
      <c r="AB362" s="25">
        <v>0</v>
      </c>
      <c r="AC362" s="25">
        <v>0</v>
      </c>
      <c r="AD362" s="25">
        <v>227</v>
      </c>
      <c r="AE362" s="28"/>
      <c r="AF362" s="28"/>
      <c r="AG362" s="28"/>
      <c r="AH362" s="28"/>
      <c r="AI362" s="27">
        <v>1.4850000000000001</v>
      </c>
      <c r="AJ362" s="27">
        <v>0</v>
      </c>
      <c r="AK362" s="27">
        <v>0</v>
      </c>
      <c r="AL362" s="27">
        <v>1.4850000000000001</v>
      </c>
      <c r="AM362" s="25">
        <v>191</v>
      </c>
      <c r="AN362" s="25">
        <v>0</v>
      </c>
      <c r="AO362" s="25">
        <v>0</v>
      </c>
      <c r="AP362" s="25">
        <v>191</v>
      </c>
    </row>
    <row r="363" spans="1:42" s="12" customFormat="1" ht="37.5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3</v>
      </c>
      <c r="G363" s="26">
        <v>36.1</v>
      </c>
      <c r="H363" s="26">
        <v>0</v>
      </c>
      <c r="I363" s="26">
        <v>0</v>
      </c>
      <c r="J363" s="26">
        <v>36.1</v>
      </c>
      <c r="K363" s="25">
        <v>2</v>
      </c>
      <c r="L363" s="25">
        <v>0</v>
      </c>
      <c r="M363" s="25">
        <v>0</v>
      </c>
      <c r="N363" s="25">
        <v>2</v>
      </c>
      <c r="O363" s="26">
        <v>0.55000000000000004</v>
      </c>
      <c r="P363" s="26">
        <v>0</v>
      </c>
      <c r="Q363" s="26">
        <v>0</v>
      </c>
      <c r="R363" s="26">
        <v>0.55000000000000004</v>
      </c>
      <c r="S363" s="54">
        <v>2.9362880886426592</v>
      </c>
      <c r="T363" s="54">
        <v>0</v>
      </c>
      <c r="U363" s="54">
        <v>0</v>
      </c>
      <c r="V363" s="54">
        <v>2.9362880886426592</v>
      </c>
      <c r="W363" s="26">
        <v>54.15</v>
      </c>
      <c r="X363" s="26">
        <v>0</v>
      </c>
      <c r="Y363" s="26">
        <v>0</v>
      </c>
      <c r="Z363" s="26">
        <v>54.15</v>
      </c>
      <c r="AA363" s="25">
        <v>159</v>
      </c>
      <c r="AB363" s="25">
        <v>0</v>
      </c>
      <c r="AC363" s="25">
        <v>0</v>
      </c>
      <c r="AD363" s="25">
        <v>159</v>
      </c>
      <c r="AE363" s="28"/>
      <c r="AF363" s="28"/>
      <c r="AG363" s="28"/>
      <c r="AH363" s="28"/>
      <c r="AI363" s="27">
        <v>2.4750000000000001</v>
      </c>
      <c r="AJ363" s="27">
        <v>0</v>
      </c>
      <c r="AK363" s="27">
        <v>0</v>
      </c>
      <c r="AL363" s="27">
        <v>2.4750000000000001</v>
      </c>
      <c r="AM363" s="25">
        <v>134</v>
      </c>
      <c r="AN363" s="25">
        <v>0</v>
      </c>
      <c r="AO363" s="25">
        <v>0</v>
      </c>
      <c r="AP363" s="25">
        <v>134</v>
      </c>
    </row>
    <row r="364" spans="1:42" s="12" customFormat="1" ht="37.5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3</v>
      </c>
      <c r="G364" s="26">
        <v>30</v>
      </c>
      <c r="H364" s="26">
        <v>0</v>
      </c>
      <c r="I364" s="26">
        <v>0</v>
      </c>
      <c r="J364" s="26">
        <v>30</v>
      </c>
      <c r="K364" s="25">
        <v>2</v>
      </c>
      <c r="L364" s="25">
        <v>0</v>
      </c>
      <c r="M364" s="25">
        <v>0</v>
      </c>
      <c r="N364" s="25">
        <v>2</v>
      </c>
      <c r="O364" s="26">
        <v>0.67</v>
      </c>
      <c r="P364" s="26">
        <v>0</v>
      </c>
      <c r="Q364" s="26">
        <v>0</v>
      </c>
      <c r="R364" s="26">
        <v>0.67</v>
      </c>
      <c r="S364" s="54">
        <v>3.578125</v>
      </c>
      <c r="T364" s="54">
        <v>0</v>
      </c>
      <c r="U364" s="54">
        <v>0</v>
      </c>
      <c r="V364" s="54">
        <v>3.578125</v>
      </c>
      <c r="W364" s="26">
        <v>128</v>
      </c>
      <c r="X364" s="26">
        <v>0</v>
      </c>
      <c r="Y364" s="26">
        <v>0</v>
      </c>
      <c r="Z364" s="26">
        <v>128</v>
      </c>
      <c r="AA364" s="25">
        <v>458</v>
      </c>
      <c r="AB364" s="25">
        <v>0</v>
      </c>
      <c r="AC364" s="25">
        <v>0</v>
      </c>
      <c r="AD364" s="25">
        <v>458</v>
      </c>
      <c r="AE364" s="28"/>
      <c r="AF364" s="28"/>
      <c r="AG364" s="28"/>
      <c r="AH364" s="28"/>
      <c r="AI364" s="27">
        <v>3.0150000000000001</v>
      </c>
      <c r="AJ364" s="27">
        <v>0</v>
      </c>
      <c r="AK364" s="27">
        <v>0</v>
      </c>
      <c r="AL364" s="27">
        <v>3.0150000000000001</v>
      </c>
      <c r="AM364" s="25">
        <v>386</v>
      </c>
      <c r="AN364" s="25">
        <v>0</v>
      </c>
      <c r="AO364" s="25">
        <v>0</v>
      </c>
      <c r="AP364" s="25">
        <v>386</v>
      </c>
    </row>
    <row r="365" spans="1:42" s="12" customFormat="1" ht="37.5" hidden="1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3</v>
      </c>
      <c r="G365" s="26">
        <v>31.6</v>
      </c>
      <c r="H365" s="26">
        <v>0</v>
      </c>
      <c r="I365" s="26">
        <v>0</v>
      </c>
      <c r="J365" s="26">
        <v>31.6</v>
      </c>
      <c r="K365" s="25">
        <v>0</v>
      </c>
      <c r="L365" s="25">
        <v>0</v>
      </c>
      <c r="M365" s="25">
        <v>0</v>
      </c>
      <c r="N365" s="25">
        <v>0</v>
      </c>
      <c r="O365" s="26">
        <v>0</v>
      </c>
      <c r="P365" s="26">
        <v>0</v>
      </c>
      <c r="Q365" s="26">
        <v>0</v>
      </c>
      <c r="R365" s="26">
        <v>0</v>
      </c>
      <c r="S365" s="54">
        <v>0</v>
      </c>
      <c r="T365" s="54">
        <v>0</v>
      </c>
      <c r="U365" s="54">
        <v>0</v>
      </c>
      <c r="V365" s="54">
        <v>0</v>
      </c>
      <c r="W365" s="26">
        <v>98.41</v>
      </c>
      <c r="X365" s="26">
        <v>0</v>
      </c>
      <c r="Y365" s="26">
        <v>0</v>
      </c>
      <c r="Z365" s="26">
        <v>98.41</v>
      </c>
      <c r="AA365" s="25">
        <v>0</v>
      </c>
      <c r="AB365" s="25">
        <v>0</v>
      </c>
      <c r="AC365" s="25">
        <v>0</v>
      </c>
      <c r="AD365" s="25">
        <v>0</v>
      </c>
      <c r="AE365" s="28"/>
      <c r="AF365" s="28"/>
      <c r="AG365" s="28"/>
      <c r="AH365" s="28"/>
      <c r="AI365" s="27">
        <v>0</v>
      </c>
      <c r="AJ365" s="27">
        <v>0</v>
      </c>
      <c r="AK365" s="27">
        <v>0</v>
      </c>
      <c r="AL365" s="27">
        <v>0</v>
      </c>
      <c r="AM365" s="25">
        <v>0</v>
      </c>
      <c r="AN365" s="25">
        <v>0</v>
      </c>
      <c r="AO365" s="25">
        <v>0</v>
      </c>
      <c r="AP365" s="25">
        <v>0</v>
      </c>
    </row>
    <row r="366" spans="1:42" s="12" customFormat="1" ht="75" x14ac:dyDescent="0.25">
      <c r="A366" s="23">
        <v>358</v>
      </c>
      <c r="B366" s="24" t="s">
        <v>25</v>
      </c>
      <c r="C366" s="24" t="s">
        <v>26</v>
      </c>
      <c r="D366" s="25"/>
      <c r="E366" s="25"/>
      <c r="F366" s="25">
        <v>3</v>
      </c>
      <c r="G366" s="26">
        <v>31.4</v>
      </c>
      <c r="H366" s="26">
        <v>0</v>
      </c>
      <c r="I366" s="26">
        <v>0</v>
      </c>
      <c r="J366" s="26">
        <v>31.4</v>
      </c>
      <c r="K366" s="25">
        <v>5</v>
      </c>
      <c r="L366" s="25">
        <v>0</v>
      </c>
      <c r="M366" s="25">
        <v>0</v>
      </c>
      <c r="N366" s="25">
        <v>5</v>
      </c>
      <c r="O366" s="26">
        <v>1.59</v>
      </c>
      <c r="P366" s="26">
        <v>0</v>
      </c>
      <c r="Q366" s="26">
        <v>0</v>
      </c>
      <c r="R366" s="26">
        <v>1.59</v>
      </c>
      <c r="S366" s="54">
        <v>8.4962106102911843</v>
      </c>
      <c r="T366" s="54">
        <v>0</v>
      </c>
      <c r="U366" s="54">
        <v>0</v>
      </c>
      <c r="V366" s="54">
        <v>8.4962106102911843</v>
      </c>
      <c r="W366" s="26">
        <v>100.28</v>
      </c>
      <c r="X366" s="26">
        <v>0</v>
      </c>
      <c r="Y366" s="26">
        <v>0</v>
      </c>
      <c r="Z366" s="26">
        <v>100.28</v>
      </c>
      <c r="AA366" s="25">
        <v>852</v>
      </c>
      <c r="AB366" s="25">
        <v>0</v>
      </c>
      <c r="AC366" s="25">
        <v>0</v>
      </c>
      <c r="AD366" s="25">
        <v>852</v>
      </c>
      <c r="AE366" s="28"/>
      <c r="AF366" s="28"/>
      <c r="AG366" s="28"/>
      <c r="AH366" s="28"/>
      <c r="AI366" s="27">
        <v>7.1550000000000002</v>
      </c>
      <c r="AJ366" s="27">
        <v>0</v>
      </c>
      <c r="AK366" s="27">
        <v>0</v>
      </c>
      <c r="AL366" s="27">
        <v>7.1550000000000002</v>
      </c>
      <c r="AM366" s="25">
        <v>718</v>
      </c>
      <c r="AN366" s="25">
        <v>0</v>
      </c>
      <c r="AO366" s="25">
        <v>0</v>
      </c>
      <c r="AP366" s="25">
        <v>718</v>
      </c>
    </row>
    <row r="367" spans="1:42" s="12" customFormat="1" ht="56.25" x14ac:dyDescent="0.25">
      <c r="A367" s="23">
        <v>359</v>
      </c>
      <c r="B367" s="24" t="s">
        <v>325</v>
      </c>
      <c r="C367" s="24" t="s">
        <v>26</v>
      </c>
      <c r="D367" s="25"/>
      <c r="E367" s="25"/>
      <c r="F367" s="25">
        <v>22</v>
      </c>
      <c r="G367" s="26">
        <v>216</v>
      </c>
      <c r="H367" s="26">
        <v>0</v>
      </c>
      <c r="I367" s="26">
        <v>0</v>
      </c>
      <c r="J367" s="26">
        <v>216</v>
      </c>
      <c r="K367" s="25">
        <v>61</v>
      </c>
      <c r="L367" s="25">
        <v>0</v>
      </c>
      <c r="M367" s="25">
        <v>0</v>
      </c>
      <c r="N367" s="25">
        <v>61</v>
      </c>
      <c r="O367" s="26">
        <v>2.82</v>
      </c>
      <c r="P367" s="26">
        <v>0</v>
      </c>
      <c r="Q367" s="26">
        <v>0</v>
      </c>
      <c r="R367" s="26">
        <v>2.82</v>
      </c>
      <c r="S367" s="54">
        <v>15.063891734512319</v>
      </c>
      <c r="T367" s="54">
        <v>0</v>
      </c>
      <c r="U367" s="54">
        <v>0</v>
      </c>
      <c r="V367" s="54">
        <v>15.063891734512319</v>
      </c>
      <c r="W367" s="26">
        <v>1854.7</v>
      </c>
      <c r="X367" s="26">
        <v>0</v>
      </c>
      <c r="Y367" s="26">
        <v>0</v>
      </c>
      <c r="Z367" s="26">
        <v>1854.7</v>
      </c>
      <c r="AA367" s="25">
        <v>27939</v>
      </c>
      <c r="AB367" s="25">
        <v>0</v>
      </c>
      <c r="AC367" s="25">
        <v>0</v>
      </c>
      <c r="AD367" s="25">
        <v>27939</v>
      </c>
      <c r="AE367" s="28"/>
      <c r="AF367" s="28"/>
      <c r="AG367" s="28"/>
      <c r="AH367" s="28"/>
      <c r="AI367" s="27">
        <v>12.69</v>
      </c>
      <c r="AJ367" s="27">
        <v>0</v>
      </c>
      <c r="AK367" s="27">
        <v>0</v>
      </c>
      <c r="AL367" s="27">
        <v>12.69</v>
      </c>
      <c r="AM367" s="25">
        <v>23536</v>
      </c>
      <c r="AN367" s="25">
        <v>0</v>
      </c>
      <c r="AO367" s="25">
        <v>0</v>
      </c>
      <c r="AP367" s="25">
        <v>23536</v>
      </c>
    </row>
    <row r="368" spans="1:42" s="12" customFormat="1" x14ac:dyDescent="0.25">
      <c r="A368" s="23">
        <v>360</v>
      </c>
      <c r="B368" s="24" t="s">
        <v>47</v>
      </c>
      <c r="C368" s="24" t="s">
        <v>26</v>
      </c>
      <c r="D368" s="25"/>
      <c r="E368" s="25"/>
      <c r="F368" s="25">
        <v>204</v>
      </c>
      <c r="G368" s="26">
        <v>5118.38</v>
      </c>
      <c r="H368" s="26">
        <v>0</v>
      </c>
      <c r="I368" s="26">
        <v>0</v>
      </c>
      <c r="J368" s="26">
        <v>5118.38</v>
      </c>
      <c r="K368" s="25">
        <v>145</v>
      </c>
      <c r="L368" s="25">
        <v>0</v>
      </c>
      <c r="M368" s="25">
        <v>0</v>
      </c>
      <c r="N368" s="25">
        <v>145</v>
      </c>
      <c r="O368" s="26">
        <v>0.28000000000000003</v>
      </c>
      <c r="P368" s="26">
        <v>0</v>
      </c>
      <c r="Q368" s="26">
        <v>0</v>
      </c>
      <c r="R368" s="26">
        <v>0.28000000000000003</v>
      </c>
      <c r="S368" s="27">
        <v>1.4956865399849142</v>
      </c>
      <c r="T368" s="27">
        <v>0</v>
      </c>
      <c r="U368" s="27">
        <v>0</v>
      </c>
      <c r="V368" s="27">
        <v>1.4956865399849142</v>
      </c>
      <c r="W368" s="26">
        <v>50697.120000000003</v>
      </c>
      <c r="X368" s="26">
        <v>0</v>
      </c>
      <c r="Y368" s="26">
        <v>0</v>
      </c>
      <c r="Z368" s="26">
        <v>50697.120000000003</v>
      </c>
      <c r="AA368" s="25">
        <v>75827</v>
      </c>
      <c r="AB368" s="25">
        <v>0</v>
      </c>
      <c r="AC368" s="25">
        <v>0</v>
      </c>
      <c r="AD368" s="25">
        <v>75827</v>
      </c>
      <c r="AE368" s="28"/>
      <c r="AF368" s="28"/>
      <c r="AG368" s="28"/>
      <c r="AH368" s="28"/>
      <c r="AI368" s="27">
        <v>1.26</v>
      </c>
      <c r="AJ368" s="27">
        <v>0</v>
      </c>
      <c r="AK368" s="27">
        <v>0</v>
      </c>
      <c r="AL368" s="27">
        <v>1.26</v>
      </c>
      <c r="AM368" s="25">
        <v>63878</v>
      </c>
      <c r="AN368" s="25">
        <v>0</v>
      </c>
      <c r="AO368" s="25">
        <v>0</v>
      </c>
      <c r="AP368" s="25">
        <v>63878</v>
      </c>
    </row>
    <row r="369" spans="1:42" s="12" customFormat="1" ht="37.5" x14ac:dyDescent="0.25">
      <c r="A369" s="23">
        <v>361</v>
      </c>
      <c r="B369" s="24" t="s">
        <v>326</v>
      </c>
      <c r="C369" s="24" t="s">
        <v>26</v>
      </c>
      <c r="D369" s="25"/>
      <c r="E369" s="25"/>
      <c r="F369" s="25">
        <v>6</v>
      </c>
      <c r="G369" s="26">
        <v>71</v>
      </c>
      <c r="H369" s="26">
        <v>0</v>
      </c>
      <c r="I369" s="26">
        <v>0</v>
      </c>
      <c r="J369" s="26">
        <v>71</v>
      </c>
      <c r="K369" s="25">
        <v>8</v>
      </c>
      <c r="L369" s="25">
        <v>0</v>
      </c>
      <c r="M369" s="25">
        <v>0</v>
      </c>
      <c r="N369" s="25">
        <v>8</v>
      </c>
      <c r="O369" s="26">
        <v>1.1299999999999999</v>
      </c>
      <c r="P369" s="26">
        <v>0</v>
      </c>
      <c r="Q369" s="26">
        <v>0</v>
      </c>
      <c r="R369" s="26">
        <v>1.1299999999999999</v>
      </c>
      <c r="S369" s="54">
        <v>6.0366025340215863</v>
      </c>
      <c r="T369" s="54">
        <v>0</v>
      </c>
      <c r="U369" s="54">
        <v>0</v>
      </c>
      <c r="V369" s="54">
        <v>6.0366025340215863</v>
      </c>
      <c r="W369" s="26">
        <v>532.75</v>
      </c>
      <c r="X369" s="26">
        <v>0</v>
      </c>
      <c r="Y369" s="26">
        <v>0</v>
      </c>
      <c r="Z369" s="26">
        <v>532.75</v>
      </c>
      <c r="AA369" s="25">
        <v>3216</v>
      </c>
      <c r="AB369" s="25">
        <v>0</v>
      </c>
      <c r="AC369" s="25">
        <v>0</v>
      </c>
      <c r="AD369" s="25">
        <v>3216</v>
      </c>
      <c r="AE369" s="28"/>
      <c r="AF369" s="28"/>
      <c r="AG369" s="28"/>
      <c r="AH369" s="28"/>
      <c r="AI369" s="27">
        <v>5.085</v>
      </c>
      <c r="AJ369" s="27">
        <v>0</v>
      </c>
      <c r="AK369" s="27">
        <v>0</v>
      </c>
      <c r="AL369" s="27">
        <v>5.085</v>
      </c>
      <c r="AM369" s="25">
        <v>2709</v>
      </c>
      <c r="AN369" s="25">
        <v>0</v>
      </c>
      <c r="AO369" s="25">
        <v>0</v>
      </c>
      <c r="AP369" s="25">
        <v>2709</v>
      </c>
    </row>
    <row r="370" spans="1:42" s="12" customFormat="1" ht="37.5" x14ac:dyDescent="0.25">
      <c r="A370" s="23">
        <v>362</v>
      </c>
      <c r="B370" s="24" t="s">
        <v>327</v>
      </c>
      <c r="C370" s="24" t="s">
        <v>26</v>
      </c>
      <c r="D370" s="25"/>
      <c r="E370" s="25"/>
      <c r="F370" s="25">
        <v>3</v>
      </c>
      <c r="G370" s="26">
        <v>30</v>
      </c>
      <c r="H370" s="26">
        <v>0</v>
      </c>
      <c r="I370" s="26">
        <v>0</v>
      </c>
      <c r="J370" s="26">
        <v>30</v>
      </c>
      <c r="K370" s="25">
        <v>3</v>
      </c>
      <c r="L370" s="25">
        <v>0</v>
      </c>
      <c r="M370" s="25">
        <v>0</v>
      </c>
      <c r="N370" s="25">
        <v>3</v>
      </c>
      <c r="O370" s="26">
        <v>1</v>
      </c>
      <c r="P370" s="26">
        <v>0</v>
      </c>
      <c r="Q370" s="26">
        <v>0</v>
      </c>
      <c r="R370" s="26">
        <v>1</v>
      </c>
      <c r="S370" s="54">
        <v>5.3404122423485321</v>
      </c>
      <c r="T370" s="54">
        <v>0</v>
      </c>
      <c r="U370" s="54">
        <v>0</v>
      </c>
      <c r="V370" s="54">
        <v>5.3404122423485321</v>
      </c>
      <c r="W370" s="26">
        <v>64.040000000000006</v>
      </c>
      <c r="X370" s="26">
        <v>0</v>
      </c>
      <c r="Y370" s="26">
        <v>0</v>
      </c>
      <c r="Z370" s="26">
        <v>64.040000000000006</v>
      </c>
      <c r="AA370" s="25">
        <v>342</v>
      </c>
      <c r="AB370" s="25">
        <v>0</v>
      </c>
      <c r="AC370" s="25">
        <v>0</v>
      </c>
      <c r="AD370" s="25">
        <v>342</v>
      </c>
      <c r="AE370" s="28"/>
      <c r="AF370" s="28"/>
      <c r="AG370" s="28"/>
      <c r="AH370" s="28"/>
      <c r="AI370" s="27">
        <v>4.5</v>
      </c>
      <c r="AJ370" s="27">
        <v>0</v>
      </c>
      <c r="AK370" s="27">
        <v>0</v>
      </c>
      <c r="AL370" s="27">
        <v>4.5</v>
      </c>
      <c r="AM370" s="25">
        <v>288</v>
      </c>
      <c r="AN370" s="25">
        <v>0</v>
      </c>
      <c r="AO370" s="25">
        <v>0</v>
      </c>
      <c r="AP370" s="25">
        <v>288</v>
      </c>
    </row>
    <row r="371" spans="1:42" s="12" customFormat="1" ht="37.5" x14ac:dyDescent="0.25">
      <c r="A371" s="23">
        <v>363</v>
      </c>
      <c r="B371" s="24" t="s">
        <v>328</v>
      </c>
      <c r="C371" s="24" t="s">
        <v>26</v>
      </c>
      <c r="D371" s="25"/>
      <c r="E371" s="25"/>
      <c r="F371" s="25">
        <v>3</v>
      </c>
      <c r="G371" s="26">
        <v>33.200000000000003</v>
      </c>
      <c r="H371" s="26">
        <v>0</v>
      </c>
      <c r="I371" s="26">
        <v>0</v>
      </c>
      <c r="J371" s="26">
        <v>33.200000000000003</v>
      </c>
      <c r="K371" s="25">
        <v>2</v>
      </c>
      <c r="L371" s="25">
        <v>0</v>
      </c>
      <c r="M371" s="25">
        <v>0</v>
      </c>
      <c r="N371" s="25">
        <v>2</v>
      </c>
      <c r="O371" s="26">
        <v>0.6</v>
      </c>
      <c r="P371" s="26">
        <v>0</v>
      </c>
      <c r="Q371" s="26">
        <v>0</v>
      </c>
      <c r="R371" s="26">
        <v>0.6</v>
      </c>
      <c r="S371" s="54">
        <v>3.2050666922560218</v>
      </c>
      <c r="T371" s="54">
        <v>0</v>
      </c>
      <c r="U371" s="54">
        <v>0</v>
      </c>
      <c r="V371" s="54">
        <v>3.2050666922560218</v>
      </c>
      <c r="W371" s="26">
        <v>208.42</v>
      </c>
      <c r="X371" s="26">
        <v>0</v>
      </c>
      <c r="Y371" s="26">
        <v>0</v>
      </c>
      <c r="Z371" s="26">
        <v>208.42</v>
      </c>
      <c r="AA371" s="25">
        <v>668</v>
      </c>
      <c r="AB371" s="25">
        <v>0</v>
      </c>
      <c r="AC371" s="25">
        <v>0</v>
      </c>
      <c r="AD371" s="25">
        <v>668</v>
      </c>
      <c r="AE371" s="28"/>
      <c r="AF371" s="28"/>
      <c r="AG371" s="28"/>
      <c r="AH371" s="28"/>
      <c r="AI371" s="27">
        <v>2.7</v>
      </c>
      <c r="AJ371" s="27">
        <v>0</v>
      </c>
      <c r="AK371" s="27">
        <v>0</v>
      </c>
      <c r="AL371" s="27">
        <v>2.7</v>
      </c>
      <c r="AM371" s="25">
        <v>563</v>
      </c>
      <c r="AN371" s="25">
        <v>0</v>
      </c>
      <c r="AO371" s="25">
        <v>0</v>
      </c>
      <c r="AP371" s="25">
        <v>563</v>
      </c>
    </row>
    <row r="372" spans="1:42" s="12" customFormat="1" ht="37.5" x14ac:dyDescent="0.25">
      <c r="A372" s="23">
        <v>364</v>
      </c>
      <c r="B372" s="24" t="s">
        <v>329</v>
      </c>
      <c r="C372" s="24" t="s">
        <v>26</v>
      </c>
      <c r="D372" s="25"/>
      <c r="E372" s="25"/>
      <c r="F372" s="25">
        <v>5</v>
      </c>
      <c r="G372" s="26">
        <v>50</v>
      </c>
      <c r="H372" s="26">
        <v>0</v>
      </c>
      <c r="I372" s="26">
        <v>0</v>
      </c>
      <c r="J372" s="26">
        <v>50</v>
      </c>
      <c r="K372" s="25">
        <v>7</v>
      </c>
      <c r="L372" s="25">
        <v>0</v>
      </c>
      <c r="M372" s="25">
        <v>0</v>
      </c>
      <c r="N372" s="25">
        <v>7</v>
      </c>
      <c r="O372" s="26">
        <v>1.4</v>
      </c>
      <c r="P372" s="26">
        <v>0</v>
      </c>
      <c r="Q372" s="26">
        <v>0</v>
      </c>
      <c r="R372" s="26">
        <v>1.4</v>
      </c>
      <c r="S372" s="54">
        <v>7.4795425180647941</v>
      </c>
      <c r="T372" s="54">
        <v>0</v>
      </c>
      <c r="U372" s="54">
        <v>0</v>
      </c>
      <c r="V372" s="54">
        <v>7.4795425180647941</v>
      </c>
      <c r="W372" s="26">
        <v>417.94</v>
      </c>
      <c r="X372" s="26">
        <v>0</v>
      </c>
      <c r="Y372" s="26">
        <v>0</v>
      </c>
      <c r="Z372" s="26">
        <v>417.94</v>
      </c>
      <c r="AA372" s="25">
        <v>3126</v>
      </c>
      <c r="AB372" s="25">
        <v>0</v>
      </c>
      <c r="AC372" s="25">
        <v>0</v>
      </c>
      <c r="AD372" s="25">
        <v>3126</v>
      </c>
      <c r="AE372" s="28"/>
      <c r="AF372" s="28"/>
      <c r="AG372" s="28"/>
      <c r="AH372" s="28"/>
      <c r="AI372" s="27">
        <v>6.3</v>
      </c>
      <c r="AJ372" s="27">
        <v>0</v>
      </c>
      <c r="AK372" s="27">
        <v>0</v>
      </c>
      <c r="AL372" s="27">
        <v>6.3</v>
      </c>
      <c r="AM372" s="25">
        <v>2633</v>
      </c>
      <c r="AN372" s="25">
        <v>0</v>
      </c>
      <c r="AO372" s="25">
        <v>0</v>
      </c>
      <c r="AP372" s="25">
        <v>2633</v>
      </c>
    </row>
    <row r="373" spans="1:42" s="12" customFormat="1" ht="37.5" x14ac:dyDescent="0.25">
      <c r="A373" s="23">
        <v>365</v>
      </c>
      <c r="B373" s="24" t="s">
        <v>330</v>
      </c>
      <c r="C373" s="24" t="s">
        <v>26</v>
      </c>
      <c r="D373" s="25"/>
      <c r="E373" s="25"/>
      <c r="F373" s="25">
        <v>3</v>
      </c>
      <c r="G373" s="26">
        <v>34.4</v>
      </c>
      <c r="H373" s="26">
        <v>0</v>
      </c>
      <c r="I373" s="26">
        <v>0</v>
      </c>
      <c r="J373" s="26">
        <v>34.4</v>
      </c>
      <c r="K373" s="25">
        <v>1</v>
      </c>
      <c r="L373" s="25">
        <v>0</v>
      </c>
      <c r="M373" s="25">
        <v>0</v>
      </c>
      <c r="N373" s="25">
        <v>1</v>
      </c>
      <c r="O373" s="26">
        <v>0.28999999999999998</v>
      </c>
      <c r="P373" s="26">
        <v>0</v>
      </c>
      <c r="Q373" s="26">
        <v>0</v>
      </c>
      <c r="R373" s="26">
        <v>0.28999999999999998</v>
      </c>
      <c r="S373" s="27">
        <v>1.5512965050732808</v>
      </c>
      <c r="T373" s="27">
        <v>0</v>
      </c>
      <c r="U373" s="27">
        <v>0</v>
      </c>
      <c r="V373" s="27">
        <v>1.5512965050732808</v>
      </c>
      <c r="W373" s="26">
        <v>221.75</v>
      </c>
      <c r="X373" s="26">
        <v>0</v>
      </c>
      <c r="Y373" s="26">
        <v>0</v>
      </c>
      <c r="Z373" s="26">
        <v>221.75</v>
      </c>
      <c r="AA373" s="25">
        <v>344</v>
      </c>
      <c r="AB373" s="25">
        <v>0</v>
      </c>
      <c r="AC373" s="25">
        <v>0</v>
      </c>
      <c r="AD373" s="25">
        <v>344</v>
      </c>
      <c r="AE373" s="28"/>
      <c r="AF373" s="28"/>
      <c r="AG373" s="28"/>
      <c r="AH373" s="28"/>
      <c r="AI373" s="27">
        <v>1.3049999999999999</v>
      </c>
      <c r="AJ373" s="27">
        <v>0</v>
      </c>
      <c r="AK373" s="27">
        <v>0</v>
      </c>
      <c r="AL373" s="27">
        <v>1.3049999999999999</v>
      </c>
      <c r="AM373" s="25">
        <v>289</v>
      </c>
      <c r="AN373" s="25">
        <v>0</v>
      </c>
      <c r="AO373" s="25">
        <v>0</v>
      </c>
      <c r="AP373" s="25">
        <v>289</v>
      </c>
    </row>
    <row r="374" spans="1:42" s="12" customFormat="1" ht="56.25" x14ac:dyDescent="0.25">
      <c r="A374" s="23">
        <v>366</v>
      </c>
      <c r="B374" s="24" t="s">
        <v>331</v>
      </c>
      <c r="C374" s="24" t="s">
        <v>26</v>
      </c>
      <c r="D374" s="25"/>
      <c r="E374" s="25"/>
      <c r="F374" s="25">
        <v>3</v>
      </c>
      <c r="G374" s="26">
        <v>34.630000000000003</v>
      </c>
      <c r="H374" s="26">
        <v>0</v>
      </c>
      <c r="I374" s="26">
        <v>0</v>
      </c>
      <c r="J374" s="26">
        <v>34.630000000000003</v>
      </c>
      <c r="K374" s="25">
        <v>4</v>
      </c>
      <c r="L374" s="25">
        <v>0</v>
      </c>
      <c r="M374" s="25">
        <v>0</v>
      </c>
      <c r="N374" s="25">
        <v>4</v>
      </c>
      <c r="O374" s="26">
        <v>1.1599999999999999</v>
      </c>
      <c r="P374" s="26">
        <v>0</v>
      </c>
      <c r="Q374" s="26">
        <v>0</v>
      </c>
      <c r="R374" s="26">
        <v>1.1599999999999999</v>
      </c>
      <c r="S374" s="27">
        <v>6.1976047904191622</v>
      </c>
      <c r="T374" s="27">
        <v>0</v>
      </c>
      <c r="U374" s="27">
        <v>0</v>
      </c>
      <c r="V374" s="27">
        <v>6.1976047904191622</v>
      </c>
      <c r="W374" s="26">
        <v>66.8</v>
      </c>
      <c r="X374" s="26">
        <v>0</v>
      </c>
      <c r="Y374" s="26">
        <v>0</v>
      </c>
      <c r="Z374" s="26">
        <v>66.8</v>
      </c>
      <c r="AA374" s="25">
        <v>414</v>
      </c>
      <c r="AB374" s="25">
        <v>0</v>
      </c>
      <c r="AC374" s="25">
        <v>0</v>
      </c>
      <c r="AD374" s="25">
        <v>414</v>
      </c>
      <c r="AE374" s="28"/>
      <c r="AF374" s="28"/>
      <c r="AG374" s="28"/>
      <c r="AH374" s="28"/>
      <c r="AI374" s="27">
        <v>5.22</v>
      </c>
      <c r="AJ374" s="27">
        <v>0</v>
      </c>
      <c r="AK374" s="27">
        <v>0</v>
      </c>
      <c r="AL374" s="27">
        <v>5.22</v>
      </c>
      <c r="AM374" s="25">
        <v>349</v>
      </c>
      <c r="AN374" s="25">
        <v>0</v>
      </c>
      <c r="AO374" s="25">
        <v>0</v>
      </c>
      <c r="AP374" s="25">
        <v>349</v>
      </c>
    </row>
    <row r="375" spans="1:42" s="12" customFormat="1" ht="37.5" x14ac:dyDescent="0.25">
      <c r="A375" s="23">
        <v>367</v>
      </c>
      <c r="B375" s="24" t="s">
        <v>29</v>
      </c>
      <c r="C375" s="24" t="s">
        <v>26</v>
      </c>
      <c r="D375" s="25"/>
      <c r="E375" s="25"/>
      <c r="F375" s="25">
        <v>4</v>
      </c>
      <c r="G375" s="26">
        <v>41.3</v>
      </c>
      <c r="H375" s="26">
        <v>0</v>
      </c>
      <c r="I375" s="26">
        <v>0</v>
      </c>
      <c r="J375" s="26">
        <v>41.3</v>
      </c>
      <c r="K375" s="25">
        <v>2</v>
      </c>
      <c r="L375" s="25">
        <v>0</v>
      </c>
      <c r="M375" s="25">
        <v>0</v>
      </c>
      <c r="N375" s="25">
        <v>2</v>
      </c>
      <c r="O375" s="26">
        <v>0.48</v>
      </c>
      <c r="P375" s="26">
        <v>0</v>
      </c>
      <c r="Q375" s="26">
        <v>0</v>
      </c>
      <c r="R375" s="26">
        <v>0.48</v>
      </c>
      <c r="S375" s="27">
        <v>2.5634908011240123</v>
      </c>
      <c r="T375" s="27">
        <v>0</v>
      </c>
      <c r="U375" s="27">
        <v>0</v>
      </c>
      <c r="V375" s="27">
        <v>2.5634908011240123</v>
      </c>
      <c r="W375" s="26">
        <v>377.22</v>
      </c>
      <c r="X375" s="26">
        <v>0</v>
      </c>
      <c r="Y375" s="26">
        <v>0</v>
      </c>
      <c r="Z375" s="26">
        <v>377.22</v>
      </c>
      <c r="AA375" s="25">
        <v>967</v>
      </c>
      <c r="AB375" s="25">
        <v>0</v>
      </c>
      <c r="AC375" s="25">
        <v>0</v>
      </c>
      <c r="AD375" s="25">
        <v>967</v>
      </c>
      <c r="AE375" s="28"/>
      <c r="AF375" s="28"/>
      <c r="AG375" s="28"/>
      <c r="AH375" s="28"/>
      <c r="AI375" s="27">
        <v>2.16</v>
      </c>
      <c r="AJ375" s="27">
        <v>0</v>
      </c>
      <c r="AK375" s="27">
        <v>0</v>
      </c>
      <c r="AL375" s="27">
        <v>2.16</v>
      </c>
      <c r="AM375" s="25">
        <v>815</v>
      </c>
      <c r="AN375" s="25">
        <v>0</v>
      </c>
      <c r="AO375" s="25">
        <v>0</v>
      </c>
      <c r="AP375" s="25">
        <v>815</v>
      </c>
    </row>
    <row r="376" spans="1:42" s="12" customFormat="1" ht="37.5" x14ac:dyDescent="0.25">
      <c r="A376" s="23">
        <v>368</v>
      </c>
      <c r="B376" s="24" t="s">
        <v>332</v>
      </c>
      <c r="C376" s="24" t="s">
        <v>26</v>
      </c>
      <c r="D376" s="25"/>
      <c r="E376" s="25"/>
      <c r="F376" s="25">
        <v>14</v>
      </c>
      <c r="G376" s="26">
        <v>136</v>
      </c>
      <c r="H376" s="26">
        <v>0</v>
      </c>
      <c r="I376" s="26">
        <v>0</v>
      </c>
      <c r="J376" s="26">
        <v>136</v>
      </c>
      <c r="K376" s="25">
        <v>35</v>
      </c>
      <c r="L376" s="25">
        <v>0</v>
      </c>
      <c r="M376" s="25">
        <v>0</v>
      </c>
      <c r="N376" s="25">
        <v>35</v>
      </c>
      <c r="O376" s="26">
        <v>2.57</v>
      </c>
      <c r="P376" s="26">
        <v>0</v>
      </c>
      <c r="Q376" s="26">
        <v>0</v>
      </c>
      <c r="R376" s="26">
        <v>2.57</v>
      </c>
      <c r="S376" s="27">
        <v>13.728135769555889</v>
      </c>
      <c r="T376" s="27">
        <v>0</v>
      </c>
      <c r="U376" s="27">
        <v>0</v>
      </c>
      <c r="V376" s="27">
        <v>13.728135769555889</v>
      </c>
      <c r="W376" s="26">
        <v>1230.32</v>
      </c>
      <c r="X376" s="26">
        <v>0</v>
      </c>
      <c r="Y376" s="26">
        <v>0</v>
      </c>
      <c r="Z376" s="26">
        <v>1230.32</v>
      </c>
      <c r="AA376" s="25">
        <v>16890</v>
      </c>
      <c r="AB376" s="25">
        <v>0</v>
      </c>
      <c r="AC376" s="25">
        <v>0</v>
      </c>
      <c r="AD376" s="25">
        <v>16890</v>
      </c>
      <c r="AE376" s="28"/>
      <c r="AF376" s="28"/>
      <c r="AG376" s="28"/>
      <c r="AH376" s="28"/>
      <c r="AI376" s="27">
        <v>11.565</v>
      </c>
      <c r="AJ376" s="27">
        <v>0</v>
      </c>
      <c r="AK376" s="27">
        <v>0</v>
      </c>
      <c r="AL376" s="27">
        <v>11.565</v>
      </c>
      <c r="AM376" s="25">
        <v>14229</v>
      </c>
      <c r="AN376" s="25">
        <v>0</v>
      </c>
      <c r="AO376" s="25">
        <v>0</v>
      </c>
      <c r="AP376" s="25">
        <v>14229</v>
      </c>
    </row>
    <row r="377" spans="1:42" s="12" customFormat="1" ht="56.25" x14ac:dyDescent="0.25">
      <c r="A377" s="23">
        <v>369</v>
      </c>
      <c r="B377" s="24" t="s">
        <v>105</v>
      </c>
      <c r="C377" s="24" t="s">
        <v>26</v>
      </c>
      <c r="D377" s="25"/>
      <c r="E377" s="25"/>
      <c r="F377" s="25">
        <v>3</v>
      </c>
      <c r="G377" s="26">
        <v>34.299999999999997</v>
      </c>
      <c r="H377" s="26">
        <v>0</v>
      </c>
      <c r="I377" s="26">
        <v>0</v>
      </c>
      <c r="J377" s="26">
        <v>34.299999999999997</v>
      </c>
      <c r="K377" s="25">
        <v>4</v>
      </c>
      <c r="L377" s="25">
        <v>0</v>
      </c>
      <c r="M377" s="25">
        <v>0</v>
      </c>
      <c r="N377" s="25">
        <v>4</v>
      </c>
      <c r="O377" s="26">
        <v>1.17</v>
      </c>
      <c r="P377" s="26">
        <v>0</v>
      </c>
      <c r="Q377" s="26">
        <v>0</v>
      </c>
      <c r="R377" s="26">
        <v>1.17</v>
      </c>
      <c r="S377" s="54">
        <v>6.25</v>
      </c>
      <c r="T377" s="54">
        <v>0</v>
      </c>
      <c r="U377" s="54">
        <v>0</v>
      </c>
      <c r="V377" s="54">
        <v>6.25</v>
      </c>
      <c r="W377" s="26">
        <v>232.64</v>
      </c>
      <c r="X377" s="26">
        <v>0</v>
      </c>
      <c r="Y377" s="26">
        <v>0</v>
      </c>
      <c r="Z377" s="26">
        <v>232.64</v>
      </c>
      <c r="AA377" s="25">
        <v>1454</v>
      </c>
      <c r="AB377" s="25">
        <v>0</v>
      </c>
      <c r="AC377" s="25">
        <v>0</v>
      </c>
      <c r="AD377" s="25">
        <v>1454</v>
      </c>
      <c r="AE377" s="28"/>
      <c r="AF377" s="28"/>
      <c r="AG377" s="28"/>
      <c r="AH377" s="28"/>
      <c r="AI377" s="27">
        <v>5.2649999999999997</v>
      </c>
      <c r="AJ377" s="27">
        <v>0</v>
      </c>
      <c r="AK377" s="27">
        <v>0</v>
      </c>
      <c r="AL377" s="27">
        <v>5.2649999999999997</v>
      </c>
      <c r="AM377" s="25">
        <v>1225</v>
      </c>
      <c r="AN377" s="25">
        <v>0</v>
      </c>
      <c r="AO377" s="25">
        <v>0</v>
      </c>
      <c r="AP377" s="25">
        <v>1225</v>
      </c>
    </row>
    <row r="378" spans="1:42" s="12" customFormat="1" ht="37.5" x14ac:dyDescent="0.25">
      <c r="A378" s="23">
        <v>370</v>
      </c>
      <c r="B378" s="24" t="s">
        <v>333</v>
      </c>
      <c r="C378" s="24" t="s">
        <v>26</v>
      </c>
      <c r="D378" s="25"/>
      <c r="E378" s="25"/>
      <c r="F378" s="25">
        <v>3</v>
      </c>
      <c r="G378" s="26">
        <v>32.5</v>
      </c>
      <c r="H378" s="26">
        <v>0</v>
      </c>
      <c r="I378" s="26">
        <v>0</v>
      </c>
      <c r="J378" s="26">
        <v>32.5</v>
      </c>
      <c r="K378" s="25">
        <v>3</v>
      </c>
      <c r="L378" s="25">
        <v>0</v>
      </c>
      <c r="M378" s="25">
        <v>0</v>
      </c>
      <c r="N378" s="25">
        <v>3</v>
      </c>
      <c r="O378" s="26">
        <v>0.92</v>
      </c>
      <c r="P378" s="26">
        <v>0</v>
      </c>
      <c r="Q378" s="26">
        <v>0</v>
      </c>
      <c r="R378" s="26">
        <v>0.92</v>
      </c>
      <c r="S378" s="27">
        <v>4.9108058232519989</v>
      </c>
      <c r="T378" s="27">
        <v>0</v>
      </c>
      <c r="U378" s="27">
        <v>0</v>
      </c>
      <c r="V378" s="27">
        <v>4.9108058232519989</v>
      </c>
      <c r="W378" s="26">
        <v>97.54</v>
      </c>
      <c r="X378" s="26">
        <v>0</v>
      </c>
      <c r="Y378" s="26">
        <v>0</v>
      </c>
      <c r="Z378" s="26">
        <v>97.54</v>
      </c>
      <c r="AA378" s="25">
        <v>479</v>
      </c>
      <c r="AB378" s="25">
        <v>0</v>
      </c>
      <c r="AC378" s="25">
        <v>0</v>
      </c>
      <c r="AD378" s="25">
        <v>479</v>
      </c>
      <c r="AE378" s="28"/>
      <c r="AF378" s="28"/>
      <c r="AG378" s="28"/>
      <c r="AH378" s="28"/>
      <c r="AI378" s="27">
        <v>4.1399999999999997</v>
      </c>
      <c r="AJ378" s="27">
        <v>0</v>
      </c>
      <c r="AK378" s="27">
        <v>0</v>
      </c>
      <c r="AL378" s="27">
        <v>4.1399999999999997</v>
      </c>
      <c r="AM378" s="25">
        <v>404</v>
      </c>
      <c r="AN378" s="25">
        <v>0</v>
      </c>
      <c r="AO378" s="25">
        <v>0</v>
      </c>
      <c r="AP378" s="25">
        <v>404</v>
      </c>
    </row>
    <row r="379" spans="1:42" s="12" customFormat="1" ht="37.5" x14ac:dyDescent="0.25">
      <c r="A379" s="23">
        <v>371</v>
      </c>
      <c r="B379" s="24" t="s">
        <v>273</v>
      </c>
      <c r="C379" s="24" t="s">
        <v>26</v>
      </c>
      <c r="D379" s="25"/>
      <c r="E379" s="25"/>
      <c r="F379" s="25">
        <v>5</v>
      </c>
      <c r="G379" s="26">
        <v>66.5</v>
      </c>
      <c r="H379" s="26">
        <v>0</v>
      </c>
      <c r="I379" s="26">
        <v>0</v>
      </c>
      <c r="J379" s="26">
        <v>66.5</v>
      </c>
      <c r="K379" s="25">
        <v>5</v>
      </c>
      <c r="L379" s="25">
        <v>0</v>
      </c>
      <c r="M379" s="25">
        <v>0</v>
      </c>
      <c r="N379" s="25">
        <v>5</v>
      </c>
      <c r="O379" s="26">
        <v>0.75</v>
      </c>
      <c r="P379" s="26">
        <v>0</v>
      </c>
      <c r="Q379" s="26">
        <v>0</v>
      </c>
      <c r="R379" s="26">
        <v>0.75</v>
      </c>
      <c r="S379" s="27">
        <v>4.006942827508837</v>
      </c>
      <c r="T379" s="27">
        <v>0</v>
      </c>
      <c r="U379" s="27">
        <v>0</v>
      </c>
      <c r="V379" s="27">
        <v>4.006942827508837</v>
      </c>
      <c r="W379" s="26">
        <v>472.43</v>
      </c>
      <c r="X379" s="26">
        <v>0</v>
      </c>
      <c r="Y379" s="26">
        <v>0</v>
      </c>
      <c r="Z379" s="26">
        <v>472.43</v>
      </c>
      <c r="AA379" s="25">
        <v>1893</v>
      </c>
      <c r="AB379" s="25">
        <v>0</v>
      </c>
      <c r="AC379" s="25">
        <v>0</v>
      </c>
      <c r="AD379" s="25">
        <v>1893</v>
      </c>
      <c r="AE379" s="28"/>
      <c r="AF379" s="28"/>
      <c r="AG379" s="28"/>
      <c r="AH379" s="28"/>
      <c r="AI379" s="27">
        <v>3.375</v>
      </c>
      <c r="AJ379" s="27">
        <v>0</v>
      </c>
      <c r="AK379" s="27">
        <v>0</v>
      </c>
      <c r="AL379" s="27">
        <v>3.375</v>
      </c>
      <c r="AM379" s="25">
        <v>1594</v>
      </c>
      <c r="AN379" s="25">
        <v>0</v>
      </c>
      <c r="AO379" s="25">
        <v>0</v>
      </c>
      <c r="AP379" s="25">
        <v>1594</v>
      </c>
    </row>
    <row r="380" spans="1:42" s="12" customFormat="1" ht="56.25" x14ac:dyDescent="0.25">
      <c r="A380" s="23">
        <v>372</v>
      </c>
      <c r="B380" s="24" t="s">
        <v>334</v>
      </c>
      <c r="C380" s="24" t="s">
        <v>26</v>
      </c>
      <c r="D380" s="25"/>
      <c r="E380" s="25"/>
      <c r="F380" s="25">
        <v>6</v>
      </c>
      <c r="G380" s="26">
        <v>62</v>
      </c>
      <c r="H380" s="26">
        <v>0</v>
      </c>
      <c r="I380" s="26">
        <v>0</v>
      </c>
      <c r="J380" s="26">
        <v>62</v>
      </c>
      <c r="K380" s="25">
        <v>8</v>
      </c>
      <c r="L380" s="25">
        <v>0</v>
      </c>
      <c r="M380" s="25">
        <v>0</v>
      </c>
      <c r="N380" s="25">
        <v>8</v>
      </c>
      <c r="O380" s="26">
        <v>1.29</v>
      </c>
      <c r="P380" s="26">
        <v>0</v>
      </c>
      <c r="Q380" s="26">
        <v>0</v>
      </c>
      <c r="R380" s="26">
        <v>1.29</v>
      </c>
      <c r="S380" s="27">
        <v>6.8913781051267629</v>
      </c>
      <c r="T380" s="27">
        <v>0</v>
      </c>
      <c r="U380" s="27">
        <v>0</v>
      </c>
      <c r="V380" s="27">
        <v>6.8913781051267629</v>
      </c>
      <c r="W380" s="26">
        <v>586.53</v>
      </c>
      <c r="X380" s="26">
        <v>0</v>
      </c>
      <c r="Y380" s="26">
        <v>0</v>
      </c>
      <c r="Z380" s="26">
        <v>586.53</v>
      </c>
      <c r="AA380" s="25">
        <v>4042</v>
      </c>
      <c r="AB380" s="25">
        <v>0</v>
      </c>
      <c r="AC380" s="25">
        <v>0</v>
      </c>
      <c r="AD380" s="25">
        <v>4042</v>
      </c>
      <c r="AE380" s="28"/>
      <c r="AF380" s="28"/>
      <c r="AG380" s="28"/>
      <c r="AH380" s="28"/>
      <c r="AI380" s="27">
        <v>5.8049999999999997</v>
      </c>
      <c r="AJ380" s="27">
        <v>0</v>
      </c>
      <c r="AK380" s="27">
        <v>0</v>
      </c>
      <c r="AL380" s="27">
        <v>5.8049999999999997</v>
      </c>
      <c r="AM380" s="25">
        <v>3405</v>
      </c>
      <c r="AN380" s="25">
        <v>0</v>
      </c>
      <c r="AO380" s="25">
        <v>0</v>
      </c>
      <c r="AP380" s="25">
        <v>3405</v>
      </c>
    </row>
    <row r="381" spans="1:42" s="12" customFormat="1" ht="56.25" x14ac:dyDescent="0.25">
      <c r="A381" s="23">
        <v>373</v>
      </c>
      <c r="B381" s="24" t="s">
        <v>334</v>
      </c>
      <c r="C381" s="24" t="s">
        <v>26</v>
      </c>
      <c r="D381" s="25"/>
      <c r="E381" s="25"/>
      <c r="F381" s="25">
        <v>4</v>
      </c>
      <c r="G381" s="26">
        <v>56.3</v>
      </c>
      <c r="H381" s="26">
        <v>0</v>
      </c>
      <c r="I381" s="26">
        <v>0</v>
      </c>
      <c r="J381" s="26">
        <v>56.3</v>
      </c>
      <c r="K381" s="25">
        <v>7</v>
      </c>
      <c r="L381" s="25">
        <v>0</v>
      </c>
      <c r="M381" s="25">
        <v>0</v>
      </c>
      <c r="N381" s="25">
        <v>7</v>
      </c>
      <c r="O381" s="26">
        <v>1.24</v>
      </c>
      <c r="P381" s="26">
        <v>0</v>
      </c>
      <c r="Q381" s="26">
        <v>0</v>
      </c>
      <c r="R381" s="26">
        <v>1.24</v>
      </c>
      <c r="S381" s="27">
        <v>6.62340391992013</v>
      </c>
      <c r="T381" s="27">
        <v>0</v>
      </c>
      <c r="U381" s="27">
        <v>0</v>
      </c>
      <c r="V381" s="27">
        <v>6.62340391992013</v>
      </c>
      <c r="W381" s="26">
        <v>380.62</v>
      </c>
      <c r="X381" s="26">
        <v>0</v>
      </c>
      <c r="Y381" s="26">
        <v>0</v>
      </c>
      <c r="Z381" s="26">
        <v>380.62</v>
      </c>
      <c r="AA381" s="25">
        <v>2521</v>
      </c>
      <c r="AB381" s="25">
        <v>0</v>
      </c>
      <c r="AC381" s="25">
        <v>0</v>
      </c>
      <c r="AD381" s="25">
        <v>2521</v>
      </c>
      <c r="AE381" s="28"/>
      <c r="AF381" s="28"/>
      <c r="AG381" s="28"/>
      <c r="AH381" s="28"/>
      <c r="AI381" s="27">
        <v>5.58</v>
      </c>
      <c r="AJ381" s="27">
        <v>0</v>
      </c>
      <c r="AK381" s="27">
        <v>0</v>
      </c>
      <c r="AL381" s="27">
        <v>5.58</v>
      </c>
      <c r="AM381" s="25">
        <v>2124</v>
      </c>
      <c r="AN381" s="25">
        <v>0</v>
      </c>
      <c r="AO381" s="25">
        <v>0</v>
      </c>
      <c r="AP381" s="25">
        <v>2124</v>
      </c>
    </row>
    <row r="382" spans="1:42" s="12" customFormat="1" ht="37.5" x14ac:dyDescent="0.25">
      <c r="A382" s="23">
        <v>374</v>
      </c>
      <c r="B382" s="24" t="s">
        <v>335</v>
      </c>
      <c r="C382" s="24" t="s">
        <v>26</v>
      </c>
      <c r="D382" s="25"/>
      <c r="E382" s="25"/>
      <c r="F382" s="25">
        <v>8</v>
      </c>
      <c r="G382" s="26">
        <v>83.2</v>
      </c>
      <c r="H382" s="26">
        <v>0</v>
      </c>
      <c r="I382" s="26">
        <v>0</v>
      </c>
      <c r="J382" s="26">
        <v>83.2</v>
      </c>
      <c r="K382" s="25">
        <v>9</v>
      </c>
      <c r="L382" s="25">
        <v>0</v>
      </c>
      <c r="M382" s="25">
        <v>0</v>
      </c>
      <c r="N382" s="25">
        <v>9</v>
      </c>
      <c r="O382" s="26">
        <v>1.08</v>
      </c>
      <c r="P382" s="26">
        <v>0</v>
      </c>
      <c r="Q382" s="26">
        <v>0</v>
      </c>
      <c r="R382" s="26">
        <v>1.08</v>
      </c>
      <c r="S382" s="54">
        <v>5.7696876897489373</v>
      </c>
      <c r="T382" s="54">
        <v>0</v>
      </c>
      <c r="U382" s="54">
        <v>0</v>
      </c>
      <c r="V382" s="54">
        <v>5.7696876897489373</v>
      </c>
      <c r="W382" s="26">
        <v>757.58</v>
      </c>
      <c r="X382" s="26">
        <v>0</v>
      </c>
      <c r="Y382" s="26">
        <v>0</v>
      </c>
      <c r="Z382" s="26">
        <v>757.58</v>
      </c>
      <c r="AA382" s="25">
        <v>4371</v>
      </c>
      <c r="AB382" s="25">
        <v>0</v>
      </c>
      <c r="AC382" s="25">
        <v>0</v>
      </c>
      <c r="AD382" s="25">
        <v>4371</v>
      </c>
      <c r="AE382" s="28"/>
      <c r="AF382" s="28"/>
      <c r="AG382" s="28"/>
      <c r="AH382" s="28"/>
      <c r="AI382" s="27">
        <v>4.8600000000000003</v>
      </c>
      <c r="AJ382" s="27">
        <v>0</v>
      </c>
      <c r="AK382" s="27">
        <v>0</v>
      </c>
      <c r="AL382" s="27">
        <v>4.8600000000000003</v>
      </c>
      <c r="AM382" s="25">
        <v>3682</v>
      </c>
      <c r="AN382" s="25">
        <v>0</v>
      </c>
      <c r="AO382" s="25">
        <v>0</v>
      </c>
      <c r="AP382" s="25">
        <v>3682</v>
      </c>
    </row>
    <row r="383" spans="1:42" s="12" customFormat="1" ht="37.5" x14ac:dyDescent="0.25">
      <c r="A383" s="23">
        <v>375</v>
      </c>
      <c r="B383" s="24" t="s">
        <v>336</v>
      </c>
      <c r="C383" s="24" t="s">
        <v>26</v>
      </c>
      <c r="D383" s="25"/>
      <c r="E383" s="25"/>
      <c r="F383" s="25">
        <v>3</v>
      </c>
      <c r="G383" s="26">
        <v>30</v>
      </c>
      <c r="H383" s="26">
        <v>0</v>
      </c>
      <c r="I383" s="26">
        <v>0</v>
      </c>
      <c r="J383" s="26">
        <v>30</v>
      </c>
      <c r="K383" s="25">
        <v>1</v>
      </c>
      <c r="L383" s="25">
        <v>0</v>
      </c>
      <c r="M383" s="25">
        <v>0</v>
      </c>
      <c r="N383" s="25">
        <v>1</v>
      </c>
      <c r="O383" s="26">
        <v>0.33</v>
      </c>
      <c r="P383" s="26">
        <v>0</v>
      </c>
      <c r="Q383" s="26">
        <v>0</v>
      </c>
      <c r="R383" s="26">
        <v>0.33</v>
      </c>
      <c r="S383" s="27">
        <v>1.7576318223866789</v>
      </c>
      <c r="T383" s="27">
        <v>0</v>
      </c>
      <c r="U383" s="27">
        <v>0</v>
      </c>
      <c r="V383" s="27">
        <v>1.7576318223866789</v>
      </c>
      <c r="W383" s="26">
        <v>86.48</v>
      </c>
      <c r="X383" s="26">
        <v>0</v>
      </c>
      <c r="Y383" s="26">
        <v>0</v>
      </c>
      <c r="Z383" s="26">
        <v>86.48</v>
      </c>
      <c r="AA383" s="25">
        <v>152</v>
      </c>
      <c r="AB383" s="25">
        <v>0</v>
      </c>
      <c r="AC383" s="25">
        <v>0</v>
      </c>
      <c r="AD383" s="25">
        <v>152</v>
      </c>
      <c r="AE383" s="28"/>
      <c r="AF383" s="28"/>
      <c r="AG383" s="28"/>
      <c r="AH383" s="28"/>
      <c r="AI383" s="27">
        <v>1.4850000000000001</v>
      </c>
      <c r="AJ383" s="27">
        <v>0</v>
      </c>
      <c r="AK383" s="27">
        <v>0</v>
      </c>
      <c r="AL383" s="27">
        <v>1.4850000000000001</v>
      </c>
      <c r="AM383" s="25">
        <v>128</v>
      </c>
      <c r="AN383" s="25">
        <v>0</v>
      </c>
      <c r="AO383" s="25">
        <v>0</v>
      </c>
      <c r="AP383" s="25">
        <v>128</v>
      </c>
    </row>
    <row r="384" spans="1:42" s="12" customFormat="1" ht="37.5" x14ac:dyDescent="0.25">
      <c r="A384" s="23">
        <v>376</v>
      </c>
      <c r="B384" s="24" t="s">
        <v>337</v>
      </c>
      <c r="C384" s="24" t="s">
        <v>26</v>
      </c>
      <c r="D384" s="25"/>
      <c r="E384" s="25"/>
      <c r="F384" s="25">
        <v>3</v>
      </c>
      <c r="G384" s="26">
        <v>30</v>
      </c>
      <c r="H384" s="26">
        <v>0</v>
      </c>
      <c r="I384" s="26">
        <v>0</v>
      </c>
      <c r="J384" s="26">
        <v>30</v>
      </c>
      <c r="K384" s="25">
        <v>6</v>
      </c>
      <c r="L384" s="25">
        <v>0</v>
      </c>
      <c r="M384" s="25">
        <v>0</v>
      </c>
      <c r="N384" s="25">
        <v>6</v>
      </c>
      <c r="O384" s="26">
        <v>2</v>
      </c>
      <c r="P384" s="26">
        <v>0</v>
      </c>
      <c r="Q384" s="26">
        <v>0</v>
      </c>
      <c r="R384" s="26">
        <v>2</v>
      </c>
      <c r="S384" s="27">
        <v>10.676278750429111</v>
      </c>
      <c r="T384" s="27">
        <v>0</v>
      </c>
      <c r="U384" s="27">
        <v>0</v>
      </c>
      <c r="V384" s="27">
        <v>10.676278750429111</v>
      </c>
      <c r="W384" s="26">
        <v>58.26</v>
      </c>
      <c r="X384" s="26">
        <v>0</v>
      </c>
      <c r="Y384" s="26">
        <v>0</v>
      </c>
      <c r="Z384" s="26">
        <v>58.26</v>
      </c>
      <c r="AA384" s="25">
        <v>622</v>
      </c>
      <c r="AB384" s="25">
        <v>0</v>
      </c>
      <c r="AC384" s="25">
        <v>0</v>
      </c>
      <c r="AD384" s="25">
        <v>622</v>
      </c>
      <c r="AE384" s="28"/>
      <c r="AF384" s="28"/>
      <c r="AG384" s="28"/>
      <c r="AH384" s="28"/>
      <c r="AI384" s="27">
        <v>9</v>
      </c>
      <c r="AJ384" s="27">
        <v>0</v>
      </c>
      <c r="AK384" s="27">
        <v>0</v>
      </c>
      <c r="AL384" s="27">
        <v>9</v>
      </c>
      <c r="AM384" s="25">
        <v>524</v>
      </c>
      <c r="AN384" s="25">
        <v>0</v>
      </c>
      <c r="AO384" s="25">
        <v>0</v>
      </c>
      <c r="AP384" s="25">
        <v>524</v>
      </c>
    </row>
    <row r="385" spans="1:42" s="12" customFormat="1" ht="37.5" x14ac:dyDescent="0.25">
      <c r="A385" s="23">
        <v>377</v>
      </c>
      <c r="B385" s="24" t="s">
        <v>338</v>
      </c>
      <c r="C385" s="24" t="s">
        <v>26</v>
      </c>
      <c r="D385" s="25"/>
      <c r="E385" s="25"/>
      <c r="F385" s="25">
        <v>11</v>
      </c>
      <c r="G385" s="26">
        <v>134.4</v>
      </c>
      <c r="H385" s="26">
        <v>0</v>
      </c>
      <c r="I385" s="26">
        <v>0</v>
      </c>
      <c r="J385" s="26">
        <v>134.4</v>
      </c>
      <c r="K385" s="25">
        <v>11</v>
      </c>
      <c r="L385" s="25">
        <v>0</v>
      </c>
      <c r="M385" s="25">
        <v>0</v>
      </c>
      <c r="N385" s="25">
        <v>11</v>
      </c>
      <c r="O385" s="26">
        <v>0.82</v>
      </c>
      <c r="P385" s="26">
        <v>0</v>
      </c>
      <c r="Q385" s="26">
        <v>0</v>
      </c>
      <c r="R385" s="26">
        <v>0.82</v>
      </c>
      <c r="S385" s="54">
        <v>4.3806732763706258</v>
      </c>
      <c r="T385" s="54">
        <v>0</v>
      </c>
      <c r="U385" s="54">
        <v>0</v>
      </c>
      <c r="V385" s="54">
        <v>4.3806732763706258</v>
      </c>
      <c r="W385" s="26">
        <v>1050.98</v>
      </c>
      <c r="X385" s="26">
        <v>0</v>
      </c>
      <c r="Y385" s="26">
        <v>0</v>
      </c>
      <c r="Z385" s="26">
        <v>1050.98</v>
      </c>
      <c r="AA385" s="25">
        <v>4604</v>
      </c>
      <c r="AB385" s="25">
        <v>0</v>
      </c>
      <c r="AC385" s="25">
        <v>0</v>
      </c>
      <c r="AD385" s="25">
        <v>4604</v>
      </c>
      <c r="AE385" s="28"/>
      <c r="AF385" s="28"/>
      <c r="AG385" s="28"/>
      <c r="AH385" s="28"/>
      <c r="AI385" s="27">
        <v>3.69</v>
      </c>
      <c r="AJ385" s="27">
        <v>0</v>
      </c>
      <c r="AK385" s="27">
        <v>0</v>
      </c>
      <c r="AL385" s="27">
        <v>3.69</v>
      </c>
      <c r="AM385" s="25">
        <v>3878</v>
      </c>
      <c r="AN385" s="25">
        <v>0</v>
      </c>
      <c r="AO385" s="25">
        <v>0</v>
      </c>
      <c r="AP385" s="25">
        <v>3878</v>
      </c>
    </row>
    <row r="386" spans="1:42" s="12" customFormat="1" ht="37.5" x14ac:dyDescent="0.25">
      <c r="A386" s="23">
        <v>378</v>
      </c>
      <c r="B386" s="24" t="s">
        <v>28</v>
      </c>
      <c r="C386" s="24" t="s">
        <v>26</v>
      </c>
      <c r="D386" s="25"/>
      <c r="E386" s="25"/>
      <c r="F386" s="25">
        <v>3</v>
      </c>
      <c r="G386" s="26">
        <v>30</v>
      </c>
      <c r="H386" s="26">
        <v>0</v>
      </c>
      <c r="I386" s="26">
        <v>0</v>
      </c>
      <c r="J386" s="26">
        <v>30</v>
      </c>
      <c r="K386" s="25">
        <v>4</v>
      </c>
      <c r="L386" s="25">
        <v>0</v>
      </c>
      <c r="M386" s="25">
        <v>0</v>
      </c>
      <c r="N386" s="25">
        <v>4</v>
      </c>
      <c r="O386" s="26">
        <v>1.33</v>
      </c>
      <c r="P386" s="26">
        <v>0</v>
      </c>
      <c r="Q386" s="26">
        <v>0</v>
      </c>
      <c r="R386" s="26">
        <v>1.33</v>
      </c>
      <c r="S386" s="54">
        <v>7.1045288688559776</v>
      </c>
      <c r="T386" s="54">
        <v>0</v>
      </c>
      <c r="U386" s="54">
        <v>0</v>
      </c>
      <c r="V386" s="54">
        <v>7.1045288688559776</v>
      </c>
      <c r="W386" s="26">
        <v>46.59</v>
      </c>
      <c r="X386" s="26">
        <v>0</v>
      </c>
      <c r="Y386" s="26">
        <v>0</v>
      </c>
      <c r="Z386" s="26">
        <v>46.59</v>
      </c>
      <c r="AA386" s="25">
        <v>331</v>
      </c>
      <c r="AB386" s="25">
        <v>0</v>
      </c>
      <c r="AC386" s="25">
        <v>0</v>
      </c>
      <c r="AD386" s="25">
        <v>331</v>
      </c>
      <c r="AE386" s="28"/>
      <c r="AF386" s="28"/>
      <c r="AG386" s="28"/>
      <c r="AH386" s="28"/>
      <c r="AI386" s="27">
        <v>5.9850000000000003</v>
      </c>
      <c r="AJ386" s="27">
        <v>0</v>
      </c>
      <c r="AK386" s="27">
        <v>0</v>
      </c>
      <c r="AL386" s="27">
        <v>5.9850000000000003</v>
      </c>
      <c r="AM386" s="25">
        <v>279</v>
      </c>
      <c r="AN386" s="25">
        <v>0</v>
      </c>
      <c r="AO386" s="25">
        <v>0</v>
      </c>
      <c r="AP386" s="25">
        <v>279</v>
      </c>
    </row>
    <row r="387" spans="1:42" s="12" customFormat="1" ht="37.5" hidden="1" x14ac:dyDescent="0.25">
      <c r="A387" s="23">
        <v>379</v>
      </c>
      <c r="B387" s="24" t="s">
        <v>339</v>
      </c>
      <c r="C387" s="24" t="s">
        <v>26</v>
      </c>
      <c r="D387" s="25"/>
      <c r="E387" s="25"/>
      <c r="F387" s="25">
        <v>3</v>
      </c>
      <c r="G387" s="26">
        <v>36.6</v>
      </c>
      <c r="H387" s="26">
        <v>0</v>
      </c>
      <c r="I387" s="26">
        <v>0</v>
      </c>
      <c r="J387" s="26">
        <v>36.6</v>
      </c>
      <c r="K387" s="25">
        <v>0</v>
      </c>
      <c r="L387" s="25">
        <v>0</v>
      </c>
      <c r="M387" s="25">
        <v>0</v>
      </c>
      <c r="N387" s="25">
        <v>0</v>
      </c>
      <c r="O387" s="26">
        <v>0</v>
      </c>
      <c r="P387" s="26">
        <v>0</v>
      </c>
      <c r="Q387" s="26">
        <v>0</v>
      </c>
      <c r="R387" s="26">
        <v>0</v>
      </c>
      <c r="S387" s="54">
        <v>0</v>
      </c>
      <c r="T387" s="54">
        <v>0</v>
      </c>
      <c r="U387" s="54">
        <v>0</v>
      </c>
      <c r="V387" s="54">
        <v>0</v>
      </c>
      <c r="W387" s="26">
        <v>213.12</v>
      </c>
      <c r="X387" s="26">
        <v>0</v>
      </c>
      <c r="Y387" s="26">
        <v>0</v>
      </c>
      <c r="Z387" s="26">
        <v>213.12</v>
      </c>
      <c r="AA387" s="25">
        <v>0</v>
      </c>
      <c r="AB387" s="25">
        <v>0</v>
      </c>
      <c r="AC387" s="25">
        <v>0</v>
      </c>
      <c r="AD387" s="25">
        <v>0</v>
      </c>
      <c r="AE387" s="28"/>
      <c r="AF387" s="28"/>
      <c r="AG387" s="28"/>
      <c r="AH387" s="28"/>
      <c r="AI387" s="27">
        <v>0</v>
      </c>
      <c r="AJ387" s="27">
        <v>0</v>
      </c>
      <c r="AK387" s="27">
        <v>0</v>
      </c>
      <c r="AL387" s="27">
        <v>0</v>
      </c>
      <c r="AM387" s="25">
        <v>0</v>
      </c>
      <c r="AN387" s="25">
        <v>0</v>
      </c>
      <c r="AO387" s="25">
        <v>0</v>
      </c>
      <c r="AP387" s="25">
        <v>0</v>
      </c>
    </row>
    <row r="388" spans="1:42" s="12" customFormat="1" ht="56.25" hidden="1" x14ac:dyDescent="0.25">
      <c r="A388" s="23">
        <v>380</v>
      </c>
      <c r="B388" s="24" t="s">
        <v>340</v>
      </c>
      <c r="C388" s="24" t="s">
        <v>26</v>
      </c>
      <c r="D388" s="25"/>
      <c r="E388" s="25"/>
      <c r="F388" s="25">
        <v>3</v>
      </c>
      <c r="G388" s="26">
        <v>30.4</v>
      </c>
      <c r="H388" s="26">
        <v>0</v>
      </c>
      <c r="I388" s="26">
        <v>0</v>
      </c>
      <c r="J388" s="26">
        <v>30.4</v>
      </c>
      <c r="K388" s="25">
        <v>0</v>
      </c>
      <c r="L388" s="25">
        <v>0</v>
      </c>
      <c r="M388" s="25">
        <v>0</v>
      </c>
      <c r="N388" s="25">
        <v>0</v>
      </c>
      <c r="O388" s="26">
        <v>0</v>
      </c>
      <c r="P388" s="26">
        <v>0</v>
      </c>
      <c r="Q388" s="26">
        <v>0</v>
      </c>
      <c r="R388" s="26">
        <v>0</v>
      </c>
      <c r="S388" s="54">
        <v>0</v>
      </c>
      <c r="T388" s="54">
        <v>0</v>
      </c>
      <c r="U388" s="54">
        <v>0</v>
      </c>
      <c r="V388" s="54">
        <v>0</v>
      </c>
      <c r="W388" s="26">
        <v>85.7</v>
      </c>
      <c r="X388" s="26">
        <v>0</v>
      </c>
      <c r="Y388" s="26">
        <v>0</v>
      </c>
      <c r="Z388" s="26">
        <v>85.7</v>
      </c>
      <c r="AA388" s="25">
        <v>0</v>
      </c>
      <c r="AB388" s="25">
        <v>0</v>
      </c>
      <c r="AC388" s="25">
        <v>0</v>
      </c>
      <c r="AD388" s="25">
        <v>0</v>
      </c>
      <c r="AE388" s="28"/>
      <c r="AF388" s="28"/>
      <c r="AG388" s="28"/>
      <c r="AH388" s="28"/>
      <c r="AI388" s="27">
        <v>0</v>
      </c>
      <c r="AJ388" s="27">
        <v>0</v>
      </c>
      <c r="AK388" s="27">
        <v>0</v>
      </c>
      <c r="AL388" s="27">
        <v>0</v>
      </c>
      <c r="AM388" s="25">
        <v>0</v>
      </c>
      <c r="AN388" s="25">
        <v>0</v>
      </c>
      <c r="AO388" s="25">
        <v>0</v>
      </c>
      <c r="AP388" s="25">
        <v>0</v>
      </c>
    </row>
    <row r="389" spans="1:42" s="12" customFormat="1" ht="56.25" x14ac:dyDescent="0.25">
      <c r="A389" s="23">
        <v>381</v>
      </c>
      <c r="B389" s="24" t="s">
        <v>341</v>
      </c>
      <c r="C389" s="24" t="s">
        <v>26</v>
      </c>
      <c r="D389" s="25"/>
      <c r="E389" s="25"/>
      <c r="F389" s="25">
        <v>3</v>
      </c>
      <c r="G389" s="26">
        <v>28.5</v>
      </c>
      <c r="H389" s="26">
        <v>0</v>
      </c>
      <c r="I389" s="26">
        <v>0</v>
      </c>
      <c r="J389" s="26">
        <v>28.5</v>
      </c>
      <c r="K389" s="25">
        <v>2</v>
      </c>
      <c r="L389" s="25">
        <v>0</v>
      </c>
      <c r="M389" s="25">
        <v>0</v>
      </c>
      <c r="N389" s="25">
        <v>2</v>
      </c>
      <c r="O389" s="26">
        <v>0.7</v>
      </c>
      <c r="P389" s="26">
        <v>0</v>
      </c>
      <c r="Q389" s="26">
        <v>0</v>
      </c>
      <c r="R389" s="26">
        <v>0.7</v>
      </c>
      <c r="S389" s="54">
        <v>3.7383177570093458</v>
      </c>
      <c r="T389" s="54">
        <v>0</v>
      </c>
      <c r="U389" s="54">
        <v>0</v>
      </c>
      <c r="V389" s="54">
        <v>3.7383177570093458</v>
      </c>
      <c r="W389" s="26">
        <v>6.42</v>
      </c>
      <c r="X389" s="26">
        <v>0</v>
      </c>
      <c r="Y389" s="26">
        <v>0</v>
      </c>
      <c r="Z389" s="26">
        <v>6.42</v>
      </c>
      <c r="AA389" s="25">
        <v>24</v>
      </c>
      <c r="AB389" s="25">
        <v>0</v>
      </c>
      <c r="AC389" s="25">
        <v>0</v>
      </c>
      <c r="AD389" s="25">
        <v>24</v>
      </c>
      <c r="AE389" s="28"/>
      <c r="AF389" s="28"/>
      <c r="AG389" s="28"/>
      <c r="AH389" s="28"/>
      <c r="AI389" s="27">
        <v>3.15</v>
      </c>
      <c r="AJ389" s="27">
        <v>0</v>
      </c>
      <c r="AK389" s="27">
        <v>0</v>
      </c>
      <c r="AL389" s="27">
        <v>3.15</v>
      </c>
      <c r="AM389" s="25">
        <v>20</v>
      </c>
      <c r="AN389" s="25">
        <v>0</v>
      </c>
      <c r="AO389" s="25">
        <v>0</v>
      </c>
      <c r="AP389" s="25">
        <v>20</v>
      </c>
    </row>
    <row r="390" spans="1:42" s="12" customFormat="1" ht="56.25" x14ac:dyDescent="0.25">
      <c r="A390" s="23">
        <v>382</v>
      </c>
      <c r="B390" s="24" t="s">
        <v>342</v>
      </c>
      <c r="C390" s="24" t="s">
        <v>26</v>
      </c>
      <c r="D390" s="25"/>
      <c r="E390" s="25"/>
      <c r="F390" s="25">
        <v>6</v>
      </c>
      <c r="G390" s="26">
        <v>63.6</v>
      </c>
      <c r="H390" s="26">
        <v>0</v>
      </c>
      <c r="I390" s="26">
        <v>0</v>
      </c>
      <c r="J390" s="26">
        <v>63.6</v>
      </c>
      <c r="K390" s="25">
        <v>2</v>
      </c>
      <c r="L390" s="25">
        <v>0</v>
      </c>
      <c r="M390" s="25">
        <v>0</v>
      </c>
      <c r="N390" s="25">
        <v>2</v>
      </c>
      <c r="O390" s="26">
        <v>0.31</v>
      </c>
      <c r="P390" s="26">
        <v>0</v>
      </c>
      <c r="Q390" s="26">
        <v>0</v>
      </c>
      <c r="R390" s="26">
        <v>0.31</v>
      </c>
      <c r="S390" s="27">
        <v>1.6556867139352021</v>
      </c>
      <c r="T390" s="27">
        <v>0</v>
      </c>
      <c r="U390" s="27">
        <v>0</v>
      </c>
      <c r="V390" s="27">
        <v>1.6556867139352021</v>
      </c>
      <c r="W390" s="26">
        <v>517.61</v>
      </c>
      <c r="X390" s="26">
        <v>0</v>
      </c>
      <c r="Y390" s="26">
        <v>0</v>
      </c>
      <c r="Z390" s="26">
        <v>517.61</v>
      </c>
      <c r="AA390" s="25">
        <v>857</v>
      </c>
      <c r="AB390" s="25">
        <v>0</v>
      </c>
      <c r="AC390" s="25">
        <v>0</v>
      </c>
      <c r="AD390" s="25">
        <v>857</v>
      </c>
      <c r="AE390" s="28"/>
      <c r="AF390" s="28"/>
      <c r="AG390" s="28"/>
      <c r="AH390" s="28"/>
      <c r="AI390" s="27">
        <v>1.395</v>
      </c>
      <c r="AJ390" s="27">
        <v>0</v>
      </c>
      <c r="AK390" s="27">
        <v>0</v>
      </c>
      <c r="AL390" s="27">
        <v>1.395</v>
      </c>
      <c r="AM390" s="25">
        <v>722</v>
      </c>
      <c r="AN390" s="25">
        <v>0</v>
      </c>
      <c r="AO390" s="25">
        <v>0</v>
      </c>
      <c r="AP390" s="25">
        <v>722</v>
      </c>
    </row>
    <row r="391" spans="1:42" s="12" customFormat="1" ht="56.25" x14ac:dyDescent="0.25">
      <c r="A391" s="23">
        <v>383</v>
      </c>
      <c r="B391" s="24" t="s">
        <v>343</v>
      </c>
      <c r="C391" s="24" t="s">
        <v>26</v>
      </c>
      <c r="D391" s="25"/>
      <c r="E391" s="25"/>
      <c r="F391" s="25">
        <v>21</v>
      </c>
      <c r="G391" s="26">
        <v>210</v>
      </c>
      <c r="H391" s="26">
        <v>0</v>
      </c>
      <c r="I391" s="26">
        <v>0</v>
      </c>
      <c r="J391" s="26">
        <v>210</v>
      </c>
      <c r="K391" s="25">
        <v>21</v>
      </c>
      <c r="L391" s="25">
        <v>0</v>
      </c>
      <c r="M391" s="25">
        <v>0</v>
      </c>
      <c r="N391" s="25">
        <v>21</v>
      </c>
      <c r="O391" s="26">
        <v>1</v>
      </c>
      <c r="P391" s="26">
        <v>0</v>
      </c>
      <c r="Q391" s="26">
        <v>0</v>
      </c>
      <c r="R391" s="26">
        <v>1</v>
      </c>
      <c r="S391" s="27">
        <v>5.3418803418803416</v>
      </c>
      <c r="T391" s="27">
        <v>0</v>
      </c>
      <c r="U391" s="27">
        <v>0</v>
      </c>
      <c r="V391" s="27">
        <v>5.3418803418803416</v>
      </c>
      <c r="W391" s="26">
        <v>1989</v>
      </c>
      <c r="X391" s="26">
        <v>0</v>
      </c>
      <c r="Y391" s="26">
        <v>0</v>
      </c>
      <c r="Z391" s="26">
        <v>1989</v>
      </c>
      <c r="AA391" s="25">
        <v>10625</v>
      </c>
      <c r="AB391" s="25">
        <v>0</v>
      </c>
      <c r="AC391" s="25">
        <v>0</v>
      </c>
      <c r="AD391" s="25">
        <v>10625</v>
      </c>
      <c r="AE391" s="28"/>
      <c r="AF391" s="28"/>
      <c r="AG391" s="28"/>
      <c r="AH391" s="28"/>
      <c r="AI391" s="27">
        <v>4.5</v>
      </c>
      <c r="AJ391" s="27">
        <v>0</v>
      </c>
      <c r="AK391" s="27">
        <v>0</v>
      </c>
      <c r="AL391" s="27">
        <v>4.5</v>
      </c>
      <c r="AM391" s="25">
        <v>8951</v>
      </c>
      <c r="AN391" s="25">
        <v>0</v>
      </c>
      <c r="AO391" s="25">
        <v>0</v>
      </c>
      <c r="AP391" s="25">
        <v>8951</v>
      </c>
    </row>
    <row r="392" spans="1:42" s="12" customFormat="1" ht="56.25" x14ac:dyDescent="0.25">
      <c r="A392" s="23">
        <v>384</v>
      </c>
      <c r="B392" s="24" t="s">
        <v>344</v>
      </c>
      <c r="C392" s="24" t="s">
        <v>26</v>
      </c>
      <c r="D392" s="25"/>
      <c r="E392" s="25"/>
      <c r="F392" s="25">
        <v>12</v>
      </c>
      <c r="G392" s="26">
        <v>122</v>
      </c>
      <c r="H392" s="26">
        <v>0</v>
      </c>
      <c r="I392" s="26">
        <v>0</v>
      </c>
      <c r="J392" s="26">
        <v>122</v>
      </c>
      <c r="K392" s="25">
        <v>21</v>
      </c>
      <c r="L392" s="25">
        <v>0</v>
      </c>
      <c r="M392" s="25">
        <v>0</v>
      </c>
      <c r="N392" s="25">
        <v>21</v>
      </c>
      <c r="O392" s="26">
        <v>1.72</v>
      </c>
      <c r="P392" s="26">
        <v>0</v>
      </c>
      <c r="Q392" s="26">
        <v>0</v>
      </c>
      <c r="R392" s="26">
        <v>1.72</v>
      </c>
      <c r="S392" s="54">
        <v>9.1877593834085847</v>
      </c>
      <c r="T392" s="54">
        <v>0</v>
      </c>
      <c r="U392" s="54">
        <v>0</v>
      </c>
      <c r="V392" s="54">
        <v>9.1877593834085847</v>
      </c>
      <c r="W392" s="26">
        <v>1096.3499999999999</v>
      </c>
      <c r="X392" s="26">
        <v>0</v>
      </c>
      <c r="Y392" s="26">
        <v>0</v>
      </c>
      <c r="Z392" s="26">
        <v>1096.3499999999999</v>
      </c>
      <c r="AA392" s="25">
        <v>10073</v>
      </c>
      <c r="AB392" s="25">
        <v>0</v>
      </c>
      <c r="AC392" s="25">
        <v>0</v>
      </c>
      <c r="AD392" s="25">
        <v>10073</v>
      </c>
      <c r="AE392" s="28"/>
      <c r="AF392" s="28"/>
      <c r="AG392" s="28"/>
      <c r="AH392" s="28"/>
      <c r="AI392" s="27">
        <v>7.74</v>
      </c>
      <c r="AJ392" s="27">
        <v>0</v>
      </c>
      <c r="AK392" s="27">
        <v>0</v>
      </c>
      <c r="AL392" s="27">
        <v>7.74</v>
      </c>
      <c r="AM392" s="25">
        <v>8486</v>
      </c>
      <c r="AN392" s="25">
        <v>0</v>
      </c>
      <c r="AO392" s="25">
        <v>0</v>
      </c>
      <c r="AP392" s="25">
        <v>8486</v>
      </c>
    </row>
    <row r="393" spans="1:42" s="12" customFormat="1" ht="56.25" x14ac:dyDescent="0.25">
      <c r="A393" s="23">
        <v>385</v>
      </c>
      <c r="B393" s="24" t="s">
        <v>345</v>
      </c>
      <c r="C393" s="24" t="s">
        <v>26</v>
      </c>
      <c r="D393" s="25"/>
      <c r="E393" s="25"/>
      <c r="F393" s="25">
        <v>3</v>
      </c>
      <c r="G393" s="26">
        <v>30</v>
      </c>
      <c r="H393" s="26">
        <v>0</v>
      </c>
      <c r="I393" s="26">
        <v>0</v>
      </c>
      <c r="J393" s="26">
        <v>30</v>
      </c>
      <c r="K393" s="25">
        <v>2</v>
      </c>
      <c r="L393" s="25">
        <v>0</v>
      </c>
      <c r="M393" s="25">
        <v>0</v>
      </c>
      <c r="N393" s="25">
        <v>2</v>
      </c>
      <c r="O393" s="26">
        <v>0.67</v>
      </c>
      <c r="P393" s="26">
        <v>0</v>
      </c>
      <c r="Q393" s="26">
        <v>0</v>
      </c>
      <c r="R393" s="26">
        <v>0.67</v>
      </c>
      <c r="S393" s="27">
        <v>3.5817307692307692</v>
      </c>
      <c r="T393" s="27">
        <v>0</v>
      </c>
      <c r="U393" s="27">
        <v>0</v>
      </c>
      <c r="V393" s="27">
        <v>3.5817307692307692</v>
      </c>
      <c r="W393" s="26">
        <v>83.2</v>
      </c>
      <c r="X393" s="26">
        <v>0</v>
      </c>
      <c r="Y393" s="26">
        <v>0</v>
      </c>
      <c r="Z393" s="26">
        <v>83.2</v>
      </c>
      <c r="AA393" s="25">
        <v>298</v>
      </c>
      <c r="AB393" s="25">
        <v>0</v>
      </c>
      <c r="AC393" s="25">
        <v>0</v>
      </c>
      <c r="AD393" s="25">
        <v>298</v>
      </c>
      <c r="AE393" s="28"/>
      <c r="AF393" s="28"/>
      <c r="AG393" s="28"/>
      <c r="AH393" s="28"/>
      <c r="AI393" s="27">
        <v>3.0150000000000001</v>
      </c>
      <c r="AJ393" s="27">
        <v>0</v>
      </c>
      <c r="AK393" s="27">
        <v>0</v>
      </c>
      <c r="AL393" s="27">
        <v>3.0150000000000001</v>
      </c>
      <c r="AM393" s="25">
        <v>251</v>
      </c>
      <c r="AN393" s="25">
        <v>0</v>
      </c>
      <c r="AO393" s="25">
        <v>0</v>
      </c>
      <c r="AP393" s="25">
        <v>251</v>
      </c>
    </row>
    <row r="394" spans="1:42" s="12" customFormat="1" ht="56.25" x14ac:dyDescent="0.25">
      <c r="A394" s="23">
        <v>386</v>
      </c>
      <c r="B394" s="24" t="s">
        <v>346</v>
      </c>
      <c r="C394" s="24" t="s">
        <v>26</v>
      </c>
      <c r="D394" s="25"/>
      <c r="E394" s="25"/>
      <c r="F394" s="25">
        <v>6</v>
      </c>
      <c r="G394" s="26">
        <v>64</v>
      </c>
      <c r="H394" s="26">
        <v>0</v>
      </c>
      <c r="I394" s="26">
        <v>0</v>
      </c>
      <c r="J394" s="26">
        <v>64</v>
      </c>
      <c r="K394" s="25">
        <v>12</v>
      </c>
      <c r="L394" s="25">
        <v>0</v>
      </c>
      <c r="M394" s="25">
        <v>0</v>
      </c>
      <c r="N394" s="25">
        <v>12</v>
      </c>
      <c r="O394" s="26">
        <v>1.88</v>
      </c>
      <c r="P394" s="26">
        <v>0</v>
      </c>
      <c r="Q394" s="26">
        <v>0</v>
      </c>
      <c r="R394" s="26">
        <v>1.88</v>
      </c>
      <c r="S394" s="54">
        <v>10.0419919952759</v>
      </c>
      <c r="T394" s="54">
        <v>0</v>
      </c>
      <c r="U394" s="54">
        <v>0</v>
      </c>
      <c r="V394" s="54">
        <v>10.0419919952759</v>
      </c>
      <c r="W394" s="26">
        <v>609.64</v>
      </c>
      <c r="X394" s="26">
        <v>0</v>
      </c>
      <c r="Y394" s="26">
        <v>0</v>
      </c>
      <c r="Z394" s="26">
        <v>609.64</v>
      </c>
      <c r="AA394" s="25">
        <v>6122</v>
      </c>
      <c r="AB394" s="25">
        <v>0</v>
      </c>
      <c r="AC394" s="25">
        <v>0</v>
      </c>
      <c r="AD394" s="25">
        <v>6122</v>
      </c>
      <c r="AE394" s="28"/>
      <c r="AF394" s="28"/>
      <c r="AG394" s="28"/>
      <c r="AH394" s="28"/>
      <c r="AI394" s="27">
        <v>8.4600000000000009</v>
      </c>
      <c r="AJ394" s="27">
        <v>0</v>
      </c>
      <c r="AK394" s="27">
        <v>0</v>
      </c>
      <c r="AL394" s="27">
        <v>8.4600000000000009</v>
      </c>
      <c r="AM394" s="25">
        <v>5158</v>
      </c>
      <c r="AN394" s="25">
        <v>0</v>
      </c>
      <c r="AO394" s="25">
        <v>0</v>
      </c>
      <c r="AP394" s="25">
        <v>5158</v>
      </c>
    </row>
    <row r="395" spans="1:42" s="12" customFormat="1" ht="56.25" hidden="1" x14ac:dyDescent="0.25">
      <c r="A395" s="23">
        <v>387</v>
      </c>
      <c r="B395" s="24" t="s">
        <v>347</v>
      </c>
      <c r="C395" s="24" t="s">
        <v>26</v>
      </c>
      <c r="D395" s="25"/>
      <c r="E395" s="25"/>
      <c r="F395" s="25">
        <v>3</v>
      </c>
      <c r="G395" s="26">
        <v>32.700000000000003</v>
      </c>
      <c r="H395" s="26">
        <v>0</v>
      </c>
      <c r="I395" s="26">
        <v>0</v>
      </c>
      <c r="J395" s="26">
        <v>32.700000000000003</v>
      </c>
      <c r="K395" s="25">
        <v>0</v>
      </c>
      <c r="L395" s="25">
        <v>0</v>
      </c>
      <c r="M395" s="25">
        <v>0</v>
      </c>
      <c r="N395" s="25">
        <v>0</v>
      </c>
      <c r="O395" s="26">
        <v>0</v>
      </c>
      <c r="P395" s="26">
        <v>0</v>
      </c>
      <c r="Q395" s="26">
        <v>0</v>
      </c>
      <c r="R395" s="26">
        <v>0</v>
      </c>
      <c r="S395" s="27">
        <v>0</v>
      </c>
      <c r="T395" s="27">
        <v>0</v>
      </c>
      <c r="U395" s="27">
        <v>0</v>
      </c>
      <c r="V395" s="27">
        <v>0</v>
      </c>
      <c r="W395" s="26">
        <v>159.04</v>
      </c>
      <c r="X395" s="26">
        <v>0</v>
      </c>
      <c r="Y395" s="26">
        <v>0</v>
      </c>
      <c r="Z395" s="26">
        <v>159.04</v>
      </c>
      <c r="AA395" s="25">
        <v>0</v>
      </c>
      <c r="AB395" s="25">
        <v>0</v>
      </c>
      <c r="AC395" s="25">
        <v>0</v>
      </c>
      <c r="AD395" s="25">
        <v>0</v>
      </c>
      <c r="AE395" s="28"/>
      <c r="AF395" s="28"/>
      <c r="AG395" s="28"/>
      <c r="AH395" s="28"/>
      <c r="AI395" s="27">
        <v>0</v>
      </c>
      <c r="AJ395" s="27">
        <v>0</v>
      </c>
      <c r="AK395" s="27">
        <v>0</v>
      </c>
      <c r="AL395" s="27">
        <v>0</v>
      </c>
      <c r="AM395" s="25">
        <v>0</v>
      </c>
      <c r="AN395" s="25">
        <v>0</v>
      </c>
      <c r="AO395" s="25">
        <v>0</v>
      </c>
      <c r="AP395" s="25">
        <v>0</v>
      </c>
    </row>
    <row r="396" spans="1:42" s="12" customFormat="1" ht="56.25" x14ac:dyDescent="0.25">
      <c r="A396" s="23">
        <v>388</v>
      </c>
      <c r="B396" s="24" t="s">
        <v>348</v>
      </c>
      <c r="C396" s="24" t="s">
        <v>26</v>
      </c>
      <c r="D396" s="25"/>
      <c r="E396" s="25"/>
      <c r="F396" s="25">
        <v>7</v>
      </c>
      <c r="G396" s="26">
        <v>70</v>
      </c>
      <c r="H396" s="26">
        <v>0</v>
      </c>
      <c r="I396" s="26">
        <v>0</v>
      </c>
      <c r="J396" s="26">
        <v>70</v>
      </c>
      <c r="K396" s="25">
        <v>6</v>
      </c>
      <c r="L396" s="25">
        <v>0</v>
      </c>
      <c r="M396" s="25">
        <v>0</v>
      </c>
      <c r="N396" s="25">
        <v>6</v>
      </c>
      <c r="O396" s="26">
        <v>0.86</v>
      </c>
      <c r="P396" s="26">
        <v>0</v>
      </c>
      <c r="Q396" s="26">
        <v>0</v>
      </c>
      <c r="R396" s="26">
        <v>0.86</v>
      </c>
      <c r="S396" s="27">
        <v>4.5935025052529497</v>
      </c>
      <c r="T396" s="27">
        <v>0</v>
      </c>
      <c r="U396" s="27">
        <v>0</v>
      </c>
      <c r="V396" s="27">
        <v>4.5935025052529497</v>
      </c>
      <c r="W396" s="26">
        <v>618.70000000000005</v>
      </c>
      <c r="X396" s="26">
        <v>0</v>
      </c>
      <c r="Y396" s="26">
        <v>0</v>
      </c>
      <c r="Z396" s="26">
        <v>618.70000000000005</v>
      </c>
      <c r="AA396" s="25">
        <v>2842</v>
      </c>
      <c r="AB396" s="25">
        <v>0</v>
      </c>
      <c r="AC396" s="25">
        <v>0</v>
      </c>
      <c r="AD396" s="25">
        <v>2842</v>
      </c>
      <c r="AE396" s="28"/>
      <c r="AF396" s="28"/>
      <c r="AG396" s="28"/>
      <c r="AH396" s="28"/>
      <c r="AI396" s="27">
        <v>3.87</v>
      </c>
      <c r="AJ396" s="27">
        <v>0</v>
      </c>
      <c r="AK396" s="27">
        <v>0</v>
      </c>
      <c r="AL396" s="27">
        <v>3.87</v>
      </c>
      <c r="AM396" s="25">
        <v>2394</v>
      </c>
      <c r="AN396" s="25">
        <v>0</v>
      </c>
      <c r="AO396" s="25">
        <v>0</v>
      </c>
      <c r="AP396" s="25">
        <v>2394</v>
      </c>
    </row>
    <row r="397" spans="1:42" s="12" customFormat="1" ht="56.25" x14ac:dyDescent="0.25">
      <c r="A397" s="23">
        <v>389</v>
      </c>
      <c r="B397" s="24" t="s">
        <v>349</v>
      </c>
      <c r="C397" s="24" t="s">
        <v>26</v>
      </c>
      <c r="D397" s="25"/>
      <c r="E397" s="25"/>
      <c r="F397" s="25">
        <v>15</v>
      </c>
      <c r="G397" s="26">
        <v>158.5</v>
      </c>
      <c r="H397" s="26">
        <v>0</v>
      </c>
      <c r="I397" s="26">
        <v>0</v>
      </c>
      <c r="J397" s="26">
        <v>158.5</v>
      </c>
      <c r="K397" s="25">
        <v>17</v>
      </c>
      <c r="L397" s="25">
        <v>0</v>
      </c>
      <c r="M397" s="25">
        <v>0</v>
      </c>
      <c r="N397" s="25">
        <v>17</v>
      </c>
      <c r="O397" s="26">
        <v>1.1499999999999999</v>
      </c>
      <c r="P397" s="26">
        <v>0</v>
      </c>
      <c r="Q397" s="26">
        <v>0</v>
      </c>
      <c r="R397" s="26">
        <v>1.07</v>
      </c>
      <c r="S397" s="54">
        <v>6.1427094105480871</v>
      </c>
      <c r="T397" s="54">
        <v>0</v>
      </c>
      <c r="U397" s="54">
        <v>0</v>
      </c>
      <c r="V397" s="54">
        <v>6.1427094105480871</v>
      </c>
      <c r="W397" s="26">
        <v>1450.5</v>
      </c>
      <c r="X397" s="26">
        <v>0</v>
      </c>
      <c r="Y397" s="26">
        <v>0</v>
      </c>
      <c r="Z397" s="26">
        <v>1450.5</v>
      </c>
      <c r="AA397" s="25">
        <v>8910</v>
      </c>
      <c r="AB397" s="25">
        <v>0</v>
      </c>
      <c r="AC397" s="25">
        <v>0</v>
      </c>
      <c r="AD397" s="25">
        <v>8910</v>
      </c>
      <c r="AE397" s="28"/>
      <c r="AF397" s="28"/>
      <c r="AG397" s="28"/>
      <c r="AH397" s="28"/>
      <c r="AI397" s="27">
        <v>4.8150000000000004</v>
      </c>
      <c r="AJ397" s="27">
        <v>0</v>
      </c>
      <c r="AK397" s="27">
        <v>0</v>
      </c>
      <c r="AL397" s="27">
        <v>4.8150000000000004</v>
      </c>
      <c r="AM397" s="25">
        <v>6984</v>
      </c>
      <c r="AN397" s="25">
        <v>0</v>
      </c>
      <c r="AO397" s="25">
        <v>0</v>
      </c>
      <c r="AP397" s="25">
        <v>6984</v>
      </c>
    </row>
    <row r="398" spans="1:42" s="12" customFormat="1" ht="56.25" x14ac:dyDescent="0.25">
      <c r="A398" s="23">
        <v>390</v>
      </c>
      <c r="B398" s="24" t="s">
        <v>350</v>
      </c>
      <c r="C398" s="24" t="s">
        <v>26</v>
      </c>
      <c r="D398" s="25"/>
      <c r="E398" s="25"/>
      <c r="F398" s="25">
        <v>6</v>
      </c>
      <c r="G398" s="26">
        <v>63</v>
      </c>
      <c r="H398" s="26">
        <v>0</v>
      </c>
      <c r="I398" s="26">
        <v>0</v>
      </c>
      <c r="J398" s="26">
        <v>63</v>
      </c>
      <c r="K398" s="25">
        <v>1</v>
      </c>
      <c r="L398" s="25">
        <v>0</v>
      </c>
      <c r="M398" s="25">
        <v>0</v>
      </c>
      <c r="N398" s="25">
        <v>1</v>
      </c>
      <c r="O398" s="26">
        <v>0.16</v>
      </c>
      <c r="P398" s="26">
        <v>0</v>
      </c>
      <c r="Q398" s="26">
        <v>0</v>
      </c>
      <c r="R398" s="26">
        <v>0.16</v>
      </c>
      <c r="S398" s="54">
        <v>0.85418038183015144</v>
      </c>
      <c r="T398" s="54">
        <v>0</v>
      </c>
      <c r="U398" s="54">
        <v>0</v>
      </c>
      <c r="V398" s="54">
        <v>0.85418038183015144</v>
      </c>
      <c r="W398" s="26">
        <v>607.6</v>
      </c>
      <c r="X398" s="26">
        <v>0</v>
      </c>
      <c r="Y398" s="26">
        <v>0</v>
      </c>
      <c r="Z398" s="26">
        <v>607.6</v>
      </c>
      <c r="AA398" s="25">
        <v>519</v>
      </c>
      <c r="AB398" s="25">
        <v>0</v>
      </c>
      <c r="AC398" s="25">
        <v>0</v>
      </c>
      <c r="AD398" s="25">
        <v>519</v>
      </c>
      <c r="AE398" s="28"/>
      <c r="AF398" s="28"/>
      <c r="AG398" s="28"/>
      <c r="AH398" s="28"/>
      <c r="AI398" s="27">
        <v>0.72</v>
      </c>
      <c r="AJ398" s="27">
        <v>0</v>
      </c>
      <c r="AK398" s="27">
        <v>0</v>
      </c>
      <c r="AL398" s="27">
        <v>0.72</v>
      </c>
      <c r="AM398" s="25">
        <v>437</v>
      </c>
      <c r="AN398" s="25">
        <v>0</v>
      </c>
      <c r="AO398" s="25">
        <v>0</v>
      </c>
      <c r="AP398" s="25">
        <v>437</v>
      </c>
    </row>
    <row r="399" spans="1:42" s="12" customFormat="1" ht="56.25" x14ac:dyDescent="0.25">
      <c r="A399" s="23">
        <v>391</v>
      </c>
      <c r="B399" s="24" t="s">
        <v>27</v>
      </c>
      <c r="C399" s="24" t="s">
        <v>26</v>
      </c>
      <c r="D399" s="25"/>
      <c r="E399" s="25"/>
      <c r="F399" s="25">
        <v>4</v>
      </c>
      <c r="G399" s="26">
        <v>42.6</v>
      </c>
      <c r="H399" s="26">
        <v>0</v>
      </c>
      <c r="I399" s="26">
        <v>0</v>
      </c>
      <c r="J399" s="26">
        <v>42.6</v>
      </c>
      <c r="K399" s="25">
        <v>3</v>
      </c>
      <c r="L399" s="25">
        <v>0</v>
      </c>
      <c r="M399" s="25">
        <v>0</v>
      </c>
      <c r="N399" s="25">
        <v>3</v>
      </c>
      <c r="O399" s="26">
        <v>0.7</v>
      </c>
      <c r="P399" s="26">
        <v>0</v>
      </c>
      <c r="Q399" s="26">
        <v>0</v>
      </c>
      <c r="R399" s="26">
        <v>0.7</v>
      </c>
      <c r="S399" s="54">
        <v>3.7393530599182707</v>
      </c>
      <c r="T399" s="54">
        <v>0</v>
      </c>
      <c r="U399" s="54">
        <v>0</v>
      </c>
      <c r="V399" s="54">
        <v>3.7393530599182707</v>
      </c>
      <c r="W399" s="26">
        <v>406.22</v>
      </c>
      <c r="X399" s="26">
        <v>0</v>
      </c>
      <c r="Y399" s="26">
        <v>0</v>
      </c>
      <c r="Z399" s="26">
        <v>406.22</v>
      </c>
      <c r="AA399" s="25">
        <v>1519</v>
      </c>
      <c r="AB399" s="25">
        <v>0</v>
      </c>
      <c r="AC399" s="25">
        <v>0</v>
      </c>
      <c r="AD399" s="25">
        <v>1519</v>
      </c>
      <c r="AE399" s="28"/>
      <c r="AF399" s="28"/>
      <c r="AG399" s="28"/>
      <c r="AH399" s="28"/>
      <c r="AI399" s="27">
        <v>3.15</v>
      </c>
      <c r="AJ399" s="27">
        <v>0</v>
      </c>
      <c r="AK399" s="27">
        <v>0</v>
      </c>
      <c r="AL399" s="27">
        <v>3.15</v>
      </c>
      <c r="AM399" s="25">
        <v>1280</v>
      </c>
      <c r="AN399" s="25">
        <v>0</v>
      </c>
      <c r="AO399" s="25">
        <v>0</v>
      </c>
      <c r="AP399" s="25">
        <v>1280</v>
      </c>
    </row>
    <row r="400" spans="1:42" s="12" customFormat="1" x14ac:dyDescent="0.25">
      <c r="A400" s="23">
        <v>392</v>
      </c>
      <c r="B400" s="24" t="s">
        <v>351</v>
      </c>
      <c r="C400" s="24" t="s">
        <v>26</v>
      </c>
      <c r="D400" s="25"/>
      <c r="E400" s="25"/>
      <c r="F400" s="25">
        <v>12</v>
      </c>
      <c r="G400" s="26">
        <v>138.1</v>
      </c>
      <c r="H400" s="26">
        <v>0</v>
      </c>
      <c r="I400" s="26">
        <v>0</v>
      </c>
      <c r="J400" s="26">
        <v>138.1</v>
      </c>
      <c r="K400" s="25">
        <v>25</v>
      </c>
      <c r="L400" s="25">
        <v>0</v>
      </c>
      <c r="M400" s="25">
        <v>0</v>
      </c>
      <c r="N400" s="25">
        <v>25</v>
      </c>
      <c r="O400" s="26">
        <v>1.81</v>
      </c>
      <c r="P400" s="26">
        <v>0</v>
      </c>
      <c r="Q400" s="26">
        <v>0</v>
      </c>
      <c r="R400" s="26">
        <v>1.81</v>
      </c>
      <c r="S400" s="54">
        <v>9.6684293268543655</v>
      </c>
      <c r="T400" s="54">
        <v>0</v>
      </c>
      <c r="U400" s="54">
        <v>0</v>
      </c>
      <c r="V400" s="54">
        <v>9.6684293268543655</v>
      </c>
      <c r="W400" s="26">
        <v>1259.46</v>
      </c>
      <c r="X400" s="26">
        <v>0</v>
      </c>
      <c r="Y400" s="26">
        <v>0</v>
      </c>
      <c r="Z400" s="26">
        <v>1259.46</v>
      </c>
      <c r="AA400" s="25">
        <v>12177</v>
      </c>
      <c r="AB400" s="25">
        <v>0</v>
      </c>
      <c r="AC400" s="25">
        <v>0</v>
      </c>
      <c r="AD400" s="25">
        <v>12177</v>
      </c>
      <c r="AE400" s="28"/>
      <c r="AF400" s="28"/>
      <c r="AG400" s="28"/>
      <c r="AH400" s="28"/>
      <c r="AI400" s="27">
        <v>8.1449999999999996</v>
      </c>
      <c r="AJ400" s="27">
        <v>0</v>
      </c>
      <c r="AK400" s="27">
        <v>0</v>
      </c>
      <c r="AL400" s="27">
        <v>8.1449999999999996</v>
      </c>
      <c r="AM400" s="25">
        <v>10258</v>
      </c>
      <c r="AN400" s="25">
        <v>0</v>
      </c>
      <c r="AO400" s="25">
        <v>0</v>
      </c>
      <c r="AP400" s="25">
        <v>10258</v>
      </c>
    </row>
    <row r="401" spans="1:42" s="12" customFormat="1" ht="56.25" x14ac:dyDescent="0.25">
      <c r="A401" s="23">
        <v>393</v>
      </c>
      <c r="B401" s="24" t="s">
        <v>352</v>
      </c>
      <c r="C401" s="24" t="s">
        <v>26</v>
      </c>
      <c r="D401" s="25"/>
      <c r="E401" s="25"/>
      <c r="F401" s="25">
        <v>3</v>
      </c>
      <c r="G401" s="26">
        <v>39.5</v>
      </c>
      <c r="H401" s="26">
        <v>0</v>
      </c>
      <c r="I401" s="26">
        <v>0</v>
      </c>
      <c r="J401" s="26">
        <v>39.5</v>
      </c>
      <c r="K401" s="25">
        <v>13</v>
      </c>
      <c r="L401" s="25">
        <v>0</v>
      </c>
      <c r="M401" s="25">
        <v>0</v>
      </c>
      <c r="N401" s="25">
        <v>13</v>
      </c>
      <c r="O401" s="26">
        <v>3.29</v>
      </c>
      <c r="P401" s="26">
        <v>0</v>
      </c>
      <c r="Q401" s="26">
        <v>0</v>
      </c>
      <c r="R401" s="26">
        <v>3.29</v>
      </c>
      <c r="S401" s="27">
        <v>17.574199579340966</v>
      </c>
      <c r="T401" s="27">
        <v>0</v>
      </c>
      <c r="U401" s="27">
        <v>0</v>
      </c>
      <c r="V401" s="27">
        <v>17.574199579340966</v>
      </c>
      <c r="W401" s="26">
        <v>256.74</v>
      </c>
      <c r="X401" s="26">
        <v>0</v>
      </c>
      <c r="Y401" s="26">
        <v>0</v>
      </c>
      <c r="Z401" s="26">
        <v>256.74</v>
      </c>
      <c r="AA401" s="25">
        <v>4512</v>
      </c>
      <c r="AB401" s="25">
        <v>0</v>
      </c>
      <c r="AC401" s="25">
        <v>0</v>
      </c>
      <c r="AD401" s="25">
        <v>4512</v>
      </c>
      <c r="AE401" s="28"/>
      <c r="AF401" s="28"/>
      <c r="AG401" s="28"/>
      <c r="AH401" s="28"/>
      <c r="AI401" s="27">
        <v>14.805</v>
      </c>
      <c r="AJ401" s="27">
        <v>0</v>
      </c>
      <c r="AK401" s="27">
        <v>0</v>
      </c>
      <c r="AL401" s="27">
        <v>14.805</v>
      </c>
      <c r="AM401" s="25">
        <v>3801</v>
      </c>
      <c r="AN401" s="25">
        <v>0</v>
      </c>
      <c r="AO401" s="25">
        <v>0</v>
      </c>
      <c r="AP401" s="25">
        <v>3801</v>
      </c>
    </row>
    <row r="402" spans="1:42" s="12" customFormat="1" ht="37.5" x14ac:dyDescent="0.25">
      <c r="A402" s="23">
        <v>394</v>
      </c>
      <c r="B402" s="24" t="s">
        <v>353</v>
      </c>
      <c r="C402" s="24" t="s">
        <v>26</v>
      </c>
      <c r="D402" s="25"/>
      <c r="E402" s="25"/>
      <c r="F402" s="25">
        <v>3</v>
      </c>
      <c r="G402" s="26">
        <v>34.5</v>
      </c>
      <c r="H402" s="26">
        <v>0</v>
      </c>
      <c r="I402" s="26">
        <v>0</v>
      </c>
      <c r="J402" s="26">
        <v>34.5</v>
      </c>
      <c r="K402" s="25">
        <v>10</v>
      </c>
      <c r="L402" s="25">
        <v>0</v>
      </c>
      <c r="M402" s="25">
        <v>0</v>
      </c>
      <c r="N402" s="25">
        <v>10</v>
      </c>
      <c r="O402" s="26">
        <v>2.9</v>
      </c>
      <c r="P402" s="26">
        <v>0</v>
      </c>
      <c r="Q402" s="26">
        <v>0</v>
      </c>
      <c r="R402" s="26">
        <v>2.9</v>
      </c>
      <c r="S402" s="54">
        <v>15.483677747828692</v>
      </c>
      <c r="T402" s="54">
        <v>0</v>
      </c>
      <c r="U402" s="54">
        <v>0</v>
      </c>
      <c r="V402" s="54">
        <v>15.483677747828692</v>
      </c>
      <c r="W402" s="26">
        <v>33.39</v>
      </c>
      <c r="X402" s="26">
        <v>0</v>
      </c>
      <c r="Y402" s="26">
        <v>0</v>
      </c>
      <c r="Z402" s="26">
        <v>33.39</v>
      </c>
      <c r="AA402" s="25">
        <v>517</v>
      </c>
      <c r="AB402" s="25">
        <v>0</v>
      </c>
      <c r="AC402" s="25">
        <v>0</v>
      </c>
      <c r="AD402" s="25">
        <v>517</v>
      </c>
      <c r="AE402" s="28"/>
      <c r="AF402" s="28"/>
      <c r="AG402" s="28"/>
      <c r="AH402" s="28"/>
      <c r="AI402" s="27">
        <v>13.05</v>
      </c>
      <c r="AJ402" s="27">
        <v>0</v>
      </c>
      <c r="AK402" s="27">
        <v>0</v>
      </c>
      <c r="AL402" s="27">
        <v>13.05</v>
      </c>
      <c r="AM402" s="25">
        <v>436</v>
      </c>
      <c r="AN402" s="25">
        <v>0</v>
      </c>
      <c r="AO402" s="25">
        <v>0</v>
      </c>
      <c r="AP402" s="25">
        <v>436</v>
      </c>
    </row>
    <row r="403" spans="1:42" s="50" customFormat="1" x14ac:dyDescent="0.25">
      <c r="A403" s="39">
        <v>395</v>
      </c>
      <c r="B403" s="40" t="s">
        <v>30</v>
      </c>
      <c r="C403" s="40" t="s">
        <v>26</v>
      </c>
      <c r="D403" s="25"/>
      <c r="E403" s="25"/>
      <c r="F403" s="41">
        <v>483</v>
      </c>
      <c r="G403" s="42">
        <v>8132.91</v>
      </c>
      <c r="H403" s="42">
        <v>0</v>
      </c>
      <c r="I403" s="42">
        <v>0</v>
      </c>
      <c r="J403" s="42">
        <v>8132.91</v>
      </c>
      <c r="K403" s="41">
        <v>546</v>
      </c>
      <c r="L403" s="41">
        <v>0</v>
      </c>
      <c r="M403" s="41">
        <v>0</v>
      </c>
      <c r="N403" s="41">
        <v>546</v>
      </c>
      <c r="O403" s="42">
        <v>0.67</v>
      </c>
      <c r="P403" s="42">
        <v>0</v>
      </c>
      <c r="Q403" s="42">
        <v>0</v>
      </c>
      <c r="R403" s="42">
        <v>0.67</v>
      </c>
      <c r="S403" s="57">
        <v>3.0149960120824475</v>
      </c>
      <c r="T403" s="57">
        <v>0</v>
      </c>
      <c r="U403" s="57">
        <v>0</v>
      </c>
      <c r="V403" s="57">
        <v>3.0149960120824475</v>
      </c>
      <c r="W403" s="42">
        <v>72117.84</v>
      </c>
      <c r="X403" s="42">
        <v>0</v>
      </c>
      <c r="Y403" s="42">
        <v>0</v>
      </c>
      <c r="Z403" s="42">
        <v>72117.84</v>
      </c>
      <c r="AA403" s="41">
        <v>217435</v>
      </c>
      <c r="AB403" s="41">
        <v>0</v>
      </c>
      <c r="AC403" s="41">
        <v>0</v>
      </c>
      <c r="AD403" s="41">
        <v>217435</v>
      </c>
      <c r="AE403" s="44" t="s">
        <v>435</v>
      </c>
      <c r="AF403" s="44" t="s">
        <v>31</v>
      </c>
      <c r="AG403" s="44" t="s">
        <v>31</v>
      </c>
      <c r="AH403" s="44" t="s">
        <v>436</v>
      </c>
      <c r="AI403" s="43">
        <v>3.0150000000000001</v>
      </c>
      <c r="AJ403" s="43">
        <v>0</v>
      </c>
      <c r="AK403" s="43">
        <v>0</v>
      </c>
      <c r="AL403" s="43">
        <v>3.0150000000000001</v>
      </c>
      <c r="AM403" s="41">
        <v>217435</v>
      </c>
      <c r="AN403" s="41">
        <v>0</v>
      </c>
      <c r="AO403" s="41">
        <v>0</v>
      </c>
      <c r="AP403" s="41">
        <v>217435</v>
      </c>
    </row>
    <row r="404" spans="1:42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3">
      <filters blank="1">
        <filter val="1"/>
        <filter val="10"/>
        <filter val="11"/>
        <filter val="110"/>
        <filter val="12"/>
        <filter val="128"/>
        <filter val="13"/>
        <filter val="14"/>
        <filter val="142"/>
        <filter val="145"/>
        <filter val="15"/>
        <filter val="16"/>
        <filter val="17"/>
        <filter val="18"/>
        <filter val="19"/>
        <filter val="2"/>
        <filter val="20"/>
        <filter val="21"/>
        <filter val="22"/>
        <filter val="223"/>
        <filter val="23"/>
        <filter val="239"/>
        <filter val="24"/>
        <filter val="25"/>
        <filter val="26"/>
        <filter val="27"/>
        <filter val="28"/>
        <filter val="29"/>
        <filter val="3"/>
        <filter val="3 079"/>
        <filter val="32"/>
        <filter val="33"/>
        <filter val="34"/>
        <filter val="35"/>
        <filter val="36"/>
        <filter val="37"/>
        <filter val="39"/>
        <filter val="4"/>
        <filter val="42"/>
        <filter val="43"/>
        <filter val="44"/>
        <filter val="46"/>
        <filter val="47"/>
        <filter val="5"/>
        <filter val="546"/>
        <filter val="55"/>
        <filter val="6"/>
        <filter val="60"/>
        <filter val="61"/>
        <filter val="63"/>
        <filter val="65"/>
        <filter val="67"/>
        <filter val="69"/>
        <filter val="7"/>
        <filter val="71"/>
        <filter val="74"/>
        <filter val="76"/>
        <filter val="77"/>
        <filter val="8"/>
        <filter val="82"/>
        <filter val="83"/>
        <filter val="85"/>
        <filter val="9"/>
        <filter val="93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7"/>
  </mergeCells>
  <pageMargins left="0.25" right="0.25" top="0.75" bottom="0.21" header="0.3" footer="0.24"/>
  <pageSetup paperSize="9" scale="3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="75" zoomScaleNormal="100" zoomScaleSheetLayoutView="75" workbookViewId="0">
      <pane xSplit="3" ySplit="8" topLeftCell="D9" activePane="bottomRight" state="frozen"/>
      <selection activeCell="J3" sqref="J3"/>
      <selection pane="topRight" activeCell="J3" sqref="J3"/>
      <selection pane="bottomLeft" activeCell="J3" sqref="J3"/>
      <selection pane="bottomRight" activeCell="AF27" sqref="AF27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8.7109375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7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5" width="11.28515625" style="4" customWidth="1"/>
    <col min="26" max="26" width="13.42578125" style="4" customWidth="1"/>
    <col min="27" max="27" width="10.7109375" style="4" customWidth="1"/>
    <col min="28" max="28" width="9.28515625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hidden="1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1517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452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  <c r="S5" s="52"/>
      <c r="T5" s="52"/>
      <c r="U5" s="52"/>
      <c r="V5" s="52"/>
    </row>
    <row r="6" spans="1:42" s="12" customFormat="1" ht="50.25" customHeight="1" x14ac:dyDescent="0.25">
      <c r="A6" s="127" t="s">
        <v>2</v>
      </c>
      <c r="B6" s="129" t="s">
        <v>3</v>
      </c>
      <c r="C6" s="129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2" s="12" customFormat="1" ht="58.5" customHeight="1" x14ac:dyDescent="0.25">
      <c r="A7" s="128"/>
      <c r="B7" s="130"/>
      <c r="C7" s="130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2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2" s="4" customFormat="1" x14ac:dyDescent="0.3">
      <c r="A9" s="23">
        <v>1</v>
      </c>
      <c r="B9" s="51" t="s">
        <v>1519</v>
      </c>
      <c r="C9" s="24"/>
      <c r="D9" s="25"/>
      <c r="E9" s="25"/>
      <c r="F9" s="25"/>
      <c r="G9" s="26"/>
      <c r="H9" s="26"/>
      <c r="I9" s="26"/>
      <c r="J9" s="26"/>
      <c r="K9" s="25">
        <f t="shared" ref="K9:N9" si="0">K15+K20+K49+K58+K69+K73+K82+K93+K96+K101+K110+K129+K143+K150+K153+K165+K171+K175+K182+K186+K192+K197+K204+K213+K218+K228+K233+K241+K251+K264+K270+K273+K283+K291+K298+K308+K315+K326+K332+K335+K343+K347+K403</f>
        <v>1719</v>
      </c>
      <c r="L9" s="25">
        <f t="shared" si="0"/>
        <v>74</v>
      </c>
      <c r="M9" s="25">
        <f t="shared" si="0"/>
        <v>13</v>
      </c>
      <c r="N9" s="25">
        <f t="shared" si="0"/>
        <v>1806</v>
      </c>
      <c r="O9" s="26"/>
      <c r="P9" s="26"/>
      <c r="Q9" s="26"/>
      <c r="R9" s="26"/>
      <c r="S9" s="54"/>
      <c r="T9" s="54"/>
      <c r="U9" s="54"/>
      <c r="V9" s="54"/>
      <c r="W9" s="26">
        <f t="shared" ref="W9:AD9" si="1">W15+W20+W49+W58+W69+W73+W82+W93+W96+W101+W110+W129+W143+W150+W153+W165+W171+W175+W182+W186+W192+W197+W204+W213+W218+W228+W233+W241+W251+W264+W270+W273+W283+W291+W298+W308+W315+W326+W332+W335+W343+W347+W403</f>
        <v>128407.44999999998</v>
      </c>
      <c r="X9" s="26">
        <f t="shared" si="1"/>
        <v>6130.5700000000015</v>
      </c>
      <c r="Y9" s="26">
        <f t="shared" si="1"/>
        <v>2515.2700000000004</v>
      </c>
      <c r="Z9" s="26">
        <f t="shared" si="1"/>
        <v>137053.28999999998</v>
      </c>
      <c r="AA9" s="25">
        <f t="shared" si="1"/>
        <v>10719</v>
      </c>
      <c r="AB9" s="25">
        <f t="shared" si="1"/>
        <v>116</v>
      </c>
      <c r="AC9" s="25">
        <f t="shared" si="1"/>
        <v>70</v>
      </c>
      <c r="AD9" s="25">
        <f t="shared" si="1"/>
        <v>10905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2" s="4" customFormat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6</v>
      </c>
      <c r="G10" s="26">
        <v>58.1</v>
      </c>
      <c r="H10" s="26">
        <v>0</v>
      </c>
      <c r="I10" s="26">
        <v>0.3</v>
      </c>
      <c r="J10" s="26">
        <v>58.4</v>
      </c>
      <c r="K10" s="25">
        <v>2</v>
      </c>
      <c r="L10" s="25">
        <v>0</v>
      </c>
      <c r="M10" s="25">
        <v>0</v>
      </c>
      <c r="N10" s="25">
        <v>2</v>
      </c>
      <c r="O10" s="26">
        <v>0.34</v>
      </c>
      <c r="P10" s="26">
        <v>0</v>
      </c>
      <c r="Q10" s="26">
        <v>0</v>
      </c>
      <c r="R10" s="26">
        <v>0.33</v>
      </c>
      <c r="S10" s="27">
        <v>5.1733057423693746E-2</v>
      </c>
      <c r="T10" s="27">
        <v>0</v>
      </c>
      <c r="U10" s="27">
        <v>0</v>
      </c>
      <c r="V10" s="27">
        <v>5.0365147318055907E-2</v>
      </c>
      <c r="W10" s="26">
        <v>38.659999999999997</v>
      </c>
      <c r="X10" s="26">
        <v>0.02</v>
      </c>
      <c r="Y10" s="26">
        <v>1.03</v>
      </c>
      <c r="Z10" s="26">
        <v>39.71</v>
      </c>
      <c r="AA10" s="25">
        <v>2</v>
      </c>
      <c r="AB10" s="25">
        <v>0</v>
      </c>
      <c r="AC10" s="25">
        <v>0</v>
      </c>
      <c r="AD10" s="25">
        <v>2</v>
      </c>
      <c r="AE10" s="28"/>
      <c r="AF10" s="28"/>
      <c r="AG10" s="28"/>
      <c r="AH10" s="28"/>
      <c r="AI10" s="27">
        <v>3.6999999999999998E-2</v>
      </c>
      <c r="AJ10" s="27">
        <v>0</v>
      </c>
      <c r="AK10" s="27">
        <v>0</v>
      </c>
      <c r="AL10" s="27">
        <v>3.6999999999999998E-2</v>
      </c>
      <c r="AM10" s="25">
        <v>1</v>
      </c>
      <c r="AN10" s="25">
        <v>0</v>
      </c>
      <c r="AO10" s="25">
        <v>0</v>
      </c>
      <c r="AP10" s="25">
        <v>1</v>
      </c>
    </row>
    <row r="11" spans="1:42" s="4" customFormat="1" ht="37.5" hidden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1</v>
      </c>
      <c r="G11" s="26">
        <v>12.9</v>
      </c>
      <c r="H11" s="26">
        <v>0</v>
      </c>
      <c r="I11" s="26">
        <v>0</v>
      </c>
      <c r="J11" s="26">
        <v>12.9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0</v>
      </c>
      <c r="X11" s="26">
        <v>0</v>
      </c>
      <c r="Y11" s="26">
        <v>0</v>
      </c>
      <c r="Z11" s="26">
        <v>0</v>
      </c>
      <c r="AA11" s="25">
        <v>0</v>
      </c>
      <c r="AB11" s="25">
        <v>0</v>
      </c>
      <c r="AC11" s="25">
        <v>0</v>
      </c>
      <c r="AD11" s="25">
        <v>0</v>
      </c>
      <c r="AE11" s="28"/>
      <c r="AF11" s="28"/>
      <c r="AG11" s="28"/>
      <c r="AH11" s="28"/>
      <c r="AI11" s="27">
        <v>0</v>
      </c>
      <c r="AJ11" s="27">
        <v>0</v>
      </c>
      <c r="AK11" s="27">
        <v>0</v>
      </c>
      <c r="AL11" s="27">
        <v>0</v>
      </c>
      <c r="AM11" s="25">
        <v>0</v>
      </c>
      <c r="AN11" s="25">
        <v>0</v>
      </c>
      <c r="AO11" s="25">
        <v>0</v>
      </c>
      <c r="AP11" s="25">
        <v>0</v>
      </c>
    </row>
    <row r="12" spans="1:42" s="29" customFormat="1" ht="37.5" hidden="1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12</v>
      </c>
      <c r="G12" s="26">
        <v>144.30000000000001</v>
      </c>
      <c r="H12" s="26">
        <v>26.7</v>
      </c>
      <c r="I12" s="26">
        <v>9</v>
      </c>
      <c r="J12" s="26">
        <v>180</v>
      </c>
      <c r="K12" s="25">
        <v>0</v>
      </c>
      <c r="L12" s="25">
        <v>0</v>
      </c>
      <c r="M12" s="25">
        <v>0</v>
      </c>
      <c r="N12" s="25">
        <v>0</v>
      </c>
      <c r="O12" s="26">
        <v>0</v>
      </c>
      <c r="P12" s="26">
        <v>0</v>
      </c>
      <c r="Q12" s="26">
        <v>0</v>
      </c>
      <c r="R12" s="26">
        <v>0</v>
      </c>
      <c r="S12" s="27">
        <v>0</v>
      </c>
      <c r="T12" s="27">
        <v>0</v>
      </c>
      <c r="U12" s="27">
        <v>0</v>
      </c>
      <c r="V12" s="27">
        <v>0</v>
      </c>
      <c r="W12" s="26">
        <v>0</v>
      </c>
      <c r="X12" s="26">
        <v>0</v>
      </c>
      <c r="Y12" s="26">
        <v>0</v>
      </c>
      <c r="Z12" s="26">
        <v>0</v>
      </c>
      <c r="AA12" s="25">
        <v>0</v>
      </c>
      <c r="AB12" s="25">
        <v>0</v>
      </c>
      <c r="AC12" s="25">
        <v>0</v>
      </c>
      <c r="AD12" s="25">
        <v>0</v>
      </c>
      <c r="AE12" s="28"/>
      <c r="AF12" s="28"/>
      <c r="AG12" s="28"/>
      <c r="AH12" s="28"/>
      <c r="AI12" s="27">
        <v>0</v>
      </c>
      <c r="AJ12" s="27">
        <v>0</v>
      </c>
      <c r="AK12" s="27">
        <v>0</v>
      </c>
      <c r="AL12" s="27">
        <v>0</v>
      </c>
      <c r="AM12" s="25">
        <v>0</v>
      </c>
      <c r="AN12" s="25">
        <v>0</v>
      </c>
      <c r="AO12" s="25">
        <v>0</v>
      </c>
      <c r="AP12" s="25">
        <v>0</v>
      </c>
    </row>
    <row r="13" spans="1:42" s="4" customFormat="1" hidden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0</v>
      </c>
      <c r="G13" s="26">
        <v>0</v>
      </c>
      <c r="H13" s="26">
        <v>0</v>
      </c>
      <c r="I13" s="26">
        <v>0</v>
      </c>
      <c r="J13" s="26">
        <v>0</v>
      </c>
      <c r="K13" s="25">
        <v>0</v>
      </c>
      <c r="L13" s="25">
        <v>0</v>
      </c>
      <c r="M13" s="25">
        <v>0</v>
      </c>
      <c r="N13" s="25">
        <v>0</v>
      </c>
      <c r="O13" s="26">
        <v>0</v>
      </c>
      <c r="P13" s="26">
        <v>0</v>
      </c>
      <c r="Q13" s="26">
        <v>0</v>
      </c>
      <c r="R13" s="26">
        <v>0</v>
      </c>
      <c r="S13" s="27">
        <v>0</v>
      </c>
      <c r="T13" s="27">
        <v>0</v>
      </c>
      <c r="U13" s="27">
        <v>0</v>
      </c>
      <c r="V13" s="27">
        <v>0</v>
      </c>
      <c r="W13" s="26">
        <v>0</v>
      </c>
      <c r="X13" s="26">
        <v>0</v>
      </c>
      <c r="Y13" s="26">
        <v>0</v>
      </c>
      <c r="Z13" s="26">
        <v>0</v>
      </c>
      <c r="AA13" s="25">
        <v>0</v>
      </c>
      <c r="AB13" s="25">
        <v>0</v>
      </c>
      <c r="AC13" s="25">
        <v>0</v>
      </c>
      <c r="AD13" s="25">
        <v>0</v>
      </c>
      <c r="AE13" s="28"/>
      <c r="AF13" s="28"/>
      <c r="AG13" s="28"/>
      <c r="AH13" s="28"/>
      <c r="AI13" s="27">
        <v>0</v>
      </c>
      <c r="AJ13" s="27">
        <v>0</v>
      </c>
      <c r="AK13" s="27">
        <v>0</v>
      </c>
      <c r="AL13" s="27">
        <v>0</v>
      </c>
      <c r="AM13" s="25">
        <v>0</v>
      </c>
      <c r="AN13" s="25">
        <v>0</v>
      </c>
      <c r="AO13" s="25">
        <v>0</v>
      </c>
      <c r="AP13" s="25">
        <v>0</v>
      </c>
    </row>
    <row r="14" spans="1:42" s="4" customFormat="1" ht="37.5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12</v>
      </c>
      <c r="G14" s="26">
        <v>105.9</v>
      </c>
      <c r="H14" s="26">
        <v>20.9</v>
      </c>
      <c r="I14" s="26">
        <v>0.87</v>
      </c>
      <c r="J14" s="26">
        <v>127.67</v>
      </c>
      <c r="K14" s="25">
        <v>5</v>
      </c>
      <c r="L14" s="25">
        <v>5</v>
      </c>
      <c r="M14" s="25">
        <v>0</v>
      </c>
      <c r="N14" s="25">
        <v>10</v>
      </c>
      <c r="O14" s="26">
        <v>0.47</v>
      </c>
      <c r="P14" s="26">
        <v>2.39</v>
      </c>
      <c r="Q14" s="26">
        <v>0</v>
      </c>
      <c r="R14" s="26">
        <v>0.46</v>
      </c>
      <c r="S14" s="27">
        <v>5.4476827892135878E-2</v>
      </c>
      <c r="T14" s="27">
        <v>2.0671834625322996</v>
      </c>
      <c r="U14" s="27">
        <v>0</v>
      </c>
      <c r="V14" s="27">
        <v>7.8330840988392783E-2</v>
      </c>
      <c r="W14" s="26">
        <v>256.99</v>
      </c>
      <c r="X14" s="26">
        <v>3.87</v>
      </c>
      <c r="Y14" s="26">
        <v>20</v>
      </c>
      <c r="Z14" s="26">
        <v>280.86</v>
      </c>
      <c r="AA14" s="25">
        <v>14</v>
      </c>
      <c r="AB14" s="25">
        <v>8</v>
      </c>
      <c r="AC14" s="25">
        <v>0</v>
      </c>
      <c r="AD14" s="25">
        <v>22</v>
      </c>
      <c r="AE14" s="28"/>
      <c r="AF14" s="28"/>
      <c r="AG14" s="28"/>
      <c r="AH14" s="28"/>
      <c r="AI14" s="27">
        <v>5.1999999999999998E-2</v>
      </c>
      <c r="AJ14" s="27">
        <v>0.26300000000000001</v>
      </c>
      <c r="AK14" s="27">
        <v>0</v>
      </c>
      <c r="AL14" s="27">
        <v>0.315</v>
      </c>
      <c r="AM14" s="25">
        <v>13</v>
      </c>
      <c r="AN14" s="25">
        <v>1</v>
      </c>
      <c r="AO14" s="25">
        <v>0</v>
      </c>
      <c r="AP14" s="25">
        <v>14</v>
      </c>
    </row>
    <row r="15" spans="1:42" s="45" customFormat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42</v>
      </c>
      <c r="G15" s="42">
        <v>422.92</v>
      </c>
      <c r="H15" s="42">
        <v>47.6</v>
      </c>
      <c r="I15" s="42">
        <v>10.17</v>
      </c>
      <c r="J15" s="42">
        <v>480.69</v>
      </c>
      <c r="K15" s="41">
        <v>7</v>
      </c>
      <c r="L15" s="41">
        <v>5</v>
      </c>
      <c r="M15" s="41">
        <v>0</v>
      </c>
      <c r="N15" s="41">
        <v>12</v>
      </c>
      <c r="O15" s="42">
        <v>0.17</v>
      </c>
      <c r="P15" s="42">
        <v>1.05</v>
      </c>
      <c r="Q15" s="42">
        <v>0</v>
      </c>
      <c r="R15" s="42">
        <v>0.22</v>
      </c>
      <c r="S15" s="43">
        <v>1.9230769230769232E-2</v>
      </c>
      <c r="T15" s="43">
        <v>0.1199400299850075</v>
      </c>
      <c r="U15" s="43">
        <v>0</v>
      </c>
      <c r="V15" s="43">
        <v>2.5330617328253136E-2</v>
      </c>
      <c r="W15" s="42">
        <v>832</v>
      </c>
      <c r="X15" s="42">
        <v>66.7</v>
      </c>
      <c r="Y15" s="42">
        <v>48.77</v>
      </c>
      <c r="Z15" s="42">
        <v>947.47</v>
      </c>
      <c r="AA15" s="41">
        <v>16</v>
      </c>
      <c r="AB15" s="41">
        <v>8</v>
      </c>
      <c r="AC15" s="41">
        <v>0</v>
      </c>
      <c r="AD15" s="41">
        <v>24</v>
      </c>
      <c r="AE15" s="44" t="s">
        <v>453</v>
      </c>
      <c r="AF15" s="44" t="s">
        <v>31</v>
      </c>
      <c r="AG15" s="44" t="s">
        <v>31</v>
      </c>
      <c r="AH15" s="44" t="s">
        <v>31</v>
      </c>
      <c r="AI15" s="43">
        <v>1.9E-2</v>
      </c>
      <c r="AJ15" s="43">
        <v>0.11600000000000001</v>
      </c>
      <c r="AK15" s="43">
        <v>0</v>
      </c>
      <c r="AL15" s="43">
        <v>0.13500000000000001</v>
      </c>
      <c r="AM15" s="41">
        <v>16</v>
      </c>
      <c r="AN15" s="41">
        <v>8</v>
      </c>
      <c r="AO15" s="41">
        <v>0</v>
      </c>
      <c r="AP15" s="41">
        <v>24</v>
      </c>
    </row>
    <row r="16" spans="1:42" s="4" customFormat="1" ht="37.5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11</v>
      </c>
      <c r="G16" s="26">
        <v>96.2</v>
      </c>
      <c r="H16" s="26">
        <v>25.4</v>
      </c>
      <c r="I16" s="26">
        <v>0</v>
      </c>
      <c r="J16" s="26">
        <v>121.6</v>
      </c>
      <c r="K16" s="25">
        <v>4</v>
      </c>
      <c r="L16" s="25">
        <v>0</v>
      </c>
      <c r="M16" s="25">
        <v>0</v>
      </c>
      <c r="N16" s="25">
        <v>4</v>
      </c>
      <c r="O16" s="26">
        <v>0.42</v>
      </c>
      <c r="P16" s="26">
        <v>0</v>
      </c>
      <c r="Q16" s="26">
        <v>0</v>
      </c>
      <c r="R16" s="26">
        <v>0.3</v>
      </c>
      <c r="S16" s="27">
        <v>5.4784514243973709E-2</v>
      </c>
      <c r="T16" s="27">
        <v>0</v>
      </c>
      <c r="U16" s="27">
        <v>0</v>
      </c>
      <c r="V16" s="27">
        <v>3.896103896103896E-2</v>
      </c>
      <c r="W16" s="26">
        <v>54.76</v>
      </c>
      <c r="X16" s="26">
        <v>22.24</v>
      </c>
      <c r="Y16" s="26">
        <v>0</v>
      </c>
      <c r="Z16" s="26">
        <v>77</v>
      </c>
      <c r="AA16" s="25">
        <v>3</v>
      </c>
      <c r="AB16" s="25">
        <v>0</v>
      </c>
      <c r="AC16" s="25">
        <v>0</v>
      </c>
      <c r="AD16" s="25">
        <v>3</v>
      </c>
      <c r="AE16" s="28"/>
      <c r="AF16" s="28"/>
      <c r="AG16" s="28"/>
      <c r="AH16" s="28"/>
      <c r="AI16" s="27">
        <v>4.5999999999999999E-2</v>
      </c>
      <c r="AJ16" s="27">
        <v>0</v>
      </c>
      <c r="AK16" s="27">
        <v>0</v>
      </c>
      <c r="AL16" s="27">
        <v>4.5999999999999999E-2</v>
      </c>
      <c r="AM16" s="25">
        <v>3</v>
      </c>
      <c r="AN16" s="25">
        <v>0</v>
      </c>
      <c r="AO16" s="25">
        <v>0</v>
      </c>
      <c r="AP16" s="25">
        <v>3</v>
      </c>
    </row>
    <row r="17" spans="1:42" s="4" customFormat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4</v>
      </c>
      <c r="G17" s="26">
        <v>27.2</v>
      </c>
      <c r="H17" s="26">
        <v>12</v>
      </c>
      <c r="I17" s="26">
        <v>2.2000000000000002</v>
      </c>
      <c r="J17" s="26">
        <v>41.4</v>
      </c>
      <c r="K17" s="25">
        <v>2</v>
      </c>
      <c r="L17" s="25">
        <v>0</v>
      </c>
      <c r="M17" s="25">
        <v>0</v>
      </c>
      <c r="N17" s="25">
        <v>2</v>
      </c>
      <c r="O17" s="26">
        <v>0.74</v>
      </c>
      <c r="P17" s="26">
        <v>0</v>
      </c>
      <c r="Q17" s="26">
        <v>0</v>
      </c>
      <c r="R17" s="26">
        <v>0.54</v>
      </c>
      <c r="S17" s="27">
        <v>5.5279159756771695E-2</v>
      </c>
      <c r="T17" s="27">
        <v>0</v>
      </c>
      <c r="U17" s="27">
        <v>0</v>
      </c>
      <c r="V17" s="27">
        <v>4.011231448054553E-2</v>
      </c>
      <c r="W17" s="26">
        <v>18.09</v>
      </c>
      <c r="X17" s="26">
        <v>6.3</v>
      </c>
      <c r="Y17" s="26">
        <v>0.54</v>
      </c>
      <c r="Z17" s="26">
        <v>24.93</v>
      </c>
      <c r="AA17" s="25">
        <v>1</v>
      </c>
      <c r="AB17" s="25">
        <v>0</v>
      </c>
      <c r="AC17" s="25">
        <v>0</v>
      </c>
      <c r="AD17" s="25">
        <v>1</v>
      </c>
      <c r="AE17" s="28"/>
      <c r="AF17" s="28"/>
      <c r="AG17" s="28"/>
      <c r="AH17" s="28"/>
      <c r="AI17" s="27">
        <v>8.1000000000000003E-2</v>
      </c>
      <c r="AJ17" s="27">
        <v>0</v>
      </c>
      <c r="AK17" s="27">
        <v>0</v>
      </c>
      <c r="AL17" s="27">
        <v>8.1000000000000003E-2</v>
      </c>
      <c r="AM17" s="25">
        <v>1</v>
      </c>
      <c r="AN17" s="25">
        <v>0</v>
      </c>
      <c r="AO17" s="25">
        <v>0</v>
      </c>
      <c r="AP17" s="25">
        <v>1</v>
      </c>
    </row>
    <row r="18" spans="1:42" s="4" customFormat="1" hidden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3</v>
      </c>
      <c r="G18" s="26">
        <v>16.600000000000001</v>
      </c>
      <c r="H18" s="26">
        <v>15</v>
      </c>
      <c r="I18" s="26">
        <v>3</v>
      </c>
      <c r="J18" s="26">
        <v>34.6</v>
      </c>
      <c r="K18" s="25">
        <v>0</v>
      </c>
      <c r="L18" s="25">
        <v>0</v>
      </c>
      <c r="M18" s="25">
        <v>0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6">
        <v>4.7</v>
      </c>
      <c r="X18" s="26">
        <v>17.09</v>
      </c>
      <c r="Y18" s="26">
        <v>1.84</v>
      </c>
      <c r="Z18" s="26">
        <v>23.63</v>
      </c>
      <c r="AA18" s="25">
        <v>0</v>
      </c>
      <c r="AB18" s="25">
        <v>0</v>
      </c>
      <c r="AC18" s="25">
        <v>0</v>
      </c>
      <c r="AD18" s="25">
        <v>0</v>
      </c>
      <c r="AE18" s="28"/>
      <c r="AF18" s="28"/>
      <c r="AG18" s="28"/>
      <c r="AH18" s="28"/>
      <c r="AI18" s="27">
        <v>0</v>
      </c>
      <c r="AJ18" s="27">
        <v>0</v>
      </c>
      <c r="AK18" s="27">
        <v>0</v>
      </c>
      <c r="AL18" s="27">
        <v>0</v>
      </c>
      <c r="AM18" s="25">
        <v>0</v>
      </c>
      <c r="AN18" s="25">
        <v>0</v>
      </c>
      <c r="AO18" s="25">
        <v>0</v>
      </c>
      <c r="AP18" s="25">
        <v>0</v>
      </c>
    </row>
    <row r="19" spans="1:42" s="4" customFormat="1" hidden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0</v>
      </c>
      <c r="G19" s="26">
        <v>0</v>
      </c>
      <c r="H19" s="26">
        <v>0</v>
      </c>
      <c r="I19" s="26">
        <v>0</v>
      </c>
      <c r="J19" s="26">
        <v>0</v>
      </c>
      <c r="K19" s="25">
        <v>0</v>
      </c>
      <c r="L19" s="25">
        <v>0</v>
      </c>
      <c r="M19" s="25">
        <v>0</v>
      </c>
      <c r="N19" s="25">
        <v>0</v>
      </c>
      <c r="O19" s="26">
        <v>0</v>
      </c>
      <c r="P19" s="26">
        <v>0</v>
      </c>
      <c r="Q19" s="26">
        <v>0</v>
      </c>
      <c r="R19" s="26">
        <v>0</v>
      </c>
      <c r="S19" s="27">
        <v>0</v>
      </c>
      <c r="T19" s="27">
        <v>0</v>
      </c>
      <c r="U19" s="27">
        <v>0</v>
      </c>
      <c r="V19" s="27">
        <v>0</v>
      </c>
      <c r="W19" s="26">
        <v>0</v>
      </c>
      <c r="X19" s="26">
        <v>0</v>
      </c>
      <c r="Y19" s="26">
        <v>0</v>
      </c>
      <c r="Z19" s="26">
        <v>0</v>
      </c>
      <c r="AA19" s="25">
        <v>0</v>
      </c>
      <c r="AB19" s="25">
        <v>0</v>
      </c>
      <c r="AC19" s="25">
        <v>0</v>
      </c>
      <c r="AD19" s="25">
        <v>0</v>
      </c>
      <c r="AE19" s="28"/>
      <c r="AF19" s="28"/>
      <c r="AG19" s="28"/>
      <c r="AH19" s="28"/>
      <c r="AI19" s="27">
        <v>0</v>
      </c>
      <c r="AJ19" s="27">
        <v>0</v>
      </c>
      <c r="AK19" s="27">
        <v>0</v>
      </c>
      <c r="AL19" s="27">
        <v>0</v>
      </c>
      <c r="AM19" s="25">
        <v>0</v>
      </c>
      <c r="AN19" s="25">
        <v>0</v>
      </c>
      <c r="AO19" s="25">
        <v>0</v>
      </c>
      <c r="AP19" s="25">
        <v>0</v>
      </c>
    </row>
    <row r="20" spans="1:42" s="46" customFormat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33</v>
      </c>
      <c r="G20" s="42">
        <v>191.89</v>
      </c>
      <c r="H20" s="42">
        <v>180.03</v>
      </c>
      <c r="I20" s="42">
        <v>5.98</v>
      </c>
      <c r="J20" s="42">
        <v>377.9</v>
      </c>
      <c r="K20" s="41">
        <v>6</v>
      </c>
      <c r="L20" s="41">
        <v>0</v>
      </c>
      <c r="M20" s="41">
        <v>0</v>
      </c>
      <c r="N20" s="41">
        <v>6</v>
      </c>
      <c r="O20" s="42">
        <v>0.31</v>
      </c>
      <c r="P20" s="42">
        <v>0</v>
      </c>
      <c r="Q20" s="42">
        <v>0</v>
      </c>
      <c r="R20" s="42">
        <v>0.16</v>
      </c>
      <c r="S20" s="43">
        <v>3.2294526077829809E-2</v>
      </c>
      <c r="T20" s="43">
        <v>0</v>
      </c>
      <c r="U20" s="43">
        <v>0</v>
      </c>
      <c r="V20" s="43">
        <v>1.6511867905056758E-2</v>
      </c>
      <c r="W20" s="42">
        <v>123.86</v>
      </c>
      <c r="X20" s="42">
        <v>111.63</v>
      </c>
      <c r="Y20" s="42">
        <v>6.76</v>
      </c>
      <c r="Z20" s="42">
        <v>242.25</v>
      </c>
      <c r="AA20" s="41">
        <v>4</v>
      </c>
      <c r="AB20" s="41">
        <v>0</v>
      </c>
      <c r="AC20" s="41">
        <v>0</v>
      </c>
      <c r="AD20" s="41">
        <v>4</v>
      </c>
      <c r="AE20" s="44" t="s">
        <v>454</v>
      </c>
      <c r="AF20" s="44" t="s">
        <v>31</v>
      </c>
      <c r="AG20" s="44" t="s">
        <v>31</v>
      </c>
      <c r="AH20" s="44" t="s">
        <v>455</v>
      </c>
      <c r="AI20" s="43">
        <v>3.4000000000000002E-2</v>
      </c>
      <c r="AJ20" s="43">
        <v>0</v>
      </c>
      <c r="AK20" s="43">
        <v>0</v>
      </c>
      <c r="AL20" s="43">
        <v>3.4000000000000002E-2</v>
      </c>
      <c r="AM20" s="41">
        <v>4</v>
      </c>
      <c r="AN20" s="41">
        <v>0</v>
      </c>
      <c r="AO20" s="41">
        <v>0</v>
      </c>
      <c r="AP20" s="41">
        <v>4</v>
      </c>
    </row>
    <row r="21" spans="1:42" s="4" customFormat="1" hidden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7</v>
      </c>
      <c r="G21" s="26">
        <v>52</v>
      </c>
      <c r="H21" s="26">
        <v>6.8</v>
      </c>
      <c r="I21" s="26">
        <v>0</v>
      </c>
      <c r="J21" s="26">
        <v>58.8</v>
      </c>
      <c r="K21" s="25">
        <v>0</v>
      </c>
      <c r="L21" s="25">
        <v>0</v>
      </c>
      <c r="M21" s="25">
        <v>0</v>
      </c>
      <c r="N21" s="25">
        <v>0</v>
      </c>
      <c r="O21" s="26">
        <v>0</v>
      </c>
      <c r="P21" s="26">
        <v>0</v>
      </c>
      <c r="Q21" s="26">
        <v>0</v>
      </c>
      <c r="R21" s="26">
        <v>0</v>
      </c>
      <c r="S21" s="27">
        <v>0</v>
      </c>
      <c r="T21" s="27">
        <v>0</v>
      </c>
      <c r="U21" s="27">
        <v>0</v>
      </c>
      <c r="V21" s="27">
        <v>0</v>
      </c>
      <c r="W21" s="26">
        <v>25.16</v>
      </c>
      <c r="X21" s="26">
        <v>1.83</v>
      </c>
      <c r="Y21" s="26">
        <v>0.03</v>
      </c>
      <c r="Z21" s="26">
        <v>27.02</v>
      </c>
      <c r="AA21" s="25">
        <v>0</v>
      </c>
      <c r="AB21" s="25">
        <v>0</v>
      </c>
      <c r="AC21" s="25">
        <v>0</v>
      </c>
      <c r="AD21" s="25">
        <v>0</v>
      </c>
      <c r="AE21" s="28"/>
      <c r="AF21" s="28"/>
      <c r="AG21" s="28"/>
      <c r="AH21" s="28"/>
      <c r="AI21" s="27">
        <v>0</v>
      </c>
      <c r="AJ21" s="27">
        <v>0</v>
      </c>
      <c r="AK21" s="27">
        <v>0</v>
      </c>
      <c r="AL21" s="27">
        <v>0</v>
      </c>
      <c r="AM21" s="25">
        <v>0</v>
      </c>
      <c r="AN21" s="25">
        <v>0</v>
      </c>
      <c r="AO21" s="25">
        <v>0</v>
      </c>
      <c r="AP21" s="25">
        <v>0</v>
      </c>
    </row>
    <row r="22" spans="1:42" s="4" customFormat="1" hidden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5</v>
      </c>
      <c r="G22" s="26">
        <v>10.9</v>
      </c>
      <c r="H22" s="26">
        <v>40.700000000000003</v>
      </c>
      <c r="I22" s="26">
        <v>0</v>
      </c>
      <c r="J22" s="26">
        <v>51.6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4.66</v>
      </c>
      <c r="X22" s="26">
        <v>22.79</v>
      </c>
      <c r="Y22" s="26">
        <v>0</v>
      </c>
      <c r="Z22" s="26">
        <v>27.45</v>
      </c>
      <c r="AA22" s="25">
        <v>0</v>
      </c>
      <c r="AB22" s="25">
        <v>0</v>
      </c>
      <c r="AC22" s="25">
        <v>0</v>
      </c>
      <c r="AD22" s="25">
        <v>0</v>
      </c>
      <c r="AE22" s="28"/>
      <c r="AF22" s="28"/>
      <c r="AG22" s="28"/>
      <c r="AH22" s="28"/>
      <c r="AI22" s="27">
        <v>0</v>
      </c>
      <c r="AJ22" s="27">
        <v>0</v>
      </c>
      <c r="AK22" s="27">
        <v>0</v>
      </c>
      <c r="AL22" s="27">
        <v>0</v>
      </c>
      <c r="AM22" s="25">
        <v>0</v>
      </c>
      <c r="AN22" s="25">
        <v>0</v>
      </c>
      <c r="AO22" s="25">
        <v>0</v>
      </c>
      <c r="AP22" s="25">
        <v>0</v>
      </c>
    </row>
    <row r="23" spans="1:42" s="4" customFormat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5</v>
      </c>
      <c r="G23" s="26">
        <v>35</v>
      </c>
      <c r="H23" s="26">
        <v>0</v>
      </c>
      <c r="I23" s="26">
        <v>0</v>
      </c>
      <c r="J23" s="26">
        <v>35</v>
      </c>
      <c r="K23" s="25">
        <v>2</v>
      </c>
      <c r="L23" s="25">
        <v>0</v>
      </c>
      <c r="M23" s="25">
        <v>0</v>
      </c>
      <c r="N23" s="25">
        <v>2</v>
      </c>
      <c r="O23" s="26">
        <v>0.56999999999999995</v>
      </c>
      <c r="P23" s="26">
        <v>0</v>
      </c>
      <c r="Q23" s="26">
        <v>0</v>
      </c>
      <c r="R23" s="26">
        <v>0.56999999999999995</v>
      </c>
      <c r="S23" s="27">
        <v>7.0274068868587489E-2</v>
      </c>
      <c r="T23" s="27">
        <v>0</v>
      </c>
      <c r="U23" s="27">
        <v>0</v>
      </c>
      <c r="V23" s="27">
        <v>7.0274068868587489E-2</v>
      </c>
      <c r="W23" s="26">
        <v>28.46</v>
      </c>
      <c r="X23" s="26">
        <v>0</v>
      </c>
      <c r="Y23" s="26">
        <v>0</v>
      </c>
      <c r="Z23" s="26">
        <v>28.46</v>
      </c>
      <c r="AA23" s="25">
        <v>2</v>
      </c>
      <c r="AB23" s="25">
        <v>0</v>
      </c>
      <c r="AC23" s="25">
        <v>0</v>
      </c>
      <c r="AD23" s="25">
        <v>2</v>
      </c>
      <c r="AE23" s="28"/>
      <c r="AF23" s="28"/>
      <c r="AG23" s="28"/>
      <c r="AH23" s="28"/>
      <c r="AI23" s="27">
        <v>6.3E-2</v>
      </c>
      <c r="AJ23" s="27">
        <v>0</v>
      </c>
      <c r="AK23" s="27">
        <v>0</v>
      </c>
      <c r="AL23" s="27">
        <v>6.3E-2</v>
      </c>
      <c r="AM23" s="25">
        <v>2</v>
      </c>
      <c r="AN23" s="25">
        <v>0</v>
      </c>
      <c r="AO23" s="25">
        <v>0</v>
      </c>
      <c r="AP23" s="25">
        <v>2</v>
      </c>
    </row>
    <row r="24" spans="1:42" s="4" customFormat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5</v>
      </c>
      <c r="G24" s="26">
        <v>33.6</v>
      </c>
      <c r="H24" s="26">
        <v>21</v>
      </c>
      <c r="I24" s="26">
        <v>0</v>
      </c>
      <c r="J24" s="26">
        <v>54.6</v>
      </c>
      <c r="K24" s="25">
        <v>1</v>
      </c>
      <c r="L24" s="25">
        <v>0</v>
      </c>
      <c r="M24" s="25">
        <v>0</v>
      </c>
      <c r="N24" s="25">
        <v>1</v>
      </c>
      <c r="O24" s="26">
        <v>0.3</v>
      </c>
      <c r="P24" s="26">
        <v>0</v>
      </c>
      <c r="Q24" s="26">
        <v>0</v>
      </c>
      <c r="R24" s="26">
        <v>0.15</v>
      </c>
      <c r="S24" s="27">
        <v>0</v>
      </c>
      <c r="T24" s="27">
        <v>0</v>
      </c>
      <c r="U24" s="27">
        <v>0</v>
      </c>
      <c r="V24" s="27">
        <v>0</v>
      </c>
      <c r="W24" s="26">
        <v>10.26</v>
      </c>
      <c r="X24" s="26">
        <v>10.96</v>
      </c>
      <c r="Y24" s="26">
        <v>0</v>
      </c>
      <c r="Z24" s="26">
        <v>21.22</v>
      </c>
      <c r="AA24" s="25">
        <v>0</v>
      </c>
      <c r="AB24" s="25">
        <v>0</v>
      </c>
      <c r="AC24" s="25">
        <v>0</v>
      </c>
      <c r="AD24" s="25">
        <v>0</v>
      </c>
      <c r="AE24" s="28"/>
      <c r="AF24" s="28"/>
      <c r="AG24" s="28"/>
      <c r="AH24" s="28"/>
      <c r="AI24" s="27">
        <v>3.3000000000000002E-2</v>
      </c>
      <c r="AJ24" s="27">
        <v>0</v>
      </c>
      <c r="AK24" s="27">
        <v>0</v>
      </c>
      <c r="AL24" s="27">
        <v>3.3000000000000002E-2</v>
      </c>
      <c r="AM24" s="25">
        <v>0</v>
      </c>
      <c r="AN24" s="25">
        <v>0</v>
      </c>
      <c r="AO24" s="25">
        <v>0</v>
      </c>
      <c r="AP24" s="25">
        <v>0</v>
      </c>
    </row>
    <row r="25" spans="1:42" s="4" customFormat="1" hidden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1</v>
      </c>
      <c r="G25" s="26">
        <v>8</v>
      </c>
      <c r="H25" s="26">
        <v>0</v>
      </c>
      <c r="I25" s="26">
        <v>0</v>
      </c>
      <c r="J25" s="26">
        <v>8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6.51</v>
      </c>
      <c r="X25" s="26">
        <v>5.08</v>
      </c>
      <c r="Y25" s="26">
        <v>0.04</v>
      </c>
      <c r="Z25" s="26">
        <v>11.63</v>
      </c>
      <c r="AA25" s="25">
        <v>0</v>
      </c>
      <c r="AB25" s="25">
        <v>0</v>
      </c>
      <c r="AC25" s="25">
        <v>0</v>
      </c>
      <c r="AD25" s="25">
        <v>0</v>
      </c>
      <c r="AE25" s="28"/>
      <c r="AF25" s="28"/>
      <c r="AG25" s="28"/>
      <c r="AH25" s="28"/>
      <c r="AI25" s="27">
        <v>0</v>
      </c>
      <c r="AJ25" s="27">
        <v>0</v>
      </c>
      <c r="AK25" s="27">
        <v>0</v>
      </c>
      <c r="AL25" s="27">
        <v>0</v>
      </c>
      <c r="AM25" s="25">
        <v>0</v>
      </c>
      <c r="AN25" s="25">
        <v>0</v>
      </c>
      <c r="AO25" s="25">
        <v>0</v>
      </c>
      <c r="AP25" s="25">
        <v>0</v>
      </c>
    </row>
    <row r="26" spans="1:42" s="4" customFormat="1" ht="37.5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3</v>
      </c>
      <c r="G26" s="26">
        <v>30.3</v>
      </c>
      <c r="H26" s="26">
        <v>0</v>
      </c>
      <c r="I26" s="26">
        <v>0</v>
      </c>
      <c r="J26" s="26">
        <v>30.3</v>
      </c>
      <c r="K26" s="25">
        <v>5</v>
      </c>
      <c r="L26" s="25">
        <v>0</v>
      </c>
      <c r="M26" s="25">
        <v>0</v>
      </c>
      <c r="N26" s="25">
        <v>5</v>
      </c>
      <c r="O26" s="26">
        <v>1.65</v>
      </c>
      <c r="P26" s="26">
        <v>0</v>
      </c>
      <c r="Q26" s="26">
        <v>0</v>
      </c>
      <c r="R26" s="26">
        <v>1.61</v>
      </c>
      <c r="S26" s="27">
        <v>0.1941747572815534</v>
      </c>
      <c r="T26" s="27">
        <v>0</v>
      </c>
      <c r="U26" s="27">
        <v>0</v>
      </c>
      <c r="V26" s="27">
        <v>0.1890359168241966</v>
      </c>
      <c r="W26" s="26">
        <v>20.6</v>
      </c>
      <c r="X26" s="26">
        <v>0.41</v>
      </c>
      <c r="Y26" s="26">
        <v>0.15</v>
      </c>
      <c r="Z26" s="26">
        <v>21.16</v>
      </c>
      <c r="AA26" s="25">
        <v>4</v>
      </c>
      <c r="AB26" s="25">
        <v>0</v>
      </c>
      <c r="AC26" s="25">
        <v>0</v>
      </c>
      <c r="AD26" s="25">
        <v>4</v>
      </c>
      <c r="AE26" s="28"/>
      <c r="AF26" s="28"/>
      <c r="AG26" s="28"/>
      <c r="AH26" s="28"/>
      <c r="AI26" s="27">
        <v>0.182</v>
      </c>
      <c r="AJ26" s="27">
        <v>0</v>
      </c>
      <c r="AK26" s="27">
        <v>0</v>
      </c>
      <c r="AL26" s="27">
        <v>0.182</v>
      </c>
      <c r="AM26" s="25">
        <v>4</v>
      </c>
      <c r="AN26" s="25">
        <v>0</v>
      </c>
      <c r="AO26" s="25">
        <v>0</v>
      </c>
      <c r="AP26" s="25">
        <v>4</v>
      </c>
    </row>
    <row r="27" spans="1:42" s="4" customFormat="1" ht="37.5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3</v>
      </c>
      <c r="G27" s="26">
        <v>19.600000000000001</v>
      </c>
      <c r="H27" s="26">
        <v>1.7</v>
      </c>
      <c r="I27" s="26">
        <v>0</v>
      </c>
      <c r="J27" s="26">
        <v>21.3</v>
      </c>
      <c r="K27" s="25">
        <v>8</v>
      </c>
      <c r="L27" s="25">
        <v>3</v>
      </c>
      <c r="M27" s="25">
        <v>0</v>
      </c>
      <c r="N27" s="25">
        <v>11</v>
      </c>
      <c r="O27" s="26">
        <v>4.08</v>
      </c>
      <c r="P27" s="26">
        <v>17.649999999999999</v>
      </c>
      <c r="Q27" s="26">
        <v>0</v>
      </c>
      <c r="R27" s="26">
        <v>7.98</v>
      </c>
      <c r="S27" s="27">
        <v>0.5376344086021505</v>
      </c>
      <c r="T27" s="27">
        <v>3.3333333333333335</v>
      </c>
      <c r="U27" s="27">
        <v>0</v>
      </c>
      <c r="V27" s="27">
        <v>1.3409961685823755</v>
      </c>
      <c r="W27" s="26">
        <v>3.72</v>
      </c>
      <c r="X27" s="26">
        <v>1.5</v>
      </c>
      <c r="Y27" s="26">
        <v>0</v>
      </c>
      <c r="Z27" s="26">
        <v>5.22</v>
      </c>
      <c r="AA27" s="25">
        <v>2</v>
      </c>
      <c r="AB27" s="25">
        <v>5</v>
      </c>
      <c r="AC27" s="25">
        <v>0</v>
      </c>
      <c r="AD27" s="25">
        <v>7</v>
      </c>
      <c r="AE27" s="28"/>
      <c r="AF27" s="28"/>
      <c r="AG27" s="28"/>
      <c r="AH27" s="28"/>
      <c r="AI27" s="27">
        <v>0.44900000000000001</v>
      </c>
      <c r="AJ27" s="27">
        <v>1.9419999999999999</v>
      </c>
      <c r="AK27" s="27">
        <v>0</v>
      </c>
      <c r="AL27" s="27">
        <v>2.391</v>
      </c>
      <c r="AM27" s="25">
        <v>2</v>
      </c>
      <c r="AN27" s="25">
        <v>3</v>
      </c>
      <c r="AO27" s="25">
        <v>0</v>
      </c>
      <c r="AP27" s="25">
        <v>5</v>
      </c>
    </row>
    <row r="28" spans="1:42" s="4" customFormat="1" ht="37.5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1</v>
      </c>
      <c r="G28" s="26">
        <v>15</v>
      </c>
      <c r="H28" s="26">
        <v>0</v>
      </c>
      <c r="I28" s="26">
        <v>0</v>
      </c>
      <c r="J28" s="26">
        <v>15</v>
      </c>
      <c r="K28" s="25">
        <v>3</v>
      </c>
      <c r="L28" s="25">
        <v>0</v>
      </c>
      <c r="M28" s="25">
        <v>0</v>
      </c>
      <c r="N28" s="25">
        <v>3</v>
      </c>
      <c r="O28" s="26">
        <v>2</v>
      </c>
      <c r="P28" s="26">
        <v>0</v>
      </c>
      <c r="Q28" s="26">
        <v>0</v>
      </c>
      <c r="R28" s="26">
        <v>2</v>
      </c>
      <c r="S28" s="27">
        <v>0.20986358866736624</v>
      </c>
      <c r="T28" s="27">
        <v>0</v>
      </c>
      <c r="U28" s="27">
        <v>0</v>
      </c>
      <c r="V28" s="27">
        <v>0.20986358866736624</v>
      </c>
      <c r="W28" s="26">
        <v>9.5299999999999994</v>
      </c>
      <c r="X28" s="26">
        <v>0</v>
      </c>
      <c r="Y28" s="26">
        <v>0</v>
      </c>
      <c r="Z28" s="26">
        <v>9.5299999999999994</v>
      </c>
      <c r="AA28" s="25">
        <v>2</v>
      </c>
      <c r="AB28" s="25">
        <v>0</v>
      </c>
      <c r="AC28" s="25">
        <v>0</v>
      </c>
      <c r="AD28" s="25">
        <v>2</v>
      </c>
      <c r="AE28" s="28"/>
      <c r="AF28" s="28"/>
      <c r="AG28" s="28"/>
      <c r="AH28" s="28"/>
      <c r="AI28" s="27">
        <v>0.22</v>
      </c>
      <c r="AJ28" s="27">
        <v>0</v>
      </c>
      <c r="AK28" s="27">
        <v>0</v>
      </c>
      <c r="AL28" s="27">
        <v>0.22</v>
      </c>
      <c r="AM28" s="25">
        <v>2</v>
      </c>
      <c r="AN28" s="25">
        <v>0</v>
      </c>
      <c r="AO28" s="25">
        <v>0</v>
      </c>
      <c r="AP28" s="25">
        <v>2</v>
      </c>
    </row>
    <row r="29" spans="1:42" s="4" customFormat="1" ht="56.25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3</v>
      </c>
      <c r="G29" s="26">
        <v>30.75</v>
      </c>
      <c r="H29" s="26">
        <v>0</v>
      </c>
      <c r="I29" s="26">
        <v>0</v>
      </c>
      <c r="J29" s="26">
        <v>30.75</v>
      </c>
      <c r="K29" s="25">
        <v>4</v>
      </c>
      <c r="L29" s="25">
        <v>0</v>
      </c>
      <c r="M29" s="25">
        <v>0</v>
      </c>
      <c r="N29" s="25">
        <v>4</v>
      </c>
      <c r="O29" s="26">
        <v>1.3</v>
      </c>
      <c r="P29" s="26">
        <v>0</v>
      </c>
      <c r="Q29" s="26">
        <v>0</v>
      </c>
      <c r="R29" s="26">
        <v>1.3</v>
      </c>
      <c r="S29" s="27">
        <v>0.14853323431117713</v>
      </c>
      <c r="T29" s="27">
        <v>0</v>
      </c>
      <c r="U29" s="27">
        <v>0</v>
      </c>
      <c r="V29" s="27">
        <v>0.14853323431117713</v>
      </c>
      <c r="W29" s="26">
        <v>26.93</v>
      </c>
      <c r="X29" s="26">
        <v>0</v>
      </c>
      <c r="Y29" s="26">
        <v>0</v>
      </c>
      <c r="Z29" s="26">
        <v>26.93</v>
      </c>
      <c r="AA29" s="25">
        <v>4</v>
      </c>
      <c r="AB29" s="25">
        <v>0</v>
      </c>
      <c r="AC29" s="25">
        <v>0</v>
      </c>
      <c r="AD29" s="25">
        <v>4</v>
      </c>
      <c r="AE29" s="28"/>
      <c r="AF29" s="28"/>
      <c r="AG29" s="28"/>
      <c r="AH29" s="28"/>
      <c r="AI29" s="27">
        <v>0.14299999999999999</v>
      </c>
      <c r="AJ29" s="27">
        <v>0</v>
      </c>
      <c r="AK29" s="27">
        <v>0</v>
      </c>
      <c r="AL29" s="27">
        <v>0.14299999999999999</v>
      </c>
      <c r="AM29" s="25">
        <v>4</v>
      </c>
      <c r="AN29" s="25">
        <v>0</v>
      </c>
      <c r="AO29" s="25">
        <v>0</v>
      </c>
      <c r="AP29" s="25">
        <v>4</v>
      </c>
    </row>
    <row r="30" spans="1:42" s="4" customFormat="1" ht="37.5" hidden="1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3</v>
      </c>
      <c r="G30" s="26">
        <v>27.8</v>
      </c>
      <c r="H30" s="26">
        <v>0</v>
      </c>
      <c r="I30" s="26">
        <v>0</v>
      </c>
      <c r="J30" s="26">
        <v>27.8</v>
      </c>
      <c r="K30" s="25">
        <v>0</v>
      </c>
      <c r="L30" s="25">
        <v>0</v>
      </c>
      <c r="M30" s="25">
        <v>0</v>
      </c>
      <c r="N30" s="25">
        <v>0</v>
      </c>
      <c r="O30" s="26">
        <v>0</v>
      </c>
      <c r="P30" s="26">
        <v>0</v>
      </c>
      <c r="Q30" s="26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6">
        <v>45.72</v>
      </c>
      <c r="X30" s="26">
        <v>0</v>
      </c>
      <c r="Y30" s="26">
        <v>0</v>
      </c>
      <c r="Z30" s="26">
        <v>45.72</v>
      </c>
      <c r="AA30" s="25">
        <v>0</v>
      </c>
      <c r="AB30" s="25">
        <v>0</v>
      </c>
      <c r="AC30" s="25">
        <v>0</v>
      </c>
      <c r="AD30" s="25">
        <v>0</v>
      </c>
      <c r="AE30" s="28"/>
      <c r="AF30" s="28"/>
      <c r="AG30" s="28"/>
      <c r="AH30" s="28"/>
      <c r="AI30" s="27">
        <v>0</v>
      </c>
      <c r="AJ30" s="27">
        <v>0</v>
      </c>
      <c r="AK30" s="27">
        <v>0</v>
      </c>
      <c r="AL30" s="27">
        <v>0</v>
      </c>
      <c r="AM30" s="25">
        <v>0</v>
      </c>
      <c r="AN30" s="25">
        <v>0</v>
      </c>
      <c r="AO30" s="25">
        <v>0</v>
      </c>
      <c r="AP30" s="25">
        <v>0</v>
      </c>
    </row>
    <row r="31" spans="1:42" s="4" customFormat="1" ht="56.25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3</v>
      </c>
      <c r="G31" s="26">
        <v>30.72</v>
      </c>
      <c r="H31" s="26">
        <v>0</v>
      </c>
      <c r="I31" s="26">
        <v>0</v>
      </c>
      <c r="J31" s="26">
        <v>30.72</v>
      </c>
      <c r="K31" s="25">
        <v>11</v>
      </c>
      <c r="L31" s="25">
        <v>0</v>
      </c>
      <c r="M31" s="25">
        <v>0</v>
      </c>
      <c r="N31" s="25">
        <v>11</v>
      </c>
      <c r="O31" s="26">
        <v>3.58</v>
      </c>
      <c r="P31" s="26">
        <v>0</v>
      </c>
      <c r="Q31" s="26">
        <v>0</v>
      </c>
      <c r="R31" s="26">
        <v>3.43</v>
      </c>
      <c r="S31" s="27">
        <v>0.4476776720761052</v>
      </c>
      <c r="T31" s="27">
        <v>0</v>
      </c>
      <c r="U31" s="27">
        <v>0</v>
      </c>
      <c r="V31" s="27">
        <v>0.42918454935622319</v>
      </c>
      <c r="W31" s="26">
        <v>17.87</v>
      </c>
      <c r="X31" s="26">
        <v>0.77</v>
      </c>
      <c r="Y31" s="26">
        <v>0</v>
      </c>
      <c r="Z31" s="26">
        <v>18.64</v>
      </c>
      <c r="AA31" s="25">
        <v>8</v>
      </c>
      <c r="AB31" s="25">
        <v>0</v>
      </c>
      <c r="AC31" s="25">
        <v>0</v>
      </c>
      <c r="AD31" s="25">
        <v>8</v>
      </c>
      <c r="AE31" s="28"/>
      <c r="AF31" s="28"/>
      <c r="AG31" s="28"/>
      <c r="AH31" s="28"/>
      <c r="AI31" s="27">
        <v>0.39400000000000002</v>
      </c>
      <c r="AJ31" s="27">
        <v>0</v>
      </c>
      <c r="AK31" s="27">
        <v>0</v>
      </c>
      <c r="AL31" s="27">
        <v>0.39400000000000002</v>
      </c>
      <c r="AM31" s="25">
        <v>7</v>
      </c>
      <c r="AN31" s="25">
        <v>0</v>
      </c>
      <c r="AO31" s="25">
        <v>0</v>
      </c>
      <c r="AP31" s="25">
        <v>7</v>
      </c>
    </row>
    <row r="32" spans="1:42" s="4" customFormat="1" ht="37.5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4</v>
      </c>
      <c r="G32" s="26">
        <v>36.03</v>
      </c>
      <c r="H32" s="26">
        <v>0</v>
      </c>
      <c r="I32" s="26">
        <v>0</v>
      </c>
      <c r="J32" s="26">
        <v>36.03</v>
      </c>
      <c r="K32" s="25">
        <v>8</v>
      </c>
      <c r="L32" s="25">
        <v>0</v>
      </c>
      <c r="M32" s="25">
        <v>0</v>
      </c>
      <c r="N32" s="25">
        <v>8</v>
      </c>
      <c r="O32" s="26">
        <v>2.2200000000000002</v>
      </c>
      <c r="P32" s="26">
        <v>0</v>
      </c>
      <c r="Q32" s="26">
        <v>0</v>
      </c>
      <c r="R32" s="26">
        <v>2.2200000000000002</v>
      </c>
      <c r="S32" s="27">
        <v>0.27816411682892905</v>
      </c>
      <c r="T32" s="27">
        <v>0</v>
      </c>
      <c r="U32" s="27">
        <v>0</v>
      </c>
      <c r="V32" s="27">
        <v>0.27816411682892905</v>
      </c>
      <c r="W32" s="26">
        <v>28.76</v>
      </c>
      <c r="X32" s="26">
        <v>0</v>
      </c>
      <c r="Y32" s="26">
        <v>0</v>
      </c>
      <c r="Z32" s="26">
        <v>28.76</v>
      </c>
      <c r="AA32" s="25">
        <v>8</v>
      </c>
      <c r="AB32" s="25">
        <v>0</v>
      </c>
      <c r="AC32" s="25">
        <v>0</v>
      </c>
      <c r="AD32" s="25">
        <v>8</v>
      </c>
      <c r="AE32" s="28"/>
      <c r="AF32" s="28"/>
      <c r="AG32" s="28"/>
      <c r="AH32" s="28"/>
      <c r="AI32" s="27">
        <v>0.24399999999999999</v>
      </c>
      <c r="AJ32" s="27">
        <v>0</v>
      </c>
      <c r="AK32" s="27">
        <v>0</v>
      </c>
      <c r="AL32" s="27">
        <v>0.24399999999999999</v>
      </c>
      <c r="AM32" s="25">
        <v>7</v>
      </c>
      <c r="AN32" s="25">
        <v>0</v>
      </c>
      <c r="AO32" s="25">
        <v>0</v>
      </c>
      <c r="AP32" s="25">
        <v>7</v>
      </c>
    </row>
    <row r="33" spans="1:42" s="4" customFormat="1" ht="56.25" hidden="1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0</v>
      </c>
      <c r="G33" s="26">
        <v>0</v>
      </c>
      <c r="H33" s="26">
        <v>0</v>
      </c>
      <c r="I33" s="26">
        <v>0</v>
      </c>
      <c r="J33" s="26">
        <v>0</v>
      </c>
      <c r="K33" s="25">
        <v>0</v>
      </c>
      <c r="L33" s="25">
        <v>0</v>
      </c>
      <c r="M33" s="25">
        <v>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6">
        <v>5.05</v>
      </c>
      <c r="X33" s="26">
        <v>52.59</v>
      </c>
      <c r="Y33" s="26">
        <v>0</v>
      </c>
      <c r="Z33" s="26">
        <v>57.64</v>
      </c>
      <c r="AA33" s="25">
        <v>0</v>
      </c>
      <c r="AB33" s="25">
        <v>0</v>
      </c>
      <c r="AC33" s="25">
        <v>0</v>
      </c>
      <c r="AD33" s="25">
        <v>0</v>
      </c>
      <c r="AE33" s="28"/>
      <c r="AF33" s="28"/>
      <c r="AG33" s="28"/>
      <c r="AH33" s="28"/>
      <c r="AI33" s="27">
        <v>0</v>
      </c>
      <c r="AJ33" s="27">
        <v>0</v>
      </c>
      <c r="AK33" s="27">
        <v>0</v>
      </c>
      <c r="AL33" s="27">
        <v>0</v>
      </c>
      <c r="AM33" s="25">
        <v>0</v>
      </c>
      <c r="AN33" s="25">
        <v>0</v>
      </c>
      <c r="AO33" s="25">
        <v>0</v>
      </c>
      <c r="AP33" s="25">
        <v>0</v>
      </c>
    </row>
    <row r="34" spans="1:42" s="4" customFormat="1" ht="37.5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5</v>
      </c>
      <c r="G34" s="26">
        <v>70.739999999999995</v>
      </c>
      <c r="H34" s="26">
        <v>0</v>
      </c>
      <c r="I34" s="26">
        <v>0</v>
      </c>
      <c r="J34" s="26">
        <v>70.739999999999995</v>
      </c>
      <c r="K34" s="25">
        <v>5</v>
      </c>
      <c r="L34" s="25">
        <v>0</v>
      </c>
      <c r="M34" s="25">
        <v>0</v>
      </c>
      <c r="N34" s="25">
        <v>5</v>
      </c>
      <c r="O34" s="26">
        <v>0.71</v>
      </c>
      <c r="P34" s="26">
        <v>0</v>
      </c>
      <c r="Q34" s="26">
        <v>0</v>
      </c>
      <c r="R34" s="26">
        <v>0.7</v>
      </c>
      <c r="S34" s="27">
        <v>8.8757396449704151E-2</v>
      </c>
      <c r="T34" s="27">
        <v>0</v>
      </c>
      <c r="U34" s="27">
        <v>0</v>
      </c>
      <c r="V34" s="27">
        <v>8.7552896541660583E-2</v>
      </c>
      <c r="W34" s="26">
        <v>67.599999999999994</v>
      </c>
      <c r="X34" s="26">
        <v>0.43</v>
      </c>
      <c r="Y34" s="26">
        <v>0.5</v>
      </c>
      <c r="Z34" s="26">
        <v>68.53</v>
      </c>
      <c r="AA34" s="25">
        <v>6</v>
      </c>
      <c r="AB34" s="25">
        <v>0</v>
      </c>
      <c r="AC34" s="25">
        <v>0</v>
      </c>
      <c r="AD34" s="25">
        <v>6</v>
      </c>
      <c r="AE34" s="28"/>
      <c r="AF34" s="28"/>
      <c r="AG34" s="28"/>
      <c r="AH34" s="28"/>
      <c r="AI34" s="27">
        <v>7.8E-2</v>
      </c>
      <c r="AJ34" s="27">
        <v>0</v>
      </c>
      <c r="AK34" s="27">
        <v>0</v>
      </c>
      <c r="AL34" s="27">
        <v>7.8E-2</v>
      </c>
      <c r="AM34" s="25">
        <v>5</v>
      </c>
      <c r="AN34" s="25">
        <v>0</v>
      </c>
      <c r="AO34" s="25">
        <v>0</v>
      </c>
      <c r="AP34" s="25">
        <v>5</v>
      </c>
    </row>
    <row r="35" spans="1:42" s="29" customFormat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7</v>
      </c>
      <c r="G35" s="26">
        <v>40.61</v>
      </c>
      <c r="H35" s="26">
        <v>40.869999999999997</v>
      </c>
      <c r="I35" s="26">
        <v>0</v>
      </c>
      <c r="J35" s="26">
        <v>81.48</v>
      </c>
      <c r="K35" s="25">
        <v>3</v>
      </c>
      <c r="L35" s="25">
        <v>2</v>
      </c>
      <c r="M35" s="25">
        <v>0</v>
      </c>
      <c r="N35" s="25">
        <v>5</v>
      </c>
      <c r="O35" s="26">
        <v>0.74</v>
      </c>
      <c r="P35" s="26">
        <v>0.49</v>
      </c>
      <c r="Q35" s="26">
        <v>0</v>
      </c>
      <c r="R35" s="26">
        <v>0.68</v>
      </c>
      <c r="S35" s="27">
        <v>9.2930159410965774E-2</v>
      </c>
      <c r="T35" s="27">
        <v>7.4999999999999997E-2</v>
      </c>
      <c r="U35" s="27">
        <v>0</v>
      </c>
      <c r="V35" s="27">
        <v>8.8943243093001279E-2</v>
      </c>
      <c r="W35" s="26">
        <v>139.88999999999999</v>
      </c>
      <c r="X35" s="26">
        <v>40</v>
      </c>
      <c r="Y35" s="26">
        <v>0</v>
      </c>
      <c r="Z35" s="26">
        <v>179.89</v>
      </c>
      <c r="AA35" s="25">
        <v>13</v>
      </c>
      <c r="AB35" s="25">
        <v>3</v>
      </c>
      <c r="AC35" s="25">
        <v>0</v>
      </c>
      <c r="AD35" s="25">
        <v>16</v>
      </c>
      <c r="AE35" s="28"/>
      <c r="AF35" s="28"/>
      <c r="AG35" s="28"/>
      <c r="AH35" s="28"/>
      <c r="AI35" s="27">
        <v>8.1000000000000003E-2</v>
      </c>
      <c r="AJ35" s="27">
        <v>5.3999999999999999E-2</v>
      </c>
      <c r="AK35" s="27">
        <v>0</v>
      </c>
      <c r="AL35" s="27">
        <v>0.13500000000000001</v>
      </c>
      <c r="AM35" s="25">
        <v>11</v>
      </c>
      <c r="AN35" s="25">
        <v>2</v>
      </c>
      <c r="AO35" s="25">
        <v>0</v>
      </c>
      <c r="AP35" s="25">
        <v>13</v>
      </c>
    </row>
    <row r="36" spans="1:42" s="4" customFormat="1" ht="37.5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3</v>
      </c>
      <c r="G36" s="26">
        <v>17.260000000000002</v>
      </c>
      <c r="H36" s="26">
        <v>20.74</v>
      </c>
      <c r="I36" s="26">
        <v>0</v>
      </c>
      <c r="J36" s="26">
        <v>38</v>
      </c>
      <c r="K36" s="25">
        <v>8</v>
      </c>
      <c r="L36" s="25">
        <v>0</v>
      </c>
      <c r="M36" s="25">
        <v>0</v>
      </c>
      <c r="N36" s="25">
        <v>8</v>
      </c>
      <c r="O36" s="26">
        <v>4.63</v>
      </c>
      <c r="P36" s="26">
        <v>0</v>
      </c>
      <c r="Q36" s="26">
        <v>0</v>
      </c>
      <c r="R36" s="26">
        <v>3.58</v>
      </c>
      <c r="S36" s="27">
        <v>0.57042562527424312</v>
      </c>
      <c r="T36" s="27">
        <v>0</v>
      </c>
      <c r="U36" s="27">
        <v>0</v>
      </c>
      <c r="V36" s="27">
        <v>0.44157608695652173</v>
      </c>
      <c r="W36" s="26">
        <v>22.79</v>
      </c>
      <c r="X36" s="26">
        <v>6.65</v>
      </c>
      <c r="Y36" s="26">
        <v>0</v>
      </c>
      <c r="Z36" s="26">
        <v>29.44</v>
      </c>
      <c r="AA36" s="25">
        <v>13</v>
      </c>
      <c r="AB36" s="25">
        <v>0</v>
      </c>
      <c r="AC36" s="25">
        <v>0</v>
      </c>
      <c r="AD36" s="25">
        <v>13</v>
      </c>
      <c r="AE36" s="28"/>
      <c r="AF36" s="28"/>
      <c r="AG36" s="28"/>
      <c r="AH36" s="28"/>
      <c r="AI36" s="27">
        <v>0.50900000000000001</v>
      </c>
      <c r="AJ36" s="27">
        <v>0</v>
      </c>
      <c r="AK36" s="27">
        <v>0</v>
      </c>
      <c r="AL36" s="27">
        <v>0.50900000000000001</v>
      </c>
      <c r="AM36" s="25">
        <v>12</v>
      </c>
      <c r="AN36" s="25">
        <v>0</v>
      </c>
      <c r="AO36" s="25">
        <v>0</v>
      </c>
      <c r="AP36" s="25">
        <v>12</v>
      </c>
    </row>
    <row r="37" spans="1:42" s="4" customFormat="1" ht="37.5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4</v>
      </c>
      <c r="G37" s="26">
        <v>33.4</v>
      </c>
      <c r="H37" s="26">
        <v>25</v>
      </c>
      <c r="I37" s="26">
        <v>0</v>
      </c>
      <c r="J37" s="26">
        <v>58.4</v>
      </c>
      <c r="K37" s="25">
        <v>3</v>
      </c>
      <c r="L37" s="25">
        <v>0</v>
      </c>
      <c r="M37" s="25">
        <v>0</v>
      </c>
      <c r="N37" s="25">
        <v>3</v>
      </c>
      <c r="O37" s="26">
        <v>0.9</v>
      </c>
      <c r="P37" s="26">
        <v>0</v>
      </c>
      <c r="Q37" s="26">
        <v>0</v>
      </c>
      <c r="R37" s="26">
        <v>0.39</v>
      </c>
      <c r="S37" s="27">
        <v>0.12396694214876033</v>
      </c>
      <c r="T37" s="27">
        <v>0</v>
      </c>
      <c r="U37" s="27">
        <v>0</v>
      </c>
      <c r="V37" s="27">
        <v>5.4333061668024991E-2</v>
      </c>
      <c r="W37" s="26">
        <v>48.4</v>
      </c>
      <c r="X37" s="26">
        <v>62.03</v>
      </c>
      <c r="Y37" s="26">
        <v>0</v>
      </c>
      <c r="Z37" s="26">
        <v>110.43</v>
      </c>
      <c r="AA37" s="25">
        <v>6</v>
      </c>
      <c r="AB37" s="25">
        <v>0</v>
      </c>
      <c r="AC37" s="25">
        <v>0</v>
      </c>
      <c r="AD37" s="25">
        <v>6</v>
      </c>
      <c r="AE37" s="28"/>
      <c r="AF37" s="28"/>
      <c r="AG37" s="28"/>
      <c r="AH37" s="28"/>
      <c r="AI37" s="27">
        <v>9.9000000000000005E-2</v>
      </c>
      <c r="AJ37" s="27">
        <v>0</v>
      </c>
      <c r="AK37" s="27">
        <v>0</v>
      </c>
      <c r="AL37" s="27">
        <v>9.9000000000000005E-2</v>
      </c>
      <c r="AM37" s="25">
        <v>5</v>
      </c>
      <c r="AN37" s="25">
        <v>0</v>
      </c>
      <c r="AO37" s="25">
        <v>0</v>
      </c>
      <c r="AP37" s="25">
        <v>5</v>
      </c>
    </row>
    <row r="38" spans="1:42" s="4" customFormat="1" ht="37.5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4</v>
      </c>
      <c r="G38" s="26">
        <v>33.47</v>
      </c>
      <c r="H38" s="26">
        <v>0</v>
      </c>
      <c r="I38" s="26">
        <v>0</v>
      </c>
      <c r="J38" s="26">
        <v>33.47</v>
      </c>
      <c r="K38" s="25">
        <v>3</v>
      </c>
      <c r="L38" s="25">
        <v>0</v>
      </c>
      <c r="M38" s="25">
        <v>0</v>
      </c>
      <c r="N38" s="25">
        <v>3</v>
      </c>
      <c r="O38" s="26">
        <v>0.9</v>
      </c>
      <c r="P38" s="26">
        <v>0</v>
      </c>
      <c r="Q38" s="26">
        <v>0</v>
      </c>
      <c r="R38" s="26">
        <v>0.9</v>
      </c>
      <c r="S38" s="27">
        <v>0.14738393515106854</v>
      </c>
      <c r="T38" s="27">
        <v>0</v>
      </c>
      <c r="U38" s="27">
        <v>0</v>
      </c>
      <c r="V38" s="27">
        <v>0.14738393515106854</v>
      </c>
      <c r="W38" s="26">
        <v>13.57</v>
      </c>
      <c r="X38" s="26">
        <v>0</v>
      </c>
      <c r="Y38" s="26">
        <v>0</v>
      </c>
      <c r="Z38" s="26">
        <v>13.57</v>
      </c>
      <c r="AA38" s="25">
        <v>2</v>
      </c>
      <c r="AB38" s="25">
        <v>0</v>
      </c>
      <c r="AC38" s="25">
        <v>0</v>
      </c>
      <c r="AD38" s="25">
        <v>2</v>
      </c>
      <c r="AE38" s="28"/>
      <c r="AF38" s="28"/>
      <c r="AG38" s="28"/>
      <c r="AH38" s="28"/>
      <c r="AI38" s="27">
        <v>9.9000000000000005E-2</v>
      </c>
      <c r="AJ38" s="27">
        <v>0</v>
      </c>
      <c r="AK38" s="27">
        <v>0</v>
      </c>
      <c r="AL38" s="27">
        <v>9.9000000000000005E-2</v>
      </c>
      <c r="AM38" s="25">
        <v>1</v>
      </c>
      <c r="AN38" s="25">
        <v>0</v>
      </c>
      <c r="AO38" s="25">
        <v>0</v>
      </c>
      <c r="AP38" s="25">
        <v>1</v>
      </c>
    </row>
    <row r="39" spans="1:42" s="4" customFormat="1" ht="37.5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3</v>
      </c>
      <c r="G39" s="26">
        <v>31.12</v>
      </c>
      <c r="H39" s="26">
        <v>0.28000000000000003</v>
      </c>
      <c r="I39" s="26">
        <v>0</v>
      </c>
      <c r="J39" s="26">
        <v>31.4</v>
      </c>
      <c r="K39" s="25">
        <v>3</v>
      </c>
      <c r="L39" s="25">
        <v>0</v>
      </c>
      <c r="M39" s="25">
        <v>0</v>
      </c>
      <c r="N39" s="25">
        <v>3</v>
      </c>
      <c r="O39" s="26">
        <v>0.96</v>
      </c>
      <c r="P39" s="26">
        <v>0</v>
      </c>
      <c r="Q39" s="26">
        <v>0</v>
      </c>
      <c r="R39" s="26">
        <v>0.88</v>
      </c>
      <c r="S39" s="27">
        <v>0.1584786053882726</v>
      </c>
      <c r="T39" s="27">
        <v>0</v>
      </c>
      <c r="U39" s="27">
        <v>0</v>
      </c>
      <c r="V39" s="27">
        <v>0.14461315979754158</v>
      </c>
      <c r="W39" s="26">
        <v>12.62</v>
      </c>
      <c r="X39" s="26">
        <v>1.21</v>
      </c>
      <c r="Y39" s="26">
        <v>0</v>
      </c>
      <c r="Z39" s="26">
        <v>13.83</v>
      </c>
      <c r="AA39" s="25">
        <v>2</v>
      </c>
      <c r="AB39" s="25">
        <v>0</v>
      </c>
      <c r="AC39" s="25">
        <v>0</v>
      </c>
      <c r="AD39" s="25">
        <v>2</v>
      </c>
      <c r="AE39" s="28"/>
      <c r="AF39" s="28"/>
      <c r="AG39" s="28"/>
      <c r="AH39" s="28"/>
      <c r="AI39" s="27">
        <v>0.106</v>
      </c>
      <c r="AJ39" s="27">
        <v>0</v>
      </c>
      <c r="AK39" s="27">
        <v>0</v>
      </c>
      <c r="AL39" s="27">
        <v>0.106</v>
      </c>
      <c r="AM39" s="25">
        <v>1</v>
      </c>
      <c r="AN39" s="25">
        <v>0</v>
      </c>
      <c r="AO39" s="25">
        <v>0</v>
      </c>
      <c r="AP39" s="25">
        <v>1</v>
      </c>
    </row>
    <row r="40" spans="1:42" s="4" customFormat="1" ht="56.25" hidden="1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0</v>
      </c>
      <c r="G40" s="26">
        <v>0</v>
      </c>
      <c r="H40" s="26">
        <v>0</v>
      </c>
      <c r="I40" s="26">
        <v>0</v>
      </c>
      <c r="J40" s="26">
        <v>0</v>
      </c>
      <c r="K40" s="25">
        <v>0</v>
      </c>
      <c r="L40" s="25">
        <v>0</v>
      </c>
      <c r="M40" s="25">
        <v>0</v>
      </c>
      <c r="N40" s="25">
        <v>0</v>
      </c>
      <c r="O40" s="26">
        <v>0</v>
      </c>
      <c r="P40" s="26">
        <v>0</v>
      </c>
      <c r="Q40" s="26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6">
        <v>0</v>
      </c>
      <c r="X40" s="26">
        <v>0</v>
      </c>
      <c r="Y40" s="26">
        <v>0</v>
      </c>
      <c r="Z40" s="26">
        <v>0</v>
      </c>
      <c r="AA40" s="25">
        <v>0</v>
      </c>
      <c r="AB40" s="25">
        <v>0</v>
      </c>
      <c r="AC40" s="25">
        <v>0</v>
      </c>
      <c r="AD40" s="25">
        <v>0</v>
      </c>
      <c r="AE40" s="28"/>
      <c r="AF40" s="28"/>
      <c r="AG40" s="28"/>
      <c r="AH40" s="28"/>
      <c r="AI40" s="27">
        <v>0</v>
      </c>
      <c r="AJ40" s="27">
        <v>0</v>
      </c>
      <c r="AK40" s="27">
        <v>0</v>
      </c>
      <c r="AL40" s="27">
        <v>0</v>
      </c>
      <c r="AM40" s="25">
        <v>0</v>
      </c>
      <c r="AN40" s="25">
        <v>0</v>
      </c>
      <c r="AO40" s="25">
        <v>0</v>
      </c>
      <c r="AP40" s="25">
        <v>0</v>
      </c>
    </row>
    <row r="41" spans="1:42" s="4" customFormat="1" ht="37.5" hidden="1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0</v>
      </c>
      <c r="G41" s="26">
        <v>0</v>
      </c>
      <c r="H41" s="26">
        <v>0</v>
      </c>
      <c r="I41" s="26">
        <v>0</v>
      </c>
      <c r="J41" s="26">
        <v>0</v>
      </c>
      <c r="K41" s="25">
        <v>0</v>
      </c>
      <c r="L41" s="25">
        <v>0</v>
      </c>
      <c r="M41" s="25">
        <v>0</v>
      </c>
      <c r="N41" s="25">
        <v>0</v>
      </c>
      <c r="O41" s="26">
        <v>0</v>
      </c>
      <c r="P41" s="26">
        <v>0</v>
      </c>
      <c r="Q41" s="26">
        <v>0</v>
      </c>
      <c r="R41" s="26">
        <v>0</v>
      </c>
      <c r="S41" s="27">
        <v>0</v>
      </c>
      <c r="T41" s="27">
        <v>0</v>
      </c>
      <c r="U41" s="27">
        <v>0</v>
      </c>
      <c r="V41" s="27">
        <v>0</v>
      </c>
      <c r="W41" s="26">
        <v>7.43</v>
      </c>
      <c r="X41" s="26">
        <v>4.29</v>
      </c>
      <c r="Y41" s="26">
        <v>0.02</v>
      </c>
      <c r="Z41" s="26">
        <v>11.74</v>
      </c>
      <c r="AA41" s="25">
        <v>0</v>
      </c>
      <c r="AB41" s="25">
        <v>0</v>
      </c>
      <c r="AC41" s="25">
        <v>0</v>
      </c>
      <c r="AD41" s="25">
        <v>0</v>
      </c>
      <c r="AE41" s="28"/>
      <c r="AF41" s="28"/>
      <c r="AG41" s="28"/>
      <c r="AH41" s="28"/>
      <c r="AI41" s="27">
        <v>0</v>
      </c>
      <c r="AJ41" s="27">
        <v>0</v>
      </c>
      <c r="AK41" s="27">
        <v>0</v>
      </c>
      <c r="AL41" s="27">
        <v>0</v>
      </c>
      <c r="AM41" s="25">
        <v>0</v>
      </c>
      <c r="AN41" s="25">
        <v>0</v>
      </c>
      <c r="AO41" s="25">
        <v>0</v>
      </c>
      <c r="AP41" s="25">
        <v>0</v>
      </c>
    </row>
    <row r="42" spans="1:42" s="4" customFormat="1" ht="37.5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3</v>
      </c>
      <c r="G42" s="26">
        <v>8.5</v>
      </c>
      <c r="H42" s="26">
        <v>30.6</v>
      </c>
      <c r="I42" s="26">
        <v>0</v>
      </c>
      <c r="J42" s="26">
        <v>39.1</v>
      </c>
      <c r="K42" s="25">
        <v>0</v>
      </c>
      <c r="L42" s="25">
        <v>7</v>
      </c>
      <c r="M42" s="25">
        <v>0</v>
      </c>
      <c r="N42" s="25">
        <v>7</v>
      </c>
      <c r="O42" s="26">
        <v>0</v>
      </c>
      <c r="P42" s="26">
        <v>2.29</v>
      </c>
      <c r="Q42" s="26">
        <v>0</v>
      </c>
      <c r="R42" s="26">
        <v>0.43</v>
      </c>
      <c r="S42" s="27">
        <v>0</v>
      </c>
      <c r="T42" s="27">
        <v>0.42553191489361702</v>
      </c>
      <c r="U42" s="27">
        <v>0</v>
      </c>
      <c r="V42" s="27">
        <v>7.946598855689764E-2</v>
      </c>
      <c r="W42" s="26">
        <v>51.17</v>
      </c>
      <c r="X42" s="26">
        <v>11.75</v>
      </c>
      <c r="Y42" s="26">
        <v>0</v>
      </c>
      <c r="Z42" s="26">
        <v>62.92</v>
      </c>
      <c r="AA42" s="25">
        <v>0</v>
      </c>
      <c r="AB42" s="25">
        <v>5</v>
      </c>
      <c r="AC42" s="25">
        <v>0</v>
      </c>
      <c r="AD42" s="25">
        <v>5</v>
      </c>
      <c r="AE42" s="28"/>
      <c r="AF42" s="28"/>
      <c r="AG42" s="28"/>
      <c r="AH42" s="28"/>
      <c r="AI42" s="27">
        <v>0</v>
      </c>
      <c r="AJ42" s="27">
        <v>0.252</v>
      </c>
      <c r="AK42" s="27">
        <v>0</v>
      </c>
      <c r="AL42" s="27">
        <v>0.252</v>
      </c>
      <c r="AM42" s="25">
        <v>0</v>
      </c>
      <c r="AN42" s="25">
        <v>3</v>
      </c>
      <c r="AO42" s="25">
        <v>0</v>
      </c>
      <c r="AP42" s="25">
        <v>3</v>
      </c>
    </row>
    <row r="43" spans="1:42" s="29" customFormat="1" ht="37.5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3</v>
      </c>
      <c r="G43" s="26">
        <v>29.8</v>
      </c>
      <c r="H43" s="26">
        <v>0.33</v>
      </c>
      <c r="I43" s="26">
        <v>0</v>
      </c>
      <c r="J43" s="26">
        <v>30.13</v>
      </c>
      <c r="K43" s="25">
        <v>9</v>
      </c>
      <c r="L43" s="25">
        <v>0</v>
      </c>
      <c r="M43" s="25">
        <v>0</v>
      </c>
      <c r="N43" s="25">
        <v>9</v>
      </c>
      <c r="O43" s="26">
        <v>3.02</v>
      </c>
      <c r="P43" s="26">
        <v>0</v>
      </c>
      <c r="Q43" s="26">
        <v>0</v>
      </c>
      <c r="R43" s="26">
        <v>2.95</v>
      </c>
      <c r="S43" s="27">
        <v>0.40567951318458423</v>
      </c>
      <c r="T43" s="27">
        <v>0</v>
      </c>
      <c r="U43" s="27">
        <v>0</v>
      </c>
      <c r="V43" s="27">
        <v>0.39630118890356669</v>
      </c>
      <c r="W43" s="26">
        <v>14.79</v>
      </c>
      <c r="X43" s="26">
        <v>0.35</v>
      </c>
      <c r="Y43" s="26">
        <v>0</v>
      </c>
      <c r="Z43" s="26">
        <v>15.14</v>
      </c>
      <c r="AA43" s="25">
        <v>6</v>
      </c>
      <c r="AB43" s="25">
        <v>0</v>
      </c>
      <c r="AC43" s="25">
        <v>0</v>
      </c>
      <c r="AD43" s="25">
        <v>6</v>
      </c>
      <c r="AE43" s="28"/>
      <c r="AF43" s="28"/>
      <c r="AG43" s="28"/>
      <c r="AH43" s="28"/>
      <c r="AI43" s="27">
        <v>0.33200000000000002</v>
      </c>
      <c r="AJ43" s="27">
        <v>0</v>
      </c>
      <c r="AK43" s="27">
        <v>0</v>
      </c>
      <c r="AL43" s="27">
        <v>0.33200000000000002</v>
      </c>
      <c r="AM43" s="25">
        <v>5</v>
      </c>
      <c r="AN43" s="25">
        <v>0</v>
      </c>
      <c r="AO43" s="25">
        <v>0</v>
      </c>
      <c r="AP43" s="25">
        <v>5</v>
      </c>
    </row>
    <row r="44" spans="1:42" s="4" customFormat="1" ht="37.5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4</v>
      </c>
      <c r="G44" s="26">
        <v>37.090000000000003</v>
      </c>
      <c r="H44" s="26">
        <v>0.7</v>
      </c>
      <c r="I44" s="26">
        <v>0</v>
      </c>
      <c r="J44" s="26">
        <v>37.79</v>
      </c>
      <c r="K44" s="25">
        <v>4</v>
      </c>
      <c r="L44" s="25">
        <v>0</v>
      </c>
      <c r="M44" s="25">
        <v>0</v>
      </c>
      <c r="N44" s="25">
        <v>4</v>
      </c>
      <c r="O44" s="26">
        <v>1.08</v>
      </c>
      <c r="P44" s="26">
        <v>0</v>
      </c>
      <c r="Q44" s="26">
        <v>0</v>
      </c>
      <c r="R44" s="26">
        <v>1.06</v>
      </c>
      <c r="S44" s="27">
        <v>0.13858093126385809</v>
      </c>
      <c r="T44" s="27">
        <v>0</v>
      </c>
      <c r="U44" s="27">
        <v>0</v>
      </c>
      <c r="V44" s="27">
        <v>0.13642564802182811</v>
      </c>
      <c r="W44" s="26">
        <v>72.16</v>
      </c>
      <c r="X44" s="26">
        <v>1.1299999999999999</v>
      </c>
      <c r="Y44" s="26">
        <v>0.01</v>
      </c>
      <c r="Z44" s="26">
        <v>73.3</v>
      </c>
      <c r="AA44" s="25">
        <v>10</v>
      </c>
      <c r="AB44" s="25">
        <v>0</v>
      </c>
      <c r="AC44" s="25">
        <v>0</v>
      </c>
      <c r="AD44" s="25">
        <v>10</v>
      </c>
      <c r="AE44" s="28"/>
      <c r="AF44" s="28"/>
      <c r="AG44" s="28"/>
      <c r="AH44" s="28"/>
      <c r="AI44" s="27">
        <v>0.11899999999999999</v>
      </c>
      <c r="AJ44" s="27">
        <v>0</v>
      </c>
      <c r="AK44" s="27">
        <v>0</v>
      </c>
      <c r="AL44" s="27">
        <v>0.11899999999999999</v>
      </c>
      <c r="AM44" s="25">
        <v>9</v>
      </c>
      <c r="AN44" s="25">
        <v>0</v>
      </c>
      <c r="AO44" s="25">
        <v>0</v>
      </c>
      <c r="AP44" s="25">
        <v>9</v>
      </c>
    </row>
    <row r="45" spans="1:42" s="4" customFormat="1" ht="37.5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3</v>
      </c>
      <c r="G45" s="26">
        <v>31.32</v>
      </c>
      <c r="H45" s="26">
        <v>0</v>
      </c>
      <c r="I45" s="26">
        <v>0</v>
      </c>
      <c r="J45" s="26">
        <v>31.32</v>
      </c>
      <c r="K45" s="25">
        <v>2</v>
      </c>
      <c r="L45" s="25">
        <v>0</v>
      </c>
      <c r="M45" s="25">
        <v>0</v>
      </c>
      <c r="N45" s="25">
        <v>2</v>
      </c>
      <c r="O45" s="26">
        <v>0.64</v>
      </c>
      <c r="P45" s="26">
        <v>0</v>
      </c>
      <c r="Q45" s="26">
        <v>0</v>
      </c>
      <c r="R45" s="26">
        <v>0.64</v>
      </c>
      <c r="S45" s="27">
        <v>8.1799591002044994E-2</v>
      </c>
      <c r="T45" s="27">
        <v>0</v>
      </c>
      <c r="U45" s="27">
        <v>0</v>
      </c>
      <c r="V45" s="27">
        <v>8.1599347205222356E-2</v>
      </c>
      <c r="W45" s="26">
        <v>24.45</v>
      </c>
      <c r="X45" s="26">
        <v>0.06</v>
      </c>
      <c r="Y45" s="26">
        <v>0</v>
      </c>
      <c r="Z45" s="26">
        <v>24.51</v>
      </c>
      <c r="AA45" s="25">
        <v>2</v>
      </c>
      <c r="AB45" s="25">
        <v>0</v>
      </c>
      <c r="AC45" s="25">
        <v>0</v>
      </c>
      <c r="AD45" s="25">
        <v>2</v>
      </c>
      <c r="AE45" s="28"/>
      <c r="AF45" s="28"/>
      <c r="AG45" s="28"/>
      <c r="AH45" s="28"/>
      <c r="AI45" s="27">
        <v>7.0000000000000007E-2</v>
      </c>
      <c r="AJ45" s="27">
        <v>0</v>
      </c>
      <c r="AK45" s="27">
        <v>0</v>
      </c>
      <c r="AL45" s="27">
        <v>7.0000000000000007E-2</v>
      </c>
      <c r="AM45" s="25">
        <v>2</v>
      </c>
      <c r="AN45" s="25">
        <v>0</v>
      </c>
      <c r="AO45" s="25">
        <v>0</v>
      </c>
      <c r="AP45" s="25">
        <v>2</v>
      </c>
    </row>
    <row r="46" spans="1:42" s="4" customFormat="1" ht="37.5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2</v>
      </c>
      <c r="G46" s="26">
        <v>20</v>
      </c>
      <c r="H46" s="26">
        <v>0</v>
      </c>
      <c r="I46" s="26">
        <v>0</v>
      </c>
      <c r="J46" s="26">
        <v>20</v>
      </c>
      <c r="K46" s="25">
        <v>2</v>
      </c>
      <c r="L46" s="25">
        <v>0</v>
      </c>
      <c r="M46" s="25">
        <v>0</v>
      </c>
      <c r="N46" s="25">
        <v>2</v>
      </c>
      <c r="O46" s="26">
        <v>1</v>
      </c>
      <c r="P46" s="26">
        <v>0</v>
      </c>
      <c r="Q46" s="26">
        <v>0</v>
      </c>
      <c r="R46" s="26">
        <v>1</v>
      </c>
      <c r="S46" s="27">
        <v>0.13289036544850497</v>
      </c>
      <c r="T46" s="27">
        <v>0</v>
      </c>
      <c r="U46" s="27">
        <v>0</v>
      </c>
      <c r="V46" s="27">
        <v>0.13289036544850497</v>
      </c>
      <c r="W46" s="26">
        <v>15.05</v>
      </c>
      <c r="X46" s="26">
        <v>0</v>
      </c>
      <c r="Y46" s="26">
        <v>0</v>
      </c>
      <c r="Z46" s="26">
        <v>15.05</v>
      </c>
      <c r="AA46" s="25">
        <v>2</v>
      </c>
      <c r="AB46" s="25">
        <v>0</v>
      </c>
      <c r="AC46" s="25">
        <v>0</v>
      </c>
      <c r="AD46" s="25">
        <v>2</v>
      </c>
      <c r="AE46" s="28"/>
      <c r="AF46" s="28"/>
      <c r="AG46" s="28"/>
      <c r="AH46" s="28"/>
      <c r="AI46" s="27">
        <v>0.11</v>
      </c>
      <c r="AJ46" s="27">
        <v>0</v>
      </c>
      <c r="AK46" s="27">
        <v>0</v>
      </c>
      <c r="AL46" s="27">
        <v>0.11</v>
      </c>
      <c r="AM46" s="25">
        <v>2</v>
      </c>
      <c r="AN46" s="25">
        <v>0</v>
      </c>
      <c r="AO46" s="25">
        <v>0</v>
      </c>
      <c r="AP46" s="25">
        <v>2</v>
      </c>
    </row>
    <row r="47" spans="1:42" s="4" customFormat="1" ht="37.5" hidden="1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0</v>
      </c>
      <c r="G47" s="26">
        <v>0</v>
      </c>
      <c r="H47" s="26">
        <v>0</v>
      </c>
      <c r="I47" s="26">
        <v>0</v>
      </c>
      <c r="J47" s="26">
        <v>0</v>
      </c>
      <c r="K47" s="25">
        <v>0</v>
      </c>
      <c r="L47" s="25">
        <v>0</v>
      </c>
      <c r="M47" s="25">
        <v>0</v>
      </c>
      <c r="N47" s="25">
        <v>0</v>
      </c>
      <c r="O47" s="26">
        <v>0</v>
      </c>
      <c r="P47" s="26">
        <v>0</v>
      </c>
      <c r="Q47" s="26">
        <v>0</v>
      </c>
      <c r="R47" s="26">
        <v>0</v>
      </c>
      <c r="S47" s="27">
        <v>0</v>
      </c>
      <c r="T47" s="27">
        <v>0</v>
      </c>
      <c r="U47" s="27">
        <v>0</v>
      </c>
      <c r="V47" s="27">
        <v>0</v>
      </c>
      <c r="W47" s="26">
        <v>0</v>
      </c>
      <c r="X47" s="26">
        <v>0</v>
      </c>
      <c r="Y47" s="26">
        <v>0</v>
      </c>
      <c r="Z47" s="26">
        <v>0</v>
      </c>
      <c r="AA47" s="25">
        <v>0</v>
      </c>
      <c r="AB47" s="25">
        <v>0</v>
      </c>
      <c r="AC47" s="25">
        <v>0</v>
      </c>
      <c r="AD47" s="25">
        <v>0</v>
      </c>
      <c r="AE47" s="28"/>
      <c r="AF47" s="28"/>
      <c r="AG47" s="28"/>
      <c r="AH47" s="28"/>
      <c r="AI47" s="27">
        <v>0</v>
      </c>
      <c r="AJ47" s="27">
        <v>0</v>
      </c>
      <c r="AK47" s="27">
        <v>0</v>
      </c>
      <c r="AL47" s="27">
        <v>0</v>
      </c>
      <c r="AM47" s="25">
        <v>0</v>
      </c>
      <c r="AN47" s="25">
        <v>0</v>
      </c>
      <c r="AO47" s="25">
        <v>0</v>
      </c>
      <c r="AP47" s="25">
        <v>0</v>
      </c>
    </row>
    <row r="48" spans="1:42" s="4" customFormat="1" ht="56.25" hidden="1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0</v>
      </c>
      <c r="G48" s="26">
        <v>0</v>
      </c>
      <c r="H48" s="26">
        <v>0</v>
      </c>
      <c r="I48" s="26">
        <v>0</v>
      </c>
      <c r="J48" s="26">
        <v>0</v>
      </c>
      <c r="K48" s="25">
        <v>0</v>
      </c>
      <c r="L48" s="25">
        <v>0</v>
      </c>
      <c r="M48" s="25">
        <v>0</v>
      </c>
      <c r="N48" s="25">
        <v>0</v>
      </c>
      <c r="O48" s="26">
        <v>0</v>
      </c>
      <c r="P48" s="26">
        <v>0</v>
      </c>
      <c r="Q48" s="26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6">
        <v>8.6</v>
      </c>
      <c r="X48" s="26">
        <v>0</v>
      </c>
      <c r="Y48" s="26">
        <v>0</v>
      </c>
      <c r="Z48" s="26">
        <v>8.6</v>
      </c>
      <c r="AA48" s="25">
        <v>0</v>
      </c>
      <c r="AB48" s="25">
        <v>0</v>
      </c>
      <c r="AC48" s="25">
        <v>0</v>
      </c>
      <c r="AD48" s="25">
        <v>0</v>
      </c>
      <c r="AE48" s="28"/>
      <c r="AF48" s="28"/>
      <c r="AG48" s="28"/>
      <c r="AH48" s="28"/>
      <c r="AI48" s="27">
        <v>0</v>
      </c>
      <c r="AJ48" s="27">
        <v>0</v>
      </c>
      <c r="AK48" s="27">
        <v>0</v>
      </c>
      <c r="AL48" s="27">
        <v>0</v>
      </c>
      <c r="AM48" s="25">
        <v>0</v>
      </c>
      <c r="AN48" s="25">
        <v>0</v>
      </c>
      <c r="AO48" s="25">
        <v>0</v>
      </c>
      <c r="AP48" s="25">
        <v>0</v>
      </c>
    </row>
    <row r="49" spans="1:42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99</v>
      </c>
      <c r="G49" s="42">
        <v>783.49</v>
      </c>
      <c r="H49" s="42">
        <v>236.42</v>
      </c>
      <c r="I49" s="42">
        <v>0</v>
      </c>
      <c r="J49" s="42">
        <v>1019.91</v>
      </c>
      <c r="K49" s="41">
        <v>84</v>
      </c>
      <c r="L49" s="41">
        <v>12</v>
      </c>
      <c r="M49" s="41">
        <v>0</v>
      </c>
      <c r="N49" s="41">
        <v>96</v>
      </c>
      <c r="O49" s="42">
        <v>1.07</v>
      </c>
      <c r="P49" s="42">
        <v>0.51</v>
      </c>
      <c r="Q49" s="42">
        <v>0</v>
      </c>
      <c r="R49" s="42">
        <v>0.94</v>
      </c>
      <c r="S49" s="43">
        <v>0.11849256845521754</v>
      </c>
      <c r="T49" s="43">
        <v>5.8079792699816821E-2</v>
      </c>
      <c r="U49" s="43">
        <v>0</v>
      </c>
      <c r="V49" s="43">
        <v>0.1048951048951049</v>
      </c>
      <c r="W49" s="42">
        <v>776.42</v>
      </c>
      <c r="X49" s="42">
        <v>223.83</v>
      </c>
      <c r="Y49" s="42">
        <v>0.75</v>
      </c>
      <c r="Z49" s="42">
        <v>1001</v>
      </c>
      <c r="AA49" s="41">
        <v>92</v>
      </c>
      <c r="AB49" s="41">
        <v>13</v>
      </c>
      <c r="AC49" s="41">
        <v>0</v>
      </c>
      <c r="AD49" s="41">
        <v>105</v>
      </c>
      <c r="AE49" s="44" t="s">
        <v>456</v>
      </c>
      <c r="AF49" s="44" t="s">
        <v>457</v>
      </c>
      <c r="AG49" s="44" t="s">
        <v>31</v>
      </c>
      <c r="AH49" s="44" t="s">
        <v>458</v>
      </c>
      <c r="AI49" s="43">
        <v>0.11799999999999999</v>
      </c>
      <c r="AJ49" s="43">
        <v>5.6000000000000001E-2</v>
      </c>
      <c r="AK49" s="43">
        <v>0</v>
      </c>
      <c r="AL49" s="43">
        <v>0.17399999999999999</v>
      </c>
      <c r="AM49" s="41">
        <v>92</v>
      </c>
      <c r="AN49" s="41">
        <v>13</v>
      </c>
      <c r="AO49" s="41">
        <v>0</v>
      </c>
      <c r="AP49" s="41">
        <v>105</v>
      </c>
    </row>
    <row r="50" spans="1:42" s="4" customFormat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14</v>
      </c>
      <c r="G50" s="26">
        <v>118</v>
      </c>
      <c r="H50" s="26">
        <v>0</v>
      </c>
      <c r="I50" s="26">
        <v>0</v>
      </c>
      <c r="J50" s="26">
        <v>118</v>
      </c>
      <c r="K50" s="25">
        <v>3</v>
      </c>
      <c r="L50" s="25">
        <v>0</v>
      </c>
      <c r="M50" s="25">
        <v>0</v>
      </c>
      <c r="N50" s="25">
        <v>3</v>
      </c>
      <c r="O50" s="26">
        <v>0.25</v>
      </c>
      <c r="P50" s="26">
        <v>0</v>
      </c>
      <c r="Q50" s="26">
        <v>0</v>
      </c>
      <c r="R50" s="26">
        <v>0.25</v>
      </c>
      <c r="S50" s="27">
        <v>3.8339883063356658E-2</v>
      </c>
      <c r="T50" s="27">
        <v>0</v>
      </c>
      <c r="U50" s="27">
        <v>0</v>
      </c>
      <c r="V50" s="27">
        <v>3.8339883063356658E-2</v>
      </c>
      <c r="W50" s="26">
        <v>104.33</v>
      </c>
      <c r="X50" s="26">
        <v>0</v>
      </c>
      <c r="Y50" s="26">
        <v>0</v>
      </c>
      <c r="Z50" s="26">
        <v>104.33</v>
      </c>
      <c r="AA50" s="25">
        <v>4</v>
      </c>
      <c r="AB50" s="25">
        <v>0</v>
      </c>
      <c r="AC50" s="25">
        <v>0</v>
      </c>
      <c r="AD50" s="25">
        <v>4</v>
      </c>
      <c r="AE50" s="28"/>
      <c r="AF50" s="28"/>
      <c r="AG50" s="28"/>
      <c r="AH50" s="28"/>
      <c r="AI50" s="27">
        <v>2.8000000000000001E-2</v>
      </c>
      <c r="AJ50" s="27">
        <v>0</v>
      </c>
      <c r="AK50" s="27">
        <v>0</v>
      </c>
      <c r="AL50" s="27">
        <v>2.8000000000000001E-2</v>
      </c>
      <c r="AM50" s="25">
        <v>3</v>
      </c>
      <c r="AN50" s="25">
        <v>0</v>
      </c>
      <c r="AO50" s="25">
        <v>0</v>
      </c>
      <c r="AP50" s="25">
        <v>3</v>
      </c>
    </row>
    <row r="51" spans="1:42" s="4" customFormat="1" ht="56.25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4</v>
      </c>
      <c r="G51" s="26">
        <v>43.35</v>
      </c>
      <c r="H51" s="26">
        <v>0</v>
      </c>
      <c r="I51" s="26">
        <v>0</v>
      </c>
      <c r="J51" s="26">
        <v>43.35</v>
      </c>
      <c r="K51" s="25">
        <v>3</v>
      </c>
      <c r="L51" s="25">
        <v>0</v>
      </c>
      <c r="M51" s="25">
        <v>0</v>
      </c>
      <c r="N51" s="25">
        <v>3</v>
      </c>
      <c r="O51" s="26">
        <v>0.69</v>
      </c>
      <c r="P51" s="26">
        <v>0</v>
      </c>
      <c r="Q51" s="26">
        <v>0</v>
      </c>
      <c r="R51" s="26">
        <v>0.69</v>
      </c>
      <c r="S51" s="27">
        <v>7.8003120124804995E-2</v>
      </c>
      <c r="T51" s="27">
        <v>0</v>
      </c>
      <c r="U51" s="27">
        <v>0</v>
      </c>
      <c r="V51" s="27">
        <v>7.8003120124804995E-2</v>
      </c>
      <c r="W51" s="26">
        <v>25.64</v>
      </c>
      <c r="X51" s="26">
        <v>0</v>
      </c>
      <c r="Y51" s="26">
        <v>0</v>
      </c>
      <c r="Z51" s="26">
        <v>25.64</v>
      </c>
      <c r="AA51" s="25">
        <v>2</v>
      </c>
      <c r="AB51" s="25">
        <v>0</v>
      </c>
      <c r="AC51" s="25">
        <v>0</v>
      </c>
      <c r="AD51" s="25">
        <v>2</v>
      </c>
      <c r="AE51" s="28"/>
      <c r="AF51" s="28"/>
      <c r="AG51" s="28"/>
      <c r="AH51" s="28"/>
      <c r="AI51" s="27">
        <v>7.5999999999999998E-2</v>
      </c>
      <c r="AJ51" s="27">
        <v>0</v>
      </c>
      <c r="AK51" s="27">
        <v>0</v>
      </c>
      <c r="AL51" s="27">
        <v>7.5999999999999998E-2</v>
      </c>
      <c r="AM51" s="25">
        <v>2</v>
      </c>
      <c r="AN51" s="25">
        <v>0</v>
      </c>
      <c r="AO51" s="25">
        <v>0</v>
      </c>
      <c r="AP51" s="25">
        <v>2</v>
      </c>
    </row>
    <row r="52" spans="1:42" s="4" customFormat="1" ht="37.5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3</v>
      </c>
      <c r="G52" s="26">
        <v>15.29</v>
      </c>
      <c r="H52" s="26">
        <v>0</v>
      </c>
      <c r="I52" s="26">
        <v>0</v>
      </c>
      <c r="J52" s="26">
        <v>15.29</v>
      </c>
      <c r="K52" s="25">
        <v>1</v>
      </c>
      <c r="L52" s="25">
        <v>0</v>
      </c>
      <c r="M52" s="25">
        <v>0</v>
      </c>
      <c r="N52" s="25">
        <v>1</v>
      </c>
      <c r="O52" s="26">
        <v>0.65</v>
      </c>
      <c r="P52" s="26">
        <v>0</v>
      </c>
      <c r="Q52" s="26">
        <v>0</v>
      </c>
      <c r="R52" s="26">
        <v>0.65</v>
      </c>
      <c r="S52" s="27">
        <v>0.10010010010010009</v>
      </c>
      <c r="T52" s="27">
        <v>0</v>
      </c>
      <c r="U52" s="27">
        <v>0</v>
      </c>
      <c r="V52" s="27">
        <v>0.10010010010010009</v>
      </c>
      <c r="W52" s="26">
        <v>9.99</v>
      </c>
      <c r="X52" s="26">
        <v>0</v>
      </c>
      <c r="Y52" s="26">
        <v>0</v>
      </c>
      <c r="Z52" s="26">
        <v>9.99</v>
      </c>
      <c r="AA52" s="25">
        <v>1</v>
      </c>
      <c r="AB52" s="25">
        <v>0</v>
      </c>
      <c r="AC52" s="25">
        <v>0</v>
      </c>
      <c r="AD52" s="25">
        <v>1</v>
      </c>
      <c r="AE52" s="28"/>
      <c r="AF52" s="28"/>
      <c r="AG52" s="28"/>
      <c r="AH52" s="28"/>
      <c r="AI52" s="27">
        <v>7.1999999999999995E-2</v>
      </c>
      <c r="AJ52" s="27">
        <v>0</v>
      </c>
      <c r="AK52" s="27">
        <v>0</v>
      </c>
      <c r="AL52" s="27">
        <v>7.1999999999999995E-2</v>
      </c>
      <c r="AM52" s="25">
        <v>1</v>
      </c>
      <c r="AN52" s="25">
        <v>0</v>
      </c>
      <c r="AO52" s="25">
        <v>0</v>
      </c>
      <c r="AP52" s="25">
        <v>1</v>
      </c>
    </row>
    <row r="53" spans="1:42" s="29" customFormat="1" ht="56.25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5</v>
      </c>
      <c r="G53" s="26">
        <v>60</v>
      </c>
      <c r="H53" s="26">
        <v>0</v>
      </c>
      <c r="I53" s="26">
        <v>0</v>
      </c>
      <c r="J53" s="26">
        <v>60</v>
      </c>
      <c r="K53" s="25">
        <v>3</v>
      </c>
      <c r="L53" s="25">
        <v>0</v>
      </c>
      <c r="M53" s="25">
        <v>0</v>
      </c>
      <c r="N53" s="25">
        <v>3</v>
      </c>
      <c r="O53" s="26">
        <v>0.5</v>
      </c>
      <c r="P53" s="26">
        <v>0</v>
      </c>
      <c r="Q53" s="26">
        <v>0</v>
      </c>
      <c r="R53" s="26">
        <v>0.5</v>
      </c>
      <c r="S53" s="27">
        <v>6.2945866554762905E-2</v>
      </c>
      <c r="T53" s="27">
        <v>0</v>
      </c>
      <c r="U53" s="27">
        <v>0</v>
      </c>
      <c r="V53" s="27">
        <v>6.2945866554762905E-2</v>
      </c>
      <c r="W53" s="26">
        <v>47.66</v>
      </c>
      <c r="X53" s="26">
        <v>0</v>
      </c>
      <c r="Y53" s="26">
        <v>0</v>
      </c>
      <c r="Z53" s="26">
        <v>47.66</v>
      </c>
      <c r="AA53" s="25">
        <v>3</v>
      </c>
      <c r="AB53" s="25">
        <v>0</v>
      </c>
      <c r="AC53" s="25">
        <v>0</v>
      </c>
      <c r="AD53" s="25">
        <v>3</v>
      </c>
      <c r="AE53" s="28"/>
      <c r="AF53" s="28"/>
      <c r="AG53" s="28"/>
      <c r="AH53" s="28"/>
      <c r="AI53" s="27">
        <v>5.5E-2</v>
      </c>
      <c r="AJ53" s="27">
        <v>0</v>
      </c>
      <c r="AK53" s="27">
        <v>0</v>
      </c>
      <c r="AL53" s="27">
        <v>5.5E-2</v>
      </c>
      <c r="AM53" s="25">
        <v>3</v>
      </c>
      <c r="AN53" s="25">
        <v>0</v>
      </c>
      <c r="AO53" s="25">
        <v>0</v>
      </c>
      <c r="AP53" s="25">
        <v>3</v>
      </c>
    </row>
    <row r="54" spans="1:42" s="4" customFormat="1" hidden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7</v>
      </c>
      <c r="G54" s="26">
        <v>8.9</v>
      </c>
      <c r="H54" s="26">
        <v>47.6</v>
      </c>
      <c r="I54" s="26">
        <v>0</v>
      </c>
      <c r="J54" s="26">
        <v>56.5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37.130000000000003</v>
      </c>
      <c r="X54" s="26">
        <v>20.059999999999999</v>
      </c>
      <c r="Y54" s="26">
        <v>0</v>
      </c>
      <c r="Z54" s="26">
        <v>57.19</v>
      </c>
      <c r="AA54" s="25">
        <v>0</v>
      </c>
      <c r="AB54" s="25">
        <v>0</v>
      </c>
      <c r="AC54" s="25">
        <v>0</v>
      </c>
      <c r="AD54" s="25">
        <v>0</v>
      </c>
      <c r="AE54" s="28"/>
      <c r="AF54" s="28"/>
      <c r="AG54" s="28"/>
      <c r="AH54" s="28"/>
      <c r="AI54" s="27">
        <v>0</v>
      </c>
      <c r="AJ54" s="27">
        <v>0</v>
      </c>
      <c r="AK54" s="27">
        <v>0</v>
      </c>
      <c r="AL54" s="27">
        <v>0</v>
      </c>
      <c r="AM54" s="25">
        <v>0</v>
      </c>
      <c r="AN54" s="25">
        <v>0</v>
      </c>
      <c r="AO54" s="25">
        <v>0</v>
      </c>
      <c r="AP54" s="25">
        <v>0</v>
      </c>
    </row>
    <row r="55" spans="1:42" s="29" customFormat="1" ht="37.5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4</v>
      </c>
      <c r="G55" s="26">
        <v>48.8</v>
      </c>
      <c r="H55" s="26">
        <v>0</v>
      </c>
      <c r="I55" s="26">
        <v>0</v>
      </c>
      <c r="J55" s="26">
        <v>48.8</v>
      </c>
      <c r="K55" s="25">
        <v>5</v>
      </c>
      <c r="L55" s="25">
        <v>0</v>
      </c>
      <c r="M55" s="25">
        <v>0</v>
      </c>
      <c r="N55" s="25">
        <v>5</v>
      </c>
      <c r="O55" s="26">
        <v>1.02</v>
      </c>
      <c r="P55" s="26">
        <v>0</v>
      </c>
      <c r="Q55" s="26">
        <v>0</v>
      </c>
      <c r="R55" s="26">
        <v>1.02</v>
      </c>
      <c r="S55" s="27">
        <v>0.16068559185859665</v>
      </c>
      <c r="T55" s="27">
        <v>0</v>
      </c>
      <c r="U55" s="27">
        <v>0</v>
      </c>
      <c r="V55" s="27">
        <v>0.16068559185859665</v>
      </c>
      <c r="W55" s="26">
        <v>18.670000000000002</v>
      </c>
      <c r="X55" s="26">
        <v>0</v>
      </c>
      <c r="Y55" s="26">
        <v>0</v>
      </c>
      <c r="Z55" s="26">
        <v>18.670000000000002</v>
      </c>
      <c r="AA55" s="25">
        <v>3</v>
      </c>
      <c r="AB55" s="25">
        <v>0</v>
      </c>
      <c r="AC55" s="25">
        <v>0</v>
      </c>
      <c r="AD55" s="25">
        <v>3</v>
      </c>
      <c r="AE55" s="28"/>
      <c r="AF55" s="28"/>
      <c r="AG55" s="28"/>
      <c r="AH55" s="28"/>
      <c r="AI55" s="27">
        <v>0.112</v>
      </c>
      <c r="AJ55" s="27">
        <v>0</v>
      </c>
      <c r="AK55" s="27">
        <v>0</v>
      </c>
      <c r="AL55" s="27">
        <v>0.112</v>
      </c>
      <c r="AM55" s="25">
        <v>2</v>
      </c>
      <c r="AN55" s="25">
        <v>0</v>
      </c>
      <c r="AO55" s="25">
        <v>0</v>
      </c>
      <c r="AP55" s="25">
        <v>2</v>
      </c>
    </row>
    <row r="56" spans="1:42" s="4" customFormat="1" ht="37.5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3</v>
      </c>
      <c r="G56" s="26">
        <v>31.4</v>
      </c>
      <c r="H56" s="26">
        <v>0</v>
      </c>
      <c r="I56" s="26">
        <v>0</v>
      </c>
      <c r="J56" s="26">
        <v>31.4</v>
      </c>
      <c r="K56" s="25">
        <v>4</v>
      </c>
      <c r="L56" s="25">
        <v>0</v>
      </c>
      <c r="M56" s="25">
        <v>0</v>
      </c>
      <c r="N56" s="25">
        <v>4</v>
      </c>
      <c r="O56" s="26">
        <v>1.27</v>
      </c>
      <c r="P56" s="26">
        <v>0</v>
      </c>
      <c r="Q56" s="26">
        <v>0</v>
      </c>
      <c r="R56" s="26">
        <v>1.27</v>
      </c>
      <c r="S56" s="27">
        <v>0.17055144968732233</v>
      </c>
      <c r="T56" s="27">
        <v>0</v>
      </c>
      <c r="U56" s="27">
        <v>0</v>
      </c>
      <c r="V56" s="27">
        <v>0.17055144968732233</v>
      </c>
      <c r="W56" s="26">
        <v>17.59</v>
      </c>
      <c r="X56" s="26">
        <v>0</v>
      </c>
      <c r="Y56" s="26">
        <v>0</v>
      </c>
      <c r="Z56" s="26">
        <v>17.59</v>
      </c>
      <c r="AA56" s="25">
        <v>3</v>
      </c>
      <c r="AB56" s="25">
        <v>0</v>
      </c>
      <c r="AC56" s="25">
        <v>0</v>
      </c>
      <c r="AD56" s="25">
        <v>3</v>
      </c>
      <c r="AE56" s="28"/>
      <c r="AF56" s="28"/>
      <c r="AG56" s="28"/>
      <c r="AH56" s="28"/>
      <c r="AI56" s="27">
        <v>0.14000000000000001</v>
      </c>
      <c r="AJ56" s="27">
        <v>0</v>
      </c>
      <c r="AK56" s="27">
        <v>0</v>
      </c>
      <c r="AL56" s="27">
        <v>0.14000000000000001</v>
      </c>
      <c r="AM56" s="25">
        <v>2</v>
      </c>
      <c r="AN56" s="25">
        <v>0</v>
      </c>
      <c r="AO56" s="25">
        <v>0</v>
      </c>
      <c r="AP56" s="25">
        <v>2</v>
      </c>
    </row>
    <row r="57" spans="1:42" s="4" customFormat="1" ht="56.25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8</v>
      </c>
      <c r="G57" s="26">
        <v>69.7</v>
      </c>
      <c r="H57" s="26">
        <v>0</v>
      </c>
      <c r="I57" s="26">
        <v>0</v>
      </c>
      <c r="J57" s="26">
        <v>69.7</v>
      </c>
      <c r="K57" s="25">
        <v>5</v>
      </c>
      <c r="L57" s="25">
        <v>0</v>
      </c>
      <c r="M57" s="25">
        <v>0</v>
      </c>
      <c r="N57" s="25">
        <v>5</v>
      </c>
      <c r="O57" s="26">
        <v>0.72</v>
      </c>
      <c r="P57" s="26">
        <v>0</v>
      </c>
      <c r="Q57" s="26">
        <v>0</v>
      </c>
      <c r="R57" s="26">
        <v>0.72</v>
      </c>
      <c r="S57" s="27">
        <v>9.2314793445649662E-2</v>
      </c>
      <c r="T57" s="27">
        <v>0</v>
      </c>
      <c r="U57" s="27">
        <v>0</v>
      </c>
      <c r="V57" s="27">
        <v>9.2314793445649662E-2</v>
      </c>
      <c r="W57" s="26">
        <v>43.33</v>
      </c>
      <c r="X57" s="26">
        <v>0</v>
      </c>
      <c r="Y57" s="26">
        <v>0</v>
      </c>
      <c r="Z57" s="26">
        <v>43.33</v>
      </c>
      <c r="AA57" s="25">
        <v>4</v>
      </c>
      <c r="AB57" s="25">
        <v>0</v>
      </c>
      <c r="AC57" s="25">
        <v>0</v>
      </c>
      <c r="AD57" s="25">
        <v>4</v>
      </c>
      <c r="AE57" s="28"/>
      <c r="AF57" s="28"/>
      <c r="AG57" s="28"/>
      <c r="AH57" s="28"/>
      <c r="AI57" s="27">
        <v>7.9000000000000001E-2</v>
      </c>
      <c r="AJ57" s="27">
        <v>0</v>
      </c>
      <c r="AK57" s="27">
        <v>0</v>
      </c>
      <c r="AL57" s="27">
        <v>7.9000000000000001E-2</v>
      </c>
      <c r="AM57" s="25">
        <v>3</v>
      </c>
      <c r="AN57" s="25">
        <v>0</v>
      </c>
      <c r="AO57" s="25">
        <v>0</v>
      </c>
      <c r="AP57" s="25">
        <v>3</v>
      </c>
    </row>
    <row r="58" spans="1:42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48</v>
      </c>
      <c r="G58" s="42">
        <v>395.44</v>
      </c>
      <c r="H58" s="42">
        <v>47.6</v>
      </c>
      <c r="I58" s="42">
        <v>0</v>
      </c>
      <c r="J58" s="42">
        <v>443.04</v>
      </c>
      <c r="K58" s="41">
        <v>24</v>
      </c>
      <c r="L58" s="41">
        <v>0</v>
      </c>
      <c r="M58" s="41">
        <v>0</v>
      </c>
      <c r="N58" s="41">
        <v>24</v>
      </c>
      <c r="O58" s="42">
        <v>0.61</v>
      </c>
      <c r="P58" s="42">
        <v>0</v>
      </c>
      <c r="Q58" s="42">
        <v>0</v>
      </c>
      <c r="R58" s="42">
        <v>0.56999999999999995</v>
      </c>
      <c r="S58" s="43">
        <v>6.5715975553657102E-2</v>
      </c>
      <c r="T58" s="43">
        <v>0</v>
      </c>
      <c r="U58" s="43">
        <v>0</v>
      </c>
      <c r="V58" s="43">
        <v>6.1652281134401979E-2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1">
        <v>20</v>
      </c>
      <c r="AB58" s="41">
        <v>0</v>
      </c>
      <c r="AC58" s="41">
        <v>0</v>
      </c>
      <c r="AD58" s="41">
        <v>20</v>
      </c>
      <c r="AE58" s="44" t="s">
        <v>459</v>
      </c>
      <c r="AF58" s="44" t="s">
        <v>31</v>
      </c>
      <c r="AG58" s="44" t="s">
        <v>31</v>
      </c>
      <c r="AH58" s="44" t="s">
        <v>460</v>
      </c>
      <c r="AI58" s="43">
        <v>6.7000000000000004E-2</v>
      </c>
      <c r="AJ58" s="43">
        <v>0</v>
      </c>
      <c r="AK58" s="43">
        <v>0</v>
      </c>
      <c r="AL58" s="43">
        <v>6.7000000000000004E-2</v>
      </c>
      <c r="AM58" s="41">
        <v>20</v>
      </c>
      <c r="AN58" s="41">
        <v>0</v>
      </c>
      <c r="AO58" s="41">
        <v>0</v>
      </c>
      <c r="AP58" s="41">
        <v>20</v>
      </c>
    </row>
    <row r="59" spans="1:42" s="4" customFormat="1" hidden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5">
        <v>0</v>
      </c>
      <c r="L59" s="25">
        <v>0</v>
      </c>
      <c r="M59" s="25">
        <v>0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7">
        <v>0</v>
      </c>
      <c r="T59" s="27">
        <v>0</v>
      </c>
      <c r="U59" s="27">
        <v>0</v>
      </c>
      <c r="V59" s="27">
        <v>0</v>
      </c>
      <c r="W59" s="26">
        <v>0</v>
      </c>
      <c r="X59" s="26">
        <v>0</v>
      </c>
      <c r="Y59" s="26">
        <v>0</v>
      </c>
      <c r="Z59" s="26">
        <v>0</v>
      </c>
      <c r="AA59" s="25">
        <v>0</v>
      </c>
      <c r="AB59" s="25">
        <v>0</v>
      </c>
      <c r="AC59" s="25">
        <v>0</v>
      </c>
      <c r="AD59" s="25">
        <v>0</v>
      </c>
      <c r="AE59" s="28"/>
      <c r="AF59" s="28"/>
      <c r="AG59" s="28"/>
      <c r="AH59" s="28"/>
      <c r="AI59" s="27">
        <v>0</v>
      </c>
      <c r="AJ59" s="27">
        <v>0</v>
      </c>
      <c r="AK59" s="27">
        <v>0</v>
      </c>
      <c r="AL59" s="27">
        <v>0</v>
      </c>
      <c r="AM59" s="25">
        <v>0</v>
      </c>
      <c r="AN59" s="25">
        <v>0</v>
      </c>
      <c r="AO59" s="25">
        <v>0</v>
      </c>
      <c r="AP59" s="25">
        <v>0</v>
      </c>
    </row>
    <row r="60" spans="1:42" s="4" customFormat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1</v>
      </c>
      <c r="G60" s="26">
        <v>10</v>
      </c>
      <c r="H60" s="26">
        <v>0</v>
      </c>
      <c r="I60" s="26">
        <v>0</v>
      </c>
      <c r="J60" s="26">
        <v>10</v>
      </c>
      <c r="K60" s="25">
        <v>2</v>
      </c>
      <c r="L60" s="25">
        <v>0</v>
      </c>
      <c r="M60" s="25">
        <v>0</v>
      </c>
      <c r="N60" s="25">
        <v>2</v>
      </c>
      <c r="O60" s="26">
        <v>2</v>
      </c>
      <c r="P60" s="26">
        <v>0</v>
      </c>
      <c r="Q60" s="26">
        <v>0</v>
      </c>
      <c r="R60" s="26">
        <v>1.97</v>
      </c>
      <c r="S60" s="27">
        <v>0.24829298572315334</v>
      </c>
      <c r="T60" s="27">
        <v>0</v>
      </c>
      <c r="U60" s="27">
        <v>0</v>
      </c>
      <c r="V60" s="27">
        <v>0.24509803921568626</v>
      </c>
      <c r="W60" s="26">
        <v>16.11</v>
      </c>
      <c r="X60" s="26">
        <v>0.21</v>
      </c>
      <c r="Y60" s="26">
        <v>0</v>
      </c>
      <c r="Z60" s="26">
        <v>16.32</v>
      </c>
      <c r="AA60" s="25">
        <v>4</v>
      </c>
      <c r="AB60" s="25">
        <v>0</v>
      </c>
      <c r="AC60" s="25">
        <v>0</v>
      </c>
      <c r="AD60" s="25">
        <v>4</v>
      </c>
      <c r="AE60" s="28"/>
      <c r="AF60" s="28"/>
      <c r="AG60" s="28"/>
      <c r="AH60" s="28"/>
      <c r="AI60" s="27">
        <v>0.22</v>
      </c>
      <c r="AJ60" s="27">
        <v>0</v>
      </c>
      <c r="AK60" s="27">
        <v>0</v>
      </c>
      <c r="AL60" s="27">
        <v>0.22</v>
      </c>
      <c r="AM60" s="25">
        <v>4</v>
      </c>
      <c r="AN60" s="25">
        <v>0</v>
      </c>
      <c r="AO60" s="25">
        <v>0</v>
      </c>
      <c r="AP60" s="25">
        <v>4</v>
      </c>
    </row>
    <row r="61" spans="1:42" s="29" customFormat="1" ht="37.5" hidden="1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1</v>
      </c>
      <c r="G61" s="26">
        <v>15</v>
      </c>
      <c r="H61" s="26">
        <v>0</v>
      </c>
      <c r="I61" s="26">
        <v>0</v>
      </c>
      <c r="J61" s="26">
        <v>15</v>
      </c>
      <c r="K61" s="25">
        <v>0</v>
      </c>
      <c r="L61" s="25">
        <v>0</v>
      </c>
      <c r="M61" s="25">
        <v>0</v>
      </c>
      <c r="N61" s="25">
        <v>0</v>
      </c>
      <c r="O61" s="26">
        <v>0</v>
      </c>
      <c r="P61" s="26">
        <v>0</v>
      </c>
      <c r="Q61" s="26">
        <v>0</v>
      </c>
      <c r="R61" s="26">
        <v>0</v>
      </c>
      <c r="S61" s="54">
        <v>0</v>
      </c>
      <c r="T61" s="54">
        <v>0</v>
      </c>
      <c r="U61" s="54">
        <v>0</v>
      </c>
      <c r="V61" s="54">
        <v>0</v>
      </c>
      <c r="W61" s="26">
        <v>6.45</v>
      </c>
      <c r="X61" s="26">
        <v>0</v>
      </c>
      <c r="Y61" s="26">
        <v>0</v>
      </c>
      <c r="Z61" s="26">
        <v>6.45</v>
      </c>
      <c r="AA61" s="25">
        <v>0</v>
      </c>
      <c r="AB61" s="25">
        <v>0</v>
      </c>
      <c r="AC61" s="25">
        <v>0</v>
      </c>
      <c r="AD61" s="25">
        <v>0</v>
      </c>
      <c r="AE61" s="28"/>
      <c r="AF61" s="28"/>
      <c r="AG61" s="28"/>
      <c r="AH61" s="28"/>
      <c r="AI61" s="27">
        <v>0</v>
      </c>
      <c r="AJ61" s="27">
        <v>0</v>
      </c>
      <c r="AK61" s="27">
        <v>0</v>
      </c>
      <c r="AL61" s="27">
        <v>0</v>
      </c>
      <c r="AM61" s="25">
        <v>0</v>
      </c>
      <c r="AN61" s="25">
        <v>0</v>
      </c>
      <c r="AO61" s="25">
        <v>0</v>
      </c>
      <c r="AP61" s="25">
        <v>0</v>
      </c>
    </row>
    <row r="62" spans="1:42" s="4" customFormat="1" ht="37.5" hidden="1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1</v>
      </c>
      <c r="G62" s="26">
        <v>15</v>
      </c>
      <c r="H62" s="26">
        <v>0</v>
      </c>
      <c r="I62" s="26">
        <v>0</v>
      </c>
      <c r="J62" s="26">
        <v>15</v>
      </c>
      <c r="K62" s="25">
        <v>0</v>
      </c>
      <c r="L62" s="25">
        <v>0</v>
      </c>
      <c r="M62" s="25">
        <v>0</v>
      </c>
      <c r="N62" s="25">
        <v>0</v>
      </c>
      <c r="O62" s="26">
        <v>0</v>
      </c>
      <c r="P62" s="26">
        <v>0</v>
      </c>
      <c r="Q62" s="26">
        <v>0</v>
      </c>
      <c r="R62" s="26">
        <v>0</v>
      </c>
      <c r="S62" s="54">
        <v>0</v>
      </c>
      <c r="T62" s="54">
        <v>0</v>
      </c>
      <c r="U62" s="54">
        <v>0</v>
      </c>
      <c r="V62" s="54">
        <v>0</v>
      </c>
      <c r="W62" s="26">
        <v>6.49</v>
      </c>
      <c r="X62" s="26">
        <v>0</v>
      </c>
      <c r="Y62" s="26">
        <v>0</v>
      </c>
      <c r="Z62" s="26">
        <v>6.49</v>
      </c>
      <c r="AA62" s="25">
        <v>0</v>
      </c>
      <c r="AB62" s="25">
        <v>0</v>
      </c>
      <c r="AC62" s="25">
        <v>0</v>
      </c>
      <c r="AD62" s="25">
        <v>0</v>
      </c>
      <c r="AE62" s="28"/>
      <c r="AF62" s="28"/>
      <c r="AG62" s="28"/>
      <c r="AH62" s="28"/>
      <c r="AI62" s="27">
        <v>0</v>
      </c>
      <c r="AJ62" s="27">
        <v>0</v>
      </c>
      <c r="AK62" s="27">
        <v>0</v>
      </c>
      <c r="AL62" s="27">
        <v>0</v>
      </c>
      <c r="AM62" s="25">
        <v>0</v>
      </c>
      <c r="AN62" s="25">
        <v>0</v>
      </c>
      <c r="AO62" s="25">
        <v>0</v>
      </c>
      <c r="AP62" s="25">
        <v>0</v>
      </c>
    </row>
    <row r="63" spans="1:42" s="4" customFormat="1" ht="37.5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36</v>
      </c>
      <c r="G63" s="26">
        <v>209.9</v>
      </c>
      <c r="H63" s="26">
        <v>45</v>
      </c>
      <c r="I63" s="26">
        <v>11.3</v>
      </c>
      <c r="J63" s="26">
        <v>266.2</v>
      </c>
      <c r="K63" s="25">
        <v>2</v>
      </c>
      <c r="L63" s="25">
        <v>0</v>
      </c>
      <c r="M63" s="25">
        <v>0</v>
      </c>
      <c r="N63" s="25">
        <v>2</v>
      </c>
      <c r="O63" s="26">
        <v>0.1</v>
      </c>
      <c r="P63" s="26">
        <v>0</v>
      </c>
      <c r="Q63" s="26">
        <v>0</v>
      </c>
      <c r="R63" s="26">
        <v>0.08</v>
      </c>
      <c r="S63" s="27">
        <v>1.0860907971906451E-2</v>
      </c>
      <c r="T63" s="27">
        <v>0</v>
      </c>
      <c r="U63" s="27">
        <v>0</v>
      </c>
      <c r="V63" s="27">
        <v>8.9162320003566501E-3</v>
      </c>
      <c r="W63" s="26">
        <v>552.44000000000005</v>
      </c>
      <c r="X63" s="26">
        <v>98.28</v>
      </c>
      <c r="Y63" s="26">
        <v>22.21</v>
      </c>
      <c r="Z63" s="26">
        <v>672.93</v>
      </c>
      <c r="AA63" s="25">
        <v>6</v>
      </c>
      <c r="AB63" s="25">
        <v>0</v>
      </c>
      <c r="AC63" s="25">
        <v>0</v>
      </c>
      <c r="AD63" s="25">
        <v>6</v>
      </c>
      <c r="AE63" s="28"/>
      <c r="AF63" s="28"/>
      <c r="AG63" s="28"/>
      <c r="AH63" s="28"/>
      <c r="AI63" s="27">
        <v>1.0999999999999999E-2</v>
      </c>
      <c r="AJ63" s="27">
        <v>0</v>
      </c>
      <c r="AK63" s="27">
        <v>0</v>
      </c>
      <c r="AL63" s="27">
        <v>1.0999999999999999E-2</v>
      </c>
      <c r="AM63" s="25">
        <v>6</v>
      </c>
      <c r="AN63" s="25">
        <v>0</v>
      </c>
      <c r="AO63" s="25">
        <v>0</v>
      </c>
      <c r="AP63" s="25">
        <v>6</v>
      </c>
    </row>
    <row r="64" spans="1:42" s="4" customFormat="1" hidden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9</v>
      </c>
      <c r="G64" s="26">
        <v>102.86</v>
      </c>
      <c r="H64" s="26">
        <v>0</v>
      </c>
      <c r="I64" s="26">
        <v>1.2</v>
      </c>
      <c r="J64" s="26">
        <v>104.06</v>
      </c>
      <c r="K64" s="25">
        <v>0</v>
      </c>
      <c r="L64" s="25">
        <v>0</v>
      </c>
      <c r="M64" s="25">
        <v>0</v>
      </c>
      <c r="N64" s="25">
        <v>0</v>
      </c>
      <c r="O64" s="26">
        <v>0</v>
      </c>
      <c r="P64" s="26">
        <v>0</v>
      </c>
      <c r="Q64" s="26">
        <v>0</v>
      </c>
      <c r="R64" s="26">
        <v>0</v>
      </c>
      <c r="S64" s="27">
        <v>0</v>
      </c>
      <c r="T64" s="27">
        <v>0</v>
      </c>
      <c r="U64" s="27">
        <v>0</v>
      </c>
      <c r="V64" s="27">
        <v>0</v>
      </c>
      <c r="W64" s="26">
        <v>273.98</v>
      </c>
      <c r="X64" s="26">
        <v>0</v>
      </c>
      <c r="Y64" s="26">
        <v>0.3</v>
      </c>
      <c r="Z64" s="26">
        <v>274.27999999999997</v>
      </c>
      <c r="AA64" s="25">
        <v>0</v>
      </c>
      <c r="AB64" s="25">
        <v>0</v>
      </c>
      <c r="AC64" s="25">
        <v>0</v>
      </c>
      <c r="AD64" s="25">
        <v>0</v>
      </c>
      <c r="AE64" s="28"/>
      <c r="AF64" s="28"/>
      <c r="AG64" s="28"/>
      <c r="AH64" s="28"/>
      <c r="AI64" s="27">
        <v>0</v>
      </c>
      <c r="AJ64" s="27">
        <v>0</v>
      </c>
      <c r="AK64" s="27">
        <v>0</v>
      </c>
      <c r="AL64" s="27">
        <v>0</v>
      </c>
      <c r="AM64" s="25">
        <v>0</v>
      </c>
      <c r="AN64" s="25">
        <v>0</v>
      </c>
      <c r="AO64" s="25">
        <v>0</v>
      </c>
      <c r="AP64" s="25">
        <v>0</v>
      </c>
    </row>
    <row r="65" spans="1:42" s="4" customFormat="1" ht="37.5" hidden="1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0</v>
      </c>
      <c r="G65" s="26">
        <v>0</v>
      </c>
      <c r="H65" s="26">
        <v>0</v>
      </c>
      <c r="I65" s="26">
        <v>0</v>
      </c>
      <c r="J65" s="26">
        <v>0</v>
      </c>
      <c r="K65" s="25">
        <v>0</v>
      </c>
      <c r="L65" s="25">
        <v>0</v>
      </c>
      <c r="M65" s="25">
        <v>0</v>
      </c>
      <c r="N65" s="25">
        <v>0</v>
      </c>
      <c r="O65" s="26">
        <v>0</v>
      </c>
      <c r="P65" s="26">
        <v>0</v>
      </c>
      <c r="Q65" s="26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6">
        <v>0</v>
      </c>
      <c r="X65" s="26">
        <v>0</v>
      </c>
      <c r="Y65" s="26">
        <v>0</v>
      </c>
      <c r="Z65" s="26">
        <v>0</v>
      </c>
      <c r="AA65" s="25">
        <v>0</v>
      </c>
      <c r="AB65" s="25">
        <v>0</v>
      </c>
      <c r="AC65" s="25">
        <v>0</v>
      </c>
      <c r="AD65" s="25">
        <v>0</v>
      </c>
      <c r="AE65" s="28"/>
      <c r="AF65" s="28"/>
      <c r="AG65" s="28"/>
      <c r="AH65" s="28"/>
      <c r="AI65" s="27">
        <v>0</v>
      </c>
      <c r="AJ65" s="27">
        <v>0</v>
      </c>
      <c r="AK65" s="27">
        <v>0</v>
      </c>
      <c r="AL65" s="27">
        <v>0</v>
      </c>
      <c r="AM65" s="25">
        <v>0</v>
      </c>
      <c r="AN65" s="25">
        <v>0</v>
      </c>
      <c r="AO65" s="25">
        <v>0</v>
      </c>
      <c r="AP65" s="25">
        <v>0</v>
      </c>
    </row>
    <row r="66" spans="1:42" s="4" customFormat="1" ht="37.5" hidden="1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3</v>
      </c>
      <c r="G66" s="26">
        <v>32.700000000000003</v>
      </c>
      <c r="H66" s="26">
        <v>0</v>
      </c>
      <c r="I66" s="26">
        <v>0</v>
      </c>
      <c r="J66" s="26">
        <v>32.700000000000003</v>
      </c>
      <c r="K66" s="25">
        <v>0</v>
      </c>
      <c r="L66" s="25">
        <v>0</v>
      </c>
      <c r="M66" s="25">
        <v>0</v>
      </c>
      <c r="N66" s="25">
        <v>0</v>
      </c>
      <c r="O66" s="26">
        <v>0</v>
      </c>
      <c r="P66" s="26">
        <v>0</v>
      </c>
      <c r="Q66" s="26">
        <v>0</v>
      </c>
      <c r="R66" s="26">
        <v>0</v>
      </c>
      <c r="S66" s="27">
        <v>0</v>
      </c>
      <c r="T66" s="27">
        <v>0</v>
      </c>
      <c r="U66" s="27">
        <v>0</v>
      </c>
      <c r="V66" s="27">
        <v>0</v>
      </c>
      <c r="W66" s="26">
        <v>19.010000000000002</v>
      </c>
      <c r="X66" s="26">
        <v>0</v>
      </c>
      <c r="Y66" s="26">
        <v>0</v>
      </c>
      <c r="Z66" s="26">
        <v>19.010000000000002</v>
      </c>
      <c r="AA66" s="25">
        <v>0</v>
      </c>
      <c r="AB66" s="25">
        <v>0</v>
      </c>
      <c r="AC66" s="25">
        <v>0</v>
      </c>
      <c r="AD66" s="25">
        <v>0</v>
      </c>
      <c r="AE66" s="28"/>
      <c r="AF66" s="28"/>
      <c r="AG66" s="28"/>
      <c r="AH66" s="28"/>
      <c r="AI66" s="27">
        <v>0</v>
      </c>
      <c r="AJ66" s="27">
        <v>0</v>
      </c>
      <c r="AK66" s="27">
        <v>0</v>
      </c>
      <c r="AL66" s="27">
        <v>0</v>
      </c>
      <c r="AM66" s="25">
        <v>0</v>
      </c>
      <c r="AN66" s="25">
        <v>0</v>
      </c>
      <c r="AO66" s="25">
        <v>0</v>
      </c>
      <c r="AP66" s="25">
        <v>0</v>
      </c>
    </row>
    <row r="67" spans="1:42" s="29" customFormat="1" ht="37.5" hidden="1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3</v>
      </c>
      <c r="G67" s="26">
        <v>32.1</v>
      </c>
      <c r="H67" s="26">
        <v>0</v>
      </c>
      <c r="I67" s="26">
        <v>0</v>
      </c>
      <c r="J67" s="26">
        <v>32.1</v>
      </c>
      <c r="K67" s="25">
        <v>0</v>
      </c>
      <c r="L67" s="25">
        <v>0</v>
      </c>
      <c r="M67" s="25">
        <v>0</v>
      </c>
      <c r="N67" s="25">
        <v>0</v>
      </c>
      <c r="O67" s="26">
        <v>0</v>
      </c>
      <c r="P67" s="26">
        <v>0</v>
      </c>
      <c r="Q67" s="26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6">
        <v>44.38</v>
      </c>
      <c r="X67" s="26">
        <v>0</v>
      </c>
      <c r="Y67" s="26">
        <v>0</v>
      </c>
      <c r="Z67" s="26">
        <v>44.38</v>
      </c>
      <c r="AA67" s="25">
        <v>0</v>
      </c>
      <c r="AB67" s="25">
        <v>0</v>
      </c>
      <c r="AC67" s="25">
        <v>0</v>
      </c>
      <c r="AD67" s="25">
        <v>0</v>
      </c>
      <c r="AE67" s="28"/>
      <c r="AF67" s="28"/>
      <c r="AG67" s="28"/>
      <c r="AH67" s="28"/>
      <c r="AI67" s="27">
        <v>0</v>
      </c>
      <c r="AJ67" s="27">
        <v>0</v>
      </c>
      <c r="AK67" s="27">
        <v>0</v>
      </c>
      <c r="AL67" s="27">
        <v>0</v>
      </c>
      <c r="AM67" s="25">
        <v>0</v>
      </c>
      <c r="AN67" s="25">
        <v>0</v>
      </c>
      <c r="AO67" s="25">
        <v>0</v>
      </c>
      <c r="AP67" s="25">
        <v>0</v>
      </c>
    </row>
    <row r="68" spans="1:42" s="4" customFormat="1" ht="37.5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4</v>
      </c>
      <c r="G68" s="26">
        <v>33.58</v>
      </c>
      <c r="H68" s="26">
        <v>0.69</v>
      </c>
      <c r="I68" s="26">
        <v>0</v>
      </c>
      <c r="J68" s="26">
        <v>34.270000000000003</v>
      </c>
      <c r="K68" s="25">
        <v>1</v>
      </c>
      <c r="L68" s="25">
        <v>0</v>
      </c>
      <c r="M68" s="25">
        <v>0</v>
      </c>
      <c r="N68" s="25">
        <v>1</v>
      </c>
      <c r="O68" s="26">
        <v>0.3</v>
      </c>
      <c r="P68" s="26">
        <v>0</v>
      </c>
      <c r="Q68" s="26">
        <v>0</v>
      </c>
      <c r="R68" s="26">
        <v>0.28000000000000003</v>
      </c>
      <c r="S68" s="27">
        <v>2.3239600278875203E-2</v>
      </c>
      <c r="T68" s="27">
        <v>0</v>
      </c>
      <c r="U68" s="27">
        <v>0</v>
      </c>
      <c r="V68" s="27">
        <v>2.2021581149526539E-2</v>
      </c>
      <c r="W68" s="26">
        <v>43.03</v>
      </c>
      <c r="X68" s="26">
        <v>2.36</v>
      </c>
      <c r="Y68" s="26">
        <v>0.02</v>
      </c>
      <c r="Z68" s="26">
        <v>45.41</v>
      </c>
      <c r="AA68" s="25">
        <v>1</v>
      </c>
      <c r="AB68" s="25">
        <v>0</v>
      </c>
      <c r="AC68" s="25">
        <v>0</v>
      </c>
      <c r="AD68" s="25">
        <v>1</v>
      </c>
      <c r="AE68" s="28"/>
      <c r="AF68" s="28"/>
      <c r="AG68" s="28"/>
      <c r="AH68" s="28"/>
      <c r="AI68" s="27">
        <v>3.3000000000000002E-2</v>
      </c>
      <c r="AJ68" s="27">
        <v>0</v>
      </c>
      <c r="AK68" s="27">
        <v>0</v>
      </c>
      <c r="AL68" s="27">
        <v>3.3000000000000002E-2</v>
      </c>
      <c r="AM68" s="25">
        <v>1</v>
      </c>
      <c r="AN68" s="25">
        <v>0</v>
      </c>
      <c r="AO68" s="25">
        <v>0</v>
      </c>
      <c r="AP68" s="25">
        <v>1</v>
      </c>
    </row>
    <row r="69" spans="1:42" s="46" customFormat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63</v>
      </c>
      <c r="G69" s="42">
        <v>512.14</v>
      </c>
      <c r="H69" s="42">
        <v>45.69</v>
      </c>
      <c r="I69" s="42">
        <v>12.5</v>
      </c>
      <c r="J69" s="42">
        <v>570.33000000000004</v>
      </c>
      <c r="K69" s="41">
        <v>5</v>
      </c>
      <c r="L69" s="41">
        <v>0</v>
      </c>
      <c r="M69" s="41">
        <v>0</v>
      </c>
      <c r="N69" s="41">
        <v>5</v>
      </c>
      <c r="O69" s="42">
        <v>0.1</v>
      </c>
      <c r="P69" s="42">
        <v>0</v>
      </c>
      <c r="Q69" s="42">
        <v>0</v>
      </c>
      <c r="R69" s="42">
        <v>0.09</v>
      </c>
      <c r="S69" s="57">
        <v>1.0978701319440285E-2</v>
      </c>
      <c r="T69" s="57">
        <v>0</v>
      </c>
      <c r="U69" s="57">
        <v>0</v>
      </c>
      <c r="V69" s="57">
        <v>9.7240147805024661E-3</v>
      </c>
      <c r="W69" s="42">
        <v>1001.94</v>
      </c>
      <c r="X69" s="42">
        <v>105.55</v>
      </c>
      <c r="Y69" s="42">
        <v>23.73</v>
      </c>
      <c r="Z69" s="42">
        <v>1131.22</v>
      </c>
      <c r="AA69" s="41">
        <v>11</v>
      </c>
      <c r="AB69" s="41">
        <v>0</v>
      </c>
      <c r="AC69" s="41">
        <v>0</v>
      </c>
      <c r="AD69" s="41">
        <v>11</v>
      </c>
      <c r="AE69" s="44" t="s">
        <v>461</v>
      </c>
      <c r="AF69" s="44" t="s">
        <v>31</v>
      </c>
      <c r="AG69" s="44" t="s">
        <v>31</v>
      </c>
      <c r="AH69" s="44" t="s">
        <v>462</v>
      </c>
      <c r="AI69" s="43">
        <v>1.0999999999999999E-2</v>
      </c>
      <c r="AJ69" s="43">
        <v>0</v>
      </c>
      <c r="AK69" s="43">
        <v>0</v>
      </c>
      <c r="AL69" s="43">
        <v>1.0999999999999999E-2</v>
      </c>
      <c r="AM69" s="41">
        <v>11</v>
      </c>
      <c r="AN69" s="41">
        <v>0</v>
      </c>
      <c r="AO69" s="41">
        <v>0</v>
      </c>
      <c r="AP69" s="41">
        <v>11</v>
      </c>
    </row>
    <row r="70" spans="1:42" s="29" customFormat="1" hidden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8</v>
      </c>
      <c r="G70" s="26">
        <v>71.900000000000006</v>
      </c>
      <c r="H70" s="26">
        <v>12.2</v>
      </c>
      <c r="I70" s="26">
        <v>0</v>
      </c>
      <c r="J70" s="26">
        <v>84.1</v>
      </c>
      <c r="K70" s="25">
        <v>0</v>
      </c>
      <c r="L70" s="25">
        <v>0</v>
      </c>
      <c r="M70" s="25">
        <v>0</v>
      </c>
      <c r="N70" s="25">
        <v>0</v>
      </c>
      <c r="O70" s="26">
        <v>0</v>
      </c>
      <c r="P70" s="26">
        <v>0</v>
      </c>
      <c r="Q70" s="26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6">
        <v>47.62</v>
      </c>
      <c r="X70" s="26">
        <v>18.39</v>
      </c>
      <c r="Y70" s="26">
        <v>0</v>
      </c>
      <c r="Z70" s="26">
        <v>66.010000000000005</v>
      </c>
      <c r="AA70" s="25">
        <v>0</v>
      </c>
      <c r="AB70" s="25">
        <v>0</v>
      </c>
      <c r="AC70" s="25">
        <v>0</v>
      </c>
      <c r="AD70" s="25">
        <v>0</v>
      </c>
      <c r="AE70" s="28"/>
      <c r="AF70" s="28"/>
      <c r="AG70" s="28"/>
      <c r="AH70" s="28"/>
      <c r="AI70" s="27">
        <v>0</v>
      </c>
      <c r="AJ70" s="27">
        <v>0</v>
      </c>
      <c r="AK70" s="27">
        <v>0</v>
      </c>
      <c r="AL70" s="27">
        <v>0</v>
      </c>
      <c r="AM70" s="25">
        <v>0</v>
      </c>
      <c r="AN70" s="25">
        <v>0</v>
      </c>
      <c r="AO70" s="25">
        <v>0</v>
      </c>
      <c r="AP70" s="25">
        <v>0</v>
      </c>
    </row>
    <row r="71" spans="1:42" s="4" customFormat="1" hidden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2</v>
      </c>
      <c r="G71" s="26">
        <v>16.2</v>
      </c>
      <c r="H71" s="26">
        <v>6.2</v>
      </c>
      <c r="I71" s="26">
        <v>0</v>
      </c>
      <c r="J71" s="26">
        <v>22.4</v>
      </c>
      <c r="K71" s="25">
        <v>0</v>
      </c>
      <c r="L71" s="25">
        <v>0</v>
      </c>
      <c r="M71" s="25">
        <v>0</v>
      </c>
      <c r="N71" s="25">
        <v>0</v>
      </c>
      <c r="O71" s="26">
        <v>0</v>
      </c>
      <c r="P71" s="26">
        <v>0</v>
      </c>
      <c r="Q71" s="26">
        <v>0</v>
      </c>
      <c r="R71" s="26">
        <v>0</v>
      </c>
      <c r="S71" s="27">
        <v>0</v>
      </c>
      <c r="T71" s="27">
        <v>0</v>
      </c>
      <c r="U71" s="27">
        <v>0</v>
      </c>
      <c r="V71" s="27">
        <v>0</v>
      </c>
      <c r="W71" s="26">
        <v>5.51</v>
      </c>
      <c r="X71" s="26">
        <v>12.15</v>
      </c>
      <c r="Y71" s="26">
        <v>1.73</v>
      </c>
      <c r="Z71" s="26">
        <v>19.39</v>
      </c>
      <c r="AA71" s="25">
        <v>0</v>
      </c>
      <c r="AB71" s="25">
        <v>0</v>
      </c>
      <c r="AC71" s="25">
        <v>0</v>
      </c>
      <c r="AD71" s="25">
        <v>0</v>
      </c>
      <c r="AE71" s="28"/>
      <c r="AF71" s="28"/>
      <c r="AG71" s="28"/>
      <c r="AH71" s="28"/>
      <c r="AI71" s="27">
        <v>0</v>
      </c>
      <c r="AJ71" s="27">
        <v>0</v>
      </c>
      <c r="AK71" s="27">
        <v>0</v>
      </c>
      <c r="AL71" s="27">
        <v>0</v>
      </c>
      <c r="AM71" s="25">
        <v>0</v>
      </c>
      <c r="AN71" s="25">
        <v>0</v>
      </c>
      <c r="AO71" s="25">
        <v>0</v>
      </c>
      <c r="AP71" s="25">
        <v>0</v>
      </c>
    </row>
    <row r="72" spans="1:42" s="4" customFormat="1" hidden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0</v>
      </c>
      <c r="G72" s="26">
        <v>0</v>
      </c>
      <c r="H72" s="26">
        <v>0</v>
      </c>
      <c r="I72" s="26">
        <v>0</v>
      </c>
      <c r="J72" s="26">
        <v>0</v>
      </c>
      <c r="K72" s="25">
        <v>0</v>
      </c>
      <c r="L72" s="25">
        <v>0</v>
      </c>
      <c r="M72" s="25">
        <v>0</v>
      </c>
      <c r="N72" s="25">
        <v>0</v>
      </c>
      <c r="O72" s="26">
        <v>0</v>
      </c>
      <c r="P72" s="26">
        <v>0</v>
      </c>
      <c r="Q72" s="26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6">
        <v>0</v>
      </c>
      <c r="X72" s="26">
        <v>0</v>
      </c>
      <c r="Y72" s="26">
        <v>0</v>
      </c>
      <c r="Z72" s="26">
        <v>0</v>
      </c>
      <c r="AA72" s="25">
        <v>0</v>
      </c>
      <c r="AB72" s="25">
        <v>0</v>
      </c>
      <c r="AC72" s="25">
        <v>0</v>
      </c>
      <c r="AD72" s="25">
        <v>0</v>
      </c>
      <c r="AE72" s="28"/>
      <c r="AF72" s="28"/>
      <c r="AG72" s="28"/>
      <c r="AH72" s="28"/>
      <c r="AI72" s="27">
        <v>0</v>
      </c>
      <c r="AJ72" s="27">
        <v>0</v>
      </c>
      <c r="AK72" s="27">
        <v>0</v>
      </c>
      <c r="AL72" s="27">
        <v>0</v>
      </c>
      <c r="AM72" s="25">
        <v>0</v>
      </c>
      <c r="AN72" s="25">
        <v>0</v>
      </c>
      <c r="AO72" s="25">
        <v>0</v>
      </c>
      <c r="AP72" s="25">
        <v>0</v>
      </c>
    </row>
    <row r="73" spans="1:42" s="46" customFormat="1" hidden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28</v>
      </c>
      <c r="G73" s="42">
        <v>173.09</v>
      </c>
      <c r="H73" s="42">
        <v>171.42</v>
      </c>
      <c r="I73" s="42">
        <v>0</v>
      </c>
      <c r="J73" s="42">
        <v>344.51</v>
      </c>
      <c r="K73" s="41">
        <v>0</v>
      </c>
      <c r="L73" s="41">
        <v>0</v>
      </c>
      <c r="M73" s="41">
        <v>0</v>
      </c>
      <c r="N73" s="41">
        <v>0</v>
      </c>
      <c r="O73" s="42">
        <v>0</v>
      </c>
      <c r="P73" s="42">
        <v>0</v>
      </c>
      <c r="Q73" s="42">
        <v>0</v>
      </c>
      <c r="R73" s="42">
        <v>0</v>
      </c>
      <c r="S73" s="43">
        <v>0</v>
      </c>
      <c r="T73" s="43">
        <v>0</v>
      </c>
      <c r="U73" s="43">
        <v>0</v>
      </c>
      <c r="V73" s="43">
        <v>0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1">
        <v>0</v>
      </c>
      <c r="AB73" s="41">
        <v>0</v>
      </c>
      <c r="AC73" s="41">
        <v>0</v>
      </c>
      <c r="AD73" s="41">
        <v>0</v>
      </c>
      <c r="AE73" s="44" t="s">
        <v>31</v>
      </c>
      <c r="AF73" s="44" t="s">
        <v>31</v>
      </c>
      <c r="AG73" s="44" t="s">
        <v>31</v>
      </c>
      <c r="AH73" s="44" t="s">
        <v>31</v>
      </c>
      <c r="AI73" s="43">
        <v>0</v>
      </c>
      <c r="AJ73" s="43">
        <v>0</v>
      </c>
      <c r="AK73" s="43">
        <v>0</v>
      </c>
      <c r="AL73" s="43">
        <v>0</v>
      </c>
      <c r="AM73" s="41">
        <v>0</v>
      </c>
      <c r="AN73" s="41">
        <v>0</v>
      </c>
      <c r="AO73" s="41">
        <v>0</v>
      </c>
      <c r="AP73" s="41">
        <v>0</v>
      </c>
    </row>
    <row r="74" spans="1:42" s="29" customFormat="1" hidden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10</v>
      </c>
      <c r="G74" s="26">
        <v>89.7</v>
      </c>
      <c r="H74" s="26">
        <v>0</v>
      </c>
      <c r="I74" s="26">
        <v>0</v>
      </c>
      <c r="J74" s="26">
        <v>89.7</v>
      </c>
      <c r="K74" s="25">
        <v>0</v>
      </c>
      <c r="L74" s="25">
        <v>0</v>
      </c>
      <c r="M74" s="25">
        <v>0</v>
      </c>
      <c r="N74" s="25">
        <v>0</v>
      </c>
      <c r="O74" s="26">
        <v>0</v>
      </c>
      <c r="P74" s="26">
        <v>0</v>
      </c>
      <c r="Q74" s="26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6">
        <v>199.29</v>
      </c>
      <c r="X74" s="26">
        <v>0</v>
      </c>
      <c r="Y74" s="26">
        <v>1.35</v>
      </c>
      <c r="Z74" s="26">
        <v>200.64</v>
      </c>
      <c r="AA74" s="25">
        <v>0</v>
      </c>
      <c r="AB74" s="25">
        <v>0</v>
      </c>
      <c r="AC74" s="25">
        <v>0</v>
      </c>
      <c r="AD74" s="25">
        <v>0</v>
      </c>
      <c r="AE74" s="28"/>
      <c r="AF74" s="28"/>
      <c r="AG74" s="28"/>
      <c r="AH74" s="28"/>
      <c r="AI74" s="27">
        <v>0</v>
      </c>
      <c r="AJ74" s="27">
        <v>0</v>
      </c>
      <c r="AK74" s="27">
        <v>0</v>
      </c>
      <c r="AL74" s="27">
        <v>0</v>
      </c>
      <c r="AM74" s="25">
        <v>0</v>
      </c>
      <c r="AN74" s="25">
        <v>0</v>
      </c>
      <c r="AO74" s="25">
        <v>0</v>
      </c>
      <c r="AP74" s="25">
        <v>0</v>
      </c>
    </row>
    <row r="75" spans="1:42" s="4" customFormat="1" ht="37.5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3</v>
      </c>
      <c r="G75" s="26">
        <v>31.39</v>
      </c>
      <c r="H75" s="26">
        <v>0</v>
      </c>
      <c r="I75" s="26">
        <v>0</v>
      </c>
      <c r="J75" s="26">
        <v>31.39</v>
      </c>
      <c r="K75" s="25">
        <v>4</v>
      </c>
      <c r="L75" s="25">
        <v>0</v>
      </c>
      <c r="M75" s="25">
        <v>0</v>
      </c>
      <c r="N75" s="25">
        <v>4</v>
      </c>
      <c r="O75" s="26">
        <v>1.27</v>
      </c>
      <c r="P75" s="26">
        <v>0</v>
      </c>
      <c r="Q75" s="26">
        <v>0</v>
      </c>
      <c r="R75" s="26">
        <v>1.27</v>
      </c>
      <c r="S75" s="27">
        <v>0.15873015873015872</v>
      </c>
      <c r="T75" s="27">
        <v>0</v>
      </c>
      <c r="U75" s="27">
        <v>0</v>
      </c>
      <c r="V75" s="27">
        <v>0.15873015873015872</v>
      </c>
      <c r="W75" s="26">
        <v>12.6</v>
      </c>
      <c r="X75" s="26">
        <v>0</v>
      </c>
      <c r="Y75" s="26">
        <v>0</v>
      </c>
      <c r="Z75" s="26">
        <v>12.6</v>
      </c>
      <c r="AA75" s="25">
        <v>2</v>
      </c>
      <c r="AB75" s="25">
        <v>0</v>
      </c>
      <c r="AC75" s="25">
        <v>0</v>
      </c>
      <c r="AD75" s="25">
        <v>2</v>
      </c>
      <c r="AE75" s="28"/>
      <c r="AF75" s="28"/>
      <c r="AG75" s="28"/>
      <c r="AH75" s="28"/>
      <c r="AI75" s="27">
        <v>0.14000000000000001</v>
      </c>
      <c r="AJ75" s="27">
        <v>0</v>
      </c>
      <c r="AK75" s="27">
        <v>0</v>
      </c>
      <c r="AL75" s="27">
        <v>0.14000000000000001</v>
      </c>
      <c r="AM75" s="25">
        <v>2</v>
      </c>
      <c r="AN75" s="25">
        <v>0</v>
      </c>
      <c r="AO75" s="25">
        <v>0</v>
      </c>
      <c r="AP75" s="25">
        <v>2</v>
      </c>
    </row>
    <row r="76" spans="1:42" s="4" customFormat="1" ht="56.25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15</v>
      </c>
      <c r="G76" s="26">
        <v>163.98</v>
      </c>
      <c r="H76" s="26">
        <v>0</v>
      </c>
      <c r="I76" s="26">
        <v>0</v>
      </c>
      <c r="J76" s="26">
        <v>163.98</v>
      </c>
      <c r="K76" s="25">
        <v>4</v>
      </c>
      <c r="L76" s="25">
        <v>0</v>
      </c>
      <c r="M76" s="25">
        <v>0</v>
      </c>
      <c r="N76" s="25">
        <v>4</v>
      </c>
      <c r="O76" s="26">
        <v>0.24</v>
      </c>
      <c r="P76" s="26">
        <v>0</v>
      </c>
      <c r="Q76" s="26">
        <v>0</v>
      </c>
      <c r="R76" s="26">
        <v>0.24</v>
      </c>
      <c r="S76" s="27">
        <v>3.0190805893245312E-2</v>
      </c>
      <c r="T76" s="27">
        <v>0</v>
      </c>
      <c r="U76" s="27">
        <v>0</v>
      </c>
      <c r="V76" s="27">
        <v>3.0190805893245312E-2</v>
      </c>
      <c r="W76" s="26">
        <v>993.68</v>
      </c>
      <c r="X76" s="26">
        <v>0</v>
      </c>
      <c r="Y76" s="26">
        <v>0</v>
      </c>
      <c r="Z76" s="26">
        <v>993.68</v>
      </c>
      <c r="AA76" s="25">
        <v>30</v>
      </c>
      <c r="AB76" s="25">
        <v>0</v>
      </c>
      <c r="AC76" s="25">
        <v>0</v>
      </c>
      <c r="AD76" s="25">
        <v>30</v>
      </c>
      <c r="AE76" s="28"/>
      <c r="AF76" s="28"/>
      <c r="AG76" s="28"/>
      <c r="AH76" s="28"/>
      <c r="AI76" s="27">
        <v>2.5999999999999999E-2</v>
      </c>
      <c r="AJ76" s="27">
        <v>0</v>
      </c>
      <c r="AK76" s="27">
        <v>0</v>
      </c>
      <c r="AL76" s="27">
        <v>2.5999999999999999E-2</v>
      </c>
      <c r="AM76" s="25">
        <v>26</v>
      </c>
      <c r="AN76" s="25">
        <v>0</v>
      </c>
      <c r="AO76" s="25">
        <v>0</v>
      </c>
      <c r="AP76" s="25">
        <v>26</v>
      </c>
    </row>
    <row r="77" spans="1:42" s="4" customFormat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180.1</v>
      </c>
      <c r="H77" s="26">
        <v>0</v>
      </c>
      <c r="I77" s="26">
        <v>0</v>
      </c>
      <c r="J77" s="26">
        <v>180.1</v>
      </c>
      <c r="K77" s="25">
        <v>19</v>
      </c>
      <c r="L77" s="25">
        <v>0</v>
      </c>
      <c r="M77" s="25">
        <v>0</v>
      </c>
      <c r="N77" s="25">
        <v>19</v>
      </c>
      <c r="O77" s="26">
        <v>1.05</v>
      </c>
      <c r="P77" s="26">
        <v>0</v>
      </c>
      <c r="Q77" s="26">
        <v>0</v>
      </c>
      <c r="R77" s="26">
        <v>1.05</v>
      </c>
      <c r="S77" s="27">
        <v>0.12949449884683731</v>
      </c>
      <c r="T77" s="27">
        <v>0</v>
      </c>
      <c r="U77" s="27">
        <v>0</v>
      </c>
      <c r="V77" s="27">
        <v>0.12949449884683731</v>
      </c>
      <c r="W77" s="26">
        <v>1057.96</v>
      </c>
      <c r="X77" s="26">
        <v>0</v>
      </c>
      <c r="Y77" s="26">
        <v>0</v>
      </c>
      <c r="Z77" s="26">
        <v>1057.96</v>
      </c>
      <c r="AA77" s="25">
        <v>137</v>
      </c>
      <c r="AB77" s="25">
        <v>0</v>
      </c>
      <c r="AC77" s="25">
        <v>0</v>
      </c>
      <c r="AD77" s="25">
        <v>137</v>
      </c>
      <c r="AE77" s="28"/>
      <c r="AF77" s="28"/>
      <c r="AG77" s="28"/>
      <c r="AH77" s="28"/>
      <c r="AI77" s="27">
        <v>0.11600000000000001</v>
      </c>
      <c r="AJ77" s="27">
        <v>0</v>
      </c>
      <c r="AK77" s="27">
        <v>0</v>
      </c>
      <c r="AL77" s="27">
        <v>0.11600000000000001</v>
      </c>
      <c r="AM77" s="25">
        <v>123</v>
      </c>
      <c r="AN77" s="25">
        <v>0</v>
      </c>
      <c r="AO77" s="25">
        <v>0</v>
      </c>
      <c r="AP77" s="25">
        <v>123</v>
      </c>
    </row>
    <row r="78" spans="1:42" s="4" customFormat="1" ht="56.25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4</v>
      </c>
      <c r="G78" s="26">
        <v>37.43</v>
      </c>
      <c r="H78" s="26">
        <v>0</v>
      </c>
      <c r="I78" s="26">
        <v>0</v>
      </c>
      <c r="J78" s="26">
        <v>37.43</v>
      </c>
      <c r="K78" s="25">
        <v>8</v>
      </c>
      <c r="L78" s="25">
        <v>0</v>
      </c>
      <c r="M78" s="25">
        <v>0</v>
      </c>
      <c r="N78" s="25">
        <v>8</v>
      </c>
      <c r="O78" s="26">
        <v>2.14</v>
      </c>
      <c r="P78" s="26">
        <v>0</v>
      </c>
      <c r="Q78" s="26">
        <v>0</v>
      </c>
      <c r="R78" s="26">
        <v>2.14</v>
      </c>
      <c r="S78" s="27">
        <v>0.26394509941932082</v>
      </c>
      <c r="T78" s="27">
        <v>0</v>
      </c>
      <c r="U78" s="27">
        <v>0</v>
      </c>
      <c r="V78" s="27">
        <v>0.26394509941932082</v>
      </c>
      <c r="W78" s="26">
        <v>56.83</v>
      </c>
      <c r="X78" s="26">
        <v>0</v>
      </c>
      <c r="Y78" s="26">
        <v>0</v>
      </c>
      <c r="Z78" s="26">
        <v>56.83</v>
      </c>
      <c r="AA78" s="25">
        <v>15</v>
      </c>
      <c r="AB78" s="25">
        <v>0</v>
      </c>
      <c r="AC78" s="25">
        <v>0</v>
      </c>
      <c r="AD78" s="25">
        <v>15</v>
      </c>
      <c r="AE78" s="28"/>
      <c r="AF78" s="28"/>
      <c r="AG78" s="28"/>
      <c r="AH78" s="28"/>
      <c r="AI78" s="27">
        <v>0.23499999999999999</v>
      </c>
      <c r="AJ78" s="27">
        <v>0</v>
      </c>
      <c r="AK78" s="27">
        <v>0</v>
      </c>
      <c r="AL78" s="27">
        <v>0.23499999999999999</v>
      </c>
      <c r="AM78" s="25">
        <v>13</v>
      </c>
      <c r="AN78" s="25">
        <v>0</v>
      </c>
      <c r="AO78" s="25">
        <v>0</v>
      </c>
      <c r="AP78" s="25">
        <v>13</v>
      </c>
    </row>
    <row r="79" spans="1:42" s="4" customFormat="1" ht="56.25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27</v>
      </c>
      <c r="G79" s="26">
        <v>314.7</v>
      </c>
      <c r="H79" s="26">
        <v>0</v>
      </c>
      <c r="I79" s="26">
        <v>0</v>
      </c>
      <c r="J79" s="26">
        <v>314.7</v>
      </c>
      <c r="K79" s="25">
        <v>9</v>
      </c>
      <c r="L79" s="25">
        <v>0</v>
      </c>
      <c r="M79" s="25">
        <v>0</v>
      </c>
      <c r="N79" s="25">
        <v>9</v>
      </c>
      <c r="O79" s="26">
        <v>0.28999999999999998</v>
      </c>
      <c r="P79" s="26">
        <v>0</v>
      </c>
      <c r="Q79" s="26">
        <v>0</v>
      </c>
      <c r="R79" s="26">
        <v>0.28999999999999998</v>
      </c>
      <c r="S79" s="27">
        <v>3.567924360003568E-2</v>
      </c>
      <c r="T79" s="27">
        <v>0</v>
      </c>
      <c r="U79" s="27">
        <v>0</v>
      </c>
      <c r="V79" s="27">
        <v>3.567924360003568E-2</v>
      </c>
      <c r="W79" s="26">
        <v>1569.54</v>
      </c>
      <c r="X79" s="26">
        <v>0</v>
      </c>
      <c r="Y79" s="26">
        <v>0</v>
      </c>
      <c r="Z79" s="26">
        <v>1569.54</v>
      </c>
      <c r="AA79" s="25">
        <v>56</v>
      </c>
      <c r="AB79" s="25">
        <v>0</v>
      </c>
      <c r="AC79" s="25">
        <v>0</v>
      </c>
      <c r="AD79" s="25">
        <v>56</v>
      </c>
      <c r="AE79" s="28"/>
      <c r="AF79" s="28"/>
      <c r="AG79" s="28"/>
      <c r="AH79" s="28"/>
      <c r="AI79" s="27">
        <v>3.2000000000000001E-2</v>
      </c>
      <c r="AJ79" s="27">
        <v>0</v>
      </c>
      <c r="AK79" s="27">
        <v>0</v>
      </c>
      <c r="AL79" s="27">
        <v>3.2000000000000001E-2</v>
      </c>
      <c r="AM79" s="25">
        <v>50</v>
      </c>
      <c r="AN79" s="25">
        <v>0</v>
      </c>
      <c r="AO79" s="25">
        <v>0</v>
      </c>
      <c r="AP79" s="25">
        <v>50</v>
      </c>
    </row>
    <row r="80" spans="1:42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7</v>
      </c>
      <c r="L80" s="25">
        <v>0</v>
      </c>
      <c r="M80" s="25">
        <v>0</v>
      </c>
      <c r="N80" s="25">
        <v>7</v>
      </c>
      <c r="O80" s="26">
        <v>0.28999999999999998</v>
      </c>
      <c r="P80" s="26">
        <v>0</v>
      </c>
      <c r="Q80" s="26">
        <v>0</v>
      </c>
      <c r="R80" s="26">
        <v>0.28000000000000003</v>
      </c>
      <c r="S80" s="27">
        <v>3.5711682821951758E-2</v>
      </c>
      <c r="T80" s="27">
        <v>0</v>
      </c>
      <c r="U80" s="27">
        <v>0</v>
      </c>
      <c r="V80" s="27">
        <v>3.4605008545318436E-2</v>
      </c>
      <c r="W80" s="26">
        <v>1372.1</v>
      </c>
      <c r="X80" s="26">
        <v>16.77</v>
      </c>
      <c r="Y80" s="26">
        <v>27.11</v>
      </c>
      <c r="Z80" s="26">
        <v>1415.98</v>
      </c>
      <c r="AA80" s="25">
        <v>49</v>
      </c>
      <c r="AB80" s="25">
        <v>0</v>
      </c>
      <c r="AC80" s="25">
        <v>0</v>
      </c>
      <c r="AD80" s="25">
        <v>49</v>
      </c>
      <c r="AE80" s="28"/>
      <c r="AF80" s="28"/>
      <c r="AG80" s="28"/>
      <c r="AH80" s="28"/>
      <c r="AI80" s="27">
        <v>3.2000000000000001E-2</v>
      </c>
      <c r="AJ80" s="27">
        <v>0</v>
      </c>
      <c r="AK80" s="27">
        <v>0</v>
      </c>
      <c r="AL80" s="27">
        <v>3.2000000000000001E-2</v>
      </c>
      <c r="AM80" s="25">
        <v>44</v>
      </c>
      <c r="AN80" s="25">
        <v>0</v>
      </c>
      <c r="AO80" s="25">
        <v>0</v>
      </c>
      <c r="AP80" s="25">
        <v>44</v>
      </c>
    </row>
    <row r="81" spans="1:42" s="29" customFormat="1" ht="37.5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3</v>
      </c>
      <c r="G81" s="26">
        <v>30</v>
      </c>
      <c r="H81" s="26">
        <v>0</v>
      </c>
      <c r="I81" s="26">
        <v>0</v>
      </c>
      <c r="J81" s="26">
        <v>30</v>
      </c>
      <c r="K81" s="25">
        <v>4</v>
      </c>
      <c r="L81" s="25">
        <v>0</v>
      </c>
      <c r="M81" s="25">
        <v>0</v>
      </c>
      <c r="N81" s="25">
        <v>4</v>
      </c>
      <c r="O81" s="26">
        <v>1.33</v>
      </c>
      <c r="P81" s="26">
        <v>0</v>
      </c>
      <c r="Q81" s="26">
        <v>0</v>
      </c>
      <c r="R81" s="26">
        <v>1.25</v>
      </c>
      <c r="S81" s="27">
        <v>0.15686274509803921</v>
      </c>
      <c r="T81" s="27">
        <v>0</v>
      </c>
      <c r="U81" s="27">
        <v>0</v>
      </c>
      <c r="V81" s="27">
        <v>0.14754703061600885</v>
      </c>
      <c r="W81" s="26">
        <v>51</v>
      </c>
      <c r="X81" s="26">
        <v>0.28999999999999998</v>
      </c>
      <c r="Y81" s="26">
        <v>2.93</v>
      </c>
      <c r="Z81" s="26">
        <v>54.22</v>
      </c>
      <c r="AA81" s="25">
        <v>8</v>
      </c>
      <c r="AB81" s="25">
        <v>0</v>
      </c>
      <c r="AC81" s="25">
        <v>0</v>
      </c>
      <c r="AD81" s="25">
        <v>8</v>
      </c>
      <c r="AE81" s="28"/>
      <c r="AF81" s="28"/>
      <c r="AG81" s="28"/>
      <c r="AH81" s="28"/>
      <c r="AI81" s="27">
        <v>0.14599999999999999</v>
      </c>
      <c r="AJ81" s="27">
        <v>0</v>
      </c>
      <c r="AK81" s="27">
        <v>0</v>
      </c>
      <c r="AL81" s="27">
        <v>0.14599999999999999</v>
      </c>
      <c r="AM81" s="25">
        <v>7</v>
      </c>
      <c r="AN81" s="25">
        <v>0</v>
      </c>
      <c r="AO81" s="25">
        <v>0</v>
      </c>
      <c r="AP81" s="25">
        <v>7</v>
      </c>
    </row>
    <row r="82" spans="1:42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95</v>
      </c>
      <c r="G82" s="42">
        <v>1086.3900000000001</v>
      </c>
      <c r="H82" s="42">
        <v>0</v>
      </c>
      <c r="I82" s="42">
        <v>0</v>
      </c>
      <c r="J82" s="42">
        <v>1086.3900000000001</v>
      </c>
      <c r="K82" s="41">
        <v>55</v>
      </c>
      <c r="L82" s="41">
        <v>0</v>
      </c>
      <c r="M82" s="41">
        <v>0</v>
      </c>
      <c r="N82" s="41">
        <v>55</v>
      </c>
      <c r="O82" s="42">
        <v>0.51</v>
      </c>
      <c r="P82" s="42">
        <v>0</v>
      </c>
      <c r="Q82" s="42">
        <v>0</v>
      </c>
      <c r="R82" s="42">
        <v>0.51</v>
      </c>
      <c r="S82" s="43">
        <v>5.6088838697534352E-2</v>
      </c>
      <c r="T82" s="43">
        <v>0</v>
      </c>
      <c r="U82" s="43">
        <v>0</v>
      </c>
      <c r="V82" s="43">
        <v>5.5581978755747045E-2</v>
      </c>
      <c r="W82" s="42">
        <v>5313</v>
      </c>
      <c r="X82" s="42">
        <v>17.059999999999999</v>
      </c>
      <c r="Y82" s="42">
        <v>31.39</v>
      </c>
      <c r="Z82" s="42">
        <v>5361.45</v>
      </c>
      <c r="AA82" s="41">
        <v>298</v>
      </c>
      <c r="AB82" s="41">
        <v>0</v>
      </c>
      <c r="AC82" s="41">
        <v>0</v>
      </c>
      <c r="AD82" s="41">
        <v>298</v>
      </c>
      <c r="AE82" s="44" t="s">
        <v>463</v>
      </c>
      <c r="AF82" s="44" t="s">
        <v>31</v>
      </c>
      <c r="AG82" s="44" t="s">
        <v>31</v>
      </c>
      <c r="AH82" s="44" t="s">
        <v>464</v>
      </c>
      <c r="AI82" s="43">
        <v>5.6000000000000001E-2</v>
      </c>
      <c r="AJ82" s="43">
        <v>0</v>
      </c>
      <c r="AK82" s="43">
        <v>0</v>
      </c>
      <c r="AL82" s="43">
        <v>5.6000000000000001E-2</v>
      </c>
      <c r="AM82" s="41">
        <v>298</v>
      </c>
      <c r="AN82" s="41">
        <v>0</v>
      </c>
      <c r="AO82" s="41">
        <v>0</v>
      </c>
      <c r="AP82" s="41">
        <v>298</v>
      </c>
    </row>
    <row r="83" spans="1:42" s="4" customFormat="1" ht="37.5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7</v>
      </c>
      <c r="G83" s="26">
        <v>59.7</v>
      </c>
      <c r="H83" s="26">
        <v>23.1</v>
      </c>
      <c r="I83" s="26">
        <v>0</v>
      </c>
      <c r="J83" s="26">
        <v>82.8</v>
      </c>
      <c r="K83" s="25">
        <v>2</v>
      </c>
      <c r="L83" s="25">
        <v>1</v>
      </c>
      <c r="M83" s="25">
        <v>0</v>
      </c>
      <c r="N83" s="25">
        <v>3</v>
      </c>
      <c r="O83" s="26">
        <v>0.34</v>
      </c>
      <c r="P83" s="26">
        <v>0.43</v>
      </c>
      <c r="Q83" s="26">
        <v>0</v>
      </c>
      <c r="R83" s="26">
        <v>0.39</v>
      </c>
      <c r="S83" s="27">
        <v>3.7133308577794281E-2</v>
      </c>
      <c r="T83" s="27">
        <v>5.4629882545752524E-2</v>
      </c>
      <c r="U83" s="27">
        <v>0</v>
      </c>
      <c r="V83" s="27">
        <v>4.6896982960762862E-2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1</v>
      </c>
      <c r="AB83" s="25">
        <v>2</v>
      </c>
      <c r="AC83" s="25">
        <v>0</v>
      </c>
      <c r="AD83" s="25">
        <v>3</v>
      </c>
      <c r="AE83" s="28"/>
      <c r="AF83" s="28"/>
      <c r="AG83" s="28"/>
      <c r="AH83" s="28"/>
      <c r="AI83" s="27">
        <v>3.6999999999999998E-2</v>
      </c>
      <c r="AJ83" s="27">
        <v>4.7E-2</v>
      </c>
      <c r="AK83" s="27">
        <v>0</v>
      </c>
      <c r="AL83" s="27">
        <v>8.4000000000000005E-2</v>
      </c>
      <c r="AM83" s="25">
        <v>1</v>
      </c>
      <c r="AN83" s="25">
        <v>2</v>
      </c>
      <c r="AO83" s="25">
        <v>0</v>
      </c>
      <c r="AP83" s="25">
        <v>3</v>
      </c>
    </row>
    <row r="84" spans="1:42" s="4" customFormat="1" ht="37.5" hidden="1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1</v>
      </c>
      <c r="G84" s="26">
        <v>12.8</v>
      </c>
      <c r="H84" s="26">
        <v>0</v>
      </c>
      <c r="I84" s="26">
        <v>0</v>
      </c>
      <c r="J84" s="26">
        <v>12.8</v>
      </c>
      <c r="K84" s="25">
        <v>0</v>
      </c>
      <c r="L84" s="25">
        <v>0</v>
      </c>
      <c r="M84" s="25">
        <v>0</v>
      </c>
      <c r="N84" s="25">
        <v>0</v>
      </c>
      <c r="O84" s="26">
        <v>0</v>
      </c>
      <c r="P84" s="26">
        <v>0</v>
      </c>
      <c r="Q84" s="26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6">
        <v>9.75</v>
      </c>
      <c r="X84" s="26">
        <v>0.19</v>
      </c>
      <c r="Y84" s="26">
        <v>0</v>
      </c>
      <c r="Z84" s="26">
        <v>9.94</v>
      </c>
      <c r="AA84" s="25">
        <v>0</v>
      </c>
      <c r="AB84" s="25">
        <v>0</v>
      </c>
      <c r="AC84" s="25">
        <v>0</v>
      </c>
      <c r="AD84" s="25">
        <v>0</v>
      </c>
      <c r="AE84" s="28"/>
      <c r="AF84" s="28"/>
      <c r="AG84" s="28"/>
      <c r="AH84" s="28"/>
      <c r="AI84" s="27">
        <v>0</v>
      </c>
      <c r="AJ84" s="27">
        <v>0</v>
      </c>
      <c r="AK84" s="27">
        <v>0</v>
      </c>
      <c r="AL84" s="27">
        <v>0</v>
      </c>
      <c r="AM84" s="25">
        <v>0</v>
      </c>
      <c r="AN84" s="25">
        <v>0</v>
      </c>
      <c r="AO84" s="25">
        <v>0</v>
      </c>
      <c r="AP84" s="25">
        <v>0</v>
      </c>
    </row>
    <row r="85" spans="1:42" s="4" customFormat="1" ht="37.5" hidden="1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2</v>
      </c>
      <c r="G85" s="26">
        <v>15</v>
      </c>
      <c r="H85" s="26">
        <v>4.4000000000000004</v>
      </c>
      <c r="I85" s="26">
        <v>0</v>
      </c>
      <c r="J85" s="26">
        <v>19.399999999999999</v>
      </c>
      <c r="K85" s="25">
        <v>0</v>
      </c>
      <c r="L85" s="25">
        <v>0</v>
      </c>
      <c r="M85" s="25">
        <v>0</v>
      </c>
      <c r="N85" s="25">
        <v>0</v>
      </c>
      <c r="O85" s="26">
        <v>0</v>
      </c>
      <c r="P85" s="26">
        <v>0</v>
      </c>
      <c r="Q85" s="26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6">
        <v>9.02</v>
      </c>
      <c r="X85" s="26">
        <v>2.2599999999999998</v>
      </c>
      <c r="Y85" s="26">
        <v>0</v>
      </c>
      <c r="Z85" s="26">
        <v>11.28</v>
      </c>
      <c r="AA85" s="25">
        <v>0</v>
      </c>
      <c r="AB85" s="25">
        <v>0</v>
      </c>
      <c r="AC85" s="25">
        <v>0</v>
      </c>
      <c r="AD85" s="25">
        <v>0</v>
      </c>
      <c r="AE85" s="28"/>
      <c r="AF85" s="28"/>
      <c r="AG85" s="28"/>
      <c r="AH85" s="28"/>
      <c r="AI85" s="27">
        <v>0</v>
      </c>
      <c r="AJ85" s="27">
        <v>0</v>
      </c>
      <c r="AK85" s="27">
        <v>0</v>
      </c>
      <c r="AL85" s="27">
        <v>0</v>
      </c>
      <c r="AM85" s="25">
        <v>0</v>
      </c>
      <c r="AN85" s="25">
        <v>0</v>
      </c>
      <c r="AO85" s="25">
        <v>0</v>
      </c>
      <c r="AP85" s="25">
        <v>0</v>
      </c>
    </row>
    <row r="86" spans="1:42" s="4" customFormat="1" ht="56.25" hidden="1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5</v>
      </c>
      <c r="G86" s="26">
        <v>60</v>
      </c>
      <c r="H86" s="26">
        <v>0</v>
      </c>
      <c r="I86" s="26">
        <v>0</v>
      </c>
      <c r="J86" s="26">
        <v>60</v>
      </c>
      <c r="K86" s="25">
        <v>0</v>
      </c>
      <c r="L86" s="25">
        <v>0</v>
      </c>
      <c r="M86" s="25">
        <v>0</v>
      </c>
      <c r="N86" s="25">
        <v>0</v>
      </c>
      <c r="O86" s="26">
        <v>0</v>
      </c>
      <c r="P86" s="26">
        <v>0</v>
      </c>
      <c r="Q86" s="26">
        <v>0</v>
      </c>
      <c r="R86" s="26">
        <v>0</v>
      </c>
      <c r="S86" s="27">
        <v>0</v>
      </c>
      <c r="T86" s="27">
        <v>0</v>
      </c>
      <c r="U86" s="27">
        <v>0</v>
      </c>
      <c r="V86" s="27">
        <v>0</v>
      </c>
      <c r="W86" s="26">
        <v>99.68</v>
      </c>
      <c r="X86" s="26">
        <v>0</v>
      </c>
      <c r="Y86" s="26">
        <v>0</v>
      </c>
      <c r="Z86" s="26">
        <v>99.68</v>
      </c>
      <c r="AA86" s="25">
        <v>0</v>
      </c>
      <c r="AB86" s="25">
        <v>0</v>
      </c>
      <c r="AC86" s="25">
        <v>0</v>
      </c>
      <c r="AD86" s="25">
        <v>0</v>
      </c>
      <c r="AE86" s="28"/>
      <c r="AF86" s="28"/>
      <c r="AG86" s="28"/>
      <c r="AH86" s="28"/>
      <c r="AI86" s="27">
        <v>0</v>
      </c>
      <c r="AJ86" s="27">
        <v>0</v>
      </c>
      <c r="AK86" s="27">
        <v>0</v>
      </c>
      <c r="AL86" s="27">
        <v>0</v>
      </c>
      <c r="AM86" s="25">
        <v>0</v>
      </c>
      <c r="AN86" s="25">
        <v>0</v>
      </c>
      <c r="AO86" s="25">
        <v>0</v>
      </c>
      <c r="AP86" s="25">
        <v>0</v>
      </c>
    </row>
    <row r="87" spans="1:42" s="4" customFormat="1" ht="37.5" hidden="1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8</v>
      </c>
      <c r="G87" s="26">
        <v>85.7</v>
      </c>
      <c r="H87" s="26">
        <v>0</v>
      </c>
      <c r="I87" s="26">
        <v>0</v>
      </c>
      <c r="J87" s="26">
        <v>85.7</v>
      </c>
      <c r="K87" s="25">
        <v>0</v>
      </c>
      <c r="L87" s="25">
        <v>0</v>
      </c>
      <c r="M87" s="25">
        <v>0</v>
      </c>
      <c r="N87" s="25">
        <v>0</v>
      </c>
      <c r="O87" s="26">
        <v>0</v>
      </c>
      <c r="P87" s="26">
        <v>0</v>
      </c>
      <c r="Q87" s="26">
        <v>0</v>
      </c>
      <c r="R87" s="26">
        <v>0</v>
      </c>
      <c r="S87" s="27">
        <v>0</v>
      </c>
      <c r="T87" s="27">
        <v>0</v>
      </c>
      <c r="U87" s="27">
        <v>0</v>
      </c>
      <c r="V87" s="27">
        <v>0</v>
      </c>
      <c r="W87" s="26">
        <v>129.57</v>
      </c>
      <c r="X87" s="26">
        <v>0</v>
      </c>
      <c r="Y87" s="26">
        <v>0</v>
      </c>
      <c r="Z87" s="26">
        <v>129.57</v>
      </c>
      <c r="AA87" s="25">
        <v>0</v>
      </c>
      <c r="AB87" s="25">
        <v>0</v>
      </c>
      <c r="AC87" s="25">
        <v>0</v>
      </c>
      <c r="AD87" s="25">
        <v>0</v>
      </c>
      <c r="AE87" s="28"/>
      <c r="AF87" s="28"/>
      <c r="AG87" s="28"/>
      <c r="AH87" s="28"/>
      <c r="AI87" s="27">
        <v>0</v>
      </c>
      <c r="AJ87" s="27">
        <v>0</v>
      </c>
      <c r="AK87" s="27">
        <v>0</v>
      </c>
      <c r="AL87" s="27">
        <v>0</v>
      </c>
      <c r="AM87" s="25">
        <v>0</v>
      </c>
      <c r="AN87" s="25">
        <v>0</v>
      </c>
      <c r="AO87" s="25">
        <v>0</v>
      </c>
      <c r="AP87" s="25">
        <v>0</v>
      </c>
    </row>
    <row r="88" spans="1:42" s="4" customFormat="1" ht="37.5" hidden="1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1</v>
      </c>
      <c r="G88" s="26">
        <v>12.3</v>
      </c>
      <c r="H88" s="26">
        <v>0</v>
      </c>
      <c r="I88" s="26">
        <v>0</v>
      </c>
      <c r="J88" s="26">
        <v>12.3</v>
      </c>
      <c r="K88" s="25">
        <v>0</v>
      </c>
      <c r="L88" s="25">
        <v>0</v>
      </c>
      <c r="M88" s="25">
        <v>0</v>
      </c>
      <c r="N88" s="25">
        <v>0</v>
      </c>
      <c r="O88" s="26">
        <v>0</v>
      </c>
      <c r="P88" s="26">
        <v>0</v>
      </c>
      <c r="Q88" s="26">
        <v>0</v>
      </c>
      <c r="R88" s="26">
        <v>0</v>
      </c>
      <c r="S88" s="27">
        <v>0</v>
      </c>
      <c r="T88" s="27">
        <v>0</v>
      </c>
      <c r="U88" s="27">
        <v>0</v>
      </c>
      <c r="V88" s="27">
        <v>0</v>
      </c>
      <c r="W88" s="26">
        <v>16.29</v>
      </c>
      <c r="X88" s="26">
        <v>0</v>
      </c>
      <c r="Y88" s="26">
        <v>0</v>
      </c>
      <c r="Z88" s="26">
        <v>16.29</v>
      </c>
      <c r="AA88" s="25">
        <v>0</v>
      </c>
      <c r="AB88" s="25">
        <v>0</v>
      </c>
      <c r="AC88" s="25">
        <v>0</v>
      </c>
      <c r="AD88" s="25">
        <v>0</v>
      </c>
      <c r="AE88" s="28"/>
      <c r="AF88" s="28"/>
      <c r="AG88" s="28"/>
      <c r="AH88" s="28"/>
      <c r="AI88" s="27">
        <v>0</v>
      </c>
      <c r="AJ88" s="27">
        <v>0</v>
      </c>
      <c r="AK88" s="27">
        <v>0</v>
      </c>
      <c r="AL88" s="27">
        <v>0</v>
      </c>
      <c r="AM88" s="25">
        <v>0</v>
      </c>
      <c r="AN88" s="25">
        <v>0</v>
      </c>
      <c r="AO88" s="25">
        <v>0</v>
      </c>
      <c r="AP88" s="25">
        <v>0</v>
      </c>
    </row>
    <row r="89" spans="1:42" s="4" customFormat="1" ht="37.5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4</v>
      </c>
      <c r="G89" s="26">
        <v>33.1</v>
      </c>
      <c r="H89" s="26">
        <v>0</v>
      </c>
      <c r="I89" s="26">
        <v>0</v>
      </c>
      <c r="J89" s="26">
        <v>33.1</v>
      </c>
      <c r="K89" s="25">
        <v>3</v>
      </c>
      <c r="L89" s="25">
        <v>0</v>
      </c>
      <c r="M89" s="25">
        <v>0</v>
      </c>
      <c r="N89" s="25">
        <v>3</v>
      </c>
      <c r="O89" s="26">
        <v>0.91</v>
      </c>
      <c r="P89" s="26">
        <v>0</v>
      </c>
      <c r="Q89" s="26">
        <v>0</v>
      </c>
      <c r="R89" s="26">
        <v>0.91</v>
      </c>
      <c r="S89" s="27">
        <v>9.4221105527638196E-2</v>
      </c>
      <c r="T89" s="27">
        <v>0</v>
      </c>
      <c r="U89" s="27">
        <v>0</v>
      </c>
      <c r="V89" s="27">
        <v>9.4221105527638196E-2</v>
      </c>
      <c r="W89" s="26">
        <v>31.84</v>
      </c>
      <c r="X89" s="26">
        <v>0</v>
      </c>
      <c r="Y89" s="26">
        <v>0</v>
      </c>
      <c r="Z89" s="26">
        <v>31.84</v>
      </c>
      <c r="AA89" s="25">
        <v>3</v>
      </c>
      <c r="AB89" s="25">
        <v>0</v>
      </c>
      <c r="AC89" s="25">
        <v>0</v>
      </c>
      <c r="AD89" s="25">
        <v>3</v>
      </c>
      <c r="AE89" s="28"/>
      <c r="AF89" s="28"/>
      <c r="AG89" s="28"/>
      <c r="AH89" s="28"/>
      <c r="AI89" s="27">
        <v>0.1</v>
      </c>
      <c r="AJ89" s="27">
        <v>0</v>
      </c>
      <c r="AK89" s="27">
        <v>0</v>
      </c>
      <c r="AL89" s="27">
        <v>0.1</v>
      </c>
      <c r="AM89" s="25">
        <v>3</v>
      </c>
      <c r="AN89" s="25">
        <v>0</v>
      </c>
      <c r="AO89" s="25">
        <v>0</v>
      </c>
      <c r="AP89" s="25">
        <v>3</v>
      </c>
    </row>
    <row r="90" spans="1:42" s="29" customFormat="1" ht="37.5" hidden="1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4</v>
      </c>
      <c r="G90" s="26">
        <v>34.520000000000003</v>
      </c>
      <c r="H90" s="26">
        <v>0</v>
      </c>
      <c r="I90" s="26">
        <v>0</v>
      </c>
      <c r="J90" s="26">
        <v>34.520000000000003</v>
      </c>
      <c r="K90" s="25">
        <v>0</v>
      </c>
      <c r="L90" s="25">
        <v>0</v>
      </c>
      <c r="M90" s="25">
        <v>0</v>
      </c>
      <c r="N90" s="25">
        <v>0</v>
      </c>
      <c r="O90" s="26">
        <v>0</v>
      </c>
      <c r="P90" s="26">
        <v>0</v>
      </c>
      <c r="Q90" s="26">
        <v>0</v>
      </c>
      <c r="R90" s="26">
        <v>0</v>
      </c>
      <c r="S90" s="27">
        <v>0</v>
      </c>
      <c r="T90" s="27">
        <v>0</v>
      </c>
      <c r="U90" s="27">
        <v>0</v>
      </c>
      <c r="V90" s="27">
        <v>0</v>
      </c>
      <c r="W90" s="26">
        <v>16.170000000000002</v>
      </c>
      <c r="X90" s="26">
        <v>0</v>
      </c>
      <c r="Y90" s="26">
        <v>0</v>
      </c>
      <c r="Z90" s="26">
        <v>16.170000000000002</v>
      </c>
      <c r="AA90" s="25">
        <v>0</v>
      </c>
      <c r="AB90" s="25">
        <v>0</v>
      </c>
      <c r="AC90" s="25">
        <v>0</v>
      </c>
      <c r="AD90" s="25">
        <v>0</v>
      </c>
      <c r="AE90" s="28"/>
      <c r="AF90" s="28"/>
      <c r="AG90" s="28"/>
      <c r="AH90" s="28"/>
      <c r="AI90" s="27">
        <v>0</v>
      </c>
      <c r="AJ90" s="27">
        <v>0</v>
      </c>
      <c r="AK90" s="27">
        <v>0</v>
      </c>
      <c r="AL90" s="27">
        <v>0</v>
      </c>
      <c r="AM90" s="25">
        <v>0</v>
      </c>
      <c r="AN90" s="25">
        <v>0</v>
      </c>
      <c r="AO90" s="25">
        <v>0</v>
      </c>
      <c r="AP90" s="25">
        <v>0</v>
      </c>
    </row>
    <row r="91" spans="1:42" s="4" customFormat="1" ht="56.25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3</v>
      </c>
      <c r="G91" s="26">
        <v>31.1</v>
      </c>
      <c r="H91" s="26">
        <v>0</v>
      </c>
      <c r="I91" s="26">
        <v>0</v>
      </c>
      <c r="J91" s="26">
        <v>31.1</v>
      </c>
      <c r="K91" s="25">
        <v>4</v>
      </c>
      <c r="L91" s="25">
        <v>0</v>
      </c>
      <c r="M91" s="25">
        <v>0</v>
      </c>
      <c r="N91" s="25">
        <v>4</v>
      </c>
      <c r="O91" s="26">
        <v>1.29</v>
      </c>
      <c r="P91" s="26">
        <v>0</v>
      </c>
      <c r="Q91" s="26">
        <v>0</v>
      </c>
      <c r="R91" s="26">
        <v>1.29</v>
      </c>
      <c r="S91" s="27">
        <v>0.15829046299960428</v>
      </c>
      <c r="T91" s="27">
        <v>0</v>
      </c>
      <c r="U91" s="27">
        <v>0</v>
      </c>
      <c r="V91" s="27">
        <v>0.15829046299960428</v>
      </c>
      <c r="W91" s="26">
        <v>50.54</v>
      </c>
      <c r="X91" s="26">
        <v>0</v>
      </c>
      <c r="Y91" s="26">
        <v>0</v>
      </c>
      <c r="Z91" s="26">
        <v>50.54</v>
      </c>
      <c r="AA91" s="25">
        <v>8</v>
      </c>
      <c r="AB91" s="25">
        <v>0</v>
      </c>
      <c r="AC91" s="25">
        <v>0</v>
      </c>
      <c r="AD91" s="25">
        <v>8</v>
      </c>
      <c r="AE91" s="28"/>
      <c r="AF91" s="28"/>
      <c r="AG91" s="28"/>
      <c r="AH91" s="28"/>
      <c r="AI91" s="27">
        <v>0.14199999999999999</v>
      </c>
      <c r="AJ91" s="27">
        <v>0</v>
      </c>
      <c r="AK91" s="27">
        <v>0</v>
      </c>
      <c r="AL91" s="27">
        <v>0.14199999999999999</v>
      </c>
      <c r="AM91" s="25">
        <v>7</v>
      </c>
      <c r="AN91" s="25">
        <v>0</v>
      </c>
      <c r="AO91" s="25">
        <v>0</v>
      </c>
      <c r="AP91" s="25">
        <v>7</v>
      </c>
    </row>
    <row r="92" spans="1:42" s="4" customFormat="1" ht="56.25" hidden="1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11</v>
      </c>
      <c r="G92" s="26">
        <v>96.69</v>
      </c>
      <c r="H92" s="26">
        <v>49.21</v>
      </c>
      <c r="I92" s="26">
        <v>0</v>
      </c>
      <c r="J92" s="26">
        <v>145.9</v>
      </c>
      <c r="K92" s="25">
        <v>0</v>
      </c>
      <c r="L92" s="25">
        <v>0</v>
      </c>
      <c r="M92" s="25">
        <v>0</v>
      </c>
      <c r="N92" s="25">
        <v>0</v>
      </c>
      <c r="O92" s="26">
        <v>0</v>
      </c>
      <c r="P92" s="26">
        <v>0</v>
      </c>
      <c r="Q92" s="26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6">
        <v>166.46</v>
      </c>
      <c r="X92" s="26">
        <v>85.85</v>
      </c>
      <c r="Y92" s="26">
        <v>0</v>
      </c>
      <c r="Z92" s="26">
        <v>252.31</v>
      </c>
      <c r="AA92" s="25">
        <v>0</v>
      </c>
      <c r="AB92" s="25">
        <v>0</v>
      </c>
      <c r="AC92" s="25">
        <v>0</v>
      </c>
      <c r="AD92" s="25">
        <v>0</v>
      </c>
      <c r="AE92" s="28"/>
      <c r="AF92" s="28"/>
      <c r="AG92" s="28"/>
      <c r="AH92" s="28"/>
      <c r="AI92" s="27">
        <v>0</v>
      </c>
      <c r="AJ92" s="27">
        <v>0</v>
      </c>
      <c r="AK92" s="27">
        <v>0</v>
      </c>
      <c r="AL92" s="27">
        <v>0</v>
      </c>
      <c r="AM92" s="25">
        <v>0</v>
      </c>
      <c r="AN92" s="25">
        <v>0</v>
      </c>
      <c r="AO92" s="25">
        <v>0</v>
      </c>
      <c r="AP92" s="25">
        <v>0</v>
      </c>
    </row>
    <row r="93" spans="1:42" s="46" customFormat="1" ht="37.5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46</v>
      </c>
      <c r="G93" s="42">
        <v>440.91</v>
      </c>
      <c r="H93" s="42">
        <v>76.709999999999994</v>
      </c>
      <c r="I93" s="42">
        <v>0</v>
      </c>
      <c r="J93" s="42">
        <v>517.62</v>
      </c>
      <c r="K93" s="41">
        <v>9</v>
      </c>
      <c r="L93" s="41">
        <v>1</v>
      </c>
      <c r="M93" s="41">
        <v>0</v>
      </c>
      <c r="N93" s="41">
        <v>10</v>
      </c>
      <c r="O93" s="42">
        <v>0.2</v>
      </c>
      <c r="P93" s="42">
        <v>0.13</v>
      </c>
      <c r="Q93" s="42">
        <v>0</v>
      </c>
      <c r="R93" s="42">
        <v>0.19</v>
      </c>
      <c r="S93" s="43">
        <v>2.1573033707865168E-2</v>
      </c>
      <c r="T93" s="43">
        <v>1.6011528300376273E-2</v>
      </c>
      <c r="U93" s="43">
        <v>0</v>
      </c>
      <c r="V93" s="43">
        <v>2.0540207456095305E-2</v>
      </c>
      <c r="W93" s="42">
        <v>556.25</v>
      </c>
      <c r="X93" s="42">
        <v>124.91</v>
      </c>
      <c r="Y93" s="42">
        <v>0.43</v>
      </c>
      <c r="Z93" s="42">
        <v>681.59</v>
      </c>
      <c r="AA93" s="41">
        <v>12</v>
      </c>
      <c r="AB93" s="41">
        <v>2</v>
      </c>
      <c r="AC93" s="41">
        <v>0</v>
      </c>
      <c r="AD93" s="41">
        <v>14</v>
      </c>
      <c r="AE93" s="44" t="s">
        <v>465</v>
      </c>
      <c r="AF93" s="44" t="s">
        <v>466</v>
      </c>
      <c r="AG93" s="44" t="s">
        <v>31</v>
      </c>
      <c r="AH93" s="44" t="s">
        <v>467</v>
      </c>
      <c r="AI93" s="43">
        <v>2.1999999999999999E-2</v>
      </c>
      <c r="AJ93" s="43">
        <v>1.4E-2</v>
      </c>
      <c r="AK93" s="43">
        <v>0</v>
      </c>
      <c r="AL93" s="43">
        <v>3.5999999999999997E-2</v>
      </c>
      <c r="AM93" s="41">
        <v>12</v>
      </c>
      <c r="AN93" s="41">
        <v>2</v>
      </c>
      <c r="AO93" s="41">
        <v>0</v>
      </c>
      <c r="AP93" s="41">
        <v>14</v>
      </c>
    </row>
    <row r="94" spans="1:42" s="4" customFormat="1" ht="37.5" hidden="1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0</v>
      </c>
      <c r="G94" s="26">
        <v>0</v>
      </c>
      <c r="H94" s="26">
        <v>0</v>
      </c>
      <c r="I94" s="26">
        <v>0</v>
      </c>
      <c r="J94" s="26">
        <v>0</v>
      </c>
      <c r="K94" s="25">
        <v>0</v>
      </c>
      <c r="L94" s="25">
        <v>0</v>
      </c>
      <c r="M94" s="25">
        <v>0</v>
      </c>
      <c r="N94" s="25">
        <v>0</v>
      </c>
      <c r="O94" s="26">
        <v>0</v>
      </c>
      <c r="P94" s="26">
        <v>0</v>
      </c>
      <c r="Q94" s="26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6">
        <v>0</v>
      </c>
      <c r="X94" s="26">
        <v>0</v>
      </c>
      <c r="Y94" s="26">
        <v>0</v>
      </c>
      <c r="Z94" s="26">
        <v>0</v>
      </c>
      <c r="AA94" s="25">
        <v>0</v>
      </c>
      <c r="AB94" s="25">
        <v>0</v>
      </c>
      <c r="AC94" s="25">
        <v>0</v>
      </c>
      <c r="AD94" s="25">
        <v>0</v>
      </c>
      <c r="AE94" s="28"/>
      <c r="AF94" s="28"/>
      <c r="AG94" s="28"/>
      <c r="AH94" s="28"/>
      <c r="AI94" s="27">
        <v>0</v>
      </c>
      <c r="AJ94" s="27">
        <v>0</v>
      </c>
      <c r="AK94" s="27">
        <v>0</v>
      </c>
      <c r="AL94" s="27">
        <v>0</v>
      </c>
      <c r="AM94" s="25">
        <v>0</v>
      </c>
      <c r="AN94" s="25">
        <v>0</v>
      </c>
      <c r="AO94" s="25">
        <v>0</v>
      </c>
      <c r="AP94" s="25">
        <v>0</v>
      </c>
    </row>
    <row r="95" spans="1:42" s="4" customFormat="1" hidden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0</v>
      </c>
      <c r="G95" s="26">
        <v>0</v>
      </c>
      <c r="H95" s="26">
        <v>0</v>
      </c>
      <c r="I95" s="26">
        <v>0</v>
      </c>
      <c r="J95" s="26">
        <v>0</v>
      </c>
      <c r="K95" s="25">
        <v>0</v>
      </c>
      <c r="L95" s="25">
        <v>0</v>
      </c>
      <c r="M95" s="25">
        <v>0</v>
      </c>
      <c r="N95" s="25">
        <v>0</v>
      </c>
      <c r="O95" s="26">
        <v>0</v>
      </c>
      <c r="P95" s="26">
        <v>0</v>
      </c>
      <c r="Q95" s="26">
        <v>0</v>
      </c>
      <c r="R95" s="26">
        <v>0</v>
      </c>
      <c r="S95" s="27">
        <v>0</v>
      </c>
      <c r="T95" s="27">
        <v>0</v>
      </c>
      <c r="U95" s="27">
        <v>0</v>
      </c>
      <c r="V95" s="27">
        <v>0</v>
      </c>
      <c r="W95" s="26">
        <v>0</v>
      </c>
      <c r="X95" s="26">
        <v>0</v>
      </c>
      <c r="Y95" s="26">
        <v>0</v>
      </c>
      <c r="Z95" s="26">
        <v>0</v>
      </c>
      <c r="AA95" s="25">
        <v>0</v>
      </c>
      <c r="AB95" s="25">
        <v>0</v>
      </c>
      <c r="AC95" s="25">
        <v>0</v>
      </c>
      <c r="AD95" s="25">
        <v>0</v>
      </c>
      <c r="AE95" s="28"/>
      <c r="AF95" s="28"/>
      <c r="AG95" s="28"/>
      <c r="AH95" s="28"/>
      <c r="AI95" s="27">
        <v>0</v>
      </c>
      <c r="AJ95" s="27">
        <v>0</v>
      </c>
      <c r="AK95" s="27">
        <v>0</v>
      </c>
      <c r="AL95" s="27">
        <v>0</v>
      </c>
      <c r="AM95" s="25">
        <v>0</v>
      </c>
      <c r="AN95" s="25">
        <v>0</v>
      </c>
      <c r="AO95" s="25">
        <v>0</v>
      </c>
      <c r="AP95" s="25">
        <v>0</v>
      </c>
    </row>
    <row r="96" spans="1:42" s="46" customFormat="1" hidden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0</v>
      </c>
      <c r="G96" s="42">
        <v>0</v>
      </c>
      <c r="H96" s="42">
        <v>0</v>
      </c>
      <c r="I96" s="42">
        <v>0</v>
      </c>
      <c r="J96" s="42">
        <v>0</v>
      </c>
      <c r="K96" s="41">
        <v>0</v>
      </c>
      <c r="L96" s="41">
        <v>0</v>
      </c>
      <c r="M96" s="41">
        <v>0</v>
      </c>
      <c r="N96" s="41">
        <v>0</v>
      </c>
      <c r="O96" s="42">
        <v>0</v>
      </c>
      <c r="P96" s="42">
        <v>0</v>
      </c>
      <c r="Q96" s="42">
        <v>0</v>
      </c>
      <c r="R96" s="42">
        <v>0</v>
      </c>
      <c r="S96" s="43">
        <v>0</v>
      </c>
      <c r="T96" s="43">
        <v>0</v>
      </c>
      <c r="U96" s="43">
        <v>0</v>
      </c>
      <c r="V96" s="43">
        <v>0</v>
      </c>
      <c r="W96" s="42">
        <v>0</v>
      </c>
      <c r="X96" s="42">
        <v>0</v>
      </c>
      <c r="Y96" s="42">
        <v>0</v>
      </c>
      <c r="Z96" s="42">
        <v>0</v>
      </c>
      <c r="AA96" s="41">
        <v>0</v>
      </c>
      <c r="AB96" s="41">
        <v>0</v>
      </c>
      <c r="AC96" s="41">
        <v>0</v>
      </c>
      <c r="AD96" s="41">
        <v>0</v>
      </c>
      <c r="AE96" s="44" t="s">
        <v>31</v>
      </c>
      <c r="AF96" s="44" t="s">
        <v>31</v>
      </c>
      <c r="AG96" s="44" t="s">
        <v>31</v>
      </c>
      <c r="AH96" s="44" t="s">
        <v>31</v>
      </c>
      <c r="AI96" s="43">
        <v>0</v>
      </c>
      <c r="AJ96" s="43">
        <v>0</v>
      </c>
      <c r="AK96" s="43">
        <v>0</v>
      </c>
      <c r="AL96" s="43">
        <v>0</v>
      </c>
      <c r="AM96" s="41">
        <v>0</v>
      </c>
      <c r="AN96" s="41">
        <v>0</v>
      </c>
      <c r="AO96" s="41">
        <v>0</v>
      </c>
      <c r="AP96" s="41">
        <v>0</v>
      </c>
    </row>
    <row r="97" spans="1:42" s="4" customFormat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5</v>
      </c>
      <c r="G97" s="26">
        <v>8.1999999999999993</v>
      </c>
      <c r="H97" s="26">
        <v>37.9</v>
      </c>
      <c r="I97" s="26">
        <v>0</v>
      </c>
      <c r="J97" s="26">
        <v>46.1</v>
      </c>
      <c r="K97" s="25">
        <v>0</v>
      </c>
      <c r="L97" s="25">
        <v>1</v>
      </c>
      <c r="M97" s="25">
        <v>0</v>
      </c>
      <c r="N97" s="25">
        <v>1</v>
      </c>
      <c r="O97" s="26">
        <v>0</v>
      </c>
      <c r="P97" s="26">
        <v>0.26</v>
      </c>
      <c r="Q97" s="26">
        <v>0</v>
      </c>
      <c r="R97" s="26">
        <v>0.12</v>
      </c>
      <c r="S97" s="27">
        <v>0</v>
      </c>
      <c r="T97" s="27">
        <v>8.8183421516754845E-2</v>
      </c>
      <c r="U97" s="27">
        <v>0</v>
      </c>
      <c r="V97" s="27">
        <v>4.161464835622139E-2</v>
      </c>
      <c r="W97" s="26">
        <v>12.3</v>
      </c>
      <c r="X97" s="26">
        <v>11.34</v>
      </c>
      <c r="Y97" s="26">
        <v>0.39</v>
      </c>
      <c r="Z97" s="26">
        <v>24.03</v>
      </c>
      <c r="AA97" s="25">
        <v>0</v>
      </c>
      <c r="AB97" s="25">
        <v>1</v>
      </c>
      <c r="AC97" s="25">
        <v>0</v>
      </c>
      <c r="AD97" s="25">
        <v>1</v>
      </c>
      <c r="AE97" s="28"/>
      <c r="AF97" s="28"/>
      <c r="AG97" s="28"/>
      <c r="AH97" s="28"/>
      <c r="AI97" s="27">
        <v>0</v>
      </c>
      <c r="AJ97" s="27">
        <v>2.9000000000000001E-2</v>
      </c>
      <c r="AK97" s="27">
        <v>0</v>
      </c>
      <c r="AL97" s="27">
        <v>2.9000000000000001E-2</v>
      </c>
      <c r="AM97" s="25">
        <v>0</v>
      </c>
      <c r="AN97" s="25">
        <v>0</v>
      </c>
      <c r="AO97" s="25">
        <v>0</v>
      </c>
      <c r="AP97" s="25">
        <v>0</v>
      </c>
    </row>
    <row r="98" spans="1:42" s="29" customFormat="1" ht="37.5" hidden="1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10</v>
      </c>
      <c r="G98" s="26">
        <v>69.099999999999994</v>
      </c>
      <c r="H98" s="26">
        <v>32.200000000000003</v>
      </c>
      <c r="I98" s="26">
        <v>2.8</v>
      </c>
      <c r="J98" s="26">
        <v>104.1</v>
      </c>
      <c r="K98" s="25">
        <v>0</v>
      </c>
      <c r="L98" s="25">
        <v>0</v>
      </c>
      <c r="M98" s="25">
        <v>0</v>
      </c>
      <c r="N98" s="25">
        <v>0</v>
      </c>
      <c r="O98" s="26">
        <v>0</v>
      </c>
      <c r="P98" s="26">
        <v>0</v>
      </c>
      <c r="Q98" s="26">
        <v>0</v>
      </c>
      <c r="R98" s="26">
        <v>0</v>
      </c>
      <c r="S98" s="27">
        <v>0</v>
      </c>
      <c r="T98" s="27">
        <v>0</v>
      </c>
      <c r="U98" s="27">
        <v>0</v>
      </c>
      <c r="V98" s="27">
        <v>0</v>
      </c>
      <c r="W98" s="26">
        <v>56.33</v>
      </c>
      <c r="X98" s="26">
        <v>34.72</v>
      </c>
      <c r="Y98" s="26">
        <v>4.16</v>
      </c>
      <c r="Z98" s="26">
        <v>95.21</v>
      </c>
      <c r="AA98" s="25">
        <v>0</v>
      </c>
      <c r="AB98" s="25">
        <v>0</v>
      </c>
      <c r="AC98" s="25">
        <v>0</v>
      </c>
      <c r="AD98" s="25">
        <v>0</v>
      </c>
      <c r="AE98" s="28"/>
      <c r="AF98" s="28"/>
      <c r="AG98" s="28"/>
      <c r="AH98" s="28"/>
      <c r="AI98" s="27">
        <v>0</v>
      </c>
      <c r="AJ98" s="27">
        <v>0</v>
      </c>
      <c r="AK98" s="27">
        <v>0</v>
      </c>
      <c r="AL98" s="27">
        <v>0</v>
      </c>
      <c r="AM98" s="25">
        <v>0</v>
      </c>
      <c r="AN98" s="25">
        <v>0</v>
      </c>
      <c r="AO98" s="25">
        <v>0</v>
      </c>
      <c r="AP98" s="25">
        <v>0</v>
      </c>
    </row>
    <row r="99" spans="1:42" s="30" customFormat="1" ht="37.5" hidden="1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19</v>
      </c>
      <c r="G99" s="26">
        <v>103.6</v>
      </c>
      <c r="H99" s="26">
        <v>71.2</v>
      </c>
      <c r="I99" s="26">
        <v>6.9</v>
      </c>
      <c r="J99" s="26">
        <v>181.7</v>
      </c>
      <c r="K99" s="25">
        <v>0</v>
      </c>
      <c r="L99" s="25">
        <v>0</v>
      </c>
      <c r="M99" s="25">
        <v>0</v>
      </c>
      <c r="N99" s="25">
        <v>0</v>
      </c>
      <c r="O99" s="26">
        <v>0</v>
      </c>
      <c r="P99" s="26">
        <v>0</v>
      </c>
      <c r="Q99" s="26">
        <v>0</v>
      </c>
      <c r="R99" s="26">
        <v>0</v>
      </c>
      <c r="S99" s="27">
        <v>0</v>
      </c>
      <c r="T99" s="27">
        <v>0</v>
      </c>
      <c r="U99" s="27">
        <v>0</v>
      </c>
      <c r="V99" s="27">
        <v>0</v>
      </c>
      <c r="W99" s="26">
        <v>108.95</v>
      </c>
      <c r="X99" s="26">
        <v>55.18</v>
      </c>
      <c r="Y99" s="26">
        <v>0.27</v>
      </c>
      <c r="Z99" s="26">
        <v>164.4</v>
      </c>
      <c r="AA99" s="25">
        <v>0</v>
      </c>
      <c r="AB99" s="25">
        <v>0</v>
      </c>
      <c r="AC99" s="25">
        <v>0</v>
      </c>
      <c r="AD99" s="25">
        <v>0</v>
      </c>
      <c r="AE99" s="28"/>
      <c r="AF99" s="28"/>
      <c r="AG99" s="28"/>
      <c r="AH99" s="28"/>
      <c r="AI99" s="27">
        <v>0</v>
      </c>
      <c r="AJ99" s="27">
        <v>0</v>
      </c>
      <c r="AK99" s="27">
        <v>0</v>
      </c>
      <c r="AL99" s="27">
        <v>0</v>
      </c>
      <c r="AM99" s="25">
        <v>0</v>
      </c>
      <c r="AN99" s="25">
        <v>0</v>
      </c>
      <c r="AO99" s="25">
        <v>0</v>
      </c>
      <c r="AP99" s="25">
        <v>0</v>
      </c>
    </row>
    <row r="100" spans="1:42" s="30" customFormat="1" hidden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7</v>
      </c>
      <c r="G100" s="26">
        <v>54.9</v>
      </c>
      <c r="H100" s="26">
        <v>27.2</v>
      </c>
      <c r="I100" s="26">
        <v>0</v>
      </c>
      <c r="J100" s="26">
        <v>82.1</v>
      </c>
      <c r="K100" s="25">
        <v>0</v>
      </c>
      <c r="L100" s="25">
        <v>0</v>
      </c>
      <c r="M100" s="25">
        <v>0</v>
      </c>
      <c r="N100" s="25">
        <v>0</v>
      </c>
      <c r="O100" s="26">
        <v>0</v>
      </c>
      <c r="P100" s="26">
        <v>0</v>
      </c>
      <c r="Q100" s="26">
        <v>0</v>
      </c>
      <c r="R100" s="26">
        <v>0</v>
      </c>
      <c r="S100" s="27">
        <v>0</v>
      </c>
      <c r="T100" s="27">
        <v>0</v>
      </c>
      <c r="U100" s="27">
        <v>0</v>
      </c>
      <c r="V100" s="27">
        <v>0</v>
      </c>
      <c r="W100" s="26">
        <v>57.8</v>
      </c>
      <c r="X100" s="26">
        <v>11.5</v>
      </c>
      <c r="Y100" s="26">
        <v>0</v>
      </c>
      <c r="Z100" s="26">
        <v>69.3</v>
      </c>
      <c r="AA100" s="25">
        <v>0</v>
      </c>
      <c r="AB100" s="25">
        <v>0</v>
      </c>
      <c r="AC100" s="25">
        <v>0</v>
      </c>
      <c r="AD100" s="25">
        <v>0</v>
      </c>
      <c r="AE100" s="28"/>
      <c r="AF100" s="28"/>
      <c r="AG100" s="28"/>
      <c r="AH100" s="28"/>
      <c r="AI100" s="27">
        <v>0</v>
      </c>
      <c r="AJ100" s="27">
        <v>0</v>
      </c>
      <c r="AK100" s="27">
        <v>0</v>
      </c>
      <c r="AL100" s="27">
        <v>0</v>
      </c>
      <c r="AM100" s="25">
        <v>0</v>
      </c>
      <c r="AN100" s="25">
        <v>0</v>
      </c>
      <c r="AO100" s="25">
        <v>0</v>
      </c>
      <c r="AP100" s="25">
        <v>0</v>
      </c>
    </row>
    <row r="101" spans="1:42" s="46" customFormat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41</v>
      </c>
      <c r="G101" s="42">
        <v>235.8</v>
      </c>
      <c r="H101" s="42">
        <v>168.5</v>
      </c>
      <c r="I101" s="42">
        <v>9.6999999999999993</v>
      </c>
      <c r="J101" s="42">
        <v>414</v>
      </c>
      <c r="K101" s="41">
        <v>0</v>
      </c>
      <c r="L101" s="41">
        <v>1</v>
      </c>
      <c r="M101" s="41">
        <v>0</v>
      </c>
      <c r="N101" s="41">
        <v>1</v>
      </c>
      <c r="O101" s="42">
        <v>0</v>
      </c>
      <c r="P101" s="42">
        <v>0.06</v>
      </c>
      <c r="Q101" s="42">
        <v>0</v>
      </c>
      <c r="R101" s="42">
        <v>0.02</v>
      </c>
      <c r="S101" s="43">
        <v>0</v>
      </c>
      <c r="T101" s="43">
        <v>8.869966294128083E-3</v>
      </c>
      <c r="U101" s="43">
        <v>0</v>
      </c>
      <c r="V101" s="43">
        <v>2.8333427778092593E-3</v>
      </c>
      <c r="W101" s="42">
        <v>235.38</v>
      </c>
      <c r="X101" s="42">
        <v>112.74</v>
      </c>
      <c r="Y101" s="42">
        <v>4.82</v>
      </c>
      <c r="Z101" s="42">
        <v>352.94</v>
      </c>
      <c r="AA101" s="41">
        <v>0</v>
      </c>
      <c r="AB101" s="41">
        <v>1</v>
      </c>
      <c r="AC101" s="41">
        <v>0</v>
      </c>
      <c r="AD101" s="41">
        <v>1</v>
      </c>
      <c r="AE101" s="44" t="s">
        <v>31</v>
      </c>
      <c r="AF101" s="44" t="s">
        <v>468</v>
      </c>
      <c r="AG101" s="44" t="s">
        <v>31</v>
      </c>
      <c r="AH101" s="44" t="s">
        <v>468</v>
      </c>
      <c r="AI101" s="43">
        <v>0</v>
      </c>
      <c r="AJ101" s="43">
        <v>7.0000000000000001E-3</v>
      </c>
      <c r="AK101" s="43">
        <v>0</v>
      </c>
      <c r="AL101" s="43">
        <v>7.0000000000000001E-3</v>
      </c>
      <c r="AM101" s="41">
        <v>0</v>
      </c>
      <c r="AN101" s="41">
        <v>1</v>
      </c>
      <c r="AO101" s="41">
        <v>0</v>
      </c>
      <c r="AP101" s="41">
        <v>1</v>
      </c>
    </row>
    <row r="102" spans="1:42" s="4" customFormat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2</v>
      </c>
      <c r="G102" s="26">
        <v>24.1</v>
      </c>
      <c r="H102" s="26">
        <v>0</v>
      </c>
      <c r="I102" s="26">
        <v>0.6</v>
      </c>
      <c r="J102" s="26">
        <v>24.7</v>
      </c>
      <c r="K102" s="25">
        <v>1</v>
      </c>
      <c r="L102" s="25">
        <v>0</v>
      </c>
      <c r="M102" s="25">
        <v>0</v>
      </c>
      <c r="N102" s="25">
        <v>1</v>
      </c>
      <c r="O102" s="26">
        <v>0.41</v>
      </c>
      <c r="P102" s="26">
        <v>0</v>
      </c>
      <c r="Q102" s="26">
        <v>0</v>
      </c>
      <c r="R102" s="26">
        <v>0.36</v>
      </c>
      <c r="S102" s="27">
        <v>4.1084634346754315E-2</v>
      </c>
      <c r="T102" s="27">
        <v>0</v>
      </c>
      <c r="U102" s="27">
        <v>0</v>
      </c>
      <c r="V102" s="27">
        <v>3.5612535612535613E-2</v>
      </c>
      <c r="W102" s="26">
        <v>24.34</v>
      </c>
      <c r="X102" s="26">
        <v>0.49</v>
      </c>
      <c r="Y102" s="26">
        <v>3.25</v>
      </c>
      <c r="Z102" s="26">
        <v>28.08</v>
      </c>
      <c r="AA102" s="25">
        <v>1</v>
      </c>
      <c r="AB102" s="25">
        <v>0</v>
      </c>
      <c r="AC102" s="25">
        <v>0</v>
      </c>
      <c r="AD102" s="25">
        <v>1</v>
      </c>
      <c r="AE102" s="28"/>
      <c r="AF102" s="28"/>
      <c r="AG102" s="28"/>
      <c r="AH102" s="28"/>
      <c r="AI102" s="27">
        <v>4.4999999999999998E-2</v>
      </c>
      <c r="AJ102" s="27">
        <v>0</v>
      </c>
      <c r="AK102" s="27">
        <v>0</v>
      </c>
      <c r="AL102" s="27">
        <v>4.4999999999999998E-2</v>
      </c>
      <c r="AM102" s="25">
        <v>1</v>
      </c>
      <c r="AN102" s="25">
        <v>0</v>
      </c>
      <c r="AO102" s="25">
        <v>0</v>
      </c>
      <c r="AP102" s="25">
        <v>1</v>
      </c>
    </row>
    <row r="103" spans="1:42" s="29" customFormat="1" hidden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91.1</v>
      </c>
      <c r="H103" s="26">
        <v>43.3</v>
      </c>
      <c r="I103" s="26">
        <v>0</v>
      </c>
      <c r="J103" s="26">
        <v>134.4</v>
      </c>
      <c r="K103" s="25">
        <v>0</v>
      </c>
      <c r="L103" s="25">
        <v>0</v>
      </c>
      <c r="M103" s="25">
        <v>0</v>
      </c>
      <c r="N103" s="25">
        <v>0</v>
      </c>
      <c r="O103" s="26">
        <v>0</v>
      </c>
      <c r="P103" s="26">
        <v>0</v>
      </c>
      <c r="Q103" s="26">
        <v>0</v>
      </c>
      <c r="R103" s="26">
        <v>0</v>
      </c>
      <c r="S103" s="27">
        <v>0</v>
      </c>
      <c r="T103" s="27">
        <v>0</v>
      </c>
      <c r="U103" s="27">
        <v>0</v>
      </c>
      <c r="V103" s="27">
        <v>0</v>
      </c>
      <c r="W103" s="26">
        <v>132.13</v>
      </c>
      <c r="X103" s="26">
        <v>54.86</v>
      </c>
      <c r="Y103" s="26">
        <v>0</v>
      </c>
      <c r="Z103" s="26">
        <v>186.99</v>
      </c>
      <c r="AA103" s="25">
        <v>0</v>
      </c>
      <c r="AB103" s="25">
        <v>0</v>
      </c>
      <c r="AC103" s="25">
        <v>0</v>
      </c>
      <c r="AD103" s="25">
        <v>0</v>
      </c>
      <c r="AE103" s="28"/>
      <c r="AF103" s="28"/>
      <c r="AG103" s="28"/>
      <c r="AH103" s="28"/>
      <c r="AI103" s="27">
        <v>0</v>
      </c>
      <c r="AJ103" s="27">
        <v>0</v>
      </c>
      <c r="AK103" s="27">
        <v>0</v>
      </c>
      <c r="AL103" s="27">
        <v>0</v>
      </c>
      <c r="AM103" s="25">
        <v>0</v>
      </c>
      <c r="AN103" s="25">
        <v>0</v>
      </c>
      <c r="AO103" s="25">
        <v>0</v>
      </c>
      <c r="AP103" s="25">
        <v>0</v>
      </c>
    </row>
    <row r="104" spans="1:42" s="4" customFormat="1" hidden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3</v>
      </c>
      <c r="G104" s="26">
        <v>40.799999999999997</v>
      </c>
      <c r="H104" s="26">
        <v>0</v>
      </c>
      <c r="I104" s="26">
        <v>0</v>
      </c>
      <c r="J104" s="26">
        <v>40.799999999999997</v>
      </c>
      <c r="K104" s="25">
        <v>0</v>
      </c>
      <c r="L104" s="25">
        <v>0</v>
      </c>
      <c r="M104" s="25">
        <v>0</v>
      </c>
      <c r="N104" s="25">
        <v>0</v>
      </c>
      <c r="O104" s="26">
        <v>0</v>
      </c>
      <c r="P104" s="26">
        <v>0</v>
      </c>
      <c r="Q104" s="26">
        <v>0</v>
      </c>
      <c r="R104" s="26">
        <v>0</v>
      </c>
      <c r="S104" s="27">
        <v>0</v>
      </c>
      <c r="T104" s="27">
        <v>0</v>
      </c>
      <c r="U104" s="27">
        <v>0</v>
      </c>
      <c r="V104" s="27">
        <v>0</v>
      </c>
      <c r="W104" s="26">
        <v>25.74</v>
      </c>
      <c r="X104" s="26">
        <v>1.1100000000000001</v>
      </c>
      <c r="Y104" s="26">
        <v>0</v>
      </c>
      <c r="Z104" s="26">
        <v>26.85</v>
      </c>
      <c r="AA104" s="25">
        <v>0</v>
      </c>
      <c r="AB104" s="25">
        <v>0</v>
      </c>
      <c r="AC104" s="25">
        <v>0</v>
      </c>
      <c r="AD104" s="25">
        <v>0</v>
      </c>
      <c r="AE104" s="28"/>
      <c r="AF104" s="28"/>
      <c r="AG104" s="28"/>
      <c r="AH104" s="28"/>
      <c r="AI104" s="27">
        <v>0</v>
      </c>
      <c r="AJ104" s="27">
        <v>0</v>
      </c>
      <c r="AK104" s="27">
        <v>0</v>
      </c>
      <c r="AL104" s="27">
        <v>0</v>
      </c>
      <c r="AM104" s="25">
        <v>0</v>
      </c>
      <c r="AN104" s="25">
        <v>0</v>
      </c>
      <c r="AO104" s="25">
        <v>0</v>
      </c>
      <c r="AP104" s="25">
        <v>0</v>
      </c>
    </row>
    <row r="105" spans="1:42" s="4" customFormat="1" ht="75" hidden="1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0</v>
      </c>
      <c r="G105" s="26">
        <v>0</v>
      </c>
      <c r="H105" s="26">
        <v>0</v>
      </c>
      <c r="I105" s="26">
        <v>0</v>
      </c>
      <c r="J105" s="26">
        <v>0</v>
      </c>
      <c r="K105" s="25">
        <v>0</v>
      </c>
      <c r="L105" s="25">
        <v>0</v>
      </c>
      <c r="M105" s="25">
        <v>0</v>
      </c>
      <c r="N105" s="25">
        <v>0</v>
      </c>
      <c r="O105" s="26">
        <v>0</v>
      </c>
      <c r="P105" s="26">
        <v>0</v>
      </c>
      <c r="Q105" s="26">
        <v>0</v>
      </c>
      <c r="R105" s="26">
        <v>0</v>
      </c>
      <c r="S105" s="27">
        <v>0</v>
      </c>
      <c r="T105" s="27">
        <v>0</v>
      </c>
      <c r="U105" s="27">
        <v>0</v>
      </c>
      <c r="V105" s="27">
        <v>0</v>
      </c>
      <c r="W105" s="26">
        <v>40.01</v>
      </c>
      <c r="X105" s="26">
        <v>0</v>
      </c>
      <c r="Y105" s="26">
        <v>0</v>
      </c>
      <c r="Z105" s="26">
        <v>40.01</v>
      </c>
      <c r="AA105" s="25">
        <v>0</v>
      </c>
      <c r="AB105" s="25">
        <v>0</v>
      </c>
      <c r="AC105" s="25">
        <v>0</v>
      </c>
      <c r="AD105" s="25">
        <v>0</v>
      </c>
      <c r="AE105" s="28"/>
      <c r="AF105" s="28"/>
      <c r="AG105" s="28"/>
      <c r="AH105" s="28"/>
      <c r="AI105" s="27">
        <v>0</v>
      </c>
      <c r="AJ105" s="27">
        <v>0</v>
      </c>
      <c r="AK105" s="27">
        <v>0</v>
      </c>
      <c r="AL105" s="27">
        <v>0</v>
      </c>
      <c r="AM105" s="25">
        <v>0</v>
      </c>
      <c r="AN105" s="25">
        <v>0</v>
      </c>
      <c r="AO105" s="25">
        <v>0</v>
      </c>
      <c r="AP105" s="25">
        <v>0</v>
      </c>
    </row>
    <row r="106" spans="1:42" s="29" customFormat="1" ht="56.25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10</v>
      </c>
      <c r="G106" s="26">
        <v>103.1</v>
      </c>
      <c r="H106" s="26">
        <v>0</v>
      </c>
      <c r="I106" s="26">
        <v>0</v>
      </c>
      <c r="J106" s="26">
        <v>103.1</v>
      </c>
      <c r="K106" s="25">
        <v>11</v>
      </c>
      <c r="L106" s="25">
        <v>0</v>
      </c>
      <c r="M106" s="25">
        <v>0</v>
      </c>
      <c r="N106" s="25">
        <v>11</v>
      </c>
      <c r="O106" s="26">
        <v>1.07</v>
      </c>
      <c r="P106" s="26">
        <v>0</v>
      </c>
      <c r="Q106" s="26">
        <v>0</v>
      </c>
      <c r="R106" s="26">
        <v>1.07</v>
      </c>
      <c r="S106" s="27">
        <v>9.7811468394669268E-2</v>
      </c>
      <c r="T106" s="27">
        <v>0</v>
      </c>
      <c r="U106" s="27">
        <v>0</v>
      </c>
      <c r="V106" s="27">
        <v>9.7811468394669268E-2</v>
      </c>
      <c r="W106" s="26">
        <v>163.58000000000001</v>
      </c>
      <c r="X106" s="26">
        <v>0</v>
      </c>
      <c r="Y106" s="26">
        <v>0</v>
      </c>
      <c r="Z106" s="26">
        <v>163.58000000000001</v>
      </c>
      <c r="AA106" s="25">
        <v>16</v>
      </c>
      <c r="AB106" s="25">
        <v>0</v>
      </c>
      <c r="AC106" s="25">
        <v>0</v>
      </c>
      <c r="AD106" s="25">
        <v>16</v>
      </c>
      <c r="AE106" s="28"/>
      <c r="AF106" s="28"/>
      <c r="AG106" s="28"/>
      <c r="AH106" s="28"/>
      <c r="AI106" s="27">
        <v>0.11799999999999999</v>
      </c>
      <c r="AJ106" s="27">
        <v>0</v>
      </c>
      <c r="AK106" s="27">
        <v>0</v>
      </c>
      <c r="AL106" s="27">
        <v>0.11799999999999999</v>
      </c>
      <c r="AM106" s="25">
        <v>19</v>
      </c>
      <c r="AN106" s="25">
        <v>0</v>
      </c>
      <c r="AO106" s="25">
        <v>0</v>
      </c>
      <c r="AP106" s="25">
        <v>19</v>
      </c>
    </row>
    <row r="107" spans="1:42" s="4" customFormat="1" hidden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8</v>
      </c>
      <c r="G107" s="26">
        <v>45.5</v>
      </c>
      <c r="H107" s="26">
        <v>33.1</v>
      </c>
      <c r="I107" s="26">
        <v>0</v>
      </c>
      <c r="J107" s="26">
        <v>78.599999999999994</v>
      </c>
      <c r="K107" s="25">
        <v>0</v>
      </c>
      <c r="L107" s="25">
        <v>0</v>
      </c>
      <c r="M107" s="25">
        <v>0</v>
      </c>
      <c r="N107" s="25">
        <v>0</v>
      </c>
      <c r="O107" s="26">
        <v>0</v>
      </c>
      <c r="P107" s="26">
        <v>0</v>
      </c>
      <c r="Q107" s="26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0</v>
      </c>
      <c r="AB107" s="25">
        <v>0</v>
      </c>
      <c r="AC107" s="25">
        <v>0</v>
      </c>
      <c r="AD107" s="25">
        <v>0</v>
      </c>
      <c r="AE107" s="28"/>
      <c r="AF107" s="28"/>
      <c r="AG107" s="28"/>
      <c r="AH107" s="28"/>
      <c r="AI107" s="27">
        <v>0</v>
      </c>
      <c r="AJ107" s="27">
        <v>0</v>
      </c>
      <c r="AK107" s="27">
        <v>0</v>
      </c>
      <c r="AL107" s="27">
        <v>0</v>
      </c>
      <c r="AM107" s="25">
        <v>0</v>
      </c>
      <c r="AN107" s="25">
        <v>0</v>
      </c>
      <c r="AO107" s="25">
        <v>0</v>
      </c>
      <c r="AP107" s="25">
        <v>0</v>
      </c>
    </row>
    <row r="108" spans="1:42" s="4" customFormat="1" hidden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0</v>
      </c>
      <c r="G108" s="26">
        <v>0</v>
      </c>
      <c r="H108" s="26">
        <v>0</v>
      </c>
      <c r="I108" s="26">
        <v>0</v>
      </c>
      <c r="J108" s="26">
        <v>0</v>
      </c>
      <c r="K108" s="25">
        <v>0</v>
      </c>
      <c r="L108" s="25">
        <v>0</v>
      </c>
      <c r="M108" s="25">
        <v>0</v>
      </c>
      <c r="N108" s="25">
        <v>0</v>
      </c>
      <c r="O108" s="26">
        <v>0</v>
      </c>
      <c r="P108" s="26">
        <v>0</v>
      </c>
      <c r="Q108" s="26">
        <v>0</v>
      </c>
      <c r="R108" s="26">
        <v>0</v>
      </c>
      <c r="S108" s="27">
        <v>0</v>
      </c>
      <c r="T108" s="27">
        <v>0</v>
      </c>
      <c r="U108" s="27">
        <v>0</v>
      </c>
      <c r="V108" s="27">
        <v>0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0</v>
      </c>
      <c r="AB108" s="25">
        <v>0</v>
      </c>
      <c r="AC108" s="25">
        <v>0</v>
      </c>
      <c r="AD108" s="25">
        <v>0</v>
      </c>
      <c r="AE108" s="28"/>
      <c r="AF108" s="28"/>
      <c r="AG108" s="28"/>
      <c r="AH108" s="28"/>
      <c r="AI108" s="27">
        <v>0</v>
      </c>
      <c r="AJ108" s="27">
        <v>0</v>
      </c>
      <c r="AK108" s="27">
        <v>0</v>
      </c>
      <c r="AL108" s="27">
        <v>0</v>
      </c>
      <c r="AM108" s="25">
        <v>0</v>
      </c>
      <c r="AN108" s="25">
        <v>0</v>
      </c>
      <c r="AO108" s="25">
        <v>0</v>
      </c>
      <c r="AP108" s="25">
        <v>0</v>
      </c>
    </row>
    <row r="109" spans="1:42" s="4" customFormat="1" ht="56.25" hidden="1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0</v>
      </c>
      <c r="G109" s="26">
        <v>0</v>
      </c>
      <c r="H109" s="26">
        <v>0</v>
      </c>
      <c r="I109" s="26">
        <v>0</v>
      </c>
      <c r="J109" s="26">
        <v>0</v>
      </c>
      <c r="K109" s="25">
        <v>0</v>
      </c>
      <c r="L109" s="25">
        <v>0</v>
      </c>
      <c r="M109" s="25">
        <v>0</v>
      </c>
      <c r="N109" s="25">
        <v>0</v>
      </c>
      <c r="O109" s="26">
        <v>0</v>
      </c>
      <c r="P109" s="26">
        <v>0</v>
      </c>
      <c r="Q109" s="26">
        <v>0</v>
      </c>
      <c r="R109" s="26">
        <v>0</v>
      </c>
      <c r="S109" s="27">
        <v>0</v>
      </c>
      <c r="T109" s="27">
        <v>0</v>
      </c>
      <c r="U109" s="27">
        <v>0</v>
      </c>
      <c r="V109" s="27">
        <v>0</v>
      </c>
      <c r="W109" s="26">
        <v>30.99</v>
      </c>
      <c r="X109" s="26">
        <v>0</v>
      </c>
      <c r="Y109" s="26">
        <v>0</v>
      </c>
      <c r="Z109" s="26">
        <v>30.99</v>
      </c>
      <c r="AA109" s="25">
        <v>0</v>
      </c>
      <c r="AB109" s="25">
        <v>0</v>
      </c>
      <c r="AC109" s="25">
        <v>0</v>
      </c>
      <c r="AD109" s="25">
        <v>0</v>
      </c>
      <c r="AE109" s="28"/>
      <c r="AF109" s="28"/>
      <c r="AG109" s="28"/>
      <c r="AH109" s="28"/>
      <c r="AI109" s="27">
        <v>0</v>
      </c>
      <c r="AJ109" s="27">
        <v>0</v>
      </c>
      <c r="AK109" s="27">
        <v>0</v>
      </c>
      <c r="AL109" s="27">
        <v>0</v>
      </c>
      <c r="AM109" s="25">
        <v>0</v>
      </c>
      <c r="AN109" s="25">
        <v>0</v>
      </c>
      <c r="AO109" s="25">
        <v>0</v>
      </c>
      <c r="AP109" s="25">
        <v>0</v>
      </c>
    </row>
    <row r="110" spans="1:42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53</v>
      </c>
      <c r="G110" s="42">
        <v>425.02</v>
      </c>
      <c r="H110" s="42">
        <v>104.28</v>
      </c>
      <c r="I110" s="42">
        <v>0.6</v>
      </c>
      <c r="J110" s="42">
        <v>529.9</v>
      </c>
      <c r="K110" s="41">
        <v>12</v>
      </c>
      <c r="L110" s="41">
        <v>0</v>
      </c>
      <c r="M110" s="41">
        <v>0</v>
      </c>
      <c r="N110" s="41">
        <v>12</v>
      </c>
      <c r="O110" s="42">
        <v>0.28000000000000003</v>
      </c>
      <c r="P110" s="42">
        <v>0</v>
      </c>
      <c r="Q110" s="42">
        <v>0</v>
      </c>
      <c r="R110" s="42">
        <v>0.24</v>
      </c>
      <c r="S110" s="43">
        <v>3.0672079386558412E-2</v>
      </c>
      <c r="T110" s="43">
        <v>0</v>
      </c>
      <c r="U110" s="43">
        <v>0</v>
      </c>
      <c r="V110" s="43">
        <v>2.6383995778560675E-2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17</v>
      </c>
      <c r="AB110" s="41">
        <v>0</v>
      </c>
      <c r="AC110" s="41">
        <v>0</v>
      </c>
      <c r="AD110" s="41">
        <v>17</v>
      </c>
      <c r="AE110" s="44" t="s">
        <v>469</v>
      </c>
      <c r="AF110" s="44" t="s">
        <v>31</v>
      </c>
      <c r="AG110" s="44" t="s">
        <v>31</v>
      </c>
      <c r="AH110" s="44" t="s">
        <v>470</v>
      </c>
      <c r="AI110" s="43">
        <v>3.1E-2</v>
      </c>
      <c r="AJ110" s="43">
        <v>0</v>
      </c>
      <c r="AK110" s="43">
        <v>0</v>
      </c>
      <c r="AL110" s="43">
        <v>3.1E-2</v>
      </c>
      <c r="AM110" s="41">
        <v>17</v>
      </c>
      <c r="AN110" s="41">
        <v>0</v>
      </c>
      <c r="AO110" s="41">
        <v>0</v>
      </c>
      <c r="AP110" s="41">
        <v>17</v>
      </c>
    </row>
    <row r="111" spans="1:42" s="29" customFormat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8</v>
      </c>
      <c r="G111" s="26">
        <v>73.5</v>
      </c>
      <c r="H111" s="26">
        <v>0</v>
      </c>
      <c r="I111" s="26">
        <v>0</v>
      </c>
      <c r="J111" s="26">
        <v>73.5</v>
      </c>
      <c r="K111" s="25">
        <v>1</v>
      </c>
      <c r="L111" s="25">
        <v>0</v>
      </c>
      <c r="M111" s="25">
        <v>0</v>
      </c>
      <c r="N111" s="25">
        <v>1</v>
      </c>
      <c r="O111" s="26">
        <v>0.14000000000000001</v>
      </c>
      <c r="P111" s="26">
        <v>0</v>
      </c>
      <c r="Q111" s="26">
        <v>0</v>
      </c>
      <c r="R111" s="26">
        <v>0.14000000000000001</v>
      </c>
      <c r="S111" s="54">
        <v>1.3777900248002205E-2</v>
      </c>
      <c r="T111" s="54">
        <v>0</v>
      </c>
      <c r="U111" s="54">
        <v>0</v>
      </c>
      <c r="V111" s="54">
        <v>1.3572204125950053E-2</v>
      </c>
      <c r="W111" s="26">
        <v>72.58</v>
      </c>
      <c r="X111" s="26">
        <v>0</v>
      </c>
      <c r="Y111" s="26">
        <v>1.1000000000000001</v>
      </c>
      <c r="Z111" s="26">
        <v>73.680000000000007</v>
      </c>
      <c r="AA111" s="25">
        <v>1</v>
      </c>
      <c r="AB111" s="25">
        <v>0</v>
      </c>
      <c r="AC111" s="25">
        <v>0</v>
      </c>
      <c r="AD111" s="25">
        <v>1</v>
      </c>
      <c r="AE111" s="28"/>
      <c r="AF111" s="28"/>
      <c r="AG111" s="28"/>
      <c r="AH111" s="28"/>
      <c r="AI111" s="27">
        <v>1.4999999999999999E-2</v>
      </c>
      <c r="AJ111" s="27">
        <v>0</v>
      </c>
      <c r="AK111" s="27">
        <v>0</v>
      </c>
      <c r="AL111" s="27">
        <v>1.4999999999999999E-2</v>
      </c>
      <c r="AM111" s="25">
        <v>1</v>
      </c>
      <c r="AN111" s="25">
        <v>0</v>
      </c>
      <c r="AO111" s="25">
        <v>0</v>
      </c>
      <c r="AP111" s="25">
        <v>1</v>
      </c>
    </row>
    <row r="112" spans="1:42" s="4" customFormat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7</v>
      </c>
      <c r="G112" s="26">
        <v>76.400000000000006</v>
      </c>
      <c r="H112" s="26">
        <v>0</v>
      </c>
      <c r="I112" s="26">
        <v>0</v>
      </c>
      <c r="J112" s="26">
        <v>76.400000000000006</v>
      </c>
      <c r="K112" s="25">
        <v>2</v>
      </c>
      <c r="L112" s="25">
        <v>0</v>
      </c>
      <c r="M112" s="25">
        <v>0</v>
      </c>
      <c r="N112" s="25">
        <v>2</v>
      </c>
      <c r="O112" s="26">
        <v>0.26</v>
      </c>
      <c r="P112" s="26">
        <v>0</v>
      </c>
      <c r="Q112" s="26">
        <v>0</v>
      </c>
      <c r="R112" s="26">
        <v>0.24</v>
      </c>
      <c r="S112" s="54">
        <v>3.4530386740331494E-2</v>
      </c>
      <c r="T112" s="54">
        <v>0</v>
      </c>
      <c r="U112" s="54">
        <v>0</v>
      </c>
      <c r="V112" s="54">
        <v>3.2439446366782004E-2</v>
      </c>
      <c r="W112" s="26">
        <v>86.88</v>
      </c>
      <c r="X112" s="26">
        <v>1.76</v>
      </c>
      <c r="Y112" s="26">
        <v>3.84</v>
      </c>
      <c r="Z112" s="26">
        <v>92.48</v>
      </c>
      <c r="AA112" s="25">
        <v>3</v>
      </c>
      <c r="AB112" s="25">
        <v>0</v>
      </c>
      <c r="AC112" s="25">
        <v>0</v>
      </c>
      <c r="AD112" s="25">
        <v>3</v>
      </c>
      <c r="AE112" s="28"/>
      <c r="AF112" s="28"/>
      <c r="AG112" s="28"/>
      <c r="AH112" s="28"/>
      <c r="AI112" s="27">
        <v>2.9000000000000001E-2</v>
      </c>
      <c r="AJ112" s="27">
        <v>0</v>
      </c>
      <c r="AK112" s="27">
        <v>0</v>
      </c>
      <c r="AL112" s="27">
        <v>2.9000000000000001E-2</v>
      </c>
      <c r="AM112" s="25">
        <v>3</v>
      </c>
      <c r="AN112" s="25">
        <v>0</v>
      </c>
      <c r="AO112" s="25">
        <v>0</v>
      </c>
      <c r="AP112" s="25">
        <v>3</v>
      </c>
    </row>
    <row r="113" spans="1:42" s="4" customFormat="1" ht="37.5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3</v>
      </c>
      <c r="G113" s="26">
        <v>31.5</v>
      </c>
      <c r="H113" s="26">
        <v>0</v>
      </c>
      <c r="I113" s="26">
        <v>1</v>
      </c>
      <c r="J113" s="26">
        <v>32.5</v>
      </c>
      <c r="K113" s="25">
        <v>8</v>
      </c>
      <c r="L113" s="25">
        <v>0</v>
      </c>
      <c r="M113" s="25">
        <v>0</v>
      </c>
      <c r="N113" s="25">
        <v>8</v>
      </c>
      <c r="O113" s="26">
        <v>2.54</v>
      </c>
      <c r="P113" s="26">
        <v>0</v>
      </c>
      <c r="Q113" s="26">
        <v>0</v>
      </c>
      <c r="R113" s="26">
        <v>2.2200000000000002</v>
      </c>
      <c r="S113" s="54">
        <v>0.28534741047224993</v>
      </c>
      <c r="T113" s="54">
        <v>0</v>
      </c>
      <c r="U113" s="54">
        <v>0</v>
      </c>
      <c r="V113" s="54">
        <v>0.24971906605069297</v>
      </c>
      <c r="W113" s="26">
        <v>70.09</v>
      </c>
      <c r="X113" s="26">
        <v>0</v>
      </c>
      <c r="Y113" s="26">
        <v>10</v>
      </c>
      <c r="Z113" s="26">
        <v>80.09</v>
      </c>
      <c r="AA113" s="25">
        <v>20</v>
      </c>
      <c r="AB113" s="25">
        <v>0</v>
      </c>
      <c r="AC113" s="25">
        <v>0</v>
      </c>
      <c r="AD113" s="25">
        <v>20</v>
      </c>
      <c r="AE113" s="28"/>
      <c r="AF113" s="28"/>
      <c r="AG113" s="28"/>
      <c r="AH113" s="28"/>
      <c r="AI113" s="27">
        <v>0.27900000000000003</v>
      </c>
      <c r="AJ113" s="27">
        <v>0</v>
      </c>
      <c r="AK113" s="27">
        <v>0</v>
      </c>
      <c r="AL113" s="27">
        <v>0.27900000000000003</v>
      </c>
      <c r="AM113" s="25">
        <v>20</v>
      </c>
      <c r="AN113" s="25">
        <v>0</v>
      </c>
      <c r="AO113" s="25">
        <v>0</v>
      </c>
      <c r="AP113" s="25">
        <v>20</v>
      </c>
    </row>
    <row r="114" spans="1:42" s="4" customFormat="1" ht="37.5" hidden="1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0</v>
      </c>
      <c r="X114" s="26">
        <v>0</v>
      </c>
      <c r="Y114" s="26">
        <v>0</v>
      </c>
      <c r="Z114" s="26">
        <v>0</v>
      </c>
      <c r="AA114" s="25">
        <v>0</v>
      </c>
      <c r="AB114" s="25">
        <v>0</v>
      </c>
      <c r="AC114" s="25">
        <v>0</v>
      </c>
      <c r="AD114" s="25">
        <v>0</v>
      </c>
      <c r="AE114" s="28"/>
      <c r="AF114" s="28"/>
      <c r="AG114" s="28"/>
      <c r="AH114" s="28"/>
      <c r="AI114" s="27">
        <v>0</v>
      </c>
      <c r="AJ114" s="27">
        <v>0</v>
      </c>
      <c r="AK114" s="27">
        <v>0</v>
      </c>
      <c r="AL114" s="27">
        <v>0</v>
      </c>
      <c r="AM114" s="25">
        <v>0</v>
      </c>
      <c r="AN114" s="25">
        <v>0</v>
      </c>
      <c r="AO114" s="25">
        <v>0</v>
      </c>
      <c r="AP114" s="25">
        <v>0</v>
      </c>
    </row>
    <row r="115" spans="1:42" s="4" customFormat="1" ht="56.25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22</v>
      </c>
      <c r="G115" s="26">
        <v>185</v>
      </c>
      <c r="H115" s="26">
        <v>5.0999999999999996</v>
      </c>
      <c r="I115" s="26">
        <v>4.5</v>
      </c>
      <c r="J115" s="26">
        <v>194.6</v>
      </c>
      <c r="K115" s="25">
        <v>7</v>
      </c>
      <c r="L115" s="25">
        <v>0</v>
      </c>
      <c r="M115" s="25">
        <v>0</v>
      </c>
      <c r="N115" s="25">
        <v>7</v>
      </c>
      <c r="O115" s="26">
        <v>0.38</v>
      </c>
      <c r="P115" s="26">
        <v>0</v>
      </c>
      <c r="Q115" s="26">
        <v>0</v>
      </c>
      <c r="R115" s="26">
        <v>0.36</v>
      </c>
      <c r="S115" s="27">
        <v>4.2569597275545774E-2</v>
      </c>
      <c r="T115" s="27">
        <v>0</v>
      </c>
      <c r="U115" s="27">
        <v>0</v>
      </c>
      <c r="V115" s="27">
        <v>4.0404964474125574E-2</v>
      </c>
      <c r="W115" s="26">
        <v>1245.02</v>
      </c>
      <c r="X115" s="26">
        <v>33.700000000000003</v>
      </c>
      <c r="Y115" s="26">
        <v>33</v>
      </c>
      <c r="Z115" s="26">
        <v>1311.72</v>
      </c>
      <c r="AA115" s="25">
        <v>53</v>
      </c>
      <c r="AB115" s="25">
        <v>0</v>
      </c>
      <c r="AC115" s="25">
        <v>0</v>
      </c>
      <c r="AD115" s="25">
        <v>53</v>
      </c>
      <c r="AE115" s="28"/>
      <c r="AF115" s="28"/>
      <c r="AG115" s="28"/>
      <c r="AH115" s="28"/>
      <c r="AI115" s="27">
        <v>4.2000000000000003E-2</v>
      </c>
      <c r="AJ115" s="27">
        <v>0</v>
      </c>
      <c r="AK115" s="27">
        <v>0</v>
      </c>
      <c r="AL115" s="27">
        <v>4.2000000000000003E-2</v>
      </c>
      <c r="AM115" s="25">
        <v>52</v>
      </c>
      <c r="AN115" s="25">
        <v>0</v>
      </c>
      <c r="AO115" s="25">
        <v>0</v>
      </c>
      <c r="AP115" s="25">
        <v>52</v>
      </c>
    </row>
    <row r="116" spans="1:42" s="4" customFormat="1" ht="37.5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3</v>
      </c>
      <c r="G116" s="26">
        <v>30.5</v>
      </c>
      <c r="H116" s="26">
        <v>0</v>
      </c>
      <c r="I116" s="26">
        <v>0</v>
      </c>
      <c r="J116" s="26">
        <v>30.5</v>
      </c>
      <c r="K116" s="25">
        <v>2</v>
      </c>
      <c r="L116" s="25">
        <v>0</v>
      </c>
      <c r="M116" s="25">
        <v>0</v>
      </c>
      <c r="N116" s="25">
        <v>2</v>
      </c>
      <c r="O116" s="26">
        <v>0.66</v>
      </c>
      <c r="P116" s="26">
        <v>0</v>
      </c>
      <c r="Q116" s="26">
        <v>0</v>
      </c>
      <c r="R116" s="26">
        <v>0.66</v>
      </c>
      <c r="S116" s="27">
        <v>6.6889632107023408E-2</v>
      </c>
      <c r="T116" s="27">
        <v>0</v>
      </c>
      <c r="U116" s="27">
        <v>0</v>
      </c>
      <c r="V116" s="27">
        <v>6.6889632107023408E-2</v>
      </c>
      <c r="W116" s="26">
        <v>44.85</v>
      </c>
      <c r="X116" s="26">
        <v>0</v>
      </c>
      <c r="Y116" s="26">
        <v>0</v>
      </c>
      <c r="Z116" s="26">
        <v>44.85</v>
      </c>
      <c r="AA116" s="25">
        <v>3</v>
      </c>
      <c r="AB116" s="25">
        <v>0</v>
      </c>
      <c r="AC116" s="25">
        <v>0</v>
      </c>
      <c r="AD116" s="25">
        <v>3</v>
      </c>
      <c r="AE116" s="28"/>
      <c r="AF116" s="28"/>
      <c r="AG116" s="28"/>
      <c r="AH116" s="28"/>
      <c r="AI116" s="27">
        <v>7.2999999999999995E-2</v>
      </c>
      <c r="AJ116" s="27">
        <v>0</v>
      </c>
      <c r="AK116" s="27">
        <v>0</v>
      </c>
      <c r="AL116" s="27">
        <v>7.2999999999999995E-2</v>
      </c>
      <c r="AM116" s="25">
        <v>3</v>
      </c>
      <c r="AN116" s="25">
        <v>0</v>
      </c>
      <c r="AO116" s="25">
        <v>0</v>
      </c>
      <c r="AP116" s="25">
        <v>3</v>
      </c>
    </row>
    <row r="117" spans="1:42" s="4" customFormat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17</v>
      </c>
      <c r="G117" s="26">
        <v>221.9</v>
      </c>
      <c r="H117" s="26">
        <v>0</v>
      </c>
      <c r="I117" s="26">
        <v>0</v>
      </c>
      <c r="J117" s="26">
        <v>221.9</v>
      </c>
      <c r="K117" s="25">
        <v>10</v>
      </c>
      <c r="L117" s="25">
        <v>0</v>
      </c>
      <c r="M117" s="25">
        <v>0</v>
      </c>
      <c r="N117" s="25">
        <v>10</v>
      </c>
      <c r="O117" s="26">
        <v>0.45</v>
      </c>
      <c r="P117" s="26">
        <v>0</v>
      </c>
      <c r="Q117" s="26">
        <v>0</v>
      </c>
      <c r="R117" s="26">
        <v>0.45</v>
      </c>
      <c r="S117" s="27">
        <v>5.0052792909309453E-2</v>
      </c>
      <c r="T117" s="27">
        <v>0</v>
      </c>
      <c r="U117" s="27">
        <v>0</v>
      </c>
      <c r="V117" s="27">
        <v>4.9528037569004847E-2</v>
      </c>
      <c r="W117" s="26">
        <v>2737.11</v>
      </c>
      <c r="X117" s="26">
        <v>0</v>
      </c>
      <c r="Y117" s="26">
        <v>29</v>
      </c>
      <c r="Z117" s="26">
        <v>2766.11</v>
      </c>
      <c r="AA117" s="25">
        <v>137</v>
      </c>
      <c r="AB117" s="25">
        <v>0</v>
      </c>
      <c r="AC117" s="25">
        <v>0</v>
      </c>
      <c r="AD117" s="25">
        <v>137</v>
      </c>
      <c r="AE117" s="28"/>
      <c r="AF117" s="28"/>
      <c r="AG117" s="28"/>
      <c r="AH117" s="28"/>
      <c r="AI117" s="27">
        <v>0.05</v>
      </c>
      <c r="AJ117" s="27">
        <v>0</v>
      </c>
      <c r="AK117" s="27">
        <v>0</v>
      </c>
      <c r="AL117" s="27">
        <v>0.05</v>
      </c>
      <c r="AM117" s="25">
        <v>137</v>
      </c>
      <c r="AN117" s="25">
        <v>0</v>
      </c>
      <c r="AO117" s="25">
        <v>0</v>
      </c>
      <c r="AP117" s="25">
        <v>137</v>
      </c>
    </row>
    <row r="118" spans="1:42" s="4" customFormat="1" ht="37.5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7</v>
      </c>
      <c r="G118" s="26">
        <v>70</v>
      </c>
      <c r="H118" s="26">
        <v>0</v>
      </c>
      <c r="I118" s="26">
        <v>0</v>
      </c>
      <c r="J118" s="26">
        <v>70</v>
      </c>
      <c r="K118" s="25">
        <v>2</v>
      </c>
      <c r="L118" s="25">
        <v>0</v>
      </c>
      <c r="M118" s="25">
        <v>0</v>
      </c>
      <c r="N118" s="25">
        <v>2</v>
      </c>
      <c r="O118" s="26">
        <v>0.28999999999999998</v>
      </c>
      <c r="P118" s="26">
        <v>0</v>
      </c>
      <c r="Q118" s="26">
        <v>0</v>
      </c>
      <c r="R118" s="26">
        <v>0.28999999999999998</v>
      </c>
      <c r="S118" s="27">
        <v>3.1656255276042551E-2</v>
      </c>
      <c r="T118" s="27">
        <v>0</v>
      </c>
      <c r="U118" s="27">
        <v>0</v>
      </c>
      <c r="V118" s="27">
        <v>3.1656255276042551E-2</v>
      </c>
      <c r="W118" s="26">
        <v>473.84</v>
      </c>
      <c r="X118" s="26">
        <v>0</v>
      </c>
      <c r="Y118" s="26">
        <v>0</v>
      </c>
      <c r="Z118" s="26">
        <v>473.84</v>
      </c>
      <c r="AA118" s="25">
        <v>15</v>
      </c>
      <c r="AB118" s="25">
        <v>0</v>
      </c>
      <c r="AC118" s="25">
        <v>0</v>
      </c>
      <c r="AD118" s="25">
        <v>15</v>
      </c>
      <c r="AE118" s="28"/>
      <c r="AF118" s="28"/>
      <c r="AG118" s="28"/>
      <c r="AH118" s="28"/>
      <c r="AI118" s="27">
        <v>3.2000000000000001E-2</v>
      </c>
      <c r="AJ118" s="27">
        <v>0</v>
      </c>
      <c r="AK118" s="27">
        <v>0</v>
      </c>
      <c r="AL118" s="27">
        <v>3.2000000000000001E-2</v>
      </c>
      <c r="AM118" s="25">
        <v>15</v>
      </c>
      <c r="AN118" s="25">
        <v>0</v>
      </c>
      <c r="AO118" s="25">
        <v>0</v>
      </c>
      <c r="AP118" s="25">
        <v>15</v>
      </c>
    </row>
    <row r="119" spans="1:42" s="29" customFormat="1" ht="37.5" hidden="1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0</v>
      </c>
      <c r="G119" s="26">
        <v>0</v>
      </c>
      <c r="H119" s="26">
        <v>0</v>
      </c>
      <c r="I119" s="26">
        <v>0</v>
      </c>
      <c r="J119" s="26">
        <v>0</v>
      </c>
      <c r="K119" s="25">
        <v>0</v>
      </c>
      <c r="L119" s="25">
        <v>0</v>
      </c>
      <c r="M119" s="25">
        <v>0</v>
      </c>
      <c r="N119" s="25">
        <v>0</v>
      </c>
      <c r="O119" s="26">
        <v>0</v>
      </c>
      <c r="P119" s="26">
        <v>0</v>
      </c>
      <c r="Q119" s="26">
        <v>0</v>
      </c>
      <c r="R119" s="26">
        <v>0</v>
      </c>
      <c r="S119" s="27">
        <v>0</v>
      </c>
      <c r="T119" s="27">
        <v>0</v>
      </c>
      <c r="U119" s="27">
        <v>0</v>
      </c>
      <c r="V119" s="27">
        <v>0</v>
      </c>
      <c r="W119" s="26">
        <v>0</v>
      </c>
      <c r="X119" s="26">
        <v>0</v>
      </c>
      <c r="Y119" s="26">
        <v>0</v>
      </c>
      <c r="Z119" s="26">
        <v>0</v>
      </c>
      <c r="AA119" s="25">
        <v>0</v>
      </c>
      <c r="AB119" s="25">
        <v>0</v>
      </c>
      <c r="AC119" s="25">
        <v>0</v>
      </c>
      <c r="AD119" s="25">
        <v>0</v>
      </c>
      <c r="AE119" s="28"/>
      <c r="AF119" s="28"/>
      <c r="AG119" s="28"/>
      <c r="AH119" s="28"/>
      <c r="AI119" s="27">
        <v>0</v>
      </c>
      <c r="AJ119" s="27">
        <v>0</v>
      </c>
      <c r="AK119" s="27">
        <v>0</v>
      </c>
      <c r="AL119" s="27">
        <v>0</v>
      </c>
      <c r="AM119" s="25">
        <v>0</v>
      </c>
      <c r="AN119" s="25">
        <v>0</v>
      </c>
      <c r="AO119" s="25">
        <v>0</v>
      </c>
      <c r="AP119" s="25">
        <v>0</v>
      </c>
    </row>
    <row r="120" spans="1:42" s="30" customFormat="1" ht="37.5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7</v>
      </c>
      <c r="G120" s="26">
        <v>70</v>
      </c>
      <c r="H120" s="26">
        <v>0</v>
      </c>
      <c r="I120" s="26">
        <v>0</v>
      </c>
      <c r="J120" s="26">
        <v>70</v>
      </c>
      <c r="K120" s="25">
        <v>1</v>
      </c>
      <c r="L120" s="25">
        <v>0</v>
      </c>
      <c r="M120" s="25">
        <v>0</v>
      </c>
      <c r="N120" s="25">
        <v>1</v>
      </c>
      <c r="O120" s="26">
        <v>0.14000000000000001</v>
      </c>
      <c r="P120" s="26">
        <v>0</v>
      </c>
      <c r="Q120" s="26">
        <v>0</v>
      </c>
      <c r="R120" s="26">
        <v>0.14000000000000001</v>
      </c>
      <c r="S120" s="27">
        <v>1.6267105878525385E-2</v>
      </c>
      <c r="T120" s="27">
        <v>0</v>
      </c>
      <c r="U120" s="27">
        <v>0</v>
      </c>
      <c r="V120" s="27">
        <v>1.6267105878525385E-2</v>
      </c>
      <c r="W120" s="26">
        <v>491.79</v>
      </c>
      <c r="X120" s="26">
        <v>0</v>
      </c>
      <c r="Y120" s="26">
        <v>0</v>
      </c>
      <c r="Z120" s="26">
        <v>491.79</v>
      </c>
      <c r="AA120" s="25">
        <v>8</v>
      </c>
      <c r="AB120" s="25">
        <v>0</v>
      </c>
      <c r="AC120" s="25">
        <v>0</v>
      </c>
      <c r="AD120" s="25">
        <v>8</v>
      </c>
      <c r="AE120" s="28"/>
      <c r="AF120" s="28"/>
      <c r="AG120" s="28"/>
      <c r="AH120" s="28"/>
      <c r="AI120" s="27">
        <v>1.4999999999999999E-2</v>
      </c>
      <c r="AJ120" s="27">
        <v>0</v>
      </c>
      <c r="AK120" s="27">
        <v>0</v>
      </c>
      <c r="AL120" s="27">
        <v>1.4999999999999999E-2</v>
      </c>
      <c r="AM120" s="25">
        <v>7</v>
      </c>
      <c r="AN120" s="25">
        <v>0</v>
      </c>
      <c r="AO120" s="25">
        <v>0</v>
      </c>
      <c r="AP120" s="25">
        <v>7</v>
      </c>
    </row>
    <row r="121" spans="1:42" s="30" customFormat="1" ht="56.25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6</v>
      </c>
      <c r="G121" s="26">
        <v>67.11</v>
      </c>
      <c r="H121" s="26">
        <v>0.65</v>
      </c>
      <c r="I121" s="26">
        <v>1.92</v>
      </c>
      <c r="J121" s="26">
        <v>69.680000000000007</v>
      </c>
      <c r="K121" s="25">
        <v>1</v>
      </c>
      <c r="L121" s="25">
        <v>0</v>
      </c>
      <c r="M121" s="25">
        <v>0</v>
      </c>
      <c r="N121" s="25">
        <v>1</v>
      </c>
      <c r="O121" s="26">
        <v>0.15</v>
      </c>
      <c r="P121" s="26">
        <v>0</v>
      </c>
      <c r="Q121" s="26">
        <v>0</v>
      </c>
      <c r="R121" s="26">
        <v>0.14000000000000001</v>
      </c>
      <c r="S121" s="54">
        <v>1.7611835153222965E-2</v>
      </c>
      <c r="T121" s="54">
        <v>0</v>
      </c>
      <c r="U121" s="54">
        <v>0</v>
      </c>
      <c r="V121" s="54">
        <v>1.6154110211416918E-2</v>
      </c>
      <c r="W121" s="26">
        <v>454.24</v>
      </c>
      <c r="X121" s="26">
        <v>2.84</v>
      </c>
      <c r="Y121" s="26">
        <v>38.15</v>
      </c>
      <c r="Z121" s="26">
        <v>495.23</v>
      </c>
      <c r="AA121" s="25">
        <v>8</v>
      </c>
      <c r="AB121" s="25">
        <v>0</v>
      </c>
      <c r="AC121" s="25">
        <v>0</v>
      </c>
      <c r="AD121" s="25">
        <v>8</v>
      </c>
      <c r="AE121" s="28"/>
      <c r="AF121" s="28"/>
      <c r="AG121" s="28"/>
      <c r="AH121" s="28"/>
      <c r="AI121" s="27">
        <v>1.7000000000000001E-2</v>
      </c>
      <c r="AJ121" s="27">
        <v>0</v>
      </c>
      <c r="AK121" s="27">
        <v>0</v>
      </c>
      <c r="AL121" s="27">
        <v>1.7000000000000001E-2</v>
      </c>
      <c r="AM121" s="25">
        <v>8</v>
      </c>
      <c r="AN121" s="25">
        <v>0</v>
      </c>
      <c r="AO121" s="25">
        <v>0</v>
      </c>
      <c r="AP121" s="25">
        <v>8</v>
      </c>
    </row>
    <row r="122" spans="1:42" s="4" customFormat="1" ht="56.25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29</v>
      </c>
      <c r="G122" s="26">
        <v>241.6</v>
      </c>
      <c r="H122" s="26">
        <v>0</v>
      </c>
      <c r="I122" s="26">
        <v>38.5</v>
      </c>
      <c r="J122" s="26">
        <v>280.10000000000002</v>
      </c>
      <c r="K122" s="25">
        <v>5</v>
      </c>
      <c r="L122" s="25">
        <v>0</v>
      </c>
      <c r="M122" s="25">
        <v>3</v>
      </c>
      <c r="N122" s="25">
        <v>8</v>
      </c>
      <c r="O122" s="26">
        <v>0.21</v>
      </c>
      <c r="P122" s="26">
        <v>0</v>
      </c>
      <c r="Q122" s="26">
        <v>0.78</v>
      </c>
      <c r="R122" s="26">
        <v>0.28000000000000003</v>
      </c>
      <c r="S122" s="54">
        <v>2.3615140678766616E-2</v>
      </c>
      <c r="T122" s="54">
        <v>0</v>
      </c>
      <c r="U122" s="54">
        <v>0.1018449606330056</v>
      </c>
      <c r="V122" s="54">
        <v>3.3434784960247023E-2</v>
      </c>
      <c r="W122" s="26">
        <v>1778.52</v>
      </c>
      <c r="X122" s="26">
        <v>0</v>
      </c>
      <c r="Y122" s="26">
        <v>255.29</v>
      </c>
      <c r="Z122" s="26">
        <v>2033.81</v>
      </c>
      <c r="AA122" s="25">
        <v>42</v>
      </c>
      <c r="AB122" s="25">
        <v>0</v>
      </c>
      <c r="AC122" s="25">
        <v>26</v>
      </c>
      <c r="AD122" s="25">
        <v>68</v>
      </c>
      <c r="AE122" s="28"/>
      <c r="AF122" s="28"/>
      <c r="AG122" s="28"/>
      <c r="AH122" s="28"/>
      <c r="AI122" s="27">
        <v>2.3E-2</v>
      </c>
      <c r="AJ122" s="27">
        <v>0</v>
      </c>
      <c r="AK122" s="27">
        <v>8.5999999999999993E-2</v>
      </c>
      <c r="AL122" s="27">
        <v>0.109</v>
      </c>
      <c r="AM122" s="25">
        <v>41</v>
      </c>
      <c r="AN122" s="25">
        <v>0</v>
      </c>
      <c r="AO122" s="25">
        <v>22</v>
      </c>
      <c r="AP122" s="25">
        <v>63</v>
      </c>
    </row>
    <row r="123" spans="1:42" s="29" customFormat="1" ht="56.25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6</v>
      </c>
      <c r="G123" s="26">
        <v>70</v>
      </c>
      <c r="H123" s="26">
        <v>0</v>
      </c>
      <c r="I123" s="26">
        <v>0</v>
      </c>
      <c r="J123" s="26">
        <v>70</v>
      </c>
      <c r="K123" s="25">
        <v>1</v>
      </c>
      <c r="L123" s="25">
        <v>0</v>
      </c>
      <c r="M123" s="25">
        <v>0</v>
      </c>
      <c r="N123" s="25">
        <v>1</v>
      </c>
      <c r="O123" s="26">
        <v>0.14000000000000001</v>
      </c>
      <c r="P123" s="26">
        <v>0</v>
      </c>
      <c r="Q123" s="26">
        <v>0</v>
      </c>
      <c r="R123" s="26">
        <v>0.14000000000000001</v>
      </c>
      <c r="S123" s="54">
        <v>1.6230472712517752E-2</v>
      </c>
      <c r="T123" s="54">
        <v>0</v>
      </c>
      <c r="U123" s="54">
        <v>0</v>
      </c>
      <c r="V123" s="54">
        <v>1.6230472712517752E-2</v>
      </c>
      <c r="W123" s="26">
        <v>492.9</v>
      </c>
      <c r="X123" s="26">
        <v>0</v>
      </c>
      <c r="Y123" s="26">
        <v>0</v>
      </c>
      <c r="Z123" s="26">
        <v>492.9</v>
      </c>
      <c r="AA123" s="25">
        <v>8</v>
      </c>
      <c r="AB123" s="25">
        <v>0</v>
      </c>
      <c r="AC123" s="25">
        <v>0</v>
      </c>
      <c r="AD123" s="25">
        <v>8</v>
      </c>
      <c r="AE123" s="28"/>
      <c r="AF123" s="28"/>
      <c r="AG123" s="28"/>
      <c r="AH123" s="28"/>
      <c r="AI123" s="27">
        <v>1.4999999999999999E-2</v>
      </c>
      <c r="AJ123" s="27">
        <v>0</v>
      </c>
      <c r="AK123" s="27">
        <v>0</v>
      </c>
      <c r="AL123" s="27">
        <v>1.4999999999999999E-2</v>
      </c>
      <c r="AM123" s="25">
        <v>7</v>
      </c>
      <c r="AN123" s="25">
        <v>0</v>
      </c>
      <c r="AO123" s="25">
        <v>0</v>
      </c>
      <c r="AP123" s="25">
        <v>7</v>
      </c>
    </row>
    <row r="124" spans="1:42" s="9" customFormat="1" ht="37.5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6</v>
      </c>
      <c r="G124" s="26">
        <v>70</v>
      </c>
      <c r="H124" s="26">
        <v>0</v>
      </c>
      <c r="I124" s="26">
        <v>0</v>
      </c>
      <c r="J124" s="26">
        <v>70</v>
      </c>
      <c r="K124" s="25">
        <v>1</v>
      </c>
      <c r="L124" s="25">
        <v>0</v>
      </c>
      <c r="M124" s="25">
        <v>0</v>
      </c>
      <c r="N124" s="25">
        <v>1</v>
      </c>
      <c r="O124" s="26">
        <v>0.14000000000000001</v>
      </c>
      <c r="P124" s="26">
        <v>0</v>
      </c>
      <c r="Q124" s="26">
        <v>0</v>
      </c>
      <c r="R124" s="26">
        <v>0.14000000000000001</v>
      </c>
      <c r="S124" s="54">
        <v>1.6027888526035303E-2</v>
      </c>
      <c r="T124" s="54">
        <v>0</v>
      </c>
      <c r="U124" s="54">
        <v>0</v>
      </c>
      <c r="V124" s="54">
        <v>1.6027888526035303E-2</v>
      </c>
      <c r="W124" s="26">
        <v>499.13</v>
      </c>
      <c r="X124" s="26">
        <v>0</v>
      </c>
      <c r="Y124" s="26">
        <v>0</v>
      </c>
      <c r="Z124" s="26">
        <v>499.13</v>
      </c>
      <c r="AA124" s="25">
        <v>8</v>
      </c>
      <c r="AB124" s="25">
        <v>0</v>
      </c>
      <c r="AC124" s="25">
        <v>0</v>
      </c>
      <c r="AD124" s="25">
        <v>8</v>
      </c>
      <c r="AE124" s="28"/>
      <c r="AF124" s="28"/>
      <c r="AG124" s="28"/>
      <c r="AH124" s="28"/>
      <c r="AI124" s="27">
        <v>1.4999999999999999E-2</v>
      </c>
      <c r="AJ124" s="27">
        <v>0</v>
      </c>
      <c r="AK124" s="27">
        <v>0</v>
      </c>
      <c r="AL124" s="27">
        <v>1.4999999999999999E-2</v>
      </c>
      <c r="AM124" s="25">
        <v>7</v>
      </c>
      <c r="AN124" s="25">
        <v>0</v>
      </c>
      <c r="AO124" s="25">
        <v>0</v>
      </c>
      <c r="AP124" s="25">
        <v>7</v>
      </c>
    </row>
    <row r="125" spans="1:42" s="4" customFormat="1" ht="37.5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2</v>
      </c>
      <c r="G125" s="26">
        <v>27.26</v>
      </c>
      <c r="H125" s="26">
        <v>0.22</v>
      </c>
      <c r="I125" s="26">
        <v>0.66</v>
      </c>
      <c r="J125" s="26">
        <v>28.14</v>
      </c>
      <c r="K125" s="25">
        <v>2</v>
      </c>
      <c r="L125" s="25">
        <v>0</v>
      </c>
      <c r="M125" s="25">
        <v>0</v>
      </c>
      <c r="N125" s="25">
        <v>2</v>
      </c>
      <c r="O125" s="26">
        <v>0.73</v>
      </c>
      <c r="P125" s="26">
        <v>0</v>
      </c>
      <c r="Q125" s="26">
        <v>0</v>
      </c>
      <c r="R125" s="26">
        <v>0.72</v>
      </c>
      <c r="S125" s="54">
        <v>8.2898522455746818E-2</v>
      </c>
      <c r="T125" s="54">
        <v>0</v>
      </c>
      <c r="U125" s="54">
        <v>0</v>
      </c>
      <c r="V125" s="54">
        <v>8.1915867585409335E-2</v>
      </c>
      <c r="W125" s="26">
        <v>205.07</v>
      </c>
      <c r="X125" s="26">
        <v>1.1599999999999999</v>
      </c>
      <c r="Y125" s="26">
        <v>1.3</v>
      </c>
      <c r="Z125" s="26">
        <v>207.53</v>
      </c>
      <c r="AA125" s="25">
        <v>17</v>
      </c>
      <c r="AB125" s="25">
        <v>0</v>
      </c>
      <c r="AC125" s="25">
        <v>0</v>
      </c>
      <c r="AD125" s="25">
        <v>17</v>
      </c>
      <c r="AE125" s="28"/>
      <c r="AF125" s="28"/>
      <c r="AG125" s="28"/>
      <c r="AH125" s="28"/>
      <c r="AI125" s="27">
        <v>0.08</v>
      </c>
      <c r="AJ125" s="27">
        <v>0</v>
      </c>
      <c r="AK125" s="27">
        <v>0</v>
      </c>
      <c r="AL125" s="27">
        <v>0.08</v>
      </c>
      <c r="AM125" s="25">
        <v>16</v>
      </c>
      <c r="AN125" s="25">
        <v>0</v>
      </c>
      <c r="AO125" s="25">
        <v>0</v>
      </c>
      <c r="AP125" s="25">
        <v>16</v>
      </c>
    </row>
    <row r="126" spans="1:42" s="4" customFormat="1" ht="37.5" hidden="1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3</v>
      </c>
      <c r="G126" s="26">
        <v>38.32</v>
      </c>
      <c r="H126" s="26">
        <v>0.48</v>
      </c>
      <c r="I126" s="26">
        <v>0</v>
      </c>
      <c r="J126" s="26">
        <v>38.799999999999997</v>
      </c>
      <c r="K126" s="25">
        <v>0</v>
      </c>
      <c r="L126" s="25">
        <v>0</v>
      </c>
      <c r="M126" s="25">
        <v>0</v>
      </c>
      <c r="N126" s="25">
        <v>0</v>
      </c>
      <c r="O126" s="26">
        <v>0</v>
      </c>
      <c r="P126" s="26">
        <v>0</v>
      </c>
      <c r="Q126" s="26">
        <v>0</v>
      </c>
      <c r="R126" s="26">
        <v>0</v>
      </c>
      <c r="S126" s="54">
        <v>0</v>
      </c>
      <c r="T126" s="54">
        <v>0</v>
      </c>
      <c r="U126" s="54">
        <v>0</v>
      </c>
      <c r="V126" s="54">
        <v>0</v>
      </c>
      <c r="W126" s="26">
        <v>282.19</v>
      </c>
      <c r="X126" s="26">
        <v>0.55000000000000004</v>
      </c>
      <c r="Y126" s="26">
        <v>8.64</v>
      </c>
      <c r="Z126" s="26">
        <v>291.38</v>
      </c>
      <c r="AA126" s="25">
        <v>0</v>
      </c>
      <c r="AB126" s="25">
        <v>0</v>
      </c>
      <c r="AC126" s="25">
        <v>0</v>
      </c>
      <c r="AD126" s="25">
        <v>0</v>
      </c>
      <c r="AE126" s="28"/>
      <c r="AF126" s="28"/>
      <c r="AG126" s="28"/>
      <c r="AH126" s="28"/>
      <c r="AI126" s="27">
        <v>0</v>
      </c>
      <c r="AJ126" s="27">
        <v>0</v>
      </c>
      <c r="AK126" s="27">
        <v>0</v>
      </c>
      <c r="AL126" s="27">
        <v>0</v>
      </c>
      <c r="AM126" s="25">
        <v>0</v>
      </c>
      <c r="AN126" s="25">
        <v>0</v>
      </c>
      <c r="AO126" s="25">
        <v>0</v>
      </c>
      <c r="AP126" s="25">
        <v>0</v>
      </c>
    </row>
    <row r="127" spans="1:42" s="29" customFormat="1" ht="37.5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7</v>
      </c>
      <c r="G127" s="26">
        <v>70</v>
      </c>
      <c r="H127" s="26">
        <v>0</v>
      </c>
      <c r="I127" s="26">
        <v>0</v>
      </c>
      <c r="J127" s="26">
        <v>70</v>
      </c>
      <c r="K127" s="25">
        <v>5</v>
      </c>
      <c r="L127" s="25">
        <v>0</v>
      </c>
      <c r="M127" s="25">
        <v>0</v>
      </c>
      <c r="N127" s="25">
        <v>5</v>
      </c>
      <c r="O127" s="26">
        <v>0.71</v>
      </c>
      <c r="P127" s="26">
        <v>0</v>
      </c>
      <c r="Q127" s="26">
        <v>0</v>
      </c>
      <c r="R127" s="26">
        <v>0.71</v>
      </c>
      <c r="S127" s="27">
        <v>7.8877449352374632E-2</v>
      </c>
      <c r="T127" s="27">
        <v>0</v>
      </c>
      <c r="U127" s="27">
        <v>0</v>
      </c>
      <c r="V127" s="27">
        <v>7.8877449352374632E-2</v>
      </c>
      <c r="W127" s="26">
        <v>481.76</v>
      </c>
      <c r="X127" s="26">
        <v>0</v>
      </c>
      <c r="Y127" s="26">
        <v>0</v>
      </c>
      <c r="Z127" s="26">
        <v>481.76</v>
      </c>
      <c r="AA127" s="25">
        <v>38</v>
      </c>
      <c r="AB127" s="25">
        <v>0</v>
      </c>
      <c r="AC127" s="25">
        <v>0</v>
      </c>
      <c r="AD127" s="25">
        <v>38</v>
      </c>
      <c r="AE127" s="28"/>
      <c r="AF127" s="28"/>
      <c r="AG127" s="28"/>
      <c r="AH127" s="28"/>
      <c r="AI127" s="27">
        <v>7.8E-2</v>
      </c>
      <c r="AJ127" s="27">
        <v>0</v>
      </c>
      <c r="AK127" s="27">
        <v>0</v>
      </c>
      <c r="AL127" s="27">
        <v>7.8E-2</v>
      </c>
      <c r="AM127" s="25">
        <v>38</v>
      </c>
      <c r="AN127" s="25">
        <v>0</v>
      </c>
      <c r="AO127" s="25">
        <v>0</v>
      </c>
      <c r="AP127" s="25">
        <v>38</v>
      </c>
    </row>
    <row r="128" spans="1:42" s="9" customFormat="1" ht="37.5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7</v>
      </c>
      <c r="G128" s="26">
        <v>70</v>
      </c>
      <c r="H128" s="26">
        <v>0</v>
      </c>
      <c r="I128" s="26">
        <v>0</v>
      </c>
      <c r="J128" s="26">
        <v>70</v>
      </c>
      <c r="K128" s="25">
        <v>2</v>
      </c>
      <c r="L128" s="25">
        <v>0</v>
      </c>
      <c r="M128" s="25">
        <v>0</v>
      </c>
      <c r="N128" s="25">
        <v>2</v>
      </c>
      <c r="O128" s="26">
        <v>0.28999999999999998</v>
      </c>
      <c r="P128" s="26">
        <v>0</v>
      </c>
      <c r="Q128" s="26">
        <v>0</v>
      </c>
      <c r="R128" s="26">
        <v>0.28999999999999998</v>
      </c>
      <c r="S128" s="27">
        <v>3.2053208325820863E-2</v>
      </c>
      <c r="T128" s="27">
        <v>0</v>
      </c>
      <c r="U128" s="27">
        <v>0</v>
      </c>
      <c r="V128" s="27">
        <v>3.2053208325820863E-2</v>
      </c>
      <c r="W128" s="26">
        <v>499.17</v>
      </c>
      <c r="X128" s="26">
        <v>0</v>
      </c>
      <c r="Y128" s="26">
        <v>0</v>
      </c>
      <c r="Z128" s="26">
        <v>499.17</v>
      </c>
      <c r="AA128" s="25">
        <v>16</v>
      </c>
      <c r="AB128" s="25">
        <v>0</v>
      </c>
      <c r="AC128" s="25">
        <v>0</v>
      </c>
      <c r="AD128" s="25">
        <v>16</v>
      </c>
      <c r="AE128" s="28"/>
      <c r="AF128" s="28"/>
      <c r="AG128" s="28"/>
      <c r="AH128" s="28"/>
      <c r="AI128" s="27">
        <v>3.2000000000000001E-2</v>
      </c>
      <c r="AJ128" s="27">
        <v>0</v>
      </c>
      <c r="AK128" s="27">
        <v>0</v>
      </c>
      <c r="AL128" s="27">
        <v>3.2000000000000001E-2</v>
      </c>
      <c r="AM128" s="25">
        <v>16</v>
      </c>
      <c r="AN128" s="25">
        <v>0</v>
      </c>
      <c r="AO128" s="25">
        <v>0</v>
      </c>
      <c r="AP128" s="25">
        <v>16</v>
      </c>
    </row>
    <row r="129" spans="1:42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147</v>
      </c>
      <c r="G129" s="42">
        <v>1477.1</v>
      </c>
      <c r="H129" s="42">
        <v>6.45</v>
      </c>
      <c r="I129" s="42">
        <v>47.68</v>
      </c>
      <c r="J129" s="42">
        <v>1531.23</v>
      </c>
      <c r="K129" s="41">
        <v>50</v>
      </c>
      <c r="L129" s="41">
        <v>0</v>
      </c>
      <c r="M129" s="41">
        <v>3</v>
      </c>
      <c r="N129" s="41">
        <v>53</v>
      </c>
      <c r="O129" s="42">
        <v>0.34</v>
      </c>
      <c r="P129" s="42">
        <v>0</v>
      </c>
      <c r="Q129" s="42">
        <v>0.63</v>
      </c>
      <c r="R129" s="42">
        <v>0.35</v>
      </c>
      <c r="S129" s="57">
        <v>3.6965260541013699E-2</v>
      </c>
      <c r="T129" s="57">
        <v>0</v>
      </c>
      <c r="U129" s="57">
        <v>6.8194932591932017E-2</v>
      </c>
      <c r="V129" s="57">
        <v>3.7952172690903688E-2</v>
      </c>
      <c r="W129" s="42">
        <v>10144.66</v>
      </c>
      <c r="X129" s="42">
        <v>40.01</v>
      </c>
      <c r="Y129" s="42">
        <v>381.26</v>
      </c>
      <c r="Z129" s="42">
        <v>10565.93</v>
      </c>
      <c r="AA129" s="41">
        <v>375</v>
      </c>
      <c r="AB129" s="41">
        <v>0</v>
      </c>
      <c r="AC129" s="41">
        <v>26</v>
      </c>
      <c r="AD129" s="41">
        <v>401</v>
      </c>
      <c r="AE129" s="44" t="s">
        <v>471</v>
      </c>
      <c r="AF129" s="44" t="s">
        <v>31</v>
      </c>
      <c r="AG129" s="44" t="s">
        <v>472</v>
      </c>
      <c r="AH129" s="44" t="s">
        <v>473</v>
      </c>
      <c r="AI129" s="43">
        <v>3.6999999999999998E-2</v>
      </c>
      <c r="AJ129" s="43">
        <v>0</v>
      </c>
      <c r="AK129" s="43">
        <v>6.9000000000000006E-2</v>
      </c>
      <c r="AL129" s="43">
        <v>0.106</v>
      </c>
      <c r="AM129" s="41">
        <v>375</v>
      </c>
      <c r="AN129" s="41">
        <v>0</v>
      </c>
      <c r="AO129" s="41">
        <v>26</v>
      </c>
      <c r="AP129" s="41">
        <v>401</v>
      </c>
    </row>
    <row r="130" spans="1:42" s="4" customFormat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5</v>
      </c>
      <c r="G130" s="26">
        <v>24.5</v>
      </c>
      <c r="H130" s="26">
        <v>14.5</v>
      </c>
      <c r="I130" s="26">
        <v>4</v>
      </c>
      <c r="J130" s="26">
        <v>43</v>
      </c>
      <c r="K130" s="25">
        <v>1</v>
      </c>
      <c r="L130" s="25">
        <v>2</v>
      </c>
      <c r="M130" s="25">
        <v>0</v>
      </c>
      <c r="N130" s="25">
        <v>3</v>
      </c>
      <c r="O130" s="26">
        <v>0.41</v>
      </c>
      <c r="P130" s="26">
        <v>1.38</v>
      </c>
      <c r="Q130" s="26">
        <v>0</v>
      </c>
      <c r="R130" s="26">
        <v>0.48</v>
      </c>
      <c r="S130" s="27">
        <v>4.8123195380173241E-2</v>
      </c>
      <c r="T130" s="27">
        <v>0.84033613445378152</v>
      </c>
      <c r="U130" s="27">
        <v>0</v>
      </c>
      <c r="V130" s="27">
        <v>0.12195121951219512</v>
      </c>
      <c r="W130" s="26">
        <v>20.78</v>
      </c>
      <c r="X130" s="26">
        <v>2.38</v>
      </c>
      <c r="Y130" s="26">
        <v>1.44</v>
      </c>
      <c r="Z130" s="26">
        <v>24.6</v>
      </c>
      <c r="AA130" s="25">
        <v>1</v>
      </c>
      <c r="AB130" s="25">
        <v>2</v>
      </c>
      <c r="AC130" s="25">
        <v>0</v>
      </c>
      <c r="AD130" s="25">
        <v>3</v>
      </c>
      <c r="AE130" s="28"/>
      <c r="AF130" s="28"/>
      <c r="AG130" s="28"/>
      <c r="AH130" s="28"/>
      <c r="AI130" s="27">
        <v>4.4999999999999998E-2</v>
      </c>
      <c r="AJ130" s="27">
        <v>0.152</v>
      </c>
      <c r="AK130" s="27">
        <v>0</v>
      </c>
      <c r="AL130" s="27">
        <v>0.19700000000000001</v>
      </c>
      <c r="AM130" s="25">
        <v>1</v>
      </c>
      <c r="AN130" s="25">
        <v>0</v>
      </c>
      <c r="AO130" s="25">
        <v>0</v>
      </c>
      <c r="AP130" s="25">
        <v>1</v>
      </c>
    </row>
    <row r="131" spans="1:42" s="29" customFormat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4</v>
      </c>
      <c r="G131" s="26">
        <v>22.7</v>
      </c>
      <c r="H131" s="26">
        <v>11.8</v>
      </c>
      <c r="I131" s="26">
        <v>0</v>
      </c>
      <c r="J131" s="26">
        <v>34.5</v>
      </c>
      <c r="K131" s="25">
        <v>2</v>
      </c>
      <c r="L131" s="25">
        <v>1</v>
      </c>
      <c r="M131" s="25">
        <v>0</v>
      </c>
      <c r="N131" s="25">
        <v>3</v>
      </c>
      <c r="O131" s="26">
        <v>0.88</v>
      </c>
      <c r="P131" s="26">
        <v>0.85</v>
      </c>
      <c r="Q131" s="26">
        <v>0</v>
      </c>
      <c r="R131" s="26">
        <v>0.82</v>
      </c>
      <c r="S131" s="27">
        <v>0.12224938875305624</v>
      </c>
      <c r="T131" s="27">
        <v>0.37950664136622392</v>
      </c>
      <c r="U131" s="27">
        <v>0</v>
      </c>
      <c r="V131" s="27">
        <v>0.21171489061397319</v>
      </c>
      <c r="W131" s="26">
        <v>8.18</v>
      </c>
      <c r="X131" s="26">
        <v>5.27</v>
      </c>
      <c r="Y131" s="26">
        <v>0.72</v>
      </c>
      <c r="Z131" s="26">
        <v>14.17</v>
      </c>
      <c r="AA131" s="25">
        <v>1</v>
      </c>
      <c r="AB131" s="25">
        <v>2</v>
      </c>
      <c r="AC131" s="25">
        <v>0</v>
      </c>
      <c r="AD131" s="25">
        <v>3</v>
      </c>
      <c r="AE131" s="28"/>
      <c r="AF131" s="28"/>
      <c r="AG131" s="28"/>
      <c r="AH131" s="28"/>
      <c r="AI131" s="27">
        <v>9.7000000000000003E-2</v>
      </c>
      <c r="AJ131" s="27">
        <v>9.4E-2</v>
      </c>
      <c r="AK131" s="27">
        <v>0</v>
      </c>
      <c r="AL131" s="27">
        <v>0.191</v>
      </c>
      <c r="AM131" s="25">
        <v>1</v>
      </c>
      <c r="AN131" s="25">
        <v>0</v>
      </c>
      <c r="AO131" s="25">
        <v>0</v>
      </c>
      <c r="AP131" s="25">
        <v>1</v>
      </c>
    </row>
    <row r="132" spans="1:42" s="9" customFormat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5</v>
      </c>
      <c r="G132" s="26">
        <v>32.5</v>
      </c>
      <c r="H132" s="26">
        <v>0</v>
      </c>
      <c r="I132" s="26">
        <v>0</v>
      </c>
      <c r="J132" s="26">
        <v>32.5</v>
      </c>
      <c r="K132" s="25">
        <v>8</v>
      </c>
      <c r="L132" s="25">
        <v>0</v>
      </c>
      <c r="M132" s="25">
        <v>0</v>
      </c>
      <c r="N132" s="25">
        <v>8</v>
      </c>
      <c r="O132" s="26">
        <v>2.46</v>
      </c>
      <c r="P132" s="26">
        <v>0</v>
      </c>
      <c r="Q132" s="26">
        <v>0</v>
      </c>
      <c r="R132" s="26">
        <v>2.4500000000000002</v>
      </c>
      <c r="S132" s="27">
        <v>0.2789400278940028</v>
      </c>
      <c r="T132" s="27">
        <v>0</v>
      </c>
      <c r="U132" s="27">
        <v>0</v>
      </c>
      <c r="V132" s="27">
        <v>0.27835768963117608</v>
      </c>
      <c r="W132" s="26">
        <v>14.34</v>
      </c>
      <c r="X132" s="26">
        <v>0</v>
      </c>
      <c r="Y132" s="26">
        <v>0.03</v>
      </c>
      <c r="Z132" s="26">
        <v>14.37</v>
      </c>
      <c r="AA132" s="25">
        <v>4</v>
      </c>
      <c r="AB132" s="25">
        <v>0</v>
      </c>
      <c r="AC132" s="25">
        <v>0</v>
      </c>
      <c r="AD132" s="25">
        <v>4</v>
      </c>
      <c r="AE132" s="28"/>
      <c r="AF132" s="28"/>
      <c r="AG132" s="28"/>
      <c r="AH132" s="28"/>
      <c r="AI132" s="27">
        <v>0.27100000000000002</v>
      </c>
      <c r="AJ132" s="27">
        <v>0</v>
      </c>
      <c r="AK132" s="27">
        <v>0</v>
      </c>
      <c r="AL132" s="27">
        <v>0.27100000000000002</v>
      </c>
      <c r="AM132" s="25">
        <v>4</v>
      </c>
      <c r="AN132" s="25">
        <v>0</v>
      </c>
      <c r="AO132" s="25">
        <v>0</v>
      </c>
      <c r="AP132" s="25">
        <v>4</v>
      </c>
    </row>
    <row r="133" spans="1:42" s="9" customFormat="1" ht="37.5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3</v>
      </c>
      <c r="G133" s="26">
        <v>31.03</v>
      </c>
      <c r="H133" s="26">
        <v>0</v>
      </c>
      <c r="I133" s="26">
        <v>0</v>
      </c>
      <c r="J133" s="26">
        <v>31.03</v>
      </c>
      <c r="K133" s="25">
        <v>7</v>
      </c>
      <c r="L133" s="25">
        <v>0</v>
      </c>
      <c r="M133" s="25">
        <v>0</v>
      </c>
      <c r="N133" s="25">
        <v>7</v>
      </c>
      <c r="O133" s="26">
        <v>2.2599999999999998</v>
      </c>
      <c r="P133" s="26">
        <v>0</v>
      </c>
      <c r="Q133" s="26">
        <v>0</v>
      </c>
      <c r="R133" s="26">
        <v>2.2599999999999998</v>
      </c>
      <c r="S133" s="27">
        <v>0.26413100898045433</v>
      </c>
      <c r="T133" s="27">
        <v>0</v>
      </c>
      <c r="U133" s="27">
        <v>0</v>
      </c>
      <c r="V133" s="27">
        <v>0.26413100898045433</v>
      </c>
      <c r="W133" s="26">
        <v>18.93</v>
      </c>
      <c r="X133" s="26">
        <v>0</v>
      </c>
      <c r="Y133" s="26">
        <v>0</v>
      </c>
      <c r="Z133" s="26">
        <v>18.93</v>
      </c>
      <c r="AA133" s="25">
        <v>5</v>
      </c>
      <c r="AB133" s="25">
        <v>0</v>
      </c>
      <c r="AC133" s="25">
        <v>0</v>
      </c>
      <c r="AD133" s="25">
        <v>5</v>
      </c>
      <c r="AE133" s="28"/>
      <c r="AF133" s="28"/>
      <c r="AG133" s="28"/>
      <c r="AH133" s="28"/>
      <c r="AI133" s="27">
        <v>0.249</v>
      </c>
      <c r="AJ133" s="27">
        <v>0</v>
      </c>
      <c r="AK133" s="27">
        <v>0</v>
      </c>
      <c r="AL133" s="27">
        <v>0.249</v>
      </c>
      <c r="AM133" s="25">
        <v>5</v>
      </c>
      <c r="AN133" s="25">
        <v>0</v>
      </c>
      <c r="AO133" s="25">
        <v>0</v>
      </c>
      <c r="AP133" s="25">
        <v>5</v>
      </c>
    </row>
    <row r="134" spans="1:42" s="4" customFormat="1" ht="37.5" hidden="1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0</v>
      </c>
      <c r="G134" s="26">
        <v>0</v>
      </c>
      <c r="H134" s="26">
        <v>0</v>
      </c>
      <c r="I134" s="26">
        <v>0</v>
      </c>
      <c r="J134" s="26">
        <v>0</v>
      </c>
      <c r="K134" s="25">
        <v>0</v>
      </c>
      <c r="L134" s="25">
        <v>0</v>
      </c>
      <c r="M134" s="25">
        <v>0</v>
      </c>
      <c r="N134" s="25">
        <v>0</v>
      </c>
      <c r="O134" s="26">
        <v>0</v>
      </c>
      <c r="P134" s="26">
        <v>0</v>
      </c>
      <c r="Q134" s="26">
        <v>0</v>
      </c>
      <c r="R134" s="26">
        <v>0</v>
      </c>
      <c r="S134" s="27">
        <v>0</v>
      </c>
      <c r="T134" s="27">
        <v>0</v>
      </c>
      <c r="U134" s="27">
        <v>0</v>
      </c>
      <c r="V134" s="27">
        <v>0</v>
      </c>
      <c r="W134" s="26">
        <v>219</v>
      </c>
      <c r="X134" s="26">
        <v>106.5</v>
      </c>
      <c r="Y134" s="26">
        <v>0</v>
      </c>
      <c r="Z134" s="26">
        <v>325.5</v>
      </c>
      <c r="AA134" s="25">
        <v>0</v>
      </c>
      <c r="AB134" s="25">
        <v>0</v>
      </c>
      <c r="AC134" s="25">
        <v>0</v>
      </c>
      <c r="AD134" s="25">
        <v>0</v>
      </c>
      <c r="AE134" s="28"/>
      <c r="AF134" s="28"/>
      <c r="AG134" s="28"/>
      <c r="AH134" s="28"/>
      <c r="AI134" s="27">
        <v>0</v>
      </c>
      <c r="AJ134" s="27">
        <v>0</v>
      </c>
      <c r="AK134" s="27">
        <v>0</v>
      </c>
      <c r="AL134" s="27">
        <v>0</v>
      </c>
      <c r="AM134" s="25">
        <v>0</v>
      </c>
      <c r="AN134" s="25">
        <v>0</v>
      </c>
      <c r="AO134" s="25">
        <v>0</v>
      </c>
      <c r="AP134" s="25">
        <v>0</v>
      </c>
    </row>
    <row r="135" spans="1:42" s="4" customFormat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7</v>
      </c>
      <c r="G135" s="26">
        <v>80.5</v>
      </c>
      <c r="H135" s="26">
        <v>6</v>
      </c>
      <c r="I135" s="26">
        <v>0</v>
      </c>
      <c r="J135" s="26">
        <v>86.5</v>
      </c>
      <c r="K135" s="25">
        <v>7</v>
      </c>
      <c r="L135" s="25">
        <v>0</v>
      </c>
      <c r="M135" s="25">
        <v>0</v>
      </c>
      <c r="N135" s="25">
        <v>7</v>
      </c>
      <c r="O135" s="26">
        <v>0.87</v>
      </c>
      <c r="P135" s="26">
        <v>0</v>
      </c>
      <c r="Q135" s="26">
        <v>0</v>
      </c>
      <c r="R135" s="26">
        <v>0.66</v>
      </c>
      <c r="S135" s="27">
        <v>0.1091835496785151</v>
      </c>
      <c r="T135" s="27">
        <v>0</v>
      </c>
      <c r="U135" s="27">
        <v>0</v>
      </c>
      <c r="V135" s="27">
        <v>8.3002858987365119E-2</v>
      </c>
      <c r="W135" s="26">
        <v>164.86</v>
      </c>
      <c r="X135" s="26">
        <v>52</v>
      </c>
      <c r="Y135" s="26">
        <v>0</v>
      </c>
      <c r="Z135" s="26">
        <v>216.86</v>
      </c>
      <c r="AA135" s="25">
        <v>18</v>
      </c>
      <c r="AB135" s="25">
        <v>0</v>
      </c>
      <c r="AC135" s="25">
        <v>0</v>
      </c>
      <c r="AD135" s="25">
        <v>18</v>
      </c>
      <c r="AE135" s="28"/>
      <c r="AF135" s="28"/>
      <c r="AG135" s="28"/>
      <c r="AH135" s="28"/>
      <c r="AI135" s="27">
        <v>9.6000000000000002E-2</v>
      </c>
      <c r="AJ135" s="27">
        <v>0</v>
      </c>
      <c r="AK135" s="27">
        <v>0</v>
      </c>
      <c r="AL135" s="27">
        <v>9.6000000000000002E-2</v>
      </c>
      <c r="AM135" s="25">
        <v>16</v>
      </c>
      <c r="AN135" s="25">
        <v>0</v>
      </c>
      <c r="AO135" s="25">
        <v>0</v>
      </c>
      <c r="AP135" s="25">
        <v>16</v>
      </c>
    </row>
    <row r="136" spans="1:42" s="29" customFormat="1" ht="37.5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3</v>
      </c>
      <c r="G136" s="26">
        <v>43.17</v>
      </c>
      <c r="H136" s="26">
        <v>0</v>
      </c>
      <c r="I136" s="26">
        <v>0</v>
      </c>
      <c r="J136" s="26">
        <v>43.17</v>
      </c>
      <c r="K136" s="25">
        <v>3</v>
      </c>
      <c r="L136" s="25">
        <v>0</v>
      </c>
      <c r="M136" s="25">
        <v>0</v>
      </c>
      <c r="N136" s="25">
        <v>3</v>
      </c>
      <c r="O136" s="26">
        <v>0.69</v>
      </c>
      <c r="P136" s="26">
        <v>0</v>
      </c>
      <c r="Q136" s="26">
        <v>0</v>
      </c>
      <c r="R136" s="26">
        <v>0.69</v>
      </c>
      <c r="S136" s="27">
        <v>8.0267558528428096E-2</v>
      </c>
      <c r="T136" s="27">
        <v>0</v>
      </c>
      <c r="U136" s="27">
        <v>0</v>
      </c>
      <c r="V136" s="27">
        <v>8.0267558528428096E-2</v>
      </c>
      <c r="W136" s="26">
        <v>74.75</v>
      </c>
      <c r="X136" s="26">
        <v>0</v>
      </c>
      <c r="Y136" s="26">
        <v>0</v>
      </c>
      <c r="Z136" s="26">
        <v>74.75</v>
      </c>
      <c r="AA136" s="25">
        <v>6</v>
      </c>
      <c r="AB136" s="25">
        <v>0</v>
      </c>
      <c r="AC136" s="25">
        <v>0</v>
      </c>
      <c r="AD136" s="25">
        <v>6</v>
      </c>
      <c r="AE136" s="28"/>
      <c r="AF136" s="28"/>
      <c r="AG136" s="28"/>
      <c r="AH136" s="28"/>
      <c r="AI136" s="27">
        <v>7.5999999999999998E-2</v>
      </c>
      <c r="AJ136" s="27">
        <v>0</v>
      </c>
      <c r="AK136" s="27">
        <v>0</v>
      </c>
      <c r="AL136" s="27">
        <v>7.5999999999999998E-2</v>
      </c>
      <c r="AM136" s="25">
        <v>6</v>
      </c>
      <c r="AN136" s="25">
        <v>0</v>
      </c>
      <c r="AO136" s="25">
        <v>0</v>
      </c>
      <c r="AP136" s="25">
        <v>6</v>
      </c>
    </row>
    <row r="137" spans="1:42" s="4" customFormat="1" ht="37.5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5</v>
      </c>
      <c r="G137" s="26">
        <v>36.18</v>
      </c>
      <c r="H137" s="26">
        <v>26.92</v>
      </c>
      <c r="I137" s="26">
        <v>1.3</v>
      </c>
      <c r="J137" s="26">
        <v>64.400000000000006</v>
      </c>
      <c r="K137" s="25">
        <v>4</v>
      </c>
      <c r="L137" s="25">
        <v>1</v>
      </c>
      <c r="M137" s="25">
        <v>0</v>
      </c>
      <c r="N137" s="25">
        <v>5</v>
      </c>
      <c r="O137" s="26">
        <v>1.1100000000000001</v>
      </c>
      <c r="P137" s="26">
        <v>0.37</v>
      </c>
      <c r="Q137" s="26">
        <v>0</v>
      </c>
      <c r="R137" s="26">
        <v>0.78</v>
      </c>
      <c r="S137" s="27">
        <v>0.13243438478208525</v>
      </c>
      <c r="T137" s="27">
        <v>0.19316493313521546</v>
      </c>
      <c r="U137" s="27">
        <v>0</v>
      </c>
      <c r="V137" s="27">
        <v>0.15947903515183731</v>
      </c>
      <c r="W137" s="26">
        <v>83.06</v>
      </c>
      <c r="X137" s="26">
        <v>67.3</v>
      </c>
      <c r="Y137" s="26">
        <v>0.13</v>
      </c>
      <c r="Z137" s="26">
        <v>150.49</v>
      </c>
      <c r="AA137" s="25">
        <v>11</v>
      </c>
      <c r="AB137" s="25">
        <v>13</v>
      </c>
      <c r="AC137" s="25">
        <v>0</v>
      </c>
      <c r="AD137" s="25">
        <v>24</v>
      </c>
      <c r="AE137" s="28"/>
      <c r="AF137" s="28"/>
      <c r="AG137" s="28"/>
      <c r="AH137" s="28"/>
      <c r="AI137" s="27">
        <v>0.122</v>
      </c>
      <c r="AJ137" s="27">
        <v>4.1000000000000002E-2</v>
      </c>
      <c r="AK137" s="27">
        <v>0</v>
      </c>
      <c r="AL137" s="27">
        <v>0.16300000000000001</v>
      </c>
      <c r="AM137" s="25">
        <v>10</v>
      </c>
      <c r="AN137" s="25">
        <v>3</v>
      </c>
      <c r="AO137" s="25">
        <v>0</v>
      </c>
      <c r="AP137" s="25">
        <v>13</v>
      </c>
    </row>
    <row r="138" spans="1:42" s="4" customFormat="1" ht="56.25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9</v>
      </c>
      <c r="G138" s="26">
        <v>90.01</v>
      </c>
      <c r="H138" s="26">
        <v>0</v>
      </c>
      <c r="I138" s="26">
        <v>0</v>
      </c>
      <c r="J138" s="26">
        <v>90.01</v>
      </c>
      <c r="K138" s="25">
        <v>2</v>
      </c>
      <c r="L138" s="25">
        <v>0</v>
      </c>
      <c r="M138" s="25">
        <v>0</v>
      </c>
      <c r="N138" s="25">
        <v>2</v>
      </c>
      <c r="O138" s="26">
        <v>0.22</v>
      </c>
      <c r="P138" s="26">
        <v>0</v>
      </c>
      <c r="Q138" s="26">
        <v>0</v>
      </c>
      <c r="R138" s="26">
        <v>0.22</v>
      </c>
      <c r="S138" s="27">
        <v>2.8555111364934323E-2</v>
      </c>
      <c r="T138" s="27">
        <v>0</v>
      </c>
      <c r="U138" s="27">
        <v>0</v>
      </c>
      <c r="V138" s="27">
        <v>2.8555111364934323E-2</v>
      </c>
      <c r="W138" s="26">
        <v>245.14</v>
      </c>
      <c r="X138" s="26">
        <v>0</v>
      </c>
      <c r="Y138" s="26">
        <v>0</v>
      </c>
      <c r="Z138" s="26">
        <v>245.14</v>
      </c>
      <c r="AA138" s="25">
        <v>7</v>
      </c>
      <c r="AB138" s="25">
        <v>0</v>
      </c>
      <c r="AC138" s="25">
        <v>0</v>
      </c>
      <c r="AD138" s="25">
        <v>7</v>
      </c>
      <c r="AE138" s="28"/>
      <c r="AF138" s="28"/>
      <c r="AG138" s="28"/>
      <c r="AH138" s="28"/>
      <c r="AI138" s="27">
        <v>2.4E-2</v>
      </c>
      <c r="AJ138" s="27">
        <v>0</v>
      </c>
      <c r="AK138" s="27">
        <v>0</v>
      </c>
      <c r="AL138" s="27">
        <v>2.4E-2</v>
      </c>
      <c r="AM138" s="25">
        <v>6</v>
      </c>
      <c r="AN138" s="25">
        <v>0</v>
      </c>
      <c r="AO138" s="25">
        <v>0</v>
      </c>
      <c r="AP138" s="25">
        <v>6</v>
      </c>
    </row>
    <row r="139" spans="1:42" s="4" customFormat="1" ht="37.5" hidden="1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0</v>
      </c>
      <c r="G139" s="26">
        <v>0</v>
      </c>
      <c r="H139" s="26">
        <v>0</v>
      </c>
      <c r="I139" s="26">
        <v>0</v>
      </c>
      <c r="J139" s="26">
        <v>0</v>
      </c>
      <c r="K139" s="25">
        <v>0</v>
      </c>
      <c r="L139" s="25">
        <v>0</v>
      </c>
      <c r="M139" s="25">
        <v>0</v>
      </c>
      <c r="N139" s="25">
        <v>0</v>
      </c>
      <c r="O139" s="26">
        <v>0</v>
      </c>
      <c r="P139" s="26">
        <v>0</v>
      </c>
      <c r="Q139" s="26">
        <v>0</v>
      </c>
      <c r="R139" s="26">
        <v>0</v>
      </c>
      <c r="S139" s="27">
        <v>0</v>
      </c>
      <c r="T139" s="27">
        <v>0</v>
      </c>
      <c r="U139" s="27">
        <v>0</v>
      </c>
      <c r="V139" s="27">
        <v>0</v>
      </c>
      <c r="W139" s="26">
        <v>37.43</v>
      </c>
      <c r="X139" s="26">
        <v>4</v>
      </c>
      <c r="Y139" s="26">
        <v>0</v>
      </c>
      <c r="Z139" s="26">
        <v>41.43</v>
      </c>
      <c r="AA139" s="25">
        <v>0</v>
      </c>
      <c r="AB139" s="25">
        <v>0</v>
      </c>
      <c r="AC139" s="25">
        <v>0</v>
      </c>
      <c r="AD139" s="25">
        <v>0</v>
      </c>
      <c r="AE139" s="28"/>
      <c r="AF139" s="28"/>
      <c r="AG139" s="28"/>
      <c r="AH139" s="28"/>
      <c r="AI139" s="27">
        <v>0</v>
      </c>
      <c r="AJ139" s="27">
        <v>0</v>
      </c>
      <c r="AK139" s="27">
        <v>0</v>
      </c>
      <c r="AL139" s="27">
        <v>0</v>
      </c>
      <c r="AM139" s="25">
        <v>0</v>
      </c>
      <c r="AN139" s="25">
        <v>0</v>
      </c>
      <c r="AO139" s="25">
        <v>0</v>
      </c>
      <c r="AP139" s="25">
        <v>0</v>
      </c>
    </row>
    <row r="140" spans="1:42" s="29" customFormat="1" ht="37.5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7</v>
      </c>
      <c r="G140" s="26">
        <v>74.11</v>
      </c>
      <c r="H140" s="26">
        <v>0</v>
      </c>
      <c r="I140" s="26">
        <v>0</v>
      </c>
      <c r="J140" s="26">
        <v>74.11</v>
      </c>
      <c r="K140" s="25">
        <v>11</v>
      </c>
      <c r="L140" s="25">
        <v>0</v>
      </c>
      <c r="M140" s="25">
        <v>0</v>
      </c>
      <c r="N140" s="25">
        <v>11</v>
      </c>
      <c r="O140" s="26">
        <v>1.48</v>
      </c>
      <c r="P140" s="26">
        <v>0</v>
      </c>
      <c r="Q140" s="26">
        <v>0</v>
      </c>
      <c r="R140" s="26">
        <v>1.48</v>
      </c>
      <c r="S140" s="27">
        <v>0.18218623481781376</v>
      </c>
      <c r="T140" s="27">
        <v>0</v>
      </c>
      <c r="U140" s="27">
        <v>0</v>
      </c>
      <c r="V140" s="27">
        <v>0.18218623481781376</v>
      </c>
      <c r="W140" s="26">
        <v>197.6</v>
      </c>
      <c r="X140" s="26">
        <v>0</v>
      </c>
      <c r="Y140" s="26">
        <v>0</v>
      </c>
      <c r="Z140" s="26">
        <v>197.6</v>
      </c>
      <c r="AA140" s="25">
        <v>36</v>
      </c>
      <c r="AB140" s="25">
        <v>0</v>
      </c>
      <c r="AC140" s="25">
        <v>0</v>
      </c>
      <c r="AD140" s="25">
        <v>36</v>
      </c>
      <c r="AE140" s="28"/>
      <c r="AF140" s="28"/>
      <c r="AG140" s="28"/>
      <c r="AH140" s="28"/>
      <c r="AI140" s="27">
        <v>0.16300000000000001</v>
      </c>
      <c r="AJ140" s="27">
        <v>0</v>
      </c>
      <c r="AK140" s="27">
        <v>0</v>
      </c>
      <c r="AL140" s="27">
        <v>0.16300000000000001</v>
      </c>
      <c r="AM140" s="25">
        <v>32</v>
      </c>
      <c r="AN140" s="25">
        <v>0</v>
      </c>
      <c r="AO140" s="25">
        <v>0</v>
      </c>
      <c r="AP140" s="25">
        <v>32</v>
      </c>
    </row>
    <row r="141" spans="1:42" s="4" customFormat="1" ht="37.5" hidden="1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0</v>
      </c>
      <c r="G141" s="26">
        <v>0</v>
      </c>
      <c r="H141" s="26">
        <v>0</v>
      </c>
      <c r="I141" s="26">
        <v>0</v>
      </c>
      <c r="J141" s="26">
        <v>0</v>
      </c>
      <c r="K141" s="25">
        <v>0</v>
      </c>
      <c r="L141" s="25">
        <v>0</v>
      </c>
      <c r="M141" s="25">
        <v>0</v>
      </c>
      <c r="N141" s="25">
        <v>0</v>
      </c>
      <c r="O141" s="26">
        <v>0</v>
      </c>
      <c r="P141" s="26">
        <v>0</v>
      </c>
      <c r="Q141" s="26">
        <v>0</v>
      </c>
      <c r="R141" s="26">
        <v>0</v>
      </c>
      <c r="S141" s="27">
        <v>0</v>
      </c>
      <c r="T141" s="27">
        <v>0</v>
      </c>
      <c r="U141" s="27">
        <v>0</v>
      </c>
      <c r="V141" s="27">
        <v>0</v>
      </c>
      <c r="W141" s="26">
        <v>7.4</v>
      </c>
      <c r="X141" s="26">
        <v>2.08</v>
      </c>
      <c r="Y141" s="26">
        <v>0</v>
      </c>
      <c r="Z141" s="26">
        <v>9.48</v>
      </c>
      <c r="AA141" s="25">
        <v>0</v>
      </c>
      <c r="AB141" s="25">
        <v>0</v>
      </c>
      <c r="AC141" s="25">
        <v>0</v>
      </c>
      <c r="AD141" s="25">
        <v>0</v>
      </c>
      <c r="AE141" s="28"/>
      <c r="AF141" s="28"/>
      <c r="AG141" s="28"/>
      <c r="AH141" s="28"/>
      <c r="AI141" s="27">
        <v>0</v>
      </c>
      <c r="AJ141" s="27">
        <v>0</v>
      </c>
      <c r="AK141" s="27">
        <v>0</v>
      </c>
      <c r="AL141" s="27">
        <v>0</v>
      </c>
      <c r="AM141" s="25">
        <v>0</v>
      </c>
      <c r="AN141" s="25">
        <v>0</v>
      </c>
      <c r="AO141" s="25">
        <v>0</v>
      </c>
      <c r="AP141" s="25">
        <v>0</v>
      </c>
    </row>
    <row r="142" spans="1:42" s="4" customFormat="1" ht="37.5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3</v>
      </c>
      <c r="G142" s="26">
        <v>30</v>
      </c>
      <c r="H142" s="26">
        <v>0</v>
      </c>
      <c r="I142" s="26">
        <v>0</v>
      </c>
      <c r="J142" s="26">
        <v>30</v>
      </c>
      <c r="K142" s="25">
        <v>1</v>
      </c>
      <c r="L142" s="25">
        <v>0</v>
      </c>
      <c r="M142" s="25">
        <v>0</v>
      </c>
      <c r="N142" s="25">
        <v>1</v>
      </c>
      <c r="O142" s="26">
        <v>0.33</v>
      </c>
      <c r="P142" s="26">
        <v>0</v>
      </c>
      <c r="Q142" s="26">
        <v>0</v>
      </c>
      <c r="R142" s="26">
        <v>0.33</v>
      </c>
      <c r="S142" s="27">
        <v>3.3189512114171919E-2</v>
      </c>
      <c r="T142" s="27">
        <v>0</v>
      </c>
      <c r="U142" s="27">
        <v>0</v>
      </c>
      <c r="V142" s="27">
        <v>3.3189512114171919E-2</v>
      </c>
      <c r="W142" s="26">
        <v>60.26</v>
      </c>
      <c r="X142" s="26">
        <v>0</v>
      </c>
      <c r="Y142" s="26">
        <v>0</v>
      </c>
      <c r="Z142" s="26">
        <v>60.26</v>
      </c>
      <c r="AA142" s="25">
        <v>2</v>
      </c>
      <c r="AB142" s="25">
        <v>0</v>
      </c>
      <c r="AC142" s="25">
        <v>0</v>
      </c>
      <c r="AD142" s="25">
        <v>2</v>
      </c>
      <c r="AE142" s="28"/>
      <c r="AF142" s="28"/>
      <c r="AG142" s="28"/>
      <c r="AH142" s="28"/>
      <c r="AI142" s="27">
        <v>3.5999999999999997E-2</v>
      </c>
      <c r="AJ142" s="27">
        <v>0</v>
      </c>
      <c r="AK142" s="27">
        <v>0</v>
      </c>
      <c r="AL142" s="27">
        <v>3.5999999999999997E-2</v>
      </c>
      <c r="AM142" s="25">
        <v>2</v>
      </c>
      <c r="AN142" s="25">
        <v>0</v>
      </c>
      <c r="AO142" s="25">
        <v>0</v>
      </c>
      <c r="AP142" s="25">
        <v>2</v>
      </c>
    </row>
    <row r="143" spans="1:42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65</v>
      </c>
      <c r="G143" s="42">
        <v>627.1</v>
      </c>
      <c r="H143" s="42">
        <v>62.32</v>
      </c>
      <c r="I143" s="42">
        <v>5.3</v>
      </c>
      <c r="J143" s="42">
        <v>694.72</v>
      </c>
      <c r="K143" s="41">
        <v>46</v>
      </c>
      <c r="L143" s="41">
        <v>4</v>
      </c>
      <c r="M143" s="41">
        <v>0</v>
      </c>
      <c r="N143" s="41">
        <v>50</v>
      </c>
      <c r="O143" s="42">
        <v>0.73</v>
      </c>
      <c r="P143" s="42">
        <v>0.64</v>
      </c>
      <c r="Q143" s="42">
        <v>0</v>
      </c>
      <c r="R143" s="42">
        <v>0.71</v>
      </c>
      <c r="S143" s="43">
        <v>7.9879832946958051E-2</v>
      </c>
      <c r="T143" s="43">
        <v>7.0972320794889993E-2</v>
      </c>
      <c r="U143" s="43">
        <v>0</v>
      </c>
      <c r="V143" s="43">
        <v>7.8215818252271127E-2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1">
        <v>92</v>
      </c>
      <c r="AB143" s="41">
        <v>17</v>
      </c>
      <c r="AC143" s="41">
        <v>0</v>
      </c>
      <c r="AD143" s="41">
        <v>109</v>
      </c>
      <c r="AE143" s="44" t="s">
        <v>474</v>
      </c>
      <c r="AF143" s="44" t="s">
        <v>475</v>
      </c>
      <c r="AG143" s="44" t="s">
        <v>31</v>
      </c>
      <c r="AH143" s="44" t="s">
        <v>476</v>
      </c>
      <c r="AI143" s="43">
        <v>0.08</v>
      </c>
      <c r="AJ143" s="43">
        <v>7.0000000000000007E-2</v>
      </c>
      <c r="AK143" s="43">
        <v>0</v>
      </c>
      <c r="AL143" s="43">
        <v>0.15</v>
      </c>
      <c r="AM143" s="41">
        <v>92</v>
      </c>
      <c r="AN143" s="41">
        <v>17</v>
      </c>
      <c r="AO143" s="41">
        <v>0</v>
      </c>
      <c r="AP143" s="41">
        <v>109</v>
      </c>
    </row>
    <row r="144" spans="1:42" s="4" customFormat="1" hidden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3</v>
      </c>
      <c r="G144" s="26">
        <v>20.399999999999999</v>
      </c>
      <c r="H144" s="26">
        <v>0</v>
      </c>
      <c r="I144" s="26">
        <v>0</v>
      </c>
      <c r="J144" s="26">
        <v>20.399999999999999</v>
      </c>
      <c r="K144" s="25">
        <v>0</v>
      </c>
      <c r="L144" s="25">
        <v>0</v>
      </c>
      <c r="M144" s="25">
        <v>0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5">
        <v>0</v>
      </c>
      <c r="AB144" s="25">
        <v>0</v>
      </c>
      <c r="AC144" s="25">
        <v>0</v>
      </c>
      <c r="AD144" s="25">
        <v>0</v>
      </c>
      <c r="AE144" s="28"/>
      <c r="AF144" s="28"/>
      <c r="AG144" s="28"/>
      <c r="AH144" s="28"/>
      <c r="AI144" s="27">
        <v>0</v>
      </c>
      <c r="AJ144" s="27">
        <v>0</v>
      </c>
      <c r="AK144" s="27">
        <v>0</v>
      </c>
      <c r="AL144" s="27">
        <v>0</v>
      </c>
      <c r="AM144" s="25">
        <v>0</v>
      </c>
      <c r="AN144" s="25">
        <v>0</v>
      </c>
      <c r="AO144" s="25">
        <v>0</v>
      </c>
      <c r="AP144" s="25">
        <v>0</v>
      </c>
    </row>
    <row r="145" spans="1:42" s="4" customFormat="1" hidden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5</v>
      </c>
      <c r="G145" s="26">
        <v>2.9</v>
      </c>
      <c r="H145" s="26">
        <v>33.6</v>
      </c>
      <c r="I145" s="26">
        <v>0.5</v>
      </c>
      <c r="J145" s="26">
        <v>37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1.99</v>
      </c>
      <c r="X145" s="26">
        <v>6.25</v>
      </c>
      <c r="Y145" s="26">
        <v>0.01</v>
      </c>
      <c r="Z145" s="26">
        <v>8.25</v>
      </c>
      <c r="AA145" s="25">
        <v>0</v>
      </c>
      <c r="AB145" s="25">
        <v>0</v>
      </c>
      <c r="AC145" s="25">
        <v>0</v>
      </c>
      <c r="AD145" s="25">
        <v>0</v>
      </c>
      <c r="AE145" s="28"/>
      <c r="AF145" s="28"/>
      <c r="AG145" s="28"/>
      <c r="AH145" s="28"/>
      <c r="AI145" s="27">
        <v>0</v>
      </c>
      <c r="AJ145" s="27">
        <v>0</v>
      </c>
      <c r="AK145" s="27">
        <v>0</v>
      </c>
      <c r="AL145" s="27">
        <v>0</v>
      </c>
      <c r="AM145" s="25">
        <v>0</v>
      </c>
      <c r="AN145" s="25">
        <v>0</v>
      </c>
      <c r="AO145" s="25">
        <v>0</v>
      </c>
      <c r="AP145" s="25">
        <v>0</v>
      </c>
    </row>
    <row r="146" spans="1:42" s="4" customFormat="1" ht="37.5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23</v>
      </c>
      <c r="G146" s="26">
        <v>172.6</v>
      </c>
      <c r="H146" s="26">
        <v>54.6</v>
      </c>
      <c r="I146" s="26">
        <v>0</v>
      </c>
      <c r="J146" s="26">
        <v>227.2</v>
      </c>
      <c r="K146" s="25">
        <v>17</v>
      </c>
      <c r="L146" s="25">
        <v>0</v>
      </c>
      <c r="M146" s="25">
        <v>0</v>
      </c>
      <c r="N146" s="25">
        <v>17</v>
      </c>
      <c r="O146" s="26">
        <v>0.98</v>
      </c>
      <c r="P146" s="26">
        <v>0</v>
      </c>
      <c r="Q146" s="26">
        <v>0</v>
      </c>
      <c r="R146" s="26">
        <v>0.74</v>
      </c>
      <c r="S146" s="27">
        <v>9.4225840494497212E-2</v>
      </c>
      <c r="T146" s="27">
        <v>0</v>
      </c>
      <c r="U146" s="27">
        <v>0</v>
      </c>
      <c r="V146" s="27">
        <v>7.1555326578510506E-2</v>
      </c>
      <c r="W146" s="26">
        <v>265.32</v>
      </c>
      <c r="X146" s="26">
        <v>84.06</v>
      </c>
      <c r="Y146" s="26">
        <v>0</v>
      </c>
      <c r="Z146" s="26">
        <v>349.38</v>
      </c>
      <c r="AA146" s="25">
        <v>25</v>
      </c>
      <c r="AB146" s="25">
        <v>0</v>
      </c>
      <c r="AC146" s="25">
        <v>0</v>
      </c>
      <c r="AD146" s="25">
        <v>25</v>
      </c>
      <c r="AE146" s="28"/>
      <c r="AF146" s="28"/>
      <c r="AG146" s="28"/>
      <c r="AH146" s="28"/>
      <c r="AI146" s="27">
        <v>0.108</v>
      </c>
      <c r="AJ146" s="27">
        <v>0</v>
      </c>
      <c r="AK146" s="27">
        <v>0</v>
      </c>
      <c r="AL146" s="27">
        <v>0.108</v>
      </c>
      <c r="AM146" s="25">
        <v>29</v>
      </c>
      <c r="AN146" s="25">
        <v>0</v>
      </c>
      <c r="AO146" s="25">
        <v>0</v>
      </c>
      <c r="AP146" s="25">
        <v>29</v>
      </c>
    </row>
    <row r="147" spans="1:42" s="4" customFormat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9</v>
      </c>
      <c r="G147" s="26">
        <v>23.8</v>
      </c>
      <c r="H147" s="26">
        <v>72.3</v>
      </c>
      <c r="I147" s="26">
        <v>0</v>
      </c>
      <c r="J147" s="26">
        <v>96.1</v>
      </c>
      <c r="K147" s="25">
        <v>12</v>
      </c>
      <c r="L147" s="25">
        <v>5</v>
      </c>
      <c r="M147" s="25">
        <v>0</v>
      </c>
      <c r="N147" s="25">
        <v>17</v>
      </c>
      <c r="O147" s="26">
        <v>5.04</v>
      </c>
      <c r="P147" s="26">
        <v>0.69</v>
      </c>
      <c r="Q147" s="26">
        <v>0</v>
      </c>
      <c r="R147" s="26">
        <v>1.99</v>
      </c>
      <c r="S147" s="27">
        <v>0.48</v>
      </c>
      <c r="T147" s="27">
        <v>6.7954567517716724E-2</v>
      </c>
      <c r="U147" s="27">
        <v>0</v>
      </c>
      <c r="V147" s="27">
        <v>0.19078768056691198</v>
      </c>
      <c r="W147" s="26">
        <v>43.75</v>
      </c>
      <c r="X147" s="26">
        <v>103.01</v>
      </c>
      <c r="Y147" s="26">
        <v>0</v>
      </c>
      <c r="Z147" s="26">
        <v>146.76</v>
      </c>
      <c r="AA147" s="25">
        <v>21</v>
      </c>
      <c r="AB147" s="25">
        <v>7</v>
      </c>
      <c r="AC147" s="25">
        <v>0</v>
      </c>
      <c r="AD147" s="25">
        <v>28</v>
      </c>
      <c r="AE147" s="28"/>
      <c r="AF147" s="28"/>
      <c r="AG147" s="28"/>
      <c r="AH147" s="28"/>
      <c r="AI147" s="27">
        <v>0.55400000000000005</v>
      </c>
      <c r="AJ147" s="27">
        <v>7.5999999999999998E-2</v>
      </c>
      <c r="AK147" s="27">
        <v>0</v>
      </c>
      <c r="AL147" s="27">
        <v>0.63</v>
      </c>
      <c r="AM147" s="25">
        <v>24</v>
      </c>
      <c r="AN147" s="25">
        <v>8</v>
      </c>
      <c r="AO147" s="25">
        <v>0</v>
      </c>
      <c r="AP147" s="25">
        <v>32</v>
      </c>
    </row>
    <row r="148" spans="1:42" s="4" customFormat="1" ht="37.5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4</v>
      </c>
      <c r="G148" s="26">
        <v>31.5</v>
      </c>
      <c r="H148" s="26">
        <v>0</v>
      </c>
      <c r="I148" s="26">
        <v>0</v>
      </c>
      <c r="J148" s="26">
        <v>31.5</v>
      </c>
      <c r="K148" s="25">
        <v>5</v>
      </c>
      <c r="L148" s="25">
        <v>0</v>
      </c>
      <c r="M148" s="25">
        <v>0</v>
      </c>
      <c r="N148" s="25">
        <v>5</v>
      </c>
      <c r="O148" s="26">
        <v>1.59</v>
      </c>
      <c r="P148" s="26">
        <v>0</v>
      </c>
      <c r="Q148" s="26">
        <v>0</v>
      </c>
      <c r="R148" s="26">
        <v>1.59</v>
      </c>
      <c r="S148" s="27">
        <v>0.13404825737265416</v>
      </c>
      <c r="T148" s="27">
        <v>0</v>
      </c>
      <c r="U148" s="27">
        <v>0</v>
      </c>
      <c r="V148" s="27">
        <v>0.13404825737265416</v>
      </c>
      <c r="W148" s="26">
        <v>22.38</v>
      </c>
      <c r="X148" s="26">
        <v>0</v>
      </c>
      <c r="Y148" s="26">
        <v>0</v>
      </c>
      <c r="Z148" s="26">
        <v>22.38</v>
      </c>
      <c r="AA148" s="25">
        <v>3</v>
      </c>
      <c r="AB148" s="25">
        <v>0</v>
      </c>
      <c r="AC148" s="25">
        <v>0</v>
      </c>
      <c r="AD148" s="25">
        <v>3</v>
      </c>
      <c r="AE148" s="28"/>
      <c r="AF148" s="28"/>
      <c r="AG148" s="28"/>
      <c r="AH148" s="28"/>
      <c r="AI148" s="27">
        <v>0.17499999999999999</v>
      </c>
      <c r="AJ148" s="27">
        <v>0</v>
      </c>
      <c r="AK148" s="27">
        <v>0</v>
      </c>
      <c r="AL148" s="27">
        <v>0.17499999999999999</v>
      </c>
      <c r="AM148" s="25">
        <v>4</v>
      </c>
      <c r="AN148" s="25">
        <v>0</v>
      </c>
      <c r="AO148" s="25">
        <v>0</v>
      </c>
      <c r="AP148" s="25">
        <v>4</v>
      </c>
    </row>
    <row r="149" spans="1:42" s="29" customFormat="1" ht="37.5" hidden="1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2</v>
      </c>
      <c r="G149" s="26">
        <v>20</v>
      </c>
      <c r="H149" s="26">
        <v>0</v>
      </c>
      <c r="I149" s="26">
        <v>0</v>
      </c>
      <c r="J149" s="26">
        <v>20</v>
      </c>
      <c r="K149" s="25">
        <v>0</v>
      </c>
      <c r="L149" s="25">
        <v>0</v>
      </c>
      <c r="M149" s="25">
        <v>0</v>
      </c>
      <c r="N149" s="25">
        <v>0</v>
      </c>
      <c r="O149" s="26">
        <v>0</v>
      </c>
      <c r="P149" s="26">
        <v>0</v>
      </c>
      <c r="Q149" s="26">
        <v>0</v>
      </c>
      <c r="R149" s="26">
        <v>0</v>
      </c>
      <c r="S149" s="27">
        <v>0</v>
      </c>
      <c r="T149" s="27">
        <v>0</v>
      </c>
      <c r="U149" s="27">
        <v>0</v>
      </c>
      <c r="V149" s="27">
        <v>0</v>
      </c>
      <c r="W149" s="26">
        <v>16.11</v>
      </c>
      <c r="X149" s="26">
        <v>0</v>
      </c>
      <c r="Y149" s="26">
        <v>0</v>
      </c>
      <c r="Z149" s="26">
        <v>16.11</v>
      </c>
      <c r="AA149" s="25">
        <v>0</v>
      </c>
      <c r="AB149" s="25">
        <v>0</v>
      </c>
      <c r="AC149" s="25">
        <v>0</v>
      </c>
      <c r="AD149" s="25">
        <v>0</v>
      </c>
      <c r="AE149" s="28"/>
      <c r="AF149" s="28"/>
      <c r="AG149" s="28"/>
      <c r="AH149" s="28"/>
      <c r="AI149" s="27">
        <v>0</v>
      </c>
      <c r="AJ149" s="27">
        <v>0</v>
      </c>
      <c r="AK149" s="27">
        <v>0</v>
      </c>
      <c r="AL149" s="27">
        <v>0</v>
      </c>
      <c r="AM149" s="25">
        <v>0</v>
      </c>
      <c r="AN149" s="25">
        <v>0</v>
      </c>
      <c r="AO149" s="25">
        <v>0</v>
      </c>
      <c r="AP149" s="25">
        <v>0</v>
      </c>
    </row>
    <row r="150" spans="1:42" s="46" customFormat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46</v>
      </c>
      <c r="G150" s="42">
        <v>271.2</v>
      </c>
      <c r="H150" s="42">
        <v>160.5</v>
      </c>
      <c r="I150" s="42">
        <v>0.5</v>
      </c>
      <c r="J150" s="42">
        <v>432.2</v>
      </c>
      <c r="K150" s="41">
        <v>34</v>
      </c>
      <c r="L150" s="41">
        <v>5</v>
      </c>
      <c r="M150" s="41">
        <v>0</v>
      </c>
      <c r="N150" s="41">
        <v>39</v>
      </c>
      <c r="O150" s="42">
        <v>1.25</v>
      </c>
      <c r="P150" s="42">
        <v>0.31</v>
      </c>
      <c r="Q150" s="42">
        <v>0</v>
      </c>
      <c r="R150" s="42">
        <v>0.92</v>
      </c>
      <c r="S150" s="43">
        <v>0.13717044799868316</v>
      </c>
      <c r="T150" s="43">
        <v>3.6196287295103165E-2</v>
      </c>
      <c r="U150" s="43">
        <v>0</v>
      </c>
      <c r="V150" s="43">
        <v>0.10216701618540626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50</v>
      </c>
      <c r="AB150" s="41">
        <v>7</v>
      </c>
      <c r="AC150" s="41">
        <v>0</v>
      </c>
      <c r="AD150" s="41">
        <v>57</v>
      </c>
      <c r="AE150" s="44" t="s">
        <v>477</v>
      </c>
      <c r="AF150" s="44" t="s">
        <v>478</v>
      </c>
      <c r="AG150" s="44" t="s">
        <v>31</v>
      </c>
      <c r="AH150" s="44" t="s">
        <v>479</v>
      </c>
      <c r="AI150" s="43">
        <v>0.13800000000000001</v>
      </c>
      <c r="AJ150" s="43">
        <v>3.4000000000000002E-2</v>
      </c>
      <c r="AK150" s="43">
        <v>0</v>
      </c>
      <c r="AL150" s="43">
        <v>0.17199999999999999</v>
      </c>
      <c r="AM150" s="41">
        <v>50</v>
      </c>
      <c r="AN150" s="41">
        <v>7</v>
      </c>
      <c r="AO150" s="41">
        <v>0</v>
      </c>
      <c r="AP150" s="41">
        <v>57</v>
      </c>
    </row>
    <row r="151" spans="1:42" s="4" customFormat="1" ht="37.5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15</v>
      </c>
      <c r="G151" s="26">
        <v>143.4</v>
      </c>
      <c r="H151" s="26">
        <v>8.98</v>
      </c>
      <c r="I151" s="26">
        <v>0</v>
      </c>
      <c r="J151" s="26">
        <v>152.38</v>
      </c>
      <c r="K151" s="25">
        <v>1</v>
      </c>
      <c r="L151" s="25">
        <v>0</v>
      </c>
      <c r="M151" s="25">
        <v>0</v>
      </c>
      <c r="N151" s="25">
        <v>1</v>
      </c>
      <c r="O151" s="26">
        <v>7.0000000000000007E-2</v>
      </c>
      <c r="P151" s="26">
        <v>0</v>
      </c>
      <c r="Q151" s="26">
        <v>0</v>
      </c>
      <c r="R151" s="26">
        <v>0.05</v>
      </c>
      <c r="S151" s="27">
        <v>7.7041602465331271E-3</v>
      </c>
      <c r="T151" s="27">
        <v>0</v>
      </c>
      <c r="U151" s="27">
        <v>0</v>
      </c>
      <c r="V151" s="27">
        <v>6.0521697028384676E-3</v>
      </c>
      <c r="W151" s="26">
        <v>129.80000000000001</v>
      </c>
      <c r="X151" s="26">
        <v>35.43</v>
      </c>
      <c r="Y151" s="26">
        <v>0</v>
      </c>
      <c r="Z151" s="26">
        <v>165.23</v>
      </c>
      <c r="AA151" s="25">
        <v>1</v>
      </c>
      <c r="AB151" s="25">
        <v>0</v>
      </c>
      <c r="AC151" s="25">
        <v>0</v>
      </c>
      <c r="AD151" s="25">
        <v>1</v>
      </c>
      <c r="AE151" s="28"/>
      <c r="AF151" s="28"/>
      <c r="AG151" s="28"/>
      <c r="AH151" s="28"/>
      <c r="AI151" s="27">
        <v>8.0000000000000002E-3</v>
      </c>
      <c r="AJ151" s="27">
        <v>0</v>
      </c>
      <c r="AK151" s="27">
        <v>0</v>
      </c>
      <c r="AL151" s="27">
        <v>8.0000000000000002E-3</v>
      </c>
      <c r="AM151" s="25">
        <v>1</v>
      </c>
      <c r="AN151" s="25">
        <v>0</v>
      </c>
      <c r="AO151" s="25">
        <v>0</v>
      </c>
      <c r="AP151" s="25">
        <v>1</v>
      </c>
    </row>
    <row r="152" spans="1:42" s="4" customFormat="1" hidden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5">
        <v>0</v>
      </c>
      <c r="AB152" s="25">
        <v>0</v>
      </c>
      <c r="AC152" s="25">
        <v>0</v>
      </c>
      <c r="AD152" s="25">
        <v>0</v>
      </c>
      <c r="AE152" s="28"/>
      <c r="AF152" s="28"/>
      <c r="AG152" s="28"/>
      <c r="AH152" s="28"/>
      <c r="AI152" s="27">
        <v>0</v>
      </c>
      <c r="AJ152" s="27">
        <v>0</v>
      </c>
      <c r="AK152" s="27">
        <v>0</v>
      </c>
      <c r="AL152" s="27">
        <v>0</v>
      </c>
      <c r="AM152" s="25">
        <v>0</v>
      </c>
      <c r="AN152" s="25">
        <v>0</v>
      </c>
      <c r="AO152" s="25">
        <v>0</v>
      </c>
      <c r="AP152" s="25">
        <v>0</v>
      </c>
    </row>
    <row r="153" spans="1:42" s="46" customFormat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33</v>
      </c>
      <c r="G153" s="42">
        <v>173.33</v>
      </c>
      <c r="H153" s="42">
        <v>179.06</v>
      </c>
      <c r="I153" s="42">
        <v>0</v>
      </c>
      <c r="J153" s="42">
        <v>352.39</v>
      </c>
      <c r="K153" s="41">
        <v>1</v>
      </c>
      <c r="L153" s="41">
        <v>0</v>
      </c>
      <c r="M153" s="41">
        <v>0</v>
      </c>
      <c r="N153" s="41">
        <v>1</v>
      </c>
      <c r="O153" s="42">
        <v>0.06</v>
      </c>
      <c r="P153" s="42">
        <v>0</v>
      </c>
      <c r="Q153" s="42">
        <v>0</v>
      </c>
      <c r="R153" s="42">
        <v>0.02</v>
      </c>
      <c r="S153" s="43">
        <v>7.2322268026325303E-3</v>
      </c>
      <c r="T153" s="43">
        <v>0</v>
      </c>
      <c r="U153" s="43">
        <v>0</v>
      </c>
      <c r="V153" s="43">
        <v>2.7622020274562882E-3</v>
      </c>
      <c r="W153" s="42">
        <v>138.27000000000001</v>
      </c>
      <c r="X153" s="42">
        <v>215.86</v>
      </c>
      <c r="Y153" s="42">
        <v>7.9</v>
      </c>
      <c r="Z153" s="42">
        <v>362.03</v>
      </c>
      <c r="AA153" s="41">
        <v>1</v>
      </c>
      <c r="AB153" s="41">
        <v>0</v>
      </c>
      <c r="AC153" s="41">
        <v>0</v>
      </c>
      <c r="AD153" s="41">
        <v>1</v>
      </c>
      <c r="AE153" s="44" t="s">
        <v>480</v>
      </c>
      <c r="AF153" s="44" t="s">
        <v>31</v>
      </c>
      <c r="AG153" s="44" t="s">
        <v>31</v>
      </c>
      <c r="AH153" s="44" t="s">
        <v>481</v>
      </c>
      <c r="AI153" s="43">
        <v>7.0000000000000001E-3</v>
      </c>
      <c r="AJ153" s="43">
        <v>0</v>
      </c>
      <c r="AK153" s="43">
        <v>0</v>
      </c>
      <c r="AL153" s="43">
        <v>7.0000000000000001E-3</v>
      </c>
      <c r="AM153" s="41">
        <v>1</v>
      </c>
      <c r="AN153" s="41">
        <v>0</v>
      </c>
      <c r="AO153" s="41">
        <v>0</v>
      </c>
      <c r="AP153" s="41">
        <v>1</v>
      </c>
    </row>
    <row r="154" spans="1:42" s="4" customFormat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5</v>
      </c>
      <c r="G154" s="26">
        <v>44.5</v>
      </c>
      <c r="H154" s="26">
        <v>0</v>
      </c>
      <c r="I154" s="26">
        <v>0</v>
      </c>
      <c r="J154" s="26">
        <v>44.5</v>
      </c>
      <c r="K154" s="25">
        <v>2</v>
      </c>
      <c r="L154" s="25">
        <v>0</v>
      </c>
      <c r="M154" s="25">
        <v>0</v>
      </c>
      <c r="N154" s="25">
        <v>2</v>
      </c>
      <c r="O154" s="26">
        <v>0.45</v>
      </c>
      <c r="P154" s="26">
        <v>0</v>
      </c>
      <c r="Q154" s="26">
        <v>0</v>
      </c>
      <c r="R154" s="26">
        <v>0.45</v>
      </c>
      <c r="S154" s="27">
        <v>4.8859934853420196E-2</v>
      </c>
      <c r="T154" s="27">
        <v>0</v>
      </c>
      <c r="U154" s="27">
        <v>0</v>
      </c>
      <c r="V154" s="27">
        <v>4.8859934853420196E-2</v>
      </c>
      <c r="W154" s="26">
        <v>61.4</v>
      </c>
      <c r="X154" s="26">
        <v>0</v>
      </c>
      <c r="Y154" s="26">
        <v>0</v>
      </c>
      <c r="Z154" s="26">
        <v>61.4</v>
      </c>
      <c r="AA154" s="25">
        <v>3</v>
      </c>
      <c r="AB154" s="25">
        <v>0</v>
      </c>
      <c r="AC154" s="25">
        <v>0</v>
      </c>
      <c r="AD154" s="25">
        <v>3</v>
      </c>
      <c r="AE154" s="28"/>
      <c r="AF154" s="28"/>
      <c r="AG154" s="28"/>
      <c r="AH154" s="28"/>
      <c r="AI154" s="27">
        <v>0.05</v>
      </c>
      <c r="AJ154" s="27">
        <v>0</v>
      </c>
      <c r="AK154" s="27">
        <v>0</v>
      </c>
      <c r="AL154" s="27">
        <v>0.05</v>
      </c>
      <c r="AM154" s="25">
        <v>3</v>
      </c>
      <c r="AN154" s="25">
        <v>0</v>
      </c>
      <c r="AO154" s="25">
        <v>0</v>
      </c>
      <c r="AP154" s="25">
        <v>3</v>
      </c>
    </row>
    <row r="155" spans="1:42" s="29" customFormat="1" ht="37.5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8</v>
      </c>
      <c r="G155" s="26">
        <v>108.06</v>
      </c>
      <c r="H155" s="26">
        <v>1.25</v>
      </c>
      <c r="I155" s="26">
        <v>0</v>
      </c>
      <c r="J155" s="26">
        <v>109.31</v>
      </c>
      <c r="K155" s="25">
        <v>8</v>
      </c>
      <c r="L155" s="25">
        <v>0</v>
      </c>
      <c r="M155" s="25">
        <v>0</v>
      </c>
      <c r="N155" s="25">
        <v>8</v>
      </c>
      <c r="O155" s="26">
        <v>0.74</v>
      </c>
      <c r="P155" s="26">
        <v>0</v>
      </c>
      <c r="Q155" s="26">
        <v>0</v>
      </c>
      <c r="R155" s="26">
        <v>0.69</v>
      </c>
      <c r="S155" s="27">
        <v>8.0003555713587263E-2</v>
      </c>
      <c r="T155" s="27">
        <v>0</v>
      </c>
      <c r="U155" s="27">
        <v>0</v>
      </c>
      <c r="V155" s="27">
        <v>7.4660915010991744E-2</v>
      </c>
      <c r="W155" s="26">
        <v>224.99</v>
      </c>
      <c r="X155" s="26">
        <v>9.8000000000000007</v>
      </c>
      <c r="Y155" s="26">
        <v>6.3</v>
      </c>
      <c r="Z155" s="26">
        <v>241.09</v>
      </c>
      <c r="AA155" s="25">
        <v>18</v>
      </c>
      <c r="AB155" s="25">
        <v>0</v>
      </c>
      <c r="AC155" s="25">
        <v>0</v>
      </c>
      <c r="AD155" s="25">
        <v>18</v>
      </c>
      <c r="AE155" s="28"/>
      <c r="AF155" s="28"/>
      <c r="AG155" s="28"/>
      <c r="AH155" s="28"/>
      <c r="AI155" s="27">
        <v>8.1000000000000003E-2</v>
      </c>
      <c r="AJ155" s="27">
        <v>0</v>
      </c>
      <c r="AK155" s="27">
        <v>0</v>
      </c>
      <c r="AL155" s="27">
        <v>8.1000000000000003E-2</v>
      </c>
      <c r="AM155" s="25">
        <v>18</v>
      </c>
      <c r="AN155" s="25">
        <v>0</v>
      </c>
      <c r="AO155" s="25">
        <v>0</v>
      </c>
      <c r="AP155" s="25">
        <v>18</v>
      </c>
    </row>
    <row r="156" spans="1:42" s="30" customFormat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12</v>
      </c>
      <c r="G156" s="26">
        <v>72</v>
      </c>
      <c r="H156" s="26">
        <v>57.9</v>
      </c>
      <c r="I156" s="26">
        <v>0</v>
      </c>
      <c r="J156" s="26">
        <v>129.9</v>
      </c>
      <c r="K156" s="25">
        <v>7</v>
      </c>
      <c r="L156" s="25">
        <v>0</v>
      </c>
      <c r="M156" s="25">
        <v>0</v>
      </c>
      <c r="N156" s="25">
        <v>7</v>
      </c>
      <c r="O156" s="26">
        <v>0.97</v>
      </c>
      <c r="P156" s="26">
        <v>0</v>
      </c>
      <c r="Q156" s="26">
        <v>0</v>
      </c>
      <c r="R156" s="26">
        <v>0.74</v>
      </c>
      <c r="S156" s="27">
        <v>0.10190711894016596</v>
      </c>
      <c r="T156" s="27">
        <v>0</v>
      </c>
      <c r="U156" s="27">
        <v>0</v>
      </c>
      <c r="V156" s="27">
        <v>7.7447907062511534E-2</v>
      </c>
      <c r="W156" s="26">
        <v>206.07</v>
      </c>
      <c r="X156" s="26">
        <v>56.03</v>
      </c>
      <c r="Y156" s="26">
        <v>9.0500000000000007</v>
      </c>
      <c r="Z156" s="26">
        <v>271.14999999999998</v>
      </c>
      <c r="AA156" s="25">
        <v>21</v>
      </c>
      <c r="AB156" s="25">
        <v>0</v>
      </c>
      <c r="AC156" s="25">
        <v>0</v>
      </c>
      <c r="AD156" s="25">
        <v>21</v>
      </c>
      <c r="AE156" s="28"/>
      <c r="AF156" s="28"/>
      <c r="AG156" s="28"/>
      <c r="AH156" s="28"/>
      <c r="AI156" s="27">
        <v>0.107</v>
      </c>
      <c r="AJ156" s="27">
        <v>0</v>
      </c>
      <c r="AK156" s="27">
        <v>0</v>
      </c>
      <c r="AL156" s="27">
        <v>0.107</v>
      </c>
      <c r="AM156" s="25">
        <v>22</v>
      </c>
      <c r="AN156" s="25">
        <v>0</v>
      </c>
      <c r="AO156" s="25">
        <v>0</v>
      </c>
      <c r="AP156" s="25">
        <v>22</v>
      </c>
    </row>
    <row r="157" spans="1:42" s="30" customFormat="1" ht="37.5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3</v>
      </c>
      <c r="G157" s="26">
        <v>30</v>
      </c>
      <c r="H157" s="26">
        <v>0</v>
      </c>
      <c r="I157" s="26">
        <v>0</v>
      </c>
      <c r="J157" s="26">
        <v>30</v>
      </c>
      <c r="K157" s="25">
        <v>2</v>
      </c>
      <c r="L157" s="25">
        <v>0</v>
      </c>
      <c r="M157" s="25">
        <v>0</v>
      </c>
      <c r="N157" s="25">
        <v>2</v>
      </c>
      <c r="O157" s="26">
        <v>0.67</v>
      </c>
      <c r="P157" s="26">
        <v>0</v>
      </c>
      <c r="Q157" s="26">
        <v>0</v>
      </c>
      <c r="R157" s="26">
        <v>0.66</v>
      </c>
      <c r="S157" s="27">
        <v>7.4626865671641784E-2</v>
      </c>
      <c r="T157" s="27">
        <v>0</v>
      </c>
      <c r="U157" s="27">
        <v>0</v>
      </c>
      <c r="V157" s="27">
        <v>7.3421439060205582E-2</v>
      </c>
      <c r="W157" s="26">
        <v>26.8</v>
      </c>
      <c r="X157" s="26">
        <v>0.44</v>
      </c>
      <c r="Y157" s="26">
        <v>0</v>
      </c>
      <c r="Z157" s="26">
        <v>27.24</v>
      </c>
      <c r="AA157" s="25">
        <v>2</v>
      </c>
      <c r="AB157" s="25">
        <v>0</v>
      </c>
      <c r="AC157" s="25">
        <v>0</v>
      </c>
      <c r="AD157" s="25">
        <v>2</v>
      </c>
      <c r="AE157" s="28"/>
      <c r="AF157" s="28"/>
      <c r="AG157" s="28"/>
      <c r="AH157" s="28"/>
      <c r="AI157" s="27">
        <v>7.3999999999999996E-2</v>
      </c>
      <c r="AJ157" s="27">
        <v>0</v>
      </c>
      <c r="AK157" s="27">
        <v>0</v>
      </c>
      <c r="AL157" s="27">
        <v>7.3999999999999996E-2</v>
      </c>
      <c r="AM157" s="25">
        <v>2</v>
      </c>
      <c r="AN157" s="25">
        <v>0</v>
      </c>
      <c r="AO157" s="25">
        <v>0</v>
      </c>
      <c r="AP157" s="25">
        <v>2</v>
      </c>
    </row>
    <row r="158" spans="1:42" s="29" customFormat="1" ht="37.5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3</v>
      </c>
      <c r="G158" s="26">
        <v>27.48</v>
      </c>
      <c r="H158" s="26">
        <v>0</v>
      </c>
      <c r="I158" s="26">
        <v>2.52</v>
      </c>
      <c r="J158" s="26">
        <v>30</v>
      </c>
      <c r="K158" s="25">
        <v>1</v>
      </c>
      <c r="L158" s="25">
        <v>0</v>
      </c>
      <c r="M158" s="25">
        <v>0</v>
      </c>
      <c r="N158" s="25">
        <v>1</v>
      </c>
      <c r="O158" s="26">
        <v>0.36</v>
      </c>
      <c r="P158" s="26">
        <v>0</v>
      </c>
      <c r="Q158" s="26">
        <v>0</v>
      </c>
      <c r="R158" s="26">
        <v>0.35</v>
      </c>
      <c r="S158" s="27">
        <v>4.4254314795692577E-2</v>
      </c>
      <c r="T158" s="27">
        <v>0</v>
      </c>
      <c r="U158" s="27">
        <v>0</v>
      </c>
      <c r="V158" s="27">
        <v>4.3315044758879581E-2</v>
      </c>
      <c r="W158" s="26">
        <v>67.790000000000006</v>
      </c>
      <c r="X158" s="26">
        <v>0.7</v>
      </c>
      <c r="Y158" s="26">
        <v>0.77</v>
      </c>
      <c r="Z158" s="26">
        <v>69.260000000000005</v>
      </c>
      <c r="AA158" s="25">
        <v>3</v>
      </c>
      <c r="AB158" s="25">
        <v>0</v>
      </c>
      <c r="AC158" s="25">
        <v>0</v>
      </c>
      <c r="AD158" s="25">
        <v>3</v>
      </c>
      <c r="AE158" s="28"/>
      <c r="AF158" s="28"/>
      <c r="AG158" s="28"/>
      <c r="AH158" s="28"/>
      <c r="AI158" s="27">
        <v>0.04</v>
      </c>
      <c r="AJ158" s="27">
        <v>0</v>
      </c>
      <c r="AK158" s="27">
        <v>0</v>
      </c>
      <c r="AL158" s="27">
        <v>0.04</v>
      </c>
      <c r="AM158" s="25">
        <v>3</v>
      </c>
      <c r="AN158" s="25">
        <v>0</v>
      </c>
      <c r="AO158" s="25">
        <v>0</v>
      </c>
      <c r="AP158" s="25">
        <v>3</v>
      </c>
    </row>
    <row r="159" spans="1:42" s="30" customFormat="1" ht="37.5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3</v>
      </c>
      <c r="G159" s="26">
        <v>30</v>
      </c>
      <c r="H159" s="26">
        <v>0</v>
      </c>
      <c r="I159" s="26">
        <v>0</v>
      </c>
      <c r="J159" s="26">
        <v>30</v>
      </c>
      <c r="K159" s="25">
        <v>1</v>
      </c>
      <c r="L159" s="25">
        <v>0</v>
      </c>
      <c r="M159" s="25">
        <v>0</v>
      </c>
      <c r="N159" s="25">
        <v>1</v>
      </c>
      <c r="O159" s="26">
        <v>0.33</v>
      </c>
      <c r="P159" s="26">
        <v>0</v>
      </c>
      <c r="Q159" s="26">
        <v>0</v>
      </c>
      <c r="R159" s="26">
        <v>0.33</v>
      </c>
      <c r="S159" s="27">
        <v>4.0810774044347707E-2</v>
      </c>
      <c r="T159" s="27">
        <v>0</v>
      </c>
      <c r="U159" s="27">
        <v>0</v>
      </c>
      <c r="V159" s="27">
        <v>4.0810774044347707E-2</v>
      </c>
      <c r="W159" s="26">
        <v>73.510000000000005</v>
      </c>
      <c r="X159" s="26">
        <v>0</v>
      </c>
      <c r="Y159" s="26">
        <v>0</v>
      </c>
      <c r="Z159" s="26">
        <v>73.510000000000005</v>
      </c>
      <c r="AA159" s="25">
        <v>3</v>
      </c>
      <c r="AB159" s="25">
        <v>0</v>
      </c>
      <c r="AC159" s="25">
        <v>0</v>
      </c>
      <c r="AD159" s="25">
        <v>3</v>
      </c>
      <c r="AE159" s="28"/>
      <c r="AF159" s="28"/>
      <c r="AG159" s="28"/>
      <c r="AH159" s="28"/>
      <c r="AI159" s="27">
        <v>3.5999999999999997E-2</v>
      </c>
      <c r="AJ159" s="27">
        <v>0</v>
      </c>
      <c r="AK159" s="27">
        <v>0</v>
      </c>
      <c r="AL159" s="27">
        <v>3.5999999999999997E-2</v>
      </c>
      <c r="AM159" s="25">
        <v>3</v>
      </c>
      <c r="AN159" s="25">
        <v>0</v>
      </c>
      <c r="AO159" s="25">
        <v>0</v>
      </c>
      <c r="AP159" s="25">
        <v>3</v>
      </c>
    </row>
    <row r="160" spans="1:42" s="30" customFormat="1" ht="37.5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4</v>
      </c>
      <c r="G160" s="26">
        <v>40.81</v>
      </c>
      <c r="H160" s="26">
        <v>0</v>
      </c>
      <c r="I160" s="26">
        <v>0</v>
      </c>
      <c r="J160" s="26">
        <v>40.81</v>
      </c>
      <c r="K160" s="25">
        <v>1</v>
      </c>
      <c r="L160" s="25">
        <v>0</v>
      </c>
      <c r="M160" s="25">
        <v>0</v>
      </c>
      <c r="N160" s="25">
        <v>1</v>
      </c>
      <c r="O160" s="26">
        <v>0.25</v>
      </c>
      <c r="P160" s="26">
        <v>0</v>
      </c>
      <c r="Q160" s="26">
        <v>0</v>
      </c>
      <c r="R160" s="26">
        <v>0.24</v>
      </c>
      <c r="S160" s="27">
        <v>1.8632383081796162E-2</v>
      </c>
      <c r="T160" s="27">
        <v>0</v>
      </c>
      <c r="U160" s="27">
        <v>0</v>
      </c>
      <c r="V160" s="27">
        <v>1.7838030681412771E-2</v>
      </c>
      <c r="W160" s="26">
        <v>53.67</v>
      </c>
      <c r="X160" s="26">
        <v>2.29</v>
      </c>
      <c r="Y160" s="26">
        <v>0.1</v>
      </c>
      <c r="Z160" s="26">
        <v>56.06</v>
      </c>
      <c r="AA160" s="25">
        <v>1</v>
      </c>
      <c r="AB160" s="25">
        <v>0</v>
      </c>
      <c r="AC160" s="25">
        <v>0</v>
      </c>
      <c r="AD160" s="25">
        <v>1</v>
      </c>
      <c r="AE160" s="28"/>
      <c r="AF160" s="28"/>
      <c r="AG160" s="28"/>
      <c r="AH160" s="28"/>
      <c r="AI160" s="27">
        <v>2.8000000000000001E-2</v>
      </c>
      <c r="AJ160" s="27">
        <v>0</v>
      </c>
      <c r="AK160" s="27">
        <v>0</v>
      </c>
      <c r="AL160" s="27">
        <v>2.8000000000000001E-2</v>
      </c>
      <c r="AM160" s="25">
        <v>2</v>
      </c>
      <c r="AN160" s="25">
        <v>0</v>
      </c>
      <c r="AO160" s="25">
        <v>0</v>
      </c>
      <c r="AP160" s="25">
        <v>2</v>
      </c>
    </row>
    <row r="161" spans="1:42" s="30" customFormat="1" ht="37.5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3</v>
      </c>
      <c r="G161" s="26">
        <v>34.11</v>
      </c>
      <c r="H161" s="26">
        <v>0</v>
      </c>
      <c r="I161" s="26">
        <v>0</v>
      </c>
      <c r="J161" s="26">
        <v>34.11</v>
      </c>
      <c r="K161" s="25">
        <v>2</v>
      </c>
      <c r="L161" s="25">
        <v>0</v>
      </c>
      <c r="M161" s="25">
        <v>0</v>
      </c>
      <c r="N161" s="25">
        <v>2</v>
      </c>
      <c r="O161" s="26">
        <v>0.59</v>
      </c>
      <c r="P161" s="26">
        <v>0</v>
      </c>
      <c r="Q161" s="26">
        <v>0</v>
      </c>
      <c r="R161" s="26">
        <v>0.59</v>
      </c>
      <c r="S161" s="27">
        <v>6.5036420395421443E-2</v>
      </c>
      <c r="T161" s="27">
        <v>0</v>
      </c>
      <c r="U161" s="27">
        <v>0</v>
      </c>
      <c r="V161" s="27">
        <v>6.5036420395421443E-2</v>
      </c>
      <c r="W161" s="26">
        <v>76.88</v>
      </c>
      <c r="X161" s="26">
        <v>0</v>
      </c>
      <c r="Y161" s="26">
        <v>0</v>
      </c>
      <c r="Z161" s="26">
        <v>76.88</v>
      </c>
      <c r="AA161" s="25">
        <v>5</v>
      </c>
      <c r="AB161" s="25">
        <v>0</v>
      </c>
      <c r="AC161" s="25">
        <v>0</v>
      </c>
      <c r="AD161" s="25">
        <v>5</v>
      </c>
      <c r="AE161" s="28"/>
      <c r="AF161" s="28"/>
      <c r="AG161" s="28"/>
      <c r="AH161" s="28"/>
      <c r="AI161" s="27">
        <v>6.5000000000000002E-2</v>
      </c>
      <c r="AJ161" s="27">
        <v>0</v>
      </c>
      <c r="AK161" s="27">
        <v>0</v>
      </c>
      <c r="AL161" s="27">
        <v>6.5000000000000002E-2</v>
      </c>
      <c r="AM161" s="25">
        <v>5</v>
      </c>
      <c r="AN161" s="25">
        <v>0</v>
      </c>
      <c r="AO161" s="25">
        <v>0</v>
      </c>
      <c r="AP161" s="25">
        <v>5</v>
      </c>
    </row>
    <row r="162" spans="1:42" s="30" customFormat="1" ht="37.5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3</v>
      </c>
      <c r="G162" s="26">
        <v>30</v>
      </c>
      <c r="H162" s="26">
        <v>0</v>
      </c>
      <c r="I162" s="26">
        <v>0</v>
      </c>
      <c r="J162" s="26">
        <v>30</v>
      </c>
      <c r="K162" s="25">
        <v>2</v>
      </c>
      <c r="L162" s="25">
        <v>0</v>
      </c>
      <c r="M162" s="25">
        <v>0</v>
      </c>
      <c r="N162" s="25">
        <v>2</v>
      </c>
      <c r="O162" s="26">
        <v>0.67</v>
      </c>
      <c r="P162" s="26">
        <v>0</v>
      </c>
      <c r="Q162" s="26">
        <v>0</v>
      </c>
      <c r="R162" s="26">
        <v>0.67</v>
      </c>
      <c r="S162" s="27">
        <v>7.2653298459750076E-2</v>
      </c>
      <c r="T162" s="27">
        <v>0</v>
      </c>
      <c r="U162" s="27">
        <v>0</v>
      </c>
      <c r="V162" s="27">
        <v>7.2653298459750076E-2</v>
      </c>
      <c r="W162" s="26">
        <v>68.819999999999993</v>
      </c>
      <c r="X162" s="26">
        <v>0</v>
      </c>
      <c r="Y162" s="26">
        <v>0</v>
      </c>
      <c r="Z162" s="26">
        <v>68.819999999999993</v>
      </c>
      <c r="AA162" s="25">
        <v>5</v>
      </c>
      <c r="AB162" s="25">
        <v>0</v>
      </c>
      <c r="AC162" s="25">
        <v>0</v>
      </c>
      <c r="AD162" s="25">
        <v>5</v>
      </c>
      <c r="AE162" s="28"/>
      <c r="AF162" s="28"/>
      <c r="AG162" s="28"/>
      <c r="AH162" s="28"/>
      <c r="AI162" s="27">
        <v>7.3999999999999996E-2</v>
      </c>
      <c r="AJ162" s="27">
        <v>0</v>
      </c>
      <c r="AK162" s="27">
        <v>0</v>
      </c>
      <c r="AL162" s="27">
        <v>7.3999999999999996E-2</v>
      </c>
      <c r="AM162" s="25">
        <v>5</v>
      </c>
      <c r="AN162" s="25">
        <v>0</v>
      </c>
      <c r="AO162" s="25">
        <v>0</v>
      </c>
      <c r="AP162" s="25">
        <v>5</v>
      </c>
    </row>
    <row r="163" spans="1:42" s="29" customFormat="1" ht="37.5" hidden="1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0</v>
      </c>
      <c r="G163" s="26">
        <v>0</v>
      </c>
      <c r="H163" s="26">
        <v>0</v>
      </c>
      <c r="I163" s="26">
        <v>0</v>
      </c>
      <c r="J163" s="26">
        <v>0</v>
      </c>
      <c r="K163" s="25">
        <v>0</v>
      </c>
      <c r="L163" s="25">
        <v>0</v>
      </c>
      <c r="M163" s="25">
        <v>0</v>
      </c>
      <c r="N163" s="25">
        <v>0</v>
      </c>
      <c r="O163" s="26">
        <v>0</v>
      </c>
      <c r="P163" s="26">
        <v>0</v>
      </c>
      <c r="Q163" s="26">
        <v>0</v>
      </c>
      <c r="R163" s="26">
        <v>0</v>
      </c>
      <c r="S163" s="27">
        <v>0</v>
      </c>
      <c r="T163" s="27">
        <v>0</v>
      </c>
      <c r="U163" s="27">
        <v>0</v>
      </c>
      <c r="V163" s="27">
        <v>0</v>
      </c>
      <c r="W163" s="26">
        <v>0</v>
      </c>
      <c r="X163" s="26">
        <v>0</v>
      </c>
      <c r="Y163" s="26">
        <v>0</v>
      </c>
      <c r="Z163" s="26">
        <v>0</v>
      </c>
      <c r="AA163" s="25">
        <v>0</v>
      </c>
      <c r="AB163" s="25">
        <v>0</v>
      </c>
      <c r="AC163" s="25">
        <v>0</v>
      </c>
      <c r="AD163" s="25">
        <v>0</v>
      </c>
      <c r="AE163" s="28"/>
      <c r="AF163" s="28"/>
      <c r="AG163" s="28"/>
      <c r="AH163" s="28"/>
      <c r="AI163" s="27">
        <v>0</v>
      </c>
      <c r="AJ163" s="27">
        <v>0</v>
      </c>
      <c r="AK163" s="27">
        <v>0</v>
      </c>
      <c r="AL163" s="27">
        <v>0</v>
      </c>
      <c r="AM163" s="25">
        <v>0</v>
      </c>
      <c r="AN163" s="25">
        <v>0</v>
      </c>
      <c r="AO163" s="25">
        <v>0</v>
      </c>
      <c r="AP163" s="25">
        <v>0</v>
      </c>
    </row>
    <row r="164" spans="1:42" s="30" customFormat="1" ht="37.5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3</v>
      </c>
      <c r="G164" s="26">
        <v>30</v>
      </c>
      <c r="H164" s="26">
        <v>0</v>
      </c>
      <c r="I164" s="26">
        <v>0</v>
      </c>
      <c r="J164" s="26">
        <v>30</v>
      </c>
      <c r="K164" s="25">
        <v>2</v>
      </c>
      <c r="L164" s="25">
        <v>0</v>
      </c>
      <c r="M164" s="25">
        <v>0</v>
      </c>
      <c r="N164" s="25">
        <v>2</v>
      </c>
      <c r="O164" s="26">
        <v>0.67</v>
      </c>
      <c r="P164" s="26">
        <v>0</v>
      </c>
      <c r="Q164" s="26">
        <v>0</v>
      </c>
      <c r="R164" s="26">
        <v>0.67</v>
      </c>
      <c r="S164" s="27">
        <v>6.7695640400758192E-2</v>
      </c>
      <c r="T164" s="27">
        <v>0</v>
      </c>
      <c r="U164" s="27">
        <v>0</v>
      </c>
      <c r="V164" s="27">
        <v>6.7695640400758192E-2</v>
      </c>
      <c r="W164" s="26">
        <v>73.86</v>
      </c>
      <c r="X164" s="26">
        <v>0</v>
      </c>
      <c r="Y164" s="26">
        <v>0</v>
      </c>
      <c r="Z164" s="26">
        <v>73.86</v>
      </c>
      <c r="AA164" s="25">
        <v>5</v>
      </c>
      <c r="AB164" s="25">
        <v>0</v>
      </c>
      <c r="AC164" s="25">
        <v>0</v>
      </c>
      <c r="AD164" s="25">
        <v>5</v>
      </c>
      <c r="AE164" s="28"/>
      <c r="AF164" s="28"/>
      <c r="AG164" s="28"/>
      <c r="AH164" s="28"/>
      <c r="AI164" s="27">
        <v>7.3999999999999996E-2</v>
      </c>
      <c r="AJ164" s="27">
        <v>0</v>
      </c>
      <c r="AK164" s="27">
        <v>0</v>
      </c>
      <c r="AL164" s="27">
        <v>7.3999999999999996E-2</v>
      </c>
      <c r="AM164" s="25">
        <v>5</v>
      </c>
      <c r="AN164" s="25">
        <v>0</v>
      </c>
      <c r="AO164" s="25">
        <v>0</v>
      </c>
      <c r="AP164" s="25">
        <v>5</v>
      </c>
    </row>
    <row r="165" spans="1:42" s="47" customFormat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50</v>
      </c>
      <c r="G165" s="42">
        <v>476.96</v>
      </c>
      <c r="H165" s="42">
        <v>59.15</v>
      </c>
      <c r="I165" s="42">
        <v>2.52</v>
      </c>
      <c r="J165" s="42">
        <v>538.63</v>
      </c>
      <c r="K165" s="41">
        <v>28</v>
      </c>
      <c r="L165" s="41">
        <v>0</v>
      </c>
      <c r="M165" s="41">
        <v>0</v>
      </c>
      <c r="N165" s="41">
        <v>28</v>
      </c>
      <c r="O165" s="42">
        <v>0.59</v>
      </c>
      <c r="P165" s="42">
        <v>0</v>
      </c>
      <c r="Q165" s="42">
        <v>0</v>
      </c>
      <c r="R165" s="42">
        <v>0.54</v>
      </c>
      <c r="S165" s="43">
        <v>6.49727114611863E-2</v>
      </c>
      <c r="T165" s="43">
        <v>0</v>
      </c>
      <c r="U165" s="43">
        <v>0</v>
      </c>
      <c r="V165" s="43">
        <v>5.9858182153052761E-2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1">
        <v>65</v>
      </c>
      <c r="AB165" s="41">
        <v>0</v>
      </c>
      <c r="AC165" s="41">
        <v>0</v>
      </c>
      <c r="AD165" s="41">
        <v>65</v>
      </c>
      <c r="AE165" s="44" t="s">
        <v>482</v>
      </c>
      <c r="AF165" s="44" t="s">
        <v>31</v>
      </c>
      <c r="AG165" s="44" t="s">
        <v>31</v>
      </c>
      <c r="AH165" s="44" t="s">
        <v>483</v>
      </c>
      <c r="AI165" s="43">
        <v>6.5000000000000002E-2</v>
      </c>
      <c r="AJ165" s="43">
        <v>0</v>
      </c>
      <c r="AK165" s="43">
        <v>0</v>
      </c>
      <c r="AL165" s="43">
        <v>6.5000000000000002E-2</v>
      </c>
      <c r="AM165" s="41">
        <v>65</v>
      </c>
      <c r="AN165" s="41">
        <v>0</v>
      </c>
      <c r="AO165" s="41">
        <v>0</v>
      </c>
      <c r="AP165" s="41">
        <v>65</v>
      </c>
    </row>
    <row r="166" spans="1:42" s="29" customFormat="1" hidden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9</v>
      </c>
      <c r="G166" s="26">
        <v>74.2</v>
      </c>
      <c r="H166" s="26">
        <v>0</v>
      </c>
      <c r="I166" s="26">
        <v>0</v>
      </c>
      <c r="J166" s="26">
        <v>74.2</v>
      </c>
      <c r="K166" s="25">
        <v>0</v>
      </c>
      <c r="L166" s="25">
        <v>0</v>
      </c>
      <c r="M166" s="25">
        <v>0</v>
      </c>
      <c r="N166" s="25">
        <v>0</v>
      </c>
      <c r="O166" s="26">
        <v>0</v>
      </c>
      <c r="P166" s="26">
        <v>0</v>
      </c>
      <c r="Q166" s="26">
        <v>0</v>
      </c>
      <c r="R166" s="26">
        <v>0</v>
      </c>
      <c r="S166" s="27">
        <v>0</v>
      </c>
      <c r="T166" s="27">
        <v>0</v>
      </c>
      <c r="U166" s="27">
        <v>0</v>
      </c>
      <c r="V166" s="27">
        <v>0</v>
      </c>
      <c r="W166" s="26">
        <v>15.28</v>
      </c>
      <c r="X166" s="26">
        <v>0.83</v>
      </c>
      <c r="Y166" s="26">
        <v>0</v>
      </c>
      <c r="Z166" s="26">
        <v>16.11</v>
      </c>
      <c r="AA166" s="25">
        <v>0</v>
      </c>
      <c r="AB166" s="25">
        <v>0</v>
      </c>
      <c r="AC166" s="25">
        <v>0</v>
      </c>
      <c r="AD166" s="25">
        <v>0</v>
      </c>
      <c r="AE166" s="28"/>
      <c r="AF166" s="28"/>
      <c r="AG166" s="28"/>
      <c r="AH166" s="28"/>
      <c r="AI166" s="27">
        <v>0</v>
      </c>
      <c r="AJ166" s="27">
        <v>0</v>
      </c>
      <c r="AK166" s="27">
        <v>0</v>
      </c>
      <c r="AL166" s="27">
        <v>0</v>
      </c>
      <c r="AM166" s="25">
        <v>0</v>
      </c>
      <c r="AN166" s="25">
        <v>0</v>
      </c>
      <c r="AO166" s="25">
        <v>0</v>
      </c>
      <c r="AP166" s="25">
        <v>0</v>
      </c>
    </row>
    <row r="167" spans="1:42" s="4" customFormat="1" ht="37.5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6</v>
      </c>
      <c r="G167" s="26">
        <v>61.2</v>
      </c>
      <c r="H167" s="26">
        <v>7.2</v>
      </c>
      <c r="I167" s="26">
        <v>0</v>
      </c>
      <c r="J167" s="26">
        <v>68.400000000000006</v>
      </c>
      <c r="K167" s="25">
        <v>1</v>
      </c>
      <c r="L167" s="25">
        <v>0</v>
      </c>
      <c r="M167" s="25">
        <v>0</v>
      </c>
      <c r="N167" s="25">
        <v>1</v>
      </c>
      <c r="O167" s="26">
        <v>0.16</v>
      </c>
      <c r="P167" s="26">
        <v>0</v>
      </c>
      <c r="Q167" s="26">
        <v>0</v>
      </c>
      <c r="R167" s="26">
        <v>0.15</v>
      </c>
      <c r="S167" s="27">
        <v>1.5642108556233381E-2</v>
      </c>
      <c r="T167" s="27">
        <v>0</v>
      </c>
      <c r="U167" s="27">
        <v>0</v>
      </c>
      <c r="V167" s="27">
        <v>1.417836381681554E-2</v>
      </c>
      <c r="W167" s="26">
        <v>63.93</v>
      </c>
      <c r="X167" s="26">
        <v>0.5</v>
      </c>
      <c r="Y167" s="26">
        <v>6.1</v>
      </c>
      <c r="Z167" s="26">
        <v>70.53</v>
      </c>
      <c r="AA167" s="25">
        <v>1</v>
      </c>
      <c r="AB167" s="25">
        <v>0</v>
      </c>
      <c r="AC167" s="25">
        <v>0</v>
      </c>
      <c r="AD167" s="25">
        <v>1</v>
      </c>
      <c r="AE167" s="28"/>
      <c r="AF167" s="28"/>
      <c r="AG167" s="28"/>
      <c r="AH167" s="28"/>
      <c r="AI167" s="27">
        <v>1.7999999999999999E-2</v>
      </c>
      <c r="AJ167" s="27">
        <v>0</v>
      </c>
      <c r="AK167" s="27">
        <v>0</v>
      </c>
      <c r="AL167" s="27">
        <v>1.7999999999999999E-2</v>
      </c>
      <c r="AM167" s="25">
        <v>1</v>
      </c>
      <c r="AN167" s="25">
        <v>0</v>
      </c>
      <c r="AO167" s="25">
        <v>0</v>
      </c>
      <c r="AP167" s="25">
        <v>1</v>
      </c>
    </row>
    <row r="168" spans="1:42" s="4" customFormat="1" ht="56.25" hidden="1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0</v>
      </c>
      <c r="L168" s="25">
        <v>0</v>
      </c>
      <c r="M168" s="25">
        <v>0</v>
      </c>
      <c r="N168" s="25">
        <v>0</v>
      </c>
      <c r="O168" s="26">
        <v>0</v>
      </c>
      <c r="P168" s="26">
        <v>0</v>
      </c>
      <c r="Q168" s="26">
        <v>0</v>
      </c>
      <c r="R168" s="26">
        <v>0</v>
      </c>
      <c r="S168" s="27">
        <v>0</v>
      </c>
      <c r="T168" s="27">
        <v>0</v>
      </c>
      <c r="U168" s="27">
        <v>0</v>
      </c>
      <c r="V168" s="27">
        <v>0</v>
      </c>
      <c r="W168" s="26">
        <v>33.369999999999997</v>
      </c>
      <c r="X168" s="26">
        <v>21.8</v>
      </c>
      <c r="Y168" s="26">
        <v>0.1</v>
      </c>
      <c r="Z168" s="26">
        <v>55.27</v>
      </c>
      <c r="AA168" s="25">
        <v>0</v>
      </c>
      <c r="AB168" s="25">
        <v>0</v>
      </c>
      <c r="AC168" s="25">
        <v>0</v>
      </c>
      <c r="AD168" s="25">
        <v>0</v>
      </c>
      <c r="AE168" s="28"/>
      <c r="AF168" s="28"/>
      <c r="AG168" s="28"/>
      <c r="AH168" s="28"/>
      <c r="AI168" s="27">
        <v>0</v>
      </c>
      <c r="AJ168" s="27">
        <v>0</v>
      </c>
      <c r="AK168" s="27">
        <v>0</v>
      </c>
      <c r="AL168" s="27">
        <v>0</v>
      </c>
      <c r="AM168" s="25">
        <v>0</v>
      </c>
      <c r="AN168" s="25">
        <v>0</v>
      </c>
      <c r="AO168" s="25">
        <v>0</v>
      </c>
      <c r="AP168" s="25">
        <v>0</v>
      </c>
    </row>
    <row r="169" spans="1:42" s="4" customFormat="1" hidden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0</v>
      </c>
      <c r="G169" s="26">
        <v>0</v>
      </c>
      <c r="H169" s="26">
        <v>0</v>
      </c>
      <c r="I169" s="26">
        <v>0</v>
      </c>
      <c r="J169" s="26">
        <v>0</v>
      </c>
      <c r="K169" s="25">
        <v>0</v>
      </c>
      <c r="L169" s="25">
        <v>0</v>
      </c>
      <c r="M169" s="25">
        <v>0</v>
      </c>
      <c r="N169" s="25">
        <v>0</v>
      </c>
      <c r="O169" s="26">
        <v>0</v>
      </c>
      <c r="P169" s="26">
        <v>0</v>
      </c>
      <c r="Q169" s="26">
        <v>0</v>
      </c>
      <c r="R169" s="26">
        <v>0</v>
      </c>
      <c r="S169" s="27">
        <v>0</v>
      </c>
      <c r="T169" s="27">
        <v>0</v>
      </c>
      <c r="U169" s="27">
        <v>0</v>
      </c>
      <c r="V169" s="27">
        <v>0</v>
      </c>
      <c r="W169" s="26">
        <v>113.41</v>
      </c>
      <c r="X169" s="26">
        <v>10.02</v>
      </c>
      <c r="Y169" s="26">
        <v>0</v>
      </c>
      <c r="Z169" s="26">
        <v>123.43</v>
      </c>
      <c r="AA169" s="25">
        <v>0</v>
      </c>
      <c r="AB169" s="25">
        <v>0</v>
      </c>
      <c r="AC169" s="25">
        <v>0</v>
      </c>
      <c r="AD169" s="25">
        <v>0</v>
      </c>
      <c r="AE169" s="28"/>
      <c r="AF169" s="28"/>
      <c r="AG169" s="28"/>
      <c r="AH169" s="28"/>
      <c r="AI169" s="27">
        <v>0</v>
      </c>
      <c r="AJ169" s="27">
        <v>0</v>
      </c>
      <c r="AK169" s="27">
        <v>0</v>
      </c>
      <c r="AL169" s="27">
        <v>0</v>
      </c>
      <c r="AM169" s="25">
        <v>0</v>
      </c>
      <c r="AN169" s="25">
        <v>0</v>
      </c>
      <c r="AO169" s="25">
        <v>0</v>
      </c>
      <c r="AP169" s="25">
        <v>0</v>
      </c>
    </row>
    <row r="170" spans="1:42" s="4" customFormat="1" ht="56.25" hidden="1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0</v>
      </c>
      <c r="G170" s="26">
        <v>0</v>
      </c>
      <c r="H170" s="26">
        <v>0</v>
      </c>
      <c r="I170" s="26">
        <v>0</v>
      </c>
      <c r="J170" s="26">
        <v>0</v>
      </c>
      <c r="K170" s="25">
        <v>0</v>
      </c>
      <c r="L170" s="25">
        <v>0</v>
      </c>
      <c r="M170" s="25">
        <v>0</v>
      </c>
      <c r="N170" s="25">
        <v>0</v>
      </c>
      <c r="O170" s="26">
        <v>0</v>
      </c>
      <c r="P170" s="26">
        <v>0</v>
      </c>
      <c r="Q170" s="26">
        <v>0</v>
      </c>
      <c r="R170" s="26">
        <v>0</v>
      </c>
      <c r="S170" s="27">
        <v>0</v>
      </c>
      <c r="T170" s="27">
        <v>0</v>
      </c>
      <c r="U170" s="27">
        <v>0</v>
      </c>
      <c r="V170" s="27">
        <v>0</v>
      </c>
      <c r="W170" s="26">
        <v>0</v>
      </c>
      <c r="X170" s="26">
        <v>0</v>
      </c>
      <c r="Y170" s="26">
        <v>0</v>
      </c>
      <c r="Z170" s="26">
        <v>0</v>
      </c>
      <c r="AA170" s="25">
        <v>0</v>
      </c>
      <c r="AB170" s="25">
        <v>0</v>
      </c>
      <c r="AC170" s="25">
        <v>0</v>
      </c>
      <c r="AD170" s="25">
        <v>0</v>
      </c>
      <c r="AE170" s="28"/>
      <c r="AF170" s="28"/>
      <c r="AG170" s="28"/>
      <c r="AH170" s="28"/>
      <c r="AI170" s="27">
        <v>0</v>
      </c>
      <c r="AJ170" s="27">
        <v>0</v>
      </c>
      <c r="AK170" s="27">
        <v>0</v>
      </c>
      <c r="AL170" s="27">
        <v>0</v>
      </c>
      <c r="AM170" s="25">
        <v>0</v>
      </c>
      <c r="AN170" s="25">
        <v>0</v>
      </c>
      <c r="AO170" s="25">
        <v>0</v>
      </c>
      <c r="AP170" s="25">
        <v>0</v>
      </c>
    </row>
    <row r="171" spans="1:42" s="45" customFormat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44</v>
      </c>
      <c r="G171" s="42">
        <v>390.61</v>
      </c>
      <c r="H171" s="42">
        <v>49.5</v>
      </c>
      <c r="I171" s="42">
        <v>5</v>
      </c>
      <c r="J171" s="42">
        <v>445.11</v>
      </c>
      <c r="K171" s="41">
        <v>1</v>
      </c>
      <c r="L171" s="41">
        <v>0</v>
      </c>
      <c r="M171" s="41">
        <v>0</v>
      </c>
      <c r="N171" s="41">
        <v>1</v>
      </c>
      <c r="O171" s="42">
        <v>0.03</v>
      </c>
      <c r="P171" s="42">
        <v>0</v>
      </c>
      <c r="Q171" s="42">
        <v>0</v>
      </c>
      <c r="R171" s="42">
        <v>0.03</v>
      </c>
      <c r="S171" s="43">
        <v>2.2847742643026868E-3</v>
      </c>
      <c r="T171" s="43">
        <v>0</v>
      </c>
      <c r="U171" s="43">
        <v>0</v>
      </c>
      <c r="V171" s="43">
        <v>1.9340489314379654E-3</v>
      </c>
      <c r="W171" s="42">
        <v>437.68</v>
      </c>
      <c r="X171" s="42">
        <v>67.14</v>
      </c>
      <c r="Y171" s="42">
        <v>12.23</v>
      </c>
      <c r="Z171" s="42">
        <v>517.04999999999995</v>
      </c>
      <c r="AA171" s="41">
        <v>1</v>
      </c>
      <c r="AB171" s="41">
        <v>0</v>
      </c>
      <c r="AC171" s="41">
        <v>0</v>
      </c>
      <c r="AD171" s="41">
        <v>1</v>
      </c>
      <c r="AE171" s="44" t="s">
        <v>484</v>
      </c>
      <c r="AF171" s="44" t="s">
        <v>31</v>
      </c>
      <c r="AG171" s="44" t="s">
        <v>31</v>
      </c>
      <c r="AH171" s="44" t="s">
        <v>485</v>
      </c>
      <c r="AI171" s="43">
        <v>3.0000000000000001E-3</v>
      </c>
      <c r="AJ171" s="43">
        <v>0</v>
      </c>
      <c r="AK171" s="43">
        <v>0</v>
      </c>
      <c r="AL171" s="43">
        <v>3.0000000000000001E-3</v>
      </c>
      <c r="AM171" s="41">
        <v>1</v>
      </c>
      <c r="AN171" s="41">
        <v>0</v>
      </c>
      <c r="AO171" s="41">
        <v>0</v>
      </c>
      <c r="AP171" s="41">
        <v>1</v>
      </c>
    </row>
    <row r="172" spans="1:42" s="31" customFormat="1" ht="37.5" hidden="1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0</v>
      </c>
      <c r="G172" s="26">
        <v>0</v>
      </c>
      <c r="H172" s="26">
        <v>0</v>
      </c>
      <c r="I172" s="26">
        <v>0</v>
      </c>
      <c r="J172" s="26">
        <v>0</v>
      </c>
      <c r="K172" s="25">
        <v>0</v>
      </c>
      <c r="L172" s="25">
        <v>0</v>
      </c>
      <c r="M172" s="25">
        <v>0</v>
      </c>
      <c r="N172" s="25">
        <v>0</v>
      </c>
      <c r="O172" s="26">
        <v>0</v>
      </c>
      <c r="P172" s="26">
        <v>0</v>
      </c>
      <c r="Q172" s="26">
        <v>0</v>
      </c>
      <c r="R172" s="26">
        <v>0</v>
      </c>
      <c r="S172" s="27">
        <v>0</v>
      </c>
      <c r="T172" s="27">
        <v>0</v>
      </c>
      <c r="U172" s="27">
        <v>0</v>
      </c>
      <c r="V172" s="27">
        <v>0</v>
      </c>
      <c r="W172" s="26">
        <v>0</v>
      </c>
      <c r="X172" s="26">
        <v>0</v>
      </c>
      <c r="Y172" s="26">
        <v>0</v>
      </c>
      <c r="Z172" s="26">
        <v>0</v>
      </c>
      <c r="AA172" s="25">
        <v>0</v>
      </c>
      <c r="AB172" s="25">
        <v>0</v>
      </c>
      <c r="AC172" s="25">
        <v>0</v>
      </c>
      <c r="AD172" s="25">
        <v>0</v>
      </c>
      <c r="AE172" s="28"/>
      <c r="AF172" s="28"/>
      <c r="AG172" s="28"/>
      <c r="AH172" s="28"/>
      <c r="AI172" s="27">
        <v>0</v>
      </c>
      <c r="AJ172" s="27">
        <v>0</v>
      </c>
      <c r="AK172" s="27">
        <v>0</v>
      </c>
      <c r="AL172" s="27">
        <v>0</v>
      </c>
      <c r="AM172" s="25">
        <v>0</v>
      </c>
      <c r="AN172" s="25">
        <v>0</v>
      </c>
      <c r="AO172" s="25">
        <v>0</v>
      </c>
      <c r="AP172" s="25">
        <v>0</v>
      </c>
    </row>
    <row r="173" spans="1:42" s="31" customFormat="1" hidden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0</v>
      </c>
      <c r="G173" s="26">
        <v>0</v>
      </c>
      <c r="H173" s="26">
        <v>0</v>
      </c>
      <c r="I173" s="26">
        <v>0</v>
      </c>
      <c r="J173" s="26">
        <v>0</v>
      </c>
      <c r="K173" s="25">
        <v>0</v>
      </c>
      <c r="L173" s="25">
        <v>0</v>
      </c>
      <c r="M173" s="25">
        <v>0</v>
      </c>
      <c r="N173" s="25">
        <v>0</v>
      </c>
      <c r="O173" s="26">
        <v>0</v>
      </c>
      <c r="P173" s="26">
        <v>0</v>
      </c>
      <c r="Q173" s="26">
        <v>0</v>
      </c>
      <c r="R173" s="26">
        <v>0</v>
      </c>
      <c r="S173" s="27">
        <v>0</v>
      </c>
      <c r="T173" s="27">
        <v>0</v>
      </c>
      <c r="U173" s="27">
        <v>0</v>
      </c>
      <c r="V173" s="27">
        <v>0</v>
      </c>
      <c r="W173" s="26">
        <v>0</v>
      </c>
      <c r="X173" s="26">
        <v>0</v>
      </c>
      <c r="Y173" s="26">
        <v>0</v>
      </c>
      <c r="Z173" s="26">
        <v>0</v>
      </c>
      <c r="AA173" s="25">
        <v>0</v>
      </c>
      <c r="AB173" s="25">
        <v>0</v>
      </c>
      <c r="AC173" s="25">
        <v>0</v>
      </c>
      <c r="AD173" s="25">
        <v>0</v>
      </c>
      <c r="AE173" s="28"/>
      <c r="AF173" s="28"/>
      <c r="AG173" s="28"/>
      <c r="AH173" s="28"/>
      <c r="AI173" s="27">
        <v>0</v>
      </c>
      <c r="AJ173" s="27">
        <v>0</v>
      </c>
      <c r="AK173" s="27">
        <v>0</v>
      </c>
      <c r="AL173" s="27">
        <v>0</v>
      </c>
      <c r="AM173" s="25">
        <v>0</v>
      </c>
      <c r="AN173" s="25">
        <v>0</v>
      </c>
      <c r="AO173" s="25">
        <v>0</v>
      </c>
      <c r="AP173" s="25">
        <v>0</v>
      </c>
    </row>
    <row r="174" spans="1:42" s="31" customFormat="1" ht="37.5" hidden="1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0</v>
      </c>
      <c r="G174" s="26">
        <v>0</v>
      </c>
      <c r="H174" s="26">
        <v>0</v>
      </c>
      <c r="I174" s="26">
        <v>0</v>
      </c>
      <c r="J174" s="26">
        <v>0</v>
      </c>
      <c r="K174" s="25">
        <v>0</v>
      </c>
      <c r="L174" s="25">
        <v>0</v>
      </c>
      <c r="M174" s="25">
        <v>0</v>
      </c>
      <c r="N174" s="25">
        <v>0</v>
      </c>
      <c r="O174" s="26">
        <v>0</v>
      </c>
      <c r="P174" s="26">
        <v>0</v>
      </c>
      <c r="Q174" s="26">
        <v>0</v>
      </c>
      <c r="R174" s="26">
        <v>0</v>
      </c>
      <c r="S174" s="27">
        <v>0</v>
      </c>
      <c r="T174" s="27">
        <v>0</v>
      </c>
      <c r="U174" s="27">
        <v>0</v>
      </c>
      <c r="V174" s="27">
        <v>0</v>
      </c>
      <c r="W174" s="26">
        <v>0</v>
      </c>
      <c r="X174" s="26">
        <v>0</v>
      </c>
      <c r="Y174" s="26">
        <v>0</v>
      </c>
      <c r="Z174" s="26">
        <v>0</v>
      </c>
      <c r="AA174" s="25">
        <v>0</v>
      </c>
      <c r="AB174" s="25">
        <v>0</v>
      </c>
      <c r="AC174" s="25">
        <v>0</v>
      </c>
      <c r="AD174" s="25">
        <v>0</v>
      </c>
      <c r="AE174" s="28"/>
      <c r="AF174" s="28"/>
      <c r="AG174" s="28"/>
      <c r="AH174" s="28"/>
      <c r="AI174" s="27">
        <v>0</v>
      </c>
      <c r="AJ174" s="27">
        <v>0</v>
      </c>
      <c r="AK174" s="27">
        <v>0</v>
      </c>
      <c r="AL174" s="27">
        <v>0</v>
      </c>
      <c r="AM174" s="25">
        <v>0</v>
      </c>
      <c r="AN174" s="25">
        <v>0</v>
      </c>
      <c r="AO174" s="25">
        <v>0</v>
      </c>
      <c r="AP174" s="25">
        <v>0</v>
      </c>
    </row>
    <row r="175" spans="1:42" s="48" customFormat="1" hidden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0</v>
      </c>
      <c r="G175" s="42">
        <v>0</v>
      </c>
      <c r="H175" s="42">
        <v>0</v>
      </c>
      <c r="I175" s="42">
        <v>0</v>
      </c>
      <c r="J175" s="42">
        <v>0</v>
      </c>
      <c r="K175" s="41">
        <v>0</v>
      </c>
      <c r="L175" s="41">
        <v>0</v>
      </c>
      <c r="M175" s="41">
        <v>0</v>
      </c>
      <c r="N175" s="41">
        <v>0</v>
      </c>
      <c r="O175" s="42">
        <v>0</v>
      </c>
      <c r="P175" s="42">
        <v>0</v>
      </c>
      <c r="Q175" s="42">
        <v>0</v>
      </c>
      <c r="R175" s="42">
        <v>0</v>
      </c>
      <c r="S175" s="43">
        <v>0</v>
      </c>
      <c r="T175" s="43">
        <v>0</v>
      </c>
      <c r="U175" s="43">
        <v>0</v>
      </c>
      <c r="V175" s="43">
        <v>0</v>
      </c>
      <c r="W175" s="42">
        <v>0</v>
      </c>
      <c r="X175" s="42">
        <v>0</v>
      </c>
      <c r="Y175" s="42">
        <v>0</v>
      </c>
      <c r="Z175" s="42">
        <v>0</v>
      </c>
      <c r="AA175" s="41">
        <v>0</v>
      </c>
      <c r="AB175" s="41">
        <v>0</v>
      </c>
      <c r="AC175" s="41">
        <v>0</v>
      </c>
      <c r="AD175" s="41">
        <v>0</v>
      </c>
      <c r="AE175" s="44" t="s">
        <v>31</v>
      </c>
      <c r="AF175" s="44" t="s">
        <v>31</v>
      </c>
      <c r="AG175" s="44" t="s">
        <v>31</v>
      </c>
      <c r="AH175" s="44" t="s">
        <v>31</v>
      </c>
      <c r="AI175" s="43">
        <v>0</v>
      </c>
      <c r="AJ175" s="43">
        <v>0</v>
      </c>
      <c r="AK175" s="43">
        <v>0</v>
      </c>
      <c r="AL175" s="43">
        <v>0</v>
      </c>
      <c r="AM175" s="41">
        <v>0</v>
      </c>
      <c r="AN175" s="41">
        <v>0</v>
      </c>
      <c r="AO175" s="41">
        <v>0</v>
      </c>
      <c r="AP175" s="41">
        <v>0</v>
      </c>
    </row>
    <row r="176" spans="1:42" s="31" customFormat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2</v>
      </c>
      <c r="G176" s="26">
        <v>21</v>
      </c>
      <c r="H176" s="26">
        <v>0</v>
      </c>
      <c r="I176" s="26">
        <v>0</v>
      </c>
      <c r="J176" s="26">
        <v>21</v>
      </c>
      <c r="K176" s="25">
        <v>1</v>
      </c>
      <c r="L176" s="25">
        <v>0</v>
      </c>
      <c r="M176" s="25">
        <v>0</v>
      </c>
      <c r="N176" s="25">
        <v>1</v>
      </c>
      <c r="O176" s="26">
        <v>0.48</v>
      </c>
      <c r="P176" s="26">
        <v>0</v>
      </c>
      <c r="Q176" s="26">
        <v>0</v>
      </c>
      <c r="R176" s="26">
        <v>0.32</v>
      </c>
      <c r="S176" s="27">
        <v>0</v>
      </c>
      <c r="T176" s="27">
        <v>0</v>
      </c>
      <c r="U176" s="27">
        <v>0</v>
      </c>
      <c r="V176" s="27">
        <v>0</v>
      </c>
      <c r="W176" s="26">
        <v>4.78</v>
      </c>
      <c r="X176" s="26">
        <v>1.66</v>
      </c>
      <c r="Y176" s="26">
        <v>0.64</v>
      </c>
      <c r="Z176" s="26">
        <v>7.08</v>
      </c>
      <c r="AA176" s="25">
        <v>0</v>
      </c>
      <c r="AB176" s="25">
        <v>0</v>
      </c>
      <c r="AC176" s="25">
        <v>0</v>
      </c>
      <c r="AD176" s="25">
        <v>0</v>
      </c>
      <c r="AE176" s="28"/>
      <c r="AF176" s="28"/>
      <c r="AG176" s="28"/>
      <c r="AH176" s="28"/>
      <c r="AI176" s="27">
        <v>5.2999999999999999E-2</v>
      </c>
      <c r="AJ176" s="27">
        <v>0</v>
      </c>
      <c r="AK176" s="27">
        <v>0</v>
      </c>
      <c r="AL176" s="27">
        <v>5.2999999999999999E-2</v>
      </c>
      <c r="AM176" s="25">
        <v>0</v>
      </c>
      <c r="AN176" s="25">
        <v>0</v>
      </c>
      <c r="AO176" s="25">
        <v>0</v>
      </c>
      <c r="AP176" s="25">
        <v>0</v>
      </c>
    </row>
    <row r="177" spans="1:42" s="4" customFormat="1" hidden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5</v>
      </c>
      <c r="G177" s="26">
        <v>16.8</v>
      </c>
      <c r="H177" s="26">
        <v>0</v>
      </c>
      <c r="I177" s="26">
        <v>42.6</v>
      </c>
      <c r="J177" s="26">
        <v>59.4</v>
      </c>
      <c r="K177" s="25">
        <v>0</v>
      </c>
      <c r="L177" s="25">
        <v>0</v>
      </c>
      <c r="M177" s="25">
        <v>0</v>
      </c>
      <c r="N177" s="25">
        <v>0</v>
      </c>
      <c r="O177" s="26">
        <v>0</v>
      </c>
      <c r="P177" s="26">
        <v>0</v>
      </c>
      <c r="Q177" s="26">
        <v>0</v>
      </c>
      <c r="R177" s="26">
        <v>0</v>
      </c>
      <c r="S177" s="27">
        <v>0</v>
      </c>
      <c r="T177" s="27">
        <v>0</v>
      </c>
      <c r="U177" s="27">
        <v>0</v>
      </c>
      <c r="V177" s="27">
        <v>0</v>
      </c>
      <c r="W177" s="26">
        <v>15.38</v>
      </c>
      <c r="X177" s="26">
        <v>0.16</v>
      </c>
      <c r="Y177" s="26">
        <v>10.17</v>
      </c>
      <c r="Z177" s="26">
        <v>25.71</v>
      </c>
      <c r="AA177" s="25">
        <v>0</v>
      </c>
      <c r="AB177" s="25">
        <v>0</v>
      </c>
      <c r="AC177" s="25">
        <v>0</v>
      </c>
      <c r="AD177" s="25">
        <v>0</v>
      </c>
      <c r="AE177" s="28"/>
      <c r="AF177" s="28"/>
      <c r="AG177" s="28"/>
      <c r="AH177" s="28"/>
      <c r="AI177" s="27">
        <v>0</v>
      </c>
      <c r="AJ177" s="27">
        <v>0</v>
      </c>
      <c r="AK177" s="27">
        <v>0</v>
      </c>
      <c r="AL177" s="27">
        <v>0</v>
      </c>
      <c r="AM177" s="25">
        <v>0</v>
      </c>
      <c r="AN177" s="25">
        <v>0</v>
      </c>
      <c r="AO177" s="25">
        <v>0</v>
      </c>
      <c r="AP177" s="25">
        <v>0</v>
      </c>
    </row>
    <row r="178" spans="1:42" s="4" customFormat="1" ht="56.25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20</v>
      </c>
      <c r="G178" s="26">
        <v>174.4</v>
      </c>
      <c r="H178" s="26">
        <v>44.29</v>
      </c>
      <c r="I178" s="26">
        <v>0</v>
      </c>
      <c r="J178" s="26">
        <v>218.69</v>
      </c>
      <c r="K178" s="25">
        <v>4</v>
      </c>
      <c r="L178" s="25">
        <v>1</v>
      </c>
      <c r="M178" s="25">
        <v>0</v>
      </c>
      <c r="N178" s="25">
        <v>5</v>
      </c>
      <c r="O178" s="26">
        <v>0.23</v>
      </c>
      <c r="P178" s="26">
        <v>0.23</v>
      </c>
      <c r="Q178" s="26">
        <v>0</v>
      </c>
      <c r="R178" s="26">
        <v>0.23</v>
      </c>
      <c r="S178" s="27">
        <v>2.5369764314889513E-2</v>
      </c>
      <c r="T178" s="27">
        <v>2.2050716648291068E-2</v>
      </c>
      <c r="U178" s="27">
        <v>0</v>
      </c>
      <c r="V178" s="27">
        <v>2.4736147757255935E-2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10</v>
      </c>
      <c r="AB178" s="25">
        <v>2</v>
      </c>
      <c r="AC178" s="25">
        <v>0</v>
      </c>
      <c r="AD178" s="25">
        <v>12</v>
      </c>
      <c r="AE178" s="28"/>
      <c r="AF178" s="28"/>
      <c r="AG178" s="28"/>
      <c r="AH178" s="28"/>
      <c r="AI178" s="27">
        <v>2.5000000000000001E-2</v>
      </c>
      <c r="AJ178" s="27">
        <v>2.5000000000000001E-2</v>
      </c>
      <c r="AK178" s="27">
        <v>0</v>
      </c>
      <c r="AL178" s="27">
        <v>0.05</v>
      </c>
      <c r="AM178" s="25">
        <v>10</v>
      </c>
      <c r="AN178" s="25">
        <v>2</v>
      </c>
      <c r="AO178" s="25">
        <v>0</v>
      </c>
      <c r="AP178" s="25">
        <v>12</v>
      </c>
    </row>
    <row r="179" spans="1:42" s="4" customFormat="1" ht="37.5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10</v>
      </c>
      <c r="G179" s="26">
        <v>98.09</v>
      </c>
      <c r="H179" s="26">
        <v>18.739999999999998</v>
      </c>
      <c r="I179" s="26">
        <v>0</v>
      </c>
      <c r="J179" s="26">
        <v>116.83</v>
      </c>
      <c r="K179" s="25">
        <v>3</v>
      </c>
      <c r="L179" s="25">
        <v>5</v>
      </c>
      <c r="M179" s="25">
        <v>0</v>
      </c>
      <c r="N179" s="25">
        <v>8</v>
      </c>
      <c r="O179" s="26">
        <v>0.31</v>
      </c>
      <c r="P179" s="26">
        <v>2.67</v>
      </c>
      <c r="Q179" s="26">
        <v>0</v>
      </c>
      <c r="R179" s="26">
        <v>1.06</v>
      </c>
      <c r="S179" s="27">
        <v>3.2197823427136327E-2</v>
      </c>
      <c r="T179" s="27">
        <v>0.20813098376578329</v>
      </c>
      <c r="U179" s="27">
        <v>0</v>
      </c>
      <c r="V179" s="27">
        <v>8.7958483595742806E-2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5</v>
      </c>
      <c r="AB179" s="25">
        <v>15</v>
      </c>
      <c r="AC179" s="25">
        <v>0</v>
      </c>
      <c r="AD179" s="25">
        <v>20</v>
      </c>
      <c r="AE179" s="28"/>
      <c r="AF179" s="28"/>
      <c r="AG179" s="28"/>
      <c r="AH179" s="28"/>
      <c r="AI179" s="27">
        <v>3.4000000000000002E-2</v>
      </c>
      <c r="AJ179" s="27">
        <v>0.29399999999999998</v>
      </c>
      <c r="AK179" s="27">
        <v>0</v>
      </c>
      <c r="AL179" s="27">
        <v>0.32800000000000001</v>
      </c>
      <c r="AM179" s="25">
        <v>5</v>
      </c>
      <c r="AN179" s="25">
        <v>21</v>
      </c>
      <c r="AO179" s="25">
        <v>0</v>
      </c>
      <c r="AP179" s="25">
        <v>26</v>
      </c>
    </row>
    <row r="180" spans="1:42" s="29" customFormat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7</v>
      </c>
      <c r="L180" s="25">
        <v>0</v>
      </c>
      <c r="M180" s="25">
        <v>0</v>
      </c>
      <c r="N180" s="25">
        <v>7</v>
      </c>
      <c r="O180" s="26">
        <v>0.84</v>
      </c>
      <c r="P180" s="26">
        <v>0</v>
      </c>
      <c r="Q180" s="26">
        <v>0</v>
      </c>
      <c r="R180" s="26">
        <v>0.81</v>
      </c>
      <c r="S180" s="27">
        <v>8.9705028758376867E-2</v>
      </c>
      <c r="T180" s="27">
        <v>0</v>
      </c>
      <c r="U180" s="27">
        <v>0</v>
      </c>
      <c r="V180" s="27">
        <v>8.6858777845902305E-2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17</v>
      </c>
      <c r="AB180" s="25">
        <v>0</v>
      </c>
      <c r="AC180" s="25">
        <v>0</v>
      </c>
      <c r="AD180" s="25">
        <v>17</v>
      </c>
      <c r="AE180" s="28"/>
      <c r="AF180" s="28"/>
      <c r="AG180" s="28"/>
      <c r="AH180" s="28"/>
      <c r="AI180" s="27">
        <v>9.1999999999999998E-2</v>
      </c>
      <c r="AJ180" s="27">
        <v>0</v>
      </c>
      <c r="AK180" s="27">
        <v>0</v>
      </c>
      <c r="AL180" s="27">
        <v>9.1999999999999998E-2</v>
      </c>
      <c r="AM180" s="25">
        <v>17</v>
      </c>
      <c r="AN180" s="25">
        <v>0</v>
      </c>
      <c r="AO180" s="25">
        <v>0</v>
      </c>
      <c r="AP180" s="25">
        <v>17</v>
      </c>
    </row>
    <row r="181" spans="1:42" s="4" customFormat="1" ht="37.5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3</v>
      </c>
      <c r="G181" s="26">
        <v>30.4</v>
      </c>
      <c r="H181" s="26">
        <v>0</v>
      </c>
      <c r="I181" s="26">
        <v>0</v>
      </c>
      <c r="J181" s="26">
        <v>30.4</v>
      </c>
      <c r="K181" s="25">
        <v>2</v>
      </c>
      <c r="L181" s="25">
        <v>0</v>
      </c>
      <c r="M181" s="25">
        <v>0</v>
      </c>
      <c r="N181" s="25">
        <v>2</v>
      </c>
      <c r="O181" s="26">
        <v>0.66</v>
      </c>
      <c r="P181" s="26">
        <v>0</v>
      </c>
      <c r="Q181" s="26">
        <v>0</v>
      </c>
      <c r="R181" s="26">
        <v>0.66</v>
      </c>
      <c r="S181" s="27">
        <v>6.4977257959714096E-2</v>
      </c>
      <c r="T181" s="27">
        <v>0</v>
      </c>
      <c r="U181" s="27">
        <v>0</v>
      </c>
      <c r="V181" s="27">
        <v>6.4977257959714096E-2</v>
      </c>
      <c r="W181" s="26">
        <v>61.56</v>
      </c>
      <c r="X181" s="26">
        <v>0</v>
      </c>
      <c r="Y181" s="26">
        <v>0</v>
      </c>
      <c r="Z181" s="26">
        <v>61.56</v>
      </c>
      <c r="AA181" s="25">
        <v>4</v>
      </c>
      <c r="AB181" s="25">
        <v>0</v>
      </c>
      <c r="AC181" s="25">
        <v>0</v>
      </c>
      <c r="AD181" s="25">
        <v>4</v>
      </c>
      <c r="AE181" s="28"/>
      <c r="AF181" s="28"/>
      <c r="AG181" s="28"/>
      <c r="AH181" s="28"/>
      <c r="AI181" s="27">
        <v>7.2999999999999995E-2</v>
      </c>
      <c r="AJ181" s="27">
        <v>0</v>
      </c>
      <c r="AK181" s="27">
        <v>0</v>
      </c>
      <c r="AL181" s="27">
        <v>7.2999999999999995E-2</v>
      </c>
      <c r="AM181" s="25">
        <v>4</v>
      </c>
      <c r="AN181" s="25">
        <v>0</v>
      </c>
      <c r="AO181" s="25">
        <v>0</v>
      </c>
      <c r="AP181" s="25">
        <v>4</v>
      </c>
    </row>
    <row r="182" spans="1:42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17</v>
      </c>
      <c r="L182" s="41">
        <v>6</v>
      </c>
      <c r="M182" s="41">
        <v>0</v>
      </c>
      <c r="N182" s="41">
        <v>23</v>
      </c>
      <c r="O182" s="42">
        <v>0.4</v>
      </c>
      <c r="P182" s="42">
        <v>0.95</v>
      </c>
      <c r="Q182" s="42">
        <v>0</v>
      </c>
      <c r="R182" s="42">
        <v>0.48</v>
      </c>
      <c r="S182" s="43">
        <v>4.3865527787593367E-2</v>
      </c>
      <c r="T182" s="43">
        <v>0.10328695546509509</v>
      </c>
      <c r="U182" s="43">
        <v>0</v>
      </c>
      <c r="V182" s="43">
        <v>5.2864139162352754E-2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36</v>
      </c>
      <c r="AB182" s="41">
        <v>17</v>
      </c>
      <c r="AC182" s="41">
        <v>0</v>
      </c>
      <c r="AD182" s="41">
        <v>53</v>
      </c>
      <c r="AE182" s="44" t="s">
        <v>486</v>
      </c>
      <c r="AF182" s="44" t="s">
        <v>487</v>
      </c>
      <c r="AG182" s="44" t="s">
        <v>31</v>
      </c>
      <c r="AH182" s="44" t="s">
        <v>488</v>
      </c>
      <c r="AI182" s="43">
        <v>4.3999999999999997E-2</v>
      </c>
      <c r="AJ182" s="43">
        <v>0.105</v>
      </c>
      <c r="AK182" s="43">
        <v>0</v>
      </c>
      <c r="AL182" s="43">
        <v>0.14899999999999999</v>
      </c>
      <c r="AM182" s="41">
        <v>36</v>
      </c>
      <c r="AN182" s="41">
        <v>17</v>
      </c>
      <c r="AO182" s="41">
        <v>0</v>
      </c>
      <c r="AP182" s="41">
        <v>53</v>
      </c>
    </row>
    <row r="183" spans="1:42" s="4" customFormat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15</v>
      </c>
      <c r="G183" s="26">
        <v>182.5</v>
      </c>
      <c r="H183" s="26">
        <v>0</v>
      </c>
      <c r="I183" s="26">
        <v>0</v>
      </c>
      <c r="J183" s="26">
        <v>182.5</v>
      </c>
      <c r="K183" s="25">
        <v>4</v>
      </c>
      <c r="L183" s="25">
        <v>0</v>
      </c>
      <c r="M183" s="25">
        <v>0</v>
      </c>
      <c r="N183" s="25">
        <v>4</v>
      </c>
      <c r="O183" s="26">
        <v>0.22</v>
      </c>
      <c r="P183" s="26">
        <v>0</v>
      </c>
      <c r="Q183" s="26">
        <v>0</v>
      </c>
      <c r="R183" s="26">
        <v>0.22</v>
      </c>
      <c r="S183" s="27">
        <v>2.4681108854908734E-2</v>
      </c>
      <c r="T183" s="27">
        <v>0</v>
      </c>
      <c r="U183" s="27">
        <v>0</v>
      </c>
      <c r="V183" s="27">
        <v>2.4681108854908734E-2</v>
      </c>
      <c r="W183" s="26">
        <v>891.37</v>
      </c>
      <c r="X183" s="26">
        <v>0</v>
      </c>
      <c r="Y183" s="26">
        <v>0</v>
      </c>
      <c r="Z183" s="26">
        <v>891.37</v>
      </c>
      <c r="AA183" s="25">
        <v>22</v>
      </c>
      <c r="AB183" s="25">
        <v>0</v>
      </c>
      <c r="AC183" s="25">
        <v>0</v>
      </c>
      <c r="AD183" s="25">
        <v>22</v>
      </c>
      <c r="AE183" s="28"/>
      <c r="AF183" s="28"/>
      <c r="AG183" s="28"/>
      <c r="AH183" s="28"/>
      <c r="AI183" s="27">
        <v>2.4E-2</v>
      </c>
      <c r="AJ183" s="27">
        <v>0</v>
      </c>
      <c r="AK183" s="27">
        <v>0</v>
      </c>
      <c r="AL183" s="27">
        <v>2.4E-2</v>
      </c>
      <c r="AM183" s="25">
        <v>21</v>
      </c>
      <c r="AN183" s="25">
        <v>0</v>
      </c>
      <c r="AO183" s="25">
        <v>0</v>
      </c>
      <c r="AP183" s="25">
        <v>21</v>
      </c>
    </row>
    <row r="184" spans="1:42" s="4" customFormat="1" ht="56.25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18</v>
      </c>
      <c r="G184" s="26">
        <v>171.9</v>
      </c>
      <c r="H184" s="26">
        <v>0</v>
      </c>
      <c r="I184" s="26">
        <v>0</v>
      </c>
      <c r="J184" s="26">
        <v>171.9</v>
      </c>
      <c r="K184" s="25">
        <v>10</v>
      </c>
      <c r="L184" s="25">
        <v>0</v>
      </c>
      <c r="M184" s="25">
        <v>0</v>
      </c>
      <c r="N184" s="25">
        <v>10</v>
      </c>
      <c r="O184" s="26">
        <v>0.57999999999999996</v>
      </c>
      <c r="P184" s="26">
        <v>0</v>
      </c>
      <c r="Q184" s="26">
        <v>0</v>
      </c>
      <c r="R184" s="26">
        <v>0.57999999999999996</v>
      </c>
      <c r="S184" s="27">
        <v>6.4459140067323992E-2</v>
      </c>
      <c r="T184" s="27">
        <v>0</v>
      </c>
      <c r="U184" s="27">
        <v>0</v>
      </c>
      <c r="V184" s="27">
        <v>6.4459140067323992E-2</v>
      </c>
      <c r="W184" s="26">
        <v>837.74</v>
      </c>
      <c r="X184" s="26">
        <v>0</v>
      </c>
      <c r="Y184" s="26">
        <v>0</v>
      </c>
      <c r="Z184" s="26">
        <v>837.74</v>
      </c>
      <c r="AA184" s="25">
        <v>54</v>
      </c>
      <c r="AB184" s="25">
        <v>0</v>
      </c>
      <c r="AC184" s="25">
        <v>0</v>
      </c>
      <c r="AD184" s="25">
        <v>54</v>
      </c>
      <c r="AE184" s="28"/>
      <c r="AF184" s="28"/>
      <c r="AG184" s="28"/>
      <c r="AH184" s="28"/>
      <c r="AI184" s="27">
        <v>6.4000000000000001E-2</v>
      </c>
      <c r="AJ184" s="27">
        <v>0</v>
      </c>
      <c r="AK184" s="27">
        <v>0</v>
      </c>
      <c r="AL184" s="27">
        <v>6.4000000000000001E-2</v>
      </c>
      <c r="AM184" s="25">
        <v>54</v>
      </c>
      <c r="AN184" s="25">
        <v>0</v>
      </c>
      <c r="AO184" s="25">
        <v>0</v>
      </c>
      <c r="AP184" s="25">
        <v>54</v>
      </c>
    </row>
    <row r="185" spans="1:42" s="4" customFormat="1" ht="56.25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29</v>
      </c>
      <c r="G185" s="26">
        <v>339.6</v>
      </c>
      <c r="H185" s="26">
        <v>0</v>
      </c>
      <c r="I185" s="26">
        <v>0</v>
      </c>
      <c r="J185" s="26">
        <v>339.6</v>
      </c>
      <c r="K185" s="25">
        <v>11</v>
      </c>
      <c r="L185" s="25">
        <v>0</v>
      </c>
      <c r="M185" s="25">
        <v>0</v>
      </c>
      <c r="N185" s="25">
        <v>11</v>
      </c>
      <c r="O185" s="26">
        <v>0.32</v>
      </c>
      <c r="P185" s="26">
        <v>0</v>
      </c>
      <c r="Q185" s="26">
        <v>0</v>
      </c>
      <c r="R185" s="26">
        <v>0.32</v>
      </c>
      <c r="S185" s="27">
        <v>3.5878765064670005E-2</v>
      </c>
      <c r="T185" s="27">
        <v>0</v>
      </c>
      <c r="U185" s="27">
        <v>0</v>
      </c>
      <c r="V185" s="27">
        <v>3.5878765064670005E-2</v>
      </c>
      <c r="W185" s="26">
        <v>1700.17</v>
      </c>
      <c r="X185" s="26">
        <v>0</v>
      </c>
      <c r="Y185" s="26">
        <v>0</v>
      </c>
      <c r="Z185" s="26">
        <v>1700.17</v>
      </c>
      <c r="AA185" s="25">
        <v>61</v>
      </c>
      <c r="AB185" s="25">
        <v>0</v>
      </c>
      <c r="AC185" s="25">
        <v>0</v>
      </c>
      <c r="AD185" s="25">
        <v>61</v>
      </c>
      <c r="AE185" s="28"/>
      <c r="AF185" s="28"/>
      <c r="AG185" s="28"/>
      <c r="AH185" s="28"/>
      <c r="AI185" s="27">
        <v>3.5000000000000003E-2</v>
      </c>
      <c r="AJ185" s="27">
        <v>0</v>
      </c>
      <c r="AK185" s="27">
        <v>0</v>
      </c>
      <c r="AL185" s="27">
        <v>3.5000000000000003E-2</v>
      </c>
      <c r="AM185" s="25">
        <v>60</v>
      </c>
      <c r="AN185" s="25">
        <v>0</v>
      </c>
      <c r="AO185" s="25">
        <v>0</v>
      </c>
      <c r="AP185" s="25">
        <v>60</v>
      </c>
    </row>
    <row r="186" spans="1:42" s="46" customFormat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62</v>
      </c>
      <c r="G186" s="42">
        <v>694</v>
      </c>
      <c r="H186" s="42">
        <v>0</v>
      </c>
      <c r="I186" s="42">
        <v>0</v>
      </c>
      <c r="J186" s="42">
        <v>694</v>
      </c>
      <c r="K186" s="41">
        <v>25</v>
      </c>
      <c r="L186" s="41">
        <v>0</v>
      </c>
      <c r="M186" s="41">
        <v>0</v>
      </c>
      <c r="N186" s="41">
        <v>25</v>
      </c>
      <c r="O186" s="42">
        <v>0.36</v>
      </c>
      <c r="P186" s="42">
        <v>0</v>
      </c>
      <c r="Q186" s="42">
        <v>0</v>
      </c>
      <c r="R186" s="42">
        <v>0.36</v>
      </c>
      <c r="S186" s="43">
        <v>3.9950076984089949E-2</v>
      </c>
      <c r="T186" s="43">
        <v>0</v>
      </c>
      <c r="U186" s="43">
        <v>0</v>
      </c>
      <c r="V186" s="43">
        <v>3.9950076984089949E-2</v>
      </c>
      <c r="W186" s="42">
        <v>3429.28</v>
      </c>
      <c r="X186" s="42">
        <v>0</v>
      </c>
      <c r="Y186" s="42">
        <v>0</v>
      </c>
      <c r="Z186" s="42">
        <v>3429.28</v>
      </c>
      <c r="AA186" s="41">
        <v>137</v>
      </c>
      <c r="AB186" s="41">
        <v>0</v>
      </c>
      <c r="AC186" s="41">
        <v>0</v>
      </c>
      <c r="AD186" s="41">
        <v>137</v>
      </c>
      <c r="AE186" s="44" t="s">
        <v>489</v>
      </c>
      <c r="AF186" s="44" t="s">
        <v>31</v>
      </c>
      <c r="AG186" s="44" t="s">
        <v>31</v>
      </c>
      <c r="AH186" s="44" t="s">
        <v>490</v>
      </c>
      <c r="AI186" s="43">
        <v>0.04</v>
      </c>
      <c r="AJ186" s="43">
        <v>0</v>
      </c>
      <c r="AK186" s="43">
        <v>0</v>
      </c>
      <c r="AL186" s="43">
        <v>0.04</v>
      </c>
      <c r="AM186" s="41">
        <v>137</v>
      </c>
      <c r="AN186" s="41">
        <v>0</v>
      </c>
      <c r="AO186" s="41">
        <v>0</v>
      </c>
      <c r="AP186" s="41">
        <v>137</v>
      </c>
    </row>
    <row r="187" spans="1:42" s="4" customFormat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4</v>
      </c>
      <c r="G187" s="26">
        <v>38.200000000000003</v>
      </c>
      <c r="H187" s="26">
        <v>1</v>
      </c>
      <c r="I187" s="26">
        <v>2</v>
      </c>
      <c r="J187" s="26">
        <v>41.2</v>
      </c>
      <c r="K187" s="25">
        <v>6</v>
      </c>
      <c r="L187" s="25">
        <v>0</v>
      </c>
      <c r="M187" s="25">
        <v>0</v>
      </c>
      <c r="N187" s="25">
        <v>6</v>
      </c>
      <c r="O187" s="26">
        <v>1.57</v>
      </c>
      <c r="P187" s="26">
        <v>0</v>
      </c>
      <c r="Q187" s="26">
        <v>0</v>
      </c>
      <c r="R187" s="26">
        <v>1.43</v>
      </c>
      <c r="S187" s="27">
        <v>0.20523345305284763</v>
      </c>
      <c r="T187" s="27">
        <v>0</v>
      </c>
      <c r="U187" s="27">
        <v>0</v>
      </c>
      <c r="V187" s="27">
        <v>0.18682858477347034</v>
      </c>
      <c r="W187" s="26">
        <v>38.979999999999997</v>
      </c>
      <c r="X187" s="26">
        <v>1.52</v>
      </c>
      <c r="Y187" s="26">
        <v>2.3199999999999998</v>
      </c>
      <c r="Z187" s="26">
        <v>42.82</v>
      </c>
      <c r="AA187" s="25">
        <v>8</v>
      </c>
      <c r="AB187" s="25">
        <v>0</v>
      </c>
      <c r="AC187" s="25">
        <v>0</v>
      </c>
      <c r="AD187" s="25">
        <v>8</v>
      </c>
      <c r="AE187" s="28"/>
      <c r="AF187" s="28"/>
      <c r="AG187" s="28"/>
      <c r="AH187" s="28"/>
      <c r="AI187" s="27">
        <v>0.17299999999999999</v>
      </c>
      <c r="AJ187" s="27">
        <v>0</v>
      </c>
      <c r="AK187" s="27">
        <v>0</v>
      </c>
      <c r="AL187" s="27">
        <v>0.17299999999999999</v>
      </c>
      <c r="AM187" s="25">
        <v>7</v>
      </c>
      <c r="AN187" s="25">
        <v>0</v>
      </c>
      <c r="AO187" s="25">
        <v>0</v>
      </c>
      <c r="AP187" s="25">
        <v>7</v>
      </c>
    </row>
    <row r="188" spans="1:42" s="4" customFormat="1" ht="56.25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22</v>
      </c>
      <c r="G188" s="26">
        <v>224.8</v>
      </c>
      <c r="H188" s="26">
        <v>0</v>
      </c>
      <c r="I188" s="26">
        <v>0</v>
      </c>
      <c r="J188" s="26">
        <v>224.8</v>
      </c>
      <c r="K188" s="25">
        <v>8</v>
      </c>
      <c r="L188" s="25">
        <v>0</v>
      </c>
      <c r="M188" s="25">
        <v>0</v>
      </c>
      <c r="N188" s="25">
        <v>8</v>
      </c>
      <c r="O188" s="26">
        <v>0.36</v>
      </c>
      <c r="P188" s="26">
        <v>0</v>
      </c>
      <c r="Q188" s="26">
        <v>0</v>
      </c>
      <c r="R188" s="26">
        <v>0.28999999999999998</v>
      </c>
      <c r="S188" s="27">
        <v>4.6046297459081585E-2</v>
      </c>
      <c r="T188" s="27">
        <v>0</v>
      </c>
      <c r="U188" s="27">
        <v>0</v>
      </c>
      <c r="V188" s="27">
        <v>3.6966092011963575E-2</v>
      </c>
      <c r="W188" s="26">
        <v>238.89</v>
      </c>
      <c r="X188" s="26">
        <v>58.68</v>
      </c>
      <c r="Y188" s="26">
        <v>0</v>
      </c>
      <c r="Z188" s="26">
        <v>297.57</v>
      </c>
      <c r="AA188" s="25">
        <v>11</v>
      </c>
      <c r="AB188" s="25">
        <v>0</v>
      </c>
      <c r="AC188" s="25">
        <v>0</v>
      </c>
      <c r="AD188" s="25">
        <v>11</v>
      </c>
      <c r="AE188" s="28"/>
      <c r="AF188" s="28"/>
      <c r="AG188" s="28"/>
      <c r="AH188" s="28"/>
      <c r="AI188" s="27">
        <v>0.04</v>
      </c>
      <c r="AJ188" s="27">
        <v>0</v>
      </c>
      <c r="AK188" s="27">
        <v>0</v>
      </c>
      <c r="AL188" s="27">
        <v>0.04</v>
      </c>
      <c r="AM188" s="25">
        <v>10</v>
      </c>
      <c r="AN188" s="25">
        <v>0</v>
      </c>
      <c r="AO188" s="25">
        <v>0</v>
      </c>
      <c r="AP188" s="25">
        <v>10</v>
      </c>
    </row>
    <row r="189" spans="1:42" s="4" customFormat="1" hidden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0</v>
      </c>
      <c r="G189" s="26">
        <v>0</v>
      </c>
      <c r="H189" s="26">
        <v>0</v>
      </c>
      <c r="I189" s="26">
        <v>0</v>
      </c>
      <c r="J189" s="26">
        <v>0</v>
      </c>
      <c r="K189" s="25">
        <v>0</v>
      </c>
      <c r="L189" s="25">
        <v>0</v>
      </c>
      <c r="M189" s="25">
        <v>0</v>
      </c>
      <c r="N189" s="25">
        <v>0</v>
      </c>
      <c r="O189" s="26">
        <v>0</v>
      </c>
      <c r="P189" s="26">
        <v>0</v>
      </c>
      <c r="Q189" s="26">
        <v>0</v>
      </c>
      <c r="R189" s="26">
        <v>0</v>
      </c>
      <c r="S189" s="27">
        <v>0</v>
      </c>
      <c r="T189" s="27">
        <v>0</v>
      </c>
      <c r="U189" s="27">
        <v>0</v>
      </c>
      <c r="V189" s="27">
        <v>0</v>
      </c>
      <c r="W189" s="26">
        <v>0</v>
      </c>
      <c r="X189" s="26">
        <v>0</v>
      </c>
      <c r="Y189" s="26">
        <v>0</v>
      </c>
      <c r="Z189" s="26">
        <v>0</v>
      </c>
      <c r="AA189" s="25">
        <v>0</v>
      </c>
      <c r="AB189" s="25">
        <v>0</v>
      </c>
      <c r="AC189" s="25">
        <v>0</v>
      </c>
      <c r="AD189" s="25">
        <v>0</v>
      </c>
      <c r="AE189" s="28"/>
      <c r="AF189" s="28"/>
      <c r="AG189" s="28"/>
      <c r="AH189" s="28"/>
      <c r="AI189" s="27">
        <v>0</v>
      </c>
      <c r="AJ189" s="27">
        <v>0</v>
      </c>
      <c r="AK189" s="27">
        <v>0</v>
      </c>
      <c r="AL189" s="27">
        <v>0</v>
      </c>
      <c r="AM189" s="25">
        <v>0</v>
      </c>
      <c r="AN189" s="25">
        <v>0</v>
      </c>
      <c r="AO189" s="25">
        <v>0</v>
      </c>
      <c r="AP189" s="25">
        <v>0</v>
      </c>
    </row>
    <row r="190" spans="1:42" s="4" customFormat="1" ht="56.25" hidden="1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0</v>
      </c>
      <c r="G190" s="26">
        <v>0</v>
      </c>
      <c r="H190" s="26">
        <v>0</v>
      </c>
      <c r="I190" s="26">
        <v>0</v>
      </c>
      <c r="J190" s="26">
        <v>0</v>
      </c>
      <c r="K190" s="25">
        <v>0</v>
      </c>
      <c r="L190" s="25">
        <v>0</v>
      </c>
      <c r="M190" s="25">
        <v>0</v>
      </c>
      <c r="N190" s="25">
        <v>0</v>
      </c>
      <c r="O190" s="26">
        <v>0</v>
      </c>
      <c r="P190" s="26">
        <v>0</v>
      </c>
      <c r="Q190" s="26">
        <v>0</v>
      </c>
      <c r="R190" s="26">
        <v>0</v>
      </c>
      <c r="S190" s="27">
        <v>0</v>
      </c>
      <c r="T190" s="27">
        <v>0</v>
      </c>
      <c r="U190" s="27">
        <v>0</v>
      </c>
      <c r="V190" s="27">
        <v>0</v>
      </c>
      <c r="W190" s="26">
        <v>0</v>
      </c>
      <c r="X190" s="26">
        <v>0</v>
      </c>
      <c r="Y190" s="26">
        <v>0</v>
      </c>
      <c r="Z190" s="26">
        <v>0</v>
      </c>
      <c r="AA190" s="25">
        <v>0</v>
      </c>
      <c r="AB190" s="25">
        <v>0</v>
      </c>
      <c r="AC190" s="25">
        <v>0</v>
      </c>
      <c r="AD190" s="25">
        <v>0</v>
      </c>
      <c r="AE190" s="28"/>
      <c r="AF190" s="28"/>
      <c r="AG190" s="28"/>
      <c r="AH190" s="28"/>
      <c r="AI190" s="27">
        <v>0</v>
      </c>
      <c r="AJ190" s="27">
        <v>0</v>
      </c>
      <c r="AK190" s="27">
        <v>0</v>
      </c>
      <c r="AL190" s="27">
        <v>0</v>
      </c>
      <c r="AM190" s="25">
        <v>0</v>
      </c>
      <c r="AN190" s="25">
        <v>0</v>
      </c>
      <c r="AO190" s="25">
        <v>0</v>
      </c>
      <c r="AP190" s="25">
        <v>0</v>
      </c>
    </row>
    <row r="191" spans="1:42" s="4" customFormat="1" ht="37.5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4</v>
      </c>
      <c r="G191" s="26">
        <v>31.66</v>
      </c>
      <c r="H191" s="26">
        <v>0</v>
      </c>
      <c r="I191" s="26">
        <v>0</v>
      </c>
      <c r="J191" s="26">
        <v>31.66</v>
      </c>
      <c r="K191" s="25">
        <v>4</v>
      </c>
      <c r="L191" s="25">
        <v>0</v>
      </c>
      <c r="M191" s="25">
        <v>0</v>
      </c>
      <c r="N191" s="25">
        <v>4</v>
      </c>
      <c r="O191" s="26">
        <v>1.26</v>
      </c>
      <c r="P191" s="26">
        <v>0</v>
      </c>
      <c r="Q191" s="26">
        <v>0</v>
      </c>
      <c r="R191" s="26">
        <v>1.26</v>
      </c>
      <c r="S191" s="27">
        <v>0.16787912702853944</v>
      </c>
      <c r="T191" s="27">
        <v>0</v>
      </c>
      <c r="U191" s="27">
        <v>0</v>
      </c>
      <c r="V191" s="27">
        <v>0.16787912702853944</v>
      </c>
      <c r="W191" s="26">
        <v>17.87</v>
      </c>
      <c r="X191" s="26">
        <v>0</v>
      </c>
      <c r="Y191" s="26">
        <v>0</v>
      </c>
      <c r="Z191" s="26">
        <v>17.87</v>
      </c>
      <c r="AA191" s="25">
        <v>3</v>
      </c>
      <c r="AB191" s="25">
        <v>0</v>
      </c>
      <c r="AC191" s="25">
        <v>0</v>
      </c>
      <c r="AD191" s="25">
        <v>3</v>
      </c>
      <c r="AE191" s="28"/>
      <c r="AF191" s="28"/>
      <c r="AG191" s="28"/>
      <c r="AH191" s="28"/>
      <c r="AI191" s="27">
        <v>0.13900000000000001</v>
      </c>
      <c r="AJ191" s="27">
        <v>0</v>
      </c>
      <c r="AK191" s="27">
        <v>0</v>
      </c>
      <c r="AL191" s="27">
        <v>0.13900000000000001</v>
      </c>
      <c r="AM191" s="25">
        <v>2</v>
      </c>
      <c r="AN191" s="25">
        <v>0</v>
      </c>
      <c r="AO191" s="25">
        <v>0</v>
      </c>
      <c r="AP191" s="25">
        <v>2</v>
      </c>
    </row>
    <row r="192" spans="1:42" s="46" customFormat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43</v>
      </c>
      <c r="G192" s="42">
        <v>429.28</v>
      </c>
      <c r="H192" s="42">
        <v>1</v>
      </c>
      <c r="I192" s="42">
        <v>2</v>
      </c>
      <c r="J192" s="42">
        <v>432.28</v>
      </c>
      <c r="K192" s="41">
        <v>18</v>
      </c>
      <c r="L192" s="41">
        <v>0</v>
      </c>
      <c r="M192" s="41">
        <v>0</v>
      </c>
      <c r="N192" s="41">
        <v>18</v>
      </c>
      <c r="O192" s="42">
        <v>0.42</v>
      </c>
      <c r="P192" s="42">
        <v>0</v>
      </c>
      <c r="Q192" s="42">
        <v>0</v>
      </c>
      <c r="R192" s="42">
        <v>0.37</v>
      </c>
      <c r="S192" s="43">
        <v>4.5932763183796674E-2</v>
      </c>
      <c r="T192" s="43">
        <v>0</v>
      </c>
      <c r="U192" s="43">
        <v>0</v>
      </c>
      <c r="V192" s="43">
        <v>4.040715014142502E-2</v>
      </c>
      <c r="W192" s="42">
        <v>457.19</v>
      </c>
      <c r="X192" s="42">
        <v>60.2</v>
      </c>
      <c r="Y192" s="42">
        <v>2.3199999999999998</v>
      </c>
      <c r="Z192" s="42">
        <v>519.71</v>
      </c>
      <c r="AA192" s="41">
        <v>21</v>
      </c>
      <c r="AB192" s="41">
        <v>0</v>
      </c>
      <c r="AC192" s="41">
        <v>0</v>
      </c>
      <c r="AD192" s="41">
        <v>21</v>
      </c>
      <c r="AE192" s="44" t="s">
        <v>491</v>
      </c>
      <c r="AF192" s="44" t="s">
        <v>31</v>
      </c>
      <c r="AG192" s="44" t="s">
        <v>31</v>
      </c>
      <c r="AH192" s="44" t="s">
        <v>492</v>
      </c>
      <c r="AI192" s="43">
        <v>4.5999999999999999E-2</v>
      </c>
      <c r="AJ192" s="43">
        <v>0</v>
      </c>
      <c r="AK192" s="43">
        <v>0</v>
      </c>
      <c r="AL192" s="43">
        <v>4.5999999999999999E-2</v>
      </c>
      <c r="AM192" s="41">
        <v>21</v>
      </c>
      <c r="AN192" s="41">
        <v>0</v>
      </c>
      <c r="AO192" s="41">
        <v>0</v>
      </c>
      <c r="AP192" s="41">
        <v>21</v>
      </c>
    </row>
    <row r="193" spans="1:42" s="29" customFormat="1" hidden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9</v>
      </c>
      <c r="G193" s="26">
        <v>27.6</v>
      </c>
      <c r="H193" s="26">
        <v>62.9</v>
      </c>
      <c r="I193" s="26">
        <v>0</v>
      </c>
      <c r="J193" s="26">
        <v>90.5</v>
      </c>
      <c r="K193" s="25">
        <v>0</v>
      </c>
      <c r="L193" s="25">
        <v>0</v>
      </c>
      <c r="M193" s="25">
        <v>0</v>
      </c>
      <c r="N193" s="25">
        <v>0</v>
      </c>
      <c r="O193" s="26">
        <v>0</v>
      </c>
      <c r="P193" s="26">
        <v>0</v>
      </c>
      <c r="Q193" s="26">
        <v>0</v>
      </c>
      <c r="R193" s="26">
        <v>0</v>
      </c>
      <c r="S193" s="27">
        <v>0</v>
      </c>
      <c r="T193" s="27">
        <v>0</v>
      </c>
      <c r="U193" s="27">
        <v>0</v>
      </c>
      <c r="V193" s="27">
        <v>0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5">
        <v>0</v>
      </c>
      <c r="AB193" s="25">
        <v>0</v>
      </c>
      <c r="AC193" s="25">
        <v>0</v>
      </c>
      <c r="AD193" s="25">
        <v>0</v>
      </c>
      <c r="AE193" s="28"/>
      <c r="AF193" s="28"/>
      <c r="AG193" s="28"/>
      <c r="AH193" s="28"/>
      <c r="AI193" s="27">
        <v>0</v>
      </c>
      <c r="AJ193" s="27">
        <v>0</v>
      </c>
      <c r="AK193" s="27">
        <v>0</v>
      </c>
      <c r="AL193" s="27">
        <v>0</v>
      </c>
      <c r="AM193" s="25">
        <v>0</v>
      </c>
      <c r="AN193" s="25">
        <v>0</v>
      </c>
      <c r="AO193" s="25">
        <v>0</v>
      </c>
      <c r="AP193" s="25">
        <v>0</v>
      </c>
    </row>
    <row r="194" spans="1:42" s="4" customFormat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17</v>
      </c>
      <c r="G194" s="26">
        <v>18.2</v>
      </c>
      <c r="H194" s="26">
        <v>185.3</v>
      </c>
      <c r="I194" s="26">
        <v>0</v>
      </c>
      <c r="J194" s="26">
        <v>203.5</v>
      </c>
      <c r="K194" s="25">
        <v>8</v>
      </c>
      <c r="L194" s="25">
        <v>8</v>
      </c>
      <c r="M194" s="25">
        <v>0</v>
      </c>
      <c r="N194" s="25">
        <v>16</v>
      </c>
      <c r="O194" s="26">
        <v>4.4000000000000004</v>
      </c>
      <c r="P194" s="26">
        <v>0.43</v>
      </c>
      <c r="Q194" s="26">
        <v>0</v>
      </c>
      <c r="R194" s="26">
        <v>1.31</v>
      </c>
      <c r="S194" s="27">
        <v>0.31515151515151513</v>
      </c>
      <c r="T194" s="27">
        <v>4.119464469618949E-2</v>
      </c>
      <c r="U194" s="27">
        <v>0</v>
      </c>
      <c r="V194" s="27">
        <v>0.10165864098448368</v>
      </c>
      <c r="W194" s="26">
        <v>41.25</v>
      </c>
      <c r="X194" s="26">
        <v>145.65</v>
      </c>
      <c r="Y194" s="26">
        <v>0</v>
      </c>
      <c r="Z194" s="26">
        <v>186.9</v>
      </c>
      <c r="AA194" s="25">
        <v>13</v>
      </c>
      <c r="AB194" s="25">
        <v>6</v>
      </c>
      <c r="AC194" s="25">
        <v>0</v>
      </c>
      <c r="AD194" s="25">
        <v>19</v>
      </c>
      <c r="AE194" s="28"/>
      <c r="AF194" s="28"/>
      <c r="AG194" s="28"/>
      <c r="AH194" s="28"/>
      <c r="AI194" s="27">
        <v>0.48399999999999999</v>
      </c>
      <c r="AJ194" s="27">
        <v>4.7E-2</v>
      </c>
      <c r="AK194" s="27">
        <v>0</v>
      </c>
      <c r="AL194" s="27">
        <v>0.53100000000000003</v>
      </c>
      <c r="AM194" s="25">
        <v>20</v>
      </c>
      <c r="AN194" s="25">
        <v>7</v>
      </c>
      <c r="AO194" s="25">
        <v>0</v>
      </c>
      <c r="AP194" s="25">
        <v>27</v>
      </c>
    </row>
    <row r="195" spans="1:42" s="4" customFormat="1" ht="37.5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11</v>
      </c>
      <c r="G195" s="26">
        <v>43.1</v>
      </c>
      <c r="H195" s="26">
        <v>79.900000000000006</v>
      </c>
      <c r="I195" s="26">
        <v>0</v>
      </c>
      <c r="J195" s="26">
        <v>123</v>
      </c>
      <c r="K195" s="25">
        <v>8</v>
      </c>
      <c r="L195" s="25">
        <v>5</v>
      </c>
      <c r="M195" s="25">
        <v>0</v>
      </c>
      <c r="N195" s="25">
        <v>13</v>
      </c>
      <c r="O195" s="26">
        <v>1.86</v>
      </c>
      <c r="P195" s="26">
        <v>0.63</v>
      </c>
      <c r="Q195" s="26">
        <v>0</v>
      </c>
      <c r="R195" s="26">
        <v>1.03</v>
      </c>
      <c r="S195" s="27">
        <v>0.13436345314074571</v>
      </c>
      <c r="T195" s="27">
        <v>6.5263501386849401E-2</v>
      </c>
      <c r="U195" s="27">
        <v>0</v>
      </c>
      <c r="V195" s="27">
        <v>8.7854162090929055E-2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4</v>
      </c>
      <c r="AB195" s="25">
        <v>4</v>
      </c>
      <c r="AC195" s="25">
        <v>0</v>
      </c>
      <c r="AD195" s="25">
        <v>8</v>
      </c>
      <c r="AE195" s="28"/>
      <c r="AF195" s="28"/>
      <c r="AG195" s="28"/>
      <c r="AH195" s="28"/>
      <c r="AI195" s="27">
        <v>0.20499999999999999</v>
      </c>
      <c r="AJ195" s="27">
        <v>6.9000000000000006E-2</v>
      </c>
      <c r="AK195" s="27">
        <v>0</v>
      </c>
      <c r="AL195" s="27">
        <v>0.27400000000000002</v>
      </c>
      <c r="AM195" s="25">
        <v>6</v>
      </c>
      <c r="AN195" s="25">
        <v>4</v>
      </c>
      <c r="AO195" s="25">
        <v>0</v>
      </c>
      <c r="AP195" s="25">
        <v>10</v>
      </c>
    </row>
    <row r="196" spans="1:42" s="4" customFormat="1" ht="37.5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4</v>
      </c>
      <c r="G196" s="26">
        <v>37.630000000000003</v>
      </c>
      <c r="H196" s="26">
        <v>0</v>
      </c>
      <c r="I196" s="26">
        <v>0</v>
      </c>
      <c r="J196" s="26">
        <v>37.630000000000003</v>
      </c>
      <c r="K196" s="25">
        <v>6</v>
      </c>
      <c r="L196" s="25">
        <v>0</v>
      </c>
      <c r="M196" s="25">
        <v>0</v>
      </c>
      <c r="N196" s="25">
        <v>6</v>
      </c>
      <c r="O196" s="26">
        <v>1.59</v>
      </c>
      <c r="P196" s="26">
        <v>0</v>
      </c>
      <c r="Q196" s="26">
        <v>0</v>
      </c>
      <c r="R196" s="26">
        <v>1.59</v>
      </c>
      <c r="S196" s="27">
        <v>9.8135426889106966E-2</v>
      </c>
      <c r="T196" s="27">
        <v>0</v>
      </c>
      <c r="U196" s="27">
        <v>0</v>
      </c>
      <c r="V196" s="27">
        <v>9.8135426889106966E-2</v>
      </c>
      <c r="W196" s="26">
        <v>20.38</v>
      </c>
      <c r="X196" s="26">
        <v>0</v>
      </c>
      <c r="Y196" s="26">
        <v>0</v>
      </c>
      <c r="Z196" s="26">
        <v>20.38</v>
      </c>
      <c r="AA196" s="25">
        <v>2</v>
      </c>
      <c r="AB196" s="25">
        <v>0</v>
      </c>
      <c r="AC196" s="25">
        <v>0</v>
      </c>
      <c r="AD196" s="25">
        <v>2</v>
      </c>
      <c r="AE196" s="28"/>
      <c r="AF196" s="28"/>
      <c r="AG196" s="28"/>
      <c r="AH196" s="28"/>
      <c r="AI196" s="27">
        <v>0.17499999999999999</v>
      </c>
      <c r="AJ196" s="27">
        <v>0</v>
      </c>
      <c r="AK196" s="27">
        <v>0</v>
      </c>
      <c r="AL196" s="27">
        <v>0.17499999999999999</v>
      </c>
      <c r="AM196" s="25">
        <v>4</v>
      </c>
      <c r="AN196" s="25">
        <v>0</v>
      </c>
      <c r="AO196" s="25">
        <v>0</v>
      </c>
      <c r="AP196" s="25">
        <v>4</v>
      </c>
    </row>
    <row r="197" spans="1:42" s="46" customFormat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41</v>
      </c>
      <c r="G197" s="42">
        <v>129.22999999999999</v>
      </c>
      <c r="H197" s="42">
        <v>325.39999999999998</v>
      </c>
      <c r="I197" s="42">
        <v>0</v>
      </c>
      <c r="J197" s="42">
        <v>454.63</v>
      </c>
      <c r="K197" s="41">
        <v>22</v>
      </c>
      <c r="L197" s="41">
        <v>13</v>
      </c>
      <c r="M197" s="41">
        <v>0</v>
      </c>
      <c r="N197" s="41">
        <v>35</v>
      </c>
      <c r="O197" s="42">
        <v>1.7</v>
      </c>
      <c r="P197" s="42">
        <v>0.4</v>
      </c>
      <c r="Q197" s="42">
        <v>0</v>
      </c>
      <c r="R197" s="42">
        <v>0.8</v>
      </c>
      <c r="S197" s="43">
        <v>0.1915892326851231</v>
      </c>
      <c r="T197" s="43">
        <v>4.2731390479446199E-2</v>
      </c>
      <c r="U197" s="43">
        <v>0</v>
      </c>
      <c r="V197" s="43">
        <v>8.8631529189316938E-2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20</v>
      </c>
      <c r="AB197" s="41">
        <v>10</v>
      </c>
      <c r="AC197" s="41">
        <v>0</v>
      </c>
      <c r="AD197" s="41">
        <v>30</v>
      </c>
      <c r="AE197" s="44" t="s">
        <v>493</v>
      </c>
      <c r="AF197" s="44" t="s">
        <v>494</v>
      </c>
      <c r="AG197" s="44" t="s">
        <v>31</v>
      </c>
      <c r="AH197" s="44" t="s">
        <v>495</v>
      </c>
      <c r="AI197" s="43">
        <v>0.187</v>
      </c>
      <c r="AJ197" s="43">
        <v>4.3999999999999997E-2</v>
      </c>
      <c r="AK197" s="43">
        <v>0</v>
      </c>
      <c r="AL197" s="43">
        <v>0.23100000000000001</v>
      </c>
      <c r="AM197" s="41">
        <v>20</v>
      </c>
      <c r="AN197" s="41">
        <v>10</v>
      </c>
      <c r="AO197" s="41">
        <v>0</v>
      </c>
      <c r="AP197" s="41">
        <v>30</v>
      </c>
    </row>
    <row r="198" spans="1:42" s="4" customFormat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4</v>
      </c>
      <c r="G198" s="26">
        <v>36.200000000000003</v>
      </c>
      <c r="H198" s="26">
        <v>0</v>
      </c>
      <c r="I198" s="26">
        <v>0</v>
      </c>
      <c r="J198" s="26">
        <v>36.200000000000003</v>
      </c>
      <c r="K198" s="25">
        <v>3</v>
      </c>
      <c r="L198" s="25">
        <v>0</v>
      </c>
      <c r="M198" s="25">
        <v>0</v>
      </c>
      <c r="N198" s="25">
        <v>3</v>
      </c>
      <c r="O198" s="26">
        <v>0.83</v>
      </c>
      <c r="P198" s="26">
        <v>0</v>
      </c>
      <c r="Q198" s="26">
        <v>0</v>
      </c>
      <c r="R198" s="26">
        <v>0.82</v>
      </c>
      <c r="S198" s="27">
        <v>0.21598272138228941</v>
      </c>
      <c r="T198" s="27">
        <v>0</v>
      </c>
      <c r="U198" s="27">
        <v>0</v>
      </c>
      <c r="V198" s="27">
        <v>0.2137894174238375</v>
      </c>
      <c r="W198" s="26">
        <v>18.52</v>
      </c>
      <c r="X198" s="26">
        <v>0.19</v>
      </c>
      <c r="Y198" s="26">
        <v>0</v>
      </c>
      <c r="Z198" s="26">
        <v>18.71</v>
      </c>
      <c r="AA198" s="25">
        <v>4</v>
      </c>
      <c r="AB198" s="25">
        <v>0</v>
      </c>
      <c r="AC198" s="25">
        <v>0</v>
      </c>
      <c r="AD198" s="25">
        <v>4</v>
      </c>
      <c r="AE198" s="28"/>
      <c r="AF198" s="28"/>
      <c r="AG198" s="28"/>
      <c r="AH198" s="28"/>
      <c r="AI198" s="27">
        <v>9.0999999999999998E-2</v>
      </c>
      <c r="AJ198" s="27">
        <v>0</v>
      </c>
      <c r="AK198" s="27">
        <v>0</v>
      </c>
      <c r="AL198" s="27">
        <v>9.0999999999999998E-2</v>
      </c>
      <c r="AM198" s="25">
        <v>2</v>
      </c>
      <c r="AN198" s="25">
        <v>0</v>
      </c>
      <c r="AO198" s="25">
        <v>0</v>
      </c>
      <c r="AP198" s="25">
        <v>2</v>
      </c>
    </row>
    <row r="199" spans="1:42" s="29" customFormat="1" ht="37.5" hidden="1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0</v>
      </c>
      <c r="L199" s="25">
        <v>0</v>
      </c>
      <c r="M199" s="25">
        <v>0</v>
      </c>
      <c r="N199" s="25">
        <v>0</v>
      </c>
      <c r="O199" s="26">
        <v>0</v>
      </c>
      <c r="P199" s="26">
        <v>0</v>
      </c>
      <c r="Q199" s="26">
        <v>0</v>
      </c>
      <c r="R199" s="26">
        <v>0</v>
      </c>
      <c r="S199" s="27">
        <v>0</v>
      </c>
      <c r="T199" s="27">
        <v>0</v>
      </c>
      <c r="U199" s="27">
        <v>0</v>
      </c>
      <c r="V199" s="27">
        <v>0</v>
      </c>
      <c r="W199" s="26">
        <v>14.85</v>
      </c>
      <c r="X199" s="26">
        <v>0</v>
      </c>
      <c r="Y199" s="26">
        <v>0</v>
      </c>
      <c r="Z199" s="26">
        <v>14.85</v>
      </c>
      <c r="AA199" s="25">
        <v>0</v>
      </c>
      <c r="AB199" s="25">
        <v>0</v>
      </c>
      <c r="AC199" s="25">
        <v>0</v>
      </c>
      <c r="AD199" s="25">
        <v>0</v>
      </c>
      <c r="AE199" s="28"/>
      <c r="AF199" s="28"/>
      <c r="AG199" s="28"/>
      <c r="AH199" s="28"/>
      <c r="AI199" s="27">
        <v>0</v>
      </c>
      <c r="AJ199" s="27">
        <v>0</v>
      </c>
      <c r="AK199" s="27">
        <v>0</v>
      </c>
      <c r="AL199" s="27">
        <v>0</v>
      </c>
      <c r="AM199" s="25">
        <v>0</v>
      </c>
      <c r="AN199" s="25">
        <v>0</v>
      </c>
      <c r="AO199" s="25">
        <v>0</v>
      </c>
      <c r="AP199" s="25">
        <v>0</v>
      </c>
    </row>
    <row r="200" spans="1:42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5</v>
      </c>
      <c r="G200" s="26">
        <v>26.58</v>
      </c>
      <c r="H200" s="26">
        <v>0</v>
      </c>
      <c r="I200" s="26">
        <v>0</v>
      </c>
      <c r="J200" s="26">
        <v>26.58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6.66</v>
      </c>
      <c r="X200" s="26">
        <v>0</v>
      </c>
      <c r="Y200" s="26">
        <v>0</v>
      </c>
      <c r="Z200" s="26">
        <v>6.66</v>
      </c>
      <c r="AA200" s="25">
        <v>0</v>
      </c>
      <c r="AB200" s="25">
        <v>0</v>
      </c>
      <c r="AC200" s="25">
        <v>0</v>
      </c>
      <c r="AD200" s="25">
        <v>0</v>
      </c>
      <c r="AE200" s="28"/>
      <c r="AF200" s="28"/>
      <c r="AG200" s="28"/>
      <c r="AH200" s="28"/>
      <c r="AI200" s="27">
        <v>0</v>
      </c>
      <c r="AJ200" s="27">
        <v>0</v>
      </c>
      <c r="AK200" s="27">
        <v>0</v>
      </c>
      <c r="AL200" s="27">
        <v>0</v>
      </c>
      <c r="AM200" s="25">
        <v>0</v>
      </c>
      <c r="AN200" s="25">
        <v>0</v>
      </c>
      <c r="AO200" s="25">
        <v>0</v>
      </c>
      <c r="AP200" s="25">
        <v>0</v>
      </c>
    </row>
    <row r="201" spans="1:42" s="4" customFormat="1" ht="37.5" hidden="1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20</v>
      </c>
      <c r="G201" s="26">
        <v>140.94</v>
      </c>
      <c r="H201" s="26">
        <v>0</v>
      </c>
      <c r="I201" s="26">
        <v>0</v>
      </c>
      <c r="J201" s="26">
        <v>140.94</v>
      </c>
      <c r="K201" s="25">
        <v>0</v>
      </c>
      <c r="L201" s="25">
        <v>0</v>
      </c>
      <c r="M201" s="25">
        <v>0</v>
      </c>
      <c r="N201" s="25">
        <v>0</v>
      </c>
      <c r="O201" s="26">
        <v>0</v>
      </c>
      <c r="P201" s="26">
        <v>0</v>
      </c>
      <c r="Q201" s="26">
        <v>0</v>
      </c>
      <c r="R201" s="26">
        <v>0</v>
      </c>
      <c r="S201" s="27">
        <v>0</v>
      </c>
      <c r="T201" s="27">
        <v>0</v>
      </c>
      <c r="U201" s="27">
        <v>0</v>
      </c>
      <c r="V201" s="27">
        <v>0</v>
      </c>
      <c r="W201" s="26">
        <v>424.38</v>
      </c>
      <c r="X201" s="26">
        <v>0</v>
      </c>
      <c r="Y201" s="26">
        <v>0</v>
      </c>
      <c r="Z201" s="26">
        <v>424.38</v>
      </c>
      <c r="AA201" s="25">
        <v>0</v>
      </c>
      <c r="AB201" s="25">
        <v>0</v>
      </c>
      <c r="AC201" s="25">
        <v>0</v>
      </c>
      <c r="AD201" s="25">
        <v>0</v>
      </c>
      <c r="AE201" s="28"/>
      <c r="AF201" s="28"/>
      <c r="AG201" s="28"/>
      <c r="AH201" s="28"/>
      <c r="AI201" s="27">
        <v>0</v>
      </c>
      <c r="AJ201" s="27">
        <v>0</v>
      </c>
      <c r="AK201" s="27">
        <v>0</v>
      </c>
      <c r="AL201" s="27">
        <v>0</v>
      </c>
      <c r="AM201" s="25">
        <v>0</v>
      </c>
      <c r="AN201" s="25">
        <v>0</v>
      </c>
      <c r="AO201" s="25">
        <v>0</v>
      </c>
      <c r="AP201" s="25">
        <v>0</v>
      </c>
    </row>
    <row r="202" spans="1:42" s="4" customFormat="1" hidden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6</v>
      </c>
      <c r="G202" s="26">
        <v>70.59</v>
      </c>
      <c r="H202" s="26">
        <v>0</v>
      </c>
      <c r="I202" s="26">
        <v>0</v>
      </c>
      <c r="J202" s="26">
        <v>70.59</v>
      </c>
      <c r="K202" s="25">
        <v>0</v>
      </c>
      <c r="L202" s="25">
        <v>0</v>
      </c>
      <c r="M202" s="25">
        <v>0</v>
      </c>
      <c r="N202" s="25">
        <v>0</v>
      </c>
      <c r="O202" s="26">
        <v>0</v>
      </c>
      <c r="P202" s="26">
        <v>0</v>
      </c>
      <c r="Q202" s="26">
        <v>0</v>
      </c>
      <c r="R202" s="26">
        <v>0</v>
      </c>
      <c r="S202" s="27">
        <v>0</v>
      </c>
      <c r="T202" s="27">
        <v>0</v>
      </c>
      <c r="U202" s="27">
        <v>0</v>
      </c>
      <c r="V202" s="27">
        <v>0</v>
      </c>
      <c r="W202" s="26">
        <v>125.05</v>
      </c>
      <c r="X202" s="26">
        <v>0</v>
      </c>
      <c r="Y202" s="26">
        <v>0</v>
      </c>
      <c r="Z202" s="26">
        <v>125.05</v>
      </c>
      <c r="AA202" s="25">
        <v>0</v>
      </c>
      <c r="AB202" s="25">
        <v>0</v>
      </c>
      <c r="AC202" s="25">
        <v>0</v>
      </c>
      <c r="AD202" s="25">
        <v>0</v>
      </c>
      <c r="AE202" s="28"/>
      <c r="AF202" s="28"/>
      <c r="AG202" s="28"/>
      <c r="AH202" s="28"/>
      <c r="AI202" s="27">
        <v>0</v>
      </c>
      <c r="AJ202" s="27">
        <v>0</v>
      </c>
      <c r="AK202" s="27">
        <v>0</v>
      </c>
      <c r="AL202" s="27">
        <v>0</v>
      </c>
      <c r="AM202" s="25">
        <v>0</v>
      </c>
      <c r="AN202" s="25">
        <v>0</v>
      </c>
      <c r="AO202" s="25">
        <v>0</v>
      </c>
      <c r="AP202" s="25">
        <v>0</v>
      </c>
    </row>
    <row r="203" spans="1:42" s="4" customFormat="1" ht="56.25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377.87</v>
      </c>
      <c r="H203" s="26">
        <v>119.55</v>
      </c>
      <c r="I203" s="26">
        <v>0</v>
      </c>
      <c r="J203" s="26">
        <v>497.42</v>
      </c>
      <c r="K203" s="25">
        <v>1</v>
      </c>
      <c r="L203" s="25">
        <v>0</v>
      </c>
      <c r="M203" s="25">
        <v>0</v>
      </c>
      <c r="N203" s="25">
        <v>1</v>
      </c>
      <c r="O203" s="26">
        <v>0.03</v>
      </c>
      <c r="P203" s="26">
        <v>0</v>
      </c>
      <c r="Q203" s="26">
        <v>0</v>
      </c>
      <c r="R203" s="26">
        <v>0.03</v>
      </c>
      <c r="S203" s="27">
        <v>6.9603513079132861E-3</v>
      </c>
      <c r="T203" s="27">
        <v>0</v>
      </c>
      <c r="U203" s="27">
        <v>0</v>
      </c>
      <c r="V203" s="27">
        <v>6.4135828022692425E-3</v>
      </c>
      <c r="W203" s="26">
        <v>1580.38</v>
      </c>
      <c r="X203" s="26">
        <v>134.72999999999999</v>
      </c>
      <c r="Y203" s="26">
        <v>0</v>
      </c>
      <c r="Z203" s="26">
        <v>1715.11</v>
      </c>
      <c r="AA203" s="25">
        <v>11</v>
      </c>
      <c r="AB203" s="25">
        <v>0</v>
      </c>
      <c r="AC203" s="25">
        <v>0</v>
      </c>
      <c r="AD203" s="25">
        <v>11</v>
      </c>
      <c r="AE203" s="28"/>
      <c r="AF203" s="28"/>
      <c r="AG203" s="28"/>
      <c r="AH203" s="28"/>
      <c r="AI203" s="27">
        <v>3.0000000000000001E-3</v>
      </c>
      <c r="AJ203" s="27">
        <v>0</v>
      </c>
      <c r="AK203" s="27">
        <v>0</v>
      </c>
      <c r="AL203" s="27">
        <v>3.0000000000000001E-3</v>
      </c>
      <c r="AM203" s="25">
        <v>5</v>
      </c>
      <c r="AN203" s="25">
        <v>0</v>
      </c>
      <c r="AO203" s="25">
        <v>0</v>
      </c>
      <c r="AP203" s="25">
        <v>5</v>
      </c>
    </row>
    <row r="204" spans="1:42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690.34</v>
      </c>
      <c r="H204" s="42">
        <v>119.55</v>
      </c>
      <c r="I204" s="42">
        <v>0</v>
      </c>
      <c r="J204" s="42">
        <v>809.89</v>
      </c>
      <c r="K204" s="41">
        <v>4</v>
      </c>
      <c r="L204" s="41">
        <v>0</v>
      </c>
      <c r="M204" s="41">
        <v>0</v>
      </c>
      <c r="N204" s="41">
        <v>4</v>
      </c>
      <c r="O204" s="42">
        <v>0.06</v>
      </c>
      <c r="P204" s="42">
        <v>0</v>
      </c>
      <c r="Q204" s="42">
        <v>0</v>
      </c>
      <c r="R204" s="42">
        <v>0.06</v>
      </c>
      <c r="S204" s="43">
        <v>6.9129521070678017E-3</v>
      </c>
      <c r="T204" s="43">
        <v>0</v>
      </c>
      <c r="U204" s="43">
        <v>0</v>
      </c>
      <c r="V204" s="43">
        <v>6.5082698415453227E-3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1">
        <v>15</v>
      </c>
      <c r="AB204" s="41">
        <v>0</v>
      </c>
      <c r="AC204" s="41">
        <v>0</v>
      </c>
      <c r="AD204" s="41">
        <v>15</v>
      </c>
      <c r="AE204" s="44" t="s">
        <v>496</v>
      </c>
      <c r="AF204" s="44" t="s">
        <v>31</v>
      </c>
      <c r="AG204" s="44" t="s">
        <v>31</v>
      </c>
      <c r="AH204" s="44" t="s">
        <v>497</v>
      </c>
      <c r="AI204" s="43">
        <v>7.0000000000000001E-3</v>
      </c>
      <c r="AJ204" s="43">
        <v>0</v>
      </c>
      <c r="AK204" s="43">
        <v>0</v>
      </c>
      <c r="AL204" s="43">
        <v>7.0000000000000001E-3</v>
      </c>
      <c r="AM204" s="41">
        <v>15</v>
      </c>
      <c r="AN204" s="41">
        <v>0</v>
      </c>
      <c r="AO204" s="41">
        <v>0</v>
      </c>
      <c r="AP204" s="41">
        <v>15</v>
      </c>
    </row>
    <row r="205" spans="1:42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2</v>
      </c>
      <c r="G205" s="26">
        <v>15</v>
      </c>
      <c r="H205" s="26">
        <v>0</v>
      </c>
      <c r="I205" s="26">
        <v>0</v>
      </c>
      <c r="J205" s="26">
        <v>15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4.62</v>
      </c>
      <c r="X205" s="26">
        <v>0</v>
      </c>
      <c r="Y205" s="26">
        <v>0</v>
      </c>
      <c r="Z205" s="26">
        <v>4.62</v>
      </c>
      <c r="AA205" s="25">
        <v>0</v>
      </c>
      <c r="AB205" s="25">
        <v>0</v>
      </c>
      <c r="AC205" s="25">
        <v>0</v>
      </c>
      <c r="AD205" s="25">
        <v>0</v>
      </c>
      <c r="AE205" s="28"/>
      <c r="AF205" s="28"/>
      <c r="AG205" s="28"/>
      <c r="AH205" s="28"/>
      <c r="AI205" s="27">
        <v>0</v>
      </c>
      <c r="AJ205" s="27">
        <v>0</v>
      </c>
      <c r="AK205" s="27">
        <v>0</v>
      </c>
      <c r="AL205" s="27">
        <v>0</v>
      </c>
      <c r="AM205" s="25">
        <v>0</v>
      </c>
      <c r="AN205" s="25">
        <v>0</v>
      </c>
      <c r="AO205" s="25">
        <v>0</v>
      </c>
      <c r="AP205" s="25">
        <v>0</v>
      </c>
    </row>
    <row r="206" spans="1:42" s="4" customFormat="1" ht="37.5" hidden="1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3</v>
      </c>
      <c r="G206" s="26">
        <v>16.04</v>
      </c>
      <c r="H206" s="26">
        <v>0</v>
      </c>
      <c r="I206" s="26">
        <v>0</v>
      </c>
      <c r="J206" s="26">
        <v>16.04</v>
      </c>
      <c r="K206" s="25">
        <v>0</v>
      </c>
      <c r="L206" s="25">
        <v>0</v>
      </c>
      <c r="M206" s="25">
        <v>0</v>
      </c>
      <c r="N206" s="25">
        <v>0</v>
      </c>
      <c r="O206" s="26">
        <v>0</v>
      </c>
      <c r="P206" s="26">
        <v>0</v>
      </c>
      <c r="Q206" s="26">
        <v>0</v>
      </c>
      <c r="R206" s="26">
        <v>0</v>
      </c>
      <c r="S206" s="27">
        <v>0</v>
      </c>
      <c r="T206" s="27">
        <v>0</v>
      </c>
      <c r="U206" s="27">
        <v>0</v>
      </c>
      <c r="V206" s="27">
        <v>0</v>
      </c>
      <c r="W206" s="26">
        <v>7.89</v>
      </c>
      <c r="X206" s="26">
        <v>0</v>
      </c>
      <c r="Y206" s="26">
        <v>0</v>
      </c>
      <c r="Z206" s="26">
        <v>7.89</v>
      </c>
      <c r="AA206" s="25">
        <v>0</v>
      </c>
      <c r="AB206" s="25">
        <v>0</v>
      </c>
      <c r="AC206" s="25">
        <v>0</v>
      </c>
      <c r="AD206" s="25">
        <v>0</v>
      </c>
      <c r="AE206" s="28"/>
      <c r="AF206" s="28"/>
      <c r="AG206" s="28"/>
      <c r="AH206" s="28"/>
      <c r="AI206" s="27">
        <v>0</v>
      </c>
      <c r="AJ206" s="27">
        <v>0</v>
      </c>
      <c r="AK206" s="27">
        <v>0</v>
      </c>
      <c r="AL206" s="27">
        <v>0</v>
      </c>
      <c r="AM206" s="25">
        <v>0</v>
      </c>
      <c r="AN206" s="25">
        <v>0</v>
      </c>
      <c r="AO206" s="25">
        <v>0</v>
      </c>
      <c r="AP206" s="25">
        <v>0</v>
      </c>
    </row>
    <row r="207" spans="1:42" s="4" customFormat="1" ht="37.5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4</v>
      </c>
      <c r="G207" s="26">
        <v>36.92</v>
      </c>
      <c r="H207" s="26">
        <v>1.03</v>
      </c>
      <c r="I207" s="26">
        <v>0</v>
      </c>
      <c r="J207" s="26">
        <v>37.950000000000003</v>
      </c>
      <c r="K207" s="25">
        <v>10</v>
      </c>
      <c r="L207" s="25">
        <v>0</v>
      </c>
      <c r="M207" s="25">
        <v>0</v>
      </c>
      <c r="N207" s="25">
        <v>10</v>
      </c>
      <c r="O207" s="26">
        <v>2.71</v>
      </c>
      <c r="P207" s="26">
        <v>0</v>
      </c>
      <c r="Q207" s="26">
        <v>0</v>
      </c>
      <c r="R207" s="26">
        <v>2.19</v>
      </c>
      <c r="S207" s="27">
        <v>0.31969309462915602</v>
      </c>
      <c r="T207" s="27">
        <v>0</v>
      </c>
      <c r="U207" s="27">
        <v>0</v>
      </c>
      <c r="V207" s="27">
        <v>0.25879917184265011</v>
      </c>
      <c r="W207" s="26">
        <v>15.64</v>
      </c>
      <c r="X207" s="26">
        <v>3.65</v>
      </c>
      <c r="Y207" s="26">
        <v>0.03</v>
      </c>
      <c r="Z207" s="26">
        <v>19.32</v>
      </c>
      <c r="AA207" s="25">
        <v>5</v>
      </c>
      <c r="AB207" s="25">
        <v>0</v>
      </c>
      <c r="AC207" s="25">
        <v>0</v>
      </c>
      <c r="AD207" s="25">
        <v>5</v>
      </c>
      <c r="AE207" s="28"/>
      <c r="AF207" s="28"/>
      <c r="AG207" s="28"/>
      <c r="AH207" s="28"/>
      <c r="AI207" s="27">
        <v>0.29799999999999999</v>
      </c>
      <c r="AJ207" s="27">
        <v>0</v>
      </c>
      <c r="AK207" s="27">
        <v>0</v>
      </c>
      <c r="AL207" s="27">
        <v>0.29799999999999999</v>
      </c>
      <c r="AM207" s="25">
        <v>5</v>
      </c>
      <c r="AN207" s="25">
        <v>0</v>
      </c>
      <c r="AO207" s="25">
        <v>0</v>
      </c>
      <c r="AP207" s="25">
        <v>5</v>
      </c>
    </row>
    <row r="208" spans="1:42" s="4" customFormat="1" ht="37.5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21</v>
      </c>
      <c r="G208" s="26">
        <v>201.43</v>
      </c>
      <c r="H208" s="26">
        <v>1.87</v>
      </c>
      <c r="I208" s="26">
        <v>0</v>
      </c>
      <c r="J208" s="26">
        <v>203.3</v>
      </c>
      <c r="K208" s="25">
        <v>26</v>
      </c>
      <c r="L208" s="25">
        <v>0</v>
      </c>
      <c r="M208" s="25">
        <v>0</v>
      </c>
      <c r="N208" s="25">
        <v>26</v>
      </c>
      <c r="O208" s="26">
        <v>1.29</v>
      </c>
      <c r="P208" s="26">
        <v>0</v>
      </c>
      <c r="Q208" s="26">
        <v>0</v>
      </c>
      <c r="R208" s="26">
        <v>1.24</v>
      </c>
      <c r="S208" s="27">
        <v>0.14390925251841191</v>
      </c>
      <c r="T208" s="27">
        <v>0</v>
      </c>
      <c r="U208" s="27">
        <v>0</v>
      </c>
      <c r="V208" s="27">
        <v>0.13861143952056751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5">
        <v>34</v>
      </c>
      <c r="AB208" s="25">
        <v>0</v>
      </c>
      <c r="AC208" s="25">
        <v>0</v>
      </c>
      <c r="AD208" s="25">
        <v>34</v>
      </c>
      <c r="AE208" s="28"/>
      <c r="AF208" s="28"/>
      <c r="AG208" s="28"/>
      <c r="AH208" s="28"/>
      <c r="AI208" s="27">
        <v>0.14199999999999999</v>
      </c>
      <c r="AJ208" s="27">
        <v>0</v>
      </c>
      <c r="AK208" s="27">
        <v>0</v>
      </c>
      <c r="AL208" s="27">
        <v>0.14199999999999999</v>
      </c>
      <c r="AM208" s="25">
        <v>34</v>
      </c>
      <c r="AN208" s="25">
        <v>0</v>
      </c>
      <c r="AO208" s="25">
        <v>0</v>
      </c>
      <c r="AP208" s="25">
        <v>34</v>
      </c>
    </row>
    <row r="209" spans="1:42" s="4" customFormat="1" ht="37.5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10</v>
      </c>
      <c r="G209" s="26">
        <v>74.2</v>
      </c>
      <c r="H209" s="26">
        <v>32.6</v>
      </c>
      <c r="I209" s="26">
        <v>0.5</v>
      </c>
      <c r="J209" s="26">
        <v>107.3</v>
      </c>
      <c r="K209" s="25">
        <v>3</v>
      </c>
      <c r="L209" s="25">
        <v>0</v>
      </c>
      <c r="M209" s="25">
        <v>0</v>
      </c>
      <c r="N209" s="25">
        <v>3</v>
      </c>
      <c r="O209" s="26">
        <v>0.4</v>
      </c>
      <c r="P209" s="26">
        <v>0</v>
      </c>
      <c r="Q209" s="26">
        <v>0</v>
      </c>
      <c r="R209" s="26">
        <v>0.28999999999999998</v>
      </c>
      <c r="S209" s="27">
        <v>4.013646397752358E-2</v>
      </c>
      <c r="T209" s="27">
        <v>0</v>
      </c>
      <c r="U209" s="27">
        <v>0</v>
      </c>
      <c r="V209" s="27">
        <v>2.8758357897764038E-2</v>
      </c>
      <c r="W209" s="26">
        <v>99.66</v>
      </c>
      <c r="X209" s="26">
        <v>38.950000000000003</v>
      </c>
      <c r="Y209" s="26">
        <v>0.48</v>
      </c>
      <c r="Z209" s="26">
        <v>139.09</v>
      </c>
      <c r="AA209" s="25">
        <v>4</v>
      </c>
      <c r="AB209" s="25">
        <v>0</v>
      </c>
      <c r="AC209" s="25">
        <v>0</v>
      </c>
      <c r="AD209" s="25">
        <v>4</v>
      </c>
      <c r="AE209" s="28"/>
      <c r="AF209" s="28"/>
      <c r="AG209" s="28"/>
      <c r="AH209" s="28"/>
      <c r="AI209" s="27">
        <v>4.3999999999999997E-2</v>
      </c>
      <c r="AJ209" s="27">
        <v>0</v>
      </c>
      <c r="AK209" s="27">
        <v>0</v>
      </c>
      <c r="AL209" s="27">
        <v>4.3999999999999997E-2</v>
      </c>
      <c r="AM209" s="25">
        <v>4</v>
      </c>
      <c r="AN209" s="25">
        <v>0</v>
      </c>
      <c r="AO209" s="25">
        <v>0</v>
      </c>
      <c r="AP209" s="25">
        <v>4</v>
      </c>
    </row>
    <row r="210" spans="1:42" s="29" customFormat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12</v>
      </c>
      <c r="G210" s="26">
        <v>91</v>
      </c>
      <c r="H210" s="26">
        <v>0</v>
      </c>
      <c r="I210" s="26">
        <v>0</v>
      </c>
      <c r="J210" s="26">
        <v>91</v>
      </c>
      <c r="K210" s="25">
        <v>8</v>
      </c>
      <c r="L210" s="25">
        <v>0</v>
      </c>
      <c r="M210" s="25">
        <v>0</v>
      </c>
      <c r="N210" s="25">
        <v>8</v>
      </c>
      <c r="O210" s="26">
        <v>0.88</v>
      </c>
      <c r="P210" s="26">
        <v>0</v>
      </c>
      <c r="Q210" s="26">
        <v>0</v>
      </c>
      <c r="R210" s="26">
        <v>0.62</v>
      </c>
      <c r="S210" s="27">
        <v>9.5612450865823859E-2</v>
      </c>
      <c r="T210" s="27">
        <v>0</v>
      </c>
      <c r="U210" s="27">
        <v>0</v>
      </c>
      <c r="V210" s="27">
        <v>6.6929426637911807E-2</v>
      </c>
      <c r="W210" s="26">
        <v>94.13</v>
      </c>
      <c r="X210" s="26">
        <v>37.42</v>
      </c>
      <c r="Y210" s="26">
        <v>2.92</v>
      </c>
      <c r="Z210" s="26">
        <v>134.47</v>
      </c>
      <c r="AA210" s="25">
        <v>9</v>
      </c>
      <c r="AB210" s="25">
        <v>0</v>
      </c>
      <c r="AC210" s="25">
        <v>0</v>
      </c>
      <c r="AD210" s="25">
        <v>9</v>
      </c>
      <c r="AE210" s="28"/>
      <c r="AF210" s="28"/>
      <c r="AG210" s="28"/>
      <c r="AH210" s="28"/>
      <c r="AI210" s="27">
        <v>9.7000000000000003E-2</v>
      </c>
      <c r="AJ210" s="27">
        <v>0</v>
      </c>
      <c r="AK210" s="27">
        <v>0</v>
      </c>
      <c r="AL210" s="27">
        <v>9.7000000000000003E-2</v>
      </c>
      <c r="AM210" s="25">
        <v>9</v>
      </c>
      <c r="AN210" s="25">
        <v>0</v>
      </c>
      <c r="AO210" s="25">
        <v>0</v>
      </c>
      <c r="AP210" s="25">
        <v>9</v>
      </c>
    </row>
    <row r="211" spans="1:42" s="4" customFormat="1" ht="37.5" hidden="1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2</v>
      </c>
      <c r="G211" s="26">
        <v>24.6</v>
      </c>
      <c r="H211" s="26">
        <v>0</v>
      </c>
      <c r="I211" s="26">
        <v>0</v>
      </c>
      <c r="J211" s="26">
        <v>24.6</v>
      </c>
      <c r="K211" s="25">
        <v>0</v>
      </c>
      <c r="L211" s="25">
        <v>0</v>
      </c>
      <c r="M211" s="25">
        <v>0</v>
      </c>
      <c r="N211" s="25">
        <v>0</v>
      </c>
      <c r="O211" s="26">
        <v>0</v>
      </c>
      <c r="P211" s="26">
        <v>0</v>
      </c>
      <c r="Q211" s="26">
        <v>0</v>
      </c>
      <c r="R211" s="26">
        <v>0</v>
      </c>
      <c r="S211" s="27">
        <v>0</v>
      </c>
      <c r="T211" s="27">
        <v>0</v>
      </c>
      <c r="U211" s="27">
        <v>0</v>
      </c>
      <c r="V211" s="27">
        <v>0</v>
      </c>
      <c r="W211" s="26">
        <v>20.93</v>
      </c>
      <c r="X211" s="26">
        <v>0</v>
      </c>
      <c r="Y211" s="26">
        <v>0</v>
      </c>
      <c r="Z211" s="26">
        <v>20.93</v>
      </c>
      <c r="AA211" s="25">
        <v>0</v>
      </c>
      <c r="AB211" s="25">
        <v>0</v>
      </c>
      <c r="AC211" s="25">
        <v>0</v>
      </c>
      <c r="AD211" s="25">
        <v>0</v>
      </c>
      <c r="AE211" s="28"/>
      <c r="AF211" s="28"/>
      <c r="AG211" s="28"/>
      <c r="AH211" s="28"/>
      <c r="AI211" s="27">
        <v>0</v>
      </c>
      <c r="AJ211" s="27">
        <v>0</v>
      </c>
      <c r="AK211" s="27">
        <v>0</v>
      </c>
      <c r="AL211" s="27">
        <v>0</v>
      </c>
      <c r="AM211" s="25">
        <v>0</v>
      </c>
      <c r="AN211" s="25">
        <v>0</v>
      </c>
      <c r="AO211" s="25">
        <v>0</v>
      </c>
      <c r="AP211" s="25">
        <v>0</v>
      </c>
    </row>
    <row r="212" spans="1:42" s="4" customFormat="1" ht="56.25" hidden="1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0</v>
      </c>
      <c r="G212" s="26">
        <v>0</v>
      </c>
      <c r="H212" s="26">
        <v>0</v>
      </c>
      <c r="I212" s="26">
        <v>0</v>
      </c>
      <c r="J212" s="26">
        <v>0</v>
      </c>
      <c r="K212" s="25">
        <v>0</v>
      </c>
      <c r="L212" s="25">
        <v>0</v>
      </c>
      <c r="M212" s="25">
        <v>0</v>
      </c>
      <c r="N212" s="25">
        <v>0</v>
      </c>
      <c r="O212" s="26">
        <v>0</v>
      </c>
      <c r="P212" s="26">
        <v>0</v>
      </c>
      <c r="Q212" s="26">
        <v>0</v>
      </c>
      <c r="R212" s="26">
        <v>0</v>
      </c>
      <c r="S212" s="27">
        <v>0</v>
      </c>
      <c r="T212" s="27">
        <v>0</v>
      </c>
      <c r="U212" s="27">
        <v>0</v>
      </c>
      <c r="V212" s="27">
        <v>0</v>
      </c>
      <c r="W212" s="26">
        <v>0</v>
      </c>
      <c r="X212" s="26">
        <v>0</v>
      </c>
      <c r="Y212" s="26">
        <v>0</v>
      </c>
      <c r="Z212" s="26">
        <v>0</v>
      </c>
      <c r="AA212" s="25">
        <v>0</v>
      </c>
      <c r="AB212" s="25">
        <v>0</v>
      </c>
      <c r="AC212" s="25">
        <v>0</v>
      </c>
      <c r="AD212" s="25">
        <v>0</v>
      </c>
      <c r="AE212" s="28"/>
      <c r="AF212" s="28"/>
      <c r="AG212" s="28"/>
      <c r="AH212" s="28"/>
      <c r="AI212" s="27">
        <v>0</v>
      </c>
      <c r="AJ212" s="27">
        <v>0</v>
      </c>
      <c r="AK212" s="27">
        <v>0</v>
      </c>
      <c r="AL212" s="27">
        <v>0</v>
      </c>
      <c r="AM212" s="25">
        <v>0</v>
      </c>
      <c r="AN212" s="25">
        <v>0</v>
      </c>
      <c r="AO212" s="25">
        <v>0</v>
      </c>
      <c r="AP212" s="25">
        <v>0</v>
      </c>
    </row>
    <row r="213" spans="1:42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56</v>
      </c>
      <c r="G213" s="42">
        <v>472.2</v>
      </c>
      <c r="H213" s="42">
        <v>35.5</v>
      </c>
      <c r="I213" s="42">
        <v>0.5</v>
      </c>
      <c r="J213" s="42">
        <v>508.2</v>
      </c>
      <c r="K213" s="41">
        <v>47</v>
      </c>
      <c r="L213" s="41">
        <v>0</v>
      </c>
      <c r="M213" s="41">
        <v>0</v>
      </c>
      <c r="N213" s="41">
        <v>47</v>
      </c>
      <c r="O213" s="42">
        <v>1</v>
      </c>
      <c r="P213" s="42">
        <v>0</v>
      </c>
      <c r="Q213" s="42">
        <v>0</v>
      </c>
      <c r="R213" s="42">
        <v>0.84</v>
      </c>
      <c r="S213" s="43">
        <v>0.1092001092001092</v>
      </c>
      <c r="T213" s="43">
        <v>0</v>
      </c>
      <c r="U213" s="43">
        <v>0</v>
      </c>
      <c r="V213" s="43">
        <v>9.1441433520319346E-2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1">
        <v>52</v>
      </c>
      <c r="AB213" s="41">
        <v>0</v>
      </c>
      <c r="AC213" s="41">
        <v>0</v>
      </c>
      <c r="AD213" s="41">
        <v>52</v>
      </c>
      <c r="AE213" s="44" t="s">
        <v>498</v>
      </c>
      <c r="AF213" s="44" t="s">
        <v>31</v>
      </c>
      <c r="AG213" s="44" t="s">
        <v>31</v>
      </c>
      <c r="AH213" s="44" t="s">
        <v>499</v>
      </c>
      <c r="AI213" s="43">
        <v>0.11</v>
      </c>
      <c r="AJ213" s="43">
        <v>0</v>
      </c>
      <c r="AK213" s="43">
        <v>0</v>
      </c>
      <c r="AL213" s="43">
        <v>0.11</v>
      </c>
      <c r="AM213" s="41">
        <v>52</v>
      </c>
      <c r="AN213" s="41">
        <v>0</v>
      </c>
      <c r="AO213" s="41">
        <v>0</v>
      </c>
      <c r="AP213" s="41">
        <v>52</v>
      </c>
    </row>
    <row r="214" spans="1:42" s="4" customFormat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10</v>
      </c>
      <c r="G214" s="26">
        <v>81.5</v>
      </c>
      <c r="H214" s="26">
        <v>0</v>
      </c>
      <c r="I214" s="26">
        <v>0</v>
      </c>
      <c r="J214" s="26">
        <v>81.5</v>
      </c>
      <c r="K214" s="25">
        <v>2</v>
      </c>
      <c r="L214" s="25">
        <v>0</v>
      </c>
      <c r="M214" s="25">
        <v>0</v>
      </c>
      <c r="N214" s="25">
        <v>2</v>
      </c>
      <c r="O214" s="26">
        <v>0.25</v>
      </c>
      <c r="P214" s="26">
        <v>0</v>
      </c>
      <c r="Q214" s="26">
        <v>0</v>
      </c>
      <c r="R214" s="26">
        <v>0.25</v>
      </c>
      <c r="S214" s="27">
        <v>2.8449502133712661E-2</v>
      </c>
      <c r="T214" s="27">
        <v>0</v>
      </c>
      <c r="U214" s="27">
        <v>0</v>
      </c>
      <c r="V214" s="27">
        <v>2.8449502133712661E-2</v>
      </c>
      <c r="W214" s="26">
        <v>70.3</v>
      </c>
      <c r="X214" s="26">
        <v>0</v>
      </c>
      <c r="Y214" s="26">
        <v>0</v>
      </c>
      <c r="Z214" s="26">
        <v>70.3</v>
      </c>
      <c r="AA214" s="25">
        <v>2</v>
      </c>
      <c r="AB214" s="25">
        <v>0</v>
      </c>
      <c r="AC214" s="25">
        <v>0</v>
      </c>
      <c r="AD214" s="25">
        <v>2</v>
      </c>
      <c r="AE214" s="28"/>
      <c r="AF214" s="28"/>
      <c r="AG214" s="28"/>
      <c r="AH214" s="28"/>
      <c r="AI214" s="27">
        <v>2.8000000000000001E-2</v>
      </c>
      <c r="AJ214" s="27">
        <v>0</v>
      </c>
      <c r="AK214" s="27">
        <v>0</v>
      </c>
      <c r="AL214" s="27">
        <v>2.8000000000000001E-2</v>
      </c>
      <c r="AM214" s="25">
        <v>2</v>
      </c>
      <c r="AN214" s="25">
        <v>0</v>
      </c>
      <c r="AO214" s="25">
        <v>0</v>
      </c>
      <c r="AP214" s="25">
        <v>2</v>
      </c>
    </row>
    <row r="215" spans="1:42" s="4" customFormat="1" ht="37.5" hidden="1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5</v>
      </c>
      <c r="G215" s="26">
        <v>0</v>
      </c>
      <c r="H215" s="26">
        <v>44.3</v>
      </c>
      <c r="I215" s="26">
        <v>0</v>
      </c>
      <c r="J215" s="26">
        <v>44.3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37.049999999999997</v>
      </c>
      <c r="Y215" s="26">
        <v>0</v>
      </c>
      <c r="Z215" s="26">
        <v>37.049999999999997</v>
      </c>
      <c r="AA215" s="25">
        <v>0</v>
      </c>
      <c r="AB215" s="25">
        <v>0</v>
      </c>
      <c r="AC215" s="25">
        <v>0</v>
      </c>
      <c r="AD215" s="25">
        <v>0</v>
      </c>
      <c r="AE215" s="28"/>
      <c r="AF215" s="28"/>
      <c r="AG215" s="28"/>
      <c r="AH215" s="28"/>
      <c r="AI215" s="27">
        <v>0</v>
      </c>
      <c r="AJ215" s="27">
        <v>0</v>
      </c>
      <c r="AK215" s="27">
        <v>0</v>
      </c>
      <c r="AL215" s="27">
        <v>0</v>
      </c>
      <c r="AM215" s="25">
        <v>0</v>
      </c>
      <c r="AN215" s="25">
        <v>0</v>
      </c>
      <c r="AO215" s="25">
        <v>0</v>
      </c>
      <c r="AP215" s="25">
        <v>0</v>
      </c>
    </row>
    <row r="216" spans="1:42" s="4" customFormat="1" hidden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7</v>
      </c>
      <c r="G216" s="26">
        <v>0.6</v>
      </c>
      <c r="H216" s="26">
        <v>75.8</v>
      </c>
      <c r="I216" s="26">
        <v>0</v>
      </c>
      <c r="J216" s="26">
        <v>76.400000000000006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63.55</v>
      </c>
      <c r="Y216" s="26">
        <v>0</v>
      </c>
      <c r="Z216" s="26">
        <v>63.55</v>
      </c>
      <c r="AA216" s="25">
        <v>0</v>
      </c>
      <c r="AB216" s="25">
        <v>0</v>
      </c>
      <c r="AC216" s="25">
        <v>0</v>
      </c>
      <c r="AD216" s="25">
        <v>0</v>
      </c>
      <c r="AE216" s="28"/>
      <c r="AF216" s="28"/>
      <c r="AG216" s="28"/>
      <c r="AH216" s="28"/>
      <c r="AI216" s="27">
        <v>0</v>
      </c>
      <c r="AJ216" s="27">
        <v>0</v>
      </c>
      <c r="AK216" s="27">
        <v>0</v>
      </c>
      <c r="AL216" s="27">
        <v>0</v>
      </c>
      <c r="AM216" s="25">
        <v>0</v>
      </c>
      <c r="AN216" s="25">
        <v>0</v>
      </c>
      <c r="AO216" s="25">
        <v>0</v>
      </c>
      <c r="AP216" s="25">
        <v>0</v>
      </c>
    </row>
    <row r="217" spans="1:42" s="29" customFormat="1" ht="37.5" hidden="1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19</v>
      </c>
      <c r="G217" s="26">
        <v>16.600000000000001</v>
      </c>
      <c r="H217" s="26">
        <v>156.19999999999999</v>
      </c>
      <c r="I217" s="26">
        <v>0</v>
      </c>
      <c r="J217" s="26">
        <v>172.8</v>
      </c>
      <c r="K217" s="25">
        <v>0</v>
      </c>
      <c r="L217" s="25">
        <v>0</v>
      </c>
      <c r="M217" s="25">
        <v>0</v>
      </c>
      <c r="N217" s="25">
        <v>0</v>
      </c>
      <c r="O217" s="26">
        <v>0</v>
      </c>
      <c r="P217" s="26">
        <v>0</v>
      </c>
      <c r="Q217" s="26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6">
        <v>18.53</v>
      </c>
      <c r="X217" s="26">
        <v>128.63999999999999</v>
      </c>
      <c r="Y217" s="26">
        <v>0</v>
      </c>
      <c r="Z217" s="26">
        <v>147.16999999999999</v>
      </c>
      <c r="AA217" s="25">
        <v>0</v>
      </c>
      <c r="AB217" s="25">
        <v>0</v>
      </c>
      <c r="AC217" s="25">
        <v>0</v>
      </c>
      <c r="AD217" s="25">
        <v>0</v>
      </c>
      <c r="AE217" s="28"/>
      <c r="AF217" s="28"/>
      <c r="AG217" s="28"/>
      <c r="AH217" s="28"/>
      <c r="AI217" s="27">
        <v>0</v>
      </c>
      <c r="AJ217" s="27">
        <v>0</v>
      </c>
      <c r="AK217" s="27">
        <v>0</v>
      </c>
      <c r="AL217" s="27">
        <v>0</v>
      </c>
      <c r="AM217" s="25">
        <v>0</v>
      </c>
      <c r="AN217" s="25">
        <v>0</v>
      </c>
      <c r="AO217" s="25">
        <v>0</v>
      </c>
      <c r="AP217" s="25">
        <v>0</v>
      </c>
    </row>
    <row r="218" spans="1:42" s="49" customFormat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41</v>
      </c>
      <c r="G218" s="42">
        <v>98.7</v>
      </c>
      <c r="H218" s="42">
        <v>276.3</v>
      </c>
      <c r="I218" s="42">
        <v>0</v>
      </c>
      <c r="J218" s="42">
        <v>375</v>
      </c>
      <c r="K218" s="41">
        <v>2</v>
      </c>
      <c r="L218" s="41">
        <v>0</v>
      </c>
      <c r="M218" s="41">
        <v>0</v>
      </c>
      <c r="N218" s="41">
        <v>2</v>
      </c>
      <c r="O218" s="42">
        <v>0.2</v>
      </c>
      <c r="P218" s="42">
        <v>0</v>
      </c>
      <c r="Q218" s="42">
        <v>0</v>
      </c>
      <c r="R218" s="42">
        <v>0.06</v>
      </c>
      <c r="S218" s="43">
        <v>2.2514916131937408E-2</v>
      </c>
      <c r="T218" s="43">
        <v>0</v>
      </c>
      <c r="U218" s="43">
        <v>0</v>
      </c>
      <c r="V218" s="43">
        <v>6.2879240418775746E-3</v>
      </c>
      <c r="W218" s="42">
        <v>88.83</v>
      </c>
      <c r="X218" s="42">
        <v>229.24</v>
      </c>
      <c r="Y218" s="42">
        <v>0</v>
      </c>
      <c r="Z218" s="42">
        <v>318.07</v>
      </c>
      <c r="AA218" s="41">
        <v>2</v>
      </c>
      <c r="AB218" s="41">
        <v>0</v>
      </c>
      <c r="AC218" s="41">
        <v>0</v>
      </c>
      <c r="AD218" s="41">
        <v>2</v>
      </c>
      <c r="AE218" s="44" t="s">
        <v>500</v>
      </c>
      <c r="AF218" s="44" t="s">
        <v>31</v>
      </c>
      <c r="AG218" s="44" t="s">
        <v>31</v>
      </c>
      <c r="AH218" s="44" t="s">
        <v>501</v>
      </c>
      <c r="AI218" s="43">
        <v>2.1999999999999999E-2</v>
      </c>
      <c r="AJ218" s="43">
        <v>0</v>
      </c>
      <c r="AK218" s="43">
        <v>0</v>
      </c>
      <c r="AL218" s="43">
        <v>2.1999999999999999E-2</v>
      </c>
      <c r="AM218" s="41">
        <v>2</v>
      </c>
      <c r="AN218" s="41">
        <v>0</v>
      </c>
      <c r="AO218" s="41">
        <v>0</v>
      </c>
      <c r="AP218" s="41">
        <v>2</v>
      </c>
    </row>
    <row r="219" spans="1:42" s="4" customFormat="1" hidden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6</v>
      </c>
      <c r="G219" s="26">
        <v>50</v>
      </c>
      <c r="H219" s="26">
        <v>0</v>
      </c>
      <c r="I219" s="26">
        <v>0</v>
      </c>
      <c r="J219" s="26">
        <v>50</v>
      </c>
      <c r="K219" s="25">
        <v>0</v>
      </c>
      <c r="L219" s="25">
        <v>0</v>
      </c>
      <c r="M219" s="25">
        <v>0</v>
      </c>
      <c r="N219" s="25">
        <v>0</v>
      </c>
      <c r="O219" s="26">
        <v>0</v>
      </c>
      <c r="P219" s="26">
        <v>0</v>
      </c>
      <c r="Q219" s="26">
        <v>0</v>
      </c>
      <c r="R219" s="26">
        <v>0</v>
      </c>
      <c r="S219" s="27">
        <v>0</v>
      </c>
      <c r="T219" s="27">
        <v>0</v>
      </c>
      <c r="U219" s="27">
        <v>0</v>
      </c>
      <c r="V219" s="27">
        <v>0</v>
      </c>
      <c r="W219" s="26">
        <v>51.36</v>
      </c>
      <c r="X219" s="26">
        <v>1.87</v>
      </c>
      <c r="Y219" s="26">
        <v>0</v>
      </c>
      <c r="Z219" s="26">
        <v>53.23</v>
      </c>
      <c r="AA219" s="25">
        <v>0</v>
      </c>
      <c r="AB219" s="25">
        <v>0</v>
      </c>
      <c r="AC219" s="25">
        <v>0</v>
      </c>
      <c r="AD219" s="25">
        <v>0</v>
      </c>
      <c r="AE219" s="28"/>
      <c r="AF219" s="28"/>
      <c r="AG219" s="28"/>
      <c r="AH219" s="28"/>
      <c r="AI219" s="27">
        <v>0</v>
      </c>
      <c r="AJ219" s="27">
        <v>0</v>
      </c>
      <c r="AK219" s="27">
        <v>0</v>
      </c>
      <c r="AL219" s="27">
        <v>0</v>
      </c>
      <c r="AM219" s="25">
        <v>0</v>
      </c>
      <c r="AN219" s="25">
        <v>0</v>
      </c>
      <c r="AO219" s="25">
        <v>0</v>
      </c>
      <c r="AP219" s="25">
        <v>0</v>
      </c>
    </row>
    <row r="220" spans="1:42" s="4" customFormat="1" hidden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7</v>
      </c>
      <c r="G220" s="26">
        <v>43.2</v>
      </c>
      <c r="H220" s="26">
        <v>7.9</v>
      </c>
      <c r="I220" s="26">
        <v>0</v>
      </c>
      <c r="J220" s="26">
        <v>51.1</v>
      </c>
      <c r="K220" s="25">
        <v>0</v>
      </c>
      <c r="L220" s="25">
        <v>0</v>
      </c>
      <c r="M220" s="25">
        <v>0</v>
      </c>
      <c r="N220" s="25">
        <v>0</v>
      </c>
      <c r="O220" s="26">
        <v>0</v>
      </c>
      <c r="P220" s="26">
        <v>0</v>
      </c>
      <c r="Q220" s="26">
        <v>0</v>
      </c>
      <c r="R220" s="26">
        <v>0</v>
      </c>
      <c r="S220" s="27">
        <v>0</v>
      </c>
      <c r="T220" s="27">
        <v>0</v>
      </c>
      <c r="U220" s="27">
        <v>0</v>
      </c>
      <c r="V220" s="27">
        <v>0</v>
      </c>
      <c r="W220" s="26">
        <v>8.7100000000000009</v>
      </c>
      <c r="X220" s="26">
        <v>1.82</v>
      </c>
      <c r="Y220" s="26">
        <v>1.71</v>
      </c>
      <c r="Z220" s="26">
        <v>12.24</v>
      </c>
      <c r="AA220" s="25">
        <v>0</v>
      </c>
      <c r="AB220" s="25">
        <v>0</v>
      </c>
      <c r="AC220" s="25">
        <v>0</v>
      </c>
      <c r="AD220" s="25">
        <v>0</v>
      </c>
      <c r="AE220" s="28"/>
      <c r="AF220" s="28"/>
      <c r="AG220" s="28"/>
      <c r="AH220" s="28"/>
      <c r="AI220" s="27">
        <v>0</v>
      </c>
      <c r="AJ220" s="27">
        <v>0</v>
      </c>
      <c r="AK220" s="27">
        <v>0</v>
      </c>
      <c r="AL220" s="27">
        <v>0</v>
      </c>
      <c r="AM220" s="25">
        <v>0</v>
      </c>
      <c r="AN220" s="25">
        <v>0</v>
      </c>
      <c r="AO220" s="25">
        <v>0</v>
      </c>
      <c r="AP220" s="25">
        <v>0</v>
      </c>
    </row>
    <row r="221" spans="1:42" s="29" customFormat="1" hidden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8</v>
      </c>
      <c r="G221" s="26">
        <v>80</v>
      </c>
      <c r="H221" s="26">
        <v>0</v>
      </c>
      <c r="I221" s="26">
        <v>0</v>
      </c>
      <c r="J221" s="26">
        <v>80</v>
      </c>
      <c r="K221" s="25">
        <v>0</v>
      </c>
      <c r="L221" s="25">
        <v>0</v>
      </c>
      <c r="M221" s="25">
        <v>0</v>
      </c>
      <c r="N221" s="25">
        <v>0</v>
      </c>
      <c r="O221" s="26">
        <v>0</v>
      </c>
      <c r="P221" s="26">
        <v>0</v>
      </c>
      <c r="Q221" s="26">
        <v>0</v>
      </c>
      <c r="R221" s="26">
        <v>0</v>
      </c>
      <c r="S221" s="27">
        <v>0</v>
      </c>
      <c r="T221" s="27">
        <v>0</v>
      </c>
      <c r="U221" s="27">
        <v>0</v>
      </c>
      <c r="V221" s="27">
        <v>0</v>
      </c>
      <c r="W221" s="26">
        <v>107.16</v>
      </c>
      <c r="X221" s="26">
        <v>0</v>
      </c>
      <c r="Y221" s="26">
        <v>1.41</v>
      </c>
      <c r="Z221" s="26">
        <v>108.57</v>
      </c>
      <c r="AA221" s="25">
        <v>0</v>
      </c>
      <c r="AB221" s="25">
        <v>0</v>
      </c>
      <c r="AC221" s="25">
        <v>0</v>
      </c>
      <c r="AD221" s="25">
        <v>0</v>
      </c>
      <c r="AE221" s="28"/>
      <c r="AF221" s="28"/>
      <c r="AG221" s="28"/>
      <c r="AH221" s="28"/>
      <c r="AI221" s="27">
        <v>0</v>
      </c>
      <c r="AJ221" s="27">
        <v>0</v>
      </c>
      <c r="AK221" s="27">
        <v>0</v>
      </c>
      <c r="AL221" s="27">
        <v>0</v>
      </c>
      <c r="AM221" s="25">
        <v>0</v>
      </c>
      <c r="AN221" s="25">
        <v>0</v>
      </c>
      <c r="AO221" s="25">
        <v>0</v>
      </c>
      <c r="AP221" s="25">
        <v>0</v>
      </c>
    </row>
    <row r="222" spans="1:42" s="4" customFormat="1" hidden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6</v>
      </c>
      <c r="G222" s="26">
        <v>58.4</v>
      </c>
      <c r="H222" s="26">
        <v>0</v>
      </c>
      <c r="I222" s="26">
        <v>0</v>
      </c>
      <c r="J222" s="26">
        <v>58.4</v>
      </c>
      <c r="K222" s="25">
        <v>0</v>
      </c>
      <c r="L222" s="25">
        <v>0</v>
      </c>
      <c r="M222" s="25">
        <v>0</v>
      </c>
      <c r="N222" s="25">
        <v>0</v>
      </c>
      <c r="O222" s="26">
        <v>0</v>
      </c>
      <c r="P222" s="26">
        <v>0</v>
      </c>
      <c r="Q222" s="26">
        <v>0</v>
      </c>
      <c r="R222" s="26">
        <v>0</v>
      </c>
      <c r="S222" s="27">
        <v>0</v>
      </c>
      <c r="T222" s="27">
        <v>0</v>
      </c>
      <c r="U222" s="27">
        <v>0</v>
      </c>
      <c r="V222" s="27">
        <v>0</v>
      </c>
      <c r="W222" s="26">
        <v>70.89</v>
      </c>
      <c r="X222" s="26">
        <v>0</v>
      </c>
      <c r="Y222" s="26">
        <v>0.05</v>
      </c>
      <c r="Z222" s="26">
        <v>70.94</v>
      </c>
      <c r="AA222" s="25">
        <v>0</v>
      </c>
      <c r="AB222" s="25">
        <v>0</v>
      </c>
      <c r="AC222" s="25">
        <v>0</v>
      </c>
      <c r="AD222" s="25">
        <v>0</v>
      </c>
      <c r="AE222" s="28"/>
      <c r="AF222" s="28"/>
      <c r="AG222" s="28"/>
      <c r="AH222" s="28"/>
      <c r="AI222" s="27">
        <v>0</v>
      </c>
      <c r="AJ222" s="27">
        <v>0</v>
      </c>
      <c r="AK222" s="27">
        <v>0</v>
      </c>
      <c r="AL222" s="27">
        <v>0</v>
      </c>
      <c r="AM222" s="25">
        <v>0</v>
      </c>
      <c r="AN222" s="25">
        <v>0</v>
      </c>
      <c r="AO222" s="25">
        <v>0</v>
      </c>
      <c r="AP222" s="25">
        <v>0</v>
      </c>
    </row>
    <row r="223" spans="1:42" s="4" customFormat="1" ht="37.5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7</v>
      </c>
      <c r="G223" s="26">
        <v>86.32</v>
      </c>
      <c r="H223" s="26">
        <v>0</v>
      </c>
      <c r="I223" s="26">
        <v>0</v>
      </c>
      <c r="J223" s="26">
        <v>86.32</v>
      </c>
      <c r="K223" s="25">
        <v>4</v>
      </c>
      <c r="L223" s="25">
        <v>0</v>
      </c>
      <c r="M223" s="25">
        <v>0</v>
      </c>
      <c r="N223" s="25">
        <v>4</v>
      </c>
      <c r="O223" s="26">
        <v>0.46</v>
      </c>
      <c r="P223" s="26">
        <v>0</v>
      </c>
      <c r="Q223" s="26">
        <v>0</v>
      </c>
      <c r="R223" s="26">
        <v>0.46</v>
      </c>
      <c r="S223" s="27">
        <v>4.0866366979975477E-2</v>
      </c>
      <c r="T223" s="27">
        <v>0</v>
      </c>
      <c r="U223" s="27">
        <v>0</v>
      </c>
      <c r="V223" s="27">
        <v>4.0866366979975477E-2</v>
      </c>
      <c r="W223" s="26">
        <v>269.17</v>
      </c>
      <c r="X223" s="26">
        <v>0</v>
      </c>
      <c r="Y223" s="26">
        <v>0</v>
      </c>
      <c r="Z223" s="26">
        <v>269.17</v>
      </c>
      <c r="AA223" s="25">
        <v>11</v>
      </c>
      <c r="AB223" s="25">
        <v>0</v>
      </c>
      <c r="AC223" s="25">
        <v>0</v>
      </c>
      <c r="AD223" s="25">
        <v>11</v>
      </c>
      <c r="AE223" s="28"/>
      <c r="AF223" s="28"/>
      <c r="AG223" s="28"/>
      <c r="AH223" s="28"/>
      <c r="AI223" s="27">
        <v>5.0999999999999997E-2</v>
      </c>
      <c r="AJ223" s="27">
        <v>0</v>
      </c>
      <c r="AK223" s="27">
        <v>0</v>
      </c>
      <c r="AL223" s="27">
        <v>5.0999999999999997E-2</v>
      </c>
      <c r="AM223" s="25">
        <v>14</v>
      </c>
      <c r="AN223" s="25">
        <v>0</v>
      </c>
      <c r="AO223" s="25">
        <v>0</v>
      </c>
      <c r="AP223" s="25">
        <v>14</v>
      </c>
    </row>
    <row r="224" spans="1:42" s="4" customFormat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12</v>
      </c>
      <c r="G224" s="26">
        <v>152.47999999999999</v>
      </c>
      <c r="H224" s="26">
        <v>0</v>
      </c>
      <c r="I224" s="26">
        <v>0</v>
      </c>
      <c r="J224" s="26">
        <v>152.47999999999999</v>
      </c>
      <c r="K224" s="25">
        <v>4</v>
      </c>
      <c r="L224" s="25">
        <v>0</v>
      </c>
      <c r="M224" s="25">
        <v>0</v>
      </c>
      <c r="N224" s="25">
        <v>4</v>
      </c>
      <c r="O224" s="26">
        <v>0.26</v>
      </c>
      <c r="P224" s="26">
        <v>0</v>
      </c>
      <c r="Q224" s="26">
        <v>0</v>
      </c>
      <c r="R224" s="26">
        <v>0.26</v>
      </c>
      <c r="S224" s="27">
        <v>2.3749745538440659E-2</v>
      </c>
      <c r="T224" s="27">
        <v>0</v>
      </c>
      <c r="U224" s="27">
        <v>0</v>
      </c>
      <c r="V224" s="27">
        <v>2.3749745538440659E-2</v>
      </c>
      <c r="W224" s="26">
        <v>589.48</v>
      </c>
      <c r="X224" s="26">
        <v>0</v>
      </c>
      <c r="Y224" s="26">
        <v>0</v>
      </c>
      <c r="Z224" s="26">
        <v>589.48</v>
      </c>
      <c r="AA224" s="25">
        <v>14</v>
      </c>
      <c r="AB224" s="25">
        <v>0</v>
      </c>
      <c r="AC224" s="25">
        <v>0</v>
      </c>
      <c r="AD224" s="25">
        <v>14</v>
      </c>
      <c r="AE224" s="28"/>
      <c r="AF224" s="28"/>
      <c r="AG224" s="28"/>
      <c r="AH224" s="28"/>
      <c r="AI224" s="27">
        <v>2.9000000000000001E-2</v>
      </c>
      <c r="AJ224" s="27">
        <v>0</v>
      </c>
      <c r="AK224" s="27">
        <v>0</v>
      </c>
      <c r="AL224" s="27">
        <v>2.9000000000000001E-2</v>
      </c>
      <c r="AM224" s="25">
        <v>17</v>
      </c>
      <c r="AN224" s="25">
        <v>0</v>
      </c>
      <c r="AO224" s="25">
        <v>0</v>
      </c>
      <c r="AP224" s="25">
        <v>17</v>
      </c>
    </row>
    <row r="225" spans="1:42" s="29" customFormat="1" ht="37.5" hidden="1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15</v>
      </c>
      <c r="G225" s="26">
        <v>150</v>
      </c>
      <c r="H225" s="26">
        <v>0</v>
      </c>
      <c r="I225" s="26">
        <v>0</v>
      </c>
      <c r="J225" s="26">
        <v>150</v>
      </c>
      <c r="K225" s="25">
        <v>0</v>
      </c>
      <c r="L225" s="25">
        <v>0</v>
      </c>
      <c r="M225" s="25">
        <v>0</v>
      </c>
      <c r="N225" s="25">
        <v>0</v>
      </c>
      <c r="O225" s="26">
        <v>0</v>
      </c>
      <c r="P225" s="26">
        <v>0</v>
      </c>
      <c r="Q225" s="26">
        <v>0</v>
      </c>
      <c r="R225" s="26">
        <v>0</v>
      </c>
      <c r="S225" s="27">
        <v>0</v>
      </c>
      <c r="T225" s="27">
        <v>0</v>
      </c>
      <c r="U225" s="27">
        <v>0</v>
      </c>
      <c r="V225" s="27">
        <v>0</v>
      </c>
      <c r="W225" s="26">
        <v>455.24</v>
      </c>
      <c r="X225" s="26">
        <v>1.52</v>
      </c>
      <c r="Y225" s="26">
        <v>0.93</v>
      </c>
      <c r="Z225" s="26">
        <v>457.69</v>
      </c>
      <c r="AA225" s="25">
        <v>0</v>
      </c>
      <c r="AB225" s="25">
        <v>0</v>
      </c>
      <c r="AC225" s="25">
        <v>0</v>
      </c>
      <c r="AD225" s="25">
        <v>0</v>
      </c>
      <c r="AE225" s="28"/>
      <c r="AF225" s="28"/>
      <c r="AG225" s="28"/>
      <c r="AH225" s="28"/>
      <c r="AI225" s="27">
        <v>0</v>
      </c>
      <c r="AJ225" s="27">
        <v>0</v>
      </c>
      <c r="AK225" s="27">
        <v>0</v>
      </c>
      <c r="AL225" s="27">
        <v>0</v>
      </c>
      <c r="AM225" s="25">
        <v>0</v>
      </c>
      <c r="AN225" s="25">
        <v>0</v>
      </c>
      <c r="AO225" s="25">
        <v>0</v>
      </c>
      <c r="AP225" s="25">
        <v>0</v>
      </c>
    </row>
    <row r="226" spans="1:42" s="9" customFormat="1" ht="56.25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8</v>
      </c>
      <c r="G226" s="26">
        <v>96.7</v>
      </c>
      <c r="H226" s="26">
        <v>0</v>
      </c>
      <c r="I226" s="26">
        <v>0</v>
      </c>
      <c r="J226" s="26">
        <v>96.7</v>
      </c>
      <c r="K226" s="25">
        <v>3</v>
      </c>
      <c r="L226" s="25">
        <v>0</v>
      </c>
      <c r="M226" s="25">
        <v>0</v>
      </c>
      <c r="N226" s="25">
        <v>3</v>
      </c>
      <c r="O226" s="26">
        <v>0.31</v>
      </c>
      <c r="P226" s="26">
        <v>0</v>
      </c>
      <c r="Q226" s="26">
        <v>0</v>
      </c>
      <c r="R226" s="26">
        <v>0.31</v>
      </c>
      <c r="S226" s="27">
        <v>2.8512367239290043E-2</v>
      </c>
      <c r="T226" s="27">
        <v>0</v>
      </c>
      <c r="U226" s="27">
        <v>0</v>
      </c>
      <c r="V226" s="27">
        <v>2.8512367239290043E-2</v>
      </c>
      <c r="W226" s="26">
        <v>280.58</v>
      </c>
      <c r="X226" s="26">
        <v>0</v>
      </c>
      <c r="Y226" s="26">
        <v>0</v>
      </c>
      <c r="Z226" s="26">
        <v>280.58</v>
      </c>
      <c r="AA226" s="25">
        <v>8</v>
      </c>
      <c r="AB226" s="25">
        <v>0</v>
      </c>
      <c r="AC226" s="25">
        <v>0</v>
      </c>
      <c r="AD226" s="25">
        <v>8</v>
      </c>
      <c r="AE226" s="28"/>
      <c r="AF226" s="28"/>
      <c r="AG226" s="28"/>
      <c r="AH226" s="28"/>
      <c r="AI226" s="27">
        <v>3.4000000000000002E-2</v>
      </c>
      <c r="AJ226" s="27">
        <v>0</v>
      </c>
      <c r="AK226" s="27">
        <v>0</v>
      </c>
      <c r="AL226" s="27">
        <v>3.4000000000000002E-2</v>
      </c>
      <c r="AM226" s="25">
        <v>10</v>
      </c>
      <c r="AN226" s="25">
        <v>0</v>
      </c>
      <c r="AO226" s="25">
        <v>0</v>
      </c>
      <c r="AP226" s="25">
        <v>10</v>
      </c>
    </row>
    <row r="227" spans="1:42" s="4" customFormat="1" ht="56.25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3</v>
      </c>
      <c r="G227" s="26">
        <v>40.99</v>
      </c>
      <c r="H227" s="26">
        <v>0</v>
      </c>
      <c r="I227" s="26">
        <v>0</v>
      </c>
      <c r="J227" s="26">
        <v>40.99</v>
      </c>
      <c r="K227" s="25">
        <v>1</v>
      </c>
      <c r="L227" s="25">
        <v>0</v>
      </c>
      <c r="M227" s="25">
        <v>0</v>
      </c>
      <c r="N227" s="25">
        <v>1</v>
      </c>
      <c r="O227" s="26">
        <v>0.24</v>
      </c>
      <c r="P227" s="26">
        <v>0</v>
      </c>
      <c r="Q227" s="26">
        <v>0</v>
      </c>
      <c r="R227" s="26">
        <v>0.24</v>
      </c>
      <c r="S227" s="27">
        <v>1.9673421207948062E-2</v>
      </c>
      <c r="T227" s="27">
        <v>0</v>
      </c>
      <c r="U227" s="27">
        <v>0</v>
      </c>
      <c r="V227" s="27">
        <v>1.9673421207948062E-2</v>
      </c>
      <c r="W227" s="26">
        <v>50.83</v>
      </c>
      <c r="X227" s="26">
        <v>0</v>
      </c>
      <c r="Y227" s="26">
        <v>0</v>
      </c>
      <c r="Z227" s="26">
        <v>50.83</v>
      </c>
      <c r="AA227" s="25">
        <v>1</v>
      </c>
      <c r="AB227" s="25">
        <v>0</v>
      </c>
      <c r="AC227" s="25">
        <v>0</v>
      </c>
      <c r="AD227" s="25">
        <v>1</v>
      </c>
      <c r="AE227" s="28"/>
      <c r="AF227" s="28"/>
      <c r="AG227" s="28"/>
      <c r="AH227" s="28"/>
      <c r="AI227" s="27">
        <v>2.5999999999999999E-2</v>
      </c>
      <c r="AJ227" s="27">
        <v>0</v>
      </c>
      <c r="AK227" s="27">
        <v>0</v>
      </c>
      <c r="AL227" s="27">
        <v>2.5999999999999999E-2</v>
      </c>
      <c r="AM227" s="25">
        <v>1</v>
      </c>
      <c r="AN227" s="25">
        <v>0</v>
      </c>
      <c r="AO227" s="25">
        <v>0</v>
      </c>
      <c r="AP227" s="25">
        <v>1</v>
      </c>
    </row>
    <row r="228" spans="1:42" s="46" customFormat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72</v>
      </c>
      <c r="G228" s="42">
        <v>758.09</v>
      </c>
      <c r="H228" s="42">
        <v>7.9</v>
      </c>
      <c r="I228" s="42">
        <v>0</v>
      </c>
      <c r="J228" s="42">
        <v>765.99</v>
      </c>
      <c r="K228" s="41">
        <v>12</v>
      </c>
      <c r="L228" s="41">
        <v>0</v>
      </c>
      <c r="M228" s="41">
        <v>0</v>
      </c>
      <c r="N228" s="41">
        <v>12</v>
      </c>
      <c r="O228" s="42">
        <v>0.16</v>
      </c>
      <c r="P228" s="42">
        <v>0</v>
      </c>
      <c r="Q228" s="42">
        <v>0</v>
      </c>
      <c r="R228" s="42">
        <v>0.16</v>
      </c>
      <c r="S228" s="43">
        <v>1.8052266621359017E-2</v>
      </c>
      <c r="T228" s="43">
        <v>0</v>
      </c>
      <c r="U228" s="43">
        <v>0</v>
      </c>
      <c r="V228" s="43">
        <v>1.7963470753884599E-2</v>
      </c>
      <c r="W228" s="42">
        <v>1883.42</v>
      </c>
      <c r="X228" s="42">
        <v>5.21</v>
      </c>
      <c r="Y228" s="42">
        <v>4.0999999999999996</v>
      </c>
      <c r="Z228" s="42">
        <v>1892.73</v>
      </c>
      <c r="AA228" s="41">
        <v>34</v>
      </c>
      <c r="AB228" s="41">
        <v>0</v>
      </c>
      <c r="AC228" s="41">
        <v>0</v>
      </c>
      <c r="AD228" s="41">
        <v>34</v>
      </c>
      <c r="AE228" s="44" t="s">
        <v>502</v>
      </c>
      <c r="AF228" s="44" t="s">
        <v>31</v>
      </c>
      <c r="AG228" s="44" t="s">
        <v>31</v>
      </c>
      <c r="AH228" s="44" t="s">
        <v>503</v>
      </c>
      <c r="AI228" s="43">
        <v>1.7999999999999999E-2</v>
      </c>
      <c r="AJ228" s="43">
        <v>0</v>
      </c>
      <c r="AK228" s="43">
        <v>0</v>
      </c>
      <c r="AL228" s="43">
        <v>1.7999999999999999E-2</v>
      </c>
      <c r="AM228" s="41">
        <v>34</v>
      </c>
      <c r="AN228" s="41">
        <v>0</v>
      </c>
      <c r="AO228" s="41">
        <v>0</v>
      </c>
      <c r="AP228" s="41">
        <v>34</v>
      </c>
    </row>
    <row r="229" spans="1:42" s="4" customFormat="1" hidden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5</v>
      </c>
      <c r="G229" s="26">
        <v>21.2</v>
      </c>
      <c r="H229" s="26">
        <v>28.6</v>
      </c>
      <c r="I229" s="26">
        <v>0</v>
      </c>
      <c r="J229" s="26">
        <v>49.8</v>
      </c>
      <c r="K229" s="25">
        <v>0</v>
      </c>
      <c r="L229" s="25">
        <v>0</v>
      </c>
      <c r="M229" s="25">
        <v>0</v>
      </c>
      <c r="N229" s="25">
        <v>0</v>
      </c>
      <c r="O229" s="26">
        <v>0</v>
      </c>
      <c r="P229" s="26">
        <v>0</v>
      </c>
      <c r="Q229" s="26">
        <v>0</v>
      </c>
      <c r="R229" s="26">
        <v>0</v>
      </c>
      <c r="S229" s="27">
        <v>0</v>
      </c>
      <c r="T229" s="27">
        <v>0</v>
      </c>
      <c r="U229" s="27">
        <v>0</v>
      </c>
      <c r="V229" s="27">
        <v>0</v>
      </c>
      <c r="W229" s="26">
        <v>5.42</v>
      </c>
      <c r="X229" s="26">
        <v>14.69</v>
      </c>
      <c r="Y229" s="26">
        <v>0.48</v>
      </c>
      <c r="Z229" s="26">
        <v>20.59</v>
      </c>
      <c r="AA229" s="25">
        <v>0</v>
      </c>
      <c r="AB229" s="25">
        <v>0</v>
      </c>
      <c r="AC229" s="25">
        <v>0</v>
      </c>
      <c r="AD229" s="25">
        <v>0</v>
      </c>
      <c r="AE229" s="28"/>
      <c r="AF229" s="28"/>
      <c r="AG229" s="28"/>
      <c r="AH229" s="28"/>
      <c r="AI229" s="27">
        <v>0</v>
      </c>
      <c r="AJ229" s="27">
        <v>0</v>
      </c>
      <c r="AK229" s="27">
        <v>0</v>
      </c>
      <c r="AL229" s="27">
        <v>0</v>
      </c>
      <c r="AM229" s="25">
        <v>0</v>
      </c>
      <c r="AN229" s="25">
        <v>0</v>
      </c>
      <c r="AO229" s="25">
        <v>0</v>
      </c>
      <c r="AP229" s="25">
        <v>0</v>
      </c>
    </row>
    <row r="230" spans="1:42" s="29" customFormat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7</v>
      </c>
      <c r="G230" s="26">
        <v>49</v>
      </c>
      <c r="H230" s="26">
        <v>0</v>
      </c>
      <c r="I230" s="26">
        <v>0</v>
      </c>
      <c r="J230" s="26">
        <v>49</v>
      </c>
      <c r="K230" s="25">
        <v>8</v>
      </c>
      <c r="L230" s="25">
        <v>0</v>
      </c>
      <c r="M230" s="25">
        <v>0</v>
      </c>
      <c r="N230" s="25">
        <v>8</v>
      </c>
      <c r="O230" s="26">
        <v>1.63</v>
      </c>
      <c r="P230" s="26">
        <v>0</v>
      </c>
      <c r="Q230" s="26">
        <v>0</v>
      </c>
      <c r="R230" s="26">
        <v>1.62</v>
      </c>
      <c r="S230" s="27">
        <v>0.11081560283687944</v>
      </c>
      <c r="T230" s="27">
        <v>0</v>
      </c>
      <c r="U230" s="27">
        <v>0</v>
      </c>
      <c r="V230" s="27">
        <v>0.10996261271167804</v>
      </c>
      <c r="W230" s="26">
        <v>45.12</v>
      </c>
      <c r="X230" s="26">
        <v>0.34</v>
      </c>
      <c r="Y230" s="26">
        <v>0.01</v>
      </c>
      <c r="Z230" s="26">
        <v>45.47</v>
      </c>
      <c r="AA230" s="25">
        <v>5</v>
      </c>
      <c r="AB230" s="25">
        <v>0</v>
      </c>
      <c r="AC230" s="25">
        <v>0</v>
      </c>
      <c r="AD230" s="25">
        <v>5</v>
      </c>
      <c r="AE230" s="28"/>
      <c r="AF230" s="28"/>
      <c r="AG230" s="28"/>
      <c r="AH230" s="28"/>
      <c r="AI230" s="27">
        <v>0.17899999999999999</v>
      </c>
      <c r="AJ230" s="27">
        <v>0</v>
      </c>
      <c r="AK230" s="27">
        <v>0</v>
      </c>
      <c r="AL230" s="27">
        <v>0.17899999999999999</v>
      </c>
      <c r="AM230" s="25">
        <v>8</v>
      </c>
      <c r="AN230" s="25">
        <v>0</v>
      </c>
      <c r="AO230" s="25">
        <v>0</v>
      </c>
      <c r="AP230" s="25">
        <v>8</v>
      </c>
    </row>
    <row r="231" spans="1:42" s="4" customFormat="1" ht="56.25" hidden="1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0</v>
      </c>
      <c r="G231" s="26">
        <v>0</v>
      </c>
      <c r="H231" s="26">
        <v>0</v>
      </c>
      <c r="I231" s="26">
        <v>0</v>
      </c>
      <c r="J231" s="26">
        <v>0</v>
      </c>
      <c r="K231" s="25">
        <v>0</v>
      </c>
      <c r="L231" s="25">
        <v>0</v>
      </c>
      <c r="M231" s="25">
        <v>0</v>
      </c>
      <c r="N231" s="25">
        <v>0</v>
      </c>
      <c r="O231" s="26">
        <v>0</v>
      </c>
      <c r="P231" s="26">
        <v>0</v>
      </c>
      <c r="Q231" s="26">
        <v>0</v>
      </c>
      <c r="R231" s="26">
        <v>0</v>
      </c>
      <c r="S231" s="27">
        <v>0</v>
      </c>
      <c r="T231" s="27">
        <v>0</v>
      </c>
      <c r="U231" s="27">
        <v>0</v>
      </c>
      <c r="V231" s="27">
        <v>0</v>
      </c>
      <c r="W231" s="26">
        <v>34.78</v>
      </c>
      <c r="X231" s="26">
        <v>147.72</v>
      </c>
      <c r="Y231" s="26">
        <v>0</v>
      </c>
      <c r="Z231" s="26">
        <v>182.5</v>
      </c>
      <c r="AA231" s="25">
        <v>0</v>
      </c>
      <c r="AB231" s="25">
        <v>0</v>
      </c>
      <c r="AC231" s="25">
        <v>0</v>
      </c>
      <c r="AD231" s="25">
        <v>0</v>
      </c>
      <c r="AE231" s="28"/>
      <c r="AF231" s="28"/>
      <c r="AG231" s="28"/>
      <c r="AH231" s="28"/>
      <c r="AI231" s="27">
        <v>0</v>
      </c>
      <c r="AJ231" s="27">
        <v>0</v>
      </c>
      <c r="AK231" s="27">
        <v>0</v>
      </c>
      <c r="AL231" s="27">
        <v>0</v>
      </c>
      <c r="AM231" s="25">
        <v>0</v>
      </c>
      <c r="AN231" s="25">
        <v>0</v>
      </c>
      <c r="AO231" s="25">
        <v>0</v>
      </c>
      <c r="AP231" s="25">
        <v>0</v>
      </c>
    </row>
    <row r="232" spans="1:42" s="4" customFormat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13</v>
      </c>
      <c r="G232" s="26">
        <v>41.82</v>
      </c>
      <c r="H232" s="26">
        <v>107.78</v>
      </c>
      <c r="I232" s="26">
        <v>0</v>
      </c>
      <c r="J232" s="26">
        <v>149.6</v>
      </c>
      <c r="K232" s="25">
        <v>1</v>
      </c>
      <c r="L232" s="25">
        <v>0</v>
      </c>
      <c r="M232" s="25">
        <v>0</v>
      </c>
      <c r="N232" s="25">
        <v>1</v>
      </c>
      <c r="O232" s="26">
        <v>0.24</v>
      </c>
      <c r="P232" s="26">
        <v>0</v>
      </c>
      <c r="Q232" s="26">
        <v>0</v>
      </c>
      <c r="R232" s="26">
        <v>0.03</v>
      </c>
      <c r="S232" s="27">
        <v>0</v>
      </c>
      <c r="T232" s="27">
        <v>0</v>
      </c>
      <c r="U232" s="27">
        <v>0</v>
      </c>
      <c r="V232" s="27">
        <v>0</v>
      </c>
      <c r="W232" s="26">
        <v>19</v>
      </c>
      <c r="X232" s="26">
        <v>139.72</v>
      </c>
      <c r="Y232" s="26">
        <v>0</v>
      </c>
      <c r="Z232" s="26">
        <v>158.72</v>
      </c>
      <c r="AA232" s="25">
        <v>0</v>
      </c>
      <c r="AB232" s="25">
        <v>0</v>
      </c>
      <c r="AC232" s="25">
        <v>0</v>
      </c>
      <c r="AD232" s="25">
        <v>0</v>
      </c>
      <c r="AE232" s="28"/>
      <c r="AF232" s="28"/>
      <c r="AG232" s="28"/>
      <c r="AH232" s="28"/>
      <c r="AI232" s="27">
        <v>2.5999999999999999E-2</v>
      </c>
      <c r="AJ232" s="27">
        <v>0</v>
      </c>
      <c r="AK232" s="27">
        <v>0</v>
      </c>
      <c r="AL232" s="27">
        <v>2.5999999999999999E-2</v>
      </c>
      <c r="AM232" s="25">
        <v>0</v>
      </c>
      <c r="AN232" s="25">
        <v>0</v>
      </c>
      <c r="AO232" s="25">
        <v>0</v>
      </c>
      <c r="AP232" s="25">
        <v>0</v>
      </c>
    </row>
    <row r="233" spans="1:42" s="46" customFormat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40</v>
      </c>
      <c r="G233" s="42">
        <v>199.92</v>
      </c>
      <c r="H233" s="42">
        <v>222.98</v>
      </c>
      <c r="I233" s="42">
        <v>0</v>
      </c>
      <c r="J233" s="42">
        <v>422.9</v>
      </c>
      <c r="K233" s="41">
        <v>9</v>
      </c>
      <c r="L233" s="41">
        <v>0</v>
      </c>
      <c r="M233" s="41">
        <v>0</v>
      </c>
      <c r="N233" s="41">
        <v>9</v>
      </c>
      <c r="O233" s="42">
        <v>0.45</v>
      </c>
      <c r="P233" s="42">
        <v>0</v>
      </c>
      <c r="Q233" s="42">
        <v>0</v>
      </c>
      <c r="R233" s="42">
        <v>0.12</v>
      </c>
      <c r="S233" s="43">
        <v>4.7929447852760737E-2</v>
      </c>
      <c r="T233" s="43">
        <v>0</v>
      </c>
      <c r="U233" s="43">
        <v>0</v>
      </c>
      <c r="V233" s="43">
        <v>1.227656648988411E-2</v>
      </c>
      <c r="W233" s="42">
        <v>104.32</v>
      </c>
      <c r="X233" s="42">
        <v>302.47000000000003</v>
      </c>
      <c r="Y233" s="42">
        <v>0.49</v>
      </c>
      <c r="Z233" s="42">
        <v>407.28</v>
      </c>
      <c r="AA233" s="41">
        <v>5</v>
      </c>
      <c r="AB233" s="41">
        <v>0</v>
      </c>
      <c r="AC233" s="41">
        <v>0</v>
      </c>
      <c r="AD233" s="41">
        <v>5</v>
      </c>
      <c r="AE233" s="44" t="s">
        <v>504</v>
      </c>
      <c r="AF233" s="44" t="s">
        <v>31</v>
      </c>
      <c r="AG233" s="44" t="s">
        <v>31</v>
      </c>
      <c r="AH233" s="44" t="s">
        <v>505</v>
      </c>
      <c r="AI233" s="43">
        <v>0.05</v>
      </c>
      <c r="AJ233" s="43">
        <v>0</v>
      </c>
      <c r="AK233" s="43">
        <v>0</v>
      </c>
      <c r="AL233" s="43">
        <v>0.05</v>
      </c>
      <c r="AM233" s="41">
        <v>5</v>
      </c>
      <c r="AN233" s="41">
        <v>0</v>
      </c>
      <c r="AO233" s="41">
        <v>0</v>
      </c>
      <c r="AP233" s="41">
        <v>5</v>
      </c>
    </row>
    <row r="234" spans="1:42" s="4" customFormat="1" ht="37.5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8</v>
      </c>
      <c r="G234" s="26">
        <v>83.23</v>
      </c>
      <c r="H234" s="26">
        <v>0</v>
      </c>
      <c r="I234" s="26">
        <v>0</v>
      </c>
      <c r="J234" s="26">
        <v>83.23</v>
      </c>
      <c r="K234" s="25">
        <v>3</v>
      </c>
      <c r="L234" s="25">
        <v>0</v>
      </c>
      <c r="M234" s="25">
        <v>0</v>
      </c>
      <c r="N234" s="25">
        <v>3</v>
      </c>
      <c r="O234" s="26">
        <v>0.36</v>
      </c>
      <c r="P234" s="26">
        <v>0</v>
      </c>
      <c r="Q234" s="26">
        <v>0</v>
      </c>
      <c r="R234" s="26">
        <v>0.33</v>
      </c>
      <c r="S234" s="27">
        <v>3.3497096918267084E-2</v>
      </c>
      <c r="T234" s="27">
        <v>0</v>
      </c>
      <c r="U234" s="27">
        <v>0</v>
      </c>
      <c r="V234" s="27">
        <v>3.0263290628467669E-2</v>
      </c>
      <c r="W234" s="26">
        <v>89.56</v>
      </c>
      <c r="X234" s="26">
        <v>6.02</v>
      </c>
      <c r="Y234" s="26">
        <v>3.55</v>
      </c>
      <c r="Z234" s="26">
        <v>99.13</v>
      </c>
      <c r="AA234" s="25">
        <v>3</v>
      </c>
      <c r="AB234" s="25">
        <v>0</v>
      </c>
      <c r="AC234" s="25">
        <v>0</v>
      </c>
      <c r="AD234" s="25">
        <v>3</v>
      </c>
      <c r="AE234" s="28"/>
      <c r="AF234" s="28"/>
      <c r="AG234" s="28"/>
      <c r="AH234" s="28"/>
      <c r="AI234" s="27">
        <v>0.04</v>
      </c>
      <c r="AJ234" s="27">
        <v>0</v>
      </c>
      <c r="AK234" s="27">
        <v>0</v>
      </c>
      <c r="AL234" s="27">
        <v>0.04</v>
      </c>
      <c r="AM234" s="25">
        <v>4</v>
      </c>
      <c r="AN234" s="25">
        <v>0</v>
      </c>
      <c r="AO234" s="25">
        <v>0</v>
      </c>
      <c r="AP234" s="25">
        <v>4</v>
      </c>
    </row>
    <row r="235" spans="1:42" s="4" customFormat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2</v>
      </c>
      <c r="G235" s="26">
        <v>14.2</v>
      </c>
      <c r="H235" s="26">
        <v>0</v>
      </c>
      <c r="I235" s="26">
        <v>0</v>
      </c>
      <c r="J235" s="26">
        <v>14.2</v>
      </c>
      <c r="K235" s="25">
        <v>3</v>
      </c>
      <c r="L235" s="25">
        <v>0</v>
      </c>
      <c r="M235" s="25">
        <v>0</v>
      </c>
      <c r="N235" s="25">
        <v>3</v>
      </c>
      <c r="O235" s="26">
        <v>2.11</v>
      </c>
      <c r="P235" s="26">
        <v>0</v>
      </c>
      <c r="Q235" s="26">
        <v>0</v>
      </c>
      <c r="R235" s="26">
        <v>2.09</v>
      </c>
      <c r="S235" s="27">
        <v>0.20491803278688525</v>
      </c>
      <c r="T235" s="27">
        <v>0</v>
      </c>
      <c r="U235" s="27">
        <v>0</v>
      </c>
      <c r="V235" s="27">
        <v>0.20304568527918782</v>
      </c>
      <c r="W235" s="26">
        <v>19.52</v>
      </c>
      <c r="X235" s="26">
        <v>0</v>
      </c>
      <c r="Y235" s="26">
        <v>0.18</v>
      </c>
      <c r="Z235" s="26">
        <v>19.7</v>
      </c>
      <c r="AA235" s="25">
        <v>4</v>
      </c>
      <c r="AB235" s="25">
        <v>0</v>
      </c>
      <c r="AC235" s="25">
        <v>0</v>
      </c>
      <c r="AD235" s="25">
        <v>4</v>
      </c>
      <c r="AE235" s="28"/>
      <c r="AF235" s="28"/>
      <c r="AG235" s="28"/>
      <c r="AH235" s="28"/>
      <c r="AI235" s="27">
        <v>0.23200000000000001</v>
      </c>
      <c r="AJ235" s="27">
        <v>0</v>
      </c>
      <c r="AK235" s="27">
        <v>0</v>
      </c>
      <c r="AL235" s="27">
        <v>0.23200000000000001</v>
      </c>
      <c r="AM235" s="25">
        <v>5</v>
      </c>
      <c r="AN235" s="25">
        <v>0</v>
      </c>
      <c r="AO235" s="25">
        <v>0</v>
      </c>
      <c r="AP235" s="25">
        <v>5</v>
      </c>
    </row>
    <row r="236" spans="1:42" s="4" customFormat="1" ht="37.5" hidden="1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0</v>
      </c>
      <c r="G236" s="26">
        <v>0</v>
      </c>
      <c r="H236" s="26">
        <v>0</v>
      </c>
      <c r="I236" s="26">
        <v>0</v>
      </c>
      <c r="J236" s="26">
        <v>0</v>
      </c>
      <c r="K236" s="25">
        <v>0</v>
      </c>
      <c r="L236" s="25">
        <v>0</v>
      </c>
      <c r="M236" s="25">
        <v>0</v>
      </c>
      <c r="N236" s="25">
        <v>0</v>
      </c>
      <c r="O236" s="26">
        <v>0</v>
      </c>
      <c r="P236" s="26">
        <v>0</v>
      </c>
      <c r="Q236" s="26">
        <v>0</v>
      </c>
      <c r="R236" s="26">
        <v>0</v>
      </c>
      <c r="S236" s="27">
        <v>0</v>
      </c>
      <c r="T236" s="27">
        <v>0</v>
      </c>
      <c r="U236" s="27">
        <v>0</v>
      </c>
      <c r="V236" s="27">
        <v>0</v>
      </c>
      <c r="W236" s="26">
        <v>0</v>
      </c>
      <c r="X236" s="26">
        <v>0</v>
      </c>
      <c r="Y236" s="26">
        <v>0</v>
      </c>
      <c r="Z236" s="26">
        <v>0</v>
      </c>
      <c r="AA236" s="25">
        <v>0</v>
      </c>
      <c r="AB236" s="25">
        <v>0</v>
      </c>
      <c r="AC236" s="25">
        <v>0</v>
      </c>
      <c r="AD236" s="25">
        <v>0</v>
      </c>
      <c r="AE236" s="28"/>
      <c r="AF236" s="28"/>
      <c r="AG236" s="28"/>
      <c r="AH236" s="28"/>
      <c r="AI236" s="27">
        <v>0</v>
      </c>
      <c r="AJ236" s="27">
        <v>0</v>
      </c>
      <c r="AK236" s="27">
        <v>0</v>
      </c>
      <c r="AL236" s="27">
        <v>0</v>
      </c>
      <c r="AM236" s="25">
        <v>0</v>
      </c>
      <c r="AN236" s="25">
        <v>0</v>
      </c>
      <c r="AO236" s="25">
        <v>0</v>
      </c>
      <c r="AP236" s="25">
        <v>0</v>
      </c>
    </row>
    <row r="237" spans="1:42" s="29" customFormat="1" ht="56.25" hidden="1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0</v>
      </c>
      <c r="G237" s="26">
        <v>0</v>
      </c>
      <c r="H237" s="26">
        <v>0</v>
      </c>
      <c r="I237" s="26">
        <v>0</v>
      </c>
      <c r="J237" s="26">
        <v>0</v>
      </c>
      <c r="K237" s="25">
        <v>0</v>
      </c>
      <c r="L237" s="25">
        <v>0</v>
      </c>
      <c r="M237" s="25">
        <v>0</v>
      </c>
      <c r="N237" s="25">
        <v>0</v>
      </c>
      <c r="O237" s="26">
        <v>0</v>
      </c>
      <c r="P237" s="26">
        <v>0</v>
      </c>
      <c r="Q237" s="26">
        <v>0</v>
      </c>
      <c r="R237" s="26">
        <v>0</v>
      </c>
      <c r="S237" s="27">
        <v>0</v>
      </c>
      <c r="T237" s="27">
        <v>0</v>
      </c>
      <c r="U237" s="27">
        <v>0</v>
      </c>
      <c r="V237" s="27">
        <v>0</v>
      </c>
      <c r="W237" s="26">
        <v>0</v>
      </c>
      <c r="X237" s="26">
        <v>0</v>
      </c>
      <c r="Y237" s="26">
        <v>0</v>
      </c>
      <c r="Z237" s="26">
        <v>0</v>
      </c>
      <c r="AA237" s="25">
        <v>0</v>
      </c>
      <c r="AB237" s="25">
        <v>0</v>
      </c>
      <c r="AC237" s="25">
        <v>0</v>
      </c>
      <c r="AD237" s="25">
        <v>0</v>
      </c>
      <c r="AE237" s="28"/>
      <c r="AF237" s="28"/>
      <c r="AG237" s="28"/>
      <c r="AH237" s="28"/>
      <c r="AI237" s="27">
        <v>0</v>
      </c>
      <c r="AJ237" s="27">
        <v>0</v>
      </c>
      <c r="AK237" s="27">
        <v>0</v>
      </c>
      <c r="AL237" s="27">
        <v>0</v>
      </c>
      <c r="AM237" s="25">
        <v>0</v>
      </c>
      <c r="AN237" s="25">
        <v>0</v>
      </c>
      <c r="AO237" s="25">
        <v>0</v>
      </c>
      <c r="AP237" s="25">
        <v>0</v>
      </c>
    </row>
    <row r="238" spans="1:42" s="9" customFormat="1" hidden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0</v>
      </c>
      <c r="G238" s="26">
        <v>0</v>
      </c>
      <c r="H238" s="26">
        <v>0</v>
      </c>
      <c r="I238" s="26">
        <v>0</v>
      </c>
      <c r="J238" s="26">
        <v>0</v>
      </c>
      <c r="K238" s="25">
        <v>0</v>
      </c>
      <c r="L238" s="25">
        <v>0</v>
      </c>
      <c r="M238" s="25">
        <v>0</v>
      </c>
      <c r="N238" s="25">
        <v>0</v>
      </c>
      <c r="O238" s="26">
        <v>0</v>
      </c>
      <c r="P238" s="26">
        <v>0</v>
      </c>
      <c r="Q238" s="26">
        <v>0</v>
      </c>
      <c r="R238" s="26">
        <v>0</v>
      </c>
      <c r="S238" s="27">
        <v>0</v>
      </c>
      <c r="T238" s="27">
        <v>0</v>
      </c>
      <c r="U238" s="27">
        <v>0</v>
      </c>
      <c r="V238" s="27">
        <v>0</v>
      </c>
      <c r="W238" s="26">
        <v>0</v>
      </c>
      <c r="X238" s="26">
        <v>0</v>
      </c>
      <c r="Y238" s="26">
        <v>0</v>
      </c>
      <c r="Z238" s="26">
        <v>0</v>
      </c>
      <c r="AA238" s="25">
        <v>0</v>
      </c>
      <c r="AB238" s="25">
        <v>0</v>
      </c>
      <c r="AC238" s="25">
        <v>0</v>
      </c>
      <c r="AD238" s="25">
        <v>0</v>
      </c>
      <c r="AE238" s="28"/>
      <c r="AF238" s="28"/>
      <c r="AG238" s="28"/>
      <c r="AH238" s="28"/>
      <c r="AI238" s="27">
        <v>0</v>
      </c>
      <c r="AJ238" s="27">
        <v>0</v>
      </c>
      <c r="AK238" s="27">
        <v>0</v>
      </c>
      <c r="AL238" s="27">
        <v>0</v>
      </c>
      <c r="AM238" s="25">
        <v>0</v>
      </c>
      <c r="AN238" s="25">
        <v>0</v>
      </c>
      <c r="AO238" s="25">
        <v>0</v>
      </c>
      <c r="AP238" s="25">
        <v>0</v>
      </c>
    </row>
    <row r="239" spans="1:42" s="4" customFormat="1" ht="37.5" hidden="1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0</v>
      </c>
      <c r="G239" s="26">
        <v>0</v>
      </c>
      <c r="H239" s="26">
        <v>0</v>
      </c>
      <c r="I239" s="26">
        <v>0</v>
      </c>
      <c r="J239" s="26">
        <v>0</v>
      </c>
      <c r="K239" s="25">
        <v>0</v>
      </c>
      <c r="L239" s="25">
        <v>0</v>
      </c>
      <c r="M239" s="25">
        <v>0</v>
      </c>
      <c r="N239" s="25">
        <v>0</v>
      </c>
      <c r="O239" s="26">
        <v>0</v>
      </c>
      <c r="P239" s="26">
        <v>0</v>
      </c>
      <c r="Q239" s="26">
        <v>0</v>
      </c>
      <c r="R239" s="26">
        <v>0</v>
      </c>
      <c r="S239" s="27">
        <v>0</v>
      </c>
      <c r="T239" s="27">
        <v>0</v>
      </c>
      <c r="U239" s="27">
        <v>0</v>
      </c>
      <c r="V239" s="27">
        <v>0</v>
      </c>
      <c r="W239" s="26">
        <v>0</v>
      </c>
      <c r="X239" s="26">
        <v>0</v>
      </c>
      <c r="Y239" s="26">
        <v>0</v>
      </c>
      <c r="Z239" s="26">
        <v>0</v>
      </c>
      <c r="AA239" s="25">
        <v>0</v>
      </c>
      <c r="AB239" s="25">
        <v>0</v>
      </c>
      <c r="AC239" s="25">
        <v>0</v>
      </c>
      <c r="AD239" s="25">
        <v>0</v>
      </c>
      <c r="AE239" s="28"/>
      <c r="AF239" s="28"/>
      <c r="AG239" s="28"/>
      <c r="AH239" s="28"/>
      <c r="AI239" s="27">
        <v>0</v>
      </c>
      <c r="AJ239" s="27">
        <v>0</v>
      </c>
      <c r="AK239" s="27">
        <v>0</v>
      </c>
      <c r="AL239" s="27">
        <v>0</v>
      </c>
      <c r="AM239" s="25">
        <v>0</v>
      </c>
      <c r="AN239" s="25">
        <v>0</v>
      </c>
      <c r="AO239" s="25">
        <v>0</v>
      </c>
      <c r="AP239" s="25">
        <v>0</v>
      </c>
    </row>
    <row r="240" spans="1:42" s="4" customFormat="1" ht="37.5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6</v>
      </c>
      <c r="G240" s="26">
        <v>32.21</v>
      </c>
      <c r="H240" s="26">
        <v>23.43</v>
      </c>
      <c r="I240" s="26">
        <v>0</v>
      </c>
      <c r="J240" s="26">
        <v>55.64</v>
      </c>
      <c r="K240" s="25">
        <v>4</v>
      </c>
      <c r="L240" s="25">
        <v>0</v>
      </c>
      <c r="M240" s="25">
        <v>0</v>
      </c>
      <c r="N240" s="25">
        <v>4</v>
      </c>
      <c r="O240" s="26">
        <v>1.24</v>
      </c>
      <c r="P240" s="26">
        <v>0</v>
      </c>
      <c r="Q240" s="26">
        <v>0</v>
      </c>
      <c r="R240" s="26">
        <v>1.18</v>
      </c>
      <c r="S240" s="27">
        <v>0.11830819284235433</v>
      </c>
      <c r="T240" s="27">
        <v>0</v>
      </c>
      <c r="U240" s="27">
        <v>0</v>
      </c>
      <c r="V240" s="27">
        <v>0.11224919320892382</v>
      </c>
      <c r="W240" s="26">
        <v>67.62</v>
      </c>
      <c r="X240" s="26">
        <v>2.02</v>
      </c>
      <c r="Y240" s="26">
        <v>1.63</v>
      </c>
      <c r="Z240" s="26">
        <v>71.27</v>
      </c>
      <c r="AA240" s="25">
        <v>8</v>
      </c>
      <c r="AB240" s="25">
        <v>0</v>
      </c>
      <c r="AC240" s="25">
        <v>0</v>
      </c>
      <c r="AD240" s="25">
        <v>8</v>
      </c>
      <c r="AE240" s="28"/>
      <c r="AF240" s="28"/>
      <c r="AG240" s="28"/>
      <c r="AH240" s="28"/>
      <c r="AI240" s="27">
        <v>0.13600000000000001</v>
      </c>
      <c r="AJ240" s="27">
        <v>0</v>
      </c>
      <c r="AK240" s="27">
        <v>0</v>
      </c>
      <c r="AL240" s="27">
        <v>0.13600000000000001</v>
      </c>
      <c r="AM240" s="25">
        <v>9</v>
      </c>
      <c r="AN240" s="25">
        <v>0</v>
      </c>
      <c r="AO240" s="25">
        <v>0</v>
      </c>
      <c r="AP240" s="25">
        <v>9</v>
      </c>
    </row>
    <row r="241" spans="1:42" s="45" customFormat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43</v>
      </c>
      <c r="G241" s="42">
        <v>352.07</v>
      </c>
      <c r="H241" s="42">
        <v>88.63</v>
      </c>
      <c r="I241" s="42">
        <v>2.6</v>
      </c>
      <c r="J241" s="42">
        <v>443.3</v>
      </c>
      <c r="K241" s="41">
        <v>10</v>
      </c>
      <c r="L241" s="41">
        <v>0</v>
      </c>
      <c r="M241" s="41">
        <v>0</v>
      </c>
      <c r="N241" s="41">
        <v>10</v>
      </c>
      <c r="O241" s="42">
        <v>0.28000000000000003</v>
      </c>
      <c r="P241" s="42">
        <v>0</v>
      </c>
      <c r="Q241" s="42">
        <v>0</v>
      </c>
      <c r="R241" s="42">
        <v>0.22</v>
      </c>
      <c r="S241" s="43">
        <v>3.1989763275751759E-2</v>
      </c>
      <c r="T241" s="43">
        <v>0</v>
      </c>
      <c r="U241" s="43">
        <v>0</v>
      </c>
      <c r="V241" s="43">
        <v>2.5338693874793067E-2</v>
      </c>
      <c r="W241" s="42">
        <v>468.9</v>
      </c>
      <c r="X241" s="42">
        <v>113.22</v>
      </c>
      <c r="Y241" s="42">
        <v>9.86</v>
      </c>
      <c r="Z241" s="42">
        <v>591.98</v>
      </c>
      <c r="AA241" s="41">
        <v>15</v>
      </c>
      <c r="AB241" s="41">
        <v>0</v>
      </c>
      <c r="AC241" s="41">
        <v>0</v>
      </c>
      <c r="AD241" s="41">
        <v>15</v>
      </c>
      <c r="AE241" s="44" t="s">
        <v>506</v>
      </c>
      <c r="AF241" s="44" t="s">
        <v>31</v>
      </c>
      <c r="AG241" s="44" t="s">
        <v>31</v>
      </c>
      <c r="AH241" s="44" t="s">
        <v>507</v>
      </c>
      <c r="AI241" s="43">
        <v>3.1E-2</v>
      </c>
      <c r="AJ241" s="43">
        <v>0</v>
      </c>
      <c r="AK241" s="43">
        <v>0</v>
      </c>
      <c r="AL241" s="43">
        <v>3.1E-2</v>
      </c>
      <c r="AM241" s="41">
        <v>15</v>
      </c>
      <c r="AN241" s="41">
        <v>0</v>
      </c>
      <c r="AO241" s="41">
        <v>0</v>
      </c>
      <c r="AP241" s="41">
        <v>15</v>
      </c>
    </row>
    <row r="242" spans="1:42" s="30" customFormat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5</v>
      </c>
      <c r="G242" s="26">
        <v>44.7</v>
      </c>
      <c r="H242" s="26">
        <v>0</v>
      </c>
      <c r="I242" s="26">
        <v>0</v>
      </c>
      <c r="J242" s="26">
        <v>44.7</v>
      </c>
      <c r="K242" s="25">
        <v>4</v>
      </c>
      <c r="L242" s="25">
        <v>0</v>
      </c>
      <c r="M242" s="25">
        <v>0</v>
      </c>
      <c r="N242" s="25">
        <v>4</v>
      </c>
      <c r="O242" s="26">
        <v>0.89</v>
      </c>
      <c r="P242" s="26">
        <v>0</v>
      </c>
      <c r="Q242" s="26">
        <v>0</v>
      </c>
      <c r="R242" s="26">
        <v>0.82</v>
      </c>
      <c r="S242" s="27">
        <v>6.8917987594762239E-2</v>
      </c>
      <c r="T242" s="27">
        <v>0</v>
      </c>
      <c r="U242" s="27">
        <v>0</v>
      </c>
      <c r="V242" s="27">
        <v>6.3371356147021551E-2</v>
      </c>
      <c r="W242" s="26">
        <v>14.51</v>
      </c>
      <c r="X242" s="26">
        <v>1.27</v>
      </c>
      <c r="Y242" s="26">
        <v>0</v>
      </c>
      <c r="Z242" s="26">
        <v>15.78</v>
      </c>
      <c r="AA242" s="25">
        <v>1</v>
      </c>
      <c r="AB242" s="25">
        <v>0</v>
      </c>
      <c r="AC242" s="25">
        <v>0</v>
      </c>
      <c r="AD242" s="25">
        <v>1</v>
      </c>
      <c r="AE242" s="28"/>
      <c r="AF242" s="28"/>
      <c r="AG242" s="28"/>
      <c r="AH242" s="28"/>
      <c r="AI242" s="27">
        <v>9.8000000000000004E-2</v>
      </c>
      <c r="AJ242" s="27">
        <v>0</v>
      </c>
      <c r="AK242" s="27">
        <v>0</v>
      </c>
      <c r="AL242" s="27">
        <v>9.8000000000000004E-2</v>
      </c>
      <c r="AM242" s="25">
        <v>1</v>
      </c>
      <c r="AN242" s="25">
        <v>0</v>
      </c>
      <c r="AO242" s="25">
        <v>0</v>
      </c>
      <c r="AP242" s="25">
        <v>1</v>
      </c>
    </row>
    <row r="243" spans="1:42" s="30" customFormat="1" ht="37.5" hidden="1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0</v>
      </c>
      <c r="L243" s="25">
        <v>0</v>
      </c>
      <c r="M243" s="25">
        <v>0</v>
      </c>
      <c r="N243" s="25">
        <v>0</v>
      </c>
      <c r="O243" s="26">
        <v>0</v>
      </c>
      <c r="P243" s="26">
        <v>0</v>
      </c>
      <c r="Q243" s="26">
        <v>0</v>
      </c>
      <c r="R243" s="26">
        <v>0</v>
      </c>
      <c r="S243" s="27">
        <v>0</v>
      </c>
      <c r="T243" s="27">
        <v>0</v>
      </c>
      <c r="U243" s="27">
        <v>0</v>
      </c>
      <c r="V243" s="27">
        <v>0</v>
      </c>
      <c r="W243" s="26">
        <v>10.130000000000001</v>
      </c>
      <c r="X243" s="26">
        <v>2.9</v>
      </c>
      <c r="Y243" s="26">
        <v>0</v>
      </c>
      <c r="Z243" s="26">
        <v>13.03</v>
      </c>
      <c r="AA243" s="25">
        <v>0</v>
      </c>
      <c r="AB243" s="25">
        <v>0</v>
      </c>
      <c r="AC243" s="25">
        <v>0</v>
      </c>
      <c r="AD243" s="25">
        <v>0</v>
      </c>
      <c r="AE243" s="28"/>
      <c r="AF243" s="28"/>
      <c r="AG243" s="28"/>
      <c r="AH243" s="28"/>
      <c r="AI243" s="27">
        <v>0</v>
      </c>
      <c r="AJ243" s="27">
        <v>0</v>
      </c>
      <c r="AK243" s="27">
        <v>0</v>
      </c>
      <c r="AL243" s="27">
        <v>0</v>
      </c>
      <c r="AM243" s="25">
        <v>0</v>
      </c>
      <c r="AN243" s="25">
        <v>0</v>
      </c>
      <c r="AO243" s="25">
        <v>0</v>
      </c>
      <c r="AP243" s="25">
        <v>0</v>
      </c>
    </row>
    <row r="244" spans="1:42" s="29" customFormat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54.19</v>
      </c>
      <c r="H244" s="26">
        <v>143.01</v>
      </c>
      <c r="I244" s="26">
        <v>0</v>
      </c>
      <c r="J244" s="26">
        <v>197.2</v>
      </c>
      <c r="K244" s="25">
        <v>3</v>
      </c>
      <c r="L244" s="25">
        <v>2</v>
      </c>
      <c r="M244" s="25">
        <v>0</v>
      </c>
      <c r="N244" s="25">
        <v>5</v>
      </c>
      <c r="O244" s="26">
        <v>0.55000000000000004</v>
      </c>
      <c r="P244" s="26">
        <v>0.14000000000000001</v>
      </c>
      <c r="Q244" s="26">
        <v>0</v>
      </c>
      <c r="R244" s="26">
        <v>0.26</v>
      </c>
      <c r="S244" s="27">
        <v>6.1124694376528121E-2</v>
      </c>
      <c r="T244" s="27">
        <v>1.3180440226703571E-2</v>
      </c>
      <c r="U244" s="27">
        <v>0</v>
      </c>
      <c r="V244" s="27">
        <v>2.7626853301408967E-2</v>
      </c>
      <c r="W244" s="26">
        <v>32.72</v>
      </c>
      <c r="X244" s="26">
        <v>75.87</v>
      </c>
      <c r="Y244" s="26">
        <v>0</v>
      </c>
      <c r="Z244" s="26">
        <v>108.59</v>
      </c>
      <c r="AA244" s="25">
        <v>2</v>
      </c>
      <c r="AB244" s="25">
        <v>1</v>
      </c>
      <c r="AC244" s="25">
        <v>0</v>
      </c>
      <c r="AD244" s="25">
        <v>3</v>
      </c>
      <c r="AE244" s="28"/>
      <c r="AF244" s="28"/>
      <c r="AG244" s="28"/>
      <c r="AH244" s="28"/>
      <c r="AI244" s="27">
        <v>6.0999999999999999E-2</v>
      </c>
      <c r="AJ244" s="27">
        <v>1.4999999999999999E-2</v>
      </c>
      <c r="AK244" s="27">
        <v>0</v>
      </c>
      <c r="AL244" s="27">
        <v>7.5999999999999998E-2</v>
      </c>
      <c r="AM244" s="25">
        <v>2</v>
      </c>
      <c r="AN244" s="25">
        <v>1</v>
      </c>
      <c r="AO244" s="25">
        <v>0</v>
      </c>
      <c r="AP244" s="25">
        <v>3</v>
      </c>
    </row>
    <row r="245" spans="1:42" s="4" customFormat="1" ht="37.5" hidden="1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32.9</v>
      </c>
      <c r="H245" s="26">
        <v>0</v>
      </c>
      <c r="I245" s="26">
        <v>0</v>
      </c>
      <c r="J245" s="26">
        <v>32.9</v>
      </c>
      <c r="K245" s="25">
        <v>0</v>
      </c>
      <c r="L245" s="25">
        <v>0</v>
      </c>
      <c r="M245" s="25">
        <v>0</v>
      </c>
      <c r="N245" s="25">
        <v>0</v>
      </c>
      <c r="O245" s="26">
        <v>0</v>
      </c>
      <c r="P245" s="26">
        <v>0</v>
      </c>
      <c r="Q245" s="26">
        <v>0</v>
      </c>
      <c r="R245" s="26">
        <v>0</v>
      </c>
      <c r="S245" s="27">
        <v>0</v>
      </c>
      <c r="T245" s="27">
        <v>0</v>
      </c>
      <c r="U245" s="27">
        <v>0</v>
      </c>
      <c r="V245" s="27">
        <v>0</v>
      </c>
      <c r="W245" s="26">
        <v>0</v>
      </c>
      <c r="X245" s="26">
        <v>0</v>
      </c>
      <c r="Y245" s="26">
        <v>0</v>
      </c>
      <c r="Z245" s="26">
        <v>0</v>
      </c>
      <c r="AA245" s="25">
        <v>0</v>
      </c>
      <c r="AB245" s="25">
        <v>0</v>
      </c>
      <c r="AC245" s="25">
        <v>0</v>
      </c>
      <c r="AD245" s="25">
        <v>0</v>
      </c>
      <c r="AE245" s="28"/>
      <c r="AF245" s="28"/>
      <c r="AG245" s="28"/>
      <c r="AH245" s="28"/>
      <c r="AI245" s="27">
        <v>0</v>
      </c>
      <c r="AJ245" s="27">
        <v>0</v>
      </c>
      <c r="AK245" s="27">
        <v>0</v>
      </c>
      <c r="AL245" s="27">
        <v>0</v>
      </c>
      <c r="AM245" s="25">
        <v>0</v>
      </c>
      <c r="AN245" s="25">
        <v>0</v>
      </c>
      <c r="AO245" s="25">
        <v>0</v>
      </c>
      <c r="AP245" s="25">
        <v>0</v>
      </c>
    </row>
    <row r="246" spans="1:42" s="4" customFormat="1" ht="56.25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2</v>
      </c>
      <c r="L246" s="25">
        <v>0</v>
      </c>
      <c r="M246" s="25">
        <v>0</v>
      </c>
      <c r="N246" s="25">
        <v>2</v>
      </c>
      <c r="O246" s="26">
        <v>2.0099999999999998</v>
      </c>
      <c r="P246" s="26">
        <v>0</v>
      </c>
      <c r="Q246" s="26">
        <v>0</v>
      </c>
      <c r="R246" s="26">
        <v>1.52</v>
      </c>
      <c r="S246" s="27">
        <v>0.21404109589041095</v>
      </c>
      <c r="T246" s="27">
        <v>0</v>
      </c>
      <c r="U246" s="27">
        <v>0</v>
      </c>
      <c r="V246" s="27">
        <v>0.16139444803098774</v>
      </c>
      <c r="W246" s="26">
        <v>23.36</v>
      </c>
      <c r="X246" s="26">
        <v>7.62</v>
      </c>
      <c r="Y246" s="26">
        <v>0</v>
      </c>
      <c r="Z246" s="26">
        <v>30.98</v>
      </c>
      <c r="AA246" s="25">
        <v>5</v>
      </c>
      <c r="AB246" s="25">
        <v>0</v>
      </c>
      <c r="AC246" s="25">
        <v>0</v>
      </c>
      <c r="AD246" s="25">
        <v>5</v>
      </c>
      <c r="AE246" s="28"/>
      <c r="AF246" s="28"/>
      <c r="AG246" s="28"/>
      <c r="AH246" s="28"/>
      <c r="AI246" s="27">
        <v>0.221</v>
      </c>
      <c r="AJ246" s="27">
        <v>0</v>
      </c>
      <c r="AK246" s="27">
        <v>0</v>
      </c>
      <c r="AL246" s="27">
        <v>0.221</v>
      </c>
      <c r="AM246" s="25">
        <v>5</v>
      </c>
      <c r="AN246" s="25">
        <v>0</v>
      </c>
      <c r="AO246" s="25">
        <v>0</v>
      </c>
      <c r="AP246" s="25">
        <v>5</v>
      </c>
    </row>
    <row r="247" spans="1:42" s="4" customFormat="1" ht="56.25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10</v>
      </c>
      <c r="H247" s="26">
        <v>32</v>
      </c>
      <c r="I247" s="26">
        <v>0</v>
      </c>
      <c r="J247" s="26">
        <v>42</v>
      </c>
      <c r="K247" s="25">
        <v>5</v>
      </c>
      <c r="L247" s="25">
        <v>0</v>
      </c>
      <c r="M247" s="25">
        <v>0</v>
      </c>
      <c r="N247" s="25">
        <v>5</v>
      </c>
      <c r="O247" s="26">
        <v>5</v>
      </c>
      <c r="P247" s="26">
        <v>0</v>
      </c>
      <c r="Q247" s="26">
        <v>0</v>
      </c>
      <c r="R247" s="26">
        <v>1.79</v>
      </c>
      <c r="S247" s="27">
        <v>0.46189376443418012</v>
      </c>
      <c r="T247" s="27">
        <v>0</v>
      </c>
      <c r="U247" s="27">
        <v>0</v>
      </c>
      <c r="V247" s="27">
        <v>0.16542597187758479</v>
      </c>
      <c r="W247" s="26">
        <v>8.66</v>
      </c>
      <c r="X247" s="26">
        <v>15.52</v>
      </c>
      <c r="Y247" s="26">
        <v>0</v>
      </c>
      <c r="Z247" s="26">
        <v>24.18</v>
      </c>
      <c r="AA247" s="25">
        <v>4</v>
      </c>
      <c r="AB247" s="25">
        <v>0</v>
      </c>
      <c r="AC247" s="25">
        <v>0</v>
      </c>
      <c r="AD247" s="25">
        <v>4</v>
      </c>
      <c r="AE247" s="28"/>
      <c r="AF247" s="28"/>
      <c r="AG247" s="28"/>
      <c r="AH247" s="28"/>
      <c r="AI247" s="27">
        <v>0.55000000000000004</v>
      </c>
      <c r="AJ247" s="27">
        <v>0</v>
      </c>
      <c r="AK247" s="27">
        <v>0</v>
      </c>
      <c r="AL247" s="27">
        <v>0.55000000000000004</v>
      </c>
      <c r="AM247" s="25">
        <v>5</v>
      </c>
      <c r="AN247" s="25">
        <v>0</v>
      </c>
      <c r="AO247" s="25">
        <v>0</v>
      </c>
      <c r="AP247" s="25">
        <v>5</v>
      </c>
    </row>
    <row r="248" spans="1:42" s="4" customFormat="1" ht="37.5" hidden="1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0</v>
      </c>
      <c r="L248" s="25">
        <v>0</v>
      </c>
      <c r="M248" s="25">
        <v>0</v>
      </c>
      <c r="N248" s="25">
        <v>0</v>
      </c>
      <c r="O248" s="26">
        <v>0</v>
      </c>
      <c r="P248" s="26">
        <v>0</v>
      </c>
      <c r="Q248" s="26">
        <v>0</v>
      </c>
      <c r="R248" s="26">
        <v>0</v>
      </c>
      <c r="S248" s="27">
        <v>0</v>
      </c>
      <c r="T248" s="27">
        <v>0</v>
      </c>
      <c r="U248" s="27">
        <v>0</v>
      </c>
      <c r="V248" s="27">
        <v>0</v>
      </c>
      <c r="W248" s="26">
        <v>6.27</v>
      </c>
      <c r="X248" s="26">
        <v>0</v>
      </c>
      <c r="Y248" s="26">
        <v>0</v>
      </c>
      <c r="Z248" s="26">
        <v>6.27</v>
      </c>
      <c r="AA248" s="25">
        <v>0</v>
      </c>
      <c r="AB248" s="25">
        <v>0</v>
      </c>
      <c r="AC248" s="25">
        <v>0</v>
      </c>
      <c r="AD248" s="25">
        <v>0</v>
      </c>
      <c r="AE248" s="28"/>
      <c r="AF248" s="28"/>
      <c r="AG248" s="28"/>
      <c r="AH248" s="28"/>
      <c r="AI248" s="27">
        <v>0</v>
      </c>
      <c r="AJ248" s="27">
        <v>0</v>
      </c>
      <c r="AK248" s="27">
        <v>0</v>
      </c>
      <c r="AL248" s="27">
        <v>0</v>
      </c>
      <c r="AM248" s="25">
        <v>0</v>
      </c>
      <c r="AN248" s="25">
        <v>0</v>
      </c>
      <c r="AO248" s="25">
        <v>0</v>
      </c>
      <c r="AP248" s="25">
        <v>0</v>
      </c>
    </row>
    <row r="249" spans="1:42" s="29" customFormat="1" ht="37.5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46.9</v>
      </c>
      <c r="H249" s="26">
        <v>32.200000000000003</v>
      </c>
      <c r="I249" s="26">
        <v>0</v>
      </c>
      <c r="J249" s="26">
        <v>79.099999999999994</v>
      </c>
      <c r="K249" s="25">
        <v>5</v>
      </c>
      <c r="L249" s="25">
        <v>4</v>
      </c>
      <c r="M249" s="25">
        <v>0</v>
      </c>
      <c r="N249" s="25">
        <v>9</v>
      </c>
      <c r="O249" s="26">
        <v>1.07</v>
      </c>
      <c r="P249" s="26">
        <v>1.24</v>
      </c>
      <c r="Q249" s="26">
        <v>0</v>
      </c>
      <c r="R249" s="26">
        <v>1.1599999999999999</v>
      </c>
      <c r="S249" s="27">
        <v>0.11166945840312674</v>
      </c>
      <c r="T249" s="27">
        <v>0.135464643727987</v>
      </c>
      <c r="U249" s="27">
        <v>0</v>
      </c>
      <c r="V249" s="27">
        <v>0.1237453595490169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5">
        <v>4</v>
      </c>
      <c r="AB249" s="25">
        <v>5</v>
      </c>
      <c r="AC249" s="25">
        <v>0</v>
      </c>
      <c r="AD249" s="25">
        <v>9</v>
      </c>
      <c r="AE249" s="28"/>
      <c r="AF249" s="28"/>
      <c r="AG249" s="28"/>
      <c r="AH249" s="28"/>
      <c r="AI249" s="27">
        <v>0.11799999999999999</v>
      </c>
      <c r="AJ249" s="27">
        <v>0.13600000000000001</v>
      </c>
      <c r="AK249" s="27">
        <v>0</v>
      </c>
      <c r="AL249" s="27">
        <v>0.254</v>
      </c>
      <c r="AM249" s="25">
        <v>4</v>
      </c>
      <c r="AN249" s="25">
        <v>5</v>
      </c>
      <c r="AO249" s="25">
        <v>0</v>
      </c>
      <c r="AP249" s="25">
        <v>9</v>
      </c>
    </row>
    <row r="250" spans="1:42" s="30" customFormat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2</v>
      </c>
      <c r="G250" s="26">
        <v>15</v>
      </c>
      <c r="H250" s="26">
        <v>0</v>
      </c>
      <c r="I250" s="26">
        <v>0</v>
      </c>
      <c r="J250" s="26">
        <v>15</v>
      </c>
      <c r="K250" s="25">
        <v>4</v>
      </c>
      <c r="L250" s="25">
        <v>0</v>
      </c>
      <c r="M250" s="25">
        <v>0</v>
      </c>
      <c r="N250" s="25">
        <v>4</v>
      </c>
      <c r="O250" s="26">
        <v>2.67</v>
      </c>
      <c r="P250" s="26">
        <v>0</v>
      </c>
      <c r="Q250" s="26">
        <v>0</v>
      </c>
      <c r="R250" s="26">
        <v>2.67</v>
      </c>
      <c r="S250" s="27">
        <v>0.34188034188034189</v>
      </c>
      <c r="T250" s="27">
        <v>0</v>
      </c>
      <c r="U250" s="27">
        <v>0</v>
      </c>
      <c r="V250" s="27">
        <v>0.34188034188034189</v>
      </c>
      <c r="W250" s="26">
        <v>5.85</v>
      </c>
      <c r="X250" s="26">
        <v>0</v>
      </c>
      <c r="Y250" s="26">
        <v>0</v>
      </c>
      <c r="Z250" s="26">
        <v>5.85</v>
      </c>
      <c r="AA250" s="25">
        <v>2</v>
      </c>
      <c r="AB250" s="25">
        <v>0</v>
      </c>
      <c r="AC250" s="25">
        <v>0</v>
      </c>
      <c r="AD250" s="25">
        <v>2</v>
      </c>
      <c r="AE250" s="28"/>
      <c r="AF250" s="28"/>
      <c r="AG250" s="28"/>
      <c r="AH250" s="28"/>
      <c r="AI250" s="27">
        <v>0.29399999999999998</v>
      </c>
      <c r="AJ250" s="27">
        <v>0</v>
      </c>
      <c r="AK250" s="27">
        <v>0</v>
      </c>
      <c r="AL250" s="27">
        <v>0.29399999999999998</v>
      </c>
      <c r="AM250" s="25">
        <v>2</v>
      </c>
      <c r="AN250" s="25">
        <v>0</v>
      </c>
      <c r="AO250" s="25">
        <v>0</v>
      </c>
      <c r="AP250" s="25">
        <v>2</v>
      </c>
    </row>
    <row r="251" spans="1:42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45</v>
      </c>
      <c r="G251" s="42">
        <v>244.12</v>
      </c>
      <c r="H251" s="42">
        <v>230.21</v>
      </c>
      <c r="I251" s="42">
        <v>0</v>
      </c>
      <c r="J251" s="42">
        <v>474.33</v>
      </c>
      <c r="K251" s="41">
        <v>23</v>
      </c>
      <c r="L251" s="41">
        <v>6</v>
      </c>
      <c r="M251" s="41">
        <v>0</v>
      </c>
      <c r="N251" s="41">
        <v>29</v>
      </c>
      <c r="O251" s="42">
        <v>0.94</v>
      </c>
      <c r="P251" s="42">
        <v>0.26</v>
      </c>
      <c r="Q251" s="42">
        <v>0</v>
      </c>
      <c r="R251" s="42">
        <v>0.55000000000000004</v>
      </c>
      <c r="S251" s="43">
        <v>0.10365221632827268</v>
      </c>
      <c r="T251" s="43">
        <v>2.7001485081679492E-2</v>
      </c>
      <c r="U251" s="43">
        <v>0</v>
      </c>
      <c r="V251" s="43">
        <v>5.955155092952203E-2</v>
      </c>
      <c r="W251" s="42">
        <v>164.01</v>
      </c>
      <c r="X251" s="42">
        <v>222.21</v>
      </c>
      <c r="Y251" s="42">
        <v>0</v>
      </c>
      <c r="Z251" s="42">
        <v>386.22</v>
      </c>
      <c r="AA251" s="41">
        <v>17</v>
      </c>
      <c r="AB251" s="41">
        <v>6</v>
      </c>
      <c r="AC251" s="41">
        <v>0</v>
      </c>
      <c r="AD251" s="41">
        <v>23</v>
      </c>
      <c r="AE251" s="44" t="s">
        <v>508</v>
      </c>
      <c r="AF251" s="44" t="s">
        <v>509</v>
      </c>
      <c r="AG251" s="44" t="s">
        <v>31</v>
      </c>
      <c r="AH251" s="44" t="s">
        <v>510</v>
      </c>
      <c r="AI251" s="43">
        <v>0.10299999999999999</v>
      </c>
      <c r="AJ251" s="43">
        <v>2.9000000000000001E-2</v>
      </c>
      <c r="AK251" s="43">
        <v>0</v>
      </c>
      <c r="AL251" s="43">
        <v>0.13200000000000001</v>
      </c>
      <c r="AM251" s="41">
        <v>17</v>
      </c>
      <c r="AN251" s="41">
        <v>6</v>
      </c>
      <c r="AO251" s="41">
        <v>0</v>
      </c>
      <c r="AP251" s="41">
        <v>23</v>
      </c>
    </row>
    <row r="252" spans="1:42" s="4" customFormat="1" ht="37.5" hidden="1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0</v>
      </c>
      <c r="G252" s="26">
        <v>0</v>
      </c>
      <c r="H252" s="26">
        <v>0</v>
      </c>
      <c r="I252" s="26">
        <v>0</v>
      </c>
      <c r="J252" s="26">
        <v>0</v>
      </c>
      <c r="K252" s="25">
        <v>0</v>
      </c>
      <c r="L252" s="25">
        <v>0</v>
      </c>
      <c r="M252" s="25">
        <v>0</v>
      </c>
      <c r="N252" s="25">
        <v>0</v>
      </c>
      <c r="O252" s="26">
        <v>0</v>
      </c>
      <c r="P252" s="26">
        <v>0</v>
      </c>
      <c r="Q252" s="26">
        <v>0</v>
      </c>
      <c r="R252" s="26">
        <v>0</v>
      </c>
      <c r="S252" s="27">
        <v>0</v>
      </c>
      <c r="T252" s="27">
        <v>0</v>
      </c>
      <c r="U252" s="27">
        <v>0</v>
      </c>
      <c r="V252" s="27">
        <v>0</v>
      </c>
      <c r="W252" s="26">
        <v>0</v>
      </c>
      <c r="X252" s="26">
        <v>0</v>
      </c>
      <c r="Y252" s="26">
        <v>0</v>
      </c>
      <c r="Z252" s="26">
        <v>0</v>
      </c>
      <c r="AA252" s="25">
        <v>0</v>
      </c>
      <c r="AB252" s="25">
        <v>0</v>
      </c>
      <c r="AC252" s="25">
        <v>0</v>
      </c>
      <c r="AD252" s="25">
        <v>0</v>
      </c>
      <c r="AE252" s="28"/>
      <c r="AF252" s="28"/>
      <c r="AG252" s="28"/>
      <c r="AH252" s="28"/>
      <c r="AI252" s="27">
        <v>0</v>
      </c>
      <c r="AJ252" s="27">
        <v>0</v>
      </c>
      <c r="AK252" s="27">
        <v>0</v>
      </c>
      <c r="AL252" s="27">
        <v>0</v>
      </c>
      <c r="AM252" s="25">
        <v>0</v>
      </c>
      <c r="AN252" s="25">
        <v>0</v>
      </c>
      <c r="AO252" s="25">
        <v>0</v>
      </c>
      <c r="AP252" s="25">
        <v>0</v>
      </c>
    </row>
    <row r="253" spans="1:42" s="29" customFormat="1" ht="56.25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4</v>
      </c>
      <c r="G253" s="26">
        <v>42.85</v>
      </c>
      <c r="H253" s="26">
        <v>0</v>
      </c>
      <c r="I253" s="26">
        <v>0</v>
      </c>
      <c r="J253" s="26">
        <v>42.85</v>
      </c>
      <c r="K253" s="25">
        <v>3</v>
      </c>
      <c r="L253" s="25">
        <v>0</v>
      </c>
      <c r="M253" s="25">
        <v>0</v>
      </c>
      <c r="N253" s="25">
        <v>3</v>
      </c>
      <c r="O253" s="26">
        <v>0.7</v>
      </c>
      <c r="P253" s="26">
        <v>0</v>
      </c>
      <c r="Q253" s="26">
        <v>0</v>
      </c>
      <c r="R253" s="26">
        <v>0.7</v>
      </c>
      <c r="S253" s="27">
        <v>7.3448402497245685E-2</v>
      </c>
      <c r="T253" s="27">
        <v>0</v>
      </c>
      <c r="U253" s="27">
        <v>0</v>
      </c>
      <c r="V253" s="27">
        <v>7.3448402497245685E-2</v>
      </c>
      <c r="W253" s="26">
        <v>54.46</v>
      </c>
      <c r="X253" s="26">
        <v>0</v>
      </c>
      <c r="Y253" s="26">
        <v>0</v>
      </c>
      <c r="Z253" s="26">
        <v>54.46</v>
      </c>
      <c r="AA253" s="25">
        <v>4</v>
      </c>
      <c r="AB253" s="25">
        <v>0</v>
      </c>
      <c r="AC253" s="25">
        <v>0</v>
      </c>
      <c r="AD253" s="25">
        <v>4</v>
      </c>
      <c r="AE253" s="28"/>
      <c r="AF253" s="28"/>
      <c r="AG253" s="28"/>
      <c r="AH253" s="28"/>
      <c r="AI253" s="27">
        <v>7.6999999999999999E-2</v>
      </c>
      <c r="AJ253" s="27">
        <v>0</v>
      </c>
      <c r="AK253" s="27">
        <v>0</v>
      </c>
      <c r="AL253" s="27">
        <v>7.6999999999999999E-2</v>
      </c>
      <c r="AM253" s="25">
        <v>4</v>
      </c>
      <c r="AN253" s="25">
        <v>0</v>
      </c>
      <c r="AO253" s="25">
        <v>0</v>
      </c>
      <c r="AP253" s="25">
        <v>4</v>
      </c>
    </row>
    <row r="254" spans="1:42" s="4" customFormat="1" ht="37.5" hidden="1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0</v>
      </c>
      <c r="G254" s="26">
        <v>0</v>
      </c>
      <c r="H254" s="26">
        <v>0</v>
      </c>
      <c r="I254" s="26">
        <v>0</v>
      </c>
      <c r="J254" s="26">
        <v>0</v>
      </c>
      <c r="K254" s="25">
        <v>0</v>
      </c>
      <c r="L254" s="25">
        <v>0</v>
      </c>
      <c r="M254" s="25">
        <v>0</v>
      </c>
      <c r="N254" s="25">
        <v>0</v>
      </c>
      <c r="O254" s="26">
        <v>0</v>
      </c>
      <c r="P254" s="26">
        <v>0</v>
      </c>
      <c r="Q254" s="26">
        <v>0</v>
      </c>
      <c r="R254" s="26">
        <v>0</v>
      </c>
      <c r="S254" s="27">
        <v>0</v>
      </c>
      <c r="T254" s="27">
        <v>0</v>
      </c>
      <c r="U254" s="27">
        <v>0</v>
      </c>
      <c r="V254" s="27">
        <v>0</v>
      </c>
      <c r="W254" s="26">
        <v>0</v>
      </c>
      <c r="X254" s="26">
        <v>0</v>
      </c>
      <c r="Y254" s="26">
        <v>0</v>
      </c>
      <c r="Z254" s="26">
        <v>0</v>
      </c>
      <c r="AA254" s="25">
        <v>0</v>
      </c>
      <c r="AB254" s="25">
        <v>0</v>
      </c>
      <c r="AC254" s="25">
        <v>0</v>
      </c>
      <c r="AD254" s="25">
        <v>0</v>
      </c>
      <c r="AE254" s="28"/>
      <c r="AF254" s="28"/>
      <c r="AG254" s="28"/>
      <c r="AH254" s="28"/>
      <c r="AI254" s="27">
        <v>0</v>
      </c>
      <c r="AJ254" s="27">
        <v>0</v>
      </c>
      <c r="AK254" s="27">
        <v>0</v>
      </c>
      <c r="AL254" s="27">
        <v>0</v>
      </c>
      <c r="AM254" s="25">
        <v>0</v>
      </c>
      <c r="AN254" s="25">
        <v>0</v>
      </c>
      <c r="AO254" s="25">
        <v>0</v>
      </c>
      <c r="AP254" s="25">
        <v>0</v>
      </c>
    </row>
    <row r="255" spans="1:42" s="4" customFormat="1" ht="37.5" hidden="1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0</v>
      </c>
      <c r="G255" s="26">
        <v>0</v>
      </c>
      <c r="H255" s="26">
        <v>0</v>
      </c>
      <c r="I255" s="26">
        <v>0</v>
      </c>
      <c r="J255" s="26">
        <v>0</v>
      </c>
      <c r="K255" s="25">
        <v>0</v>
      </c>
      <c r="L255" s="25">
        <v>0</v>
      </c>
      <c r="M255" s="25">
        <v>0</v>
      </c>
      <c r="N255" s="25">
        <v>0</v>
      </c>
      <c r="O255" s="26">
        <v>0</v>
      </c>
      <c r="P255" s="26">
        <v>0</v>
      </c>
      <c r="Q255" s="26">
        <v>0</v>
      </c>
      <c r="R255" s="26">
        <v>0</v>
      </c>
      <c r="S255" s="27">
        <v>0</v>
      </c>
      <c r="T255" s="27">
        <v>0</v>
      </c>
      <c r="U255" s="27">
        <v>0</v>
      </c>
      <c r="V255" s="27">
        <v>0</v>
      </c>
      <c r="W255" s="26">
        <v>0</v>
      </c>
      <c r="X255" s="26">
        <v>0</v>
      </c>
      <c r="Y255" s="26">
        <v>0</v>
      </c>
      <c r="Z255" s="26">
        <v>0</v>
      </c>
      <c r="AA255" s="25">
        <v>0</v>
      </c>
      <c r="AB255" s="25">
        <v>0</v>
      </c>
      <c r="AC255" s="25">
        <v>0</v>
      </c>
      <c r="AD255" s="25">
        <v>0</v>
      </c>
      <c r="AE255" s="28"/>
      <c r="AF255" s="28"/>
      <c r="AG255" s="28"/>
      <c r="AH255" s="28"/>
      <c r="AI255" s="27">
        <v>0</v>
      </c>
      <c r="AJ255" s="27">
        <v>0</v>
      </c>
      <c r="AK255" s="27">
        <v>0</v>
      </c>
      <c r="AL255" s="27">
        <v>0</v>
      </c>
      <c r="AM255" s="25">
        <v>0</v>
      </c>
      <c r="AN255" s="25">
        <v>0</v>
      </c>
      <c r="AO255" s="25">
        <v>0</v>
      </c>
      <c r="AP255" s="25">
        <v>0</v>
      </c>
    </row>
    <row r="256" spans="1:42" s="4" customFormat="1" hidden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47.5</v>
      </c>
      <c r="H256" s="26">
        <v>39.32</v>
      </c>
      <c r="I256" s="26">
        <v>0</v>
      </c>
      <c r="J256" s="26">
        <v>86.82</v>
      </c>
      <c r="K256" s="25">
        <v>0</v>
      </c>
      <c r="L256" s="25">
        <v>0</v>
      </c>
      <c r="M256" s="25">
        <v>0</v>
      </c>
      <c r="N256" s="25">
        <v>0</v>
      </c>
      <c r="O256" s="26">
        <v>0</v>
      </c>
      <c r="P256" s="26">
        <v>0</v>
      </c>
      <c r="Q256" s="26">
        <v>0</v>
      </c>
      <c r="R256" s="26">
        <v>0</v>
      </c>
      <c r="S256" s="27">
        <v>0</v>
      </c>
      <c r="T256" s="27">
        <v>0</v>
      </c>
      <c r="U256" s="27">
        <v>0</v>
      </c>
      <c r="V256" s="27">
        <v>0</v>
      </c>
      <c r="W256" s="26">
        <v>83.6</v>
      </c>
      <c r="X256" s="26">
        <v>16.7</v>
      </c>
      <c r="Y256" s="26">
        <v>0</v>
      </c>
      <c r="Z256" s="26">
        <v>100.3</v>
      </c>
      <c r="AA256" s="25">
        <v>0</v>
      </c>
      <c r="AB256" s="25">
        <v>0</v>
      </c>
      <c r="AC256" s="25">
        <v>0</v>
      </c>
      <c r="AD256" s="25">
        <v>0</v>
      </c>
      <c r="AE256" s="28"/>
      <c r="AF256" s="28"/>
      <c r="AG256" s="28"/>
      <c r="AH256" s="28"/>
      <c r="AI256" s="27">
        <v>0</v>
      </c>
      <c r="AJ256" s="27">
        <v>0</v>
      </c>
      <c r="AK256" s="27">
        <v>0</v>
      </c>
      <c r="AL256" s="27">
        <v>0</v>
      </c>
      <c r="AM256" s="25">
        <v>0</v>
      </c>
      <c r="AN256" s="25">
        <v>0</v>
      </c>
      <c r="AO256" s="25">
        <v>0</v>
      </c>
      <c r="AP256" s="25">
        <v>0</v>
      </c>
    </row>
    <row r="257" spans="1:42" s="4" customFormat="1" ht="37.5" hidden="1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3</v>
      </c>
      <c r="G257" s="26">
        <v>31.69</v>
      </c>
      <c r="H257" s="26">
        <v>0</v>
      </c>
      <c r="I257" s="26">
        <v>0</v>
      </c>
      <c r="J257" s="26">
        <v>31.69</v>
      </c>
      <c r="K257" s="25">
        <v>0</v>
      </c>
      <c r="L257" s="25">
        <v>0</v>
      </c>
      <c r="M257" s="25">
        <v>0</v>
      </c>
      <c r="N257" s="25">
        <v>0</v>
      </c>
      <c r="O257" s="26">
        <v>0</v>
      </c>
      <c r="P257" s="26">
        <v>0</v>
      </c>
      <c r="Q257" s="26">
        <v>0</v>
      </c>
      <c r="R257" s="26">
        <v>0</v>
      </c>
      <c r="S257" s="27">
        <v>0</v>
      </c>
      <c r="T257" s="27">
        <v>0</v>
      </c>
      <c r="U257" s="27">
        <v>0</v>
      </c>
      <c r="V257" s="27">
        <v>0</v>
      </c>
      <c r="W257" s="26">
        <v>0</v>
      </c>
      <c r="X257" s="26">
        <v>0</v>
      </c>
      <c r="Y257" s="26">
        <v>0</v>
      </c>
      <c r="Z257" s="26">
        <v>0</v>
      </c>
      <c r="AA257" s="25">
        <v>0</v>
      </c>
      <c r="AB257" s="25">
        <v>0</v>
      </c>
      <c r="AC257" s="25">
        <v>0</v>
      </c>
      <c r="AD257" s="25">
        <v>0</v>
      </c>
      <c r="AE257" s="28"/>
      <c r="AF257" s="28"/>
      <c r="AG257" s="28"/>
      <c r="AH257" s="28"/>
      <c r="AI257" s="27">
        <v>0</v>
      </c>
      <c r="AJ257" s="27">
        <v>0</v>
      </c>
      <c r="AK257" s="27">
        <v>0</v>
      </c>
      <c r="AL257" s="27">
        <v>0</v>
      </c>
      <c r="AM257" s="25">
        <v>0</v>
      </c>
      <c r="AN257" s="25">
        <v>0</v>
      </c>
      <c r="AO257" s="25">
        <v>0</v>
      </c>
      <c r="AP257" s="25">
        <v>0</v>
      </c>
    </row>
    <row r="258" spans="1:42" s="4" customFormat="1" ht="37.5" hidden="1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0</v>
      </c>
      <c r="G258" s="26">
        <v>0</v>
      </c>
      <c r="H258" s="26">
        <v>0</v>
      </c>
      <c r="I258" s="26">
        <v>0</v>
      </c>
      <c r="J258" s="26">
        <v>0</v>
      </c>
      <c r="K258" s="25">
        <v>0</v>
      </c>
      <c r="L258" s="25">
        <v>0</v>
      </c>
      <c r="M258" s="25">
        <v>0</v>
      </c>
      <c r="N258" s="25">
        <v>0</v>
      </c>
      <c r="O258" s="26">
        <v>0</v>
      </c>
      <c r="P258" s="26">
        <v>0</v>
      </c>
      <c r="Q258" s="26">
        <v>0</v>
      </c>
      <c r="R258" s="26">
        <v>0</v>
      </c>
      <c r="S258" s="27">
        <v>0</v>
      </c>
      <c r="T258" s="27">
        <v>0</v>
      </c>
      <c r="U258" s="27">
        <v>0</v>
      </c>
      <c r="V258" s="27">
        <v>0</v>
      </c>
      <c r="W258" s="26">
        <v>0</v>
      </c>
      <c r="X258" s="26">
        <v>0</v>
      </c>
      <c r="Y258" s="26">
        <v>0</v>
      </c>
      <c r="Z258" s="26">
        <v>0</v>
      </c>
      <c r="AA258" s="25">
        <v>0</v>
      </c>
      <c r="AB258" s="25">
        <v>0</v>
      </c>
      <c r="AC258" s="25">
        <v>0</v>
      </c>
      <c r="AD258" s="25">
        <v>0</v>
      </c>
      <c r="AE258" s="28"/>
      <c r="AF258" s="28"/>
      <c r="AG258" s="28"/>
      <c r="AH258" s="28"/>
      <c r="AI258" s="27">
        <v>0</v>
      </c>
      <c r="AJ258" s="27">
        <v>0</v>
      </c>
      <c r="AK258" s="27">
        <v>0</v>
      </c>
      <c r="AL258" s="27">
        <v>0</v>
      </c>
      <c r="AM258" s="25">
        <v>0</v>
      </c>
      <c r="AN258" s="25">
        <v>0</v>
      </c>
      <c r="AO258" s="25">
        <v>0</v>
      </c>
      <c r="AP258" s="25">
        <v>0</v>
      </c>
    </row>
    <row r="259" spans="1:42" s="4" customFormat="1" ht="37.5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3</v>
      </c>
      <c r="G259" s="26">
        <v>44.05</v>
      </c>
      <c r="H259" s="26">
        <v>0</v>
      </c>
      <c r="I259" s="26">
        <v>0</v>
      </c>
      <c r="J259" s="26">
        <v>44.05</v>
      </c>
      <c r="K259" s="25">
        <v>4</v>
      </c>
      <c r="L259" s="25">
        <v>0</v>
      </c>
      <c r="M259" s="25">
        <v>0</v>
      </c>
      <c r="N259" s="25">
        <v>4</v>
      </c>
      <c r="O259" s="26">
        <v>0.91</v>
      </c>
      <c r="P259" s="26">
        <v>0</v>
      </c>
      <c r="Q259" s="26">
        <v>0</v>
      </c>
      <c r="R259" s="26">
        <v>0.91</v>
      </c>
      <c r="S259" s="27">
        <v>9.347541596560105E-2</v>
      </c>
      <c r="T259" s="27">
        <v>0</v>
      </c>
      <c r="U259" s="27">
        <v>0</v>
      </c>
      <c r="V259" s="27">
        <v>9.347541596560105E-2</v>
      </c>
      <c r="W259" s="26">
        <v>53.49</v>
      </c>
      <c r="X259" s="26">
        <v>0</v>
      </c>
      <c r="Y259" s="26">
        <v>0</v>
      </c>
      <c r="Z259" s="26">
        <v>53.49</v>
      </c>
      <c r="AA259" s="25">
        <v>5</v>
      </c>
      <c r="AB259" s="25">
        <v>0</v>
      </c>
      <c r="AC259" s="25">
        <v>0</v>
      </c>
      <c r="AD259" s="25">
        <v>5</v>
      </c>
      <c r="AE259" s="28"/>
      <c r="AF259" s="28"/>
      <c r="AG259" s="28"/>
      <c r="AH259" s="28"/>
      <c r="AI259" s="27">
        <v>0.1</v>
      </c>
      <c r="AJ259" s="27">
        <v>0</v>
      </c>
      <c r="AK259" s="27">
        <v>0</v>
      </c>
      <c r="AL259" s="27">
        <v>0.1</v>
      </c>
      <c r="AM259" s="25">
        <v>5</v>
      </c>
      <c r="AN259" s="25">
        <v>0</v>
      </c>
      <c r="AO259" s="25">
        <v>0</v>
      </c>
      <c r="AP259" s="25">
        <v>5</v>
      </c>
    </row>
    <row r="260" spans="1:42" s="4" customFormat="1" ht="37.5" hidden="1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0</v>
      </c>
      <c r="G260" s="26">
        <v>0</v>
      </c>
      <c r="H260" s="26">
        <v>0</v>
      </c>
      <c r="I260" s="26">
        <v>0</v>
      </c>
      <c r="J260" s="26">
        <v>0</v>
      </c>
      <c r="K260" s="25">
        <v>0</v>
      </c>
      <c r="L260" s="25">
        <v>0</v>
      </c>
      <c r="M260" s="25">
        <v>0</v>
      </c>
      <c r="N260" s="25">
        <v>0</v>
      </c>
      <c r="O260" s="26">
        <v>0</v>
      </c>
      <c r="P260" s="26">
        <v>0</v>
      </c>
      <c r="Q260" s="26">
        <v>0</v>
      </c>
      <c r="R260" s="26">
        <v>0</v>
      </c>
      <c r="S260" s="27">
        <v>0</v>
      </c>
      <c r="T260" s="27">
        <v>0</v>
      </c>
      <c r="U260" s="27">
        <v>0</v>
      </c>
      <c r="V260" s="27">
        <v>0</v>
      </c>
      <c r="W260" s="26">
        <v>0</v>
      </c>
      <c r="X260" s="26">
        <v>0</v>
      </c>
      <c r="Y260" s="26">
        <v>0</v>
      </c>
      <c r="Z260" s="26">
        <v>0</v>
      </c>
      <c r="AA260" s="25">
        <v>0</v>
      </c>
      <c r="AB260" s="25">
        <v>0</v>
      </c>
      <c r="AC260" s="25">
        <v>0</v>
      </c>
      <c r="AD260" s="25">
        <v>0</v>
      </c>
      <c r="AE260" s="28"/>
      <c r="AF260" s="28"/>
      <c r="AG260" s="28"/>
      <c r="AH260" s="28"/>
      <c r="AI260" s="27">
        <v>0</v>
      </c>
      <c r="AJ260" s="27">
        <v>0</v>
      </c>
      <c r="AK260" s="27">
        <v>0</v>
      </c>
      <c r="AL260" s="27">
        <v>0</v>
      </c>
      <c r="AM260" s="25">
        <v>0</v>
      </c>
      <c r="AN260" s="25">
        <v>0</v>
      </c>
      <c r="AO260" s="25">
        <v>0</v>
      </c>
      <c r="AP260" s="25">
        <v>0</v>
      </c>
    </row>
    <row r="261" spans="1:42" s="4" customFormat="1" ht="56.25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10</v>
      </c>
      <c r="G261" s="26">
        <v>67.45</v>
      </c>
      <c r="H261" s="26">
        <v>52.45</v>
      </c>
      <c r="I261" s="26">
        <v>0.2</v>
      </c>
      <c r="J261" s="26">
        <v>120.1</v>
      </c>
      <c r="K261" s="25">
        <v>10</v>
      </c>
      <c r="L261" s="25">
        <v>0</v>
      </c>
      <c r="M261" s="25">
        <v>0</v>
      </c>
      <c r="N261" s="25">
        <v>10</v>
      </c>
      <c r="O261" s="26">
        <v>1.48</v>
      </c>
      <c r="P261" s="26">
        <v>0</v>
      </c>
      <c r="Q261" s="26">
        <v>0</v>
      </c>
      <c r="R261" s="26">
        <v>0.63</v>
      </c>
      <c r="S261" s="27">
        <v>0.16560208185474332</v>
      </c>
      <c r="T261" s="27">
        <v>0</v>
      </c>
      <c r="U261" s="27">
        <v>0</v>
      </c>
      <c r="V261" s="27">
        <v>7.001400280056011E-2</v>
      </c>
      <c r="W261" s="26">
        <v>42.27</v>
      </c>
      <c r="X261" s="26">
        <v>57.21</v>
      </c>
      <c r="Y261" s="26">
        <v>0.5</v>
      </c>
      <c r="Z261" s="26">
        <v>99.98</v>
      </c>
      <c r="AA261" s="25">
        <v>7</v>
      </c>
      <c r="AB261" s="25">
        <v>0</v>
      </c>
      <c r="AC261" s="25">
        <v>0</v>
      </c>
      <c r="AD261" s="25">
        <v>7</v>
      </c>
      <c r="AE261" s="28"/>
      <c r="AF261" s="28"/>
      <c r="AG261" s="28"/>
      <c r="AH261" s="28"/>
      <c r="AI261" s="27">
        <v>0.16300000000000001</v>
      </c>
      <c r="AJ261" s="27">
        <v>0</v>
      </c>
      <c r="AK261" s="27">
        <v>0</v>
      </c>
      <c r="AL261" s="27">
        <v>0.16300000000000001</v>
      </c>
      <c r="AM261" s="25">
        <v>7</v>
      </c>
      <c r="AN261" s="25">
        <v>0</v>
      </c>
      <c r="AO261" s="25">
        <v>0</v>
      </c>
      <c r="AP261" s="25">
        <v>7</v>
      </c>
    </row>
    <row r="262" spans="1:42" s="4" customFormat="1" ht="37.5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5</v>
      </c>
      <c r="G262" s="26">
        <v>49.5</v>
      </c>
      <c r="H262" s="26">
        <v>0</v>
      </c>
      <c r="I262" s="26">
        <v>0</v>
      </c>
      <c r="J262" s="26">
        <v>49.5</v>
      </c>
      <c r="K262" s="25">
        <v>5</v>
      </c>
      <c r="L262" s="25">
        <v>0</v>
      </c>
      <c r="M262" s="25">
        <v>0</v>
      </c>
      <c r="N262" s="25">
        <v>5</v>
      </c>
      <c r="O262" s="26">
        <v>1.01</v>
      </c>
      <c r="P262" s="26">
        <v>0</v>
      </c>
      <c r="Q262" s="26">
        <v>0</v>
      </c>
      <c r="R262" s="26">
        <v>1.01</v>
      </c>
      <c r="S262" s="27">
        <v>0.10960906101571063</v>
      </c>
      <c r="T262" s="27">
        <v>0</v>
      </c>
      <c r="U262" s="27">
        <v>0</v>
      </c>
      <c r="V262" s="27">
        <v>0.10960906101571063</v>
      </c>
      <c r="W262" s="26">
        <v>54.74</v>
      </c>
      <c r="X262" s="26">
        <v>0</v>
      </c>
      <c r="Y262" s="26">
        <v>0</v>
      </c>
      <c r="Z262" s="26">
        <v>54.74</v>
      </c>
      <c r="AA262" s="25">
        <v>6</v>
      </c>
      <c r="AB262" s="25">
        <v>0</v>
      </c>
      <c r="AC262" s="25">
        <v>0</v>
      </c>
      <c r="AD262" s="25">
        <v>6</v>
      </c>
      <c r="AE262" s="28"/>
      <c r="AF262" s="28"/>
      <c r="AG262" s="28"/>
      <c r="AH262" s="28"/>
      <c r="AI262" s="27">
        <v>0.111</v>
      </c>
      <c r="AJ262" s="27">
        <v>0</v>
      </c>
      <c r="AK262" s="27">
        <v>0</v>
      </c>
      <c r="AL262" s="27">
        <v>0.111</v>
      </c>
      <c r="AM262" s="25">
        <v>6</v>
      </c>
      <c r="AN262" s="25">
        <v>0</v>
      </c>
      <c r="AO262" s="25">
        <v>0</v>
      </c>
      <c r="AP262" s="25">
        <v>6</v>
      </c>
    </row>
    <row r="263" spans="1:42" s="4" customFormat="1" hidden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0</v>
      </c>
      <c r="G263" s="26">
        <v>0</v>
      </c>
      <c r="H263" s="26">
        <v>0</v>
      </c>
      <c r="I263" s="26">
        <v>0</v>
      </c>
      <c r="J263" s="26">
        <v>0</v>
      </c>
      <c r="K263" s="25">
        <v>0</v>
      </c>
      <c r="L263" s="25">
        <v>0</v>
      </c>
      <c r="M263" s="25">
        <v>0</v>
      </c>
      <c r="N263" s="25">
        <v>0</v>
      </c>
      <c r="O263" s="26">
        <v>0</v>
      </c>
      <c r="P263" s="26">
        <v>0</v>
      </c>
      <c r="Q263" s="26">
        <v>0</v>
      </c>
      <c r="R263" s="26">
        <v>0</v>
      </c>
      <c r="S263" s="27">
        <v>0</v>
      </c>
      <c r="T263" s="27">
        <v>0</v>
      </c>
      <c r="U263" s="27">
        <v>0</v>
      </c>
      <c r="V263" s="27">
        <v>0</v>
      </c>
      <c r="W263" s="26">
        <v>0</v>
      </c>
      <c r="X263" s="26">
        <v>0</v>
      </c>
      <c r="Y263" s="26">
        <v>0</v>
      </c>
      <c r="Z263" s="26">
        <v>0</v>
      </c>
      <c r="AA263" s="25">
        <v>0</v>
      </c>
      <c r="AB263" s="25">
        <v>0</v>
      </c>
      <c r="AC263" s="25">
        <v>0</v>
      </c>
      <c r="AD263" s="25">
        <v>0</v>
      </c>
      <c r="AE263" s="28"/>
      <c r="AF263" s="28"/>
      <c r="AG263" s="28"/>
      <c r="AH263" s="28"/>
      <c r="AI263" s="27">
        <v>0</v>
      </c>
      <c r="AJ263" s="27">
        <v>0</v>
      </c>
      <c r="AK263" s="27">
        <v>0</v>
      </c>
      <c r="AL263" s="27">
        <v>0</v>
      </c>
      <c r="AM263" s="25">
        <v>0</v>
      </c>
      <c r="AN263" s="25">
        <v>0</v>
      </c>
      <c r="AO263" s="25">
        <v>0</v>
      </c>
      <c r="AP263" s="25">
        <v>0</v>
      </c>
    </row>
    <row r="264" spans="1:42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57</v>
      </c>
      <c r="G264" s="42">
        <v>442.24</v>
      </c>
      <c r="H264" s="42">
        <v>98.71</v>
      </c>
      <c r="I264" s="42">
        <v>1.7</v>
      </c>
      <c r="J264" s="42">
        <v>542.65</v>
      </c>
      <c r="K264" s="41">
        <v>22</v>
      </c>
      <c r="L264" s="41">
        <v>0</v>
      </c>
      <c r="M264" s="41">
        <v>0</v>
      </c>
      <c r="N264" s="41">
        <v>22</v>
      </c>
      <c r="O264" s="42">
        <v>0.5</v>
      </c>
      <c r="P264" s="42">
        <v>0</v>
      </c>
      <c r="Q264" s="42">
        <v>0</v>
      </c>
      <c r="R264" s="42">
        <v>0.42</v>
      </c>
      <c r="S264" s="43">
        <v>5.4955557679441845E-2</v>
      </c>
      <c r="T264" s="43">
        <v>0</v>
      </c>
      <c r="U264" s="43">
        <v>0</v>
      </c>
      <c r="V264" s="43">
        <v>4.6474035158617907E-2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23</v>
      </c>
      <c r="AB264" s="41">
        <v>0</v>
      </c>
      <c r="AC264" s="41">
        <v>0</v>
      </c>
      <c r="AD264" s="41">
        <v>23</v>
      </c>
      <c r="AE264" s="44" t="s">
        <v>511</v>
      </c>
      <c r="AF264" s="44" t="s">
        <v>31</v>
      </c>
      <c r="AG264" s="44" t="s">
        <v>31</v>
      </c>
      <c r="AH264" s="44" t="s">
        <v>512</v>
      </c>
      <c r="AI264" s="43">
        <v>5.5E-2</v>
      </c>
      <c r="AJ264" s="43">
        <v>0</v>
      </c>
      <c r="AK264" s="43">
        <v>0</v>
      </c>
      <c r="AL264" s="43">
        <v>5.5E-2</v>
      </c>
      <c r="AM264" s="41">
        <v>23</v>
      </c>
      <c r="AN264" s="41">
        <v>0</v>
      </c>
      <c r="AO264" s="41">
        <v>0</v>
      </c>
      <c r="AP264" s="41">
        <v>23</v>
      </c>
    </row>
    <row r="265" spans="1:42" s="4" customFormat="1" ht="37.5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6</v>
      </c>
      <c r="G265" s="26">
        <v>54.7</v>
      </c>
      <c r="H265" s="26">
        <v>0</v>
      </c>
      <c r="I265" s="26">
        <v>0</v>
      </c>
      <c r="J265" s="26">
        <v>54.7</v>
      </c>
      <c r="K265" s="25">
        <v>2</v>
      </c>
      <c r="L265" s="25">
        <v>0</v>
      </c>
      <c r="M265" s="25">
        <v>0</v>
      </c>
      <c r="N265" s="25">
        <v>2</v>
      </c>
      <c r="O265" s="26">
        <v>0.37</v>
      </c>
      <c r="P265" s="26">
        <v>0</v>
      </c>
      <c r="Q265" s="26">
        <v>0</v>
      </c>
      <c r="R265" s="26">
        <v>0.35</v>
      </c>
      <c r="S265" s="27">
        <v>4.4391831902929862E-2</v>
      </c>
      <c r="T265" s="27">
        <v>0</v>
      </c>
      <c r="U265" s="27">
        <v>0</v>
      </c>
      <c r="V265" s="27">
        <v>4.2510982003684292E-2</v>
      </c>
      <c r="W265" s="26">
        <v>67.58</v>
      </c>
      <c r="X265" s="26">
        <v>1.91</v>
      </c>
      <c r="Y265" s="26">
        <v>1.08</v>
      </c>
      <c r="Z265" s="26">
        <v>70.569999999999993</v>
      </c>
      <c r="AA265" s="25">
        <v>3</v>
      </c>
      <c r="AB265" s="25">
        <v>0</v>
      </c>
      <c r="AC265" s="25">
        <v>0</v>
      </c>
      <c r="AD265" s="25">
        <v>3</v>
      </c>
      <c r="AE265" s="28"/>
      <c r="AF265" s="28"/>
      <c r="AG265" s="28"/>
      <c r="AH265" s="28"/>
      <c r="AI265" s="27">
        <v>4.1000000000000002E-2</v>
      </c>
      <c r="AJ265" s="27">
        <v>0</v>
      </c>
      <c r="AK265" s="27">
        <v>0</v>
      </c>
      <c r="AL265" s="27">
        <v>4.1000000000000002E-2</v>
      </c>
      <c r="AM265" s="25">
        <v>3</v>
      </c>
      <c r="AN265" s="25">
        <v>0</v>
      </c>
      <c r="AO265" s="25">
        <v>0</v>
      </c>
      <c r="AP265" s="25">
        <v>3</v>
      </c>
    </row>
    <row r="266" spans="1:42" s="4" customFormat="1" ht="37.5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2</v>
      </c>
      <c r="G266" s="26">
        <v>20.170000000000002</v>
      </c>
      <c r="H266" s="26">
        <v>0</v>
      </c>
      <c r="I266" s="26">
        <v>0</v>
      </c>
      <c r="J266" s="26">
        <v>20.170000000000002</v>
      </c>
      <c r="K266" s="25">
        <v>2</v>
      </c>
      <c r="L266" s="25">
        <v>0</v>
      </c>
      <c r="M266" s="25">
        <v>0</v>
      </c>
      <c r="N266" s="25">
        <v>2</v>
      </c>
      <c r="O266" s="26">
        <v>0.99</v>
      </c>
      <c r="P266" s="26">
        <v>0</v>
      </c>
      <c r="Q266" s="26">
        <v>0</v>
      </c>
      <c r="R266" s="26">
        <v>0.99</v>
      </c>
      <c r="S266" s="27">
        <v>9.7529258777633285E-2</v>
      </c>
      <c r="T266" s="27">
        <v>0</v>
      </c>
      <c r="U266" s="27">
        <v>0</v>
      </c>
      <c r="V266" s="27">
        <v>9.7529258777633285E-2</v>
      </c>
      <c r="W266" s="26">
        <v>30.76</v>
      </c>
      <c r="X266" s="26">
        <v>0</v>
      </c>
      <c r="Y266" s="26">
        <v>0</v>
      </c>
      <c r="Z266" s="26">
        <v>30.76</v>
      </c>
      <c r="AA266" s="25">
        <v>3</v>
      </c>
      <c r="AB266" s="25">
        <v>0</v>
      </c>
      <c r="AC266" s="25">
        <v>0</v>
      </c>
      <c r="AD266" s="25">
        <v>3</v>
      </c>
      <c r="AE266" s="28"/>
      <c r="AF266" s="28"/>
      <c r="AG266" s="28"/>
      <c r="AH266" s="28"/>
      <c r="AI266" s="27">
        <v>0.109</v>
      </c>
      <c r="AJ266" s="27">
        <v>0</v>
      </c>
      <c r="AK266" s="27">
        <v>0</v>
      </c>
      <c r="AL266" s="27">
        <v>0.109</v>
      </c>
      <c r="AM266" s="25">
        <v>3</v>
      </c>
      <c r="AN266" s="25">
        <v>0</v>
      </c>
      <c r="AO266" s="25">
        <v>0</v>
      </c>
      <c r="AP266" s="25">
        <v>3</v>
      </c>
    </row>
    <row r="267" spans="1:42" s="4" customFormat="1" hidden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0</v>
      </c>
      <c r="G267" s="26">
        <v>0</v>
      </c>
      <c r="H267" s="26">
        <v>0</v>
      </c>
      <c r="I267" s="26">
        <v>0</v>
      </c>
      <c r="J267" s="26">
        <v>0</v>
      </c>
      <c r="K267" s="25">
        <v>0</v>
      </c>
      <c r="L267" s="25">
        <v>0</v>
      </c>
      <c r="M267" s="25">
        <v>0</v>
      </c>
      <c r="N267" s="25">
        <v>0</v>
      </c>
      <c r="O267" s="26">
        <v>0</v>
      </c>
      <c r="P267" s="26">
        <v>0</v>
      </c>
      <c r="Q267" s="26">
        <v>0</v>
      </c>
      <c r="R267" s="26">
        <v>0</v>
      </c>
      <c r="S267" s="27">
        <v>0</v>
      </c>
      <c r="T267" s="27">
        <v>0</v>
      </c>
      <c r="U267" s="27">
        <v>0</v>
      </c>
      <c r="V267" s="27">
        <v>0</v>
      </c>
      <c r="W267" s="26">
        <v>0</v>
      </c>
      <c r="X267" s="26">
        <v>0</v>
      </c>
      <c r="Y267" s="26">
        <v>0</v>
      </c>
      <c r="Z267" s="26">
        <v>0</v>
      </c>
      <c r="AA267" s="25">
        <v>0</v>
      </c>
      <c r="AB267" s="25">
        <v>0</v>
      </c>
      <c r="AC267" s="25">
        <v>0</v>
      </c>
      <c r="AD267" s="25">
        <v>0</v>
      </c>
      <c r="AE267" s="28"/>
      <c r="AF267" s="28"/>
      <c r="AG267" s="28"/>
      <c r="AH267" s="28"/>
      <c r="AI267" s="27">
        <v>0</v>
      </c>
      <c r="AJ267" s="27">
        <v>0</v>
      </c>
      <c r="AK267" s="27">
        <v>0</v>
      </c>
      <c r="AL267" s="27">
        <v>0</v>
      </c>
      <c r="AM267" s="25">
        <v>0</v>
      </c>
      <c r="AN267" s="25">
        <v>0</v>
      </c>
      <c r="AO267" s="25">
        <v>0</v>
      </c>
      <c r="AP267" s="25">
        <v>0</v>
      </c>
    </row>
    <row r="268" spans="1:42" s="4" customFormat="1" ht="37.5" hidden="1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0</v>
      </c>
      <c r="G268" s="26">
        <v>0</v>
      </c>
      <c r="H268" s="26">
        <v>0</v>
      </c>
      <c r="I268" s="26">
        <v>0</v>
      </c>
      <c r="J268" s="26">
        <v>0</v>
      </c>
      <c r="K268" s="25">
        <v>0</v>
      </c>
      <c r="L268" s="25">
        <v>0</v>
      </c>
      <c r="M268" s="25">
        <v>0</v>
      </c>
      <c r="N268" s="25">
        <v>0</v>
      </c>
      <c r="O268" s="26">
        <v>0</v>
      </c>
      <c r="P268" s="26">
        <v>0</v>
      </c>
      <c r="Q268" s="26">
        <v>0</v>
      </c>
      <c r="R268" s="26">
        <v>0</v>
      </c>
      <c r="S268" s="27">
        <v>0</v>
      </c>
      <c r="T268" s="27">
        <v>0</v>
      </c>
      <c r="U268" s="27">
        <v>0</v>
      </c>
      <c r="V268" s="27">
        <v>0</v>
      </c>
      <c r="W268" s="26">
        <v>0</v>
      </c>
      <c r="X268" s="26">
        <v>0</v>
      </c>
      <c r="Y268" s="26">
        <v>0</v>
      </c>
      <c r="Z268" s="26">
        <v>0</v>
      </c>
      <c r="AA268" s="25">
        <v>0</v>
      </c>
      <c r="AB268" s="25">
        <v>0</v>
      </c>
      <c r="AC268" s="25">
        <v>0</v>
      </c>
      <c r="AD268" s="25">
        <v>0</v>
      </c>
      <c r="AE268" s="28"/>
      <c r="AF268" s="28"/>
      <c r="AG268" s="28"/>
      <c r="AH268" s="28"/>
      <c r="AI268" s="27">
        <v>0</v>
      </c>
      <c r="AJ268" s="27">
        <v>0</v>
      </c>
      <c r="AK268" s="27">
        <v>0</v>
      </c>
      <c r="AL268" s="27">
        <v>0</v>
      </c>
      <c r="AM268" s="25">
        <v>0</v>
      </c>
      <c r="AN268" s="25">
        <v>0</v>
      </c>
      <c r="AO268" s="25">
        <v>0</v>
      </c>
      <c r="AP268" s="25">
        <v>0</v>
      </c>
    </row>
    <row r="269" spans="1:42" s="4" customFormat="1" ht="37.5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17</v>
      </c>
      <c r="G269" s="26">
        <v>130.4</v>
      </c>
      <c r="H269" s="26">
        <v>41.3</v>
      </c>
      <c r="I269" s="26">
        <v>3.2</v>
      </c>
      <c r="J269" s="26">
        <v>174.9</v>
      </c>
      <c r="K269" s="25">
        <v>4</v>
      </c>
      <c r="L269" s="25">
        <v>0</v>
      </c>
      <c r="M269" s="25">
        <v>0</v>
      </c>
      <c r="N269" s="25">
        <v>4</v>
      </c>
      <c r="O269" s="26">
        <v>0.31</v>
      </c>
      <c r="P269" s="26">
        <v>0</v>
      </c>
      <c r="Q269" s="26">
        <v>0</v>
      </c>
      <c r="R269" s="26">
        <v>0.26</v>
      </c>
      <c r="S269" s="27">
        <v>3.5006344900013128E-2</v>
      </c>
      <c r="T269" s="27">
        <v>0</v>
      </c>
      <c r="U269" s="27">
        <v>0</v>
      </c>
      <c r="V269" s="27">
        <v>2.9840725129620653E-2</v>
      </c>
      <c r="W269" s="26">
        <v>228.53</v>
      </c>
      <c r="X269" s="26">
        <v>38.39</v>
      </c>
      <c r="Y269" s="26">
        <v>1.17</v>
      </c>
      <c r="Z269" s="26">
        <v>268.08999999999997</v>
      </c>
      <c r="AA269" s="25">
        <v>8</v>
      </c>
      <c r="AB269" s="25">
        <v>0</v>
      </c>
      <c r="AC269" s="25">
        <v>0</v>
      </c>
      <c r="AD269" s="25">
        <v>8</v>
      </c>
      <c r="AE269" s="28"/>
      <c r="AF269" s="28"/>
      <c r="AG269" s="28"/>
      <c r="AH269" s="28"/>
      <c r="AI269" s="27">
        <v>3.4000000000000002E-2</v>
      </c>
      <c r="AJ269" s="27">
        <v>0</v>
      </c>
      <c r="AK269" s="27">
        <v>0</v>
      </c>
      <c r="AL269" s="27">
        <v>3.4000000000000002E-2</v>
      </c>
      <c r="AM269" s="25">
        <v>8</v>
      </c>
      <c r="AN269" s="25">
        <v>0</v>
      </c>
      <c r="AO269" s="25">
        <v>0</v>
      </c>
      <c r="AP269" s="25">
        <v>8</v>
      </c>
    </row>
    <row r="270" spans="1:42" s="46" customFormat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39</v>
      </c>
      <c r="G270" s="42">
        <v>366.86</v>
      </c>
      <c r="H270" s="42">
        <v>41.86</v>
      </c>
      <c r="I270" s="42">
        <v>3.2</v>
      </c>
      <c r="J270" s="42">
        <v>411.92</v>
      </c>
      <c r="K270" s="41">
        <v>8</v>
      </c>
      <c r="L270" s="41">
        <v>0</v>
      </c>
      <c r="M270" s="41">
        <v>0</v>
      </c>
      <c r="N270" s="41">
        <v>8</v>
      </c>
      <c r="O270" s="42">
        <v>0.22</v>
      </c>
      <c r="P270" s="42">
        <v>0</v>
      </c>
      <c r="Q270" s="42">
        <v>0</v>
      </c>
      <c r="R270" s="42">
        <v>0.2</v>
      </c>
      <c r="S270" s="43">
        <v>2.4494794856093082E-2</v>
      </c>
      <c r="T270" s="43">
        <v>0</v>
      </c>
      <c r="U270" s="43">
        <v>0</v>
      </c>
      <c r="V270" s="43">
        <v>2.2797589969060412E-2</v>
      </c>
      <c r="W270" s="42">
        <v>571.54999999999995</v>
      </c>
      <c r="X270" s="42">
        <v>40.299999999999997</v>
      </c>
      <c r="Y270" s="42">
        <v>2.25</v>
      </c>
      <c r="Z270" s="42">
        <v>614.1</v>
      </c>
      <c r="AA270" s="41">
        <v>14</v>
      </c>
      <c r="AB270" s="41">
        <v>0</v>
      </c>
      <c r="AC270" s="41">
        <v>0</v>
      </c>
      <c r="AD270" s="41">
        <v>14</v>
      </c>
      <c r="AE270" s="44" t="s">
        <v>513</v>
      </c>
      <c r="AF270" s="44" t="s">
        <v>31</v>
      </c>
      <c r="AG270" s="44" t="s">
        <v>31</v>
      </c>
      <c r="AH270" s="44" t="s">
        <v>514</v>
      </c>
      <c r="AI270" s="43">
        <v>2.4E-2</v>
      </c>
      <c r="AJ270" s="43">
        <v>0</v>
      </c>
      <c r="AK270" s="43">
        <v>0</v>
      </c>
      <c r="AL270" s="43">
        <v>2.4E-2</v>
      </c>
      <c r="AM270" s="41">
        <v>14</v>
      </c>
      <c r="AN270" s="41">
        <v>0</v>
      </c>
      <c r="AO270" s="41">
        <v>0</v>
      </c>
      <c r="AP270" s="41">
        <v>14</v>
      </c>
    </row>
    <row r="271" spans="1:42" s="4" customFormat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26</v>
      </c>
      <c r="G271" s="26">
        <v>175.98</v>
      </c>
      <c r="H271" s="26">
        <v>97.1</v>
      </c>
      <c r="I271" s="26">
        <v>0</v>
      </c>
      <c r="J271" s="26">
        <v>273.08</v>
      </c>
      <c r="K271" s="25">
        <v>3</v>
      </c>
      <c r="L271" s="25">
        <v>0</v>
      </c>
      <c r="M271" s="25">
        <v>0</v>
      </c>
      <c r="N271" s="25">
        <v>3</v>
      </c>
      <c r="O271" s="26">
        <v>0.17</v>
      </c>
      <c r="P271" s="26">
        <v>0</v>
      </c>
      <c r="Q271" s="26">
        <v>0</v>
      </c>
      <c r="R271" s="26">
        <v>7.0000000000000007E-2</v>
      </c>
      <c r="S271" s="27">
        <v>2.1117094287825995E-2</v>
      </c>
      <c r="T271" s="27">
        <v>0</v>
      </c>
      <c r="U271" s="27">
        <v>0</v>
      </c>
      <c r="V271" s="27">
        <v>8.1330568094018143E-3</v>
      </c>
      <c r="W271" s="26">
        <v>94.71</v>
      </c>
      <c r="X271" s="26">
        <v>149.1</v>
      </c>
      <c r="Y271" s="26">
        <v>2.1</v>
      </c>
      <c r="Z271" s="26">
        <v>245.91</v>
      </c>
      <c r="AA271" s="25">
        <v>2</v>
      </c>
      <c r="AB271" s="25">
        <v>0</v>
      </c>
      <c r="AC271" s="25">
        <v>0</v>
      </c>
      <c r="AD271" s="25">
        <v>2</v>
      </c>
      <c r="AE271" s="28"/>
      <c r="AF271" s="28"/>
      <c r="AG271" s="28"/>
      <c r="AH271" s="28"/>
      <c r="AI271" s="27">
        <v>1.9E-2</v>
      </c>
      <c r="AJ271" s="27">
        <v>0</v>
      </c>
      <c r="AK271" s="27">
        <v>0</v>
      </c>
      <c r="AL271" s="27">
        <v>1.9E-2</v>
      </c>
      <c r="AM271" s="25">
        <v>2</v>
      </c>
      <c r="AN271" s="25">
        <v>0</v>
      </c>
      <c r="AO271" s="25">
        <v>0</v>
      </c>
      <c r="AP271" s="25">
        <v>2</v>
      </c>
    </row>
    <row r="272" spans="1:42" s="4" customFormat="1" ht="56.25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10</v>
      </c>
      <c r="G272" s="26">
        <v>108.3</v>
      </c>
      <c r="H272" s="26">
        <v>0</v>
      </c>
      <c r="I272" s="26">
        <v>0</v>
      </c>
      <c r="J272" s="26">
        <v>108.3</v>
      </c>
      <c r="K272" s="25">
        <v>13</v>
      </c>
      <c r="L272" s="25">
        <v>0</v>
      </c>
      <c r="M272" s="25">
        <v>0</v>
      </c>
      <c r="N272" s="25">
        <v>13</v>
      </c>
      <c r="O272" s="26">
        <v>1.2</v>
      </c>
      <c r="P272" s="26">
        <v>0</v>
      </c>
      <c r="Q272" s="26">
        <v>0</v>
      </c>
      <c r="R272" s="26">
        <v>1.2</v>
      </c>
      <c r="S272" s="27">
        <v>0.10845986984815617</v>
      </c>
      <c r="T272" s="27">
        <v>0</v>
      </c>
      <c r="U272" s="27">
        <v>0</v>
      </c>
      <c r="V272" s="27">
        <v>0.10845986984815617</v>
      </c>
      <c r="W272" s="26">
        <v>82.98</v>
      </c>
      <c r="X272" s="26">
        <v>0</v>
      </c>
      <c r="Y272" s="26">
        <v>0</v>
      </c>
      <c r="Z272" s="26">
        <v>82.98</v>
      </c>
      <c r="AA272" s="25">
        <v>9</v>
      </c>
      <c r="AB272" s="25">
        <v>0</v>
      </c>
      <c r="AC272" s="25">
        <v>0</v>
      </c>
      <c r="AD272" s="25">
        <v>9</v>
      </c>
      <c r="AE272" s="28"/>
      <c r="AF272" s="28"/>
      <c r="AG272" s="28"/>
      <c r="AH272" s="28"/>
      <c r="AI272" s="27">
        <v>0.13200000000000001</v>
      </c>
      <c r="AJ272" s="27">
        <v>0</v>
      </c>
      <c r="AK272" s="27">
        <v>0</v>
      </c>
      <c r="AL272" s="27">
        <v>0.13200000000000001</v>
      </c>
      <c r="AM272" s="25">
        <v>11</v>
      </c>
      <c r="AN272" s="25">
        <v>0</v>
      </c>
      <c r="AO272" s="25">
        <v>0</v>
      </c>
      <c r="AP272" s="25">
        <v>11</v>
      </c>
    </row>
    <row r="273" spans="1:42" s="46" customFormat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36</v>
      </c>
      <c r="G273" s="42">
        <v>284.27999999999997</v>
      </c>
      <c r="H273" s="42">
        <v>97.1</v>
      </c>
      <c r="I273" s="42">
        <v>0</v>
      </c>
      <c r="J273" s="42">
        <v>381.38</v>
      </c>
      <c r="K273" s="41">
        <v>16</v>
      </c>
      <c r="L273" s="41">
        <v>0</v>
      </c>
      <c r="M273" s="41">
        <v>0</v>
      </c>
      <c r="N273" s="41">
        <v>16</v>
      </c>
      <c r="O273" s="42">
        <v>0.56000000000000005</v>
      </c>
      <c r="P273" s="42">
        <v>0</v>
      </c>
      <c r="Q273" s="42">
        <v>0</v>
      </c>
      <c r="R273" s="42">
        <v>0.3</v>
      </c>
      <c r="S273" s="43">
        <v>6.1905565873149868E-2</v>
      </c>
      <c r="T273" s="43">
        <v>0</v>
      </c>
      <c r="U273" s="43">
        <v>0</v>
      </c>
      <c r="V273" s="43">
        <v>3.344583295326705E-2</v>
      </c>
      <c r="W273" s="42">
        <v>177.69</v>
      </c>
      <c r="X273" s="42">
        <v>149.1</v>
      </c>
      <c r="Y273" s="42">
        <v>2.1</v>
      </c>
      <c r="Z273" s="42">
        <v>328.89</v>
      </c>
      <c r="AA273" s="41">
        <v>11</v>
      </c>
      <c r="AB273" s="41">
        <v>0</v>
      </c>
      <c r="AC273" s="41">
        <v>0</v>
      </c>
      <c r="AD273" s="41">
        <v>11</v>
      </c>
      <c r="AE273" s="44" t="s">
        <v>515</v>
      </c>
      <c r="AF273" s="44" t="s">
        <v>31</v>
      </c>
      <c r="AG273" s="44" t="s">
        <v>31</v>
      </c>
      <c r="AH273" s="44" t="s">
        <v>516</v>
      </c>
      <c r="AI273" s="43">
        <v>6.2E-2</v>
      </c>
      <c r="AJ273" s="43">
        <v>0</v>
      </c>
      <c r="AK273" s="43">
        <v>0</v>
      </c>
      <c r="AL273" s="43">
        <v>6.2E-2</v>
      </c>
      <c r="AM273" s="41">
        <v>11</v>
      </c>
      <c r="AN273" s="41">
        <v>0</v>
      </c>
      <c r="AO273" s="41">
        <v>0</v>
      </c>
      <c r="AP273" s="41">
        <v>11</v>
      </c>
    </row>
    <row r="274" spans="1:42" s="4" customFormat="1" ht="56.25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95.88</v>
      </c>
      <c r="H274" s="26">
        <v>10.3</v>
      </c>
      <c r="I274" s="26">
        <v>0</v>
      </c>
      <c r="J274" s="26">
        <v>106.18</v>
      </c>
      <c r="K274" s="25">
        <v>8</v>
      </c>
      <c r="L274" s="25">
        <v>0</v>
      </c>
      <c r="M274" s="25">
        <v>0</v>
      </c>
      <c r="N274" s="25">
        <v>8</v>
      </c>
      <c r="O274" s="26">
        <v>0.83</v>
      </c>
      <c r="P274" s="26">
        <v>0</v>
      </c>
      <c r="Q274" s="26">
        <v>0</v>
      </c>
      <c r="R274" s="26">
        <v>0.81</v>
      </c>
      <c r="S274" s="27">
        <v>9.4444444444444442E-2</v>
      </c>
      <c r="T274" s="27">
        <v>0</v>
      </c>
      <c r="U274" s="27">
        <v>0</v>
      </c>
      <c r="V274" s="27">
        <v>9.2592592592592601E-2</v>
      </c>
      <c r="W274" s="26">
        <v>180</v>
      </c>
      <c r="X274" s="26">
        <v>1.8</v>
      </c>
      <c r="Y274" s="26">
        <v>1.8</v>
      </c>
      <c r="Z274" s="26">
        <v>183.6</v>
      </c>
      <c r="AA274" s="25">
        <v>17</v>
      </c>
      <c r="AB274" s="25">
        <v>0</v>
      </c>
      <c r="AC274" s="25">
        <v>0</v>
      </c>
      <c r="AD274" s="25">
        <v>17</v>
      </c>
      <c r="AE274" s="28"/>
      <c r="AF274" s="28"/>
      <c r="AG274" s="28"/>
      <c r="AH274" s="28"/>
      <c r="AI274" s="27">
        <v>9.0999999999999998E-2</v>
      </c>
      <c r="AJ274" s="27">
        <v>0</v>
      </c>
      <c r="AK274" s="27">
        <v>0</v>
      </c>
      <c r="AL274" s="27">
        <v>9.0999999999999998E-2</v>
      </c>
      <c r="AM274" s="25">
        <v>16</v>
      </c>
      <c r="AN274" s="25">
        <v>0</v>
      </c>
      <c r="AO274" s="25">
        <v>0</v>
      </c>
      <c r="AP274" s="25">
        <v>16</v>
      </c>
    </row>
    <row r="275" spans="1:42" s="4" customFormat="1" ht="37.5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4</v>
      </c>
      <c r="L275" s="25">
        <v>3</v>
      </c>
      <c r="M275" s="25">
        <v>7</v>
      </c>
      <c r="N275" s="25">
        <v>14</v>
      </c>
      <c r="O275" s="26">
        <v>1.93</v>
      </c>
      <c r="P275" s="26">
        <v>1.76</v>
      </c>
      <c r="Q275" s="26">
        <v>20</v>
      </c>
      <c r="R275" s="26">
        <v>2.88</v>
      </c>
      <c r="S275" s="27">
        <v>0.20313406848520021</v>
      </c>
      <c r="T275" s="27">
        <v>0.19401330376940135</v>
      </c>
      <c r="U275" s="27">
        <v>3.755868544600939</v>
      </c>
      <c r="V275" s="27">
        <v>0.40106951871657753</v>
      </c>
      <c r="W275" s="26">
        <v>34.46</v>
      </c>
      <c r="X275" s="26">
        <v>36.08</v>
      </c>
      <c r="Y275" s="26">
        <v>4.26</v>
      </c>
      <c r="Z275" s="26">
        <v>74.8</v>
      </c>
      <c r="AA275" s="25">
        <v>7</v>
      </c>
      <c r="AB275" s="25">
        <v>7</v>
      </c>
      <c r="AC275" s="25">
        <v>16</v>
      </c>
      <c r="AD275" s="25">
        <v>30</v>
      </c>
      <c r="AE275" s="28"/>
      <c r="AF275" s="28"/>
      <c r="AG275" s="28"/>
      <c r="AH275" s="28"/>
      <c r="AI275" s="27">
        <v>0.21199999999999999</v>
      </c>
      <c r="AJ275" s="27">
        <v>0.19400000000000001</v>
      </c>
      <c r="AK275" s="27">
        <v>2.2000000000000002</v>
      </c>
      <c r="AL275" s="27">
        <v>2.6059999999999999</v>
      </c>
      <c r="AM275" s="25">
        <v>7</v>
      </c>
      <c r="AN275" s="25">
        <v>7</v>
      </c>
      <c r="AO275" s="25">
        <v>9</v>
      </c>
      <c r="AP275" s="25">
        <v>23</v>
      </c>
    </row>
    <row r="276" spans="1:42" s="4" customFormat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2</v>
      </c>
      <c r="L276" s="25">
        <v>0</v>
      </c>
      <c r="M276" s="25">
        <v>0</v>
      </c>
      <c r="N276" s="25">
        <v>2</v>
      </c>
      <c r="O276" s="26">
        <v>0.25</v>
      </c>
      <c r="P276" s="26">
        <v>0</v>
      </c>
      <c r="Q276" s="26">
        <v>0</v>
      </c>
      <c r="R276" s="26">
        <v>0.06</v>
      </c>
      <c r="S276" s="27">
        <v>2.1358393848782572E-2</v>
      </c>
      <c r="T276" s="27">
        <v>0</v>
      </c>
      <c r="U276" s="27">
        <v>0</v>
      </c>
      <c r="V276" s="27">
        <v>4.7427080863172875E-3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5">
        <v>1</v>
      </c>
      <c r="AB276" s="25">
        <v>0</v>
      </c>
      <c r="AC276" s="25">
        <v>0</v>
      </c>
      <c r="AD276" s="25">
        <v>1</v>
      </c>
      <c r="AE276" s="28"/>
      <c r="AF276" s="28"/>
      <c r="AG276" s="28"/>
      <c r="AH276" s="28"/>
      <c r="AI276" s="27">
        <v>2.8000000000000001E-2</v>
      </c>
      <c r="AJ276" s="27">
        <v>0</v>
      </c>
      <c r="AK276" s="27">
        <v>0</v>
      </c>
      <c r="AL276" s="27">
        <v>2.8000000000000001E-2</v>
      </c>
      <c r="AM276" s="25">
        <v>1</v>
      </c>
      <c r="AN276" s="25">
        <v>0</v>
      </c>
      <c r="AO276" s="25">
        <v>0</v>
      </c>
      <c r="AP276" s="25">
        <v>1</v>
      </c>
    </row>
    <row r="277" spans="1:42" s="4" customFormat="1" ht="37.5" hidden="1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0</v>
      </c>
      <c r="L277" s="25">
        <v>0</v>
      </c>
      <c r="M277" s="25">
        <v>0</v>
      </c>
      <c r="N277" s="25">
        <v>0</v>
      </c>
      <c r="O277" s="26">
        <v>0</v>
      </c>
      <c r="P277" s="26">
        <v>0</v>
      </c>
      <c r="Q277" s="26">
        <v>0</v>
      </c>
      <c r="R277" s="26">
        <v>0</v>
      </c>
      <c r="S277" s="27">
        <v>0</v>
      </c>
      <c r="T277" s="27">
        <v>0</v>
      </c>
      <c r="U277" s="27">
        <v>0</v>
      </c>
      <c r="V277" s="27">
        <v>0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5">
        <v>0</v>
      </c>
      <c r="AB277" s="25">
        <v>0</v>
      </c>
      <c r="AC277" s="25">
        <v>0</v>
      </c>
      <c r="AD277" s="25">
        <v>0</v>
      </c>
      <c r="AE277" s="28"/>
      <c r="AF277" s="28"/>
      <c r="AG277" s="28"/>
      <c r="AH277" s="28"/>
      <c r="AI277" s="27">
        <v>0</v>
      </c>
      <c r="AJ277" s="27">
        <v>0</v>
      </c>
      <c r="AK277" s="27">
        <v>0</v>
      </c>
      <c r="AL277" s="27">
        <v>0</v>
      </c>
      <c r="AM277" s="25">
        <v>0</v>
      </c>
      <c r="AN277" s="25">
        <v>0</v>
      </c>
      <c r="AO277" s="25">
        <v>0</v>
      </c>
      <c r="AP277" s="25">
        <v>0</v>
      </c>
    </row>
    <row r="278" spans="1:42" s="4" customFormat="1" ht="37.5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8</v>
      </c>
      <c r="L278" s="25">
        <v>0</v>
      </c>
      <c r="M278" s="25">
        <v>0</v>
      </c>
      <c r="N278" s="25">
        <v>8</v>
      </c>
      <c r="O278" s="26">
        <v>2.61</v>
      </c>
      <c r="P278" s="26">
        <v>0</v>
      </c>
      <c r="Q278" s="26">
        <v>0</v>
      </c>
      <c r="R278" s="26">
        <v>2.61</v>
      </c>
      <c r="S278" s="27">
        <v>0.26385224274406333</v>
      </c>
      <c r="T278" s="27">
        <v>0</v>
      </c>
      <c r="U278" s="27">
        <v>0</v>
      </c>
      <c r="V278" s="27">
        <v>0.26385224274406333</v>
      </c>
      <c r="W278" s="26">
        <v>15.16</v>
      </c>
      <c r="X278" s="26">
        <v>0</v>
      </c>
      <c r="Y278" s="26">
        <v>0</v>
      </c>
      <c r="Z278" s="26">
        <v>15.16</v>
      </c>
      <c r="AA278" s="25">
        <v>4</v>
      </c>
      <c r="AB278" s="25">
        <v>0</v>
      </c>
      <c r="AC278" s="25">
        <v>0</v>
      </c>
      <c r="AD278" s="25">
        <v>4</v>
      </c>
      <c r="AE278" s="28"/>
      <c r="AF278" s="28"/>
      <c r="AG278" s="28"/>
      <c r="AH278" s="28"/>
      <c r="AI278" s="27">
        <v>0.28699999999999998</v>
      </c>
      <c r="AJ278" s="27">
        <v>0</v>
      </c>
      <c r="AK278" s="27">
        <v>0</v>
      </c>
      <c r="AL278" s="27">
        <v>0.28699999999999998</v>
      </c>
      <c r="AM278" s="25">
        <v>4</v>
      </c>
      <c r="AN278" s="25">
        <v>0</v>
      </c>
      <c r="AO278" s="25">
        <v>0</v>
      </c>
      <c r="AP278" s="25">
        <v>4</v>
      </c>
    </row>
    <row r="279" spans="1:42" s="4" customFormat="1" ht="37.5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2</v>
      </c>
      <c r="L279" s="25">
        <v>0</v>
      </c>
      <c r="M279" s="25">
        <v>0</v>
      </c>
      <c r="N279" s="25">
        <v>2</v>
      </c>
      <c r="O279" s="26">
        <v>0.37</v>
      </c>
      <c r="P279" s="26">
        <v>0</v>
      </c>
      <c r="Q279" s="26">
        <v>0</v>
      </c>
      <c r="R279" s="26">
        <v>0.37</v>
      </c>
      <c r="S279" s="27">
        <v>3.8703434929850025E-2</v>
      </c>
      <c r="T279" s="27">
        <v>0</v>
      </c>
      <c r="U279" s="27">
        <v>0</v>
      </c>
      <c r="V279" s="27">
        <v>3.8703434929850025E-2</v>
      </c>
      <c r="W279" s="26">
        <v>103.35</v>
      </c>
      <c r="X279" s="26">
        <v>0</v>
      </c>
      <c r="Y279" s="26">
        <v>0</v>
      </c>
      <c r="Z279" s="26">
        <v>103.35</v>
      </c>
      <c r="AA279" s="25">
        <v>4</v>
      </c>
      <c r="AB279" s="25">
        <v>0</v>
      </c>
      <c r="AC279" s="25">
        <v>0</v>
      </c>
      <c r="AD279" s="25">
        <v>4</v>
      </c>
      <c r="AE279" s="28"/>
      <c r="AF279" s="28"/>
      <c r="AG279" s="28"/>
      <c r="AH279" s="28"/>
      <c r="AI279" s="27">
        <v>4.1000000000000002E-2</v>
      </c>
      <c r="AJ279" s="27">
        <v>0</v>
      </c>
      <c r="AK279" s="27">
        <v>0</v>
      </c>
      <c r="AL279" s="27">
        <v>4.1000000000000002E-2</v>
      </c>
      <c r="AM279" s="25">
        <v>4</v>
      </c>
      <c r="AN279" s="25">
        <v>0</v>
      </c>
      <c r="AO279" s="25">
        <v>0</v>
      </c>
      <c r="AP279" s="25">
        <v>4</v>
      </c>
    </row>
    <row r="280" spans="1:42" s="4" customFormat="1" ht="37.5" hidden="1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34.159999999999997</v>
      </c>
      <c r="H280" s="26">
        <v>0</v>
      </c>
      <c r="I280" s="26">
        <v>0</v>
      </c>
      <c r="J280" s="26">
        <v>34.159999999999997</v>
      </c>
      <c r="K280" s="25">
        <v>0</v>
      </c>
      <c r="L280" s="25">
        <v>0</v>
      </c>
      <c r="M280" s="25">
        <v>0</v>
      </c>
      <c r="N280" s="25">
        <v>0</v>
      </c>
      <c r="O280" s="26">
        <v>0</v>
      </c>
      <c r="P280" s="26">
        <v>0</v>
      </c>
      <c r="Q280" s="26">
        <v>0</v>
      </c>
      <c r="R280" s="26">
        <v>0</v>
      </c>
      <c r="S280" s="27">
        <v>0</v>
      </c>
      <c r="T280" s="27">
        <v>0</v>
      </c>
      <c r="U280" s="27">
        <v>0</v>
      </c>
      <c r="V280" s="27">
        <v>0</v>
      </c>
      <c r="W280" s="26">
        <v>55.36</v>
      </c>
      <c r="X280" s="26">
        <v>0</v>
      </c>
      <c r="Y280" s="26">
        <v>0</v>
      </c>
      <c r="Z280" s="26">
        <v>55.36</v>
      </c>
      <c r="AA280" s="25">
        <v>0</v>
      </c>
      <c r="AB280" s="25">
        <v>0</v>
      </c>
      <c r="AC280" s="25">
        <v>0</v>
      </c>
      <c r="AD280" s="25">
        <v>0</v>
      </c>
      <c r="AE280" s="28"/>
      <c r="AF280" s="28"/>
      <c r="AG280" s="28"/>
      <c r="AH280" s="28"/>
      <c r="AI280" s="27">
        <v>0</v>
      </c>
      <c r="AJ280" s="27">
        <v>0</v>
      </c>
      <c r="AK280" s="27">
        <v>0</v>
      </c>
      <c r="AL280" s="27">
        <v>0</v>
      </c>
      <c r="AM280" s="25">
        <v>0</v>
      </c>
      <c r="AN280" s="25">
        <v>0</v>
      </c>
      <c r="AO280" s="25">
        <v>0</v>
      </c>
      <c r="AP280" s="25">
        <v>0</v>
      </c>
    </row>
    <row r="281" spans="1:42" s="4" customFormat="1" ht="37.5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4</v>
      </c>
      <c r="L281" s="25">
        <v>0</v>
      </c>
      <c r="M281" s="25">
        <v>0</v>
      </c>
      <c r="N281" s="25">
        <v>4</v>
      </c>
      <c r="O281" s="26">
        <v>1.2</v>
      </c>
      <c r="P281" s="26">
        <v>0</v>
      </c>
      <c r="Q281" s="26">
        <v>0</v>
      </c>
      <c r="R281" s="26">
        <v>1.2</v>
      </c>
      <c r="S281" s="27">
        <v>0.11954572624028691</v>
      </c>
      <c r="T281" s="27">
        <v>0</v>
      </c>
      <c r="U281" s="27">
        <v>0</v>
      </c>
      <c r="V281" s="27">
        <v>0.11954572624028691</v>
      </c>
      <c r="W281" s="26">
        <v>33.46</v>
      </c>
      <c r="X281" s="26">
        <v>0</v>
      </c>
      <c r="Y281" s="26">
        <v>0</v>
      </c>
      <c r="Z281" s="26">
        <v>33.46</v>
      </c>
      <c r="AA281" s="25">
        <v>4</v>
      </c>
      <c r="AB281" s="25">
        <v>0</v>
      </c>
      <c r="AC281" s="25">
        <v>0</v>
      </c>
      <c r="AD281" s="25">
        <v>4</v>
      </c>
      <c r="AE281" s="28"/>
      <c r="AF281" s="28"/>
      <c r="AG281" s="28"/>
      <c r="AH281" s="28"/>
      <c r="AI281" s="27">
        <v>0.13200000000000001</v>
      </c>
      <c r="AJ281" s="27">
        <v>0</v>
      </c>
      <c r="AK281" s="27">
        <v>0</v>
      </c>
      <c r="AL281" s="27">
        <v>0.13200000000000001</v>
      </c>
      <c r="AM281" s="25">
        <v>4</v>
      </c>
      <c r="AN281" s="25">
        <v>0</v>
      </c>
      <c r="AO281" s="25">
        <v>0</v>
      </c>
      <c r="AP281" s="25">
        <v>4</v>
      </c>
    </row>
    <row r="282" spans="1:42" s="4" customFormat="1" ht="37.5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81.5</v>
      </c>
      <c r="H282" s="26">
        <v>0</v>
      </c>
      <c r="I282" s="26">
        <v>0</v>
      </c>
      <c r="J282" s="26">
        <v>81.5</v>
      </c>
      <c r="K282" s="25">
        <v>51</v>
      </c>
      <c r="L282" s="25">
        <v>0</v>
      </c>
      <c r="M282" s="25">
        <v>0</v>
      </c>
      <c r="N282" s="25">
        <v>51</v>
      </c>
      <c r="O282" s="26">
        <v>6.26</v>
      </c>
      <c r="P282" s="26">
        <v>0</v>
      </c>
      <c r="Q282" s="26">
        <v>0</v>
      </c>
      <c r="R282" s="26">
        <v>6.26</v>
      </c>
      <c r="S282" s="27">
        <v>0.69399463310817067</v>
      </c>
      <c r="T282" s="27">
        <v>0</v>
      </c>
      <c r="U282" s="27">
        <v>0</v>
      </c>
      <c r="V282" s="27">
        <v>0.69399463310817067</v>
      </c>
      <c r="W282" s="26">
        <v>108.07</v>
      </c>
      <c r="X282" s="26">
        <v>0</v>
      </c>
      <c r="Y282" s="26">
        <v>0</v>
      </c>
      <c r="Z282" s="26">
        <v>108.07</v>
      </c>
      <c r="AA282" s="25">
        <v>75</v>
      </c>
      <c r="AB282" s="25">
        <v>0</v>
      </c>
      <c r="AC282" s="25">
        <v>0</v>
      </c>
      <c r="AD282" s="25">
        <v>75</v>
      </c>
      <c r="AE282" s="28"/>
      <c r="AF282" s="28"/>
      <c r="AG282" s="28"/>
      <c r="AH282" s="28"/>
      <c r="AI282" s="27">
        <v>0.68899999999999995</v>
      </c>
      <c r="AJ282" s="27">
        <v>0</v>
      </c>
      <c r="AK282" s="27">
        <v>0</v>
      </c>
      <c r="AL282" s="27">
        <v>0.68899999999999995</v>
      </c>
      <c r="AM282" s="25">
        <v>74</v>
      </c>
      <c r="AN282" s="25">
        <v>0</v>
      </c>
      <c r="AO282" s="25">
        <v>0</v>
      </c>
      <c r="AP282" s="25">
        <v>74</v>
      </c>
    </row>
    <row r="283" spans="1:42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445.54</v>
      </c>
      <c r="H283" s="42">
        <v>89.5</v>
      </c>
      <c r="I283" s="42">
        <v>3.5</v>
      </c>
      <c r="J283" s="42">
        <v>538.54</v>
      </c>
      <c r="K283" s="41">
        <v>79</v>
      </c>
      <c r="L283" s="41">
        <v>3</v>
      </c>
      <c r="M283" s="41">
        <v>7</v>
      </c>
      <c r="N283" s="41">
        <v>89</v>
      </c>
      <c r="O283" s="42">
        <v>1.77</v>
      </c>
      <c r="P283" s="42">
        <v>0.34</v>
      </c>
      <c r="Q283" s="42">
        <v>20</v>
      </c>
      <c r="R283" s="42">
        <v>1.57</v>
      </c>
      <c r="S283" s="43">
        <v>0.19438184851977361</v>
      </c>
      <c r="T283" s="43">
        <v>3.485882177182411E-2</v>
      </c>
      <c r="U283" s="43">
        <v>2.2346368715083798</v>
      </c>
      <c r="V283" s="43">
        <v>0.17230457367287472</v>
      </c>
      <c r="W283" s="42">
        <v>581.33000000000004</v>
      </c>
      <c r="X283" s="42">
        <v>200.81</v>
      </c>
      <c r="Y283" s="42">
        <v>7.16</v>
      </c>
      <c r="Z283" s="42">
        <v>789.3</v>
      </c>
      <c r="AA283" s="41">
        <v>113</v>
      </c>
      <c r="AB283" s="41">
        <v>7</v>
      </c>
      <c r="AC283" s="41">
        <v>16</v>
      </c>
      <c r="AD283" s="41">
        <v>136</v>
      </c>
      <c r="AE283" s="44" t="s">
        <v>517</v>
      </c>
      <c r="AF283" s="44" t="s">
        <v>518</v>
      </c>
      <c r="AG283" s="44" t="s">
        <v>519</v>
      </c>
      <c r="AH283" s="44" t="s">
        <v>520</v>
      </c>
      <c r="AI283" s="43">
        <v>0.19500000000000001</v>
      </c>
      <c r="AJ283" s="43">
        <v>3.6999999999999998E-2</v>
      </c>
      <c r="AK283" s="43">
        <v>2.2000000000000002</v>
      </c>
      <c r="AL283" s="43">
        <v>2.4319999999999999</v>
      </c>
      <c r="AM283" s="41">
        <v>113</v>
      </c>
      <c r="AN283" s="41">
        <v>7</v>
      </c>
      <c r="AO283" s="41">
        <v>16</v>
      </c>
      <c r="AP283" s="41">
        <v>136</v>
      </c>
    </row>
    <row r="284" spans="1:42" s="4" customFormat="1" ht="37.5" hidden="1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0</v>
      </c>
      <c r="G284" s="26">
        <v>0</v>
      </c>
      <c r="H284" s="26">
        <v>0</v>
      </c>
      <c r="I284" s="26">
        <v>0</v>
      </c>
      <c r="J284" s="26">
        <v>0</v>
      </c>
      <c r="K284" s="25">
        <v>0</v>
      </c>
      <c r="L284" s="25">
        <v>0</v>
      </c>
      <c r="M284" s="25">
        <v>0</v>
      </c>
      <c r="N284" s="25">
        <v>0</v>
      </c>
      <c r="O284" s="26">
        <v>0</v>
      </c>
      <c r="P284" s="26">
        <v>0</v>
      </c>
      <c r="Q284" s="26">
        <v>0</v>
      </c>
      <c r="R284" s="26">
        <v>0</v>
      </c>
      <c r="S284" s="27">
        <v>0</v>
      </c>
      <c r="T284" s="27">
        <v>0</v>
      </c>
      <c r="U284" s="27">
        <v>0</v>
      </c>
      <c r="V284" s="27">
        <v>0</v>
      </c>
      <c r="W284" s="26">
        <v>0</v>
      </c>
      <c r="X284" s="26">
        <v>0</v>
      </c>
      <c r="Y284" s="26">
        <v>0</v>
      </c>
      <c r="Z284" s="26">
        <v>0</v>
      </c>
      <c r="AA284" s="25">
        <v>0</v>
      </c>
      <c r="AB284" s="25">
        <v>0</v>
      </c>
      <c r="AC284" s="25">
        <v>0</v>
      </c>
      <c r="AD284" s="25">
        <v>0</v>
      </c>
      <c r="AE284" s="28"/>
      <c r="AF284" s="28"/>
      <c r="AG284" s="28"/>
      <c r="AH284" s="28"/>
      <c r="AI284" s="27">
        <v>0</v>
      </c>
      <c r="AJ284" s="27">
        <v>0</v>
      </c>
      <c r="AK284" s="27">
        <v>0</v>
      </c>
      <c r="AL284" s="27">
        <v>0</v>
      </c>
      <c r="AM284" s="25">
        <v>0</v>
      </c>
      <c r="AN284" s="25">
        <v>0</v>
      </c>
      <c r="AO284" s="25">
        <v>0</v>
      </c>
      <c r="AP284" s="25">
        <v>0</v>
      </c>
    </row>
    <row r="285" spans="1:42" s="4" customFormat="1" ht="37.5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4</v>
      </c>
      <c r="G285" s="26">
        <v>44.68</v>
      </c>
      <c r="H285" s="26">
        <v>0</v>
      </c>
      <c r="I285" s="26">
        <v>0</v>
      </c>
      <c r="J285" s="26">
        <v>44.68</v>
      </c>
      <c r="K285" s="25">
        <v>3</v>
      </c>
      <c r="L285" s="25">
        <v>0</v>
      </c>
      <c r="M285" s="25">
        <v>0</v>
      </c>
      <c r="N285" s="25">
        <v>3</v>
      </c>
      <c r="O285" s="26">
        <v>0.67</v>
      </c>
      <c r="P285" s="26">
        <v>0</v>
      </c>
      <c r="Q285" s="26">
        <v>0</v>
      </c>
      <c r="R285" s="26">
        <v>0.67</v>
      </c>
      <c r="S285" s="27">
        <v>5.9952038369304551E-2</v>
      </c>
      <c r="T285" s="27">
        <v>0</v>
      </c>
      <c r="U285" s="27">
        <v>0</v>
      </c>
      <c r="V285" s="27">
        <v>5.9952038369304551E-2</v>
      </c>
      <c r="W285" s="26">
        <v>83.4</v>
      </c>
      <c r="X285" s="26">
        <v>0</v>
      </c>
      <c r="Y285" s="26">
        <v>0</v>
      </c>
      <c r="Z285" s="26">
        <v>83.4</v>
      </c>
      <c r="AA285" s="25">
        <v>5</v>
      </c>
      <c r="AB285" s="25">
        <v>0</v>
      </c>
      <c r="AC285" s="25">
        <v>0</v>
      </c>
      <c r="AD285" s="25">
        <v>5</v>
      </c>
      <c r="AE285" s="28"/>
      <c r="AF285" s="28"/>
      <c r="AG285" s="28"/>
      <c r="AH285" s="28"/>
      <c r="AI285" s="27">
        <v>7.3999999999999996E-2</v>
      </c>
      <c r="AJ285" s="27">
        <v>0</v>
      </c>
      <c r="AK285" s="27">
        <v>0</v>
      </c>
      <c r="AL285" s="27">
        <v>7.3999999999999996E-2</v>
      </c>
      <c r="AM285" s="25">
        <v>6</v>
      </c>
      <c r="AN285" s="25">
        <v>0</v>
      </c>
      <c r="AO285" s="25">
        <v>0</v>
      </c>
      <c r="AP285" s="25">
        <v>6</v>
      </c>
    </row>
    <row r="286" spans="1:42" s="4" customFormat="1" ht="37.5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3</v>
      </c>
      <c r="G286" s="26">
        <v>41</v>
      </c>
      <c r="H286" s="26">
        <v>0</v>
      </c>
      <c r="I286" s="26">
        <v>0</v>
      </c>
      <c r="J286" s="26">
        <v>41</v>
      </c>
      <c r="K286" s="25">
        <v>5</v>
      </c>
      <c r="L286" s="25">
        <v>0</v>
      </c>
      <c r="M286" s="25">
        <v>0</v>
      </c>
      <c r="N286" s="25">
        <v>5</v>
      </c>
      <c r="O286" s="26">
        <v>1.22</v>
      </c>
      <c r="P286" s="26">
        <v>0</v>
      </c>
      <c r="Q286" s="26">
        <v>0</v>
      </c>
      <c r="R286" s="26">
        <v>1.22</v>
      </c>
      <c r="S286" s="27">
        <v>0.12118763886083619</v>
      </c>
      <c r="T286" s="27">
        <v>0</v>
      </c>
      <c r="U286" s="27">
        <v>0</v>
      </c>
      <c r="V286" s="27">
        <v>0.12118763886083619</v>
      </c>
      <c r="W286" s="26">
        <v>49.51</v>
      </c>
      <c r="X286" s="26">
        <v>0</v>
      </c>
      <c r="Y286" s="26">
        <v>0</v>
      </c>
      <c r="Z286" s="26">
        <v>49.51</v>
      </c>
      <c r="AA286" s="25">
        <v>6</v>
      </c>
      <c r="AB286" s="25">
        <v>0</v>
      </c>
      <c r="AC286" s="25">
        <v>0</v>
      </c>
      <c r="AD286" s="25">
        <v>6</v>
      </c>
      <c r="AE286" s="28"/>
      <c r="AF286" s="28"/>
      <c r="AG286" s="28"/>
      <c r="AH286" s="28"/>
      <c r="AI286" s="27">
        <v>0.13400000000000001</v>
      </c>
      <c r="AJ286" s="27">
        <v>0</v>
      </c>
      <c r="AK286" s="27">
        <v>0</v>
      </c>
      <c r="AL286" s="27">
        <v>0.13400000000000001</v>
      </c>
      <c r="AM286" s="25">
        <v>7</v>
      </c>
      <c r="AN286" s="25">
        <v>0</v>
      </c>
      <c r="AO286" s="25">
        <v>0</v>
      </c>
      <c r="AP286" s="25">
        <v>7</v>
      </c>
    </row>
    <row r="287" spans="1:42" s="4" customFormat="1" ht="37.5" hidden="1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0</v>
      </c>
      <c r="G287" s="26">
        <v>0</v>
      </c>
      <c r="H287" s="26">
        <v>0</v>
      </c>
      <c r="I287" s="26">
        <v>0</v>
      </c>
      <c r="J287" s="26">
        <v>0</v>
      </c>
      <c r="K287" s="25">
        <v>0</v>
      </c>
      <c r="L287" s="25">
        <v>0</v>
      </c>
      <c r="M287" s="25">
        <v>0</v>
      </c>
      <c r="N287" s="25">
        <v>0</v>
      </c>
      <c r="O287" s="26">
        <v>0</v>
      </c>
      <c r="P287" s="26">
        <v>0</v>
      </c>
      <c r="Q287" s="26">
        <v>0</v>
      </c>
      <c r="R287" s="26">
        <v>0</v>
      </c>
      <c r="S287" s="27">
        <v>0</v>
      </c>
      <c r="T287" s="27">
        <v>0</v>
      </c>
      <c r="U287" s="27">
        <v>0</v>
      </c>
      <c r="V287" s="27">
        <v>0</v>
      </c>
      <c r="W287" s="26">
        <v>0</v>
      </c>
      <c r="X287" s="26">
        <v>0</v>
      </c>
      <c r="Y287" s="26">
        <v>0</v>
      </c>
      <c r="Z287" s="26">
        <v>0</v>
      </c>
      <c r="AA287" s="25">
        <v>0</v>
      </c>
      <c r="AB287" s="25">
        <v>0</v>
      </c>
      <c r="AC287" s="25">
        <v>0</v>
      </c>
      <c r="AD287" s="25">
        <v>0</v>
      </c>
      <c r="AE287" s="28"/>
      <c r="AF287" s="28"/>
      <c r="AG287" s="28"/>
      <c r="AH287" s="28"/>
      <c r="AI287" s="27">
        <v>0</v>
      </c>
      <c r="AJ287" s="27">
        <v>0</v>
      </c>
      <c r="AK287" s="27">
        <v>0</v>
      </c>
      <c r="AL287" s="27">
        <v>0</v>
      </c>
      <c r="AM287" s="25">
        <v>0</v>
      </c>
      <c r="AN287" s="25">
        <v>0</v>
      </c>
      <c r="AO287" s="25">
        <v>0</v>
      </c>
      <c r="AP287" s="25">
        <v>0</v>
      </c>
    </row>
    <row r="288" spans="1:42" s="4" customFormat="1" ht="37.5" hidden="1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0</v>
      </c>
      <c r="G288" s="26">
        <v>0</v>
      </c>
      <c r="H288" s="26">
        <v>0</v>
      </c>
      <c r="I288" s="26">
        <v>0</v>
      </c>
      <c r="J288" s="26">
        <v>0</v>
      </c>
      <c r="K288" s="25">
        <v>0</v>
      </c>
      <c r="L288" s="25">
        <v>0</v>
      </c>
      <c r="M288" s="25">
        <v>0</v>
      </c>
      <c r="N288" s="25">
        <v>0</v>
      </c>
      <c r="O288" s="26">
        <v>0</v>
      </c>
      <c r="P288" s="26">
        <v>0</v>
      </c>
      <c r="Q288" s="26">
        <v>0</v>
      </c>
      <c r="R288" s="26">
        <v>0</v>
      </c>
      <c r="S288" s="27">
        <v>0</v>
      </c>
      <c r="T288" s="27">
        <v>0</v>
      </c>
      <c r="U288" s="27">
        <v>0</v>
      </c>
      <c r="V288" s="27">
        <v>0</v>
      </c>
      <c r="W288" s="26">
        <v>0</v>
      </c>
      <c r="X288" s="26">
        <v>0</v>
      </c>
      <c r="Y288" s="26">
        <v>0</v>
      </c>
      <c r="Z288" s="26">
        <v>0</v>
      </c>
      <c r="AA288" s="25">
        <v>0</v>
      </c>
      <c r="AB288" s="25">
        <v>0</v>
      </c>
      <c r="AC288" s="25">
        <v>0</v>
      </c>
      <c r="AD288" s="25">
        <v>0</v>
      </c>
      <c r="AE288" s="28"/>
      <c r="AF288" s="28"/>
      <c r="AG288" s="28"/>
      <c r="AH288" s="28"/>
      <c r="AI288" s="27">
        <v>0</v>
      </c>
      <c r="AJ288" s="27">
        <v>0</v>
      </c>
      <c r="AK288" s="27">
        <v>0</v>
      </c>
      <c r="AL288" s="27">
        <v>0</v>
      </c>
      <c r="AM288" s="25">
        <v>0</v>
      </c>
      <c r="AN288" s="25">
        <v>0</v>
      </c>
      <c r="AO288" s="25">
        <v>0</v>
      </c>
      <c r="AP288" s="25">
        <v>0</v>
      </c>
    </row>
    <row r="289" spans="1:42" s="4" customFormat="1" ht="37.5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15</v>
      </c>
      <c r="G289" s="26">
        <v>156.9</v>
      </c>
      <c r="H289" s="26">
        <v>0</v>
      </c>
      <c r="I289" s="26">
        <v>0</v>
      </c>
      <c r="J289" s="26">
        <v>156.9</v>
      </c>
      <c r="K289" s="25">
        <v>12</v>
      </c>
      <c r="L289" s="25">
        <v>0</v>
      </c>
      <c r="M289" s="25">
        <v>0</v>
      </c>
      <c r="N289" s="25">
        <v>12</v>
      </c>
      <c r="O289" s="26">
        <v>0.76</v>
      </c>
      <c r="P289" s="26">
        <v>0</v>
      </c>
      <c r="Q289" s="26">
        <v>0</v>
      </c>
      <c r="R289" s="26">
        <v>0.76</v>
      </c>
      <c r="S289" s="27">
        <v>7.3246823710268125E-2</v>
      </c>
      <c r="T289" s="27">
        <v>0</v>
      </c>
      <c r="U289" s="27">
        <v>0</v>
      </c>
      <c r="V289" s="27">
        <v>7.3246823710268125E-2</v>
      </c>
      <c r="W289" s="26">
        <v>1105.8499999999999</v>
      </c>
      <c r="X289" s="26">
        <v>0</v>
      </c>
      <c r="Y289" s="26">
        <v>0</v>
      </c>
      <c r="Z289" s="26">
        <v>1105.8499999999999</v>
      </c>
      <c r="AA289" s="25">
        <v>81</v>
      </c>
      <c r="AB289" s="25">
        <v>0</v>
      </c>
      <c r="AC289" s="25">
        <v>0</v>
      </c>
      <c r="AD289" s="25">
        <v>81</v>
      </c>
      <c r="AE289" s="28"/>
      <c r="AF289" s="28"/>
      <c r="AG289" s="28"/>
      <c r="AH289" s="28"/>
      <c r="AI289" s="27">
        <v>8.4000000000000005E-2</v>
      </c>
      <c r="AJ289" s="27">
        <v>0</v>
      </c>
      <c r="AK289" s="27">
        <v>0</v>
      </c>
      <c r="AL289" s="27">
        <v>8.4000000000000005E-2</v>
      </c>
      <c r="AM289" s="25">
        <v>93</v>
      </c>
      <c r="AN289" s="25">
        <v>0</v>
      </c>
      <c r="AO289" s="25">
        <v>0</v>
      </c>
      <c r="AP289" s="25">
        <v>93</v>
      </c>
    </row>
    <row r="290" spans="1:42" s="4" customFormat="1" ht="37.5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4</v>
      </c>
      <c r="G290" s="26">
        <v>33.4</v>
      </c>
      <c r="H290" s="26">
        <v>0</v>
      </c>
      <c r="I290" s="26">
        <v>0</v>
      </c>
      <c r="J290" s="26">
        <v>33.4</v>
      </c>
      <c r="K290" s="25">
        <v>4</v>
      </c>
      <c r="L290" s="25">
        <v>0</v>
      </c>
      <c r="M290" s="25">
        <v>0</v>
      </c>
      <c r="N290" s="25">
        <v>4</v>
      </c>
      <c r="O290" s="26">
        <v>1.2</v>
      </c>
      <c r="P290" s="26">
        <v>0</v>
      </c>
      <c r="Q290" s="26">
        <v>0</v>
      </c>
      <c r="R290" s="26">
        <v>1.2</v>
      </c>
      <c r="S290" s="27">
        <v>0.12082158679017319</v>
      </c>
      <c r="T290" s="27">
        <v>0</v>
      </c>
      <c r="U290" s="27">
        <v>0</v>
      </c>
      <c r="V290" s="27">
        <v>0.12082158679017319</v>
      </c>
      <c r="W290" s="26">
        <v>24.83</v>
      </c>
      <c r="X290" s="26">
        <v>0</v>
      </c>
      <c r="Y290" s="26">
        <v>0</v>
      </c>
      <c r="Z290" s="26">
        <v>24.83</v>
      </c>
      <c r="AA290" s="25">
        <v>3</v>
      </c>
      <c r="AB290" s="25">
        <v>0</v>
      </c>
      <c r="AC290" s="25">
        <v>0</v>
      </c>
      <c r="AD290" s="25">
        <v>3</v>
      </c>
      <c r="AE290" s="28"/>
      <c r="AF290" s="28"/>
      <c r="AG290" s="28"/>
      <c r="AH290" s="28"/>
      <c r="AI290" s="27">
        <v>0.13200000000000001</v>
      </c>
      <c r="AJ290" s="27">
        <v>0</v>
      </c>
      <c r="AK290" s="27">
        <v>0</v>
      </c>
      <c r="AL290" s="27">
        <v>0.13200000000000001</v>
      </c>
      <c r="AM290" s="25">
        <v>3</v>
      </c>
      <c r="AN290" s="25">
        <v>0</v>
      </c>
      <c r="AO290" s="25">
        <v>0</v>
      </c>
      <c r="AP290" s="25">
        <v>3</v>
      </c>
    </row>
    <row r="291" spans="1:42" s="46" customFormat="1" ht="37.5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36</v>
      </c>
      <c r="G291" s="42">
        <v>375.08</v>
      </c>
      <c r="H291" s="42">
        <v>0</v>
      </c>
      <c r="I291" s="42">
        <v>0</v>
      </c>
      <c r="J291" s="42">
        <v>375.08</v>
      </c>
      <c r="K291" s="41">
        <v>24</v>
      </c>
      <c r="L291" s="41">
        <v>0</v>
      </c>
      <c r="M291" s="41">
        <v>0</v>
      </c>
      <c r="N291" s="41">
        <v>24</v>
      </c>
      <c r="O291" s="42">
        <v>0.64</v>
      </c>
      <c r="P291" s="42">
        <v>0</v>
      </c>
      <c r="Q291" s="42">
        <v>0</v>
      </c>
      <c r="R291" s="42">
        <v>0.64</v>
      </c>
      <c r="S291" s="43">
        <v>6.9785721106875004E-2</v>
      </c>
      <c r="T291" s="43">
        <v>0</v>
      </c>
      <c r="U291" s="43">
        <v>0</v>
      </c>
      <c r="V291" s="43">
        <v>6.9785721106875004E-2</v>
      </c>
      <c r="W291" s="42">
        <v>1361.31</v>
      </c>
      <c r="X291" s="42">
        <v>0</v>
      </c>
      <c r="Y291" s="42">
        <v>0</v>
      </c>
      <c r="Z291" s="42">
        <v>1361.31</v>
      </c>
      <c r="AA291" s="41">
        <v>95</v>
      </c>
      <c r="AB291" s="41">
        <v>0</v>
      </c>
      <c r="AC291" s="41">
        <v>0</v>
      </c>
      <c r="AD291" s="41">
        <v>95</v>
      </c>
      <c r="AE291" s="44" t="s">
        <v>521</v>
      </c>
      <c r="AF291" s="44" t="s">
        <v>31</v>
      </c>
      <c r="AG291" s="44" t="s">
        <v>31</v>
      </c>
      <c r="AH291" s="44" t="s">
        <v>522</v>
      </c>
      <c r="AI291" s="43">
        <v>7.0000000000000007E-2</v>
      </c>
      <c r="AJ291" s="43">
        <v>0</v>
      </c>
      <c r="AK291" s="43">
        <v>0</v>
      </c>
      <c r="AL291" s="43">
        <v>7.0000000000000007E-2</v>
      </c>
      <c r="AM291" s="41">
        <v>95</v>
      </c>
      <c r="AN291" s="41">
        <v>0</v>
      </c>
      <c r="AO291" s="41">
        <v>0</v>
      </c>
      <c r="AP291" s="41">
        <v>95</v>
      </c>
    </row>
    <row r="292" spans="1:42" s="4" customFormat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3</v>
      </c>
      <c r="G292" s="26">
        <v>17</v>
      </c>
      <c r="H292" s="26">
        <v>4.7</v>
      </c>
      <c r="I292" s="26">
        <v>0</v>
      </c>
      <c r="J292" s="26">
        <v>21.7</v>
      </c>
      <c r="K292" s="25">
        <v>3</v>
      </c>
      <c r="L292" s="25">
        <v>0</v>
      </c>
      <c r="M292" s="25">
        <v>0</v>
      </c>
      <c r="N292" s="25">
        <v>3</v>
      </c>
      <c r="O292" s="26">
        <v>1.76</v>
      </c>
      <c r="P292" s="26">
        <v>0</v>
      </c>
      <c r="Q292" s="26">
        <v>0</v>
      </c>
      <c r="R292" s="26">
        <v>0.96</v>
      </c>
      <c r="S292" s="27">
        <v>0.18691588785046731</v>
      </c>
      <c r="T292" s="27">
        <v>0</v>
      </c>
      <c r="U292" s="27">
        <v>0</v>
      </c>
      <c r="V292" s="27">
        <v>0.1019367991845056</v>
      </c>
      <c r="W292" s="26">
        <v>10.7</v>
      </c>
      <c r="X292" s="26">
        <v>8.9</v>
      </c>
      <c r="Y292" s="26">
        <v>0.02</v>
      </c>
      <c r="Z292" s="26">
        <v>19.62</v>
      </c>
      <c r="AA292" s="25">
        <v>2</v>
      </c>
      <c r="AB292" s="25">
        <v>0</v>
      </c>
      <c r="AC292" s="25">
        <v>0</v>
      </c>
      <c r="AD292" s="25">
        <v>2</v>
      </c>
      <c r="AE292" s="28"/>
      <c r="AF292" s="28"/>
      <c r="AG292" s="28"/>
      <c r="AH292" s="28"/>
      <c r="AI292" s="27">
        <v>0.19400000000000001</v>
      </c>
      <c r="AJ292" s="27">
        <v>0</v>
      </c>
      <c r="AK292" s="27">
        <v>0</v>
      </c>
      <c r="AL292" s="27">
        <v>0.19400000000000001</v>
      </c>
      <c r="AM292" s="25">
        <v>2</v>
      </c>
      <c r="AN292" s="25">
        <v>0</v>
      </c>
      <c r="AO292" s="25">
        <v>0</v>
      </c>
      <c r="AP292" s="25">
        <v>2</v>
      </c>
    </row>
    <row r="293" spans="1:42" s="29" customFormat="1" hidden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6</v>
      </c>
      <c r="G293" s="26">
        <v>21.5</v>
      </c>
      <c r="H293" s="26">
        <v>8.3000000000000007</v>
      </c>
      <c r="I293" s="26">
        <v>8.1999999999999993</v>
      </c>
      <c r="J293" s="26">
        <v>38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2.78</v>
      </c>
      <c r="X293" s="26">
        <v>2.3199999999999998</v>
      </c>
      <c r="Y293" s="26">
        <v>1.41</v>
      </c>
      <c r="Z293" s="26">
        <v>6.51</v>
      </c>
      <c r="AA293" s="25">
        <v>0</v>
      </c>
      <c r="AB293" s="25">
        <v>0</v>
      </c>
      <c r="AC293" s="25">
        <v>0</v>
      </c>
      <c r="AD293" s="25">
        <v>0</v>
      </c>
      <c r="AE293" s="28"/>
      <c r="AF293" s="28"/>
      <c r="AG293" s="28"/>
      <c r="AH293" s="28"/>
      <c r="AI293" s="27">
        <v>0</v>
      </c>
      <c r="AJ293" s="27">
        <v>0</v>
      </c>
      <c r="AK293" s="27">
        <v>0</v>
      </c>
      <c r="AL293" s="27">
        <v>0</v>
      </c>
      <c r="AM293" s="25">
        <v>0</v>
      </c>
      <c r="AN293" s="25">
        <v>0</v>
      </c>
      <c r="AO293" s="25">
        <v>0</v>
      </c>
      <c r="AP293" s="25">
        <v>0</v>
      </c>
    </row>
    <row r="294" spans="1:42" s="4" customFormat="1" hidden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5</v>
      </c>
      <c r="G294" s="26">
        <v>34.9</v>
      </c>
      <c r="H294" s="26">
        <v>10.7</v>
      </c>
      <c r="I294" s="26">
        <v>0</v>
      </c>
      <c r="J294" s="26">
        <v>45.6</v>
      </c>
      <c r="K294" s="25">
        <v>0</v>
      </c>
      <c r="L294" s="25">
        <v>0</v>
      </c>
      <c r="M294" s="25">
        <v>0</v>
      </c>
      <c r="N294" s="25">
        <v>0</v>
      </c>
      <c r="O294" s="26">
        <v>0</v>
      </c>
      <c r="P294" s="26">
        <v>0</v>
      </c>
      <c r="Q294" s="26">
        <v>0</v>
      </c>
      <c r="R294" s="26">
        <v>0</v>
      </c>
      <c r="S294" s="27">
        <v>0</v>
      </c>
      <c r="T294" s="27">
        <v>0</v>
      </c>
      <c r="U294" s="27">
        <v>0</v>
      </c>
      <c r="V294" s="27">
        <v>0</v>
      </c>
      <c r="W294" s="26">
        <v>16.440000000000001</v>
      </c>
      <c r="X294" s="26">
        <v>4.88</v>
      </c>
      <c r="Y294" s="26">
        <v>0</v>
      </c>
      <c r="Z294" s="26">
        <v>21.32</v>
      </c>
      <c r="AA294" s="25">
        <v>0</v>
      </c>
      <c r="AB294" s="25">
        <v>0</v>
      </c>
      <c r="AC294" s="25">
        <v>0</v>
      </c>
      <c r="AD294" s="25">
        <v>0</v>
      </c>
      <c r="AE294" s="28"/>
      <c r="AF294" s="28"/>
      <c r="AG294" s="28"/>
      <c r="AH294" s="28"/>
      <c r="AI294" s="27">
        <v>0</v>
      </c>
      <c r="AJ294" s="27">
        <v>0</v>
      </c>
      <c r="AK294" s="27">
        <v>0</v>
      </c>
      <c r="AL294" s="27">
        <v>0</v>
      </c>
      <c r="AM294" s="25">
        <v>0</v>
      </c>
      <c r="AN294" s="25">
        <v>0</v>
      </c>
      <c r="AO294" s="25">
        <v>0</v>
      </c>
      <c r="AP294" s="25">
        <v>0</v>
      </c>
    </row>
    <row r="295" spans="1:42" s="4" customFormat="1" ht="56.25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12</v>
      </c>
      <c r="G295" s="26">
        <v>137.30000000000001</v>
      </c>
      <c r="H295" s="26">
        <v>4.49</v>
      </c>
      <c r="I295" s="26">
        <v>0</v>
      </c>
      <c r="J295" s="26">
        <v>141.79</v>
      </c>
      <c r="K295" s="25">
        <v>4</v>
      </c>
      <c r="L295" s="25">
        <v>0</v>
      </c>
      <c r="M295" s="25">
        <v>0</v>
      </c>
      <c r="N295" s="25">
        <v>4</v>
      </c>
      <c r="O295" s="26">
        <v>0.28999999999999998</v>
      </c>
      <c r="P295" s="26">
        <v>0</v>
      </c>
      <c r="Q295" s="26">
        <v>0</v>
      </c>
      <c r="R295" s="26">
        <v>0.28000000000000003</v>
      </c>
      <c r="S295" s="27">
        <v>3.6683785766691124E-2</v>
      </c>
      <c r="T295" s="27">
        <v>0</v>
      </c>
      <c r="U295" s="27">
        <v>0</v>
      </c>
      <c r="V295" s="27">
        <v>3.5545625349108823E-2</v>
      </c>
      <c r="W295" s="26">
        <v>190.82</v>
      </c>
      <c r="X295" s="26">
        <v>6.11</v>
      </c>
      <c r="Y295" s="26">
        <v>0</v>
      </c>
      <c r="Z295" s="26">
        <v>196.93</v>
      </c>
      <c r="AA295" s="25">
        <v>7</v>
      </c>
      <c r="AB295" s="25">
        <v>0</v>
      </c>
      <c r="AC295" s="25">
        <v>0</v>
      </c>
      <c r="AD295" s="25">
        <v>7</v>
      </c>
      <c r="AE295" s="28"/>
      <c r="AF295" s="28"/>
      <c r="AG295" s="28"/>
      <c r="AH295" s="28"/>
      <c r="AI295" s="27">
        <v>3.2000000000000001E-2</v>
      </c>
      <c r="AJ295" s="27">
        <v>0</v>
      </c>
      <c r="AK295" s="27">
        <v>0</v>
      </c>
      <c r="AL295" s="27">
        <v>3.2000000000000001E-2</v>
      </c>
      <c r="AM295" s="25">
        <v>6</v>
      </c>
      <c r="AN295" s="25">
        <v>0</v>
      </c>
      <c r="AO295" s="25">
        <v>0</v>
      </c>
      <c r="AP295" s="25">
        <v>6</v>
      </c>
    </row>
    <row r="296" spans="1:42" s="4" customFormat="1" hidden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0</v>
      </c>
      <c r="G296" s="26">
        <v>0</v>
      </c>
      <c r="H296" s="26">
        <v>0</v>
      </c>
      <c r="I296" s="26">
        <v>0</v>
      </c>
      <c r="J296" s="26">
        <v>0</v>
      </c>
      <c r="K296" s="25">
        <v>0</v>
      </c>
      <c r="L296" s="25">
        <v>0</v>
      </c>
      <c r="M296" s="25">
        <v>0</v>
      </c>
      <c r="N296" s="25">
        <v>0</v>
      </c>
      <c r="O296" s="26">
        <v>0</v>
      </c>
      <c r="P296" s="26">
        <v>0</v>
      </c>
      <c r="Q296" s="26">
        <v>0</v>
      </c>
      <c r="R296" s="26">
        <v>0</v>
      </c>
      <c r="S296" s="27">
        <v>0</v>
      </c>
      <c r="T296" s="27">
        <v>0</v>
      </c>
      <c r="U296" s="27">
        <v>0</v>
      </c>
      <c r="V296" s="27">
        <v>0</v>
      </c>
      <c r="W296" s="26">
        <v>0</v>
      </c>
      <c r="X296" s="26">
        <v>0</v>
      </c>
      <c r="Y296" s="26">
        <v>0</v>
      </c>
      <c r="Z296" s="26">
        <v>0</v>
      </c>
      <c r="AA296" s="25">
        <v>0</v>
      </c>
      <c r="AB296" s="25">
        <v>0</v>
      </c>
      <c r="AC296" s="25">
        <v>0</v>
      </c>
      <c r="AD296" s="25">
        <v>0</v>
      </c>
      <c r="AE296" s="28"/>
      <c r="AF296" s="28"/>
      <c r="AG296" s="28"/>
      <c r="AH296" s="28"/>
      <c r="AI296" s="27">
        <v>0</v>
      </c>
      <c r="AJ296" s="27">
        <v>0</v>
      </c>
      <c r="AK296" s="27">
        <v>0</v>
      </c>
      <c r="AL296" s="27">
        <v>0</v>
      </c>
      <c r="AM296" s="25">
        <v>0</v>
      </c>
      <c r="AN296" s="25">
        <v>0</v>
      </c>
      <c r="AO296" s="25">
        <v>0</v>
      </c>
      <c r="AP296" s="25">
        <v>0</v>
      </c>
    </row>
    <row r="297" spans="1:42" s="4" customFormat="1" ht="56.25" hidden="1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12</v>
      </c>
      <c r="G297" s="26">
        <v>66</v>
      </c>
      <c r="H297" s="26">
        <v>94.7</v>
      </c>
      <c r="I297" s="26">
        <v>0</v>
      </c>
      <c r="J297" s="26">
        <v>160.69999999999999</v>
      </c>
      <c r="K297" s="25">
        <v>0</v>
      </c>
      <c r="L297" s="25">
        <v>0</v>
      </c>
      <c r="M297" s="25">
        <v>0</v>
      </c>
      <c r="N297" s="25">
        <v>0</v>
      </c>
      <c r="O297" s="26">
        <v>0</v>
      </c>
      <c r="P297" s="26">
        <v>0</v>
      </c>
      <c r="Q297" s="26">
        <v>0</v>
      </c>
      <c r="R297" s="26">
        <v>0</v>
      </c>
      <c r="S297" s="27">
        <v>0</v>
      </c>
      <c r="T297" s="27">
        <v>0</v>
      </c>
      <c r="U297" s="27">
        <v>0</v>
      </c>
      <c r="V297" s="27">
        <v>0</v>
      </c>
      <c r="W297" s="26">
        <v>101.37</v>
      </c>
      <c r="X297" s="26">
        <v>125.01</v>
      </c>
      <c r="Y297" s="26">
        <v>0</v>
      </c>
      <c r="Z297" s="26">
        <v>226.38</v>
      </c>
      <c r="AA297" s="25">
        <v>0</v>
      </c>
      <c r="AB297" s="25">
        <v>0</v>
      </c>
      <c r="AC297" s="25">
        <v>0</v>
      </c>
      <c r="AD297" s="25">
        <v>0</v>
      </c>
      <c r="AE297" s="28"/>
      <c r="AF297" s="28"/>
      <c r="AG297" s="28"/>
      <c r="AH297" s="28"/>
      <c r="AI297" s="27">
        <v>0</v>
      </c>
      <c r="AJ297" s="27">
        <v>0</v>
      </c>
      <c r="AK297" s="27">
        <v>0</v>
      </c>
      <c r="AL297" s="27">
        <v>0</v>
      </c>
      <c r="AM297" s="25">
        <v>0</v>
      </c>
      <c r="AN297" s="25">
        <v>0</v>
      </c>
      <c r="AO297" s="25">
        <v>0</v>
      </c>
      <c r="AP297" s="25">
        <v>0</v>
      </c>
    </row>
    <row r="298" spans="1:42" s="46" customFormat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46</v>
      </c>
      <c r="G298" s="42">
        <v>338.7</v>
      </c>
      <c r="H298" s="42">
        <v>142.29</v>
      </c>
      <c r="I298" s="42">
        <v>8.1999999999999993</v>
      </c>
      <c r="J298" s="42">
        <v>489.19</v>
      </c>
      <c r="K298" s="41">
        <v>7</v>
      </c>
      <c r="L298" s="41">
        <v>0</v>
      </c>
      <c r="M298" s="41">
        <v>0</v>
      </c>
      <c r="N298" s="41">
        <v>7</v>
      </c>
      <c r="O298" s="42">
        <v>0.21</v>
      </c>
      <c r="P298" s="42">
        <v>0</v>
      </c>
      <c r="Q298" s="42">
        <v>0</v>
      </c>
      <c r="R298" s="42">
        <v>0.15</v>
      </c>
      <c r="S298" s="43">
        <v>2.2494376405898523E-2</v>
      </c>
      <c r="T298" s="43">
        <v>0</v>
      </c>
      <c r="U298" s="43">
        <v>0</v>
      </c>
      <c r="V298" s="43">
        <v>1.6323569420513283E-2</v>
      </c>
      <c r="W298" s="42">
        <v>400.1</v>
      </c>
      <c r="X298" s="42">
        <v>149.82</v>
      </c>
      <c r="Y298" s="42">
        <v>1.43</v>
      </c>
      <c r="Z298" s="42">
        <v>551.35</v>
      </c>
      <c r="AA298" s="41">
        <v>9</v>
      </c>
      <c r="AB298" s="41">
        <v>0</v>
      </c>
      <c r="AC298" s="41">
        <v>0</v>
      </c>
      <c r="AD298" s="41">
        <v>9</v>
      </c>
      <c r="AE298" s="44" t="s">
        <v>523</v>
      </c>
      <c r="AF298" s="44" t="s">
        <v>31</v>
      </c>
      <c r="AG298" s="44" t="s">
        <v>31</v>
      </c>
      <c r="AH298" s="44" t="s">
        <v>524</v>
      </c>
      <c r="AI298" s="43">
        <v>2.3E-2</v>
      </c>
      <c r="AJ298" s="43">
        <v>0</v>
      </c>
      <c r="AK298" s="43">
        <v>0</v>
      </c>
      <c r="AL298" s="43">
        <v>2.3E-2</v>
      </c>
      <c r="AM298" s="41">
        <v>9</v>
      </c>
      <c r="AN298" s="41">
        <v>0</v>
      </c>
      <c r="AO298" s="41">
        <v>0</v>
      </c>
      <c r="AP298" s="41">
        <v>9</v>
      </c>
    </row>
    <row r="299" spans="1:42" s="4" customFormat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4</v>
      </c>
      <c r="G299" s="26">
        <v>13.3</v>
      </c>
      <c r="H299" s="26">
        <v>17.600000000000001</v>
      </c>
      <c r="I299" s="26">
        <v>0</v>
      </c>
      <c r="J299" s="26">
        <v>30.9</v>
      </c>
      <c r="K299" s="25">
        <v>2</v>
      </c>
      <c r="L299" s="25">
        <v>1</v>
      </c>
      <c r="M299" s="25">
        <v>0</v>
      </c>
      <c r="N299" s="25">
        <v>3</v>
      </c>
      <c r="O299" s="26">
        <v>1.5</v>
      </c>
      <c r="P299" s="26">
        <v>0.56999999999999995</v>
      </c>
      <c r="Q299" s="26">
        <v>0</v>
      </c>
      <c r="R299" s="26">
        <v>1.03</v>
      </c>
      <c r="S299" s="27">
        <v>0.23724792408066431</v>
      </c>
      <c r="T299" s="27">
        <v>0.23501762632197415</v>
      </c>
      <c r="U299" s="27">
        <v>0</v>
      </c>
      <c r="V299" s="27">
        <v>0.2359882005899705</v>
      </c>
      <c r="W299" s="26">
        <v>8.43</v>
      </c>
      <c r="X299" s="26">
        <v>8.51</v>
      </c>
      <c r="Y299" s="26">
        <v>0.01</v>
      </c>
      <c r="Z299" s="26">
        <v>16.95</v>
      </c>
      <c r="AA299" s="25">
        <v>2</v>
      </c>
      <c r="AB299" s="25">
        <v>2</v>
      </c>
      <c r="AC299" s="25">
        <v>0</v>
      </c>
      <c r="AD299" s="25">
        <v>4</v>
      </c>
      <c r="AE299" s="28"/>
      <c r="AF299" s="28"/>
      <c r="AG299" s="28"/>
      <c r="AH299" s="28"/>
      <c r="AI299" s="27">
        <v>0.16500000000000001</v>
      </c>
      <c r="AJ299" s="27">
        <v>6.3E-2</v>
      </c>
      <c r="AK299" s="27">
        <v>0</v>
      </c>
      <c r="AL299" s="27">
        <v>0.22800000000000001</v>
      </c>
      <c r="AM299" s="25">
        <v>1</v>
      </c>
      <c r="AN299" s="25">
        <v>1</v>
      </c>
      <c r="AO299" s="25">
        <v>0</v>
      </c>
      <c r="AP299" s="25">
        <v>2</v>
      </c>
    </row>
    <row r="300" spans="1:42" s="4" customFormat="1" ht="37.5" hidden="1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6</v>
      </c>
      <c r="G300" s="26">
        <v>36.299999999999997</v>
      </c>
      <c r="H300" s="26">
        <v>12.5</v>
      </c>
      <c r="I300" s="26">
        <v>2.9</v>
      </c>
      <c r="J300" s="26">
        <v>51.7</v>
      </c>
      <c r="K300" s="25">
        <v>0</v>
      </c>
      <c r="L300" s="25">
        <v>0</v>
      </c>
      <c r="M300" s="25">
        <v>0</v>
      </c>
      <c r="N300" s="25">
        <v>0</v>
      </c>
      <c r="O300" s="26">
        <v>0</v>
      </c>
      <c r="P300" s="26">
        <v>0</v>
      </c>
      <c r="Q300" s="26">
        <v>0</v>
      </c>
      <c r="R300" s="26">
        <v>0</v>
      </c>
      <c r="S300" s="27">
        <v>0</v>
      </c>
      <c r="T300" s="27">
        <v>0</v>
      </c>
      <c r="U300" s="27">
        <v>0</v>
      </c>
      <c r="V300" s="27">
        <v>0</v>
      </c>
      <c r="W300" s="26">
        <v>86.31</v>
      </c>
      <c r="X300" s="26">
        <v>18.07</v>
      </c>
      <c r="Y300" s="26">
        <v>1.82</v>
      </c>
      <c r="Z300" s="26">
        <v>106.2</v>
      </c>
      <c r="AA300" s="25">
        <v>0</v>
      </c>
      <c r="AB300" s="25">
        <v>0</v>
      </c>
      <c r="AC300" s="25">
        <v>0</v>
      </c>
      <c r="AD300" s="25">
        <v>0</v>
      </c>
      <c r="AE300" s="28"/>
      <c r="AF300" s="28"/>
      <c r="AG300" s="28"/>
      <c r="AH300" s="28"/>
      <c r="AI300" s="27">
        <v>0</v>
      </c>
      <c r="AJ300" s="27">
        <v>0</v>
      </c>
      <c r="AK300" s="27">
        <v>0</v>
      </c>
      <c r="AL300" s="27">
        <v>0</v>
      </c>
      <c r="AM300" s="25">
        <v>0</v>
      </c>
      <c r="AN300" s="25">
        <v>0</v>
      </c>
      <c r="AO300" s="25">
        <v>0</v>
      </c>
      <c r="AP300" s="25">
        <v>0</v>
      </c>
    </row>
    <row r="301" spans="1:42" s="4" customFormat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8</v>
      </c>
      <c r="G301" s="26">
        <v>97</v>
      </c>
      <c r="H301" s="26">
        <v>6.2</v>
      </c>
      <c r="I301" s="26">
        <v>3.2</v>
      </c>
      <c r="J301" s="26">
        <v>106.4</v>
      </c>
      <c r="K301" s="25">
        <v>4</v>
      </c>
      <c r="L301" s="25">
        <v>0</v>
      </c>
      <c r="M301" s="25">
        <v>0</v>
      </c>
      <c r="N301" s="25">
        <v>4</v>
      </c>
      <c r="O301" s="26">
        <v>0.41</v>
      </c>
      <c r="P301" s="26">
        <v>0</v>
      </c>
      <c r="Q301" s="26">
        <v>0</v>
      </c>
      <c r="R301" s="26">
        <v>0.36</v>
      </c>
      <c r="S301" s="27">
        <v>5.378447095638568E-2</v>
      </c>
      <c r="T301" s="27">
        <v>0</v>
      </c>
      <c r="U301" s="27">
        <v>0</v>
      </c>
      <c r="V301" s="27">
        <v>4.7265071112447904E-2</v>
      </c>
      <c r="W301" s="26">
        <v>204.52</v>
      </c>
      <c r="X301" s="26">
        <v>22.7</v>
      </c>
      <c r="Y301" s="26">
        <v>5.51</v>
      </c>
      <c r="Z301" s="26">
        <v>232.73</v>
      </c>
      <c r="AA301" s="25">
        <v>11</v>
      </c>
      <c r="AB301" s="25">
        <v>0</v>
      </c>
      <c r="AC301" s="25">
        <v>0</v>
      </c>
      <c r="AD301" s="25">
        <v>11</v>
      </c>
      <c r="AE301" s="28"/>
      <c r="AF301" s="28"/>
      <c r="AG301" s="28"/>
      <c r="AH301" s="28"/>
      <c r="AI301" s="27">
        <v>4.4999999999999998E-2</v>
      </c>
      <c r="AJ301" s="27">
        <v>0</v>
      </c>
      <c r="AK301" s="27">
        <v>0</v>
      </c>
      <c r="AL301" s="27">
        <v>4.4999999999999998E-2</v>
      </c>
      <c r="AM301" s="25">
        <v>9</v>
      </c>
      <c r="AN301" s="25">
        <v>0</v>
      </c>
      <c r="AO301" s="25">
        <v>0</v>
      </c>
      <c r="AP301" s="25">
        <v>9</v>
      </c>
    </row>
    <row r="302" spans="1:42" s="4" customFormat="1" ht="37.5" hidden="1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0</v>
      </c>
      <c r="G302" s="26">
        <v>0</v>
      </c>
      <c r="H302" s="26">
        <v>0</v>
      </c>
      <c r="I302" s="26">
        <v>0</v>
      </c>
      <c r="J302" s="26">
        <v>0</v>
      </c>
      <c r="K302" s="25">
        <v>0</v>
      </c>
      <c r="L302" s="25">
        <v>0</v>
      </c>
      <c r="M302" s="25">
        <v>0</v>
      </c>
      <c r="N302" s="25">
        <v>0</v>
      </c>
      <c r="O302" s="26">
        <v>0</v>
      </c>
      <c r="P302" s="26">
        <v>0</v>
      </c>
      <c r="Q302" s="26">
        <v>0</v>
      </c>
      <c r="R302" s="26">
        <v>0</v>
      </c>
      <c r="S302" s="27">
        <v>0</v>
      </c>
      <c r="T302" s="27">
        <v>0</v>
      </c>
      <c r="U302" s="27">
        <v>0</v>
      </c>
      <c r="V302" s="27">
        <v>0</v>
      </c>
      <c r="W302" s="26">
        <v>175.25</v>
      </c>
      <c r="X302" s="26">
        <v>41.51</v>
      </c>
      <c r="Y302" s="26">
        <v>0.95</v>
      </c>
      <c r="Z302" s="26">
        <v>217.71</v>
      </c>
      <c r="AA302" s="25">
        <v>0</v>
      </c>
      <c r="AB302" s="25">
        <v>0</v>
      </c>
      <c r="AC302" s="25">
        <v>0</v>
      </c>
      <c r="AD302" s="25">
        <v>0</v>
      </c>
      <c r="AE302" s="28"/>
      <c r="AF302" s="28"/>
      <c r="AG302" s="28"/>
      <c r="AH302" s="28"/>
      <c r="AI302" s="27">
        <v>0</v>
      </c>
      <c r="AJ302" s="27">
        <v>0</v>
      </c>
      <c r="AK302" s="27">
        <v>0</v>
      </c>
      <c r="AL302" s="27">
        <v>0</v>
      </c>
      <c r="AM302" s="25">
        <v>0</v>
      </c>
      <c r="AN302" s="25">
        <v>0</v>
      </c>
      <c r="AO302" s="25">
        <v>0</v>
      </c>
      <c r="AP302" s="25">
        <v>0</v>
      </c>
    </row>
    <row r="303" spans="1:42" s="4" customFormat="1" ht="37.5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3</v>
      </c>
      <c r="G303" s="26">
        <v>30.4</v>
      </c>
      <c r="H303" s="26">
        <v>0</v>
      </c>
      <c r="I303" s="26">
        <v>0</v>
      </c>
      <c r="J303" s="26">
        <v>30.4</v>
      </c>
      <c r="K303" s="25">
        <v>2</v>
      </c>
      <c r="L303" s="25">
        <v>0</v>
      </c>
      <c r="M303" s="25">
        <v>0</v>
      </c>
      <c r="N303" s="25">
        <v>2</v>
      </c>
      <c r="O303" s="26">
        <v>0.66</v>
      </c>
      <c r="P303" s="26">
        <v>0</v>
      </c>
      <c r="Q303" s="26">
        <v>0</v>
      </c>
      <c r="R303" s="26">
        <v>0.66</v>
      </c>
      <c r="S303" s="27">
        <v>8.4488002703616089E-2</v>
      </c>
      <c r="T303" s="27">
        <v>0</v>
      </c>
      <c r="U303" s="27">
        <v>0</v>
      </c>
      <c r="V303" s="27">
        <v>8.4488002703616089E-2</v>
      </c>
      <c r="W303" s="26">
        <v>59.18</v>
      </c>
      <c r="X303" s="26">
        <v>0</v>
      </c>
      <c r="Y303" s="26">
        <v>0</v>
      </c>
      <c r="Z303" s="26">
        <v>59.18</v>
      </c>
      <c r="AA303" s="25">
        <v>5</v>
      </c>
      <c r="AB303" s="25">
        <v>0</v>
      </c>
      <c r="AC303" s="25">
        <v>0</v>
      </c>
      <c r="AD303" s="25">
        <v>5</v>
      </c>
      <c r="AE303" s="28"/>
      <c r="AF303" s="28"/>
      <c r="AG303" s="28"/>
      <c r="AH303" s="28"/>
      <c r="AI303" s="27">
        <v>7.2999999999999995E-2</v>
      </c>
      <c r="AJ303" s="27">
        <v>0</v>
      </c>
      <c r="AK303" s="27">
        <v>0</v>
      </c>
      <c r="AL303" s="27">
        <v>7.2999999999999995E-2</v>
      </c>
      <c r="AM303" s="25">
        <v>4</v>
      </c>
      <c r="AN303" s="25">
        <v>0</v>
      </c>
      <c r="AO303" s="25">
        <v>0</v>
      </c>
      <c r="AP303" s="25">
        <v>4</v>
      </c>
    </row>
    <row r="304" spans="1:42" s="4" customFormat="1" ht="37.5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3</v>
      </c>
      <c r="G304" s="26">
        <v>31.1</v>
      </c>
      <c r="H304" s="26">
        <v>0</v>
      </c>
      <c r="I304" s="26">
        <v>0</v>
      </c>
      <c r="J304" s="26">
        <v>31.1</v>
      </c>
      <c r="K304" s="25">
        <v>3</v>
      </c>
      <c r="L304" s="25">
        <v>0</v>
      </c>
      <c r="M304" s="25">
        <v>0</v>
      </c>
      <c r="N304" s="25">
        <v>3</v>
      </c>
      <c r="O304" s="26">
        <v>0.96</v>
      </c>
      <c r="P304" s="26">
        <v>0</v>
      </c>
      <c r="Q304" s="26">
        <v>0</v>
      </c>
      <c r="R304" s="26">
        <v>0.96</v>
      </c>
      <c r="S304" s="27">
        <v>0.11443829868395956</v>
      </c>
      <c r="T304" s="27">
        <v>0</v>
      </c>
      <c r="U304" s="27">
        <v>0</v>
      </c>
      <c r="V304" s="27">
        <v>0.11443829868395956</v>
      </c>
      <c r="W304" s="26">
        <v>52.43</v>
      </c>
      <c r="X304" s="26">
        <v>0</v>
      </c>
      <c r="Y304" s="26">
        <v>0</v>
      </c>
      <c r="Z304" s="26">
        <v>52.43</v>
      </c>
      <c r="AA304" s="25">
        <v>6</v>
      </c>
      <c r="AB304" s="25">
        <v>0</v>
      </c>
      <c r="AC304" s="25">
        <v>0</v>
      </c>
      <c r="AD304" s="25">
        <v>6</v>
      </c>
      <c r="AE304" s="28"/>
      <c r="AF304" s="28"/>
      <c r="AG304" s="28"/>
      <c r="AH304" s="28"/>
      <c r="AI304" s="27">
        <v>0.106</v>
      </c>
      <c r="AJ304" s="27">
        <v>0</v>
      </c>
      <c r="AK304" s="27">
        <v>0</v>
      </c>
      <c r="AL304" s="27">
        <v>0.106</v>
      </c>
      <c r="AM304" s="25">
        <v>6</v>
      </c>
      <c r="AN304" s="25">
        <v>0</v>
      </c>
      <c r="AO304" s="25">
        <v>0</v>
      </c>
      <c r="AP304" s="25">
        <v>6</v>
      </c>
    </row>
    <row r="305" spans="1:42" s="4" customFormat="1" ht="37.5" hidden="1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0</v>
      </c>
      <c r="G305" s="26">
        <v>0</v>
      </c>
      <c r="H305" s="26">
        <v>0</v>
      </c>
      <c r="I305" s="26">
        <v>0</v>
      </c>
      <c r="J305" s="26">
        <v>0</v>
      </c>
      <c r="K305" s="25">
        <v>0</v>
      </c>
      <c r="L305" s="25">
        <v>0</v>
      </c>
      <c r="M305" s="25">
        <v>0</v>
      </c>
      <c r="N305" s="25">
        <v>0</v>
      </c>
      <c r="O305" s="26">
        <v>0</v>
      </c>
      <c r="P305" s="26">
        <v>0</v>
      </c>
      <c r="Q305" s="26">
        <v>0</v>
      </c>
      <c r="R305" s="26">
        <v>0</v>
      </c>
      <c r="S305" s="27">
        <v>0</v>
      </c>
      <c r="T305" s="27">
        <v>0</v>
      </c>
      <c r="U305" s="27">
        <v>0</v>
      </c>
      <c r="V305" s="27">
        <v>0</v>
      </c>
      <c r="W305" s="26">
        <v>65.08</v>
      </c>
      <c r="X305" s="26">
        <v>0</v>
      </c>
      <c r="Y305" s="26">
        <v>0</v>
      </c>
      <c r="Z305" s="26">
        <v>65.08</v>
      </c>
      <c r="AA305" s="25">
        <v>0</v>
      </c>
      <c r="AB305" s="25">
        <v>0</v>
      </c>
      <c r="AC305" s="25">
        <v>0</v>
      </c>
      <c r="AD305" s="25">
        <v>0</v>
      </c>
      <c r="AE305" s="28"/>
      <c r="AF305" s="28"/>
      <c r="AG305" s="28"/>
      <c r="AH305" s="28"/>
      <c r="AI305" s="27">
        <v>0</v>
      </c>
      <c r="AJ305" s="27">
        <v>0</v>
      </c>
      <c r="AK305" s="27">
        <v>0</v>
      </c>
      <c r="AL305" s="27">
        <v>0</v>
      </c>
      <c r="AM305" s="25">
        <v>0</v>
      </c>
      <c r="AN305" s="25">
        <v>0</v>
      </c>
      <c r="AO305" s="25">
        <v>0</v>
      </c>
      <c r="AP305" s="25">
        <v>0</v>
      </c>
    </row>
    <row r="306" spans="1:42" s="4" customFormat="1" ht="37.5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3</v>
      </c>
      <c r="G306" s="26">
        <v>30.85</v>
      </c>
      <c r="H306" s="26">
        <v>0</v>
      </c>
      <c r="I306" s="26">
        <v>0</v>
      </c>
      <c r="J306" s="26">
        <v>30.85</v>
      </c>
      <c r="K306" s="25">
        <v>4</v>
      </c>
      <c r="L306" s="25">
        <v>0</v>
      </c>
      <c r="M306" s="25">
        <v>0</v>
      </c>
      <c r="N306" s="25">
        <v>4</v>
      </c>
      <c r="O306" s="26">
        <v>1.3</v>
      </c>
      <c r="P306" s="26">
        <v>0</v>
      </c>
      <c r="Q306" s="26">
        <v>0</v>
      </c>
      <c r="R306" s="26">
        <v>1.1499999999999999</v>
      </c>
      <c r="S306" s="27">
        <v>0.16643970343471023</v>
      </c>
      <c r="T306" s="27">
        <v>0</v>
      </c>
      <c r="U306" s="27">
        <v>0</v>
      </c>
      <c r="V306" s="27">
        <v>0.1466275659824047</v>
      </c>
      <c r="W306" s="26">
        <v>66.09</v>
      </c>
      <c r="X306" s="26">
        <v>8.59</v>
      </c>
      <c r="Y306" s="26">
        <v>0.34</v>
      </c>
      <c r="Z306" s="26">
        <v>75.02</v>
      </c>
      <c r="AA306" s="25">
        <v>11</v>
      </c>
      <c r="AB306" s="25">
        <v>0</v>
      </c>
      <c r="AC306" s="25">
        <v>0</v>
      </c>
      <c r="AD306" s="25">
        <v>11</v>
      </c>
      <c r="AE306" s="28"/>
      <c r="AF306" s="28"/>
      <c r="AG306" s="28"/>
      <c r="AH306" s="28"/>
      <c r="AI306" s="27">
        <v>0.14299999999999999</v>
      </c>
      <c r="AJ306" s="27">
        <v>0</v>
      </c>
      <c r="AK306" s="27">
        <v>0</v>
      </c>
      <c r="AL306" s="27">
        <v>0.14299999999999999</v>
      </c>
      <c r="AM306" s="25">
        <v>9</v>
      </c>
      <c r="AN306" s="25">
        <v>0</v>
      </c>
      <c r="AO306" s="25">
        <v>0</v>
      </c>
      <c r="AP306" s="25">
        <v>9</v>
      </c>
    </row>
    <row r="307" spans="1:42" s="4" customFormat="1" ht="37.5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6</v>
      </c>
      <c r="G307" s="26">
        <v>61.2</v>
      </c>
      <c r="H307" s="26">
        <v>0.9</v>
      </c>
      <c r="I307" s="26">
        <v>7.7</v>
      </c>
      <c r="J307" s="26">
        <v>69.8</v>
      </c>
      <c r="K307" s="25">
        <v>1</v>
      </c>
      <c r="L307" s="25">
        <v>0</v>
      </c>
      <c r="M307" s="25">
        <v>0</v>
      </c>
      <c r="N307" s="25">
        <v>1</v>
      </c>
      <c r="O307" s="26">
        <v>0.16</v>
      </c>
      <c r="P307" s="26">
        <v>0</v>
      </c>
      <c r="Q307" s="26">
        <v>0</v>
      </c>
      <c r="R307" s="26">
        <v>0.15</v>
      </c>
      <c r="S307" s="27">
        <v>2.0914668153931958E-2</v>
      </c>
      <c r="T307" s="27">
        <v>0</v>
      </c>
      <c r="U307" s="27">
        <v>0</v>
      </c>
      <c r="V307" s="27">
        <v>1.9206145966709349E-2</v>
      </c>
      <c r="W307" s="26">
        <v>143.44</v>
      </c>
      <c r="X307" s="26">
        <v>2.0499999999999998</v>
      </c>
      <c r="Y307" s="26">
        <v>10.71</v>
      </c>
      <c r="Z307" s="26">
        <v>156.19999999999999</v>
      </c>
      <c r="AA307" s="25">
        <v>3</v>
      </c>
      <c r="AB307" s="25">
        <v>0</v>
      </c>
      <c r="AC307" s="25">
        <v>0</v>
      </c>
      <c r="AD307" s="25">
        <v>3</v>
      </c>
      <c r="AE307" s="28"/>
      <c r="AF307" s="28"/>
      <c r="AG307" s="28"/>
      <c r="AH307" s="28"/>
      <c r="AI307" s="27">
        <v>1.7999999999999999E-2</v>
      </c>
      <c r="AJ307" s="27">
        <v>0</v>
      </c>
      <c r="AK307" s="27">
        <v>0</v>
      </c>
      <c r="AL307" s="27">
        <v>1.7999999999999999E-2</v>
      </c>
      <c r="AM307" s="25">
        <v>3</v>
      </c>
      <c r="AN307" s="25">
        <v>0</v>
      </c>
      <c r="AO307" s="25">
        <v>0</v>
      </c>
      <c r="AP307" s="25">
        <v>3</v>
      </c>
    </row>
    <row r="308" spans="1:42" s="46" customFormat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46</v>
      </c>
      <c r="G308" s="42">
        <v>406.79</v>
      </c>
      <c r="H308" s="42">
        <v>64.67</v>
      </c>
      <c r="I308" s="42">
        <v>13.8</v>
      </c>
      <c r="J308" s="42">
        <v>485.26</v>
      </c>
      <c r="K308" s="41">
        <v>16</v>
      </c>
      <c r="L308" s="41">
        <v>1</v>
      </c>
      <c r="M308" s="41">
        <v>0</v>
      </c>
      <c r="N308" s="41">
        <v>17</v>
      </c>
      <c r="O308" s="42">
        <v>0.39</v>
      </c>
      <c r="P308" s="42">
        <v>0.15</v>
      </c>
      <c r="Q308" s="42">
        <v>0</v>
      </c>
      <c r="R308" s="42">
        <v>0.36</v>
      </c>
      <c r="S308" s="43">
        <v>4.2986767046576745E-2</v>
      </c>
      <c r="T308" s="43">
        <v>1.9718032140392389E-2</v>
      </c>
      <c r="U308" s="43">
        <v>0</v>
      </c>
      <c r="V308" s="43">
        <v>3.9735099337748346E-2</v>
      </c>
      <c r="W308" s="42">
        <v>860.73</v>
      </c>
      <c r="X308" s="42">
        <v>101.43</v>
      </c>
      <c r="Y308" s="42">
        <v>19.34</v>
      </c>
      <c r="Z308" s="42">
        <v>981.5</v>
      </c>
      <c r="AA308" s="41">
        <v>37</v>
      </c>
      <c r="AB308" s="41">
        <v>2</v>
      </c>
      <c r="AC308" s="41">
        <v>0</v>
      </c>
      <c r="AD308" s="41">
        <v>39</v>
      </c>
      <c r="AE308" s="44" t="s">
        <v>525</v>
      </c>
      <c r="AF308" s="44" t="s">
        <v>526</v>
      </c>
      <c r="AG308" s="44" t="s">
        <v>31</v>
      </c>
      <c r="AH308" s="44" t="s">
        <v>527</v>
      </c>
      <c r="AI308" s="43">
        <v>4.2999999999999997E-2</v>
      </c>
      <c r="AJ308" s="43">
        <v>1.7000000000000001E-2</v>
      </c>
      <c r="AK308" s="43">
        <v>0</v>
      </c>
      <c r="AL308" s="43">
        <v>0.06</v>
      </c>
      <c r="AM308" s="41">
        <v>37</v>
      </c>
      <c r="AN308" s="41">
        <v>2</v>
      </c>
      <c r="AO308" s="41">
        <v>0</v>
      </c>
      <c r="AP308" s="41">
        <v>39</v>
      </c>
    </row>
    <row r="309" spans="1:42" s="4" customFormat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8</v>
      </c>
      <c r="G309" s="26">
        <v>70</v>
      </c>
      <c r="H309" s="26">
        <v>0</v>
      </c>
      <c r="I309" s="26">
        <v>0</v>
      </c>
      <c r="J309" s="26">
        <v>70</v>
      </c>
      <c r="K309" s="25">
        <v>1</v>
      </c>
      <c r="L309" s="25">
        <v>0</v>
      </c>
      <c r="M309" s="25">
        <v>0</v>
      </c>
      <c r="N309" s="25">
        <v>1</v>
      </c>
      <c r="O309" s="26">
        <v>0.14000000000000001</v>
      </c>
      <c r="P309" s="26">
        <v>0</v>
      </c>
      <c r="Q309" s="26">
        <v>0</v>
      </c>
      <c r="R309" s="26">
        <v>0.14000000000000001</v>
      </c>
      <c r="S309" s="54">
        <v>1.6023073225444641E-2</v>
      </c>
      <c r="T309" s="54">
        <v>0</v>
      </c>
      <c r="U309" s="54">
        <v>0</v>
      </c>
      <c r="V309" s="54">
        <v>1.5824036711765171E-2</v>
      </c>
      <c r="W309" s="26">
        <v>124.82</v>
      </c>
      <c r="X309" s="26">
        <v>0</v>
      </c>
      <c r="Y309" s="26">
        <v>1.57</v>
      </c>
      <c r="Z309" s="26">
        <v>126.39</v>
      </c>
      <c r="AA309" s="25">
        <v>2</v>
      </c>
      <c r="AB309" s="25">
        <v>0</v>
      </c>
      <c r="AC309" s="25">
        <v>0</v>
      </c>
      <c r="AD309" s="25">
        <v>2</v>
      </c>
      <c r="AE309" s="28"/>
      <c r="AF309" s="28"/>
      <c r="AG309" s="28"/>
      <c r="AH309" s="28"/>
      <c r="AI309" s="27">
        <v>1.4999999999999999E-2</v>
      </c>
      <c r="AJ309" s="27">
        <v>0</v>
      </c>
      <c r="AK309" s="27">
        <v>0</v>
      </c>
      <c r="AL309" s="27">
        <v>1.4999999999999999E-2</v>
      </c>
      <c r="AM309" s="25">
        <v>2</v>
      </c>
      <c r="AN309" s="25">
        <v>0</v>
      </c>
      <c r="AO309" s="25">
        <v>0</v>
      </c>
      <c r="AP309" s="25">
        <v>2</v>
      </c>
    </row>
    <row r="310" spans="1:42" s="4" customFormat="1" ht="37.5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173</v>
      </c>
      <c r="G310" s="26">
        <v>1590.3</v>
      </c>
      <c r="H310" s="26">
        <v>33.4</v>
      </c>
      <c r="I310" s="26">
        <v>127.2</v>
      </c>
      <c r="J310" s="26">
        <v>1750.9</v>
      </c>
      <c r="K310" s="25">
        <v>58</v>
      </c>
      <c r="L310" s="25">
        <v>0</v>
      </c>
      <c r="M310" s="25">
        <v>3</v>
      </c>
      <c r="N310" s="25">
        <v>61</v>
      </c>
      <c r="O310" s="26">
        <v>0.36</v>
      </c>
      <c r="P310" s="26">
        <v>0</v>
      </c>
      <c r="Q310" s="26">
        <v>0.24</v>
      </c>
      <c r="R310" s="26">
        <v>0.35</v>
      </c>
      <c r="S310" s="54">
        <v>4.0576784141405142E-2</v>
      </c>
      <c r="T310" s="54">
        <v>0</v>
      </c>
      <c r="U310" s="54">
        <v>3.7167319307094972E-2</v>
      </c>
      <c r="V310" s="54">
        <v>4.0261714520367281E-2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574</v>
      </c>
      <c r="AB310" s="25">
        <v>0</v>
      </c>
      <c r="AC310" s="25">
        <v>28</v>
      </c>
      <c r="AD310" s="25">
        <v>602</v>
      </c>
      <c r="AE310" s="28"/>
      <c r="AF310" s="28"/>
      <c r="AG310" s="28"/>
      <c r="AH310" s="28"/>
      <c r="AI310" s="27">
        <v>0.04</v>
      </c>
      <c r="AJ310" s="27">
        <v>0</v>
      </c>
      <c r="AK310" s="27">
        <v>2.5999999999999999E-2</v>
      </c>
      <c r="AL310" s="27">
        <v>6.6000000000000003E-2</v>
      </c>
      <c r="AM310" s="25">
        <v>566</v>
      </c>
      <c r="AN310" s="25">
        <v>0</v>
      </c>
      <c r="AO310" s="25">
        <v>20</v>
      </c>
      <c r="AP310" s="25">
        <v>586</v>
      </c>
    </row>
    <row r="311" spans="1:42" s="4" customFormat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33</v>
      </c>
      <c r="G311" s="26">
        <v>256.2</v>
      </c>
      <c r="H311" s="26">
        <v>120.05</v>
      </c>
      <c r="I311" s="26">
        <v>88.66</v>
      </c>
      <c r="J311" s="26">
        <v>464.91</v>
      </c>
      <c r="K311" s="25">
        <v>8</v>
      </c>
      <c r="L311" s="25">
        <v>0</v>
      </c>
      <c r="M311" s="25">
        <v>0</v>
      </c>
      <c r="N311" s="25">
        <v>8</v>
      </c>
      <c r="O311" s="26">
        <v>0.31</v>
      </c>
      <c r="P311" s="26">
        <v>0</v>
      </c>
      <c r="Q311" s="26">
        <v>0</v>
      </c>
      <c r="R311" s="26">
        <v>0.14000000000000001</v>
      </c>
      <c r="S311" s="27">
        <v>3.4990095545535095E-2</v>
      </c>
      <c r="T311" s="27">
        <v>0</v>
      </c>
      <c r="U311" s="27">
        <v>0</v>
      </c>
      <c r="V311" s="27">
        <v>1.5614925854287557E-2</v>
      </c>
      <c r="W311" s="26">
        <v>1771.93</v>
      </c>
      <c r="X311" s="26">
        <v>1119</v>
      </c>
      <c r="Y311" s="26">
        <v>1079.6300000000001</v>
      </c>
      <c r="Z311" s="26">
        <v>3970.56</v>
      </c>
      <c r="AA311" s="25">
        <v>62</v>
      </c>
      <c r="AB311" s="25">
        <v>0</v>
      </c>
      <c r="AC311" s="25">
        <v>0</v>
      </c>
      <c r="AD311" s="25">
        <v>62</v>
      </c>
      <c r="AE311" s="28"/>
      <c r="AF311" s="28"/>
      <c r="AG311" s="28"/>
      <c r="AH311" s="28"/>
      <c r="AI311" s="27">
        <v>3.4000000000000002E-2</v>
      </c>
      <c r="AJ311" s="27">
        <v>0</v>
      </c>
      <c r="AK311" s="27">
        <v>0</v>
      </c>
      <c r="AL311" s="27">
        <v>3.4000000000000002E-2</v>
      </c>
      <c r="AM311" s="25">
        <v>60</v>
      </c>
      <c r="AN311" s="25">
        <v>0</v>
      </c>
      <c r="AO311" s="25">
        <v>0</v>
      </c>
      <c r="AP311" s="25">
        <v>60</v>
      </c>
    </row>
    <row r="312" spans="1:42" s="4" customFormat="1" ht="37.5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5</v>
      </c>
      <c r="G312" s="26">
        <v>51.38</v>
      </c>
      <c r="H312" s="26">
        <v>0</v>
      </c>
      <c r="I312" s="26">
        <v>0</v>
      </c>
      <c r="J312" s="26">
        <v>51.38</v>
      </c>
      <c r="K312" s="25">
        <v>1</v>
      </c>
      <c r="L312" s="25">
        <v>0</v>
      </c>
      <c r="M312" s="25">
        <v>0</v>
      </c>
      <c r="N312" s="25">
        <v>1</v>
      </c>
      <c r="O312" s="26">
        <v>0.19</v>
      </c>
      <c r="P312" s="26">
        <v>0</v>
      </c>
      <c r="Q312" s="26">
        <v>0</v>
      </c>
      <c r="R312" s="26">
        <v>0.19</v>
      </c>
      <c r="S312" s="54">
        <v>2.1630455681599693E-2</v>
      </c>
      <c r="T312" s="54">
        <v>0</v>
      </c>
      <c r="U312" s="54">
        <v>0</v>
      </c>
      <c r="V312" s="54">
        <v>2.1630455681599693E-2</v>
      </c>
      <c r="W312" s="26">
        <v>416.08</v>
      </c>
      <c r="X312" s="26">
        <v>0</v>
      </c>
      <c r="Y312" s="26">
        <v>0</v>
      </c>
      <c r="Z312" s="26">
        <v>416.08</v>
      </c>
      <c r="AA312" s="25">
        <v>9</v>
      </c>
      <c r="AB312" s="25">
        <v>0</v>
      </c>
      <c r="AC312" s="25">
        <v>0</v>
      </c>
      <c r="AD312" s="25">
        <v>9</v>
      </c>
      <c r="AE312" s="28"/>
      <c r="AF312" s="28"/>
      <c r="AG312" s="28"/>
      <c r="AH312" s="28"/>
      <c r="AI312" s="27">
        <v>2.1000000000000001E-2</v>
      </c>
      <c r="AJ312" s="27">
        <v>0</v>
      </c>
      <c r="AK312" s="27">
        <v>0</v>
      </c>
      <c r="AL312" s="27">
        <v>2.1000000000000001E-2</v>
      </c>
      <c r="AM312" s="25">
        <v>9</v>
      </c>
      <c r="AN312" s="25">
        <v>0</v>
      </c>
      <c r="AO312" s="25">
        <v>0</v>
      </c>
      <c r="AP312" s="25">
        <v>9</v>
      </c>
    </row>
    <row r="313" spans="1:42" s="4" customFormat="1" ht="37.5" hidden="1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0</v>
      </c>
      <c r="G313" s="26">
        <v>0</v>
      </c>
      <c r="H313" s="26">
        <v>0</v>
      </c>
      <c r="I313" s="26">
        <v>0</v>
      </c>
      <c r="J313" s="26">
        <v>0</v>
      </c>
      <c r="K313" s="25">
        <v>0</v>
      </c>
      <c r="L313" s="25">
        <v>0</v>
      </c>
      <c r="M313" s="25">
        <v>0</v>
      </c>
      <c r="N313" s="25">
        <v>0</v>
      </c>
      <c r="O313" s="26">
        <v>0</v>
      </c>
      <c r="P313" s="26">
        <v>0</v>
      </c>
      <c r="Q313" s="26">
        <v>0</v>
      </c>
      <c r="R313" s="26">
        <v>0</v>
      </c>
      <c r="S313" s="27">
        <v>0</v>
      </c>
      <c r="T313" s="27">
        <v>0</v>
      </c>
      <c r="U313" s="27">
        <v>0</v>
      </c>
      <c r="V313" s="27">
        <v>0</v>
      </c>
      <c r="W313" s="26">
        <v>0</v>
      </c>
      <c r="X313" s="26">
        <v>0</v>
      </c>
      <c r="Y313" s="26">
        <v>0</v>
      </c>
      <c r="Z313" s="26">
        <v>0</v>
      </c>
      <c r="AA313" s="25">
        <v>0</v>
      </c>
      <c r="AB313" s="25">
        <v>0</v>
      </c>
      <c r="AC313" s="25">
        <v>0</v>
      </c>
      <c r="AD313" s="25">
        <v>0</v>
      </c>
      <c r="AE313" s="28"/>
      <c r="AF313" s="28"/>
      <c r="AG313" s="28"/>
      <c r="AH313" s="28"/>
      <c r="AI313" s="27">
        <v>0</v>
      </c>
      <c r="AJ313" s="27">
        <v>0</v>
      </c>
      <c r="AK313" s="27">
        <v>0</v>
      </c>
      <c r="AL313" s="27">
        <v>0</v>
      </c>
      <c r="AM313" s="25">
        <v>0</v>
      </c>
      <c r="AN313" s="25">
        <v>0</v>
      </c>
      <c r="AO313" s="25">
        <v>0</v>
      </c>
      <c r="AP313" s="25">
        <v>0</v>
      </c>
    </row>
    <row r="314" spans="1:42" s="4" customFormat="1" ht="56.25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3</v>
      </c>
      <c r="G314" s="26">
        <v>24.67</v>
      </c>
      <c r="H314" s="26">
        <v>0</v>
      </c>
      <c r="I314" s="26">
        <v>5.35</v>
      </c>
      <c r="J314" s="26">
        <v>30.02</v>
      </c>
      <c r="K314" s="25">
        <v>2</v>
      </c>
      <c r="L314" s="25">
        <v>0</v>
      </c>
      <c r="M314" s="25">
        <v>0</v>
      </c>
      <c r="N314" s="25">
        <v>2</v>
      </c>
      <c r="O314" s="26">
        <v>0.81</v>
      </c>
      <c r="P314" s="26">
        <v>0</v>
      </c>
      <c r="Q314" s="26">
        <v>0</v>
      </c>
      <c r="R314" s="26">
        <v>0.71</v>
      </c>
      <c r="S314" s="54">
        <v>8.988396796862233E-2</v>
      </c>
      <c r="T314" s="54">
        <v>0</v>
      </c>
      <c r="U314" s="54">
        <v>0</v>
      </c>
      <c r="V314" s="54">
        <v>7.9216477027221649E-2</v>
      </c>
      <c r="W314" s="26">
        <v>122.38</v>
      </c>
      <c r="X314" s="26">
        <v>1.78</v>
      </c>
      <c r="Y314" s="26">
        <v>14.7</v>
      </c>
      <c r="Z314" s="26">
        <v>138.86000000000001</v>
      </c>
      <c r="AA314" s="25">
        <v>11</v>
      </c>
      <c r="AB314" s="25">
        <v>0</v>
      </c>
      <c r="AC314" s="25">
        <v>0</v>
      </c>
      <c r="AD314" s="25">
        <v>11</v>
      </c>
      <c r="AE314" s="28"/>
      <c r="AF314" s="28"/>
      <c r="AG314" s="28"/>
      <c r="AH314" s="28"/>
      <c r="AI314" s="27">
        <v>8.8999999999999996E-2</v>
      </c>
      <c r="AJ314" s="27">
        <v>0</v>
      </c>
      <c r="AK314" s="27">
        <v>0</v>
      </c>
      <c r="AL314" s="27">
        <v>8.8999999999999996E-2</v>
      </c>
      <c r="AM314" s="25">
        <v>11</v>
      </c>
      <c r="AN314" s="25">
        <v>0</v>
      </c>
      <c r="AO314" s="25">
        <v>0</v>
      </c>
      <c r="AP314" s="25">
        <v>11</v>
      </c>
    </row>
    <row r="315" spans="1:42" s="46" customFormat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225</v>
      </c>
      <c r="G315" s="42">
        <v>2027</v>
      </c>
      <c r="H315" s="42">
        <v>153.44999999999999</v>
      </c>
      <c r="I315" s="42">
        <v>221.21</v>
      </c>
      <c r="J315" s="42">
        <v>2401.66</v>
      </c>
      <c r="K315" s="41">
        <v>70</v>
      </c>
      <c r="L315" s="41">
        <v>0</v>
      </c>
      <c r="M315" s="41">
        <v>3</v>
      </c>
      <c r="N315" s="41">
        <v>73</v>
      </c>
      <c r="O315" s="42">
        <v>0.35</v>
      </c>
      <c r="P315" s="42">
        <v>0</v>
      </c>
      <c r="Q315" s="42">
        <v>0.14000000000000001</v>
      </c>
      <c r="R315" s="42">
        <v>0.31</v>
      </c>
      <c r="S315" s="43">
        <v>3.8992569485884754E-2</v>
      </c>
      <c r="T315" s="43">
        <v>0</v>
      </c>
      <c r="U315" s="43">
        <v>1.5141273489252399E-2</v>
      </c>
      <c r="V315" s="43">
        <v>3.4476103938920005E-2</v>
      </c>
      <c r="W315" s="42">
        <v>16875.009999999998</v>
      </c>
      <c r="X315" s="42">
        <v>1173.58</v>
      </c>
      <c r="Y315" s="42">
        <v>1849.25</v>
      </c>
      <c r="Z315" s="42">
        <v>19897.84</v>
      </c>
      <c r="AA315" s="41">
        <v>658</v>
      </c>
      <c r="AB315" s="41">
        <v>0</v>
      </c>
      <c r="AC315" s="41">
        <v>28</v>
      </c>
      <c r="AD315" s="41">
        <v>686</v>
      </c>
      <c r="AE315" s="44" t="s">
        <v>528</v>
      </c>
      <c r="AF315" s="44" t="s">
        <v>31</v>
      </c>
      <c r="AG315" s="44" t="s">
        <v>529</v>
      </c>
      <c r="AH315" s="44" t="s">
        <v>530</v>
      </c>
      <c r="AI315" s="43">
        <v>3.9E-2</v>
      </c>
      <c r="AJ315" s="43">
        <v>0</v>
      </c>
      <c r="AK315" s="43">
        <v>1.4999999999999999E-2</v>
      </c>
      <c r="AL315" s="43">
        <v>5.3999999999999999E-2</v>
      </c>
      <c r="AM315" s="41">
        <v>658</v>
      </c>
      <c r="AN315" s="41">
        <v>0</v>
      </c>
      <c r="AO315" s="41">
        <v>28</v>
      </c>
      <c r="AP315" s="41">
        <v>686</v>
      </c>
    </row>
    <row r="316" spans="1:42" s="4" customFormat="1" hidden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4</v>
      </c>
      <c r="G316" s="26">
        <v>41</v>
      </c>
      <c r="H316" s="26">
        <v>0</v>
      </c>
      <c r="I316" s="26">
        <v>0</v>
      </c>
      <c r="J316" s="26">
        <v>41</v>
      </c>
      <c r="K316" s="25">
        <v>0</v>
      </c>
      <c r="L316" s="25">
        <v>0</v>
      </c>
      <c r="M316" s="25">
        <v>0</v>
      </c>
      <c r="N316" s="25">
        <v>0</v>
      </c>
      <c r="O316" s="26">
        <v>0</v>
      </c>
      <c r="P316" s="26">
        <v>0</v>
      </c>
      <c r="Q316" s="26">
        <v>0</v>
      </c>
      <c r="R316" s="26">
        <v>0</v>
      </c>
      <c r="S316" s="27">
        <v>0</v>
      </c>
      <c r="T316" s="27">
        <v>0</v>
      </c>
      <c r="U316" s="27">
        <v>0</v>
      </c>
      <c r="V316" s="27">
        <v>0</v>
      </c>
      <c r="W316" s="26">
        <v>29.42</v>
      </c>
      <c r="X316" s="26">
        <v>2.5</v>
      </c>
      <c r="Y316" s="26">
        <v>1.2</v>
      </c>
      <c r="Z316" s="26">
        <v>33.119999999999997</v>
      </c>
      <c r="AA316" s="25">
        <v>0</v>
      </c>
      <c r="AB316" s="25">
        <v>0</v>
      </c>
      <c r="AC316" s="25">
        <v>0</v>
      </c>
      <c r="AD316" s="25">
        <v>0</v>
      </c>
      <c r="AE316" s="28"/>
      <c r="AF316" s="28"/>
      <c r="AG316" s="28"/>
      <c r="AH316" s="28"/>
      <c r="AI316" s="27">
        <v>0</v>
      </c>
      <c r="AJ316" s="27">
        <v>0</v>
      </c>
      <c r="AK316" s="27">
        <v>0</v>
      </c>
      <c r="AL316" s="27">
        <v>0</v>
      </c>
      <c r="AM316" s="25">
        <v>0</v>
      </c>
      <c r="AN316" s="25">
        <v>0</v>
      </c>
      <c r="AO316" s="25">
        <v>0</v>
      </c>
      <c r="AP316" s="25">
        <v>0</v>
      </c>
    </row>
    <row r="317" spans="1:42" s="4" customFormat="1" hidden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7</v>
      </c>
      <c r="G317" s="26">
        <v>28</v>
      </c>
      <c r="H317" s="26">
        <v>12.1</v>
      </c>
      <c r="I317" s="26">
        <v>8.9</v>
      </c>
      <c r="J317" s="26">
        <v>49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5.2</v>
      </c>
      <c r="X317" s="26">
        <v>7.5</v>
      </c>
      <c r="Y317" s="26">
        <v>2.1</v>
      </c>
      <c r="Z317" s="26">
        <v>14.8</v>
      </c>
      <c r="AA317" s="25">
        <v>0</v>
      </c>
      <c r="AB317" s="25">
        <v>0</v>
      </c>
      <c r="AC317" s="25">
        <v>0</v>
      </c>
      <c r="AD317" s="25">
        <v>0</v>
      </c>
      <c r="AE317" s="28"/>
      <c r="AF317" s="28"/>
      <c r="AG317" s="28"/>
      <c r="AH317" s="28"/>
      <c r="AI317" s="27">
        <v>0</v>
      </c>
      <c r="AJ317" s="27">
        <v>0</v>
      </c>
      <c r="AK317" s="27">
        <v>0</v>
      </c>
      <c r="AL317" s="27">
        <v>0</v>
      </c>
      <c r="AM317" s="25">
        <v>0</v>
      </c>
      <c r="AN317" s="25">
        <v>0</v>
      </c>
      <c r="AO317" s="25">
        <v>0</v>
      </c>
      <c r="AP317" s="25">
        <v>0</v>
      </c>
    </row>
    <row r="318" spans="1:42" s="4" customFormat="1" ht="37.5" hidden="1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0</v>
      </c>
      <c r="G318" s="26">
        <v>0</v>
      </c>
      <c r="H318" s="26">
        <v>0</v>
      </c>
      <c r="I318" s="26">
        <v>0</v>
      </c>
      <c r="J318" s="26">
        <v>0</v>
      </c>
      <c r="K318" s="25">
        <v>0</v>
      </c>
      <c r="L318" s="25">
        <v>0</v>
      </c>
      <c r="M318" s="25">
        <v>0</v>
      </c>
      <c r="N318" s="25">
        <v>0</v>
      </c>
      <c r="O318" s="26">
        <v>0</v>
      </c>
      <c r="P318" s="26">
        <v>0</v>
      </c>
      <c r="Q318" s="26">
        <v>0</v>
      </c>
      <c r="R318" s="26">
        <v>0</v>
      </c>
      <c r="S318" s="27">
        <v>0</v>
      </c>
      <c r="T318" s="27">
        <v>0</v>
      </c>
      <c r="U318" s="27">
        <v>0</v>
      </c>
      <c r="V318" s="27">
        <v>0</v>
      </c>
      <c r="W318" s="26">
        <v>0</v>
      </c>
      <c r="X318" s="26">
        <v>0</v>
      </c>
      <c r="Y318" s="26">
        <v>0</v>
      </c>
      <c r="Z318" s="26">
        <v>0</v>
      </c>
      <c r="AA318" s="25">
        <v>0</v>
      </c>
      <c r="AB318" s="25">
        <v>0</v>
      </c>
      <c r="AC318" s="25">
        <v>0</v>
      </c>
      <c r="AD318" s="25">
        <v>0</v>
      </c>
      <c r="AE318" s="28"/>
      <c r="AF318" s="28"/>
      <c r="AG318" s="28"/>
      <c r="AH318" s="28"/>
      <c r="AI318" s="27">
        <v>0</v>
      </c>
      <c r="AJ318" s="27">
        <v>0</v>
      </c>
      <c r="AK318" s="27">
        <v>0</v>
      </c>
      <c r="AL318" s="27">
        <v>0</v>
      </c>
      <c r="AM318" s="25">
        <v>0</v>
      </c>
      <c r="AN318" s="25">
        <v>0</v>
      </c>
      <c r="AO318" s="25">
        <v>0</v>
      </c>
      <c r="AP318" s="25">
        <v>0</v>
      </c>
    </row>
    <row r="319" spans="1:42" s="4" customFormat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21</v>
      </c>
      <c r="G319" s="26">
        <v>104.3</v>
      </c>
      <c r="H319" s="26">
        <v>77.2</v>
      </c>
      <c r="I319" s="26">
        <v>45.4</v>
      </c>
      <c r="J319" s="26">
        <v>226.9</v>
      </c>
      <c r="K319" s="25">
        <v>1</v>
      </c>
      <c r="L319" s="25">
        <v>0</v>
      </c>
      <c r="M319" s="25">
        <v>0</v>
      </c>
      <c r="N319" s="25">
        <v>1</v>
      </c>
      <c r="O319" s="26">
        <v>0.1</v>
      </c>
      <c r="P319" s="26">
        <v>0</v>
      </c>
      <c r="Q319" s="26">
        <v>0</v>
      </c>
      <c r="R319" s="26">
        <v>0.08</v>
      </c>
      <c r="S319" s="27">
        <v>5.2848536095550158E-3</v>
      </c>
      <c r="T319" s="27">
        <v>0</v>
      </c>
      <c r="U319" s="27">
        <v>0</v>
      </c>
      <c r="V319" s="27">
        <v>4.0898122776164576E-3</v>
      </c>
      <c r="W319" s="26">
        <v>378.44</v>
      </c>
      <c r="X319" s="26">
        <v>95.47</v>
      </c>
      <c r="Y319" s="26">
        <v>15.11</v>
      </c>
      <c r="Z319" s="26">
        <v>489.02</v>
      </c>
      <c r="AA319" s="25">
        <v>2</v>
      </c>
      <c r="AB319" s="25">
        <v>0</v>
      </c>
      <c r="AC319" s="25">
        <v>0</v>
      </c>
      <c r="AD319" s="25">
        <v>2</v>
      </c>
      <c r="AE319" s="28"/>
      <c r="AF319" s="28"/>
      <c r="AG319" s="28"/>
      <c r="AH319" s="28"/>
      <c r="AI319" s="27">
        <v>1.0999999999999999E-2</v>
      </c>
      <c r="AJ319" s="27">
        <v>0</v>
      </c>
      <c r="AK319" s="27">
        <v>0</v>
      </c>
      <c r="AL319" s="27">
        <v>1.0999999999999999E-2</v>
      </c>
      <c r="AM319" s="25">
        <v>4</v>
      </c>
      <c r="AN319" s="25">
        <v>0</v>
      </c>
      <c r="AO319" s="25">
        <v>0</v>
      </c>
      <c r="AP319" s="25">
        <v>4</v>
      </c>
    </row>
    <row r="320" spans="1:42" s="4" customFormat="1" ht="37.5" hidden="1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0</v>
      </c>
      <c r="G320" s="26">
        <v>0</v>
      </c>
      <c r="H320" s="26">
        <v>0</v>
      </c>
      <c r="I320" s="26">
        <v>0</v>
      </c>
      <c r="J320" s="26">
        <v>0</v>
      </c>
      <c r="K320" s="25">
        <v>0</v>
      </c>
      <c r="L320" s="25">
        <v>0</v>
      </c>
      <c r="M320" s="25">
        <v>0</v>
      </c>
      <c r="N320" s="25">
        <v>0</v>
      </c>
      <c r="O320" s="26">
        <v>0</v>
      </c>
      <c r="P320" s="26">
        <v>0</v>
      </c>
      <c r="Q320" s="26">
        <v>0</v>
      </c>
      <c r="R320" s="26">
        <v>0</v>
      </c>
      <c r="S320" s="27">
        <v>0</v>
      </c>
      <c r="T320" s="27">
        <v>0</v>
      </c>
      <c r="U320" s="27">
        <v>0</v>
      </c>
      <c r="V320" s="27">
        <v>0</v>
      </c>
      <c r="W320" s="26">
        <v>41.94</v>
      </c>
      <c r="X320" s="26">
        <v>0</v>
      </c>
      <c r="Y320" s="26">
        <v>0</v>
      </c>
      <c r="Z320" s="26">
        <v>41.94</v>
      </c>
      <c r="AA320" s="25">
        <v>0</v>
      </c>
      <c r="AB320" s="25">
        <v>0</v>
      </c>
      <c r="AC320" s="25">
        <v>0</v>
      </c>
      <c r="AD320" s="25">
        <v>0</v>
      </c>
      <c r="AE320" s="28"/>
      <c r="AF320" s="28"/>
      <c r="AG320" s="28"/>
      <c r="AH320" s="28"/>
      <c r="AI320" s="27">
        <v>0</v>
      </c>
      <c r="AJ320" s="27">
        <v>0</v>
      </c>
      <c r="AK320" s="27">
        <v>0</v>
      </c>
      <c r="AL320" s="27">
        <v>0</v>
      </c>
      <c r="AM320" s="25">
        <v>0</v>
      </c>
      <c r="AN320" s="25">
        <v>0</v>
      </c>
      <c r="AO320" s="25">
        <v>0</v>
      </c>
      <c r="AP320" s="25">
        <v>0</v>
      </c>
    </row>
    <row r="321" spans="1:42" s="4" customFormat="1" ht="37.5" hidden="1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0</v>
      </c>
      <c r="G321" s="26">
        <v>0</v>
      </c>
      <c r="H321" s="26">
        <v>0</v>
      </c>
      <c r="I321" s="26">
        <v>0</v>
      </c>
      <c r="J321" s="26">
        <v>0</v>
      </c>
      <c r="K321" s="25">
        <v>0</v>
      </c>
      <c r="L321" s="25">
        <v>0</v>
      </c>
      <c r="M321" s="25">
        <v>0</v>
      </c>
      <c r="N321" s="25">
        <v>0</v>
      </c>
      <c r="O321" s="26">
        <v>0</v>
      </c>
      <c r="P321" s="26">
        <v>0</v>
      </c>
      <c r="Q321" s="26">
        <v>0</v>
      </c>
      <c r="R321" s="26">
        <v>0</v>
      </c>
      <c r="S321" s="27">
        <v>0</v>
      </c>
      <c r="T321" s="27">
        <v>0</v>
      </c>
      <c r="U321" s="27">
        <v>0</v>
      </c>
      <c r="V321" s="27">
        <v>0</v>
      </c>
      <c r="W321" s="26">
        <v>0</v>
      </c>
      <c r="X321" s="26">
        <v>0</v>
      </c>
      <c r="Y321" s="26">
        <v>0</v>
      </c>
      <c r="Z321" s="26">
        <v>0</v>
      </c>
      <c r="AA321" s="25">
        <v>0</v>
      </c>
      <c r="AB321" s="25">
        <v>0</v>
      </c>
      <c r="AC321" s="25">
        <v>0</v>
      </c>
      <c r="AD321" s="25">
        <v>0</v>
      </c>
      <c r="AE321" s="28"/>
      <c r="AF321" s="28"/>
      <c r="AG321" s="28"/>
      <c r="AH321" s="28"/>
      <c r="AI321" s="27">
        <v>0</v>
      </c>
      <c r="AJ321" s="27">
        <v>0</v>
      </c>
      <c r="AK321" s="27">
        <v>0</v>
      </c>
      <c r="AL321" s="27">
        <v>0</v>
      </c>
      <c r="AM321" s="25">
        <v>0</v>
      </c>
      <c r="AN321" s="25">
        <v>0</v>
      </c>
      <c r="AO321" s="25">
        <v>0</v>
      </c>
      <c r="AP321" s="25">
        <v>0</v>
      </c>
    </row>
    <row r="322" spans="1:42" s="4" customFormat="1" ht="37.5" hidden="1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0</v>
      </c>
      <c r="G322" s="26">
        <v>0</v>
      </c>
      <c r="H322" s="26">
        <v>0</v>
      </c>
      <c r="I322" s="26">
        <v>0</v>
      </c>
      <c r="J322" s="26">
        <v>0</v>
      </c>
      <c r="K322" s="25">
        <v>0</v>
      </c>
      <c r="L322" s="25">
        <v>0</v>
      </c>
      <c r="M322" s="25">
        <v>0</v>
      </c>
      <c r="N322" s="25">
        <v>0</v>
      </c>
      <c r="O322" s="26">
        <v>0</v>
      </c>
      <c r="P322" s="26">
        <v>0</v>
      </c>
      <c r="Q322" s="26">
        <v>0</v>
      </c>
      <c r="R322" s="26">
        <v>0</v>
      </c>
      <c r="S322" s="27">
        <v>0</v>
      </c>
      <c r="T322" s="27">
        <v>0</v>
      </c>
      <c r="U322" s="27">
        <v>0</v>
      </c>
      <c r="V322" s="27">
        <v>0</v>
      </c>
      <c r="W322" s="26">
        <v>0</v>
      </c>
      <c r="X322" s="26">
        <v>0</v>
      </c>
      <c r="Y322" s="26">
        <v>0</v>
      </c>
      <c r="Z322" s="26">
        <v>0</v>
      </c>
      <c r="AA322" s="25">
        <v>0</v>
      </c>
      <c r="AB322" s="25">
        <v>0</v>
      </c>
      <c r="AC322" s="25">
        <v>0</v>
      </c>
      <c r="AD322" s="25">
        <v>0</v>
      </c>
      <c r="AE322" s="28"/>
      <c r="AF322" s="28"/>
      <c r="AG322" s="28"/>
      <c r="AH322" s="28"/>
      <c r="AI322" s="27">
        <v>0</v>
      </c>
      <c r="AJ322" s="27">
        <v>0</v>
      </c>
      <c r="AK322" s="27">
        <v>0</v>
      </c>
      <c r="AL322" s="27">
        <v>0</v>
      </c>
      <c r="AM322" s="25">
        <v>0</v>
      </c>
      <c r="AN322" s="25">
        <v>0</v>
      </c>
      <c r="AO322" s="25">
        <v>0</v>
      </c>
      <c r="AP322" s="25">
        <v>0</v>
      </c>
    </row>
    <row r="323" spans="1:42" s="4" customFormat="1" ht="37.5" hidden="1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0</v>
      </c>
      <c r="G323" s="26">
        <v>0</v>
      </c>
      <c r="H323" s="26">
        <v>0</v>
      </c>
      <c r="I323" s="26">
        <v>0</v>
      </c>
      <c r="J323" s="26">
        <v>0</v>
      </c>
      <c r="K323" s="25">
        <v>0</v>
      </c>
      <c r="L323" s="25">
        <v>0</v>
      </c>
      <c r="M323" s="25">
        <v>0</v>
      </c>
      <c r="N323" s="25">
        <v>0</v>
      </c>
      <c r="O323" s="26">
        <v>0</v>
      </c>
      <c r="P323" s="26">
        <v>0</v>
      </c>
      <c r="Q323" s="26">
        <v>0</v>
      </c>
      <c r="R323" s="26">
        <v>0</v>
      </c>
      <c r="S323" s="27">
        <v>0</v>
      </c>
      <c r="T323" s="27">
        <v>0</v>
      </c>
      <c r="U323" s="27">
        <v>0</v>
      </c>
      <c r="V323" s="27">
        <v>0</v>
      </c>
      <c r="W323" s="26">
        <v>0</v>
      </c>
      <c r="X323" s="26">
        <v>0</v>
      </c>
      <c r="Y323" s="26">
        <v>0</v>
      </c>
      <c r="Z323" s="26">
        <v>0</v>
      </c>
      <c r="AA323" s="25">
        <v>0</v>
      </c>
      <c r="AB323" s="25">
        <v>0</v>
      </c>
      <c r="AC323" s="25">
        <v>0</v>
      </c>
      <c r="AD323" s="25">
        <v>0</v>
      </c>
      <c r="AE323" s="28"/>
      <c r="AF323" s="28"/>
      <c r="AG323" s="28"/>
      <c r="AH323" s="28"/>
      <c r="AI323" s="27">
        <v>0</v>
      </c>
      <c r="AJ323" s="27">
        <v>0</v>
      </c>
      <c r="AK323" s="27">
        <v>0</v>
      </c>
      <c r="AL323" s="27">
        <v>0</v>
      </c>
      <c r="AM323" s="25">
        <v>0</v>
      </c>
      <c r="AN323" s="25">
        <v>0</v>
      </c>
      <c r="AO323" s="25">
        <v>0</v>
      </c>
      <c r="AP323" s="25">
        <v>0</v>
      </c>
    </row>
    <row r="324" spans="1:42" s="4" customFormat="1" ht="37.5" hidden="1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0</v>
      </c>
      <c r="G324" s="26">
        <v>0</v>
      </c>
      <c r="H324" s="26">
        <v>0</v>
      </c>
      <c r="I324" s="26">
        <v>0</v>
      </c>
      <c r="J324" s="26">
        <v>0</v>
      </c>
      <c r="K324" s="25">
        <v>0</v>
      </c>
      <c r="L324" s="25">
        <v>0</v>
      </c>
      <c r="M324" s="25">
        <v>0</v>
      </c>
      <c r="N324" s="25">
        <v>0</v>
      </c>
      <c r="O324" s="26">
        <v>0</v>
      </c>
      <c r="P324" s="26">
        <v>0</v>
      </c>
      <c r="Q324" s="26">
        <v>0</v>
      </c>
      <c r="R324" s="26">
        <v>0</v>
      </c>
      <c r="S324" s="27">
        <v>0</v>
      </c>
      <c r="T324" s="27">
        <v>0</v>
      </c>
      <c r="U324" s="27">
        <v>0</v>
      </c>
      <c r="V324" s="27">
        <v>0</v>
      </c>
      <c r="W324" s="26">
        <v>0</v>
      </c>
      <c r="X324" s="26">
        <v>0</v>
      </c>
      <c r="Y324" s="26">
        <v>0</v>
      </c>
      <c r="Z324" s="26">
        <v>0</v>
      </c>
      <c r="AA324" s="25">
        <v>0</v>
      </c>
      <c r="AB324" s="25">
        <v>0</v>
      </c>
      <c r="AC324" s="25">
        <v>0</v>
      </c>
      <c r="AD324" s="25">
        <v>0</v>
      </c>
      <c r="AE324" s="28"/>
      <c r="AF324" s="28"/>
      <c r="AG324" s="28"/>
      <c r="AH324" s="28"/>
      <c r="AI324" s="27">
        <v>0</v>
      </c>
      <c r="AJ324" s="27">
        <v>0</v>
      </c>
      <c r="AK324" s="27">
        <v>0</v>
      </c>
      <c r="AL324" s="27">
        <v>0</v>
      </c>
      <c r="AM324" s="25">
        <v>0</v>
      </c>
      <c r="AN324" s="25">
        <v>0</v>
      </c>
      <c r="AO324" s="25">
        <v>0</v>
      </c>
      <c r="AP324" s="25">
        <v>0</v>
      </c>
    </row>
    <row r="325" spans="1:42" s="4" customFormat="1" ht="37.5" hidden="1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0</v>
      </c>
      <c r="G325" s="26">
        <v>0</v>
      </c>
      <c r="H325" s="26">
        <v>0</v>
      </c>
      <c r="I325" s="26">
        <v>0</v>
      </c>
      <c r="J325" s="26">
        <v>0</v>
      </c>
      <c r="K325" s="25">
        <v>0</v>
      </c>
      <c r="L325" s="25">
        <v>0</v>
      </c>
      <c r="M325" s="25">
        <v>0</v>
      </c>
      <c r="N325" s="25">
        <v>0</v>
      </c>
      <c r="O325" s="26">
        <v>0</v>
      </c>
      <c r="P325" s="26">
        <v>0</v>
      </c>
      <c r="Q325" s="26">
        <v>0</v>
      </c>
      <c r="R325" s="26">
        <v>0</v>
      </c>
      <c r="S325" s="27">
        <v>0</v>
      </c>
      <c r="T325" s="27">
        <v>0</v>
      </c>
      <c r="U325" s="27">
        <v>0</v>
      </c>
      <c r="V325" s="27">
        <v>0</v>
      </c>
      <c r="W325" s="26">
        <v>0</v>
      </c>
      <c r="X325" s="26">
        <v>0</v>
      </c>
      <c r="Y325" s="26">
        <v>0</v>
      </c>
      <c r="Z325" s="26">
        <v>0</v>
      </c>
      <c r="AA325" s="25">
        <v>0</v>
      </c>
      <c r="AB325" s="25">
        <v>0</v>
      </c>
      <c r="AC325" s="25">
        <v>0</v>
      </c>
      <c r="AD325" s="25">
        <v>0</v>
      </c>
      <c r="AE325" s="28"/>
      <c r="AF325" s="28"/>
      <c r="AG325" s="28"/>
      <c r="AH325" s="28"/>
      <c r="AI325" s="27">
        <v>0</v>
      </c>
      <c r="AJ325" s="27">
        <v>0</v>
      </c>
      <c r="AK325" s="27">
        <v>0</v>
      </c>
      <c r="AL325" s="27">
        <v>0</v>
      </c>
      <c r="AM325" s="25">
        <v>0</v>
      </c>
      <c r="AN325" s="25">
        <v>0</v>
      </c>
      <c r="AO325" s="25">
        <v>0</v>
      </c>
      <c r="AP325" s="25">
        <v>0</v>
      </c>
    </row>
    <row r="326" spans="1:42" s="46" customFormat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58</v>
      </c>
      <c r="G326" s="42">
        <v>474.85</v>
      </c>
      <c r="H326" s="42">
        <v>89.3</v>
      </c>
      <c r="I326" s="42">
        <v>54.3</v>
      </c>
      <c r="J326" s="42">
        <v>618.45000000000005</v>
      </c>
      <c r="K326" s="41">
        <v>1</v>
      </c>
      <c r="L326" s="41">
        <v>0</v>
      </c>
      <c r="M326" s="41">
        <v>0</v>
      </c>
      <c r="N326" s="41">
        <v>1</v>
      </c>
      <c r="O326" s="42">
        <v>0.02</v>
      </c>
      <c r="P326" s="42">
        <v>0</v>
      </c>
      <c r="Q326" s="42">
        <v>0</v>
      </c>
      <c r="R326" s="42">
        <v>0.02</v>
      </c>
      <c r="S326" s="43">
        <v>2.4874384358987115E-3</v>
      </c>
      <c r="T326" s="43">
        <v>0</v>
      </c>
      <c r="U326" s="43">
        <v>0</v>
      </c>
      <c r="V326" s="43">
        <v>2.1502370636362661E-3</v>
      </c>
      <c r="W326" s="42">
        <v>804.04</v>
      </c>
      <c r="X326" s="42">
        <v>106.59</v>
      </c>
      <c r="Y326" s="42">
        <v>19.5</v>
      </c>
      <c r="Z326" s="42">
        <v>930.13</v>
      </c>
      <c r="AA326" s="41">
        <v>2</v>
      </c>
      <c r="AB326" s="41">
        <v>0</v>
      </c>
      <c r="AC326" s="41">
        <v>0</v>
      </c>
      <c r="AD326" s="41">
        <v>2</v>
      </c>
      <c r="AE326" s="44" t="s">
        <v>531</v>
      </c>
      <c r="AF326" s="44" t="s">
        <v>31</v>
      </c>
      <c r="AG326" s="44" t="s">
        <v>31</v>
      </c>
      <c r="AH326" s="44" t="s">
        <v>532</v>
      </c>
      <c r="AI326" s="43">
        <v>2E-3</v>
      </c>
      <c r="AJ326" s="43">
        <v>0</v>
      </c>
      <c r="AK326" s="43">
        <v>0</v>
      </c>
      <c r="AL326" s="43">
        <v>2E-3</v>
      </c>
      <c r="AM326" s="41">
        <v>2</v>
      </c>
      <c r="AN326" s="41">
        <v>0</v>
      </c>
      <c r="AO326" s="41">
        <v>0</v>
      </c>
      <c r="AP326" s="41">
        <v>2</v>
      </c>
    </row>
    <row r="327" spans="1:42" s="4" customFormat="1" hidden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3</v>
      </c>
      <c r="G327" s="26">
        <v>9.1</v>
      </c>
      <c r="H327" s="26">
        <v>19.2</v>
      </c>
      <c r="I327" s="26">
        <v>0</v>
      </c>
      <c r="J327" s="26">
        <v>28.3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3.41</v>
      </c>
      <c r="X327" s="26">
        <v>3.37</v>
      </c>
      <c r="Y327" s="26">
        <v>0</v>
      </c>
      <c r="Z327" s="26">
        <v>6.78</v>
      </c>
      <c r="AA327" s="25">
        <v>0</v>
      </c>
      <c r="AB327" s="25">
        <v>0</v>
      </c>
      <c r="AC327" s="25">
        <v>0</v>
      </c>
      <c r="AD327" s="25">
        <v>0</v>
      </c>
      <c r="AE327" s="28"/>
      <c r="AF327" s="28"/>
      <c r="AG327" s="28"/>
      <c r="AH327" s="28"/>
      <c r="AI327" s="27">
        <v>0</v>
      </c>
      <c r="AJ327" s="27">
        <v>0</v>
      </c>
      <c r="AK327" s="27">
        <v>0</v>
      </c>
      <c r="AL327" s="27">
        <v>0</v>
      </c>
      <c r="AM327" s="25">
        <v>0</v>
      </c>
      <c r="AN327" s="25">
        <v>0</v>
      </c>
      <c r="AO327" s="25">
        <v>0</v>
      </c>
      <c r="AP327" s="25">
        <v>0</v>
      </c>
    </row>
    <row r="328" spans="1:42" s="4" customFormat="1" hidden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7</v>
      </c>
      <c r="G328" s="26">
        <v>51.4</v>
      </c>
      <c r="H328" s="26">
        <v>13.6</v>
      </c>
      <c r="I328" s="26">
        <v>0</v>
      </c>
      <c r="J328" s="26">
        <v>65</v>
      </c>
      <c r="K328" s="25">
        <v>0</v>
      </c>
      <c r="L328" s="25">
        <v>0</v>
      </c>
      <c r="M328" s="25">
        <v>0</v>
      </c>
      <c r="N328" s="25">
        <v>0</v>
      </c>
      <c r="O328" s="26">
        <v>0</v>
      </c>
      <c r="P328" s="26">
        <v>0</v>
      </c>
      <c r="Q328" s="26">
        <v>0</v>
      </c>
      <c r="R328" s="26">
        <v>0</v>
      </c>
      <c r="S328" s="27">
        <v>0</v>
      </c>
      <c r="T328" s="27">
        <v>0</v>
      </c>
      <c r="U328" s="27">
        <v>0</v>
      </c>
      <c r="V328" s="27">
        <v>0</v>
      </c>
      <c r="W328" s="26">
        <v>51.07</v>
      </c>
      <c r="X328" s="26">
        <v>5.98</v>
      </c>
      <c r="Y328" s="26">
        <v>0</v>
      </c>
      <c r="Z328" s="26">
        <v>57.05</v>
      </c>
      <c r="AA328" s="25">
        <v>0</v>
      </c>
      <c r="AB328" s="25">
        <v>0</v>
      </c>
      <c r="AC328" s="25">
        <v>0</v>
      </c>
      <c r="AD328" s="25">
        <v>0</v>
      </c>
      <c r="AE328" s="28"/>
      <c r="AF328" s="28"/>
      <c r="AG328" s="28"/>
      <c r="AH328" s="28"/>
      <c r="AI328" s="27">
        <v>0</v>
      </c>
      <c r="AJ328" s="27">
        <v>0</v>
      </c>
      <c r="AK328" s="27">
        <v>0</v>
      </c>
      <c r="AL328" s="27">
        <v>0</v>
      </c>
      <c r="AM328" s="25">
        <v>0</v>
      </c>
      <c r="AN328" s="25">
        <v>0</v>
      </c>
      <c r="AO328" s="25">
        <v>0</v>
      </c>
      <c r="AP328" s="25">
        <v>0</v>
      </c>
    </row>
    <row r="329" spans="1:42" s="4" customFormat="1" ht="56.25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20</v>
      </c>
      <c r="G329" s="26">
        <v>70.59</v>
      </c>
      <c r="H329" s="26">
        <v>129.51</v>
      </c>
      <c r="I329" s="26">
        <v>10</v>
      </c>
      <c r="J329" s="26">
        <v>210.1</v>
      </c>
      <c r="K329" s="25">
        <v>0</v>
      </c>
      <c r="L329" s="25">
        <v>5</v>
      </c>
      <c r="M329" s="25">
        <v>0</v>
      </c>
      <c r="N329" s="25">
        <v>5</v>
      </c>
      <c r="O329" s="26">
        <v>0</v>
      </c>
      <c r="P329" s="26">
        <v>0.39</v>
      </c>
      <c r="Q329" s="26">
        <v>0</v>
      </c>
      <c r="R329" s="26">
        <v>0.36</v>
      </c>
      <c r="S329" s="27">
        <v>0</v>
      </c>
      <c r="T329" s="27">
        <v>3.1905195989061073E-2</v>
      </c>
      <c r="U329" s="27">
        <v>0</v>
      </c>
      <c r="V329" s="27">
        <v>2.9190992493744787E-2</v>
      </c>
      <c r="W329" s="26">
        <v>11.2</v>
      </c>
      <c r="X329" s="26">
        <v>219.4</v>
      </c>
      <c r="Y329" s="26">
        <v>9.1999999999999993</v>
      </c>
      <c r="Z329" s="26">
        <v>239.8</v>
      </c>
      <c r="AA329" s="25">
        <v>0</v>
      </c>
      <c r="AB329" s="25">
        <v>7</v>
      </c>
      <c r="AC329" s="25">
        <v>0</v>
      </c>
      <c r="AD329" s="25">
        <v>7</v>
      </c>
      <c r="AE329" s="28"/>
      <c r="AF329" s="28"/>
      <c r="AG329" s="28"/>
      <c r="AH329" s="28"/>
      <c r="AI329" s="27">
        <v>0</v>
      </c>
      <c r="AJ329" s="27">
        <v>4.2999999999999997E-2</v>
      </c>
      <c r="AK329" s="27">
        <v>0</v>
      </c>
      <c r="AL329" s="27">
        <v>4.2999999999999997E-2</v>
      </c>
      <c r="AM329" s="25">
        <v>0</v>
      </c>
      <c r="AN329" s="25">
        <v>9</v>
      </c>
      <c r="AO329" s="25">
        <v>0</v>
      </c>
      <c r="AP329" s="25">
        <v>9</v>
      </c>
    </row>
    <row r="330" spans="1:42" s="4" customFormat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9</v>
      </c>
      <c r="G330" s="26">
        <v>41.27</v>
      </c>
      <c r="H330" s="26">
        <v>40.03</v>
      </c>
      <c r="I330" s="26">
        <v>12.5</v>
      </c>
      <c r="J330" s="26">
        <v>93.8</v>
      </c>
      <c r="K330" s="25">
        <v>10</v>
      </c>
      <c r="L330" s="25">
        <v>0</v>
      </c>
      <c r="M330" s="25">
        <v>0</v>
      </c>
      <c r="N330" s="25">
        <v>10</v>
      </c>
      <c r="O330" s="26">
        <v>2.42</v>
      </c>
      <c r="P330" s="26">
        <v>0</v>
      </c>
      <c r="Q330" s="26">
        <v>0</v>
      </c>
      <c r="R330" s="26">
        <v>0.59</v>
      </c>
      <c r="S330" s="27">
        <v>0.23076923076923078</v>
      </c>
      <c r="T330" s="27">
        <v>0</v>
      </c>
      <c r="U330" s="27">
        <v>0</v>
      </c>
      <c r="V330" s="27">
        <v>5.6732223903177004E-2</v>
      </c>
      <c r="W330" s="26">
        <v>26</v>
      </c>
      <c r="X330" s="26">
        <v>67.760000000000005</v>
      </c>
      <c r="Y330" s="26">
        <v>12</v>
      </c>
      <c r="Z330" s="26">
        <v>105.76</v>
      </c>
      <c r="AA330" s="25">
        <v>6</v>
      </c>
      <c r="AB330" s="25">
        <v>0</v>
      </c>
      <c r="AC330" s="25">
        <v>0</v>
      </c>
      <c r="AD330" s="25">
        <v>6</v>
      </c>
      <c r="AE330" s="28"/>
      <c r="AF330" s="28"/>
      <c r="AG330" s="28"/>
      <c r="AH330" s="28"/>
      <c r="AI330" s="27">
        <v>0.26600000000000001</v>
      </c>
      <c r="AJ330" s="27">
        <v>0</v>
      </c>
      <c r="AK330" s="27">
        <v>0</v>
      </c>
      <c r="AL330" s="27">
        <v>0.26600000000000001</v>
      </c>
      <c r="AM330" s="25">
        <v>7</v>
      </c>
      <c r="AN330" s="25">
        <v>0</v>
      </c>
      <c r="AO330" s="25">
        <v>0</v>
      </c>
      <c r="AP330" s="25">
        <v>7</v>
      </c>
    </row>
    <row r="331" spans="1:42" s="4" customFormat="1" ht="56.25" hidden="1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3</v>
      </c>
      <c r="G331" s="26">
        <v>0.8</v>
      </c>
      <c r="H331" s="26">
        <v>27.1</v>
      </c>
      <c r="I331" s="26">
        <v>4</v>
      </c>
      <c r="J331" s="26">
        <v>31.9</v>
      </c>
      <c r="K331" s="25">
        <v>0</v>
      </c>
      <c r="L331" s="25">
        <v>0</v>
      </c>
      <c r="M331" s="25">
        <v>0</v>
      </c>
      <c r="N331" s="25">
        <v>0</v>
      </c>
      <c r="O331" s="26">
        <v>0</v>
      </c>
      <c r="P331" s="26">
        <v>0</v>
      </c>
      <c r="Q331" s="26">
        <v>0</v>
      </c>
      <c r="R331" s="26">
        <v>0</v>
      </c>
      <c r="S331" s="27">
        <v>0</v>
      </c>
      <c r="T331" s="27">
        <v>0</v>
      </c>
      <c r="U331" s="27">
        <v>0</v>
      </c>
      <c r="V331" s="27">
        <v>0</v>
      </c>
      <c r="W331" s="26">
        <v>0.3</v>
      </c>
      <c r="X331" s="26">
        <v>15.71</v>
      </c>
      <c r="Y331" s="26">
        <v>1.7</v>
      </c>
      <c r="Z331" s="26">
        <v>17.71</v>
      </c>
      <c r="AA331" s="25">
        <v>0</v>
      </c>
      <c r="AB331" s="25">
        <v>0</v>
      </c>
      <c r="AC331" s="25">
        <v>0</v>
      </c>
      <c r="AD331" s="25">
        <v>0</v>
      </c>
      <c r="AE331" s="28"/>
      <c r="AF331" s="28"/>
      <c r="AG331" s="28"/>
      <c r="AH331" s="28"/>
      <c r="AI331" s="27">
        <v>0</v>
      </c>
      <c r="AJ331" s="27">
        <v>0</v>
      </c>
      <c r="AK331" s="27">
        <v>0</v>
      </c>
      <c r="AL331" s="27">
        <v>0</v>
      </c>
      <c r="AM331" s="25">
        <v>0</v>
      </c>
      <c r="AN331" s="25">
        <v>0</v>
      </c>
      <c r="AO331" s="25">
        <v>0</v>
      </c>
      <c r="AP331" s="25">
        <v>0</v>
      </c>
    </row>
    <row r="332" spans="1:42" s="46" customFormat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42</v>
      </c>
      <c r="G332" s="42">
        <v>173.16</v>
      </c>
      <c r="H332" s="42">
        <v>229.44</v>
      </c>
      <c r="I332" s="42">
        <v>26.5</v>
      </c>
      <c r="J332" s="42">
        <v>429.1</v>
      </c>
      <c r="K332" s="41">
        <v>10</v>
      </c>
      <c r="L332" s="41">
        <v>5</v>
      </c>
      <c r="M332" s="41">
        <v>0</v>
      </c>
      <c r="N332" s="41">
        <v>15</v>
      </c>
      <c r="O332" s="42">
        <v>0.57999999999999996</v>
      </c>
      <c r="P332" s="42">
        <v>0.22</v>
      </c>
      <c r="Q332" s="42">
        <v>0</v>
      </c>
      <c r="R332" s="42">
        <v>0.28999999999999998</v>
      </c>
      <c r="S332" s="43">
        <v>6.5231572080887146E-2</v>
      </c>
      <c r="T332" s="43">
        <v>2.2420088399205687E-2</v>
      </c>
      <c r="U332" s="43">
        <v>0</v>
      </c>
      <c r="V332" s="43">
        <v>3.0437836572231328E-2</v>
      </c>
      <c r="W332" s="42">
        <v>91.98</v>
      </c>
      <c r="X332" s="42">
        <v>312.22000000000003</v>
      </c>
      <c r="Y332" s="42">
        <v>22.9</v>
      </c>
      <c r="Z332" s="42">
        <v>427.1</v>
      </c>
      <c r="AA332" s="41">
        <v>6</v>
      </c>
      <c r="AB332" s="41">
        <v>7</v>
      </c>
      <c r="AC332" s="41">
        <v>0</v>
      </c>
      <c r="AD332" s="41">
        <v>13</v>
      </c>
      <c r="AE332" s="44" t="s">
        <v>533</v>
      </c>
      <c r="AF332" s="44" t="s">
        <v>534</v>
      </c>
      <c r="AG332" s="44" t="s">
        <v>31</v>
      </c>
      <c r="AH332" s="44" t="s">
        <v>535</v>
      </c>
      <c r="AI332" s="43">
        <v>6.4000000000000001E-2</v>
      </c>
      <c r="AJ332" s="43">
        <v>2.4E-2</v>
      </c>
      <c r="AK332" s="43">
        <v>0</v>
      </c>
      <c r="AL332" s="43">
        <v>8.7999999999999995E-2</v>
      </c>
      <c r="AM332" s="41">
        <v>6</v>
      </c>
      <c r="AN332" s="41">
        <v>7</v>
      </c>
      <c r="AO332" s="41">
        <v>0</v>
      </c>
      <c r="AP332" s="41">
        <v>13</v>
      </c>
    </row>
    <row r="333" spans="1:42" s="4" customFormat="1" hidden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7</v>
      </c>
      <c r="G333" s="26">
        <v>13.71</v>
      </c>
      <c r="H333" s="26">
        <v>63.52</v>
      </c>
      <c r="I333" s="26">
        <v>0</v>
      </c>
      <c r="J333" s="26">
        <v>77.23</v>
      </c>
      <c r="K333" s="25">
        <v>0</v>
      </c>
      <c r="L333" s="25">
        <v>0</v>
      </c>
      <c r="M333" s="25">
        <v>0</v>
      </c>
      <c r="N333" s="25">
        <v>0</v>
      </c>
      <c r="O333" s="26">
        <v>0</v>
      </c>
      <c r="P333" s="26">
        <v>0</v>
      </c>
      <c r="Q333" s="26">
        <v>0</v>
      </c>
      <c r="R333" s="26">
        <v>0</v>
      </c>
      <c r="S333" s="27">
        <v>0</v>
      </c>
      <c r="T333" s="27">
        <v>0</v>
      </c>
      <c r="U333" s="27">
        <v>0</v>
      </c>
      <c r="V333" s="27">
        <v>0</v>
      </c>
      <c r="W333" s="26">
        <v>8.6</v>
      </c>
      <c r="X333" s="26">
        <v>32.9</v>
      </c>
      <c r="Y333" s="26">
        <v>0</v>
      </c>
      <c r="Z333" s="26">
        <v>41.5</v>
      </c>
      <c r="AA333" s="25">
        <v>0</v>
      </c>
      <c r="AB333" s="25">
        <v>0</v>
      </c>
      <c r="AC333" s="25">
        <v>0</v>
      </c>
      <c r="AD333" s="25">
        <v>0</v>
      </c>
      <c r="AE333" s="28"/>
      <c r="AF333" s="28"/>
      <c r="AG333" s="28"/>
      <c r="AH333" s="28"/>
      <c r="AI333" s="27">
        <v>0</v>
      </c>
      <c r="AJ333" s="27">
        <v>0</v>
      </c>
      <c r="AK333" s="27">
        <v>0</v>
      </c>
      <c r="AL333" s="27">
        <v>0</v>
      </c>
      <c r="AM333" s="25">
        <v>0</v>
      </c>
      <c r="AN333" s="25">
        <v>0</v>
      </c>
      <c r="AO333" s="25">
        <v>0</v>
      </c>
      <c r="AP333" s="25">
        <v>0</v>
      </c>
    </row>
    <row r="334" spans="1:42" s="4" customFormat="1" ht="56.25" hidden="1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30</v>
      </c>
      <c r="G334" s="26">
        <v>165.01</v>
      </c>
      <c r="H334" s="26">
        <v>121.58</v>
      </c>
      <c r="I334" s="26">
        <v>0</v>
      </c>
      <c r="J334" s="26">
        <v>286.58999999999997</v>
      </c>
      <c r="K334" s="25">
        <v>0</v>
      </c>
      <c r="L334" s="25">
        <v>0</v>
      </c>
      <c r="M334" s="25">
        <v>0</v>
      </c>
      <c r="N334" s="25">
        <v>0</v>
      </c>
      <c r="O334" s="26">
        <v>0</v>
      </c>
      <c r="P334" s="26">
        <v>0</v>
      </c>
      <c r="Q334" s="26">
        <v>0</v>
      </c>
      <c r="R334" s="26">
        <v>0</v>
      </c>
      <c r="S334" s="27">
        <v>0</v>
      </c>
      <c r="T334" s="27">
        <v>0</v>
      </c>
      <c r="U334" s="27">
        <v>0</v>
      </c>
      <c r="V334" s="27">
        <v>0</v>
      </c>
      <c r="W334" s="26">
        <v>89.76</v>
      </c>
      <c r="X334" s="26">
        <v>74.22</v>
      </c>
      <c r="Y334" s="26">
        <v>1.6</v>
      </c>
      <c r="Z334" s="26">
        <v>165.58</v>
      </c>
      <c r="AA334" s="25">
        <v>0</v>
      </c>
      <c r="AB334" s="25">
        <v>0</v>
      </c>
      <c r="AC334" s="25">
        <v>0</v>
      </c>
      <c r="AD334" s="25">
        <v>0</v>
      </c>
      <c r="AE334" s="28"/>
      <c r="AF334" s="28"/>
      <c r="AG334" s="28"/>
      <c r="AH334" s="28"/>
      <c r="AI334" s="27">
        <v>0</v>
      </c>
      <c r="AJ334" s="27">
        <v>0</v>
      </c>
      <c r="AK334" s="27">
        <v>0</v>
      </c>
      <c r="AL334" s="27">
        <v>0</v>
      </c>
      <c r="AM334" s="25">
        <v>0</v>
      </c>
      <c r="AN334" s="25">
        <v>0</v>
      </c>
      <c r="AO334" s="25">
        <v>0</v>
      </c>
      <c r="AP334" s="25">
        <v>0</v>
      </c>
    </row>
    <row r="335" spans="1:42" s="46" customFormat="1" hidden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37</v>
      </c>
      <c r="G335" s="42">
        <v>178.72</v>
      </c>
      <c r="H335" s="42">
        <v>185.1</v>
      </c>
      <c r="I335" s="42">
        <v>0</v>
      </c>
      <c r="J335" s="42">
        <v>363.82</v>
      </c>
      <c r="K335" s="41">
        <v>0</v>
      </c>
      <c r="L335" s="41">
        <v>0</v>
      </c>
      <c r="M335" s="41">
        <v>0</v>
      </c>
      <c r="N335" s="41">
        <v>0</v>
      </c>
      <c r="O335" s="42">
        <v>0</v>
      </c>
      <c r="P335" s="42">
        <v>0</v>
      </c>
      <c r="Q335" s="42">
        <v>0</v>
      </c>
      <c r="R335" s="42">
        <v>0</v>
      </c>
      <c r="S335" s="43">
        <v>0</v>
      </c>
      <c r="T335" s="43">
        <v>0</v>
      </c>
      <c r="U335" s="43">
        <v>0</v>
      </c>
      <c r="V335" s="43">
        <v>0</v>
      </c>
      <c r="W335" s="42">
        <v>98.36</v>
      </c>
      <c r="X335" s="42">
        <v>107.12</v>
      </c>
      <c r="Y335" s="42">
        <v>1.6</v>
      </c>
      <c r="Z335" s="42">
        <v>207.08</v>
      </c>
      <c r="AA335" s="41">
        <v>0</v>
      </c>
      <c r="AB335" s="41">
        <v>0</v>
      </c>
      <c r="AC335" s="41">
        <v>0</v>
      </c>
      <c r="AD335" s="41">
        <v>0</v>
      </c>
      <c r="AE335" s="44" t="s">
        <v>31</v>
      </c>
      <c r="AF335" s="44" t="s">
        <v>31</v>
      </c>
      <c r="AG335" s="44" t="s">
        <v>31</v>
      </c>
      <c r="AH335" s="44" t="s">
        <v>31</v>
      </c>
      <c r="AI335" s="43">
        <v>0</v>
      </c>
      <c r="AJ335" s="43">
        <v>0</v>
      </c>
      <c r="AK335" s="43">
        <v>0</v>
      </c>
      <c r="AL335" s="43">
        <v>0</v>
      </c>
      <c r="AM335" s="41">
        <v>0</v>
      </c>
      <c r="AN335" s="41">
        <v>0</v>
      </c>
      <c r="AO335" s="41">
        <v>0</v>
      </c>
      <c r="AP335" s="41">
        <v>0</v>
      </c>
    </row>
    <row r="336" spans="1:42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2</v>
      </c>
      <c r="G336" s="26">
        <v>3</v>
      </c>
      <c r="H336" s="26">
        <v>15.7</v>
      </c>
      <c r="I336" s="26">
        <v>0</v>
      </c>
      <c r="J336" s="26">
        <v>18.7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0.95</v>
      </c>
      <c r="X336" s="26">
        <v>5.86</v>
      </c>
      <c r="Y336" s="26">
        <v>0</v>
      </c>
      <c r="Z336" s="26">
        <v>6.81</v>
      </c>
      <c r="AA336" s="25">
        <v>0</v>
      </c>
      <c r="AB336" s="25">
        <v>0</v>
      </c>
      <c r="AC336" s="25">
        <v>0</v>
      </c>
      <c r="AD336" s="25">
        <v>0</v>
      </c>
      <c r="AE336" s="28"/>
      <c r="AF336" s="28"/>
      <c r="AG336" s="28"/>
      <c r="AH336" s="28"/>
      <c r="AI336" s="27">
        <v>0</v>
      </c>
      <c r="AJ336" s="27">
        <v>0</v>
      </c>
      <c r="AK336" s="27">
        <v>0</v>
      </c>
      <c r="AL336" s="27">
        <v>0</v>
      </c>
      <c r="AM336" s="25">
        <v>0</v>
      </c>
      <c r="AN336" s="25">
        <v>0</v>
      </c>
      <c r="AO336" s="25">
        <v>0</v>
      </c>
      <c r="AP336" s="25">
        <v>0</v>
      </c>
    </row>
    <row r="337" spans="1:42" s="4" customFormat="1" hidden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7</v>
      </c>
      <c r="G337" s="26">
        <v>21.8</v>
      </c>
      <c r="H337" s="26">
        <v>54.8</v>
      </c>
      <c r="I337" s="26">
        <v>0</v>
      </c>
      <c r="J337" s="26">
        <v>76.599999999999994</v>
      </c>
      <c r="K337" s="25">
        <v>0</v>
      </c>
      <c r="L337" s="25">
        <v>0</v>
      </c>
      <c r="M337" s="25">
        <v>0</v>
      </c>
      <c r="N337" s="25">
        <v>0</v>
      </c>
      <c r="O337" s="26">
        <v>0</v>
      </c>
      <c r="P337" s="26">
        <v>0</v>
      </c>
      <c r="Q337" s="26">
        <v>0</v>
      </c>
      <c r="R337" s="26">
        <v>0</v>
      </c>
      <c r="S337" s="27">
        <v>0</v>
      </c>
      <c r="T337" s="27">
        <v>0</v>
      </c>
      <c r="U337" s="27">
        <v>0</v>
      </c>
      <c r="V337" s="27">
        <v>0</v>
      </c>
      <c r="W337" s="26">
        <v>10.130000000000001</v>
      </c>
      <c r="X337" s="26">
        <v>17.07</v>
      </c>
      <c r="Y337" s="26">
        <v>0.64</v>
      </c>
      <c r="Z337" s="26">
        <v>27.84</v>
      </c>
      <c r="AA337" s="25">
        <v>0</v>
      </c>
      <c r="AB337" s="25">
        <v>0</v>
      </c>
      <c r="AC337" s="25">
        <v>0</v>
      </c>
      <c r="AD337" s="25">
        <v>0</v>
      </c>
      <c r="AE337" s="28"/>
      <c r="AF337" s="28"/>
      <c r="AG337" s="28"/>
      <c r="AH337" s="28"/>
      <c r="AI337" s="27">
        <v>0</v>
      </c>
      <c r="AJ337" s="27">
        <v>0</v>
      </c>
      <c r="AK337" s="27">
        <v>0</v>
      </c>
      <c r="AL337" s="27">
        <v>0</v>
      </c>
      <c r="AM337" s="25">
        <v>0</v>
      </c>
      <c r="AN337" s="25">
        <v>0</v>
      </c>
      <c r="AO337" s="25">
        <v>0</v>
      </c>
      <c r="AP337" s="25">
        <v>0</v>
      </c>
    </row>
    <row r="338" spans="1:42" s="4" customFormat="1" hidden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3</v>
      </c>
      <c r="G338" s="26">
        <v>17</v>
      </c>
      <c r="H338" s="26">
        <v>10.199999999999999</v>
      </c>
      <c r="I338" s="26">
        <v>0</v>
      </c>
      <c r="J338" s="26">
        <v>27.2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7.96</v>
      </c>
      <c r="X338" s="26">
        <v>3.17</v>
      </c>
      <c r="Y338" s="26">
        <v>0</v>
      </c>
      <c r="Z338" s="26">
        <v>11.13</v>
      </c>
      <c r="AA338" s="25">
        <v>0</v>
      </c>
      <c r="AB338" s="25">
        <v>0</v>
      </c>
      <c r="AC338" s="25">
        <v>0</v>
      </c>
      <c r="AD338" s="25">
        <v>0</v>
      </c>
      <c r="AE338" s="28"/>
      <c r="AF338" s="28"/>
      <c r="AG338" s="28"/>
      <c r="AH338" s="28"/>
      <c r="AI338" s="27">
        <v>0</v>
      </c>
      <c r="AJ338" s="27">
        <v>0</v>
      </c>
      <c r="AK338" s="27">
        <v>0</v>
      </c>
      <c r="AL338" s="27">
        <v>0</v>
      </c>
      <c r="AM338" s="25">
        <v>0</v>
      </c>
      <c r="AN338" s="25">
        <v>0</v>
      </c>
      <c r="AO338" s="25">
        <v>0</v>
      </c>
      <c r="AP338" s="25">
        <v>0</v>
      </c>
    </row>
    <row r="339" spans="1:42" s="4" customFormat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5</v>
      </c>
      <c r="G339" s="26">
        <v>19.95</v>
      </c>
      <c r="H339" s="26">
        <v>45.65</v>
      </c>
      <c r="I339" s="26">
        <v>0</v>
      </c>
      <c r="J339" s="26">
        <v>65.599999999999994</v>
      </c>
      <c r="K339" s="25">
        <v>3</v>
      </c>
      <c r="L339" s="25">
        <v>0</v>
      </c>
      <c r="M339" s="25">
        <v>0</v>
      </c>
      <c r="N339" s="25">
        <v>3</v>
      </c>
      <c r="O339" s="26">
        <v>1.5</v>
      </c>
      <c r="P339" s="26">
        <v>0</v>
      </c>
      <c r="Q339" s="26">
        <v>0</v>
      </c>
      <c r="R339" s="26">
        <v>0.7</v>
      </c>
      <c r="S339" s="27">
        <v>0.12249897917517355</v>
      </c>
      <c r="T339" s="27">
        <v>0</v>
      </c>
      <c r="U339" s="27">
        <v>0</v>
      </c>
      <c r="V339" s="27">
        <v>5.7045065601825436E-2</v>
      </c>
      <c r="W339" s="26">
        <v>24.49</v>
      </c>
      <c r="X339" s="26">
        <v>28.1</v>
      </c>
      <c r="Y339" s="26">
        <v>0</v>
      </c>
      <c r="Z339" s="26">
        <v>52.59</v>
      </c>
      <c r="AA339" s="25">
        <v>3</v>
      </c>
      <c r="AB339" s="25">
        <v>0</v>
      </c>
      <c r="AC339" s="25">
        <v>0</v>
      </c>
      <c r="AD339" s="25">
        <v>3</v>
      </c>
      <c r="AE339" s="28"/>
      <c r="AF339" s="28"/>
      <c r="AG339" s="28"/>
      <c r="AH339" s="28"/>
      <c r="AI339" s="27">
        <v>0.16500000000000001</v>
      </c>
      <c r="AJ339" s="27">
        <v>0</v>
      </c>
      <c r="AK339" s="27">
        <v>0</v>
      </c>
      <c r="AL339" s="27">
        <v>0.16500000000000001</v>
      </c>
      <c r="AM339" s="25">
        <v>4</v>
      </c>
      <c r="AN339" s="25">
        <v>0</v>
      </c>
      <c r="AO339" s="25">
        <v>0</v>
      </c>
      <c r="AP339" s="25">
        <v>4</v>
      </c>
    </row>
    <row r="340" spans="1:42" s="4" customFormat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5</v>
      </c>
      <c r="G340" s="26">
        <v>16.7</v>
      </c>
      <c r="H340" s="26">
        <v>29.1</v>
      </c>
      <c r="I340" s="26">
        <v>0</v>
      </c>
      <c r="J340" s="26">
        <v>45.8</v>
      </c>
      <c r="K340" s="25">
        <v>4</v>
      </c>
      <c r="L340" s="25">
        <v>0</v>
      </c>
      <c r="M340" s="25">
        <v>0</v>
      </c>
      <c r="N340" s="25">
        <v>4</v>
      </c>
      <c r="O340" s="26">
        <v>2.4</v>
      </c>
      <c r="P340" s="26">
        <v>0</v>
      </c>
      <c r="Q340" s="26">
        <v>0</v>
      </c>
      <c r="R340" s="26">
        <v>1.1599999999999999</v>
      </c>
      <c r="S340" s="27">
        <v>0.19890601690701143</v>
      </c>
      <c r="T340" s="27">
        <v>0</v>
      </c>
      <c r="U340" s="27">
        <v>0</v>
      </c>
      <c r="V340" s="27">
        <v>9.6176965616734778E-2</v>
      </c>
      <c r="W340" s="26">
        <v>20.11</v>
      </c>
      <c r="X340" s="26">
        <v>21.48</v>
      </c>
      <c r="Y340" s="26">
        <v>0</v>
      </c>
      <c r="Z340" s="26">
        <v>41.59</v>
      </c>
      <c r="AA340" s="25">
        <v>4</v>
      </c>
      <c r="AB340" s="25">
        <v>0</v>
      </c>
      <c r="AC340" s="25">
        <v>0</v>
      </c>
      <c r="AD340" s="25">
        <v>4</v>
      </c>
      <c r="AE340" s="28"/>
      <c r="AF340" s="28"/>
      <c r="AG340" s="28"/>
      <c r="AH340" s="28"/>
      <c r="AI340" s="27">
        <v>0.26400000000000001</v>
      </c>
      <c r="AJ340" s="27">
        <v>0</v>
      </c>
      <c r="AK340" s="27">
        <v>0</v>
      </c>
      <c r="AL340" s="27">
        <v>0.26400000000000001</v>
      </c>
      <c r="AM340" s="25">
        <v>5</v>
      </c>
      <c r="AN340" s="25">
        <v>0</v>
      </c>
      <c r="AO340" s="25">
        <v>0</v>
      </c>
      <c r="AP340" s="25">
        <v>5</v>
      </c>
    </row>
    <row r="341" spans="1:42" s="4" customFormat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3</v>
      </c>
      <c r="G341" s="26">
        <v>4.3</v>
      </c>
      <c r="H341" s="26">
        <v>34.299999999999997</v>
      </c>
      <c r="I341" s="26">
        <v>0</v>
      </c>
      <c r="J341" s="26">
        <v>38.6</v>
      </c>
      <c r="K341" s="25">
        <v>0</v>
      </c>
      <c r="L341" s="25">
        <v>5</v>
      </c>
      <c r="M341" s="25">
        <v>0</v>
      </c>
      <c r="N341" s="25">
        <v>5</v>
      </c>
      <c r="O341" s="26">
        <v>0</v>
      </c>
      <c r="P341" s="26">
        <v>1.46</v>
      </c>
      <c r="Q341" s="26">
        <v>0</v>
      </c>
      <c r="R341" s="26">
        <v>1.08</v>
      </c>
      <c r="S341" s="27">
        <v>0</v>
      </c>
      <c r="T341" s="27">
        <v>0.21905805038335158</v>
      </c>
      <c r="U341" s="27">
        <v>0</v>
      </c>
      <c r="V341" s="27">
        <v>0.16233766233766234</v>
      </c>
      <c r="W341" s="26">
        <v>6.06</v>
      </c>
      <c r="X341" s="26">
        <v>18.260000000000002</v>
      </c>
      <c r="Y341" s="26">
        <v>0.32</v>
      </c>
      <c r="Z341" s="26">
        <v>24.64</v>
      </c>
      <c r="AA341" s="25">
        <v>0</v>
      </c>
      <c r="AB341" s="25">
        <v>4</v>
      </c>
      <c r="AC341" s="25">
        <v>0</v>
      </c>
      <c r="AD341" s="25">
        <v>4</v>
      </c>
      <c r="AE341" s="28"/>
      <c r="AF341" s="28"/>
      <c r="AG341" s="28"/>
      <c r="AH341" s="28"/>
      <c r="AI341" s="27">
        <v>0</v>
      </c>
      <c r="AJ341" s="27">
        <v>0.161</v>
      </c>
      <c r="AK341" s="27">
        <v>0</v>
      </c>
      <c r="AL341" s="27">
        <v>0.161</v>
      </c>
      <c r="AM341" s="25">
        <v>0</v>
      </c>
      <c r="AN341" s="25">
        <v>3</v>
      </c>
      <c r="AO341" s="25">
        <v>0</v>
      </c>
      <c r="AP341" s="25">
        <v>3</v>
      </c>
    </row>
    <row r="342" spans="1:42" s="4" customFormat="1" ht="75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17</v>
      </c>
      <c r="G342" s="26">
        <v>99.77</v>
      </c>
      <c r="H342" s="26">
        <v>118.48</v>
      </c>
      <c r="I342" s="26">
        <v>0</v>
      </c>
      <c r="J342" s="26">
        <v>218.25</v>
      </c>
      <c r="K342" s="25">
        <v>4</v>
      </c>
      <c r="L342" s="25">
        <v>0</v>
      </c>
      <c r="M342" s="25">
        <v>0</v>
      </c>
      <c r="N342" s="25">
        <v>4</v>
      </c>
      <c r="O342" s="26">
        <v>0.4</v>
      </c>
      <c r="P342" s="26">
        <v>0</v>
      </c>
      <c r="Q342" s="26">
        <v>0</v>
      </c>
      <c r="R342" s="26">
        <v>0.13</v>
      </c>
      <c r="S342" s="27">
        <v>3.4548281223009153E-2</v>
      </c>
      <c r="T342" s="27">
        <v>0</v>
      </c>
      <c r="U342" s="27">
        <v>0</v>
      </c>
      <c r="V342" s="27">
        <v>1.1031439602868174E-2</v>
      </c>
      <c r="W342" s="26">
        <v>57.89</v>
      </c>
      <c r="X342" s="26">
        <v>117.41</v>
      </c>
      <c r="Y342" s="26">
        <v>6</v>
      </c>
      <c r="Z342" s="26">
        <v>181.3</v>
      </c>
      <c r="AA342" s="25">
        <v>2</v>
      </c>
      <c r="AB342" s="25">
        <v>0</v>
      </c>
      <c r="AC342" s="25">
        <v>0</v>
      </c>
      <c r="AD342" s="25">
        <v>2</v>
      </c>
      <c r="AE342" s="28"/>
      <c r="AF342" s="28"/>
      <c r="AG342" s="28"/>
      <c r="AH342" s="28"/>
      <c r="AI342" s="27">
        <v>4.3999999999999997E-2</v>
      </c>
      <c r="AJ342" s="27">
        <v>0</v>
      </c>
      <c r="AK342" s="27">
        <v>0</v>
      </c>
      <c r="AL342" s="27">
        <v>4.3999999999999997E-2</v>
      </c>
      <c r="AM342" s="25">
        <v>3</v>
      </c>
      <c r="AN342" s="25">
        <v>0</v>
      </c>
      <c r="AO342" s="25">
        <v>0</v>
      </c>
      <c r="AP342" s="25">
        <v>3</v>
      </c>
    </row>
    <row r="343" spans="1:42" s="46" customFormat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42</v>
      </c>
      <c r="G343" s="42">
        <v>182.52</v>
      </c>
      <c r="H343" s="42">
        <v>308.23</v>
      </c>
      <c r="I343" s="42">
        <v>0</v>
      </c>
      <c r="J343" s="42">
        <v>490.75</v>
      </c>
      <c r="K343" s="41">
        <v>11</v>
      </c>
      <c r="L343" s="41">
        <v>5</v>
      </c>
      <c r="M343" s="41">
        <v>0</v>
      </c>
      <c r="N343" s="41">
        <v>16</v>
      </c>
      <c r="O343" s="42">
        <v>0.6</v>
      </c>
      <c r="P343" s="42">
        <v>0.16</v>
      </c>
      <c r="Q343" s="42">
        <v>0</v>
      </c>
      <c r="R343" s="42">
        <v>0.32</v>
      </c>
      <c r="S343" s="43">
        <v>6.2700838623716587E-2</v>
      </c>
      <c r="T343" s="43">
        <v>1.8925952211970666E-2</v>
      </c>
      <c r="U343" s="43">
        <v>0</v>
      </c>
      <c r="V343" s="43">
        <v>3.4692107545533396E-2</v>
      </c>
      <c r="W343" s="42">
        <v>127.59</v>
      </c>
      <c r="X343" s="42">
        <v>211.35</v>
      </c>
      <c r="Y343" s="42">
        <v>6.96</v>
      </c>
      <c r="Z343" s="42">
        <v>345.9</v>
      </c>
      <c r="AA343" s="41">
        <v>8</v>
      </c>
      <c r="AB343" s="41">
        <v>4</v>
      </c>
      <c r="AC343" s="41">
        <v>0</v>
      </c>
      <c r="AD343" s="41">
        <v>12</v>
      </c>
      <c r="AE343" s="44" t="s">
        <v>536</v>
      </c>
      <c r="AF343" s="44" t="s">
        <v>537</v>
      </c>
      <c r="AG343" s="44" t="s">
        <v>31</v>
      </c>
      <c r="AH343" s="44" t="s">
        <v>538</v>
      </c>
      <c r="AI343" s="43">
        <v>6.6000000000000003E-2</v>
      </c>
      <c r="AJ343" s="43">
        <v>1.7999999999999999E-2</v>
      </c>
      <c r="AK343" s="43">
        <v>0</v>
      </c>
      <c r="AL343" s="43">
        <v>8.4000000000000005E-2</v>
      </c>
      <c r="AM343" s="41">
        <v>8</v>
      </c>
      <c r="AN343" s="41">
        <v>4</v>
      </c>
      <c r="AO343" s="41">
        <v>0</v>
      </c>
      <c r="AP343" s="41">
        <v>12</v>
      </c>
    </row>
    <row r="344" spans="1:42" s="4" customFormat="1" ht="56.25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10</v>
      </c>
      <c r="G344" s="26">
        <v>66.900000000000006</v>
      </c>
      <c r="H344" s="26">
        <v>48.7</v>
      </c>
      <c r="I344" s="26">
        <v>0</v>
      </c>
      <c r="J344" s="26">
        <v>115.6</v>
      </c>
      <c r="K344" s="25">
        <v>13</v>
      </c>
      <c r="L344" s="25">
        <v>7</v>
      </c>
      <c r="M344" s="25">
        <v>0</v>
      </c>
      <c r="N344" s="25">
        <v>20</v>
      </c>
      <c r="O344" s="26">
        <v>1.94</v>
      </c>
      <c r="P344" s="26">
        <v>1.44</v>
      </c>
      <c r="Q344" s="26">
        <v>0</v>
      </c>
      <c r="R344" s="26">
        <v>1.67</v>
      </c>
      <c r="S344" s="27">
        <v>0.2056617469150738</v>
      </c>
      <c r="T344" s="27">
        <v>0.15781167806417676</v>
      </c>
      <c r="U344" s="27">
        <v>0</v>
      </c>
      <c r="V344" s="27">
        <v>0.18006865117325979</v>
      </c>
      <c r="W344" s="26">
        <v>82.66</v>
      </c>
      <c r="X344" s="26">
        <v>95.05</v>
      </c>
      <c r="Y344" s="26">
        <v>0</v>
      </c>
      <c r="Z344" s="26">
        <v>177.71</v>
      </c>
      <c r="AA344" s="25">
        <v>17</v>
      </c>
      <c r="AB344" s="25">
        <v>15</v>
      </c>
      <c r="AC344" s="25">
        <v>0</v>
      </c>
      <c r="AD344" s="25">
        <v>32</v>
      </c>
      <c r="AE344" s="28"/>
      <c r="AF344" s="28"/>
      <c r="AG344" s="28"/>
      <c r="AH344" s="28"/>
      <c r="AI344" s="27">
        <v>0.21299999999999999</v>
      </c>
      <c r="AJ344" s="27">
        <v>0.158</v>
      </c>
      <c r="AK344" s="27">
        <v>0</v>
      </c>
      <c r="AL344" s="27">
        <v>0.371</v>
      </c>
      <c r="AM344" s="25">
        <v>18</v>
      </c>
      <c r="AN344" s="25">
        <v>15</v>
      </c>
      <c r="AO344" s="25">
        <v>0</v>
      </c>
      <c r="AP344" s="25">
        <v>33</v>
      </c>
    </row>
    <row r="345" spans="1:42" s="4" customFormat="1" hidden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2</v>
      </c>
      <c r="G345" s="26">
        <v>18.36</v>
      </c>
      <c r="H345" s="26">
        <v>0</v>
      </c>
      <c r="I345" s="26">
        <v>0</v>
      </c>
      <c r="J345" s="26">
        <v>18.36</v>
      </c>
      <c r="K345" s="25">
        <v>0</v>
      </c>
      <c r="L345" s="25">
        <v>0</v>
      </c>
      <c r="M345" s="25">
        <v>0</v>
      </c>
      <c r="N345" s="25">
        <v>0</v>
      </c>
      <c r="O345" s="26">
        <v>0</v>
      </c>
      <c r="P345" s="26">
        <v>0</v>
      </c>
      <c r="Q345" s="26">
        <v>0</v>
      </c>
      <c r="R345" s="26">
        <v>0</v>
      </c>
      <c r="S345" s="27">
        <v>0</v>
      </c>
      <c r="T345" s="27">
        <v>0</v>
      </c>
      <c r="U345" s="27">
        <v>0</v>
      </c>
      <c r="V345" s="27">
        <v>0</v>
      </c>
      <c r="W345" s="26">
        <v>6.03</v>
      </c>
      <c r="X345" s="26">
        <v>0</v>
      </c>
      <c r="Y345" s="26">
        <v>0</v>
      </c>
      <c r="Z345" s="26">
        <v>6.03</v>
      </c>
      <c r="AA345" s="25">
        <v>0</v>
      </c>
      <c r="AB345" s="25">
        <v>0</v>
      </c>
      <c r="AC345" s="25">
        <v>0</v>
      </c>
      <c r="AD345" s="25">
        <v>0</v>
      </c>
      <c r="AE345" s="28"/>
      <c r="AF345" s="28"/>
      <c r="AG345" s="28"/>
      <c r="AH345" s="28"/>
      <c r="AI345" s="27">
        <v>0</v>
      </c>
      <c r="AJ345" s="27">
        <v>0</v>
      </c>
      <c r="AK345" s="27">
        <v>0</v>
      </c>
      <c r="AL345" s="27">
        <v>0</v>
      </c>
      <c r="AM345" s="25">
        <v>0</v>
      </c>
      <c r="AN345" s="25">
        <v>0</v>
      </c>
      <c r="AO345" s="25">
        <v>0</v>
      </c>
      <c r="AP345" s="25">
        <v>0</v>
      </c>
    </row>
    <row r="346" spans="1:42" s="4" customFormat="1" ht="37.5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24</v>
      </c>
      <c r="G346" s="26">
        <v>304.13</v>
      </c>
      <c r="H346" s="26">
        <v>0</v>
      </c>
      <c r="I346" s="26">
        <v>0</v>
      </c>
      <c r="J346" s="26">
        <v>304.13</v>
      </c>
      <c r="K346" s="25">
        <v>45</v>
      </c>
      <c r="L346" s="25">
        <v>0</v>
      </c>
      <c r="M346" s="25">
        <v>0</v>
      </c>
      <c r="N346" s="25">
        <v>45</v>
      </c>
      <c r="O346" s="26">
        <v>1.48</v>
      </c>
      <c r="P346" s="26">
        <v>0</v>
      </c>
      <c r="Q346" s="26">
        <v>0</v>
      </c>
      <c r="R346" s="26">
        <v>1.48</v>
      </c>
      <c r="S346" s="27">
        <v>0.16035443289084328</v>
      </c>
      <c r="T346" s="27">
        <v>0</v>
      </c>
      <c r="U346" s="27">
        <v>0</v>
      </c>
      <c r="V346" s="27">
        <v>0.16035443289084328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97</v>
      </c>
      <c r="AB346" s="25">
        <v>0</v>
      </c>
      <c r="AC346" s="25">
        <v>0</v>
      </c>
      <c r="AD346" s="25">
        <v>97</v>
      </c>
      <c r="AE346" s="28"/>
      <c r="AF346" s="28"/>
      <c r="AG346" s="28"/>
      <c r="AH346" s="28"/>
      <c r="AI346" s="27">
        <v>0.16300000000000001</v>
      </c>
      <c r="AJ346" s="27">
        <v>0</v>
      </c>
      <c r="AK346" s="27">
        <v>0</v>
      </c>
      <c r="AL346" s="27">
        <v>0.16300000000000001</v>
      </c>
      <c r="AM346" s="25">
        <v>99</v>
      </c>
      <c r="AN346" s="25">
        <v>0</v>
      </c>
      <c r="AO346" s="25">
        <v>0</v>
      </c>
      <c r="AP346" s="25">
        <v>99</v>
      </c>
    </row>
    <row r="347" spans="1:42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36</v>
      </c>
      <c r="G347" s="42">
        <v>389.39</v>
      </c>
      <c r="H347" s="42">
        <v>48.7</v>
      </c>
      <c r="I347" s="42">
        <v>0</v>
      </c>
      <c r="J347" s="42">
        <v>438.09</v>
      </c>
      <c r="K347" s="41">
        <v>58</v>
      </c>
      <c r="L347" s="41">
        <v>7</v>
      </c>
      <c r="M347" s="41">
        <v>0</v>
      </c>
      <c r="N347" s="41">
        <v>65</v>
      </c>
      <c r="O347" s="42">
        <v>1.49</v>
      </c>
      <c r="P347" s="42">
        <v>1.44</v>
      </c>
      <c r="Q347" s="42">
        <v>0</v>
      </c>
      <c r="R347" s="42">
        <v>1.48</v>
      </c>
      <c r="S347" s="57">
        <v>0.16435986159169549</v>
      </c>
      <c r="T347" s="57">
        <v>0.15781167806417676</v>
      </c>
      <c r="U347" s="57">
        <v>0</v>
      </c>
      <c r="V347" s="57">
        <v>0.16357065872059851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114</v>
      </c>
      <c r="AB347" s="41">
        <v>15</v>
      </c>
      <c r="AC347" s="41">
        <v>0</v>
      </c>
      <c r="AD347" s="41">
        <v>129</v>
      </c>
      <c r="AE347" s="44" t="s">
        <v>539</v>
      </c>
      <c r="AF347" s="44" t="s">
        <v>540</v>
      </c>
      <c r="AG347" s="44" t="s">
        <v>31</v>
      </c>
      <c r="AH347" s="44" t="s">
        <v>541</v>
      </c>
      <c r="AI347" s="43">
        <v>0.16400000000000001</v>
      </c>
      <c r="AJ347" s="43">
        <v>0.158</v>
      </c>
      <c r="AK347" s="43">
        <v>0</v>
      </c>
      <c r="AL347" s="43">
        <v>0.32200000000000001</v>
      </c>
      <c r="AM347" s="41">
        <v>114</v>
      </c>
      <c r="AN347" s="41">
        <v>15</v>
      </c>
      <c r="AO347" s="41">
        <v>0</v>
      </c>
      <c r="AP347" s="41">
        <v>129</v>
      </c>
    </row>
    <row r="348" spans="1:42" s="12" customFormat="1" ht="37.5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3</v>
      </c>
      <c r="G348" s="26">
        <v>31.3</v>
      </c>
      <c r="H348" s="26">
        <v>0</v>
      </c>
      <c r="I348" s="26">
        <v>0</v>
      </c>
      <c r="J348" s="26">
        <v>31.3</v>
      </c>
      <c r="K348" s="25">
        <v>15</v>
      </c>
      <c r="L348" s="25">
        <v>0</v>
      </c>
      <c r="M348" s="25">
        <v>0</v>
      </c>
      <c r="N348" s="25">
        <v>15</v>
      </c>
      <c r="O348" s="26">
        <v>4.79</v>
      </c>
      <c r="P348" s="26">
        <v>0</v>
      </c>
      <c r="Q348" s="26">
        <v>0</v>
      </c>
      <c r="R348" s="26">
        <v>4.79</v>
      </c>
      <c r="S348" s="54">
        <v>0.54226712227009355</v>
      </c>
      <c r="T348" s="54">
        <v>0</v>
      </c>
      <c r="U348" s="54">
        <v>0</v>
      </c>
      <c r="V348" s="54">
        <v>0.54226712227009355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73</v>
      </c>
      <c r="AB348" s="25">
        <v>0</v>
      </c>
      <c r="AC348" s="25">
        <v>0</v>
      </c>
      <c r="AD348" s="25">
        <v>73</v>
      </c>
      <c r="AE348" s="28"/>
      <c r="AF348" s="28"/>
      <c r="AG348" s="28"/>
      <c r="AH348" s="28"/>
      <c r="AI348" s="27">
        <v>0.52700000000000002</v>
      </c>
      <c r="AJ348" s="27">
        <v>0</v>
      </c>
      <c r="AK348" s="27">
        <v>0</v>
      </c>
      <c r="AL348" s="27">
        <v>0.52700000000000002</v>
      </c>
      <c r="AM348" s="25">
        <v>71</v>
      </c>
      <c r="AN348" s="25">
        <v>0</v>
      </c>
      <c r="AO348" s="25">
        <v>0</v>
      </c>
      <c r="AP348" s="25">
        <v>71</v>
      </c>
    </row>
    <row r="349" spans="1:42" s="12" customFormat="1" ht="37.5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3</v>
      </c>
      <c r="G349" s="26">
        <v>31.1</v>
      </c>
      <c r="H349" s="26">
        <v>0</v>
      </c>
      <c r="I349" s="26">
        <v>0</v>
      </c>
      <c r="J349" s="26">
        <v>31.1</v>
      </c>
      <c r="K349" s="25">
        <v>8</v>
      </c>
      <c r="L349" s="25">
        <v>0</v>
      </c>
      <c r="M349" s="25">
        <v>0</v>
      </c>
      <c r="N349" s="25">
        <v>8</v>
      </c>
      <c r="O349" s="26">
        <v>2.57</v>
      </c>
      <c r="P349" s="26">
        <v>0</v>
      </c>
      <c r="Q349" s="26">
        <v>0</v>
      </c>
      <c r="R349" s="26">
        <v>2.57</v>
      </c>
      <c r="S349" s="54">
        <v>0.28885832187070148</v>
      </c>
      <c r="T349" s="54">
        <v>0</v>
      </c>
      <c r="U349" s="54">
        <v>0</v>
      </c>
      <c r="V349" s="54">
        <v>0.28885832187070148</v>
      </c>
      <c r="W349" s="26">
        <v>145.4</v>
      </c>
      <c r="X349" s="26">
        <v>0</v>
      </c>
      <c r="Y349" s="26">
        <v>0</v>
      </c>
      <c r="Z349" s="26">
        <v>145.4</v>
      </c>
      <c r="AA349" s="25">
        <v>42</v>
      </c>
      <c r="AB349" s="25">
        <v>0</v>
      </c>
      <c r="AC349" s="25">
        <v>0</v>
      </c>
      <c r="AD349" s="25">
        <v>42</v>
      </c>
      <c r="AE349" s="28"/>
      <c r="AF349" s="28"/>
      <c r="AG349" s="28"/>
      <c r="AH349" s="28"/>
      <c r="AI349" s="27">
        <v>0.28299999999999997</v>
      </c>
      <c r="AJ349" s="27">
        <v>0</v>
      </c>
      <c r="AK349" s="27">
        <v>0</v>
      </c>
      <c r="AL349" s="27">
        <v>0.28299999999999997</v>
      </c>
      <c r="AM349" s="25">
        <v>41</v>
      </c>
      <c r="AN349" s="25">
        <v>0</v>
      </c>
      <c r="AO349" s="25">
        <v>0</v>
      </c>
      <c r="AP349" s="25">
        <v>41</v>
      </c>
    </row>
    <row r="350" spans="1:42" s="32" customFormat="1" ht="37.5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5</v>
      </c>
      <c r="G350" s="26">
        <v>58</v>
      </c>
      <c r="H350" s="26">
        <v>0</v>
      </c>
      <c r="I350" s="26">
        <v>0</v>
      </c>
      <c r="J350" s="26">
        <v>58</v>
      </c>
      <c r="K350" s="25">
        <v>4</v>
      </c>
      <c r="L350" s="25">
        <v>0</v>
      </c>
      <c r="M350" s="25">
        <v>0</v>
      </c>
      <c r="N350" s="25">
        <v>4</v>
      </c>
      <c r="O350" s="26">
        <v>0.69</v>
      </c>
      <c r="P350" s="26">
        <v>0</v>
      </c>
      <c r="Q350" s="26">
        <v>0</v>
      </c>
      <c r="R350" s="26">
        <v>0.69</v>
      </c>
      <c r="S350" s="54">
        <v>7.825600894354387E-2</v>
      </c>
      <c r="T350" s="54">
        <v>0</v>
      </c>
      <c r="U350" s="54">
        <v>0</v>
      </c>
      <c r="V350" s="54">
        <v>7.825600894354387E-2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42</v>
      </c>
      <c r="AB350" s="25">
        <v>0</v>
      </c>
      <c r="AC350" s="25">
        <v>0</v>
      </c>
      <c r="AD350" s="25">
        <v>42</v>
      </c>
      <c r="AE350" s="28"/>
      <c r="AF350" s="28"/>
      <c r="AG350" s="28"/>
      <c r="AH350" s="28"/>
      <c r="AI350" s="27">
        <v>7.5999999999999998E-2</v>
      </c>
      <c r="AJ350" s="27">
        <v>0</v>
      </c>
      <c r="AK350" s="27">
        <v>0</v>
      </c>
      <c r="AL350" s="27">
        <v>7.5999999999999998E-2</v>
      </c>
      <c r="AM350" s="25">
        <v>41</v>
      </c>
      <c r="AN350" s="25">
        <v>0</v>
      </c>
      <c r="AO350" s="25">
        <v>0</v>
      </c>
      <c r="AP350" s="25">
        <v>41</v>
      </c>
    </row>
    <row r="351" spans="1:42" s="12" customFormat="1" ht="37.5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3</v>
      </c>
      <c r="G351" s="26">
        <v>32.6</v>
      </c>
      <c r="H351" s="26">
        <v>0</v>
      </c>
      <c r="I351" s="26">
        <v>0</v>
      </c>
      <c r="J351" s="26">
        <v>32.6</v>
      </c>
      <c r="K351" s="25">
        <v>4</v>
      </c>
      <c r="L351" s="25">
        <v>0</v>
      </c>
      <c r="M351" s="25">
        <v>0</v>
      </c>
      <c r="N351" s="25">
        <v>4</v>
      </c>
      <c r="O351" s="26">
        <v>1.23</v>
      </c>
      <c r="P351" s="26">
        <v>0</v>
      </c>
      <c r="Q351" s="26">
        <v>0</v>
      </c>
      <c r="R351" s="26">
        <v>1.23</v>
      </c>
      <c r="S351" s="54">
        <v>0.14094000857895705</v>
      </c>
      <c r="T351" s="54">
        <v>0</v>
      </c>
      <c r="U351" s="54">
        <v>0</v>
      </c>
      <c r="V351" s="54">
        <v>0.14094000857895705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23</v>
      </c>
      <c r="AB351" s="25">
        <v>0</v>
      </c>
      <c r="AC351" s="25">
        <v>0</v>
      </c>
      <c r="AD351" s="25">
        <v>23</v>
      </c>
      <c r="AE351" s="28"/>
      <c r="AF351" s="28"/>
      <c r="AG351" s="28"/>
      <c r="AH351" s="28"/>
      <c r="AI351" s="27">
        <v>0.13500000000000001</v>
      </c>
      <c r="AJ351" s="27">
        <v>0</v>
      </c>
      <c r="AK351" s="27">
        <v>0</v>
      </c>
      <c r="AL351" s="27">
        <v>0.13500000000000001</v>
      </c>
      <c r="AM351" s="25">
        <v>22</v>
      </c>
      <c r="AN351" s="25">
        <v>0</v>
      </c>
      <c r="AO351" s="25">
        <v>0</v>
      </c>
      <c r="AP351" s="25">
        <v>22</v>
      </c>
    </row>
    <row r="352" spans="1:42" s="12" customFormat="1" ht="37.5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4</v>
      </c>
      <c r="G352" s="26">
        <v>45.7</v>
      </c>
      <c r="H352" s="26">
        <v>0</v>
      </c>
      <c r="I352" s="26">
        <v>0</v>
      </c>
      <c r="J352" s="26">
        <v>45.7</v>
      </c>
      <c r="K352" s="25">
        <v>4</v>
      </c>
      <c r="L352" s="25">
        <v>0</v>
      </c>
      <c r="M352" s="25">
        <v>0</v>
      </c>
      <c r="N352" s="25">
        <v>4</v>
      </c>
      <c r="O352" s="26">
        <v>0.88</v>
      </c>
      <c r="P352" s="26">
        <v>0</v>
      </c>
      <c r="Q352" s="26">
        <v>0</v>
      </c>
      <c r="R352" s="26">
        <v>0.88</v>
      </c>
      <c r="S352" s="54">
        <v>0.10054341320948938</v>
      </c>
      <c r="T352" s="54">
        <v>0</v>
      </c>
      <c r="U352" s="54">
        <v>0</v>
      </c>
      <c r="V352" s="54">
        <v>0.10054341320948938</v>
      </c>
      <c r="W352" s="26">
        <v>417.73</v>
      </c>
      <c r="X352" s="26">
        <v>0</v>
      </c>
      <c r="Y352" s="26">
        <v>0</v>
      </c>
      <c r="Z352" s="26">
        <v>417.73</v>
      </c>
      <c r="AA352" s="25">
        <v>42</v>
      </c>
      <c r="AB352" s="25">
        <v>0</v>
      </c>
      <c r="AC352" s="25">
        <v>0</v>
      </c>
      <c r="AD352" s="25">
        <v>42</v>
      </c>
      <c r="AE352" s="28"/>
      <c r="AF352" s="28"/>
      <c r="AG352" s="28"/>
      <c r="AH352" s="28"/>
      <c r="AI352" s="27">
        <v>9.7000000000000003E-2</v>
      </c>
      <c r="AJ352" s="27">
        <v>0</v>
      </c>
      <c r="AK352" s="27">
        <v>0</v>
      </c>
      <c r="AL352" s="27">
        <v>9.7000000000000003E-2</v>
      </c>
      <c r="AM352" s="25">
        <v>41</v>
      </c>
      <c r="AN352" s="25">
        <v>0</v>
      </c>
      <c r="AO352" s="25">
        <v>0</v>
      </c>
      <c r="AP352" s="25">
        <v>41</v>
      </c>
    </row>
    <row r="353" spans="1:42" s="12" customFormat="1" ht="37.5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3</v>
      </c>
      <c r="G353" s="26">
        <v>37</v>
      </c>
      <c r="H353" s="26">
        <v>0</v>
      </c>
      <c r="I353" s="26">
        <v>0</v>
      </c>
      <c r="J353" s="26">
        <v>37</v>
      </c>
      <c r="K353" s="25">
        <v>6</v>
      </c>
      <c r="L353" s="25">
        <v>0</v>
      </c>
      <c r="M353" s="25">
        <v>0</v>
      </c>
      <c r="N353" s="25">
        <v>6</v>
      </c>
      <c r="O353" s="26">
        <v>1.62</v>
      </c>
      <c r="P353" s="26">
        <v>0</v>
      </c>
      <c r="Q353" s="26">
        <v>0</v>
      </c>
      <c r="R353" s="26">
        <v>1.62</v>
      </c>
      <c r="S353" s="54">
        <v>0.18368284096127355</v>
      </c>
      <c r="T353" s="54">
        <v>0</v>
      </c>
      <c r="U353" s="54">
        <v>0</v>
      </c>
      <c r="V353" s="54">
        <v>0.18368284096127355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48</v>
      </c>
      <c r="AB353" s="25">
        <v>0</v>
      </c>
      <c r="AC353" s="25">
        <v>0</v>
      </c>
      <c r="AD353" s="25">
        <v>48</v>
      </c>
      <c r="AE353" s="28"/>
      <c r="AF353" s="28"/>
      <c r="AG353" s="28"/>
      <c r="AH353" s="28"/>
      <c r="AI353" s="27">
        <v>0.17799999999999999</v>
      </c>
      <c r="AJ353" s="27">
        <v>0</v>
      </c>
      <c r="AK353" s="27">
        <v>0</v>
      </c>
      <c r="AL353" s="27">
        <v>0.17799999999999999</v>
      </c>
      <c r="AM353" s="25">
        <v>47</v>
      </c>
      <c r="AN353" s="25">
        <v>0</v>
      </c>
      <c r="AO353" s="25">
        <v>0</v>
      </c>
      <c r="AP353" s="25">
        <v>47</v>
      </c>
    </row>
    <row r="354" spans="1:42" s="12" customFormat="1" ht="37.5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4</v>
      </c>
      <c r="G354" s="26">
        <v>41</v>
      </c>
      <c r="H354" s="26">
        <v>0</v>
      </c>
      <c r="I354" s="26">
        <v>0</v>
      </c>
      <c r="J354" s="26">
        <v>41</v>
      </c>
      <c r="K354" s="25">
        <v>8</v>
      </c>
      <c r="L354" s="25">
        <v>0</v>
      </c>
      <c r="M354" s="25">
        <v>0</v>
      </c>
      <c r="N354" s="25">
        <v>8</v>
      </c>
      <c r="O354" s="26">
        <v>1.95</v>
      </c>
      <c r="P354" s="26">
        <v>0</v>
      </c>
      <c r="Q354" s="26">
        <v>0</v>
      </c>
      <c r="R354" s="26">
        <v>1.95</v>
      </c>
      <c r="S354" s="54">
        <v>0.2204971758238439</v>
      </c>
      <c r="T354" s="54">
        <v>0</v>
      </c>
      <c r="U354" s="54">
        <v>0</v>
      </c>
      <c r="V354" s="54">
        <v>0.2204971758238439</v>
      </c>
      <c r="W354" s="26">
        <v>331.07</v>
      </c>
      <c r="X354" s="26">
        <v>0</v>
      </c>
      <c r="Y354" s="26">
        <v>0</v>
      </c>
      <c r="Z354" s="26">
        <v>331.07</v>
      </c>
      <c r="AA354" s="25">
        <v>73</v>
      </c>
      <c r="AB354" s="25">
        <v>0</v>
      </c>
      <c r="AC354" s="25">
        <v>0</v>
      </c>
      <c r="AD354" s="25">
        <v>73</v>
      </c>
      <c r="AE354" s="28"/>
      <c r="AF354" s="28"/>
      <c r="AG354" s="28"/>
      <c r="AH354" s="28"/>
      <c r="AI354" s="27">
        <v>0.215</v>
      </c>
      <c r="AJ354" s="27">
        <v>0</v>
      </c>
      <c r="AK354" s="27">
        <v>0</v>
      </c>
      <c r="AL354" s="27">
        <v>0.215</v>
      </c>
      <c r="AM354" s="25">
        <v>71</v>
      </c>
      <c r="AN354" s="25">
        <v>0</v>
      </c>
      <c r="AO354" s="25">
        <v>0</v>
      </c>
      <c r="AP354" s="25">
        <v>71</v>
      </c>
    </row>
    <row r="355" spans="1:42" s="12" customFormat="1" ht="37.5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3</v>
      </c>
      <c r="G355" s="26">
        <v>30</v>
      </c>
      <c r="H355" s="26">
        <v>0</v>
      </c>
      <c r="I355" s="26">
        <v>0</v>
      </c>
      <c r="J355" s="26">
        <v>30</v>
      </c>
      <c r="K355" s="25">
        <v>7</v>
      </c>
      <c r="L355" s="25">
        <v>0</v>
      </c>
      <c r="M355" s="25">
        <v>0</v>
      </c>
      <c r="N355" s="25">
        <v>7</v>
      </c>
      <c r="O355" s="26">
        <v>2.33</v>
      </c>
      <c r="P355" s="26">
        <v>0</v>
      </c>
      <c r="Q355" s="26">
        <v>0</v>
      </c>
      <c r="R355" s="26">
        <v>2.33</v>
      </c>
      <c r="S355" s="54">
        <v>0.26396058188643828</v>
      </c>
      <c r="T355" s="54">
        <v>0</v>
      </c>
      <c r="U355" s="54">
        <v>0</v>
      </c>
      <c r="V355" s="54">
        <v>0.26396058188643828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45</v>
      </c>
      <c r="AB355" s="25">
        <v>0</v>
      </c>
      <c r="AC355" s="25">
        <v>0</v>
      </c>
      <c r="AD355" s="25">
        <v>45</v>
      </c>
      <c r="AE355" s="28"/>
      <c r="AF355" s="28"/>
      <c r="AG355" s="28"/>
      <c r="AH355" s="28"/>
      <c r="AI355" s="27">
        <v>0.25600000000000001</v>
      </c>
      <c r="AJ355" s="27">
        <v>0</v>
      </c>
      <c r="AK355" s="27">
        <v>0</v>
      </c>
      <c r="AL355" s="27">
        <v>0.25600000000000001</v>
      </c>
      <c r="AM355" s="25">
        <v>44</v>
      </c>
      <c r="AN355" s="25">
        <v>0</v>
      </c>
      <c r="AO355" s="25">
        <v>0</v>
      </c>
      <c r="AP355" s="25">
        <v>44</v>
      </c>
    </row>
    <row r="356" spans="1:42" s="12" customFormat="1" ht="37.5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3</v>
      </c>
      <c r="G356" s="26">
        <v>30</v>
      </c>
      <c r="H356" s="26">
        <v>0</v>
      </c>
      <c r="I356" s="26">
        <v>0</v>
      </c>
      <c r="J356" s="26">
        <v>30</v>
      </c>
      <c r="K356" s="25">
        <v>6</v>
      </c>
      <c r="L356" s="25">
        <v>0</v>
      </c>
      <c r="M356" s="25">
        <v>0</v>
      </c>
      <c r="N356" s="25">
        <v>6</v>
      </c>
      <c r="O356" s="26">
        <v>2</v>
      </c>
      <c r="P356" s="26">
        <v>0</v>
      </c>
      <c r="Q356" s="26">
        <v>0</v>
      </c>
      <c r="R356" s="26">
        <v>2</v>
      </c>
      <c r="S356" s="54">
        <v>0.228898426323319</v>
      </c>
      <c r="T356" s="54">
        <v>0</v>
      </c>
      <c r="U356" s="54">
        <v>0</v>
      </c>
      <c r="V356" s="54">
        <v>0.228898426323319</v>
      </c>
      <c r="W356" s="26">
        <v>139.80000000000001</v>
      </c>
      <c r="X356" s="26">
        <v>0</v>
      </c>
      <c r="Y356" s="26">
        <v>0</v>
      </c>
      <c r="Z356" s="26">
        <v>139.80000000000001</v>
      </c>
      <c r="AA356" s="25">
        <v>32</v>
      </c>
      <c r="AB356" s="25">
        <v>0</v>
      </c>
      <c r="AC356" s="25">
        <v>0</v>
      </c>
      <c r="AD356" s="25">
        <v>32</v>
      </c>
      <c r="AE356" s="28"/>
      <c r="AF356" s="28"/>
      <c r="AG356" s="28"/>
      <c r="AH356" s="28"/>
      <c r="AI356" s="27">
        <v>0.22</v>
      </c>
      <c r="AJ356" s="27">
        <v>0</v>
      </c>
      <c r="AK356" s="27">
        <v>0</v>
      </c>
      <c r="AL356" s="27">
        <v>0.22</v>
      </c>
      <c r="AM356" s="25">
        <v>31</v>
      </c>
      <c r="AN356" s="25">
        <v>0</v>
      </c>
      <c r="AO356" s="25">
        <v>0</v>
      </c>
      <c r="AP356" s="25">
        <v>31</v>
      </c>
    </row>
    <row r="357" spans="1:42" s="12" customFormat="1" ht="37.5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3</v>
      </c>
      <c r="G357" s="26">
        <v>30.6</v>
      </c>
      <c r="H357" s="26">
        <v>0</v>
      </c>
      <c r="I357" s="26">
        <v>0</v>
      </c>
      <c r="J357" s="26">
        <v>30.6</v>
      </c>
      <c r="K357" s="25">
        <v>4</v>
      </c>
      <c r="L357" s="25">
        <v>0</v>
      </c>
      <c r="M357" s="25">
        <v>0</v>
      </c>
      <c r="N357" s="25">
        <v>4</v>
      </c>
      <c r="O357" s="26">
        <v>1.31</v>
      </c>
      <c r="P357" s="26">
        <v>0</v>
      </c>
      <c r="Q357" s="26">
        <v>0</v>
      </c>
      <c r="R357" s="26">
        <v>1.31</v>
      </c>
      <c r="S357" s="54">
        <v>0.12610340479192939</v>
      </c>
      <c r="T357" s="54">
        <v>0</v>
      </c>
      <c r="U357" s="54">
        <v>0</v>
      </c>
      <c r="V357" s="54">
        <v>0.12610340479192939</v>
      </c>
      <c r="W357" s="26">
        <v>15.86</v>
      </c>
      <c r="X357" s="26">
        <v>0</v>
      </c>
      <c r="Y357" s="26">
        <v>0</v>
      </c>
      <c r="Z357" s="26">
        <v>15.86</v>
      </c>
      <c r="AA357" s="25">
        <v>2</v>
      </c>
      <c r="AB357" s="25">
        <v>0</v>
      </c>
      <c r="AC357" s="25">
        <v>0</v>
      </c>
      <c r="AD357" s="25">
        <v>2</v>
      </c>
      <c r="AE357" s="28"/>
      <c r="AF357" s="28"/>
      <c r="AG357" s="28"/>
      <c r="AH357" s="28"/>
      <c r="AI357" s="27">
        <v>0.14399999999999999</v>
      </c>
      <c r="AJ357" s="27">
        <v>0</v>
      </c>
      <c r="AK357" s="27">
        <v>0</v>
      </c>
      <c r="AL357" s="27">
        <v>0.14399999999999999</v>
      </c>
      <c r="AM357" s="25">
        <v>2</v>
      </c>
      <c r="AN357" s="25">
        <v>0</v>
      </c>
      <c r="AO357" s="25">
        <v>0</v>
      </c>
      <c r="AP357" s="25">
        <v>2</v>
      </c>
    </row>
    <row r="358" spans="1:42" s="12" customFormat="1" ht="37.5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3</v>
      </c>
      <c r="G358" s="26">
        <v>30</v>
      </c>
      <c r="H358" s="26">
        <v>0</v>
      </c>
      <c r="I358" s="26">
        <v>0</v>
      </c>
      <c r="J358" s="26">
        <v>30</v>
      </c>
      <c r="K358" s="25">
        <v>3</v>
      </c>
      <c r="L358" s="25">
        <v>0</v>
      </c>
      <c r="M358" s="25">
        <v>0</v>
      </c>
      <c r="N358" s="25">
        <v>3</v>
      </c>
      <c r="O358" s="26">
        <v>1</v>
      </c>
      <c r="P358" s="26">
        <v>0</v>
      </c>
      <c r="Q358" s="26">
        <v>0</v>
      </c>
      <c r="R358" s="26">
        <v>1</v>
      </c>
      <c r="S358" s="54">
        <v>0.10997377548430759</v>
      </c>
      <c r="T358" s="54">
        <v>0</v>
      </c>
      <c r="U358" s="54">
        <v>0</v>
      </c>
      <c r="V358" s="54">
        <v>0.10997377548430759</v>
      </c>
      <c r="W358" s="26">
        <v>118.21</v>
      </c>
      <c r="X358" s="26">
        <v>0</v>
      </c>
      <c r="Y358" s="26">
        <v>0</v>
      </c>
      <c r="Z358" s="26">
        <v>118.21</v>
      </c>
      <c r="AA358" s="25">
        <v>13</v>
      </c>
      <c r="AB358" s="25">
        <v>0</v>
      </c>
      <c r="AC358" s="25">
        <v>0</v>
      </c>
      <c r="AD358" s="25">
        <v>13</v>
      </c>
      <c r="AE358" s="28"/>
      <c r="AF358" s="28"/>
      <c r="AG358" s="28"/>
      <c r="AH358" s="28"/>
      <c r="AI358" s="27">
        <v>0.11</v>
      </c>
      <c r="AJ358" s="27">
        <v>0</v>
      </c>
      <c r="AK358" s="27">
        <v>0</v>
      </c>
      <c r="AL358" s="27">
        <v>0.11</v>
      </c>
      <c r="AM358" s="25">
        <v>13</v>
      </c>
      <c r="AN358" s="25">
        <v>0</v>
      </c>
      <c r="AO358" s="25">
        <v>0</v>
      </c>
      <c r="AP358" s="25">
        <v>13</v>
      </c>
    </row>
    <row r="359" spans="1:42" s="12" customFormat="1" ht="37.5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3</v>
      </c>
      <c r="G359" s="26">
        <v>30</v>
      </c>
      <c r="H359" s="26">
        <v>0</v>
      </c>
      <c r="I359" s="26">
        <v>0</v>
      </c>
      <c r="J359" s="26">
        <v>30</v>
      </c>
      <c r="K359" s="25">
        <v>3</v>
      </c>
      <c r="L359" s="25">
        <v>0</v>
      </c>
      <c r="M359" s="25">
        <v>0</v>
      </c>
      <c r="N359" s="25">
        <v>3</v>
      </c>
      <c r="O359" s="26">
        <v>1</v>
      </c>
      <c r="P359" s="26">
        <v>0</v>
      </c>
      <c r="Q359" s="26">
        <v>0</v>
      </c>
      <c r="R359" s="26">
        <v>1</v>
      </c>
      <c r="S359" s="54">
        <v>0.11867088607594936</v>
      </c>
      <c r="T359" s="54">
        <v>0</v>
      </c>
      <c r="U359" s="54">
        <v>0</v>
      </c>
      <c r="V359" s="54">
        <v>0.11867088607594936</v>
      </c>
      <c r="W359" s="26">
        <v>75.84</v>
      </c>
      <c r="X359" s="26">
        <v>0</v>
      </c>
      <c r="Y359" s="26">
        <v>0</v>
      </c>
      <c r="Z359" s="26">
        <v>75.84</v>
      </c>
      <c r="AA359" s="25">
        <v>9</v>
      </c>
      <c r="AB359" s="25">
        <v>0</v>
      </c>
      <c r="AC359" s="25">
        <v>0</v>
      </c>
      <c r="AD359" s="25">
        <v>9</v>
      </c>
      <c r="AE359" s="28"/>
      <c r="AF359" s="28"/>
      <c r="AG359" s="28"/>
      <c r="AH359" s="28"/>
      <c r="AI359" s="27">
        <v>0.11</v>
      </c>
      <c r="AJ359" s="27">
        <v>0</v>
      </c>
      <c r="AK359" s="27">
        <v>0</v>
      </c>
      <c r="AL359" s="27">
        <v>0.11</v>
      </c>
      <c r="AM359" s="25">
        <v>8</v>
      </c>
      <c r="AN359" s="25">
        <v>0</v>
      </c>
      <c r="AO359" s="25">
        <v>0</v>
      </c>
      <c r="AP359" s="25">
        <v>8</v>
      </c>
    </row>
    <row r="360" spans="1:42" s="12" customFormat="1" ht="37.5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3</v>
      </c>
      <c r="G360" s="26">
        <v>30.4</v>
      </c>
      <c r="H360" s="26">
        <v>0</v>
      </c>
      <c r="I360" s="26">
        <v>0</v>
      </c>
      <c r="J360" s="26">
        <v>30.4</v>
      </c>
      <c r="K360" s="25">
        <v>5</v>
      </c>
      <c r="L360" s="25">
        <v>0</v>
      </c>
      <c r="M360" s="25">
        <v>0</v>
      </c>
      <c r="N360" s="25">
        <v>5</v>
      </c>
      <c r="O360" s="26">
        <v>1.64</v>
      </c>
      <c r="P360" s="26">
        <v>0</v>
      </c>
      <c r="Q360" s="26">
        <v>0</v>
      </c>
      <c r="R360" s="26">
        <v>1.64</v>
      </c>
      <c r="S360" s="27">
        <v>0.18735613725175312</v>
      </c>
      <c r="T360" s="27">
        <v>0</v>
      </c>
      <c r="U360" s="27">
        <v>0</v>
      </c>
      <c r="V360" s="27">
        <v>0.18735613725175312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35</v>
      </c>
      <c r="AB360" s="25">
        <v>0</v>
      </c>
      <c r="AC360" s="25">
        <v>0</v>
      </c>
      <c r="AD360" s="25">
        <v>35</v>
      </c>
      <c r="AE360" s="28"/>
      <c r="AF360" s="28"/>
      <c r="AG360" s="28"/>
      <c r="AH360" s="28"/>
      <c r="AI360" s="27">
        <v>0.18</v>
      </c>
      <c r="AJ360" s="27">
        <v>0</v>
      </c>
      <c r="AK360" s="27">
        <v>0</v>
      </c>
      <c r="AL360" s="27">
        <v>0.18</v>
      </c>
      <c r="AM360" s="25">
        <v>34</v>
      </c>
      <c r="AN360" s="25">
        <v>0</v>
      </c>
      <c r="AO360" s="25">
        <v>0</v>
      </c>
      <c r="AP360" s="25">
        <v>34</v>
      </c>
    </row>
    <row r="361" spans="1:42" s="12" customFormat="1" ht="37.5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1</v>
      </c>
      <c r="G361" s="26">
        <v>30</v>
      </c>
      <c r="H361" s="26">
        <v>0</v>
      </c>
      <c r="I361" s="26">
        <v>0</v>
      </c>
      <c r="J361" s="26">
        <v>30</v>
      </c>
      <c r="K361" s="25">
        <v>2</v>
      </c>
      <c r="L361" s="25">
        <v>0</v>
      </c>
      <c r="M361" s="25">
        <v>0</v>
      </c>
      <c r="N361" s="25">
        <v>2</v>
      </c>
      <c r="O361" s="26">
        <v>0.67</v>
      </c>
      <c r="P361" s="26">
        <v>0</v>
      </c>
      <c r="Q361" s="26">
        <v>0</v>
      </c>
      <c r="R361" s="26">
        <v>0.67</v>
      </c>
      <c r="S361" s="54">
        <v>7.6942805847653242E-2</v>
      </c>
      <c r="T361" s="54">
        <v>0</v>
      </c>
      <c r="U361" s="54">
        <v>0</v>
      </c>
      <c r="V361" s="54">
        <v>7.6942805847653242E-2</v>
      </c>
      <c r="W361" s="26">
        <v>77.98</v>
      </c>
      <c r="X361" s="26">
        <v>0</v>
      </c>
      <c r="Y361" s="26">
        <v>0</v>
      </c>
      <c r="Z361" s="26">
        <v>77.98</v>
      </c>
      <c r="AA361" s="25">
        <v>6</v>
      </c>
      <c r="AB361" s="25">
        <v>0</v>
      </c>
      <c r="AC361" s="25">
        <v>0</v>
      </c>
      <c r="AD361" s="25">
        <v>6</v>
      </c>
      <c r="AE361" s="28"/>
      <c r="AF361" s="28"/>
      <c r="AG361" s="28"/>
      <c r="AH361" s="28"/>
      <c r="AI361" s="27">
        <v>7.3999999999999996E-2</v>
      </c>
      <c r="AJ361" s="27">
        <v>0</v>
      </c>
      <c r="AK361" s="27">
        <v>0</v>
      </c>
      <c r="AL361" s="27">
        <v>7.3999999999999996E-2</v>
      </c>
      <c r="AM361" s="25">
        <v>6</v>
      </c>
      <c r="AN361" s="25">
        <v>0</v>
      </c>
      <c r="AO361" s="25">
        <v>0</v>
      </c>
      <c r="AP361" s="25">
        <v>6</v>
      </c>
    </row>
    <row r="362" spans="1:42" s="12" customFormat="1" ht="37.5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3</v>
      </c>
      <c r="G362" s="26">
        <v>30</v>
      </c>
      <c r="H362" s="26">
        <v>0</v>
      </c>
      <c r="I362" s="26">
        <v>0</v>
      </c>
      <c r="J362" s="26">
        <v>30</v>
      </c>
      <c r="K362" s="25">
        <v>7</v>
      </c>
      <c r="L362" s="25">
        <v>0</v>
      </c>
      <c r="M362" s="25">
        <v>0</v>
      </c>
      <c r="N362" s="25">
        <v>7</v>
      </c>
      <c r="O362" s="26">
        <v>2.33</v>
      </c>
      <c r="P362" s="26">
        <v>0</v>
      </c>
      <c r="Q362" s="26">
        <v>0</v>
      </c>
      <c r="R362" s="26">
        <v>2.33</v>
      </c>
      <c r="S362" s="54">
        <v>0.26426239701538939</v>
      </c>
      <c r="T362" s="54">
        <v>0</v>
      </c>
      <c r="U362" s="54">
        <v>0</v>
      </c>
      <c r="V362" s="54">
        <v>0.26426239701538939</v>
      </c>
      <c r="W362" s="26">
        <v>128.66</v>
      </c>
      <c r="X362" s="26">
        <v>0</v>
      </c>
      <c r="Y362" s="26">
        <v>0</v>
      </c>
      <c r="Z362" s="26">
        <v>128.66</v>
      </c>
      <c r="AA362" s="25">
        <v>34</v>
      </c>
      <c r="AB362" s="25">
        <v>0</v>
      </c>
      <c r="AC362" s="25">
        <v>0</v>
      </c>
      <c r="AD362" s="25">
        <v>34</v>
      </c>
      <c r="AE362" s="28"/>
      <c r="AF362" s="28"/>
      <c r="AG362" s="28"/>
      <c r="AH362" s="28"/>
      <c r="AI362" s="27">
        <v>0.25600000000000001</v>
      </c>
      <c r="AJ362" s="27">
        <v>0</v>
      </c>
      <c r="AK362" s="27">
        <v>0</v>
      </c>
      <c r="AL362" s="27">
        <v>0.25600000000000001</v>
      </c>
      <c r="AM362" s="25">
        <v>33</v>
      </c>
      <c r="AN362" s="25">
        <v>0</v>
      </c>
      <c r="AO362" s="25">
        <v>0</v>
      </c>
      <c r="AP362" s="25">
        <v>33</v>
      </c>
    </row>
    <row r="363" spans="1:42" s="12" customFormat="1" ht="37.5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3</v>
      </c>
      <c r="G363" s="26">
        <v>36.1</v>
      </c>
      <c r="H363" s="26">
        <v>0</v>
      </c>
      <c r="I363" s="26">
        <v>0</v>
      </c>
      <c r="J363" s="26">
        <v>36.1</v>
      </c>
      <c r="K363" s="25">
        <v>1</v>
      </c>
      <c r="L363" s="25">
        <v>0</v>
      </c>
      <c r="M363" s="25">
        <v>0</v>
      </c>
      <c r="N363" s="25">
        <v>1</v>
      </c>
      <c r="O363" s="26">
        <v>0.28000000000000003</v>
      </c>
      <c r="P363" s="26">
        <v>0</v>
      </c>
      <c r="Q363" s="26">
        <v>0</v>
      </c>
      <c r="R363" s="26">
        <v>0.28000000000000003</v>
      </c>
      <c r="S363" s="54">
        <v>3.6934441366574332E-2</v>
      </c>
      <c r="T363" s="54">
        <v>0</v>
      </c>
      <c r="U363" s="54">
        <v>0</v>
      </c>
      <c r="V363" s="54">
        <v>3.6934441366574332E-2</v>
      </c>
      <c r="W363" s="26">
        <v>54.15</v>
      </c>
      <c r="X363" s="26">
        <v>0</v>
      </c>
      <c r="Y363" s="26">
        <v>0</v>
      </c>
      <c r="Z363" s="26">
        <v>54.15</v>
      </c>
      <c r="AA363" s="25">
        <v>2</v>
      </c>
      <c r="AB363" s="25">
        <v>0</v>
      </c>
      <c r="AC363" s="25">
        <v>0</v>
      </c>
      <c r="AD363" s="25">
        <v>2</v>
      </c>
      <c r="AE363" s="28"/>
      <c r="AF363" s="28"/>
      <c r="AG363" s="28"/>
      <c r="AH363" s="28"/>
      <c r="AI363" s="27">
        <v>3.1E-2</v>
      </c>
      <c r="AJ363" s="27">
        <v>0</v>
      </c>
      <c r="AK363" s="27">
        <v>0</v>
      </c>
      <c r="AL363" s="27">
        <v>3.1E-2</v>
      </c>
      <c r="AM363" s="25">
        <v>2</v>
      </c>
      <c r="AN363" s="25">
        <v>0</v>
      </c>
      <c r="AO363" s="25">
        <v>0</v>
      </c>
      <c r="AP363" s="25">
        <v>2</v>
      </c>
    </row>
    <row r="364" spans="1:42" s="12" customFormat="1" ht="37.5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3</v>
      </c>
      <c r="G364" s="26">
        <v>30</v>
      </c>
      <c r="H364" s="26">
        <v>0</v>
      </c>
      <c r="I364" s="26">
        <v>0</v>
      </c>
      <c r="J364" s="26">
        <v>30</v>
      </c>
      <c r="K364" s="25">
        <v>4</v>
      </c>
      <c r="L364" s="25">
        <v>0</v>
      </c>
      <c r="M364" s="25">
        <v>0</v>
      </c>
      <c r="N364" s="25">
        <v>4</v>
      </c>
      <c r="O364" s="26">
        <v>1.33</v>
      </c>
      <c r="P364" s="26">
        <v>0</v>
      </c>
      <c r="Q364" s="26">
        <v>0</v>
      </c>
      <c r="R364" s="26">
        <v>1.33</v>
      </c>
      <c r="S364" s="54">
        <v>0.1484375</v>
      </c>
      <c r="T364" s="54">
        <v>0</v>
      </c>
      <c r="U364" s="54">
        <v>0</v>
      </c>
      <c r="V364" s="54">
        <v>0.1484375</v>
      </c>
      <c r="W364" s="26">
        <v>128</v>
      </c>
      <c r="X364" s="26">
        <v>0</v>
      </c>
      <c r="Y364" s="26">
        <v>0</v>
      </c>
      <c r="Z364" s="26">
        <v>128</v>
      </c>
      <c r="AA364" s="25">
        <v>19</v>
      </c>
      <c r="AB364" s="25">
        <v>0</v>
      </c>
      <c r="AC364" s="25">
        <v>0</v>
      </c>
      <c r="AD364" s="25">
        <v>19</v>
      </c>
      <c r="AE364" s="28"/>
      <c r="AF364" s="28"/>
      <c r="AG364" s="28"/>
      <c r="AH364" s="28"/>
      <c r="AI364" s="27">
        <v>0.14599999999999999</v>
      </c>
      <c r="AJ364" s="27">
        <v>0</v>
      </c>
      <c r="AK364" s="27">
        <v>0</v>
      </c>
      <c r="AL364" s="27">
        <v>0.14599999999999999</v>
      </c>
      <c r="AM364" s="25">
        <v>19</v>
      </c>
      <c r="AN364" s="25">
        <v>0</v>
      </c>
      <c r="AO364" s="25">
        <v>0</v>
      </c>
      <c r="AP364" s="25">
        <v>19</v>
      </c>
    </row>
    <row r="365" spans="1:42" s="12" customFormat="1" ht="37.5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3</v>
      </c>
      <c r="G365" s="26">
        <v>31.6</v>
      </c>
      <c r="H365" s="26">
        <v>0</v>
      </c>
      <c r="I365" s="26">
        <v>0</v>
      </c>
      <c r="J365" s="26">
        <v>31.6</v>
      </c>
      <c r="K365" s="25">
        <v>5</v>
      </c>
      <c r="L365" s="25">
        <v>0</v>
      </c>
      <c r="M365" s="25">
        <v>0</v>
      </c>
      <c r="N365" s="25">
        <v>5</v>
      </c>
      <c r="O365" s="26">
        <v>1.58</v>
      </c>
      <c r="P365" s="26">
        <v>0</v>
      </c>
      <c r="Q365" s="26">
        <v>0</v>
      </c>
      <c r="R365" s="26">
        <v>1.58</v>
      </c>
      <c r="S365" s="54">
        <v>0.1829082410324154</v>
      </c>
      <c r="T365" s="54">
        <v>0</v>
      </c>
      <c r="U365" s="54">
        <v>0</v>
      </c>
      <c r="V365" s="54">
        <v>0.1829082410324154</v>
      </c>
      <c r="W365" s="26">
        <v>98.41</v>
      </c>
      <c r="X365" s="26">
        <v>0</v>
      </c>
      <c r="Y365" s="26">
        <v>0</v>
      </c>
      <c r="Z365" s="26">
        <v>98.41</v>
      </c>
      <c r="AA365" s="25">
        <v>18</v>
      </c>
      <c r="AB365" s="25">
        <v>0</v>
      </c>
      <c r="AC365" s="25">
        <v>0</v>
      </c>
      <c r="AD365" s="25">
        <v>18</v>
      </c>
      <c r="AE365" s="28"/>
      <c r="AF365" s="28"/>
      <c r="AG365" s="28"/>
      <c r="AH365" s="28"/>
      <c r="AI365" s="27">
        <v>0.17399999999999999</v>
      </c>
      <c r="AJ365" s="27">
        <v>0</v>
      </c>
      <c r="AK365" s="27">
        <v>0</v>
      </c>
      <c r="AL365" s="27">
        <v>0.17399999999999999</v>
      </c>
      <c r="AM365" s="25">
        <v>17</v>
      </c>
      <c r="AN365" s="25">
        <v>0</v>
      </c>
      <c r="AO365" s="25">
        <v>0</v>
      </c>
      <c r="AP365" s="25">
        <v>17</v>
      </c>
    </row>
    <row r="366" spans="1:42" s="12" customFormat="1" ht="75" x14ac:dyDescent="0.25">
      <c r="A366" s="23">
        <v>358</v>
      </c>
      <c r="B366" s="24" t="s">
        <v>25</v>
      </c>
      <c r="C366" s="24" t="s">
        <v>26</v>
      </c>
      <c r="D366" s="25"/>
      <c r="E366" s="25"/>
      <c r="F366" s="25">
        <v>3</v>
      </c>
      <c r="G366" s="26">
        <v>31.4</v>
      </c>
      <c r="H366" s="26">
        <v>0</v>
      </c>
      <c r="I366" s="26">
        <v>0</v>
      </c>
      <c r="J366" s="26">
        <v>31.4</v>
      </c>
      <c r="K366" s="25">
        <v>10</v>
      </c>
      <c r="L366" s="25">
        <v>0</v>
      </c>
      <c r="M366" s="25">
        <v>0</v>
      </c>
      <c r="N366" s="25">
        <v>10</v>
      </c>
      <c r="O366" s="26">
        <v>3.18</v>
      </c>
      <c r="P366" s="26">
        <v>0</v>
      </c>
      <c r="Q366" s="26">
        <v>0</v>
      </c>
      <c r="R366" s="26">
        <v>3.18</v>
      </c>
      <c r="S366" s="54">
        <v>0.35899481451934584</v>
      </c>
      <c r="T366" s="54">
        <v>0</v>
      </c>
      <c r="U366" s="54">
        <v>0</v>
      </c>
      <c r="V366" s="54">
        <v>0.35899481451934584</v>
      </c>
      <c r="W366" s="26">
        <v>100.28</v>
      </c>
      <c r="X366" s="26">
        <v>0</v>
      </c>
      <c r="Y366" s="26">
        <v>0</v>
      </c>
      <c r="Z366" s="26">
        <v>100.28</v>
      </c>
      <c r="AA366" s="25">
        <v>36</v>
      </c>
      <c r="AB366" s="25">
        <v>0</v>
      </c>
      <c r="AC366" s="25">
        <v>0</v>
      </c>
      <c r="AD366" s="25">
        <v>36</v>
      </c>
      <c r="AE366" s="28"/>
      <c r="AF366" s="28"/>
      <c r="AG366" s="28"/>
      <c r="AH366" s="28"/>
      <c r="AI366" s="27">
        <v>0.35</v>
      </c>
      <c r="AJ366" s="27">
        <v>0</v>
      </c>
      <c r="AK366" s="27">
        <v>0</v>
      </c>
      <c r="AL366" s="27">
        <v>0.35</v>
      </c>
      <c r="AM366" s="25">
        <v>35</v>
      </c>
      <c r="AN366" s="25">
        <v>0</v>
      </c>
      <c r="AO366" s="25">
        <v>0</v>
      </c>
      <c r="AP366" s="25">
        <v>35</v>
      </c>
    </row>
    <row r="367" spans="1:42" s="12" customFormat="1" ht="56.25" x14ac:dyDescent="0.25">
      <c r="A367" s="23">
        <v>359</v>
      </c>
      <c r="B367" s="24" t="s">
        <v>325</v>
      </c>
      <c r="C367" s="24" t="s">
        <v>26</v>
      </c>
      <c r="D367" s="25"/>
      <c r="E367" s="25"/>
      <c r="F367" s="25">
        <v>22</v>
      </c>
      <c r="G367" s="26">
        <v>216</v>
      </c>
      <c r="H367" s="26">
        <v>0</v>
      </c>
      <c r="I367" s="26">
        <v>0</v>
      </c>
      <c r="J367" s="26">
        <v>216</v>
      </c>
      <c r="K367" s="25">
        <v>51</v>
      </c>
      <c r="L367" s="25">
        <v>0</v>
      </c>
      <c r="M367" s="25">
        <v>0</v>
      </c>
      <c r="N367" s="25">
        <v>51</v>
      </c>
      <c r="O367" s="26">
        <v>2.36</v>
      </c>
      <c r="P367" s="26">
        <v>0</v>
      </c>
      <c r="Q367" s="26">
        <v>0</v>
      </c>
      <c r="R367" s="26">
        <v>2.36</v>
      </c>
      <c r="S367" s="54">
        <v>0.26796786542297946</v>
      </c>
      <c r="T367" s="54">
        <v>0</v>
      </c>
      <c r="U367" s="54">
        <v>0</v>
      </c>
      <c r="V367" s="54">
        <v>0.26796786542297946</v>
      </c>
      <c r="W367" s="26">
        <v>1854.7</v>
      </c>
      <c r="X367" s="26">
        <v>0</v>
      </c>
      <c r="Y367" s="26">
        <v>0</v>
      </c>
      <c r="Z367" s="26">
        <v>1854.7</v>
      </c>
      <c r="AA367" s="25">
        <v>497</v>
      </c>
      <c r="AB367" s="25">
        <v>0</v>
      </c>
      <c r="AC367" s="25">
        <v>0</v>
      </c>
      <c r="AD367" s="25">
        <v>497</v>
      </c>
      <c r="AE367" s="28"/>
      <c r="AF367" s="28"/>
      <c r="AG367" s="28"/>
      <c r="AH367" s="28"/>
      <c r="AI367" s="27">
        <v>0.26</v>
      </c>
      <c r="AJ367" s="27">
        <v>0</v>
      </c>
      <c r="AK367" s="27">
        <v>0</v>
      </c>
      <c r="AL367" s="27">
        <v>0.26</v>
      </c>
      <c r="AM367" s="25">
        <v>482</v>
      </c>
      <c r="AN367" s="25">
        <v>0</v>
      </c>
      <c r="AO367" s="25">
        <v>0</v>
      </c>
      <c r="AP367" s="25">
        <v>482</v>
      </c>
    </row>
    <row r="368" spans="1:42" s="12" customFormat="1" x14ac:dyDescent="0.25">
      <c r="A368" s="23">
        <v>360</v>
      </c>
      <c r="B368" s="24" t="s">
        <v>47</v>
      </c>
      <c r="C368" s="24" t="s">
        <v>26</v>
      </c>
      <c r="D368" s="25"/>
      <c r="E368" s="25"/>
      <c r="F368" s="25">
        <v>204</v>
      </c>
      <c r="G368" s="26">
        <v>5118.38</v>
      </c>
      <c r="H368" s="26">
        <v>0</v>
      </c>
      <c r="I368" s="26">
        <v>0</v>
      </c>
      <c r="J368" s="26">
        <v>5118.38</v>
      </c>
      <c r="K368" s="25">
        <v>491</v>
      </c>
      <c r="L368" s="25">
        <v>0</v>
      </c>
      <c r="M368" s="25">
        <v>0</v>
      </c>
      <c r="N368" s="25">
        <v>491</v>
      </c>
      <c r="O368" s="26">
        <v>0.96</v>
      </c>
      <c r="P368" s="26">
        <v>0</v>
      </c>
      <c r="Q368" s="26">
        <v>0</v>
      </c>
      <c r="R368" s="26">
        <v>0.96</v>
      </c>
      <c r="S368" s="27">
        <v>0.10898054958545968</v>
      </c>
      <c r="T368" s="27">
        <v>0</v>
      </c>
      <c r="U368" s="27">
        <v>0</v>
      </c>
      <c r="V368" s="27">
        <v>0.10898054958545968</v>
      </c>
      <c r="W368" s="26">
        <v>50697.120000000003</v>
      </c>
      <c r="X368" s="26">
        <v>0</v>
      </c>
      <c r="Y368" s="26">
        <v>0</v>
      </c>
      <c r="Z368" s="26">
        <v>50697.120000000003</v>
      </c>
      <c r="AA368" s="25">
        <v>5525</v>
      </c>
      <c r="AB368" s="25">
        <v>0</v>
      </c>
      <c r="AC368" s="25">
        <v>0</v>
      </c>
      <c r="AD368" s="25">
        <v>5525</v>
      </c>
      <c r="AE368" s="28"/>
      <c r="AF368" s="28"/>
      <c r="AG368" s="28"/>
      <c r="AH368" s="28"/>
      <c r="AI368" s="27">
        <v>0.106</v>
      </c>
      <c r="AJ368" s="27">
        <v>0</v>
      </c>
      <c r="AK368" s="27">
        <v>0</v>
      </c>
      <c r="AL368" s="27">
        <v>0.106</v>
      </c>
      <c r="AM368" s="25">
        <v>5374</v>
      </c>
      <c r="AN368" s="25">
        <v>0</v>
      </c>
      <c r="AO368" s="25">
        <v>0</v>
      </c>
      <c r="AP368" s="25">
        <v>5374</v>
      </c>
    </row>
    <row r="369" spans="1:42" s="12" customFormat="1" ht="37.5" x14ac:dyDescent="0.25">
      <c r="A369" s="23">
        <v>361</v>
      </c>
      <c r="B369" s="24" t="s">
        <v>326</v>
      </c>
      <c r="C369" s="24" t="s">
        <v>26</v>
      </c>
      <c r="D369" s="25"/>
      <c r="E369" s="25"/>
      <c r="F369" s="25">
        <v>6</v>
      </c>
      <c r="G369" s="26">
        <v>71</v>
      </c>
      <c r="H369" s="26">
        <v>0</v>
      </c>
      <c r="I369" s="26">
        <v>0</v>
      </c>
      <c r="J369" s="26">
        <v>71</v>
      </c>
      <c r="K369" s="25">
        <v>5</v>
      </c>
      <c r="L369" s="25">
        <v>0</v>
      </c>
      <c r="M369" s="25">
        <v>0</v>
      </c>
      <c r="N369" s="25">
        <v>5</v>
      </c>
      <c r="O369" s="26">
        <v>0.7</v>
      </c>
      <c r="P369" s="26">
        <v>0</v>
      </c>
      <c r="Q369" s="26">
        <v>0</v>
      </c>
      <c r="R369" s="26">
        <v>0.7</v>
      </c>
      <c r="S369" s="54">
        <v>7.883622712341623E-2</v>
      </c>
      <c r="T369" s="54">
        <v>0</v>
      </c>
      <c r="U369" s="54">
        <v>0</v>
      </c>
      <c r="V369" s="54">
        <v>7.883622712341623E-2</v>
      </c>
      <c r="W369" s="26">
        <v>532.75</v>
      </c>
      <c r="X369" s="26">
        <v>0</v>
      </c>
      <c r="Y369" s="26">
        <v>0</v>
      </c>
      <c r="Z369" s="26">
        <v>532.75</v>
      </c>
      <c r="AA369" s="25">
        <v>42</v>
      </c>
      <c r="AB369" s="25">
        <v>0</v>
      </c>
      <c r="AC369" s="25">
        <v>0</v>
      </c>
      <c r="AD369" s="25">
        <v>42</v>
      </c>
      <c r="AE369" s="28"/>
      <c r="AF369" s="28"/>
      <c r="AG369" s="28"/>
      <c r="AH369" s="28"/>
      <c r="AI369" s="27">
        <v>7.6999999999999999E-2</v>
      </c>
      <c r="AJ369" s="27">
        <v>0</v>
      </c>
      <c r="AK369" s="27">
        <v>0</v>
      </c>
      <c r="AL369" s="27">
        <v>7.6999999999999999E-2</v>
      </c>
      <c r="AM369" s="25">
        <v>41</v>
      </c>
      <c r="AN369" s="25">
        <v>0</v>
      </c>
      <c r="AO369" s="25">
        <v>0</v>
      </c>
      <c r="AP369" s="25">
        <v>41</v>
      </c>
    </row>
    <row r="370" spans="1:42" s="12" customFormat="1" ht="37.5" x14ac:dyDescent="0.25">
      <c r="A370" s="23">
        <v>362</v>
      </c>
      <c r="B370" s="24" t="s">
        <v>327</v>
      </c>
      <c r="C370" s="24" t="s">
        <v>26</v>
      </c>
      <c r="D370" s="25"/>
      <c r="E370" s="25"/>
      <c r="F370" s="25">
        <v>3</v>
      </c>
      <c r="G370" s="26">
        <v>30</v>
      </c>
      <c r="H370" s="26">
        <v>0</v>
      </c>
      <c r="I370" s="26">
        <v>0</v>
      </c>
      <c r="J370" s="26">
        <v>30</v>
      </c>
      <c r="K370" s="25">
        <v>2</v>
      </c>
      <c r="L370" s="25">
        <v>0</v>
      </c>
      <c r="M370" s="25">
        <v>0</v>
      </c>
      <c r="N370" s="25">
        <v>2</v>
      </c>
      <c r="O370" s="26">
        <v>0.67</v>
      </c>
      <c r="P370" s="26">
        <v>0</v>
      </c>
      <c r="Q370" s="26">
        <v>0</v>
      </c>
      <c r="R370" s="26">
        <v>0.67</v>
      </c>
      <c r="S370" s="54">
        <v>7.8076202373516548E-2</v>
      </c>
      <c r="T370" s="54">
        <v>0</v>
      </c>
      <c r="U370" s="54">
        <v>0</v>
      </c>
      <c r="V370" s="54">
        <v>7.8076202373516548E-2</v>
      </c>
      <c r="W370" s="26">
        <v>64.040000000000006</v>
      </c>
      <c r="X370" s="26">
        <v>0</v>
      </c>
      <c r="Y370" s="26">
        <v>0</v>
      </c>
      <c r="Z370" s="26">
        <v>64.040000000000006</v>
      </c>
      <c r="AA370" s="25">
        <v>5</v>
      </c>
      <c r="AB370" s="25">
        <v>0</v>
      </c>
      <c r="AC370" s="25">
        <v>0</v>
      </c>
      <c r="AD370" s="25">
        <v>5</v>
      </c>
      <c r="AE370" s="28"/>
      <c r="AF370" s="28"/>
      <c r="AG370" s="28"/>
      <c r="AH370" s="28"/>
      <c r="AI370" s="27">
        <v>7.3999999999999996E-2</v>
      </c>
      <c r="AJ370" s="27">
        <v>0</v>
      </c>
      <c r="AK370" s="27">
        <v>0</v>
      </c>
      <c r="AL370" s="27">
        <v>7.3999999999999996E-2</v>
      </c>
      <c r="AM370" s="25">
        <v>5</v>
      </c>
      <c r="AN370" s="25">
        <v>0</v>
      </c>
      <c r="AO370" s="25">
        <v>0</v>
      </c>
      <c r="AP370" s="25">
        <v>5</v>
      </c>
    </row>
    <row r="371" spans="1:42" s="12" customFormat="1" ht="37.5" x14ac:dyDescent="0.25">
      <c r="A371" s="23">
        <v>363</v>
      </c>
      <c r="B371" s="24" t="s">
        <v>328</v>
      </c>
      <c r="C371" s="24" t="s">
        <v>26</v>
      </c>
      <c r="D371" s="25"/>
      <c r="E371" s="25"/>
      <c r="F371" s="25">
        <v>3</v>
      </c>
      <c r="G371" s="26">
        <v>33.200000000000003</v>
      </c>
      <c r="H371" s="26">
        <v>0</v>
      </c>
      <c r="I371" s="26">
        <v>0</v>
      </c>
      <c r="J371" s="26">
        <v>33.200000000000003</v>
      </c>
      <c r="K371" s="25">
        <v>8</v>
      </c>
      <c r="L371" s="25">
        <v>0</v>
      </c>
      <c r="M371" s="25">
        <v>0</v>
      </c>
      <c r="N371" s="25">
        <v>8</v>
      </c>
      <c r="O371" s="26">
        <v>2.41</v>
      </c>
      <c r="P371" s="26">
        <v>0</v>
      </c>
      <c r="Q371" s="26">
        <v>0</v>
      </c>
      <c r="R371" s="26">
        <v>2.41</v>
      </c>
      <c r="S371" s="54">
        <v>0.27348622972843301</v>
      </c>
      <c r="T371" s="54">
        <v>0</v>
      </c>
      <c r="U371" s="54">
        <v>0</v>
      </c>
      <c r="V371" s="54">
        <v>0.27348622972843301</v>
      </c>
      <c r="W371" s="26">
        <v>208.42</v>
      </c>
      <c r="X371" s="26">
        <v>0</v>
      </c>
      <c r="Y371" s="26">
        <v>0</v>
      </c>
      <c r="Z371" s="26">
        <v>208.42</v>
      </c>
      <c r="AA371" s="25">
        <v>57</v>
      </c>
      <c r="AB371" s="25">
        <v>0</v>
      </c>
      <c r="AC371" s="25">
        <v>0</v>
      </c>
      <c r="AD371" s="25">
        <v>57</v>
      </c>
      <c r="AE371" s="28"/>
      <c r="AF371" s="28"/>
      <c r="AG371" s="28"/>
      <c r="AH371" s="28"/>
      <c r="AI371" s="27">
        <v>0.26500000000000001</v>
      </c>
      <c r="AJ371" s="27">
        <v>0</v>
      </c>
      <c r="AK371" s="27">
        <v>0</v>
      </c>
      <c r="AL371" s="27">
        <v>0.26500000000000001</v>
      </c>
      <c r="AM371" s="25">
        <v>55</v>
      </c>
      <c r="AN371" s="25">
        <v>0</v>
      </c>
      <c r="AO371" s="25">
        <v>0</v>
      </c>
      <c r="AP371" s="25">
        <v>55</v>
      </c>
    </row>
    <row r="372" spans="1:42" s="12" customFormat="1" ht="37.5" x14ac:dyDescent="0.25">
      <c r="A372" s="23">
        <v>364</v>
      </c>
      <c r="B372" s="24" t="s">
        <v>329</v>
      </c>
      <c r="C372" s="24" t="s">
        <v>26</v>
      </c>
      <c r="D372" s="25"/>
      <c r="E372" s="25"/>
      <c r="F372" s="25">
        <v>5</v>
      </c>
      <c r="G372" s="26">
        <v>50</v>
      </c>
      <c r="H372" s="26">
        <v>0</v>
      </c>
      <c r="I372" s="26">
        <v>0</v>
      </c>
      <c r="J372" s="26">
        <v>50</v>
      </c>
      <c r="K372" s="25">
        <v>8</v>
      </c>
      <c r="L372" s="25">
        <v>0</v>
      </c>
      <c r="M372" s="25">
        <v>0</v>
      </c>
      <c r="N372" s="25">
        <v>8</v>
      </c>
      <c r="O372" s="26">
        <v>1.6</v>
      </c>
      <c r="P372" s="26">
        <v>0</v>
      </c>
      <c r="Q372" s="26">
        <v>0</v>
      </c>
      <c r="R372" s="26">
        <v>1.6</v>
      </c>
      <c r="S372" s="54">
        <v>0.18184428386849788</v>
      </c>
      <c r="T372" s="54">
        <v>0</v>
      </c>
      <c r="U372" s="54">
        <v>0</v>
      </c>
      <c r="V372" s="54">
        <v>0.18184428386849788</v>
      </c>
      <c r="W372" s="26">
        <v>417.94</v>
      </c>
      <c r="X372" s="26">
        <v>0</v>
      </c>
      <c r="Y372" s="26">
        <v>0</v>
      </c>
      <c r="Z372" s="26">
        <v>417.94</v>
      </c>
      <c r="AA372" s="25">
        <v>76</v>
      </c>
      <c r="AB372" s="25">
        <v>0</v>
      </c>
      <c r="AC372" s="25">
        <v>0</v>
      </c>
      <c r="AD372" s="25">
        <v>76</v>
      </c>
      <c r="AE372" s="28"/>
      <c r="AF372" s="28"/>
      <c r="AG372" s="28"/>
      <c r="AH372" s="28"/>
      <c r="AI372" s="27">
        <v>0.17599999999999999</v>
      </c>
      <c r="AJ372" s="27">
        <v>0</v>
      </c>
      <c r="AK372" s="27">
        <v>0</v>
      </c>
      <c r="AL372" s="27">
        <v>0.17599999999999999</v>
      </c>
      <c r="AM372" s="25">
        <v>74</v>
      </c>
      <c r="AN372" s="25">
        <v>0</v>
      </c>
      <c r="AO372" s="25">
        <v>0</v>
      </c>
      <c r="AP372" s="25">
        <v>74</v>
      </c>
    </row>
    <row r="373" spans="1:42" s="12" customFormat="1" ht="37.5" x14ac:dyDescent="0.25">
      <c r="A373" s="23">
        <v>365</v>
      </c>
      <c r="B373" s="24" t="s">
        <v>330</v>
      </c>
      <c r="C373" s="24" t="s">
        <v>26</v>
      </c>
      <c r="D373" s="25"/>
      <c r="E373" s="25"/>
      <c r="F373" s="25">
        <v>3</v>
      </c>
      <c r="G373" s="26">
        <v>34.4</v>
      </c>
      <c r="H373" s="26">
        <v>0</v>
      </c>
      <c r="I373" s="26">
        <v>0</v>
      </c>
      <c r="J373" s="26">
        <v>34.4</v>
      </c>
      <c r="K373" s="25">
        <v>9</v>
      </c>
      <c r="L373" s="25">
        <v>0</v>
      </c>
      <c r="M373" s="25">
        <v>0</v>
      </c>
      <c r="N373" s="25">
        <v>9</v>
      </c>
      <c r="O373" s="26">
        <v>2.62</v>
      </c>
      <c r="P373" s="26">
        <v>0</v>
      </c>
      <c r="Q373" s="26">
        <v>0</v>
      </c>
      <c r="R373" s="26">
        <v>2.62</v>
      </c>
      <c r="S373" s="27">
        <v>0.29763246899661783</v>
      </c>
      <c r="T373" s="27">
        <v>0</v>
      </c>
      <c r="U373" s="27">
        <v>0</v>
      </c>
      <c r="V373" s="27">
        <v>0.29763246899661783</v>
      </c>
      <c r="W373" s="26">
        <v>221.75</v>
      </c>
      <c r="X373" s="26">
        <v>0</v>
      </c>
      <c r="Y373" s="26">
        <v>0</v>
      </c>
      <c r="Z373" s="26">
        <v>221.75</v>
      </c>
      <c r="AA373" s="25">
        <v>66</v>
      </c>
      <c r="AB373" s="25">
        <v>0</v>
      </c>
      <c r="AC373" s="25">
        <v>0</v>
      </c>
      <c r="AD373" s="25">
        <v>66</v>
      </c>
      <c r="AE373" s="28"/>
      <c r="AF373" s="28"/>
      <c r="AG373" s="28"/>
      <c r="AH373" s="28"/>
      <c r="AI373" s="27">
        <v>0.28799999999999998</v>
      </c>
      <c r="AJ373" s="27">
        <v>0</v>
      </c>
      <c r="AK373" s="27">
        <v>0</v>
      </c>
      <c r="AL373" s="27">
        <v>0.28799999999999998</v>
      </c>
      <c r="AM373" s="25">
        <v>64</v>
      </c>
      <c r="AN373" s="25">
        <v>0</v>
      </c>
      <c r="AO373" s="25">
        <v>0</v>
      </c>
      <c r="AP373" s="25">
        <v>64</v>
      </c>
    </row>
    <row r="374" spans="1:42" s="12" customFormat="1" ht="56.25" x14ac:dyDescent="0.25">
      <c r="A374" s="23">
        <v>366</v>
      </c>
      <c r="B374" s="24" t="s">
        <v>331</v>
      </c>
      <c r="C374" s="24" t="s">
        <v>26</v>
      </c>
      <c r="D374" s="25"/>
      <c r="E374" s="25"/>
      <c r="F374" s="25">
        <v>3</v>
      </c>
      <c r="G374" s="26">
        <v>34.630000000000003</v>
      </c>
      <c r="H374" s="26">
        <v>0</v>
      </c>
      <c r="I374" s="26">
        <v>0</v>
      </c>
      <c r="J374" s="26">
        <v>34.630000000000003</v>
      </c>
      <c r="K374" s="25">
        <v>4</v>
      </c>
      <c r="L374" s="25">
        <v>0</v>
      </c>
      <c r="M374" s="25">
        <v>0</v>
      </c>
      <c r="N374" s="25">
        <v>4</v>
      </c>
      <c r="O374" s="26">
        <v>1.1599999999999999</v>
      </c>
      <c r="P374" s="26">
        <v>0</v>
      </c>
      <c r="Q374" s="26">
        <v>0</v>
      </c>
      <c r="R374" s="26">
        <v>1.1599999999999999</v>
      </c>
      <c r="S374" s="27">
        <v>0.1347305389221557</v>
      </c>
      <c r="T374" s="27">
        <v>0</v>
      </c>
      <c r="U374" s="27">
        <v>0</v>
      </c>
      <c r="V374" s="27">
        <v>0.1347305389221557</v>
      </c>
      <c r="W374" s="26">
        <v>66.8</v>
      </c>
      <c r="X374" s="26">
        <v>0</v>
      </c>
      <c r="Y374" s="26">
        <v>0</v>
      </c>
      <c r="Z374" s="26">
        <v>66.8</v>
      </c>
      <c r="AA374" s="25">
        <v>9</v>
      </c>
      <c r="AB374" s="25">
        <v>0</v>
      </c>
      <c r="AC374" s="25">
        <v>0</v>
      </c>
      <c r="AD374" s="25">
        <v>9</v>
      </c>
      <c r="AE374" s="28"/>
      <c r="AF374" s="28"/>
      <c r="AG374" s="28"/>
      <c r="AH374" s="28"/>
      <c r="AI374" s="27">
        <v>0.128</v>
      </c>
      <c r="AJ374" s="27">
        <v>0</v>
      </c>
      <c r="AK374" s="27">
        <v>0</v>
      </c>
      <c r="AL374" s="27">
        <v>0.128</v>
      </c>
      <c r="AM374" s="25">
        <v>9</v>
      </c>
      <c r="AN374" s="25">
        <v>0</v>
      </c>
      <c r="AO374" s="25">
        <v>0</v>
      </c>
      <c r="AP374" s="25">
        <v>9</v>
      </c>
    </row>
    <row r="375" spans="1:42" s="12" customFormat="1" ht="37.5" x14ac:dyDescent="0.25">
      <c r="A375" s="23">
        <v>367</v>
      </c>
      <c r="B375" s="24" t="s">
        <v>29</v>
      </c>
      <c r="C375" s="24" t="s">
        <v>26</v>
      </c>
      <c r="D375" s="25"/>
      <c r="E375" s="25"/>
      <c r="F375" s="25">
        <v>4</v>
      </c>
      <c r="G375" s="26">
        <v>41.3</v>
      </c>
      <c r="H375" s="26">
        <v>0</v>
      </c>
      <c r="I375" s="26">
        <v>0</v>
      </c>
      <c r="J375" s="26">
        <v>41.3</v>
      </c>
      <c r="K375" s="25">
        <v>3</v>
      </c>
      <c r="L375" s="25">
        <v>0</v>
      </c>
      <c r="M375" s="25">
        <v>0</v>
      </c>
      <c r="N375" s="25">
        <v>3</v>
      </c>
      <c r="O375" s="26">
        <v>0.73</v>
      </c>
      <c r="P375" s="26">
        <v>0</v>
      </c>
      <c r="Q375" s="26">
        <v>0</v>
      </c>
      <c r="R375" s="26">
        <v>0.73</v>
      </c>
      <c r="S375" s="27">
        <v>8.2180160118763584E-2</v>
      </c>
      <c r="T375" s="27">
        <v>0</v>
      </c>
      <c r="U375" s="27">
        <v>0</v>
      </c>
      <c r="V375" s="27">
        <v>8.2180160118763584E-2</v>
      </c>
      <c r="W375" s="26">
        <v>377.22</v>
      </c>
      <c r="X375" s="26">
        <v>0</v>
      </c>
      <c r="Y375" s="26">
        <v>0</v>
      </c>
      <c r="Z375" s="26">
        <v>377.22</v>
      </c>
      <c r="AA375" s="25">
        <v>31</v>
      </c>
      <c r="AB375" s="25">
        <v>0</v>
      </c>
      <c r="AC375" s="25">
        <v>0</v>
      </c>
      <c r="AD375" s="25">
        <v>31</v>
      </c>
      <c r="AE375" s="28"/>
      <c r="AF375" s="28"/>
      <c r="AG375" s="28"/>
      <c r="AH375" s="28"/>
      <c r="AI375" s="27">
        <v>0.08</v>
      </c>
      <c r="AJ375" s="27">
        <v>0</v>
      </c>
      <c r="AK375" s="27">
        <v>0</v>
      </c>
      <c r="AL375" s="27">
        <v>0.08</v>
      </c>
      <c r="AM375" s="25">
        <v>30</v>
      </c>
      <c r="AN375" s="25">
        <v>0</v>
      </c>
      <c r="AO375" s="25">
        <v>0</v>
      </c>
      <c r="AP375" s="25">
        <v>30</v>
      </c>
    </row>
    <row r="376" spans="1:42" s="12" customFormat="1" ht="37.5" x14ac:dyDescent="0.25">
      <c r="A376" s="23">
        <v>368</v>
      </c>
      <c r="B376" s="24" t="s">
        <v>332</v>
      </c>
      <c r="C376" s="24" t="s">
        <v>26</v>
      </c>
      <c r="D376" s="25"/>
      <c r="E376" s="25"/>
      <c r="F376" s="25">
        <v>14</v>
      </c>
      <c r="G376" s="26">
        <v>136</v>
      </c>
      <c r="H376" s="26">
        <v>0</v>
      </c>
      <c r="I376" s="26">
        <v>0</v>
      </c>
      <c r="J376" s="26">
        <v>136</v>
      </c>
      <c r="K376" s="25">
        <v>5</v>
      </c>
      <c r="L376" s="25">
        <v>0</v>
      </c>
      <c r="M376" s="25">
        <v>0</v>
      </c>
      <c r="N376" s="25">
        <v>5</v>
      </c>
      <c r="O376" s="26">
        <v>0.37</v>
      </c>
      <c r="P376" s="26">
        <v>0</v>
      </c>
      <c r="Q376" s="26">
        <v>0</v>
      </c>
      <c r="R376" s="26">
        <v>0.37</v>
      </c>
      <c r="S376" s="27">
        <v>4.2265426880811495E-2</v>
      </c>
      <c r="T376" s="27">
        <v>0</v>
      </c>
      <c r="U376" s="27">
        <v>0</v>
      </c>
      <c r="V376" s="27">
        <v>4.2265426880811495E-2</v>
      </c>
      <c r="W376" s="26">
        <v>1230.32</v>
      </c>
      <c r="X376" s="26">
        <v>0</v>
      </c>
      <c r="Y376" s="26">
        <v>0</v>
      </c>
      <c r="Z376" s="26">
        <v>1230.32</v>
      </c>
      <c r="AA376" s="25">
        <v>52</v>
      </c>
      <c r="AB376" s="25">
        <v>0</v>
      </c>
      <c r="AC376" s="25">
        <v>0</v>
      </c>
      <c r="AD376" s="25">
        <v>52</v>
      </c>
      <c r="AE376" s="28"/>
      <c r="AF376" s="28"/>
      <c r="AG376" s="28"/>
      <c r="AH376" s="28"/>
      <c r="AI376" s="27">
        <v>4.1000000000000002E-2</v>
      </c>
      <c r="AJ376" s="27">
        <v>0</v>
      </c>
      <c r="AK376" s="27">
        <v>0</v>
      </c>
      <c r="AL376" s="27">
        <v>4.1000000000000002E-2</v>
      </c>
      <c r="AM376" s="25">
        <v>50</v>
      </c>
      <c r="AN376" s="25">
        <v>0</v>
      </c>
      <c r="AO376" s="25">
        <v>0</v>
      </c>
      <c r="AP376" s="25">
        <v>50</v>
      </c>
    </row>
    <row r="377" spans="1:42" s="12" customFormat="1" ht="56.25" x14ac:dyDescent="0.25">
      <c r="A377" s="23">
        <v>369</v>
      </c>
      <c r="B377" s="24" t="s">
        <v>105</v>
      </c>
      <c r="C377" s="24" t="s">
        <v>26</v>
      </c>
      <c r="D377" s="25"/>
      <c r="E377" s="25"/>
      <c r="F377" s="25">
        <v>3</v>
      </c>
      <c r="G377" s="26">
        <v>34.299999999999997</v>
      </c>
      <c r="H377" s="26">
        <v>0</v>
      </c>
      <c r="I377" s="26">
        <v>0</v>
      </c>
      <c r="J377" s="26">
        <v>34.299999999999997</v>
      </c>
      <c r="K377" s="25">
        <v>5</v>
      </c>
      <c r="L377" s="25">
        <v>0</v>
      </c>
      <c r="M377" s="25">
        <v>0</v>
      </c>
      <c r="N377" s="25">
        <v>5</v>
      </c>
      <c r="O377" s="26">
        <v>1.46</v>
      </c>
      <c r="P377" s="26">
        <v>0</v>
      </c>
      <c r="Q377" s="26">
        <v>0</v>
      </c>
      <c r="R377" s="26">
        <v>1.46</v>
      </c>
      <c r="S377" s="54">
        <v>0.16764099037138927</v>
      </c>
      <c r="T377" s="54">
        <v>0</v>
      </c>
      <c r="U377" s="54">
        <v>0</v>
      </c>
      <c r="V377" s="54">
        <v>0.16764099037138927</v>
      </c>
      <c r="W377" s="26">
        <v>232.64</v>
      </c>
      <c r="X377" s="26">
        <v>0</v>
      </c>
      <c r="Y377" s="26">
        <v>0</v>
      </c>
      <c r="Z377" s="26">
        <v>232.64</v>
      </c>
      <c r="AA377" s="25">
        <v>39</v>
      </c>
      <c r="AB377" s="25">
        <v>0</v>
      </c>
      <c r="AC377" s="25">
        <v>0</v>
      </c>
      <c r="AD377" s="25">
        <v>39</v>
      </c>
      <c r="AE377" s="28"/>
      <c r="AF377" s="28"/>
      <c r="AG377" s="28"/>
      <c r="AH377" s="28"/>
      <c r="AI377" s="27">
        <v>0.161</v>
      </c>
      <c r="AJ377" s="27">
        <v>0</v>
      </c>
      <c r="AK377" s="27">
        <v>0</v>
      </c>
      <c r="AL377" s="27">
        <v>0.161</v>
      </c>
      <c r="AM377" s="25">
        <v>37</v>
      </c>
      <c r="AN377" s="25">
        <v>0</v>
      </c>
      <c r="AO377" s="25">
        <v>0</v>
      </c>
      <c r="AP377" s="25">
        <v>37</v>
      </c>
    </row>
    <row r="378" spans="1:42" s="12" customFormat="1" ht="37.5" x14ac:dyDescent="0.25">
      <c r="A378" s="23">
        <v>370</v>
      </c>
      <c r="B378" s="24" t="s">
        <v>333</v>
      </c>
      <c r="C378" s="24" t="s">
        <v>26</v>
      </c>
      <c r="D378" s="25"/>
      <c r="E378" s="25"/>
      <c r="F378" s="25">
        <v>3</v>
      </c>
      <c r="G378" s="26">
        <v>32.5</v>
      </c>
      <c r="H378" s="26">
        <v>0</v>
      </c>
      <c r="I378" s="26">
        <v>0</v>
      </c>
      <c r="J378" s="26">
        <v>32.5</v>
      </c>
      <c r="K378" s="25">
        <v>6</v>
      </c>
      <c r="L378" s="25">
        <v>0</v>
      </c>
      <c r="M378" s="25">
        <v>0</v>
      </c>
      <c r="N378" s="25">
        <v>6</v>
      </c>
      <c r="O378" s="26">
        <v>1.85</v>
      </c>
      <c r="P378" s="26">
        <v>0</v>
      </c>
      <c r="Q378" s="26">
        <v>0</v>
      </c>
      <c r="R378" s="26">
        <v>1.85</v>
      </c>
      <c r="S378" s="27">
        <v>0.2050440844781628</v>
      </c>
      <c r="T378" s="27">
        <v>0</v>
      </c>
      <c r="U378" s="27">
        <v>0</v>
      </c>
      <c r="V378" s="27">
        <v>0.2050440844781628</v>
      </c>
      <c r="W378" s="26">
        <v>97.54</v>
      </c>
      <c r="X378" s="26">
        <v>0</v>
      </c>
      <c r="Y378" s="26">
        <v>0</v>
      </c>
      <c r="Z378" s="26">
        <v>97.54</v>
      </c>
      <c r="AA378" s="25">
        <v>20</v>
      </c>
      <c r="AB378" s="25">
        <v>0</v>
      </c>
      <c r="AC378" s="25">
        <v>0</v>
      </c>
      <c r="AD378" s="25">
        <v>20</v>
      </c>
      <c r="AE378" s="28"/>
      <c r="AF378" s="28"/>
      <c r="AG378" s="28"/>
      <c r="AH378" s="28"/>
      <c r="AI378" s="27">
        <v>0.20399999999999999</v>
      </c>
      <c r="AJ378" s="27">
        <v>0</v>
      </c>
      <c r="AK378" s="27">
        <v>0</v>
      </c>
      <c r="AL378" s="27">
        <v>0.20399999999999999</v>
      </c>
      <c r="AM378" s="25">
        <v>20</v>
      </c>
      <c r="AN378" s="25">
        <v>0</v>
      </c>
      <c r="AO378" s="25">
        <v>0</v>
      </c>
      <c r="AP378" s="25">
        <v>20</v>
      </c>
    </row>
    <row r="379" spans="1:42" s="12" customFormat="1" ht="37.5" x14ac:dyDescent="0.25">
      <c r="A379" s="23">
        <v>371</v>
      </c>
      <c r="B379" s="24" t="s">
        <v>273</v>
      </c>
      <c r="C379" s="24" t="s">
        <v>26</v>
      </c>
      <c r="D379" s="25"/>
      <c r="E379" s="25"/>
      <c r="F379" s="25">
        <v>5</v>
      </c>
      <c r="G379" s="26">
        <v>66.5</v>
      </c>
      <c r="H379" s="26">
        <v>0</v>
      </c>
      <c r="I379" s="26">
        <v>0</v>
      </c>
      <c r="J379" s="26">
        <v>66.5</v>
      </c>
      <c r="K379" s="25">
        <v>6</v>
      </c>
      <c r="L379" s="25">
        <v>0</v>
      </c>
      <c r="M379" s="25">
        <v>0</v>
      </c>
      <c r="N379" s="25">
        <v>6</v>
      </c>
      <c r="O379" s="26">
        <v>0.9</v>
      </c>
      <c r="P379" s="26">
        <v>0</v>
      </c>
      <c r="Q379" s="26">
        <v>0</v>
      </c>
      <c r="R379" s="26">
        <v>0.9</v>
      </c>
      <c r="S379" s="27">
        <v>0.10160235378786275</v>
      </c>
      <c r="T379" s="27">
        <v>0</v>
      </c>
      <c r="U379" s="27">
        <v>0</v>
      </c>
      <c r="V379" s="27">
        <v>0.10160235378786275</v>
      </c>
      <c r="W379" s="26">
        <v>472.43</v>
      </c>
      <c r="X379" s="26">
        <v>0</v>
      </c>
      <c r="Y379" s="26">
        <v>0</v>
      </c>
      <c r="Z379" s="26">
        <v>472.43</v>
      </c>
      <c r="AA379" s="25">
        <v>48</v>
      </c>
      <c r="AB379" s="25">
        <v>0</v>
      </c>
      <c r="AC379" s="25">
        <v>0</v>
      </c>
      <c r="AD379" s="25">
        <v>48</v>
      </c>
      <c r="AE379" s="28"/>
      <c r="AF379" s="28"/>
      <c r="AG379" s="28"/>
      <c r="AH379" s="28"/>
      <c r="AI379" s="27">
        <v>9.9000000000000005E-2</v>
      </c>
      <c r="AJ379" s="27">
        <v>0</v>
      </c>
      <c r="AK379" s="27">
        <v>0</v>
      </c>
      <c r="AL379" s="27">
        <v>9.9000000000000005E-2</v>
      </c>
      <c r="AM379" s="25">
        <v>47</v>
      </c>
      <c r="AN379" s="25">
        <v>0</v>
      </c>
      <c r="AO379" s="25">
        <v>0</v>
      </c>
      <c r="AP379" s="25">
        <v>47</v>
      </c>
    </row>
    <row r="380" spans="1:42" s="12" customFormat="1" ht="56.25" x14ac:dyDescent="0.25">
      <c r="A380" s="23">
        <v>372</v>
      </c>
      <c r="B380" s="24" t="s">
        <v>334</v>
      </c>
      <c r="C380" s="24" t="s">
        <v>26</v>
      </c>
      <c r="D380" s="25"/>
      <c r="E380" s="25"/>
      <c r="F380" s="25">
        <v>6</v>
      </c>
      <c r="G380" s="26">
        <v>62</v>
      </c>
      <c r="H380" s="26">
        <v>0</v>
      </c>
      <c r="I380" s="26">
        <v>0</v>
      </c>
      <c r="J380" s="26">
        <v>62</v>
      </c>
      <c r="K380" s="25">
        <v>2</v>
      </c>
      <c r="L380" s="25">
        <v>0</v>
      </c>
      <c r="M380" s="25">
        <v>0</v>
      </c>
      <c r="N380" s="25">
        <v>2</v>
      </c>
      <c r="O380" s="26">
        <v>0.32</v>
      </c>
      <c r="P380" s="26">
        <v>0</v>
      </c>
      <c r="Q380" s="26">
        <v>0</v>
      </c>
      <c r="R380" s="26">
        <v>0.32</v>
      </c>
      <c r="S380" s="27">
        <v>3.5803795202291447E-2</v>
      </c>
      <c r="T380" s="27">
        <v>0</v>
      </c>
      <c r="U380" s="27">
        <v>0</v>
      </c>
      <c r="V380" s="27">
        <v>3.5803795202291447E-2</v>
      </c>
      <c r="W380" s="26">
        <v>586.53</v>
      </c>
      <c r="X380" s="26">
        <v>0</v>
      </c>
      <c r="Y380" s="26">
        <v>0</v>
      </c>
      <c r="Z380" s="26">
        <v>586.53</v>
      </c>
      <c r="AA380" s="25">
        <v>21</v>
      </c>
      <c r="AB380" s="25">
        <v>0</v>
      </c>
      <c r="AC380" s="25">
        <v>0</v>
      </c>
      <c r="AD380" s="25">
        <v>21</v>
      </c>
      <c r="AE380" s="28"/>
      <c r="AF380" s="28"/>
      <c r="AG380" s="28"/>
      <c r="AH380" s="28"/>
      <c r="AI380" s="27">
        <v>3.5000000000000003E-2</v>
      </c>
      <c r="AJ380" s="27">
        <v>0</v>
      </c>
      <c r="AK380" s="27">
        <v>0</v>
      </c>
      <c r="AL380" s="27">
        <v>3.5000000000000003E-2</v>
      </c>
      <c r="AM380" s="25">
        <v>21</v>
      </c>
      <c r="AN380" s="25">
        <v>0</v>
      </c>
      <c r="AO380" s="25">
        <v>0</v>
      </c>
      <c r="AP380" s="25">
        <v>21</v>
      </c>
    </row>
    <row r="381" spans="1:42" s="12" customFormat="1" ht="56.25" x14ac:dyDescent="0.25">
      <c r="A381" s="23">
        <v>373</v>
      </c>
      <c r="B381" s="24" t="s">
        <v>334</v>
      </c>
      <c r="C381" s="24" t="s">
        <v>26</v>
      </c>
      <c r="D381" s="25"/>
      <c r="E381" s="25"/>
      <c r="F381" s="25">
        <v>4</v>
      </c>
      <c r="G381" s="26">
        <v>56.3</v>
      </c>
      <c r="H381" s="26">
        <v>0</v>
      </c>
      <c r="I381" s="26">
        <v>0</v>
      </c>
      <c r="J381" s="26">
        <v>56.3</v>
      </c>
      <c r="K381" s="25">
        <v>2</v>
      </c>
      <c r="L381" s="25">
        <v>0</v>
      </c>
      <c r="M381" s="25">
        <v>0</v>
      </c>
      <c r="N381" s="25">
        <v>2</v>
      </c>
      <c r="O381" s="26">
        <v>0.36</v>
      </c>
      <c r="P381" s="26">
        <v>0</v>
      </c>
      <c r="Q381" s="26">
        <v>0</v>
      </c>
      <c r="R381" s="26">
        <v>0.36</v>
      </c>
      <c r="S381" s="27">
        <v>4.2036677000683094E-2</v>
      </c>
      <c r="T381" s="27">
        <v>0</v>
      </c>
      <c r="U381" s="27">
        <v>0</v>
      </c>
      <c r="V381" s="27">
        <v>4.2036677000683094E-2</v>
      </c>
      <c r="W381" s="26">
        <v>380.62</v>
      </c>
      <c r="X381" s="26">
        <v>0</v>
      </c>
      <c r="Y381" s="26">
        <v>0</v>
      </c>
      <c r="Z381" s="26">
        <v>380.62</v>
      </c>
      <c r="AA381" s="25">
        <v>16</v>
      </c>
      <c r="AB381" s="25">
        <v>0</v>
      </c>
      <c r="AC381" s="25">
        <v>0</v>
      </c>
      <c r="AD381" s="25">
        <v>16</v>
      </c>
      <c r="AE381" s="28"/>
      <c r="AF381" s="28"/>
      <c r="AG381" s="28"/>
      <c r="AH381" s="28"/>
      <c r="AI381" s="27">
        <v>0.04</v>
      </c>
      <c r="AJ381" s="27">
        <v>0</v>
      </c>
      <c r="AK381" s="27">
        <v>0</v>
      </c>
      <c r="AL381" s="27">
        <v>0.04</v>
      </c>
      <c r="AM381" s="25">
        <v>15</v>
      </c>
      <c r="AN381" s="25">
        <v>0</v>
      </c>
      <c r="AO381" s="25">
        <v>0</v>
      </c>
      <c r="AP381" s="25">
        <v>15</v>
      </c>
    </row>
    <row r="382" spans="1:42" s="12" customFormat="1" ht="37.5" x14ac:dyDescent="0.25">
      <c r="A382" s="23">
        <v>374</v>
      </c>
      <c r="B382" s="24" t="s">
        <v>335</v>
      </c>
      <c r="C382" s="24" t="s">
        <v>26</v>
      </c>
      <c r="D382" s="25"/>
      <c r="E382" s="25"/>
      <c r="F382" s="25">
        <v>8</v>
      </c>
      <c r="G382" s="26">
        <v>83.2</v>
      </c>
      <c r="H382" s="26">
        <v>0</v>
      </c>
      <c r="I382" s="26">
        <v>0</v>
      </c>
      <c r="J382" s="26">
        <v>83.2</v>
      </c>
      <c r="K382" s="25">
        <v>9</v>
      </c>
      <c r="L382" s="25">
        <v>0</v>
      </c>
      <c r="M382" s="25">
        <v>0</v>
      </c>
      <c r="N382" s="25">
        <v>9</v>
      </c>
      <c r="O382" s="26">
        <v>1.08</v>
      </c>
      <c r="P382" s="26">
        <v>0</v>
      </c>
      <c r="Q382" s="26">
        <v>0</v>
      </c>
      <c r="R382" s="26">
        <v>1.08</v>
      </c>
      <c r="S382" s="54">
        <v>0.12275931254784972</v>
      </c>
      <c r="T382" s="54">
        <v>0</v>
      </c>
      <c r="U382" s="54">
        <v>0</v>
      </c>
      <c r="V382" s="54">
        <v>0.12275931254784972</v>
      </c>
      <c r="W382" s="26">
        <v>757.58</v>
      </c>
      <c r="X382" s="26">
        <v>0</v>
      </c>
      <c r="Y382" s="26">
        <v>0</v>
      </c>
      <c r="Z382" s="26">
        <v>757.58</v>
      </c>
      <c r="AA382" s="25">
        <v>93</v>
      </c>
      <c r="AB382" s="25">
        <v>0</v>
      </c>
      <c r="AC382" s="25">
        <v>0</v>
      </c>
      <c r="AD382" s="25">
        <v>93</v>
      </c>
      <c r="AE382" s="28"/>
      <c r="AF382" s="28"/>
      <c r="AG382" s="28"/>
      <c r="AH382" s="28"/>
      <c r="AI382" s="27">
        <v>0.11899999999999999</v>
      </c>
      <c r="AJ382" s="27">
        <v>0</v>
      </c>
      <c r="AK382" s="27">
        <v>0</v>
      </c>
      <c r="AL382" s="27">
        <v>0.11899999999999999</v>
      </c>
      <c r="AM382" s="25">
        <v>90</v>
      </c>
      <c r="AN382" s="25">
        <v>0</v>
      </c>
      <c r="AO382" s="25">
        <v>0</v>
      </c>
      <c r="AP382" s="25">
        <v>90</v>
      </c>
    </row>
    <row r="383" spans="1:42" s="12" customFormat="1" ht="37.5" x14ac:dyDescent="0.25">
      <c r="A383" s="23">
        <v>375</v>
      </c>
      <c r="B383" s="24" t="s">
        <v>336</v>
      </c>
      <c r="C383" s="24" t="s">
        <v>26</v>
      </c>
      <c r="D383" s="25"/>
      <c r="E383" s="25"/>
      <c r="F383" s="25">
        <v>3</v>
      </c>
      <c r="G383" s="26">
        <v>30</v>
      </c>
      <c r="H383" s="26">
        <v>0</v>
      </c>
      <c r="I383" s="26">
        <v>0</v>
      </c>
      <c r="J383" s="26">
        <v>30</v>
      </c>
      <c r="K383" s="25">
        <v>5</v>
      </c>
      <c r="L383" s="25">
        <v>0</v>
      </c>
      <c r="M383" s="25">
        <v>0</v>
      </c>
      <c r="N383" s="25">
        <v>5</v>
      </c>
      <c r="O383" s="26">
        <v>1.67</v>
      </c>
      <c r="P383" s="26">
        <v>0</v>
      </c>
      <c r="Q383" s="26">
        <v>0</v>
      </c>
      <c r="R383" s="26">
        <v>1.67</v>
      </c>
      <c r="S383" s="27">
        <v>0.18501387604070305</v>
      </c>
      <c r="T383" s="27">
        <v>0</v>
      </c>
      <c r="U383" s="27">
        <v>0</v>
      </c>
      <c r="V383" s="27">
        <v>0.18501387604070305</v>
      </c>
      <c r="W383" s="26">
        <v>86.48</v>
      </c>
      <c r="X383" s="26">
        <v>0</v>
      </c>
      <c r="Y383" s="26">
        <v>0</v>
      </c>
      <c r="Z383" s="26">
        <v>86.48</v>
      </c>
      <c r="AA383" s="25">
        <v>16</v>
      </c>
      <c r="AB383" s="25">
        <v>0</v>
      </c>
      <c r="AC383" s="25">
        <v>0</v>
      </c>
      <c r="AD383" s="25">
        <v>16</v>
      </c>
      <c r="AE383" s="28"/>
      <c r="AF383" s="28"/>
      <c r="AG383" s="28"/>
      <c r="AH383" s="28"/>
      <c r="AI383" s="27">
        <v>0.184</v>
      </c>
      <c r="AJ383" s="27">
        <v>0</v>
      </c>
      <c r="AK383" s="27">
        <v>0</v>
      </c>
      <c r="AL383" s="27">
        <v>0.184</v>
      </c>
      <c r="AM383" s="25">
        <v>16</v>
      </c>
      <c r="AN383" s="25">
        <v>0</v>
      </c>
      <c r="AO383" s="25">
        <v>0</v>
      </c>
      <c r="AP383" s="25">
        <v>16</v>
      </c>
    </row>
    <row r="384" spans="1:42" s="12" customFormat="1" ht="37.5" hidden="1" x14ac:dyDescent="0.25">
      <c r="A384" s="23">
        <v>376</v>
      </c>
      <c r="B384" s="24" t="s">
        <v>337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0</v>
      </c>
      <c r="X384" s="26">
        <v>0</v>
      </c>
      <c r="Y384" s="26">
        <v>0</v>
      </c>
      <c r="Z384" s="26">
        <v>0</v>
      </c>
      <c r="AA384" s="25">
        <v>0</v>
      </c>
      <c r="AB384" s="25">
        <v>0</v>
      </c>
      <c r="AC384" s="25">
        <v>0</v>
      </c>
      <c r="AD384" s="25">
        <v>0</v>
      </c>
      <c r="AE384" s="28"/>
      <c r="AF384" s="28"/>
      <c r="AG384" s="28"/>
      <c r="AH384" s="28"/>
      <c r="AI384" s="27">
        <v>0</v>
      </c>
      <c r="AJ384" s="27">
        <v>0</v>
      </c>
      <c r="AK384" s="27">
        <v>0</v>
      </c>
      <c r="AL384" s="27">
        <v>0</v>
      </c>
      <c r="AM384" s="25">
        <v>0</v>
      </c>
      <c r="AN384" s="25">
        <v>0</v>
      </c>
      <c r="AO384" s="25">
        <v>0</v>
      </c>
      <c r="AP384" s="25">
        <v>0</v>
      </c>
    </row>
    <row r="385" spans="1:42" s="12" customFormat="1" ht="37.5" x14ac:dyDescent="0.25">
      <c r="A385" s="23">
        <v>377</v>
      </c>
      <c r="B385" s="24" t="s">
        <v>338</v>
      </c>
      <c r="C385" s="24" t="s">
        <v>26</v>
      </c>
      <c r="D385" s="25"/>
      <c r="E385" s="25"/>
      <c r="F385" s="25">
        <v>11</v>
      </c>
      <c r="G385" s="26">
        <v>134.4</v>
      </c>
      <c r="H385" s="26">
        <v>0</v>
      </c>
      <c r="I385" s="26">
        <v>0</v>
      </c>
      <c r="J385" s="26">
        <v>134.4</v>
      </c>
      <c r="K385" s="25">
        <v>18</v>
      </c>
      <c r="L385" s="25">
        <v>0</v>
      </c>
      <c r="M385" s="25">
        <v>0</v>
      </c>
      <c r="N385" s="25">
        <v>18</v>
      </c>
      <c r="O385" s="26">
        <v>1.34</v>
      </c>
      <c r="P385" s="26">
        <v>0</v>
      </c>
      <c r="Q385" s="26">
        <v>0</v>
      </c>
      <c r="R385" s="26">
        <v>1.34</v>
      </c>
      <c r="S385" s="54">
        <v>0.15223886277569507</v>
      </c>
      <c r="T385" s="54">
        <v>0</v>
      </c>
      <c r="U385" s="54">
        <v>0</v>
      </c>
      <c r="V385" s="54">
        <v>0.15223886277569507</v>
      </c>
      <c r="W385" s="26">
        <v>1050.98</v>
      </c>
      <c r="X385" s="26">
        <v>0</v>
      </c>
      <c r="Y385" s="26">
        <v>0</v>
      </c>
      <c r="Z385" s="26">
        <v>1050.98</v>
      </c>
      <c r="AA385" s="25">
        <v>160</v>
      </c>
      <c r="AB385" s="25">
        <v>0</v>
      </c>
      <c r="AC385" s="25">
        <v>0</v>
      </c>
      <c r="AD385" s="25">
        <v>160</v>
      </c>
      <c r="AE385" s="28"/>
      <c r="AF385" s="28"/>
      <c r="AG385" s="28"/>
      <c r="AH385" s="28"/>
      <c r="AI385" s="27">
        <v>0.14699999999999999</v>
      </c>
      <c r="AJ385" s="27">
        <v>0</v>
      </c>
      <c r="AK385" s="27">
        <v>0</v>
      </c>
      <c r="AL385" s="27">
        <v>0.14699999999999999</v>
      </c>
      <c r="AM385" s="25">
        <v>154</v>
      </c>
      <c r="AN385" s="25">
        <v>0</v>
      </c>
      <c r="AO385" s="25">
        <v>0</v>
      </c>
      <c r="AP385" s="25">
        <v>154</v>
      </c>
    </row>
    <row r="386" spans="1:42" s="12" customFormat="1" ht="37.5" x14ac:dyDescent="0.25">
      <c r="A386" s="23">
        <v>378</v>
      </c>
      <c r="B386" s="24" t="s">
        <v>28</v>
      </c>
      <c r="C386" s="24" t="s">
        <v>26</v>
      </c>
      <c r="D386" s="25"/>
      <c r="E386" s="25"/>
      <c r="F386" s="25">
        <v>3</v>
      </c>
      <c r="G386" s="26">
        <v>30</v>
      </c>
      <c r="H386" s="26">
        <v>0</v>
      </c>
      <c r="I386" s="26">
        <v>0</v>
      </c>
      <c r="J386" s="26">
        <v>30</v>
      </c>
      <c r="K386" s="25">
        <v>2</v>
      </c>
      <c r="L386" s="25">
        <v>0</v>
      </c>
      <c r="M386" s="25">
        <v>0</v>
      </c>
      <c r="N386" s="25">
        <v>2</v>
      </c>
      <c r="O386" s="26">
        <v>0.67</v>
      </c>
      <c r="P386" s="26">
        <v>0</v>
      </c>
      <c r="Q386" s="26">
        <v>0</v>
      </c>
      <c r="R386" s="26">
        <v>0.67</v>
      </c>
      <c r="S386" s="54">
        <v>8.5855333762609995E-2</v>
      </c>
      <c r="T386" s="54">
        <v>0</v>
      </c>
      <c r="U386" s="54">
        <v>0</v>
      </c>
      <c r="V386" s="54">
        <v>8.5855333762609995E-2</v>
      </c>
      <c r="W386" s="26">
        <v>46.59</v>
      </c>
      <c r="X386" s="26">
        <v>0</v>
      </c>
      <c r="Y386" s="26">
        <v>0</v>
      </c>
      <c r="Z386" s="26">
        <v>46.59</v>
      </c>
      <c r="AA386" s="25">
        <v>4</v>
      </c>
      <c r="AB386" s="25">
        <v>0</v>
      </c>
      <c r="AC386" s="25">
        <v>0</v>
      </c>
      <c r="AD386" s="25">
        <v>4</v>
      </c>
      <c r="AE386" s="28"/>
      <c r="AF386" s="28"/>
      <c r="AG386" s="28"/>
      <c r="AH386" s="28"/>
      <c r="AI386" s="27">
        <v>7.3999999999999996E-2</v>
      </c>
      <c r="AJ386" s="27">
        <v>0</v>
      </c>
      <c r="AK386" s="27">
        <v>0</v>
      </c>
      <c r="AL386" s="27">
        <v>7.3999999999999996E-2</v>
      </c>
      <c r="AM386" s="25">
        <v>3</v>
      </c>
      <c r="AN386" s="25">
        <v>0</v>
      </c>
      <c r="AO386" s="25">
        <v>0</v>
      </c>
      <c r="AP386" s="25">
        <v>3</v>
      </c>
    </row>
    <row r="387" spans="1:42" s="12" customFormat="1" ht="37.5" x14ac:dyDescent="0.25">
      <c r="A387" s="23">
        <v>379</v>
      </c>
      <c r="B387" s="24" t="s">
        <v>339</v>
      </c>
      <c r="C387" s="24" t="s">
        <v>26</v>
      </c>
      <c r="D387" s="25"/>
      <c r="E387" s="25"/>
      <c r="F387" s="25">
        <v>3</v>
      </c>
      <c r="G387" s="26">
        <v>36.6</v>
      </c>
      <c r="H387" s="26">
        <v>0</v>
      </c>
      <c r="I387" s="26">
        <v>0</v>
      </c>
      <c r="J387" s="26">
        <v>36.6</v>
      </c>
      <c r="K387" s="25">
        <v>6</v>
      </c>
      <c r="L387" s="25">
        <v>0</v>
      </c>
      <c r="M387" s="25">
        <v>0</v>
      </c>
      <c r="N387" s="25">
        <v>6</v>
      </c>
      <c r="O387" s="26">
        <v>1.64</v>
      </c>
      <c r="P387" s="26">
        <v>0</v>
      </c>
      <c r="Q387" s="26">
        <v>0</v>
      </c>
      <c r="R387" s="26">
        <v>1.64</v>
      </c>
      <c r="S387" s="54">
        <v>0.18768768768768768</v>
      </c>
      <c r="T387" s="54">
        <v>0</v>
      </c>
      <c r="U387" s="54">
        <v>0</v>
      </c>
      <c r="V387" s="54">
        <v>0.18768768768768768</v>
      </c>
      <c r="W387" s="26">
        <v>213.12</v>
      </c>
      <c r="X387" s="26">
        <v>0</v>
      </c>
      <c r="Y387" s="26">
        <v>0</v>
      </c>
      <c r="Z387" s="26">
        <v>213.12</v>
      </c>
      <c r="AA387" s="25">
        <v>40</v>
      </c>
      <c r="AB387" s="25">
        <v>0</v>
      </c>
      <c r="AC387" s="25">
        <v>0</v>
      </c>
      <c r="AD387" s="25">
        <v>40</v>
      </c>
      <c r="AE387" s="28"/>
      <c r="AF387" s="28"/>
      <c r="AG387" s="28"/>
      <c r="AH387" s="28"/>
      <c r="AI387" s="27">
        <v>0.18</v>
      </c>
      <c r="AJ387" s="27">
        <v>0</v>
      </c>
      <c r="AK387" s="27">
        <v>0</v>
      </c>
      <c r="AL387" s="27">
        <v>0.18</v>
      </c>
      <c r="AM387" s="25">
        <v>38</v>
      </c>
      <c r="AN387" s="25">
        <v>0</v>
      </c>
      <c r="AO387" s="25">
        <v>0</v>
      </c>
      <c r="AP387" s="25">
        <v>38</v>
      </c>
    </row>
    <row r="388" spans="1:42" s="12" customFormat="1" ht="56.25" x14ac:dyDescent="0.25">
      <c r="A388" s="23">
        <v>380</v>
      </c>
      <c r="B388" s="24" t="s">
        <v>340</v>
      </c>
      <c r="C388" s="24" t="s">
        <v>26</v>
      </c>
      <c r="D388" s="25"/>
      <c r="E388" s="25"/>
      <c r="F388" s="25">
        <v>3</v>
      </c>
      <c r="G388" s="26">
        <v>30.4</v>
      </c>
      <c r="H388" s="26">
        <v>0</v>
      </c>
      <c r="I388" s="26">
        <v>0</v>
      </c>
      <c r="J388" s="26">
        <v>30.4</v>
      </c>
      <c r="K388" s="25">
        <v>4</v>
      </c>
      <c r="L388" s="25">
        <v>0</v>
      </c>
      <c r="M388" s="25">
        <v>0</v>
      </c>
      <c r="N388" s="25">
        <v>4</v>
      </c>
      <c r="O388" s="26">
        <v>1.32</v>
      </c>
      <c r="P388" s="26">
        <v>0</v>
      </c>
      <c r="Q388" s="26">
        <v>0</v>
      </c>
      <c r="R388" s="26">
        <v>1.32</v>
      </c>
      <c r="S388" s="54">
        <v>0.15169194865810967</v>
      </c>
      <c r="T388" s="54">
        <v>0</v>
      </c>
      <c r="U388" s="54">
        <v>0</v>
      </c>
      <c r="V388" s="54">
        <v>0.15169194865810967</v>
      </c>
      <c r="W388" s="26">
        <v>85.7</v>
      </c>
      <c r="X388" s="26">
        <v>0</v>
      </c>
      <c r="Y388" s="26">
        <v>0</v>
      </c>
      <c r="Z388" s="26">
        <v>85.7</v>
      </c>
      <c r="AA388" s="25">
        <v>13</v>
      </c>
      <c r="AB388" s="25">
        <v>0</v>
      </c>
      <c r="AC388" s="25">
        <v>0</v>
      </c>
      <c r="AD388" s="25">
        <v>13</v>
      </c>
      <c r="AE388" s="28"/>
      <c r="AF388" s="28"/>
      <c r="AG388" s="28"/>
      <c r="AH388" s="28"/>
      <c r="AI388" s="27">
        <v>0.14499999999999999</v>
      </c>
      <c r="AJ388" s="27">
        <v>0</v>
      </c>
      <c r="AK388" s="27">
        <v>0</v>
      </c>
      <c r="AL388" s="27">
        <v>0.14499999999999999</v>
      </c>
      <c r="AM388" s="25">
        <v>12</v>
      </c>
      <c r="AN388" s="25">
        <v>0</v>
      </c>
      <c r="AO388" s="25">
        <v>0</v>
      </c>
      <c r="AP388" s="25">
        <v>12</v>
      </c>
    </row>
    <row r="389" spans="1:42" s="12" customFormat="1" ht="56.25" x14ac:dyDescent="0.25">
      <c r="A389" s="23">
        <v>381</v>
      </c>
      <c r="B389" s="24" t="s">
        <v>341</v>
      </c>
      <c r="C389" s="24" t="s">
        <v>26</v>
      </c>
      <c r="D389" s="25"/>
      <c r="E389" s="25"/>
      <c r="F389" s="25">
        <v>3</v>
      </c>
      <c r="G389" s="26">
        <v>28.5</v>
      </c>
      <c r="H389" s="26">
        <v>0</v>
      </c>
      <c r="I389" s="26">
        <v>0</v>
      </c>
      <c r="J389" s="26">
        <v>28.5</v>
      </c>
      <c r="K389" s="25">
        <v>1</v>
      </c>
      <c r="L389" s="25">
        <v>0</v>
      </c>
      <c r="M389" s="25">
        <v>0</v>
      </c>
      <c r="N389" s="25">
        <v>1</v>
      </c>
      <c r="O389" s="26">
        <v>0.35</v>
      </c>
      <c r="P389" s="26">
        <v>0</v>
      </c>
      <c r="Q389" s="26">
        <v>0</v>
      </c>
      <c r="R389" s="26">
        <v>0.35</v>
      </c>
      <c r="S389" s="54">
        <v>0</v>
      </c>
      <c r="T389" s="54">
        <v>0</v>
      </c>
      <c r="U389" s="54">
        <v>0</v>
      </c>
      <c r="V389" s="54">
        <v>0</v>
      </c>
      <c r="W389" s="26">
        <v>6.42</v>
      </c>
      <c r="X389" s="26">
        <v>0</v>
      </c>
      <c r="Y389" s="26">
        <v>0</v>
      </c>
      <c r="Z389" s="26">
        <v>6.42</v>
      </c>
      <c r="AA389" s="25">
        <v>0</v>
      </c>
      <c r="AB389" s="25">
        <v>0</v>
      </c>
      <c r="AC389" s="25">
        <v>0</v>
      </c>
      <c r="AD389" s="25">
        <v>0</v>
      </c>
      <c r="AE389" s="28"/>
      <c r="AF389" s="28"/>
      <c r="AG389" s="28"/>
      <c r="AH389" s="28"/>
      <c r="AI389" s="27">
        <v>3.9E-2</v>
      </c>
      <c r="AJ389" s="27">
        <v>0</v>
      </c>
      <c r="AK389" s="27">
        <v>0</v>
      </c>
      <c r="AL389" s="27">
        <v>3.9E-2</v>
      </c>
      <c r="AM389" s="25">
        <v>0</v>
      </c>
      <c r="AN389" s="25">
        <v>0</v>
      </c>
      <c r="AO389" s="25">
        <v>0</v>
      </c>
      <c r="AP389" s="25">
        <v>0</v>
      </c>
    </row>
    <row r="390" spans="1:42" s="12" customFormat="1" ht="56.25" x14ac:dyDescent="0.25">
      <c r="A390" s="23">
        <v>382</v>
      </c>
      <c r="B390" s="24" t="s">
        <v>342</v>
      </c>
      <c r="C390" s="24" t="s">
        <v>26</v>
      </c>
      <c r="D390" s="25"/>
      <c r="E390" s="25"/>
      <c r="F390" s="25">
        <v>6</v>
      </c>
      <c r="G390" s="26">
        <v>63.6</v>
      </c>
      <c r="H390" s="26">
        <v>0</v>
      </c>
      <c r="I390" s="26">
        <v>0</v>
      </c>
      <c r="J390" s="26">
        <v>63.6</v>
      </c>
      <c r="K390" s="25">
        <v>9</v>
      </c>
      <c r="L390" s="25">
        <v>0</v>
      </c>
      <c r="M390" s="25">
        <v>0</v>
      </c>
      <c r="N390" s="25">
        <v>9</v>
      </c>
      <c r="O390" s="26">
        <v>1.42</v>
      </c>
      <c r="P390" s="26">
        <v>0</v>
      </c>
      <c r="Q390" s="26">
        <v>0</v>
      </c>
      <c r="R390" s="26">
        <v>1.42</v>
      </c>
      <c r="S390" s="27">
        <v>0.16035238886420278</v>
      </c>
      <c r="T390" s="27">
        <v>0</v>
      </c>
      <c r="U390" s="27">
        <v>0</v>
      </c>
      <c r="V390" s="27">
        <v>0.16035238886420278</v>
      </c>
      <c r="W390" s="26">
        <v>517.61</v>
      </c>
      <c r="X390" s="26">
        <v>0</v>
      </c>
      <c r="Y390" s="26">
        <v>0</v>
      </c>
      <c r="Z390" s="26">
        <v>517.61</v>
      </c>
      <c r="AA390" s="25">
        <v>83</v>
      </c>
      <c r="AB390" s="25">
        <v>0</v>
      </c>
      <c r="AC390" s="25">
        <v>0</v>
      </c>
      <c r="AD390" s="25">
        <v>83</v>
      </c>
      <c r="AE390" s="28"/>
      <c r="AF390" s="28"/>
      <c r="AG390" s="28"/>
      <c r="AH390" s="28"/>
      <c r="AI390" s="27">
        <v>0.156</v>
      </c>
      <c r="AJ390" s="27">
        <v>0</v>
      </c>
      <c r="AK390" s="27">
        <v>0</v>
      </c>
      <c r="AL390" s="27">
        <v>0.156</v>
      </c>
      <c r="AM390" s="25">
        <v>81</v>
      </c>
      <c r="AN390" s="25">
        <v>0</v>
      </c>
      <c r="AO390" s="25">
        <v>0</v>
      </c>
      <c r="AP390" s="25">
        <v>81</v>
      </c>
    </row>
    <row r="391" spans="1:42" s="12" customFormat="1" ht="56.25" x14ac:dyDescent="0.25">
      <c r="A391" s="23">
        <v>383</v>
      </c>
      <c r="B391" s="24" t="s">
        <v>343</v>
      </c>
      <c r="C391" s="24" t="s">
        <v>26</v>
      </c>
      <c r="D391" s="25"/>
      <c r="E391" s="25"/>
      <c r="F391" s="25">
        <v>21</v>
      </c>
      <c r="G391" s="26">
        <v>210</v>
      </c>
      <c r="H391" s="26">
        <v>0</v>
      </c>
      <c r="I391" s="26">
        <v>0</v>
      </c>
      <c r="J391" s="26">
        <v>210</v>
      </c>
      <c r="K391" s="25">
        <v>10</v>
      </c>
      <c r="L391" s="25">
        <v>0</v>
      </c>
      <c r="M391" s="25">
        <v>0</v>
      </c>
      <c r="N391" s="25">
        <v>10</v>
      </c>
      <c r="O391" s="26">
        <v>0.48</v>
      </c>
      <c r="P391" s="26">
        <v>0</v>
      </c>
      <c r="Q391" s="26">
        <v>0</v>
      </c>
      <c r="R391" s="26">
        <v>0.48</v>
      </c>
      <c r="S391" s="27">
        <v>5.4298642533936653E-2</v>
      </c>
      <c r="T391" s="27">
        <v>0</v>
      </c>
      <c r="U391" s="27">
        <v>0</v>
      </c>
      <c r="V391" s="27">
        <v>5.4298642533936653E-2</v>
      </c>
      <c r="W391" s="26">
        <v>1989</v>
      </c>
      <c r="X391" s="26">
        <v>0</v>
      </c>
      <c r="Y391" s="26">
        <v>0</v>
      </c>
      <c r="Z391" s="26">
        <v>1989</v>
      </c>
      <c r="AA391" s="25">
        <v>108</v>
      </c>
      <c r="AB391" s="25">
        <v>0</v>
      </c>
      <c r="AC391" s="25">
        <v>0</v>
      </c>
      <c r="AD391" s="25">
        <v>108</v>
      </c>
      <c r="AE391" s="28"/>
      <c r="AF391" s="28"/>
      <c r="AG391" s="28"/>
      <c r="AH391" s="28"/>
      <c r="AI391" s="27">
        <v>5.2999999999999999E-2</v>
      </c>
      <c r="AJ391" s="27">
        <v>0</v>
      </c>
      <c r="AK391" s="27">
        <v>0</v>
      </c>
      <c r="AL391" s="27">
        <v>5.2999999999999999E-2</v>
      </c>
      <c r="AM391" s="25">
        <v>105</v>
      </c>
      <c r="AN391" s="25">
        <v>0</v>
      </c>
      <c r="AO391" s="25">
        <v>0</v>
      </c>
      <c r="AP391" s="25">
        <v>105</v>
      </c>
    </row>
    <row r="392" spans="1:42" s="12" customFormat="1" ht="56.25" x14ac:dyDescent="0.25">
      <c r="A392" s="23">
        <v>384</v>
      </c>
      <c r="B392" s="24" t="s">
        <v>344</v>
      </c>
      <c r="C392" s="24" t="s">
        <v>26</v>
      </c>
      <c r="D392" s="25"/>
      <c r="E392" s="25"/>
      <c r="F392" s="25">
        <v>12</v>
      </c>
      <c r="G392" s="26">
        <v>122</v>
      </c>
      <c r="H392" s="26">
        <v>0</v>
      </c>
      <c r="I392" s="26">
        <v>0</v>
      </c>
      <c r="J392" s="26">
        <v>122</v>
      </c>
      <c r="K392" s="25">
        <v>7</v>
      </c>
      <c r="L392" s="25">
        <v>0</v>
      </c>
      <c r="M392" s="25">
        <v>0</v>
      </c>
      <c r="N392" s="25">
        <v>7</v>
      </c>
      <c r="O392" s="26">
        <v>0.56999999999999995</v>
      </c>
      <c r="P392" s="26">
        <v>0</v>
      </c>
      <c r="Q392" s="26">
        <v>0</v>
      </c>
      <c r="R392" s="26">
        <v>0.56999999999999995</v>
      </c>
      <c r="S392" s="54">
        <v>6.4760341131937793E-2</v>
      </c>
      <c r="T392" s="54">
        <v>0</v>
      </c>
      <c r="U392" s="54">
        <v>0</v>
      </c>
      <c r="V392" s="54">
        <v>6.4760341131937793E-2</v>
      </c>
      <c r="W392" s="26">
        <v>1096.3499999999999</v>
      </c>
      <c r="X392" s="26">
        <v>0</v>
      </c>
      <c r="Y392" s="26">
        <v>0</v>
      </c>
      <c r="Z392" s="26">
        <v>1096.3499999999999</v>
      </c>
      <c r="AA392" s="25">
        <v>71</v>
      </c>
      <c r="AB392" s="25">
        <v>0</v>
      </c>
      <c r="AC392" s="25">
        <v>0</v>
      </c>
      <c r="AD392" s="25">
        <v>71</v>
      </c>
      <c r="AE392" s="28"/>
      <c r="AF392" s="28"/>
      <c r="AG392" s="28"/>
      <c r="AH392" s="28"/>
      <c r="AI392" s="27">
        <v>6.3E-2</v>
      </c>
      <c r="AJ392" s="27">
        <v>0</v>
      </c>
      <c r="AK392" s="27">
        <v>0</v>
      </c>
      <c r="AL392" s="27">
        <v>6.3E-2</v>
      </c>
      <c r="AM392" s="25">
        <v>69</v>
      </c>
      <c r="AN392" s="25">
        <v>0</v>
      </c>
      <c r="AO392" s="25">
        <v>0</v>
      </c>
      <c r="AP392" s="25">
        <v>69</v>
      </c>
    </row>
    <row r="393" spans="1:42" s="12" customFormat="1" ht="56.25" x14ac:dyDescent="0.25">
      <c r="A393" s="23">
        <v>385</v>
      </c>
      <c r="B393" s="24" t="s">
        <v>345</v>
      </c>
      <c r="C393" s="24" t="s">
        <v>26</v>
      </c>
      <c r="D393" s="25"/>
      <c r="E393" s="25"/>
      <c r="F393" s="25">
        <v>3</v>
      </c>
      <c r="G393" s="26">
        <v>30</v>
      </c>
      <c r="H393" s="26">
        <v>0</v>
      </c>
      <c r="I393" s="26">
        <v>0</v>
      </c>
      <c r="J393" s="26">
        <v>30</v>
      </c>
      <c r="K393" s="25">
        <v>3</v>
      </c>
      <c r="L393" s="25">
        <v>0</v>
      </c>
      <c r="M393" s="25">
        <v>0</v>
      </c>
      <c r="N393" s="25">
        <v>3</v>
      </c>
      <c r="O393" s="26">
        <v>1</v>
      </c>
      <c r="P393" s="26">
        <v>0</v>
      </c>
      <c r="Q393" s="26">
        <v>0</v>
      </c>
      <c r="R393" s="26">
        <v>1</v>
      </c>
      <c r="S393" s="27">
        <v>0.10817307692307691</v>
      </c>
      <c r="T393" s="27">
        <v>0</v>
      </c>
      <c r="U393" s="27">
        <v>0</v>
      </c>
      <c r="V393" s="27">
        <v>0.10817307692307691</v>
      </c>
      <c r="W393" s="26">
        <v>83.2</v>
      </c>
      <c r="X393" s="26">
        <v>0</v>
      </c>
      <c r="Y393" s="26">
        <v>0</v>
      </c>
      <c r="Z393" s="26">
        <v>83.2</v>
      </c>
      <c r="AA393" s="25">
        <v>9</v>
      </c>
      <c r="AB393" s="25">
        <v>0</v>
      </c>
      <c r="AC393" s="25">
        <v>0</v>
      </c>
      <c r="AD393" s="25">
        <v>9</v>
      </c>
      <c r="AE393" s="28"/>
      <c r="AF393" s="28"/>
      <c r="AG393" s="28"/>
      <c r="AH393" s="28"/>
      <c r="AI393" s="27">
        <v>0.11</v>
      </c>
      <c r="AJ393" s="27">
        <v>0</v>
      </c>
      <c r="AK393" s="27">
        <v>0</v>
      </c>
      <c r="AL393" s="27">
        <v>0.11</v>
      </c>
      <c r="AM393" s="25">
        <v>9</v>
      </c>
      <c r="AN393" s="25">
        <v>0</v>
      </c>
      <c r="AO393" s="25">
        <v>0</v>
      </c>
      <c r="AP393" s="25">
        <v>9</v>
      </c>
    </row>
    <row r="394" spans="1:42" s="12" customFormat="1" ht="56.25" hidden="1" x14ac:dyDescent="0.25">
      <c r="A394" s="23">
        <v>386</v>
      </c>
      <c r="B394" s="24" t="s">
        <v>346</v>
      </c>
      <c r="C394" s="24" t="s">
        <v>26</v>
      </c>
      <c r="D394" s="25"/>
      <c r="E394" s="25"/>
      <c r="F394" s="25">
        <v>6</v>
      </c>
      <c r="G394" s="26">
        <v>64</v>
      </c>
      <c r="H394" s="26">
        <v>0</v>
      </c>
      <c r="I394" s="26">
        <v>0</v>
      </c>
      <c r="J394" s="26">
        <v>64</v>
      </c>
      <c r="K394" s="25">
        <v>0</v>
      </c>
      <c r="L394" s="25">
        <v>0</v>
      </c>
      <c r="M394" s="25">
        <v>0</v>
      </c>
      <c r="N394" s="25">
        <v>0</v>
      </c>
      <c r="O394" s="26">
        <v>0</v>
      </c>
      <c r="P394" s="26">
        <v>0</v>
      </c>
      <c r="Q394" s="26">
        <v>0</v>
      </c>
      <c r="R394" s="26">
        <v>0</v>
      </c>
      <c r="S394" s="54">
        <v>0</v>
      </c>
      <c r="T394" s="54">
        <v>0</v>
      </c>
      <c r="U394" s="54">
        <v>0</v>
      </c>
      <c r="V394" s="54">
        <v>0</v>
      </c>
      <c r="W394" s="26">
        <v>609.64</v>
      </c>
      <c r="X394" s="26">
        <v>0</v>
      </c>
      <c r="Y394" s="26">
        <v>0</v>
      </c>
      <c r="Z394" s="26">
        <v>609.64</v>
      </c>
      <c r="AA394" s="25">
        <v>0</v>
      </c>
      <c r="AB394" s="25">
        <v>0</v>
      </c>
      <c r="AC394" s="25">
        <v>0</v>
      </c>
      <c r="AD394" s="25">
        <v>0</v>
      </c>
      <c r="AE394" s="28"/>
      <c r="AF394" s="28"/>
      <c r="AG394" s="28"/>
      <c r="AH394" s="28"/>
      <c r="AI394" s="27">
        <v>0</v>
      </c>
      <c r="AJ394" s="27">
        <v>0</v>
      </c>
      <c r="AK394" s="27">
        <v>0</v>
      </c>
      <c r="AL394" s="27">
        <v>0</v>
      </c>
      <c r="AM394" s="25">
        <v>0</v>
      </c>
      <c r="AN394" s="25">
        <v>0</v>
      </c>
      <c r="AO394" s="25">
        <v>0</v>
      </c>
      <c r="AP394" s="25">
        <v>0</v>
      </c>
    </row>
    <row r="395" spans="1:42" s="12" customFormat="1" ht="56.25" x14ac:dyDescent="0.25">
      <c r="A395" s="23">
        <v>387</v>
      </c>
      <c r="B395" s="24" t="s">
        <v>347</v>
      </c>
      <c r="C395" s="24" t="s">
        <v>26</v>
      </c>
      <c r="D395" s="25"/>
      <c r="E395" s="25"/>
      <c r="F395" s="25">
        <v>3</v>
      </c>
      <c r="G395" s="26">
        <v>32.700000000000003</v>
      </c>
      <c r="H395" s="26">
        <v>0</v>
      </c>
      <c r="I395" s="26">
        <v>0</v>
      </c>
      <c r="J395" s="26">
        <v>32.700000000000003</v>
      </c>
      <c r="K395" s="25">
        <v>6</v>
      </c>
      <c r="L395" s="25">
        <v>0</v>
      </c>
      <c r="M395" s="25">
        <v>0</v>
      </c>
      <c r="N395" s="25">
        <v>6</v>
      </c>
      <c r="O395" s="26">
        <v>1.83</v>
      </c>
      <c r="P395" s="26">
        <v>0</v>
      </c>
      <c r="Q395" s="26">
        <v>0</v>
      </c>
      <c r="R395" s="26">
        <v>1.83</v>
      </c>
      <c r="S395" s="27">
        <v>0.20749496981891349</v>
      </c>
      <c r="T395" s="27">
        <v>0</v>
      </c>
      <c r="U395" s="27">
        <v>0</v>
      </c>
      <c r="V395" s="27">
        <v>0.20749496981891349</v>
      </c>
      <c r="W395" s="26">
        <v>159.04</v>
      </c>
      <c r="X395" s="26">
        <v>0</v>
      </c>
      <c r="Y395" s="26">
        <v>0</v>
      </c>
      <c r="Z395" s="26">
        <v>159.04</v>
      </c>
      <c r="AA395" s="25">
        <v>33</v>
      </c>
      <c r="AB395" s="25">
        <v>0</v>
      </c>
      <c r="AC395" s="25">
        <v>0</v>
      </c>
      <c r="AD395" s="25">
        <v>33</v>
      </c>
      <c r="AE395" s="28"/>
      <c r="AF395" s="28"/>
      <c r="AG395" s="28"/>
      <c r="AH395" s="28"/>
      <c r="AI395" s="27">
        <v>0.20100000000000001</v>
      </c>
      <c r="AJ395" s="27">
        <v>0</v>
      </c>
      <c r="AK395" s="27">
        <v>0</v>
      </c>
      <c r="AL395" s="27">
        <v>0.20100000000000001</v>
      </c>
      <c r="AM395" s="25">
        <v>32</v>
      </c>
      <c r="AN395" s="25">
        <v>0</v>
      </c>
      <c r="AO395" s="25">
        <v>0</v>
      </c>
      <c r="AP395" s="25">
        <v>32</v>
      </c>
    </row>
    <row r="396" spans="1:42" s="12" customFormat="1" ht="56.25" x14ac:dyDescent="0.25">
      <c r="A396" s="23">
        <v>388</v>
      </c>
      <c r="B396" s="24" t="s">
        <v>348</v>
      </c>
      <c r="C396" s="24" t="s">
        <v>26</v>
      </c>
      <c r="D396" s="25"/>
      <c r="E396" s="25"/>
      <c r="F396" s="25">
        <v>7</v>
      </c>
      <c r="G396" s="26">
        <v>70</v>
      </c>
      <c r="H396" s="26">
        <v>0</v>
      </c>
      <c r="I396" s="26">
        <v>0</v>
      </c>
      <c r="J396" s="26">
        <v>70</v>
      </c>
      <c r="K396" s="25">
        <v>7</v>
      </c>
      <c r="L396" s="25">
        <v>0</v>
      </c>
      <c r="M396" s="25">
        <v>0</v>
      </c>
      <c r="N396" s="25">
        <v>7</v>
      </c>
      <c r="O396" s="26">
        <v>1</v>
      </c>
      <c r="P396" s="26">
        <v>0</v>
      </c>
      <c r="Q396" s="26">
        <v>0</v>
      </c>
      <c r="R396" s="26">
        <v>1</v>
      </c>
      <c r="S396" s="27">
        <v>0.11314045579440762</v>
      </c>
      <c r="T396" s="27">
        <v>0</v>
      </c>
      <c r="U396" s="27">
        <v>0</v>
      </c>
      <c r="V396" s="27">
        <v>0.11314045579440762</v>
      </c>
      <c r="W396" s="26">
        <v>618.70000000000005</v>
      </c>
      <c r="X396" s="26">
        <v>0</v>
      </c>
      <c r="Y396" s="26">
        <v>0</v>
      </c>
      <c r="Z396" s="26">
        <v>618.70000000000005</v>
      </c>
      <c r="AA396" s="25">
        <v>70</v>
      </c>
      <c r="AB396" s="25">
        <v>0</v>
      </c>
      <c r="AC396" s="25">
        <v>0</v>
      </c>
      <c r="AD396" s="25">
        <v>70</v>
      </c>
      <c r="AE396" s="28"/>
      <c r="AF396" s="28"/>
      <c r="AG396" s="28"/>
      <c r="AH396" s="28"/>
      <c r="AI396" s="27">
        <v>0.11</v>
      </c>
      <c r="AJ396" s="27">
        <v>0</v>
      </c>
      <c r="AK396" s="27">
        <v>0</v>
      </c>
      <c r="AL396" s="27">
        <v>0.11</v>
      </c>
      <c r="AM396" s="25">
        <v>68</v>
      </c>
      <c r="AN396" s="25">
        <v>0</v>
      </c>
      <c r="AO396" s="25">
        <v>0</v>
      </c>
      <c r="AP396" s="25">
        <v>68</v>
      </c>
    </row>
    <row r="397" spans="1:42" s="12" customFormat="1" ht="56.25" x14ac:dyDescent="0.25">
      <c r="A397" s="23">
        <v>389</v>
      </c>
      <c r="B397" s="24" t="s">
        <v>349</v>
      </c>
      <c r="C397" s="24" t="s">
        <v>26</v>
      </c>
      <c r="D397" s="25"/>
      <c r="E397" s="25"/>
      <c r="F397" s="25">
        <v>15</v>
      </c>
      <c r="G397" s="26">
        <v>158.5</v>
      </c>
      <c r="H397" s="26">
        <v>0</v>
      </c>
      <c r="I397" s="26">
        <v>0</v>
      </c>
      <c r="J397" s="26">
        <v>158.5</v>
      </c>
      <c r="K397" s="25">
        <v>15</v>
      </c>
      <c r="L397" s="25">
        <v>0</v>
      </c>
      <c r="M397" s="25">
        <v>0</v>
      </c>
      <c r="N397" s="25">
        <v>15</v>
      </c>
      <c r="O397" s="26">
        <v>0.95</v>
      </c>
      <c r="P397" s="26">
        <v>0</v>
      </c>
      <c r="Q397" s="26">
        <v>0</v>
      </c>
      <c r="R397" s="26">
        <v>0.95</v>
      </c>
      <c r="S397" s="54">
        <v>0.10754912099276112</v>
      </c>
      <c r="T397" s="54">
        <v>0</v>
      </c>
      <c r="U397" s="54">
        <v>0</v>
      </c>
      <c r="V397" s="54">
        <v>0.10754912099276112</v>
      </c>
      <c r="W397" s="26">
        <v>1450.5</v>
      </c>
      <c r="X397" s="26">
        <v>0</v>
      </c>
      <c r="Y397" s="26">
        <v>0</v>
      </c>
      <c r="Z397" s="26">
        <v>1450.5</v>
      </c>
      <c r="AA397" s="25">
        <v>156</v>
      </c>
      <c r="AB397" s="25">
        <v>0</v>
      </c>
      <c r="AC397" s="25">
        <v>0</v>
      </c>
      <c r="AD397" s="25">
        <v>156</v>
      </c>
      <c r="AE397" s="28"/>
      <c r="AF397" s="28"/>
      <c r="AG397" s="28"/>
      <c r="AH397" s="28"/>
      <c r="AI397" s="27">
        <v>0.105</v>
      </c>
      <c r="AJ397" s="27">
        <v>0</v>
      </c>
      <c r="AK397" s="27">
        <v>0</v>
      </c>
      <c r="AL397" s="27">
        <v>0.105</v>
      </c>
      <c r="AM397" s="25">
        <v>152</v>
      </c>
      <c r="AN397" s="25">
        <v>0</v>
      </c>
      <c r="AO397" s="25">
        <v>0</v>
      </c>
      <c r="AP397" s="25">
        <v>152</v>
      </c>
    </row>
    <row r="398" spans="1:42" s="12" customFormat="1" ht="56.25" x14ac:dyDescent="0.25">
      <c r="A398" s="23">
        <v>390</v>
      </c>
      <c r="B398" s="24" t="s">
        <v>350</v>
      </c>
      <c r="C398" s="24" t="s">
        <v>26</v>
      </c>
      <c r="D398" s="25"/>
      <c r="E398" s="25"/>
      <c r="F398" s="25">
        <v>6</v>
      </c>
      <c r="G398" s="26">
        <v>63</v>
      </c>
      <c r="H398" s="26">
        <v>0</v>
      </c>
      <c r="I398" s="26">
        <v>0</v>
      </c>
      <c r="J398" s="26">
        <v>63</v>
      </c>
      <c r="K398" s="25">
        <v>5</v>
      </c>
      <c r="L398" s="25">
        <v>0</v>
      </c>
      <c r="M398" s="25">
        <v>0</v>
      </c>
      <c r="N398" s="25">
        <v>5</v>
      </c>
      <c r="O398" s="26">
        <v>0.79</v>
      </c>
      <c r="P398" s="26">
        <v>0</v>
      </c>
      <c r="Q398" s="26">
        <v>0</v>
      </c>
      <c r="R398" s="26">
        <v>0.79</v>
      </c>
      <c r="S398" s="54">
        <v>8.8874259381171813E-2</v>
      </c>
      <c r="T398" s="54">
        <v>0</v>
      </c>
      <c r="U398" s="54">
        <v>0</v>
      </c>
      <c r="V398" s="54">
        <v>8.8874259381171813E-2</v>
      </c>
      <c r="W398" s="26">
        <v>607.6</v>
      </c>
      <c r="X398" s="26">
        <v>0</v>
      </c>
      <c r="Y398" s="26">
        <v>0</v>
      </c>
      <c r="Z398" s="26">
        <v>607.6</v>
      </c>
      <c r="AA398" s="25">
        <v>54</v>
      </c>
      <c r="AB398" s="25">
        <v>0</v>
      </c>
      <c r="AC398" s="25">
        <v>0</v>
      </c>
      <c r="AD398" s="25">
        <v>54</v>
      </c>
      <c r="AE398" s="28"/>
      <c r="AF398" s="28"/>
      <c r="AG398" s="28"/>
      <c r="AH398" s="28"/>
      <c r="AI398" s="27">
        <v>8.6999999999999994E-2</v>
      </c>
      <c r="AJ398" s="27">
        <v>0</v>
      </c>
      <c r="AK398" s="27">
        <v>0</v>
      </c>
      <c r="AL398" s="27">
        <v>8.6999999999999994E-2</v>
      </c>
      <c r="AM398" s="25">
        <v>53</v>
      </c>
      <c r="AN398" s="25">
        <v>0</v>
      </c>
      <c r="AO398" s="25">
        <v>0</v>
      </c>
      <c r="AP398" s="25">
        <v>53</v>
      </c>
    </row>
    <row r="399" spans="1:42" s="12" customFormat="1" ht="56.25" x14ac:dyDescent="0.25">
      <c r="A399" s="23">
        <v>391</v>
      </c>
      <c r="B399" s="24" t="s">
        <v>27</v>
      </c>
      <c r="C399" s="24" t="s">
        <v>26</v>
      </c>
      <c r="D399" s="25"/>
      <c r="E399" s="25"/>
      <c r="F399" s="25">
        <v>4</v>
      </c>
      <c r="G399" s="26">
        <v>42.6</v>
      </c>
      <c r="H399" s="26">
        <v>0</v>
      </c>
      <c r="I399" s="26">
        <v>0</v>
      </c>
      <c r="J399" s="26">
        <v>42.6</v>
      </c>
      <c r="K399" s="25">
        <v>3</v>
      </c>
      <c r="L399" s="25">
        <v>0</v>
      </c>
      <c r="M399" s="25">
        <v>0</v>
      </c>
      <c r="N399" s="25">
        <v>3</v>
      </c>
      <c r="O399" s="26">
        <v>0.7</v>
      </c>
      <c r="P399" s="26">
        <v>0</v>
      </c>
      <c r="Q399" s="26">
        <v>0</v>
      </c>
      <c r="R399" s="26">
        <v>0.7</v>
      </c>
      <c r="S399" s="54">
        <v>7.8775048003544873E-2</v>
      </c>
      <c r="T399" s="54">
        <v>0</v>
      </c>
      <c r="U399" s="54">
        <v>0</v>
      </c>
      <c r="V399" s="54">
        <v>7.8775048003544873E-2</v>
      </c>
      <c r="W399" s="26">
        <v>406.22</v>
      </c>
      <c r="X399" s="26">
        <v>0</v>
      </c>
      <c r="Y399" s="26">
        <v>0</v>
      </c>
      <c r="Z399" s="26">
        <v>406.22</v>
      </c>
      <c r="AA399" s="25">
        <v>32</v>
      </c>
      <c r="AB399" s="25">
        <v>0</v>
      </c>
      <c r="AC399" s="25">
        <v>0</v>
      </c>
      <c r="AD399" s="25">
        <v>32</v>
      </c>
      <c r="AE399" s="28"/>
      <c r="AF399" s="28"/>
      <c r="AG399" s="28"/>
      <c r="AH399" s="28"/>
      <c r="AI399" s="27">
        <v>7.6999999999999999E-2</v>
      </c>
      <c r="AJ399" s="27">
        <v>0</v>
      </c>
      <c r="AK399" s="27">
        <v>0</v>
      </c>
      <c r="AL399" s="27">
        <v>7.6999999999999999E-2</v>
      </c>
      <c r="AM399" s="25">
        <v>31</v>
      </c>
      <c r="AN399" s="25">
        <v>0</v>
      </c>
      <c r="AO399" s="25">
        <v>0</v>
      </c>
      <c r="AP399" s="25">
        <v>31</v>
      </c>
    </row>
    <row r="400" spans="1:42" s="12" customFormat="1" x14ac:dyDescent="0.25">
      <c r="A400" s="23">
        <v>392</v>
      </c>
      <c r="B400" s="24" t="s">
        <v>351</v>
      </c>
      <c r="C400" s="24" t="s">
        <v>26</v>
      </c>
      <c r="D400" s="25"/>
      <c r="E400" s="25"/>
      <c r="F400" s="25">
        <v>12</v>
      </c>
      <c r="G400" s="26">
        <v>138.1</v>
      </c>
      <c r="H400" s="26">
        <v>0</v>
      </c>
      <c r="I400" s="26">
        <v>0</v>
      </c>
      <c r="J400" s="26">
        <v>138.1</v>
      </c>
      <c r="K400" s="25">
        <v>11</v>
      </c>
      <c r="L400" s="25">
        <v>0</v>
      </c>
      <c r="M400" s="25">
        <v>0</v>
      </c>
      <c r="N400" s="25">
        <v>11</v>
      </c>
      <c r="O400" s="26">
        <v>0.8</v>
      </c>
      <c r="P400" s="26">
        <v>0</v>
      </c>
      <c r="Q400" s="26">
        <v>0</v>
      </c>
      <c r="R400" s="26">
        <v>0.8</v>
      </c>
      <c r="S400" s="54">
        <v>9.0514982611595449E-2</v>
      </c>
      <c r="T400" s="54">
        <v>0</v>
      </c>
      <c r="U400" s="54">
        <v>0</v>
      </c>
      <c r="V400" s="54">
        <v>9.0514982611595449E-2</v>
      </c>
      <c r="W400" s="26">
        <v>1259.46</v>
      </c>
      <c r="X400" s="26">
        <v>0</v>
      </c>
      <c r="Y400" s="26">
        <v>0</v>
      </c>
      <c r="Z400" s="26">
        <v>1259.46</v>
      </c>
      <c r="AA400" s="25">
        <v>114</v>
      </c>
      <c r="AB400" s="25">
        <v>0</v>
      </c>
      <c r="AC400" s="25">
        <v>0</v>
      </c>
      <c r="AD400" s="25">
        <v>114</v>
      </c>
      <c r="AE400" s="28"/>
      <c r="AF400" s="28"/>
      <c r="AG400" s="28"/>
      <c r="AH400" s="28"/>
      <c r="AI400" s="27">
        <v>8.7999999999999995E-2</v>
      </c>
      <c r="AJ400" s="27">
        <v>0</v>
      </c>
      <c r="AK400" s="27">
        <v>0</v>
      </c>
      <c r="AL400" s="27">
        <v>8.7999999999999995E-2</v>
      </c>
      <c r="AM400" s="25">
        <v>111</v>
      </c>
      <c r="AN400" s="25">
        <v>0</v>
      </c>
      <c r="AO400" s="25">
        <v>0</v>
      </c>
      <c r="AP400" s="25">
        <v>111</v>
      </c>
    </row>
    <row r="401" spans="1:42" s="12" customFormat="1" ht="56.25" x14ac:dyDescent="0.25">
      <c r="A401" s="23">
        <v>393</v>
      </c>
      <c r="B401" s="24" t="s">
        <v>352</v>
      </c>
      <c r="C401" s="24" t="s">
        <v>26</v>
      </c>
      <c r="D401" s="25"/>
      <c r="E401" s="25"/>
      <c r="F401" s="25">
        <v>3</v>
      </c>
      <c r="G401" s="26">
        <v>39.5</v>
      </c>
      <c r="H401" s="26">
        <v>0</v>
      </c>
      <c r="I401" s="26">
        <v>0</v>
      </c>
      <c r="J401" s="26">
        <v>39.5</v>
      </c>
      <c r="K401" s="25">
        <v>8</v>
      </c>
      <c r="L401" s="25">
        <v>0</v>
      </c>
      <c r="M401" s="25">
        <v>0</v>
      </c>
      <c r="N401" s="25">
        <v>8</v>
      </c>
      <c r="O401" s="26">
        <v>2.0299999999999998</v>
      </c>
      <c r="P401" s="26">
        <v>0</v>
      </c>
      <c r="Q401" s="26">
        <v>0</v>
      </c>
      <c r="R401" s="26">
        <v>2.0299999999999998</v>
      </c>
      <c r="S401" s="27">
        <v>0.22980447144971566</v>
      </c>
      <c r="T401" s="27">
        <v>0</v>
      </c>
      <c r="U401" s="27">
        <v>0</v>
      </c>
      <c r="V401" s="27">
        <v>0.22980447144971566</v>
      </c>
      <c r="W401" s="26">
        <v>256.74</v>
      </c>
      <c r="X401" s="26">
        <v>0</v>
      </c>
      <c r="Y401" s="26">
        <v>0</v>
      </c>
      <c r="Z401" s="26">
        <v>256.74</v>
      </c>
      <c r="AA401" s="25">
        <v>59</v>
      </c>
      <c r="AB401" s="25">
        <v>0</v>
      </c>
      <c r="AC401" s="25">
        <v>0</v>
      </c>
      <c r="AD401" s="25">
        <v>59</v>
      </c>
      <c r="AE401" s="28"/>
      <c r="AF401" s="28"/>
      <c r="AG401" s="28"/>
      <c r="AH401" s="28"/>
      <c r="AI401" s="27">
        <v>0.223</v>
      </c>
      <c r="AJ401" s="27">
        <v>0</v>
      </c>
      <c r="AK401" s="27">
        <v>0</v>
      </c>
      <c r="AL401" s="27">
        <v>0.223</v>
      </c>
      <c r="AM401" s="25">
        <v>57</v>
      </c>
      <c r="AN401" s="25">
        <v>0</v>
      </c>
      <c r="AO401" s="25">
        <v>0</v>
      </c>
      <c r="AP401" s="25">
        <v>57</v>
      </c>
    </row>
    <row r="402" spans="1:42" s="12" customFormat="1" ht="37.5" x14ac:dyDescent="0.25">
      <c r="A402" s="23">
        <v>394</v>
      </c>
      <c r="B402" s="24" t="s">
        <v>353</v>
      </c>
      <c r="C402" s="24" t="s">
        <v>26</v>
      </c>
      <c r="D402" s="25"/>
      <c r="E402" s="25"/>
      <c r="F402" s="25">
        <v>3</v>
      </c>
      <c r="G402" s="26">
        <v>34.5</v>
      </c>
      <c r="H402" s="26">
        <v>0</v>
      </c>
      <c r="I402" s="26">
        <v>0</v>
      </c>
      <c r="J402" s="26">
        <v>34.5</v>
      </c>
      <c r="K402" s="25">
        <v>4</v>
      </c>
      <c r="L402" s="25">
        <v>0</v>
      </c>
      <c r="M402" s="25">
        <v>0</v>
      </c>
      <c r="N402" s="25">
        <v>4</v>
      </c>
      <c r="O402" s="26">
        <v>1.1599999999999999</v>
      </c>
      <c r="P402" s="26">
        <v>0</v>
      </c>
      <c r="Q402" s="26">
        <v>0</v>
      </c>
      <c r="R402" s="26">
        <v>1.1599999999999999</v>
      </c>
      <c r="S402" s="54">
        <v>0.11979634621144054</v>
      </c>
      <c r="T402" s="54">
        <v>0</v>
      </c>
      <c r="U402" s="54">
        <v>0</v>
      </c>
      <c r="V402" s="54">
        <v>0.11979634621144054</v>
      </c>
      <c r="W402" s="26">
        <v>33.39</v>
      </c>
      <c r="X402" s="26">
        <v>0</v>
      </c>
      <c r="Y402" s="26">
        <v>0</v>
      </c>
      <c r="Z402" s="26">
        <v>33.39</v>
      </c>
      <c r="AA402" s="25">
        <v>4</v>
      </c>
      <c r="AB402" s="25">
        <v>0</v>
      </c>
      <c r="AC402" s="25">
        <v>0</v>
      </c>
      <c r="AD402" s="25">
        <v>4</v>
      </c>
      <c r="AE402" s="28"/>
      <c r="AF402" s="28"/>
      <c r="AG402" s="28"/>
      <c r="AH402" s="28"/>
      <c r="AI402" s="27">
        <v>0.128</v>
      </c>
      <c r="AJ402" s="27">
        <v>0</v>
      </c>
      <c r="AK402" s="27">
        <v>0</v>
      </c>
      <c r="AL402" s="27">
        <v>0.128</v>
      </c>
      <c r="AM402" s="25">
        <v>4</v>
      </c>
      <c r="AN402" s="25">
        <v>0</v>
      </c>
      <c r="AO402" s="25">
        <v>0</v>
      </c>
      <c r="AP402" s="25">
        <v>4</v>
      </c>
    </row>
    <row r="403" spans="1:42" s="50" customFormat="1" x14ac:dyDescent="0.25">
      <c r="A403" s="39">
        <v>395</v>
      </c>
      <c r="B403" s="40" t="s">
        <v>30</v>
      </c>
      <c r="C403" s="40" t="s">
        <v>26</v>
      </c>
      <c r="D403" s="25"/>
      <c r="E403" s="25"/>
      <c r="F403" s="41">
        <v>483</v>
      </c>
      <c r="G403" s="42">
        <v>8132.91</v>
      </c>
      <c r="H403" s="42">
        <v>0</v>
      </c>
      <c r="I403" s="42">
        <v>0</v>
      </c>
      <c r="J403" s="42">
        <v>8132.91</v>
      </c>
      <c r="K403" s="41">
        <v>846</v>
      </c>
      <c r="L403" s="41">
        <v>0</v>
      </c>
      <c r="M403" s="41">
        <v>0</v>
      </c>
      <c r="N403" s="41">
        <v>846</v>
      </c>
      <c r="O403" s="42">
        <v>1.04</v>
      </c>
      <c r="P403" s="42">
        <v>0</v>
      </c>
      <c r="Q403" s="42">
        <v>0</v>
      </c>
      <c r="R403" s="42">
        <v>1.04</v>
      </c>
      <c r="S403" s="57">
        <v>0.1139939853994518</v>
      </c>
      <c r="T403" s="57">
        <v>0</v>
      </c>
      <c r="U403" s="57">
        <v>0</v>
      </c>
      <c r="V403" s="57">
        <v>0.1139939853994518</v>
      </c>
      <c r="W403" s="42">
        <v>72117.84</v>
      </c>
      <c r="X403" s="42">
        <v>0</v>
      </c>
      <c r="Y403" s="42">
        <v>0</v>
      </c>
      <c r="Z403" s="42">
        <v>72117.84</v>
      </c>
      <c r="AA403" s="41">
        <v>8221</v>
      </c>
      <c r="AB403" s="41">
        <v>0</v>
      </c>
      <c r="AC403" s="41">
        <v>0</v>
      </c>
      <c r="AD403" s="41">
        <v>8221</v>
      </c>
      <c r="AE403" s="44" t="s">
        <v>542</v>
      </c>
      <c r="AF403" s="44" t="s">
        <v>31</v>
      </c>
      <c r="AG403" s="44" t="s">
        <v>31</v>
      </c>
      <c r="AH403" s="44" t="s">
        <v>543</v>
      </c>
      <c r="AI403" s="43">
        <v>0.114</v>
      </c>
      <c r="AJ403" s="43">
        <v>0</v>
      </c>
      <c r="AK403" s="43">
        <v>0</v>
      </c>
      <c r="AL403" s="43">
        <v>0.114</v>
      </c>
      <c r="AM403" s="41">
        <v>8221</v>
      </c>
      <c r="AN403" s="41">
        <v>0</v>
      </c>
      <c r="AO403" s="41">
        <v>0</v>
      </c>
      <c r="AP403" s="41">
        <v>8221</v>
      </c>
    </row>
    <row r="404" spans="1:42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3">
      <filters blank="1">
        <filter val="1"/>
        <filter val="1 806"/>
        <filter val="10"/>
        <filter val="11"/>
        <filter val="12"/>
        <filter val="13"/>
        <filter val="14"/>
        <filter val="15"/>
        <filter val="16"/>
        <filter val="17"/>
        <filter val="18"/>
        <filter val="19"/>
        <filter val="2"/>
        <filter val="20"/>
        <filter val="22"/>
        <filter val="23"/>
        <filter val="24"/>
        <filter val="25"/>
        <filter val="26"/>
        <filter val="28"/>
        <filter val="29"/>
        <filter val="3"/>
        <filter val="35"/>
        <filter val="39"/>
        <filter val="4"/>
        <filter val="45"/>
        <filter val="47"/>
        <filter val="491"/>
        <filter val="5"/>
        <filter val="50"/>
        <filter val="51"/>
        <filter val="53"/>
        <filter val="55"/>
        <filter val="6"/>
        <filter val="61"/>
        <filter val="65"/>
        <filter val="7"/>
        <filter val="73"/>
        <filter val="8"/>
        <filter val="846"/>
        <filter val="89"/>
        <filter val="9"/>
        <filter val="96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7"/>
  </mergeCells>
  <pageMargins left="0.25" right="0.25" top="0.75" bottom="0.21" header="0.3" footer="0.24"/>
  <pageSetup paperSize="9" scale="3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="75" zoomScaleNormal="100" zoomScaleSheetLayoutView="75" workbookViewId="0">
      <pane xSplit="3" ySplit="8" topLeftCell="F9" activePane="bottomRight" state="frozen"/>
      <selection activeCell="J3" sqref="J3"/>
      <selection pane="topRight" activeCell="J3" sqref="J3"/>
      <selection pane="bottomLeft" activeCell="J3" sqref="J3"/>
      <selection pane="bottomRight" activeCell="T53" sqref="T53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8.7109375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7.42578125" style="4" customWidth="1"/>
    <col min="16" max="16" width="7.140625" style="4" customWidth="1"/>
    <col min="17" max="17" width="6.28515625" style="4" customWidth="1"/>
    <col min="18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4" width="11.140625" style="4" customWidth="1"/>
    <col min="25" max="25" width="11.85546875" style="4" customWidth="1"/>
    <col min="26" max="26" width="13.42578125" style="4" customWidth="1"/>
    <col min="27" max="27" width="10.7109375" style="4" customWidth="1"/>
    <col min="28" max="28" width="9.28515625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hidden="1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1517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590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  <c r="S5" s="52"/>
      <c r="T5" s="52"/>
      <c r="U5" s="52"/>
      <c r="V5" s="52"/>
    </row>
    <row r="6" spans="1:42" s="12" customFormat="1" ht="50.25" customHeight="1" x14ac:dyDescent="0.25">
      <c r="A6" s="127" t="s">
        <v>2</v>
      </c>
      <c r="B6" s="129" t="s">
        <v>3</v>
      </c>
      <c r="C6" s="129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2" s="12" customFormat="1" ht="58.5" customHeight="1" x14ac:dyDescent="0.25">
      <c r="A7" s="128"/>
      <c r="B7" s="130"/>
      <c r="C7" s="130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2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2" s="4" customFormat="1" x14ac:dyDescent="0.3">
      <c r="A9" s="23">
        <v>1</v>
      </c>
      <c r="B9" s="51" t="s">
        <v>1519</v>
      </c>
      <c r="C9" s="24"/>
      <c r="D9" s="25"/>
      <c r="E9" s="25"/>
      <c r="F9" s="25"/>
      <c r="G9" s="26"/>
      <c r="H9" s="26"/>
      <c r="I9" s="26"/>
      <c r="J9" s="26"/>
      <c r="K9" s="25">
        <f t="shared" ref="K9:N9" si="0">K15+K20+K49+K58+K69+K73+K82+K93+K96+K101+K110+K129+K143+K150+K153+K165+K171+K175+K182+K186+K192+K197+K204+K213+K218+K228+K233+K241+K251+K264+K270+K273+K283+K291+K298+K308+K315+K326+K332+K335+K343+K347+K403</f>
        <v>424</v>
      </c>
      <c r="L9" s="25">
        <f t="shared" si="0"/>
        <v>63</v>
      </c>
      <c r="M9" s="25">
        <f t="shared" si="0"/>
        <v>1</v>
      </c>
      <c r="N9" s="25">
        <f t="shared" si="0"/>
        <v>488</v>
      </c>
      <c r="O9" s="26"/>
      <c r="P9" s="26"/>
      <c r="Q9" s="26"/>
      <c r="R9" s="26"/>
      <c r="S9" s="54"/>
      <c r="T9" s="54"/>
      <c r="U9" s="54"/>
      <c r="V9" s="54"/>
      <c r="W9" s="26">
        <f t="shared" ref="W9:AD9" si="1">W15+W20+W49+W58+W69+W73+W82+W93+W96+W101+W110+W129+W143+W150+W153+W165+W171+W175+W182+W186+W192+W197+W204+W213+W218+W228+W233+W241+W251+W264+W270+W273+W283+W291+W298+W308+W315+W326+W332+W335+W343+W347+W403</f>
        <v>126975.02999999998</v>
      </c>
      <c r="X9" s="26">
        <f t="shared" si="1"/>
        <v>5476.51</v>
      </c>
      <c r="Y9" s="26">
        <f t="shared" si="1"/>
        <v>2482.37</v>
      </c>
      <c r="Z9" s="26">
        <f t="shared" si="1"/>
        <v>134933.91</v>
      </c>
      <c r="AA9" s="25">
        <f t="shared" si="1"/>
        <v>28825</v>
      </c>
      <c r="AB9" s="25">
        <f t="shared" si="1"/>
        <v>977</v>
      </c>
      <c r="AC9" s="25">
        <f t="shared" si="1"/>
        <v>5</v>
      </c>
      <c r="AD9" s="25">
        <f t="shared" si="1"/>
        <v>29807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2" s="4" customFormat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6</v>
      </c>
      <c r="G10" s="26">
        <v>58.1</v>
      </c>
      <c r="H10" s="26">
        <v>0</v>
      </c>
      <c r="I10" s="26">
        <v>0.3</v>
      </c>
      <c r="J10" s="26">
        <v>58.4</v>
      </c>
      <c r="K10" s="25">
        <v>1</v>
      </c>
      <c r="L10" s="25">
        <v>0</v>
      </c>
      <c r="M10" s="25">
        <v>0</v>
      </c>
      <c r="N10" s="25">
        <v>1</v>
      </c>
      <c r="O10" s="26">
        <v>0.17</v>
      </c>
      <c r="P10" s="26">
        <v>0</v>
      </c>
      <c r="Q10" s="26">
        <v>0</v>
      </c>
      <c r="R10" s="26">
        <v>0.17</v>
      </c>
      <c r="S10" s="27">
        <v>0.20693222969477498</v>
      </c>
      <c r="T10" s="27">
        <v>0</v>
      </c>
      <c r="U10" s="27">
        <v>0</v>
      </c>
      <c r="V10" s="27">
        <v>0.20146058927222363</v>
      </c>
      <c r="W10" s="26">
        <v>38.659999999999997</v>
      </c>
      <c r="X10" s="26">
        <v>0.02</v>
      </c>
      <c r="Y10" s="26">
        <v>1.03</v>
      </c>
      <c r="Z10" s="26">
        <v>39.71</v>
      </c>
      <c r="AA10" s="25">
        <v>8</v>
      </c>
      <c r="AB10" s="25">
        <v>0</v>
      </c>
      <c r="AC10" s="25">
        <v>0</v>
      </c>
      <c r="AD10" s="25">
        <v>8</v>
      </c>
      <c r="AE10" s="28"/>
      <c r="AF10" s="28"/>
      <c r="AG10" s="28"/>
      <c r="AH10" s="28"/>
      <c r="AI10" s="27">
        <v>0.20399999999999999</v>
      </c>
      <c r="AJ10" s="27">
        <v>0</v>
      </c>
      <c r="AK10" s="27">
        <v>0</v>
      </c>
      <c r="AL10" s="27">
        <v>0.20399999999999999</v>
      </c>
      <c r="AM10" s="25">
        <v>8</v>
      </c>
      <c r="AN10" s="25">
        <v>0</v>
      </c>
      <c r="AO10" s="25">
        <v>0</v>
      </c>
      <c r="AP10" s="25">
        <v>8</v>
      </c>
    </row>
    <row r="11" spans="1:42" s="4" customFormat="1" ht="37.5" hidden="1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1</v>
      </c>
      <c r="G11" s="26">
        <v>12.9</v>
      </c>
      <c r="H11" s="26">
        <v>0</v>
      </c>
      <c r="I11" s="26">
        <v>0</v>
      </c>
      <c r="J11" s="26">
        <v>12.9</v>
      </c>
      <c r="K11" s="25">
        <v>0</v>
      </c>
      <c r="L11" s="25">
        <v>0</v>
      </c>
      <c r="M11" s="25">
        <v>0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7">
        <v>0</v>
      </c>
      <c r="T11" s="27">
        <v>0</v>
      </c>
      <c r="U11" s="27">
        <v>0</v>
      </c>
      <c r="V11" s="27">
        <v>0</v>
      </c>
      <c r="W11" s="26">
        <v>19.829999999999998</v>
      </c>
      <c r="X11" s="26">
        <v>0</v>
      </c>
      <c r="Y11" s="26">
        <v>0</v>
      </c>
      <c r="Z11" s="26">
        <v>19.829999999999998</v>
      </c>
      <c r="AA11" s="25">
        <v>0</v>
      </c>
      <c r="AB11" s="25">
        <v>0</v>
      </c>
      <c r="AC11" s="25">
        <v>0</v>
      </c>
      <c r="AD11" s="25">
        <v>0</v>
      </c>
      <c r="AE11" s="28"/>
      <c r="AF11" s="28"/>
      <c r="AG11" s="28"/>
      <c r="AH11" s="28"/>
      <c r="AI11" s="27">
        <v>0</v>
      </c>
      <c r="AJ11" s="27">
        <v>0</v>
      </c>
      <c r="AK11" s="27">
        <v>0</v>
      </c>
      <c r="AL11" s="27">
        <v>0</v>
      </c>
      <c r="AM11" s="25">
        <v>0</v>
      </c>
      <c r="AN11" s="25">
        <v>0</v>
      </c>
      <c r="AO11" s="25">
        <v>0</v>
      </c>
      <c r="AP11" s="25">
        <v>0</v>
      </c>
    </row>
    <row r="12" spans="1:42" s="29" customFormat="1" ht="37.5" hidden="1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12</v>
      </c>
      <c r="G12" s="26">
        <v>144.30000000000001</v>
      </c>
      <c r="H12" s="26">
        <v>26.7</v>
      </c>
      <c r="I12" s="26">
        <v>9</v>
      </c>
      <c r="J12" s="26">
        <v>180</v>
      </c>
      <c r="K12" s="25">
        <v>0</v>
      </c>
      <c r="L12" s="25">
        <v>0</v>
      </c>
      <c r="M12" s="25">
        <v>0</v>
      </c>
      <c r="N12" s="25">
        <v>0</v>
      </c>
      <c r="O12" s="26">
        <v>0</v>
      </c>
      <c r="P12" s="26">
        <v>0</v>
      </c>
      <c r="Q12" s="26">
        <v>0</v>
      </c>
      <c r="R12" s="26">
        <v>0</v>
      </c>
      <c r="S12" s="27">
        <v>0</v>
      </c>
      <c r="T12" s="27">
        <v>0</v>
      </c>
      <c r="U12" s="27">
        <v>0</v>
      </c>
      <c r="V12" s="27">
        <v>0</v>
      </c>
      <c r="W12" s="26">
        <v>0</v>
      </c>
      <c r="X12" s="26">
        <v>0</v>
      </c>
      <c r="Y12" s="26">
        <v>0</v>
      </c>
      <c r="Z12" s="26">
        <v>0</v>
      </c>
      <c r="AA12" s="25">
        <v>0</v>
      </c>
      <c r="AB12" s="25">
        <v>0</v>
      </c>
      <c r="AC12" s="25">
        <v>0</v>
      </c>
      <c r="AD12" s="25">
        <v>0</v>
      </c>
      <c r="AE12" s="28"/>
      <c r="AF12" s="28"/>
      <c r="AG12" s="28"/>
      <c r="AH12" s="28"/>
      <c r="AI12" s="27">
        <v>0</v>
      </c>
      <c r="AJ12" s="27">
        <v>0</v>
      </c>
      <c r="AK12" s="27">
        <v>0</v>
      </c>
      <c r="AL12" s="27">
        <v>0</v>
      </c>
      <c r="AM12" s="25">
        <v>0</v>
      </c>
      <c r="AN12" s="25">
        <v>0</v>
      </c>
      <c r="AO12" s="25">
        <v>0</v>
      </c>
      <c r="AP12" s="25">
        <v>0</v>
      </c>
    </row>
    <row r="13" spans="1:42" s="4" customFormat="1" hidden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0</v>
      </c>
      <c r="G13" s="26">
        <v>0</v>
      </c>
      <c r="H13" s="26">
        <v>0</v>
      </c>
      <c r="I13" s="26">
        <v>0</v>
      </c>
      <c r="J13" s="26">
        <v>0</v>
      </c>
      <c r="K13" s="25">
        <v>0</v>
      </c>
      <c r="L13" s="25">
        <v>0</v>
      </c>
      <c r="M13" s="25">
        <v>0</v>
      </c>
      <c r="N13" s="25">
        <v>0</v>
      </c>
      <c r="O13" s="26">
        <v>0</v>
      </c>
      <c r="P13" s="26">
        <v>0</v>
      </c>
      <c r="Q13" s="26">
        <v>0</v>
      </c>
      <c r="R13" s="26">
        <v>0</v>
      </c>
      <c r="S13" s="27">
        <v>0</v>
      </c>
      <c r="T13" s="27">
        <v>0</v>
      </c>
      <c r="U13" s="27">
        <v>0</v>
      </c>
      <c r="V13" s="27">
        <v>0</v>
      </c>
      <c r="W13" s="26">
        <v>0</v>
      </c>
      <c r="X13" s="26">
        <v>0</v>
      </c>
      <c r="Y13" s="26">
        <v>0</v>
      </c>
      <c r="Z13" s="26">
        <v>0</v>
      </c>
      <c r="AA13" s="25">
        <v>0</v>
      </c>
      <c r="AB13" s="25">
        <v>0</v>
      </c>
      <c r="AC13" s="25">
        <v>0</v>
      </c>
      <c r="AD13" s="25">
        <v>0</v>
      </c>
      <c r="AE13" s="28"/>
      <c r="AF13" s="28"/>
      <c r="AG13" s="28"/>
      <c r="AH13" s="28"/>
      <c r="AI13" s="27">
        <v>0</v>
      </c>
      <c r="AJ13" s="27">
        <v>0</v>
      </c>
      <c r="AK13" s="27">
        <v>0</v>
      </c>
      <c r="AL13" s="27">
        <v>0</v>
      </c>
      <c r="AM13" s="25">
        <v>0</v>
      </c>
      <c r="AN13" s="25">
        <v>0</v>
      </c>
      <c r="AO13" s="25">
        <v>0</v>
      </c>
      <c r="AP13" s="25">
        <v>0</v>
      </c>
    </row>
    <row r="14" spans="1:42" s="4" customFormat="1" ht="37.5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12</v>
      </c>
      <c r="G14" s="26">
        <v>105.9</v>
      </c>
      <c r="H14" s="26">
        <v>20.9</v>
      </c>
      <c r="I14" s="26">
        <v>0.87</v>
      </c>
      <c r="J14" s="26">
        <v>127.67</v>
      </c>
      <c r="K14" s="25">
        <v>2</v>
      </c>
      <c r="L14" s="25">
        <v>3</v>
      </c>
      <c r="M14" s="25">
        <v>0</v>
      </c>
      <c r="N14" s="25">
        <v>5</v>
      </c>
      <c r="O14" s="26">
        <v>0.19</v>
      </c>
      <c r="P14" s="26">
        <v>1.44</v>
      </c>
      <c r="Q14" s="26">
        <v>0</v>
      </c>
      <c r="R14" s="26">
        <v>0.19</v>
      </c>
      <c r="S14" s="27">
        <v>0.24125452352231602</v>
      </c>
      <c r="T14" s="27">
        <v>12.919896640826874</v>
      </c>
      <c r="U14" s="27">
        <v>0</v>
      </c>
      <c r="V14" s="27">
        <v>0.39877519048636328</v>
      </c>
      <c r="W14" s="26">
        <v>256.99</v>
      </c>
      <c r="X14" s="26">
        <v>3.87</v>
      </c>
      <c r="Y14" s="26">
        <v>20</v>
      </c>
      <c r="Z14" s="26">
        <v>280.86</v>
      </c>
      <c r="AA14" s="25">
        <v>62</v>
      </c>
      <c r="AB14" s="25">
        <v>50</v>
      </c>
      <c r="AC14" s="25">
        <v>0</v>
      </c>
      <c r="AD14" s="25">
        <v>112</v>
      </c>
      <c r="AE14" s="28"/>
      <c r="AF14" s="28"/>
      <c r="AG14" s="28"/>
      <c r="AH14" s="28"/>
      <c r="AI14" s="27">
        <v>0.22800000000000001</v>
      </c>
      <c r="AJ14" s="27">
        <v>1.728</v>
      </c>
      <c r="AK14" s="27">
        <v>0</v>
      </c>
      <c r="AL14" s="27">
        <v>1.956</v>
      </c>
      <c r="AM14" s="25">
        <v>59</v>
      </c>
      <c r="AN14" s="25">
        <v>7</v>
      </c>
      <c r="AO14" s="25">
        <v>0</v>
      </c>
      <c r="AP14" s="25">
        <v>66</v>
      </c>
    </row>
    <row r="15" spans="1:42" s="45" customFormat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42</v>
      </c>
      <c r="G15" s="42">
        <v>422.92</v>
      </c>
      <c r="H15" s="42">
        <v>47.6</v>
      </c>
      <c r="I15" s="42">
        <v>10.17</v>
      </c>
      <c r="J15" s="42">
        <v>480.69</v>
      </c>
      <c r="K15" s="41">
        <v>3</v>
      </c>
      <c r="L15" s="41">
        <v>3</v>
      </c>
      <c r="M15" s="41">
        <v>0</v>
      </c>
      <c r="N15" s="41">
        <v>6</v>
      </c>
      <c r="O15" s="42">
        <v>7.0000000000000007E-2</v>
      </c>
      <c r="P15" s="42">
        <v>0.63</v>
      </c>
      <c r="Q15" s="42">
        <v>0</v>
      </c>
      <c r="R15" s="42">
        <v>0.11</v>
      </c>
      <c r="S15" s="43">
        <v>8.4134615384615391E-2</v>
      </c>
      <c r="T15" s="43">
        <v>0.7496251874062968</v>
      </c>
      <c r="U15" s="43">
        <v>0</v>
      </c>
      <c r="V15" s="43">
        <v>0.12665308664126568</v>
      </c>
      <c r="W15" s="42">
        <v>832</v>
      </c>
      <c r="X15" s="42">
        <v>66.7</v>
      </c>
      <c r="Y15" s="42">
        <v>48.77</v>
      </c>
      <c r="Z15" s="42">
        <v>947.47</v>
      </c>
      <c r="AA15" s="41">
        <v>70</v>
      </c>
      <c r="AB15" s="41">
        <v>50</v>
      </c>
      <c r="AC15" s="41">
        <v>0</v>
      </c>
      <c r="AD15" s="41">
        <v>120</v>
      </c>
      <c r="AE15" s="44" t="s">
        <v>591</v>
      </c>
      <c r="AF15" s="44" t="s">
        <v>31</v>
      </c>
      <c r="AG15" s="44" t="s">
        <v>31</v>
      </c>
      <c r="AH15" s="44" t="s">
        <v>31</v>
      </c>
      <c r="AI15" s="43">
        <v>8.4000000000000005E-2</v>
      </c>
      <c r="AJ15" s="43">
        <v>0.75600000000000001</v>
      </c>
      <c r="AK15" s="43">
        <v>0</v>
      </c>
      <c r="AL15" s="43">
        <v>0.84</v>
      </c>
      <c r="AM15" s="41">
        <v>70</v>
      </c>
      <c r="AN15" s="41">
        <v>50</v>
      </c>
      <c r="AO15" s="41">
        <v>0</v>
      </c>
      <c r="AP15" s="41">
        <v>120</v>
      </c>
    </row>
    <row r="16" spans="1:42" s="4" customFormat="1" ht="37.5" hidden="1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0</v>
      </c>
      <c r="G16" s="26">
        <v>0</v>
      </c>
      <c r="H16" s="26">
        <v>0</v>
      </c>
      <c r="I16" s="26">
        <v>0</v>
      </c>
      <c r="J16" s="26">
        <v>0</v>
      </c>
      <c r="K16" s="25">
        <v>0</v>
      </c>
      <c r="L16" s="25">
        <v>0</v>
      </c>
      <c r="M16" s="25">
        <v>0</v>
      </c>
      <c r="N16" s="25">
        <v>0</v>
      </c>
      <c r="O16" s="26">
        <v>0</v>
      </c>
      <c r="P16" s="26">
        <v>0</v>
      </c>
      <c r="Q16" s="26">
        <v>0</v>
      </c>
      <c r="R16" s="26">
        <v>0</v>
      </c>
      <c r="S16" s="27">
        <v>0</v>
      </c>
      <c r="T16" s="27">
        <v>0</v>
      </c>
      <c r="U16" s="27">
        <v>0</v>
      </c>
      <c r="V16" s="27">
        <v>0</v>
      </c>
      <c r="W16" s="26">
        <v>0</v>
      </c>
      <c r="X16" s="26">
        <v>0</v>
      </c>
      <c r="Y16" s="26">
        <v>0</v>
      </c>
      <c r="Z16" s="26">
        <v>0</v>
      </c>
      <c r="AA16" s="25">
        <v>0</v>
      </c>
      <c r="AB16" s="25">
        <v>0</v>
      </c>
      <c r="AC16" s="25">
        <v>0</v>
      </c>
      <c r="AD16" s="25">
        <v>0</v>
      </c>
      <c r="AE16" s="28"/>
      <c r="AF16" s="28"/>
      <c r="AG16" s="28"/>
      <c r="AH16" s="28"/>
      <c r="AI16" s="27">
        <v>0</v>
      </c>
      <c r="AJ16" s="27">
        <v>0</v>
      </c>
      <c r="AK16" s="27">
        <v>0</v>
      </c>
      <c r="AL16" s="27">
        <v>0</v>
      </c>
      <c r="AM16" s="25">
        <v>0</v>
      </c>
      <c r="AN16" s="25">
        <v>0</v>
      </c>
      <c r="AO16" s="25">
        <v>0</v>
      </c>
      <c r="AP16" s="25">
        <v>0</v>
      </c>
    </row>
    <row r="17" spans="1:42" s="4" customFormat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4</v>
      </c>
      <c r="G17" s="26">
        <v>27.2</v>
      </c>
      <c r="H17" s="26">
        <v>12</v>
      </c>
      <c r="I17" s="26">
        <v>2.2000000000000002</v>
      </c>
      <c r="J17" s="26">
        <v>41.4</v>
      </c>
      <c r="K17" s="25">
        <v>1</v>
      </c>
      <c r="L17" s="25">
        <v>0</v>
      </c>
      <c r="M17" s="25">
        <v>0</v>
      </c>
      <c r="N17" s="25">
        <v>1</v>
      </c>
      <c r="O17" s="26">
        <v>0.37</v>
      </c>
      <c r="P17" s="26">
        <v>0</v>
      </c>
      <c r="Q17" s="26">
        <v>0</v>
      </c>
      <c r="R17" s="26">
        <v>0.27</v>
      </c>
      <c r="S17" s="27">
        <v>0.38695411829740189</v>
      </c>
      <c r="T17" s="27">
        <v>0</v>
      </c>
      <c r="U17" s="27">
        <v>0</v>
      </c>
      <c r="V17" s="27">
        <v>0.28078620136381871</v>
      </c>
      <c r="W17" s="26">
        <v>18.09</v>
      </c>
      <c r="X17" s="26">
        <v>6.3</v>
      </c>
      <c r="Y17" s="26">
        <v>0.54</v>
      </c>
      <c r="Z17" s="26">
        <v>24.93</v>
      </c>
      <c r="AA17" s="25">
        <v>7</v>
      </c>
      <c r="AB17" s="25">
        <v>0</v>
      </c>
      <c r="AC17" s="25">
        <v>0</v>
      </c>
      <c r="AD17" s="25">
        <v>7</v>
      </c>
      <c r="AE17" s="28"/>
      <c r="AF17" s="28"/>
      <c r="AG17" s="28"/>
      <c r="AH17" s="28"/>
      <c r="AI17" s="27">
        <v>0.44400000000000001</v>
      </c>
      <c r="AJ17" s="27">
        <v>0</v>
      </c>
      <c r="AK17" s="27">
        <v>0</v>
      </c>
      <c r="AL17" s="27">
        <v>0.44400000000000001</v>
      </c>
      <c r="AM17" s="25">
        <v>8</v>
      </c>
      <c r="AN17" s="25">
        <v>0</v>
      </c>
      <c r="AO17" s="25">
        <v>0</v>
      </c>
      <c r="AP17" s="25">
        <v>8</v>
      </c>
    </row>
    <row r="18" spans="1:42" s="4" customFormat="1" hidden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3</v>
      </c>
      <c r="G18" s="26">
        <v>16.600000000000001</v>
      </c>
      <c r="H18" s="26">
        <v>15</v>
      </c>
      <c r="I18" s="26">
        <v>3</v>
      </c>
      <c r="J18" s="26">
        <v>34.6</v>
      </c>
      <c r="K18" s="25">
        <v>0</v>
      </c>
      <c r="L18" s="25">
        <v>0</v>
      </c>
      <c r="M18" s="25">
        <v>0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6">
        <v>4.7</v>
      </c>
      <c r="X18" s="26">
        <v>17.09</v>
      </c>
      <c r="Y18" s="26">
        <v>1.84</v>
      </c>
      <c r="Z18" s="26">
        <v>23.63</v>
      </c>
      <c r="AA18" s="25">
        <v>0</v>
      </c>
      <c r="AB18" s="25">
        <v>0</v>
      </c>
      <c r="AC18" s="25">
        <v>0</v>
      </c>
      <c r="AD18" s="25">
        <v>0</v>
      </c>
      <c r="AE18" s="28"/>
      <c r="AF18" s="28"/>
      <c r="AG18" s="28"/>
      <c r="AH18" s="28"/>
      <c r="AI18" s="27">
        <v>0</v>
      </c>
      <c r="AJ18" s="27">
        <v>0</v>
      </c>
      <c r="AK18" s="27">
        <v>0</v>
      </c>
      <c r="AL18" s="27">
        <v>0</v>
      </c>
      <c r="AM18" s="25">
        <v>0</v>
      </c>
      <c r="AN18" s="25">
        <v>0</v>
      </c>
      <c r="AO18" s="25">
        <v>0</v>
      </c>
      <c r="AP18" s="25">
        <v>0</v>
      </c>
    </row>
    <row r="19" spans="1:42" s="4" customFormat="1" hidden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0</v>
      </c>
      <c r="G19" s="26">
        <v>0</v>
      </c>
      <c r="H19" s="26">
        <v>0</v>
      </c>
      <c r="I19" s="26">
        <v>0</v>
      </c>
      <c r="J19" s="26">
        <v>0</v>
      </c>
      <c r="K19" s="25">
        <v>0</v>
      </c>
      <c r="L19" s="25">
        <v>0</v>
      </c>
      <c r="M19" s="25">
        <v>0</v>
      </c>
      <c r="N19" s="25">
        <v>0</v>
      </c>
      <c r="O19" s="26">
        <v>0</v>
      </c>
      <c r="P19" s="26">
        <v>0</v>
      </c>
      <c r="Q19" s="26">
        <v>0</v>
      </c>
      <c r="R19" s="26">
        <v>0</v>
      </c>
      <c r="S19" s="27">
        <v>0</v>
      </c>
      <c r="T19" s="27">
        <v>0</v>
      </c>
      <c r="U19" s="27">
        <v>0</v>
      </c>
      <c r="V19" s="27">
        <v>0</v>
      </c>
      <c r="W19" s="26">
        <v>0</v>
      </c>
      <c r="X19" s="26">
        <v>0</v>
      </c>
      <c r="Y19" s="26">
        <v>0</v>
      </c>
      <c r="Z19" s="26">
        <v>0</v>
      </c>
      <c r="AA19" s="25">
        <v>0</v>
      </c>
      <c r="AB19" s="25">
        <v>0</v>
      </c>
      <c r="AC19" s="25">
        <v>0</v>
      </c>
      <c r="AD19" s="25">
        <v>0</v>
      </c>
      <c r="AE19" s="28"/>
      <c r="AF19" s="28"/>
      <c r="AG19" s="28"/>
      <c r="AH19" s="28"/>
      <c r="AI19" s="27">
        <v>0</v>
      </c>
      <c r="AJ19" s="27">
        <v>0</v>
      </c>
      <c r="AK19" s="27">
        <v>0</v>
      </c>
      <c r="AL19" s="27">
        <v>0</v>
      </c>
      <c r="AM19" s="25">
        <v>0</v>
      </c>
      <c r="AN19" s="25">
        <v>0</v>
      </c>
      <c r="AO19" s="25">
        <v>0</v>
      </c>
      <c r="AP19" s="25">
        <v>0</v>
      </c>
    </row>
    <row r="20" spans="1:42" s="46" customFormat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33</v>
      </c>
      <c r="G20" s="42">
        <v>191.89</v>
      </c>
      <c r="H20" s="42">
        <v>180.03</v>
      </c>
      <c r="I20" s="42">
        <v>5.98</v>
      </c>
      <c r="J20" s="42">
        <v>377.9</v>
      </c>
      <c r="K20" s="41">
        <v>1</v>
      </c>
      <c r="L20" s="41">
        <v>0</v>
      </c>
      <c r="M20" s="41">
        <v>0</v>
      </c>
      <c r="N20" s="41">
        <v>1</v>
      </c>
      <c r="O20" s="42">
        <v>0.05</v>
      </c>
      <c r="P20" s="42">
        <v>0</v>
      </c>
      <c r="Q20" s="42">
        <v>0</v>
      </c>
      <c r="R20" s="42">
        <v>0.03</v>
      </c>
      <c r="S20" s="43">
        <v>5.6515420636202164E-2</v>
      </c>
      <c r="T20" s="43">
        <v>0</v>
      </c>
      <c r="U20" s="43">
        <v>0</v>
      </c>
      <c r="V20" s="43">
        <v>2.8895768833849329E-2</v>
      </c>
      <c r="W20" s="42">
        <v>123.86</v>
      </c>
      <c r="X20" s="42">
        <v>111.63</v>
      </c>
      <c r="Y20" s="42">
        <v>6.76</v>
      </c>
      <c r="Z20" s="42">
        <v>242.25</v>
      </c>
      <c r="AA20" s="41">
        <v>7</v>
      </c>
      <c r="AB20" s="41">
        <v>0</v>
      </c>
      <c r="AC20" s="41">
        <v>0</v>
      </c>
      <c r="AD20" s="41">
        <v>7</v>
      </c>
      <c r="AE20" s="44" t="s">
        <v>592</v>
      </c>
      <c r="AF20" s="44" t="s">
        <v>31</v>
      </c>
      <c r="AG20" s="44" t="s">
        <v>31</v>
      </c>
      <c r="AH20" s="44" t="s">
        <v>593</v>
      </c>
      <c r="AI20" s="43">
        <v>0.06</v>
      </c>
      <c r="AJ20" s="43">
        <v>0</v>
      </c>
      <c r="AK20" s="43">
        <v>0</v>
      </c>
      <c r="AL20" s="43">
        <v>0.06</v>
      </c>
      <c r="AM20" s="41">
        <v>7</v>
      </c>
      <c r="AN20" s="41">
        <v>0</v>
      </c>
      <c r="AO20" s="41">
        <v>0</v>
      </c>
      <c r="AP20" s="41">
        <v>7</v>
      </c>
    </row>
    <row r="21" spans="1:42" s="4" customFormat="1" hidden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7</v>
      </c>
      <c r="G21" s="26">
        <v>52</v>
      </c>
      <c r="H21" s="26">
        <v>6.8</v>
      </c>
      <c r="I21" s="26">
        <v>0</v>
      </c>
      <c r="J21" s="26">
        <v>58.8</v>
      </c>
      <c r="K21" s="25">
        <v>0</v>
      </c>
      <c r="L21" s="25">
        <v>0</v>
      </c>
      <c r="M21" s="25">
        <v>0</v>
      </c>
      <c r="N21" s="25">
        <v>0</v>
      </c>
      <c r="O21" s="26">
        <v>0</v>
      </c>
      <c r="P21" s="26">
        <v>0</v>
      </c>
      <c r="Q21" s="26">
        <v>0</v>
      </c>
      <c r="R21" s="26">
        <v>0</v>
      </c>
      <c r="S21" s="27">
        <v>0</v>
      </c>
      <c r="T21" s="27">
        <v>0</v>
      </c>
      <c r="U21" s="27">
        <v>0</v>
      </c>
      <c r="V21" s="27">
        <v>0</v>
      </c>
      <c r="W21" s="26">
        <v>25.16</v>
      </c>
      <c r="X21" s="26">
        <v>1.83</v>
      </c>
      <c r="Y21" s="26">
        <v>0.03</v>
      </c>
      <c r="Z21" s="26">
        <v>27.02</v>
      </c>
      <c r="AA21" s="25">
        <v>0</v>
      </c>
      <c r="AB21" s="25">
        <v>0</v>
      </c>
      <c r="AC21" s="25">
        <v>0</v>
      </c>
      <c r="AD21" s="25">
        <v>0</v>
      </c>
      <c r="AE21" s="28"/>
      <c r="AF21" s="28"/>
      <c r="AG21" s="28"/>
      <c r="AH21" s="28"/>
      <c r="AI21" s="27">
        <v>0</v>
      </c>
      <c r="AJ21" s="27">
        <v>0</v>
      </c>
      <c r="AK21" s="27">
        <v>0</v>
      </c>
      <c r="AL21" s="27">
        <v>0</v>
      </c>
      <c r="AM21" s="25">
        <v>0</v>
      </c>
      <c r="AN21" s="25">
        <v>0</v>
      </c>
      <c r="AO21" s="25">
        <v>0</v>
      </c>
      <c r="AP21" s="25">
        <v>0</v>
      </c>
    </row>
    <row r="22" spans="1:42" s="4" customFormat="1" hidden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5</v>
      </c>
      <c r="G22" s="26">
        <v>10.9</v>
      </c>
      <c r="H22" s="26">
        <v>40.700000000000003</v>
      </c>
      <c r="I22" s="26">
        <v>0</v>
      </c>
      <c r="J22" s="26">
        <v>51.6</v>
      </c>
      <c r="K22" s="25">
        <v>0</v>
      </c>
      <c r="L22" s="25">
        <v>0</v>
      </c>
      <c r="M22" s="25">
        <v>0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6">
        <v>4.66</v>
      </c>
      <c r="X22" s="26">
        <v>22.79</v>
      </c>
      <c r="Y22" s="26">
        <v>0</v>
      </c>
      <c r="Z22" s="26">
        <v>27.45</v>
      </c>
      <c r="AA22" s="25">
        <v>0</v>
      </c>
      <c r="AB22" s="25">
        <v>0</v>
      </c>
      <c r="AC22" s="25">
        <v>0</v>
      </c>
      <c r="AD22" s="25">
        <v>0</v>
      </c>
      <c r="AE22" s="28"/>
      <c r="AF22" s="28"/>
      <c r="AG22" s="28"/>
      <c r="AH22" s="28"/>
      <c r="AI22" s="27">
        <v>0</v>
      </c>
      <c r="AJ22" s="27">
        <v>0</v>
      </c>
      <c r="AK22" s="27">
        <v>0</v>
      </c>
      <c r="AL22" s="27">
        <v>0</v>
      </c>
      <c r="AM22" s="25">
        <v>0</v>
      </c>
      <c r="AN22" s="25">
        <v>0</v>
      </c>
      <c r="AO22" s="25">
        <v>0</v>
      </c>
      <c r="AP22" s="25">
        <v>0</v>
      </c>
    </row>
    <row r="23" spans="1:42" s="4" customFormat="1" hidden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5</v>
      </c>
      <c r="G23" s="26">
        <v>35</v>
      </c>
      <c r="H23" s="26">
        <v>0</v>
      </c>
      <c r="I23" s="26">
        <v>0</v>
      </c>
      <c r="J23" s="26">
        <v>35</v>
      </c>
      <c r="K23" s="25">
        <v>0</v>
      </c>
      <c r="L23" s="25">
        <v>0</v>
      </c>
      <c r="M23" s="25">
        <v>0</v>
      </c>
      <c r="N23" s="25">
        <v>0</v>
      </c>
      <c r="O23" s="26">
        <v>0</v>
      </c>
      <c r="P23" s="26">
        <v>0</v>
      </c>
      <c r="Q23" s="26">
        <v>0</v>
      </c>
      <c r="R23" s="26">
        <v>0</v>
      </c>
      <c r="S23" s="27">
        <v>0</v>
      </c>
      <c r="T23" s="27">
        <v>0</v>
      </c>
      <c r="U23" s="27">
        <v>0</v>
      </c>
      <c r="V23" s="27">
        <v>0</v>
      </c>
      <c r="W23" s="26">
        <v>28.46</v>
      </c>
      <c r="X23" s="26">
        <v>0</v>
      </c>
      <c r="Y23" s="26">
        <v>0</v>
      </c>
      <c r="Z23" s="26">
        <v>28.46</v>
      </c>
      <c r="AA23" s="25">
        <v>0</v>
      </c>
      <c r="AB23" s="25">
        <v>0</v>
      </c>
      <c r="AC23" s="25">
        <v>0</v>
      </c>
      <c r="AD23" s="25">
        <v>0</v>
      </c>
      <c r="AE23" s="28"/>
      <c r="AF23" s="28"/>
      <c r="AG23" s="28"/>
      <c r="AH23" s="28"/>
      <c r="AI23" s="27">
        <v>0</v>
      </c>
      <c r="AJ23" s="27">
        <v>0</v>
      </c>
      <c r="AK23" s="27">
        <v>0</v>
      </c>
      <c r="AL23" s="27">
        <v>0</v>
      </c>
      <c r="AM23" s="25">
        <v>0</v>
      </c>
      <c r="AN23" s="25">
        <v>0</v>
      </c>
      <c r="AO23" s="25">
        <v>0</v>
      </c>
      <c r="AP23" s="25">
        <v>0</v>
      </c>
    </row>
    <row r="24" spans="1:42" s="4" customFormat="1" hidden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5</v>
      </c>
      <c r="G24" s="26">
        <v>33.6</v>
      </c>
      <c r="H24" s="26">
        <v>21</v>
      </c>
      <c r="I24" s="26">
        <v>0</v>
      </c>
      <c r="J24" s="26">
        <v>54.6</v>
      </c>
      <c r="K24" s="25">
        <v>0</v>
      </c>
      <c r="L24" s="25">
        <v>0</v>
      </c>
      <c r="M24" s="25">
        <v>0</v>
      </c>
      <c r="N24" s="25">
        <v>0</v>
      </c>
      <c r="O24" s="26">
        <v>0</v>
      </c>
      <c r="P24" s="26">
        <v>0</v>
      </c>
      <c r="Q24" s="26">
        <v>0</v>
      </c>
      <c r="R24" s="26">
        <v>0</v>
      </c>
      <c r="S24" s="27">
        <v>0</v>
      </c>
      <c r="T24" s="27">
        <v>0</v>
      </c>
      <c r="U24" s="27">
        <v>0</v>
      </c>
      <c r="V24" s="27">
        <v>0</v>
      </c>
      <c r="W24" s="26">
        <v>10.26</v>
      </c>
      <c r="X24" s="26">
        <v>10.96</v>
      </c>
      <c r="Y24" s="26">
        <v>0</v>
      </c>
      <c r="Z24" s="26">
        <v>21.22</v>
      </c>
      <c r="AA24" s="25">
        <v>0</v>
      </c>
      <c r="AB24" s="25">
        <v>0</v>
      </c>
      <c r="AC24" s="25">
        <v>0</v>
      </c>
      <c r="AD24" s="25">
        <v>0</v>
      </c>
      <c r="AE24" s="28"/>
      <c r="AF24" s="28"/>
      <c r="AG24" s="28"/>
      <c r="AH24" s="28"/>
      <c r="AI24" s="27">
        <v>0</v>
      </c>
      <c r="AJ24" s="27">
        <v>0</v>
      </c>
      <c r="AK24" s="27">
        <v>0</v>
      </c>
      <c r="AL24" s="27">
        <v>0</v>
      </c>
      <c r="AM24" s="25">
        <v>0</v>
      </c>
      <c r="AN24" s="25">
        <v>0</v>
      </c>
      <c r="AO24" s="25">
        <v>0</v>
      </c>
      <c r="AP24" s="25">
        <v>0</v>
      </c>
    </row>
    <row r="25" spans="1:42" s="4" customFormat="1" hidden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1</v>
      </c>
      <c r="G25" s="26">
        <v>8</v>
      </c>
      <c r="H25" s="26">
        <v>0</v>
      </c>
      <c r="I25" s="26">
        <v>0</v>
      </c>
      <c r="J25" s="26">
        <v>8</v>
      </c>
      <c r="K25" s="25">
        <v>0</v>
      </c>
      <c r="L25" s="25">
        <v>0</v>
      </c>
      <c r="M25" s="25">
        <v>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6">
        <v>6.51</v>
      </c>
      <c r="X25" s="26">
        <v>5.08</v>
      </c>
      <c r="Y25" s="26">
        <v>0.04</v>
      </c>
      <c r="Z25" s="26">
        <v>11.63</v>
      </c>
      <c r="AA25" s="25">
        <v>0</v>
      </c>
      <c r="AB25" s="25">
        <v>0</v>
      </c>
      <c r="AC25" s="25">
        <v>0</v>
      </c>
      <c r="AD25" s="25">
        <v>0</v>
      </c>
      <c r="AE25" s="28"/>
      <c r="AF25" s="28"/>
      <c r="AG25" s="28"/>
      <c r="AH25" s="28"/>
      <c r="AI25" s="27">
        <v>0</v>
      </c>
      <c r="AJ25" s="27">
        <v>0</v>
      </c>
      <c r="AK25" s="27">
        <v>0</v>
      </c>
      <c r="AL25" s="27">
        <v>0</v>
      </c>
      <c r="AM25" s="25">
        <v>0</v>
      </c>
      <c r="AN25" s="25">
        <v>0</v>
      </c>
      <c r="AO25" s="25">
        <v>0</v>
      </c>
      <c r="AP25" s="25">
        <v>0</v>
      </c>
    </row>
    <row r="26" spans="1:42" s="4" customFormat="1" ht="37.5" hidden="1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0</v>
      </c>
      <c r="G26" s="26">
        <v>0</v>
      </c>
      <c r="H26" s="26">
        <v>0</v>
      </c>
      <c r="I26" s="26">
        <v>0</v>
      </c>
      <c r="J26" s="26">
        <v>0</v>
      </c>
      <c r="K26" s="25">
        <v>0</v>
      </c>
      <c r="L26" s="25">
        <v>0</v>
      </c>
      <c r="M26" s="25">
        <v>0</v>
      </c>
      <c r="N26" s="25">
        <v>0</v>
      </c>
      <c r="O26" s="26">
        <v>0</v>
      </c>
      <c r="P26" s="26">
        <v>0</v>
      </c>
      <c r="Q26" s="26">
        <v>0</v>
      </c>
      <c r="R26" s="26">
        <v>0</v>
      </c>
      <c r="S26" s="27">
        <v>0</v>
      </c>
      <c r="T26" s="27">
        <v>0</v>
      </c>
      <c r="U26" s="27">
        <v>0</v>
      </c>
      <c r="V26" s="27">
        <v>0</v>
      </c>
      <c r="W26" s="26">
        <v>0</v>
      </c>
      <c r="X26" s="26">
        <v>0</v>
      </c>
      <c r="Y26" s="26">
        <v>0</v>
      </c>
      <c r="Z26" s="26">
        <v>0</v>
      </c>
      <c r="AA26" s="25">
        <v>0</v>
      </c>
      <c r="AB26" s="25">
        <v>0</v>
      </c>
      <c r="AC26" s="25">
        <v>0</v>
      </c>
      <c r="AD26" s="25">
        <v>0</v>
      </c>
      <c r="AE26" s="28"/>
      <c r="AF26" s="28"/>
      <c r="AG26" s="28"/>
      <c r="AH26" s="28"/>
      <c r="AI26" s="27">
        <v>0</v>
      </c>
      <c r="AJ26" s="27">
        <v>0</v>
      </c>
      <c r="AK26" s="27">
        <v>0</v>
      </c>
      <c r="AL26" s="27">
        <v>0</v>
      </c>
      <c r="AM26" s="25">
        <v>0</v>
      </c>
      <c r="AN26" s="25">
        <v>0</v>
      </c>
      <c r="AO26" s="25">
        <v>0</v>
      </c>
      <c r="AP26" s="25">
        <v>0</v>
      </c>
    </row>
    <row r="27" spans="1:42" s="4" customFormat="1" ht="37.5" hidden="1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0</v>
      </c>
      <c r="G27" s="26">
        <v>0</v>
      </c>
      <c r="H27" s="26">
        <v>0</v>
      </c>
      <c r="I27" s="26">
        <v>0</v>
      </c>
      <c r="J27" s="26">
        <v>0</v>
      </c>
      <c r="K27" s="25">
        <v>0</v>
      </c>
      <c r="L27" s="25">
        <v>0</v>
      </c>
      <c r="M27" s="25">
        <v>0</v>
      </c>
      <c r="N27" s="25">
        <v>0</v>
      </c>
      <c r="O27" s="26">
        <v>0</v>
      </c>
      <c r="P27" s="26">
        <v>0</v>
      </c>
      <c r="Q27" s="26">
        <v>0</v>
      </c>
      <c r="R27" s="26">
        <v>0</v>
      </c>
      <c r="S27" s="27">
        <v>0</v>
      </c>
      <c r="T27" s="27">
        <v>0</v>
      </c>
      <c r="U27" s="27">
        <v>0</v>
      </c>
      <c r="V27" s="27">
        <v>0</v>
      </c>
      <c r="W27" s="26">
        <v>0</v>
      </c>
      <c r="X27" s="26">
        <v>0</v>
      </c>
      <c r="Y27" s="26">
        <v>0</v>
      </c>
      <c r="Z27" s="26">
        <v>0</v>
      </c>
      <c r="AA27" s="25">
        <v>0</v>
      </c>
      <c r="AB27" s="25">
        <v>0</v>
      </c>
      <c r="AC27" s="25">
        <v>0</v>
      </c>
      <c r="AD27" s="25">
        <v>0</v>
      </c>
      <c r="AE27" s="28"/>
      <c r="AF27" s="28"/>
      <c r="AG27" s="28"/>
      <c r="AH27" s="28"/>
      <c r="AI27" s="27">
        <v>0</v>
      </c>
      <c r="AJ27" s="27">
        <v>0</v>
      </c>
      <c r="AK27" s="27">
        <v>0</v>
      </c>
      <c r="AL27" s="27">
        <v>0</v>
      </c>
      <c r="AM27" s="25">
        <v>0</v>
      </c>
      <c r="AN27" s="25">
        <v>0</v>
      </c>
      <c r="AO27" s="25">
        <v>0</v>
      </c>
      <c r="AP27" s="25">
        <v>0</v>
      </c>
    </row>
    <row r="28" spans="1:42" s="4" customFormat="1" ht="37.5" hidden="1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0</v>
      </c>
      <c r="G28" s="26">
        <v>0</v>
      </c>
      <c r="H28" s="26">
        <v>0</v>
      </c>
      <c r="I28" s="26">
        <v>0</v>
      </c>
      <c r="J28" s="26">
        <v>0</v>
      </c>
      <c r="K28" s="25">
        <v>0</v>
      </c>
      <c r="L28" s="25">
        <v>0</v>
      </c>
      <c r="M28" s="25">
        <v>0</v>
      </c>
      <c r="N28" s="25">
        <v>0</v>
      </c>
      <c r="O28" s="26">
        <v>0</v>
      </c>
      <c r="P28" s="26">
        <v>0</v>
      </c>
      <c r="Q28" s="26">
        <v>0</v>
      </c>
      <c r="R28" s="26">
        <v>0</v>
      </c>
      <c r="S28" s="27">
        <v>0</v>
      </c>
      <c r="T28" s="27">
        <v>0</v>
      </c>
      <c r="U28" s="27">
        <v>0</v>
      </c>
      <c r="V28" s="27">
        <v>0</v>
      </c>
      <c r="W28" s="26">
        <v>0</v>
      </c>
      <c r="X28" s="26">
        <v>0</v>
      </c>
      <c r="Y28" s="26">
        <v>0</v>
      </c>
      <c r="Z28" s="26">
        <v>0</v>
      </c>
      <c r="AA28" s="25">
        <v>0</v>
      </c>
      <c r="AB28" s="25">
        <v>0</v>
      </c>
      <c r="AC28" s="25">
        <v>0</v>
      </c>
      <c r="AD28" s="25">
        <v>0</v>
      </c>
      <c r="AE28" s="28"/>
      <c r="AF28" s="28"/>
      <c r="AG28" s="28"/>
      <c r="AH28" s="28"/>
      <c r="AI28" s="27">
        <v>0</v>
      </c>
      <c r="AJ28" s="27">
        <v>0</v>
      </c>
      <c r="AK28" s="27">
        <v>0</v>
      </c>
      <c r="AL28" s="27">
        <v>0</v>
      </c>
      <c r="AM28" s="25">
        <v>0</v>
      </c>
      <c r="AN28" s="25">
        <v>0</v>
      </c>
      <c r="AO28" s="25">
        <v>0</v>
      </c>
      <c r="AP28" s="25">
        <v>0</v>
      </c>
    </row>
    <row r="29" spans="1:42" s="4" customFormat="1" ht="56.25" hidden="1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0</v>
      </c>
      <c r="G29" s="26">
        <v>0</v>
      </c>
      <c r="H29" s="26">
        <v>0</v>
      </c>
      <c r="I29" s="26">
        <v>0</v>
      </c>
      <c r="J29" s="26">
        <v>0</v>
      </c>
      <c r="K29" s="25">
        <v>0</v>
      </c>
      <c r="L29" s="25">
        <v>0</v>
      </c>
      <c r="M29" s="25">
        <v>0</v>
      </c>
      <c r="N29" s="25">
        <v>0</v>
      </c>
      <c r="O29" s="26">
        <v>0</v>
      </c>
      <c r="P29" s="26">
        <v>0</v>
      </c>
      <c r="Q29" s="26">
        <v>0</v>
      </c>
      <c r="R29" s="26">
        <v>0</v>
      </c>
      <c r="S29" s="27">
        <v>0</v>
      </c>
      <c r="T29" s="27">
        <v>0</v>
      </c>
      <c r="U29" s="27">
        <v>0</v>
      </c>
      <c r="V29" s="27">
        <v>0</v>
      </c>
      <c r="W29" s="26">
        <v>0</v>
      </c>
      <c r="X29" s="26">
        <v>0</v>
      </c>
      <c r="Y29" s="26">
        <v>0</v>
      </c>
      <c r="Z29" s="26">
        <v>0</v>
      </c>
      <c r="AA29" s="25">
        <v>0</v>
      </c>
      <c r="AB29" s="25">
        <v>0</v>
      </c>
      <c r="AC29" s="25">
        <v>0</v>
      </c>
      <c r="AD29" s="25">
        <v>0</v>
      </c>
      <c r="AE29" s="28"/>
      <c r="AF29" s="28"/>
      <c r="AG29" s="28"/>
      <c r="AH29" s="28"/>
      <c r="AI29" s="27">
        <v>0</v>
      </c>
      <c r="AJ29" s="27">
        <v>0</v>
      </c>
      <c r="AK29" s="27">
        <v>0</v>
      </c>
      <c r="AL29" s="27">
        <v>0</v>
      </c>
      <c r="AM29" s="25">
        <v>0</v>
      </c>
      <c r="AN29" s="25">
        <v>0</v>
      </c>
      <c r="AO29" s="25">
        <v>0</v>
      </c>
      <c r="AP29" s="25">
        <v>0</v>
      </c>
    </row>
    <row r="30" spans="1:42" s="4" customFormat="1" ht="37.5" hidden="1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3</v>
      </c>
      <c r="G30" s="26">
        <v>27.8</v>
      </c>
      <c r="H30" s="26">
        <v>0</v>
      </c>
      <c r="I30" s="26">
        <v>0</v>
      </c>
      <c r="J30" s="26">
        <v>27.8</v>
      </c>
      <c r="K30" s="25">
        <v>0</v>
      </c>
      <c r="L30" s="25">
        <v>0</v>
      </c>
      <c r="M30" s="25">
        <v>0</v>
      </c>
      <c r="N30" s="25">
        <v>0</v>
      </c>
      <c r="O30" s="26">
        <v>0</v>
      </c>
      <c r="P30" s="26">
        <v>0</v>
      </c>
      <c r="Q30" s="26">
        <v>0</v>
      </c>
      <c r="R30" s="26">
        <v>0</v>
      </c>
      <c r="S30" s="27">
        <v>0</v>
      </c>
      <c r="T30" s="27">
        <v>0</v>
      </c>
      <c r="U30" s="27">
        <v>0</v>
      </c>
      <c r="V30" s="27">
        <v>0</v>
      </c>
      <c r="W30" s="26">
        <v>45.72</v>
      </c>
      <c r="X30" s="26">
        <v>0</v>
      </c>
      <c r="Y30" s="26">
        <v>0</v>
      </c>
      <c r="Z30" s="26">
        <v>45.72</v>
      </c>
      <c r="AA30" s="25">
        <v>0</v>
      </c>
      <c r="AB30" s="25">
        <v>0</v>
      </c>
      <c r="AC30" s="25">
        <v>0</v>
      </c>
      <c r="AD30" s="25">
        <v>0</v>
      </c>
      <c r="AE30" s="28"/>
      <c r="AF30" s="28"/>
      <c r="AG30" s="28"/>
      <c r="AH30" s="28"/>
      <c r="AI30" s="27">
        <v>0</v>
      </c>
      <c r="AJ30" s="27">
        <v>0</v>
      </c>
      <c r="AK30" s="27">
        <v>0</v>
      </c>
      <c r="AL30" s="27">
        <v>0</v>
      </c>
      <c r="AM30" s="25">
        <v>0</v>
      </c>
      <c r="AN30" s="25">
        <v>0</v>
      </c>
      <c r="AO30" s="25">
        <v>0</v>
      </c>
      <c r="AP30" s="25">
        <v>0</v>
      </c>
    </row>
    <row r="31" spans="1:42" s="4" customFormat="1" ht="56.25" hidden="1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0</v>
      </c>
      <c r="G31" s="26">
        <v>0</v>
      </c>
      <c r="H31" s="26">
        <v>0</v>
      </c>
      <c r="I31" s="26">
        <v>0</v>
      </c>
      <c r="J31" s="26">
        <v>0</v>
      </c>
      <c r="K31" s="25">
        <v>0</v>
      </c>
      <c r="L31" s="25">
        <v>0</v>
      </c>
      <c r="M31" s="25">
        <v>0</v>
      </c>
      <c r="N31" s="25">
        <v>0</v>
      </c>
      <c r="O31" s="26">
        <v>0</v>
      </c>
      <c r="P31" s="26">
        <v>0</v>
      </c>
      <c r="Q31" s="26">
        <v>0</v>
      </c>
      <c r="R31" s="26">
        <v>0</v>
      </c>
      <c r="S31" s="27">
        <v>0</v>
      </c>
      <c r="T31" s="27">
        <v>0</v>
      </c>
      <c r="U31" s="27">
        <v>0</v>
      </c>
      <c r="V31" s="27">
        <v>0</v>
      </c>
      <c r="W31" s="26">
        <v>0</v>
      </c>
      <c r="X31" s="26">
        <v>0</v>
      </c>
      <c r="Y31" s="26">
        <v>0</v>
      </c>
      <c r="Z31" s="26">
        <v>0</v>
      </c>
      <c r="AA31" s="25">
        <v>0</v>
      </c>
      <c r="AB31" s="25">
        <v>0</v>
      </c>
      <c r="AC31" s="25">
        <v>0</v>
      </c>
      <c r="AD31" s="25">
        <v>0</v>
      </c>
      <c r="AE31" s="28"/>
      <c r="AF31" s="28"/>
      <c r="AG31" s="28"/>
      <c r="AH31" s="28"/>
      <c r="AI31" s="27">
        <v>0</v>
      </c>
      <c r="AJ31" s="27">
        <v>0</v>
      </c>
      <c r="AK31" s="27">
        <v>0</v>
      </c>
      <c r="AL31" s="27">
        <v>0</v>
      </c>
      <c r="AM31" s="25">
        <v>0</v>
      </c>
      <c r="AN31" s="25">
        <v>0</v>
      </c>
      <c r="AO31" s="25">
        <v>0</v>
      </c>
      <c r="AP31" s="25">
        <v>0</v>
      </c>
    </row>
    <row r="32" spans="1:42" s="4" customFormat="1" ht="37.5" hidden="1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0</v>
      </c>
      <c r="G32" s="26">
        <v>0</v>
      </c>
      <c r="H32" s="26">
        <v>0</v>
      </c>
      <c r="I32" s="26">
        <v>0</v>
      </c>
      <c r="J32" s="26">
        <v>0</v>
      </c>
      <c r="K32" s="25">
        <v>0</v>
      </c>
      <c r="L32" s="25">
        <v>0</v>
      </c>
      <c r="M32" s="25">
        <v>0</v>
      </c>
      <c r="N32" s="25">
        <v>0</v>
      </c>
      <c r="O32" s="26">
        <v>0</v>
      </c>
      <c r="P32" s="26">
        <v>0</v>
      </c>
      <c r="Q32" s="26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6">
        <v>0</v>
      </c>
      <c r="X32" s="26">
        <v>0</v>
      </c>
      <c r="Y32" s="26">
        <v>0</v>
      </c>
      <c r="Z32" s="26">
        <v>0</v>
      </c>
      <c r="AA32" s="25">
        <v>0</v>
      </c>
      <c r="AB32" s="25">
        <v>0</v>
      </c>
      <c r="AC32" s="25">
        <v>0</v>
      </c>
      <c r="AD32" s="25">
        <v>0</v>
      </c>
      <c r="AE32" s="28"/>
      <c r="AF32" s="28"/>
      <c r="AG32" s="28"/>
      <c r="AH32" s="28"/>
      <c r="AI32" s="27">
        <v>0</v>
      </c>
      <c r="AJ32" s="27">
        <v>0</v>
      </c>
      <c r="AK32" s="27">
        <v>0</v>
      </c>
      <c r="AL32" s="27">
        <v>0</v>
      </c>
      <c r="AM32" s="25">
        <v>0</v>
      </c>
      <c r="AN32" s="25">
        <v>0</v>
      </c>
      <c r="AO32" s="25">
        <v>0</v>
      </c>
      <c r="AP32" s="25">
        <v>0</v>
      </c>
    </row>
    <row r="33" spans="1:42" s="4" customFormat="1" ht="56.25" hidden="1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0</v>
      </c>
      <c r="G33" s="26">
        <v>0</v>
      </c>
      <c r="H33" s="26">
        <v>0</v>
      </c>
      <c r="I33" s="26">
        <v>0</v>
      </c>
      <c r="J33" s="26">
        <v>0</v>
      </c>
      <c r="K33" s="25">
        <v>0</v>
      </c>
      <c r="L33" s="25">
        <v>0</v>
      </c>
      <c r="M33" s="25">
        <v>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6">
        <v>5.05</v>
      </c>
      <c r="X33" s="26">
        <v>52.59</v>
      </c>
      <c r="Y33" s="26">
        <v>0</v>
      </c>
      <c r="Z33" s="26">
        <v>57.64</v>
      </c>
      <c r="AA33" s="25">
        <v>0</v>
      </c>
      <c r="AB33" s="25">
        <v>0</v>
      </c>
      <c r="AC33" s="25">
        <v>0</v>
      </c>
      <c r="AD33" s="25">
        <v>0</v>
      </c>
      <c r="AE33" s="28"/>
      <c r="AF33" s="28"/>
      <c r="AG33" s="28"/>
      <c r="AH33" s="28"/>
      <c r="AI33" s="27">
        <v>0</v>
      </c>
      <c r="AJ33" s="27">
        <v>0</v>
      </c>
      <c r="AK33" s="27">
        <v>0</v>
      </c>
      <c r="AL33" s="27">
        <v>0</v>
      </c>
      <c r="AM33" s="25">
        <v>0</v>
      </c>
      <c r="AN33" s="25">
        <v>0</v>
      </c>
      <c r="AO33" s="25">
        <v>0</v>
      </c>
      <c r="AP33" s="25">
        <v>0</v>
      </c>
    </row>
    <row r="34" spans="1:42" s="4" customFormat="1" ht="37.5" hidden="1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0</v>
      </c>
      <c r="G34" s="26">
        <v>0</v>
      </c>
      <c r="H34" s="26">
        <v>0</v>
      </c>
      <c r="I34" s="26">
        <v>0</v>
      </c>
      <c r="J34" s="26">
        <v>0</v>
      </c>
      <c r="K34" s="25">
        <v>0</v>
      </c>
      <c r="L34" s="25">
        <v>0</v>
      </c>
      <c r="M34" s="25">
        <v>0</v>
      </c>
      <c r="N34" s="25">
        <v>0</v>
      </c>
      <c r="O34" s="26">
        <v>0</v>
      </c>
      <c r="P34" s="26">
        <v>0</v>
      </c>
      <c r="Q34" s="26">
        <v>0</v>
      </c>
      <c r="R34" s="26">
        <v>0</v>
      </c>
      <c r="S34" s="27">
        <v>0</v>
      </c>
      <c r="T34" s="27">
        <v>0</v>
      </c>
      <c r="U34" s="27">
        <v>0</v>
      </c>
      <c r="V34" s="27">
        <v>0</v>
      </c>
      <c r="W34" s="26">
        <v>0</v>
      </c>
      <c r="X34" s="26">
        <v>0</v>
      </c>
      <c r="Y34" s="26">
        <v>0</v>
      </c>
      <c r="Z34" s="26">
        <v>0</v>
      </c>
      <c r="AA34" s="25">
        <v>0</v>
      </c>
      <c r="AB34" s="25">
        <v>0</v>
      </c>
      <c r="AC34" s="25">
        <v>0</v>
      </c>
      <c r="AD34" s="25">
        <v>0</v>
      </c>
      <c r="AE34" s="28"/>
      <c r="AF34" s="28"/>
      <c r="AG34" s="28"/>
      <c r="AH34" s="28"/>
      <c r="AI34" s="27">
        <v>0</v>
      </c>
      <c r="AJ34" s="27">
        <v>0</v>
      </c>
      <c r="AK34" s="27">
        <v>0</v>
      </c>
      <c r="AL34" s="27">
        <v>0</v>
      </c>
      <c r="AM34" s="25">
        <v>0</v>
      </c>
      <c r="AN34" s="25">
        <v>0</v>
      </c>
      <c r="AO34" s="25">
        <v>0</v>
      </c>
      <c r="AP34" s="25">
        <v>0</v>
      </c>
    </row>
    <row r="35" spans="1:42" s="29" customFormat="1" hidden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0</v>
      </c>
      <c r="G35" s="26">
        <v>0</v>
      </c>
      <c r="H35" s="26">
        <v>0</v>
      </c>
      <c r="I35" s="26">
        <v>0</v>
      </c>
      <c r="J35" s="26">
        <v>0</v>
      </c>
      <c r="K35" s="25">
        <v>0</v>
      </c>
      <c r="L35" s="25">
        <v>0</v>
      </c>
      <c r="M35" s="25">
        <v>0</v>
      </c>
      <c r="N35" s="25">
        <v>0</v>
      </c>
      <c r="O35" s="26">
        <v>0</v>
      </c>
      <c r="P35" s="26">
        <v>0</v>
      </c>
      <c r="Q35" s="26">
        <v>0</v>
      </c>
      <c r="R35" s="26">
        <v>0</v>
      </c>
      <c r="S35" s="27">
        <v>0</v>
      </c>
      <c r="T35" s="27">
        <v>0</v>
      </c>
      <c r="U35" s="27">
        <v>0</v>
      </c>
      <c r="V35" s="27">
        <v>0</v>
      </c>
      <c r="W35" s="26">
        <v>0</v>
      </c>
      <c r="X35" s="26">
        <v>0</v>
      </c>
      <c r="Y35" s="26">
        <v>0</v>
      </c>
      <c r="Z35" s="26">
        <v>0</v>
      </c>
      <c r="AA35" s="25">
        <v>0</v>
      </c>
      <c r="AB35" s="25">
        <v>0</v>
      </c>
      <c r="AC35" s="25">
        <v>0</v>
      </c>
      <c r="AD35" s="25">
        <v>0</v>
      </c>
      <c r="AE35" s="28"/>
      <c r="AF35" s="28"/>
      <c r="AG35" s="28"/>
      <c r="AH35" s="28"/>
      <c r="AI35" s="27">
        <v>0</v>
      </c>
      <c r="AJ35" s="27">
        <v>0</v>
      </c>
      <c r="AK35" s="27">
        <v>0</v>
      </c>
      <c r="AL35" s="27">
        <v>0</v>
      </c>
      <c r="AM35" s="25">
        <v>0</v>
      </c>
      <c r="AN35" s="25">
        <v>0</v>
      </c>
      <c r="AO35" s="25">
        <v>0</v>
      </c>
      <c r="AP35" s="25">
        <v>0</v>
      </c>
    </row>
    <row r="36" spans="1:42" s="4" customFormat="1" ht="37.5" hidden="1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0</v>
      </c>
      <c r="G36" s="26">
        <v>0</v>
      </c>
      <c r="H36" s="26">
        <v>0</v>
      </c>
      <c r="I36" s="26">
        <v>0</v>
      </c>
      <c r="J36" s="26">
        <v>0</v>
      </c>
      <c r="K36" s="25">
        <v>0</v>
      </c>
      <c r="L36" s="25">
        <v>0</v>
      </c>
      <c r="M36" s="25">
        <v>0</v>
      </c>
      <c r="N36" s="25">
        <v>0</v>
      </c>
      <c r="O36" s="26">
        <v>0</v>
      </c>
      <c r="P36" s="26">
        <v>0</v>
      </c>
      <c r="Q36" s="26">
        <v>0</v>
      </c>
      <c r="R36" s="26">
        <v>0</v>
      </c>
      <c r="S36" s="27">
        <v>0</v>
      </c>
      <c r="T36" s="27">
        <v>0</v>
      </c>
      <c r="U36" s="27">
        <v>0</v>
      </c>
      <c r="V36" s="27">
        <v>0</v>
      </c>
      <c r="W36" s="26">
        <v>0</v>
      </c>
      <c r="X36" s="26">
        <v>0</v>
      </c>
      <c r="Y36" s="26">
        <v>0</v>
      </c>
      <c r="Z36" s="26">
        <v>0</v>
      </c>
      <c r="AA36" s="25">
        <v>0</v>
      </c>
      <c r="AB36" s="25">
        <v>0</v>
      </c>
      <c r="AC36" s="25">
        <v>0</v>
      </c>
      <c r="AD36" s="25">
        <v>0</v>
      </c>
      <c r="AE36" s="28"/>
      <c r="AF36" s="28"/>
      <c r="AG36" s="28"/>
      <c r="AH36" s="28"/>
      <c r="AI36" s="27">
        <v>0</v>
      </c>
      <c r="AJ36" s="27">
        <v>0</v>
      </c>
      <c r="AK36" s="27">
        <v>0</v>
      </c>
      <c r="AL36" s="27">
        <v>0</v>
      </c>
      <c r="AM36" s="25">
        <v>0</v>
      </c>
      <c r="AN36" s="25">
        <v>0</v>
      </c>
      <c r="AO36" s="25">
        <v>0</v>
      </c>
      <c r="AP36" s="25">
        <v>0</v>
      </c>
    </row>
    <row r="37" spans="1:42" s="4" customFormat="1" ht="37.5" hidden="1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0</v>
      </c>
      <c r="G37" s="26">
        <v>0</v>
      </c>
      <c r="H37" s="26">
        <v>0</v>
      </c>
      <c r="I37" s="26">
        <v>0</v>
      </c>
      <c r="J37" s="26">
        <v>0</v>
      </c>
      <c r="K37" s="25">
        <v>0</v>
      </c>
      <c r="L37" s="25">
        <v>0</v>
      </c>
      <c r="M37" s="25">
        <v>0</v>
      </c>
      <c r="N37" s="25">
        <v>0</v>
      </c>
      <c r="O37" s="26">
        <v>0</v>
      </c>
      <c r="P37" s="26">
        <v>0</v>
      </c>
      <c r="Q37" s="26">
        <v>0</v>
      </c>
      <c r="R37" s="26">
        <v>0</v>
      </c>
      <c r="S37" s="27">
        <v>0</v>
      </c>
      <c r="T37" s="27">
        <v>0</v>
      </c>
      <c r="U37" s="27">
        <v>0</v>
      </c>
      <c r="V37" s="27">
        <v>0</v>
      </c>
      <c r="W37" s="26">
        <v>48.4</v>
      </c>
      <c r="X37" s="26">
        <v>62.03</v>
      </c>
      <c r="Y37" s="26">
        <v>0</v>
      </c>
      <c r="Z37" s="26">
        <v>110.43</v>
      </c>
      <c r="AA37" s="25">
        <v>0</v>
      </c>
      <c r="AB37" s="25">
        <v>0</v>
      </c>
      <c r="AC37" s="25">
        <v>0</v>
      </c>
      <c r="AD37" s="25">
        <v>0</v>
      </c>
      <c r="AE37" s="28"/>
      <c r="AF37" s="28"/>
      <c r="AG37" s="28"/>
      <c r="AH37" s="28"/>
      <c r="AI37" s="27">
        <v>0</v>
      </c>
      <c r="AJ37" s="27">
        <v>0</v>
      </c>
      <c r="AK37" s="27">
        <v>0</v>
      </c>
      <c r="AL37" s="27">
        <v>0</v>
      </c>
      <c r="AM37" s="25">
        <v>0</v>
      </c>
      <c r="AN37" s="25">
        <v>0</v>
      </c>
      <c r="AO37" s="25">
        <v>0</v>
      </c>
      <c r="AP37" s="25">
        <v>0</v>
      </c>
    </row>
    <row r="38" spans="1:42" s="4" customFormat="1" ht="37.5" hidden="1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0</v>
      </c>
      <c r="G38" s="26">
        <v>0</v>
      </c>
      <c r="H38" s="26">
        <v>0</v>
      </c>
      <c r="I38" s="26">
        <v>0</v>
      </c>
      <c r="J38" s="26">
        <v>0</v>
      </c>
      <c r="K38" s="25">
        <v>0</v>
      </c>
      <c r="L38" s="25">
        <v>0</v>
      </c>
      <c r="M38" s="25">
        <v>0</v>
      </c>
      <c r="N38" s="25">
        <v>0</v>
      </c>
      <c r="O38" s="26">
        <v>0</v>
      </c>
      <c r="P38" s="26">
        <v>0</v>
      </c>
      <c r="Q38" s="26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6">
        <v>0</v>
      </c>
      <c r="X38" s="26">
        <v>0</v>
      </c>
      <c r="Y38" s="26">
        <v>0</v>
      </c>
      <c r="Z38" s="26">
        <v>0</v>
      </c>
      <c r="AA38" s="25">
        <v>0</v>
      </c>
      <c r="AB38" s="25">
        <v>0</v>
      </c>
      <c r="AC38" s="25">
        <v>0</v>
      </c>
      <c r="AD38" s="25">
        <v>0</v>
      </c>
      <c r="AE38" s="28"/>
      <c r="AF38" s="28"/>
      <c r="AG38" s="28"/>
      <c r="AH38" s="28"/>
      <c r="AI38" s="27">
        <v>0</v>
      </c>
      <c r="AJ38" s="27">
        <v>0</v>
      </c>
      <c r="AK38" s="27">
        <v>0</v>
      </c>
      <c r="AL38" s="27">
        <v>0</v>
      </c>
      <c r="AM38" s="25">
        <v>0</v>
      </c>
      <c r="AN38" s="25">
        <v>0</v>
      </c>
      <c r="AO38" s="25">
        <v>0</v>
      </c>
      <c r="AP38" s="25">
        <v>0</v>
      </c>
    </row>
    <row r="39" spans="1:42" s="4" customFormat="1" ht="37.5" hidden="1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0</v>
      </c>
      <c r="G39" s="26">
        <v>0</v>
      </c>
      <c r="H39" s="26">
        <v>0</v>
      </c>
      <c r="I39" s="26">
        <v>0</v>
      </c>
      <c r="J39" s="26">
        <v>0</v>
      </c>
      <c r="K39" s="25">
        <v>0</v>
      </c>
      <c r="L39" s="25">
        <v>0</v>
      </c>
      <c r="M39" s="25">
        <v>0</v>
      </c>
      <c r="N39" s="25">
        <v>0</v>
      </c>
      <c r="O39" s="26">
        <v>0</v>
      </c>
      <c r="P39" s="26">
        <v>0</v>
      </c>
      <c r="Q39" s="26">
        <v>0</v>
      </c>
      <c r="R39" s="26">
        <v>0</v>
      </c>
      <c r="S39" s="27">
        <v>0</v>
      </c>
      <c r="T39" s="27">
        <v>0</v>
      </c>
      <c r="U39" s="27">
        <v>0</v>
      </c>
      <c r="V39" s="27">
        <v>0</v>
      </c>
      <c r="W39" s="26">
        <v>0</v>
      </c>
      <c r="X39" s="26">
        <v>0</v>
      </c>
      <c r="Y39" s="26">
        <v>0</v>
      </c>
      <c r="Z39" s="26">
        <v>0</v>
      </c>
      <c r="AA39" s="25">
        <v>0</v>
      </c>
      <c r="AB39" s="25">
        <v>0</v>
      </c>
      <c r="AC39" s="25">
        <v>0</v>
      </c>
      <c r="AD39" s="25">
        <v>0</v>
      </c>
      <c r="AE39" s="28"/>
      <c r="AF39" s="28"/>
      <c r="AG39" s="28"/>
      <c r="AH39" s="28"/>
      <c r="AI39" s="27">
        <v>0</v>
      </c>
      <c r="AJ39" s="27">
        <v>0</v>
      </c>
      <c r="AK39" s="27">
        <v>0</v>
      </c>
      <c r="AL39" s="27">
        <v>0</v>
      </c>
      <c r="AM39" s="25">
        <v>0</v>
      </c>
      <c r="AN39" s="25">
        <v>0</v>
      </c>
      <c r="AO39" s="25">
        <v>0</v>
      </c>
      <c r="AP39" s="25">
        <v>0</v>
      </c>
    </row>
    <row r="40" spans="1:42" s="4" customFormat="1" ht="56.25" hidden="1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0</v>
      </c>
      <c r="G40" s="26">
        <v>0</v>
      </c>
      <c r="H40" s="26">
        <v>0</v>
      </c>
      <c r="I40" s="26">
        <v>0</v>
      </c>
      <c r="J40" s="26">
        <v>0</v>
      </c>
      <c r="K40" s="25">
        <v>0</v>
      </c>
      <c r="L40" s="25">
        <v>0</v>
      </c>
      <c r="M40" s="25">
        <v>0</v>
      </c>
      <c r="N40" s="25">
        <v>0</v>
      </c>
      <c r="O40" s="26">
        <v>0</v>
      </c>
      <c r="P40" s="26">
        <v>0</v>
      </c>
      <c r="Q40" s="26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6">
        <v>0</v>
      </c>
      <c r="X40" s="26">
        <v>0</v>
      </c>
      <c r="Y40" s="26">
        <v>0</v>
      </c>
      <c r="Z40" s="26">
        <v>0</v>
      </c>
      <c r="AA40" s="25">
        <v>0</v>
      </c>
      <c r="AB40" s="25">
        <v>0</v>
      </c>
      <c r="AC40" s="25">
        <v>0</v>
      </c>
      <c r="AD40" s="25">
        <v>0</v>
      </c>
      <c r="AE40" s="28"/>
      <c r="AF40" s="28"/>
      <c r="AG40" s="28"/>
      <c r="AH40" s="28"/>
      <c r="AI40" s="27">
        <v>0</v>
      </c>
      <c r="AJ40" s="27">
        <v>0</v>
      </c>
      <c r="AK40" s="27">
        <v>0</v>
      </c>
      <c r="AL40" s="27">
        <v>0</v>
      </c>
      <c r="AM40" s="25">
        <v>0</v>
      </c>
      <c r="AN40" s="25">
        <v>0</v>
      </c>
      <c r="AO40" s="25">
        <v>0</v>
      </c>
      <c r="AP40" s="25">
        <v>0</v>
      </c>
    </row>
    <row r="41" spans="1:42" s="4" customFormat="1" ht="37.5" hidden="1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0</v>
      </c>
      <c r="G41" s="26">
        <v>0</v>
      </c>
      <c r="H41" s="26">
        <v>0</v>
      </c>
      <c r="I41" s="26">
        <v>0</v>
      </c>
      <c r="J41" s="26">
        <v>0</v>
      </c>
      <c r="K41" s="25">
        <v>0</v>
      </c>
      <c r="L41" s="25">
        <v>0</v>
      </c>
      <c r="M41" s="25">
        <v>0</v>
      </c>
      <c r="N41" s="25">
        <v>0</v>
      </c>
      <c r="O41" s="26">
        <v>0</v>
      </c>
      <c r="P41" s="26">
        <v>0</v>
      </c>
      <c r="Q41" s="26">
        <v>0</v>
      </c>
      <c r="R41" s="26">
        <v>0</v>
      </c>
      <c r="S41" s="27">
        <v>0</v>
      </c>
      <c r="T41" s="27">
        <v>0</v>
      </c>
      <c r="U41" s="27">
        <v>0</v>
      </c>
      <c r="V41" s="27">
        <v>0</v>
      </c>
      <c r="W41" s="26">
        <v>0</v>
      </c>
      <c r="X41" s="26">
        <v>0</v>
      </c>
      <c r="Y41" s="26">
        <v>0</v>
      </c>
      <c r="Z41" s="26">
        <v>0</v>
      </c>
      <c r="AA41" s="25">
        <v>0</v>
      </c>
      <c r="AB41" s="25">
        <v>0</v>
      </c>
      <c r="AC41" s="25">
        <v>0</v>
      </c>
      <c r="AD41" s="25">
        <v>0</v>
      </c>
      <c r="AE41" s="28"/>
      <c r="AF41" s="28"/>
      <c r="AG41" s="28"/>
      <c r="AH41" s="28"/>
      <c r="AI41" s="27">
        <v>0</v>
      </c>
      <c r="AJ41" s="27">
        <v>0</v>
      </c>
      <c r="AK41" s="27">
        <v>0</v>
      </c>
      <c r="AL41" s="27">
        <v>0</v>
      </c>
      <c r="AM41" s="25">
        <v>0</v>
      </c>
      <c r="AN41" s="25">
        <v>0</v>
      </c>
      <c r="AO41" s="25">
        <v>0</v>
      </c>
      <c r="AP41" s="25">
        <v>0</v>
      </c>
    </row>
    <row r="42" spans="1:42" s="4" customFormat="1" ht="37.5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3</v>
      </c>
      <c r="G42" s="26">
        <v>8.5</v>
      </c>
      <c r="H42" s="26">
        <v>30.6</v>
      </c>
      <c r="I42" s="26">
        <v>0</v>
      </c>
      <c r="J42" s="26">
        <v>39.1</v>
      </c>
      <c r="K42" s="25">
        <v>0</v>
      </c>
      <c r="L42" s="25">
        <v>1</v>
      </c>
      <c r="M42" s="25">
        <v>0</v>
      </c>
      <c r="N42" s="25">
        <v>1</v>
      </c>
      <c r="O42" s="26">
        <v>0</v>
      </c>
      <c r="P42" s="26">
        <v>0.33</v>
      </c>
      <c r="Q42" s="26">
        <v>0</v>
      </c>
      <c r="R42" s="26">
        <v>0.06</v>
      </c>
      <c r="S42" s="27">
        <v>0</v>
      </c>
      <c r="T42" s="27">
        <v>0.93617021276595747</v>
      </c>
      <c r="U42" s="27">
        <v>0</v>
      </c>
      <c r="V42" s="27">
        <v>0.17482517482517482</v>
      </c>
      <c r="W42" s="26">
        <v>51.17</v>
      </c>
      <c r="X42" s="26">
        <v>11.75</v>
      </c>
      <c r="Y42" s="26">
        <v>0</v>
      </c>
      <c r="Z42" s="26">
        <v>62.92</v>
      </c>
      <c r="AA42" s="25">
        <v>0</v>
      </c>
      <c r="AB42" s="25">
        <v>11</v>
      </c>
      <c r="AC42" s="25">
        <v>0</v>
      </c>
      <c r="AD42" s="25">
        <v>11</v>
      </c>
      <c r="AE42" s="28"/>
      <c r="AF42" s="28"/>
      <c r="AG42" s="28"/>
      <c r="AH42" s="28"/>
      <c r="AI42" s="27">
        <v>0</v>
      </c>
      <c r="AJ42" s="27">
        <v>0.39600000000000002</v>
      </c>
      <c r="AK42" s="27">
        <v>0</v>
      </c>
      <c r="AL42" s="27">
        <v>0.39600000000000002</v>
      </c>
      <c r="AM42" s="25">
        <v>0</v>
      </c>
      <c r="AN42" s="25">
        <v>5</v>
      </c>
      <c r="AO42" s="25">
        <v>0</v>
      </c>
      <c r="AP42" s="25">
        <v>5</v>
      </c>
    </row>
    <row r="43" spans="1:42" s="29" customFormat="1" ht="37.5" hidden="1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0</v>
      </c>
      <c r="G43" s="26">
        <v>0</v>
      </c>
      <c r="H43" s="26">
        <v>0</v>
      </c>
      <c r="I43" s="26">
        <v>0</v>
      </c>
      <c r="J43" s="26">
        <v>0</v>
      </c>
      <c r="K43" s="25">
        <v>0</v>
      </c>
      <c r="L43" s="25">
        <v>0</v>
      </c>
      <c r="M43" s="25">
        <v>0</v>
      </c>
      <c r="N43" s="25">
        <v>0</v>
      </c>
      <c r="O43" s="26">
        <v>0</v>
      </c>
      <c r="P43" s="26">
        <v>0</v>
      </c>
      <c r="Q43" s="26">
        <v>0</v>
      </c>
      <c r="R43" s="26">
        <v>0</v>
      </c>
      <c r="S43" s="27">
        <v>0</v>
      </c>
      <c r="T43" s="27">
        <v>0</v>
      </c>
      <c r="U43" s="27">
        <v>0</v>
      </c>
      <c r="V43" s="27">
        <v>0</v>
      </c>
      <c r="W43" s="26">
        <v>0</v>
      </c>
      <c r="X43" s="26">
        <v>0</v>
      </c>
      <c r="Y43" s="26">
        <v>0</v>
      </c>
      <c r="Z43" s="26">
        <v>0</v>
      </c>
      <c r="AA43" s="25">
        <v>0</v>
      </c>
      <c r="AB43" s="25">
        <v>0</v>
      </c>
      <c r="AC43" s="25">
        <v>0</v>
      </c>
      <c r="AD43" s="25">
        <v>0</v>
      </c>
      <c r="AE43" s="28"/>
      <c r="AF43" s="28"/>
      <c r="AG43" s="28"/>
      <c r="AH43" s="28"/>
      <c r="AI43" s="27">
        <v>0</v>
      </c>
      <c r="AJ43" s="27">
        <v>0</v>
      </c>
      <c r="AK43" s="27">
        <v>0</v>
      </c>
      <c r="AL43" s="27">
        <v>0</v>
      </c>
      <c r="AM43" s="25">
        <v>0</v>
      </c>
      <c r="AN43" s="25">
        <v>0</v>
      </c>
      <c r="AO43" s="25">
        <v>0</v>
      </c>
      <c r="AP43" s="25">
        <v>0</v>
      </c>
    </row>
    <row r="44" spans="1:42" s="4" customFormat="1" ht="37.5" hidden="1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0</v>
      </c>
      <c r="G44" s="26">
        <v>0</v>
      </c>
      <c r="H44" s="26">
        <v>0</v>
      </c>
      <c r="I44" s="26">
        <v>0</v>
      </c>
      <c r="J44" s="26">
        <v>0</v>
      </c>
      <c r="K44" s="25">
        <v>0</v>
      </c>
      <c r="L44" s="25">
        <v>0</v>
      </c>
      <c r="M44" s="25">
        <v>0</v>
      </c>
      <c r="N44" s="25">
        <v>0</v>
      </c>
      <c r="O44" s="26">
        <v>0</v>
      </c>
      <c r="P44" s="26">
        <v>0</v>
      </c>
      <c r="Q44" s="26">
        <v>0</v>
      </c>
      <c r="R44" s="26">
        <v>0</v>
      </c>
      <c r="S44" s="27">
        <v>0</v>
      </c>
      <c r="T44" s="27">
        <v>0</v>
      </c>
      <c r="U44" s="27">
        <v>0</v>
      </c>
      <c r="V44" s="27">
        <v>0</v>
      </c>
      <c r="W44" s="26">
        <v>72.16</v>
      </c>
      <c r="X44" s="26">
        <v>1.1299999999999999</v>
      </c>
      <c r="Y44" s="26">
        <v>0.01</v>
      </c>
      <c r="Z44" s="26">
        <v>73.3</v>
      </c>
      <c r="AA44" s="25">
        <v>0</v>
      </c>
      <c r="AB44" s="25">
        <v>0</v>
      </c>
      <c r="AC44" s="25">
        <v>0</v>
      </c>
      <c r="AD44" s="25">
        <v>0</v>
      </c>
      <c r="AE44" s="28"/>
      <c r="AF44" s="28"/>
      <c r="AG44" s="28"/>
      <c r="AH44" s="28"/>
      <c r="AI44" s="27">
        <v>0</v>
      </c>
      <c r="AJ44" s="27">
        <v>0</v>
      </c>
      <c r="AK44" s="27">
        <v>0</v>
      </c>
      <c r="AL44" s="27">
        <v>0</v>
      </c>
      <c r="AM44" s="25">
        <v>0</v>
      </c>
      <c r="AN44" s="25">
        <v>0</v>
      </c>
      <c r="AO44" s="25">
        <v>0</v>
      </c>
      <c r="AP44" s="25">
        <v>0</v>
      </c>
    </row>
    <row r="45" spans="1:42" s="4" customFormat="1" ht="37.5" hidden="1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0</v>
      </c>
      <c r="G45" s="26">
        <v>0</v>
      </c>
      <c r="H45" s="26">
        <v>0</v>
      </c>
      <c r="I45" s="26">
        <v>0</v>
      </c>
      <c r="J45" s="26">
        <v>0</v>
      </c>
      <c r="K45" s="25">
        <v>0</v>
      </c>
      <c r="L45" s="25">
        <v>0</v>
      </c>
      <c r="M45" s="25">
        <v>0</v>
      </c>
      <c r="N45" s="25">
        <v>0</v>
      </c>
      <c r="O45" s="26">
        <v>0</v>
      </c>
      <c r="P45" s="26">
        <v>0</v>
      </c>
      <c r="Q45" s="26">
        <v>0</v>
      </c>
      <c r="R45" s="26">
        <v>0</v>
      </c>
      <c r="S45" s="27">
        <v>0</v>
      </c>
      <c r="T45" s="27">
        <v>0</v>
      </c>
      <c r="U45" s="27">
        <v>0</v>
      </c>
      <c r="V45" s="27">
        <v>0</v>
      </c>
      <c r="W45" s="26">
        <v>0</v>
      </c>
      <c r="X45" s="26">
        <v>0</v>
      </c>
      <c r="Y45" s="26">
        <v>0</v>
      </c>
      <c r="Z45" s="26">
        <v>0</v>
      </c>
      <c r="AA45" s="25">
        <v>0</v>
      </c>
      <c r="AB45" s="25">
        <v>0</v>
      </c>
      <c r="AC45" s="25">
        <v>0</v>
      </c>
      <c r="AD45" s="25">
        <v>0</v>
      </c>
      <c r="AE45" s="28"/>
      <c r="AF45" s="28"/>
      <c r="AG45" s="28"/>
      <c r="AH45" s="28"/>
      <c r="AI45" s="27">
        <v>0</v>
      </c>
      <c r="AJ45" s="27">
        <v>0</v>
      </c>
      <c r="AK45" s="27">
        <v>0</v>
      </c>
      <c r="AL45" s="27">
        <v>0</v>
      </c>
      <c r="AM45" s="25">
        <v>0</v>
      </c>
      <c r="AN45" s="25">
        <v>0</v>
      </c>
      <c r="AO45" s="25">
        <v>0</v>
      </c>
      <c r="AP45" s="25">
        <v>0</v>
      </c>
    </row>
    <row r="46" spans="1:42" s="4" customFormat="1" ht="37.5" hidden="1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0</v>
      </c>
      <c r="G46" s="26">
        <v>0</v>
      </c>
      <c r="H46" s="26">
        <v>0</v>
      </c>
      <c r="I46" s="26">
        <v>0</v>
      </c>
      <c r="J46" s="26">
        <v>0</v>
      </c>
      <c r="K46" s="25">
        <v>0</v>
      </c>
      <c r="L46" s="25">
        <v>0</v>
      </c>
      <c r="M46" s="25">
        <v>0</v>
      </c>
      <c r="N46" s="25">
        <v>0</v>
      </c>
      <c r="O46" s="26">
        <v>0</v>
      </c>
      <c r="P46" s="26">
        <v>0</v>
      </c>
      <c r="Q46" s="26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6">
        <v>0</v>
      </c>
      <c r="X46" s="26">
        <v>0</v>
      </c>
      <c r="Y46" s="26">
        <v>0</v>
      </c>
      <c r="Z46" s="26">
        <v>0</v>
      </c>
      <c r="AA46" s="25">
        <v>0</v>
      </c>
      <c r="AB46" s="25">
        <v>0</v>
      </c>
      <c r="AC46" s="25">
        <v>0</v>
      </c>
      <c r="AD46" s="25">
        <v>0</v>
      </c>
      <c r="AE46" s="28"/>
      <c r="AF46" s="28"/>
      <c r="AG46" s="28"/>
      <c r="AH46" s="28"/>
      <c r="AI46" s="27">
        <v>0</v>
      </c>
      <c r="AJ46" s="27">
        <v>0</v>
      </c>
      <c r="AK46" s="27">
        <v>0</v>
      </c>
      <c r="AL46" s="27">
        <v>0</v>
      </c>
      <c r="AM46" s="25">
        <v>0</v>
      </c>
      <c r="AN46" s="25">
        <v>0</v>
      </c>
      <c r="AO46" s="25">
        <v>0</v>
      </c>
      <c r="AP46" s="25">
        <v>0</v>
      </c>
    </row>
    <row r="47" spans="1:42" s="4" customFormat="1" ht="37.5" hidden="1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0</v>
      </c>
      <c r="G47" s="26">
        <v>0</v>
      </c>
      <c r="H47" s="26">
        <v>0</v>
      </c>
      <c r="I47" s="26">
        <v>0</v>
      </c>
      <c r="J47" s="26">
        <v>0</v>
      </c>
      <c r="K47" s="25">
        <v>0</v>
      </c>
      <c r="L47" s="25">
        <v>0</v>
      </c>
      <c r="M47" s="25">
        <v>0</v>
      </c>
      <c r="N47" s="25">
        <v>0</v>
      </c>
      <c r="O47" s="26">
        <v>0</v>
      </c>
      <c r="P47" s="26">
        <v>0</v>
      </c>
      <c r="Q47" s="26">
        <v>0</v>
      </c>
      <c r="R47" s="26">
        <v>0</v>
      </c>
      <c r="S47" s="27">
        <v>0</v>
      </c>
      <c r="T47" s="27">
        <v>0</v>
      </c>
      <c r="U47" s="27">
        <v>0</v>
      </c>
      <c r="V47" s="27">
        <v>0</v>
      </c>
      <c r="W47" s="26">
        <v>0</v>
      </c>
      <c r="X47" s="26">
        <v>0</v>
      </c>
      <c r="Y47" s="26">
        <v>0</v>
      </c>
      <c r="Z47" s="26">
        <v>0</v>
      </c>
      <c r="AA47" s="25">
        <v>0</v>
      </c>
      <c r="AB47" s="25">
        <v>0</v>
      </c>
      <c r="AC47" s="25">
        <v>0</v>
      </c>
      <c r="AD47" s="25">
        <v>0</v>
      </c>
      <c r="AE47" s="28"/>
      <c r="AF47" s="28"/>
      <c r="AG47" s="28"/>
      <c r="AH47" s="28"/>
      <c r="AI47" s="27">
        <v>0</v>
      </c>
      <c r="AJ47" s="27">
        <v>0</v>
      </c>
      <c r="AK47" s="27">
        <v>0</v>
      </c>
      <c r="AL47" s="27">
        <v>0</v>
      </c>
      <c r="AM47" s="25">
        <v>0</v>
      </c>
      <c r="AN47" s="25">
        <v>0</v>
      </c>
      <c r="AO47" s="25">
        <v>0</v>
      </c>
      <c r="AP47" s="25">
        <v>0</v>
      </c>
    </row>
    <row r="48" spans="1:42" s="4" customFormat="1" ht="56.25" hidden="1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0</v>
      </c>
      <c r="G48" s="26">
        <v>0</v>
      </c>
      <c r="H48" s="26">
        <v>0</v>
      </c>
      <c r="I48" s="26">
        <v>0</v>
      </c>
      <c r="J48" s="26">
        <v>0</v>
      </c>
      <c r="K48" s="25">
        <v>0</v>
      </c>
      <c r="L48" s="25">
        <v>0</v>
      </c>
      <c r="M48" s="25">
        <v>0</v>
      </c>
      <c r="N48" s="25">
        <v>0</v>
      </c>
      <c r="O48" s="26">
        <v>0</v>
      </c>
      <c r="P48" s="26">
        <v>0</v>
      </c>
      <c r="Q48" s="26">
        <v>0</v>
      </c>
      <c r="R48" s="26">
        <v>0</v>
      </c>
      <c r="S48" s="27">
        <v>0</v>
      </c>
      <c r="T48" s="27">
        <v>0</v>
      </c>
      <c r="U48" s="27">
        <v>0</v>
      </c>
      <c r="V48" s="27">
        <v>0</v>
      </c>
      <c r="W48" s="26">
        <v>0</v>
      </c>
      <c r="X48" s="26">
        <v>0</v>
      </c>
      <c r="Y48" s="26">
        <v>0</v>
      </c>
      <c r="Z48" s="26">
        <v>0</v>
      </c>
      <c r="AA48" s="25">
        <v>0</v>
      </c>
      <c r="AB48" s="25">
        <v>0</v>
      </c>
      <c r="AC48" s="25">
        <v>0</v>
      </c>
      <c r="AD48" s="25">
        <v>0</v>
      </c>
      <c r="AE48" s="28"/>
      <c r="AF48" s="28"/>
      <c r="AG48" s="28"/>
      <c r="AH48" s="28"/>
      <c r="AI48" s="27">
        <v>0</v>
      </c>
      <c r="AJ48" s="27">
        <v>0</v>
      </c>
      <c r="AK48" s="27">
        <v>0</v>
      </c>
      <c r="AL48" s="27">
        <v>0</v>
      </c>
      <c r="AM48" s="25">
        <v>0</v>
      </c>
      <c r="AN48" s="25">
        <v>0</v>
      </c>
      <c r="AO48" s="25">
        <v>0</v>
      </c>
      <c r="AP48" s="25">
        <v>0</v>
      </c>
    </row>
    <row r="49" spans="1:42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99</v>
      </c>
      <c r="G49" s="42">
        <v>783.49</v>
      </c>
      <c r="H49" s="42">
        <v>236.42</v>
      </c>
      <c r="I49" s="42">
        <v>0</v>
      </c>
      <c r="J49" s="42">
        <v>1019.91</v>
      </c>
      <c r="K49" s="41">
        <v>0</v>
      </c>
      <c r="L49" s="41">
        <v>1</v>
      </c>
      <c r="M49" s="41">
        <v>0</v>
      </c>
      <c r="N49" s="41">
        <v>1</v>
      </c>
      <c r="O49" s="42">
        <v>0</v>
      </c>
      <c r="P49" s="42">
        <v>0.04</v>
      </c>
      <c r="Q49" s="42">
        <v>0</v>
      </c>
      <c r="R49" s="42">
        <v>0.01</v>
      </c>
      <c r="S49" s="43">
        <v>0</v>
      </c>
      <c r="T49" s="43">
        <v>4.9144439976768081E-2</v>
      </c>
      <c r="U49" s="43">
        <v>0</v>
      </c>
      <c r="V49" s="43">
        <v>1.098901098901099E-2</v>
      </c>
      <c r="W49" s="42">
        <v>776.42</v>
      </c>
      <c r="X49" s="42">
        <v>223.83</v>
      </c>
      <c r="Y49" s="42">
        <v>0.75</v>
      </c>
      <c r="Z49" s="42">
        <v>1001</v>
      </c>
      <c r="AA49" s="41">
        <v>0</v>
      </c>
      <c r="AB49" s="41">
        <v>11</v>
      </c>
      <c r="AC49" s="41">
        <v>0</v>
      </c>
      <c r="AD49" s="41">
        <v>11</v>
      </c>
      <c r="AE49" s="44" t="s">
        <v>31</v>
      </c>
      <c r="AF49" s="44" t="s">
        <v>594</v>
      </c>
      <c r="AG49" s="44" t="s">
        <v>31</v>
      </c>
      <c r="AH49" s="44" t="s">
        <v>595</v>
      </c>
      <c r="AI49" s="43">
        <v>0</v>
      </c>
      <c r="AJ49" s="43">
        <v>4.8000000000000001E-2</v>
      </c>
      <c r="AK49" s="43">
        <v>0</v>
      </c>
      <c r="AL49" s="43">
        <v>4.8000000000000001E-2</v>
      </c>
      <c r="AM49" s="41">
        <v>0</v>
      </c>
      <c r="AN49" s="41">
        <v>11</v>
      </c>
      <c r="AO49" s="41">
        <v>0</v>
      </c>
      <c r="AP49" s="41">
        <v>11</v>
      </c>
    </row>
    <row r="50" spans="1:42" s="4" customFormat="1" hidden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14</v>
      </c>
      <c r="G50" s="26">
        <v>118</v>
      </c>
      <c r="H50" s="26">
        <v>0</v>
      </c>
      <c r="I50" s="26">
        <v>0</v>
      </c>
      <c r="J50" s="26">
        <v>118</v>
      </c>
      <c r="K50" s="25">
        <v>0</v>
      </c>
      <c r="L50" s="25">
        <v>0</v>
      </c>
      <c r="M50" s="25">
        <v>0</v>
      </c>
      <c r="N50" s="25">
        <v>0</v>
      </c>
      <c r="O50" s="26">
        <v>0</v>
      </c>
      <c r="P50" s="26">
        <v>0</v>
      </c>
      <c r="Q50" s="26">
        <v>0</v>
      </c>
      <c r="R50" s="26">
        <v>0</v>
      </c>
      <c r="S50" s="27">
        <v>0</v>
      </c>
      <c r="T50" s="27">
        <v>0</v>
      </c>
      <c r="U50" s="27">
        <v>0</v>
      </c>
      <c r="V50" s="27">
        <v>0</v>
      </c>
      <c r="W50" s="26">
        <v>104.33</v>
      </c>
      <c r="X50" s="26">
        <v>0</v>
      </c>
      <c r="Y50" s="26">
        <v>0</v>
      </c>
      <c r="Z50" s="26">
        <v>104.33</v>
      </c>
      <c r="AA50" s="25">
        <v>0</v>
      </c>
      <c r="AB50" s="25">
        <v>0</v>
      </c>
      <c r="AC50" s="25">
        <v>0</v>
      </c>
      <c r="AD50" s="25">
        <v>0</v>
      </c>
      <c r="AE50" s="28"/>
      <c r="AF50" s="28"/>
      <c r="AG50" s="28"/>
      <c r="AH50" s="28"/>
      <c r="AI50" s="27">
        <v>0</v>
      </c>
      <c r="AJ50" s="27">
        <v>0</v>
      </c>
      <c r="AK50" s="27">
        <v>0</v>
      </c>
      <c r="AL50" s="27">
        <v>0</v>
      </c>
      <c r="AM50" s="25">
        <v>0</v>
      </c>
      <c r="AN50" s="25">
        <v>0</v>
      </c>
      <c r="AO50" s="25">
        <v>0</v>
      </c>
      <c r="AP50" s="25">
        <v>0</v>
      </c>
    </row>
    <row r="51" spans="1:42" s="4" customFormat="1" ht="56.25" hidden="1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0</v>
      </c>
      <c r="G51" s="26">
        <v>0</v>
      </c>
      <c r="H51" s="26">
        <v>0</v>
      </c>
      <c r="I51" s="26">
        <v>0</v>
      </c>
      <c r="J51" s="26">
        <v>0</v>
      </c>
      <c r="K51" s="25">
        <v>0</v>
      </c>
      <c r="L51" s="25">
        <v>0</v>
      </c>
      <c r="M51" s="25">
        <v>0</v>
      </c>
      <c r="N51" s="25">
        <v>0</v>
      </c>
      <c r="O51" s="26">
        <v>0</v>
      </c>
      <c r="P51" s="26">
        <v>0</v>
      </c>
      <c r="Q51" s="26">
        <v>0</v>
      </c>
      <c r="R51" s="26">
        <v>0</v>
      </c>
      <c r="S51" s="27">
        <v>0</v>
      </c>
      <c r="T51" s="27">
        <v>0</v>
      </c>
      <c r="U51" s="27">
        <v>0</v>
      </c>
      <c r="V51" s="27">
        <v>0</v>
      </c>
      <c r="W51" s="26">
        <v>0</v>
      </c>
      <c r="X51" s="26">
        <v>0</v>
      </c>
      <c r="Y51" s="26">
        <v>0</v>
      </c>
      <c r="Z51" s="26">
        <v>0</v>
      </c>
      <c r="AA51" s="25">
        <v>0</v>
      </c>
      <c r="AB51" s="25">
        <v>0</v>
      </c>
      <c r="AC51" s="25">
        <v>0</v>
      </c>
      <c r="AD51" s="25">
        <v>0</v>
      </c>
      <c r="AE51" s="28"/>
      <c r="AF51" s="28"/>
      <c r="AG51" s="28"/>
      <c r="AH51" s="28"/>
      <c r="AI51" s="27">
        <v>0</v>
      </c>
      <c r="AJ51" s="27">
        <v>0</v>
      </c>
      <c r="AK51" s="27">
        <v>0</v>
      </c>
      <c r="AL51" s="27">
        <v>0</v>
      </c>
      <c r="AM51" s="25">
        <v>0</v>
      </c>
      <c r="AN51" s="25">
        <v>0</v>
      </c>
      <c r="AO51" s="25">
        <v>0</v>
      </c>
      <c r="AP51" s="25">
        <v>0</v>
      </c>
    </row>
    <row r="52" spans="1:42" s="4" customFormat="1" ht="37.5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3</v>
      </c>
      <c r="G52" s="26">
        <v>15.29</v>
      </c>
      <c r="H52" s="26">
        <v>0</v>
      </c>
      <c r="I52" s="26">
        <v>0</v>
      </c>
      <c r="J52" s="26">
        <v>15.29</v>
      </c>
      <c r="K52" s="25">
        <v>2</v>
      </c>
      <c r="L52" s="25">
        <v>0</v>
      </c>
      <c r="M52" s="25">
        <v>0</v>
      </c>
      <c r="N52" s="25">
        <v>2</v>
      </c>
      <c r="O52" s="26">
        <v>1.31</v>
      </c>
      <c r="P52" s="26">
        <v>0</v>
      </c>
      <c r="Q52" s="26">
        <v>0</v>
      </c>
      <c r="R52" s="26">
        <v>1.31</v>
      </c>
      <c r="S52" s="27">
        <v>2.1021021021021022</v>
      </c>
      <c r="T52" s="27">
        <v>0</v>
      </c>
      <c r="U52" s="27">
        <v>0</v>
      </c>
      <c r="V52" s="27">
        <v>2.1021021021021022</v>
      </c>
      <c r="W52" s="26">
        <v>9.99</v>
      </c>
      <c r="X52" s="26">
        <v>0</v>
      </c>
      <c r="Y52" s="26">
        <v>0</v>
      </c>
      <c r="Z52" s="26">
        <v>9.99</v>
      </c>
      <c r="AA52" s="25">
        <v>21</v>
      </c>
      <c r="AB52" s="25">
        <v>0</v>
      </c>
      <c r="AC52" s="25">
        <v>0</v>
      </c>
      <c r="AD52" s="25">
        <v>21</v>
      </c>
      <c r="AE52" s="28"/>
      <c r="AF52" s="28"/>
      <c r="AG52" s="28"/>
      <c r="AH52" s="28"/>
      <c r="AI52" s="27">
        <v>1.5720000000000001</v>
      </c>
      <c r="AJ52" s="27">
        <v>0</v>
      </c>
      <c r="AK52" s="27">
        <v>0</v>
      </c>
      <c r="AL52" s="27">
        <v>1.5720000000000001</v>
      </c>
      <c r="AM52" s="25">
        <v>16</v>
      </c>
      <c r="AN52" s="25">
        <v>0</v>
      </c>
      <c r="AO52" s="25">
        <v>0</v>
      </c>
      <c r="AP52" s="25">
        <v>16</v>
      </c>
    </row>
    <row r="53" spans="1:42" s="29" customFormat="1" ht="56.25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5</v>
      </c>
      <c r="G53" s="26">
        <v>60</v>
      </c>
      <c r="H53" s="26">
        <v>0</v>
      </c>
      <c r="I53" s="26">
        <v>0</v>
      </c>
      <c r="J53" s="26">
        <v>60</v>
      </c>
      <c r="K53" s="25">
        <v>2</v>
      </c>
      <c r="L53" s="25">
        <v>0</v>
      </c>
      <c r="M53" s="25">
        <v>0</v>
      </c>
      <c r="N53" s="25">
        <v>2</v>
      </c>
      <c r="O53" s="26">
        <v>0.33</v>
      </c>
      <c r="P53" s="26">
        <v>0</v>
      </c>
      <c r="Q53" s="26">
        <v>0</v>
      </c>
      <c r="R53" s="26">
        <v>0.33</v>
      </c>
      <c r="S53" s="27">
        <v>0.54553084347461189</v>
      </c>
      <c r="T53" s="27">
        <v>0</v>
      </c>
      <c r="U53" s="27">
        <v>0</v>
      </c>
      <c r="V53" s="27">
        <v>0.54553084347461189</v>
      </c>
      <c r="W53" s="26">
        <v>47.66</v>
      </c>
      <c r="X53" s="26">
        <v>0</v>
      </c>
      <c r="Y53" s="26">
        <v>0</v>
      </c>
      <c r="Z53" s="26">
        <v>47.66</v>
      </c>
      <c r="AA53" s="25">
        <v>26</v>
      </c>
      <c r="AB53" s="25">
        <v>0</v>
      </c>
      <c r="AC53" s="25">
        <v>0</v>
      </c>
      <c r="AD53" s="25">
        <v>26</v>
      </c>
      <c r="AE53" s="28"/>
      <c r="AF53" s="28"/>
      <c r="AG53" s="28"/>
      <c r="AH53" s="28"/>
      <c r="AI53" s="27">
        <v>0.39600000000000002</v>
      </c>
      <c r="AJ53" s="27">
        <v>0</v>
      </c>
      <c r="AK53" s="27">
        <v>0</v>
      </c>
      <c r="AL53" s="27">
        <v>0.39600000000000002</v>
      </c>
      <c r="AM53" s="25">
        <v>19</v>
      </c>
      <c r="AN53" s="25">
        <v>0</v>
      </c>
      <c r="AO53" s="25">
        <v>0</v>
      </c>
      <c r="AP53" s="25">
        <v>19</v>
      </c>
    </row>
    <row r="54" spans="1:42" s="4" customFormat="1" hidden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7</v>
      </c>
      <c r="G54" s="26">
        <v>8.9</v>
      </c>
      <c r="H54" s="26">
        <v>47.6</v>
      </c>
      <c r="I54" s="26">
        <v>0</v>
      </c>
      <c r="J54" s="26">
        <v>56.5</v>
      </c>
      <c r="K54" s="25">
        <v>0</v>
      </c>
      <c r="L54" s="25">
        <v>0</v>
      </c>
      <c r="M54" s="25">
        <v>0</v>
      </c>
      <c r="N54" s="25">
        <v>0</v>
      </c>
      <c r="O54" s="26">
        <v>0</v>
      </c>
      <c r="P54" s="26">
        <v>0</v>
      </c>
      <c r="Q54" s="26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6">
        <v>37.130000000000003</v>
      </c>
      <c r="X54" s="26">
        <v>20.059999999999999</v>
      </c>
      <c r="Y54" s="26">
        <v>0</v>
      </c>
      <c r="Z54" s="26">
        <v>57.19</v>
      </c>
      <c r="AA54" s="25">
        <v>0</v>
      </c>
      <c r="AB54" s="25">
        <v>0</v>
      </c>
      <c r="AC54" s="25">
        <v>0</v>
      </c>
      <c r="AD54" s="25">
        <v>0</v>
      </c>
      <c r="AE54" s="28"/>
      <c r="AF54" s="28"/>
      <c r="AG54" s="28"/>
      <c r="AH54" s="28"/>
      <c r="AI54" s="27">
        <v>0</v>
      </c>
      <c r="AJ54" s="27">
        <v>0</v>
      </c>
      <c r="AK54" s="27">
        <v>0</v>
      </c>
      <c r="AL54" s="27">
        <v>0</v>
      </c>
      <c r="AM54" s="25">
        <v>0</v>
      </c>
      <c r="AN54" s="25">
        <v>0</v>
      </c>
      <c r="AO54" s="25">
        <v>0</v>
      </c>
      <c r="AP54" s="25">
        <v>0</v>
      </c>
    </row>
    <row r="55" spans="1:42" s="29" customFormat="1" ht="37.5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4</v>
      </c>
      <c r="G55" s="26">
        <v>48.8</v>
      </c>
      <c r="H55" s="26">
        <v>0</v>
      </c>
      <c r="I55" s="26">
        <v>0</v>
      </c>
      <c r="J55" s="26">
        <v>48.8</v>
      </c>
      <c r="K55" s="25">
        <v>3</v>
      </c>
      <c r="L55" s="25">
        <v>0</v>
      </c>
      <c r="M55" s="25">
        <v>0</v>
      </c>
      <c r="N55" s="25">
        <v>3</v>
      </c>
      <c r="O55" s="26">
        <v>0.61</v>
      </c>
      <c r="P55" s="26">
        <v>0</v>
      </c>
      <c r="Q55" s="26">
        <v>0</v>
      </c>
      <c r="R55" s="26">
        <v>0.61</v>
      </c>
      <c r="S55" s="27">
        <v>1.0176754151044456</v>
      </c>
      <c r="T55" s="27">
        <v>0</v>
      </c>
      <c r="U55" s="27">
        <v>0</v>
      </c>
      <c r="V55" s="27">
        <v>1.0176754151044456</v>
      </c>
      <c r="W55" s="26">
        <v>18.670000000000002</v>
      </c>
      <c r="X55" s="26">
        <v>0</v>
      </c>
      <c r="Y55" s="26">
        <v>0</v>
      </c>
      <c r="Z55" s="26">
        <v>18.670000000000002</v>
      </c>
      <c r="AA55" s="25">
        <v>19</v>
      </c>
      <c r="AB55" s="25">
        <v>0</v>
      </c>
      <c r="AC55" s="25">
        <v>0</v>
      </c>
      <c r="AD55" s="25">
        <v>19</v>
      </c>
      <c r="AE55" s="28"/>
      <c r="AF55" s="28"/>
      <c r="AG55" s="28"/>
      <c r="AH55" s="28"/>
      <c r="AI55" s="27">
        <v>0.73199999999999998</v>
      </c>
      <c r="AJ55" s="27">
        <v>0</v>
      </c>
      <c r="AK55" s="27">
        <v>0</v>
      </c>
      <c r="AL55" s="27">
        <v>0.73199999999999998</v>
      </c>
      <c r="AM55" s="25">
        <v>14</v>
      </c>
      <c r="AN55" s="25">
        <v>0</v>
      </c>
      <c r="AO55" s="25">
        <v>0</v>
      </c>
      <c r="AP55" s="25">
        <v>14</v>
      </c>
    </row>
    <row r="56" spans="1:42" s="4" customFormat="1" ht="37.5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3</v>
      </c>
      <c r="G56" s="26">
        <v>31.4</v>
      </c>
      <c r="H56" s="26">
        <v>0</v>
      </c>
      <c r="I56" s="26">
        <v>0</v>
      </c>
      <c r="J56" s="26">
        <v>31.4</v>
      </c>
      <c r="K56" s="25">
        <v>4</v>
      </c>
      <c r="L56" s="25">
        <v>0</v>
      </c>
      <c r="M56" s="25">
        <v>0</v>
      </c>
      <c r="N56" s="25">
        <v>4</v>
      </c>
      <c r="O56" s="26">
        <v>1.27</v>
      </c>
      <c r="P56" s="26">
        <v>0</v>
      </c>
      <c r="Q56" s="26">
        <v>0</v>
      </c>
      <c r="R56" s="26">
        <v>1.27</v>
      </c>
      <c r="S56" s="27">
        <v>2.0466173962478682</v>
      </c>
      <c r="T56" s="27">
        <v>0</v>
      </c>
      <c r="U56" s="27">
        <v>0</v>
      </c>
      <c r="V56" s="27">
        <v>2.0466173962478682</v>
      </c>
      <c r="W56" s="26">
        <v>17.59</v>
      </c>
      <c r="X56" s="26">
        <v>0</v>
      </c>
      <c r="Y56" s="26">
        <v>0</v>
      </c>
      <c r="Z56" s="26">
        <v>17.59</v>
      </c>
      <c r="AA56" s="25">
        <v>36</v>
      </c>
      <c r="AB56" s="25">
        <v>0</v>
      </c>
      <c r="AC56" s="25">
        <v>0</v>
      </c>
      <c r="AD56" s="25">
        <v>36</v>
      </c>
      <c r="AE56" s="28"/>
      <c r="AF56" s="28"/>
      <c r="AG56" s="28"/>
      <c r="AH56" s="28"/>
      <c r="AI56" s="27">
        <v>1.524</v>
      </c>
      <c r="AJ56" s="27">
        <v>0</v>
      </c>
      <c r="AK56" s="27">
        <v>0</v>
      </c>
      <c r="AL56" s="27">
        <v>1.524</v>
      </c>
      <c r="AM56" s="25">
        <v>27</v>
      </c>
      <c r="AN56" s="25">
        <v>0</v>
      </c>
      <c r="AO56" s="25">
        <v>0</v>
      </c>
      <c r="AP56" s="25">
        <v>27</v>
      </c>
    </row>
    <row r="57" spans="1:42" s="4" customFormat="1" ht="56.25" hidden="1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0</v>
      </c>
      <c r="G57" s="26">
        <v>0</v>
      </c>
      <c r="H57" s="26">
        <v>0</v>
      </c>
      <c r="I57" s="26">
        <v>0</v>
      </c>
      <c r="J57" s="26">
        <v>0</v>
      </c>
      <c r="K57" s="25">
        <v>0</v>
      </c>
      <c r="L57" s="25">
        <v>0</v>
      </c>
      <c r="M57" s="25">
        <v>0</v>
      </c>
      <c r="N57" s="25">
        <v>0</v>
      </c>
      <c r="O57" s="26">
        <v>0</v>
      </c>
      <c r="P57" s="26">
        <v>0</v>
      </c>
      <c r="Q57" s="26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6">
        <v>0</v>
      </c>
      <c r="X57" s="26">
        <v>0</v>
      </c>
      <c r="Y57" s="26">
        <v>0</v>
      </c>
      <c r="Z57" s="26">
        <v>0</v>
      </c>
      <c r="AA57" s="25">
        <v>0</v>
      </c>
      <c r="AB57" s="25">
        <v>0</v>
      </c>
      <c r="AC57" s="25">
        <v>0</v>
      </c>
      <c r="AD57" s="25">
        <v>0</v>
      </c>
      <c r="AE57" s="28"/>
      <c r="AF57" s="28"/>
      <c r="AG57" s="28"/>
      <c r="AH57" s="28"/>
      <c r="AI57" s="27">
        <v>0</v>
      </c>
      <c r="AJ57" s="27">
        <v>0</v>
      </c>
      <c r="AK57" s="27">
        <v>0</v>
      </c>
      <c r="AL57" s="27">
        <v>0</v>
      </c>
      <c r="AM57" s="25">
        <v>0</v>
      </c>
      <c r="AN57" s="25">
        <v>0</v>
      </c>
      <c r="AO57" s="25">
        <v>0</v>
      </c>
      <c r="AP57" s="25">
        <v>0</v>
      </c>
    </row>
    <row r="58" spans="1:42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48</v>
      </c>
      <c r="G58" s="42">
        <v>395.44</v>
      </c>
      <c r="H58" s="42">
        <v>47.6</v>
      </c>
      <c r="I58" s="42">
        <v>0</v>
      </c>
      <c r="J58" s="42">
        <v>443.04</v>
      </c>
      <c r="K58" s="41">
        <v>11</v>
      </c>
      <c r="L58" s="41">
        <v>0</v>
      </c>
      <c r="M58" s="41">
        <v>0</v>
      </c>
      <c r="N58" s="41">
        <v>11</v>
      </c>
      <c r="O58" s="42">
        <v>0.28000000000000003</v>
      </c>
      <c r="P58" s="42">
        <v>0</v>
      </c>
      <c r="Q58" s="42">
        <v>0</v>
      </c>
      <c r="R58" s="42">
        <v>0.26</v>
      </c>
      <c r="S58" s="43">
        <v>0.33515147532365119</v>
      </c>
      <c r="T58" s="43">
        <v>0</v>
      </c>
      <c r="U58" s="43">
        <v>0</v>
      </c>
      <c r="V58" s="43">
        <v>0.3144266337854501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1">
        <v>102</v>
      </c>
      <c r="AB58" s="41">
        <v>0</v>
      </c>
      <c r="AC58" s="41">
        <v>0</v>
      </c>
      <c r="AD58" s="41">
        <v>102</v>
      </c>
      <c r="AE58" s="44" t="s">
        <v>596</v>
      </c>
      <c r="AF58" s="44" t="s">
        <v>31</v>
      </c>
      <c r="AG58" s="44" t="s">
        <v>31</v>
      </c>
      <c r="AH58" s="44" t="s">
        <v>492</v>
      </c>
      <c r="AI58" s="43">
        <v>0.33600000000000002</v>
      </c>
      <c r="AJ58" s="43">
        <v>0</v>
      </c>
      <c r="AK58" s="43">
        <v>0</v>
      </c>
      <c r="AL58" s="43">
        <v>0.33600000000000002</v>
      </c>
      <c r="AM58" s="41">
        <v>102</v>
      </c>
      <c r="AN58" s="41">
        <v>0</v>
      </c>
      <c r="AO58" s="41">
        <v>0</v>
      </c>
      <c r="AP58" s="41">
        <v>102</v>
      </c>
    </row>
    <row r="59" spans="1:42" s="4" customFormat="1" hidden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5">
        <v>0</v>
      </c>
      <c r="L59" s="25">
        <v>0</v>
      </c>
      <c r="M59" s="25">
        <v>0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7">
        <v>0</v>
      </c>
      <c r="T59" s="27">
        <v>0</v>
      </c>
      <c r="U59" s="27">
        <v>0</v>
      </c>
      <c r="V59" s="27">
        <v>0</v>
      </c>
      <c r="W59" s="26">
        <v>0</v>
      </c>
      <c r="X59" s="26">
        <v>0</v>
      </c>
      <c r="Y59" s="26">
        <v>0</v>
      </c>
      <c r="Z59" s="26">
        <v>0</v>
      </c>
      <c r="AA59" s="25">
        <v>0</v>
      </c>
      <c r="AB59" s="25">
        <v>0</v>
      </c>
      <c r="AC59" s="25">
        <v>0</v>
      </c>
      <c r="AD59" s="25">
        <v>0</v>
      </c>
      <c r="AE59" s="28"/>
      <c r="AF59" s="28"/>
      <c r="AG59" s="28"/>
      <c r="AH59" s="28"/>
      <c r="AI59" s="27">
        <v>0</v>
      </c>
      <c r="AJ59" s="27">
        <v>0</v>
      </c>
      <c r="AK59" s="27">
        <v>0</v>
      </c>
      <c r="AL59" s="27">
        <v>0</v>
      </c>
      <c r="AM59" s="25">
        <v>0</v>
      </c>
      <c r="AN59" s="25">
        <v>0</v>
      </c>
      <c r="AO59" s="25">
        <v>0</v>
      </c>
      <c r="AP59" s="25">
        <v>0</v>
      </c>
    </row>
    <row r="60" spans="1:42" s="4" customFormat="1" hidden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0</v>
      </c>
      <c r="G60" s="26">
        <v>0</v>
      </c>
      <c r="H60" s="26">
        <v>0</v>
      </c>
      <c r="I60" s="26">
        <v>0</v>
      </c>
      <c r="J60" s="26">
        <v>0</v>
      </c>
      <c r="K60" s="25">
        <v>0</v>
      </c>
      <c r="L60" s="25">
        <v>0</v>
      </c>
      <c r="M60" s="25">
        <v>0</v>
      </c>
      <c r="N60" s="25">
        <v>0</v>
      </c>
      <c r="O60" s="26">
        <v>0</v>
      </c>
      <c r="P60" s="26">
        <v>0</v>
      </c>
      <c r="Q60" s="26">
        <v>0</v>
      </c>
      <c r="R60" s="26">
        <v>0</v>
      </c>
      <c r="S60" s="27">
        <v>0</v>
      </c>
      <c r="T60" s="27">
        <v>0</v>
      </c>
      <c r="U60" s="27">
        <v>0</v>
      </c>
      <c r="V60" s="27">
        <v>0</v>
      </c>
      <c r="W60" s="26">
        <v>0</v>
      </c>
      <c r="X60" s="26">
        <v>0</v>
      </c>
      <c r="Y60" s="26">
        <v>0</v>
      </c>
      <c r="Z60" s="26">
        <v>0</v>
      </c>
      <c r="AA60" s="25">
        <v>0</v>
      </c>
      <c r="AB60" s="25">
        <v>0</v>
      </c>
      <c r="AC60" s="25">
        <v>0</v>
      </c>
      <c r="AD60" s="25">
        <v>0</v>
      </c>
      <c r="AE60" s="28"/>
      <c r="AF60" s="28"/>
      <c r="AG60" s="28"/>
      <c r="AH60" s="28"/>
      <c r="AI60" s="27">
        <v>0</v>
      </c>
      <c r="AJ60" s="27">
        <v>0</v>
      </c>
      <c r="AK60" s="27">
        <v>0</v>
      </c>
      <c r="AL60" s="27">
        <v>0</v>
      </c>
      <c r="AM60" s="25">
        <v>0</v>
      </c>
      <c r="AN60" s="25">
        <v>0</v>
      </c>
      <c r="AO60" s="25">
        <v>0</v>
      </c>
      <c r="AP60" s="25">
        <v>0</v>
      </c>
    </row>
    <row r="61" spans="1:42" s="29" customFormat="1" ht="37.5" hidden="1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1</v>
      </c>
      <c r="G61" s="26">
        <v>15</v>
      </c>
      <c r="H61" s="26">
        <v>0</v>
      </c>
      <c r="I61" s="26">
        <v>0</v>
      </c>
      <c r="J61" s="26">
        <v>15</v>
      </c>
      <c r="K61" s="25">
        <v>0</v>
      </c>
      <c r="L61" s="25">
        <v>0</v>
      </c>
      <c r="M61" s="25">
        <v>0</v>
      </c>
      <c r="N61" s="25">
        <v>0</v>
      </c>
      <c r="O61" s="26">
        <v>0</v>
      </c>
      <c r="P61" s="26">
        <v>0</v>
      </c>
      <c r="Q61" s="26">
        <v>0</v>
      </c>
      <c r="R61" s="26">
        <v>0</v>
      </c>
      <c r="S61" s="54">
        <v>0</v>
      </c>
      <c r="T61" s="54">
        <v>0</v>
      </c>
      <c r="U61" s="54">
        <v>0</v>
      </c>
      <c r="V61" s="54">
        <v>0</v>
      </c>
      <c r="W61" s="26">
        <v>6.45</v>
      </c>
      <c r="X61" s="26">
        <v>0</v>
      </c>
      <c r="Y61" s="26">
        <v>0</v>
      </c>
      <c r="Z61" s="26">
        <v>6.45</v>
      </c>
      <c r="AA61" s="25">
        <v>0</v>
      </c>
      <c r="AB61" s="25">
        <v>0</v>
      </c>
      <c r="AC61" s="25">
        <v>0</v>
      </c>
      <c r="AD61" s="25">
        <v>0</v>
      </c>
      <c r="AE61" s="28"/>
      <c r="AF61" s="28"/>
      <c r="AG61" s="28"/>
      <c r="AH61" s="28"/>
      <c r="AI61" s="27">
        <v>0</v>
      </c>
      <c r="AJ61" s="27">
        <v>0</v>
      </c>
      <c r="AK61" s="27">
        <v>0</v>
      </c>
      <c r="AL61" s="27">
        <v>0</v>
      </c>
      <c r="AM61" s="25">
        <v>0</v>
      </c>
      <c r="AN61" s="25">
        <v>0</v>
      </c>
      <c r="AO61" s="25">
        <v>0</v>
      </c>
      <c r="AP61" s="25">
        <v>0</v>
      </c>
    </row>
    <row r="62" spans="1:42" s="4" customFormat="1" ht="37.5" hidden="1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1</v>
      </c>
      <c r="G62" s="26">
        <v>15</v>
      </c>
      <c r="H62" s="26">
        <v>0</v>
      </c>
      <c r="I62" s="26">
        <v>0</v>
      </c>
      <c r="J62" s="26">
        <v>15</v>
      </c>
      <c r="K62" s="25">
        <v>0</v>
      </c>
      <c r="L62" s="25">
        <v>0</v>
      </c>
      <c r="M62" s="25">
        <v>0</v>
      </c>
      <c r="N62" s="25">
        <v>0</v>
      </c>
      <c r="O62" s="26">
        <v>0</v>
      </c>
      <c r="P62" s="26">
        <v>0</v>
      </c>
      <c r="Q62" s="26">
        <v>0</v>
      </c>
      <c r="R62" s="26">
        <v>0</v>
      </c>
      <c r="S62" s="54">
        <v>0</v>
      </c>
      <c r="T62" s="54">
        <v>0</v>
      </c>
      <c r="U62" s="54">
        <v>0</v>
      </c>
      <c r="V62" s="54">
        <v>0</v>
      </c>
      <c r="W62" s="26">
        <v>6.49</v>
      </c>
      <c r="X62" s="26">
        <v>0</v>
      </c>
      <c r="Y62" s="26">
        <v>0</v>
      </c>
      <c r="Z62" s="26">
        <v>6.49</v>
      </c>
      <c r="AA62" s="25">
        <v>0</v>
      </c>
      <c r="AB62" s="25">
        <v>0</v>
      </c>
      <c r="AC62" s="25">
        <v>0</v>
      </c>
      <c r="AD62" s="25">
        <v>0</v>
      </c>
      <c r="AE62" s="28"/>
      <c r="AF62" s="28"/>
      <c r="AG62" s="28"/>
      <c r="AH62" s="28"/>
      <c r="AI62" s="27">
        <v>0</v>
      </c>
      <c r="AJ62" s="27">
        <v>0</v>
      </c>
      <c r="AK62" s="27">
        <v>0</v>
      </c>
      <c r="AL62" s="27">
        <v>0</v>
      </c>
      <c r="AM62" s="25">
        <v>0</v>
      </c>
      <c r="AN62" s="25">
        <v>0</v>
      </c>
      <c r="AO62" s="25">
        <v>0</v>
      </c>
      <c r="AP62" s="25">
        <v>0</v>
      </c>
    </row>
    <row r="63" spans="1:42" s="4" customFormat="1" ht="37.5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36</v>
      </c>
      <c r="G63" s="26">
        <v>209.9</v>
      </c>
      <c r="H63" s="26">
        <v>45</v>
      </c>
      <c r="I63" s="26">
        <v>11.3</v>
      </c>
      <c r="J63" s="26">
        <v>266.2</v>
      </c>
      <c r="K63" s="25">
        <v>4</v>
      </c>
      <c r="L63" s="25">
        <v>1</v>
      </c>
      <c r="M63" s="25">
        <v>0</v>
      </c>
      <c r="N63" s="25">
        <v>5</v>
      </c>
      <c r="O63" s="26">
        <v>0.19</v>
      </c>
      <c r="P63" s="26">
        <v>0.22</v>
      </c>
      <c r="Q63" s="26">
        <v>0</v>
      </c>
      <c r="R63" s="26">
        <v>0.19</v>
      </c>
      <c r="S63" s="27">
        <v>0.17377452755050321</v>
      </c>
      <c r="T63" s="27">
        <v>0.28490028490028491</v>
      </c>
      <c r="U63" s="27">
        <v>0</v>
      </c>
      <c r="V63" s="27">
        <v>0.18426879467403742</v>
      </c>
      <c r="W63" s="26">
        <v>552.44000000000005</v>
      </c>
      <c r="X63" s="26">
        <v>98.28</v>
      </c>
      <c r="Y63" s="26">
        <v>22.21</v>
      </c>
      <c r="Z63" s="26">
        <v>672.93</v>
      </c>
      <c r="AA63" s="25">
        <v>96</v>
      </c>
      <c r="AB63" s="25">
        <v>28</v>
      </c>
      <c r="AC63" s="25">
        <v>0</v>
      </c>
      <c r="AD63" s="25">
        <v>124</v>
      </c>
      <c r="AE63" s="28"/>
      <c r="AF63" s="28"/>
      <c r="AG63" s="28"/>
      <c r="AH63" s="28"/>
      <c r="AI63" s="27">
        <v>0.22800000000000001</v>
      </c>
      <c r="AJ63" s="27">
        <v>0.26400000000000001</v>
      </c>
      <c r="AK63" s="27">
        <v>0</v>
      </c>
      <c r="AL63" s="27">
        <v>0.49199999999999999</v>
      </c>
      <c r="AM63" s="25">
        <v>126</v>
      </c>
      <c r="AN63" s="25">
        <v>26</v>
      </c>
      <c r="AO63" s="25">
        <v>0</v>
      </c>
      <c r="AP63" s="25">
        <v>152</v>
      </c>
    </row>
    <row r="64" spans="1:42" s="4" customFormat="1" hidden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9</v>
      </c>
      <c r="G64" s="26">
        <v>102.86</v>
      </c>
      <c r="H64" s="26">
        <v>0</v>
      </c>
      <c r="I64" s="26">
        <v>1.2</v>
      </c>
      <c r="J64" s="26">
        <v>104.06</v>
      </c>
      <c r="K64" s="25">
        <v>0</v>
      </c>
      <c r="L64" s="25">
        <v>0</v>
      </c>
      <c r="M64" s="25">
        <v>0</v>
      </c>
      <c r="N64" s="25">
        <v>0</v>
      </c>
      <c r="O64" s="26">
        <v>0</v>
      </c>
      <c r="P64" s="26">
        <v>0</v>
      </c>
      <c r="Q64" s="26">
        <v>0</v>
      </c>
      <c r="R64" s="26">
        <v>0</v>
      </c>
      <c r="S64" s="27">
        <v>0</v>
      </c>
      <c r="T64" s="27">
        <v>0</v>
      </c>
      <c r="U64" s="27">
        <v>0</v>
      </c>
      <c r="V64" s="27">
        <v>0</v>
      </c>
      <c r="W64" s="26">
        <v>273.98</v>
      </c>
      <c r="X64" s="26">
        <v>0</v>
      </c>
      <c r="Y64" s="26">
        <v>0.3</v>
      </c>
      <c r="Z64" s="26">
        <v>274.27999999999997</v>
      </c>
      <c r="AA64" s="25">
        <v>0</v>
      </c>
      <c r="AB64" s="25">
        <v>0</v>
      </c>
      <c r="AC64" s="25">
        <v>0</v>
      </c>
      <c r="AD64" s="25">
        <v>0</v>
      </c>
      <c r="AE64" s="28"/>
      <c r="AF64" s="28"/>
      <c r="AG64" s="28"/>
      <c r="AH64" s="28"/>
      <c r="AI64" s="27">
        <v>0</v>
      </c>
      <c r="AJ64" s="27">
        <v>0</v>
      </c>
      <c r="AK64" s="27">
        <v>0</v>
      </c>
      <c r="AL64" s="27">
        <v>0</v>
      </c>
      <c r="AM64" s="25">
        <v>0</v>
      </c>
      <c r="AN64" s="25">
        <v>0</v>
      </c>
      <c r="AO64" s="25">
        <v>0</v>
      </c>
      <c r="AP64" s="25">
        <v>0</v>
      </c>
    </row>
    <row r="65" spans="1:42" s="4" customFormat="1" ht="37.5" hidden="1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0</v>
      </c>
      <c r="G65" s="26">
        <v>0</v>
      </c>
      <c r="H65" s="26">
        <v>0</v>
      </c>
      <c r="I65" s="26">
        <v>0</v>
      </c>
      <c r="J65" s="26">
        <v>0</v>
      </c>
      <c r="K65" s="25">
        <v>0</v>
      </c>
      <c r="L65" s="25">
        <v>0</v>
      </c>
      <c r="M65" s="25">
        <v>0</v>
      </c>
      <c r="N65" s="25">
        <v>0</v>
      </c>
      <c r="O65" s="26">
        <v>0</v>
      </c>
      <c r="P65" s="26">
        <v>0</v>
      </c>
      <c r="Q65" s="26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6">
        <v>0</v>
      </c>
      <c r="X65" s="26">
        <v>0</v>
      </c>
      <c r="Y65" s="26">
        <v>0</v>
      </c>
      <c r="Z65" s="26">
        <v>0</v>
      </c>
      <c r="AA65" s="25">
        <v>0</v>
      </c>
      <c r="AB65" s="25">
        <v>0</v>
      </c>
      <c r="AC65" s="25">
        <v>0</v>
      </c>
      <c r="AD65" s="25">
        <v>0</v>
      </c>
      <c r="AE65" s="28"/>
      <c r="AF65" s="28"/>
      <c r="AG65" s="28"/>
      <c r="AH65" s="28"/>
      <c r="AI65" s="27">
        <v>0</v>
      </c>
      <c r="AJ65" s="27">
        <v>0</v>
      </c>
      <c r="AK65" s="27">
        <v>0</v>
      </c>
      <c r="AL65" s="27">
        <v>0</v>
      </c>
      <c r="AM65" s="25">
        <v>0</v>
      </c>
      <c r="AN65" s="25">
        <v>0</v>
      </c>
      <c r="AO65" s="25">
        <v>0</v>
      </c>
      <c r="AP65" s="25">
        <v>0</v>
      </c>
    </row>
    <row r="66" spans="1:42" s="4" customFormat="1" ht="37.5" hidden="1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3</v>
      </c>
      <c r="G66" s="26">
        <v>32.700000000000003</v>
      </c>
      <c r="H66" s="26">
        <v>0</v>
      </c>
      <c r="I66" s="26">
        <v>0</v>
      </c>
      <c r="J66" s="26">
        <v>32.700000000000003</v>
      </c>
      <c r="K66" s="25">
        <v>0</v>
      </c>
      <c r="L66" s="25">
        <v>0</v>
      </c>
      <c r="M66" s="25">
        <v>0</v>
      </c>
      <c r="N66" s="25">
        <v>0</v>
      </c>
      <c r="O66" s="26">
        <v>0</v>
      </c>
      <c r="P66" s="26">
        <v>0</v>
      </c>
      <c r="Q66" s="26">
        <v>0</v>
      </c>
      <c r="R66" s="26">
        <v>0</v>
      </c>
      <c r="S66" s="27">
        <v>0</v>
      </c>
      <c r="T66" s="27">
        <v>0</v>
      </c>
      <c r="U66" s="27">
        <v>0</v>
      </c>
      <c r="V66" s="27">
        <v>0</v>
      </c>
      <c r="W66" s="26">
        <v>19.010000000000002</v>
      </c>
      <c r="X66" s="26">
        <v>0</v>
      </c>
      <c r="Y66" s="26">
        <v>0</v>
      </c>
      <c r="Z66" s="26">
        <v>19.010000000000002</v>
      </c>
      <c r="AA66" s="25">
        <v>0</v>
      </c>
      <c r="AB66" s="25">
        <v>0</v>
      </c>
      <c r="AC66" s="25">
        <v>0</v>
      </c>
      <c r="AD66" s="25">
        <v>0</v>
      </c>
      <c r="AE66" s="28"/>
      <c r="AF66" s="28"/>
      <c r="AG66" s="28"/>
      <c r="AH66" s="28"/>
      <c r="AI66" s="27">
        <v>0</v>
      </c>
      <c r="AJ66" s="27">
        <v>0</v>
      </c>
      <c r="AK66" s="27">
        <v>0</v>
      </c>
      <c r="AL66" s="27">
        <v>0</v>
      </c>
      <c r="AM66" s="25">
        <v>0</v>
      </c>
      <c r="AN66" s="25">
        <v>0</v>
      </c>
      <c r="AO66" s="25">
        <v>0</v>
      </c>
      <c r="AP66" s="25">
        <v>0</v>
      </c>
    </row>
    <row r="67" spans="1:42" s="29" customFormat="1" ht="37.5" hidden="1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3</v>
      </c>
      <c r="G67" s="26">
        <v>32.1</v>
      </c>
      <c r="H67" s="26">
        <v>0</v>
      </c>
      <c r="I67" s="26">
        <v>0</v>
      </c>
      <c r="J67" s="26">
        <v>32.1</v>
      </c>
      <c r="K67" s="25">
        <v>0</v>
      </c>
      <c r="L67" s="25">
        <v>0</v>
      </c>
      <c r="M67" s="25">
        <v>0</v>
      </c>
      <c r="N67" s="25">
        <v>0</v>
      </c>
      <c r="O67" s="26">
        <v>0</v>
      </c>
      <c r="P67" s="26">
        <v>0</v>
      </c>
      <c r="Q67" s="26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6">
        <v>44.38</v>
      </c>
      <c r="X67" s="26">
        <v>0</v>
      </c>
      <c r="Y67" s="26">
        <v>0</v>
      </c>
      <c r="Z67" s="26">
        <v>44.38</v>
      </c>
      <c r="AA67" s="25">
        <v>0</v>
      </c>
      <c r="AB67" s="25">
        <v>0</v>
      </c>
      <c r="AC67" s="25">
        <v>0</v>
      </c>
      <c r="AD67" s="25">
        <v>0</v>
      </c>
      <c r="AE67" s="28"/>
      <c r="AF67" s="28"/>
      <c r="AG67" s="28"/>
      <c r="AH67" s="28"/>
      <c r="AI67" s="27">
        <v>0</v>
      </c>
      <c r="AJ67" s="27">
        <v>0</v>
      </c>
      <c r="AK67" s="27">
        <v>0</v>
      </c>
      <c r="AL67" s="27">
        <v>0</v>
      </c>
      <c r="AM67" s="25">
        <v>0</v>
      </c>
      <c r="AN67" s="25">
        <v>0</v>
      </c>
      <c r="AO67" s="25">
        <v>0</v>
      </c>
      <c r="AP67" s="25">
        <v>0</v>
      </c>
    </row>
    <row r="68" spans="1:42" s="4" customFormat="1" ht="37.5" hidden="1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4</v>
      </c>
      <c r="G68" s="26">
        <v>33.58</v>
      </c>
      <c r="H68" s="26">
        <v>0.69</v>
      </c>
      <c r="I68" s="26">
        <v>0</v>
      </c>
      <c r="J68" s="26">
        <v>34.270000000000003</v>
      </c>
      <c r="K68" s="25">
        <v>0</v>
      </c>
      <c r="L68" s="25">
        <v>0</v>
      </c>
      <c r="M68" s="25">
        <v>0</v>
      </c>
      <c r="N68" s="25">
        <v>0</v>
      </c>
      <c r="O68" s="26">
        <v>0</v>
      </c>
      <c r="P68" s="26">
        <v>0</v>
      </c>
      <c r="Q68" s="26">
        <v>0</v>
      </c>
      <c r="R68" s="26">
        <v>0</v>
      </c>
      <c r="S68" s="27">
        <v>0</v>
      </c>
      <c r="T68" s="27">
        <v>0</v>
      </c>
      <c r="U68" s="27">
        <v>0</v>
      </c>
      <c r="V68" s="27">
        <v>0</v>
      </c>
      <c r="W68" s="26">
        <v>43.03</v>
      </c>
      <c r="X68" s="26">
        <v>2.36</v>
      </c>
      <c r="Y68" s="26">
        <v>0.02</v>
      </c>
      <c r="Z68" s="26">
        <v>45.41</v>
      </c>
      <c r="AA68" s="25">
        <v>0</v>
      </c>
      <c r="AB68" s="25">
        <v>0</v>
      </c>
      <c r="AC68" s="25">
        <v>0</v>
      </c>
      <c r="AD68" s="25">
        <v>0</v>
      </c>
      <c r="AE68" s="28"/>
      <c r="AF68" s="28"/>
      <c r="AG68" s="28"/>
      <c r="AH68" s="28"/>
      <c r="AI68" s="27">
        <v>0</v>
      </c>
      <c r="AJ68" s="27">
        <v>0</v>
      </c>
      <c r="AK68" s="27">
        <v>0</v>
      </c>
      <c r="AL68" s="27">
        <v>0</v>
      </c>
      <c r="AM68" s="25">
        <v>0</v>
      </c>
      <c r="AN68" s="25">
        <v>0</v>
      </c>
      <c r="AO68" s="25">
        <v>0</v>
      </c>
      <c r="AP68" s="25">
        <v>0</v>
      </c>
    </row>
    <row r="69" spans="1:42" s="46" customFormat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63</v>
      </c>
      <c r="G69" s="42">
        <v>512.14</v>
      </c>
      <c r="H69" s="42">
        <v>45.69</v>
      </c>
      <c r="I69" s="42">
        <v>12.5</v>
      </c>
      <c r="J69" s="42">
        <v>570.33000000000004</v>
      </c>
      <c r="K69" s="41">
        <v>4</v>
      </c>
      <c r="L69" s="41">
        <v>1</v>
      </c>
      <c r="M69" s="41">
        <v>0</v>
      </c>
      <c r="N69" s="41">
        <v>5</v>
      </c>
      <c r="O69" s="42">
        <v>0.08</v>
      </c>
      <c r="P69" s="42">
        <v>0.22</v>
      </c>
      <c r="Q69" s="42">
        <v>0</v>
      </c>
      <c r="R69" s="42">
        <v>0.09</v>
      </c>
      <c r="S69" s="57">
        <v>9.5814120606024303E-2</v>
      </c>
      <c r="T69" s="57">
        <v>0.26527711984841307</v>
      </c>
      <c r="U69" s="57">
        <v>0</v>
      </c>
      <c r="V69" s="57">
        <v>0.10961616661657325</v>
      </c>
      <c r="W69" s="42">
        <v>1001.94</v>
      </c>
      <c r="X69" s="42">
        <v>105.55</v>
      </c>
      <c r="Y69" s="42">
        <v>23.73</v>
      </c>
      <c r="Z69" s="42">
        <v>1131.22</v>
      </c>
      <c r="AA69" s="41">
        <v>96</v>
      </c>
      <c r="AB69" s="41">
        <v>28</v>
      </c>
      <c r="AC69" s="41">
        <v>0</v>
      </c>
      <c r="AD69" s="41">
        <v>124</v>
      </c>
      <c r="AE69" s="44" t="s">
        <v>597</v>
      </c>
      <c r="AF69" s="44" t="s">
        <v>598</v>
      </c>
      <c r="AG69" s="44" t="s">
        <v>31</v>
      </c>
      <c r="AH69" s="44" t="s">
        <v>599</v>
      </c>
      <c r="AI69" s="43">
        <v>9.6000000000000002E-2</v>
      </c>
      <c r="AJ69" s="43">
        <v>0.26400000000000001</v>
      </c>
      <c r="AK69" s="43">
        <v>0</v>
      </c>
      <c r="AL69" s="43">
        <v>0.36</v>
      </c>
      <c r="AM69" s="41">
        <v>96</v>
      </c>
      <c r="AN69" s="41">
        <v>28</v>
      </c>
      <c r="AO69" s="41">
        <v>0</v>
      </c>
      <c r="AP69" s="41">
        <v>124</v>
      </c>
    </row>
    <row r="70" spans="1:42" s="29" customFormat="1" hidden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8</v>
      </c>
      <c r="G70" s="26">
        <v>71.900000000000006</v>
      </c>
      <c r="H70" s="26">
        <v>12.2</v>
      </c>
      <c r="I70" s="26">
        <v>0</v>
      </c>
      <c r="J70" s="26">
        <v>84.1</v>
      </c>
      <c r="K70" s="25">
        <v>0</v>
      </c>
      <c r="L70" s="25">
        <v>0</v>
      </c>
      <c r="M70" s="25">
        <v>0</v>
      </c>
      <c r="N70" s="25">
        <v>0</v>
      </c>
      <c r="O70" s="26">
        <v>0</v>
      </c>
      <c r="P70" s="26">
        <v>0</v>
      </c>
      <c r="Q70" s="26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6">
        <v>47.62</v>
      </c>
      <c r="X70" s="26">
        <v>18.39</v>
      </c>
      <c r="Y70" s="26">
        <v>0</v>
      </c>
      <c r="Z70" s="26">
        <v>66.010000000000005</v>
      </c>
      <c r="AA70" s="25">
        <v>0</v>
      </c>
      <c r="AB70" s="25">
        <v>0</v>
      </c>
      <c r="AC70" s="25">
        <v>0</v>
      </c>
      <c r="AD70" s="25">
        <v>0</v>
      </c>
      <c r="AE70" s="28"/>
      <c r="AF70" s="28"/>
      <c r="AG70" s="28"/>
      <c r="AH70" s="28"/>
      <c r="AI70" s="27">
        <v>0</v>
      </c>
      <c r="AJ70" s="27">
        <v>0</v>
      </c>
      <c r="AK70" s="27">
        <v>0</v>
      </c>
      <c r="AL70" s="27">
        <v>0</v>
      </c>
      <c r="AM70" s="25">
        <v>0</v>
      </c>
      <c r="AN70" s="25">
        <v>0</v>
      </c>
      <c r="AO70" s="25">
        <v>0</v>
      </c>
      <c r="AP70" s="25">
        <v>0</v>
      </c>
    </row>
    <row r="71" spans="1:42" s="4" customFormat="1" hidden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2</v>
      </c>
      <c r="G71" s="26">
        <v>16.2</v>
      </c>
      <c r="H71" s="26">
        <v>6.2</v>
      </c>
      <c r="I71" s="26">
        <v>0</v>
      </c>
      <c r="J71" s="26">
        <v>22.4</v>
      </c>
      <c r="K71" s="25">
        <v>0</v>
      </c>
      <c r="L71" s="25">
        <v>0</v>
      </c>
      <c r="M71" s="25">
        <v>0</v>
      </c>
      <c r="N71" s="25">
        <v>0</v>
      </c>
      <c r="O71" s="26">
        <v>0</v>
      </c>
      <c r="P71" s="26">
        <v>0</v>
      </c>
      <c r="Q71" s="26">
        <v>0</v>
      </c>
      <c r="R71" s="26">
        <v>0</v>
      </c>
      <c r="S71" s="27">
        <v>0</v>
      </c>
      <c r="T71" s="27">
        <v>0</v>
      </c>
      <c r="U71" s="27">
        <v>0</v>
      </c>
      <c r="V71" s="27">
        <v>0</v>
      </c>
      <c r="W71" s="26">
        <v>5.51</v>
      </c>
      <c r="X71" s="26">
        <v>12.15</v>
      </c>
      <c r="Y71" s="26">
        <v>1.73</v>
      </c>
      <c r="Z71" s="26">
        <v>19.39</v>
      </c>
      <c r="AA71" s="25">
        <v>0</v>
      </c>
      <c r="AB71" s="25">
        <v>0</v>
      </c>
      <c r="AC71" s="25">
        <v>0</v>
      </c>
      <c r="AD71" s="25">
        <v>0</v>
      </c>
      <c r="AE71" s="28"/>
      <c r="AF71" s="28"/>
      <c r="AG71" s="28"/>
      <c r="AH71" s="28"/>
      <c r="AI71" s="27">
        <v>0</v>
      </c>
      <c r="AJ71" s="27">
        <v>0</v>
      </c>
      <c r="AK71" s="27">
        <v>0</v>
      </c>
      <c r="AL71" s="27">
        <v>0</v>
      </c>
      <c r="AM71" s="25">
        <v>0</v>
      </c>
      <c r="AN71" s="25">
        <v>0</v>
      </c>
      <c r="AO71" s="25">
        <v>0</v>
      </c>
      <c r="AP71" s="25">
        <v>0</v>
      </c>
    </row>
    <row r="72" spans="1:42" s="4" customFormat="1" hidden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0</v>
      </c>
      <c r="G72" s="26">
        <v>0</v>
      </c>
      <c r="H72" s="26">
        <v>0</v>
      </c>
      <c r="I72" s="26">
        <v>0</v>
      </c>
      <c r="J72" s="26">
        <v>0</v>
      </c>
      <c r="K72" s="25">
        <v>0</v>
      </c>
      <c r="L72" s="25">
        <v>0</v>
      </c>
      <c r="M72" s="25">
        <v>0</v>
      </c>
      <c r="N72" s="25">
        <v>0</v>
      </c>
      <c r="O72" s="26">
        <v>0</v>
      </c>
      <c r="P72" s="26">
        <v>0</v>
      </c>
      <c r="Q72" s="26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6">
        <v>0</v>
      </c>
      <c r="X72" s="26">
        <v>0</v>
      </c>
      <c r="Y72" s="26">
        <v>0</v>
      </c>
      <c r="Z72" s="26">
        <v>0</v>
      </c>
      <c r="AA72" s="25">
        <v>0</v>
      </c>
      <c r="AB72" s="25">
        <v>0</v>
      </c>
      <c r="AC72" s="25">
        <v>0</v>
      </c>
      <c r="AD72" s="25">
        <v>0</v>
      </c>
      <c r="AE72" s="28"/>
      <c r="AF72" s="28"/>
      <c r="AG72" s="28"/>
      <c r="AH72" s="28"/>
      <c r="AI72" s="27">
        <v>0</v>
      </c>
      <c r="AJ72" s="27">
        <v>0</v>
      </c>
      <c r="AK72" s="27">
        <v>0</v>
      </c>
      <c r="AL72" s="27">
        <v>0</v>
      </c>
      <c r="AM72" s="25">
        <v>0</v>
      </c>
      <c r="AN72" s="25">
        <v>0</v>
      </c>
      <c r="AO72" s="25">
        <v>0</v>
      </c>
      <c r="AP72" s="25">
        <v>0</v>
      </c>
    </row>
    <row r="73" spans="1:42" s="46" customFormat="1" hidden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28</v>
      </c>
      <c r="G73" s="42">
        <v>173.09</v>
      </c>
      <c r="H73" s="42">
        <v>171.42</v>
      </c>
      <c r="I73" s="42">
        <v>0</v>
      </c>
      <c r="J73" s="42">
        <v>344.51</v>
      </c>
      <c r="K73" s="41">
        <v>0</v>
      </c>
      <c r="L73" s="41">
        <v>0</v>
      </c>
      <c r="M73" s="41">
        <v>0</v>
      </c>
      <c r="N73" s="41">
        <v>0</v>
      </c>
      <c r="O73" s="42">
        <v>0</v>
      </c>
      <c r="P73" s="42">
        <v>0</v>
      </c>
      <c r="Q73" s="42">
        <v>0</v>
      </c>
      <c r="R73" s="42">
        <v>0</v>
      </c>
      <c r="S73" s="43">
        <v>0</v>
      </c>
      <c r="T73" s="43">
        <v>0</v>
      </c>
      <c r="U73" s="43">
        <v>0</v>
      </c>
      <c r="V73" s="43">
        <v>0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1">
        <v>0</v>
      </c>
      <c r="AB73" s="41">
        <v>0</v>
      </c>
      <c r="AC73" s="41">
        <v>0</v>
      </c>
      <c r="AD73" s="41">
        <v>0</v>
      </c>
      <c r="AE73" s="44" t="s">
        <v>31</v>
      </c>
      <c r="AF73" s="44" t="s">
        <v>31</v>
      </c>
      <c r="AG73" s="44" t="s">
        <v>31</v>
      </c>
      <c r="AH73" s="44" t="s">
        <v>31</v>
      </c>
      <c r="AI73" s="43">
        <v>0</v>
      </c>
      <c r="AJ73" s="43">
        <v>0</v>
      </c>
      <c r="AK73" s="43">
        <v>0</v>
      </c>
      <c r="AL73" s="43">
        <v>0</v>
      </c>
      <c r="AM73" s="41">
        <v>0</v>
      </c>
      <c r="AN73" s="41">
        <v>0</v>
      </c>
      <c r="AO73" s="41">
        <v>0</v>
      </c>
      <c r="AP73" s="41">
        <v>0</v>
      </c>
    </row>
    <row r="74" spans="1:42" s="29" customFormat="1" hidden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10</v>
      </c>
      <c r="G74" s="26">
        <v>89.7</v>
      </c>
      <c r="H74" s="26">
        <v>0</v>
      </c>
      <c r="I74" s="26">
        <v>0</v>
      </c>
      <c r="J74" s="26">
        <v>89.7</v>
      </c>
      <c r="K74" s="25">
        <v>0</v>
      </c>
      <c r="L74" s="25">
        <v>0</v>
      </c>
      <c r="M74" s="25">
        <v>0</v>
      </c>
      <c r="N74" s="25">
        <v>0</v>
      </c>
      <c r="O74" s="26">
        <v>0</v>
      </c>
      <c r="P74" s="26">
        <v>0</v>
      </c>
      <c r="Q74" s="26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6">
        <v>199.29</v>
      </c>
      <c r="X74" s="26">
        <v>0</v>
      </c>
      <c r="Y74" s="26">
        <v>1.35</v>
      </c>
      <c r="Z74" s="26">
        <v>200.64</v>
      </c>
      <c r="AA74" s="25">
        <v>0</v>
      </c>
      <c r="AB74" s="25">
        <v>0</v>
      </c>
      <c r="AC74" s="25">
        <v>0</v>
      </c>
      <c r="AD74" s="25">
        <v>0</v>
      </c>
      <c r="AE74" s="28"/>
      <c r="AF74" s="28"/>
      <c r="AG74" s="28"/>
      <c r="AH74" s="28"/>
      <c r="AI74" s="27">
        <v>0</v>
      </c>
      <c r="AJ74" s="27">
        <v>0</v>
      </c>
      <c r="AK74" s="27">
        <v>0</v>
      </c>
      <c r="AL74" s="27">
        <v>0</v>
      </c>
      <c r="AM74" s="25">
        <v>0</v>
      </c>
      <c r="AN74" s="25">
        <v>0</v>
      </c>
      <c r="AO74" s="25">
        <v>0</v>
      </c>
      <c r="AP74" s="25">
        <v>0</v>
      </c>
    </row>
    <row r="75" spans="1:42" s="4" customFormat="1" ht="37.5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3</v>
      </c>
      <c r="G75" s="26">
        <v>31.39</v>
      </c>
      <c r="H75" s="26">
        <v>0</v>
      </c>
      <c r="I75" s="26">
        <v>0</v>
      </c>
      <c r="J75" s="26">
        <v>31.39</v>
      </c>
      <c r="K75" s="25">
        <v>2</v>
      </c>
      <c r="L75" s="25">
        <v>0</v>
      </c>
      <c r="M75" s="25">
        <v>0</v>
      </c>
      <c r="N75" s="25">
        <v>2</v>
      </c>
      <c r="O75" s="26">
        <v>0.64</v>
      </c>
      <c r="P75" s="26">
        <v>0</v>
      </c>
      <c r="Q75" s="26">
        <v>0</v>
      </c>
      <c r="R75" s="26">
        <v>0.64</v>
      </c>
      <c r="S75" s="27">
        <v>0.87301587301587302</v>
      </c>
      <c r="T75" s="27">
        <v>0</v>
      </c>
      <c r="U75" s="27">
        <v>0</v>
      </c>
      <c r="V75" s="27">
        <v>0.87301587301587302</v>
      </c>
      <c r="W75" s="26">
        <v>12.6</v>
      </c>
      <c r="X75" s="26">
        <v>0</v>
      </c>
      <c r="Y75" s="26">
        <v>0</v>
      </c>
      <c r="Z75" s="26">
        <v>12.6</v>
      </c>
      <c r="AA75" s="25">
        <v>11</v>
      </c>
      <c r="AB75" s="25">
        <v>0</v>
      </c>
      <c r="AC75" s="25">
        <v>0</v>
      </c>
      <c r="AD75" s="25">
        <v>11</v>
      </c>
      <c r="AE75" s="28"/>
      <c r="AF75" s="28"/>
      <c r="AG75" s="28"/>
      <c r="AH75" s="28"/>
      <c r="AI75" s="27">
        <v>0.76800000000000002</v>
      </c>
      <c r="AJ75" s="27">
        <v>0</v>
      </c>
      <c r="AK75" s="27">
        <v>0</v>
      </c>
      <c r="AL75" s="27">
        <v>0.76800000000000002</v>
      </c>
      <c r="AM75" s="25">
        <v>10</v>
      </c>
      <c r="AN75" s="25">
        <v>0</v>
      </c>
      <c r="AO75" s="25">
        <v>0</v>
      </c>
      <c r="AP75" s="25">
        <v>10</v>
      </c>
    </row>
    <row r="76" spans="1:42" s="4" customFormat="1" ht="56.25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15</v>
      </c>
      <c r="G76" s="26">
        <v>163.98</v>
      </c>
      <c r="H76" s="26">
        <v>0</v>
      </c>
      <c r="I76" s="26">
        <v>0</v>
      </c>
      <c r="J76" s="26">
        <v>163.98</v>
      </c>
      <c r="K76" s="25">
        <v>5</v>
      </c>
      <c r="L76" s="25">
        <v>0</v>
      </c>
      <c r="M76" s="25">
        <v>0</v>
      </c>
      <c r="N76" s="25">
        <v>5</v>
      </c>
      <c r="O76" s="26">
        <v>0.3</v>
      </c>
      <c r="P76" s="26">
        <v>0</v>
      </c>
      <c r="Q76" s="26">
        <v>0</v>
      </c>
      <c r="R76" s="26">
        <v>0.3</v>
      </c>
      <c r="S76" s="27">
        <v>0.4156267611303438</v>
      </c>
      <c r="T76" s="27">
        <v>0</v>
      </c>
      <c r="U76" s="27">
        <v>0</v>
      </c>
      <c r="V76" s="27">
        <v>0.4156267611303438</v>
      </c>
      <c r="W76" s="26">
        <v>993.68</v>
      </c>
      <c r="X76" s="26">
        <v>0</v>
      </c>
      <c r="Y76" s="26">
        <v>0</v>
      </c>
      <c r="Z76" s="26">
        <v>993.68</v>
      </c>
      <c r="AA76" s="25">
        <v>413</v>
      </c>
      <c r="AB76" s="25">
        <v>0</v>
      </c>
      <c r="AC76" s="25">
        <v>0</v>
      </c>
      <c r="AD76" s="25">
        <v>413</v>
      </c>
      <c r="AE76" s="28"/>
      <c r="AF76" s="28"/>
      <c r="AG76" s="28"/>
      <c r="AH76" s="28"/>
      <c r="AI76" s="27">
        <v>0.36</v>
      </c>
      <c r="AJ76" s="27">
        <v>0</v>
      </c>
      <c r="AK76" s="27">
        <v>0</v>
      </c>
      <c r="AL76" s="27">
        <v>0.36</v>
      </c>
      <c r="AM76" s="25">
        <v>358</v>
      </c>
      <c r="AN76" s="25">
        <v>0</v>
      </c>
      <c r="AO76" s="25">
        <v>0</v>
      </c>
      <c r="AP76" s="25">
        <v>358</v>
      </c>
    </row>
    <row r="77" spans="1:42" s="4" customFormat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180.1</v>
      </c>
      <c r="H77" s="26">
        <v>0</v>
      </c>
      <c r="I77" s="26">
        <v>0</v>
      </c>
      <c r="J77" s="26">
        <v>180.1</v>
      </c>
      <c r="K77" s="25">
        <v>5</v>
      </c>
      <c r="L77" s="25">
        <v>0</v>
      </c>
      <c r="M77" s="25">
        <v>0</v>
      </c>
      <c r="N77" s="25">
        <v>5</v>
      </c>
      <c r="O77" s="26">
        <v>0.28000000000000003</v>
      </c>
      <c r="P77" s="26">
        <v>0</v>
      </c>
      <c r="Q77" s="26">
        <v>0</v>
      </c>
      <c r="R77" s="26">
        <v>0.28000000000000003</v>
      </c>
      <c r="S77" s="27">
        <v>0.3884834965405119</v>
      </c>
      <c r="T77" s="27">
        <v>0</v>
      </c>
      <c r="U77" s="27">
        <v>0</v>
      </c>
      <c r="V77" s="27">
        <v>0.3884834965405119</v>
      </c>
      <c r="W77" s="26">
        <v>1057.96</v>
      </c>
      <c r="X77" s="26">
        <v>0</v>
      </c>
      <c r="Y77" s="26">
        <v>0</v>
      </c>
      <c r="Z77" s="26">
        <v>1057.96</v>
      </c>
      <c r="AA77" s="25">
        <v>411</v>
      </c>
      <c r="AB77" s="25">
        <v>0</v>
      </c>
      <c r="AC77" s="25">
        <v>0</v>
      </c>
      <c r="AD77" s="25">
        <v>411</v>
      </c>
      <c r="AE77" s="28"/>
      <c r="AF77" s="28"/>
      <c r="AG77" s="28"/>
      <c r="AH77" s="28"/>
      <c r="AI77" s="27">
        <v>0.33600000000000002</v>
      </c>
      <c r="AJ77" s="27">
        <v>0</v>
      </c>
      <c r="AK77" s="27">
        <v>0</v>
      </c>
      <c r="AL77" s="27">
        <v>0.33600000000000002</v>
      </c>
      <c r="AM77" s="25">
        <v>355</v>
      </c>
      <c r="AN77" s="25">
        <v>0</v>
      </c>
      <c r="AO77" s="25">
        <v>0</v>
      </c>
      <c r="AP77" s="25">
        <v>355</v>
      </c>
    </row>
    <row r="78" spans="1:42" s="4" customFormat="1" ht="56.25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4</v>
      </c>
      <c r="G78" s="26">
        <v>37.43</v>
      </c>
      <c r="H78" s="26">
        <v>0</v>
      </c>
      <c r="I78" s="26">
        <v>0</v>
      </c>
      <c r="J78" s="26">
        <v>37.43</v>
      </c>
      <c r="K78" s="25">
        <v>4</v>
      </c>
      <c r="L78" s="25">
        <v>0</v>
      </c>
      <c r="M78" s="25">
        <v>0</v>
      </c>
      <c r="N78" s="25">
        <v>4</v>
      </c>
      <c r="O78" s="26">
        <v>1.07</v>
      </c>
      <c r="P78" s="26">
        <v>0</v>
      </c>
      <c r="Q78" s="26">
        <v>0</v>
      </c>
      <c r="R78" s="26">
        <v>1.07</v>
      </c>
      <c r="S78" s="27">
        <v>1.4780925567481964</v>
      </c>
      <c r="T78" s="27">
        <v>0</v>
      </c>
      <c r="U78" s="27">
        <v>0</v>
      </c>
      <c r="V78" s="27">
        <v>1.4780925567481964</v>
      </c>
      <c r="W78" s="26">
        <v>56.83</v>
      </c>
      <c r="X78" s="26">
        <v>0</v>
      </c>
      <c r="Y78" s="26">
        <v>0</v>
      </c>
      <c r="Z78" s="26">
        <v>56.83</v>
      </c>
      <c r="AA78" s="25">
        <v>84</v>
      </c>
      <c r="AB78" s="25">
        <v>0</v>
      </c>
      <c r="AC78" s="25">
        <v>0</v>
      </c>
      <c r="AD78" s="25">
        <v>84</v>
      </c>
      <c r="AE78" s="28"/>
      <c r="AF78" s="28"/>
      <c r="AG78" s="28"/>
      <c r="AH78" s="28"/>
      <c r="AI78" s="27">
        <v>1.284</v>
      </c>
      <c r="AJ78" s="27">
        <v>0</v>
      </c>
      <c r="AK78" s="27">
        <v>0</v>
      </c>
      <c r="AL78" s="27">
        <v>1.284</v>
      </c>
      <c r="AM78" s="25">
        <v>73</v>
      </c>
      <c r="AN78" s="25">
        <v>0</v>
      </c>
      <c r="AO78" s="25">
        <v>0</v>
      </c>
      <c r="AP78" s="25">
        <v>73</v>
      </c>
    </row>
    <row r="79" spans="1:42" s="4" customFormat="1" ht="56.25" hidden="1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0</v>
      </c>
      <c r="G79" s="26">
        <v>0</v>
      </c>
      <c r="H79" s="26">
        <v>0</v>
      </c>
      <c r="I79" s="26">
        <v>0</v>
      </c>
      <c r="J79" s="26">
        <v>0</v>
      </c>
      <c r="K79" s="25">
        <v>0</v>
      </c>
      <c r="L79" s="25">
        <v>0</v>
      </c>
      <c r="M79" s="25">
        <v>0</v>
      </c>
      <c r="N79" s="25">
        <v>0</v>
      </c>
      <c r="O79" s="26">
        <v>0</v>
      </c>
      <c r="P79" s="26">
        <v>0</v>
      </c>
      <c r="Q79" s="26">
        <v>0</v>
      </c>
      <c r="R79" s="26">
        <v>0</v>
      </c>
      <c r="S79" s="27">
        <v>0</v>
      </c>
      <c r="T79" s="27">
        <v>0</v>
      </c>
      <c r="U79" s="27">
        <v>0</v>
      </c>
      <c r="V79" s="27">
        <v>0</v>
      </c>
      <c r="W79" s="26">
        <v>1569.54</v>
      </c>
      <c r="X79" s="26">
        <v>0</v>
      </c>
      <c r="Y79" s="26">
        <v>0</v>
      </c>
      <c r="Z79" s="26">
        <v>1569.54</v>
      </c>
      <c r="AA79" s="25">
        <v>0</v>
      </c>
      <c r="AB79" s="25">
        <v>0</v>
      </c>
      <c r="AC79" s="25">
        <v>0</v>
      </c>
      <c r="AD79" s="25">
        <v>0</v>
      </c>
      <c r="AE79" s="28"/>
      <c r="AF79" s="28"/>
      <c r="AG79" s="28"/>
      <c r="AH79" s="28"/>
      <c r="AI79" s="27">
        <v>0</v>
      </c>
      <c r="AJ79" s="27">
        <v>0</v>
      </c>
      <c r="AK79" s="27">
        <v>0</v>
      </c>
      <c r="AL79" s="27">
        <v>0</v>
      </c>
      <c r="AM79" s="25">
        <v>0</v>
      </c>
      <c r="AN79" s="25">
        <v>0</v>
      </c>
      <c r="AO79" s="25">
        <v>0</v>
      </c>
      <c r="AP79" s="25">
        <v>0</v>
      </c>
    </row>
    <row r="80" spans="1:42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6</v>
      </c>
      <c r="L80" s="25">
        <v>0</v>
      </c>
      <c r="M80" s="25">
        <v>0</v>
      </c>
      <c r="N80" s="25">
        <v>6</v>
      </c>
      <c r="O80" s="26">
        <v>0.25</v>
      </c>
      <c r="P80" s="26">
        <v>0</v>
      </c>
      <c r="Q80" s="26">
        <v>0</v>
      </c>
      <c r="R80" s="26">
        <v>0.24</v>
      </c>
      <c r="S80" s="27">
        <v>0.34691349027038848</v>
      </c>
      <c r="T80" s="27">
        <v>0</v>
      </c>
      <c r="U80" s="27">
        <v>0</v>
      </c>
      <c r="V80" s="27">
        <v>0.33616294015452197</v>
      </c>
      <c r="W80" s="26">
        <v>1372.1</v>
      </c>
      <c r="X80" s="26">
        <v>16.77</v>
      </c>
      <c r="Y80" s="26">
        <v>27.11</v>
      </c>
      <c r="Z80" s="26">
        <v>1415.98</v>
      </c>
      <c r="AA80" s="25">
        <v>476</v>
      </c>
      <c r="AB80" s="25">
        <v>0</v>
      </c>
      <c r="AC80" s="25">
        <v>0</v>
      </c>
      <c r="AD80" s="25">
        <v>476</v>
      </c>
      <c r="AE80" s="28"/>
      <c r="AF80" s="28"/>
      <c r="AG80" s="28"/>
      <c r="AH80" s="28"/>
      <c r="AI80" s="27">
        <v>0.3</v>
      </c>
      <c r="AJ80" s="27">
        <v>0</v>
      </c>
      <c r="AK80" s="27">
        <v>0</v>
      </c>
      <c r="AL80" s="27">
        <v>0.3</v>
      </c>
      <c r="AM80" s="25">
        <v>412</v>
      </c>
      <c r="AN80" s="25">
        <v>0</v>
      </c>
      <c r="AO80" s="25">
        <v>0</v>
      </c>
      <c r="AP80" s="25">
        <v>412</v>
      </c>
    </row>
    <row r="81" spans="1:42" s="29" customFormat="1" ht="37.5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3</v>
      </c>
      <c r="G81" s="26">
        <v>30</v>
      </c>
      <c r="H81" s="26">
        <v>0</v>
      </c>
      <c r="I81" s="26">
        <v>0</v>
      </c>
      <c r="J81" s="26">
        <v>30</v>
      </c>
      <c r="K81" s="25">
        <v>3</v>
      </c>
      <c r="L81" s="25">
        <v>0</v>
      </c>
      <c r="M81" s="25">
        <v>0</v>
      </c>
      <c r="N81" s="25">
        <v>3</v>
      </c>
      <c r="O81" s="26">
        <v>1</v>
      </c>
      <c r="P81" s="26">
        <v>0</v>
      </c>
      <c r="Q81" s="26">
        <v>0</v>
      </c>
      <c r="R81" s="26">
        <v>0.94</v>
      </c>
      <c r="S81" s="27">
        <v>1.392156862745098</v>
      </c>
      <c r="T81" s="27">
        <v>0</v>
      </c>
      <c r="U81" s="27">
        <v>0</v>
      </c>
      <c r="V81" s="27">
        <v>1.3094798967170787</v>
      </c>
      <c r="W81" s="26">
        <v>51</v>
      </c>
      <c r="X81" s="26">
        <v>0.28999999999999998</v>
      </c>
      <c r="Y81" s="26">
        <v>2.93</v>
      </c>
      <c r="Z81" s="26">
        <v>54.22</v>
      </c>
      <c r="AA81" s="25">
        <v>71</v>
      </c>
      <c r="AB81" s="25">
        <v>0</v>
      </c>
      <c r="AC81" s="25">
        <v>0</v>
      </c>
      <c r="AD81" s="25">
        <v>71</v>
      </c>
      <c r="AE81" s="28"/>
      <c r="AF81" s="28"/>
      <c r="AG81" s="28"/>
      <c r="AH81" s="28"/>
      <c r="AI81" s="27">
        <v>1.2</v>
      </c>
      <c r="AJ81" s="27">
        <v>0</v>
      </c>
      <c r="AK81" s="27">
        <v>0</v>
      </c>
      <c r="AL81" s="27">
        <v>1.2</v>
      </c>
      <c r="AM81" s="25">
        <v>61</v>
      </c>
      <c r="AN81" s="25">
        <v>0</v>
      </c>
      <c r="AO81" s="25">
        <v>0</v>
      </c>
      <c r="AP81" s="25">
        <v>61</v>
      </c>
    </row>
    <row r="82" spans="1:42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95</v>
      </c>
      <c r="G82" s="42">
        <v>1086.3900000000001</v>
      </c>
      <c r="H82" s="42">
        <v>0</v>
      </c>
      <c r="I82" s="42">
        <v>0</v>
      </c>
      <c r="J82" s="42">
        <v>1086.3900000000001</v>
      </c>
      <c r="K82" s="41">
        <v>25</v>
      </c>
      <c r="L82" s="41">
        <v>0</v>
      </c>
      <c r="M82" s="41">
        <v>0</v>
      </c>
      <c r="N82" s="41">
        <v>25</v>
      </c>
      <c r="O82" s="42">
        <v>0.23</v>
      </c>
      <c r="P82" s="42">
        <v>0</v>
      </c>
      <c r="Q82" s="42">
        <v>0</v>
      </c>
      <c r="R82" s="42">
        <v>0.23</v>
      </c>
      <c r="S82" s="43">
        <v>0.27592697157914547</v>
      </c>
      <c r="T82" s="43">
        <v>0</v>
      </c>
      <c r="U82" s="43">
        <v>0</v>
      </c>
      <c r="V82" s="43">
        <v>0.27343349280511803</v>
      </c>
      <c r="W82" s="42">
        <v>5313</v>
      </c>
      <c r="X82" s="42">
        <v>17.059999999999999</v>
      </c>
      <c r="Y82" s="42">
        <v>31.39</v>
      </c>
      <c r="Z82" s="42">
        <v>5361.45</v>
      </c>
      <c r="AA82" s="41">
        <v>1466</v>
      </c>
      <c r="AB82" s="41">
        <v>0</v>
      </c>
      <c r="AC82" s="41">
        <v>0</v>
      </c>
      <c r="AD82" s="41">
        <v>1466</v>
      </c>
      <c r="AE82" s="44" t="s">
        <v>600</v>
      </c>
      <c r="AF82" s="44" t="s">
        <v>31</v>
      </c>
      <c r="AG82" s="44" t="s">
        <v>31</v>
      </c>
      <c r="AH82" s="44" t="s">
        <v>601</v>
      </c>
      <c r="AI82" s="43">
        <v>0.27600000000000002</v>
      </c>
      <c r="AJ82" s="43">
        <v>0</v>
      </c>
      <c r="AK82" s="43">
        <v>0</v>
      </c>
      <c r="AL82" s="43">
        <v>0.27600000000000002</v>
      </c>
      <c r="AM82" s="41">
        <v>1466</v>
      </c>
      <c r="AN82" s="41">
        <v>0</v>
      </c>
      <c r="AO82" s="41">
        <v>0</v>
      </c>
      <c r="AP82" s="41">
        <v>1466</v>
      </c>
    </row>
    <row r="83" spans="1:42" s="4" customFormat="1" ht="37.5" hidden="1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7</v>
      </c>
      <c r="G83" s="26">
        <v>59.7</v>
      </c>
      <c r="H83" s="26">
        <v>23.1</v>
      </c>
      <c r="I83" s="26">
        <v>0</v>
      </c>
      <c r="J83" s="26">
        <v>82.8</v>
      </c>
      <c r="K83" s="25">
        <v>0</v>
      </c>
      <c r="L83" s="25">
        <v>0</v>
      </c>
      <c r="M83" s="25">
        <v>0</v>
      </c>
      <c r="N83" s="25">
        <v>0</v>
      </c>
      <c r="O83" s="26">
        <v>0</v>
      </c>
      <c r="P83" s="26">
        <v>0</v>
      </c>
      <c r="Q83" s="26">
        <v>0</v>
      </c>
      <c r="R83" s="26">
        <v>0</v>
      </c>
      <c r="S83" s="27">
        <v>0</v>
      </c>
      <c r="T83" s="27">
        <v>0</v>
      </c>
      <c r="U83" s="27">
        <v>0</v>
      </c>
      <c r="V83" s="27">
        <v>0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0</v>
      </c>
      <c r="AB83" s="25">
        <v>0</v>
      </c>
      <c r="AC83" s="25">
        <v>0</v>
      </c>
      <c r="AD83" s="25">
        <v>0</v>
      </c>
      <c r="AE83" s="28"/>
      <c r="AF83" s="28"/>
      <c r="AG83" s="28"/>
      <c r="AH83" s="28"/>
      <c r="AI83" s="27">
        <v>0</v>
      </c>
      <c r="AJ83" s="27">
        <v>0</v>
      </c>
      <c r="AK83" s="27">
        <v>0</v>
      </c>
      <c r="AL83" s="27">
        <v>0</v>
      </c>
      <c r="AM83" s="25">
        <v>0</v>
      </c>
      <c r="AN83" s="25">
        <v>0</v>
      </c>
      <c r="AO83" s="25">
        <v>0</v>
      </c>
      <c r="AP83" s="25">
        <v>0</v>
      </c>
    </row>
    <row r="84" spans="1:42" s="4" customFormat="1" ht="37.5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1</v>
      </c>
      <c r="G84" s="26">
        <v>12.8</v>
      </c>
      <c r="H84" s="26">
        <v>0</v>
      </c>
      <c r="I84" s="26">
        <v>0</v>
      </c>
      <c r="J84" s="26">
        <v>12.8</v>
      </c>
      <c r="K84" s="25">
        <v>1</v>
      </c>
      <c r="L84" s="25">
        <v>0</v>
      </c>
      <c r="M84" s="25">
        <v>0</v>
      </c>
      <c r="N84" s="25">
        <v>1</v>
      </c>
      <c r="O84" s="26">
        <v>0.78</v>
      </c>
      <c r="P84" s="26">
        <v>0</v>
      </c>
      <c r="Q84" s="26">
        <v>0</v>
      </c>
      <c r="R84" s="26">
        <v>0.77</v>
      </c>
      <c r="S84" s="27">
        <v>1.3333333333333333</v>
      </c>
      <c r="T84" s="27">
        <v>0</v>
      </c>
      <c r="U84" s="27">
        <v>0</v>
      </c>
      <c r="V84" s="27">
        <v>1.3078470824949699</v>
      </c>
      <c r="W84" s="26">
        <v>9.75</v>
      </c>
      <c r="X84" s="26">
        <v>0.19</v>
      </c>
      <c r="Y84" s="26">
        <v>0</v>
      </c>
      <c r="Z84" s="26">
        <v>9.94</v>
      </c>
      <c r="AA84" s="25">
        <v>13</v>
      </c>
      <c r="AB84" s="25">
        <v>0</v>
      </c>
      <c r="AC84" s="25">
        <v>0</v>
      </c>
      <c r="AD84" s="25">
        <v>13</v>
      </c>
      <c r="AE84" s="28"/>
      <c r="AF84" s="28"/>
      <c r="AG84" s="28"/>
      <c r="AH84" s="28"/>
      <c r="AI84" s="27">
        <v>0.93600000000000005</v>
      </c>
      <c r="AJ84" s="27">
        <v>0</v>
      </c>
      <c r="AK84" s="27">
        <v>0</v>
      </c>
      <c r="AL84" s="27">
        <v>0.93600000000000005</v>
      </c>
      <c r="AM84" s="25">
        <v>9</v>
      </c>
      <c r="AN84" s="25">
        <v>0</v>
      </c>
      <c r="AO84" s="25">
        <v>0</v>
      </c>
      <c r="AP84" s="25">
        <v>9</v>
      </c>
    </row>
    <row r="85" spans="1:42" s="4" customFormat="1" ht="37.5" hidden="1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2</v>
      </c>
      <c r="G85" s="26">
        <v>15</v>
      </c>
      <c r="H85" s="26">
        <v>4.4000000000000004</v>
      </c>
      <c r="I85" s="26">
        <v>0</v>
      </c>
      <c r="J85" s="26">
        <v>19.399999999999999</v>
      </c>
      <c r="K85" s="25">
        <v>0</v>
      </c>
      <c r="L85" s="25">
        <v>0</v>
      </c>
      <c r="M85" s="25">
        <v>0</v>
      </c>
      <c r="N85" s="25">
        <v>0</v>
      </c>
      <c r="O85" s="26">
        <v>0</v>
      </c>
      <c r="P85" s="26">
        <v>0</v>
      </c>
      <c r="Q85" s="26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6">
        <v>9.02</v>
      </c>
      <c r="X85" s="26">
        <v>2.2599999999999998</v>
      </c>
      <c r="Y85" s="26">
        <v>0</v>
      </c>
      <c r="Z85" s="26">
        <v>11.28</v>
      </c>
      <c r="AA85" s="25">
        <v>0</v>
      </c>
      <c r="AB85" s="25">
        <v>0</v>
      </c>
      <c r="AC85" s="25">
        <v>0</v>
      </c>
      <c r="AD85" s="25">
        <v>0</v>
      </c>
      <c r="AE85" s="28"/>
      <c r="AF85" s="28"/>
      <c r="AG85" s="28"/>
      <c r="AH85" s="28"/>
      <c r="AI85" s="27">
        <v>0</v>
      </c>
      <c r="AJ85" s="27">
        <v>0</v>
      </c>
      <c r="AK85" s="27">
        <v>0</v>
      </c>
      <c r="AL85" s="27">
        <v>0</v>
      </c>
      <c r="AM85" s="25">
        <v>0</v>
      </c>
      <c r="AN85" s="25">
        <v>0</v>
      </c>
      <c r="AO85" s="25">
        <v>0</v>
      </c>
      <c r="AP85" s="25">
        <v>0</v>
      </c>
    </row>
    <row r="86" spans="1:42" s="4" customFormat="1" ht="56.25" hidden="1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5</v>
      </c>
      <c r="G86" s="26">
        <v>60</v>
      </c>
      <c r="H86" s="26">
        <v>0</v>
      </c>
      <c r="I86" s="26">
        <v>0</v>
      </c>
      <c r="J86" s="26">
        <v>60</v>
      </c>
      <c r="K86" s="25">
        <v>0</v>
      </c>
      <c r="L86" s="25">
        <v>0</v>
      </c>
      <c r="M86" s="25">
        <v>0</v>
      </c>
      <c r="N86" s="25">
        <v>0</v>
      </c>
      <c r="O86" s="26">
        <v>0</v>
      </c>
      <c r="P86" s="26">
        <v>0</v>
      </c>
      <c r="Q86" s="26">
        <v>0</v>
      </c>
      <c r="R86" s="26">
        <v>0</v>
      </c>
      <c r="S86" s="27">
        <v>0</v>
      </c>
      <c r="T86" s="27">
        <v>0</v>
      </c>
      <c r="U86" s="27">
        <v>0</v>
      </c>
      <c r="V86" s="27">
        <v>0</v>
      </c>
      <c r="W86" s="26">
        <v>99.68</v>
      </c>
      <c r="X86" s="26">
        <v>0</v>
      </c>
      <c r="Y86" s="26">
        <v>0</v>
      </c>
      <c r="Z86" s="26">
        <v>99.68</v>
      </c>
      <c r="AA86" s="25">
        <v>0</v>
      </c>
      <c r="AB86" s="25">
        <v>0</v>
      </c>
      <c r="AC86" s="25">
        <v>0</v>
      </c>
      <c r="AD86" s="25">
        <v>0</v>
      </c>
      <c r="AE86" s="28"/>
      <c r="AF86" s="28"/>
      <c r="AG86" s="28"/>
      <c r="AH86" s="28"/>
      <c r="AI86" s="27">
        <v>0</v>
      </c>
      <c r="AJ86" s="27">
        <v>0</v>
      </c>
      <c r="AK86" s="27">
        <v>0</v>
      </c>
      <c r="AL86" s="27">
        <v>0</v>
      </c>
      <c r="AM86" s="25">
        <v>0</v>
      </c>
      <c r="AN86" s="25">
        <v>0</v>
      </c>
      <c r="AO86" s="25">
        <v>0</v>
      </c>
      <c r="AP86" s="25">
        <v>0</v>
      </c>
    </row>
    <row r="87" spans="1:42" s="4" customFormat="1" ht="37.5" hidden="1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8</v>
      </c>
      <c r="G87" s="26">
        <v>85.7</v>
      </c>
      <c r="H87" s="26">
        <v>0</v>
      </c>
      <c r="I87" s="26">
        <v>0</v>
      </c>
      <c r="J87" s="26">
        <v>85.7</v>
      </c>
      <c r="K87" s="25">
        <v>0</v>
      </c>
      <c r="L87" s="25">
        <v>0</v>
      </c>
      <c r="M87" s="25">
        <v>0</v>
      </c>
      <c r="N87" s="25">
        <v>0</v>
      </c>
      <c r="O87" s="26">
        <v>0</v>
      </c>
      <c r="P87" s="26">
        <v>0</v>
      </c>
      <c r="Q87" s="26">
        <v>0</v>
      </c>
      <c r="R87" s="26">
        <v>0</v>
      </c>
      <c r="S87" s="27">
        <v>0</v>
      </c>
      <c r="T87" s="27">
        <v>0</v>
      </c>
      <c r="U87" s="27">
        <v>0</v>
      </c>
      <c r="V87" s="27">
        <v>0</v>
      </c>
      <c r="W87" s="26">
        <v>129.57</v>
      </c>
      <c r="X87" s="26">
        <v>0</v>
      </c>
      <c r="Y87" s="26">
        <v>0</v>
      </c>
      <c r="Z87" s="26">
        <v>129.57</v>
      </c>
      <c r="AA87" s="25">
        <v>0</v>
      </c>
      <c r="AB87" s="25">
        <v>0</v>
      </c>
      <c r="AC87" s="25">
        <v>0</v>
      </c>
      <c r="AD87" s="25">
        <v>0</v>
      </c>
      <c r="AE87" s="28"/>
      <c r="AF87" s="28"/>
      <c r="AG87" s="28"/>
      <c r="AH87" s="28"/>
      <c r="AI87" s="27">
        <v>0</v>
      </c>
      <c r="AJ87" s="27">
        <v>0</v>
      </c>
      <c r="AK87" s="27">
        <v>0</v>
      </c>
      <c r="AL87" s="27">
        <v>0</v>
      </c>
      <c r="AM87" s="25">
        <v>0</v>
      </c>
      <c r="AN87" s="25">
        <v>0</v>
      </c>
      <c r="AO87" s="25">
        <v>0</v>
      </c>
      <c r="AP87" s="25">
        <v>0</v>
      </c>
    </row>
    <row r="88" spans="1:42" s="4" customFormat="1" ht="37.5" hidden="1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1</v>
      </c>
      <c r="G88" s="26">
        <v>12.3</v>
      </c>
      <c r="H88" s="26">
        <v>0</v>
      </c>
      <c r="I88" s="26">
        <v>0</v>
      </c>
      <c r="J88" s="26">
        <v>12.3</v>
      </c>
      <c r="K88" s="25">
        <v>0</v>
      </c>
      <c r="L88" s="25">
        <v>0</v>
      </c>
      <c r="M88" s="25">
        <v>0</v>
      </c>
      <c r="N88" s="25">
        <v>0</v>
      </c>
      <c r="O88" s="26">
        <v>0</v>
      </c>
      <c r="P88" s="26">
        <v>0</v>
      </c>
      <c r="Q88" s="26">
        <v>0</v>
      </c>
      <c r="R88" s="26">
        <v>0</v>
      </c>
      <c r="S88" s="27">
        <v>0</v>
      </c>
      <c r="T88" s="27">
        <v>0</v>
      </c>
      <c r="U88" s="27">
        <v>0</v>
      </c>
      <c r="V88" s="27">
        <v>0</v>
      </c>
      <c r="W88" s="26">
        <v>16.29</v>
      </c>
      <c r="X88" s="26">
        <v>0</v>
      </c>
      <c r="Y88" s="26">
        <v>0</v>
      </c>
      <c r="Z88" s="26">
        <v>16.29</v>
      </c>
      <c r="AA88" s="25">
        <v>0</v>
      </c>
      <c r="AB88" s="25">
        <v>0</v>
      </c>
      <c r="AC88" s="25">
        <v>0</v>
      </c>
      <c r="AD88" s="25">
        <v>0</v>
      </c>
      <c r="AE88" s="28"/>
      <c r="AF88" s="28"/>
      <c r="AG88" s="28"/>
      <c r="AH88" s="28"/>
      <c r="AI88" s="27">
        <v>0</v>
      </c>
      <c r="AJ88" s="27">
        <v>0</v>
      </c>
      <c r="AK88" s="27">
        <v>0</v>
      </c>
      <c r="AL88" s="27">
        <v>0</v>
      </c>
      <c r="AM88" s="25">
        <v>0</v>
      </c>
      <c r="AN88" s="25">
        <v>0</v>
      </c>
      <c r="AO88" s="25">
        <v>0</v>
      </c>
      <c r="AP88" s="25">
        <v>0</v>
      </c>
    </row>
    <row r="89" spans="1:42" s="4" customFormat="1" ht="37.5" hidden="1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4</v>
      </c>
      <c r="G89" s="26">
        <v>33.1</v>
      </c>
      <c r="H89" s="26">
        <v>0</v>
      </c>
      <c r="I89" s="26">
        <v>0</v>
      </c>
      <c r="J89" s="26">
        <v>33.1</v>
      </c>
      <c r="K89" s="25">
        <v>0</v>
      </c>
      <c r="L89" s="25">
        <v>0</v>
      </c>
      <c r="M89" s="25">
        <v>0</v>
      </c>
      <c r="N89" s="25">
        <v>0</v>
      </c>
      <c r="O89" s="26">
        <v>0</v>
      </c>
      <c r="P89" s="26">
        <v>0</v>
      </c>
      <c r="Q89" s="26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6">
        <v>31.84</v>
      </c>
      <c r="X89" s="26">
        <v>0</v>
      </c>
      <c r="Y89" s="26">
        <v>0</v>
      </c>
      <c r="Z89" s="26">
        <v>31.84</v>
      </c>
      <c r="AA89" s="25">
        <v>0</v>
      </c>
      <c r="AB89" s="25">
        <v>0</v>
      </c>
      <c r="AC89" s="25">
        <v>0</v>
      </c>
      <c r="AD89" s="25">
        <v>0</v>
      </c>
      <c r="AE89" s="28"/>
      <c r="AF89" s="28"/>
      <c r="AG89" s="28"/>
      <c r="AH89" s="28"/>
      <c r="AI89" s="27">
        <v>0</v>
      </c>
      <c r="AJ89" s="27">
        <v>0</v>
      </c>
      <c r="AK89" s="27">
        <v>0</v>
      </c>
      <c r="AL89" s="27">
        <v>0</v>
      </c>
      <c r="AM89" s="25">
        <v>0</v>
      </c>
      <c r="AN89" s="25">
        <v>0</v>
      </c>
      <c r="AO89" s="25">
        <v>0</v>
      </c>
      <c r="AP89" s="25">
        <v>0</v>
      </c>
    </row>
    <row r="90" spans="1:42" s="29" customFormat="1" ht="37.5" hidden="1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4</v>
      </c>
      <c r="G90" s="26">
        <v>34.520000000000003</v>
      </c>
      <c r="H90" s="26">
        <v>0</v>
      </c>
      <c r="I90" s="26">
        <v>0</v>
      </c>
      <c r="J90" s="26">
        <v>34.520000000000003</v>
      </c>
      <c r="K90" s="25">
        <v>0</v>
      </c>
      <c r="L90" s="25">
        <v>0</v>
      </c>
      <c r="M90" s="25">
        <v>0</v>
      </c>
      <c r="N90" s="25">
        <v>0</v>
      </c>
      <c r="O90" s="26">
        <v>0</v>
      </c>
      <c r="P90" s="26">
        <v>0</v>
      </c>
      <c r="Q90" s="26">
        <v>0</v>
      </c>
      <c r="R90" s="26">
        <v>0</v>
      </c>
      <c r="S90" s="27">
        <v>0</v>
      </c>
      <c r="T90" s="27">
        <v>0</v>
      </c>
      <c r="U90" s="27">
        <v>0</v>
      </c>
      <c r="V90" s="27">
        <v>0</v>
      </c>
      <c r="W90" s="26">
        <v>16.170000000000002</v>
      </c>
      <c r="X90" s="26">
        <v>0</v>
      </c>
      <c r="Y90" s="26">
        <v>0</v>
      </c>
      <c r="Z90" s="26">
        <v>16.170000000000002</v>
      </c>
      <c r="AA90" s="25">
        <v>0</v>
      </c>
      <c r="AB90" s="25">
        <v>0</v>
      </c>
      <c r="AC90" s="25">
        <v>0</v>
      </c>
      <c r="AD90" s="25">
        <v>0</v>
      </c>
      <c r="AE90" s="28"/>
      <c r="AF90" s="28"/>
      <c r="AG90" s="28"/>
      <c r="AH90" s="28"/>
      <c r="AI90" s="27">
        <v>0</v>
      </c>
      <c r="AJ90" s="27">
        <v>0</v>
      </c>
      <c r="AK90" s="27">
        <v>0</v>
      </c>
      <c r="AL90" s="27">
        <v>0</v>
      </c>
      <c r="AM90" s="25">
        <v>0</v>
      </c>
      <c r="AN90" s="25">
        <v>0</v>
      </c>
      <c r="AO90" s="25">
        <v>0</v>
      </c>
      <c r="AP90" s="25">
        <v>0</v>
      </c>
    </row>
    <row r="91" spans="1:42" s="4" customFormat="1" ht="56.25" hidden="1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3</v>
      </c>
      <c r="G91" s="26">
        <v>31.1</v>
      </c>
      <c r="H91" s="26">
        <v>0</v>
      </c>
      <c r="I91" s="26">
        <v>0</v>
      </c>
      <c r="J91" s="26">
        <v>31.1</v>
      </c>
      <c r="K91" s="25">
        <v>0</v>
      </c>
      <c r="L91" s="25">
        <v>0</v>
      </c>
      <c r="M91" s="25">
        <v>0</v>
      </c>
      <c r="N91" s="25">
        <v>0</v>
      </c>
      <c r="O91" s="26">
        <v>0</v>
      </c>
      <c r="P91" s="26">
        <v>0</v>
      </c>
      <c r="Q91" s="26">
        <v>0</v>
      </c>
      <c r="R91" s="26">
        <v>0</v>
      </c>
      <c r="S91" s="27">
        <v>0</v>
      </c>
      <c r="T91" s="27">
        <v>0</v>
      </c>
      <c r="U91" s="27">
        <v>0</v>
      </c>
      <c r="V91" s="27">
        <v>0</v>
      </c>
      <c r="W91" s="26">
        <v>50.54</v>
      </c>
      <c r="X91" s="26">
        <v>0</v>
      </c>
      <c r="Y91" s="26">
        <v>0</v>
      </c>
      <c r="Z91" s="26">
        <v>50.54</v>
      </c>
      <c r="AA91" s="25">
        <v>0</v>
      </c>
      <c r="AB91" s="25">
        <v>0</v>
      </c>
      <c r="AC91" s="25">
        <v>0</v>
      </c>
      <c r="AD91" s="25">
        <v>0</v>
      </c>
      <c r="AE91" s="28"/>
      <c r="AF91" s="28"/>
      <c r="AG91" s="28"/>
      <c r="AH91" s="28"/>
      <c r="AI91" s="27">
        <v>0</v>
      </c>
      <c r="AJ91" s="27">
        <v>0</v>
      </c>
      <c r="AK91" s="27">
        <v>0</v>
      </c>
      <c r="AL91" s="27">
        <v>0</v>
      </c>
      <c r="AM91" s="25">
        <v>0</v>
      </c>
      <c r="AN91" s="25">
        <v>0</v>
      </c>
      <c r="AO91" s="25">
        <v>0</v>
      </c>
      <c r="AP91" s="25">
        <v>0</v>
      </c>
    </row>
    <row r="92" spans="1:42" s="4" customFormat="1" ht="56.25" hidden="1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11</v>
      </c>
      <c r="G92" s="26">
        <v>96.69</v>
      </c>
      <c r="H92" s="26">
        <v>49.21</v>
      </c>
      <c r="I92" s="26">
        <v>0</v>
      </c>
      <c r="J92" s="26">
        <v>145.9</v>
      </c>
      <c r="K92" s="25">
        <v>0</v>
      </c>
      <c r="L92" s="25">
        <v>0</v>
      </c>
      <c r="M92" s="25">
        <v>0</v>
      </c>
      <c r="N92" s="25">
        <v>0</v>
      </c>
      <c r="O92" s="26">
        <v>0</v>
      </c>
      <c r="P92" s="26">
        <v>0</v>
      </c>
      <c r="Q92" s="26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6">
        <v>0</v>
      </c>
      <c r="X92" s="26">
        <v>0</v>
      </c>
      <c r="Y92" s="26">
        <v>0</v>
      </c>
      <c r="Z92" s="26">
        <v>0</v>
      </c>
      <c r="AA92" s="25">
        <v>0</v>
      </c>
      <c r="AB92" s="25">
        <v>0</v>
      </c>
      <c r="AC92" s="25">
        <v>0</v>
      </c>
      <c r="AD92" s="25">
        <v>0</v>
      </c>
      <c r="AE92" s="28"/>
      <c r="AF92" s="28"/>
      <c r="AG92" s="28"/>
      <c r="AH92" s="28"/>
      <c r="AI92" s="27">
        <v>0</v>
      </c>
      <c r="AJ92" s="27">
        <v>0</v>
      </c>
      <c r="AK92" s="27">
        <v>0</v>
      </c>
      <c r="AL92" s="27">
        <v>0</v>
      </c>
      <c r="AM92" s="25">
        <v>0</v>
      </c>
      <c r="AN92" s="25">
        <v>0</v>
      </c>
      <c r="AO92" s="25">
        <v>0</v>
      </c>
      <c r="AP92" s="25">
        <v>0</v>
      </c>
    </row>
    <row r="93" spans="1:42" s="46" customFormat="1" ht="37.5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46</v>
      </c>
      <c r="G93" s="42">
        <v>440.91</v>
      </c>
      <c r="H93" s="42">
        <v>76.709999999999994</v>
      </c>
      <c r="I93" s="42">
        <v>0</v>
      </c>
      <c r="J93" s="42">
        <v>517.62</v>
      </c>
      <c r="K93" s="41">
        <v>1</v>
      </c>
      <c r="L93" s="41">
        <v>0</v>
      </c>
      <c r="M93" s="41">
        <v>0</v>
      </c>
      <c r="N93" s="41">
        <v>1</v>
      </c>
      <c r="O93" s="42">
        <v>0.02</v>
      </c>
      <c r="P93" s="42">
        <v>0</v>
      </c>
      <c r="Q93" s="42">
        <v>0</v>
      </c>
      <c r="R93" s="42">
        <v>0.02</v>
      </c>
      <c r="S93" s="43">
        <v>2.3370786516853932E-2</v>
      </c>
      <c r="T93" s="43">
        <v>0</v>
      </c>
      <c r="U93" s="43">
        <v>0</v>
      </c>
      <c r="V93" s="43">
        <v>1.9073049780659927E-2</v>
      </c>
      <c r="W93" s="42">
        <v>556.25</v>
      </c>
      <c r="X93" s="42">
        <v>124.91</v>
      </c>
      <c r="Y93" s="42">
        <v>0.43</v>
      </c>
      <c r="Z93" s="42">
        <v>681.59</v>
      </c>
      <c r="AA93" s="41">
        <v>13</v>
      </c>
      <c r="AB93" s="41">
        <v>0</v>
      </c>
      <c r="AC93" s="41">
        <v>0</v>
      </c>
      <c r="AD93" s="41">
        <v>13</v>
      </c>
      <c r="AE93" s="44" t="s">
        <v>602</v>
      </c>
      <c r="AF93" s="44" t="s">
        <v>31</v>
      </c>
      <c r="AG93" s="44" t="s">
        <v>31</v>
      </c>
      <c r="AH93" s="44" t="s">
        <v>603</v>
      </c>
      <c r="AI93" s="43">
        <v>2.4E-2</v>
      </c>
      <c r="AJ93" s="43">
        <v>0</v>
      </c>
      <c r="AK93" s="43">
        <v>0</v>
      </c>
      <c r="AL93" s="43">
        <v>2.4E-2</v>
      </c>
      <c r="AM93" s="41">
        <v>13</v>
      </c>
      <c r="AN93" s="41">
        <v>0</v>
      </c>
      <c r="AO93" s="41">
        <v>0</v>
      </c>
      <c r="AP93" s="41">
        <v>13</v>
      </c>
    </row>
    <row r="94" spans="1:42" s="4" customFormat="1" ht="37.5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21</v>
      </c>
      <c r="G94" s="26">
        <v>158.6</v>
      </c>
      <c r="H94" s="26">
        <v>88.4</v>
      </c>
      <c r="I94" s="26">
        <v>19.8</v>
      </c>
      <c r="J94" s="26">
        <v>266.8</v>
      </c>
      <c r="K94" s="25">
        <v>5</v>
      </c>
      <c r="L94" s="25">
        <v>0</v>
      </c>
      <c r="M94" s="25">
        <v>0</v>
      </c>
      <c r="N94" s="25">
        <v>5</v>
      </c>
      <c r="O94" s="26">
        <v>0.32</v>
      </c>
      <c r="P94" s="26">
        <v>0</v>
      </c>
      <c r="Q94" s="26">
        <v>0</v>
      </c>
      <c r="R94" s="26">
        <v>0.32</v>
      </c>
      <c r="S94" s="27">
        <v>0.31991744066047467</v>
      </c>
      <c r="T94" s="27">
        <v>0</v>
      </c>
      <c r="U94" s="27">
        <v>0</v>
      </c>
      <c r="V94" s="27">
        <v>0.31991744066047467</v>
      </c>
      <c r="W94" s="26">
        <v>193.8</v>
      </c>
      <c r="X94" s="26">
        <v>0</v>
      </c>
      <c r="Y94" s="26">
        <v>0</v>
      </c>
      <c r="Z94" s="26">
        <v>193.8</v>
      </c>
      <c r="AA94" s="25">
        <v>62</v>
      </c>
      <c r="AB94" s="25">
        <v>0</v>
      </c>
      <c r="AC94" s="25">
        <v>0</v>
      </c>
      <c r="AD94" s="25">
        <v>62</v>
      </c>
      <c r="AE94" s="28"/>
      <c r="AF94" s="28"/>
      <c r="AG94" s="28"/>
      <c r="AH94" s="28"/>
      <c r="AI94" s="27">
        <v>0.38400000000000001</v>
      </c>
      <c r="AJ94" s="27">
        <v>0</v>
      </c>
      <c r="AK94" s="27">
        <v>0</v>
      </c>
      <c r="AL94" s="27">
        <v>0.38400000000000001</v>
      </c>
      <c r="AM94" s="25">
        <v>74</v>
      </c>
      <c r="AN94" s="25">
        <v>0</v>
      </c>
      <c r="AO94" s="25">
        <v>0</v>
      </c>
      <c r="AP94" s="25">
        <v>74</v>
      </c>
    </row>
    <row r="95" spans="1:42" s="4" customFormat="1" hidden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0</v>
      </c>
      <c r="G95" s="26">
        <v>0</v>
      </c>
      <c r="H95" s="26">
        <v>0</v>
      </c>
      <c r="I95" s="26">
        <v>0</v>
      </c>
      <c r="J95" s="26">
        <v>0</v>
      </c>
      <c r="K95" s="25">
        <v>0</v>
      </c>
      <c r="L95" s="25">
        <v>0</v>
      </c>
      <c r="M95" s="25">
        <v>0</v>
      </c>
      <c r="N95" s="25">
        <v>0</v>
      </c>
      <c r="O95" s="26">
        <v>0</v>
      </c>
      <c r="P95" s="26">
        <v>0</v>
      </c>
      <c r="Q95" s="26">
        <v>0</v>
      </c>
      <c r="R95" s="26">
        <v>0</v>
      </c>
      <c r="S95" s="27">
        <v>0</v>
      </c>
      <c r="T95" s="27">
        <v>0</v>
      </c>
      <c r="U95" s="27">
        <v>0</v>
      </c>
      <c r="V95" s="27">
        <v>0</v>
      </c>
      <c r="W95" s="26">
        <v>0</v>
      </c>
      <c r="X95" s="26">
        <v>0</v>
      </c>
      <c r="Y95" s="26">
        <v>0</v>
      </c>
      <c r="Z95" s="26">
        <v>0</v>
      </c>
      <c r="AA95" s="25">
        <v>0</v>
      </c>
      <c r="AB95" s="25">
        <v>0</v>
      </c>
      <c r="AC95" s="25">
        <v>0</v>
      </c>
      <c r="AD95" s="25">
        <v>0</v>
      </c>
      <c r="AE95" s="28"/>
      <c r="AF95" s="28"/>
      <c r="AG95" s="28"/>
      <c r="AH95" s="28"/>
      <c r="AI95" s="27">
        <v>0</v>
      </c>
      <c r="AJ95" s="27">
        <v>0</v>
      </c>
      <c r="AK95" s="27">
        <v>0</v>
      </c>
      <c r="AL95" s="27">
        <v>0</v>
      </c>
      <c r="AM95" s="25">
        <v>0</v>
      </c>
      <c r="AN95" s="25">
        <v>0</v>
      </c>
      <c r="AO95" s="25">
        <v>0</v>
      </c>
      <c r="AP95" s="25">
        <v>0</v>
      </c>
    </row>
    <row r="96" spans="1:42" s="46" customFormat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30</v>
      </c>
      <c r="G96" s="42">
        <v>252.83</v>
      </c>
      <c r="H96" s="42">
        <v>88.4</v>
      </c>
      <c r="I96" s="42">
        <v>19.8</v>
      </c>
      <c r="J96" s="42">
        <v>361.03</v>
      </c>
      <c r="K96" s="41">
        <v>5</v>
      </c>
      <c r="L96" s="41">
        <v>0</v>
      </c>
      <c r="M96" s="41">
        <v>0</v>
      </c>
      <c r="N96" s="41">
        <v>5</v>
      </c>
      <c r="O96" s="42">
        <v>0.2</v>
      </c>
      <c r="P96" s="42">
        <v>0</v>
      </c>
      <c r="Q96" s="42">
        <v>0</v>
      </c>
      <c r="R96" s="42">
        <v>0.2</v>
      </c>
      <c r="S96" s="43">
        <v>0.23905918642760746</v>
      </c>
      <c r="T96" s="43">
        <v>0</v>
      </c>
      <c r="U96" s="43">
        <v>0</v>
      </c>
      <c r="V96" s="43">
        <v>0.23905918642760746</v>
      </c>
      <c r="W96" s="42">
        <v>259.35000000000002</v>
      </c>
      <c r="X96" s="42">
        <v>0</v>
      </c>
      <c r="Y96" s="42">
        <v>0</v>
      </c>
      <c r="Z96" s="42">
        <v>259.35000000000002</v>
      </c>
      <c r="AA96" s="41">
        <v>62</v>
      </c>
      <c r="AB96" s="41">
        <v>0</v>
      </c>
      <c r="AC96" s="41">
        <v>0</v>
      </c>
      <c r="AD96" s="41">
        <v>62</v>
      </c>
      <c r="AE96" s="44" t="s">
        <v>604</v>
      </c>
      <c r="AF96" s="44" t="s">
        <v>31</v>
      </c>
      <c r="AG96" s="44" t="s">
        <v>31</v>
      </c>
      <c r="AH96" s="44" t="s">
        <v>605</v>
      </c>
      <c r="AI96" s="43">
        <v>0.24</v>
      </c>
      <c r="AJ96" s="43">
        <v>0</v>
      </c>
      <c r="AK96" s="43">
        <v>0</v>
      </c>
      <c r="AL96" s="43">
        <v>0.24</v>
      </c>
      <c r="AM96" s="41">
        <v>62</v>
      </c>
      <c r="AN96" s="41">
        <v>0</v>
      </c>
      <c r="AO96" s="41">
        <v>0</v>
      </c>
      <c r="AP96" s="41">
        <v>62</v>
      </c>
    </row>
    <row r="97" spans="1:42" s="4" customFormat="1" hidden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5</v>
      </c>
      <c r="G97" s="26">
        <v>8.1999999999999993</v>
      </c>
      <c r="H97" s="26">
        <v>37.9</v>
      </c>
      <c r="I97" s="26">
        <v>0</v>
      </c>
      <c r="J97" s="26">
        <v>46.1</v>
      </c>
      <c r="K97" s="25">
        <v>0</v>
      </c>
      <c r="L97" s="25">
        <v>0</v>
      </c>
      <c r="M97" s="25">
        <v>0</v>
      </c>
      <c r="N97" s="25">
        <v>0</v>
      </c>
      <c r="O97" s="26">
        <v>0</v>
      </c>
      <c r="P97" s="26">
        <v>0</v>
      </c>
      <c r="Q97" s="26">
        <v>0</v>
      </c>
      <c r="R97" s="26">
        <v>0</v>
      </c>
      <c r="S97" s="27">
        <v>0</v>
      </c>
      <c r="T97" s="27">
        <v>0</v>
      </c>
      <c r="U97" s="27">
        <v>0</v>
      </c>
      <c r="V97" s="27">
        <v>0</v>
      </c>
      <c r="W97" s="26">
        <v>12.3</v>
      </c>
      <c r="X97" s="26">
        <v>11.34</v>
      </c>
      <c r="Y97" s="26">
        <v>0.39</v>
      </c>
      <c r="Z97" s="26">
        <v>24.03</v>
      </c>
      <c r="AA97" s="25">
        <v>0</v>
      </c>
      <c r="AB97" s="25">
        <v>0</v>
      </c>
      <c r="AC97" s="25">
        <v>0</v>
      </c>
      <c r="AD97" s="25">
        <v>0</v>
      </c>
      <c r="AE97" s="28"/>
      <c r="AF97" s="28"/>
      <c r="AG97" s="28"/>
      <c r="AH97" s="28"/>
      <c r="AI97" s="27">
        <v>0</v>
      </c>
      <c r="AJ97" s="27">
        <v>0</v>
      </c>
      <c r="AK97" s="27">
        <v>0</v>
      </c>
      <c r="AL97" s="27">
        <v>0</v>
      </c>
      <c r="AM97" s="25">
        <v>0</v>
      </c>
      <c r="AN97" s="25">
        <v>0</v>
      </c>
      <c r="AO97" s="25">
        <v>0</v>
      </c>
      <c r="AP97" s="25">
        <v>0</v>
      </c>
    </row>
    <row r="98" spans="1:42" s="29" customFormat="1" ht="37.5" hidden="1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10</v>
      </c>
      <c r="G98" s="26">
        <v>69.099999999999994</v>
      </c>
      <c r="H98" s="26">
        <v>32.200000000000003</v>
      </c>
      <c r="I98" s="26">
        <v>2.8</v>
      </c>
      <c r="J98" s="26">
        <v>104.1</v>
      </c>
      <c r="K98" s="25">
        <v>0</v>
      </c>
      <c r="L98" s="25">
        <v>0</v>
      </c>
      <c r="M98" s="25">
        <v>0</v>
      </c>
      <c r="N98" s="25">
        <v>0</v>
      </c>
      <c r="O98" s="26">
        <v>0</v>
      </c>
      <c r="P98" s="26">
        <v>0</v>
      </c>
      <c r="Q98" s="26">
        <v>0</v>
      </c>
      <c r="R98" s="26">
        <v>0</v>
      </c>
      <c r="S98" s="27">
        <v>0</v>
      </c>
      <c r="T98" s="27">
        <v>0</v>
      </c>
      <c r="U98" s="27">
        <v>0</v>
      </c>
      <c r="V98" s="27">
        <v>0</v>
      </c>
      <c r="W98" s="26">
        <v>56.33</v>
      </c>
      <c r="X98" s="26">
        <v>34.72</v>
      </c>
      <c r="Y98" s="26">
        <v>4.16</v>
      </c>
      <c r="Z98" s="26">
        <v>95.21</v>
      </c>
      <c r="AA98" s="25">
        <v>0</v>
      </c>
      <c r="AB98" s="25">
        <v>0</v>
      </c>
      <c r="AC98" s="25">
        <v>0</v>
      </c>
      <c r="AD98" s="25">
        <v>0</v>
      </c>
      <c r="AE98" s="28"/>
      <c r="AF98" s="28"/>
      <c r="AG98" s="28"/>
      <c r="AH98" s="28"/>
      <c r="AI98" s="27">
        <v>0</v>
      </c>
      <c r="AJ98" s="27">
        <v>0</v>
      </c>
      <c r="AK98" s="27">
        <v>0</v>
      </c>
      <c r="AL98" s="27">
        <v>0</v>
      </c>
      <c r="AM98" s="25">
        <v>0</v>
      </c>
      <c r="AN98" s="25">
        <v>0</v>
      </c>
      <c r="AO98" s="25">
        <v>0</v>
      </c>
      <c r="AP98" s="25">
        <v>0</v>
      </c>
    </row>
    <row r="99" spans="1:42" s="30" customFormat="1" ht="37.5" hidden="1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19</v>
      </c>
      <c r="G99" s="26">
        <v>103.6</v>
      </c>
      <c r="H99" s="26">
        <v>71.2</v>
      </c>
      <c r="I99" s="26">
        <v>6.9</v>
      </c>
      <c r="J99" s="26">
        <v>181.7</v>
      </c>
      <c r="K99" s="25">
        <v>0</v>
      </c>
      <c r="L99" s="25">
        <v>0</v>
      </c>
      <c r="M99" s="25">
        <v>0</v>
      </c>
      <c r="N99" s="25">
        <v>0</v>
      </c>
      <c r="O99" s="26">
        <v>0</v>
      </c>
      <c r="P99" s="26">
        <v>0</v>
      </c>
      <c r="Q99" s="26">
        <v>0</v>
      </c>
      <c r="R99" s="26">
        <v>0</v>
      </c>
      <c r="S99" s="27">
        <v>0</v>
      </c>
      <c r="T99" s="27">
        <v>0</v>
      </c>
      <c r="U99" s="27">
        <v>0</v>
      </c>
      <c r="V99" s="27">
        <v>0</v>
      </c>
      <c r="W99" s="26">
        <v>108.95</v>
      </c>
      <c r="X99" s="26">
        <v>55.18</v>
      </c>
      <c r="Y99" s="26">
        <v>0.27</v>
      </c>
      <c r="Z99" s="26">
        <v>164.4</v>
      </c>
      <c r="AA99" s="25">
        <v>0</v>
      </c>
      <c r="AB99" s="25">
        <v>0</v>
      </c>
      <c r="AC99" s="25">
        <v>0</v>
      </c>
      <c r="AD99" s="25">
        <v>0</v>
      </c>
      <c r="AE99" s="28"/>
      <c r="AF99" s="28"/>
      <c r="AG99" s="28"/>
      <c r="AH99" s="28"/>
      <c r="AI99" s="27">
        <v>0</v>
      </c>
      <c r="AJ99" s="27">
        <v>0</v>
      </c>
      <c r="AK99" s="27">
        <v>0</v>
      </c>
      <c r="AL99" s="27">
        <v>0</v>
      </c>
      <c r="AM99" s="25">
        <v>0</v>
      </c>
      <c r="AN99" s="25">
        <v>0</v>
      </c>
      <c r="AO99" s="25">
        <v>0</v>
      </c>
      <c r="AP99" s="25">
        <v>0</v>
      </c>
    </row>
    <row r="100" spans="1:42" s="30" customFormat="1" hidden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7</v>
      </c>
      <c r="G100" s="26">
        <v>54.9</v>
      </c>
      <c r="H100" s="26">
        <v>27.2</v>
      </c>
      <c r="I100" s="26">
        <v>0</v>
      </c>
      <c r="J100" s="26">
        <v>82.1</v>
      </c>
      <c r="K100" s="25">
        <v>0</v>
      </c>
      <c r="L100" s="25">
        <v>0</v>
      </c>
      <c r="M100" s="25">
        <v>0</v>
      </c>
      <c r="N100" s="25">
        <v>0</v>
      </c>
      <c r="O100" s="26">
        <v>0</v>
      </c>
      <c r="P100" s="26">
        <v>0</v>
      </c>
      <c r="Q100" s="26">
        <v>0</v>
      </c>
      <c r="R100" s="26">
        <v>0</v>
      </c>
      <c r="S100" s="27">
        <v>0</v>
      </c>
      <c r="T100" s="27">
        <v>0</v>
      </c>
      <c r="U100" s="27">
        <v>0</v>
      </c>
      <c r="V100" s="27">
        <v>0</v>
      </c>
      <c r="W100" s="26">
        <v>57.8</v>
      </c>
      <c r="X100" s="26">
        <v>11.5</v>
      </c>
      <c r="Y100" s="26">
        <v>0</v>
      </c>
      <c r="Z100" s="26">
        <v>69.3</v>
      </c>
      <c r="AA100" s="25">
        <v>0</v>
      </c>
      <c r="AB100" s="25">
        <v>0</v>
      </c>
      <c r="AC100" s="25">
        <v>0</v>
      </c>
      <c r="AD100" s="25">
        <v>0</v>
      </c>
      <c r="AE100" s="28"/>
      <c r="AF100" s="28"/>
      <c r="AG100" s="28"/>
      <c r="AH100" s="28"/>
      <c r="AI100" s="27">
        <v>0</v>
      </c>
      <c r="AJ100" s="27">
        <v>0</v>
      </c>
      <c r="AK100" s="27">
        <v>0</v>
      </c>
      <c r="AL100" s="27">
        <v>0</v>
      </c>
      <c r="AM100" s="25">
        <v>0</v>
      </c>
      <c r="AN100" s="25">
        <v>0</v>
      </c>
      <c r="AO100" s="25">
        <v>0</v>
      </c>
      <c r="AP100" s="25">
        <v>0</v>
      </c>
    </row>
    <row r="101" spans="1:42" s="46" customFormat="1" hidden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41</v>
      </c>
      <c r="G101" s="42">
        <v>235.8</v>
      </c>
      <c r="H101" s="42">
        <v>168.5</v>
      </c>
      <c r="I101" s="42">
        <v>9.6999999999999993</v>
      </c>
      <c r="J101" s="42">
        <v>414</v>
      </c>
      <c r="K101" s="41">
        <v>0</v>
      </c>
      <c r="L101" s="41">
        <v>0</v>
      </c>
      <c r="M101" s="41">
        <v>0</v>
      </c>
      <c r="N101" s="41">
        <v>0</v>
      </c>
      <c r="O101" s="42">
        <v>0</v>
      </c>
      <c r="P101" s="42">
        <v>0</v>
      </c>
      <c r="Q101" s="42">
        <v>0</v>
      </c>
      <c r="R101" s="42">
        <v>0</v>
      </c>
      <c r="S101" s="43">
        <v>0</v>
      </c>
      <c r="T101" s="43">
        <v>0</v>
      </c>
      <c r="U101" s="43">
        <v>0</v>
      </c>
      <c r="V101" s="43">
        <v>0</v>
      </c>
      <c r="W101" s="42">
        <v>235.38</v>
      </c>
      <c r="X101" s="42">
        <v>112.74</v>
      </c>
      <c r="Y101" s="42">
        <v>4.82</v>
      </c>
      <c r="Z101" s="42">
        <v>352.94</v>
      </c>
      <c r="AA101" s="41">
        <v>0</v>
      </c>
      <c r="AB101" s="41">
        <v>0</v>
      </c>
      <c r="AC101" s="41">
        <v>0</v>
      </c>
      <c r="AD101" s="41">
        <v>0</v>
      </c>
      <c r="AE101" s="44" t="s">
        <v>31</v>
      </c>
      <c r="AF101" s="44" t="s">
        <v>31</v>
      </c>
      <c r="AG101" s="44" t="s">
        <v>31</v>
      </c>
      <c r="AH101" s="44" t="s">
        <v>31</v>
      </c>
      <c r="AI101" s="43">
        <v>0</v>
      </c>
      <c r="AJ101" s="43">
        <v>0</v>
      </c>
      <c r="AK101" s="43">
        <v>0</v>
      </c>
      <c r="AL101" s="43">
        <v>0</v>
      </c>
      <c r="AM101" s="41">
        <v>0</v>
      </c>
      <c r="AN101" s="41">
        <v>0</v>
      </c>
      <c r="AO101" s="41">
        <v>0</v>
      </c>
      <c r="AP101" s="41">
        <v>0</v>
      </c>
    </row>
    <row r="102" spans="1:42" s="4" customFormat="1" hidden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2</v>
      </c>
      <c r="G102" s="26">
        <v>24.1</v>
      </c>
      <c r="H102" s="26">
        <v>0</v>
      </c>
      <c r="I102" s="26">
        <v>0.6</v>
      </c>
      <c r="J102" s="26">
        <v>24.7</v>
      </c>
      <c r="K102" s="25">
        <v>0</v>
      </c>
      <c r="L102" s="25">
        <v>0</v>
      </c>
      <c r="M102" s="25">
        <v>0</v>
      </c>
      <c r="N102" s="25">
        <v>0</v>
      </c>
      <c r="O102" s="26">
        <v>0</v>
      </c>
      <c r="P102" s="26">
        <v>0</v>
      </c>
      <c r="Q102" s="26">
        <v>0</v>
      </c>
      <c r="R102" s="26">
        <v>0</v>
      </c>
      <c r="S102" s="27">
        <v>0</v>
      </c>
      <c r="T102" s="27">
        <v>0</v>
      </c>
      <c r="U102" s="27">
        <v>0</v>
      </c>
      <c r="V102" s="27">
        <v>0</v>
      </c>
      <c r="W102" s="26">
        <v>24.34</v>
      </c>
      <c r="X102" s="26">
        <v>0.49</v>
      </c>
      <c r="Y102" s="26">
        <v>3.25</v>
      </c>
      <c r="Z102" s="26">
        <v>28.08</v>
      </c>
      <c r="AA102" s="25">
        <v>0</v>
      </c>
      <c r="AB102" s="25">
        <v>0</v>
      </c>
      <c r="AC102" s="25">
        <v>0</v>
      </c>
      <c r="AD102" s="25">
        <v>0</v>
      </c>
      <c r="AE102" s="28"/>
      <c r="AF102" s="28"/>
      <c r="AG102" s="28"/>
      <c r="AH102" s="28"/>
      <c r="AI102" s="27">
        <v>0</v>
      </c>
      <c r="AJ102" s="27">
        <v>0</v>
      </c>
      <c r="AK102" s="27">
        <v>0</v>
      </c>
      <c r="AL102" s="27">
        <v>0</v>
      </c>
      <c r="AM102" s="25">
        <v>0</v>
      </c>
      <c r="AN102" s="25">
        <v>0</v>
      </c>
      <c r="AO102" s="25">
        <v>0</v>
      </c>
      <c r="AP102" s="25">
        <v>0</v>
      </c>
    </row>
    <row r="103" spans="1:42" s="29" customFormat="1" hidden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91.1</v>
      </c>
      <c r="H103" s="26">
        <v>43.3</v>
      </c>
      <c r="I103" s="26">
        <v>0</v>
      </c>
      <c r="J103" s="26">
        <v>134.4</v>
      </c>
      <c r="K103" s="25">
        <v>0</v>
      </c>
      <c r="L103" s="25">
        <v>0</v>
      </c>
      <c r="M103" s="25">
        <v>0</v>
      </c>
      <c r="N103" s="25">
        <v>0</v>
      </c>
      <c r="O103" s="26">
        <v>0</v>
      </c>
      <c r="P103" s="26">
        <v>0</v>
      </c>
      <c r="Q103" s="26">
        <v>0</v>
      </c>
      <c r="R103" s="26">
        <v>0</v>
      </c>
      <c r="S103" s="27">
        <v>0</v>
      </c>
      <c r="T103" s="27">
        <v>0</v>
      </c>
      <c r="U103" s="27">
        <v>0</v>
      </c>
      <c r="V103" s="27">
        <v>0</v>
      </c>
      <c r="W103" s="26">
        <v>132.13</v>
      </c>
      <c r="X103" s="26">
        <v>54.86</v>
      </c>
      <c r="Y103" s="26">
        <v>0</v>
      </c>
      <c r="Z103" s="26">
        <v>186.99</v>
      </c>
      <c r="AA103" s="25">
        <v>0</v>
      </c>
      <c r="AB103" s="25">
        <v>0</v>
      </c>
      <c r="AC103" s="25">
        <v>0</v>
      </c>
      <c r="AD103" s="25">
        <v>0</v>
      </c>
      <c r="AE103" s="28"/>
      <c r="AF103" s="28"/>
      <c r="AG103" s="28"/>
      <c r="AH103" s="28"/>
      <c r="AI103" s="27">
        <v>0</v>
      </c>
      <c r="AJ103" s="27">
        <v>0</v>
      </c>
      <c r="AK103" s="27">
        <v>0</v>
      </c>
      <c r="AL103" s="27">
        <v>0</v>
      </c>
      <c r="AM103" s="25">
        <v>0</v>
      </c>
      <c r="AN103" s="25">
        <v>0</v>
      </c>
      <c r="AO103" s="25">
        <v>0</v>
      </c>
      <c r="AP103" s="25">
        <v>0</v>
      </c>
    </row>
    <row r="104" spans="1:42" s="4" customFormat="1" hidden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3</v>
      </c>
      <c r="G104" s="26">
        <v>40.799999999999997</v>
      </c>
      <c r="H104" s="26">
        <v>0</v>
      </c>
      <c r="I104" s="26">
        <v>0</v>
      </c>
      <c r="J104" s="26">
        <v>40.799999999999997</v>
      </c>
      <c r="K104" s="25">
        <v>0</v>
      </c>
      <c r="L104" s="25">
        <v>0</v>
      </c>
      <c r="M104" s="25">
        <v>0</v>
      </c>
      <c r="N104" s="25">
        <v>0</v>
      </c>
      <c r="O104" s="26">
        <v>0</v>
      </c>
      <c r="P104" s="26">
        <v>0</v>
      </c>
      <c r="Q104" s="26">
        <v>0</v>
      </c>
      <c r="R104" s="26">
        <v>0</v>
      </c>
      <c r="S104" s="27">
        <v>0</v>
      </c>
      <c r="T104" s="27">
        <v>0</v>
      </c>
      <c r="U104" s="27">
        <v>0</v>
      </c>
      <c r="V104" s="27">
        <v>0</v>
      </c>
      <c r="W104" s="26">
        <v>25.74</v>
      </c>
      <c r="X104" s="26">
        <v>1.1100000000000001</v>
      </c>
      <c r="Y104" s="26">
        <v>0</v>
      </c>
      <c r="Z104" s="26">
        <v>26.85</v>
      </c>
      <c r="AA104" s="25">
        <v>0</v>
      </c>
      <c r="AB104" s="25">
        <v>0</v>
      </c>
      <c r="AC104" s="25">
        <v>0</v>
      </c>
      <c r="AD104" s="25">
        <v>0</v>
      </c>
      <c r="AE104" s="28"/>
      <c r="AF104" s="28"/>
      <c r="AG104" s="28"/>
      <c r="AH104" s="28"/>
      <c r="AI104" s="27">
        <v>0</v>
      </c>
      <c r="AJ104" s="27">
        <v>0</v>
      </c>
      <c r="AK104" s="27">
        <v>0</v>
      </c>
      <c r="AL104" s="27">
        <v>0</v>
      </c>
      <c r="AM104" s="25">
        <v>0</v>
      </c>
      <c r="AN104" s="25">
        <v>0</v>
      </c>
      <c r="AO104" s="25">
        <v>0</v>
      </c>
      <c r="AP104" s="25">
        <v>0</v>
      </c>
    </row>
    <row r="105" spans="1:42" s="4" customFormat="1" ht="75" hidden="1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0</v>
      </c>
      <c r="G105" s="26">
        <v>0</v>
      </c>
      <c r="H105" s="26">
        <v>0</v>
      </c>
      <c r="I105" s="26">
        <v>0</v>
      </c>
      <c r="J105" s="26">
        <v>0</v>
      </c>
      <c r="K105" s="25">
        <v>0</v>
      </c>
      <c r="L105" s="25">
        <v>0</v>
      </c>
      <c r="M105" s="25">
        <v>0</v>
      </c>
      <c r="N105" s="25">
        <v>0</v>
      </c>
      <c r="O105" s="26">
        <v>0</v>
      </c>
      <c r="P105" s="26">
        <v>0</v>
      </c>
      <c r="Q105" s="26">
        <v>0</v>
      </c>
      <c r="R105" s="26">
        <v>0</v>
      </c>
      <c r="S105" s="27">
        <v>0</v>
      </c>
      <c r="T105" s="27">
        <v>0</v>
      </c>
      <c r="U105" s="27">
        <v>0</v>
      </c>
      <c r="V105" s="27">
        <v>0</v>
      </c>
      <c r="W105" s="26">
        <v>40.01</v>
      </c>
      <c r="X105" s="26">
        <v>0</v>
      </c>
      <c r="Y105" s="26">
        <v>0</v>
      </c>
      <c r="Z105" s="26">
        <v>40.01</v>
      </c>
      <c r="AA105" s="25">
        <v>0</v>
      </c>
      <c r="AB105" s="25">
        <v>0</v>
      </c>
      <c r="AC105" s="25">
        <v>0</v>
      </c>
      <c r="AD105" s="25">
        <v>0</v>
      </c>
      <c r="AE105" s="28"/>
      <c r="AF105" s="28"/>
      <c r="AG105" s="28"/>
      <c r="AH105" s="28"/>
      <c r="AI105" s="27">
        <v>0</v>
      </c>
      <c r="AJ105" s="27">
        <v>0</v>
      </c>
      <c r="AK105" s="27">
        <v>0</v>
      </c>
      <c r="AL105" s="27">
        <v>0</v>
      </c>
      <c r="AM105" s="25">
        <v>0</v>
      </c>
      <c r="AN105" s="25">
        <v>0</v>
      </c>
      <c r="AO105" s="25">
        <v>0</v>
      </c>
      <c r="AP105" s="25">
        <v>0</v>
      </c>
    </row>
    <row r="106" spans="1:42" s="29" customFormat="1" ht="56.25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10</v>
      </c>
      <c r="G106" s="26">
        <v>103.1</v>
      </c>
      <c r="H106" s="26">
        <v>0</v>
      </c>
      <c r="I106" s="26">
        <v>0</v>
      </c>
      <c r="J106" s="26">
        <v>103.1</v>
      </c>
      <c r="K106" s="25">
        <v>3</v>
      </c>
      <c r="L106" s="25">
        <v>0</v>
      </c>
      <c r="M106" s="25">
        <v>0</v>
      </c>
      <c r="N106" s="25">
        <v>3</v>
      </c>
      <c r="O106" s="26">
        <v>0.28999999999999998</v>
      </c>
      <c r="P106" s="26">
        <v>0</v>
      </c>
      <c r="Q106" s="26">
        <v>0</v>
      </c>
      <c r="R106" s="26">
        <v>0.28999999999999998</v>
      </c>
      <c r="S106" s="27">
        <v>0.28732118840934096</v>
      </c>
      <c r="T106" s="27">
        <v>0</v>
      </c>
      <c r="U106" s="27">
        <v>0</v>
      </c>
      <c r="V106" s="27">
        <v>0.28732118840934096</v>
      </c>
      <c r="W106" s="26">
        <v>163.58000000000001</v>
      </c>
      <c r="X106" s="26">
        <v>0</v>
      </c>
      <c r="Y106" s="26">
        <v>0</v>
      </c>
      <c r="Z106" s="26">
        <v>163.58000000000001</v>
      </c>
      <c r="AA106" s="25">
        <v>47</v>
      </c>
      <c r="AB106" s="25">
        <v>0</v>
      </c>
      <c r="AC106" s="25">
        <v>0</v>
      </c>
      <c r="AD106" s="25">
        <v>47</v>
      </c>
      <c r="AE106" s="28"/>
      <c r="AF106" s="28"/>
      <c r="AG106" s="28"/>
      <c r="AH106" s="28"/>
      <c r="AI106" s="27">
        <v>0.34799999999999998</v>
      </c>
      <c r="AJ106" s="27">
        <v>0</v>
      </c>
      <c r="AK106" s="27">
        <v>0</v>
      </c>
      <c r="AL106" s="27">
        <v>0.34799999999999998</v>
      </c>
      <c r="AM106" s="25">
        <v>57</v>
      </c>
      <c r="AN106" s="25">
        <v>0</v>
      </c>
      <c r="AO106" s="25">
        <v>0</v>
      </c>
      <c r="AP106" s="25">
        <v>57</v>
      </c>
    </row>
    <row r="107" spans="1:42" s="4" customFormat="1" hidden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8</v>
      </c>
      <c r="G107" s="26">
        <v>45.5</v>
      </c>
      <c r="H107" s="26">
        <v>33.1</v>
      </c>
      <c r="I107" s="26">
        <v>0</v>
      </c>
      <c r="J107" s="26">
        <v>78.599999999999994</v>
      </c>
      <c r="K107" s="25">
        <v>0</v>
      </c>
      <c r="L107" s="25">
        <v>0</v>
      </c>
      <c r="M107" s="25">
        <v>0</v>
      </c>
      <c r="N107" s="25">
        <v>0</v>
      </c>
      <c r="O107" s="26">
        <v>0</v>
      </c>
      <c r="P107" s="26">
        <v>0</v>
      </c>
      <c r="Q107" s="26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0</v>
      </c>
      <c r="AB107" s="25">
        <v>0</v>
      </c>
      <c r="AC107" s="25">
        <v>0</v>
      </c>
      <c r="AD107" s="25">
        <v>0</v>
      </c>
      <c r="AE107" s="28"/>
      <c r="AF107" s="28"/>
      <c r="AG107" s="28"/>
      <c r="AH107" s="28"/>
      <c r="AI107" s="27">
        <v>0</v>
      </c>
      <c r="AJ107" s="27">
        <v>0</v>
      </c>
      <c r="AK107" s="27">
        <v>0</v>
      </c>
      <c r="AL107" s="27">
        <v>0</v>
      </c>
      <c r="AM107" s="25">
        <v>0</v>
      </c>
      <c r="AN107" s="25">
        <v>0</v>
      </c>
      <c r="AO107" s="25">
        <v>0</v>
      </c>
      <c r="AP107" s="25">
        <v>0</v>
      </c>
    </row>
    <row r="108" spans="1:42" s="4" customFormat="1" hidden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0</v>
      </c>
      <c r="G108" s="26">
        <v>0</v>
      </c>
      <c r="H108" s="26">
        <v>0</v>
      </c>
      <c r="I108" s="26">
        <v>0</v>
      </c>
      <c r="J108" s="26">
        <v>0</v>
      </c>
      <c r="K108" s="25">
        <v>0</v>
      </c>
      <c r="L108" s="25">
        <v>0</v>
      </c>
      <c r="M108" s="25">
        <v>0</v>
      </c>
      <c r="N108" s="25">
        <v>0</v>
      </c>
      <c r="O108" s="26">
        <v>0</v>
      </c>
      <c r="P108" s="26">
        <v>0</v>
      </c>
      <c r="Q108" s="26">
        <v>0</v>
      </c>
      <c r="R108" s="26">
        <v>0</v>
      </c>
      <c r="S108" s="27">
        <v>0</v>
      </c>
      <c r="T108" s="27">
        <v>0</v>
      </c>
      <c r="U108" s="27">
        <v>0</v>
      </c>
      <c r="V108" s="27">
        <v>0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0</v>
      </c>
      <c r="AB108" s="25">
        <v>0</v>
      </c>
      <c r="AC108" s="25">
        <v>0</v>
      </c>
      <c r="AD108" s="25">
        <v>0</v>
      </c>
      <c r="AE108" s="28"/>
      <c r="AF108" s="28"/>
      <c r="AG108" s="28"/>
      <c r="AH108" s="28"/>
      <c r="AI108" s="27">
        <v>0</v>
      </c>
      <c r="AJ108" s="27">
        <v>0</v>
      </c>
      <c r="AK108" s="27">
        <v>0</v>
      </c>
      <c r="AL108" s="27">
        <v>0</v>
      </c>
      <c r="AM108" s="25">
        <v>0</v>
      </c>
      <c r="AN108" s="25">
        <v>0</v>
      </c>
      <c r="AO108" s="25">
        <v>0</v>
      </c>
      <c r="AP108" s="25">
        <v>0</v>
      </c>
    </row>
    <row r="109" spans="1:42" s="4" customFormat="1" ht="56.25" hidden="1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0</v>
      </c>
      <c r="G109" s="26">
        <v>0</v>
      </c>
      <c r="H109" s="26">
        <v>0</v>
      </c>
      <c r="I109" s="26">
        <v>0</v>
      </c>
      <c r="J109" s="26">
        <v>0</v>
      </c>
      <c r="K109" s="25">
        <v>0</v>
      </c>
      <c r="L109" s="25">
        <v>0</v>
      </c>
      <c r="M109" s="25">
        <v>0</v>
      </c>
      <c r="N109" s="25">
        <v>0</v>
      </c>
      <c r="O109" s="26">
        <v>0</v>
      </c>
      <c r="P109" s="26">
        <v>0</v>
      </c>
      <c r="Q109" s="26">
        <v>0</v>
      </c>
      <c r="R109" s="26">
        <v>0</v>
      </c>
      <c r="S109" s="27">
        <v>0</v>
      </c>
      <c r="T109" s="27">
        <v>0</v>
      </c>
      <c r="U109" s="27">
        <v>0</v>
      </c>
      <c r="V109" s="27">
        <v>0</v>
      </c>
      <c r="W109" s="26">
        <v>30.99</v>
      </c>
      <c r="X109" s="26">
        <v>0</v>
      </c>
      <c r="Y109" s="26">
        <v>0</v>
      </c>
      <c r="Z109" s="26">
        <v>30.99</v>
      </c>
      <c r="AA109" s="25">
        <v>0</v>
      </c>
      <c r="AB109" s="25">
        <v>0</v>
      </c>
      <c r="AC109" s="25">
        <v>0</v>
      </c>
      <c r="AD109" s="25">
        <v>0</v>
      </c>
      <c r="AE109" s="28"/>
      <c r="AF109" s="28"/>
      <c r="AG109" s="28"/>
      <c r="AH109" s="28"/>
      <c r="AI109" s="27">
        <v>0</v>
      </c>
      <c r="AJ109" s="27">
        <v>0</v>
      </c>
      <c r="AK109" s="27">
        <v>0</v>
      </c>
      <c r="AL109" s="27">
        <v>0</v>
      </c>
      <c r="AM109" s="25">
        <v>0</v>
      </c>
      <c r="AN109" s="25">
        <v>0</v>
      </c>
      <c r="AO109" s="25">
        <v>0</v>
      </c>
      <c r="AP109" s="25">
        <v>0</v>
      </c>
    </row>
    <row r="110" spans="1:42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53</v>
      </c>
      <c r="G110" s="42">
        <v>425.02</v>
      </c>
      <c r="H110" s="42">
        <v>104.28</v>
      </c>
      <c r="I110" s="42">
        <v>0.6</v>
      </c>
      <c r="J110" s="42">
        <v>529.9</v>
      </c>
      <c r="K110" s="41">
        <v>3</v>
      </c>
      <c r="L110" s="41">
        <v>0</v>
      </c>
      <c r="M110" s="41">
        <v>0</v>
      </c>
      <c r="N110" s="41">
        <v>3</v>
      </c>
      <c r="O110" s="42">
        <v>7.0000000000000007E-2</v>
      </c>
      <c r="P110" s="42">
        <v>0</v>
      </c>
      <c r="Q110" s="42">
        <v>0</v>
      </c>
      <c r="R110" s="42">
        <v>0.06</v>
      </c>
      <c r="S110" s="43">
        <v>8.479927830401443E-2</v>
      </c>
      <c r="T110" s="43">
        <v>0</v>
      </c>
      <c r="U110" s="43">
        <v>0</v>
      </c>
      <c r="V110" s="43">
        <v>7.2943988328961859E-2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47</v>
      </c>
      <c r="AB110" s="41">
        <v>0</v>
      </c>
      <c r="AC110" s="41">
        <v>0</v>
      </c>
      <c r="AD110" s="41">
        <v>47</v>
      </c>
      <c r="AE110" s="44" t="s">
        <v>606</v>
      </c>
      <c r="AF110" s="44" t="s">
        <v>31</v>
      </c>
      <c r="AG110" s="44" t="s">
        <v>31</v>
      </c>
      <c r="AH110" s="44" t="s">
        <v>607</v>
      </c>
      <c r="AI110" s="43">
        <v>8.4000000000000005E-2</v>
      </c>
      <c r="AJ110" s="43">
        <v>0</v>
      </c>
      <c r="AK110" s="43">
        <v>0</v>
      </c>
      <c r="AL110" s="43">
        <v>8.4000000000000005E-2</v>
      </c>
      <c r="AM110" s="41">
        <v>47</v>
      </c>
      <c r="AN110" s="41">
        <v>0</v>
      </c>
      <c r="AO110" s="41">
        <v>0</v>
      </c>
      <c r="AP110" s="41">
        <v>47</v>
      </c>
    </row>
    <row r="111" spans="1:42" s="29" customFormat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8</v>
      </c>
      <c r="G111" s="26">
        <v>73.5</v>
      </c>
      <c r="H111" s="26">
        <v>0</v>
      </c>
      <c r="I111" s="26">
        <v>0</v>
      </c>
      <c r="J111" s="26">
        <v>73.5</v>
      </c>
      <c r="K111" s="25">
        <v>6</v>
      </c>
      <c r="L111" s="25">
        <v>0</v>
      </c>
      <c r="M111" s="25">
        <v>0</v>
      </c>
      <c r="N111" s="25">
        <v>6</v>
      </c>
      <c r="O111" s="26">
        <v>0.82</v>
      </c>
      <c r="P111" s="26">
        <v>0</v>
      </c>
      <c r="Q111" s="26">
        <v>0</v>
      </c>
      <c r="R111" s="26">
        <v>0.81</v>
      </c>
      <c r="S111" s="54">
        <v>1.2537889225682006</v>
      </c>
      <c r="T111" s="54">
        <v>0</v>
      </c>
      <c r="U111" s="54">
        <v>0</v>
      </c>
      <c r="V111" s="54">
        <v>1.2350705754614548</v>
      </c>
      <c r="W111" s="26">
        <v>72.58</v>
      </c>
      <c r="X111" s="26">
        <v>0</v>
      </c>
      <c r="Y111" s="26">
        <v>1.1000000000000001</v>
      </c>
      <c r="Z111" s="26">
        <v>73.680000000000007</v>
      </c>
      <c r="AA111" s="25">
        <v>91</v>
      </c>
      <c r="AB111" s="25">
        <v>0</v>
      </c>
      <c r="AC111" s="25">
        <v>0</v>
      </c>
      <c r="AD111" s="25">
        <v>91</v>
      </c>
      <c r="AE111" s="28"/>
      <c r="AF111" s="28"/>
      <c r="AG111" s="28"/>
      <c r="AH111" s="28"/>
      <c r="AI111" s="27">
        <v>0.98399999999999999</v>
      </c>
      <c r="AJ111" s="27">
        <v>0</v>
      </c>
      <c r="AK111" s="27">
        <v>0</v>
      </c>
      <c r="AL111" s="27">
        <v>0.98399999999999999</v>
      </c>
      <c r="AM111" s="25">
        <v>71</v>
      </c>
      <c r="AN111" s="25">
        <v>0</v>
      </c>
      <c r="AO111" s="25">
        <v>0</v>
      </c>
      <c r="AP111" s="25">
        <v>71</v>
      </c>
    </row>
    <row r="112" spans="1:42" s="4" customFormat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7</v>
      </c>
      <c r="G112" s="26">
        <v>76.400000000000006</v>
      </c>
      <c r="H112" s="26">
        <v>0</v>
      </c>
      <c r="I112" s="26">
        <v>0</v>
      </c>
      <c r="J112" s="26">
        <v>76.400000000000006</v>
      </c>
      <c r="K112" s="25">
        <v>3</v>
      </c>
      <c r="L112" s="25">
        <v>0</v>
      </c>
      <c r="M112" s="25">
        <v>0</v>
      </c>
      <c r="N112" s="25">
        <v>3</v>
      </c>
      <c r="O112" s="26">
        <v>0.39</v>
      </c>
      <c r="P112" s="26">
        <v>0</v>
      </c>
      <c r="Q112" s="26">
        <v>0</v>
      </c>
      <c r="R112" s="26">
        <v>0.37</v>
      </c>
      <c r="S112" s="54">
        <v>0.59852670349907922</v>
      </c>
      <c r="T112" s="54">
        <v>0</v>
      </c>
      <c r="U112" s="54">
        <v>0</v>
      </c>
      <c r="V112" s="54">
        <v>0.56228373702422141</v>
      </c>
      <c r="W112" s="26">
        <v>86.88</v>
      </c>
      <c r="X112" s="26">
        <v>1.76</v>
      </c>
      <c r="Y112" s="26">
        <v>3.84</v>
      </c>
      <c r="Z112" s="26">
        <v>92.48</v>
      </c>
      <c r="AA112" s="25">
        <v>52</v>
      </c>
      <c r="AB112" s="25">
        <v>0</v>
      </c>
      <c r="AC112" s="25">
        <v>0</v>
      </c>
      <c r="AD112" s="25">
        <v>52</v>
      </c>
      <c r="AE112" s="28"/>
      <c r="AF112" s="28"/>
      <c r="AG112" s="28"/>
      <c r="AH112" s="28"/>
      <c r="AI112" s="27">
        <v>0.46800000000000003</v>
      </c>
      <c r="AJ112" s="27">
        <v>0</v>
      </c>
      <c r="AK112" s="27">
        <v>0</v>
      </c>
      <c r="AL112" s="27">
        <v>0.46800000000000003</v>
      </c>
      <c r="AM112" s="25">
        <v>41</v>
      </c>
      <c r="AN112" s="25">
        <v>0</v>
      </c>
      <c r="AO112" s="25">
        <v>0</v>
      </c>
      <c r="AP112" s="25">
        <v>41</v>
      </c>
    </row>
    <row r="113" spans="1:42" s="4" customFormat="1" ht="37.5" hidden="1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0</v>
      </c>
      <c r="G113" s="26">
        <v>0</v>
      </c>
      <c r="H113" s="26">
        <v>0</v>
      </c>
      <c r="I113" s="26">
        <v>0</v>
      </c>
      <c r="J113" s="26">
        <v>0</v>
      </c>
      <c r="K113" s="25">
        <v>0</v>
      </c>
      <c r="L113" s="25">
        <v>0</v>
      </c>
      <c r="M113" s="25">
        <v>0</v>
      </c>
      <c r="N113" s="25">
        <v>0</v>
      </c>
      <c r="O113" s="26">
        <v>0</v>
      </c>
      <c r="P113" s="26">
        <v>0</v>
      </c>
      <c r="Q113" s="26">
        <v>0</v>
      </c>
      <c r="R113" s="26">
        <v>0</v>
      </c>
      <c r="S113" s="54">
        <v>0</v>
      </c>
      <c r="T113" s="54">
        <v>0</v>
      </c>
      <c r="U113" s="54">
        <v>0</v>
      </c>
      <c r="V113" s="54">
        <v>0</v>
      </c>
      <c r="W113" s="26">
        <v>70.09</v>
      </c>
      <c r="X113" s="26">
        <v>0</v>
      </c>
      <c r="Y113" s="26">
        <v>10</v>
      </c>
      <c r="Z113" s="26">
        <v>80.09</v>
      </c>
      <c r="AA113" s="25">
        <v>0</v>
      </c>
      <c r="AB113" s="25">
        <v>0</v>
      </c>
      <c r="AC113" s="25">
        <v>0</v>
      </c>
      <c r="AD113" s="25">
        <v>0</v>
      </c>
      <c r="AE113" s="28"/>
      <c r="AF113" s="28"/>
      <c r="AG113" s="28"/>
      <c r="AH113" s="28"/>
      <c r="AI113" s="27">
        <v>0</v>
      </c>
      <c r="AJ113" s="27">
        <v>0</v>
      </c>
      <c r="AK113" s="27">
        <v>0</v>
      </c>
      <c r="AL113" s="27">
        <v>0</v>
      </c>
      <c r="AM113" s="25">
        <v>0</v>
      </c>
      <c r="AN113" s="25">
        <v>0</v>
      </c>
      <c r="AO113" s="25">
        <v>0</v>
      </c>
      <c r="AP113" s="25">
        <v>0</v>
      </c>
    </row>
    <row r="114" spans="1:42" s="4" customFormat="1" ht="37.5" hidden="1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0</v>
      </c>
      <c r="X114" s="26">
        <v>0</v>
      </c>
      <c r="Y114" s="26">
        <v>0</v>
      </c>
      <c r="Z114" s="26">
        <v>0</v>
      </c>
      <c r="AA114" s="25">
        <v>0</v>
      </c>
      <c r="AB114" s="25">
        <v>0</v>
      </c>
      <c r="AC114" s="25">
        <v>0</v>
      </c>
      <c r="AD114" s="25">
        <v>0</v>
      </c>
      <c r="AE114" s="28"/>
      <c r="AF114" s="28"/>
      <c r="AG114" s="28"/>
      <c r="AH114" s="28"/>
      <c r="AI114" s="27">
        <v>0</v>
      </c>
      <c r="AJ114" s="27">
        <v>0</v>
      </c>
      <c r="AK114" s="27">
        <v>0</v>
      </c>
      <c r="AL114" s="27">
        <v>0</v>
      </c>
      <c r="AM114" s="25">
        <v>0</v>
      </c>
      <c r="AN114" s="25">
        <v>0</v>
      </c>
      <c r="AO114" s="25">
        <v>0</v>
      </c>
      <c r="AP114" s="25">
        <v>0</v>
      </c>
    </row>
    <row r="115" spans="1:42" s="4" customFormat="1" ht="56.25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22</v>
      </c>
      <c r="G115" s="26">
        <v>185</v>
      </c>
      <c r="H115" s="26">
        <v>5.0999999999999996</v>
      </c>
      <c r="I115" s="26">
        <v>4.5</v>
      </c>
      <c r="J115" s="26">
        <v>194.6</v>
      </c>
      <c r="K115" s="25">
        <v>26</v>
      </c>
      <c r="L115" s="25">
        <v>0</v>
      </c>
      <c r="M115" s="25">
        <v>0</v>
      </c>
      <c r="N115" s="25">
        <v>26</v>
      </c>
      <c r="O115" s="26">
        <v>1.41</v>
      </c>
      <c r="P115" s="26">
        <v>0</v>
      </c>
      <c r="Q115" s="26">
        <v>0</v>
      </c>
      <c r="R115" s="26">
        <v>1.34</v>
      </c>
      <c r="S115" s="27">
        <v>2.1549854620809303</v>
      </c>
      <c r="T115" s="27">
        <v>0</v>
      </c>
      <c r="U115" s="27">
        <v>0</v>
      </c>
      <c r="V115" s="27">
        <v>2.045406031775074</v>
      </c>
      <c r="W115" s="26">
        <v>1245.02</v>
      </c>
      <c r="X115" s="26">
        <v>33.700000000000003</v>
      </c>
      <c r="Y115" s="26">
        <v>33</v>
      </c>
      <c r="Z115" s="26">
        <v>1311.72</v>
      </c>
      <c r="AA115" s="25">
        <v>2683</v>
      </c>
      <c r="AB115" s="25">
        <v>0</v>
      </c>
      <c r="AC115" s="25">
        <v>0</v>
      </c>
      <c r="AD115" s="25">
        <v>2683</v>
      </c>
      <c r="AE115" s="28"/>
      <c r="AF115" s="28"/>
      <c r="AG115" s="28"/>
      <c r="AH115" s="28"/>
      <c r="AI115" s="27">
        <v>1.6919999999999999</v>
      </c>
      <c r="AJ115" s="27">
        <v>0</v>
      </c>
      <c r="AK115" s="27">
        <v>0</v>
      </c>
      <c r="AL115" s="27">
        <v>1.6919999999999999</v>
      </c>
      <c r="AM115" s="25">
        <v>2107</v>
      </c>
      <c r="AN115" s="25">
        <v>0</v>
      </c>
      <c r="AO115" s="25">
        <v>0</v>
      </c>
      <c r="AP115" s="25">
        <v>2107</v>
      </c>
    </row>
    <row r="116" spans="1:42" s="4" customFormat="1" ht="37.5" hidden="1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0</v>
      </c>
      <c r="G116" s="26">
        <v>0</v>
      </c>
      <c r="H116" s="26">
        <v>0</v>
      </c>
      <c r="I116" s="26">
        <v>0</v>
      </c>
      <c r="J116" s="26">
        <v>0</v>
      </c>
      <c r="K116" s="25">
        <v>0</v>
      </c>
      <c r="L116" s="25">
        <v>0</v>
      </c>
      <c r="M116" s="25">
        <v>0</v>
      </c>
      <c r="N116" s="25">
        <v>0</v>
      </c>
      <c r="O116" s="26">
        <v>0</v>
      </c>
      <c r="P116" s="26">
        <v>0</v>
      </c>
      <c r="Q116" s="26">
        <v>0</v>
      </c>
      <c r="R116" s="26">
        <v>0</v>
      </c>
      <c r="S116" s="27">
        <v>0</v>
      </c>
      <c r="T116" s="27">
        <v>0</v>
      </c>
      <c r="U116" s="27">
        <v>0</v>
      </c>
      <c r="V116" s="27">
        <v>0</v>
      </c>
      <c r="W116" s="26">
        <v>0</v>
      </c>
      <c r="X116" s="26">
        <v>0</v>
      </c>
      <c r="Y116" s="26">
        <v>0</v>
      </c>
      <c r="Z116" s="26">
        <v>0</v>
      </c>
      <c r="AA116" s="25">
        <v>0</v>
      </c>
      <c r="AB116" s="25">
        <v>0</v>
      </c>
      <c r="AC116" s="25">
        <v>0</v>
      </c>
      <c r="AD116" s="25">
        <v>0</v>
      </c>
      <c r="AE116" s="28"/>
      <c r="AF116" s="28"/>
      <c r="AG116" s="28"/>
      <c r="AH116" s="28"/>
      <c r="AI116" s="27">
        <v>0</v>
      </c>
      <c r="AJ116" s="27">
        <v>0</v>
      </c>
      <c r="AK116" s="27">
        <v>0</v>
      </c>
      <c r="AL116" s="27">
        <v>0</v>
      </c>
      <c r="AM116" s="25">
        <v>0</v>
      </c>
      <c r="AN116" s="25">
        <v>0</v>
      </c>
      <c r="AO116" s="25">
        <v>0</v>
      </c>
      <c r="AP116" s="25">
        <v>0</v>
      </c>
    </row>
    <row r="117" spans="1:42" s="4" customFormat="1" hidden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17</v>
      </c>
      <c r="G117" s="26">
        <v>221.9</v>
      </c>
      <c r="H117" s="26">
        <v>0</v>
      </c>
      <c r="I117" s="26">
        <v>0</v>
      </c>
      <c r="J117" s="26">
        <v>221.9</v>
      </c>
      <c r="K117" s="25">
        <v>0</v>
      </c>
      <c r="L117" s="25">
        <v>0</v>
      </c>
      <c r="M117" s="25">
        <v>0</v>
      </c>
      <c r="N117" s="25">
        <v>0</v>
      </c>
      <c r="O117" s="26">
        <v>0</v>
      </c>
      <c r="P117" s="26">
        <v>0</v>
      </c>
      <c r="Q117" s="26">
        <v>0</v>
      </c>
      <c r="R117" s="26">
        <v>0</v>
      </c>
      <c r="S117" s="27">
        <v>0</v>
      </c>
      <c r="T117" s="27">
        <v>0</v>
      </c>
      <c r="U117" s="27">
        <v>0</v>
      </c>
      <c r="V117" s="27">
        <v>0</v>
      </c>
      <c r="W117" s="26">
        <v>2737.11</v>
      </c>
      <c r="X117" s="26">
        <v>0</v>
      </c>
      <c r="Y117" s="26">
        <v>29</v>
      </c>
      <c r="Z117" s="26">
        <v>2766.11</v>
      </c>
      <c r="AA117" s="25">
        <v>0</v>
      </c>
      <c r="AB117" s="25">
        <v>0</v>
      </c>
      <c r="AC117" s="25">
        <v>0</v>
      </c>
      <c r="AD117" s="25">
        <v>0</v>
      </c>
      <c r="AE117" s="28"/>
      <c r="AF117" s="28"/>
      <c r="AG117" s="28"/>
      <c r="AH117" s="28"/>
      <c r="AI117" s="27">
        <v>0</v>
      </c>
      <c r="AJ117" s="27">
        <v>0</v>
      </c>
      <c r="AK117" s="27">
        <v>0</v>
      </c>
      <c r="AL117" s="27">
        <v>0</v>
      </c>
      <c r="AM117" s="25">
        <v>0</v>
      </c>
      <c r="AN117" s="25">
        <v>0</v>
      </c>
      <c r="AO117" s="25">
        <v>0</v>
      </c>
      <c r="AP117" s="25">
        <v>0</v>
      </c>
    </row>
    <row r="118" spans="1:42" s="4" customFormat="1" ht="37.5" hidden="1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0</v>
      </c>
      <c r="G118" s="26">
        <v>0</v>
      </c>
      <c r="H118" s="26">
        <v>0</v>
      </c>
      <c r="I118" s="26">
        <v>0</v>
      </c>
      <c r="J118" s="26">
        <v>0</v>
      </c>
      <c r="K118" s="25">
        <v>0</v>
      </c>
      <c r="L118" s="25">
        <v>0</v>
      </c>
      <c r="M118" s="25">
        <v>0</v>
      </c>
      <c r="N118" s="25">
        <v>0</v>
      </c>
      <c r="O118" s="26">
        <v>0</v>
      </c>
      <c r="P118" s="26">
        <v>0</v>
      </c>
      <c r="Q118" s="26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6">
        <v>0</v>
      </c>
      <c r="X118" s="26">
        <v>0</v>
      </c>
      <c r="Y118" s="26">
        <v>0</v>
      </c>
      <c r="Z118" s="26">
        <v>0</v>
      </c>
      <c r="AA118" s="25">
        <v>0</v>
      </c>
      <c r="AB118" s="25">
        <v>0</v>
      </c>
      <c r="AC118" s="25">
        <v>0</v>
      </c>
      <c r="AD118" s="25">
        <v>0</v>
      </c>
      <c r="AE118" s="28"/>
      <c r="AF118" s="28"/>
      <c r="AG118" s="28"/>
      <c r="AH118" s="28"/>
      <c r="AI118" s="27">
        <v>0</v>
      </c>
      <c r="AJ118" s="27">
        <v>0</v>
      </c>
      <c r="AK118" s="27">
        <v>0</v>
      </c>
      <c r="AL118" s="27">
        <v>0</v>
      </c>
      <c r="AM118" s="25">
        <v>0</v>
      </c>
      <c r="AN118" s="25">
        <v>0</v>
      </c>
      <c r="AO118" s="25">
        <v>0</v>
      </c>
      <c r="AP118" s="25">
        <v>0</v>
      </c>
    </row>
    <row r="119" spans="1:42" s="29" customFormat="1" ht="37.5" hidden="1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0</v>
      </c>
      <c r="G119" s="26">
        <v>0</v>
      </c>
      <c r="H119" s="26">
        <v>0</v>
      </c>
      <c r="I119" s="26">
        <v>0</v>
      </c>
      <c r="J119" s="26">
        <v>0</v>
      </c>
      <c r="K119" s="25">
        <v>0</v>
      </c>
      <c r="L119" s="25">
        <v>0</v>
      </c>
      <c r="M119" s="25">
        <v>0</v>
      </c>
      <c r="N119" s="25">
        <v>0</v>
      </c>
      <c r="O119" s="26">
        <v>0</v>
      </c>
      <c r="P119" s="26">
        <v>0</v>
      </c>
      <c r="Q119" s="26">
        <v>0</v>
      </c>
      <c r="R119" s="26">
        <v>0</v>
      </c>
      <c r="S119" s="27">
        <v>0</v>
      </c>
      <c r="T119" s="27">
        <v>0</v>
      </c>
      <c r="U119" s="27">
        <v>0</v>
      </c>
      <c r="V119" s="27">
        <v>0</v>
      </c>
      <c r="W119" s="26">
        <v>0</v>
      </c>
      <c r="X119" s="26">
        <v>0</v>
      </c>
      <c r="Y119" s="26">
        <v>0</v>
      </c>
      <c r="Z119" s="26">
        <v>0</v>
      </c>
      <c r="AA119" s="25">
        <v>0</v>
      </c>
      <c r="AB119" s="25">
        <v>0</v>
      </c>
      <c r="AC119" s="25">
        <v>0</v>
      </c>
      <c r="AD119" s="25">
        <v>0</v>
      </c>
      <c r="AE119" s="28"/>
      <c r="AF119" s="28"/>
      <c r="AG119" s="28"/>
      <c r="AH119" s="28"/>
      <c r="AI119" s="27">
        <v>0</v>
      </c>
      <c r="AJ119" s="27">
        <v>0</v>
      </c>
      <c r="AK119" s="27">
        <v>0</v>
      </c>
      <c r="AL119" s="27">
        <v>0</v>
      </c>
      <c r="AM119" s="25">
        <v>0</v>
      </c>
      <c r="AN119" s="25">
        <v>0</v>
      </c>
      <c r="AO119" s="25">
        <v>0</v>
      </c>
      <c r="AP119" s="25">
        <v>0</v>
      </c>
    </row>
    <row r="120" spans="1:42" s="30" customFormat="1" ht="37.5" hidden="1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0</v>
      </c>
      <c r="G120" s="26">
        <v>0</v>
      </c>
      <c r="H120" s="26">
        <v>0</v>
      </c>
      <c r="I120" s="26">
        <v>0</v>
      </c>
      <c r="J120" s="26">
        <v>0</v>
      </c>
      <c r="K120" s="25">
        <v>0</v>
      </c>
      <c r="L120" s="25">
        <v>0</v>
      </c>
      <c r="M120" s="25">
        <v>0</v>
      </c>
      <c r="N120" s="25">
        <v>0</v>
      </c>
      <c r="O120" s="26">
        <v>0</v>
      </c>
      <c r="P120" s="26">
        <v>0</v>
      </c>
      <c r="Q120" s="26">
        <v>0</v>
      </c>
      <c r="R120" s="26">
        <v>0</v>
      </c>
      <c r="S120" s="27">
        <v>0</v>
      </c>
      <c r="T120" s="27">
        <v>0</v>
      </c>
      <c r="U120" s="27">
        <v>0</v>
      </c>
      <c r="V120" s="27">
        <v>0</v>
      </c>
      <c r="W120" s="26">
        <v>0</v>
      </c>
      <c r="X120" s="26">
        <v>0</v>
      </c>
      <c r="Y120" s="26">
        <v>0</v>
      </c>
      <c r="Z120" s="26">
        <v>0</v>
      </c>
      <c r="AA120" s="25">
        <v>0</v>
      </c>
      <c r="AB120" s="25">
        <v>0</v>
      </c>
      <c r="AC120" s="25">
        <v>0</v>
      </c>
      <c r="AD120" s="25">
        <v>0</v>
      </c>
      <c r="AE120" s="28"/>
      <c r="AF120" s="28"/>
      <c r="AG120" s="28"/>
      <c r="AH120" s="28"/>
      <c r="AI120" s="27">
        <v>0</v>
      </c>
      <c r="AJ120" s="27">
        <v>0</v>
      </c>
      <c r="AK120" s="27">
        <v>0</v>
      </c>
      <c r="AL120" s="27">
        <v>0</v>
      </c>
      <c r="AM120" s="25">
        <v>0</v>
      </c>
      <c r="AN120" s="25">
        <v>0</v>
      </c>
      <c r="AO120" s="25">
        <v>0</v>
      </c>
      <c r="AP120" s="25">
        <v>0</v>
      </c>
    </row>
    <row r="121" spans="1:42" s="30" customFormat="1" ht="56.25" hidden="1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0</v>
      </c>
      <c r="G121" s="26">
        <v>0</v>
      </c>
      <c r="H121" s="26">
        <v>0</v>
      </c>
      <c r="I121" s="26">
        <v>0</v>
      </c>
      <c r="J121" s="26">
        <v>0</v>
      </c>
      <c r="K121" s="25">
        <v>0</v>
      </c>
      <c r="L121" s="25">
        <v>0</v>
      </c>
      <c r="M121" s="25">
        <v>0</v>
      </c>
      <c r="N121" s="25">
        <v>0</v>
      </c>
      <c r="O121" s="26">
        <v>0</v>
      </c>
      <c r="P121" s="26">
        <v>0</v>
      </c>
      <c r="Q121" s="26">
        <v>0</v>
      </c>
      <c r="R121" s="26">
        <v>0</v>
      </c>
      <c r="S121" s="54">
        <v>0</v>
      </c>
      <c r="T121" s="54">
        <v>0</v>
      </c>
      <c r="U121" s="54">
        <v>0</v>
      </c>
      <c r="V121" s="54">
        <v>0</v>
      </c>
      <c r="W121" s="26">
        <v>0</v>
      </c>
      <c r="X121" s="26">
        <v>0</v>
      </c>
      <c r="Y121" s="26">
        <v>0</v>
      </c>
      <c r="Z121" s="26">
        <v>0</v>
      </c>
      <c r="AA121" s="25">
        <v>0</v>
      </c>
      <c r="AB121" s="25">
        <v>0</v>
      </c>
      <c r="AC121" s="25">
        <v>0</v>
      </c>
      <c r="AD121" s="25">
        <v>0</v>
      </c>
      <c r="AE121" s="28"/>
      <c r="AF121" s="28"/>
      <c r="AG121" s="28"/>
      <c r="AH121" s="28"/>
      <c r="AI121" s="27">
        <v>0</v>
      </c>
      <c r="AJ121" s="27">
        <v>0</v>
      </c>
      <c r="AK121" s="27">
        <v>0</v>
      </c>
      <c r="AL121" s="27">
        <v>0</v>
      </c>
      <c r="AM121" s="25">
        <v>0</v>
      </c>
      <c r="AN121" s="25">
        <v>0</v>
      </c>
      <c r="AO121" s="25">
        <v>0</v>
      </c>
      <c r="AP121" s="25">
        <v>0</v>
      </c>
    </row>
    <row r="122" spans="1:42" s="4" customFormat="1" ht="56.25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29</v>
      </c>
      <c r="G122" s="26">
        <v>241.6</v>
      </c>
      <c r="H122" s="26">
        <v>0</v>
      </c>
      <c r="I122" s="26">
        <v>38.5</v>
      </c>
      <c r="J122" s="26">
        <v>280.10000000000002</v>
      </c>
      <c r="K122" s="25">
        <v>2</v>
      </c>
      <c r="L122" s="25">
        <v>0</v>
      </c>
      <c r="M122" s="25">
        <v>0</v>
      </c>
      <c r="N122" s="25">
        <v>2</v>
      </c>
      <c r="O122" s="26">
        <v>0.08</v>
      </c>
      <c r="P122" s="26">
        <v>0</v>
      </c>
      <c r="Q122" s="26">
        <v>0</v>
      </c>
      <c r="R122" s="26">
        <v>7.0000000000000007E-2</v>
      </c>
      <c r="S122" s="54">
        <v>0.12201156017362751</v>
      </c>
      <c r="T122" s="54">
        <v>0</v>
      </c>
      <c r="U122" s="54">
        <v>0</v>
      </c>
      <c r="V122" s="54">
        <v>0.10669629906431771</v>
      </c>
      <c r="W122" s="26">
        <v>1778.52</v>
      </c>
      <c r="X122" s="26">
        <v>0</v>
      </c>
      <c r="Y122" s="26">
        <v>255.29</v>
      </c>
      <c r="Z122" s="26">
        <v>2033.81</v>
      </c>
      <c r="AA122" s="25">
        <v>217</v>
      </c>
      <c r="AB122" s="25">
        <v>0</v>
      </c>
      <c r="AC122" s="25">
        <v>0</v>
      </c>
      <c r="AD122" s="25">
        <v>217</v>
      </c>
      <c r="AE122" s="28"/>
      <c r="AF122" s="28"/>
      <c r="AG122" s="28"/>
      <c r="AH122" s="28"/>
      <c r="AI122" s="27">
        <v>9.6000000000000002E-2</v>
      </c>
      <c r="AJ122" s="27">
        <v>0</v>
      </c>
      <c r="AK122" s="27">
        <v>0</v>
      </c>
      <c r="AL122" s="27">
        <v>9.6000000000000002E-2</v>
      </c>
      <c r="AM122" s="25">
        <v>171</v>
      </c>
      <c r="AN122" s="25">
        <v>0</v>
      </c>
      <c r="AO122" s="25">
        <v>0</v>
      </c>
      <c r="AP122" s="25">
        <v>171</v>
      </c>
    </row>
    <row r="123" spans="1:42" s="29" customFormat="1" ht="56.25" hidden="1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0</v>
      </c>
      <c r="G123" s="26">
        <v>0</v>
      </c>
      <c r="H123" s="26">
        <v>0</v>
      </c>
      <c r="I123" s="26">
        <v>0</v>
      </c>
      <c r="J123" s="26">
        <v>0</v>
      </c>
      <c r="K123" s="25">
        <v>0</v>
      </c>
      <c r="L123" s="25">
        <v>0</v>
      </c>
      <c r="M123" s="25">
        <v>0</v>
      </c>
      <c r="N123" s="25">
        <v>0</v>
      </c>
      <c r="O123" s="26">
        <v>0</v>
      </c>
      <c r="P123" s="26">
        <v>0</v>
      </c>
      <c r="Q123" s="26">
        <v>0</v>
      </c>
      <c r="R123" s="26">
        <v>0</v>
      </c>
      <c r="S123" s="54">
        <v>0</v>
      </c>
      <c r="T123" s="54">
        <v>0</v>
      </c>
      <c r="U123" s="54">
        <v>0</v>
      </c>
      <c r="V123" s="54">
        <v>0</v>
      </c>
      <c r="W123" s="26">
        <v>0</v>
      </c>
      <c r="X123" s="26">
        <v>0</v>
      </c>
      <c r="Y123" s="26">
        <v>0</v>
      </c>
      <c r="Z123" s="26">
        <v>0</v>
      </c>
      <c r="AA123" s="25">
        <v>0</v>
      </c>
      <c r="AB123" s="25">
        <v>0</v>
      </c>
      <c r="AC123" s="25">
        <v>0</v>
      </c>
      <c r="AD123" s="25">
        <v>0</v>
      </c>
      <c r="AE123" s="28"/>
      <c r="AF123" s="28"/>
      <c r="AG123" s="28"/>
      <c r="AH123" s="28"/>
      <c r="AI123" s="27">
        <v>0</v>
      </c>
      <c r="AJ123" s="27">
        <v>0</v>
      </c>
      <c r="AK123" s="27">
        <v>0</v>
      </c>
      <c r="AL123" s="27">
        <v>0</v>
      </c>
      <c r="AM123" s="25">
        <v>0</v>
      </c>
      <c r="AN123" s="25">
        <v>0</v>
      </c>
      <c r="AO123" s="25">
        <v>0</v>
      </c>
      <c r="AP123" s="25">
        <v>0</v>
      </c>
    </row>
    <row r="124" spans="1:42" s="9" customFormat="1" ht="37.5" hidden="1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0</v>
      </c>
      <c r="G124" s="26">
        <v>0</v>
      </c>
      <c r="H124" s="26">
        <v>0</v>
      </c>
      <c r="I124" s="26">
        <v>0</v>
      </c>
      <c r="J124" s="26">
        <v>0</v>
      </c>
      <c r="K124" s="25">
        <v>0</v>
      </c>
      <c r="L124" s="25">
        <v>0</v>
      </c>
      <c r="M124" s="25">
        <v>0</v>
      </c>
      <c r="N124" s="25">
        <v>0</v>
      </c>
      <c r="O124" s="26">
        <v>0</v>
      </c>
      <c r="P124" s="26">
        <v>0</v>
      </c>
      <c r="Q124" s="26">
        <v>0</v>
      </c>
      <c r="R124" s="26">
        <v>0</v>
      </c>
      <c r="S124" s="54">
        <v>0</v>
      </c>
      <c r="T124" s="54">
        <v>0</v>
      </c>
      <c r="U124" s="54">
        <v>0</v>
      </c>
      <c r="V124" s="54">
        <v>0</v>
      </c>
      <c r="W124" s="26">
        <v>0</v>
      </c>
      <c r="X124" s="26">
        <v>0</v>
      </c>
      <c r="Y124" s="26">
        <v>0</v>
      </c>
      <c r="Z124" s="26">
        <v>0</v>
      </c>
      <c r="AA124" s="25">
        <v>0</v>
      </c>
      <c r="AB124" s="25">
        <v>0</v>
      </c>
      <c r="AC124" s="25">
        <v>0</v>
      </c>
      <c r="AD124" s="25">
        <v>0</v>
      </c>
      <c r="AE124" s="28"/>
      <c r="AF124" s="28"/>
      <c r="AG124" s="28"/>
      <c r="AH124" s="28"/>
      <c r="AI124" s="27">
        <v>0</v>
      </c>
      <c r="AJ124" s="27">
        <v>0</v>
      </c>
      <c r="AK124" s="27">
        <v>0</v>
      </c>
      <c r="AL124" s="27">
        <v>0</v>
      </c>
      <c r="AM124" s="25">
        <v>0</v>
      </c>
      <c r="AN124" s="25">
        <v>0</v>
      </c>
      <c r="AO124" s="25">
        <v>0</v>
      </c>
      <c r="AP124" s="25">
        <v>0</v>
      </c>
    </row>
    <row r="125" spans="1:42" s="4" customFormat="1" ht="37.5" hidden="1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0</v>
      </c>
      <c r="G125" s="26">
        <v>0</v>
      </c>
      <c r="H125" s="26">
        <v>0</v>
      </c>
      <c r="I125" s="26">
        <v>0</v>
      </c>
      <c r="J125" s="26">
        <v>0</v>
      </c>
      <c r="K125" s="25">
        <v>0</v>
      </c>
      <c r="L125" s="25">
        <v>0</v>
      </c>
      <c r="M125" s="25">
        <v>0</v>
      </c>
      <c r="N125" s="25">
        <v>0</v>
      </c>
      <c r="O125" s="26">
        <v>0</v>
      </c>
      <c r="P125" s="26">
        <v>0</v>
      </c>
      <c r="Q125" s="26">
        <v>0</v>
      </c>
      <c r="R125" s="26">
        <v>0</v>
      </c>
      <c r="S125" s="54">
        <v>0</v>
      </c>
      <c r="T125" s="54">
        <v>0</v>
      </c>
      <c r="U125" s="54">
        <v>0</v>
      </c>
      <c r="V125" s="54">
        <v>0</v>
      </c>
      <c r="W125" s="26">
        <v>0</v>
      </c>
      <c r="X125" s="26">
        <v>0</v>
      </c>
      <c r="Y125" s="26">
        <v>0</v>
      </c>
      <c r="Z125" s="26">
        <v>0</v>
      </c>
      <c r="AA125" s="25">
        <v>0</v>
      </c>
      <c r="AB125" s="25">
        <v>0</v>
      </c>
      <c r="AC125" s="25">
        <v>0</v>
      </c>
      <c r="AD125" s="25">
        <v>0</v>
      </c>
      <c r="AE125" s="28"/>
      <c r="AF125" s="28"/>
      <c r="AG125" s="28"/>
      <c r="AH125" s="28"/>
      <c r="AI125" s="27">
        <v>0</v>
      </c>
      <c r="AJ125" s="27">
        <v>0</v>
      </c>
      <c r="AK125" s="27">
        <v>0</v>
      </c>
      <c r="AL125" s="27">
        <v>0</v>
      </c>
      <c r="AM125" s="25">
        <v>0</v>
      </c>
      <c r="AN125" s="25">
        <v>0</v>
      </c>
      <c r="AO125" s="25">
        <v>0</v>
      </c>
      <c r="AP125" s="25">
        <v>0</v>
      </c>
    </row>
    <row r="126" spans="1:42" s="4" customFormat="1" ht="37.5" hidden="1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0</v>
      </c>
      <c r="G126" s="26">
        <v>0</v>
      </c>
      <c r="H126" s="26">
        <v>0</v>
      </c>
      <c r="I126" s="26">
        <v>0</v>
      </c>
      <c r="J126" s="26">
        <v>0</v>
      </c>
      <c r="K126" s="25">
        <v>0</v>
      </c>
      <c r="L126" s="25">
        <v>0</v>
      </c>
      <c r="M126" s="25">
        <v>0</v>
      </c>
      <c r="N126" s="25">
        <v>0</v>
      </c>
      <c r="O126" s="26">
        <v>0</v>
      </c>
      <c r="P126" s="26">
        <v>0</v>
      </c>
      <c r="Q126" s="26">
        <v>0</v>
      </c>
      <c r="R126" s="26">
        <v>0</v>
      </c>
      <c r="S126" s="54">
        <v>0</v>
      </c>
      <c r="T126" s="54">
        <v>0</v>
      </c>
      <c r="U126" s="54">
        <v>0</v>
      </c>
      <c r="V126" s="54">
        <v>0</v>
      </c>
      <c r="W126" s="26">
        <v>0</v>
      </c>
      <c r="X126" s="26">
        <v>0</v>
      </c>
      <c r="Y126" s="26">
        <v>0</v>
      </c>
      <c r="Z126" s="26">
        <v>0</v>
      </c>
      <c r="AA126" s="25">
        <v>0</v>
      </c>
      <c r="AB126" s="25">
        <v>0</v>
      </c>
      <c r="AC126" s="25">
        <v>0</v>
      </c>
      <c r="AD126" s="25">
        <v>0</v>
      </c>
      <c r="AE126" s="28"/>
      <c r="AF126" s="28"/>
      <c r="AG126" s="28"/>
      <c r="AH126" s="28"/>
      <c r="AI126" s="27">
        <v>0</v>
      </c>
      <c r="AJ126" s="27">
        <v>0</v>
      </c>
      <c r="AK126" s="27">
        <v>0</v>
      </c>
      <c r="AL126" s="27">
        <v>0</v>
      </c>
      <c r="AM126" s="25">
        <v>0</v>
      </c>
      <c r="AN126" s="25">
        <v>0</v>
      </c>
      <c r="AO126" s="25">
        <v>0</v>
      </c>
      <c r="AP126" s="25">
        <v>0</v>
      </c>
    </row>
    <row r="127" spans="1:42" s="29" customFormat="1" ht="37.5" hidden="1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0</v>
      </c>
      <c r="G127" s="26">
        <v>0</v>
      </c>
      <c r="H127" s="26">
        <v>0</v>
      </c>
      <c r="I127" s="26">
        <v>0</v>
      </c>
      <c r="J127" s="26">
        <v>0</v>
      </c>
      <c r="K127" s="25">
        <v>0</v>
      </c>
      <c r="L127" s="25">
        <v>0</v>
      </c>
      <c r="M127" s="25">
        <v>0</v>
      </c>
      <c r="N127" s="25">
        <v>0</v>
      </c>
      <c r="O127" s="26">
        <v>0</v>
      </c>
      <c r="P127" s="26">
        <v>0</v>
      </c>
      <c r="Q127" s="26">
        <v>0</v>
      </c>
      <c r="R127" s="26">
        <v>0</v>
      </c>
      <c r="S127" s="27">
        <v>0</v>
      </c>
      <c r="T127" s="27">
        <v>0</v>
      </c>
      <c r="U127" s="27">
        <v>0</v>
      </c>
      <c r="V127" s="27">
        <v>0</v>
      </c>
      <c r="W127" s="26">
        <v>0</v>
      </c>
      <c r="X127" s="26">
        <v>0</v>
      </c>
      <c r="Y127" s="26">
        <v>0</v>
      </c>
      <c r="Z127" s="26">
        <v>0</v>
      </c>
      <c r="AA127" s="25">
        <v>0</v>
      </c>
      <c r="AB127" s="25">
        <v>0</v>
      </c>
      <c r="AC127" s="25">
        <v>0</v>
      </c>
      <c r="AD127" s="25">
        <v>0</v>
      </c>
      <c r="AE127" s="28"/>
      <c r="AF127" s="28"/>
      <c r="AG127" s="28"/>
      <c r="AH127" s="28"/>
      <c r="AI127" s="27">
        <v>0</v>
      </c>
      <c r="AJ127" s="27">
        <v>0</v>
      </c>
      <c r="AK127" s="27">
        <v>0</v>
      </c>
      <c r="AL127" s="27">
        <v>0</v>
      </c>
      <c r="AM127" s="25">
        <v>0</v>
      </c>
      <c r="AN127" s="25">
        <v>0</v>
      </c>
      <c r="AO127" s="25">
        <v>0</v>
      </c>
      <c r="AP127" s="25">
        <v>0</v>
      </c>
    </row>
    <row r="128" spans="1:42" s="9" customFormat="1" ht="37.5" hidden="1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0</v>
      </c>
      <c r="G128" s="26">
        <v>0</v>
      </c>
      <c r="H128" s="26">
        <v>0</v>
      </c>
      <c r="I128" s="26">
        <v>0</v>
      </c>
      <c r="J128" s="26">
        <v>0</v>
      </c>
      <c r="K128" s="25">
        <v>0</v>
      </c>
      <c r="L128" s="25">
        <v>0</v>
      </c>
      <c r="M128" s="25">
        <v>0</v>
      </c>
      <c r="N128" s="25">
        <v>0</v>
      </c>
      <c r="O128" s="26">
        <v>0</v>
      </c>
      <c r="P128" s="26">
        <v>0</v>
      </c>
      <c r="Q128" s="26">
        <v>0</v>
      </c>
      <c r="R128" s="26">
        <v>0</v>
      </c>
      <c r="S128" s="27">
        <v>0</v>
      </c>
      <c r="T128" s="27">
        <v>0</v>
      </c>
      <c r="U128" s="27">
        <v>0</v>
      </c>
      <c r="V128" s="27">
        <v>0</v>
      </c>
      <c r="W128" s="26">
        <v>0</v>
      </c>
      <c r="X128" s="26">
        <v>0</v>
      </c>
      <c r="Y128" s="26">
        <v>0</v>
      </c>
      <c r="Z128" s="26">
        <v>0</v>
      </c>
      <c r="AA128" s="25">
        <v>0</v>
      </c>
      <c r="AB128" s="25">
        <v>0</v>
      </c>
      <c r="AC128" s="25">
        <v>0</v>
      </c>
      <c r="AD128" s="25">
        <v>0</v>
      </c>
      <c r="AE128" s="28"/>
      <c r="AF128" s="28"/>
      <c r="AG128" s="28"/>
      <c r="AH128" s="28"/>
      <c r="AI128" s="27">
        <v>0</v>
      </c>
      <c r="AJ128" s="27">
        <v>0</v>
      </c>
      <c r="AK128" s="27">
        <v>0</v>
      </c>
      <c r="AL128" s="27">
        <v>0</v>
      </c>
      <c r="AM128" s="25">
        <v>0</v>
      </c>
      <c r="AN128" s="25">
        <v>0</v>
      </c>
      <c r="AO128" s="25">
        <v>0</v>
      </c>
      <c r="AP128" s="25">
        <v>0</v>
      </c>
    </row>
    <row r="129" spans="1:42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147</v>
      </c>
      <c r="G129" s="42">
        <v>1477.1</v>
      </c>
      <c r="H129" s="42">
        <v>6.45</v>
      </c>
      <c r="I129" s="42">
        <v>47.68</v>
      </c>
      <c r="J129" s="42">
        <v>1531.23</v>
      </c>
      <c r="K129" s="41">
        <v>37</v>
      </c>
      <c r="L129" s="41">
        <v>0</v>
      </c>
      <c r="M129" s="41">
        <v>0</v>
      </c>
      <c r="N129" s="41">
        <v>37</v>
      </c>
      <c r="O129" s="42">
        <v>0.25</v>
      </c>
      <c r="P129" s="42">
        <v>0</v>
      </c>
      <c r="Q129" s="42">
        <v>0</v>
      </c>
      <c r="R129" s="42">
        <v>0.24</v>
      </c>
      <c r="S129" s="57">
        <v>0.2999607675368125</v>
      </c>
      <c r="T129" s="57">
        <v>0</v>
      </c>
      <c r="U129" s="57">
        <v>0</v>
      </c>
      <c r="V129" s="57">
        <v>0.28800115086887762</v>
      </c>
      <c r="W129" s="42">
        <v>10144.66</v>
      </c>
      <c r="X129" s="42">
        <v>40.01</v>
      </c>
      <c r="Y129" s="42">
        <v>381.26</v>
      </c>
      <c r="Z129" s="42">
        <v>10565.93</v>
      </c>
      <c r="AA129" s="41">
        <v>3043</v>
      </c>
      <c r="AB129" s="41">
        <v>0</v>
      </c>
      <c r="AC129" s="41">
        <v>0</v>
      </c>
      <c r="AD129" s="41">
        <v>3043</v>
      </c>
      <c r="AE129" s="44" t="s">
        <v>608</v>
      </c>
      <c r="AF129" s="44" t="s">
        <v>31</v>
      </c>
      <c r="AG129" s="44" t="s">
        <v>31</v>
      </c>
      <c r="AH129" s="44" t="s">
        <v>609</v>
      </c>
      <c r="AI129" s="43">
        <v>0.3</v>
      </c>
      <c r="AJ129" s="43">
        <v>0</v>
      </c>
      <c r="AK129" s="43">
        <v>0</v>
      </c>
      <c r="AL129" s="43">
        <v>0.3</v>
      </c>
      <c r="AM129" s="41">
        <v>3043</v>
      </c>
      <c r="AN129" s="41">
        <v>0</v>
      </c>
      <c r="AO129" s="41">
        <v>0</v>
      </c>
      <c r="AP129" s="41">
        <v>3043</v>
      </c>
    </row>
    <row r="130" spans="1:42" s="4" customFormat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5</v>
      </c>
      <c r="G130" s="26">
        <v>24.5</v>
      </c>
      <c r="H130" s="26">
        <v>14.5</v>
      </c>
      <c r="I130" s="26">
        <v>4</v>
      </c>
      <c r="J130" s="26">
        <v>43</v>
      </c>
      <c r="K130" s="25">
        <v>3</v>
      </c>
      <c r="L130" s="25">
        <v>4</v>
      </c>
      <c r="M130" s="25">
        <v>0</v>
      </c>
      <c r="N130" s="25">
        <v>7</v>
      </c>
      <c r="O130" s="26">
        <v>1.22</v>
      </c>
      <c r="P130" s="26">
        <v>2.76</v>
      </c>
      <c r="Q130" s="26">
        <v>0</v>
      </c>
      <c r="R130" s="26">
        <v>1.3</v>
      </c>
      <c r="S130" s="27">
        <v>5.7747834456207885</v>
      </c>
      <c r="T130" s="27">
        <v>39.495798319327733</v>
      </c>
      <c r="U130" s="27">
        <v>0</v>
      </c>
      <c r="V130" s="27">
        <v>8.6991869918699187</v>
      </c>
      <c r="W130" s="26">
        <v>20.78</v>
      </c>
      <c r="X130" s="26">
        <v>2.38</v>
      </c>
      <c r="Y130" s="26">
        <v>1.44</v>
      </c>
      <c r="Z130" s="26">
        <v>24.6</v>
      </c>
      <c r="AA130" s="25">
        <v>120</v>
      </c>
      <c r="AB130" s="25">
        <v>94</v>
      </c>
      <c r="AC130" s="25">
        <v>0</v>
      </c>
      <c r="AD130" s="25">
        <v>214</v>
      </c>
      <c r="AE130" s="28"/>
      <c r="AF130" s="28"/>
      <c r="AG130" s="28"/>
      <c r="AH130" s="28"/>
      <c r="AI130" s="27">
        <v>1.464</v>
      </c>
      <c r="AJ130" s="27">
        <v>3.3119999999999998</v>
      </c>
      <c r="AK130" s="27">
        <v>0</v>
      </c>
      <c r="AL130" s="27">
        <v>4.7759999999999998</v>
      </c>
      <c r="AM130" s="25">
        <v>30</v>
      </c>
      <c r="AN130" s="25">
        <v>8</v>
      </c>
      <c r="AO130" s="25">
        <v>0</v>
      </c>
      <c r="AP130" s="25">
        <v>38</v>
      </c>
    </row>
    <row r="131" spans="1:42" s="29" customFormat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4</v>
      </c>
      <c r="G131" s="26">
        <v>22.7</v>
      </c>
      <c r="H131" s="26">
        <v>11.8</v>
      </c>
      <c r="I131" s="26">
        <v>0</v>
      </c>
      <c r="J131" s="26">
        <v>34.5</v>
      </c>
      <c r="K131" s="25">
        <v>10</v>
      </c>
      <c r="L131" s="25">
        <v>5</v>
      </c>
      <c r="M131" s="25">
        <v>0</v>
      </c>
      <c r="N131" s="25">
        <v>15</v>
      </c>
      <c r="O131" s="26">
        <v>4.41</v>
      </c>
      <c r="P131" s="26">
        <v>4.24</v>
      </c>
      <c r="Q131" s="26">
        <v>0</v>
      </c>
      <c r="R131" s="26">
        <v>4.12</v>
      </c>
      <c r="S131" s="27">
        <v>20.78239608801956</v>
      </c>
      <c r="T131" s="27">
        <v>60.72106261859583</v>
      </c>
      <c r="U131" s="27">
        <v>0</v>
      </c>
      <c r="V131" s="27">
        <v>34.580098800282286</v>
      </c>
      <c r="W131" s="26">
        <v>8.18</v>
      </c>
      <c r="X131" s="26">
        <v>5.27</v>
      </c>
      <c r="Y131" s="26">
        <v>0.72</v>
      </c>
      <c r="Z131" s="26">
        <v>14.17</v>
      </c>
      <c r="AA131" s="25">
        <v>170</v>
      </c>
      <c r="AB131" s="25">
        <v>320</v>
      </c>
      <c r="AC131" s="25">
        <v>0</v>
      </c>
      <c r="AD131" s="25">
        <v>490</v>
      </c>
      <c r="AE131" s="28"/>
      <c r="AF131" s="28"/>
      <c r="AG131" s="28"/>
      <c r="AH131" s="28"/>
      <c r="AI131" s="27">
        <v>5.2919999999999998</v>
      </c>
      <c r="AJ131" s="27">
        <v>5.0880000000000001</v>
      </c>
      <c r="AK131" s="27">
        <v>0</v>
      </c>
      <c r="AL131" s="27">
        <v>10.38</v>
      </c>
      <c r="AM131" s="25">
        <v>43</v>
      </c>
      <c r="AN131" s="25">
        <v>27</v>
      </c>
      <c r="AO131" s="25">
        <v>0</v>
      </c>
      <c r="AP131" s="25">
        <v>70</v>
      </c>
    </row>
    <row r="132" spans="1:42" s="9" customFormat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5</v>
      </c>
      <c r="G132" s="26">
        <v>32.5</v>
      </c>
      <c r="H132" s="26">
        <v>0</v>
      </c>
      <c r="I132" s="26">
        <v>0</v>
      </c>
      <c r="J132" s="26">
        <v>32.5</v>
      </c>
      <c r="K132" s="25">
        <v>2</v>
      </c>
      <c r="L132" s="25">
        <v>0</v>
      </c>
      <c r="M132" s="25">
        <v>0</v>
      </c>
      <c r="N132" s="25">
        <v>2</v>
      </c>
      <c r="O132" s="26">
        <v>0.62</v>
      </c>
      <c r="P132" s="26">
        <v>0</v>
      </c>
      <c r="Q132" s="26">
        <v>0</v>
      </c>
      <c r="R132" s="26">
        <v>0.62</v>
      </c>
      <c r="S132" s="27">
        <v>2.9288702928870292</v>
      </c>
      <c r="T132" s="27">
        <v>0</v>
      </c>
      <c r="U132" s="27">
        <v>0</v>
      </c>
      <c r="V132" s="27">
        <v>2.9227557411273488</v>
      </c>
      <c r="W132" s="26">
        <v>14.34</v>
      </c>
      <c r="X132" s="26">
        <v>0</v>
      </c>
      <c r="Y132" s="26">
        <v>0.03</v>
      </c>
      <c r="Z132" s="26">
        <v>14.37</v>
      </c>
      <c r="AA132" s="25">
        <v>42</v>
      </c>
      <c r="AB132" s="25">
        <v>0</v>
      </c>
      <c r="AC132" s="25">
        <v>0</v>
      </c>
      <c r="AD132" s="25">
        <v>42</v>
      </c>
      <c r="AE132" s="28"/>
      <c r="AF132" s="28"/>
      <c r="AG132" s="28"/>
      <c r="AH132" s="28"/>
      <c r="AI132" s="27">
        <v>0.74399999999999999</v>
      </c>
      <c r="AJ132" s="27">
        <v>0</v>
      </c>
      <c r="AK132" s="27">
        <v>0</v>
      </c>
      <c r="AL132" s="27">
        <v>0.74399999999999999</v>
      </c>
      <c r="AM132" s="25">
        <v>11</v>
      </c>
      <c r="AN132" s="25">
        <v>0</v>
      </c>
      <c r="AO132" s="25">
        <v>0</v>
      </c>
      <c r="AP132" s="25">
        <v>11</v>
      </c>
    </row>
    <row r="133" spans="1:42" s="9" customFormat="1" ht="37.5" hidden="1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0</v>
      </c>
      <c r="G133" s="26">
        <v>0</v>
      </c>
      <c r="H133" s="26">
        <v>0</v>
      </c>
      <c r="I133" s="26">
        <v>0</v>
      </c>
      <c r="J133" s="26">
        <v>0</v>
      </c>
      <c r="K133" s="25">
        <v>0</v>
      </c>
      <c r="L133" s="25">
        <v>0</v>
      </c>
      <c r="M133" s="25">
        <v>0</v>
      </c>
      <c r="N133" s="25">
        <v>0</v>
      </c>
      <c r="O133" s="26">
        <v>0</v>
      </c>
      <c r="P133" s="26">
        <v>0</v>
      </c>
      <c r="Q133" s="26">
        <v>0</v>
      </c>
      <c r="R133" s="26">
        <v>0</v>
      </c>
      <c r="S133" s="27">
        <v>0</v>
      </c>
      <c r="T133" s="27">
        <v>0</v>
      </c>
      <c r="U133" s="27">
        <v>0</v>
      </c>
      <c r="V133" s="27">
        <v>0</v>
      </c>
      <c r="W133" s="26">
        <v>18.93</v>
      </c>
      <c r="X133" s="26">
        <v>0</v>
      </c>
      <c r="Y133" s="26">
        <v>0</v>
      </c>
      <c r="Z133" s="26">
        <v>18.93</v>
      </c>
      <c r="AA133" s="25">
        <v>0</v>
      </c>
      <c r="AB133" s="25">
        <v>0</v>
      </c>
      <c r="AC133" s="25">
        <v>0</v>
      </c>
      <c r="AD133" s="25">
        <v>0</v>
      </c>
      <c r="AE133" s="28"/>
      <c r="AF133" s="28"/>
      <c r="AG133" s="28"/>
      <c r="AH133" s="28"/>
      <c r="AI133" s="27">
        <v>0</v>
      </c>
      <c r="AJ133" s="27">
        <v>0</v>
      </c>
      <c r="AK133" s="27">
        <v>0</v>
      </c>
      <c r="AL133" s="27">
        <v>0</v>
      </c>
      <c r="AM133" s="25">
        <v>0</v>
      </c>
      <c r="AN133" s="25">
        <v>0</v>
      </c>
      <c r="AO133" s="25">
        <v>0</v>
      </c>
      <c r="AP133" s="25">
        <v>0</v>
      </c>
    </row>
    <row r="134" spans="1:42" s="4" customFormat="1" ht="37.5" hidden="1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0</v>
      </c>
      <c r="G134" s="26">
        <v>0</v>
      </c>
      <c r="H134" s="26">
        <v>0</v>
      </c>
      <c r="I134" s="26">
        <v>0</v>
      </c>
      <c r="J134" s="26">
        <v>0</v>
      </c>
      <c r="K134" s="25">
        <v>0</v>
      </c>
      <c r="L134" s="25">
        <v>0</v>
      </c>
      <c r="M134" s="25">
        <v>0</v>
      </c>
      <c r="N134" s="25">
        <v>0</v>
      </c>
      <c r="O134" s="26">
        <v>0</v>
      </c>
      <c r="P134" s="26">
        <v>0</v>
      </c>
      <c r="Q134" s="26">
        <v>0</v>
      </c>
      <c r="R134" s="26">
        <v>0</v>
      </c>
      <c r="S134" s="27">
        <v>0</v>
      </c>
      <c r="T134" s="27">
        <v>0</v>
      </c>
      <c r="U134" s="27">
        <v>0</v>
      </c>
      <c r="V134" s="27">
        <v>0</v>
      </c>
      <c r="W134" s="26">
        <v>219</v>
      </c>
      <c r="X134" s="26">
        <v>106.5</v>
      </c>
      <c r="Y134" s="26">
        <v>0</v>
      </c>
      <c r="Z134" s="26">
        <v>325.5</v>
      </c>
      <c r="AA134" s="25">
        <v>0</v>
      </c>
      <c r="AB134" s="25">
        <v>0</v>
      </c>
      <c r="AC134" s="25">
        <v>0</v>
      </c>
      <c r="AD134" s="25">
        <v>0</v>
      </c>
      <c r="AE134" s="28"/>
      <c r="AF134" s="28"/>
      <c r="AG134" s="28"/>
      <c r="AH134" s="28"/>
      <c r="AI134" s="27">
        <v>0</v>
      </c>
      <c r="AJ134" s="27">
        <v>0</v>
      </c>
      <c r="AK134" s="27">
        <v>0</v>
      </c>
      <c r="AL134" s="27">
        <v>0</v>
      </c>
      <c r="AM134" s="25">
        <v>0</v>
      </c>
      <c r="AN134" s="25">
        <v>0</v>
      </c>
      <c r="AO134" s="25">
        <v>0</v>
      </c>
      <c r="AP134" s="25">
        <v>0</v>
      </c>
    </row>
    <row r="135" spans="1:42" s="4" customFormat="1" hidden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0</v>
      </c>
      <c r="G135" s="26">
        <v>0</v>
      </c>
      <c r="H135" s="26">
        <v>0</v>
      </c>
      <c r="I135" s="26">
        <v>0</v>
      </c>
      <c r="J135" s="26">
        <v>0</v>
      </c>
      <c r="K135" s="25">
        <v>0</v>
      </c>
      <c r="L135" s="25">
        <v>0</v>
      </c>
      <c r="M135" s="25">
        <v>0</v>
      </c>
      <c r="N135" s="25">
        <v>0</v>
      </c>
      <c r="O135" s="26">
        <v>0</v>
      </c>
      <c r="P135" s="26">
        <v>0</v>
      </c>
      <c r="Q135" s="26">
        <v>0</v>
      </c>
      <c r="R135" s="26">
        <v>0</v>
      </c>
      <c r="S135" s="27">
        <v>0</v>
      </c>
      <c r="T135" s="27">
        <v>0</v>
      </c>
      <c r="U135" s="27">
        <v>0</v>
      </c>
      <c r="V135" s="27">
        <v>0</v>
      </c>
      <c r="W135" s="26">
        <v>164.86</v>
      </c>
      <c r="X135" s="26">
        <v>52</v>
      </c>
      <c r="Y135" s="26">
        <v>0</v>
      </c>
      <c r="Z135" s="26">
        <v>216.86</v>
      </c>
      <c r="AA135" s="25">
        <v>0</v>
      </c>
      <c r="AB135" s="25">
        <v>0</v>
      </c>
      <c r="AC135" s="25">
        <v>0</v>
      </c>
      <c r="AD135" s="25">
        <v>0</v>
      </c>
      <c r="AE135" s="28"/>
      <c r="AF135" s="28"/>
      <c r="AG135" s="28"/>
      <c r="AH135" s="28"/>
      <c r="AI135" s="27">
        <v>0</v>
      </c>
      <c r="AJ135" s="27">
        <v>0</v>
      </c>
      <c r="AK135" s="27">
        <v>0</v>
      </c>
      <c r="AL135" s="27">
        <v>0</v>
      </c>
      <c r="AM135" s="25">
        <v>0</v>
      </c>
      <c r="AN135" s="25">
        <v>0</v>
      </c>
      <c r="AO135" s="25">
        <v>0</v>
      </c>
      <c r="AP135" s="25">
        <v>0</v>
      </c>
    </row>
    <row r="136" spans="1:42" s="29" customFormat="1" ht="37.5" hidden="1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0</v>
      </c>
      <c r="G136" s="26">
        <v>0</v>
      </c>
      <c r="H136" s="26">
        <v>0</v>
      </c>
      <c r="I136" s="26">
        <v>0</v>
      </c>
      <c r="J136" s="26">
        <v>0</v>
      </c>
      <c r="K136" s="25">
        <v>0</v>
      </c>
      <c r="L136" s="25">
        <v>0</v>
      </c>
      <c r="M136" s="25">
        <v>0</v>
      </c>
      <c r="N136" s="25">
        <v>0</v>
      </c>
      <c r="O136" s="26">
        <v>0</v>
      </c>
      <c r="P136" s="26">
        <v>0</v>
      </c>
      <c r="Q136" s="26">
        <v>0</v>
      </c>
      <c r="R136" s="26">
        <v>0</v>
      </c>
      <c r="S136" s="27">
        <v>0</v>
      </c>
      <c r="T136" s="27">
        <v>0</v>
      </c>
      <c r="U136" s="27">
        <v>0</v>
      </c>
      <c r="V136" s="27">
        <v>0</v>
      </c>
      <c r="W136" s="26">
        <v>74.75</v>
      </c>
      <c r="X136" s="26">
        <v>0</v>
      </c>
      <c r="Y136" s="26">
        <v>0</v>
      </c>
      <c r="Z136" s="26">
        <v>74.75</v>
      </c>
      <c r="AA136" s="25">
        <v>0</v>
      </c>
      <c r="AB136" s="25">
        <v>0</v>
      </c>
      <c r="AC136" s="25">
        <v>0</v>
      </c>
      <c r="AD136" s="25">
        <v>0</v>
      </c>
      <c r="AE136" s="28"/>
      <c r="AF136" s="28"/>
      <c r="AG136" s="28"/>
      <c r="AH136" s="28"/>
      <c r="AI136" s="27">
        <v>0</v>
      </c>
      <c r="AJ136" s="27">
        <v>0</v>
      </c>
      <c r="AK136" s="27">
        <v>0</v>
      </c>
      <c r="AL136" s="27">
        <v>0</v>
      </c>
      <c r="AM136" s="25">
        <v>0</v>
      </c>
      <c r="AN136" s="25">
        <v>0</v>
      </c>
      <c r="AO136" s="25">
        <v>0</v>
      </c>
      <c r="AP136" s="25">
        <v>0</v>
      </c>
    </row>
    <row r="137" spans="1:42" s="4" customFormat="1" ht="37.5" hidden="1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0</v>
      </c>
      <c r="G137" s="26">
        <v>0</v>
      </c>
      <c r="H137" s="26">
        <v>0</v>
      </c>
      <c r="I137" s="26">
        <v>0</v>
      </c>
      <c r="J137" s="26">
        <v>0</v>
      </c>
      <c r="K137" s="25">
        <v>0</v>
      </c>
      <c r="L137" s="25">
        <v>0</v>
      </c>
      <c r="M137" s="25">
        <v>0</v>
      </c>
      <c r="N137" s="25">
        <v>0</v>
      </c>
      <c r="O137" s="26">
        <v>0</v>
      </c>
      <c r="P137" s="26">
        <v>0</v>
      </c>
      <c r="Q137" s="26">
        <v>0</v>
      </c>
      <c r="R137" s="26">
        <v>0</v>
      </c>
      <c r="S137" s="27">
        <v>0</v>
      </c>
      <c r="T137" s="27">
        <v>0</v>
      </c>
      <c r="U137" s="27">
        <v>0</v>
      </c>
      <c r="V137" s="27">
        <v>0</v>
      </c>
      <c r="W137" s="26">
        <v>83.06</v>
      </c>
      <c r="X137" s="26">
        <v>67.3</v>
      </c>
      <c r="Y137" s="26">
        <v>0.13</v>
      </c>
      <c r="Z137" s="26">
        <v>150.49</v>
      </c>
      <c r="AA137" s="25">
        <v>0</v>
      </c>
      <c r="AB137" s="25">
        <v>0</v>
      </c>
      <c r="AC137" s="25">
        <v>0</v>
      </c>
      <c r="AD137" s="25">
        <v>0</v>
      </c>
      <c r="AE137" s="28"/>
      <c r="AF137" s="28"/>
      <c r="AG137" s="28"/>
      <c r="AH137" s="28"/>
      <c r="AI137" s="27">
        <v>0</v>
      </c>
      <c r="AJ137" s="27">
        <v>0</v>
      </c>
      <c r="AK137" s="27">
        <v>0</v>
      </c>
      <c r="AL137" s="27">
        <v>0</v>
      </c>
      <c r="AM137" s="25">
        <v>0</v>
      </c>
      <c r="AN137" s="25">
        <v>0</v>
      </c>
      <c r="AO137" s="25">
        <v>0</v>
      </c>
      <c r="AP137" s="25">
        <v>0</v>
      </c>
    </row>
    <row r="138" spans="1:42" s="4" customFormat="1" ht="56.25" hidden="1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0</v>
      </c>
      <c r="G138" s="26">
        <v>0</v>
      </c>
      <c r="H138" s="26">
        <v>0</v>
      </c>
      <c r="I138" s="26">
        <v>0</v>
      </c>
      <c r="J138" s="26">
        <v>0</v>
      </c>
      <c r="K138" s="25">
        <v>0</v>
      </c>
      <c r="L138" s="25">
        <v>0</v>
      </c>
      <c r="M138" s="25">
        <v>0</v>
      </c>
      <c r="N138" s="25">
        <v>0</v>
      </c>
      <c r="O138" s="26">
        <v>0</v>
      </c>
      <c r="P138" s="26">
        <v>0</v>
      </c>
      <c r="Q138" s="26">
        <v>0</v>
      </c>
      <c r="R138" s="26">
        <v>0</v>
      </c>
      <c r="S138" s="27">
        <v>0</v>
      </c>
      <c r="T138" s="27">
        <v>0</v>
      </c>
      <c r="U138" s="27">
        <v>0</v>
      </c>
      <c r="V138" s="27">
        <v>0</v>
      </c>
      <c r="W138" s="26">
        <v>0</v>
      </c>
      <c r="X138" s="26">
        <v>0</v>
      </c>
      <c r="Y138" s="26">
        <v>0</v>
      </c>
      <c r="Z138" s="26">
        <v>0</v>
      </c>
      <c r="AA138" s="25">
        <v>0</v>
      </c>
      <c r="AB138" s="25">
        <v>0</v>
      </c>
      <c r="AC138" s="25">
        <v>0</v>
      </c>
      <c r="AD138" s="25">
        <v>0</v>
      </c>
      <c r="AE138" s="28"/>
      <c r="AF138" s="28"/>
      <c r="AG138" s="28"/>
      <c r="AH138" s="28"/>
      <c r="AI138" s="27">
        <v>0</v>
      </c>
      <c r="AJ138" s="27">
        <v>0</v>
      </c>
      <c r="AK138" s="27">
        <v>0</v>
      </c>
      <c r="AL138" s="27">
        <v>0</v>
      </c>
      <c r="AM138" s="25">
        <v>0</v>
      </c>
      <c r="AN138" s="25">
        <v>0</v>
      </c>
      <c r="AO138" s="25">
        <v>0</v>
      </c>
      <c r="AP138" s="25">
        <v>0</v>
      </c>
    </row>
    <row r="139" spans="1:42" s="4" customFormat="1" ht="37.5" hidden="1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0</v>
      </c>
      <c r="G139" s="26">
        <v>0</v>
      </c>
      <c r="H139" s="26">
        <v>0</v>
      </c>
      <c r="I139" s="26">
        <v>0</v>
      </c>
      <c r="J139" s="26">
        <v>0</v>
      </c>
      <c r="K139" s="25">
        <v>0</v>
      </c>
      <c r="L139" s="25">
        <v>0</v>
      </c>
      <c r="M139" s="25">
        <v>0</v>
      </c>
      <c r="N139" s="25">
        <v>0</v>
      </c>
      <c r="O139" s="26">
        <v>0</v>
      </c>
      <c r="P139" s="26">
        <v>0</v>
      </c>
      <c r="Q139" s="26">
        <v>0</v>
      </c>
      <c r="R139" s="26">
        <v>0</v>
      </c>
      <c r="S139" s="27">
        <v>0</v>
      </c>
      <c r="T139" s="27">
        <v>0</v>
      </c>
      <c r="U139" s="27">
        <v>0</v>
      </c>
      <c r="V139" s="27">
        <v>0</v>
      </c>
      <c r="W139" s="26">
        <v>0</v>
      </c>
      <c r="X139" s="26">
        <v>0</v>
      </c>
      <c r="Y139" s="26">
        <v>0</v>
      </c>
      <c r="Z139" s="26">
        <v>0</v>
      </c>
      <c r="AA139" s="25">
        <v>0</v>
      </c>
      <c r="AB139" s="25">
        <v>0</v>
      </c>
      <c r="AC139" s="25">
        <v>0</v>
      </c>
      <c r="AD139" s="25">
        <v>0</v>
      </c>
      <c r="AE139" s="28"/>
      <c r="AF139" s="28"/>
      <c r="AG139" s="28"/>
      <c r="AH139" s="28"/>
      <c r="AI139" s="27">
        <v>0</v>
      </c>
      <c r="AJ139" s="27">
        <v>0</v>
      </c>
      <c r="AK139" s="27">
        <v>0</v>
      </c>
      <c r="AL139" s="27">
        <v>0</v>
      </c>
      <c r="AM139" s="25">
        <v>0</v>
      </c>
      <c r="AN139" s="25">
        <v>0</v>
      </c>
      <c r="AO139" s="25">
        <v>0</v>
      </c>
      <c r="AP139" s="25">
        <v>0</v>
      </c>
    </row>
    <row r="140" spans="1:42" s="29" customFormat="1" ht="37.5" hidden="1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0</v>
      </c>
      <c r="G140" s="26">
        <v>0</v>
      </c>
      <c r="H140" s="26">
        <v>0</v>
      </c>
      <c r="I140" s="26">
        <v>0</v>
      </c>
      <c r="J140" s="26">
        <v>0</v>
      </c>
      <c r="K140" s="25">
        <v>0</v>
      </c>
      <c r="L140" s="25">
        <v>0</v>
      </c>
      <c r="M140" s="25">
        <v>0</v>
      </c>
      <c r="N140" s="25">
        <v>0</v>
      </c>
      <c r="O140" s="26">
        <v>0</v>
      </c>
      <c r="P140" s="26">
        <v>0</v>
      </c>
      <c r="Q140" s="26">
        <v>0</v>
      </c>
      <c r="R140" s="26">
        <v>0</v>
      </c>
      <c r="S140" s="27">
        <v>0</v>
      </c>
      <c r="T140" s="27">
        <v>0</v>
      </c>
      <c r="U140" s="27">
        <v>0</v>
      </c>
      <c r="V140" s="27">
        <v>0</v>
      </c>
      <c r="W140" s="26">
        <v>0</v>
      </c>
      <c r="X140" s="26">
        <v>0</v>
      </c>
      <c r="Y140" s="26">
        <v>0</v>
      </c>
      <c r="Z140" s="26">
        <v>0</v>
      </c>
      <c r="AA140" s="25">
        <v>0</v>
      </c>
      <c r="AB140" s="25">
        <v>0</v>
      </c>
      <c r="AC140" s="25">
        <v>0</v>
      </c>
      <c r="AD140" s="25">
        <v>0</v>
      </c>
      <c r="AE140" s="28"/>
      <c r="AF140" s="28"/>
      <c r="AG140" s="28"/>
      <c r="AH140" s="28"/>
      <c r="AI140" s="27">
        <v>0</v>
      </c>
      <c r="AJ140" s="27">
        <v>0</v>
      </c>
      <c r="AK140" s="27">
        <v>0</v>
      </c>
      <c r="AL140" s="27">
        <v>0</v>
      </c>
      <c r="AM140" s="25">
        <v>0</v>
      </c>
      <c r="AN140" s="25">
        <v>0</v>
      </c>
      <c r="AO140" s="25">
        <v>0</v>
      </c>
      <c r="AP140" s="25">
        <v>0</v>
      </c>
    </row>
    <row r="141" spans="1:42" s="4" customFormat="1" ht="37.5" hidden="1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0</v>
      </c>
      <c r="G141" s="26">
        <v>0</v>
      </c>
      <c r="H141" s="26">
        <v>0</v>
      </c>
      <c r="I141" s="26">
        <v>0</v>
      </c>
      <c r="J141" s="26">
        <v>0</v>
      </c>
      <c r="K141" s="25">
        <v>0</v>
      </c>
      <c r="L141" s="25">
        <v>0</v>
      </c>
      <c r="M141" s="25">
        <v>0</v>
      </c>
      <c r="N141" s="25">
        <v>0</v>
      </c>
      <c r="O141" s="26">
        <v>0</v>
      </c>
      <c r="P141" s="26">
        <v>0</v>
      </c>
      <c r="Q141" s="26">
        <v>0</v>
      </c>
      <c r="R141" s="26">
        <v>0</v>
      </c>
      <c r="S141" s="27">
        <v>0</v>
      </c>
      <c r="T141" s="27">
        <v>0</v>
      </c>
      <c r="U141" s="27">
        <v>0</v>
      </c>
      <c r="V141" s="27">
        <v>0</v>
      </c>
      <c r="W141" s="26">
        <v>7.4</v>
      </c>
      <c r="X141" s="26">
        <v>2.08</v>
      </c>
      <c r="Y141" s="26">
        <v>0</v>
      </c>
      <c r="Z141" s="26">
        <v>9.48</v>
      </c>
      <c r="AA141" s="25">
        <v>0</v>
      </c>
      <c r="AB141" s="25">
        <v>0</v>
      </c>
      <c r="AC141" s="25">
        <v>0</v>
      </c>
      <c r="AD141" s="25">
        <v>0</v>
      </c>
      <c r="AE141" s="28"/>
      <c r="AF141" s="28"/>
      <c r="AG141" s="28"/>
      <c r="AH141" s="28"/>
      <c r="AI141" s="27">
        <v>0</v>
      </c>
      <c r="AJ141" s="27">
        <v>0</v>
      </c>
      <c r="AK141" s="27">
        <v>0</v>
      </c>
      <c r="AL141" s="27">
        <v>0</v>
      </c>
      <c r="AM141" s="25">
        <v>0</v>
      </c>
      <c r="AN141" s="25">
        <v>0</v>
      </c>
      <c r="AO141" s="25">
        <v>0</v>
      </c>
      <c r="AP141" s="25">
        <v>0</v>
      </c>
    </row>
    <row r="142" spans="1:42" s="4" customFormat="1" ht="37.5" hidden="1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0</v>
      </c>
      <c r="G142" s="26">
        <v>0</v>
      </c>
      <c r="H142" s="26">
        <v>0</v>
      </c>
      <c r="I142" s="26">
        <v>0</v>
      </c>
      <c r="J142" s="26">
        <v>0</v>
      </c>
      <c r="K142" s="25">
        <v>0</v>
      </c>
      <c r="L142" s="25">
        <v>0</v>
      </c>
      <c r="M142" s="25">
        <v>0</v>
      </c>
      <c r="N142" s="25">
        <v>0</v>
      </c>
      <c r="O142" s="26">
        <v>0</v>
      </c>
      <c r="P142" s="26">
        <v>0</v>
      </c>
      <c r="Q142" s="26">
        <v>0</v>
      </c>
      <c r="R142" s="26">
        <v>0</v>
      </c>
      <c r="S142" s="27">
        <v>0</v>
      </c>
      <c r="T142" s="27">
        <v>0</v>
      </c>
      <c r="U142" s="27">
        <v>0</v>
      </c>
      <c r="V142" s="27">
        <v>0</v>
      </c>
      <c r="W142" s="26">
        <v>0</v>
      </c>
      <c r="X142" s="26">
        <v>0</v>
      </c>
      <c r="Y142" s="26">
        <v>0</v>
      </c>
      <c r="Z142" s="26">
        <v>0</v>
      </c>
      <c r="AA142" s="25">
        <v>0</v>
      </c>
      <c r="AB142" s="25">
        <v>0</v>
      </c>
      <c r="AC142" s="25">
        <v>0</v>
      </c>
      <c r="AD142" s="25">
        <v>0</v>
      </c>
      <c r="AE142" s="28"/>
      <c r="AF142" s="28"/>
      <c r="AG142" s="28"/>
      <c r="AH142" s="28"/>
      <c r="AI142" s="27">
        <v>0</v>
      </c>
      <c r="AJ142" s="27">
        <v>0</v>
      </c>
      <c r="AK142" s="27">
        <v>0</v>
      </c>
      <c r="AL142" s="27">
        <v>0</v>
      </c>
      <c r="AM142" s="25">
        <v>0</v>
      </c>
      <c r="AN142" s="25">
        <v>0</v>
      </c>
      <c r="AO142" s="25">
        <v>0</v>
      </c>
      <c r="AP142" s="25">
        <v>0</v>
      </c>
    </row>
    <row r="143" spans="1:42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65</v>
      </c>
      <c r="G143" s="42">
        <v>627.1</v>
      </c>
      <c r="H143" s="42">
        <v>62.32</v>
      </c>
      <c r="I143" s="42">
        <v>5.3</v>
      </c>
      <c r="J143" s="42">
        <v>694.72</v>
      </c>
      <c r="K143" s="41">
        <v>15</v>
      </c>
      <c r="L143" s="41">
        <v>9</v>
      </c>
      <c r="M143" s="41">
        <v>0</v>
      </c>
      <c r="N143" s="41">
        <v>24</v>
      </c>
      <c r="O143" s="42">
        <v>0.24</v>
      </c>
      <c r="P143" s="42">
        <v>1.44</v>
      </c>
      <c r="Q143" s="42">
        <v>0</v>
      </c>
      <c r="R143" s="42">
        <v>0.45</v>
      </c>
      <c r="S143" s="43">
        <v>0.28826200585206602</v>
      </c>
      <c r="T143" s="43">
        <v>1.7283847534755563</v>
      </c>
      <c r="U143" s="43">
        <v>0</v>
      </c>
      <c r="V143" s="43">
        <v>0.53531193042380065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1">
        <v>332</v>
      </c>
      <c r="AB143" s="41">
        <v>414</v>
      </c>
      <c r="AC143" s="41">
        <v>0</v>
      </c>
      <c r="AD143" s="41">
        <v>746</v>
      </c>
      <c r="AE143" s="44" t="s">
        <v>610</v>
      </c>
      <c r="AF143" s="44" t="s">
        <v>611</v>
      </c>
      <c r="AG143" s="44" t="s">
        <v>31</v>
      </c>
      <c r="AH143" s="44" t="s">
        <v>612</v>
      </c>
      <c r="AI143" s="43">
        <v>0.28799999999999998</v>
      </c>
      <c r="AJ143" s="43">
        <v>1.728</v>
      </c>
      <c r="AK143" s="43">
        <v>0</v>
      </c>
      <c r="AL143" s="43">
        <v>2.016</v>
      </c>
      <c r="AM143" s="41">
        <v>332</v>
      </c>
      <c r="AN143" s="41">
        <v>414</v>
      </c>
      <c r="AO143" s="41">
        <v>0</v>
      </c>
      <c r="AP143" s="41">
        <v>746</v>
      </c>
    </row>
    <row r="144" spans="1:42" s="4" customFormat="1" hidden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3</v>
      </c>
      <c r="G144" s="26">
        <v>20.399999999999999</v>
      </c>
      <c r="H144" s="26">
        <v>0</v>
      </c>
      <c r="I144" s="26">
        <v>0</v>
      </c>
      <c r="J144" s="26">
        <v>20.399999999999999</v>
      </c>
      <c r="K144" s="25">
        <v>0</v>
      </c>
      <c r="L144" s="25">
        <v>0</v>
      </c>
      <c r="M144" s="25">
        <v>0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5">
        <v>0</v>
      </c>
      <c r="AB144" s="25">
        <v>0</v>
      </c>
      <c r="AC144" s="25">
        <v>0</v>
      </c>
      <c r="AD144" s="25">
        <v>0</v>
      </c>
      <c r="AE144" s="28"/>
      <c r="AF144" s="28"/>
      <c r="AG144" s="28"/>
      <c r="AH144" s="28"/>
      <c r="AI144" s="27">
        <v>0</v>
      </c>
      <c r="AJ144" s="27">
        <v>0</v>
      </c>
      <c r="AK144" s="27">
        <v>0</v>
      </c>
      <c r="AL144" s="27">
        <v>0</v>
      </c>
      <c r="AM144" s="25">
        <v>0</v>
      </c>
      <c r="AN144" s="25">
        <v>0</v>
      </c>
      <c r="AO144" s="25">
        <v>0</v>
      </c>
      <c r="AP144" s="25">
        <v>0</v>
      </c>
    </row>
    <row r="145" spans="1:42" s="4" customFormat="1" hidden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5</v>
      </c>
      <c r="G145" s="26">
        <v>2.9</v>
      </c>
      <c r="H145" s="26">
        <v>33.6</v>
      </c>
      <c r="I145" s="26">
        <v>0.5</v>
      </c>
      <c r="J145" s="26">
        <v>37</v>
      </c>
      <c r="K145" s="25">
        <v>0</v>
      </c>
      <c r="L145" s="25">
        <v>0</v>
      </c>
      <c r="M145" s="25">
        <v>0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6">
        <v>1.99</v>
      </c>
      <c r="X145" s="26">
        <v>6.25</v>
      </c>
      <c r="Y145" s="26">
        <v>0.01</v>
      </c>
      <c r="Z145" s="26">
        <v>8.25</v>
      </c>
      <c r="AA145" s="25">
        <v>0</v>
      </c>
      <c r="AB145" s="25">
        <v>0</v>
      </c>
      <c r="AC145" s="25">
        <v>0</v>
      </c>
      <c r="AD145" s="25">
        <v>0</v>
      </c>
      <c r="AE145" s="28"/>
      <c r="AF145" s="28"/>
      <c r="AG145" s="28"/>
      <c r="AH145" s="28"/>
      <c r="AI145" s="27">
        <v>0</v>
      </c>
      <c r="AJ145" s="27">
        <v>0</v>
      </c>
      <c r="AK145" s="27">
        <v>0</v>
      </c>
      <c r="AL145" s="27">
        <v>0</v>
      </c>
      <c r="AM145" s="25">
        <v>0</v>
      </c>
      <c r="AN145" s="25">
        <v>0</v>
      </c>
      <c r="AO145" s="25">
        <v>0</v>
      </c>
      <c r="AP145" s="25">
        <v>0</v>
      </c>
    </row>
    <row r="146" spans="1:42" s="4" customFormat="1" ht="37.5" hidden="1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0</v>
      </c>
      <c r="G146" s="26">
        <v>0</v>
      </c>
      <c r="H146" s="26">
        <v>0</v>
      </c>
      <c r="I146" s="26">
        <v>0</v>
      </c>
      <c r="J146" s="26">
        <v>0</v>
      </c>
      <c r="K146" s="25">
        <v>0</v>
      </c>
      <c r="L146" s="25">
        <v>0</v>
      </c>
      <c r="M146" s="25">
        <v>0</v>
      </c>
      <c r="N146" s="25">
        <v>0</v>
      </c>
      <c r="O146" s="26">
        <v>0</v>
      </c>
      <c r="P146" s="26">
        <v>0</v>
      </c>
      <c r="Q146" s="26">
        <v>0</v>
      </c>
      <c r="R146" s="26">
        <v>0</v>
      </c>
      <c r="S146" s="27">
        <v>0</v>
      </c>
      <c r="T146" s="27">
        <v>0</v>
      </c>
      <c r="U146" s="27">
        <v>0</v>
      </c>
      <c r="V146" s="27">
        <v>0</v>
      </c>
      <c r="W146" s="26">
        <v>0</v>
      </c>
      <c r="X146" s="26">
        <v>0</v>
      </c>
      <c r="Y146" s="26">
        <v>0</v>
      </c>
      <c r="Z146" s="26">
        <v>0</v>
      </c>
      <c r="AA146" s="25">
        <v>0</v>
      </c>
      <c r="AB146" s="25">
        <v>0</v>
      </c>
      <c r="AC146" s="25">
        <v>0</v>
      </c>
      <c r="AD146" s="25">
        <v>0</v>
      </c>
      <c r="AE146" s="28"/>
      <c r="AF146" s="28"/>
      <c r="AG146" s="28"/>
      <c r="AH146" s="28"/>
      <c r="AI146" s="27">
        <v>0</v>
      </c>
      <c r="AJ146" s="27">
        <v>0</v>
      </c>
      <c r="AK146" s="27">
        <v>0</v>
      </c>
      <c r="AL146" s="27">
        <v>0</v>
      </c>
      <c r="AM146" s="25">
        <v>0</v>
      </c>
      <c r="AN146" s="25">
        <v>0</v>
      </c>
      <c r="AO146" s="25">
        <v>0</v>
      </c>
      <c r="AP146" s="25">
        <v>0</v>
      </c>
    </row>
    <row r="147" spans="1:42" s="4" customFormat="1" hidden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0</v>
      </c>
      <c r="G147" s="26">
        <v>0</v>
      </c>
      <c r="H147" s="26">
        <v>0</v>
      </c>
      <c r="I147" s="26">
        <v>0</v>
      </c>
      <c r="J147" s="26">
        <v>0</v>
      </c>
      <c r="K147" s="25">
        <v>0</v>
      </c>
      <c r="L147" s="25">
        <v>0</v>
      </c>
      <c r="M147" s="25">
        <v>0</v>
      </c>
      <c r="N147" s="25">
        <v>0</v>
      </c>
      <c r="O147" s="26">
        <v>0</v>
      </c>
      <c r="P147" s="26">
        <v>0</v>
      </c>
      <c r="Q147" s="26">
        <v>0</v>
      </c>
      <c r="R147" s="26">
        <v>0</v>
      </c>
      <c r="S147" s="27">
        <v>0</v>
      </c>
      <c r="T147" s="27">
        <v>0</v>
      </c>
      <c r="U147" s="27">
        <v>0</v>
      </c>
      <c r="V147" s="27">
        <v>0</v>
      </c>
      <c r="W147" s="26">
        <v>0</v>
      </c>
      <c r="X147" s="26">
        <v>0</v>
      </c>
      <c r="Y147" s="26">
        <v>0</v>
      </c>
      <c r="Z147" s="26">
        <v>0</v>
      </c>
      <c r="AA147" s="25">
        <v>0</v>
      </c>
      <c r="AB147" s="25">
        <v>0</v>
      </c>
      <c r="AC147" s="25">
        <v>0</v>
      </c>
      <c r="AD147" s="25">
        <v>0</v>
      </c>
      <c r="AE147" s="28"/>
      <c r="AF147" s="28"/>
      <c r="AG147" s="28"/>
      <c r="AH147" s="28"/>
      <c r="AI147" s="27">
        <v>0</v>
      </c>
      <c r="AJ147" s="27">
        <v>0</v>
      </c>
      <c r="AK147" s="27">
        <v>0</v>
      </c>
      <c r="AL147" s="27">
        <v>0</v>
      </c>
      <c r="AM147" s="25">
        <v>0</v>
      </c>
      <c r="AN147" s="25">
        <v>0</v>
      </c>
      <c r="AO147" s="25">
        <v>0</v>
      </c>
      <c r="AP147" s="25">
        <v>0</v>
      </c>
    </row>
    <row r="148" spans="1:42" s="4" customFormat="1" ht="37.5" hidden="1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0</v>
      </c>
      <c r="G148" s="26">
        <v>0</v>
      </c>
      <c r="H148" s="26">
        <v>0</v>
      </c>
      <c r="I148" s="26">
        <v>0</v>
      </c>
      <c r="J148" s="26">
        <v>0</v>
      </c>
      <c r="K148" s="25">
        <v>0</v>
      </c>
      <c r="L148" s="25">
        <v>0</v>
      </c>
      <c r="M148" s="25">
        <v>0</v>
      </c>
      <c r="N148" s="25">
        <v>0</v>
      </c>
      <c r="O148" s="26">
        <v>0</v>
      </c>
      <c r="P148" s="26">
        <v>0</v>
      </c>
      <c r="Q148" s="26">
        <v>0</v>
      </c>
      <c r="R148" s="26">
        <v>0</v>
      </c>
      <c r="S148" s="27">
        <v>0</v>
      </c>
      <c r="T148" s="27">
        <v>0</v>
      </c>
      <c r="U148" s="27">
        <v>0</v>
      </c>
      <c r="V148" s="27">
        <v>0</v>
      </c>
      <c r="W148" s="26">
        <v>0</v>
      </c>
      <c r="X148" s="26">
        <v>0</v>
      </c>
      <c r="Y148" s="26">
        <v>0</v>
      </c>
      <c r="Z148" s="26">
        <v>0</v>
      </c>
      <c r="AA148" s="25">
        <v>0</v>
      </c>
      <c r="AB148" s="25">
        <v>0</v>
      </c>
      <c r="AC148" s="25">
        <v>0</v>
      </c>
      <c r="AD148" s="25">
        <v>0</v>
      </c>
      <c r="AE148" s="28"/>
      <c r="AF148" s="28"/>
      <c r="AG148" s="28"/>
      <c r="AH148" s="28"/>
      <c r="AI148" s="27">
        <v>0</v>
      </c>
      <c r="AJ148" s="27">
        <v>0</v>
      </c>
      <c r="AK148" s="27">
        <v>0</v>
      </c>
      <c r="AL148" s="27">
        <v>0</v>
      </c>
      <c r="AM148" s="25">
        <v>0</v>
      </c>
      <c r="AN148" s="25">
        <v>0</v>
      </c>
      <c r="AO148" s="25">
        <v>0</v>
      </c>
      <c r="AP148" s="25">
        <v>0</v>
      </c>
    </row>
    <row r="149" spans="1:42" s="29" customFormat="1" ht="37.5" hidden="1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0</v>
      </c>
      <c r="G149" s="26">
        <v>0</v>
      </c>
      <c r="H149" s="26">
        <v>0</v>
      </c>
      <c r="I149" s="26">
        <v>0</v>
      </c>
      <c r="J149" s="26">
        <v>0</v>
      </c>
      <c r="K149" s="25">
        <v>0</v>
      </c>
      <c r="L149" s="25">
        <v>0</v>
      </c>
      <c r="M149" s="25">
        <v>0</v>
      </c>
      <c r="N149" s="25">
        <v>0</v>
      </c>
      <c r="O149" s="26">
        <v>0</v>
      </c>
      <c r="P149" s="26">
        <v>0</v>
      </c>
      <c r="Q149" s="26">
        <v>0</v>
      </c>
      <c r="R149" s="26">
        <v>0</v>
      </c>
      <c r="S149" s="27">
        <v>0</v>
      </c>
      <c r="T149" s="27">
        <v>0</v>
      </c>
      <c r="U149" s="27">
        <v>0</v>
      </c>
      <c r="V149" s="27">
        <v>0</v>
      </c>
      <c r="W149" s="26">
        <v>0</v>
      </c>
      <c r="X149" s="26">
        <v>0</v>
      </c>
      <c r="Y149" s="26">
        <v>0</v>
      </c>
      <c r="Z149" s="26">
        <v>0</v>
      </c>
      <c r="AA149" s="25">
        <v>0</v>
      </c>
      <c r="AB149" s="25">
        <v>0</v>
      </c>
      <c r="AC149" s="25">
        <v>0</v>
      </c>
      <c r="AD149" s="25">
        <v>0</v>
      </c>
      <c r="AE149" s="28"/>
      <c r="AF149" s="28"/>
      <c r="AG149" s="28"/>
      <c r="AH149" s="28"/>
      <c r="AI149" s="27">
        <v>0</v>
      </c>
      <c r="AJ149" s="27">
        <v>0</v>
      </c>
      <c r="AK149" s="27">
        <v>0</v>
      </c>
      <c r="AL149" s="27">
        <v>0</v>
      </c>
      <c r="AM149" s="25">
        <v>0</v>
      </c>
      <c r="AN149" s="25">
        <v>0</v>
      </c>
      <c r="AO149" s="25">
        <v>0</v>
      </c>
      <c r="AP149" s="25">
        <v>0</v>
      </c>
    </row>
    <row r="150" spans="1:42" s="46" customFormat="1" hidden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0</v>
      </c>
      <c r="G150" s="42">
        <v>0</v>
      </c>
      <c r="H150" s="42">
        <v>0</v>
      </c>
      <c r="I150" s="42">
        <v>0</v>
      </c>
      <c r="J150" s="42">
        <v>0</v>
      </c>
      <c r="K150" s="41">
        <v>0</v>
      </c>
      <c r="L150" s="41">
        <v>0</v>
      </c>
      <c r="M150" s="41">
        <v>0</v>
      </c>
      <c r="N150" s="41">
        <v>0</v>
      </c>
      <c r="O150" s="42">
        <v>0</v>
      </c>
      <c r="P150" s="42">
        <v>0</v>
      </c>
      <c r="Q150" s="42">
        <v>0</v>
      </c>
      <c r="R150" s="42">
        <v>0</v>
      </c>
      <c r="S150" s="43">
        <v>0</v>
      </c>
      <c r="T150" s="43">
        <v>0</v>
      </c>
      <c r="U150" s="43">
        <v>0</v>
      </c>
      <c r="V150" s="43">
        <v>0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0</v>
      </c>
      <c r="AB150" s="41">
        <v>0</v>
      </c>
      <c r="AC150" s="41">
        <v>0</v>
      </c>
      <c r="AD150" s="41">
        <v>0</v>
      </c>
      <c r="AE150" s="44" t="s">
        <v>31</v>
      </c>
      <c r="AF150" s="44" t="s">
        <v>31</v>
      </c>
      <c r="AG150" s="44" t="s">
        <v>31</v>
      </c>
      <c r="AH150" s="44" t="s">
        <v>31</v>
      </c>
      <c r="AI150" s="43">
        <v>0</v>
      </c>
      <c r="AJ150" s="43">
        <v>0</v>
      </c>
      <c r="AK150" s="43">
        <v>0</v>
      </c>
      <c r="AL150" s="43">
        <v>0</v>
      </c>
      <c r="AM150" s="41">
        <v>0</v>
      </c>
      <c r="AN150" s="41">
        <v>0</v>
      </c>
      <c r="AO150" s="41">
        <v>0</v>
      </c>
      <c r="AP150" s="41">
        <v>0</v>
      </c>
    </row>
    <row r="151" spans="1:42" s="4" customFormat="1" ht="37.5" hidden="1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0</v>
      </c>
      <c r="G151" s="26">
        <v>0</v>
      </c>
      <c r="H151" s="26">
        <v>0</v>
      </c>
      <c r="I151" s="26">
        <v>0</v>
      </c>
      <c r="J151" s="26">
        <v>0</v>
      </c>
      <c r="K151" s="25">
        <v>0</v>
      </c>
      <c r="L151" s="25">
        <v>0</v>
      </c>
      <c r="M151" s="25">
        <v>0</v>
      </c>
      <c r="N151" s="25">
        <v>0</v>
      </c>
      <c r="O151" s="26">
        <v>0</v>
      </c>
      <c r="P151" s="26">
        <v>0</v>
      </c>
      <c r="Q151" s="26">
        <v>0</v>
      </c>
      <c r="R151" s="26">
        <v>0</v>
      </c>
      <c r="S151" s="27">
        <v>0</v>
      </c>
      <c r="T151" s="27">
        <v>0</v>
      </c>
      <c r="U151" s="27">
        <v>0</v>
      </c>
      <c r="V151" s="27">
        <v>0</v>
      </c>
      <c r="W151" s="26">
        <v>0</v>
      </c>
      <c r="X151" s="26">
        <v>0</v>
      </c>
      <c r="Y151" s="26">
        <v>0</v>
      </c>
      <c r="Z151" s="26">
        <v>0</v>
      </c>
      <c r="AA151" s="25">
        <v>0</v>
      </c>
      <c r="AB151" s="25">
        <v>0</v>
      </c>
      <c r="AC151" s="25">
        <v>0</v>
      </c>
      <c r="AD151" s="25">
        <v>0</v>
      </c>
      <c r="AE151" s="28"/>
      <c r="AF151" s="28"/>
      <c r="AG151" s="28"/>
      <c r="AH151" s="28"/>
      <c r="AI151" s="27">
        <v>0</v>
      </c>
      <c r="AJ151" s="27">
        <v>0</v>
      </c>
      <c r="AK151" s="27">
        <v>0</v>
      </c>
      <c r="AL151" s="27">
        <v>0</v>
      </c>
      <c r="AM151" s="25">
        <v>0</v>
      </c>
      <c r="AN151" s="25">
        <v>0</v>
      </c>
      <c r="AO151" s="25">
        <v>0</v>
      </c>
      <c r="AP151" s="25">
        <v>0</v>
      </c>
    </row>
    <row r="152" spans="1:42" s="4" customFormat="1" hidden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0</v>
      </c>
      <c r="G152" s="26">
        <v>0</v>
      </c>
      <c r="H152" s="26">
        <v>0</v>
      </c>
      <c r="I152" s="26">
        <v>0</v>
      </c>
      <c r="J152" s="26">
        <v>0</v>
      </c>
      <c r="K152" s="25">
        <v>0</v>
      </c>
      <c r="L152" s="25">
        <v>0</v>
      </c>
      <c r="M152" s="25">
        <v>0</v>
      </c>
      <c r="N152" s="25">
        <v>0</v>
      </c>
      <c r="O152" s="26">
        <v>0</v>
      </c>
      <c r="P152" s="26">
        <v>0</v>
      </c>
      <c r="Q152" s="26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5">
        <v>0</v>
      </c>
      <c r="AB152" s="25">
        <v>0</v>
      </c>
      <c r="AC152" s="25">
        <v>0</v>
      </c>
      <c r="AD152" s="25">
        <v>0</v>
      </c>
      <c r="AE152" s="28"/>
      <c r="AF152" s="28"/>
      <c r="AG152" s="28"/>
      <c r="AH152" s="28"/>
      <c r="AI152" s="27">
        <v>0</v>
      </c>
      <c r="AJ152" s="27">
        <v>0</v>
      </c>
      <c r="AK152" s="27">
        <v>0</v>
      </c>
      <c r="AL152" s="27">
        <v>0</v>
      </c>
      <c r="AM152" s="25">
        <v>0</v>
      </c>
      <c r="AN152" s="25">
        <v>0</v>
      </c>
      <c r="AO152" s="25">
        <v>0</v>
      </c>
      <c r="AP152" s="25">
        <v>0</v>
      </c>
    </row>
    <row r="153" spans="1:42" s="46" customFormat="1" hidden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0</v>
      </c>
      <c r="G153" s="42">
        <v>0</v>
      </c>
      <c r="H153" s="42">
        <v>0</v>
      </c>
      <c r="I153" s="42">
        <v>0</v>
      </c>
      <c r="J153" s="42">
        <v>0</v>
      </c>
      <c r="K153" s="41">
        <v>0</v>
      </c>
      <c r="L153" s="41">
        <v>0</v>
      </c>
      <c r="M153" s="41">
        <v>0</v>
      </c>
      <c r="N153" s="41">
        <v>0</v>
      </c>
      <c r="O153" s="42">
        <v>0</v>
      </c>
      <c r="P153" s="42">
        <v>0</v>
      </c>
      <c r="Q153" s="42">
        <v>0</v>
      </c>
      <c r="R153" s="42">
        <v>0</v>
      </c>
      <c r="S153" s="43">
        <v>0</v>
      </c>
      <c r="T153" s="43">
        <v>0</v>
      </c>
      <c r="U153" s="43">
        <v>0</v>
      </c>
      <c r="V153" s="43">
        <v>0</v>
      </c>
      <c r="W153" s="42">
        <v>0</v>
      </c>
      <c r="X153" s="42">
        <v>0</v>
      </c>
      <c r="Y153" s="42">
        <v>0</v>
      </c>
      <c r="Z153" s="42">
        <v>0</v>
      </c>
      <c r="AA153" s="41">
        <v>0</v>
      </c>
      <c r="AB153" s="41">
        <v>0</v>
      </c>
      <c r="AC153" s="41">
        <v>0</v>
      </c>
      <c r="AD153" s="41">
        <v>0</v>
      </c>
      <c r="AE153" s="44" t="s">
        <v>31</v>
      </c>
      <c r="AF153" s="44" t="s">
        <v>31</v>
      </c>
      <c r="AG153" s="44" t="s">
        <v>31</v>
      </c>
      <c r="AH153" s="44" t="s">
        <v>31</v>
      </c>
      <c r="AI153" s="43">
        <v>0</v>
      </c>
      <c r="AJ153" s="43">
        <v>0</v>
      </c>
      <c r="AK153" s="43">
        <v>0</v>
      </c>
      <c r="AL153" s="43">
        <v>0</v>
      </c>
      <c r="AM153" s="41">
        <v>0</v>
      </c>
      <c r="AN153" s="41">
        <v>0</v>
      </c>
      <c r="AO153" s="41">
        <v>0</v>
      </c>
      <c r="AP153" s="41">
        <v>0</v>
      </c>
    </row>
    <row r="154" spans="1:42" s="4" customFormat="1" hidden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5</v>
      </c>
      <c r="G154" s="26">
        <v>44.5</v>
      </c>
      <c r="H154" s="26">
        <v>0</v>
      </c>
      <c r="I154" s="26">
        <v>0</v>
      </c>
      <c r="J154" s="26">
        <v>44.5</v>
      </c>
      <c r="K154" s="25">
        <v>0</v>
      </c>
      <c r="L154" s="25">
        <v>0</v>
      </c>
      <c r="M154" s="25">
        <v>0</v>
      </c>
      <c r="N154" s="25">
        <v>0</v>
      </c>
      <c r="O154" s="26">
        <v>0</v>
      </c>
      <c r="P154" s="26">
        <v>0</v>
      </c>
      <c r="Q154" s="26">
        <v>0</v>
      </c>
      <c r="R154" s="26">
        <v>0</v>
      </c>
      <c r="S154" s="27">
        <v>0</v>
      </c>
      <c r="T154" s="27">
        <v>0</v>
      </c>
      <c r="U154" s="27">
        <v>0</v>
      </c>
      <c r="V154" s="27">
        <v>0</v>
      </c>
      <c r="W154" s="26">
        <v>61.4</v>
      </c>
      <c r="X154" s="26">
        <v>0</v>
      </c>
      <c r="Y154" s="26">
        <v>0</v>
      </c>
      <c r="Z154" s="26">
        <v>61.4</v>
      </c>
      <c r="AA154" s="25">
        <v>0</v>
      </c>
      <c r="AB154" s="25">
        <v>0</v>
      </c>
      <c r="AC154" s="25">
        <v>0</v>
      </c>
      <c r="AD154" s="25">
        <v>0</v>
      </c>
      <c r="AE154" s="28"/>
      <c r="AF154" s="28"/>
      <c r="AG154" s="28"/>
      <c r="AH154" s="28"/>
      <c r="AI154" s="27">
        <v>0</v>
      </c>
      <c r="AJ154" s="27">
        <v>0</v>
      </c>
      <c r="AK154" s="27">
        <v>0</v>
      </c>
      <c r="AL154" s="27">
        <v>0</v>
      </c>
      <c r="AM154" s="25">
        <v>0</v>
      </c>
      <c r="AN154" s="25">
        <v>0</v>
      </c>
      <c r="AO154" s="25">
        <v>0</v>
      </c>
      <c r="AP154" s="25">
        <v>0</v>
      </c>
    </row>
    <row r="155" spans="1:42" s="29" customFormat="1" ht="37.5" hidden="1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0</v>
      </c>
      <c r="G155" s="26">
        <v>0</v>
      </c>
      <c r="H155" s="26">
        <v>0</v>
      </c>
      <c r="I155" s="26">
        <v>0</v>
      </c>
      <c r="J155" s="26">
        <v>0</v>
      </c>
      <c r="K155" s="25">
        <v>0</v>
      </c>
      <c r="L155" s="25">
        <v>0</v>
      </c>
      <c r="M155" s="25">
        <v>0</v>
      </c>
      <c r="N155" s="25">
        <v>0</v>
      </c>
      <c r="O155" s="26">
        <v>0</v>
      </c>
      <c r="P155" s="26">
        <v>0</v>
      </c>
      <c r="Q155" s="26">
        <v>0</v>
      </c>
      <c r="R155" s="26">
        <v>0</v>
      </c>
      <c r="S155" s="27">
        <v>0</v>
      </c>
      <c r="T155" s="27">
        <v>0</v>
      </c>
      <c r="U155" s="27">
        <v>0</v>
      </c>
      <c r="V155" s="27">
        <v>0</v>
      </c>
      <c r="W155" s="26">
        <v>0</v>
      </c>
      <c r="X155" s="26">
        <v>0</v>
      </c>
      <c r="Y155" s="26">
        <v>0</v>
      </c>
      <c r="Z155" s="26">
        <v>0</v>
      </c>
      <c r="AA155" s="25">
        <v>0</v>
      </c>
      <c r="AB155" s="25">
        <v>0</v>
      </c>
      <c r="AC155" s="25">
        <v>0</v>
      </c>
      <c r="AD155" s="25">
        <v>0</v>
      </c>
      <c r="AE155" s="28"/>
      <c r="AF155" s="28"/>
      <c r="AG155" s="28"/>
      <c r="AH155" s="28"/>
      <c r="AI155" s="27">
        <v>0</v>
      </c>
      <c r="AJ155" s="27">
        <v>0</v>
      </c>
      <c r="AK155" s="27">
        <v>0</v>
      </c>
      <c r="AL155" s="27">
        <v>0</v>
      </c>
      <c r="AM155" s="25">
        <v>0</v>
      </c>
      <c r="AN155" s="25">
        <v>0</v>
      </c>
      <c r="AO155" s="25">
        <v>0</v>
      </c>
      <c r="AP155" s="25">
        <v>0</v>
      </c>
    </row>
    <row r="156" spans="1:42" s="30" customFormat="1" hidden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0</v>
      </c>
      <c r="G156" s="26">
        <v>0</v>
      </c>
      <c r="H156" s="26">
        <v>0</v>
      </c>
      <c r="I156" s="26">
        <v>0</v>
      </c>
      <c r="J156" s="26">
        <v>0</v>
      </c>
      <c r="K156" s="25">
        <v>0</v>
      </c>
      <c r="L156" s="25">
        <v>0</v>
      </c>
      <c r="M156" s="25">
        <v>0</v>
      </c>
      <c r="N156" s="25">
        <v>0</v>
      </c>
      <c r="O156" s="26">
        <v>0</v>
      </c>
      <c r="P156" s="26">
        <v>0</v>
      </c>
      <c r="Q156" s="26">
        <v>0</v>
      </c>
      <c r="R156" s="26">
        <v>0</v>
      </c>
      <c r="S156" s="27">
        <v>0</v>
      </c>
      <c r="T156" s="27">
        <v>0</v>
      </c>
      <c r="U156" s="27">
        <v>0</v>
      </c>
      <c r="V156" s="27">
        <v>0</v>
      </c>
      <c r="W156" s="26">
        <v>0</v>
      </c>
      <c r="X156" s="26">
        <v>0</v>
      </c>
      <c r="Y156" s="26">
        <v>0</v>
      </c>
      <c r="Z156" s="26">
        <v>0</v>
      </c>
      <c r="AA156" s="25">
        <v>0</v>
      </c>
      <c r="AB156" s="25">
        <v>0</v>
      </c>
      <c r="AC156" s="25">
        <v>0</v>
      </c>
      <c r="AD156" s="25">
        <v>0</v>
      </c>
      <c r="AE156" s="28"/>
      <c r="AF156" s="28"/>
      <c r="AG156" s="28"/>
      <c r="AH156" s="28"/>
      <c r="AI156" s="27">
        <v>0</v>
      </c>
      <c r="AJ156" s="27">
        <v>0</v>
      </c>
      <c r="AK156" s="27">
        <v>0</v>
      </c>
      <c r="AL156" s="27">
        <v>0</v>
      </c>
      <c r="AM156" s="25">
        <v>0</v>
      </c>
      <c r="AN156" s="25">
        <v>0</v>
      </c>
      <c r="AO156" s="25">
        <v>0</v>
      </c>
      <c r="AP156" s="25">
        <v>0</v>
      </c>
    </row>
    <row r="157" spans="1:42" s="30" customFormat="1" ht="37.5" hidden="1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0</v>
      </c>
      <c r="G157" s="26">
        <v>0</v>
      </c>
      <c r="H157" s="26">
        <v>0</v>
      </c>
      <c r="I157" s="26">
        <v>0</v>
      </c>
      <c r="J157" s="26">
        <v>0</v>
      </c>
      <c r="K157" s="25">
        <v>0</v>
      </c>
      <c r="L157" s="25">
        <v>0</v>
      </c>
      <c r="M157" s="25">
        <v>0</v>
      </c>
      <c r="N157" s="25">
        <v>0</v>
      </c>
      <c r="O157" s="26">
        <v>0</v>
      </c>
      <c r="P157" s="26">
        <v>0</v>
      </c>
      <c r="Q157" s="26">
        <v>0</v>
      </c>
      <c r="R157" s="26">
        <v>0</v>
      </c>
      <c r="S157" s="27">
        <v>0</v>
      </c>
      <c r="T157" s="27">
        <v>0</v>
      </c>
      <c r="U157" s="27">
        <v>0</v>
      </c>
      <c r="V157" s="27">
        <v>0</v>
      </c>
      <c r="W157" s="26">
        <v>0</v>
      </c>
      <c r="X157" s="26">
        <v>0</v>
      </c>
      <c r="Y157" s="26">
        <v>0</v>
      </c>
      <c r="Z157" s="26">
        <v>0</v>
      </c>
      <c r="AA157" s="25">
        <v>0</v>
      </c>
      <c r="AB157" s="25">
        <v>0</v>
      </c>
      <c r="AC157" s="25">
        <v>0</v>
      </c>
      <c r="AD157" s="25">
        <v>0</v>
      </c>
      <c r="AE157" s="28"/>
      <c r="AF157" s="28"/>
      <c r="AG157" s="28"/>
      <c r="AH157" s="28"/>
      <c r="AI157" s="27">
        <v>0</v>
      </c>
      <c r="AJ157" s="27">
        <v>0</v>
      </c>
      <c r="AK157" s="27">
        <v>0</v>
      </c>
      <c r="AL157" s="27">
        <v>0</v>
      </c>
      <c r="AM157" s="25">
        <v>0</v>
      </c>
      <c r="AN157" s="25">
        <v>0</v>
      </c>
      <c r="AO157" s="25">
        <v>0</v>
      </c>
      <c r="AP157" s="25">
        <v>0</v>
      </c>
    </row>
    <row r="158" spans="1:42" s="29" customFormat="1" ht="37.5" hidden="1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0</v>
      </c>
      <c r="G158" s="26">
        <v>0</v>
      </c>
      <c r="H158" s="26">
        <v>0</v>
      </c>
      <c r="I158" s="26">
        <v>0</v>
      </c>
      <c r="J158" s="26">
        <v>0</v>
      </c>
      <c r="K158" s="25">
        <v>0</v>
      </c>
      <c r="L158" s="25">
        <v>0</v>
      </c>
      <c r="M158" s="25">
        <v>0</v>
      </c>
      <c r="N158" s="25">
        <v>0</v>
      </c>
      <c r="O158" s="26">
        <v>0</v>
      </c>
      <c r="P158" s="26">
        <v>0</v>
      </c>
      <c r="Q158" s="26">
        <v>0</v>
      </c>
      <c r="R158" s="26">
        <v>0</v>
      </c>
      <c r="S158" s="27">
        <v>0</v>
      </c>
      <c r="T158" s="27">
        <v>0</v>
      </c>
      <c r="U158" s="27">
        <v>0</v>
      </c>
      <c r="V158" s="27">
        <v>0</v>
      </c>
      <c r="W158" s="26">
        <v>0</v>
      </c>
      <c r="X158" s="26">
        <v>0</v>
      </c>
      <c r="Y158" s="26">
        <v>0</v>
      </c>
      <c r="Z158" s="26">
        <v>0</v>
      </c>
      <c r="AA158" s="25">
        <v>0</v>
      </c>
      <c r="AB158" s="25">
        <v>0</v>
      </c>
      <c r="AC158" s="25">
        <v>0</v>
      </c>
      <c r="AD158" s="25">
        <v>0</v>
      </c>
      <c r="AE158" s="28"/>
      <c r="AF158" s="28"/>
      <c r="AG158" s="28"/>
      <c r="AH158" s="28"/>
      <c r="AI158" s="27">
        <v>0</v>
      </c>
      <c r="AJ158" s="27">
        <v>0</v>
      </c>
      <c r="AK158" s="27">
        <v>0</v>
      </c>
      <c r="AL158" s="27">
        <v>0</v>
      </c>
      <c r="AM158" s="25">
        <v>0</v>
      </c>
      <c r="AN158" s="25">
        <v>0</v>
      </c>
      <c r="AO158" s="25">
        <v>0</v>
      </c>
      <c r="AP158" s="25">
        <v>0</v>
      </c>
    </row>
    <row r="159" spans="1:42" s="30" customFormat="1" ht="37.5" hidden="1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0</v>
      </c>
      <c r="G159" s="26">
        <v>0</v>
      </c>
      <c r="H159" s="26">
        <v>0</v>
      </c>
      <c r="I159" s="26">
        <v>0</v>
      </c>
      <c r="J159" s="26">
        <v>0</v>
      </c>
      <c r="K159" s="25">
        <v>0</v>
      </c>
      <c r="L159" s="25">
        <v>0</v>
      </c>
      <c r="M159" s="25">
        <v>0</v>
      </c>
      <c r="N159" s="25">
        <v>0</v>
      </c>
      <c r="O159" s="26">
        <v>0</v>
      </c>
      <c r="P159" s="26">
        <v>0</v>
      </c>
      <c r="Q159" s="26">
        <v>0</v>
      </c>
      <c r="R159" s="26">
        <v>0</v>
      </c>
      <c r="S159" s="27">
        <v>0</v>
      </c>
      <c r="T159" s="27">
        <v>0</v>
      </c>
      <c r="U159" s="27">
        <v>0</v>
      </c>
      <c r="V159" s="27">
        <v>0</v>
      </c>
      <c r="W159" s="26">
        <v>0</v>
      </c>
      <c r="X159" s="26">
        <v>0</v>
      </c>
      <c r="Y159" s="26">
        <v>0</v>
      </c>
      <c r="Z159" s="26">
        <v>0</v>
      </c>
      <c r="AA159" s="25">
        <v>0</v>
      </c>
      <c r="AB159" s="25">
        <v>0</v>
      </c>
      <c r="AC159" s="25">
        <v>0</v>
      </c>
      <c r="AD159" s="25">
        <v>0</v>
      </c>
      <c r="AE159" s="28"/>
      <c r="AF159" s="28"/>
      <c r="AG159" s="28"/>
      <c r="AH159" s="28"/>
      <c r="AI159" s="27">
        <v>0</v>
      </c>
      <c r="AJ159" s="27">
        <v>0</v>
      </c>
      <c r="AK159" s="27">
        <v>0</v>
      </c>
      <c r="AL159" s="27">
        <v>0</v>
      </c>
      <c r="AM159" s="25">
        <v>0</v>
      </c>
      <c r="AN159" s="25">
        <v>0</v>
      </c>
      <c r="AO159" s="25">
        <v>0</v>
      </c>
      <c r="AP159" s="25">
        <v>0</v>
      </c>
    </row>
    <row r="160" spans="1:42" s="30" customFormat="1" ht="37.5" hidden="1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0</v>
      </c>
      <c r="G160" s="26">
        <v>0</v>
      </c>
      <c r="H160" s="26">
        <v>0</v>
      </c>
      <c r="I160" s="26">
        <v>0</v>
      </c>
      <c r="J160" s="26">
        <v>0</v>
      </c>
      <c r="K160" s="25">
        <v>0</v>
      </c>
      <c r="L160" s="25">
        <v>0</v>
      </c>
      <c r="M160" s="25">
        <v>0</v>
      </c>
      <c r="N160" s="25">
        <v>0</v>
      </c>
      <c r="O160" s="26">
        <v>0</v>
      </c>
      <c r="P160" s="26">
        <v>0</v>
      </c>
      <c r="Q160" s="26">
        <v>0</v>
      </c>
      <c r="R160" s="26">
        <v>0</v>
      </c>
      <c r="S160" s="27">
        <v>0</v>
      </c>
      <c r="T160" s="27">
        <v>0</v>
      </c>
      <c r="U160" s="27">
        <v>0</v>
      </c>
      <c r="V160" s="27">
        <v>0</v>
      </c>
      <c r="W160" s="26">
        <v>0</v>
      </c>
      <c r="X160" s="26">
        <v>0</v>
      </c>
      <c r="Y160" s="26">
        <v>0</v>
      </c>
      <c r="Z160" s="26">
        <v>0</v>
      </c>
      <c r="AA160" s="25">
        <v>0</v>
      </c>
      <c r="AB160" s="25">
        <v>0</v>
      </c>
      <c r="AC160" s="25">
        <v>0</v>
      </c>
      <c r="AD160" s="25">
        <v>0</v>
      </c>
      <c r="AE160" s="28"/>
      <c r="AF160" s="28"/>
      <c r="AG160" s="28"/>
      <c r="AH160" s="28"/>
      <c r="AI160" s="27">
        <v>0</v>
      </c>
      <c r="AJ160" s="27">
        <v>0</v>
      </c>
      <c r="AK160" s="27">
        <v>0</v>
      </c>
      <c r="AL160" s="27">
        <v>0</v>
      </c>
      <c r="AM160" s="25">
        <v>0</v>
      </c>
      <c r="AN160" s="25">
        <v>0</v>
      </c>
      <c r="AO160" s="25">
        <v>0</v>
      </c>
      <c r="AP160" s="25">
        <v>0</v>
      </c>
    </row>
    <row r="161" spans="1:42" s="30" customFormat="1" ht="37.5" hidden="1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0</v>
      </c>
      <c r="G161" s="26">
        <v>0</v>
      </c>
      <c r="H161" s="26">
        <v>0</v>
      </c>
      <c r="I161" s="26">
        <v>0</v>
      </c>
      <c r="J161" s="26">
        <v>0</v>
      </c>
      <c r="K161" s="25">
        <v>0</v>
      </c>
      <c r="L161" s="25">
        <v>0</v>
      </c>
      <c r="M161" s="25">
        <v>0</v>
      </c>
      <c r="N161" s="25">
        <v>0</v>
      </c>
      <c r="O161" s="26">
        <v>0</v>
      </c>
      <c r="P161" s="26">
        <v>0</v>
      </c>
      <c r="Q161" s="26">
        <v>0</v>
      </c>
      <c r="R161" s="26">
        <v>0</v>
      </c>
      <c r="S161" s="27">
        <v>0</v>
      </c>
      <c r="T161" s="27">
        <v>0</v>
      </c>
      <c r="U161" s="27">
        <v>0</v>
      </c>
      <c r="V161" s="27">
        <v>0</v>
      </c>
      <c r="W161" s="26">
        <v>0</v>
      </c>
      <c r="X161" s="26">
        <v>0</v>
      </c>
      <c r="Y161" s="26">
        <v>0</v>
      </c>
      <c r="Z161" s="26">
        <v>0</v>
      </c>
      <c r="AA161" s="25">
        <v>0</v>
      </c>
      <c r="AB161" s="25">
        <v>0</v>
      </c>
      <c r="AC161" s="25">
        <v>0</v>
      </c>
      <c r="AD161" s="25">
        <v>0</v>
      </c>
      <c r="AE161" s="28"/>
      <c r="AF161" s="28"/>
      <c r="AG161" s="28"/>
      <c r="AH161" s="28"/>
      <c r="AI161" s="27">
        <v>0</v>
      </c>
      <c r="AJ161" s="27">
        <v>0</v>
      </c>
      <c r="AK161" s="27">
        <v>0</v>
      </c>
      <c r="AL161" s="27">
        <v>0</v>
      </c>
      <c r="AM161" s="25">
        <v>0</v>
      </c>
      <c r="AN161" s="25">
        <v>0</v>
      </c>
      <c r="AO161" s="25">
        <v>0</v>
      </c>
      <c r="AP161" s="25">
        <v>0</v>
      </c>
    </row>
    <row r="162" spans="1:42" s="30" customFormat="1" ht="37.5" hidden="1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0</v>
      </c>
      <c r="G162" s="26">
        <v>0</v>
      </c>
      <c r="H162" s="26">
        <v>0</v>
      </c>
      <c r="I162" s="26">
        <v>0</v>
      </c>
      <c r="J162" s="26">
        <v>0</v>
      </c>
      <c r="K162" s="25">
        <v>0</v>
      </c>
      <c r="L162" s="25">
        <v>0</v>
      </c>
      <c r="M162" s="25">
        <v>0</v>
      </c>
      <c r="N162" s="25">
        <v>0</v>
      </c>
      <c r="O162" s="26">
        <v>0</v>
      </c>
      <c r="P162" s="26">
        <v>0</v>
      </c>
      <c r="Q162" s="26">
        <v>0</v>
      </c>
      <c r="R162" s="26">
        <v>0</v>
      </c>
      <c r="S162" s="27">
        <v>0</v>
      </c>
      <c r="T162" s="27">
        <v>0</v>
      </c>
      <c r="U162" s="27">
        <v>0</v>
      </c>
      <c r="V162" s="27">
        <v>0</v>
      </c>
      <c r="W162" s="26">
        <v>0</v>
      </c>
      <c r="X162" s="26">
        <v>0</v>
      </c>
      <c r="Y162" s="26">
        <v>0</v>
      </c>
      <c r="Z162" s="26">
        <v>0</v>
      </c>
      <c r="AA162" s="25">
        <v>0</v>
      </c>
      <c r="AB162" s="25">
        <v>0</v>
      </c>
      <c r="AC162" s="25">
        <v>0</v>
      </c>
      <c r="AD162" s="25">
        <v>0</v>
      </c>
      <c r="AE162" s="28"/>
      <c r="AF162" s="28"/>
      <c r="AG162" s="28"/>
      <c r="AH162" s="28"/>
      <c r="AI162" s="27">
        <v>0</v>
      </c>
      <c r="AJ162" s="27">
        <v>0</v>
      </c>
      <c r="AK162" s="27">
        <v>0</v>
      </c>
      <c r="AL162" s="27">
        <v>0</v>
      </c>
      <c r="AM162" s="25">
        <v>0</v>
      </c>
      <c r="AN162" s="25">
        <v>0</v>
      </c>
      <c r="AO162" s="25">
        <v>0</v>
      </c>
      <c r="AP162" s="25">
        <v>0</v>
      </c>
    </row>
    <row r="163" spans="1:42" s="29" customFormat="1" ht="37.5" hidden="1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0</v>
      </c>
      <c r="G163" s="26">
        <v>0</v>
      </c>
      <c r="H163" s="26">
        <v>0</v>
      </c>
      <c r="I163" s="26">
        <v>0</v>
      </c>
      <c r="J163" s="26">
        <v>0</v>
      </c>
      <c r="K163" s="25">
        <v>0</v>
      </c>
      <c r="L163" s="25">
        <v>0</v>
      </c>
      <c r="M163" s="25">
        <v>0</v>
      </c>
      <c r="N163" s="25">
        <v>0</v>
      </c>
      <c r="O163" s="26">
        <v>0</v>
      </c>
      <c r="P163" s="26">
        <v>0</v>
      </c>
      <c r="Q163" s="26">
        <v>0</v>
      </c>
      <c r="R163" s="26">
        <v>0</v>
      </c>
      <c r="S163" s="27">
        <v>0</v>
      </c>
      <c r="T163" s="27">
        <v>0</v>
      </c>
      <c r="U163" s="27">
        <v>0</v>
      </c>
      <c r="V163" s="27">
        <v>0</v>
      </c>
      <c r="W163" s="26">
        <v>0</v>
      </c>
      <c r="X163" s="26">
        <v>0</v>
      </c>
      <c r="Y163" s="26">
        <v>0</v>
      </c>
      <c r="Z163" s="26">
        <v>0</v>
      </c>
      <c r="AA163" s="25">
        <v>0</v>
      </c>
      <c r="AB163" s="25">
        <v>0</v>
      </c>
      <c r="AC163" s="25">
        <v>0</v>
      </c>
      <c r="AD163" s="25">
        <v>0</v>
      </c>
      <c r="AE163" s="28"/>
      <c r="AF163" s="28"/>
      <c r="AG163" s="28"/>
      <c r="AH163" s="28"/>
      <c r="AI163" s="27">
        <v>0</v>
      </c>
      <c r="AJ163" s="27">
        <v>0</v>
      </c>
      <c r="AK163" s="27">
        <v>0</v>
      </c>
      <c r="AL163" s="27">
        <v>0</v>
      </c>
      <c r="AM163" s="25">
        <v>0</v>
      </c>
      <c r="AN163" s="25">
        <v>0</v>
      </c>
      <c r="AO163" s="25">
        <v>0</v>
      </c>
      <c r="AP163" s="25">
        <v>0</v>
      </c>
    </row>
    <row r="164" spans="1:42" s="30" customFormat="1" ht="37.5" hidden="1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0</v>
      </c>
      <c r="G164" s="26">
        <v>0</v>
      </c>
      <c r="H164" s="26">
        <v>0</v>
      </c>
      <c r="I164" s="26">
        <v>0</v>
      </c>
      <c r="J164" s="26">
        <v>0</v>
      </c>
      <c r="K164" s="25">
        <v>0</v>
      </c>
      <c r="L164" s="25">
        <v>0</v>
      </c>
      <c r="M164" s="25">
        <v>0</v>
      </c>
      <c r="N164" s="25">
        <v>0</v>
      </c>
      <c r="O164" s="26">
        <v>0</v>
      </c>
      <c r="P164" s="26">
        <v>0</v>
      </c>
      <c r="Q164" s="26">
        <v>0</v>
      </c>
      <c r="R164" s="26">
        <v>0</v>
      </c>
      <c r="S164" s="27">
        <v>0</v>
      </c>
      <c r="T164" s="27">
        <v>0</v>
      </c>
      <c r="U164" s="27">
        <v>0</v>
      </c>
      <c r="V164" s="27">
        <v>0</v>
      </c>
      <c r="W164" s="26">
        <v>0</v>
      </c>
      <c r="X164" s="26">
        <v>0</v>
      </c>
      <c r="Y164" s="26">
        <v>0</v>
      </c>
      <c r="Z164" s="26">
        <v>0</v>
      </c>
      <c r="AA164" s="25">
        <v>0</v>
      </c>
      <c r="AB164" s="25">
        <v>0</v>
      </c>
      <c r="AC164" s="25">
        <v>0</v>
      </c>
      <c r="AD164" s="25">
        <v>0</v>
      </c>
      <c r="AE164" s="28"/>
      <c r="AF164" s="28"/>
      <c r="AG164" s="28"/>
      <c r="AH164" s="28"/>
      <c r="AI164" s="27">
        <v>0</v>
      </c>
      <c r="AJ164" s="27">
        <v>0</v>
      </c>
      <c r="AK164" s="27">
        <v>0</v>
      </c>
      <c r="AL164" s="27">
        <v>0</v>
      </c>
      <c r="AM164" s="25">
        <v>0</v>
      </c>
      <c r="AN164" s="25">
        <v>0</v>
      </c>
      <c r="AO164" s="25">
        <v>0</v>
      </c>
      <c r="AP164" s="25">
        <v>0</v>
      </c>
    </row>
    <row r="165" spans="1:42" s="47" customFormat="1" hidden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0</v>
      </c>
      <c r="G165" s="42">
        <v>0</v>
      </c>
      <c r="H165" s="42">
        <v>0</v>
      </c>
      <c r="I165" s="42">
        <v>0</v>
      </c>
      <c r="J165" s="42">
        <v>0</v>
      </c>
      <c r="K165" s="41">
        <v>0</v>
      </c>
      <c r="L165" s="41">
        <v>0</v>
      </c>
      <c r="M165" s="41">
        <v>0</v>
      </c>
      <c r="N165" s="41">
        <v>0</v>
      </c>
      <c r="O165" s="42">
        <v>0</v>
      </c>
      <c r="P165" s="42">
        <v>0</v>
      </c>
      <c r="Q165" s="42">
        <v>0</v>
      </c>
      <c r="R165" s="42">
        <v>0</v>
      </c>
      <c r="S165" s="43">
        <v>0</v>
      </c>
      <c r="T165" s="43">
        <v>0</v>
      </c>
      <c r="U165" s="43">
        <v>0</v>
      </c>
      <c r="V165" s="43">
        <v>0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1">
        <v>0</v>
      </c>
      <c r="AB165" s="41">
        <v>0</v>
      </c>
      <c r="AC165" s="41">
        <v>0</v>
      </c>
      <c r="AD165" s="41">
        <v>0</v>
      </c>
      <c r="AE165" s="44" t="s">
        <v>31</v>
      </c>
      <c r="AF165" s="44" t="s">
        <v>31</v>
      </c>
      <c r="AG165" s="44" t="s">
        <v>31</v>
      </c>
      <c r="AH165" s="44" t="s">
        <v>31</v>
      </c>
      <c r="AI165" s="43">
        <v>0</v>
      </c>
      <c r="AJ165" s="43">
        <v>0</v>
      </c>
      <c r="AK165" s="43">
        <v>0</v>
      </c>
      <c r="AL165" s="43">
        <v>0</v>
      </c>
      <c r="AM165" s="41">
        <v>0</v>
      </c>
      <c r="AN165" s="41">
        <v>0</v>
      </c>
      <c r="AO165" s="41">
        <v>0</v>
      </c>
      <c r="AP165" s="41">
        <v>0</v>
      </c>
    </row>
    <row r="166" spans="1:42" s="29" customFormat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9</v>
      </c>
      <c r="G166" s="26">
        <v>74.2</v>
      </c>
      <c r="H166" s="26">
        <v>0</v>
      </c>
      <c r="I166" s="26">
        <v>0</v>
      </c>
      <c r="J166" s="26">
        <v>74.2</v>
      </c>
      <c r="K166" s="25">
        <v>7</v>
      </c>
      <c r="L166" s="25">
        <v>0</v>
      </c>
      <c r="M166" s="25">
        <v>0</v>
      </c>
      <c r="N166" s="25">
        <v>7</v>
      </c>
      <c r="O166" s="26">
        <v>0.94</v>
      </c>
      <c r="P166" s="26">
        <v>0</v>
      </c>
      <c r="Q166" s="26">
        <v>0</v>
      </c>
      <c r="R166" s="26">
        <v>0.89</v>
      </c>
      <c r="S166" s="27">
        <v>1.8324607329842932</v>
      </c>
      <c r="T166" s="27">
        <v>0</v>
      </c>
      <c r="U166" s="27">
        <v>0</v>
      </c>
      <c r="V166" s="27">
        <v>1.7380509000620734</v>
      </c>
      <c r="W166" s="26">
        <v>15.28</v>
      </c>
      <c r="X166" s="26">
        <v>0.83</v>
      </c>
      <c r="Y166" s="26">
        <v>0</v>
      </c>
      <c r="Z166" s="26">
        <v>16.11</v>
      </c>
      <c r="AA166" s="25">
        <v>28</v>
      </c>
      <c r="AB166" s="25">
        <v>0</v>
      </c>
      <c r="AC166" s="25">
        <v>0</v>
      </c>
      <c r="AD166" s="25">
        <v>28</v>
      </c>
      <c r="AE166" s="28"/>
      <c r="AF166" s="28"/>
      <c r="AG166" s="28"/>
      <c r="AH166" s="28"/>
      <c r="AI166" s="27">
        <v>1.1279999999999999</v>
      </c>
      <c r="AJ166" s="27">
        <v>0</v>
      </c>
      <c r="AK166" s="27">
        <v>0</v>
      </c>
      <c r="AL166" s="27">
        <v>1.1279999999999999</v>
      </c>
      <c r="AM166" s="25">
        <v>17</v>
      </c>
      <c r="AN166" s="25">
        <v>0</v>
      </c>
      <c r="AO166" s="25">
        <v>0</v>
      </c>
      <c r="AP166" s="25">
        <v>17</v>
      </c>
    </row>
    <row r="167" spans="1:42" s="4" customFormat="1" ht="37.5" hidden="1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0</v>
      </c>
      <c r="G167" s="26">
        <v>0</v>
      </c>
      <c r="H167" s="26">
        <v>0</v>
      </c>
      <c r="I167" s="26">
        <v>0</v>
      </c>
      <c r="J167" s="26">
        <v>0</v>
      </c>
      <c r="K167" s="25">
        <v>0</v>
      </c>
      <c r="L167" s="25">
        <v>0</v>
      </c>
      <c r="M167" s="25">
        <v>0</v>
      </c>
      <c r="N167" s="25">
        <v>0</v>
      </c>
      <c r="O167" s="26">
        <v>0</v>
      </c>
      <c r="P167" s="26">
        <v>0</v>
      </c>
      <c r="Q167" s="26">
        <v>0</v>
      </c>
      <c r="R167" s="26">
        <v>0</v>
      </c>
      <c r="S167" s="27">
        <v>0</v>
      </c>
      <c r="T167" s="27">
        <v>0</v>
      </c>
      <c r="U167" s="27">
        <v>0</v>
      </c>
      <c r="V167" s="27">
        <v>0</v>
      </c>
      <c r="W167" s="26">
        <v>63.93</v>
      </c>
      <c r="X167" s="26">
        <v>0.5</v>
      </c>
      <c r="Y167" s="26">
        <v>6.1</v>
      </c>
      <c r="Z167" s="26">
        <v>70.53</v>
      </c>
      <c r="AA167" s="25">
        <v>0</v>
      </c>
      <c r="AB167" s="25">
        <v>0</v>
      </c>
      <c r="AC167" s="25">
        <v>0</v>
      </c>
      <c r="AD167" s="25">
        <v>0</v>
      </c>
      <c r="AE167" s="28"/>
      <c r="AF167" s="28"/>
      <c r="AG167" s="28"/>
      <c r="AH167" s="28"/>
      <c r="AI167" s="27">
        <v>0</v>
      </c>
      <c r="AJ167" s="27">
        <v>0</v>
      </c>
      <c r="AK167" s="27">
        <v>0</v>
      </c>
      <c r="AL167" s="27">
        <v>0</v>
      </c>
      <c r="AM167" s="25">
        <v>0</v>
      </c>
      <c r="AN167" s="25">
        <v>0</v>
      </c>
      <c r="AO167" s="25">
        <v>0</v>
      </c>
      <c r="AP167" s="25">
        <v>0</v>
      </c>
    </row>
    <row r="168" spans="1:42" s="4" customFormat="1" ht="56.25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2</v>
      </c>
      <c r="L168" s="25">
        <v>0</v>
      </c>
      <c r="M168" s="25">
        <v>0</v>
      </c>
      <c r="N168" s="25">
        <v>2</v>
      </c>
      <c r="O168" s="26">
        <v>0.63</v>
      </c>
      <c r="P168" s="26">
        <v>0</v>
      </c>
      <c r="Q168" s="26">
        <v>0</v>
      </c>
      <c r="R168" s="26">
        <v>0.38</v>
      </c>
      <c r="S168" s="27">
        <v>1.228648486664669</v>
      </c>
      <c r="T168" s="27">
        <v>0</v>
      </c>
      <c r="U168" s="27">
        <v>0</v>
      </c>
      <c r="V168" s="27">
        <v>0.74181291840057895</v>
      </c>
      <c r="W168" s="26">
        <v>33.369999999999997</v>
      </c>
      <c r="X168" s="26">
        <v>21.8</v>
      </c>
      <c r="Y168" s="26">
        <v>0.1</v>
      </c>
      <c r="Z168" s="26">
        <v>55.27</v>
      </c>
      <c r="AA168" s="25">
        <v>41</v>
      </c>
      <c r="AB168" s="25">
        <v>0</v>
      </c>
      <c r="AC168" s="25">
        <v>0</v>
      </c>
      <c r="AD168" s="25">
        <v>41</v>
      </c>
      <c r="AE168" s="28"/>
      <c r="AF168" s="28"/>
      <c r="AG168" s="28"/>
      <c r="AH168" s="28"/>
      <c r="AI168" s="27">
        <v>0.75600000000000001</v>
      </c>
      <c r="AJ168" s="27">
        <v>0</v>
      </c>
      <c r="AK168" s="27">
        <v>0</v>
      </c>
      <c r="AL168" s="27">
        <v>0.75600000000000001</v>
      </c>
      <c r="AM168" s="25">
        <v>25</v>
      </c>
      <c r="AN168" s="25">
        <v>0</v>
      </c>
      <c r="AO168" s="25">
        <v>0</v>
      </c>
      <c r="AP168" s="25">
        <v>25</v>
      </c>
    </row>
    <row r="169" spans="1:42" s="4" customFormat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7</v>
      </c>
      <c r="G169" s="26">
        <v>85.5</v>
      </c>
      <c r="H169" s="26">
        <v>5.5</v>
      </c>
      <c r="I169" s="26">
        <v>0</v>
      </c>
      <c r="J169" s="26">
        <v>91</v>
      </c>
      <c r="K169" s="25">
        <v>4</v>
      </c>
      <c r="L169" s="25">
        <v>0</v>
      </c>
      <c r="M169" s="25">
        <v>0</v>
      </c>
      <c r="N169" s="25">
        <v>4</v>
      </c>
      <c r="O169" s="26">
        <v>0.47</v>
      </c>
      <c r="P169" s="26">
        <v>0</v>
      </c>
      <c r="Q169" s="26">
        <v>0</v>
      </c>
      <c r="R169" s="26">
        <v>0.43</v>
      </c>
      <c r="S169" s="27">
        <v>0.91702671722070372</v>
      </c>
      <c r="T169" s="27">
        <v>0</v>
      </c>
      <c r="U169" s="27">
        <v>0</v>
      </c>
      <c r="V169" s="27">
        <v>0.84258284047638332</v>
      </c>
      <c r="W169" s="26">
        <v>113.41</v>
      </c>
      <c r="X169" s="26">
        <v>10.02</v>
      </c>
      <c r="Y169" s="26">
        <v>0</v>
      </c>
      <c r="Z169" s="26">
        <v>123.43</v>
      </c>
      <c r="AA169" s="25">
        <v>104</v>
      </c>
      <c r="AB169" s="25">
        <v>0</v>
      </c>
      <c r="AC169" s="25">
        <v>0</v>
      </c>
      <c r="AD169" s="25">
        <v>104</v>
      </c>
      <c r="AE169" s="28"/>
      <c r="AF169" s="28"/>
      <c r="AG169" s="28"/>
      <c r="AH169" s="28"/>
      <c r="AI169" s="27">
        <v>0.56399999999999995</v>
      </c>
      <c r="AJ169" s="27">
        <v>0</v>
      </c>
      <c r="AK169" s="27">
        <v>0</v>
      </c>
      <c r="AL169" s="27">
        <v>0.56399999999999995</v>
      </c>
      <c r="AM169" s="25">
        <v>64</v>
      </c>
      <c r="AN169" s="25">
        <v>0</v>
      </c>
      <c r="AO169" s="25">
        <v>0</v>
      </c>
      <c r="AP169" s="25">
        <v>64</v>
      </c>
    </row>
    <row r="170" spans="1:42" s="4" customFormat="1" ht="56.25" hidden="1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18</v>
      </c>
      <c r="G170" s="26">
        <v>138.61000000000001</v>
      </c>
      <c r="H170" s="26">
        <v>27.1</v>
      </c>
      <c r="I170" s="26">
        <v>5</v>
      </c>
      <c r="J170" s="26">
        <v>170.71</v>
      </c>
      <c r="K170" s="25">
        <v>0</v>
      </c>
      <c r="L170" s="25">
        <v>0</v>
      </c>
      <c r="M170" s="25">
        <v>0</v>
      </c>
      <c r="N170" s="25">
        <v>0</v>
      </c>
      <c r="O170" s="26">
        <v>0</v>
      </c>
      <c r="P170" s="26">
        <v>0</v>
      </c>
      <c r="Q170" s="26">
        <v>0</v>
      </c>
      <c r="R170" s="26">
        <v>0</v>
      </c>
      <c r="S170" s="27">
        <v>0</v>
      </c>
      <c r="T170" s="27">
        <v>0</v>
      </c>
      <c r="U170" s="27">
        <v>0</v>
      </c>
      <c r="V170" s="27">
        <v>0</v>
      </c>
      <c r="W170" s="26">
        <v>0</v>
      </c>
      <c r="X170" s="26">
        <v>0</v>
      </c>
      <c r="Y170" s="26">
        <v>0</v>
      </c>
      <c r="Z170" s="26">
        <v>0</v>
      </c>
      <c r="AA170" s="25">
        <v>0</v>
      </c>
      <c r="AB170" s="25">
        <v>0</v>
      </c>
      <c r="AC170" s="25">
        <v>0</v>
      </c>
      <c r="AD170" s="25">
        <v>0</v>
      </c>
      <c r="AE170" s="28"/>
      <c r="AF170" s="28"/>
      <c r="AG170" s="28"/>
      <c r="AH170" s="28"/>
      <c r="AI170" s="27">
        <v>0</v>
      </c>
      <c r="AJ170" s="27">
        <v>0</v>
      </c>
      <c r="AK170" s="27">
        <v>0</v>
      </c>
      <c r="AL170" s="27">
        <v>0</v>
      </c>
      <c r="AM170" s="25">
        <v>0</v>
      </c>
      <c r="AN170" s="25">
        <v>0</v>
      </c>
      <c r="AO170" s="25">
        <v>0</v>
      </c>
      <c r="AP170" s="25">
        <v>0</v>
      </c>
    </row>
    <row r="171" spans="1:42" s="45" customFormat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44</v>
      </c>
      <c r="G171" s="42">
        <v>390.61</v>
      </c>
      <c r="H171" s="42">
        <v>49.5</v>
      </c>
      <c r="I171" s="42">
        <v>5</v>
      </c>
      <c r="J171" s="42">
        <v>445.11</v>
      </c>
      <c r="K171" s="41">
        <v>13</v>
      </c>
      <c r="L171" s="41">
        <v>0</v>
      </c>
      <c r="M171" s="41">
        <v>0</v>
      </c>
      <c r="N171" s="41">
        <v>13</v>
      </c>
      <c r="O171" s="42">
        <v>0.33</v>
      </c>
      <c r="P171" s="42">
        <v>0</v>
      </c>
      <c r="Q171" s="42">
        <v>0</v>
      </c>
      <c r="R171" s="42">
        <v>0.28000000000000003</v>
      </c>
      <c r="S171" s="43">
        <v>0.39526594772436485</v>
      </c>
      <c r="T171" s="43">
        <v>0</v>
      </c>
      <c r="U171" s="43">
        <v>0</v>
      </c>
      <c r="V171" s="43">
        <v>0.33459046513876806</v>
      </c>
      <c r="W171" s="42">
        <v>437.68</v>
      </c>
      <c r="X171" s="42">
        <v>67.14</v>
      </c>
      <c r="Y171" s="42">
        <v>12.23</v>
      </c>
      <c r="Z171" s="42">
        <v>517.04999999999995</v>
      </c>
      <c r="AA171" s="41">
        <v>173</v>
      </c>
      <c r="AB171" s="41">
        <v>0</v>
      </c>
      <c r="AC171" s="41">
        <v>0</v>
      </c>
      <c r="AD171" s="41">
        <v>173</v>
      </c>
      <c r="AE171" s="44" t="s">
        <v>613</v>
      </c>
      <c r="AF171" s="44" t="s">
        <v>31</v>
      </c>
      <c r="AG171" s="44" t="s">
        <v>31</v>
      </c>
      <c r="AH171" s="44" t="s">
        <v>614</v>
      </c>
      <c r="AI171" s="43">
        <v>0.39600000000000002</v>
      </c>
      <c r="AJ171" s="43">
        <v>0</v>
      </c>
      <c r="AK171" s="43">
        <v>0</v>
      </c>
      <c r="AL171" s="43">
        <v>0.39600000000000002</v>
      </c>
      <c r="AM171" s="41">
        <v>173</v>
      </c>
      <c r="AN171" s="41">
        <v>0</v>
      </c>
      <c r="AO171" s="41">
        <v>0</v>
      </c>
      <c r="AP171" s="41">
        <v>173</v>
      </c>
    </row>
    <row r="172" spans="1:42" s="31" customFormat="1" ht="37.5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17</v>
      </c>
      <c r="G172" s="26">
        <v>38.33</v>
      </c>
      <c r="H172" s="26">
        <v>102.75</v>
      </c>
      <c r="I172" s="26">
        <v>0</v>
      </c>
      <c r="J172" s="26">
        <v>141.08000000000001</v>
      </c>
      <c r="K172" s="25">
        <v>1</v>
      </c>
      <c r="L172" s="25">
        <v>0</v>
      </c>
      <c r="M172" s="25">
        <v>0</v>
      </c>
      <c r="N172" s="25">
        <v>1</v>
      </c>
      <c r="O172" s="26">
        <v>0.26</v>
      </c>
      <c r="P172" s="26">
        <v>0</v>
      </c>
      <c r="Q172" s="26">
        <v>0</v>
      </c>
      <c r="R172" s="26">
        <v>0.13</v>
      </c>
      <c r="S172" s="27">
        <v>0.17909684022003325</v>
      </c>
      <c r="T172" s="27">
        <v>0</v>
      </c>
      <c r="U172" s="27">
        <v>0</v>
      </c>
      <c r="V172" s="27">
        <v>8.6805555555555552E-2</v>
      </c>
      <c r="W172" s="26">
        <v>78.17</v>
      </c>
      <c r="X172" s="26">
        <v>83.11</v>
      </c>
      <c r="Y172" s="26">
        <v>0</v>
      </c>
      <c r="Z172" s="26">
        <v>161.28</v>
      </c>
      <c r="AA172" s="25">
        <v>14</v>
      </c>
      <c r="AB172" s="25">
        <v>0</v>
      </c>
      <c r="AC172" s="25">
        <v>0</v>
      </c>
      <c r="AD172" s="25">
        <v>14</v>
      </c>
      <c r="AE172" s="28"/>
      <c r="AF172" s="28"/>
      <c r="AG172" s="28"/>
      <c r="AH172" s="28"/>
      <c r="AI172" s="27">
        <v>0.312</v>
      </c>
      <c r="AJ172" s="27">
        <v>0</v>
      </c>
      <c r="AK172" s="27">
        <v>0</v>
      </c>
      <c r="AL172" s="27">
        <v>0.312</v>
      </c>
      <c r="AM172" s="25">
        <v>24</v>
      </c>
      <c r="AN172" s="25">
        <v>0</v>
      </c>
      <c r="AO172" s="25">
        <v>0</v>
      </c>
      <c r="AP172" s="25">
        <v>24</v>
      </c>
    </row>
    <row r="173" spans="1:42" s="31" customFormat="1" hidden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0</v>
      </c>
      <c r="G173" s="26">
        <v>0</v>
      </c>
      <c r="H173" s="26">
        <v>0</v>
      </c>
      <c r="I173" s="26">
        <v>0</v>
      </c>
      <c r="J173" s="26">
        <v>0</v>
      </c>
      <c r="K173" s="25">
        <v>0</v>
      </c>
      <c r="L173" s="25">
        <v>0</v>
      </c>
      <c r="M173" s="25">
        <v>0</v>
      </c>
      <c r="N173" s="25">
        <v>0</v>
      </c>
      <c r="O173" s="26">
        <v>0</v>
      </c>
      <c r="P173" s="26">
        <v>0</v>
      </c>
      <c r="Q173" s="26">
        <v>0</v>
      </c>
      <c r="R173" s="26">
        <v>0</v>
      </c>
      <c r="S173" s="27">
        <v>0</v>
      </c>
      <c r="T173" s="27">
        <v>0</v>
      </c>
      <c r="U173" s="27">
        <v>0</v>
      </c>
      <c r="V173" s="27">
        <v>0</v>
      </c>
      <c r="W173" s="26">
        <v>0</v>
      </c>
      <c r="X173" s="26">
        <v>0</v>
      </c>
      <c r="Y173" s="26">
        <v>0</v>
      </c>
      <c r="Z173" s="26">
        <v>0</v>
      </c>
      <c r="AA173" s="25">
        <v>0</v>
      </c>
      <c r="AB173" s="25">
        <v>0</v>
      </c>
      <c r="AC173" s="25">
        <v>0</v>
      </c>
      <c r="AD173" s="25">
        <v>0</v>
      </c>
      <c r="AE173" s="28"/>
      <c r="AF173" s="28"/>
      <c r="AG173" s="28"/>
      <c r="AH173" s="28"/>
      <c r="AI173" s="27">
        <v>0</v>
      </c>
      <c r="AJ173" s="27">
        <v>0</v>
      </c>
      <c r="AK173" s="27">
        <v>0</v>
      </c>
      <c r="AL173" s="27">
        <v>0</v>
      </c>
      <c r="AM173" s="25">
        <v>0</v>
      </c>
      <c r="AN173" s="25">
        <v>0</v>
      </c>
      <c r="AO173" s="25">
        <v>0</v>
      </c>
      <c r="AP173" s="25">
        <v>0</v>
      </c>
    </row>
    <row r="174" spans="1:42" s="31" customFormat="1" ht="37.5" hidden="1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0</v>
      </c>
      <c r="G174" s="26">
        <v>0</v>
      </c>
      <c r="H174" s="26">
        <v>0</v>
      </c>
      <c r="I174" s="26">
        <v>0</v>
      </c>
      <c r="J174" s="26">
        <v>0</v>
      </c>
      <c r="K174" s="25">
        <v>0</v>
      </c>
      <c r="L174" s="25">
        <v>0</v>
      </c>
      <c r="M174" s="25">
        <v>0</v>
      </c>
      <c r="N174" s="25">
        <v>0</v>
      </c>
      <c r="O174" s="26">
        <v>0</v>
      </c>
      <c r="P174" s="26">
        <v>0</v>
      </c>
      <c r="Q174" s="26">
        <v>0</v>
      </c>
      <c r="R174" s="26">
        <v>0</v>
      </c>
      <c r="S174" s="27">
        <v>0</v>
      </c>
      <c r="T174" s="27">
        <v>0</v>
      </c>
      <c r="U174" s="27">
        <v>0</v>
      </c>
      <c r="V174" s="27">
        <v>0</v>
      </c>
      <c r="W174" s="26">
        <v>0</v>
      </c>
      <c r="X174" s="26">
        <v>0</v>
      </c>
      <c r="Y174" s="26">
        <v>0</v>
      </c>
      <c r="Z174" s="26">
        <v>0</v>
      </c>
      <c r="AA174" s="25">
        <v>0</v>
      </c>
      <c r="AB174" s="25">
        <v>0</v>
      </c>
      <c r="AC174" s="25">
        <v>0</v>
      </c>
      <c r="AD174" s="25">
        <v>0</v>
      </c>
      <c r="AE174" s="28"/>
      <c r="AF174" s="28"/>
      <c r="AG174" s="28"/>
      <c r="AH174" s="28"/>
      <c r="AI174" s="27">
        <v>0</v>
      </c>
      <c r="AJ174" s="27">
        <v>0</v>
      </c>
      <c r="AK174" s="27">
        <v>0</v>
      </c>
      <c r="AL174" s="27">
        <v>0</v>
      </c>
      <c r="AM174" s="25">
        <v>0</v>
      </c>
      <c r="AN174" s="25">
        <v>0</v>
      </c>
      <c r="AO174" s="25">
        <v>0</v>
      </c>
      <c r="AP174" s="25">
        <v>0</v>
      </c>
    </row>
    <row r="175" spans="1:42" s="48" customFormat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40</v>
      </c>
      <c r="G175" s="42">
        <v>145.59</v>
      </c>
      <c r="H175" s="42">
        <v>232.92</v>
      </c>
      <c r="I175" s="42">
        <v>0</v>
      </c>
      <c r="J175" s="42">
        <v>378.51</v>
      </c>
      <c r="K175" s="41">
        <v>1</v>
      </c>
      <c r="L175" s="41">
        <v>0</v>
      </c>
      <c r="M175" s="41">
        <v>0</v>
      </c>
      <c r="N175" s="41">
        <v>1</v>
      </c>
      <c r="O175" s="42">
        <v>7.0000000000000007E-2</v>
      </c>
      <c r="P175" s="42">
        <v>0</v>
      </c>
      <c r="Q175" s="42">
        <v>0</v>
      </c>
      <c r="R175" s="42">
        <v>0.03</v>
      </c>
      <c r="S175" s="43">
        <v>8.4180145511394383E-2</v>
      </c>
      <c r="T175" s="43">
        <v>0</v>
      </c>
      <c r="U175" s="43">
        <v>0</v>
      </c>
      <c r="V175" s="43">
        <v>3.3439224209998328E-2</v>
      </c>
      <c r="W175" s="42">
        <v>166.31</v>
      </c>
      <c r="X175" s="42">
        <v>252.36</v>
      </c>
      <c r="Y175" s="42">
        <v>0</v>
      </c>
      <c r="Z175" s="42">
        <v>418.67</v>
      </c>
      <c r="AA175" s="41">
        <v>14</v>
      </c>
      <c r="AB175" s="41">
        <v>0</v>
      </c>
      <c r="AC175" s="41">
        <v>0</v>
      </c>
      <c r="AD175" s="41">
        <v>14</v>
      </c>
      <c r="AE175" s="44" t="s">
        <v>615</v>
      </c>
      <c r="AF175" s="44" t="s">
        <v>31</v>
      </c>
      <c r="AG175" s="44" t="s">
        <v>31</v>
      </c>
      <c r="AH175" s="44" t="s">
        <v>616</v>
      </c>
      <c r="AI175" s="43">
        <v>8.4000000000000005E-2</v>
      </c>
      <c r="AJ175" s="43">
        <v>0</v>
      </c>
      <c r="AK175" s="43">
        <v>0</v>
      </c>
      <c r="AL175" s="43">
        <v>8.4000000000000005E-2</v>
      </c>
      <c r="AM175" s="41">
        <v>14</v>
      </c>
      <c r="AN175" s="41">
        <v>0</v>
      </c>
      <c r="AO175" s="41">
        <v>0</v>
      </c>
      <c r="AP175" s="41">
        <v>14</v>
      </c>
    </row>
    <row r="176" spans="1:42" s="31" customFormat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2</v>
      </c>
      <c r="G176" s="26">
        <v>21</v>
      </c>
      <c r="H176" s="26">
        <v>0</v>
      </c>
      <c r="I176" s="26">
        <v>0</v>
      </c>
      <c r="J176" s="26">
        <v>21</v>
      </c>
      <c r="K176" s="25">
        <v>6</v>
      </c>
      <c r="L176" s="25">
        <v>0</v>
      </c>
      <c r="M176" s="25">
        <v>0</v>
      </c>
      <c r="N176" s="25">
        <v>6</v>
      </c>
      <c r="O176" s="26">
        <v>2.86</v>
      </c>
      <c r="P176" s="26">
        <v>0</v>
      </c>
      <c r="Q176" s="26">
        <v>0</v>
      </c>
      <c r="R176" s="26">
        <v>1.93</v>
      </c>
      <c r="S176" s="27">
        <v>28.870292887029287</v>
      </c>
      <c r="T176" s="27">
        <v>0</v>
      </c>
      <c r="U176" s="27">
        <v>0</v>
      </c>
      <c r="V176" s="27">
        <v>19.491525423728813</v>
      </c>
      <c r="W176" s="26">
        <v>4.78</v>
      </c>
      <c r="X176" s="26">
        <v>1.66</v>
      </c>
      <c r="Y176" s="26">
        <v>0.64</v>
      </c>
      <c r="Z176" s="26">
        <v>7.08</v>
      </c>
      <c r="AA176" s="25">
        <v>138</v>
      </c>
      <c r="AB176" s="25">
        <v>0</v>
      </c>
      <c r="AC176" s="25">
        <v>0</v>
      </c>
      <c r="AD176" s="25">
        <v>138</v>
      </c>
      <c r="AE176" s="28"/>
      <c r="AF176" s="28"/>
      <c r="AG176" s="28"/>
      <c r="AH176" s="28"/>
      <c r="AI176" s="27">
        <v>3.4319999999999999</v>
      </c>
      <c r="AJ176" s="27">
        <v>0</v>
      </c>
      <c r="AK176" s="27">
        <v>0</v>
      </c>
      <c r="AL176" s="27">
        <v>3.4319999999999999</v>
      </c>
      <c r="AM176" s="25">
        <v>16</v>
      </c>
      <c r="AN176" s="25">
        <v>0</v>
      </c>
      <c r="AO176" s="25">
        <v>0</v>
      </c>
      <c r="AP176" s="25">
        <v>16</v>
      </c>
    </row>
    <row r="177" spans="1:42" s="4" customFormat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5</v>
      </c>
      <c r="G177" s="26">
        <v>16.8</v>
      </c>
      <c r="H177" s="26">
        <v>0</v>
      </c>
      <c r="I177" s="26">
        <v>42.6</v>
      </c>
      <c r="J177" s="26">
        <v>59.4</v>
      </c>
      <c r="K177" s="25">
        <v>0</v>
      </c>
      <c r="L177" s="25">
        <v>0</v>
      </c>
      <c r="M177" s="25">
        <v>1</v>
      </c>
      <c r="N177" s="25">
        <v>1</v>
      </c>
      <c r="O177" s="26">
        <v>0</v>
      </c>
      <c r="P177" s="26">
        <v>0</v>
      </c>
      <c r="Q177" s="26">
        <v>0.23</v>
      </c>
      <c r="R177" s="26">
        <v>0.09</v>
      </c>
      <c r="S177" s="27">
        <v>0</v>
      </c>
      <c r="T177" s="27">
        <v>0</v>
      </c>
      <c r="U177" s="27">
        <v>0.49164208456243857</v>
      </c>
      <c r="V177" s="27">
        <v>0.19447685725398678</v>
      </c>
      <c r="W177" s="26">
        <v>15.38</v>
      </c>
      <c r="X177" s="26">
        <v>0.16</v>
      </c>
      <c r="Y177" s="26">
        <v>10.17</v>
      </c>
      <c r="Z177" s="26">
        <v>25.71</v>
      </c>
      <c r="AA177" s="25">
        <v>0</v>
      </c>
      <c r="AB177" s="25">
        <v>0</v>
      </c>
      <c r="AC177" s="25">
        <v>5</v>
      </c>
      <c r="AD177" s="25">
        <v>5</v>
      </c>
      <c r="AE177" s="28"/>
      <c r="AF177" s="28"/>
      <c r="AG177" s="28"/>
      <c r="AH177" s="28"/>
      <c r="AI177" s="27">
        <v>0</v>
      </c>
      <c r="AJ177" s="27">
        <v>0</v>
      </c>
      <c r="AK177" s="27">
        <v>0.27600000000000002</v>
      </c>
      <c r="AL177" s="27">
        <v>0.27600000000000002</v>
      </c>
      <c r="AM177" s="25">
        <v>0</v>
      </c>
      <c r="AN177" s="25">
        <v>0</v>
      </c>
      <c r="AO177" s="25">
        <v>3</v>
      </c>
      <c r="AP177" s="25">
        <v>3</v>
      </c>
    </row>
    <row r="178" spans="1:42" s="4" customFormat="1" ht="56.25" hidden="1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20</v>
      </c>
      <c r="G178" s="26">
        <v>174.4</v>
      </c>
      <c r="H178" s="26">
        <v>44.29</v>
      </c>
      <c r="I178" s="26">
        <v>0</v>
      </c>
      <c r="J178" s="26">
        <v>218.69</v>
      </c>
      <c r="K178" s="25">
        <v>0</v>
      </c>
      <c r="L178" s="25">
        <v>0</v>
      </c>
      <c r="M178" s="25">
        <v>0</v>
      </c>
      <c r="N178" s="25">
        <v>0</v>
      </c>
      <c r="O178" s="26">
        <v>0</v>
      </c>
      <c r="P178" s="26">
        <v>0</v>
      </c>
      <c r="Q178" s="26">
        <v>0</v>
      </c>
      <c r="R178" s="26">
        <v>0</v>
      </c>
      <c r="S178" s="27">
        <v>0</v>
      </c>
      <c r="T178" s="27">
        <v>0</v>
      </c>
      <c r="U178" s="27">
        <v>0</v>
      </c>
      <c r="V178" s="27">
        <v>0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0</v>
      </c>
      <c r="AB178" s="25">
        <v>0</v>
      </c>
      <c r="AC178" s="25">
        <v>0</v>
      </c>
      <c r="AD178" s="25">
        <v>0</v>
      </c>
      <c r="AE178" s="28"/>
      <c r="AF178" s="28"/>
      <c r="AG178" s="28"/>
      <c r="AH178" s="28"/>
      <c r="AI178" s="27">
        <v>0</v>
      </c>
      <c r="AJ178" s="27">
        <v>0</v>
      </c>
      <c r="AK178" s="27">
        <v>0</v>
      </c>
      <c r="AL178" s="27">
        <v>0</v>
      </c>
      <c r="AM178" s="25">
        <v>0</v>
      </c>
      <c r="AN178" s="25">
        <v>0</v>
      </c>
      <c r="AO178" s="25">
        <v>0</v>
      </c>
      <c r="AP178" s="25">
        <v>0</v>
      </c>
    </row>
    <row r="179" spans="1:42" s="4" customFormat="1" ht="37.5" hidden="1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0</v>
      </c>
      <c r="G179" s="26">
        <v>0</v>
      </c>
      <c r="H179" s="26">
        <v>0</v>
      </c>
      <c r="I179" s="26">
        <v>0</v>
      </c>
      <c r="J179" s="26">
        <v>0</v>
      </c>
      <c r="K179" s="25">
        <v>0</v>
      </c>
      <c r="L179" s="25">
        <v>0</v>
      </c>
      <c r="M179" s="25">
        <v>0</v>
      </c>
      <c r="N179" s="25">
        <v>0</v>
      </c>
      <c r="O179" s="26">
        <v>0</v>
      </c>
      <c r="P179" s="26">
        <v>0</v>
      </c>
      <c r="Q179" s="26">
        <v>0</v>
      </c>
      <c r="R179" s="26">
        <v>0</v>
      </c>
      <c r="S179" s="27">
        <v>0</v>
      </c>
      <c r="T179" s="27">
        <v>0</v>
      </c>
      <c r="U179" s="27">
        <v>0</v>
      </c>
      <c r="V179" s="27">
        <v>0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0</v>
      </c>
      <c r="AB179" s="25">
        <v>0</v>
      </c>
      <c r="AC179" s="25">
        <v>0</v>
      </c>
      <c r="AD179" s="25">
        <v>0</v>
      </c>
      <c r="AE179" s="28"/>
      <c r="AF179" s="28"/>
      <c r="AG179" s="28"/>
      <c r="AH179" s="28"/>
      <c r="AI179" s="27">
        <v>0</v>
      </c>
      <c r="AJ179" s="27">
        <v>0</v>
      </c>
      <c r="AK179" s="27">
        <v>0</v>
      </c>
      <c r="AL179" s="27">
        <v>0</v>
      </c>
      <c r="AM179" s="25">
        <v>0</v>
      </c>
      <c r="AN179" s="25">
        <v>0</v>
      </c>
      <c r="AO179" s="25">
        <v>0</v>
      </c>
      <c r="AP179" s="25">
        <v>0</v>
      </c>
    </row>
    <row r="180" spans="1:42" s="29" customFormat="1" hidden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0</v>
      </c>
      <c r="L180" s="25">
        <v>0</v>
      </c>
      <c r="M180" s="25">
        <v>0</v>
      </c>
      <c r="N180" s="25">
        <v>0</v>
      </c>
      <c r="O180" s="26">
        <v>0</v>
      </c>
      <c r="P180" s="26">
        <v>0</v>
      </c>
      <c r="Q180" s="26">
        <v>0</v>
      </c>
      <c r="R180" s="26">
        <v>0</v>
      </c>
      <c r="S180" s="27">
        <v>0</v>
      </c>
      <c r="T180" s="27">
        <v>0</v>
      </c>
      <c r="U180" s="27">
        <v>0</v>
      </c>
      <c r="V180" s="27">
        <v>0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0</v>
      </c>
      <c r="AB180" s="25">
        <v>0</v>
      </c>
      <c r="AC180" s="25">
        <v>0</v>
      </c>
      <c r="AD180" s="25">
        <v>0</v>
      </c>
      <c r="AE180" s="28"/>
      <c r="AF180" s="28"/>
      <c r="AG180" s="28"/>
      <c r="AH180" s="28"/>
      <c r="AI180" s="27">
        <v>0</v>
      </c>
      <c r="AJ180" s="27">
        <v>0</v>
      </c>
      <c r="AK180" s="27">
        <v>0</v>
      </c>
      <c r="AL180" s="27">
        <v>0</v>
      </c>
      <c r="AM180" s="25">
        <v>0</v>
      </c>
      <c r="AN180" s="25">
        <v>0</v>
      </c>
      <c r="AO180" s="25">
        <v>0</v>
      </c>
      <c r="AP180" s="25">
        <v>0</v>
      </c>
    </row>
    <row r="181" spans="1:42" s="4" customFormat="1" ht="37.5" hidden="1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0</v>
      </c>
      <c r="G181" s="26">
        <v>0</v>
      </c>
      <c r="H181" s="26">
        <v>0</v>
      </c>
      <c r="I181" s="26">
        <v>0</v>
      </c>
      <c r="J181" s="26">
        <v>0</v>
      </c>
      <c r="K181" s="25">
        <v>0</v>
      </c>
      <c r="L181" s="25">
        <v>0</v>
      </c>
      <c r="M181" s="25">
        <v>0</v>
      </c>
      <c r="N181" s="25">
        <v>0</v>
      </c>
      <c r="O181" s="26">
        <v>0</v>
      </c>
      <c r="P181" s="26">
        <v>0</v>
      </c>
      <c r="Q181" s="26">
        <v>0</v>
      </c>
      <c r="R181" s="26">
        <v>0</v>
      </c>
      <c r="S181" s="27">
        <v>0</v>
      </c>
      <c r="T181" s="27">
        <v>0</v>
      </c>
      <c r="U181" s="27">
        <v>0</v>
      </c>
      <c r="V181" s="27">
        <v>0</v>
      </c>
      <c r="W181" s="26">
        <v>0</v>
      </c>
      <c r="X181" s="26">
        <v>0</v>
      </c>
      <c r="Y181" s="26">
        <v>0</v>
      </c>
      <c r="Z181" s="26">
        <v>0</v>
      </c>
      <c r="AA181" s="25">
        <v>0</v>
      </c>
      <c r="AB181" s="25">
        <v>0</v>
      </c>
      <c r="AC181" s="25">
        <v>0</v>
      </c>
      <c r="AD181" s="25">
        <v>0</v>
      </c>
      <c r="AE181" s="28"/>
      <c r="AF181" s="28"/>
      <c r="AG181" s="28"/>
      <c r="AH181" s="28"/>
      <c r="AI181" s="27">
        <v>0</v>
      </c>
      <c r="AJ181" s="27">
        <v>0</v>
      </c>
      <c r="AK181" s="27">
        <v>0</v>
      </c>
      <c r="AL181" s="27">
        <v>0</v>
      </c>
      <c r="AM181" s="25">
        <v>0</v>
      </c>
      <c r="AN181" s="25">
        <v>0</v>
      </c>
      <c r="AO181" s="25">
        <v>0</v>
      </c>
      <c r="AP181" s="25">
        <v>0</v>
      </c>
    </row>
    <row r="182" spans="1:42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6</v>
      </c>
      <c r="L182" s="41">
        <v>0</v>
      </c>
      <c r="M182" s="41">
        <v>1</v>
      </c>
      <c r="N182" s="41">
        <v>7</v>
      </c>
      <c r="O182" s="42">
        <v>0.14000000000000001</v>
      </c>
      <c r="P182" s="42">
        <v>0</v>
      </c>
      <c r="Q182" s="42">
        <v>0.23</v>
      </c>
      <c r="R182" s="42">
        <v>0.12</v>
      </c>
      <c r="S182" s="43">
        <v>0.16815118985244124</v>
      </c>
      <c r="T182" s="43">
        <v>0</v>
      </c>
      <c r="U182" s="43">
        <v>0.2891844997108155</v>
      </c>
      <c r="V182" s="43">
        <v>0.14263343207955553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138</v>
      </c>
      <c r="AB182" s="41">
        <v>0</v>
      </c>
      <c r="AC182" s="41">
        <v>5</v>
      </c>
      <c r="AD182" s="41">
        <v>143</v>
      </c>
      <c r="AE182" s="44" t="s">
        <v>617</v>
      </c>
      <c r="AF182" s="44" t="s">
        <v>31</v>
      </c>
      <c r="AG182" s="44" t="s">
        <v>618</v>
      </c>
      <c r="AH182" s="44" t="s">
        <v>619</v>
      </c>
      <c r="AI182" s="43">
        <v>0.16800000000000001</v>
      </c>
      <c r="AJ182" s="43">
        <v>0</v>
      </c>
      <c r="AK182" s="43">
        <v>0.27600000000000002</v>
      </c>
      <c r="AL182" s="43">
        <v>0.44400000000000001</v>
      </c>
      <c r="AM182" s="41">
        <v>138</v>
      </c>
      <c r="AN182" s="41">
        <v>0</v>
      </c>
      <c r="AO182" s="41">
        <v>5</v>
      </c>
      <c r="AP182" s="41">
        <v>143</v>
      </c>
    </row>
    <row r="183" spans="1:42" s="4" customFormat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15</v>
      </c>
      <c r="G183" s="26">
        <v>182.5</v>
      </c>
      <c r="H183" s="26">
        <v>0</v>
      </c>
      <c r="I183" s="26">
        <v>0</v>
      </c>
      <c r="J183" s="26">
        <v>182.5</v>
      </c>
      <c r="K183" s="25">
        <v>21</v>
      </c>
      <c r="L183" s="25">
        <v>0</v>
      </c>
      <c r="M183" s="25">
        <v>0</v>
      </c>
      <c r="N183" s="25">
        <v>21</v>
      </c>
      <c r="O183" s="26">
        <v>1.1499999999999999</v>
      </c>
      <c r="P183" s="26">
        <v>0</v>
      </c>
      <c r="Q183" s="26">
        <v>0</v>
      </c>
      <c r="R183" s="26">
        <v>1.1499999999999999</v>
      </c>
      <c r="S183" s="27">
        <v>1.4034575989768558</v>
      </c>
      <c r="T183" s="27">
        <v>0</v>
      </c>
      <c r="U183" s="27">
        <v>0</v>
      </c>
      <c r="V183" s="27">
        <v>1.4034575989768558</v>
      </c>
      <c r="W183" s="26">
        <v>891.37</v>
      </c>
      <c r="X183" s="26">
        <v>0</v>
      </c>
      <c r="Y183" s="26">
        <v>0</v>
      </c>
      <c r="Z183" s="26">
        <v>891.37</v>
      </c>
      <c r="AA183" s="25">
        <v>1251</v>
      </c>
      <c r="AB183" s="25">
        <v>0</v>
      </c>
      <c r="AC183" s="25">
        <v>0</v>
      </c>
      <c r="AD183" s="25">
        <v>1251</v>
      </c>
      <c r="AE183" s="28"/>
      <c r="AF183" s="28"/>
      <c r="AG183" s="28"/>
      <c r="AH183" s="28"/>
      <c r="AI183" s="27">
        <v>1.38</v>
      </c>
      <c r="AJ183" s="27">
        <v>0</v>
      </c>
      <c r="AK183" s="27">
        <v>0</v>
      </c>
      <c r="AL183" s="27">
        <v>1.38</v>
      </c>
      <c r="AM183" s="25">
        <v>1230</v>
      </c>
      <c r="AN183" s="25">
        <v>0</v>
      </c>
      <c r="AO183" s="25">
        <v>0</v>
      </c>
      <c r="AP183" s="25">
        <v>1230</v>
      </c>
    </row>
    <row r="184" spans="1:42" s="4" customFormat="1" ht="56.25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18</v>
      </c>
      <c r="G184" s="26">
        <v>171.9</v>
      </c>
      <c r="H184" s="26">
        <v>0</v>
      </c>
      <c r="I184" s="26">
        <v>0</v>
      </c>
      <c r="J184" s="26">
        <v>171.9</v>
      </c>
      <c r="K184" s="25">
        <v>2</v>
      </c>
      <c r="L184" s="25">
        <v>0</v>
      </c>
      <c r="M184" s="25">
        <v>0</v>
      </c>
      <c r="N184" s="25">
        <v>2</v>
      </c>
      <c r="O184" s="26">
        <v>0.12</v>
      </c>
      <c r="P184" s="26">
        <v>0</v>
      </c>
      <c r="Q184" s="26">
        <v>0</v>
      </c>
      <c r="R184" s="26">
        <v>0.12</v>
      </c>
      <c r="S184" s="27">
        <v>0.14682359682001575</v>
      </c>
      <c r="T184" s="27">
        <v>0</v>
      </c>
      <c r="U184" s="27">
        <v>0</v>
      </c>
      <c r="V184" s="27">
        <v>0.14682359682001575</v>
      </c>
      <c r="W184" s="26">
        <v>837.74</v>
      </c>
      <c r="X184" s="26">
        <v>0</v>
      </c>
      <c r="Y184" s="26">
        <v>0</v>
      </c>
      <c r="Z184" s="26">
        <v>837.74</v>
      </c>
      <c r="AA184" s="25">
        <v>123</v>
      </c>
      <c r="AB184" s="25">
        <v>0</v>
      </c>
      <c r="AC184" s="25">
        <v>0</v>
      </c>
      <c r="AD184" s="25">
        <v>123</v>
      </c>
      <c r="AE184" s="28"/>
      <c r="AF184" s="28"/>
      <c r="AG184" s="28"/>
      <c r="AH184" s="28"/>
      <c r="AI184" s="27">
        <v>0.14399999999999999</v>
      </c>
      <c r="AJ184" s="27">
        <v>0</v>
      </c>
      <c r="AK184" s="27">
        <v>0</v>
      </c>
      <c r="AL184" s="27">
        <v>0.14399999999999999</v>
      </c>
      <c r="AM184" s="25">
        <v>121</v>
      </c>
      <c r="AN184" s="25">
        <v>0</v>
      </c>
      <c r="AO184" s="25">
        <v>0</v>
      </c>
      <c r="AP184" s="25">
        <v>121</v>
      </c>
    </row>
    <row r="185" spans="1:42" s="4" customFormat="1" ht="56.25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29</v>
      </c>
      <c r="G185" s="26">
        <v>339.6</v>
      </c>
      <c r="H185" s="26">
        <v>0</v>
      </c>
      <c r="I185" s="26">
        <v>0</v>
      </c>
      <c r="J185" s="26">
        <v>339.6</v>
      </c>
      <c r="K185" s="25">
        <v>10</v>
      </c>
      <c r="L185" s="25">
        <v>0</v>
      </c>
      <c r="M185" s="25">
        <v>0</v>
      </c>
      <c r="N185" s="25">
        <v>10</v>
      </c>
      <c r="O185" s="26">
        <v>0.28999999999999998</v>
      </c>
      <c r="P185" s="26">
        <v>0</v>
      </c>
      <c r="Q185" s="26">
        <v>0</v>
      </c>
      <c r="R185" s="26">
        <v>0.28999999999999998</v>
      </c>
      <c r="S185" s="27">
        <v>0.35408223883494</v>
      </c>
      <c r="T185" s="27">
        <v>0</v>
      </c>
      <c r="U185" s="27">
        <v>0</v>
      </c>
      <c r="V185" s="27">
        <v>0.35408223883494</v>
      </c>
      <c r="W185" s="26">
        <v>1700.17</v>
      </c>
      <c r="X185" s="26">
        <v>0</v>
      </c>
      <c r="Y185" s="26">
        <v>0</v>
      </c>
      <c r="Z185" s="26">
        <v>1700.17</v>
      </c>
      <c r="AA185" s="25">
        <v>602</v>
      </c>
      <c r="AB185" s="25">
        <v>0</v>
      </c>
      <c r="AC185" s="25">
        <v>0</v>
      </c>
      <c r="AD185" s="25">
        <v>602</v>
      </c>
      <c r="AE185" s="28"/>
      <c r="AF185" s="28"/>
      <c r="AG185" s="28"/>
      <c r="AH185" s="28"/>
      <c r="AI185" s="27">
        <v>0.34799999999999998</v>
      </c>
      <c r="AJ185" s="27">
        <v>0</v>
      </c>
      <c r="AK185" s="27">
        <v>0</v>
      </c>
      <c r="AL185" s="27">
        <v>0.34799999999999998</v>
      </c>
      <c r="AM185" s="25">
        <v>592</v>
      </c>
      <c r="AN185" s="25">
        <v>0</v>
      </c>
      <c r="AO185" s="25">
        <v>0</v>
      </c>
      <c r="AP185" s="25">
        <v>592</v>
      </c>
    </row>
    <row r="186" spans="1:42" s="46" customFormat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62</v>
      </c>
      <c r="G186" s="42">
        <v>694</v>
      </c>
      <c r="H186" s="42">
        <v>0</v>
      </c>
      <c r="I186" s="42">
        <v>0</v>
      </c>
      <c r="J186" s="42">
        <v>694</v>
      </c>
      <c r="K186" s="41">
        <v>33</v>
      </c>
      <c r="L186" s="41">
        <v>0</v>
      </c>
      <c r="M186" s="41">
        <v>0</v>
      </c>
      <c r="N186" s="41">
        <v>33</v>
      </c>
      <c r="O186" s="42">
        <v>0.48</v>
      </c>
      <c r="P186" s="42">
        <v>0</v>
      </c>
      <c r="Q186" s="42">
        <v>0</v>
      </c>
      <c r="R186" s="42">
        <v>0.48</v>
      </c>
      <c r="S186" s="43">
        <v>0.57592264265385151</v>
      </c>
      <c r="T186" s="43">
        <v>0</v>
      </c>
      <c r="U186" s="43">
        <v>0</v>
      </c>
      <c r="V186" s="43">
        <v>0.57592264265385151</v>
      </c>
      <c r="W186" s="42">
        <v>3429.28</v>
      </c>
      <c r="X186" s="42">
        <v>0</v>
      </c>
      <c r="Y186" s="42">
        <v>0</v>
      </c>
      <c r="Z186" s="42">
        <v>3429.28</v>
      </c>
      <c r="AA186" s="41">
        <v>1975</v>
      </c>
      <c r="AB186" s="41">
        <v>0</v>
      </c>
      <c r="AC186" s="41">
        <v>0</v>
      </c>
      <c r="AD186" s="41">
        <v>1975</v>
      </c>
      <c r="AE186" s="44" t="s">
        <v>620</v>
      </c>
      <c r="AF186" s="44" t="s">
        <v>31</v>
      </c>
      <c r="AG186" s="44" t="s">
        <v>31</v>
      </c>
      <c r="AH186" s="44" t="s">
        <v>621</v>
      </c>
      <c r="AI186" s="43">
        <v>0.57599999999999996</v>
      </c>
      <c r="AJ186" s="43">
        <v>0</v>
      </c>
      <c r="AK186" s="43">
        <v>0</v>
      </c>
      <c r="AL186" s="43">
        <v>0.57599999999999996</v>
      </c>
      <c r="AM186" s="41">
        <v>1975</v>
      </c>
      <c r="AN186" s="41">
        <v>0</v>
      </c>
      <c r="AO186" s="41">
        <v>0</v>
      </c>
      <c r="AP186" s="41">
        <v>1975</v>
      </c>
    </row>
    <row r="187" spans="1:42" s="4" customFormat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4</v>
      </c>
      <c r="G187" s="26">
        <v>38.200000000000003</v>
      </c>
      <c r="H187" s="26">
        <v>1</v>
      </c>
      <c r="I187" s="26">
        <v>2</v>
      </c>
      <c r="J187" s="26">
        <v>41.2</v>
      </c>
      <c r="K187" s="25">
        <v>2</v>
      </c>
      <c r="L187" s="25">
        <v>0</v>
      </c>
      <c r="M187" s="25">
        <v>0</v>
      </c>
      <c r="N187" s="25">
        <v>2</v>
      </c>
      <c r="O187" s="26">
        <v>0.52</v>
      </c>
      <c r="P187" s="26">
        <v>0</v>
      </c>
      <c r="Q187" s="26">
        <v>0</v>
      </c>
      <c r="R187" s="26">
        <v>0.47</v>
      </c>
      <c r="S187" s="27">
        <v>0.69266290405336073</v>
      </c>
      <c r="T187" s="27">
        <v>0</v>
      </c>
      <c r="U187" s="27">
        <v>0</v>
      </c>
      <c r="V187" s="27">
        <v>0.63054647361046234</v>
      </c>
      <c r="W187" s="26">
        <v>38.979999999999997</v>
      </c>
      <c r="X187" s="26">
        <v>1.52</v>
      </c>
      <c r="Y187" s="26">
        <v>2.3199999999999998</v>
      </c>
      <c r="Z187" s="26">
        <v>42.82</v>
      </c>
      <c r="AA187" s="25">
        <v>27</v>
      </c>
      <c r="AB187" s="25">
        <v>0</v>
      </c>
      <c r="AC187" s="25">
        <v>0</v>
      </c>
      <c r="AD187" s="25">
        <v>27</v>
      </c>
      <c r="AE187" s="28"/>
      <c r="AF187" s="28"/>
      <c r="AG187" s="28"/>
      <c r="AH187" s="28"/>
      <c r="AI187" s="27">
        <v>0.624</v>
      </c>
      <c r="AJ187" s="27">
        <v>0</v>
      </c>
      <c r="AK187" s="27">
        <v>0</v>
      </c>
      <c r="AL187" s="27">
        <v>0.624</v>
      </c>
      <c r="AM187" s="25">
        <v>24</v>
      </c>
      <c r="AN187" s="25">
        <v>0</v>
      </c>
      <c r="AO187" s="25">
        <v>0</v>
      </c>
      <c r="AP187" s="25">
        <v>24</v>
      </c>
    </row>
    <row r="188" spans="1:42" s="4" customFormat="1" ht="56.25" hidden="1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0</v>
      </c>
      <c r="G188" s="26">
        <v>0</v>
      </c>
      <c r="H188" s="26">
        <v>0</v>
      </c>
      <c r="I188" s="26">
        <v>0</v>
      </c>
      <c r="J188" s="26">
        <v>0</v>
      </c>
      <c r="K188" s="25">
        <v>0</v>
      </c>
      <c r="L188" s="25">
        <v>0</v>
      </c>
      <c r="M188" s="25">
        <v>0</v>
      </c>
      <c r="N188" s="25">
        <v>0</v>
      </c>
      <c r="O188" s="26">
        <v>0</v>
      </c>
      <c r="P188" s="26">
        <v>0</v>
      </c>
      <c r="Q188" s="26">
        <v>0</v>
      </c>
      <c r="R188" s="26">
        <v>0</v>
      </c>
      <c r="S188" s="27">
        <v>0</v>
      </c>
      <c r="T188" s="27">
        <v>0</v>
      </c>
      <c r="U188" s="27">
        <v>0</v>
      </c>
      <c r="V188" s="27">
        <v>0</v>
      </c>
      <c r="W188" s="26">
        <v>0</v>
      </c>
      <c r="X188" s="26">
        <v>0</v>
      </c>
      <c r="Y188" s="26">
        <v>0</v>
      </c>
      <c r="Z188" s="26">
        <v>0</v>
      </c>
      <c r="AA188" s="25">
        <v>0</v>
      </c>
      <c r="AB188" s="25">
        <v>0</v>
      </c>
      <c r="AC188" s="25">
        <v>0</v>
      </c>
      <c r="AD188" s="25">
        <v>0</v>
      </c>
      <c r="AE188" s="28"/>
      <c r="AF188" s="28"/>
      <c r="AG188" s="28"/>
      <c r="AH188" s="28"/>
      <c r="AI188" s="27">
        <v>0</v>
      </c>
      <c r="AJ188" s="27">
        <v>0</v>
      </c>
      <c r="AK188" s="27">
        <v>0</v>
      </c>
      <c r="AL188" s="27">
        <v>0</v>
      </c>
      <c r="AM188" s="25">
        <v>0</v>
      </c>
      <c r="AN188" s="25">
        <v>0</v>
      </c>
      <c r="AO188" s="25">
        <v>0</v>
      </c>
      <c r="AP188" s="25">
        <v>0</v>
      </c>
    </row>
    <row r="189" spans="1:42" s="4" customFormat="1" hidden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0</v>
      </c>
      <c r="G189" s="26">
        <v>0</v>
      </c>
      <c r="H189" s="26">
        <v>0</v>
      </c>
      <c r="I189" s="26">
        <v>0</v>
      </c>
      <c r="J189" s="26">
        <v>0</v>
      </c>
      <c r="K189" s="25">
        <v>0</v>
      </c>
      <c r="L189" s="25">
        <v>0</v>
      </c>
      <c r="M189" s="25">
        <v>0</v>
      </c>
      <c r="N189" s="25">
        <v>0</v>
      </c>
      <c r="O189" s="26">
        <v>0</v>
      </c>
      <c r="P189" s="26">
        <v>0</v>
      </c>
      <c r="Q189" s="26">
        <v>0</v>
      </c>
      <c r="R189" s="26">
        <v>0</v>
      </c>
      <c r="S189" s="27">
        <v>0</v>
      </c>
      <c r="T189" s="27">
        <v>0</v>
      </c>
      <c r="U189" s="27">
        <v>0</v>
      </c>
      <c r="V189" s="27">
        <v>0</v>
      </c>
      <c r="W189" s="26">
        <v>0</v>
      </c>
      <c r="X189" s="26">
        <v>0</v>
      </c>
      <c r="Y189" s="26">
        <v>0</v>
      </c>
      <c r="Z189" s="26">
        <v>0</v>
      </c>
      <c r="AA189" s="25">
        <v>0</v>
      </c>
      <c r="AB189" s="25">
        <v>0</v>
      </c>
      <c r="AC189" s="25">
        <v>0</v>
      </c>
      <c r="AD189" s="25">
        <v>0</v>
      </c>
      <c r="AE189" s="28"/>
      <c r="AF189" s="28"/>
      <c r="AG189" s="28"/>
      <c r="AH189" s="28"/>
      <c r="AI189" s="27">
        <v>0</v>
      </c>
      <c r="AJ189" s="27">
        <v>0</v>
      </c>
      <c r="AK189" s="27">
        <v>0</v>
      </c>
      <c r="AL189" s="27">
        <v>0</v>
      </c>
      <c r="AM189" s="25">
        <v>0</v>
      </c>
      <c r="AN189" s="25">
        <v>0</v>
      </c>
      <c r="AO189" s="25">
        <v>0</v>
      </c>
      <c r="AP189" s="25">
        <v>0</v>
      </c>
    </row>
    <row r="190" spans="1:42" s="4" customFormat="1" ht="56.25" hidden="1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0</v>
      </c>
      <c r="G190" s="26">
        <v>0</v>
      </c>
      <c r="H190" s="26">
        <v>0</v>
      </c>
      <c r="I190" s="26">
        <v>0</v>
      </c>
      <c r="J190" s="26">
        <v>0</v>
      </c>
      <c r="K190" s="25">
        <v>0</v>
      </c>
      <c r="L190" s="25">
        <v>0</v>
      </c>
      <c r="M190" s="25">
        <v>0</v>
      </c>
      <c r="N190" s="25">
        <v>0</v>
      </c>
      <c r="O190" s="26">
        <v>0</v>
      </c>
      <c r="P190" s="26">
        <v>0</v>
      </c>
      <c r="Q190" s="26">
        <v>0</v>
      </c>
      <c r="R190" s="26">
        <v>0</v>
      </c>
      <c r="S190" s="27">
        <v>0</v>
      </c>
      <c r="T190" s="27">
        <v>0</v>
      </c>
      <c r="U190" s="27">
        <v>0</v>
      </c>
      <c r="V190" s="27">
        <v>0</v>
      </c>
      <c r="W190" s="26">
        <v>0</v>
      </c>
      <c r="X190" s="26">
        <v>0</v>
      </c>
      <c r="Y190" s="26">
        <v>0</v>
      </c>
      <c r="Z190" s="26">
        <v>0</v>
      </c>
      <c r="AA190" s="25">
        <v>0</v>
      </c>
      <c r="AB190" s="25">
        <v>0</v>
      </c>
      <c r="AC190" s="25">
        <v>0</v>
      </c>
      <c r="AD190" s="25">
        <v>0</v>
      </c>
      <c r="AE190" s="28"/>
      <c r="AF190" s="28"/>
      <c r="AG190" s="28"/>
      <c r="AH190" s="28"/>
      <c r="AI190" s="27">
        <v>0</v>
      </c>
      <c r="AJ190" s="27">
        <v>0</v>
      </c>
      <c r="AK190" s="27">
        <v>0</v>
      </c>
      <c r="AL190" s="27">
        <v>0</v>
      </c>
      <c r="AM190" s="25">
        <v>0</v>
      </c>
      <c r="AN190" s="25">
        <v>0</v>
      </c>
      <c r="AO190" s="25">
        <v>0</v>
      </c>
      <c r="AP190" s="25">
        <v>0</v>
      </c>
    </row>
    <row r="191" spans="1:42" s="4" customFormat="1" ht="37.5" hidden="1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0</v>
      </c>
      <c r="G191" s="26">
        <v>0</v>
      </c>
      <c r="H191" s="26">
        <v>0</v>
      </c>
      <c r="I191" s="26">
        <v>0</v>
      </c>
      <c r="J191" s="26">
        <v>0</v>
      </c>
      <c r="K191" s="25">
        <v>0</v>
      </c>
      <c r="L191" s="25">
        <v>0</v>
      </c>
      <c r="M191" s="25">
        <v>0</v>
      </c>
      <c r="N191" s="25">
        <v>0</v>
      </c>
      <c r="O191" s="26">
        <v>0</v>
      </c>
      <c r="P191" s="26">
        <v>0</v>
      </c>
      <c r="Q191" s="26">
        <v>0</v>
      </c>
      <c r="R191" s="26">
        <v>0</v>
      </c>
      <c r="S191" s="27">
        <v>0</v>
      </c>
      <c r="T191" s="27">
        <v>0</v>
      </c>
      <c r="U191" s="27">
        <v>0</v>
      </c>
      <c r="V191" s="27">
        <v>0</v>
      </c>
      <c r="W191" s="26">
        <v>0</v>
      </c>
      <c r="X191" s="26">
        <v>0</v>
      </c>
      <c r="Y191" s="26">
        <v>0</v>
      </c>
      <c r="Z191" s="26">
        <v>0</v>
      </c>
      <c r="AA191" s="25">
        <v>0</v>
      </c>
      <c r="AB191" s="25">
        <v>0</v>
      </c>
      <c r="AC191" s="25">
        <v>0</v>
      </c>
      <c r="AD191" s="25">
        <v>0</v>
      </c>
      <c r="AE191" s="28"/>
      <c r="AF191" s="28"/>
      <c r="AG191" s="28"/>
      <c r="AH191" s="28"/>
      <c r="AI191" s="27">
        <v>0</v>
      </c>
      <c r="AJ191" s="27">
        <v>0</v>
      </c>
      <c r="AK191" s="27">
        <v>0</v>
      </c>
      <c r="AL191" s="27">
        <v>0</v>
      </c>
      <c r="AM191" s="25">
        <v>0</v>
      </c>
      <c r="AN191" s="25">
        <v>0</v>
      </c>
      <c r="AO191" s="25">
        <v>0</v>
      </c>
      <c r="AP191" s="25">
        <v>0</v>
      </c>
    </row>
    <row r="192" spans="1:42" s="46" customFormat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43</v>
      </c>
      <c r="G192" s="42">
        <v>429.28</v>
      </c>
      <c r="H192" s="42">
        <v>1</v>
      </c>
      <c r="I192" s="42">
        <v>2</v>
      </c>
      <c r="J192" s="42">
        <v>432.28</v>
      </c>
      <c r="K192" s="41">
        <v>2</v>
      </c>
      <c r="L192" s="41">
        <v>0</v>
      </c>
      <c r="M192" s="41">
        <v>0</v>
      </c>
      <c r="N192" s="41">
        <v>2</v>
      </c>
      <c r="O192" s="42">
        <v>0.05</v>
      </c>
      <c r="P192" s="42">
        <v>0</v>
      </c>
      <c r="Q192" s="42">
        <v>0</v>
      </c>
      <c r="R192" s="42">
        <v>0.04</v>
      </c>
      <c r="S192" s="43">
        <v>5.9056409807738575E-2</v>
      </c>
      <c r="T192" s="43">
        <v>0</v>
      </c>
      <c r="U192" s="43">
        <v>0</v>
      </c>
      <c r="V192" s="43">
        <v>5.1952050181832174E-2</v>
      </c>
      <c r="W192" s="42">
        <v>457.19</v>
      </c>
      <c r="X192" s="42">
        <v>60.2</v>
      </c>
      <c r="Y192" s="42">
        <v>2.3199999999999998</v>
      </c>
      <c r="Z192" s="42">
        <v>519.71</v>
      </c>
      <c r="AA192" s="41">
        <v>27</v>
      </c>
      <c r="AB192" s="41">
        <v>0</v>
      </c>
      <c r="AC192" s="41">
        <v>0</v>
      </c>
      <c r="AD192" s="41">
        <v>27</v>
      </c>
      <c r="AE192" s="44" t="s">
        <v>622</v>
      </c>
      <c r="AF192" s="44" t="s">
        <v>31</v>
      </c>
      <c r="AG192" s="44" t="s">
        <v>31</v>
      </c>
      <c r="AH192" s="44" t="s">
        <v>623</v>
      </c>
      <c r="AI192" s="43">
        <v>0.06</v>
      </c>
      <c r="AJ192" s="43">
        <v>0</v>
      </c>
      <c r="AK192" s="43">
        <v>0</v>
      </c>
      <c r="AL192" s="43">
        <v>0.06</v>
      </c>
      <c r="AM192" s="41">
        <v>27</v>
      </c>
      <c r="AN192" s="41">
        <v>0</v>
      </c>
      <c r="AO192" s="41">
        <v>0</v>
      </c>
      <c r="AP192" s="41">
        <v>27</v>
      </c>
    </row>
    <row r="193" spans="1:42" s="29" customFormat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9</v>
      </c>
      <c r="G193" s="26">
        <v>27.6</v>
      </c>
      <c r="H193" s="26">
        <v>62.9</v>
      </c>
      <c r="I193" s="26">
        <v>0</v>
      </c>
      <c r="J193" s="26">
        <v>90.5</v>
      </c>
      <c r="K193" s="25">
        <v>0</v>
      </c>
      <c r="L193" s="25">
        <v>2</v>
      </c>
      <c r="M193" s="25">
        <v>0</v>
      </c>
      <c r="N193" s="25">
        <v>2</v>
      </c>
      <c r="O193" s="26">
        <v>0</v>
      </c>
      <c r="P193" s="26">
        <v>0.32</v>
      </c>
      <c r="Q193" s="26">
        <v>0</v>
      </c>
      <c r="R193" s="26">
        <v>0.22</v>
      </c>
      <c r="S193" s="27">
        <v>0</v>
      </c>
      <c r="T193" s="27">
        <v>0.62776957163958647</v>
      </c>
      <c r="U193" s="27">
        <v>0</v>
      </c>
      <c r="V193" s="27">
        <v>0.42351768809167911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5">
        <v>0</v>
      </c>
      <c r="AB193" s="25">
        <v>17</v>
      </c>
      <c r="AC193" s="25">
        <v>0</v>
      </c>
      <c r="AD193" s="25">
        <v>17</v>
      </c>
      <c r="AE193" s="28"/>
      <c r="AF193" s="28"/>
      <c r="AG193" s="28"/>
      <c r="AH193" s="28"/>
      <c r="AI193" s="27">
        <v>0</v>
      </c>
      <c r="AJ193" s="27">
        <v>0.38400000000000001</v>
      </c>
      <c r="AK193" s="27">
        <v>0</v>
      </c>
      <c r="AL193" s="27">
        <v>0.38400000000000001</v>
      </c>
      <c r="AM193" s="25">
        <v>0</v>
      </c>
      <c r="AN193" s="25">
        <v>10</v>
      </c>
      <c r="AO193" s="25">
        <v>0</v>
      </c>
      <c r="AP193" s="25">
        <v>10</v>
      </c>
    </row>
    <row r="194" spans="1:42" s="4" customFormat="1" hidden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0</v>
      </c>
      <c r="G194" s="26">
        <v>0</v>
      </c>
      <c r="H194" s="26">
        <v>0</v>
      </c>
      <c r="I194" s="26">
        <v>0</v>
      </c>
      <c r="J194" s="26">
        <v>0</v>
      </c>
      <c r="K194" s="25">
        <v>0</v>
      </c>
      <c r="L194" s="25">
        <v>0</v>
      </c>
      <c r="M194" s="25">
        <v>0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6">
        <v>0</v>
      </c>
      <c r="X194" s="26">
        <v>0</v>
      </c>
      <c r="Y194" s="26">
        <v>0</v>
      </c>
      <c r="Z194" s="26">
        <v>0</v>
      </c>
      <c r="AA194" s="25">
        <v>0</v>
      </c>
      <c r="AB194" s="25">
        <v>0</v>
      </c>
      <c r="AC194" s="25">
        <v>0</v>
      </c>
      <c r="AD194" s="25">
        <v>0</v>
      </c>
      <c r="AE194" s="28"/>
      <c r="AF194" s="28"/>
      <c r="AG194" s="28"/>
      <c r="AH194" s="28"/>
      <c r="AI194" s="27">
        <v>0</v>
      </c>
      <c r="AJ194" s="27">
        <v>0</v>
      </c>
      <c r="AK194" s="27">
        <v>0</v>
      </c>
      <c r="AL194" s="27">
        <v>0</v>
      </c>
      <c r="AM194" s="25">
        <v>0</v>
      </c>
      <c r="AN194" s="25">
        <v>0</v>
      </c>
      <c r="AO194" s="25">
        <v>0</v>
      </c>
      <c r="AP194" s="25">
        <v>0</v>
      </c>
    </row>
    <row r="195" spans="1:42" s="4" customFormat="1" ht="37.5" hidden="1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0</v>
      </c>
      <c r="G195" s="26">
        <v>0</v>
      </c>
      <c r="H195" s="26">
        <v>0</v>
      </c>
      <c r="I195" s="26">
        <v>0</v>
      </c>
      <c r="J195" s="26">
        <v>0</v>
      </c>
      <c r="K195" s="25">
        <v>0</v>
      </c>
      <c r="L195" s="25">
        <v>0</v>
      </c>
      <c r="M195" s="25">
        <v>0</v>
      </c>
      <c r="N195" s="25">
        <v>0</v>
      </c>
      <c r="O195" s="26">
        <v>0</v>
      </c>
      <c r="P195" s="26">
        <v>0</v>
      </c>
      <c r="Q195" s="26">
        <v>0</v>
      </c>
      <c r="R195" s="26">
        <v>0</v>
      </c>
      <c r="S195" s="27">
        <v>0</v>
      </c>
      <c r="T195" s="27">
        <v>0</v>
      </c>
      <c r="U195" s="27">
        <v>0</v>
      </c>
      <c r="V195" s="27">
        <v>0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0</v>
      </c>
      <c r="AB195" s="25">
        <v>0</v>
      </c>
      <c r="AC195" s="25">
        <v>0</v>
      </c>
      <c r="AD195" s="25">
        <v>0</v>
      </c>
      <c r="AE195" s="28"/>
      <c r="AF195" s="28"/>
      <c r="AG195" s="28"/>
      <c r="AH195" s="28"/>
      <c r="AI195" s="27">
        <v>0</v>
      </c>
      <c r="AJ195" s="27">
        <v>0</v>
      </c>
      <c r="AK195" s="27">
        <v>0</v>
      </c>
      <c r="AL195" s="27">
        <v>0</v>
      </c>
      <c r="AM195" s="25">
        <v>0</v>
      </c>
      <c r="AN195" s="25">
        <v>0</v>
      </c>
      <c r="AO195" s="25">
        <v>0</v>
      </c>
      <c r="AP195" s="25">
        <v>0</v>
      </c>
    </row>
    <row r="196" spans="1:42" s="4" customFormat="1" ht="37.5" hidden="1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0</v>
      </c>
      <c r="G196" s="26">
        <v>0</v>
      </c>
      <c r="H196" s="26">
        <v>0</v>
      </c>
      <c r="I196" s="26">
        <v>0</v>
      </c>
      <c r="J196" s="26">
        <v>0</v>
      </c>
      <c r="K196" s="25">
        <v>0</v>
      </c>
      <c r="L196" s="25">
        <v>0</v>
      </c>
      <c r="M196" s="25">
        <v>0</v>
      </c>
      <c r="N196" s="25">
        <v>0</v>
      </c>
      <c r="O196" s="26">
        <v>0</v>
      </c>
      <c r="P196" s="26">
        <v>0</v>
      </c>
      <c r="Q196" s="26">
        <v>0</v>
      </c>
      <c r="R196" s="26">
        <v>0</v>
      </c>
      <c r="S196" s="27">
        <v>0</v>
      </c>
      <c r="T196" s="27">
        <v>0</v>
      </c>
      <c r="U196" s="27">
        <v>0</v>
      </c>
      <c r="V196" s="27">
        <v>0</v>
      </c>
      <c r="W196" s="26">
        <v>0</v>
      </c>
      <c r="X196" s="26">
        <v>0</v>
      </c>
      <c r="Y196" s="26">
        <v>0</v>
      </c>
      <c r="Z196" s="26">
        <v>0</v>
      </c>
      <c r="AA196" s="25">
        <v>0</v>
      </c>
      <c r="AB196" s="25">
        <v>0</v>
      </c>
      <c r="AC196" s="25">
        <v>0</v>
      </c>
      <c r="AD196" s="25">
        <v>0</v>
      </c>
      <c r="AE196" s="28"/>
      <c r="AF196" s="28"/>
      <c r="AG196" s="28"/>
      <c r="AH196" s="28"/>
      <c r="AI196" s="27">
        <v>0</v>
      </c>
      <c r="AJ196" s="27">
        <v>0</v>
      </c>
      <c r="AK196" s="27">
        <v>0</v>
      </c>
      <c r="AL196" s="27">
        <v>0</v>
      </c>
      <c r="AM196" s="25">
        <v>0</v>
      </c>
      <c r="AN196" s="25">
        <v>0</v>
      </c>
      <c r="AO196" s="25">
        <v>0</v>
      </c>
      <c r="AP196" s="25">
        <v>0</v>
      </c>
    </row>
    <row r="197" spans="1:42" s="46" customFormat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41</v>
      </c>
      <c r="G197" s="42">
        <v>129.22999999999999</v>
      </c>
      <c r="H197" s="42">
        <v>325.39999999999998</v>
      </c>
      <c r="I197" s="42">
        <v>0</v>
      </c>
      <c r="J197" s="42">
        <v>454.63</v>
      </c>
      <c r="K197" s="41">
        <v>0</v>
      </c>
      <c r="L197" s="41">
        <v>2</v>
      </c>
      <c r="M197" s="41">
        <v>0</v>
      </c>
      <c r="N197" s="41">
        <v>2</v>
      </c>
      <c r="O197" s="42">
        <v>0</v>
      </c>
      <c r="P197" s="42">
        <v>0.06</v>
      </c>
      <c r="Q197" s="42">
        <v>0</v>
      </c>
      <c r="R197" s="42">
        <v>0.04</v>
      </c>
      <c r="S197" s="43">
        <v>0</v>
      </c>
      <c r="T197" s="43">
        <v>7.2643363815058537E-2</v>
      </c>
      <c r="U197" s="43">
        <v>0</v>
      </c>
      <c r="V197" s="43">
        <v>5.0224533207279598E-2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0</v>
      </c>
      <c r="AB197" s="41">
        <v>17</v>
      </c>
      <c r="AC197" s="41">
        <v>0</v>
      </c>
      <c r="AD197" s="41">
        <v>17</v>
      </c>
      <c r="AE197" s="44" t="s">
        <v>31</v>
      </c>
      <c r="AF197" s="44" t="s">
        <v>624</v>
      </c>
      <c r="AG197" s="44" t="s">
        <v>31</v>
      </c>
      <c r="AH197" s="44" t="s">
        <v>625</v>
      </c>
      <c r="AI197" s="43">
        <v>0</v>
      </c>
      <c r="AJ197" s="43">
        <v>7.1999999999999995E-2</v>
      </c>
      <c r="AK197" s="43">
        <v>0</v>
      </c>
      <c r="AL197" s="43">
        <v>7.1999999999999995E-2</v>
      </c>
      <c r="AM197" s="41">
        <v>0</v>
      </c>
      <c r="AN197" s="41">
        <v>17</v>
      </c>
      <c r="AO197" s="41">
        <v>0</v>
      </c>
      <c r="AP197" s="41">
        <v>17</v>
      </c>
    </row>
    <row r="198" spans="1:42" s="4" customFormat="1" hidden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4</v>
      </c>
      <c r="G198" s="26">
        <v>36.200000000000003</v>
      </c>
      <c r="H198" s="26">
        <v>0</v>
      </c>
      <c r="I198" s="26">
        <v>0</v>
      </c>
      <c r="J198" s="26">
        <v>36.200000000000003</v>
      </c>
      <c r="K198" s="25">
        <v>0</v>
      </c>
      <c r="L198" s="25">
        <v>0</v>
      </c>
      <c r="M198" s="25">
        <v>0</v>
      </c>
      <c r="N198" s="25">
        <v>0</v>
      </c>
      <c r="O198" s="26">
        <v>0</v>
      </c>
      <c r="P198" s="26">
        <v>0</v>
      </c>
      <c r="Q198" s="26">
        <v>0</v>
      </c>
      <c r="R198" s="26">
        <v>0</v>
      </c>
      <c r="S198" s="27">
        <v>0</v>
      </c>
      <c r="T198" s="27">
        <v>0</v>
      </c>
      <c r="U198" s="27">
        <v>0</v>
      </c>
      <c r="V198" s="27">
        <v>0</v>
      </c>
      <c r="W198" s="26">
        <v>18.52</v>
      </c>
      <c r="X198" s="26">
        <v>0.19</v>
      </c>
      <c r="Y198" s="26">
        <v>0</v>
      </c>
      <c r="Z198" s="26">
        <v>18.71</v>
      </c>
      <c r="AA198" s="25">
        <v>0</v>
      </c>
      <c r="AB198" s="25">
        <v>0</v>
      </c>
      <c r="AC198" s="25">
        <v>0</v>
      </c>
      <c r="AD198" s="25">
        <v>0</v>
      </c>
      <c r="AE198" s="28"/>
      <c r="AF198" s="28"/>
      <c r="AG198" s="28"/>
      <c r="AH198" s="28"/>
      <c r="AI198" s="27">
        <v>0</v>
      </c>
      <c r="AJ198" s="27">
        <v>0</v>
      </c>
      <c r="AK198" s="27">
        <v>0</v>
      </c>
      <c r="AL198" s="27">
        <v>0</v>
      </c>
      <c r="AM198" s="25">
        <v>0</v>
      </c>
      <c r="AN198" s="25">
        <v>0</v>
      </c>
      <c r="AO198" s="25">
        <v>0</v>
      </c>
      <c r="AP198" s="25">
        <v>0</v>
      </c>
    </row>
    <row r="199" spans="1:42" s="29" customFormat="1" ht="37.5" hidden="1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0</v>
      </c>
      <c r="L199" s="25">
        <v>0</v>
      </c>
      <c r="M199" s="25">
        <v>0</v>
      </c>
      <c r="N199" s="25">
        <v>0</v>
      </c>
      <c r="O199" s="26">
        <v>0</v>
      </c>
      <c r="P199" s="26">
        <v>0</v>
      </c>
      <c r="Q199" s="26">
        <v>0</v>
      </c>
      <c r="R199" s="26">
        <v>0</v>
      </c>
      <c r="S199" s="27">
        <v>0</v>
      </c>
      <c r="T199" s="27">
        <v>0</v>
      </c>
      <c r="U199" s="27">
        <v>0</v>
      </c>
      <c r="V199" s="27">
        <v>0</v>
      </c>
      <c r="W199" s="26">
        <v>14.85</v>
      </c>
      <c r="X199" s="26">
        <v>0</v>
      </c>
      <c r="Y199" s="26">
        <v>0</v>
      </c>
      <c r="Z199" s="26">
        <v>14.85</v>
      </c>
      <c r="AA199" s="25">
        <v>0</v>
      </c>
      <c r="AB199" s="25">
        <v>0</v>
      </c>
      <c r="AC199" s="25">
        <v>0</v>
      </c>
      <c r="AD199" s="25">
        <v>0</v>
      </c>
      <c r="AE199" s="28"/>
      <c r="AF199" s="28"/>
      <c r="AG199" s="28"/>
      <c r="AH199" s="28"/>
      <c r="AI199" s="27">
        <v>0</v>
      </c>
      <c r="AJ199" s="27">
        <v>0</v>
      </c>
      <c r="AK199" s="27">
        <v>0</v>
      </c>
      <c r="AL199" s="27">
        <v>0</v>
      </c>
      <c r="AM199" s="25">
        <v>0</v>
      </c>
      <c r="AN199" s="25">
        <v>0</v>
      </c>
      <c r="AO199" s="25">
        <v>0</v>
      </c>
      <c r="AP199" s="25">
        <v>0</v>
      </c>
    </row>
    <row r="200" spans="1:42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5</v>
      </c>
      <c r="G200" s="26">
        <v>26.58</v>
      </c>
      <c r="H200" s="26">
        <v>0</v>
      </c>
      <c r="I200" s="26">
        <v>0</v>
      </c>
      <c r="J200" s="26">
        <v>26.58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6.66</v>
      </c>
      <c r="X200" s="26">
        <v>0</v>
      </c>
      <c r="Y200" s="26">
        <v>0</v>
      </c>
      <c r="Z200" s="26">
        <v>6.66</v>
      </c>
      <c r="AA200" s="25">
        <v>0</v>
      </c>
      <c r="AB200" s="25">
        <v>0</v>
      </c>
      <c r="AC200" s="25">
        <v>0</v>
      </c>
      <c r="AD200" s="25">
        <v>0</v>
      </c>
      <c r="AE200" s="28"/>
      <c r="AF200" s="28"/>
      <c r="AG200" s="28"/>
      <c r="AH200" s="28"/>
      <c r="AI200" s="27">
        <v>0</v>
      </c>
      <c r="AJ200" s="27">
        <v>0</v>
      </c>
      <c r="AK200" s="27">
        <v>0</v>
      </c>
      <c r="AL200" s="27">
        <v>0</v>
      </c>
      <c r="AM200" s="25">
        <v>0</v>
      </c>
      <c r="AN200" s="25">
        <v>0</v>
      </c>
      <c r="AO200" s="25">
        <v>0</v>
      </c>
      <c r="AP200" s="25">
        <v>0</v>
      </c>
    </row>
    <row r="201" spans="1:42" s="4" customFormat="1" ht="37.5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20</v>
      </c>
      <c r="G201" s="26">
        <v>140.94</v>
      </c>
      <c r="H201" s="26">
        <v>0</v>
      </c>
      <c r="I201" s="26">
        <v>0</v>
      </c>
      <c r="J201" s="26">
        <v>140.94</v>
      </c>
      <c r="K201" s="25">
        <v>4</v>
      </c>
      <c r="L201" s="25">
        <v>0</v>
      </c>
      <c r="M201" s="25">
        <v>0</v>
      </c>
      <c r="N201" s="25">
        <v>4</v>
      </c>
      <c r="O201" s="26">
        <v>0.28000000000000003</v>
      </c>
      <c r="P201" s="26">
        <v>0</v>
      </c>
      <c r="Q201" s="26">
        <v>0</v>
      </c>
      <c r="R201" s="26">
        <v>0.28000000000000003</v>
      </c>
      <c r="S201" s="27">
        <v>0.36759507988123852</v>
      </c>
      <c r="T201" s="27">
        <v>0</v>
      </c>
      <c r="U201" s="27">
        <v>0</v>
      </c>
      <c r="V201" s="27">
        <v>0.36759507988123852</v>
      </c>
      <c r="W201" s="26">
        <v>424.38</v>
      </c>
      <c r="X201" s="26">
        <v>0</v>
      </c>
      <c r="Y201" s="26">
        <v>0</v>
      </c>
      <c r="Z201" s="26">
        <v>424.38</v>
      </c>
      <c r="AA201" s="25">
        <v>156</v>
      </c>
      <c r="AB201" s="25">
        <v>0</v>
      </c>
      <c r="AC201" s="25">
        <v>0</v>
      </c>
      <c r="AD201" s="25">
        <v>156</v>
      </c>
      <c r="AE201" s="28"/>
      <c r="AF201" s="28"/>
      <c r="AG201" s="28"/>
      <c r="AH201" s="28"/>
      <c r="AI201" s="27">
        <v>0.33600000000000002</v>
      </c>
      <c r="AJ201" s="27">
        <v>0</v>
      </c>
      <c r="AK201" s="27">
        <v>0</v>
      </c>
      <c r="AL201" s="27">
        <v>0.33600000000000002</v>
      </c>
      <c r="AM201" s="25">
        <v>143</v>
      </c>
      <c r="AN201" s="25">
        <v>0</v>
      </c>
      <c r="AO201" s="25">
        <v>0</v>
      </c>
      <c r="AP201" s="25">
        <v>143</v>
      </c>
    </row>
    <row r="202" spans="1:42" s="4" customFormat="1" hidden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6</v>
      </c>
      <c r="G202" s="26">
        <v>70.59</v>
      </c>
      <c r="H202" s="26">
        <v>0</v>
      </c>
      <c r="I202" s="26">
        <v>0</v>
      </c>
      <c r="J202" s="26">
        <v>70.59</v>
      </c>
      <c r="K202" s="25">
        <v>0</v>
      </c>
      <c r="L202" s="25">
        <v>0</v>
      </c>
      <c r="M202" s="25">
        <v>0</v>
      </c>
      <c r="N202" s="25">
        <v>0</v>
      </c>
      <c r="O202" s="26">
        <v>0</v>
      </c>
      <c r="P202" s="26">
        <v>0</v>
      </c>
      <c r="Q202" s="26">
        <v>0</v>
      </c>
      <c r="R202" s="26">
        <v>0</v>
      </c>
      <c r="S202" s="27">
        <v>0</v>
      </c>
      <c r="T202" s="27">
        <v>0</v>
      </c>
      <c r="U202" s="27">
        <v>0</v>
      </c>
      <c r="V202" s="27">
        <v>0</v>
      </c>
      <c r="W202" s="26">
        <v>125.05</v>
      </c>
      <c r="X202" s="26">
        <v>0</v>
      </c>
      <c r="Y202" s="26">
        <v>0</v>
      </c>
      <c r="Z202" s="26">
        <v>125.05</v>
      </c>
      <c r="AA202" s="25">
        <v>0</v>
      </c>
      <c r="AB202" s="25">
        <v>0</v>
      </c>
      <c r="AC202" s="25">
        <v>0</v>
      </c>
      <c r="AD202" s="25">
        <v>0</v>
      </c>
      <c r="AE202" s="28"/>
      <c r="AF202" s="28"/>
      <c r="AG202" s="28"/>
      <c r="AH202" s="28"/>
      <c r="AI202" s="27">
        <v>0</v>
      </c>
      <c r="AJ202" s="27">
        <v>0</v>
      </c>
      <c r="AK202" s="27">
        <v>0</v>
      </c>
      <c r="AL202" s="27">
        <v>0</v>
      </c>
      <c r="AM202" s="25">
        <v>0</v>
      </c>
      <c r="AN202" s="25">
        <v>0</v>
      </c>
      <c r="AO202" s="25">
        <v>0</v>
      </c>
      <c r="AP202" s="25">
        <v>0</v>
      </c>
    </row>
    <row r="203" spans="1:42" s="4" customFormat="1" ht="56.25" hidden="1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377.87</v>
      </c>
      <c r="H203" s="26">
        <v>119.55</v>
      </c>
      <c r="I203" s="26">
        <v>0</v>
      </c>
      <c r="J203" s="26">
        <v>497.42</v>
      </c>
      <c r="K203" s="25">
        <v>0</v>
      </c>
      <c r="L203" s="25">
        <v>0</v>
      </c>
      <c r="M203" s="25">
        <v>0</v>
      </c>
      <c r="N203" s="25">
        <v>0</v>
      </c>
      <c r="O203" s="26">
        <v>0</v>
      </c>
      <c r="P203" s="26">
        <v>0</v>
      </c>
      <c r="Q203" s="26">
        <v>0</v>
      </c>
      <c r="R203" s="26">
        <v>0</v>
      </c>
      <c r="S203" s="27">
        <v>0</v>
      </c>
      <c r="T203" s="27">
        <v>0</v>
      </c>
      <c r="U203" s="27">
        <v>0</v>
      </c>
      <c r="V203" s="27">
        <v>0</v>
      </c>
      <c r="W203" s="26">
        <v>1580.38</v>
      </c>
      <c r="X203" s="26">
        <v>134.72999999999999</v>
      </c>
      <c r="Y203" s="26">
        <v>0</v>
      </c>
      <c r="Z203" s="26">
        <v>1715.11</v>
      </c>
      <c r="AA203" s="25">
        <v>0</v>
      </c>
      <c r="AB203" s="25">
        <v>0</v>
      </c>
      <c r="AC203" s="25">
        <v>0</v>
      </c>
      <c r="AD203" s="25">
        <v>0</v>
      </c>
      <c r="AE203" s="28"/>
      <c r="AF203" s="28"/>
      <c r="AG203" s="28"/>
      <c r="AH203" s="28"/>
      <c r="AI203" s="27">
        <v>0</v>
      </c>
      <c r="AJ203" s="27">
        <v>0</v>
      </c>
      <c r="AK203" s="27">
        <v>0</v>
      </c>
      <c r="AL203" s="27">
        <v>0</v>
      </c>
      <c r="AM203" s="25">
        <v>0</v>
      </c>
      <c r="AN203" s="25">
        <v>0</v>
      </c>
      <c r="AO203" s="25">
        <v>0</v>
      </c>
      <c r="AP203" s="25">
        <v>0</v>
      </c>
    </row>
    <row r="204" spans="1:42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690.34</v>
      </c>
      <c r="H204" s="42">
        <v>119.55</v>
      </c>
      <c r="I204" s="42">
        <v>0</v>
      </c>
      <c r="J204" s="42">
        <v>809.89</v>
      </c>
      <c r="K204" s="41">
        <v>4</v>
      </c>
      <c r="L204" s="41">
        <v>0</v>
      </c>
      <c r="M204" s="41">
        <v>0</v>
      </c>
      <c r="N204" s="41">
        <v>4</v>
      </c>
      <c r="O204" s="42">
        <v>0.06</v>
      </c>
      <c r="P204" s="42">
        <v>0</v>
      </c>
      <c r="Q204" s="42">
        <v>0</v>
      </c>
      <c r="R204" s="42">
        <v>0.06</v>
      </c>
      <c r="S204" s="43">
        <v>7.1894701913505138E-2</v>
      </c>
      <c r="T204" s="43">
        <v>0</v>
      </c>
      <c r="U204" s="43">
        <v>0</v>
      </c>
      <c r="V204" s="43">
        <v>6.7686006352071365E-2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1">
        <v>156</v>
      </c>
      <c r="AB204" s="41">
        <v>0</v>
      </c>
      <c r="AC204" s="41">
        <v>0</v>
      </c>
      <c r="AD204" s="41">
        <v>156</v>
      </c>
      <c r="AE204" s="44" t="s">
        <v>626</v>
      </c>
      <c r="AF204" s="44" t="s">
        <v>31</v>
      </c>
      <c r="AG204" s="44" t="s">
        <v>31</v>
      </c>
      <c r="AH204" s="44" t="s">
        <v>627</v>
      </c>
      <c r="AI204" s="43">
        <v>7.1999999999999995E-2</v>
      </c>
      <c r="AJ204" s="43">
        <v>0</v>
      </c>
      <c r="AK204" s="43">
        <v>0</v>
      </c>
      <c r="AL204" s="43">
        <v>7.1999999999999995E-2</v>
      </c>
      <c r="AM204" s="41">
        <v>156</v>
      </c>
      <c r="AN204" s="41">
        <v>0</v>
      </c>
      <c r="AO204" s="41">
        <v>0</v>
      </c>
      <c r="AP204" s="41">
        <v>156</v>
      </c>
    </row>
    <row r="205" spans="1:42" s="4" customFormat="1" hidden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2</v>
      </c>
      <c r="G205" s="26">
        <v>15</v>
      </c>
      <c r="H205" s="26">
        <v>0</v>
      </c>
      <c r="I205" s="26">
        <v>0</v>
      </c>
      <c r="J205" s="26">
        <v>15</v>
      </c>
      <c r="K205" s="25">
        <v>0</v>
      </c>
      <c r="L205" s="25">
        <v>0</v>
      </c>
      <c r="M205" s="25">
        <v>0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6">
        <v>4.62</v>
      </c>
      <c r="X205" s="26">
        <v>0</v>
      </c>
      <c r="Y205" s="26">
        <v>0</v>
      </c>
      <c r="Z205" s="26">
        <v>4.62</v>
      </c>
      <c r="AA205" s="25">
        <v>0</v>
      </c>
      <c r="AB205" s="25">
        <v>0</v>
      </c>
      <c r="AC205" s="25">
        <v>0</v>
      </c>
      <c r="AD205" s="25">
        <v>0</v>
      </c>
      <c r="AE205" s="28"/>
      <c r="AF205" s="28"/>
      <c r="AG205" s="28"/>
      <c r="AH205" s="28"/>
      <c r="AI205" s="27">
        <v>0</v>
      </c>
      <c r="AJ205" s="27">
        <v>0</v>
      </c>
      <c r="AK205" s="27">
        <v>0</v>
      </c>
      <c r="AL205" s="27">
        <v>0</v>
      </c>
      <c r="AM205" s="25">
        <v>0</v>
      </c>
      <c r="AN205" s="25">
        <v>0</v>
      </c>
      <c r="AO205" s="25">
        <v>0</v>
      </c>
      <c r="AP205" s="25">
        <v>0</v>
      </c>
    </row>
    <row r="206" spans="1:42" s="4" customFormat="1" ht="37.5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3</v>
      </c>
      <c r="G206" s="26">
        <v>16.04</v>
      </c>
      <c r="H206" s="26">
        <v>0</v>
      </c>
      <c r="I206" s="26">
        <v>0</v>
      </c>
      <c r="J206" s="26">
        <v>16.04</v>
      </c>
      <c r="K206" s="25">
        <v>1</v>
      </c>
      <c r="L206" s="25">
        <v>0</v>
      </c>
      <c r="M206" s="25">
        <v>0</v>
      </c>
      <c r="N206" s="25">
        <v>1</v>
      </c>
      <c r="O206" s="26">
        <v>0.62</v>
      </c>
      <c r="P206" s="26">
        <v>0</v>
      </c>
      <c r="Q206" s="26">
        <v>0</v>
      </c>
      <c r="R206" s="26">
        <v>0.62</v>
      </c>
      <c r="S206" s="27">
        <v>1.394169835234474</v>
      </c>
      <c r="T206" s="27">
        <v>0</v>
      </c>
      <c r="U206" s="27">
        <v>0</v>
      </c>
      <c r="V206" s="27">
        <v>1.394169835234474</v>
      </c>
      <c r="W206" s="26">
        <v>7.89</v>
      </c>
      <c r="X206" s="26">
        <v>0</v>
      </c>
      <c r="Y206" s="26">
        <v>0</v>
      </c>
      <c r="Z206" s="26">
        <v>7.89</v>
      </c>
      <c r="AA206" s="25">
        <v>11</v>
      </c>
      <c r="AB206" s="25">
        <v>0</v>
      </c>
      <c r="AC206" s="25">
        <v>0</v>
      </c>
      <c r="AD206" s="25">
        <v>11</v>
      </c>
      <c r="AE206" s="28"/>
      <c r="AF206" s="28"/>
      <c r="AG206" s="28"/>
      <c r="AH206" s="28"/>
      <c r="AI206" s="27">
        <v>0.74399999999999999</v>
      </c>
      <c r="AJ206" s="27">
        <v>0</v>
      </c>
      <c r="AK206" s="27">
        <v>0</v>
      </c>
      <c r="AL206" s="27">
        <v>0.74399999999999999</v>
      </c>
      <c r="AM206" s="25">
        <v>6</v>
      </c>
      <c r="AN206" s="25">
        <v>0</v>
      </c>
      <c r="AO206" s="25">
        <v>0</v>
      </c>
      <c r="AP206" s="25">
        <v>6</v>
      </c>
    </row>
    <row r="207" spans="1:42" s="4" customFormat="1" ht="37.5" hidden="1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0</v>
      </c>
      <c r="G207" s="26">
        <v>0</v>
      </c>
      <c r="H207" s="26">
        <v>0</v>
      </c>
      <c r="I207" s="26">
        <v>0</v>
      </c>
      <c r="J207" s="26">
        <v>0</v>
      </c>
      <c r="K207" s="25">
        <v>0</v>
      </c>
      <c r="L207" s="25">
        <v>0</v>
      </c>
      <c r="M207" s="25">
        <v>0</v>
      </c>
      <c r="N207" s="25">
        <v>0</v>
      </c>
      <c r="O207" s="26">
        <v>0</v>
      </c>
      <c r="P207" s="26">
        <v>0</v>
      </c>
      <c r="Q207" s="26">
        <v>0</v>
      </c>
      <c r="R207" s="26">
        <v>0</v>
      </c>
      <c r="S207" s="27">
        <v>0</v>
      </c>
      <c r="T207" s="27">
        <v>0</v>
      </c>
      <c r="U207" s="27">
        <v>0</v>
      </c>
      <c r="V207" s="27">
        <v>0</v>
      </c>
      <c r="W207" s="26">
        <v>0</v>
      </c>
      <c r="X207" s="26">
        <v>0</v>
      </c>
      <c r="Y207" s="26">
        <v>0</v>
      </c>
      <c r="Z207" s="26">
        <v>0</v>
      </c>
      <c r="AA207" s="25">
        <v>0</v>
      </c>
      <c r="AB207" s="25">
        <v>0</v>
      </c>
      <c r="AC207" s="25">
        <v>0</v>
      </c>
      <c r="AD207" s="25">
        <v>0</v>
      </c>
      <c r="AE207" s="28"/>
      <c r="AF207" s="28"/>
      <c r="AG207" s="28"/>
      <c r="AH207" s="28"/>
      <c r="AI207" s="27">
        <v>0</v>
      </c>
      <c r="AJ207" s="27">
        <v>0</v>
      </c>
      <c r="AK207" s="27">
        <v>0</v>
      </c>
      <c r="AL207" s="27">
        <v>0</v>
      </c>
      <c r="AM207" s="25">
        <v>0</v>
      </c>
      <c r="AN207" s="25">
        <v>0</v>
      </c>
      <c r="AO207" s="25">
        <v>0</v>
      </c>
      <c r="AP207" s="25">
        <v>0</v>
      </c>
    </row>
    <row r="208" spans="1:42" s="4" customFormat="1" ht="37.5" hidden="1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0</v>
      </c>
      <c r="G208" s="26">
        <v>0</v>
      </c>
      <c r="H208" s="26">
        <v>0</v>
      </c>
      <c r="I208" s="26">
        <v>0</v>
      </c>
      <c r="J208" s="26">
        <v>0</v>
      </c>
      <c r="K208" s="25">
        <v>0</v>
      </c>
      <c r="L208" s="25">
        <v>0</v>
      </c>
      <c r="M208" s="25">
        <v>0</v>
      </c>
      <c r="N208" s="25">
        <v>0</v>
      </c>
      <c r="O208" s="26">
        <v>0</v>
      </c>
      <c r="P208" s="26">
        <v>0</v>
      </c>
      <c r="Q208" s="26">
        <v>0</v>
      </c>
      <c r="R208" s="26">
        <v>0</v>
      </c>
      <c r="S208" s="27">
        <v>0</v>
      </c>
      <c r="T208" s="27">
        <v>0</v>
      </c>
      <c r="U208" s="27">
        <v>0</v>
      </c>
      <c r="V208" s="27">
        <v>0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5">
        <v>0</v>
      </c>
      <c r="AB208" s="25">
        <v>0</v>
      </c>
      <c r="AC208" s="25">
        <v>0</v>
      </c>
      <c r="AD208" s="25">
        <v>0</v>
      </c>
      <c r="AE208" s="28"/>
      <c r="AF208" s="28"/>
      <c r="AG208" s="28"/>
      <c r="AH208" s="28"/>
      <c r="AI208" s="27">
        <v>0</v>
      </c>
      <c r="AJ208" s="27">
        <v>0</v>
      </c>
      <c r="AK208" s="27">
        <v>0</v>
      </c>
      <c r="AL208" s="27">
        <v>0</v>
      </c>
      <c r="AM208" s="25">
        <v>0</v>
      </c>
      <c r="AN208" s="25">
        <v>0</v>
      </c>
      <c r="AO208" s="25">
        <v>0</v>
      </c>
      <c r="AP208" s="25">
        <v>0</v>
      </c>
    </row>
    <row r="209" spans="1:42" s="4" customFormat="1" ht="37.5" hidden="1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0</v>
      </c>
      <c r="G209" s="26">
        <v>0</v>
      </c>
      <c r="H209" s="26">
        <v>0</v>
      </c>
      <c r="I209" s="26">
        <v>0</v>
      </c>
      <c r="J209" s="26">
        <v>0</v>
      </c>
      <c r="K209" s="25">
        <v>0</v>
      </c>
      <c r="L209" s="25">
        <v>0</v>
      </c>
      <c r="M209" s="25">
        <v>0</v>
      </c>
      <c r="N209" s="25">
        <v>0</v>
      </c>
      <c r="O209" s="26">
        <v>0</v>
      </c>
      <c r="P209" s="26">
        <v>0</v>
      </c>
      <c r="Q209" s="26">
        <v>0</v>
      </c>
      <c r="R209" s="26">
        <v>0</v>
      </c>
      <c r="S209" s="27">
        <v>0</v>
      </c>
      <c r="T209" s="27">
        <v>0</v>
      </c>
      <c r="U209" s="27">
        <v>0</v>
      </c>
      <c r="V209" s="27">
        <v>0</v>
      </c>
      <c r="W209" s="26">
        <v>95.66</v>
      </c>
      <c r="X209" s="26">
        <v>38.950000000000003</v>
      </c>
      <c r="Y209" s="26">
        <v>0.48</v>
      </c>
      <c r="Z209" s="26">
        <v>135.09</v>
      </c>
      <c r="AA209" s="25">
        <v>0</v>
      </c>
      <c r="AB209" s="25">
        <v>0</v>
      </c>
      <c r="AC209" s="25">
        <v>0</v>
      </c>
      <c r="AD209" s="25">
        <v>0</v>
      </c>
      <c r="AE209" s="28"/>
      <c r="AF209" s="28"/>
      <c r="AG209" s="28"/>
      <c r="AH209" s="28"/>
      <c r="AI209" s="27">
        <v>0</v>
      </c>
      <c r="AJ209" s="27">
        <v>0</v>
      </c>
      <c r="AK209" s="27">
        <v>0</v>
      </c>
      <c r="AL209" s="27">
        <v>0</v>
      </c>
      <c r="AM209" s="25">
        <v>0</v>
      </c>
      <c r="AN209" s="25">
        <v>0</v>
      </c>
      <c r="AO209" s="25">
        <v>0</v>
      </c>
      <c r="AP209" s="25">
        <v>0</v>
      </c>
    </row>
    <row r="210" spans="1:42" s="29" customFormat="1" hidden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0</v>
      </c>
      <c r="G210" s="26">
        <v>0</v>
      </c>
      <c r="H210" s="26">
        <v>0</v>
      </c>
      <c r="I210" s="26">
        <v>0</v>
      </c>
      <c r="J210" s="26">
        <v>0</v>
      </c>
      <c r="K210" s="25">
        <v>0</v>
      </c>
      <c r="L210" s="25">
        <v>0</v>
      </c>
      <c r="M210" s="25">
        <v>0</v>
      </c>
      <c r="N210" s="25">
        <v>0</v>
      </c>
      <c r="O210" s="26">
        <v>0</v>
      </c>
      <c r="P210" s="26">
        <v>0</v>
      </c>
      <c r="Q210" s="26">
        <v>0</v>
      </c>
      <c r="R210" s="26">
        <v>0</v>
      </c>
      <c r="S210" s="27">
        <v>0</v>
      </c>
      <c r="T210" s="27">
        <v>0</v>
      </c>
      <c r="U210" s="27">
        <v>0</v>
      </c>
      <c r="V210" s="27">
        <v>0</v>
      </c>
      <c r="W210" s="26">
        <v>0</v>
      </c>
      <c r="X210" s="26">
        <v>0</v>
      </c>
      <c r="Y210" s="26">
        <v>0</v>
      </c>
      <c r="Z210" s="26">
        <v>0</v>
      </c>
      <c r="AA210" s="25">
        <v>0</v>
      </c>
      <c r="AB210" s="25">
        <v>0</v>
      </c>
      <c r="AC210" s="25">
        <v>0</v>
      </c>
      <c r="AD210" s="25">
        <v>0</v>
      </c>
      <c r="AE210" s="28"/>
      <c r="AF210" s="28"/>
      <c r="AG210" s="28"/>
      <c r="AH210" s="28"/>
      <c r="AI210" s="27">
        <v>0</v>
      </c>
      <c r="AJ210" s="27">
        <v>0</v>
      </c>
      <c r="AK210" s="27">
        <v>0</v>
      </c>
      <c r="AL210" s="27">
        <v>0</v>
      </c>
      <c r="AM210" s="25">
        <v>0</v>
      </c>
      <c r="AN210" s="25">
        <v>0</v>
      </c>
      <c r="AO210" s="25">
        <v>0</v>
      </c>
      <c r="AP210" s="25">
        <v>0</v>
      </c>
    </row>
    <row r="211" spans="1:42" s="4" customFormat="1" ht="37.5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2</v>
      </c>
      <c r="G211" s="26">
        <v>24.6</v>
      </c>
      <c r="H211" s="26">
        <v>0</v>
      </c>
      <c r="I211" s="26">
        <v>0</v>
      </c>
      <c r="J211" s="26">
        <v>24.6</v>
      </c>
      <c r="K211" s="25">
        <v>3</v>
      </c>
      <c r="L211" s="25">
        <v>0</v>
      </c>
      <c r="M211" s="25">
        <v>0</v>
      </c>
      <c r="N211" s="25">
        <v>3</v>
      </c>
      <c r="O211" s="26">
        <v>1.22</v>
      </c>
      <c r="P211" s="26">
        <v>0</v>
      </c>
      <c r="Q211" s="26">
        <v>0</v>
      </c>
      <c r="R211" s="26">
        <v>1.22</v>
      </c>
      <c r="S211" s="27">
        <v>2.8189202102245581</v>
      </c>
      <c r="T211" s="27">
        <v>0</v>
      </c>
      <c r="U211" s="27">
        <v>0</v>
      </c>
      <c r="V211" s="27">
        <v>2.8189202102245581</v>
      </c>
      <c r="W211" s="26">
        <v>20.93</v>
      </c>
      <c r="X211" s="26">
        <v>0</v>
      </c>
      <c r="Y211" s="26">
        <v>0</v>
      </c>
      <c r="Z211" s="26">
        <v>20.93</v>
      </c>
      <c r="AA211" s="25">
        <v>59</v>
      </c>
      <c r="AB211" s="25">
        <v>0</v>
      </c>
      <c r="AC211" s="25">
        <v>0</v>
      </c>
      <c r="AD211" s="25">
        <v>59</v>
      </c>
      <c r="AE211" s="28"/>
      <c r="AF211" s="28"/>
      <c r="AG211" s="28"/>
      <c r="AH211" s="28"/>
      <c r="AI211" s="27">
        <v>1.464</v>
      </c>
      <c r="AJ211" s="27">
        <v>0</v>
      </c>
      <c r="AK211" s="27">
        <v>0</v>
      </c>
      <c r="AL211" s="27">
        <v>1.464</v>
      </c>
      <c r="AM211" s="25">
        <v>31</v>
      </c>
      <c r="AN211" s="25">
        <v>0</v>
      </c>
      <c r="AO211" s="25">
        <v>0</v>
      </c>
      <c r="AP211" s="25">
        <v>31</v>
      </c>
    </row>
    <row r="212" spans="1:42" s="4" customFormat="1" ht="56.25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2</v>
      </c>
      <c r="G212" s="26">
        <v>13.01</v>
      </c>
      <c r="H212" s="26">
        <v>0</v>
      </c>
      <c r="I212" s="26">
        <v>0</v>
      </c>
      <c r="J212" s="26">
        <v>13.01</v>
      </c>
      <c r="K212" s="25">
        <v>2</v>
      </c>
      <c r="L212" s="25">
        <v>0</v>
      </c>
      <c r="M212" s="25">
        <v>0</v>
      </c>
      <c r="N212" s="25">
        <v>2</v>
      </c>
      <c r="O212" s="26">
        <v>1.54</v>
      </c>
      <c r="P212" s="26">
        <v>0</v>
      </c>
      <c r="Q212" s="26">
        <v>0</v>
      </c>
      <c r="R212" s="26">
        <v>1.54</v>
      </c>
      <c r="S212" s="27">
        <v>3.773584905660377</v>
      </c>
      <c r="T212" s="27">
        <v>0</v>
      </c>
      <c r="U212" s="27">
        <v>0</v>
      </c>
      <c r="V212" s="27">
        <v>3.773584905660377</v>
      </c>
      <c r="W212" s="26">
        <v>1.06</v>
      </c>
      <c r="X212" s="26">
        <v>0</v>
      </c>
      <c r="Y212" s="26">
        <v>0</v>
      </c>
      <c r="Z212" s="26">
        <v>1.06</v>
      </c>
      <c r="AA212" s="25">
        <v>4</v>
      </c>
      <c r="AB212" s="25">
        <v>0</v>
      </c>
      <c r="AC212" s="25">
        <v>0</v>
      </c>
      <c r="AD212" s="25">
        <v>4</v>
      </c>
      <c r="AE212" s="28"/>
      <c r="AF212" s="28"/>
      <c r="AG212" s="28"/>
      <c r="AH212" s="28"/>
      <c r="AI212" s="27">
        <v>1.8480000000000001</v>
      </c>
      <c r="AJ212" s="27">
        <v>0</v>
      </c>
      <c r="AK212" s="27">
        <v>0</v>
      </c>
      <c r="AL212" s="27">
        <v>1.8480000000000001</v>
      </c>
      <c r="AM212" s="25">
        <v>2</v>
      </c>
      <c r="AN212" s="25">
        <v>0</v>
      </c>
      <c r="AO212" s="25">
        <v>0</v>
      </c>
      <c r="AP212" s="25">
        <v>2</v>
      </c>
    </row>
    <row r="213" spans="1:42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56</v>
      </c>
      <c r="G213" s="42">
        <v>472.2</v>
      </c>
      <c r="H213" s="42">
        <v>35.5</v>
      </c>
      <c r="I213" s="42">
        <v>0.5</v>
      </c>
      <c r="J213" s="42">
        <v>508.2</v>
      </c>
      <c r="K213" s="41">
        <v>6</v>
      </c>
      <c r="L213" s="41">
        <v>0</v>
      </c>
      <c r="M213" s="41">
        <v>0</v>
      </c>
      <c r="N213" s="41">
        <v>6</v>
      </c>
      <c r="O213" s="42">
        <v>0.13</v>
      </c>
      <c r="P213" s="42">
        <v>0</v>
      </c>
      <c r="Q213" s="42">
        <v>0</v>
      </c>
      <c r="R213" s="42">
        <v>0.11</v>
      </c>
      <c r="S213" s="43">
        <v>0.15540015540015539</v>
      </c>
      <c r="T213" s="43">
        <v>0</v>
      </c>
      <c r="U213" s="43">
        <v>0</v>
      </c>
      <c r="V213" s="43">
        <v>0.13012819385583907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1">
        <v>74</v>
      </c>
      <c r="AB213" s="41">
        <v>0</v>
      </c>
      <c r="AC213" s="41">
        <v>0</v>
      </c>
      <c r="AD213" s="41">
        <v>74</v>
      </c>
      <c r="AE213" s="44" t="s">
        <v>628</v>
      </c>
      <c r="AF213" s="44" t="s">
        <v>31</v>
      </c>
      <c r="AG213" s="44" t="s">
        <v>31</v>
      </c>
      <c r="AH213" s="44" t="s">
        <v>398</v>
      </c>
      <c r="AI213" s="43">
        <v>0.156</v>
      </c>
      <c r="AJ213" s="43">
        <v>0</v>
      </c>
      <c r="AK213" s="43">
        <v>0</v>
      </c>
      <c r="AL213" s="43">
        <v>0.156</v>
      </c>
      <c r="AM213" s="41">
        <v>74</v>
      </c>
      <c r="AN213" s="41">
        <v>0</v>
      </c>
      <c r="AO213" s="41">
        <v>0</v>
      </c>
      <c r="AP213" s="41">
        <v>74</v>
      </c>
    </row>
    <row r="214" spans="1:42" s="4" customFormat="1" hidden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0</v>
      </c>
      <c r="G214" s="26">
        <v>0</v>
      </c>
      <c r="H214" s="26">
        <v>0</v>
      </c>
      <c r="I214" s="26">
        <v>0</v>
      </c>
      <c r="J214" s="26">
        <v>0</v>
      </c>
      <c r="K214" s="25">
        <v>0</v>
      </c>
      <c r="L214" s="25">
        <v>0</v>
      </c>
      <c r="M214" s="25">
        <v>0</v>
      </c>
      <c r="N214" s="25">
        <v>0</v>
      </c>
      <c r="O214" s="26">
        <v>0</v>
      </c>
      <c r="P214" s="26">
        <v>0</v>
      </c>
      <c r="Q214" s="26">
        <v>0</v>
      </c>
      <c r="R214" s="26">
        <v>0</v>
      </c>
      <c r="S214" s="27">
        <v>0</v>
      </c>
      <c r="T214" s="27">
        <v>0</v>
      </c>
      <c r="U214" s="27">
        <v>0</v>
      </c>
      <c r="V214" s="27">
        <v>0</v>
      </c>
      <c r="W214" s="26">
        <v>0</v>
      </c>
      <c r="X214" s="26">
        <v>0</v>
      </c>
      <c r="Y214" s="26">
        <v>0</v>
      </c>
      <c r="Z214" s="26">
        <v>0</v>
      </c>
      <c r="AA214" s="25">
        <v>0</v>
      </c>
      <c r="AB214" s="25">
        <v>0</v>
      </c>
      <c r="AC214" s="25">
        <v>0</v>
      </c>
      <c r="AD214" s="25">
        <v>0</v>
      </c>
      <c r="AE214" s="28"/>
      <c r="AF214" s="28"/>
      <c r="AG214" s="28"/>
      <c r="AH214" s="28"/>
      <c r="AI214" s="27">
        <v>0</v>
      </c>
      <c r="AJ214" s="27">
        <v>0</v>
      </c>
      <c r="AK214" s="27">
        <v>0</v>
      </c>
      <c r="AL214" s="27">
        <v>0</v>
      </c>
      <c r="AM214" s="25">
        <v>0</v>
      </c>
      <c r="AN214" s="25">
        <v>0</v>
      </c>
      <c r="AO214" s="25">
        <v>0</v>
      </c>
      <c r="AP214" s="25">
        <v>0</v>
      </c>
    </row>
    <row r="215" spans="1:42" s="4" customFormat="1" ht="37.5" hidden="1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0</v>
      </c>
      <c r="G215" s="26">
        <v>0</v>
      </c>
      <c r="H215" s="26">
        <v>0</v>
      </c>
      <c r="I215" s="26">
        <v>0</v>
      </c>
      <c r="J215" s="26">
        <v>0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0</v>
      </c>
      <c r="Y215" s="26">
        <v>0</v>
      </c>
      <c r="Z215" s="26">
        <v>0</v>
      </c>
      <c r="AA215" s="25">
        <v>0</v>
      </c>
      <c r="AB215" s="25">
        <v>0</v>
      </c>
      <c r="AC215" s="25">
        <v>0</v>
      </c>
      <c r="AD215" s="25">
        <v>0</v>
      </c>
      <c r="AE215" s="28"/>
      <c r="AF215" s="28"/>
      <c r="AG215" s="28"/>
      <c r="AH215" s="28"/>
      <c r="AI215" s="27">
        <v>0</v>
      </c>
      <c r="AJ215" s="27">
        <v>0</v>
      </c>
      <c r="AK215" s="27">
        <v>0</v>
      </c>
      <c r="AL215" s="27">
        <v>0</v>
      </c>
      <c r="AM215" s="25">
        <v>0</v>
      </c>
      <c r="AN215" s="25">
        <v>0</v>
      </c>
      <c r="AO215" s="25">
        <v>0</v>
      </c>
      <c r="AP215" s="25">
        <v>0</v>
      </c>
    </row>
    <row r="216" spans="1:42" s="4" customFormat="1" hidden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0</v>
      </c>
      <c r="G216" s="26">
        <v>0</v>
      </c>
      <c r="H216" s="26">
        <v>0</v>
      </c>
      <c r="I216" s="26">
        <v>0</v>
      </c>
      <c r="J216" s="26">
        <v>0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0</v>
      </c>
      <c r="Y216" s="26">
        <v>0</v>
      </c>
      <c r="Z216" s="26">
        <v>0</v>
      </c>
      <c r="AA216" s="25">
        <v>0</v>
      </c>
      <c r="AB216" s="25">
        <v>0</v>
      </c>
      <c r="AC216" s="25">
        <v>0</v>
      </c>
      <c r="AD216" s="25">
        <v>0</v>
      </c>
      <c r="AE216" s="28"/>
      <c r="AF216" s="28"/>
      <c r="AG216" s="28"/>
      <c r="AH216" s="28"/>
      <c r="AI216" s="27">
        <v>0</v>
      </c>
      <c r="AJ216" s="27">
        <v>0</v>
      </c>
      <c r="AK216" s="27">
        <v>0</v>
      </c>
      <c r="AL216" s="27">
        <v>0</v>
      </c>
      <c r="AM216" s="25">
        <v>0</v>
      </c>
      <c r="AN216" s="25">
        <v>0</v>
      </c>
      <c r="AO216" s="25">
        <v>0</v>
      </c>
      <c r="AP216" s="25">
        <v>0</v>
      </c>
    </row>
    <row r="217" spans="1:42" s="29" customFormat="1" ht="37.5" hidden="1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0</v>
      </c>
      <c r="G217" s="26">
        <v>0</v>
      </c>
      <c r="H217" s="26">
        <v>0</v>
      </c>
      <c r="I217" s="26">
        <v>0</v>
      </c>
      <c r="J217" s="26">
        <v>0</v>
      </c>
      <c r="K217" s="25">
        <v>0</v>
      </c>
      <c r="L217" s="25">
        <v>0</v>
      </c>
      <c r="M217" s="25">
        <v>0</v>
      </c>
      <c r="N217" s="25">
        <v>0</v>
      </c>
      <c r="O217" s="26">
        <v>0</v>
      </c>
      <c r="P217" s="26">
        <v>0</v>
      </c>
      <c r="Q217" s="26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6">
        <v>0</v>
      </c>
      <c r="X217" s="26">
        <v>0</v>
      </c>
      <c r="Y217" s="26">
        <v>0</v>
      </c>
      <c r="Z217" s="26">
        <v>0</v>
      </c>
      <c r="AA217" s="25">
        <v>0</v>
      </c>
      <c r="AB217" s="25">
        <v>0</v>
      </c>
      <c r="AC217" s="25">
        <v>0</v>
      </c>
      <c r="AD217" s="25">
        <v>0</v>
      </c>
      <c r="AE217" s="28"/>
      <c r="AF217" s="28"/>
      <c r="AG217" s="28"/>
      <c r="AH217" s="28"/>
      <c r="AI217" s="27">
        <v>0</v>
      </c>
      <c r="AJ217" s="27">
        <v>0</v>
      </c>
      <c r="AK217" s="27">
        <v>0</v>
      </c>
      <c r="AL217" s="27">
        <v>0</v>
      </c>
      <c r="AM217" s="25">
        <v>0</v>
      </c>
      <c r="AN217" s="25">
        <v>0</v>
      </c>
      <c r="AO217" s="25">
        <v>0</v>
      </c>
      <c r="AP217" s="25">
        <v>0</v>
      </c>
    </row>
    <row r="218" spans="1:42" s="49" customFormat="1" hidden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0</v>
      </c>
      <c r="G218" s="42">
        <v>0</v>
      </c>
      <c r="H218" s="42">
        <v>0</v>
      </c>
      <c r="I218" s="42">
        <v>0</v>
      </c>
      <c r="J218" s="42">
        <v>0</v>
      </c>
      <c r="K218" s="41">
        <v>0</v>
      </c>
      <c r="L218" s="41">
        <v>0</v>
      </c>
      <c r="M218" s="41">
        <v>0</v>
      </c>
      <c r="N218" s="41">
        <v>0</v>
      </c>
      <c r="O218" s="42">
        <v>0</v>
      </c>
      <c r="P218" s="42">
        <v>0</v>
      </c>
      <c r="Q218" s="42">
        <v>0</v>
      </c>
      <c r="R218" s="42">
        <v>0</v>
      </c>
      <c r="S218" s="43">
        <v>0</v>
      </c>
      <c r="T218" s="43">
        <v>0</v>
      </c>
      <c r="U218" s="43">
        <v>0</v>
      </c>
      <c r="V218" s="43">
        <v>0</v>
      </c>
      <c r="W218" s="42">
        <v>0</v>
      </c>
      <c r="X218" s="42">
        <v>0</v>
      </c>
      <c r="Y218" s="42">
        <v>0</v>
      </c>
      <c r="Z218" s="42">
        <v>0</v>
      </c>
      <c r="AA218" s="41">
        <v>0</v>
      </c>
      <c r="AB218" s="41">
        <v>0</v>
      </c>
      <c r="AC218" s="41">
        <v>0</v>
      </c>
      <c r="AD218" s="41">
        <v>0</v>
      </c>
      <c r="AE218" s="44" t="s">
        <v>31</v>
      </c>
      <c r="AF218" s="44" t="s">
        <v>31</v>
      </c>
      <c r="AG218" s="44" t="s">
        <v>31</v>
      </c>
      <c r="AH218" s="44" t="s">
        <v>31</v>
      </c>
      <c r="AI218" s="43">
        <v>0</v>
      </c>
      <c r="AJ218" s="43">
        <v>0</v>
      </c>
      <c r="AK218" s="43">
        <v>0</v>
      </c>
      <c r="AL218" s="43">
        <v>0</v>
      </c>
      <c r="AM218" s="41">
        <v>0</v>
      </c>
      <c r="AN218" s="41">
        <v>0</v>
      </c>
      <c r="AO218" s="41">
        <v>0</v>
      </c>
      <c r="AP218" s="41">
        <v>0</v>
      </c>
    </row>
    <row r="219" spans="1:42" s="4" customFormat="1" hidden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6</v>
      </c>
      <c r="G219" s="26">
        <v>50</v>
      </c>
      <c r="H219" s="26">
        <v>0</v>
      </c>
      <c r="I219" s="26">
        <v>0</v>
      </c>
      <c r="J219" s="26">
        <v>50</v>
      </c>
      <c r="K219" s="25">
        <v>0</v>
      </c>
      <c r="L219" s="25">
        <v>0</v>
      </c>
      <c r="M219" s="25">
        <v>0</v>
      </c>
      <c r="N219" s="25">
        <v>0</v>
      </c>
      <c r="O219" s="26">
        <v>0</v>
      </c>
      <c r="P219" s="26">
        <v>0</v>
      </c>
      <c r="Q219" s="26">
        <v>0</v>
      </c>
      <c r="R219" s="26">
        <v>0</v>
      </c>
      <c r="S219" s="27">
        <v>0</v>
      </c>
      <c r="T219" s="27">
        <v>0</v>
      </c>
      <c r="U219" s="27">
        <v>0</v>
      </c>
      <c r="V219" s="27">
        <v>0</v>
      </c>
      <c r="W219" s="26">
        <v>51.36</v>
      </c>
      <c r="X219" s="26">
        <v>1.87</v>
      </c>
      <c r="Y219" s="26">
        <v>0</v>
      </c>
      <c r="Z219" s="26">
        <v>53.23</v>
      </c>
      <c r="AA219" s="25">
        <v>0</v>
      </c>
      <c r="AB219" s="25">
        <v>0</v>
      </c>
      <c r="AC219" s="25">
        <v>0</v>
      </c>
      <c r="AD219" s="25">
        <v>0</v>
      </c>
      <c r="AE219" s="28"/>
      <c r="AF219" s="28"/>
      <c r="AG219" s="28"/>
      <c r="AH219" s="28"/>
      <c r="AI219" s="27">
        <v>0</v>
      </c>
      <c r="AJ219" s="27">
        <v>0</v>
      </c>
      <c r="AK219" s="27">
        <v>0</v>
      </c>
      <c r="AL219" s="27">
        <v>0</v>
      </c>
      <c r="AM219" s="25">
        <v>0</v>
      </c>
      <c r="AN219" s="25">
        <v>0</v>
      </c>
      <c r="AO219" s="25">
        <v>0</v>
      </c>
      <c r="AP219" s="25">
        <v>0</v>
      </c>
    </row>
    <row r="220" spans="1:42" s="4" customFormat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7</v>
      </c>
      <c r="G220" s="26">
        <v>43.2</v>
      </c>
      <c r="H220" s="26">
        <v>7.9</v>
      </c>
      <c r="I220" s="26">
        <v>0</v>
      </c>
      <c r="J220" s="26">
        <v>51.1</v>
      </c>
      <c r="K220" s="25">
        <v>1</v>
      </c>
      <c r="L220" s="25">
        <v>0</v>
      </c>
      <c r="M220" s="25">
        <v>0</v>
      </c>
      <c r="N220" s="25">
        <v>1</v>
      </c>
      <c r="O220" s="26">
        <v>0.23</v>
      </c>
      <c r="P220" s="26">
        <v>0</v>
      </c>
      <c r="Q220" s="26">
        <v>0</v>
      </c>
      <c r="R220" s="26">
        <v>0.16</v>
      </c>
      <c r="S220" s="27">
        <v>0.68886337543053955</v>
      </c>
      <c r="T220" s="27">
        <v>0</v>
      </c>
      <c r="U220" s="27">
        <v>0</v>
      </c>
      <c r="V220" s="27">
        <v>0.49019607843137253</v>
      </c>
      <c r="W220" s="26">
        <v>8.7100000000000009</v>
      </c>
      <c r="X220" s="26">
        <v>1.82</v>
      </c>
      <c r="Y220" s="26">
        <v>1.71</v>
      </c>
      <c r="Z220" s="26">
        <v>12.24</v>
      </c>
      <c r="AA220" s="25">
        <v>6</v>
      </c>
      <c r="AB220" s="25">
        <v>0</v>
      </c>
      <c r="AC220" s="25">
        <v>0</v>
      </c>
      <c r="AD220" s="25">
        <v>6</v>
      </c>
      <c r="AE220" s="28"/>
      <c r="AF220" s="28"/>
      <c r="AG220" s="28"/>
      <c r="AH220" s="28"/>
      <c r="AI220" s="27">
        <v>0.27600000000000002</v>
      </c>
      <c r="AJ220" s="27">
        <v>0</v>
      </c>
      <c r="AK220" s="27">
        <v>0</v>
      </c>
      <c r="AL220" s="27">
        <v>0.27600000000000002</v>
      </c>
      <c r="AM220" s="25">
        <v>2</v>
      </c>
      <c r="AN220" s="25">
        <v>0</v>
      </c>
      <c r="AO220" s="25">
        <v>0</v>
      </c>
      <c r="AP220" s="25">
        <v>2</v>
      </c>
    </row>
    <row r="221" spans="1:42" s="29" customFormat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8</v>
      </c>
      <c r="G221" s="26">
        <v>80</v>
      </c>
      <c r="H221" s="26">
        <v>0</v>
      </c>
      <c r="I221" s="26">
        <v>0</v>
      </c>
      <c r="J221" s="26">
        <v>80</v>
      </c>
      <c r="K221" s="25">
        <v>1</v>
      </c>
      <c r="L221" s="25">
        <v>0</v>
      </c>
      <c r="M221" s="25">
        <v>0</v>
      </c>
      <c r="N221" s="25">
        <v>1</v>
      </c>
      <c r="O221" s="26">
        <v>0.13</v>
      </c>
      <c r="P221" s="26">
        <v>0</v>
      </c>
      <c r="Q221" s="26">
        <v>0</v>
      </c>
      <c r="R221" s="26">
        <v>0.13</v>
      </c>
      <c r="S221" s="27">
        <v>0.39193729003359462</v>
      </c>
      <c r="T221" s="27">
        <v>0</v>
      </c>
      <c r="U221" s="27">
        <v>0</v>
      </c>
      <c r="V221" s="27">
        <v>0.38684719535783368</v>
      </c>
      <c r="W221" s="26">
        <v>107.16</v>
      </c>
      <c r="X221" s="26">
        <v>0</v>
      </c>
      <c r="Y221" s="26">
        <v>1.41</v>
      </c>
      <c r="Z221" s="26">
        <v>108.57</v>
      </c>
      <c r="AA221" s="25">
        <v>42</v>
      </c>
      <c r="AB221" s="25">
        <v>0</v>
      </c>
      <c r="AC221" s="25">
        <v>0</v>
      </c>
      <c r="AD221" s="25">
        <v>42</v>
      </c>
      <c r="AE221" s="28"/>
      <c r="AF221" s="28"/>
      <c r="AG221" s="28"/>
      <c r="AH221" s="28"/>
      <c r="AI221" s="27">
        <v>0.156</v>
      </c>
      <c r="AJ221" s="27">
        <v>0</v>
      </c>
      <c r="AK221" s="27">
        <v>0</v>
      </c>
      <c r="AL221" s="27">
        <v>0.156</v>
      </c>
      <c r="AM221" s="25">
        <v>17</v>
      </c>
      <c r="AN221" s="25">
        <v>0</v>
      </c>
      <c r="AO221" s="25">
        <v>0</v>
      </c>
      <c r="AP221" s="25">
        <v>17</v>
      </c>
    </row>
    <row r="222" spans="1:42" s="4" customFormat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6</v>
      </c>
      <c r="G222" s="26">
        <v>58.4</v>
      </c>
      <c r="H222" s="26">
        <v>0</v>
      </c>
      <c r="I222" s="26">
        <v>0</v>
      </c>
      <c r="J222" s="26">
        <v>58.4</v>
      </c>
      <c r="K222" s="25">
        <v>1</v>
      </c>
      <c r="L222" s="25">
        <v>0</v>
      </c>
      <c r="M222" s="25">
        <v>0</v>
      </c>
      <c r="N222" s="25">
        <v>1</v>
      </c>
      <c r="O222" s="26">
        <v>0.17</v>
      </c>
      <c r="P222" s="26">
        <v>0</v>
      </c>
      <c r="Q222" s="26">
        <v>0</v>
      </c>
      <c r="R222" s="26">
        <v>0.17</v>
      </c>
      <c r="S222" s="27">
        <v>0.50782903089293274</v>
      </c>
      <c r="T222" s="27">
        <v>0</v>
      </c>
      <c r="U222" s="27">
        <v>0</v>
      </c>
      <c r="V222" s="27">
        <v>0.5074711023400057</v>
      </c>
      <c r="W222" s="26">
        <v>70.89</v>
      </c>
      <c r="X222" s="26">
        <v>0</v>
      </c>
      <c r="Y222" s="26">
        <v>0.05</v>
      </c>
      <c r="Z222" s="26">
        <v>70.94</v>
      </c>
      <c r="AA222" s="25">
        <v>36</v>
      </c>
      <c r="AB222" s="25">
        <v>0</v>
      </c>
      <c r="AC222" s="25">
        <v>0</v>
      </c>
      <c r="AD222" s="25">
        <v>36</v>
      </c>
      <c r="AE222" s="28"/>
      <c r="AF222" s="28"/>
      <c r="AG222" s="28"/>
      <c r="AH222" s="28"/>
      <c r="AI222" s="27">
        <v>0.20399999999999999</v>
      </c>
      <c r="AJ222" s="27">
        <v>0</v>
      </c>
      <c r="AK222" s="27">
        <v>0</v>
      </c>
      <c r="AL222" s="27">
        <v>0.20399999999999999</v>
      </c>
      <c r="AM222" s="25">
        <v>14</v>
      </c>
      <c r="AN222" s="25">
        <v>0</v>
      </c>
      <c r="AO222" s="25">
        <v>0</v>
      </c>
      <c r="AP222" s="25">
        <v>14</v>
      </c>
    </row>
    <row r="223" spans="1:42" s="4" customFormat="1" ht="37.5" hidden="1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7</v>
      </c>
      <c r="G223" s="26">
        <v>86.32</v>
      </c>
      <c r="H223" s="26">
        <v>0</v>
      </c>
      <c r="I223" s="26">
        <v>0</v>
      </c>
      <c r="J223" s="26">
        <v>86.32</v>
      </c>
      <c r="K223" s="25">
        <v>0</v>
      </c>
      <c r="L223" s="25">
        <v>0</v>
      </c>
      <c r="M223" s="25">
        <v>0</v>
      </c>
      <c r="N223" s="25">
        <v>0</v>
      </c>
      <c r="O223" s="26">
        <v>0</v>
      </c>
      <c r="P223" s="26">
        <v>0</v>
      </c>
      <c r="Q223" s="26">
        <v>0</v>
      </c>
      <c r="R223" s="26">
        <v>0</v>
      </c>
      <c r="S223" s="27">
        <v>0</v>
      </c>
      <c r="T223" s="27">
        <v>0</v>
      </c>
      <c r="U223" s="27">
        <v>0</v>
      </c>
      <c r="V223" s="27">
        <v>0</v>
      </c>
      <c r="W223" s="26">
        <v>269.17</v>
      </c>
      <c r="X223" s="26">
        <v>0</v>
      </c>
      <c r="Y223" s="26">
        <v>0</v>
      </c>
      <c r="Z223" s="26">
        <v>269.17</v>
      </c>
      <c r="AA223" s="25">
        <v>0</v>
      </c>
      <c r="AB223" s="25">
        <v>0</v>
      </c>
      <c r="AC223" s="25">
        <v>0</v>
      </c>
      <c r="AD223" s="25">
        <v>0</v>
      </c>
      <c r="AE223" s="28"/>
      <c r="AF223" s="28"/>
      <c r="AG223" s="28"/>
      <c r="AH223" s="28"/>
      <c r="AI223" s="27">
        <v>0</v>
      </c>
      <c r="AJ223" s="27">
        <v>0</v>
      </c>
      <c r="AK223" s="27">
        <v>0</v>
      </c>
      <c r="AL223" s="27">
        <v>0</v>
      </c>
      <c r="AM223" s="25">
        <v>0</v>
      </c>
      <c r="AN223" s="25">
        <v>0</v>
      </c>
      <c r="AO223" s="25">
        <v>0</v>
      </c>
      <c r="AP223" s="25">
        <v>0</v>
      </c>
    </row>
    <row r="224" spans="1:42" s="4" customFormat="1" hidden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12</v>
      </c>
      <c r="G224" s="26">
        <v>152.47999999999999</v>
      </c>
      <c r="H224" s="26">
        <v>0</v>
      </c>
      <c r="I224" s="26">
        <v>0</v>
      </c>
      <c r="J224" s="26">
        <v>152.47999999999999</v>
      </c>
      <c r="K224" s="25">
        <v>0</v>
      </c>
      <c r="L224" s="25">
        <v>0</v>
      </c>
      <c r="M224" s="25">
        <v>0</v>
      </c>
      <c r="N224" s="25">
        <v>0</v>
      </c>
      <c r="O224" s="26">
        <v>0</v>
      </c>
      <c r="P224" s="26">
        <v>0</v>
      </c>
      <c r="Q224" s="26">
        <v>0</v>
      </c>
      <c r="R224" s="26">
        <v>0</v>
      </c>
      <c r="S224" s="27">
        <v>0</v>
      </c>
      <c r="T224" s="27">
        <v>0</v>
      </c>
      <c r="U224" s="27">
        <v>0</v>
      </c>
      <c r="V224" s="27">
        <v>0</v>
      </c>
      <c r="W224" s="26">
        <v>589.48</v>
      </c>
      <c r="X224" s="26">
        <v>0</v>
      </c>
      <c r="Y224" s="26">
        <v>0</v>
      </c>
      <c r="Z224" s="26">
        <v>589.48</v>
      </c>
      <c r="AA224" s="25">
        <v>0</v>
      </c>
      <c r="AB224" s="25">
        <v>0</v>
      </c>
      <c r="AC224" s="25">
        <v>0</v>
      </c>
      <c r="AD224" s="25">
        <v>0</v>
      </c>
      <c r="AE224" s="28"/>
      <c r="AF224" s="28"/>
      <c r="AG224" s="28"/>
      <c r="AH224" s="28"/>
      <c r="AI224" s="27">
        <v>0</v>
      </c>
      <c r="AJ224" s="27">
        <v>0</v>
      </c>
      <c r="AK224" s="27">
        <v>0</v>
      </c>
      <c r="AL224" s="27">
        <v>0</v>
      </c>
      <c r="AM224" s="25">
        <v>0</v>
      </c>
      <c r="AN224" s="25">
        <v>0</v>
      </c>
      <c r="AO224" s="25">
        <v>0</v>
      </c>
      <c r="AP224" s="25">
        <v>0</v>
      </c>
    </row>
    <row r="225" spans="1:42" s="29" customFormat="1" ht="37.5" hidden="1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15</v>
      </c>
      <c r="G225" s="26">
        <v>150</v>
      </c>
      <c r="H225" s="26">
        <v>0</v>
      </c>
      <c r="I225" s="26">
        <v>0</v>
      </c>
      <c r="J225" s="26">
        <v>150</v>
      </c>
      <c r="K225" s="25">
        <v>0</v>
      </c>
      <c r="L225" s="25">
        <v>0</v>
      </c>
      <c r="M225" s="25">
        <v>0</v>
      </c>
      <c r="N225" s="25">
        <v>0</v>
      </c>
      <c r="O225" s="26">
        <v>0</v>
      </c>
      <c r="P225" s="26">
        <v>0</v>
      </c>
      <c r="Q225" s="26">
        <v>0</v>
      </c>
      <c r="R225" s="26">
        <v>0</v>
      </c>
      <c r="S225" s="27">
        <v>0</v>
      </c>
      <c r="T225" s="27">
        <v>0</v>
      </c>
      <c r="U225" s="27">
        <v>0</v>
      </c>
      <c r="V225" s="27">
        <v>0</v>
      </c>
      <c r="W225" s="26">
        <v>455.24</v>
      </c>
      <c r="X225" s="26">
        <v>1.52</v>
      </c>
      <c r="Y225" s="26">
        <v>0.93</v>
      </c>
      <c r="Z225" s="26">
        <v>457.69</v>
      </c>
      <c r="AA225" s="25">
        <v>0</v>
      </c>
      <c r="AB225" s="25">
        <v>0</v>
      </c>
      <c r="AC225" s="25">
        <v>0</v>
      </c>
      <c r="AD225" s="25">
        <v>0</v>
      </c>
      <c r="AE225" s="28"/>
      <c r="AF225" s="28"/>
      <c r="AG225" s="28"/>
      <c r="AH225" s="28"/>
      <c r="AI225" s="27">
        <v>0</v>
      </c>
      <c r="AJ225" s="27">
        <v>0</v>
      </c>
      <c r="AK225" s="27">
        <v>0</v>
      </c>
      <c r="AL225" s="27">
        <v>0</v>
      </c>
      <c r="AM225" s="25">
        <v>0</v>
      </c>
      <c r="AN225" s="25">
        <v>0</v>
      </c>
      <c r="AO225" s="25">
        <v>0</v>
      </c>
      <c r="AP225" s="25">
        <v>0</v>
      </c>
    </row>
    <row r="226" spans="1:42" s="9" customFormat="1" ht="56.25" hidden="1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8</v>
      </c>
      <c r="G226" s="26">
        <v>96.7</v>
      </c>
      <c r="H226" s="26">
        <v>0</v>
      </c>
      <c r="I226" s="26">
        <v>0</v>
      </c>
      <c r="J226" s="26">
        <v>96.7</v>
      </c>
      <c r="K226" s="25">
        <v>0</v>
      </c>
      <c r="L226" s="25">
        <v>0</v>
      </c>
      <c r="M226" s="25">
        <v>0</v>
      </c>
      <c r="N226" s="25">
        <v>0</v>
      </c>
      <c r="O226" s="26">
        <v>0</v>
      </c>
      <c r="P226" s="26">
        <v>0</v>
      </c>
      <c r="Q226" s="26">
        <v>0</v>
      </c>
      <c r="R226" s="26">
        <v>0</v>
      </c>
      <c r="S226" s="27">
        <v>0</v>
      </c>
      <c r="T226" s="27">
        <v>0</v>
      </c>
      <c r="U226" s="27">
        <v>0</v>
      </c>
      <c r="V226" s="27">
        <v>0</v>
      </c>
      <c r="W226" s="26">
        <v>280.58</v>
      </c>
      <c r="X226" s="26">
        <v>0</v>
      </c>
      <c r="Y226" s="26">
        <v>0</v>
      </c>
      <c r="Z226" s="26">
        <v>280.58</v>
      </c>
      <c r="AA226" s="25">
        <v>0</v>
      </c>
      <c r="AB226" s="25">
        <v>0</v>
      </c>
      <c r="AC226" s="25">
        <v>0</v>
      </c>
      <c r="AD226" s="25">
        <v>0</v>
      </c>
      <c r="AE226" s="28"/>
      <c r="AF226" s="28"/>
      <c r="AG226" s="28"/>
      <c r="AH226" s="28"/>
      <c r="AI226" s="27">
        <v>0</v>
      </c>
      <c r="AJ226" s="27">
        <v>0</v>
      </c>
      <c r="AK226" s="27">
        <v>0</v>
      </c>
      <c r="AL226" s="27">
        <v>0</v>
      </c>
      <c r="AM226" s="25">
        <v>0</v>
      </c>
      <c r="AN226" s="25">
        <v>0</v>
      </c>
      <c r="AO226" s="25">
        <v>0</v>
      </c>
      <c r="AP226" s="25">
        <v>0</v>
      </c>
    </row>
    <row r="227" spans="1:42" s="4" customFormat="1" ht="56.25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3</v>
      </c>
      <c r="G227" s="26">
        <v>40.99</v>
      </c>
      <c r="H227" s="26">
        <v>0</v>
      </c>
      <c r="I227" s="26">
        <v>0</v>
      </c>
      <c r="J227" s="26">
        <v>40.99</v>
      </c>
      <c r="K227" s="25">
        <v>2</v>
      </c>
      <c r="L227" s="25">
        <v>0</v>
      </c>
      <c r="M227" s="25">
        <v>0</v>
      </c>
      <c r="N227" s="25">
        <v>2</v>
      </c>
      <c r="O227" s="26">
        <v>0.49</v>
      </c>
      <c r="P227" s="26">
        <v>0</v>
      </c>
      <c r="Q227" s="26">
        <v>0</v>
      </c>
      <c r="R227" s="26">
        <v>0.49</v>
      </c>
      <c r="S227" s="27">
        <v>1.4558331693881565</v>
      </c>
      <c r="T227" s="27">
        <v>0</v>
      </c>
      <c r="U227" s="27">
        <v>0</v>
      </c>
      <c r="V227" s="27">
        <v>1.4558331693881565</v>
      </c>
      <c r="W227" s="26">
        <v>50.83</v>
      </c>
      <c r="X227" s="26">
        <v>0</v>
      </c>
      <c r="Y227" s="26">
        <v>0</v>
      </c>
      <c r="Z227" s="26">
        <v>50.83</v>
      </c>
      <c r="AA227" s="25">
        <v>74</v>
      </c>
      <c r="AB227" s="25">
        <v>0</v>
      </c>
      <c r="AC227" s="25">
        <v>0</v>
      </c>
      <c r="AD227" s="25">
        <v>74</v>
      </c>
      <c r="AE227" s="28"/>
      <c r="AF227" s="28"/>
      <c r="AG227" s="28"/>
      <c r="AH227" s="28"/>
      <c r="AI227" s="27">
        <v>0.58799999999999997</v>
      </c>
      <c r="AJ227" s="27">
        <v>0</v>
      </c>
      <c r="AK227" s="27">
        <v>0</v>
      </c>
      <c r="AL227" s="27">
        <v>0.58799999999999997</v>
      </c>
      <c r="AM227" s="25">
        <v>30</v>
      </c>
      <c r="AN227" s="25">
        <v>0</v>
      </c>
      <c r="AO227" s="25">
        <v>0</v>
      </c>
      <c r="AP227" s="25">
        <v>30</v>
      </c>
    </row>
    <row r="228" spans="1:42" s="46" customFormat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72</v>
      </c>
      <c r="G228" s="42">
        <v>758.09</v>
      </c>
      <c r="H228" s="42">
        <v>7.9</v>
      </c>
      <c r="I228" s="42">
        <v>0</v>
      </c>
      <c r="J228" s="42">
        <v>765.99</v>
      </c>
      <c r="K228" s="41">
        <v>5</v>
      </c>
      <c r="L228" s="41">
        <v>0</v>
      </c>
      <c r="M228" s="41">
        <v>0</v>
      </c>
      <c r="N228" s="41">
        <v>5</v>
      </c>
      <c r="O228" s="42">
        <v>7.0000000000000007E-2</v>
      </c>
      <c r="P228" s="42">
        <v>0</v>
      </c>
      <c r="Q228" s="42">
        <v>0</v>
      </c>
      <c r="R228" s="42">
        <v>7.0000000000000007E-2</v>
      </c>
      <c r="S228" s="43">
        <v>8.3889944887491893E-2</v>
      </c>
      <c r="T228" s="43">
        <v>0</v>
      </c>
      <c r="U228" s="43">
        <v>0</v>
      </c>
      <c r="V228" s="43">
        <v>8.3477305268051971E-2</v>
      </c>
      <c r="W228" s="42">
        <v>1883.42</v>
      </c>
      <c r="X228" s="42">
        <v>5.21</v>
      </c>
      <c r="Y228" s="42">
        <v>4.0999999999999996</v>
      </c>
      <c r="Z228" s="42">
        <v>1892.73</v>
      </c>
      <c r="AA228" s="41">
        <v>158</v>
      </c>
      <c r="AB228" s="41">
        <v>0</v>
      </c>
      <c r="AC228" s="41">
        <v>0</v>
      </c>
      <c r="AD228" s="41">
        <v>158</v>
      </c>
      <c r="AE228" s="44" t="s">
        <v>629</v>
      </c>
      <c r="AF228" s="44" t="s">
        <v>31</v>
      </c>
      <c r="AG228" s="44" t="s">
        <v>31</v>
      </c>
      <c r="AH228" s="44" t="s">
        <v>630</v>
      </c>
      <c r="AI228" s="43">
        <v>8.4000000000000005E-2</v>
      </c>
      <c r="AJ228" s="43">
        <v>0</v>
      </c>
      <c r="AK228" s="43">
        <v>0</v>
      </c>
      <c r="AL228" s="43">
        <v>8.4000000000000005E-2</v>
      </c>
      <c r="AM228" s="41">
        <v>158</v>
      </c>
      <c r="AN228" s="41">
        <v>0</v>
      </c>
      <c r="AO228" s="41">
        <v>0</v>
      </c>
      <c r="AP228" s="41">
        <v>158</v>
      </c>
    </row>
    <row r="229" spans="1:42" s="4" customFormat="1" hidden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5</v>
      </c>
      <c r="G229" s="26">
        <v>21.2</v>
      </c>
      <c r="H229" s="26">
        <v>28.6</v>
      </c>
      <c r="I229" s="26">
        <v>0</v>
      </c>
      <c r="J229" s="26">
        <v>49.8</v>
      </c>
      <c r="K229" s="25">
        <v>0</v>
      </c>
      <c r="L229" s="25">
        <v>0</v>
      </c>
      <c r="M229" s="25">
        <v>0</v>
      </c>
      <c r="N229" s="25">
        <v>0</v>
      </c>
      <c r="O229" s="26">
        <v>0</v>
      </c>
      <c r="P229" s="26">
        <v>0</v>
      </c>
      <c r="Q229" s="26">
        <v>0</v>
      </c>
      <c r="R229" s="26">
        <v>0</v>
      </c>
      <c r="S229" s="27">
        <v>0</v>
      </c>
      <c r="T229" s="27">
        <v>0</v>
      </c>
      <c r="U229" s="27">
        <v>0</v>
      </c>
      <c r="V229" s="27">
        <v>0</v>
      </c>
      <c r="W229" s="26">
        <v>5.42</v>
      </c>
      <c r="X229" s="26">
        <v>14.69</v>
      </c>
      <c r="Y229" s="26">
        <v>0.48</v>
      </c>
      <c r="Z229" s="26">
        <v>20.59</v>
      </c>
      <c r="AA229" s="25">
        <v>0</v>
      </c>
      <c r="AB229" s="25">
        <v>0</v>
      </c>
      <c r="AC229" s="25">
        <v>0</v>
      </c>
      <c r="AD229" s="25">
        <v>0</v>
      </c>
      <c r="AE229" s="28"/>
      <c r="AF229" s="28"/>
      <c r="AG229" s="28"/>
      <c r="AH229" s="28"/>
      <c r="AI229" s="27">
        <v>0</v>
      </c>
      <c r="AJ229" s="27">
        <v>0</v>
      </c>
      <c r="AK229" s="27">
        <v>0</v>
      </c>
      <c r="AL229" s="27">
        <v>0</v>
      </c>
      <c r="AM229" s="25">
        <v>0</v>
      </c>
      <c r="AN229" s="25">
        <v>0</v>
      </c>
      <c r="AO229" s="25">
        <v>0</v>
      </c>
      <c r="AP229" s="25">
        <v>0</v>
      </c>
    </row>
    <row r="230" spans="1:42" s="29" customFormat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7</v>
      </c>
      <c r="G230" s="26">
        <v>49</v>
      </c>
      <c r="H230" s="26">
        <v>0</v>
      </c>
      <c r="I230" s="26">
        <v>0</v>
      </c>
      <c r="J230" s="26">
        <v>49</v>
      </c>
      <c r="K230" s="25">
        <v>2</v>
      </c>
      <c r="L230" s="25">
        <v>0</v>
      </c>
      <c r="M230" s="25">
        <v>0</v>
      </c>
      <c r="N230" s="25">
        <v>2</v>
      </c>
      <c r="O230" s="26">
        <v>0.41</v>
      </c>
      <c r="P230" s="26">
        <v>0</v>
      </c>
      <c r="Q230" s="26">
        <v>0</v>
      </c>
      <c r="R230" s="26">
        <v>0.41</v>
      </c>
      <c r="S230" s="27">
        <v>0.46542553191489366</v>
      </c>
      <c r="T230" s="27">
        <v>0</v>
      </c>
      <c r="U230" s="27">
        <v>0</v>
      </c>
      <c r="V230" s="27">
        <v>0.46184297338904773</v>
      </c>
      <c r="W230" s="26">
        <v>45.12</v>
      </c>
      <c r="X230" s="26">
        <v>0.34</v>
      </c>
      <c r="Y230" s="26">
        <v>0.01</v>
      </c>
      <c r="Z230" s="26">
        <v>45.47</v>
      </c>
      <c r="AA230" s="25">
        <v>21</v>
      </c>
      <c r="AB230" s="25">
        <v>0</v>
      </c>
      <c r="AC230" s="25">
        <v>0</v>
      </c>
      <c r="AD230" s="25">
        <v>21</v>
      </c>
      <c r="AE230" s="28"/>
      <c r="AF230" s="28"/>
      <c r="AG230" s="28"/>
      <c r="AH230" s="28"/>
      <c r="AI230" s="27">
        <v>0.49199999999999999</v>
      </c>
      <c r="AJ230" s="27">
        <v>0</v>
      </c>
      <c r="AK230" s="27">
        <v>0</v>
      </c>
      <c r="AL230" s="27">
        <v>0.49199999999999999</v>
      </c>
      <c r="AM230" s="25">
        <v>22</v>
      </c>
      <c r="AN230" s="25">
        <v>0</v>
      </c>
      <c r="AO230" s="25">
        <v>0</v>
      </c>
      <c r="AP230" s="25">
        <v>22</v>
      </c>
    </row>
    <row r="231" spans="1:42" s="4" customFormat="1" ht="56.25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15</v>
      </c>
      <c r="G231" s="26">
        <v>87.9</v>
      </c>
      <c r="H231" s="26">
        <v>86.6</v>
      </c>
      <c r="I231" s="26">
        <v>0</v>
      </c>
      <c r="J231" s="26">
        <v>174.5</v>
      </c>
      <c r="K231" s="25">
        <v>5</v>
      </c>
      <c r="L231" s="25">
        <v>6</v>
      </c>
      <c r="M231" s="25">
        <v>0</v>
      </c>
      <c r="N231" s="25">
        <v>11</v>
      </c>
      <c r="O231" s="26">
        <v>0.56999999999999995</v>
      </c>
      <c r="P231" s="26">
        <v>0.69</v>
      </c>
      <c r="Q231" s="26">
        <v>0</v>
      </c>
      <c r="R231" s="26">
        <v>0.67</v>
      </c>
      <c r="S231" s="27">
        <v>0.66129959746981026</v>
      </c>
      <c r="T231" s="27">
        <v>0.66341727592743027</v>
      </c>
      <c r="U231" s="27">
        <v>0</v>
      </c>
      <c r="V231" s="27">
        <v>0.66301369863013704</v>
      </c>
      <c r="W231" s="26">
        <v>34.78</v>
      </c>
      <c r="X231" s="26">
        <v>147.72</v>
      </c>
      <c r="Y231" s="26">
        <v>0</v>
      </c>
      <c r="Z231" s="26">
        <v>182.5</v>
      </c>
      <c r="AA231" s="25">
        <v>23</v>
      </c>
      <c r="AB231" s="25">
        <v>98</v>
      </c>
      <c r="AC231" s="25">
        <v>0</v>
      </c>
      <c r="AD231" s="25">
        <v>121</v>
      </c>
      <c r="AE231" s="28"/>
      <c r="AF231" s="28"/>
      <c r="AG231" s="28"/>
      <c r="AH231" s="28"/>
      <c r="AI231" s="27">
        <v>0.68400000000000005</v>
      </c>
      <c r="AJ231" s="27">
        <v>0.82799999999999996</v>
      </c>
      <c r="AK231" s="27">
        <v>0</v>
      </c>
      <c r="AL231" s="27">
        <v>1.512</v>
      </c>
      <c r="AM231" s="25">
        <v>24</v>
      </c>
      <c r="AN231" s="25">
        <v>122</v>
      </c>
      <c r="AO231" s="25">
        <v>0</v>
      </c>
      <c r="AP231" s="25">
        <v>146</v>
      </c>
    </row>
    <row r="232" spans="1:42" s="4" customFormat="1" hidden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0</v>
      </c>
      <c r="G232" s="26">
        <v>0</v>
      </c>
      <c r="H232" s="26">
        <v>0</v>
      </c>
      <c r="I232" s="26">
        <v>0</v>
      </c>
      <c r="J232" s="26">
        <v>0</v>
      </c>
      <c r="K232" s="25">
        <v>0</v>
      </c>
      <c r="L232" s="25">
        <v>0</v>
      </c>
      <c r="M232" s="25">
        <v>0</v>
      </c>
      <c r="N232" s="25">
        <v>0</v>
      </c>
      <c r="O232" s="26">
        <v>0</v>
      </c>
      <c r="P232" s="26">
        <v>0</v>
      </c>
      <c r="Q232" s="26">
        <v>0</v>
      </c>
      <c r="R232" s="26">
        <v>0</v>
      </c>
      <c r="S232" s="27">
        <v>0</v>
      </c>
      <c r="T232" s="27">
        <v>0</v>
      </c>
      <c r="U232" s="27">
        <v>0</v>
      </c>
      <c r="V232" s="27">
        <v>0</v>
      </c>
      <c r="W232" s="26">
        <v>0</v>
      </c>
      <c r="X232" s="26">
        <v>0</v>
      </c>
      <c r="Y232" s="26">
        <v>0</v>
      </c>
      <c r="Z232" s="26">
        <v>0</v>
      </c>
      <c r="AA232" s="25">
        <v>0</v>
      </c>
      <c r="AB232" s="25">
        <v>0</v>
      </c>
      <c r="AC232" s="25">
        <v>0</v>
      </c>
      <c r="AD232" s="25">
        <v>0</v>
      </c>
      <c r="AE232" s="28"/>
      <c r="AF232" s="28"/>
      <c r="AG232" s="28"/>
      <c r="AH232" s="28"/>
      <c r="AI232" s="27">
        <v>0</v>
      </c>
      <c r="AJ232" s="27">
        <v>0</v>
      </c>
      <c r="AK232" s="27">
        <v>0</v>
      </c>
      <c r="AL232" s="27">
        <v>0</v>
      </c>
      <c r="AM232" s="25">
        <v>0</v>
      </c>
      <c r="AN232" s="25">
        <v>0</v>
      </c>
      <c r="AO232" s="25">
        <v>0</v>
      </c>
      <c r="AP232" s="25">
        <v>0</v>
      </c>
    </row>
    <row r="233" spans="1:42" s="46" customFormat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40</v>
      </c>
      <c r="G233" s="42">
        <v>199.92</v>
      </c>
      <c r="H233" s="42">
        <v>222.98</v>
      </c>
      <c r="I233" s="42">
        <v>0</v>
      </c>
      <c r="J233" s="42">
        <v>422.9</v>
      </c>
      <c r="K233" s="41">
        <v>7</v>
      </c>
      <c r="L233" s="41">
        <v>6</v>
      </c>
      <c r="M233" s="41">
        <v>0</v>
      </c>
      <c r="N233" s="41">
        <v>13</v>
      </c>
      <c r="O233" s="42">
        <v>0.35</v>
      </c>
      <c r="P233" s="42">
        <v>0.27</v>
      </c>
      <c r="Q233" s="42">
        <v>0</v>
      </c>
      <c r="R233" s="42">
        <v>0.28999999999999998</v>
      </c>
      <c r="S233" s="43">
        <v>0.42177914110429449</v>
      </c>
      <c r="T233" s="43">
        <v>0.32399907428835917</v>
      </c>
      <c r="U233" s="43">
        <v>0</v>
      </c>
      <c r="V233" s="43">
        <v>0.34865448831270873</v>
      </c>
      <c r="W233" s="42">
        <v>104.32</v>
      </c>
      <c r="X233" s="42">
        <v>302.47000000000003</v>
      </c>
      <c r="Y233" s="42">
        <v>0.49</v>
      </c>
      <c r="Z233" s="42">
        <v>407.28</v>
      </c>
      <c r="AA233" s="41">
        <v>44</v>
      </c>
      <c r="AB233" s="41">
        <v>98</v>
      </c>
      <c r="AC233" s="41">
        <v>0</v>
      </c>
      <c r="AD233" s="41">
        <v>142</v>
      </c>
      <c r="AE233" s="44" t="s">
        <v>631</v>
      </c>
      <c r="AF233" s="44" t="s">
        <v>632</v>
      </c>
      <c r="AG233" s="44" t="s">
        <v>31</v>
      </c>
      <c r="AH233" s="44" t="s">
        <v>633</v>
      </c>
      <c r="AI233" s="43">
        <v>0.42</v>
      </c>
      <c r="AJ233" s="43">
        <v>0.32400000000000001</v>
      </c>
      <c r="AK233" s="43">
        <v>0</v>
      </c>
      <c r="AL233" s="43">
        <v>0.74399999999999999</v>
      </c>
      <c r="AM233" s="41">
        <v>44</v>
      </c>
      <c r="AN233" s="41">
        <v>98</v>
      </c>
      <c r="AO233" s="41">
        <v>0</v>
      </c>
      <c r="AP233" s="41">
        <v>142</v>
      </c>
    </row>
    <row r="234" spans="1:42" s="4" customFormat="1" ht="37.5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8</v>
      </c>
      <c r="G234" s="26">
        <v>83.23</v>
      </c>
      <c r="H234" s="26">
        <v>0</v>
      </c>
      <c r="I234" s="26">
        <v>0</v>
      </c>
      <c r="J234" s="26">
        <v>83.23</v>
      </c>
      <c r="K234" s="25">
        <v>3</v>
      </c>
      <c r="L234" s="25">
        <v>0</v>
      </c>
      <c r="M234" s="25">
        <v>0</v>
      </c>
      <c r="N234" s="25">
        <v>3</v>
      </c>
      <c r="O234" s="26">
        <v>0.36</v>
      </c>
      <c r="P234" s="26">
        <v>0</v>
      </c>
      <c r="Q234" s="26">
        <v>0</v>
      </c>
      <c r="R234" s="26">
        <v>0.33</v>
      </c>
      <c r="S234" s="27">
        <v>0.63644484144707458</v>
      </c>
      <c r="T234" s="27">
        <v>0</v>
      </c>
      <c r="U234" s="27">
        <v>0</v>
      </c>
      <c r="V234" s="27">
        <v>0.57500252194088575</v>
      </c>
      <c r="W234" s="26">
        <v>89.56</v>
      </c>
      <c r="X234" s="26">
        <v>6.02</v>
      </c>
      <c r="Y234" s="26">
        <v>3.55</v>
      </c>
      <c r="Z234" s="26">
        <v>99.13</v>
      </c>
      <c r="AA234" s="25">
        <v>57</v>
      </c>
      <c r="AB234" s="25">
        <v>0</v>
      </c>
      <c r="AC234" s="25">
        <v>0</v>
      </c>
      <c r="AD234" s="25">
        <v>57</v>
      </c>
      <c r="AE234" s="28"/>
      <c r="AF234" s="28"/>
      <c r="AG234" s="28"/>
      <c r="AH234" s="28"/>
      <c r="AI234" s="27">
        <v>0.432</v>
      </c>
      <c r="AJ234" s="27">
        <v>0</v>
      </c>
      <c r="AK234" s="27">
        <v>0</v>
      </c>
      <c r="AL234" s="27">
        <v>0.432</v>
      </c>
      <c r="AM234" s="25">
        <v>39</v>
      </c>
      <c r="AN234" s="25">
        <v>0</v>
      </c>
      <c r="AO234" s="25">
        <v>0</v>
      </c>
      <c r="AP234" s="25">
        <v>39</v>
      </c>
    </row>
    <row r="235" spans="1:42" s="4" customFormat="1" hidden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0</v>
      </c>
      <c r="G235" s="26">
        <v>0</v>
      </c>
      <c r="H235" s="26">
        <v>0</v>
      </c>
      <c r="I235" s="26">
        <v>0</v>
      </c>
      <c r="J235" s="26">
        <v>0</v>
      </c>
      <c r="K235" s="25">
        <v>0</v>
      </c>
      <c r="L235" s="25">
        <v>0</v>
      </c>
      <c r="M235" s="25">
        <v>0</v>
      </c>
      <c r="N235" s="25">
        <v>0</v>
      </c>
      <c r="O235" s="26">
        <v>0</v>
      </c>
      <c r="P235" s="26">
        <v>0</v>
      </c>
      <c r="Q235" s="26">
        <v>0</v>
      </c>
      <c r="R235" s="26">
        <v>0</v>
      </c>
      <c r="S235" s="27">
        <v>0</v>
      </c>
      <c r="T235" s="27">
        <v>0</v>
      </c>
      <c r="U235" s="27">
        <v>0</v>
      </c>
      <c r="V235" s="27">
        <v>0</v>
      </c>
      <c r="W235" s="26">
        <v>19.52</v>
      </c>
      <c r="X235" s="26">
        <v>0</v>
      </c>
      <c r="Y235" s="26">
        <v>0.18</v>
      </c>
      <c r="Z235" s="26">
        <v>19.7</v>
      </c>
      <c r="AA235" s="25">
        <v>0</v>
      </c>
      <c r="AB235" s="25">
        <v>0</v>
      </c>
      <c r="AC235" s="25">
        <v>0</v>
      </c>
      <c r="AD235" s="25">
        <v>0</v>
      </c>
      <c r="AE235" s="28"/>
      <c r="AF235" s="28"/>
      <c r="AG235" s="28"/>
      <c r="AH235" s="28"/>
      <c r="AI235" s="27">
        <v>0</v>
      </c>
      <c r="AJ235" s="27">
        <v>0</v>
      </c>
      <c r="AK235" s="27">
        <v>0</v>
      </c>
      <c r="AL235" s="27">
        <v>0</v>
      </c>
      <c r="AM235" s="25">
        <v>0</v>
      </c>
      <c r="AN235" s="25">
        <v>0</v>
      </c>
      <c r="AO235" s="25">
        <v>0</v>
      </c>
      <c r="AP235" s="25">
        <v>0</v>
      </c>
    </row>
    <row r="236" spans="1:42" s="4" customFormat="1" ht="37.5" hidden="1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0</v>
      </c>
      <c r="G236" s="26">
        <v>0</v>
      </c>
      <c r="H236" s="26">
        <v>0</v>
      </c>
      <c r="I236" s="26">
        <v>0</v>
      </c>
      <c r="J236" s="26">
        <v>0</v>
      </c>
      <c r="K236" s="25">
        <v>0</v>
      </c>
      <c r="L236" s="25">
        <v>0</v>
      </c>
      <c r="M236" s="25">
        <v>0</v>
      </c>
      <c r="N236" s="25">
        <v>0</v>
      </c>
      <c r="O236" s="26">
        <v>0</v>
      </c>
      <c r="P236" s="26">
        <v>0</v>
      </c>
      <c r="Q236" s="26">
        <v>0</v>
      </c>
      <c r="R236" s="26">
        <v>0</v>
      </c>
      <c r="S236" s="27">
        <v>0</v>
      </c>
      <c r="T236" s="27">
        <v>0</v>
      </c>
      <c r="U236" s="27">
        <v>0</v>
      </c>
      <c r="V236" s="27">
        <v>0</v>
      </c>
      <c r="W236" s="26">
        <v>0</v>
      </c>
      <c r="X236" s="26">
        <v>0</v>
      </c>
      <c r="Y236" s="26">
        <v>0</v>
      </c>
      <c r="Z236" s="26">
        <v>0</v>
      </c>
      <c r="AA236" s="25">
        <v>0</v>
      </c>
      <c r="AB236" s="25">
        <v>0</v>
      </c>
      <c r="AC236" s="25">
        <v>0</v>
      </c>
      <c r="AD236" s="25">
        <v>0</v>
      </c>
      <c r="AE236" s="28"/>
      <c r="AF236" s="28"/>
      <c r="AG236" s="28"/>
      <c r="AH236" s="28"/>
      <c r="AI236" s="27">
        <v>0</v>
      </c>
      <c r="AJ236" s="27">
        <v>0</v>
      </c>
      <c r="AK236" s="27">
        <v>0</v>
      </c>
      <c r="AL236" s="27">
        <v>0</v>
      </c>
      <c r="AM236" s="25">
        <v>0</v>
      </c>
      <c r="AN236" s="25">
        <v>0</v>
      </c>
      <c r="AO236" s="25">
        <v>0</v>
      </c>
      <c r="AP236" s="25">
        <v>0</v>
      </c>
    </row>
    <row r="237" spans="1:42" s="29" customFormat="1" ht="56.25" hidden="1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0</v>
      </c>
      <c r="G237" s="26">
        <v>0</v>
      </c>
      <c r="H237" s="26">
        <v>0</v>
      </c>
      <c r="I237" s="26">
        <v>0</v>
      </c>
      <c r="J237" s="26">
        <v>0</v>
      </c>
      <c r="K237" s="25">
        <v>0</v>
      </c>
      <c r="L237" s="25">
        <v>0</v>
      </c>
      <c r="M237" s="25">
        <v>0</v>
      </c>
      <c r="N237" s="25">
        <v>0</v>
      </c>
      <c r="O237" s="26">
        <v>0</v>
      </c>
      <c r="P237" s="26">
        <v>0</v>
      </c>
      <c r="Q237" s="26">
        <v>0</v>
      </c>
      <c r="R237" s="26">
        <v>0</v>
      </c>
      <c r="S237" s="27">
        <v>0</v>
      </c>
      <c r="T237" s="27">
        <v>0</v>
      </c>
      <c r="U237" s="27">
        <v>0</v>
      </c>
      <c r="V237" s="27">
        <v>0</v>
      </c>
      <c r="W237" s="26">
        <v>0</v>
      </c>
      <c r="X237" s="26">
        <v>0</v>
      </c>
      <c r="Y237" s="26">
        <v>0</v>
      </c>
      <c r="Z237" s="26">
        <v>0</v>
      </c>
      <c r="AA237" s="25">
        <v>0</v>
      </c>
      <c r="AB237" s="25">
        <v>0</v>
      </c>
      <c r="AC237" s="25">
        <v>0</v>
      </c>
      <c r="AD237" s="25">
        <v>0</v>
      </c>
      <c r="AE237" s="28"/>
      <c r="AF237" s="28"/>
      <c r="AG237" s="28"/>
      <c r="AH237" s="28"/>
      <c r="AI237" s="27">
        <v>0</v>
      </c>
      <c r="AJ237" s="27">
        <v>0</v>
      </c>
      <c r="AK237" s="27">
        <v>0</v>
      </c>
      <c r="AL237" s="27">
        <v>0</v>
      </c>
      <c r="AM237" s="25">
        <v>0</v>
      </c>
      <c r="AN237" s="25">
        <v>0</v>
      </c>
      <c r="AO237" s="25">
        <v>0</v>
      </c>
      <c r="AP237" s="25">
        <v>0</v>
      </c>
    </row>
    <row r="238" spans="1:42" s="9" customFormat="1" hidden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0</v>
      </c>
      <c r="G238" s="26">
        <v>0</v>
      </c>
      <c r="H238" s="26">
        <v>0</v>
      </c>
      <c r="I238" s="26">
        <v>0</v>
      </c>
      <c r="J238" s="26">
        <v>0</v>
      </c>
      <c r="K238" s="25">
        <v>0</v>
      </c>
      <c r="L238" s="25">
        <v>0</v>
      </c>
      <c r="M238" s="25">
        <v>0</v>
      </c>
      <c r="N238" s="25">
        <v>0</v>
      </c>
      <c r="O238" s="26">
        <v>0</v>
      </c>
      <c r="P238" s="26">
        <v>0</v>
      </c>
      <c r="Q238" s="26">
        <v>0</v>
      </c>
      <c r="R238" s="26">
        <v>0</v>
      </c>
      <c r="S238" s="27">
        <v>0</v>
      </c>
      <c r="T238" s="27">
        <v>0</v>
      </c>
      <c r="U238" s="27">
        <v>0</v>
      </c>
      <c r="V238" s="27">
        <v>0</v>
      </c>
      <c r="W238" s="26">
        <v>273.36</v>
      </c>
      <c r="X238" s="26">
        <v>25.9</v>
      </c>
      <c r="Y238" s="26">
        <v>0.9</v>
      </c>
      <c r="Z238" s="26">
        <v>300.16000000000003</v>
      </c>
      <c r="AA238" s="25">
        <v>0</v>
      </c>
      <c r="AB238" s="25">
        <v>0</v>
      </c>
      <c r="AC238" s="25">
        <v>0</v>
      </c>
      <c r="AD238" s="25">
        <v>0</v>
      </c>
      <c r="AE238" s="28"/>
      <c r="AF238" s="28"/>
      <c r="AG238" s="28"/>
      <c r="AH238" s="28"/>
      <c r="AI238" s="27">
        <v>0</v>
      </c>
      <c r="AJ238" s="27">
        <v>0</v>
      </c>
      <c r="AK238" s="27">
        <v>0</v>
      </c>
      <c r="AL238" s="27">
        <v>0</v>
      </c>
      <c r="AM238" s="25">
        <v>0</v>
      </c>
      <c r="AN238" s="25">
        <v>0</v>
      </c>
      <c r="AO238" s="25">
        <v>0</v>
      </c>
      <c r="AP238" s="25">
        <v>0</v>
      </c>
    </row>
    <row r="239" spans="1:42" s="4" customFormat="1" ht="37.5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3</v>
      </c>
      <c r="G239" s="26">
        <v>25.33</v>
      </c>
      <c r="H239" s="26">
        <v>5.6</v>
      </c>
      <c r="I239" s="26">
        <v>0.9</v>
      </c>
      <c r="J239" s="26">
        <v>31.83</v>
      </c>
      <c r="K239" s="25">
        <v>3</v>
      </c>
      <c r="L239" s="25">
        <v>0</v>
      </c>
      <c r="M239" s="25">
        <v>0</v>
      </c>
      <c r="N239" s="25">
        <v>3</v>
      </c>
      <c r="O239" s="26">
        <v>1.18</v>
      </c>
      <c r="P239" s="26">
        <v>0</v>
      </c>
      <c r="Q239" s="26">
        <v>0</v>
      </c>
      <c r="R239" s="26">
        <v>0.76</v>
      </c>
      <c r="S239" s="27">
        <v>2.0656779661016951</v>
      </c>
      <c r="T239" s="27">
        <v>0</v>
      </c>
      <c r="U239" s="27">
        <v>0</v>
      </c>
      <c r="V239" s="27">
        <v>1.3328776486671223</v>
      </c>
      <c r="W239" s="26">
        <v>18.88</v>
      </c>
      <c r="X239" s="26">
        <v>9.2799999999999994</v>
      </c>
      <c r="Y239" s="26">
        <v>1.1000000000000001</v>
      </c>
      <c r="Z239" s="26">
        <v>29.26</v>
      </c>
      <c r="AA239" s="25">
        <v>39</v>
      </c>
      <c r="AB239" s="25">
        <v>0</v>
      </c>
      <c r="AC239" s="25">
        <v>0</v>
      </c>
      <c r="AD239" s="25">
        <v>39</v>
      </c>
      <c r="AE239" s="28"/>
      <c r="AF239" s="28"/>
      <c r="AG239" s="28"/>
      <c r="AH239" s="28"/>
      <c r="AI239" s="27">
        <v>1.4159999999999999</v>
      </c>
      <c r="AJ239" s="27">
        <v>0</v>
      </c>
      <c r="AK239" s="27">
        <v>0</v>
      </c>
      <c r="AL239" s="27">
        <v>1.4159999999999999</v>
      </c>
      <c r="AM239" s="25">
        <v>27</v>
      </c>
      <c r="AN239" s="25">
        <v>0</v>
      </c>
      <c r="AO239" s="25">
        <v>0</v>
      </c>
      <c r="AP239" s="25">
        <v>27</v>
      </c>
    </row>
    <row r="240" spans="1:42" s="4" customFormat="1" ht="37.5" hidden="1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0</v>
      </c>
      <c r="G240" s="26">
        <v>0</v>
      </c>
      <c r="H240" s="26">
        <v>0</v>
      </c>
      <c r="I240" s="26">
        <v>0</v>
      </c>
      <c r="J240" s="26">
        <v>0</v>
      </c>
      <c r="K240" s="25">
        <v>0</v>
      </c>
      <c r="L240" s="25">
        <v>0</v>
      </c>
      <c r="M240" s="25">
        <v>0</v>
      </c>
      <c r="N240" s="25">
        <v>0</v>
      </c>
      <c r="O240" s="26">
        <v>0</v>
      </c>
      <c r="P240" s="26">
        <v>0</v>
      </c>
      <c r="Q240" s="26">
        <v>0</v>
      </c>
      <c r="R240" s="26">
        <v>0</v>
      </c>
      <c r="S240" s="27">
        <v>0</v>
      </c>
      <c r="T240" s="27">
        <v>0</v>
      </c>
      <c r="U240" s="27">
        <v>0</v>
      </c>
      <c r="V240" s="27">
        <v>0</v>
      </c>
      <c r="W240" s="26">
        <v>0</v>
      </c>
      <c r="X240" s="26">
        <v>0</v>
      </c>
      <c r="Y240" s="26">
        <v>0</v>
      </c>
      <c r="Z240" s="26">
        <v>0</v>
      </c>
      <c r="AA240" s="25">
        <v>0</v>
      </c>
      <c r="AB240" s="25">
        <v>0</v>
      </c>
      <c r="AC240" s="25">
        <v>0</v>
      </c>
      <c r="AD240" s="25">
        <v>0</v>
      </c>
      <c r="AE240" s="28"/>
      <c r="AF240" s="28"/>
      <c r="AG240" s="28"/>
      <c r="AH240" s="28"/>
      <c r="AI240" s="27">
        <v>0</v>
      </c>
      <c r="AJ240" s="27">
        <v>0</v>
      </c>
      <c r="AK240" s="27">
        <v>0</v>
      </c>
      <c r="AL240" s="27">
        <v>0</v>
      </c>
      <c r="AM240" s="25">
        <v>0</v>
      </c>
      <c r="AN240" s="25">
        <v>0</v>
      </c>
      <c r="AO240" s="25">
        <v>0</v>
      </c>
      <c r="AP240" s="25">
        <v>0</v>
      </c>
    </row>
    <row r="241" spans="1:42" s="45" customFormat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43</v>
      </c>
      <c r="G241" s="42">
        <v>352.07</v>
      </c>
      <c r="H241" s="42">
        <v>88.63</v>
      </c>
      <c r="I241" s="42">
        <v>2.6</v>
      </c>
      <c r="J241" s="42">
        <v>443.3</v>
      </c>
      <c r="K241" s="41">
        <v>6</v>
      </c>
      <c r="L241" s="41">
        <v>0</v>
      </c>
      <c r="M241" s="41">
        <v>0</v>
      </c>
      <c r="N241" s="41">
        <v>6</v>
      </c>
      <c r="O241" s="42">
        <v>0.17</v>
      </c>
      <c r="P241" s="42">
        <v>0</v>
      </c>
      <c r="Q241" s="42">
        <v>0</v>
      </c>
      <c r="R241" s="42">
        <v>0.13</v>
      </c>
      <c r="S241" s="43">
        <v>0.20473448496481128</v>
      </c>
      <c r="T241" s="43">
        <v>0</v>
      </c>
      <c r="U241" s="43">
        <v>0</v>
      </c>
      <c r="V241" s="43">
        <v>0.16216764079867563</v>
      </c>
      <c r="W241" s="42">
        <v>468.9</v>
      </c>
      <c r="X241" s="42">
        <v>113.22</v>
      </c>
      <c r="Y241" s="42">
        <v>9.86</v>
      </c>
      <c r="Z241" s="42">
        <v>591.98</v>
      </c>
      <c r="AA241" s="41">
        <v>96</v>
      </c>
      <c r="AB241" s="41">
        <v>0</v>
      </c>
      <c r="AC241" s="41">
        <v>0</v>
      </c>
      <c r="AD241" s="41">
        <v>96</v>
      </c>
      <c r="AE241" s="44" t="s">
        <v>634</v>
      </c>
      <c r="AF241" s="44" t="s">
        <v>31</v>
      </c>
      <c r="AG241" s="44" t="s">
        <v>31</v>
      </c>
      <c r="AH241" s="44" t="s">
        <v>635</v>
      </c>
      <c r="AI241" s="43">
        <v>0.20399999999999999</v>
      </c>
      <c r="AJ241" s="43">
        <v>0</v>
      </c>
      <c r="AK241" s="43">
        <v>0</v>
      </c>
      <c r="AL241" s="43">
        <v>0.20399999999999999</v>
      </c>
      <c r="AM241" s="41">
        <v>96</v>
      </c>
      <c r="AN241" s="41">
        <v>0</v>
      </c>
      <c r="AO241" s="41">
        <v>0</v>
      </c>
      <c r="AP241" s="41">
        <v>96</v>
      </c>
    </row>
    <row r="242" spans="1:42" s="30" customFormat="1" hidden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5</v>
      </c>
      <c r="G242" s="26">
        <v>44.7</v>
      </c>
      <c r="H242" s="26">
        <v>0</v>
      </c>
      <c r="I242" s="26">
        <v>0</v>
      </c>
      <c r="J242" s="26">
        <v>44.7</v>
      </c>
      <c r="K242" s="25">
        <v>0</v>
      </c>
      <c r="L242" s="25">
        <v>0</v>
      </c>
      <c r="M242" s="25">
        <v>0</v>
      </c>
      <c r="N242" s="25">
        <v>0</v>
      </c>
      <c r="O242" s="26">
        <v>0</v>
      </c>
      <c r="P242" s="26">
        <v>0</v>
      </c>
      <c r="Q242" s="26">
        <v>0</v>
      </c>
      <c r="R242" s="26">
        <v>0</v>
      </c>
      <c r="S242" s="27">
        <v>0</v>
      </c>
      <c r="T242" s="27">
        <v>0</v>
      </c>
      <c r="U242" s="27">
        <v>0</v>
      </c>
      <c r="V242" s="27">
        <v>0</v>
      </c>
      <c r="W242" s="26">
        <v>14.51</v>
      </c>
      <c r="X242" s="26">
        <v>1.27</v>
      </c>
      <c r="Y242" s="26">
        <v>0</v>
      </c>
      <c r="Z242" s="26">
        <v>15.78</v>
      </c>
      <c r="AA242" s="25">
        <v>0</v>
      </c>
      <c r="AB242" s="25">
        <v>0</v>
      </c>
      <c r="AC242" s="25">
        <v>0</v>
      </c>
      <c r="AD242" s="25">
        <v>0</v>
      </c>
      <c r="AE242" s="28"/>
      <c r="AF242" s="28"/>
      <c r="AG242" s="28"/>
      <c r="AH242" s="28"/>
      <c r="AI242" s="27">
        <v>0</v>
      </c>
      <c r="AJ242" s="27">
        <v>0</v>
      </c>
      <c r="AK242" s="27">
        <v>0</v>
      </c>
      <c r="AL242" s="27">
        <v>0</v>
      </c>
      <c r="AM242" s="25">
        <v>0</v>
      </c>
      <c r="AN242" s="25">
        <v>0</v>
      </c>
      <c r="AO242" s="25">
        <v>0</v>
      </c>
      <c r="AP242" s="25">
        <v>0</v>
      </c>
    </row>
    <row r="243" spans="1:42" s="30" customFormat="1" ht="37.5" hidden="1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0</v>
      </c>
      <c r="L243" s="25">
        <v>0</v>
      </c>
      <c r="M243" s="25">
        <v>0</v>
      </c>
      <c r="N243" s="25">
        <v>0</v>
      </c>
      <c r="O243" s="26">
        <v>0</v>
      </c>
      <c r="P243" s="26">
        <v>0</v>
      </c>
      <c r="Q243" s="26">
        <v>0</v>
      </c>
      <c r="R243" s="26">
        <v>0</v>
      </c>
      <c r="S243" s="27">
        <v>0</v>
      </c>
      <c r="T243" s="27">
        <v>0</v>
      </c>
      <c r="U243" s="27">
        <v>0</v>
      </c>
      <c r="V243" s="27">
        <v>0</v>
      </c>
      <c r="W243" s="26">
        <v>10.130000000000001</v>
      </c>
      <c r="X243" s="26">
        <v>2.9</v>
      </c>
      <c r="Y243" s="26">
        <v>0</v>
      </c>
      <c r="Z243" s="26">
        <v>13.03</v>
      </c>
      <c r="AA243" s="25">
        <v>0</v>
      </c>
      <c r="AB243" s="25">
        <v>0</v>
      </c>
      <c r="AC243" s="25">
        <v>0</v>
      </c>
      <c r="AD243" s="25">
        <v>0</v>
      </c>
      <c r="AE243" s="28"/>
      <c r="AF243" s="28"/>
      <c r="AG243" s="28"/>
      <c r="AH243" s="28"/>
      <c r="AI243" s="27">
        <v>0</v>
      </c>
      <c r="AJ243" s="27">
        <v>0</v>
      </c>
      <c r="AK243" s="27">
        <v>0</v>
      </c>
      <c r="AL243" s="27">
        <v>0</v>
      </c>
      <c r="AM243" s="25">
        <v>0</v>
      </c>
      <c r="AN243" s="25">
        <v>0</v>
      </c>
      <c r="AO243" s="25">
        <v>0</v>
      </c>
      <c r="AP243" s="25">
        <v>0</v>
      </c>
    </row>
    <row r="244" spans="1:42" s="29" customFormat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54.19</v>
      </c>
      <c r="H244" s="26">
        <v>143.01</v>
      </c>
      <c r="I244" s="26">
        <v>0</v>
      </c>
      <c r="J244" s="26">
        <v>197.2</v>
      </c>
      <c r="K244" s="25">
        <v>0</v>
      </c>
      <c r="L244" s="25">
        <v>2</v>
      </c>
      <c r="M244" s="25">
        <v>0</v>
      </c>
      <c r="N244" s="25">
        <v>2</v>
      </c>
      <c r="O244" s="26">
        <v>0</v>
      </c>
      <c r="P244" s="26">
        <v>0.14000000000000001</v>
      </c>
      <c r="Q244" s="26">
        <v>0</v>
      </c>
      <c r="R244" s="26">
        <v>0.11</v>
      </c>
      <c r="S244" s="27">
        <v>0</v>
      </c>
      <c r="T244" s="27">
        <v>0.16542597187758479</v>
      </c>
      <c r="U244" s="27">
        <v>0</v>
      </c>
      <c r="V244" s="27">
        <v>0.12880214009709698</v>
      </c>
      <c r="W244" s="26">
        <v>44.69</v>
      </c>
      <c r="X244" s="26">
        <v>157.16999999999999</v>
      </c>
      <c r="Y244" s="26">
        <v>0</v>
      </c>
      <c r="Z244" s="26">
        <v>201.86</v>
      </c>
      <c r="AA244" s="25">
        <v>0</v>
      </c>
      <c r="AB244" s="25">
        <v>26</v>
      </c>
      <c r="AC244" s="25">
        <v>0</v>
      </c>
      <c r="AD244" s="25">
        <v>26</v>
      </c>
      <c r="AE244" s="28"/>
      <c r="AF244" s="28"/>
      <c r="AG244" s="28"/>
      <c r="AH244" s="28"/>
      <c r="AI244" s="27">
        <v>0</v>
      </c>
      <c r="AJ244" s="27">
        <v>0.16800000000000001</v>
      </c>
      <c r="AK244" s="27">
        <v>0</v>
      </c>
      <c r="AL244" s="27">
        <v>0.16800000000000001</v>
      </c>
      <c r="AM244" s="25">
        <v>0</v>
      </c>
      <c r="AN244" s="25">
        <v>26</v>
      </c>
      <c r="AO244" s="25">
        <v>0</v>
      </c>
      <c r="AP244" s="25">
        <v>26</v>
      </c>
    </row>
    <row r="245" spans="1:42" s="4" customFormat="1" ht="37.5" hidden="1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32.9</v>
      </c>
      <c r="H245" s="26">
        <v>0</v>
      </c>
      <c r="I245" s="26">
        <v>0</v>
      </c>
      <c r="J245" s="26">
        <v>32.9</v>
      </c>
      <c r="K245" s="25">
        <v>0</v>
      </c>
      <c r="L245" s="25">
        <v>0</v>
      </c>
      <c r="M245" s="25">
        <v>0</v>
      </c>
      <c r="N245" s="25">
        <v>0</v>
      </c>
      <c r="O245" s="26">
        <v>0</v>
      </c>
      <c r="P245" s="26">
        <v>0</v>
      </c>
      <c r="Q245" s="26">
        <v>0</v>
      </c>
      <c r="R245" s="26">
        <v>0</v>
      </c>
      <c r="S245" s="27">
        <v>0</v>
      </c>
      <c r="T245" s="27">
        <v>0</v>
      </c>
      <c r="U245" s="27">
        <v>0</v>
      </c>
      <c r="V245" s="27">
        <v>0</v>
      </c>
      <c r="W245" s="26">
        <v>0</v>
      </c>
      <c r="X245" s="26">
        <v>0</v>
      </c>
      <c r="Y245" s="26">
        <v>0</v>
      </c>
      <c r="Z245" s="26">
        <v>0</v>
      </c>
      <c r="AA245" s="25">
        <v>0</v>
      </c>
      <c r="AB245" s="25">
        <v>0</v>
      </c>
      <c r="AC245" s="25">
        <v>0</v>
      </c>
      <c r="AD245" s="25">
        <v>0</v>
      </c>
      <c r="AE245" s="28"/>
      <c r="AF245" s="28"/>
      <c r="AG245" s="28"/>
      <c r="AH245" s="28"/>
      <c r="AI245" s="27">
        <v>0</v>
      </c>
      <c r="AJ245" s="27">
        <v>0</v>
      </c>
      <c r="AK245" s="27">
        <v>0</v>
      </c>
      <c r="AL245" s="27">
        <v>0</v>
      </c>
      <c r="AM245" s="25">
        <v>0</v>
      </c>
      <c r="AN245" s="25">
        <v>0</v>
      </c>
      <c r="AO245" s="25">
        <v>0</v>
      </c>
      <c r="AP245" s="25">
        <v>0</v>
      </c>
    </row>
    <row r="246" spans="1:42" s="4" customFormat="1" ht="56.25" hidden="1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0</v>
      </c>
      <c r="L246" s="25">
        <v>0</v>
      </c>
      <c r="M246" s="25">
        <v>0</v>
      </c>
      <c r="N246" s="25">
        <v>0</v>
      </c>
      <c r="O246" s="26">
        <v>0</v>
      </c>
      <c r="P246" s="26">
        <v>0</v>
      </c>
      <c r="Q246" s="26">
        <v>0</v>
      </c>
      <c r="R246" s="26">
        <v>0</v>
      </c>
      <c r="S246" s="27">
        <v>0</v>
      </c>
      <c r="T246" s="27">
        <v>0</v>
      </c>
      <c r="U246" s="27">
        <v>0</v>
      </c>
      <c r="V246" s="27">
        <v>0</v>
      </c>
      <c r="W246" s="26">
        <v>23.36</v>
      </c>
      <c r="X246" s="26">
        <v>7.62</v>
      </c>
      <c r="Y246" s="26">
        <v>0</v>
      </c>
      <c r="Z246" s="26">
        <v>30.98</v>
      </c>
      <c r="AA246" s="25">
        <v>0</v>
      </c>
      <c r="AB246" s="25">
        <v>0</v>
      </c>
      <c r="AC246" s="25">
        <v>0</v>
      </c>
      <c r="AD246" s="25">
        <v>0</v>
      </c>
      <c r="AE246" s="28"/>
      <c r="AF246" s="28"/>
      <c r="AG246" s="28"/>
      <c r="AH246" s="28"/>
      <c r="AI246" s="27">
        <v>0</v>
      </c>
      <c r="AJ246" s="27">
        <v>0</v>
      </c>
      <c r="AK246" s="27">
        <v>0</v>
      </c>
      <c r="AL246" s="27">
        <v>0</v>
      </c>
      <c r="AM246" s="25">
        <v>0</v>
      </c>
      <c r="AN246" s="25">
        <v>0</v>
      </c>
      <c r="AO246" s="25">
        <v>0</v>
      </c>
      <c r="AP246" s="25">
        <v>0</v>
      </c>
    </row>
    <row r="247" spans="1:42" s="4" customFormat="1" ht="56.25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10</v>
      </c>
      <c r="H247" s="26">
        <v>32</v>
      </c>
      <c r="I247" s="26">
        <v>0</v>
      </c>
      <c r="J247" s="26">
        <v>42</v>
      </c>
      <c r="K247" s="25">
        <v>0</v>
      </c>
      <c r="L247" s="25">
        <v>1</v>
      </c>
      <c r="M247" s="25">
        <v>0</v>
      </c>
      <c r="N247" s="25">
        <v>1</v>
      </c>
      <c r="O247" s="26">
        <v>0</v>
      </c>
      <c r="P247" s="26">
        <v>0.31</v>
      </c>
      <c r="Q247" s="26">
        <v>0</v>
      </c>
      <c r="R247" s="26">
        <v>0.2</v>
      </c>
      <c r="S247" s="27">
        <v>0</v>
      </c>
      <c r="T247" s="27">
        <v>0.38659793814432991</v>
      </c>
      <c r="U247" s="27">
        <v>0</v>
      </c>
      <c r="V247" s="27">
        <v>0.24813895781637718</v>
      </c>
      <c r="W247" s="26">
        <v>8.66</v>
      </c>
      <c r="X247" s="26">
        <v>15.52</v>
      </c>
      <c r="Y247" s="26">
        <v>0</v>
      </c>
      <c r="Z247" s="26">
        <v>24.18</v>
      </c>
      <c r="AA247" s="25">
        <v>0</v>
      </c>
      <c r="AB247" s="25">
        <v>6</v>
      </c>
      <c r="AC247" s="25">
        <v>0</v>
      </c>
      <c r="AD247" s="25">
        <v>6</v>
      </c>
      <c r="AE247" s="28"/>
      <c r="AF247" s="28"/>
      <c r="AG247" s="28"/>
      <c r="AH247" s="28"/>
      <c r="AI247" s="27">
        <v>0</v>
      </c>
      <c r="AJ247" s="27">
        <v>0.372</v>
      </c>
      <c r="AK247" s="27">
        <v>0</v>
      </c>
      <c r="AL247" s="27">
        <v>0.372</v>
      </c>
      <c r="AM247" s="25">
        <v>0</v>
      </c>
      <c r="AN247" s="25">
        <v>6</v>
      </c>
      <c r="AO247" s="25">
        <v>0</v>
      </c>
      <c r="AP247" s="25">
        <v>6</v>
      </c>
    </row>
    <row r="248" spans="1:42" s="4" customFormat="1" ht="37.5" hidden="1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0</v>
      </c>
      <c r="L248" s="25">
        <v>0</v>
      </c>
      <c r="M248" s="25">
        <v>0</v>
      </c>
      <c r="N248" s="25">
        <v>0</v>
      </c>
      <c r="O248" s="26">
        <v>0</v>
      </c>
      <c r="P248" s="26">
        <v>0</v>
      </c>
      <c r="Q248" s="26">
        <v>0</v>
      </c>
      <c r="R248" s="26">
        <v>0</v>
      </c>
      <c r="S248" s="27">
        <v>0</v>
      </c>
      <c r="T248" s="27">
        <v>0</v>
      </c>
      <c r="U248" s="27">
        <v>0</v>
      </c>
      <c r="V248" s="27">
        <v>0</v>
      </c>
      <c r="W248" s="26">
        <v>6.27</v>
      </c>
      <c r="X248" s="26">
        <v>0</v>
      </c>
      <c r="Y248" s="26">
        <v>0</v>
      </c>
      <c r="Z248" s="26">
        <v>6.27</v>
      </c>
      <c r="AA248" s="25">
        <v>0</v>
      </c>
      <c r="AB248" s="25">
        <v>0</v>
      </c>
      <c r="AC248" s="25">
        <v>0</v>
      </c>
      <c r="AD248" s="25">
        <v>0</v>
      </c>
      <c r="AE248" s="28"/>
      <c r="AF248" s="28"/>
      <c r="AG248" s="28"/>
      <c r="AH248" s="28"/>
      <c r="AI248" s="27">
        <v>0</v>
      </c>
      <c r="AJ248" s="27">
        <v>0</v>
      </c>
      <c r="AK248" s="27">
        <v>0</v>
      </c>
      <c r="AL248" s="27">
        <v>0</v>
      </c>
      <c r="AM248" s="25">
        <v>0</v>
      </c>
      <c r="AN248" s="25">
        <v>0</v>
      </c>
      <c r="AO248" s="25">
        <v>0</v>
      </c>
      <c r="AP248" s="25">
        <v>0</v>
      </c>
    </row>
    <row r="249" spans="1:42" s="29" customFormat="1" ht="37.5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46.9</v>
      </c>
      <c r="H249" s="26">
        <v>32.200000000000003</v>
      </c>
      <c r="I249" s="26">
        <v>0</v>
      </c>
      <c r="J249" s="26">
        <v>79.099999999999994</v>
      </c>
      <c r="K249" s="25">
        <v>1</v>
      </c>
      <c r="L249" s="25">
        <v>1</v>
      </c>
      <c r="M249" s="25">
        <v>0</v>
      </c>
      <c r="N249" s="25">
        <v>2</v>
      </c>
      <c r="O249" s="26">
        <v>0.21</v>
      </c>
      <c r="P249" s="26">
        <v>0.31</v>
      </c>
      <c r="Q249" s="26">
        <v>0</v>
      </c>
      <c r="R249" s="26">
        <v>0.26</v>
      </c>
      <c r="S249" s="27">
        <v>0.22333891680625348</v>
      </c>
      <c r="T249" s="27">
        <v>0.35220807369276624</v>
      </c>
      <c r="U249" s="27">
        <v>0</v>
      </c>
      <c r="V249" s="27">
        <v>0.28873917228103946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5">
        <v>8</v>
      </c>
      <c r="AB249" s="25">
        <v>13</v>
      </c>
      <c r="AC249" s="25">
        <v>0</v>
      </c>
      <c r="AD249" s="25">
        <v>21</v>
      </c>
      <c r="AE249" s="28"/>
      <c r="AF249" s="28"/>
      <c r="AG249" s="28"/>
      <c r="AH249" s="28"/>
      <c r="AI249" s="27">
        <v>0.252</v>
      </c>
      <c r="AJ249" s="27">
        <v>0.372</v>
      </c>
      <c r="AK249" s="27">
        <v>0</v>
      </c>
      <c r="AL249" s="27">
        <v>0.624</v>
      </c>
      <c r="AM249" s="25">
        <v>9</v>
      </c>
      <c r="AN249" s="25">
        <v>14</v>
      </c>
      <c r="AO249" s="25">
        <v>0</v>
      </c>
      <c r="AP249" s="25">
        <v>23</v>
      </c>
    </row>
    <row r="250" spans="1:42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2</v>
      </c>
      <c r="G250" s="26">
        <v>15</v>
      </c>
      <c r="H250" s="26">
        <v>0</v>
      </c>
      <c r="I250" s="26">
        <v>0</v>
      </c>
      <c r="J250" s="26">
        <v>15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5.85</v>
      </c>
      <c r="X250" s="26">
        <v>0</v>
      </c>
      <c r="Y250" s="26">
        <v>0</v>
      </c>
      <c r="Z250" s="26">
        <v>5.85</v>
      </c>
      <c r="AA250" s="25">
        <v>0</v>
      </c>
      <c r="AB250" s="25">
        <v>0</v>
      </c>
      <c r="AC250" s="25">
        <v>0</v>
      </c>
      <c r="AD250" s="25">
        <v>0</v>
      </c>
      <c r="AE250" s="28"/>
      <c r="AF250" s="28"/>
      <c r="AG250" s="28"/>
      <c r="AH250" s="28"/>
      <c r="AI250" s="27">
        <v>0</v>
      </c>
      <c r="AJ250" s="27">
        <v>0</v>
      </c>
      <c r="AK250" s="27">
        <v>0</v>
      </c>
      <c r="AL250" s="27">
        <v>0</v>
      </c>
      <c r="AM250" s="25">
        <v>0</v>
      </c>
      <c r="AN250" s="25">
        <v>0</v>
      </c>
      <c r="AO250" s="25">
        <v>0</v>
      </c>
      <c r="AP250" s="25">
        <v>0</v>
      </c>
    </row>
    <row r="251" spans="1:42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45</v>
      </c>
      <c r="G251" s="42">
        <v>244.12</v>
      </c>
      <c r="H251" s="42">
        <v>230.21</v>
      </c>
      <c r="I251" s="42">
        <v>0</v>
      </c>
      <c r="J251" s="42">
        <v>474.33</v>
      </c>
      <c r="K251" s="41">
        <v>1</v>
      </c>
      <c r="L251" s="41">
        <v>4</v>
      </c>
      <c r="M251" s="41">
        <v>0</v>
      </c>
      <c r="N251" s="41">
        <v>5</v>
      </c>
      <c r="O251" s="42">
        <v>0.04</v>
      </c>
      <c r="P251" s="42">
        <v>0.17</v>
      </c>
      <c r="Q251" s="42">
        <v>0</v>
      </c>
      <c r="R251" s="42">
        <v>0.11</v>
      </c>
      <c r="S251" s="43">
        <v>4.8777513566245961E-2</v>
      </c>
      <c r="T251" s="43">
        <v>0.20251113811259619</v>
      </c>
      <c r="U251" s="43">
        <v>0</v>
      </c>
      <c r="V251" s="43">
        <v>0.13722748692455075</v>
      </c>
      <c r="W251" s="42">
        <v>164.01</v>
      </c>
      <c r="X251" s="42">
        <v>222.21</v>
      </c>
      <c r="Y251" s="42">
        <v>0</v>
      </c>
      <c r="Z251" s="42">
        <v>386.22</v>
      </c>
      <c r="AA251" s="41">
        <v>8</v>
      </c>
      <c r="AB251" s="41">
        <v>45</v>
      </c>
      <c r="AC251" s="41">
        <v>0</v>
      </c>
      <c r="AD251" s="41">
        <v>53</v>
      </c>
      <c r="AE251" s="44" t="s">
        <v>636</v>
      </c>
      <c r="AF251" s="44" t="s">
        <v>637</v>
      </c>
      <c r="AG251" s="44" t="s">
        <v>31</v>
      </c>
      <c r="AH251" s="44" t="s">
        <v>638</v>
      </c>
      <c r="AI251" s="43">
        <v>4.8000000000000001E-2</v>
      </c>
      <c r="AJ251" s="43">
        <v>0.20399999999999999</v>
      </c>
      <c r="AK251" s="43">
        <v>0</v>
      </c>
      <c r="AL251" s="43">
        <v>0.252</v>
      </c>
      <c r="AM251" s="41">
        <v>8</v>
      </c>
      <c r="AN251" s="41">
        <v>45</v>
      </c>
      <c r="AO251" s="41">
        <v>0</v>
      </c>
      <c r="AP251" s="41">
        <v>53</v>
      </c>
    </row>
    <row r="252" spans="1:42" s="4" customFormat="1" ht="37.5" hidden="1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0</v>
      </c>
      <c r="G252" s="26">
        <v>0</v>
      </c>
      <c r="H252" s="26">
        <v>0</v>
      </c>
      <c r="I252" s="26">
        <v>0</v>
      </c>
      <c r="J252" s="26">
        <v>0</v>
      </c>
      <c r="K252" s="25">
        <v>0</v>
      </c>
      <c r="L252" s="25">
        <v>0</v>
      </c>
      <c r="M252" s="25">
        <v>0</v>
      </c>
      <c r="N252" s="25">
        <v>0</v>
      </c>
      <c r="O252" s="26">
        <v>0</v>
      </c>
      <c r="P252" s="26">
        <v>0</v>
      </c>
      <c r="Q252" s="26">
        <v>0</v>
      </c>
      <c r="R252" s="26">
        <v>0</v>
      </c>
      <c r="S252" s="27">
        <v>0</v>
      </c>
      <c r="T252" s="27">
        <v>0</v>
      </c>
      <c r="U252" s="27">
        <v>0</v>
      </c>
      <c r="V252" s="27">
        <v>0</v>
      </c>
      <c r="W252" s="26">
        <v>0</v>
      </c>
      <c r="X252" s="26">
        <v>0</v>
      </c>
      <c r="Y252" s="26">
        <v>0</v>
      </c>
      <c r="Z252" s="26">
        <v>0</v>
      </c>
      <c r="AA252" s="25">
        <v>0</v>
      </c>
      <c r="AB252" s="25">
        <v>0</v>
      </c>
      <c r="AC252" s="25">
        <v>0</v>
      </c>
      <c r="AD252" s="25">
        <v>0</v>
      </c>
      <c r="AE252" s="28"/>
      <c r="AF252" s="28"/>
      <c r="AG252" s="28"/>
      <c r="AH252" s="28"/>
      <c r="AI252" s="27">
        <v>0</v>
      </c>
      <c r="AJ252" s="27">
        <v>0</v>
      </c>
      <c r="AK252" s="27">
        <v>0</v>
      </c>
      <c r="AL252" s="27">
        <v>0</v>
      </c>
      <c r="AM252" s="25">
        <v>0</v>
      </c>
      <c r="AN252" s="25">
        <v>0</v>
      </c>
      <c r="AO252" s="25">
        <v>0</v>
      </c>
      <c r="AP252" s="25">
        <v>0</v>
      </c>
    </row>
    <row r="253" spans="1:42" s="29" customFormat="1" ht="56.25" hidden="1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0</v>
      </c>
      <c r="G253" s="26">
        <v>0</v>
      </c>
      <c r="H253" s="26">
        <v>0</v>
      </c>
      <c r="I253" s="26">
        <v>0</v>
      </c>
      <c r="J253" s="26">
        <v>0</v>
      </c>
      <c r="K253" s="25">
        <v>0</v>
      </c>
      <c r="L253" s="25">
        <v>0</v>
      </c>
      <c r="M253" s="25">
        <v>0</v>
      </c>
      <c r="N253" s="25">
        <v>0</v>
      </c>
      <c r="O253" s="26">
        <v>0</v>
      </c>
      <c r="P253" s="26">
        <v>0</v>
      </c>
      <c r="Q253" s="26">
        <v>0</v>
      </c>
      <c r="R253" s="26">
        <v>0</v>
      </c>
      <c r="S253" s="27">
        <v>0</v>
      </c>
      <c r="T253" s="27">
        <v>0</v>
      </c>
      <c r="U253" s="27">
        <v>0</v>
      </c>
      <c r="V253" s="27">
        <v>0</v>
      </c>
      <c r="W253" s="26">
        <v>0</v>
      </c>
      <c r="X253" s="26">
        <v>0</v>
      </c>
      <c r="Y253" s="26">
        <v>0</v>
      </c>
      <c r="Z253" s="26">
        <v>0</v>
      </c>
      <c r="AA253" s="25">
        <v>0</v>
      </c>
      <c r="AB253" s="25">
        <v>0</v>
      </c>
      <c r="AC253" s="25">
        <v>0</v>
      </c>
      <c r="AD253" s="25">
        <v>0</v>
      </c>
      <c r="AE253" s="28"/>
      <c r="AF253" s="28"/>
      <c r="AG253" s="28"/>
      <c r="AH253" s="28"/>
      <c r="AI253" s="27">
        <v>0</v>
      </c>
      <c r="AJ253" s="27">
        <v>0</v>
      </c>
      <c r="AK253" s="27">
        <v>0</v>
      </c>
      <c r="AL253" s="27">
        <v>0</v>
      </c>
      <c r="AM253" s="25">
        <v>0</v>
      </c>
      <c r="AN253" s="25">
        <v>0</v>
      </c>
      <c r="AO253" s="25">
        <v>0</v>
      </c>
      <c r="AP253" s="25">
        <v>0</v>
      </c>
    </row>
    <row r="254" spans="1:42" s="4" customFormat="1" ht="37.5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6</v>
      </c>
      <c r="G254" s="26">
        <v>30.43</v>
      </c>
      <c r="H254" s="26">
        <v>0</v>
      </c>
      <c r="I254" s="26">
        <v>0</v>
      </c>
      <c r="J254" s="26">
        <v>30.43</v>
      </c>
      <c r="K254" s="25">
        <v>1</v>
      </c>
      <c r="L254" s="25">
        <v>0</v>
      </c>
      <c r="M254" s="25">
        <v>0</v>
      </c>
      <c r="N254" s="25">
        <v>1</v>
      </c>
      <c r="O254" s="26">
        <v>0.33</v>
      </c>
      <c r="P254" s="26">
        <v>0</v>
      </c>
      <c r="Q254" s="26">
        <v>0</v>
      </c>
      <c r="R254" s="26">
        <v>0.33</v>
      </c>
      <c r="S254" s="27">
        <v>0.29673590504451036</v>
      </c>
      <c r="T254" s="27">
        <v>0</v>
      </c>
      <c r="U254" s="27">
        <v>0</v>
      </c>
      <c r="V254" s="27">
        <v>0.29673590504451036</v>
      </c>
      <c r="W254" s="26">
        <v>13.48</v>
      </c>
      <c r="X254" s="26">
        <v>0</v>
      </c>
      <c r="Y254" s="26">
        <v>0</v>
      </c>
      <c r="Z254" s="26">
        <v>13.48</v>
      </c>
      <c r="AA254" s="25">
        <v>4</v>
      </c>
      <c r="AB254" s="25">
        <v>0</v>
      </c>
      <c r="AC254" s="25">
        <v>0</v>
      </c>
      <c r="AD254" s="25">
        <v>4</v>
      </c>
      <c r="AE254" s="28"/>
      <c r="AF254" s="28"/>
      <c r="AG254" s="28"/>
      <c r="AH254" s="28"/>
      <c r="AI254" s="27">
        <v>0.39600000000000002</v>
      </c>
      <c r="AJ254" s="27">
        <v>0</v>
      </c>
      <c r="AK254" s="27">
        <v>0</v>
      </c>
      <c r="AL254" s="27">
        <v>0.39600000000000002</v>
      </c>
      <c r="AM254" s="25">
        <v>5</v>
      </c>
      <c r="AN254" s="25">
        <v>0</v>
      </c>
      <c r="AO254" s="25">
        <v>0</v>
      </c>
      <c r="AP254" s="25">
        <v>5</v>
      </c>
    </row>
    <row r="255" spans="1:42" s="4" customFormat="1" ht="37.5" hidden="1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0</v>
      </c>
      <c r="G255" s="26">
        <v>0</v>
      </c>
      <c r="H255" s="26">
        <v>0</v>
      </c>
      <c r="I255" s="26">
        <v>0</v>
      </c>
      <c r="J255" s="26">
        <v>0</v>
      </c>
      <c r="K255" s="25">
        <v>0</v>
      </c>
      <c r="L255" s="25">
        <v>0</v>
      </c>
      <c r="M255" s="25">
        <v>0</v>
      </c>
      <c r="N255" s="25">
        <v>0</v>
      </c>
      <c r="O255" s="26">
        <v>0</v>
      </c>
      <c r="P255" s="26">
        <v>0</v>
      </c>
      <c r="Q255" s="26">
        <v>0</v>
      </c>
      <c r="R255" s="26">
        <v>0</v>
      </c>
      <c r="S255" s="27">
        <v>0</v>
      </c>
      <c r="T255" s="27">
        <v>0</v>
      </c>
      <c r="U255" s="27">
        <v>0</v>
      </c>
      <c r="V255" s="27">
        <v>0</v>
      </c>
      <c r="W255" s="26">
        <v>0</v>
      </c>
      <c r="X255" s="26">
        <v>0</v>
      </c>
      <c r="Y255" s="26">
        <v>0</v>
      </c>
      <c r="Z255" s="26">
        <v>0</v>
      </c>
      <c r="AA255" s="25">
        <v>0</v>
      </c>
      <c r="AB255" s="25">
        <v>0</v>
      </c>
      <c r="AC255" s="25">
        <v>0</v>
      </c>
      <c r="AD255" s="25">
        <v>0</v>
      </c>
      <c r="AE255" s="28"/>
      <c r="AF255" s="28"/>
      <c r="AG255" s="28"/>
      <c r="AH255" s="28"/>
      <c r="AI255" s="27">
        <v>0</v>
      </c>
      <c r="AJ255" s="27">
        <v>0</v>
      </c>
      <c r="AK255" s="27">
        <v>0</v>
      </c>
      <c r="AL255" s="27">
        <v>0</v>
      </c>
      <c r="AM255" s="25">
        <v>0</v>
      </c>
      <c r="AN255" s="25">
        <v>0</v>
      </c>
      <c r="AO255" s="25">
        <v>0</v>
      </c>
      <c r="AP255" s="25">
        <v>0</v>
      </c>
    </row>
    <row r="256" spans="1:42" s="4" customFormat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47.5</v>
      </c>
      <c r="H256" s="26">
        <v>39.32</v>
      </c>
      <c r="I256" s="26">
        <v>0</v>
      </c>
      <c r="J256" s="26">
        <v>86.82</v>
      </c>
      <c r="K256" s="25">
        <v>7</v>
      </c>
      <c r="L256" s="25">
        <v>4</v>
      </c>
      <c r="M256" s="25">
        <v>0</v>
      </c>
      <c r="N256" s="25">
        <v>11</v>
      </c>
      <c r="O256" s="26">
        <v>1.47</v>
      </c>
      <c r="P256" s="26">
        <v>1.02</v>
      </c>
      <c r="Q256" s="26">
        <v>0</v>
      </c>
      <c r="R256" s="26">
        <v>1.4</v>
      </c>
      <c r="S256" s="27">
        <v>1.4234449760765551</v>
      </c>
      <c r="T256" s="27">
        <v>2.215568862275449</v>
      </c>
      <c r="U256" s="27">
        <v>0</v>
      </c>
      <c r="V256" s="27">
        <v>1.5553339980059822</v>
      </c>
      <c r="W256" s="26">
        <v>83.6</v>
      </c>
      <c r="X256" s="26">
        <v>16.7</v>
      </c>
      <c r="Y256" s="26">
        <v>0</v>
      </c>
      <c r="Z256" s="26">
        <v>100.3</v>
      </c>
      <c r="AA256" s="25">
        <v>119</v>
      </c>
      <c r="AB256" s="25">
        <v>37</v>
      </c>
      <c r="AC256" s="25">
        <v>0</v>
      </c>
      <c r="AD256" s="25">
        <v>156</v>
      </c>
      <c r="AE256" s="28"/>
      <c r="AF256" s="28"/>
      <c r="AG256" s="28"/>
      <c r="AH256" s="28"/>
      <c r="AI256" s="27">
        <v>1.764</v>
      </c>
      <c r="AJ256" s="27">
        <v>1.224</v>
      </c>
      <c r="AK256" s="27">
        <v>0</v>
      </c>
      <c r="AL256" s="27">
        <v>2.988</v>
      </c>
      <c r="AM256" s="25">
        <v>147</v>
      </c>
      <c r="AN256" s="25">
        <v>20</v>
      </c>
      <c r="AO256" s="25">
        <v>0</v>
      </c>
      <c r="AP256" s="25">
        <v>167</v>
      </c>
    </row>
    <row r="257" spans="1:42" s="4" customFormat="1" ht="37.5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3</v>
      </c>
      <c r="G257" s="26">
        <v>31.69</v>
      </c>
      <c r="H257" s="26">
        <v>0</v>
      </c>
      <c r="I257" s="26">
        <v>0</v>
      </c>
      <c r="J257" s="26">
        <v>31.69</v>
      </c>
      <c r="K257" s="25">
        <v>3</v>
      </c>
      <c r="L257" s="25">
        <v>0</v>
      </c>
      <c r="M257" s="25">
        <v>0</v>
      </c>
      <c r="N257" s="25">
        <v>3</v>
      </c>
      <c r="O257" s="26">
        <v>0.95</v>
      </c>
      <c r="P257" s="26">
        <v>0</v>
      </c>
      <c r="Q257" s="26">
        <v>0</v>
      </c>
      <c r="R257" s="26">
        <v>0.95</v>
      </c>
      <c r="S257" s="27">
        <v>0.90754395916052188</v>
      </c>
      <c r="T257" s="27">
        <v>0</v>
      </c>
      <c r="U257" s="27">
        <v>0</v>
      </c>
      <c r="V257" s="27">
        <v>0.90754395916052188</v>
      </c>
      <c r="W257" s="26">
        <v>35.26</v>
      </c>
      <c r="X257" s="26">
        <v>0</v>
      </c>
      <c r="Y257" s="26">
        <v>0</v>
      </c>
      <c r="Z257" s="26">
        <v>35.26</v>
      </c>
      <c r="AA257" s="25">
        <v>32</v>
      </c>
      <c r="AB257" s="25">
        <v>0</v>
      </c>
      <c r="AC257" s="25">
        <v>0</v>
      </c>
      <c r="AD257" s="25">
        <v>32</v>
      </c>
      <c r="AE257" s="28"/>
      <c r="AF257" s="28"/>
      <c r="AG257" s="28"/>
      <c r="AH257" s="28"/>
      <c r="AI257" s="27">
        <v>1.1399999999999999</v>
      </c>
      <c r="AJ257" s="27">
        <v>0</v>
      </c>
      <c r="AK257" s="27">
        <v>0</v>
      </c>
      <c r="AL257" s="27">
        <v>1.1399999999999999</v>
      </c>
      <c r="AM257" s="25">
        <v>40</v>
      </c>
      <c r="AN257" s="25">
        <v>0</v>
      </c>
      <c r="AO257" s="25">
        <v>0</v>
      </c>
      <c r="AP257" s="25">
        <v>40</v>
      </c>
    </row>
    <row r="258" spans="1:42" s="4" customFormat="1" ht="37.5" hidden="1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0</v>
      </c>
      <c r="G258" s="26">
        <v>0</v>
      </c>
      <c r="H258" s="26">
        <v>0</v>
      </c>
      <c r="I258" s="26">
        <v>0</v>
      </c>
      <c r="J258" s="26">
        <v>0</v>
      </c>
      <c r="K258" s="25">
        <v>0</v>
      </c>
      <c r="L258" s="25">
        <v>0</v>
      </c>
      <c r="M258" s="25">
        <v>0</v>
      </c>
      <c r="N258" s="25">
        <v>0</v>
      </c>
      <c r="O258" s="26">
        <v>0</v>
      </c>
      <c r="P258" s="26">
        <v>0</v>
      </c>
      <c r="Q258" s="26">
        <v>0</v>
      </c>
      <c r="R258" s="26">
        <v>0</v>
      </c>
      <c r="S258" s="27">
        <v>0</v>
      </c>
      <c r="T258" s="27">
        <v>0</v>
      </c>
      <c r="U258" s="27">
        <v>0</v>
      </c>
      <c r="V258" s="27">
        <v>0</v>
      </c>
      <c r="W258" s="26">
        <v>0</v>
      </c>
      <c r="X258" s="26">
        <v>0</v>
      </c>
      <c r="Y258" s="26">
        <v>0</v>
      </c>
      <c r="Z258" s="26">
        <v>0</v>
      </c>
      <c r="AA258" s="25">
        <v>0</v>
      </c>
      <c r="AB258" s="25">
        <v>0</v>
      </c>
      <c r="AC258" s="25">
        <v>0</v>
      </c>
      <c r="AD258" s="25">
        <v>0</v>
      </c>
      <c r="AE258" s="28"/>
      <c r="AF258" s="28"/>
      <c r="AG258" s="28"/>
      <c r="AH258" s="28"/>
      <c r="AI258" s="27">
        <v>0</v>
      </c>
      <c r="AJ258" s="27">
        <v>0</v>
      </c>
      <c r="AK258" s="27">
        <v>0</v>
      </c>
      <c r="AL258" s="27">
        <v>0</v>
      </c>
      <c r="AM258" s="25">
        <v>0</v>
      </c>
      <c r="AN258" s="25">
        <v>0</v>
      </c>
      <c r="AO258" s="25">
        <v>0</v>
      </c>
      <c r="AP258" s="25">
        <v>0</v>
      </c>
    </row>
    <row r="259" spans="1:42" s="4" customFormat="1" ht="37.5" hidden="1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0</v>
      </c>
      <c r="G259" s="26">
        <v>0</v>
      </c>
      <c r="H259" s="26">
        <v>0</v>
      </c>
      <c r="I259" s="26">
        <v>0</v>
      </c>
      <c r="J259" s="26">
        <v>0</v>
      </c>
      <c r="K259" s="25">
        <v>0</v>
      </c>
      <c r="L259" s="25">
        <v>0</v>
      </c>
      <c r="M259" s="25">
        <v>0</v>
      </c>
      <c r="N259" s="25">
        <v>0</v>
      </c>
      <c r="O259" s="26">
        <v>0</v>
      </c>
      <c r="P259" s="26">
        <v>0</v>
      </c>
      <c r="Q259" s="26">
        <v>0</v>
      </c>
      <c r="R259" s="26">
        <v>0</v>
      </c>
      <c r="S259" s="27">
        <v>0</v>
      </c>
      <c r="T259" s="27">
        <v>0</v>
      </c>
      <c r="U259" s="27">
        <v>0</v>
      </c>
      <c r="V259" s="27">
        <v>0</v>
      </c>
      <c r="W259" s="26">
        <v>0</v>
      </c>
      <c r="X259" s="26">
        <v>0</v>
      </c>
      <c r="Y259" s="26">
        <v>0</v>
      </c>
      <c r="Z259" s="26">
        <v>0</v>
      </c>
      <c r="AA259" s="25">
        <v>0</v>
      </c>
      <c r="AB259" s="25">
        <v>0</v>
      </c>
      <c r="AC259" s="25">
        <v>0</v>
      </c>
      <c r="AD259" s="25">
        <v>0</v>
      </c>
      <c r="AE259" s="28"/>
      <c r="AF259" s="28"/>
      <c r="AG259" s="28"/>
      <c r="AH259" s="28"/>
      <c r="AI259" s="27">
        <v>0</v>
      </c>
      <c r="AJ259" s="27">
        <v>0</v>
      </c>
      <c r="AK259" s="27">
        <v>0</v>
      </c>
      <c r="AL259" s="27">
        <v>0</v>
      </c>
      <c r="AM259" s="25">
        <v>0</v>
      </c>
      <c r="AN259" s="25">
        <v>0</v>
      </c>
      <c r="AO259" s="25">
        <v>0</v>
      </c>
      <c r="AP259" s="25">
        <v>0</v>
      </c>
    </row>
    <row r="260" spans="1:42" s="4" customFormat="1" ht="37.5" hidden="1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0</v>
      </c>
      <c r="G260" s="26">
        <v>0</v>
      </c>
      <c r="H260" s="26">
        <v>0</v>
      </c>
      <c r="I260" s="26">
        <v>0</v>
      </c>
      <c r="J260" s="26">
        <v>0</v>
      </c>
      <c r="K260" s="25">
        <v>0</v>
      </c>
      <c r="L260" s="25">
        <v>0</v>
      </c>
      <c r="M260" s="25">
        <v>0</v>
      </c>
      <c r="N260" s="25">
        <v>0</v>
      </c>
      <c r="O260" s="26">
        <v>0</v>
      </c>
      <c r="P260" s="26">
        <v>0</v>
      </c>
      <c r="Q260" s="26">
        <v>0</v>
      </c>
      <c r="R260" s="26">
        <v>0</v>
      </c>
      <c r="S260" s="27">
        <v>0</v>
      </c>
      <c r="T260" s="27">
        <v>0</v>
      </c>
      <c r="U260" s="27">
        <v>0</v>
      </c>
      <c r="V260" s="27">
        <v>0</v>
      </c>
      <c r="W260" s="26">
        <v>0</v>
      </c>
      <c r="X260" s="26">
        <v>0</v>
      </c>
      <c r="Y260" s="26">
        <v>0</v>
      </c>
      <c r="Z260" s="26">
        <v>0</v>
      </c>
      <c r="AA260" s="25">
        <v>0</v>
      </c>
      <c r="AB260" s="25">
        <v>0</v>
      </c>
      <c r="AC260" s="25">
        <v>0</v>
      </c>
      <c r="AD260" s="25">
        <v>0</v>
      </c>
      <c r="AE260" s="28"/>
      <c r="AF260" s="28"/>
      <c r="AG260" s="28"/>
      <c r="AH260" s="28"/>
      <c r="AI260" s="27">
        <v>0</v>
      </c>
      <c r="AJ260" s="27">
        <v>0</v>
      </c>
      <c r="AK260" s="27">
        <v>0</v>
      </c>
      <c r="AL260" s="27">
        <v>0</v>
      </c>
      <c r="AM260" s="25">
        <v>0</v>
      </c>
      <c r="AN260" s="25">
        <v>0</v>
      </c>
      <c r="AO260" s="25">
        <v>0</v>
      </c>
      <c r="AP260" s="25">
        <v>0</v>
      </c>
    </row>
    <row r="261" spans="1:42" s="4" customFormat="1" ht="56.25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10</v>
      </c>
      <c r="G261" s="26">
        <v>67.45</v>
      </c>
      <c r="H261" s="26">
        <v>52.45</v>
      </c>
      <c r="I261" s="26">
        <v>0.2</v>
      </c>
      <c r="J261" s="26">
        <v>120.1</v>
      </c>
      <c r="K261" s="25">
        <v>6</v>
      </c>
      <c r="L261" s="25">
        <v>0</v>
      </c>
      <c r="M261" s="25">
        <v>0</v>
      </c>
      <c r="N261" s="25">
        <v>6</v>
      </c>
      <c r="O261" s="26">
        <v>0.89</v>
      </c>
      <c r="P261" s="26">
        <v>0</v>
      </c>
      <c r="Q261" s="26">
        <v>0</v>
      </c>
      <c r="R261" s="26">
        <v>0.38</v>
      </c>
      <c r="S261" s="27">
        <v>0.8516678495386798</v>
      </c>
      <c r="T261" s="27">
        <v>0</v>
      </c>
      <c r="U261" s="27">
        <v>0</v>
      </c>
      <c r="V261" s="27">
        <v>0.36007201440288056</v>
      </c>
      <c r="W261" s="26">
        <v>42.27</v>
      </c>
      <c r="X261" s="26">
        <v>57.21</v>
      </c>
      <c r="Y261" s="26">
        <v>0.5</v>
      </c>
      <c r="Z261" s="26">
        <v>99.98</v>
      </c>
      <c r="AA261" s="25">
        <v>36</v>
      </c>
      <c r="AB261" s="25">
        <v>0</v>
      </c>
      <c r="AC261" s="25">
        <v>0</v>
      </c>
      <c r="AD261" s="25">
        <v>36</v>
      </c>
      <c r="AE261" s="28"/>
      <c r="AF261" s="28"/>
      <c r="AG261" s="28"/>
      <c r="AH261" s="28"/>
      <c r="AI261" s="27">
        <v>1.0680000000000001</v>
      </c>
      <c r="AJ261" s="27">
        <v>0</v>
      </c>
      <c r="AK261" s="27">
        <v>0</v>
      </c>
      <c r="AL261" s="27">
        <v>1.0680000000000001</v>
      </c>
      <c r="AM261" s="25">
        <v>45</v>
      </c>
      <c r="AN261" s="25">
        <v>0</v>
      </c>
      <c r="AO261" s="25">
        <v>0</v>
      </c>
      <c r="AP261" s="25">
        <v>45</v>
      </c>
    </row>
    <row r="262" spans="1:42" s="4" customFormat="1" ht="37.5" hidden="1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0</v>
      </c>
      <c r="G262" s="26">
        <v>0</v>
      </c>
      <c r="H262" s="26">
        <v>0</v>
      </c>
      <c r="I262" s="26">
        <v>0</v>
      </c>
      <c r="J262" s="26">
        <v>0</v>
      </c>
      <c r="K262" s="25">
        <v>0</v>
      </c>
      <c r="L262" s="25">
        <v>0</v>
      </c>
      <c r="M262" s="25">
        <v>0</v>
      </c>
      <c r="N262" s="25">
        <v>0</v>
      </c>
      <c r="O262" s="26">
        <v>0</v>
      </c>
      <c r="P262" s="26">
        <v>0</v>
      </c>
      <c r="Q262" s="26">
        <v>0</v>
      </c>
      <c r="R262" s="26">
        <v>0</v>
      </c>
      <c r="S262" s="27">
        <v>0</v>
      </c>
      <c r="T262" s="27">
        <v>0</v>
      </c>
      <c r="U262" s="27">
        <v>0</v>
      </c>
      <c r="V262" s="27">
        <v>0</v>
      </c>
      <c r="W262" s="26">
        <v>54.74</v>
      </c>
      <c r="X262" s="26">
        <v>0</v>
      </c>
      <c r="Y262" s="26">
        <v>0</v>
      </c>
      <c r="Z262" s="26">
        <v>54.74</v>
      </c>
      <c r="AA262" s="25">
        <v>0</v>
      </c>
      <c r="AB262" s="25">
        <v>0</v>
      </c>
      <c r="AC262" s="25">
        <v>0</v>
      </c>
      <c r="AD262" s="25">
        <v>0</v>
      </c>
      <c r="AE262" s="28"/>
      <c r="AF262" s="28"/>
      <c r="AG262" s="28"/>
      <c r="AH262" s="28"/>
      <c r="AI262" s="27">
        <v>0</v>
      </c>
      <c r="AJ262" s="27">
        <v>0</v>
      </c>
      <c r="AK262" s="27">
        <v>0</v>
      </c>
      <c r="AL262" s="27">
        <v>0</v>
      </c>
      <c r="AM262" s="25">
        <v>0</v>
      </c>
      <c r="AN262" s="25">
        <v>0</v>
      </c>
      <c r="AO262" s="25">
        <v>0</v>
      </c>
      <c r="AP262" s="25">
        <v>0</v>
      </c>
    </row>
    <row r="263" spans="1:42" s="4" customFormat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6</v>
      </c>
      <c r="G263" s="26">
        <v>31.21</v>
      </c>
      <c r="H263" s="26">
        <v>0</v>
      </c>
      <c r="I263" s="26">
        <v>0</v>
      </c>
      <c r="J263" s="26">
        <v>31.21</v>
      </c>
      <c r="K263" s="25">
        <v>6</v>
      </c>
      <c r="L263" s="25">
        <v>0</v>
      </c>
      <c r="M263" s="25">
        <v>0</v>
      </c>
      <c r="N263" s="25">
        <v>6</v>
      </c>
      <c r="O263" s="26">
        <v>1.92</v>
      </c>
      <c r="P263" s="26">
        <v>0</v>
      </c>
      <c r="Q263" s="26">
        <v>0</v>
      </c>
      <c r="R263" s="26">
        <v>1.92</v>
      </c>
      <c r="S263" s="27">
        <v>1.8598382749326146</v>
      </c>
      <c r="T263" s="27">
        <v>0</v>
      </c>
      <c r="U263" s="27">
        <v>0</v>
      </c>
      <c r="V263" s="27">
        <v>1.8598382749326146</v>
      </c>
      <c r="W263" s="26">
        <v>37.1</v>
      </c>
      <c r="X263" s="26">
        <v>0</v>
      </c>
      <c r="Y263" s="26">
        <v>0</v>
      </c>
      <c r="Z263" s="26">
        <v>37.1</v>
      </c>
      <c r="AA263" s="25">
        <v>69</v>
      </c>
      <c r="AB263" s="25">
        <v>0</v>
      </c>
      <c r="AC263" s="25">
        <v>0</v>
      </c>
      <c r="AD263" s="25">
        <v>69</v>
      </c>
      <c r="AE263" s="28"/>
      <c r="AF263" s="28"/>
      <c r="AG263" s="28"/>
      <c r="AH263" s="28"/>
      <c r="AI263" s="27">
        <v>2.3039999999999998</v>
      </c>
      <c r="AJ263" s="27">
        <v>0</v>
      </c>
      <c r="AK263" s="27">
        <v>0</v>
      </c>
      <c r="AL263" s="27">
        <v>2.3039999999999998</v>
      </c>
      <c r="AM263" s="25">
        <v>85</v>
      </c>
      <c r="AN263" s="25">
        <v>0</v>
      </c>
      <c r="AO263" s="25">
        <v>0</v>
      </c>
      <c r="AP263" s="25">
        <v>85</v>
      </c>
    </row>
    <row r="264" spans="1:42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57</v>
      </c>
      <c r="G264" s="42">
        <v>442.24</v>
      </c>
      <c r="H264" s="42">
        <v>98.71</v>
      </c>
      <c r="I264" s="42">
        <v>1.7</v>
      </c>
      <c r="J264" s="42">
        <v>542.65</v>
      </c>
      <c r="K264" s="41">
        <v>23</v>
      </c>
      <c r="L264" s="41">
        <v>4</v>
      </c>
      <c r="M264" s="41">
        <v>0</v>
      </c>
      <c r="N264" s="41">
        <v>27</v>
      </c>
      <c r="O264" s="42">
        <v>0.52</v>
      </c>
      <c r="P264" s="42">
        <v>0.41</v>
      </c>
      <c r="Q264" s="42">
        <v>0</v>
      </c>
      <c r="R264" s="42">
        <v>0.5</v>
      </c>
      <c r="S264" s="43">
        <v>0.62362611105801402</v>
      </c>
      <c r="T264" s="43">
        <v>0.49045599151643693</v>
      </c>
      <c r="U264" s="43">
        <v>0</v>
      </c>
      <c r="V264" s="43">
        <v>0.60214184683774508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261</v>
      </c>
      <c r="AB264" s="41">
        <v>37</v>
      </c>
      <c r="AC264" s="41">
        <v>0</v>
      </c>
      <c r="AD264" s="41">
        <v>298</v>
      </c>
      <c r="AE264" s="44" t="s">
        <v>639</v>
      </c>
      <c r="AF264" s="44" t="s">
        <v>640</v>
      </c>
      <c r="AG264" s="44" t="s">
        <v>31</v>
      </c>
      <c r="AH264" s="44" t="s">
        <v>641</v>
      </c>
      <c r="AI264" s="43">
        <v>0.624</v>
      </c>
      <c r="AJ264" s="43">
        <v>0.49199999999999999</v>
      </c>
      <c r="AK264" s="43">
        <v>0</v>
      </c>
      <c r="AL264" s="43">
        <v>1.1160000000000001</v>
      </c>
      <c r="AM264" s="41">
        <v>261</v>
      </c>
      <c r="AN264" s="41">
        <v>37</v>
      </c>
      <c r="AO264" s="41">
        <v>0</v>
      </c>
      <c r="AP264" s="41">
        <v>298</v>
      </c>
    </row>
    <row r="265" spans="1:42" s="4" customFormat="1" ht="37.5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6</v>
      </c>
      <c r="G265" s="26">
        <v>54.7</v>
      </c>
      <c r="H265" s="26">
        <v>0</v>
      </c>
      <c r="I265" s="26">
        <v>0</v>
      </c>
      <c r="J265" s="26">
        <v>54.7</v>
      </c>
      <c r="K265" s="25">
        <v>3</v>
      </c>
      <c r="L265" s="25">
        <v>0</v>
      </c>
      <c r="M265" s="25">
        <v>0</v>
      </c>
      <c r="N265" s="25">
        <v>3</v>
      </c>
      <c r="O265" s="26">
        <v>0.55000000000000004</v>
      </c>
      <c r="P265" s="26">
        <v>0</v>
      </c>
      <c r="Q265" s="26">
        <v>0</v>
      </c>
      <c r="R265" s="26">
        <v>0.53</v>
      </c>
      <c r="S265" s="27">
        <v>0.81385025155371415</v>
      </c>
      <c r="T265" s="27">
        <v>0</v>
      </c>
      <c r="U265" s="27">
        <v>0</v>
      </c>
      <c r="V265" s="27">
        <v>0.77936800340087864</v>
      </c>
      <c r="W265" s="26">
        <v>67.58</v>
      </c>
      <c r="X265" s="26">
        <v>1.91</v>
      </c>
      <c r="Y265" s="26">
        <v>1.08</v>
      </c>
      <c r="Z265" s="26">
        <v>70.569999999999993</v>
      </c>
      <c r="AA265" s="25">
        <v>55</v>
      </c>
      <c r="AB265" s="25">
        <v>0</v>
      </c>
      <c r="AC265" s="25">
        <v>0</v>
      </c>
      <c r="AD265" s="25">
        <v>55</v>
      </c>
      <c r="AE265" s="28"/>
      <c r="AF265" s="28"/>
      <c r="AG265" s="28"/>
      <c r="AH265" s="28"/>
      <c r="AI265" s="27">
        <v>0.66</v>
      </c>
      <c r="AJ265" s="27">
        <v>0</v>
      </c>
      <c r="AK265" s="27">
        <v>0</v>
      </c>
      <c r="AL265" s="27">
        <v>0.66</v>
      </c>
      <c r="AM265" s="25">
        <v>45</v>
      </c>
      <c r="AN265" s="25">
        <v>0</v>
      </c>
      <c r="AO265" s="25">
        <v>0</v>
      </c>
      <c r="AP265" s="25">
        <v>45</v>
      </c>
    </row>
    <row r="266" spans="1:42" s="4" customFormat="1" ht="37.5" hidden="1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0</v>
      </c>
      <c r="G266" s="26">
        <v>0</v>
      </c>
      <c r="H266" s="26">
        <v>0</v>
      </c>
      <c r="I266" s="26">
        <v>0</v>
      </c>
      <c r="J266" s="26">
        <v>0</v>
      </c>
      <c r="K266" s="25">
        <v>0</v>
      </c>
      <c r="L266" s="25">
        <v>0</v>
      </c>
      <c r="M266" s="25">
        <v>0</v>
      </c>
      <c r="N266" s="25">
        <v>0</v>
      </c>
      <c r="O266" s="26">
        <v>0</v>
      </c>
      <c r="P266" s="26">
        <v>0</v>
      </c>
      <c r="Q266" s="26">
        <v>0</v>
      </c>
      <c r="R266" s="26">
        <v>0</v>
      </c>
      <c r="S266" s="27">
        <v>0</v>
      </c>
      <c r="T266" s="27">
        <v>0</v>
      </c>
      <c r="U266" s="27">
        <v>0</v>
      </c>
      <c r="V266" s="27">
        <v>0</v>
      </c>
      <c r="W266" s="26">
        <v>0</v>
      </c>
      <c r="X266" s="26">
        <v>0</v>
      </c>
      <c r="Y266" s="26">
        <v>0</v>
      </c>
      <c r="Z266" s="26">
        <v>0</v>
      </c>
      <c r="AA266" s="25">
        <v>0</v>
      </c>
      <c r="AB266" s="25">
        <v>0</v>
      </c>
      <c r="AC266" s="25">
        <v>0</v>
      </c>
      <c r="AD266" s="25">
        <v>0</v>
      </c>
      <c r="AE266" s="28"/>
      <c r="AF266" s="28"/>
      <c r="AG266" s="28"/>
      <c r="AH266" s="28"/>
      <c r="AI266" s="27">
        <v>0</v>
      </c>
      <c r="AJ266" s="27">
        <v>0</v>
      </c>
      <c r="AK266" s="27">
        <v>0</v>
      </c>
      <c r="AL266" s="27">
        <v>0</v>
      </c>
      <c r="AM266" s="25">
        <v>0</v>
      </c>
      <c r="AN266" s="25">
        <v>0</v>
      </c>
      <c r="AO266" s="25">
        <v>0</v>
      </c>
      <c r="AP266" s="25">
        <v>0</v>
      </c>
    </row>
    <row r="267" spans="1:42" s="4" customFormat="1" hidden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0</v>
      </c>
      <c r="G267" s="26">
        <v>0</v>
      </c>
      <c r="H267" s="26">
        <v>0</v>
      </c>
      <c r="I267" s="26">
        <v>0</v>
      </c>
      <c r="J267" s="26">
        <v>0</v>
      </c>
      <c r="K267" s="25">
        <v>0</v>
      </c>
      <c r="L267" s="25">
        <v>0</v>
      </c>
      <c r="M267" s="25">
        <v>0</v>
      </c>
      <c r="N267" s="25">
        <v>0</v>
      </c>
      <c r="O267" s="26">
        <v>0</v>
      </c>
      <c r="P267" s="26">
        <v>0</v>
      </c>
      <c r="Q267" s="26">
        <v>0</v>
      </c>
      <c r="R267" s="26">
        <v>0</v>
      </c>
      <c r="S267" s="27">
        <v>0</v>
      </c>
      <c r="T267" s="27">
        <v>0</v>
      </c>
      <c r="U267" s="27">
        <v>0</v>
      </c>
      <c r="V267" s="27">
        <v>0</v>
      </c>
      <c r="W267" s="26">
        <v>0</v>
      </c>
      <c r="X267" s="26">
        <v>0</v>
      </c>
      <c r="Y267" s="26">
        <v>0</v>
      </c>
      <c r="Z267" s="26">
        <v>0</v>
      </c>
      <c r="AA267" s="25">
        <v>0</v>
      </c>
      <c r="AB267" s="25">
        <v>0</v>
      </c>
      <c r="AC267" s="25">
        <v>0</v>
      </c>
      <c r="AD267" s="25">
        <v>0</v>
      </c>
      <c r="AE267" s="28"/>
      <c r="AF267" s="28"/>
      <c r="AG267" s="28"/>
      <c r="AH267" s="28"/>
      <c r="AI267" s="27">
        <v>0</v>
      </c>
      <c r="AJ267" s="27">
        <v>0</v>
      </c>
      <c r="AK267" s="27">
        <v>0</v>
      </c>
      <c r="AL267" s="27">
        <v>0</v>
      </c>
      <c r="AM267" s="25">
        <v>0</v>
      </c>
      <c r="AN267" s="25">
        <v>0</v>
      </c>
      <c r="AO267" s="25">
        <v>0</v>
      </c>
      <c r="AP267" s="25">
        <v>0</v>
      </c>
    </row>
    <row r="268" spans="1:42" s="4" customFormat="1" ht="37.5" hidden="1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0</v>
      </c>
      <c r="G268" s="26">
        <v>0</v>
      </c>
      <c r="H268" s="26">
        <v>0</v>
      </c>
      <c r="I268" s="26">
        <v>0</v>
      </c>
      <c r="J268" s="26">
        <v>0</v>
      </c>
      <c r="K268" s="25">
        <v>0</v>
      </c>
      <c r="L268" s="25">
        <v>0</v>
      </c>
      <c r="M268" s="25">
        <v>0</v>
      </c>
      <c r="N268" s="25">
        <v>0</v>
      </c>
      <c r="O268" s="26">
        <v>0</v>
      </c>
      <c r="P268" s="26">
        <v>0</v>
      </c>
      <c r="Q268" s="26">
        <v>0</v>
      </c>
      <c r="R268" s="26">
        <v>0</v>
      </c>
      <c r="S268" s="27">
        <v>0</v>
      </c>
      <c r="T268" s="27">
        <v>0</v>
      </c>
      <c r="U268" s="27">
        <v>0</v>
      </c>
      <c r="V268" s="27">
        <v>0</v>
      </c>
      <c r="W268" s="26">
        <v>0</v>
      </c>
      <c r="X268" s="26">
        <v>0</v>
      </c>
      <c r="Y268" s="26">
        <v>0</v>
      </c>
      <c r="Z268" s="26">
        <v>0</v>
      </c>
      <c r="AA268" s="25">
        <v>0</v>
      </c>
      <c r="AB268" s="25">
        <v>0</v>
      </c>
      <c r="AC268" s="25">
        <v>0</v>
      </c>
      <c r="AD268" s="25">
        <v>0</v>
      </c>
      <c r="AE268" s="28"/>
      <c r="AF268" s="28"/>
      <c r="AG268" s="28"/>
      <c r="AH268" s="28"/>
      <c r="AI268" s="27">
        <v>0</v>
      </c>
      <c r="AJ268" s="27">
        <v>0</v>
      </c>
      <c r="AK268" s="27">
        <v>0</v>
      </c>
      <c r="AL268" s="27">
        <v>0</v>
      </c>
      <c r="AM268" s="25">
        <v>0</v>
      </c>
      <c r="AN268" s="25">
        <v>0</v>
      </c>
      <c r="AO268" s="25">
        <v>0</v>
      </c>
      <c r="AP268" s="25">
        <v>0</v>
      </c>
    </row>
    <row r="269" spans="1:42" s="4" customFormat="1" ht="37.5" hidden="1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0</v>
      </c>
      <c r="G269" s="26">
        <v>0</v>
      </c>
      <c r="H269" s="26">
        <v>0</v>
      </c>
      <c r="I269" s="26">
        <v>0</v>
      </c>
      <c r="J269" s="26">
        <v>0</v>
      </c>
      <c r="K269" s="25">
        <v>0</v>
      </c>
      <c r="L269" s="25">
        <v>0</v>
      </c>
      <c r="M269" s="25">
        <v>0</v>
      </c>
      <c r="N269" s="25">
        <v>0</v>
      </c>
      <c r="O269" s="26">
        <v>0</v>
      </c>
      <c r="P269" s="26">
        <v>0</v>
      </c>
      <c r="Q269" s="26">
        <v>0</v>
      </c>
      <c r="R269" s="26">
        <v>0</v>
      </c>
      <c r="S269" s="27">
        <v>0</v>
      </c>
      <c r="T269" s="27">
        <v>0</v>
      </c>
      <c r="U269" s="27">
        <v>0</v>
      </c>
      <c r="V269" s="27">
        <v>0</v>
      </c>
      <c r="W269" s="26">
        <v>0</v>
      </c>
      <c r="X269" s="26">
        <v>0</v>
      </c>
      <c r="Y269" s="26">
        <v>0</v>
      </c>
      <c r="Z269" s="26">
        <v>0</v>
      </c>
      <c r="AA269" s="25">
        <v>0</v>
      </c>
      <c r="AB269" s="25">
        <v>0</v>
      </c>
      <c r="AC269" s="25">
        <v>0</v>
      </c>
      <c r="AD269" s="25">
        <v>0</v>
      </c>
      <c r="AE269" s="28"/>
      <c r="AF269" s="28"/>
      <c r="AG269" s="28"/>
      <c r="AH269" s="28"/>
      <c r="AI269" s="27">
        <v>0</v>
      </c>
      <c r="AJ269" s="27">
        <v>0</v>
      </c>
      <c r="AK269" s="27">
        <v>0</v>
      </c>
      <c r="AL269" s="27">
        <v>0</v>
      </c>
      <c r="AM269" s="25">
        <v>0</v>
      </c>
      <c r="AN269" s="25">
        <v>0</v>
      </c>
      <c r="AO269" s="25">
        <v>0</v>
      </c>
      <c r="AP269" s="25">
        <v>0</v>
      </c>
    </row>
    <row r="270" spans="1:42" s="46" customFormat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39</v>
      </c>
      <c r="G270" s="42">
        <v>366.86</v>
      </c>
      <c r="H270" s="42">
        <v>41.86</v>
      </c>
      <c r="I270" s="42">
        <v>3.2</v>
      </c>
      <c r="J270" s="42">
        <v>411.92</v>
      </c>
      <c r="K270" s="41">
        <v>3</v>
      </c>
      <c r="L270" s="41">
        <v>0</v>
      </c>
      <c r="M270" s="41">
        <v>0</v>
      </c>
      <c r="N270" s="41">
        <v>3</v>
      </c>
      <c r="O270" s="42">
        <v>0.08</v>
      </c>
      <c r="P270" s="42">
        <v>0</v>
      </c>
      <c r="Q270" s="42">
        <v>0</v>
      </c>
      <c r="R270" s="42">
        <v>7.0000000000000007E-2</v>
      </c>
      <c r="S270" s="43">
        <v>9.6229551220365681E-2</v>
      </c>
      <c r="T270" s="43">
        <v>0</v>
      </c>
      <c r="U270" s="43">
        <v>0</v>
      </c>
      <c r="V270" s="43">
        <v>8.9561960592737341E-2</v>
      </c>
      <c r="W270" s="42">
        <v>571.54999999999995</v>
      </c>
      <c r="X270" s="42">
        <v>40.299999999999997</v>
      </c>
      <c r="Y270" s="42">
        <v>2.25</v>
      </c>
      <c r="Z270" s="42">
        <v>614.1</v>
      </c>
      <c r="AA270" s="41">
        <v>55</v>
      </c>
      <c r="AB270" s="41">
        <v>0</v>
      </c>
      <c r="AC270" s="41">
        <v>0</v>
      </c>
      <c r="AD270" s="41">
        <v>55</v>
      </c>
      <c r="AE270" s="44" t="s">
        <v>642</v>
      </c>
      <c r="AF270" s="44" t="s">
        <v>31</v>
      </c>
      <c r="AG270" s="44" t="s">
        <v>31</v>
      </c>
      <c r="AH270" s="44" t="s">
        <v>643</v>
      </c>
      <c r="AI270" s="43">
        <v>9.6000000000000002E-2</v>
      </c>
      <c r="AJ270" s="43">
        <v>0</v>
      </c>
      <c r="AK270" s="43">
        <v>0</v>
      </c>
      <c r="AL270" s="43">
        <v>9.6000000000000002E-2</v>
      </c>
      <c r="AM270" s="41">
        <v>55</v>
      </c>
      <c r="AN270" s="41">
        <v>0</v>
      </c>
      <c r="AO270" s="41">
        <v>0</v>
      </c>
      <c r="AP270" s="41">
        <v>55</v>
      </c>
    </row>
    <row r="271" spans="1:42" s="4" customFormat="1" hidden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0</v>
      </c>
      <c r="G271" s="26">
        <v>0</v>
      </c>
      <c r="H271" s="26">
        <v>0</v>
      </c>
      <c r="I271" s="26">
        <v>0</v>
      </c>
      <c r="J271" s="26">
        <v>0</v>
      </c>
      <c r="K271" s="25">
        <v>0</v>
      </c>
      <c r="L271" s="25">
        <v>0</v>
      </c>
      <c r="M271" s="25">
        <v>0</v>
      </c>
      <c r="N271" s="25">
        <v>0</v>
      </c>
      <c r="O271" s="26">
        <v>0</v>
      </c>
      <c r="P271" s="26">
        <v>0</v>
      </c>
      <c r="Q271" s="26">
        <v>0</v>
      </c>
      <c r="R271" s="26">
        <v>0</v>
      </c>
      <c r="S271" s="27">
        <v>0</v>
      </c>
      <c r="T271" s="27">
        <v>0</v>
      </c>
      <c r="U271" s="27">
        <v>0</v>
      </c>
      <c r="V271" s="27">
        <v>0</v>
      </c>
      <c r="W271" s="26">
        <v>0</v>
      </c>
      <c r="X271" s="26">
        <v>0</v>
      </c>
      <c r="Y271" s="26">
        <v>0</v>
      </c>
      <c r="Z271" s="26">
        <v>0</v>
      </c>
      <c r="AA271" s="25">
        <v>0</v>
      </c>
      <c r="AB271" s="25">
        <v>0</v>
      </c>
      <c r="AC271" s="25">
        <v>0</v>
      </c>
      <c r="AD271" s="25">
        <v>0</v>
      </c>
      <c r="AE271" s="28"/>
      <c r="AF271" s="28"/>
      <c r="AG271" s="28"/>
      <c r="AH271" s="28"/>
      <c r="AI271" s="27">
        <v>0</v>
      </c>
      <c r="AJ271" s="27">
        <v>0</v>
      </c>
      <c r="AK271" s="27">
        <v>0</v>
      </c>
      <c r="AL271" s="27">
        <v>0</v>
      </c>
      <c r="AM271" s="25">
        <v>0</v>
      </c>
      <c r="AN271" s="25">
        <v>0</v>
      </c>
      <c r="AO271" s="25">
        <v>0</v>
      </c>
      <c r="AP271" s="25">
        <v>0</v>
      </c>
    </row>
    <row r="272" spans="1:42" s="4" customFormat="1" ht="56.25" hidden="1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0</v>
      </c>
      <c r="G272" s="26">
        <v>0</v>
      </c>
      <c r="H272" s="26">
        <v>0</v>
      </c>
      <c r="I272" s="26">
        <v>0</v>
      </c>
      <c r="J272" s="26">
        <v>0</v>
      </c>
      <c r="K272" s="25">
        <v>0</v>
      </c>
      <c r="L272" s="25">
        <v>0</v>
      </c>
      <c r="M272" s="25">
        <v>0</v>
      </c>
      <c r="N272" s="25">
        <v>0</v>
      </c>
      <c r="O272" s="26">
        <v>0</v>
      </c>
      <c r="P272" s="26">
        <v>0</v>
      </c>
      <c r="Q272" s="26">
        <v>0</v>
      </c>
      <c r="R272" s="26">
        <v>0</v>
      </c>
      <c r="S272" s="27">
        <v>0</v>
      </c>
      <c r="T272" s="27">
        <v>0</v>
      </c>
      <c r="U272" s="27">
        <v>0</v>
      </c>
      <c r="V272" s="27">
        <v>0</v>
      </c>
      <c r="W272" s="26">
        <v>0</v>
      </c>
      <c r="X272" s="26">
        <v>0</v>
      </c>
      <c r="Y272" s="26">
        <v>0</v>
      </c>
      <c r="Z272" s="26">
        <v>0</v>
      </c>
      <c r="AA272" s="25">
        <v>0</v>
      </c>
      <c r="AB272" s="25">
        <v>0</v>
      </c>
      <c r="AC272" s="25">
        <v>0</v>
      </c>
      <c r="AD272" s="25">
        <v>0</v>
      </c>
      <c r="AE272" s="28"/>
      <c r="AF272" s="28"/>
      <c r="AG272" s="28"/>
      <c r="AH272" s="28"/>
      <c r="AI272" s="27">
        <v>0</v>
      </c>
      <c r="AJ272" s="27">
        <v>0</v>
      </c>
      <c r="AK272" s="27">
        <v>0</v>
      </c>
      <c r="AL272" s="27">
        <v>0</v>
      </c>
      <c r="AM272" s="25">
        <v>0</v>
      </c>
      <c r="AN272" s="25">
        <v>0</v>
      </c>
      <c r="AO272" s="25">
        <v>0</v>
      </c>
      <c r="AP272" s="25">
        <v>0</v>
      </c>
    </row>
    <row r="273" spans="1:42" s="46" customFormat="1" hidden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0</v>
      </c>
      <c r="G273" s="42">
        <v>0</v>
      </c>
      <c r="H273" s="42">
        <v>0</v>
      </c>
      <c r="I273" s="42">
        <v>0</v>
      </c>
      <c r="J273" s="42">
        <v>0</v>
      </c>
      <c r="K273" s="41">
        <v>0</v>
      </c>
      <c r="L273" s="41">
        <v>0</v>
      </c>
      <c r="M273" s="41">
        <v>0</v>
      </c>
      <c r="N273" s="41">
        <v>0</v>
      </c>
      <c r="O273" s="42">
        <v>0</v>
      </c>
      <c r="P273" s="42">
        <v>0</v>
      </c>
      <c r="Q273" s="42">
        <v>0</v>
      </c>
      <c r="R273" s="42">
        <v>0</v>
      </c>
      <c r="S273" s="43">
        <v>0</v>
      </c>
      <c r="T273" s="43">
        <v>0</v>
      </c>
      <c r="U273" s="43">
        <v>0</v>
      </c>
      <c r="V273" s="43">
        <v>0</v>
      </c>
      <c r="W273" s="42">
        <v>0</v>
      </c>
      <c r="X273" s="42">
        <v>0</v>
      </c>
      <c r="Y273" s="42">
        <v>0</v>
      </c>
      <c r="Z273" s="42">
        <v>0</v>
      </c>
      <c r="AA273" s="41">
        <v>0</v>
      </c>
      <c r="AB273" s="41">
        <v>0</v>
      </c>
      <c r="AC273" s="41">
        <v>0</v>
      </c>
      <c r="AD273" s="41">
        <v>0</v>
      </c>
      <c r="AE273" s="44" t="s">
        <v>31</v>
      </c>
      <c r="AF273" s="44" t="s">
        <v>31</v>
      </c>
      <c r="AG273" s="44" t="s">
        <v>31</v>
      </c>
      <c r="AH273" s="44" t="s">
        <v>31</v>
      </c>
      <c r="AI273" s="43">
        <v>0</v>
      </c>
      <c r="AJ273" s="43">
        <v>0</v>
      </c>
      <c r="AK273" s="43">
        <v>0</v>
      </c>
      <c r="AL273" s="43">
        <v>0</v>
      </c>
      <c r="AM273" s="41">
        <v>0</v>
      </c>
      <c r="AN273" s="41">
        <v>0</v>
      </c>
      <c r="AO273" s="41">
        <v>0</v>
      </c>
      <c r="AP273" s="41">
        <v>0</v>
      </c>
    </row>
    <row r="274" spans="1:42" s="4" customFormat="1" ht="56.25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95.88</v>
      </c>
      <c r="H274" s="26">
        <v>10.3</v>
      </c>
      <c r="I274" s="26">
        <v>0</v>
      </c>
      <c r="J274" s="26">
        <v>106.18</v>
      </c>
      <c r="K274" s="25">
        <v>3</v>
      </c>
      <c r="L274" s="25">
        <v>0</v>
      </c>
      <c r="M274" s="25">
        <v>0</v>
      </c>
      <c r="N274" s="25">
        <v>3</v>
      </c>
      <c r="O274" s="26">
        <v>0.31</v>
      </c>
      <c r="P274" s="26">
        <v>0</v>
      </c>
      <c r="Q274" s="26">
        <v>0</v>
      </c>
      <c r="R274" s="26">
        <v>0.3</v>
      </c>
      <c r="S274" s="27">
        <v>0.2722222222222222</v>
      </c>
      <c r="T274" s="27">
        <v>0</v>
      </c>
      <c r="U274" s="27">
        <v>0</v>
      </c>
      <c r="V274" s="27">
        <v>0.26688453159041398</v>
      </c>
      <c r="W274" s="26">
        <v>180</v>
      </c>
      <c r="X274" s="26">
        <v>1.8</v>
      </c>
      <c r="Y274" s="26">
        <v>1.8</v>
      </c>
      <c r="Z274" s="26">
        <v>183.6</v>
      </c>
      <c r="AA274" s="25">
        <v>49</v>
      </c>
      <c r="AB274" s="25">
        <v>0</v>
      </c>
      <c r="AC274" s="25">
        <v>0</v>
      </c>
      <c r="AD274" s="25">
        <v>49</v>
      </c>
      <c r="AE274" s="28"/>
      <c r="AF274" s="28"/>
      <c r="AG274" s="28"/>
      <c r="AH274" s="28"/>
      <c r="AI274" s="27">
        <v>0.372</v>
      </c>
      <c r="AJ274" s="27">
        <v>0</v>
      </c>
      <c r="AK274" s="27">
        <v>0</v>
      </c>
      <c r="AL274" s="27">
        <v>0.372</v>
      </c>
      <c r="AM274" s="25">
        <v>67</v>
      </c>
      <c r="AN274" s="25">
        <v>0</v>
      </c>
      <c r="AO274" s="25">
        <v>0</v>
      </c>
      <c r="AP274" s="25">
        <v>67</v>
      </c>
    </row>
    <row r="275" spans="1:42" s="4" customFormat="1" ht="37.5" hidden="1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0</v>
      </c>
      <c r="G275" s="26">
        <v>0</v>
      </c>
      <c r="H275" s="26">
        <v>0</v>
      </c>
      <c r="I275" s="26">
        <v>0</v>
      </c>
      <c r="J275" s="26">
        <v>0</v>
      </c>
      <c r="K275" s="25">
        <v>0</v>
      </c>
      <c r="L275" s="25">
        <v>0</v>
      </c>
      <c r="M275" s="25">
        <v>0</v>
      </c>
      <c r="N275" s="25">
        <v>0</v>
      </c>
      <c r="O275" s="26">
        <v>0</v>
      </c>
      <c r="P275" s="26">
        <v>0</v>
      </c>
      <c r="Q275" s="26">
        <v>0</v>
      </c>
      <c r="R275" s="26">
        <v>0</v>
      </c>
      <c r="S275" s="27">
        <v>0</v>
      </c>
      <c r="T275" s="27">
        <v>0</v>
      </c>
      <c r="U275" s="27">
        <v>0</v>
      </c>
      <c r="V275" s="27">
        <v>0</v>
      </c>
      <c r="W275" s="26">
        <v>34.46</v>
      </c>
      <c r="X275" s="26">
        <v>36.08</v>
      </c>
      <c r="Y275" s="26">
        <v>4.26</v>
      </c>
      <c r="Z275" s="26">
        <v>74.8</v>
      </c>
      <c r="AA275" s="25">
        <v>0</v>
      </c>
      <c r="AB275" s="25">
        <v>0</v>
      </c>
      <c r="AC275" s="25">
        <v>0</v>
      </c>
      <c r="AD275" s="25">
        <v>0</v>
      </c>
      <c r="AE275" s="28"/>
      <c r="AF275" s="28"/>
      <c r="AG275" s="28"/>
      <c r="AH275" s="28"/>
      <c r="AI275" s="27">
        <v>0</v>
      </c>
      <c r="AJ275" s="27">
        <v>0</v>
      </c>
      <c r="AK275" s="27">
        <v>0</v>
      </c>
      <c r="AL275" s="27">
        <v>0</v>
      </c>
      <c r="AM275" s="25">
        <v>0</v>
      </c>
      <c r="AN275" s="25">
        <v>0</v>
      </c>
      <c r="AO275" s="25">
        <v>0</v>
      </c>
      <c r="AP275" s="25">
        <v>0</v>
      </c>
    </row>
    <row r="276" spans="1:42" s="4" customFormat="1" hidden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0</v>
      </c>
      <c r="L276" s="25">
        <v>0</v>
      </c>
      <c r="M276" s="25">
        <v>0</v>
      </c>
      <c r="N276" s="25">
        <v>0</v>
      </c>
      <c r="O276" s="26">
        <v>0</v>
      </c>
      <c r="P276" s="26">
        <v>0</v>
      </c>
      <c r="Q276" s="26">
        <v>0</v>
      </c>
      <c r="R276" s="26">
        <v>0</v>
      </c>
      <c r="S276" s="27">
        <v>0</v>
      </c>
      <c r="T276" s="27">
        <v>0</v>
      </c>
      <c r="U276" s="27">
        <v>0</v>
      </c>
      <c r="V276" s="27">
        <v>0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5">
        <v>0</v>
      </c>
      <c r="AB276" s="25">
        <v>0</v>
      </c>
      <c r="AC276" s="25">
        <v>0</v>
      </c>
      <c r="AD276" s="25">
        <v>0</v>
      </c>
      <c r="AE276" s="28"/>
      <c r="AF276" s="28"/>
      <c r="AG276" s="28"/>
      <c r="AH276" s="28"/>
      <c r="AI276" s="27">
        <v>0</v>
      </c>
      <c r="AJ276" s="27">
        <v>0</v>
      </c>
      <c r="AK276" s="27">
        <v>0</v>
      </c>
      <c r="AL276" s="27">
        <v>0</v>
      </c>
      <c r="AM276" s="25">
        <v>0</v>
      </c>
      <c r="AN276" s="25">
        <v>0</v>
      </c>
      <c r="AO276" s="25">
        <v>0</v>
      </c>
      <c r="AP276" s="25">
        <v>0</v>
      </c>
    </row>
    <row r="277" spans="1:42" s="4" customFormat="1" ht="37.5" hidden="1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0</v>
      </c>
      <c r="G277" s="26">
        <v>0</v>
      </c>
      <c r="H277" s="26">
        <v>0</v>
      </c>
      <c r="I277" s="26">
        <v>0</v>
      </c>
      <c r="J277" s="26">
        <v>0</v>
      </c>
      <c r="K277" s="25">
        <v>0</v>
      </c>
      <c r="L277" s="25">
        <v>0</v>
      </c>
      <c r="M277" s="25">
        <v>0</v>
      </c>
      <c r="N277" s="25">
        <v>0</v>
      </c>
      <c r="O277" s="26">
        <v>0</v>
      </c>
      <c r="P277" s="26">
        <v>0</v>
      </c>
      <c r="Q277" s="26">
        <v>0</v>
      </c>
      <c r="R277" s="26">
        <v>0</v>
      </c>
      <c r="S277" s="27">
        <v>0</v>
      </c>
      <c r="T277" s="27">
        <v>0</v>
      </c>
      <c r="U277" s="27">
        <v>0</v>
      </c>
      <c r="V277" s="27">
        <v>0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5">
        <v>0</v>
      </c>
      <c r="AB277" s="25">
        <v>0</v>
      </c>
      <c r="AC277" s="25">
        <v>0</v>
      </c>
      <c r="AD277" s="25">
        <v>0</v>
      </c>
      <c r="AE277" s="28"/>
      <c r="AF277" s="28"/>
      <c r="AG277" s="28"/>
      <c r="AH277" s="28"/>
      <c r="AI277" s="27">
        <v>0</v>
      </c>
      <c r="AJ277" s="27">
        <v>0</v>
      </c>
      <c r="AK277" s="27">
        <v>0</v>
      </c>
      <c r="AL277" s="27">
        <v>0</v>
      </c>
      <c r="AM277" s="25">
        <v>0</v>
      </c>
      <c r="AN277" s="25">
        <v>0</v>
      </c>
      <c r="AO277" s="25">
        <v>0</v>
      </c>
      <c r="AP277" s="25">
        <v>0</v>
      </c>
    </row>
    <row r="278" spans="1:42" s="4" customFormat="1" ht="37.5" hidden="1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0</v>
      </c>
      <c r="L278" s="25">
        <v>0</v>
      </c>
      <c r="M278" s="25">
        <v>0</v>
      </c>
      <c r="N278" s="25">
        <v>0</v>
      </c>
      <c r="O278" s="26">
        <v>0</v>
      </c>
      <c r="P278" s="26">
        <v>0</v>
      </c>
      <c r="Q278" s="26">
        <v>0</v>
      </c>
      <c r="R278" s="26">
        <v>0</v>
      </c>
      <c r="S278" s="27">
        <v>0</v>
      </c>
      <c r="T278" s="27">
        <v>0</v>
      </c>
      <c r="U278" s="27">
        <v>0</v>
      </c>
      <c r="V278" s="27">
        <v>0</v>
      </c>
      <c r="W278" s="26">
        <v>15.16</v>
      </c>
      <c r="X278" s="26">
        <v>0</v>
      </c>
      <c r="Y278" s="26">
        <v>0</v>
      </c>
      <c r="Z278" s="26">
        <v>15.16</v>
      </c>
      <c r="AA278" s="25">
        <v>0</v>
      </c>
      <c r="AB278" s="25">
        <v>0</v>
      </c>
      <c r="AC278" s="25">
        <v>0</v>
      </c>
      <c r="AD278" s="25">
        <v>0</v>
      </c>
      <c r="AE278" s="28"/>
      <c r="AF278" s="28"/>
      <c r="AG278" s="28"/>
      <c r="AH278" s="28"/>
      <c r="AI278" s="27">
        <v>0</v>
      </c>
      <c r="AJ278" s="27">
        <v>0</v>
      </c>
      <c r="AK278" s="27">
        <v>0</v>
      </c>
      <c r="AL278" s="27">
        <v>0</v>
      </c>
      <c r="AM278" s="25">
        <v>0</v>
      </c>
      <c r="AN278" s="25">
        <v>0</v>
      </c>
      <c r="AO278" s="25">
        <v>0</v>
      </c>
      <c r="AP278" s="25">
        <v>0</v>
      </c>
    </row>
    <row r="279" spans="1:42" s="4" customFormat="1" ht="37.5" hidden="1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0</v>
      </c>
      <c r="L279" s="25">
        <v>0</v>
      </c>
      <c r="M279" s="25">
        <v>0</v>
      </c>
      <c r="N279" s="25">
        <v>0</v>
      </c>
      <c r="O279" s="26">
        <v>0</v>
      </c>
      <c r="P279" s="26">
        <v>0</v>
      </c>
      <c r="Q279" s="26">
        <v>0</v>
      </c>
      <c r="R279" s="26">
        <v>0</v>
      </c>
      <c r="S279" s="27">
        <v>0</v>
      </c>
      <c r="T279" s="27">
        <v>0</v>
      </c>
      <c r="U279" s="27">
        <v>0</v>
      </c>
      <c r="V279" s="27">
        <v>0</v>
      </c>
      <c r="W279" s="26">
        <v>103.35</v>
      </c>
      <c r="X279" s="26">
        <v>0</v>
      </c>
      <c r="Y279" s="26">
        <v>0</v>
      </c>
      <c r="Z279" s="26">
        <v>103.35</v>
      </c>
      <c r="AA279" s="25">
        <v>0</v>
      </c>
      <c r="AB279" s="25">
        <v>0</v>
      </c>
      <c r="AC279" s="25">
        <v>0</v>
      </c>
      <c r="AD279" s="25">
        <v>0</v>
      </c>
      <c r="AE279" s="28"/>
      <c r="AF279" s="28"/>
      <c r="AG279" s="28"/>
      <c r="AH279" s="28"/>
      <c r="AI279" s="27">
        <v>0</v>
      </c>
      <c r="AJ279" s="27">
        <v>0</v>
      </c>
      <c r="AK279" s="27">
        <v>0</v>
      </c>
      <c r="AL279" s="27">
        <v>0</v>
      </c>
      <c r="AM279" s="25">
        <v>0</v>
      </c>
      <c r="AN279" s="25">
        <v>0</v>
      </c>
      <c r="AO279" s="25">
        <v>0</v>
      </c>
      <c r="AP279" s="25">
        <v>0</v>
      </c>
    </row>
    <row r="280" spans="1:42" s="4" customFormat="1" ht="37.5" hidden="1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34.159999999999997</v>
      </c>
      <c r="H280" s="26">
        <v>0</v>
      </c>
      <c r="I280" s="26">
        <v>0</v>
      </c>
      <c r="J280" s="26">
        <v>34.159999999999997</v>
      </c>
      <c r="K280" s="25">
        <v>0</v>
      </c>
      <c r="L280" s="25">
        <v>0</v>
      </c>
      <c r="M280" s="25">
        <v>0</v>
      </c>
      <c r="N280" s="25">
        <v>0</v>
      </c>
      <c r="O280" s="26">
        <v>0</v>
      </c>
      <c r="P280" s="26">
        <v>0</v>
      </c>
      <c r="Q280" s="26">
        <v>0</v>
      </c>
      <c r="R280" s="26">
        <v>0</v>
      </c>
      <c r="S280" s="27">
        <v>0</v>
      </c>
      <c r="T280" s="27">
        <v>0</v>
      </c>
      <c r="U280" s="27">
        <v>0</v>
      </c>
      <c r="V280" s="27">
        <v>0</v>
      </c>
      <c r="W280" s="26">
        <v>55.36</v>
      </c>
      <c r="X280" s="26">
        <v>0</v>
      </c>
      <c r="Y280" s="26">
        <v>0</v>
      </c>
      <c r="Z280" s="26">
        <v>55.36</v>
      </c>
      <c r="AA280" s="25">
        <v>0</v>
      </c>
      <c r="AB280" s="25">
        <v>0</v>
      </c>
      <c r="AC280" s="25">
        <v>0</v>
      </c>
      <c r="AD280" s="25">
        <v>0</v>
      </c>
      <c r="AE280" s="28"/>
      <c r="AF280" s="28"/>
      <c r="AG280" s="28"/>
      <c r="AH280" s="28"/>
      <c r="AI280" s="27">
        <v>0</v>
      </c>
      <c r="AJ280" s="27">
        <v>0</v>
      </c>
      <c r="AK280" s="27">
        <v>0</v>
      </c>
      <c r="AL280" s="27">
        <v>0</v>
      </c>
      <c r="AM280" s="25">
        <v>0</v>
      </c>
      <c r="AN280" s="25">
        <v>0</v>
      </c>
      <c r="AO280" s="25">
        <v>0</v>
      </c>
      <c r="AP280" s="25">
        <v>0</v>
      </c>
    </row>
    <row r="281" spans="1:42" s="4" customFormat="1" ht="37.5" hidden="1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0</v>
      </c>
      <c r="L281" s="25">
        <v>0</v>
      </c>
      <c r="M281" s="25">
        <v>0</v>
      </c>
      <c r="N281" s="25">
        <v>0</v>
      </c>
      <c r="O281" s="26">
        <v>0</v>
      </c>
      <c r="P281" s="26">
        <v>0</v>
      </c>
      <c r="Q281" s="26">
        <v>0</v>
      </c>
      <c r="R281" s="26">
        <v>0</v>
      </c>
      <c r="S281" s="27">
        <v>0</v>
      </c>
      <c r="T281" s="27">
        <v>0</v>
      </c>
      <c r="U281" s="27">
        <v>0</v>
      </c>
      <c r="V281" s="27">
        <v>0</v>
      </c>
      <c r="W281" s="26">
        <v>33.46</v>
      </c>
      <c r="X281" s="26">
        <v>0</v>
      </c>
      <c r="Y281" s="26">
        <v>0</v>
      </c>
      <c r="Z281" s="26">
        <v>33.46</v>
      </c>
      <c r="AA281" s="25">
        <v>0</v>
      </c>
      <c r="AB281" s="25">
        <v>0</v>
      </c>
      <c r="AC281" s="25">
        <v>0</v>
      </c>
      <c r="AD281" s="25">
        <v>0</v>
      </c>
      <c r="AE281" s="28"/>
      <c r="AF281" s="28"/>
      <c r="AG281" s="28"/>
      <c r="AH281" s="28"/>
      <c r="AI281" s="27">
        <v>0</v>
      </c>
      <c r="AJ281" s="27">
        <v>0</v>
      </c>
      <c r="AK281" s="27">
        <v>0</v>
      </c>
      <c r="AL281" s="27">
        <v>0</v>
      </c>
      <c r="AM281" s="25">
        <v>0</v>
      </c>
      <c r="AN281" s="25">
        <v>0</v>
      </c>
      <c r="AO281" s="25">
        <v>0</v>
      </c>
      <c r="AP281" s="25">
        <v>0</v>
      </c>
    </row>
    <row r="282" spans="1:42" s="4" customFormat="1" ht="37.5" hidden="1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81.5</v>
      </c>
      <c r="H282" s="26">
        <v>0</v>
      </c>
      <c r="I282" s="26">
        <v>0</v>
      </c>
      <c r="J282" s="26">
        <v>81.5</v>
      </c>
      <c r="K282" s="25">
        <v>0</v>
      </c>
      <c r="L282" s="25">
        <v>0</v>
      </c>
      <c r="M282" s="25">
        <v>0</v>
      </c>
      <c r="N282" s="25">
        <v>0</v>
      </c>
      <c r="O282" s="26">
        <v>0</v>
      </c>
      <c r="P282" s="26">
        <v>0</v>
      </c>
      <c r="Q282" s="26">
        <v>0</v>
      </c>
      <c r="R282" s="26">
        <v>0</v>
      </c>
      <c r="S282" s="27">
        <v>0</v>
      </c>
      <c r="T282" s="27">
        <v>0</v>
      </c>
      <c r="U282" s="27">
        <v>0</v>
      </c>
      <c r="V282" s="27">
        <v>0</v>
      </c>
      <c r="W282" s="26">
        <v>108.07</v>
      </c>
      <c r="X282" s="26">
        <v>0</v>
      </c>
      <c r="Y282" s="26">
        <v>0</v>
      </c>
      <c r="Z282" s="26">
        <v>108.07</v>
      </c>
      <c r="AA282" s="25">
        <v>0</v>
      </c>
      <c r="AB282" s="25">
        <v>0</v>
      </c>
      <c r="AC282" s="25">
        <v>0</v>
      </c>
      <c r="AD282" s="25">
        <v>0</v>
      </c>
      <c r="AE282" s="28"/>
      <c r="AF282" s="28"/>
      <c r="AG282" s="28"/>
      <c r="AH282" s="28"/>
      <c r="AI282" s="27">
        <v>0</v>
      </c>
      <c r="AJ282" s="27">
        <v>0</v>
      </c>
      <c r="AK282" s="27">
        <v>0</v>
      </c>
      <c r="AL282" s="27">
        <v>0</v>
      </c>
      <c r="AM282" s="25">
        <v>0</v>
      </c>
      <c r="AN282" s="25">
        <v>0</v>
      </c>
      <c r="AO282" s="25">
        <v>0</v>
      </c>
      <c r="AP282" s="25">
        <v>0</v>
      </c>
    </row>
    <row r="283" spans="1:42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445.54</v>
      </c>
      <c r="H283" s="42">
        <v>89.5</v>
      </c>
      <c r="I283" s="42">
        <v>3.5</v>
      </c>
      <c r="J283" s="42">
        <v>538.54</v>
      </c>
      <c r="K283" s="41">
        <v>3</v>
      </c>
      <c r="L283" s="41">
        <v>0</v>
      </c>
      <c r="M283" s="41">
        <v>0</v>
      </c>
      <c r="N283" s="41">
        <v>3</v>
      </c>
      <c r="O283" s="42">
        <v>7.0000000000000007E-2</v>
      </c>
      <c r="P283" s="42">
        <v>0</v>
      </c>
      <c r="Q283" s="42">
        <v>0</v>
      </c>
      <c r="R283" s="42">
        <v>0.05</v>
      </c>
      <c r="S283" s="43">
        <v>8.4289474136892986E-2</v>
      </c>
      <c r="T283" s="43">
        <v>0</v>
      </c>
      <c r="U283" s="43">
        <v>0</v>
      </c>
      <c r="V283" s="43">
        <v>6.2080324338021034E-2</v>
      </c>
      <c r="W283" s="42">
        <v>581.33000000000004</v>
      </c>
      <c r="X283" s="42">
        <v>200.81</v>
      </c>
      <c r="Y283" s="42">
        <v>7.16</v>
      </c>
      <c r="Z283" s="42">
        <v>789.3</v>
      </c>
      <c r="AA283" s="41">
        <v>49</v>
      </c>
      <c r="AB283" s="41">
        <v>0</v>
      </c>
      <c r="AC283" s="41">
        <v>0</v>
      </c>
      <c r="AD283" s="41">
        <v>49</v>
      </c>
      <c r="AE283" s="44" t="s">
        <v>644</v>
      </c>
      <c r="AF283" s="44" t="s">
        <v>31</v>
      </c>
      <c r="AG283" s="44" t="s">
        <v>31</v>
      </c>
      <c r="AH283" s="44" t="s">
        <v>645</v>
      </c>
      <c r="AI283" s="43">
        <v>8.4000000000000005E-2</v>
      </c>
      <c r="AJ283" s="43">
        <v>0</v>
      </c>
      <c r="AK283" s="43">
        <v>0</v>
      </c>
      <c r="AL283" s="43">
        <v>8.4000000000000005E-2</v>
      </c>
      <c r="AM283" s="41">
        <v>49</v>
      </c>
      <c r="AN283" s="41">
        <v>0</v>
      </c>
      <c r="AO283" s="41">
        <v>0</v>
      </c>
      <c r="AP283" s="41">
        <v>49</v>
      </c>
    </row>
    <row r="284" spans="1:42" s="4" customFormat="1" ht="37.5" hidden="1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0</v>
      </c>
      <c r="G284" s="26">
        <v>0</v>
      </c>
      <c r="H284" s="26">
        <v>0</v>
      </c>
      <c r="I284" s="26">
        <v>0</v>
      </c>
      <c r="J284" s="26">
        <v>0</v>
      </c>
      <c r="K284" s="25">
        <v>0</v>
      </c>
      <c r="L284" s="25">
        <v>0</v>
      </c>
      <c r="M284" s="25">
        <v>0</v>
      </c>
      <c r="N284" s="25">
        <v>0</v>
      </c>
      <c r="O284" s="26">
        <v>0</v>
      </c>
      <c r="P284" s="26">
        <v>0</v>
      </c>
      <c r="Q284" s="26">
        <v>0</v>
      </c>
      <c r="R284" s="26">
        <v>0</v>
      </c>
      <c r="S284" s="27">
        <v>0</v>
      </c>
      <c r="T284" s="27">
        <v>0</v>
      </c>
      <c r="U284" s="27">
        <v>0</v>
      </c>
      <c r="V284" s="27">
        <v>0</v>
      </c>
      <c r="W284" s="26">
        <v>0</v>
      </c>
      <c r="X284" s="26">
        <v>0</v>
      </c>
      <c r="Y284" s="26">
        <v>0</v>
      </c>
      <c r="Z284" s="26">
        <v>0</v>
      </c>
      <c r="AA284" s="25">
        <v>0</v>
      </c>
      <c r="AB284" s="25">
        <v>0</v>
      </c>
      <c r="AC284" s="25">
        <v>0</v>
      </c>
      <c r="AD284" s="25">
        <v>0</v>
      </c>
      <c r="AE284" s="28"/>
      <c r="AF284" s="28"/>
      <c r="AG284" s="28"/>
      <c r="AH284" s="28"/>
      <c r="AI284" s="27">
        <v>0</v>
      </c>
      <c r="AJ284" s="27">
        <v>0</v>
      </c>
      <c r="AK284" s="27">
        <v>0</v>
      </c>
      <c r="AL284" s="27">
        <v>0</v>
      </c>
      <c r="AM284" s="25">
        <v>0</v>
      </c>
      <c r="AN284" s="25">
        <v>0</v>
      </c>
      <c r="AO284" s="25">
        <v>0</v>
      </c>
      <c r="AP284" s="25">
        <v>0</v>
      </c>
    </row>
    <row r="285" spans="1:42" s="4" customFormat="1" ht="37.5" hidden="1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0</v>
      </c>
      <c r="G285" s="26">
        <v>0</v>
      </c>
      <c r="H285" s="26">
        <v>0</v>
      </c>
      <c r="I285" s="26">
        <v>0</v>
      </c>
      <c r="J285" s="26">
        <v>0</v>
      </c>
      <c r="K285" s="25">
        <v>0</v>
      </c>
      <c r="L285" s="25">
        <v>0</v>
      </c>
      <c r="M285" s="25">
        <v>0</v>
      </c>
      <c r="N285" s="25">
        <v>0</v>
      </c>
      <c r="O285" s="26">
        <v>0</v>
      </c>
      <c r="P285" s="26">
        <v>0</v>
      </c>
      <c r="Q285" s="26">
        <v>0</v>
      </c>
      <c r="R285" s="26">
        <v>0</v>
      </c>
      <c r="S285" s="27">
        <v>0</v>
      </c>
      <c r="T285" s="27">
        <v>0</v>
      </c>
      <c r="U285" s="27">
        <v>0</v>
      </c>
      <c r="V285" s="27">
        <v>0</v>
      </c>
      <c r="W285" s="26">
        <v>0</v>
      </c>
      <c r="X285" s="26">
        <v>0</v>
      </c>
      <c r="Y285" s="26">
        <v>0</v>
      </c>
      <c r="Z285" s="26">
        <v>0</v>
      </c>
      <c r="AA285" s="25">
        <v>0</v>
      </c>
      <c r="AB285" s="25">
        <v>0</v>
      </c>
      <c r="AC285" s="25">
        <v>0</v>
      </c>
      <c r="AD285" s="25">
        <v>0</v>
      </c>
      <c r="AE285" s="28"/>
      <c r="AF285" s="28"/>
      <c r="AG285" s="28"/>
      <c r="AH285" s="28"/>
      <c r="AI285" s="27">
        <v>0</v>
      </c>
      <c r="AJ285" s="27">
        <v>0</v>
      </c>
      <c r="AK285" s="27">
        <v>0</v>
      </c>
      <c r="AL285" s="27">
        <v>0</v>
      </c>
      <c r="AM285" s="25">
        <v>0</v>
      </c>
      <c r="AN285" s="25">
        <v>0</v>
      </c>
      <c r="AO285" s="25">
        <v>0</v>
      </c>
      <c r="AP285" s="25">
        <v>0</v>
      </c>
    </row>
    <row r="286" spans="1:42" s="4" customFormat="1" ht="37.5" hidden="1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0</v>
      </c>
      <c r="G286" s="26">
        <v>0</v>
      </c>
      <c r="H286" s="26">
        <v>0</v>
      </c>
      <c r="I286" s="26">
        <v>0</v>
      </c>
      <c r="J286" s="26">
        <v>0</v>
      </c>
      <c r="K286" s="25">
        <v>0</v>
      </c>
      <c r="L286" s="25">
        <v>0</v>
      </c>
      <c r="M286" s="25">
        <v>0</v>
      </c>
      <c r="N286" s="25">
        <v>0</v>
      </c>
      <c r="O286" s="26">
        <v>0</v>
      </c>
      <c r="P286" s="26">
        <v>0</v>
      </c>
      <c r="Q286" s="26">
        <v>0</v>
      </c>
      <c r="R286" s="26">
        <v>0</v>
      </c>
      <c r="S286" s="27">
        <v>0</v>
      </c>
      <c r="T286" s="27">
        <v>0</v>
      </c>
      <c r="U286" s="27">
        <v>0</v>
      </c>
      <c r="V286" s="27">
        <v>0</v>
      </c>
      <c r="W286" s="26">
        <v>0</v>
      </c>
      <c r="X286" s="26">
        <v>0</v>
      </c>
      <c r="Y286" s="26">
        <v>0</v>
      </c>
      <c r="Z286" s="26">
        <v>0</v>
      </c>
      <c r="AA286" s="25">
        <v>0</v>
      </c>
      <c r="AB286" s="25">
        <v>0</v>
      </c>
      <c r="AC286" s="25">
        <v>0</v>
      </c>
      <c r="AD286" s="25">
        <v>0</v>
      </c>
      <c r="AE286" s="28"/>
      <c r="AF286" s="28"/>
      <c r="AG286" s="28"/>
      <c r="AH286" s="28"/>
      <c r="AI286" s="27">
        <v>0</v>
      </c>
      <c r="AJ286" s="27">
        <v>0</v>
      </c>
      <c r="AK286" s="27">
        <v>0</v>
      </c>
      <c r="AL286" s="27">
        <v>0</v>
      </c>
      <c r="AM286" s="25">
        <v>0</v>
      </c>
      <c r="AN286" s="25">
        <v>0</v>
      </c>
      <c r="AO286" s="25">
        <v>0</v>
      </c>
      <c r="AP286" s="25">
        <v>0</v>
      </c>
    </row>
    <row r="287" spans="1:42" s="4" customFormat="1" ht="37.5" hidden="1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0</v>
      </c>
      <c r="G287" s="26">
        <v>0</v>
      </c>
      <c r="H287" s="26">
        <v>0</v>
      </c>
      <c r="I287" s="26">
        <v>0</v>
      </c>
      <c r="J287" s="26">
        <v>0</v>
      </c>
      <c r="K287" s="25">
        <v>0</v>
      </c>
      <c r="L287" s="25">
        <v>0</v>
      </c>
      <c r="M287" s="25">
        <v>0</v>
      </c>
      <c r="N287" s="25">
        <v>0</v>
      </c>
      <c r="O287" s="26">
        <v>0</v>
      </c>
      <c r="P287" s="26">
        <v>0</v>
      </c>
      <c r="Q287" s="26">
        <v>0</v>
      </c>
      <c r="R287" s="26">
        <v>0</v>
      </c>
      <c r="S287" s="27">
        <v>0</v>
      </c>
      <c r="T287" s="27">
        <v>0</v>
      </c>
      <c r="U287" s="27">
        <v>0</v>
      </c>
      <c r="V287" s="27">
        <v>0</v>
      </c>
      <c r="W287" s="26">
        <v>0</v>
      </c>
      <c r="X287" s="26">
        <v>0</v>
      </c>
      <c r="Y287" s="26">
        <v>0</v>
      </c>
      <c r="Z287" s="26">
        <v>0</v>
      </c>
      <c r="AA287" s="25">
        <v>0</v>
      </c>
      <c r="AB287" s="25">
        <v>0</v>
      </c>
      <c r="AC287" s="25">
        <v>0</v>
      </c>
      <c r="AD287" s="25">
        <v>0</v>
      </c>
      <c r="AE287" s="28"/>
      <c r="AF287" s="28"/>
      <c r="AG287" s="28"/>
      <c r="AH287" s="28"/>
      <c r="AI287" s="27">
        <v>0</v>
      </c>
      <c r="AJ287" s="27">
        <v>0</v>
      </c>
      <c r="AK287" s="27">
        <v>0</v>
      </c>
      <c r="AL287" s="27">
        <v>0</v>
      </c>
      <c r="AM287" s="25">
        <v>0</v>
      </c>
      <c r="AN287" s="25">
        <v>0</v>
      </c>
      <c r="AO287" s="25">
        <v>0</v>
      </c>
      <c r="AP287" s="25">
        <v>0</v>
      </c>
    </row>
    <row r="288" spans="1:42" s="4" customFormat="1" ht="37.5" hidden="1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0</v>
      </c>
      <c r="G288" s="26">
        <v>0</v>
      </c>
      <c r="H288" s="26">
        <v>0</v>
      </c>
      <c r="I288" s="26">
        <v>0</v>
      </c>
      <c r="J288" s="26">
        <v>0</v>
      </c>
      <c r="K288" s="25">
        <v>0</v>
      </c>
      <c r="L288" s="25">
        <v>0</v>
      </c>
      <c r="M288" s="25">
        <v>0</v>
      </c>
      <c r="N288" s="25">
        <v>0</v>
      </c>
      <c r="O288" s="26">
        <v>0</v>
      </c>
      <c r="P288" s="26">
        <v>0</v>
      </c>
      <c r="Q288" s="26">
        <v>0</v>
      </c>
      <c r="R288" s="26">
        <v>0</v>
      </c>
      <c r="S288" s="27">
        <v>0</v>
      </c>
      <c r="T288" s="27">
        <v>0</v>
      </c>
      <c r="U288" s="27">
        <v>0</v>
      </c>
      <c r="V288" s="27">
        <v>0</v>
      </c>
      <c r="W288" s="26">
        <v>0</v>
      </c>
      <c r="X288" s="26">
        <v>0</v>
      </c>
      <c r="Y288" s="26">
        <v>0</v>
      </c>
      <c r="Z288" s="26">
        <v>0</v>
      </c>
      <c r="AA288" s="25">
        <v>0</v>
      </c>
      <c r="AB288" s="25">
        <v>0</v>
      </c>
      <c r="AC288" s="25">
        <v>0</v>
      </c>
      <c r="AD288" s="25">
        <v>0</v>
      </c>
      <c r="AE288" s="28"/>
      <c r="AF288" s="28"/>
      <c r="AG288" s="28"/>
      <c r="AH288" s="28"/>
      <c r="AI288" s="27">
        <v>0</v>
      </c>
      <c r="AJ288" s="27">
        <v>0</v>
      </c>
      <c r="AK288" s="27">
        <v>0</v>
      </c>
      <c r="AL288" s="27">
        <v>0</v>
      </c>
      <c r="AM288" s="25">
        <v>0</v>
      </c>
      <c r="AN288" s="25">
        <v>0</v>
      </c>
      <c r="AO288" s="25">
        <v>0</v>
      </c>
      <c r="AP288" s="25">
        <v>0</v>
      </c>
    </row>
    <row r="289" spans="1:42" s="4" customFormat="1" ht="37.5" hidden="1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0</v>
      </c>
      <c r="G289" s="26">
        <v>0</v>
      </c>
      <c r="H289" s="26">
        <v>0</v>
      </c>
      <c r="I289" s="26">
        <v>0</v>
      </c>
      <c r="J289" s="26">
        <v>0</v>
      </c>
      <c r="K289" s="25">
        <v>0</v>
      </c>
      <c r="L289" s="25">
        <v>0</v>
      </c>
      <c r="M289" s="25">
        <v>0</v>
      </c>
      <c r="N289" s="25">
        <v>0</v>
      </c>
      <c r="O289" s="26">
        <v>0</v>
      </c>
      <c r="P289" s="26">
        <v>0</v>
      </c>
      <c r="Q289" s="26">
        <v>0</v>
      </c>
      <c r="R289" s="26">
        <v>0</v>
      </c>
      <c r="S289" s="27">
        <v>0</v>
      </c>
      <c r="T289" s="27">
        <v>0</v>
      </c>
      <c r="U289" s="27">
        <v>0</v>
      </c>
      <c r="V289" s="27">
        <v>0</v>
      </c>
      <c r="W289" s="26">
        <v>0</v>
      </c>
      <c r="X289" s="26">
        <v>0</v>
      </c>
      <c r="Y289" s="26">
        <v>0</v>
      </c>
      <c r="Z289" s="26">
        <v>0</v>
      </c>
      <c r="AA289" s="25">
        <v>0</v>
      </c>
      <c r="AB289" s="25">
        <v>0</v>
      </c>
      <c r="AC289" s="25">
        <v>0</v>
      </c>
      <c r="AD289" s="25">
        <v>0</v>
      </c>
      <c r="AE289" s="28"/>
      <c r="AF289" s="28"/>
      <c r="AG289" s="28"/>
      <c r="AH289" s="28"/>
      <c r="AI289" s="27">
        <v>0</v>
      </c>
      <c r="AJ289" s="27">
        <v>0</v>
      </c>
      <c r="AK289" s="27">
        <v>0</v>
      </c>
      <c r="AL289" s="27">
        <v>0</v>
      </c>
      <c r="AM289" s="25">
        <v>0</v>
      </c>
      <c r="AN289" s="25">
        <v>0</v>
      </c>
      <c r="AO289" s="25">
        <v>0</v>
      </c>
      <c r="AP289" s="25">
        <v>0</v>
      </c>
    </row>
    <row r="290" spans="1:42" s="4" customFormat="1" ht="37.5" hidden="1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0</v>
      </c>
      <c r="G290" s="26">
        <v>0</v>
      </c>
      <c r="H290" s="26">
        <v>0</v>
      </c>
      <c r="I290" s="26">
        <v>0</v>
      </c>
      <c r="J290" s="26">
        <v>0</v>
      </c>
      <c r="K290" s="25">
        <v>0</v>
      </c>
      <c r="L290" s="25">
        <v>0</v>
      </c>
      <c r="M290" s="25">
        <v>0</v>
      </c>
      <c r="N290" s="25">
        <v>0</v>
      </c>
      <c r="O290" s="26">
        <v>0</v>
      </c>
      <c r="P290" s="26">
        <v>0</v>
      </c>
      <c r="Q290" s="26">
        <v>0</v>
      </c>
      <c r="R290" s="26">
        <v>0</v>
      </c>
      <c r="S290" s="27">
        <v>0</v>
      </c>
      <c r="T290" s="27">
        <v>0</v>
      </c>
      <c r="U290" s="27">
        <v>0</v>
      </c>
      <c r="V290" s="27">
        <v>0</v>
      </c>
      <c r="W290" s="26">
        <v>0</v>
      </c>
      <c r="X290" s="26">
        <v>0</v>
      </c>
      <c r="Y290" s="26">
        <v>0</v>
      </c>
      <c r="Z290" s="26">
        <v>0</v>
      </c>
      <c r="AA290" s="25">
        <v>0</v>
      </c>
      <c r="AB290" s="25">
        <v>0</v>
      </c>
      <c r="AC290" s="25">
        <v>0</v>
      </c>
      <c r="AD290" s="25">
        <v>0</v>
      </c>
      <c r="AE290" s="28"/>
      <c r="AF290" s="28"/>
      <c r="AG290" s="28"/>
      <c r="AH290" s="28"/>
      <c r="AI290" s="27">
        <v>0</v>
      </c>
      <c r="AJ290" s="27">
        <v>0</v>
      </c>
      <c r="AK290" s="27">
        <v>0</v>
      </c>
      <c r="AL290" s="27">
        <v>0</v>
      </c>
      <c r="AM290" s="25">
        <v>0</v>
      </c>
      <c r="AN290" s="25">
        <v>0</v>
      </c>
      <c r="AO290" s="25">
        <v>0</v>
      </c>
      <c r="AP290" s="25">
        <v>0</v>
      </c>
    </row>
    <row r="291" spans="1:42" s="46" customFormat="1" ht="37.5" hidden="1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0</v>
      </c>
      <c r="G291" s="42">
        <v>0</v>
      </c>
      <c r="H291" s="42">
        <v>0</v>
      </c>
      <c r="I291" s="42">
        <v>0</v>
      </c>
      <c r="J291" s="42">
        <v>0</v>
      </c>
      <c r="K291" s="41">
        <v>0</v>
      </c>
      <c r="L291" s="41">
        <v>0</v>
      </c>
      <c r="M291" s="41">
        <v>0</v>
      </c>
      <c r="N291" s="41">
        <v>0</v>
      </c>
      <c r="O291" s="42">
        <v>0</v>
      </c>
      <c r="P291" s="42">
        <v>0</v>
      </c>
      <c r="Q291" s="42">
        <v>0</v>
      </c>
      <c r="R291" s="42">
        <v>0</v>
      </c>
      <c r="S291" s="43">
        <v>0</v>
      </c>
      <c r="T291" s="43">
        <v>0</v>
      </c>
      <c r="U291" s="43">
        <v>0</v>
      </c>
      <c r="V291" s="43">
        <v>0</v>
      </c>
      <c r="W291" s="42">
        <v>0</v>
      </c>
      <c r="X291" s="42">
        <v>0</v>
      </c>
      <c r="Y291" s="42">
        <v>0</v>
      </c>
      <c r="Z291" s="42">
        <v>0</v>
      </c>
      <c r="AA291" s="41">
        <v>0</v>
      </c>
      <c r="AB291" s="41">
        <v>0</v>
      </c>
      <c r="AC291" s="41">
        <v>0</v>
      </c>
      <c r="AD291" s="41">
        <v>0</v>
      </c>
      <c r="AE291" s="44" t="s">
        <v>31</v>
      </c>
      <c r="AF291" s="44" t="s">
        <v>31</v>
      </c>
      <c r="AG291" s="44" t="s">
        <v>31</v>
      </c>
      <c r="AH291" s="44" t="s">
        <v>31</v>
      </c>
      <c r="AI291" s="43">
        <v>0</v>
      </c>
      <c r="AJ291" s="43">
        <v>0</v>
      </c>
      <c r="AK291" s="43">
        <v>0</v>
      </c>
      <c r="AL291" s="43">
        <v>0</v>
      </c>
      <c r="AM291" s="41">
        <v>0</v>
      </c>
      <c r="AN291" s="41">
        <v>0</v>
      </c>
      <c r="AO291" s="41">
        <v>0</v>
      </c>
      <c r="AP291" s="41">
        <v>0</v>
      </c>
    </row>
    <row r="292" spans="1:42" s="4" customFormat="1" hidden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3</v>
      </c>
      <c r="G292" s="26">
        <v>17</v>
      </c>
      <c r="H292" s="26">
        <v>4.7</v>
      </c>
      <c r="I292" s="26">
        <v>0</v>
      </c>
      <c r="J292" s="26">
        <v>21.7</v>
      </c>
      <c r="K292" s="25">
        <v>0</v>
      </c>
      <c r="L292" s="25">
        <v>0</v>
      </c>
      <c r="M292" s="25">
        <v>0</v>
      </c>
      <c r="N292" s="25">
        <v>0</v>
      </c>
      <c r="O292" s="26">
        <v>0</v>
      </c>
      <c r="P292" s="26">
        <v>0</v>
      </c>
      <c r="Q292" s="26">
        <v>0</v>
      </c>
      <c r="R292" s="26">
        <v>0</v>
      </c>
      <c r="S292" s="27">
        <v>0</v>
      </c>
      <c r="T292" s="27">
        <v>0</v>
      </c>
      <c r="U292" s="27">
        <v>0</v>
      </c>
      <c r="V292" s="27">
        <v>0</v>
      </c>
      <c r="W292" s="26">
        <v>10.7</v>
      </c>
      <c r="X292" s="26">
        <v>8.9</v>
      </c>
      <c r="Y292" s="26">
        <v>0.02</v>
      </c>
      <c r="Z292" s="26">
        <v>19.62</v>
      </c>
      <c r="AA292" s="25">
        <v>0</v>
      </c>
      <c r="AB292" s="25">
        <v>0</v>
      </c>
      <c r="AC292" s="25">
        <v>0</v>
      </c>
      <c r="AD292" s="25">
        <v>0</v>
      </c>
      <c r="AE292" s="28"/>
      <c r="AF292" s="28"/>
      <c r="AG292" s="28"/>
      <c r="AH292" s="28"/>
      <c r="AI292" s="27">
        <v>0</v>
      </c>
      <c r="AJ292" s="27">
        <v>0</v>
      </c>
      <c r="AK292" s="27">
        <v>0</v>
      </c>
      <c r="AL292" s="27">
        <v>0</v>
      </c>
      <c r="AM292" s="25">
        <v>0</v>
      </c>
      <c r="AN292" s="25">
        <v>0</v>
      </c>
      <c r="AO292" s="25">
        <v>0</v>
      </c>
      <c r="AP292" s="25">
        <v>0</v>
      </c>
    </row>
    <row r="293" spans="1:42" s="29" customFormat="1" hidden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6</v>
      </c>
      <c r="G293" s="26">
        <v>21.5</v>
      </c>
      <c r="H293" s="26">
        <v>8.3000000000000007</v>
      </c>
      <c r="I293" s="26">
        <v>8.1999999999999993</v>
      </c>
      <c r="J293" s="26">
        <v>38</v>
      </c>
      <c r="K293" s="25">
        <v>0</v>
      </c>
      <c r="L293" s="25">
        <v>0</v>
      </c>
      <c r="M293" s="25">
        <v>0</v>
      </c>
      <c r="N293" s="25">
        <v>0</v>
      </c>
      <c r="O293" s="26">
        <v>0</v>
      </c>
      <c r="P293" s="26">
        <v>0</v>
      </c>
      <c r="Q293" s="26">
        <v>0</v>
      </c>
      <c r="R293" s="26">
        <v>0</v>
      </c>
      <c r="S293" s="27">
        <v>0</v>
      </c>
      <c r="T293" s="27">
        <v>0</v>
      </c>
      <c r="U293" s="27">
        <v>0</v>
      </c>
      <c r="V293" s="27">
        <v>0</v>
      </c>
      <c r="W293" s="26">
        <v>2.78</v>
      </c>
      <c r="X293" s="26">
        <v>2.3199999999999998</v>
      </c>
      <c r="Y293" s="26">
        <v>1.41</v>
      </c>
      <c r="Z293" s="26">
        <v>6.51</v>
      </c>
      <c r="AA293" s="25">
        <v>0</v>
      </c>
      <c r="AB293" s="25">
        <v>0</v>
      </c>
      <c r="AC293" s="25">
        <v>0</v>
      </c>
      <c r="AD293" s="25">
        <v>0</v>
      </c>
      <c r="AE293" s="28"/>
      <c r="AF293" s="28"/>
      <c r="AG293" s="28"/>
      <c r="AH293" s="28"/>
      <c r="AI293" s="27">
        <v>0</v>
      </c>
      <c r="AJ293" s="27">
        <v>0</v>
      </c>
      <c r="AK293" s="27">
        <v>0</v>
      </c>
      <c r="AL293" s="27">
        <v>0</v>
      </c>
      <c r="AM293" s="25">
        <v>0</v>
      </c>
      <c r="AN293" s="25">
        <v>0</v>
      </c>
      <c r="AO293" s="25">
        <v>0</v>
      </c>
      <c r="AP293" s="25">
        <v>0</v>
      </c>
    </row>
    <row r="294" spans="1:42" s="4" customFormat="1" hidden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5</v>
      </c>
      <c r="G294" s="26">
        <v>34.9</v>
      </c>
      <c r="H294" s="26">
        <v>10.7</v>
      </c>
      <c r="I294" s="26">
        <v>0</v>
      </c>
      <c r="J294" s="26">
        <v>45.6</v>
      </c>
      <c r="K294" s="25">
        <v>0</v>
      </c>
      <c r="L294" s="25">
        <v>0</v>
      </c>
      <c r="M294" s="25">
        <v>0</v>
      </c>
      <c r="N294" s="25">
        <v>0</v>
      </c>
      <c r="O294" s="26">
        <v>0</v>
      </c>
      <c r="P294" s="26">
        <v>0</v>
      </c>
      <c r="Q294" s="26">
        <v>0</v>
      </c>
      <c r="R294" s="26">
        <v>0</v>
      </c>
      <c r="S294" s="27">
        <v>0</v>
      </c>
      <c r="T294" s="27">
        <v>0</v>
      </c>
      <c r="U294" s="27">
        <v>0</v>
      </c>
      <c r="V294" s="27">
        <v>0</v>
      </c>
      <c r="W294" s="26">
        <v>16.440000000000001</v>
      </c>
      <c r="X294" s="26">
        <v>4.88</v>
      </c>
      <c r="Y294" s="26">
        <v>0</v>
      </c>
      <c r="Z294" s="26">
        <v>21.32</v>
      </c>
      <c r="AA294" s="25">
        <v>0</v>
      </c>
      <c r="AB294" s="25">
        <v>0</v>
      </c>
      <c r="AC294" s="25">
        <v>0</v>
      </c>
      <c r="AD294" s="25">
        <v>0</v>
      </c>
      <c r="AE294" s="28"/>
      <c r="AF294" s="28"/>
      <c r="AG294" s="28"/>
      <c r="AH294" s="28"/>
      <c r="AI294" s="27">
        <v>0</v>
      </c>
      <c r="AJ294" s="27">
        <v>0</v>
      </c>
      <c r="AK294" s="27">
        <v>0</v>
      </c>
      <c r="AL294" s="27">
        <v>0</v>
      </c>
      <c r="AM294" s="25">
        <v>0</v>
      </c>
      <c r="AN294" s="25">
        <v>0</v>
      </c>
      <c r="AO294" s="25">
        <v>0</v>
      </c>
      <c r="AP294" s="25">
        <v>0</v>
      </c>
    </row>
    <row r="295" spans="1:42" s="4" customFormat="1" ht="56.25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12</v>
      </c>
      <c r="G295" s="26">
        <v>137.30000000000001</v>
      </c>
      <c r="H295" s="26">
        <v>4.49</v>
      </c>
      <c r="I295" s="26">
        <v>0</v>
      </c>
      <c r="J295" s="26">
        <v>141.79</v>
      </c>
      <c r="K295" s="25">
        <v>7</v>
      </c>
      <c r="L295" s="25">
        <v>0</v>
      </c>
      <c r="M295" s="25">
        <v>0</v>
      </c>
      <c r="N295" s="25">
        <v>7</v>
      </c>
      <c r="O295" s="26">
        <v>0.51</v>
      </c>
      <c r="P295" s="26">
        <v>0</v>
      </c>
      <c r="Q295" s="26">
        <v>0</v>
      </c>
      <c r="R295" s="26">
        <v>0.49</v>
      </c>
      <c r="S295" s="27">
        <v>0.52929462320511478</v>
      </c>
      <c r="T295" s="27">
        <v>0</v>
      </c>
      <c r="U295" s="27">
        <v>0</v>
      </c>
      <c r="V295" s="27">
        <v>0.51287259432285581</v>
      </c>
      <c r="W295" s="26">
        <v>190.82</v>
      </c>
      <c r="X295" s="26">
        <v>6.11</v>
      </c>
      <c r="Y295" s="26">
        <v>0</v>
      </c>
      <c r="Z295" s="26">
        <v>196.93</v>
      </c>
      <c r="AA295" s="25">
        <v>101</v>
      </c>
      <c r="AB295" s="25">
        <v>0</v>
      </c>
      <c r="AC295" s="25">
        <v>0</v>
      </c>
      <c r="AD295" s="25">
        <v>101</v>
      </c>
      <c r="AE295" s="28"/>
      <c r="AF295" s="28"/>
      <c r="AG295" s="28"/>
      <c r="AH295" s="28"/>
      <c r="AI295" s="27">
        <v>0.61199999999999999</v>
      </c>
      <c r="AJ295" s="27">
        <v>0</v>
      </c>
      <c r="AK295" s="27">
        <v>0</v>
      </c>
      <c r="AL295" s="27">
        <v>0.61199999999999999</v>
      </c>
      <c r="AM295" s="25">
        <v>117</v>
      </c>
      <c r="AN295" s="25">
        <v>0</v>
      </c>
      <c r="AO295" s="25">
        <v>0</v>
      </c>
      <c r="AP295" s="25">
        <v>117</v>
      </c>
    </row>
    <row r="296" spans="1:42" s="4" customFormat="1" hidden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0</v>
      </c>
      <c r="G296" s="26">
        <v>0</v>
      </c>
      <c r="H296" s="26">
        <v>0</v>
      </c>
      <c r="I296" s="26">
        <v>0</v>
      </c>
      <c r="J296" s="26">
        <v>0</v>
      </c>
      <c r="K296" s="25">
        <v>0</v>
      </c>
      <c r="L296" s="25">
        <v>0</v>
      </c>
      <c r="M296" s="25">
        <v>0</v>
      </c>
      <c r="N296" s="25">
        <v>0</v>
      </c>
      <c r="O296" s="26">
        <v>0</v>
      </c>
      <c r="P296" s="26">
        <v>0</v>
      </c>
      <c r="Q296" s="26">
        <v>0</v>
      </c>
      <c r="R296" s="26">
        <v>0</v>
      </c>
      <c r="S296" s="27">
        <v>0</v>
      </c>
      <c r="T296" s="27">
        <v>0</v>
      </c>
      <c r="U296" s="27">
        <v>0</v>
      </c>
      <c r="V296" s="27">
        <v>0</v>
      </c>
      <c r="W296" s="26">
        <v>77.989999999999995</v>
      </c>
      <c r="X296" s="26">
        <v>2.6</v>
      </c>
      <c r="Y296" s="26">
        <v>0</v>
      </c>
      <c r="Z296" s="26">
        <v>80.59</v>
      </c>
      <c r="AA296" s="25">
        <v>0</v>
      </c>
      <c r="AB296" s="25">
        <v>0</v>
      </c>
      <c r="AC296" s="25">
        <v>0</v>
      </c>
      <c r="AD296" s="25">
        <v>0</v>
      </c>
      <c r="AE296" s="28"/>
      <c r="AF296" s="28"/>
      <c r="AG296" s="28"/>
      <c r="AH296" s="28"/>
      <c r="AI296" s="27">
        <v>0</v>
      </c>
      <c r="AJ296" s="27">
        <v>0</v>
      </c>
      <c r="AK296" s="27">
        <v>0</v>
      </c>
      <c r="AL296" s="27">
        <v>0</v>
      </c>
      <c r="AM296" s="25">
        <v>0</v>
      </c>
      <c r="AN296" s="25">
        <v>0</v>
      </c>
      <c r="AO296" s="25">
        <v>0</v>
      </c>
      <c r="AP296" s="25">
        <v>0</v>
      </c>
    </row>
    <row r="297" spans="1:42" s="4" customFormat="1" ht="56.25" hidden="1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12</v>
      </c>
      <c r="G297" s="26">
        <v>66</v>
      </c>
      <c r="H297" s="26">
        <v>94.7</v>
      </c>
      <c r="I297" s="26">
        <v>0</v>
      </c>
      <c r="J297" s="26">
        <v>160.69999999999999</v>
      </c>
      <c r="K297" s="25">
        <v>0</v>
      </c>
      <c r="L297" s="25">
        <v>0</v>
      </c>
      <c r="M297" s="25">
        <v>0</v>
      </c>
      <c r="N297" s="25">
        <v>0</v>
      </c>
      <c r="O297" s="26">
        <v>0</v>
      </c>
      <c r="P297" s="26">
        <v>0</v>
      </c>
      <c r="Q297" s="26">
        <v>0</v>
      </c>
      <c r="R297" s="26">
        <v>0</v>
      </c>
      <c r="S297" s="27">
        <v>0</v>
      </c>
      <c r="T297" s="27">
        <v>0</v>
      </c>
      <c r="U297" s="27">
        <v>0</v>
      </c>
      <c r="V297" s="27">
        <v>0</v>
      </c>
      <c r="W297" s="26">
        <v>101.37</v>
      </c>
      <c r="X297" s="26">
        <v>125.01</v>
      </c>
      <c r="Y297" s="26">
        <v>0</v>
      </c>
      <c r="Z297" s="26">
        <v>226.38</v>
      </c>
      <c r="AA297" s="25">
        <v>0</v>
      </c>
      <c r="AB297" s="25">
        <v>0</v>
      </c>
      <c r="AC297" s="25">
        <v>0</v>
      </c>
      <c r="AD297" s="25">
        <v>0</v>
      </c>
      <c r="AE297" s="28"/>
      <c r="AF297" s="28"/>
      <c r="AG297" s="28"/>
      <c r="AH297" s="28"/>
      <c r="AI297" s="27">
        <v>0</v>
      </c>
      <c r="AJ297" s="27">
        <v>0</v>
      </c>
      <c r="AK297" s="27">
        <v>0</v>
      </c>
      <c r="AL297" s="27">
        <v>0</v>
      </c>
      <c r="AM297" s="25">
        <v>0</v>
      </c>
      <c r="AN297" s="25">
        <v>0</v>
      </c>
      <c r="AO297" s="25">
        <v>0</v>
      </c>
      <c r="AP297" s="25">
        <v>0</v>
      </c>
    </row>
    <row r="298" spans="1:42" s="46" customFormat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46</v>
      </c>
      <c r="G298" s="42">
        <v>338.7</v>
      </c>
      <c r="H298" s="42">
        <v>142.29</v>
      </c>
      <c r="I298" s="42">
        <v>8.1999999999999993</v>
      </c>
      <c r="J298" s="42">
        <v>489.19</v>
      </c>
      <c r="K298" s="41">
        <v>7</v>
      </c>
      <c r="L298" s="41">
        <v>0</v>
      </c>
      <c r="M298" s="41">
        <v>0</v>
      </c>
      <c r="N298" s="41">
        <v>7</v>
      </c>
      <c r="O298" s="42">
        <v>0.21</v>
      </c>
      <c r="P298" s="42">
        <v>0</v>
      </c>
      <c r="Q298" s="42">
        <v>0</v>
      </c>
      <c r="R298" s="42">
        <v>0.15</v>
      </c>
      <c r="S298" s="43">
        <v>0.25243689077730563</v>
      </c>
      <c r="T298" s="43">
        <v>0</v>
      </c>
      <c r="U298" s="43">
        <v>0</v>
      </c>
      <c r="V298" s="43">
        <v>0.18318672349687132</v>
      </c>
      <c r="W298" s="42">
        <v>400.1</v>
      </c>
      <c r="X298" s="42">
        <v>149.82</v>
      </c>
      <c r="Y298" s="42">
        <v>1.43</v>
      </c>
      <c r="Z298" s="42">
        <v>551.35</v>
      </c>
      <c r="AA298" s="41">
        <v>101</v>
      </c>
      <c r="AB298" s="41">
        <v>0</v>
      </c>
      <c r="AC298" s="41">
        <v>0</v>
      </c>
      <c r="AD298" s="41">
        <v>101</v>
      </c>
      <c r="AE298" s="44" t="s">
        <v>646</v>
      </c>
      <c r="AF298" s="44" t="s">
        <v>31</v>
      </c>
      <c r="AG298" s="44" t="s">
        <v>31</v>
      </c>
      <c r="AH298" s="44" t="s">
        <v>647</v>
      </c>
      <c r="AI298" s="43">
        <v>0.252</v>
      </c>
      <c r="AJ298" s="43">
        <v>0</v>
      </c>
      <c r="AK298" s="43">
        <v>0</v>
      </c>
      <c r="AL298" s="43">
        <v>0.252</v>
      </c>
      <c r="AM298" s="41">
        <v>101</v>
      </c>
      <c r="AN298" s="41">
        <v>0</v>
      </c>
      <c r="AO298" s="41">
        <v>0</v>
      </c>
      <c r="AP298" s="41">
        <v>101</v>
      </c>
    </row>
    <row r="299" spans="1:42" s="4" customFormat="1" hidden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4</v>
      </c>
      <c r="G299" s="26">
        <v>13.3</v>
      </c>
      <c r="H299" s="26">
        <v>17.600000000000001</v>
      </c>
      <c r="I299" s="26">
        <v>0</v>
      </c>
      <c r="J299" s="26">
        <v>30.9</v>
      </c>
      <c r="K299" s="25">
        <v>0</v>
      </c>
      <c r="L299" s="25">
        <v>0</v>
      </c>
      <c r="M299" s="25">
        <v>0</v>
      </c>
      <c r="N299" s="25">
        <v>0</v>
      </c>
      <c r="O299" s="26">
        <v>0</v>
      </c>
      <c r="P299" s="26">
        <v>0</v>
      </c>
      <c r="Q299" s="26">
        <v>0</v>
      </c>
      <c r="R299" s="26">
        <v>0</v>
      </c>
      <c r="S299" s="27">
        <v>0</v>
      </c>
      <c r="T299" s="27">
        <v>0</v>
      </c>
      <c r="U299" s="27">
        <v>0</v>
      </c>
      <c r="V299" s="27">
        <v>0</v>
      </c>
      <c r="W299" s="26">
        <v>8.43</v>
      </c>
      <c r="X299" s="26">
        <v>8.51</v>
      </c>
      <c r="Y299" s="26">
        <v>0.01</v>
      </c>
      <c r="Z299" s="26">
        <v>16.95</v>
      </c>
      <c r="AA299" s="25">
        <v>0</v>
      </c>
      <c r="AB299" s="25">
        <v>0</v>
      </c>
      <c r="AC299" s="25">
        <v>0</v>
      </c>
      <c r="AD299" s="25">
        <v>0</v>
      </c>
      <c r="AE299" s="28"/>
      <c r="AF299" s="28"/>
      <c r="AG299" s="28"/>
      <c r="AH299" s="28"/>
      <c r="AI299" s="27">
        <v>0</v>
      </c>
      <c r="AJ299" s="27">
        <v>0</v>
      </c>
      <c r="AK299" s="27">
        <v>0</v>
      </c>
      <c r="AL299" s="27">
        <v>0</v>
      </c>
      <c r="AM299" s="25">
        <v>0</v>
      </c>
      <c r="AN299" s="25">
        <v>0</v>
      </c>
      <c r="AO299" s="25">
        <v>0</v>
      </c>
      <c r="AP299" s="25">
        <v>0</v>
      </c>
    </row>
    <row r="300" spans="1:42" s="4" customFormat="1" ht="37.5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6</v>
      </c>
      <c r="G300" s="26">
        <v>36.299999999999997</v>
      </c>
      <c r="H300" s="26">
        <v>12.5</v>
      </c>
      <c r="I300" s="26">
        <v>2.9</v>
      </c>
      <c r="J300" s="26">
        <v>51.7</v>
      </c>
      <c r="K300" s="25">
        <v>0</v>
      </c>
      <c r="L300" s="25">
        <v>3</v>
      </c>
      <c r="M300" s="25">
        <v>0</v>
      </c>
      <c r="N300" s="25">
        <v>3</v>
      </c>
      <c r="O300" s="26">
        <v>0</v>
      </c>
      <c r="P300" s="26">
        <v>2.4</v>
      </c>
      <c r="Q300" s="26">
        <v>0</v>
      </c>
      <c r="R300" s="26">
        <v>0.41</v>
      </c>
      <c r="S300" s="27">
        <v>0</v>
      </c>
      <c r="T300" s="27">
        <v>3.0990592141671276</v>
      </c>
      <c r="U300" s="27">
        <v>0</v>
      </c>
      <c r="V300" s="27">
        <v>0.52730696798493404</v>
      </c>
      <c r="W300" s="26">
        <v>86.31</v>
      </c>
      <c r="X300" s="26">
        <v>18.07</v>
      </c>
      <c r="Y300" s="26">
        <v>1.82</v>
      </c>
      <c r="Z300" s="26">
        <v>106.2</v>
      </c>
      <c r="AA300" s="25">
        <v>0</v>
      </c>
      <c r="AB300" s="25">
        <v>56</v>
      </c>
      <c r="AC300" s="25">
        <v>0</v>
      </c>
      <c r="AD300" s="25">
        <v>56</v>
      </c>
      <c r="AE300" s="28"/>
      <c r="AF300" s="28"/>
      <c r="AG300" s="28"/>
      <c r="AH300" s="28"/>
      <c r="AI300" s="27">
        <v>0</v>
      </c>
      <c r="AJ300" s="27">
        <v>2.88</v>
      </c>
      <c r="AK300" s="27">
        <v>0</v>
      </c>
      <c r="AL300" s="27">
        <v>2.88</v>
      </c>
      <c r="AM300" s="25">
        <v>0</v>
      </c>
      <c r="AN300" s="25">
        <v>52</v>
      </c>
      <c r="AO300" s="25">
        <v>0</v>
      </c>
      <c r="AP300" s="25">
        <v>52</v>
      </c>
    </row>
    <row r="301" spans="1:42" s="4" customFormat="1" hidden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0</v>
      </c>
      <c r="G301" s="26">
        <v>0</v>
      </c>
      <c r="H301" s="26">
        <v>0</v>
      </c>
      <c r="I301" s="26">
        <v>0</v>
      </c>
      <c r="J301" s="26">
        <v>0</v>
      </c>
      <c r="K301" s="25">
        <v>0</v>
      </c>
      <c r="L301" s="25">
        <v>0</v>
      </c>
      <c r="M301" s="25">
        <v>0</v>
      </c>
      <c r="N301" s="25">
        <v>0</v>
      </c>
      <c r="O301" s="26">
        <v>0</v>
      </c>
      <c r="P301" s="26">
        <v>0</v>
      </c>
      <c r="Q301" s="26">
        <v>0</v>
      </c>
      <c r="R301" s="26">
        <v>0</v>
      </c>
      <c r="S301" s="27">
        <v>0</v>
      </c>
      <c r="T301" s="27">
        <v>0</v>
      </c>
      <c r="U301" s="27">
        <v>0</v>
      </c>
      <c r="V301" s="27">
        <v>0</v>
      </c>
      <c r="W301" s="26">
        <v>0</v>
      </c>
      <c r="X301" s="26">
        <v>0</v>
      </c>
      <c r="Y301" s="26">
        <v>0</v>
      </c>
      <c r="Z301" s="26">
        <v>0</v>
      </c>
      <c r="AA301" s="25">
        <v>0</v>
      </c>
      <c r="AB301" s="25">
        <v>0</v>
      </c>
      <c r="AC301" s="25">
        <v>0</v>
      </c>
      <c r="AD301" s="25">
        <v>0</v>
      </c>
      <c r="AE301" s="28"/>
      <c r="AF301" s="28"/>
      <c r="AG301" s="28"/>
      <c r="AH301" s="28"/>
      <c r="AI301" s="27">
        <v>0</v>
      </c>
      <c r="AJ301" s="27">
        <v>0</v>
      </c>
      <c r="AK301" s="27">
        <v>0</v>
      </c>
      <c r="AL301" s="27">
        <v>0</v>
      </c>
      <c r="AM301" s="25">
        <v>0</v>
      </c>
      <c r="AN301" s="25">
        <v>0</v>
      </c>
      <c r="AO301" s="25">
        <v>0</v>
      </c>
      <c r="AP301" s="25">
        <v>0</v>
      </c>
    </row>
    <row r="302" spans="1:42" s="4" customFormat="1" ht="37.5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9</v>
      </c>
      <c r="G302" s="26">
        <v>72.540000000000006</v>
      </c>
      <c r="H302" s="26">
        <v>27.47</v>
      </c>
      <c r="I302" s="26">
        <v>0</v>
      </c>
      <c r="J302" s="26">
        <v>100.01</v>
      </c>
      <c r="K302" s="25">
        <v>4</v>
      </c>
      <c r="L302" s="25">
        <v>0</v>
      </c>
      <c r="M302" s="25">
        <v>0</v>
      </c>
      <c r="N302" s="25">
        <v>4</v>
      </c>
      <c r="O302" s="26">
        <v>0.55000000000000004</v>
      </c>
      <c r="P302" s="26">
        <v>0</v>
      </c>
      <c r="Q302" s="26">
        <v>0</v>
      </c>
      <c r="R302" s="26">
        <v>0.44</v>
      </c>
      <c r="S302" s="27">
        <v>0.60485021398002858</v>
      </c>
      <c r="T302" s="27">
        <v>0</v>
      </c>
      <c r="U302" s="27">
        <v>0</v>
      </c>
      <c r="V302" s="27">
        <v>0.48688622479445132</v>
      </c>
      <c r="W302" s="26">
        <v>175.25</v>
      </c>
      <c r="X302" s="26">
        <v>41.51</v>
      </c>
      <c r="Y302" s="26">
        <v>0.95</v>
      </c>
      <c r="Z302" s="26">
        <v>217.71</v>
      </c>
      <c r="AA302" s="25">
        <v>106</v>
      </c>
      <c r="AB302" s="25">
        <v>0</v>
      </c>
      <c r="AC302" s="25">
        <v>0</v>
      </c>
      <c r="AD302" s="25">
        <v>106</v>
      </c>
      <c r="AE302" s="28"/>
      <c r="AF302" s="28"/>
      <c r="AG302" s="28"/>
      <c r="AH302" s="28"/>
      <c r="AI302" s="27">
        <v>0.66</v>
      </c>
      <c r="AJ302" s="27">
        <v>0</v>
      </c>
      <c r="AK302" s="27">
        <v>0</v>
      </c>
      <c r="AL302" s="27">
        <v>0.66</v>
      </c>
      <c r="AM302" s="25">
        <v>116</v>
      </c>
      <c r="AN302" s="25">
        <v>0</v>
      </c>
      <c r="AO302" s="25">
        <v>0</v>
      </c>
      <c r="AP302" s="25">
        <v>116</v>
      </c>
    </row>
    <row r="303" spans="1:42" s="4" customFormat="1" ht="37.5" hidden="1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3</v>
      </c>
      <c r="G303" s="26">
        <v>30.4</v>
      </c>
      <c r="H303" s="26">
        <v>0</v>
      </c>
      <c r="I303" s="26">
        <v>0</v>
      </c>
      <c r="J303" s="26">
        <v>30.4</v>
      </c>
      <c r="K303" s="25">
        <v>0</v>
      </c>
      <c r="L303" s="25">
        <v>0</v>
      </c>
      <c r="M303" s="25">
        <v>0</v>
      </c>
      <c r="N303" s="25">
        <v>0</v>
      </c>
      <c r="O303" s="26">
        <v>0</v>
      </c>
      <c r="P303" s="26">
        <v>0</v>
      </c>
      <c r="Q303" s="26">
        <v>0</v>
      </c>
      <c r="R303" s="26">
        <v>0</v>
      </c>
      <c r="S303" s="27">
        <v>0</v>
      </c>
      <c r="T303" s="27">
        <v>0</v>
      </c>
      <c r="U303" s="27">
        <v>0</v>
      </c>
      <c r="V303" s="27">
        <v>0</v>
      </c>
      <c r="W303" s="26">
        <v>59.18</v>
      </c>
      <c r="X303" s="26">
        <v>0</v>
      </c>
      <c r="Y303" s="26">
        <v>0</v>
      </c>
      <c r="Z303" s="26">
        <v>59.18</v>
      </c>
      <c r="AA303" s="25">
        <v>0</v>
      </c>
      <c r="AB303" s="25">
        <v>0</v>
      </c>
      <c r="AC303" s="25">
        <v>0</v>
      </c>
      <c r="AD303" s="25">
        <v>0</v>
      </c>
      <c r="AE303" s="28"/>
      <c r="AF303" s="28"/>
      <c r="AG303" s="28"/>
      <c r="AH303" s="28"/>
      <c r="AI303" s="27">
        <v>0</v>
      </c>
      <c r="AJ303" s="27">
        <v>0</v>
      </c>
      <c r="AK303" s="27">
        <v>0</v>
      </c>
      <c r="AL303" s="27">
        <v>0</v>
      </c>
      <c r="AM303" s="25">
        <v>0</v>
      </c>
      <c r="AN303" s="25">
        <v>0</v>
      </c>
      <c r="AO303" s="25">
        <v>0</v>
      </c>
      <c r="AP303" s="25">
        <v>0</v>
      </c>
    </row>
    <row r="304" spans="1:42" s="4" customFormat="1" ht="37.5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3</v>
      </c>
      <c r="G304" s="26">
        <v>31.1</v>
      </c>
      <c r="H304" s="26">
        <v>0</v>
      </c>
      <c r="I304" s="26">
        <v>0</v>
      </c>
      <c r="J304" s="26">
        <v>31.1</v>
      </c>
      <c r="K304" s="25">
        <v>1</v>
      </c>
      <c r="L304" s="25">
        <v>0</v>
      </c>
      <c r="M304" s="25">
        <v>0</v>
      </c>
      <c r="N304" s="25">
        <v>1</v>
      </c>
      <c r="O304" s="26">
        <v>0.32</v>
      </c>
      <c r="P304" s="26">
        <v>0</v>
      </c>
      <c r="Q304" s="26">
        <v>0</v>
      </c>
      <c r="R304" s="26">
        <v>0.32</v>
      </c>
      <c r="S304" s="27">
        <v>0.3433148960518787</v>
      </c>
      <c r="T304" s="27">
        <v>0</v>
      </c>
      <c r="U304" s="27">
        <v>0</v>
      </c>
      <c r="V304" s="27">
        <v>0.3433148960518787</v>
      </c>
      <c r="W304" s="26">
        <v>52.43</v>
      </c>
      <c r="X304" s="26">
        <v>0</v>
      </c>
      <c r="Y304" s="26">
        <v>0</v>
      </c>
      <c r="Z304" s="26">
        <v>52.43</v>
      </c>
      <c r="AA304" s="25">
        <v>18</v>
      </c>
      <c r="AB304" s="25">
        <v>0</v>
      </c>
      <c r="AC304" s="25">
        <v>0</v>
      </c>
      <c r="AD304" s="25">
        <v>18</v>
      </c>
      <c r="AE304" s="28"/>
      <c r="AF304" s="28"/>
      <c r="AG304" s="28"/>
      <c r="AH304" s="28"/>
      <c r="AI304" s="27">
        <v>0.38400000000000001</v>
      </c>
      <c r="AJ304" s="27">
        <v>0</v>
      </c>
      <c r="AK304" s="27">
        <v>0</v>
      </c>
      <c r="AL304" s="27">
        <v>0.38400000000000001</v>
      </c>
      <c r="AM304" s="25">
        <v>20</v>
      </c>
      <c r="AN304" s="25">
        <v>0</v>
      </c>
      <c r="AO304" s="25">
        <v>0</v>
      </c>
      <c r="AP304" s="25">
        <v>20</v>
      </c>
    </row>
    <row r="305" spans="1:42" s="4" customFormat="1" ht="37.5" hidden="1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0</v>
      </c>
      <c r="G305" s="26">
        <v>0</v>
      </c>
      <c r="H305" s="26">
        <v>0</v>
      </c>
      <c r="I305" s="26">
        <v>0</v>
      </c>
      <c r="J305" s="26">
        <v>0</v>
      </c>
      <c r="K305" s="25">
        <v>0</v>
      </c>
      <c r="L305" s="25">
        <v>0</v>
      </c>
      <c r="M305" s="25">
        <v>0</v>
      </c>
      <c r="N305" s="25">
        <v>0</v>
      </c>
      <c r="O305" s="26">
        <v>0</v>
      </c>
      <c r="P305" s="26">
        <v>0</v>
      </c>
      <c r="Q305" s="26">
        <v>0</v>
      </c>
      <c r="R305" s="26">
        <v>0</v>
      </c>
      <c r="S305" s="27">
        <v>0</v>
      </c>
      <c r="T305" s="27">
        <v>0</v>
      </c>
      <c r="U305" s="27">
        <v>0</v>
      </c>
      <c r="V305" s="27">
        <v>0</v>
      </c>
      <c r="W305" s="26">
        <v>0</v>
      </c>
      <c r="X305" s="26">
        <v>0</v>
      </c>
      <c r="Y305" s="26">
        <v>0</v>
      </c>
      <c r="Z305" s="26">
        <v>0</v>
      </c>
      <c r="AA305" s="25">
        <v>0</v>
      </c>
      <c r="AB305" s="25">
        <v>0</v>
      </c>
      <c r="AC305" s="25">
        <v>0</v>
      </c>
      <c r="AD305" s="25">
        <v>0</v>
      </c>
      <c r="AE305" s="28"/>
      <c r="AF305" s="28"/>
      <c r="AG305" s="28"/>
      <c r="AH305" s="28"/>
      <c r="AI305" s="27">
        <v>0</v>
      </c>
      <c r="AJ305" s="27">
        <v>0</v>
      </c>
      <c r="AK305" s="27">
        <v>0</v>
      </c>
      <c r="AL305" s="27">
        <v>0</v>
      </c>
      <c r="AM305" s="25">
        <v>0</v>
      </c>
      <c r="AN305" s="25">
        <v>0</v>
      </c>
      <c r="AO305" s="25">
        <v>0</v>
      </c>
      <c r="AP305" s="25">
        <v>0</v>
      </c>
    </row>
    <row r="306" spans="1:42" s="4" customFormat="1" ht="37.5" hidden="1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0</v>
      </c>
      <c r="G306" s="26">
        <v>0</v>
      </c>
      <c r="H306" s="26">
        <v>0</v>
      </c>
      <c r="I306" s="26">
        <v>0</v>
      </c>
      <c r="J306" s="26">
        <v>0</v>
      </c>
      <c r="K306" s="25">
        <v>0</v>
      </c>
      <c r="L306" s="25">
        <v>0</v>
      </c>
      <c r="M306" s="25">
        <v>0</v>
      </c>
      <c r="N306" s="25">
        <v>0</v>
      </c>
      <c r="O306" s="26">
        <v>0</v>
      </c>
      <c r="P306" s="26">
        <v>0</v>
      </c>
      <c r="Q306" s="26">
        <v>0</v>
      </c>
      <c r="R306" s="26">
        <v>0</v>
      </c>
      <c r="S306" s="27">
        <v>0</v>
      </c>
      <c r="T306" s="27">
        <v>0</v>
      </c>
      <c r="U306" s="27">
        <v>0</v>
      </c>
      <c r="V306" s="27">
        <v>0</v>
      </c>
      <c r="W306" s="26">
        <v>0</v>
      </c>
      <c r="X306" s="26">
        <v>0</v>
      </c>
      <c r="Y306" s="26">
        <v>0</v>
      </c>
      <c r="Z306" s="26">
        <v>0</v>
      </c>
      <c r="AA306" s="25">
        <v>0</v>
      </c>
      <c r="AB306" s="25">
        <v>0</v>
      </c>
      <c r="AC306" s="25">
        <v>0</v>
      </c>
      <c r="AD306" s="25">
        <v>0</v>
      </c>
      <c r="AE306" s="28"/>
      <c r="AF306" s="28"/>
      <c r="AG306" s="28"/>
      <c r="AH306" s="28"/>
      <c r="AI306" s="27">
        <v>0</v>
      </c>
      <c r="AJ306" s="27">
        <v>0</v>
      </c>
      <c r="AK306" s="27">
        <v>0</v>
      </c>
      <c r="AL306" s="27">
        <v>0</v>
      </c>
      <c r="AM306" s="25">
        <v>0</v>
      </c>
      <c r="AN306" s="25">
        <v>0</v>
      </c>
      <c r="AO306" s="25">
        <v>0</v>
      </c>
      <c r="AP306" s="25">
        <v>0</v>
      </c>
    </row>
    <row r="307" spans="1:42" s="4" customFormat="1" ht="37.5" hidden="1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0</v>
      </c>
      <c r="G307" s="26">
        <v>0</v>
      </c>
      <c r="H307" s="26">
        <v>0</v>
      </c>
      <c r="I307" s="26">
        <v>0</v>
      </c>
      <c r="J307" s="26">
        <v>0</v>
      </c>
      <c r="K307" s="25">
        <v>0</v>
      </c>
      <c r="L307" s="25">
        <v>0</v>
      </c>
      <c r="M307" s="25">
        <v>0</v>
      </c>
      <c r="N307" s="25">
        <v>0</v>
      </c>
      <c r="O307" s="26">
        <v>0</v>
      </c>
      <c r="P307" s="26">
        <v>0</v>
      </c>
      <c r="Q307" s="26">
        <v>0</v>
      </c>
      <c r="R307" s="26">
        <v>0</v>
      </c>
      <c r="S307" s="27">
        <v>0</v>
      </c>
      <c r="T307" s="27">
        <v>0</v>
      </c>
      <c r="U307" s="27">
        <v>0</v>
      </c>
      <c r="V307" s="27">
        <v>0</v>
      </c>
      <c r="W307" s="26">
        <v>0</v>
      </c>
      <c r="X307" s="26">
        <v>0</v>
      </c>
      <c r="Y307" s="26">
        <v>0</v>
      </c>
      <c r="Z307" s="26">
        <v>0</v>
      </c>
      <c r="AA307" s="25">
        <v>0</v>
      </c>
      <c r="AB307" s="25">
        <v>0</v>
      </c>
      <c r="AC307" s="25">
        <v>0</v>
      </c>
      <c r="AD307" s="25">
        <v>0</v>
      </c>
      <c r="AE307" s="28"/>
      <c r="AF307" s="28"/>
      <c r="AG307" s="28"/>
      <c r="AH307" s="28"/>
      <c r="AI307" s="27">
        <v>0</v>
      </c>
      <c r="AJ307" s="27">
        <v>0</v>
      </c>
      <c r="AK307" s="27">
        <v>0</v>
      </c>
      <c r="AL307" s="27">
        <v>0</v>
      </c>
      <c r="AM307" s="25">
        <v>0</v>
      </c>
      <c r="AN307" s="25">
        <v>0</v>
      </c>
      <c r="AO307" s="25">
        <v>0</v>
      </c>
      <c r="AP307" s="25">
        <v>0</v>
      </c>
    </row>
    <row r="308" spans="1:42" s="46" customFormat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46</v>
      </c>
      <c r="G308" s="42">
        <v>406.79</v>
      </c>
      <c r="H308" s="42">
        <v>64.67</v>
      </c>
      <c r="I308" s="42">
        <v>13.8</v>
      </c>
      <c r="J308" s="42">
        <v>485.26</v>
      </c>
      <c r="K308" s="41">
        <v>5</v>
      </c>
      <c r="L308" s="41">
        <v>3</v>
      </c>
      <c r="M308" s="41">
        <v>0</v>
      </c>
      <c r="N308" s="41">
        <v>8</v>
      </c>
      <c r="O308" s="42">
        <v>0.12</v>
      </c>
      <c r="P308" s="42">
        <v>0.46</v>
      </c>
      <c r="Q308" s="42">
        <v>0</v>
      </c>
      <c r="R308" s="42">
        <v>0.15</v>
      </c>
      <c r="S308" s="43">
        <v>0.14406375983177069</v>
      </c>
      <c r="T308" s="43">
        <v>0.55210489993098688</v>
      </c>
      <c r="U308" s="43">
        <v>0</v>
      </c>
      <c r="V308" s="43">
        <v>0.18339276617422312</v>
      </c>
      <c r="W308" s="42">
        <v>860.73</v>
      </c>
      <c r="X308" s="42">
        <v>101.43</v>
      </c>
      <c r="Y308" s="42">
        <v>19.34</v>
      </c>
      <c r="Z308" s="42">
        <v>981.5</v>
      </c>
      <c r="AA308" s="41">
        <v>124</v>
      </c>
      <c r="AB308" s="41">
        <v>56</v>
      </c>
      <c r="AC308" s="41">
        <v>0</v>
      </c>
      <c r="AD308" s="41">
        <v>180</v>
      </c>
      <c r="AE308" s="44" t="s">
        <v>648</v>
      </c>
      <c r="AF308" s="44" t="s">
        <v>649</v>
      </c>
      <c r="AG308" s="44" t="s">
        <v>31</v>
      </c>
      <c r="AH308" s="44" t="s">
        <v>650</v>
      </c>
      <c r="AI308" s="43">
        <v>0.14399999999999999</v>
      </c>
      <c r="AJ308" s="43">
        <v>0.55200000000000005</v>
      </c>
      <c r="AK308" s="43">
        <v>0</v>
      </c>
      <c r="AL308" s="43">
        <v>0.69599999999999995</v>
      </c>
      <c r="AM308" s="41">
        <v>124</v>
      </c>
      <c r="AN308" s="41">
        <v>56</v>
      </c>
      <c r="AO308" s="41">
        <v>0</v>
      </c>
      <c r="AP308" s="41">
        <v>180</v>
      </c>
    </row>
    <row r="309" spans="1:42" s="4" customFormat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8</v>
      </c>
      <c r="G309" s="26">
        <v>70</v>
      </c>
      <c r="H309" s="26">
        <v>0</v>
      </c>
      <c r="I309" s="26">
        <v>0</v>
      </c>
      <c r="J309" s="26">
        <v>70</v>
      </c>
      <c r="K309" s="25">
        <v>6</v>
      </c>
      <c r="L309" s="25">
        <v>0</v>
      </c>
      <c r="M309" s="25">
        <v>0</v>
      </c>
      <c r="N309" s="25">
        <v>6</v>
      </c>
      <c r="O309" s="26">
        <v>0.86</v>
      </c>
      <c r="P309" s="26">
        <v>0</v>
      </c>
      <c r="Q309" s="26">
        <v>0</v>
      </c>
      <c r="R309" s="26">
        <v>0.85</v>
      </c>
      <c r="S309" s="54">
        <v>1.6423650056080756</v>
      </c>
      <c r="T309" s="54">
        <v>0</v>
      </c>
      <c r="U309" s="54">
        <v>0</v>
      </c>
      <c r="V309" s="54">
        <v>1.62196376295593</v>
      </c>
      <c r="W309" s="26">
        <v>124.82</v>
      </c>
      <c r="X309" s="26">
        <v>0</v>
      </c>
      <c r="Y309" s="26">
        <v>1.57</v>
      </c>
      <c r="Z309" s="26">
        <v>126.39</v>
      </c>
      <c r="AA309" s="25">
        <v>205</v>
      </c>
      <c r="AB309" s="25">
        <v>0</v>
      </c>
      <c r="AC309" s="25">
        <v>0</v>
      </c>
      <c r="AD309" s="25">
        <v>205</v>
      </c>
      <c r="AE309" s="28"/>
      <c r="AF309" s="28"/>
      <c r="AG309" s="28"/>
      <c r="AH309" s="28"/>
      <c r="AI309" s="27">
        <v>1.032</v>
      </c>
      <c r="AJ309" s="27">
        <v>0</v>
      </c>
      <c r="AK309" s="27">
        <v>0</v>
      </c>
      <c r="AL309" s="27">
        <v>1.032</v>
      </c>
      <c r="AM309" s="25">
        <v>129</v>
      </c>
      <c r="AN309" s="25">
        <v>0</v>
      </c>
      <c r="AO309" s="25">
        <v>0</v>
      </c>
      <c r="AP309" s="25">
        <v>129</v>
      </c>
    </row>
    <row r="310" spans="1:42" s="4" customFormat="1" ht="37.5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173</v>
      </c>
      <c r="G310" s="26">
        <v>1590.3</v>
      </c>
      <c r="H310" s="26">
        <v>33.4</v>
      </c>
      <c r="I310" s="26">
        <v>127.2</v>
      </c>
      <c r="J310" s="26">
        <v>1750.9</v>
      </c>
      <c r="K310" s="25">
        <v>4</v>
      </c>
      <c r="L310" s="25">
        <v>0</v>
      </c>
      <c r="M310" s="25">
        <v>0</v>
      </c>
      <c r="N310" s="25">
        <v>4</v>
      </c>
      <c r="O310" s="26">
        <v>0.03</v>
      </c>
      <c r="P310" s="26">
        <v>0</v>
      </c>
      <c r="Q310" s="26">
        <v>0</v>
      </c>
      <c r="R310" s="26">
        <v>0.03</v>
      </c>
      <c r="S310" s="54">
        <v>5.7118539348876923E-2</v>
      </c>
      <c r="T310" s="54">
        <v>0</v>
      </c>
      <c r="U310" s="54">
        <v>0</v>
      </c>
      <c r="V310" s="54">
        <v>5.4038978957569372E-2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808</v>
      </c>
      <c r="AB310" s="25">
        <v>0</v>
      </c>
      <c r="AC310" s="25">
        <v>0</v>
      </c>
      <c r="AD310" s="25">
        <v>808</v>
      </c>
      <c r="AE310" s="28"/>
      <c r="AF310" s="28"/>
      <c r="AG310" s="28"/>
      <c r="AH310" s="28"/>
      <c r="AI310" s="27">
        <v>3.5999999999999997E-2</v>
      </c>
      <c r="AJ310" s="27">
        <v>0</v>
      </c>
      <c r="AK310" s="27">
        <v>0</v>
      </c>
      <c r="AL310" s="27">
        <v>3.5999999999999997E-2</v>
      </c>
      <c r="AM310" s="25">
        <v>509</v>
      </c>
      <c r="AN310" s="25">
        <v>0</v>
      </c>
      <c r="AO310" s="25">
        <v>0</v>
      </c>
      <c r="AP310" s="25">
        <v>509</v>
      </c>
    </row>
    <row r="311" spans="1:42" s="4" customFormat="1" hidden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0</v>
      </c>
      <c r="G311" s="26">
        <v>0</v>
      </c>
      <c r="H311" s="26">
        <v>0</v>
      </c>
      <c r="I311" s="26">
        <v>0</v>
      </c>
      <c r="J311" s="26">
        <v>0</v>
      </c>
      <c r="K311" s="25">
        <v>0</v>
      </c>
      <c r="L311" s="25">
        <v>0</v>
      </c>
      <c r="M311" s="25">
        <v>0</v>
      </c>
      <c r="N311" s="25">
        <v>0</v>
      </c>
      <c r="O311" s="26">
        <v>0</v>
      </c>
      <c r="P311" s="26">
        <v>0</v>
      </c>
      <c r="Q311" s="26">
        <v>0</v>
      </c>
      <c r="R311" s="26">
        <v>0</v>
      </c>
      <c r="S311" s="27">
        <v>0</v>
      </c>
      <c r="T311" s="27">
        <v>0</v>
      </c>
      <c r="U311" s="27">
        <v>0</v>
      </c>
      <c r="V311" s="27">
        <v>0</v>
      </c>
      <c r="W311" s="26">
        <v>0</v>
      </c>
      <c r="X311" s="26">
        <v>0</v>
      </c>
      <c r="Y311" s="26">
        <v>0</v>
      </c>
      <c r="Z311" s="26">
        <v>0</v>
      </c>
      <c r="AA311" s="25">
        <v>0</v>
      </c>
      <c r="AB311" s="25">
        <v>0</v>
      </c>
      <c r="AC311" s="25">
        <v>0</v>
      </c>
      <c r="AD311" s="25">
        <v>0</v>
      </c>
      <c r="AE311" s="28"/>
      <c r="AF311" s="28"/>
      <c r="AG311" s="28"/>
      <c r="AH311" s="28"/>
      <c r="AI311" s="27">
        <v>0</v>
      </c>
      <c r="AJ311" s="27">
        <v>0</v>
      </c>
      <c r="AK311" s="27">
        <v>0</v>
      </c>
      <c r="AL311" s="27">
        <v>0</v>
      </c>
      <c r="AM311" s="25">
        <v>0</v>
      </c>
      <c r="AN311" s="25">
        <v>0</v>
      </c>
      <c r="AO311" s="25">
        <v>0</v>
      </c>
      <c r="AP311" s="25">
        <v>0</v>
      </c>
    </row>
    <row r="312" spans="1:42" s="4" customFormat="1" ht="37.5" hidden="1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0</v>
      </c>
      <c r="G312" s="26">
        <v>0</v>
      </c>
      <c r="H312" s="26">
        <v>0</v>
      </c>
      <c r="I312" s="26">
        <v>0</v>
      </c>
      <c r="J312" s="26">
        <v>0</v>
      </c>
      <c r="K312" s="25">
        <v>0</v>
      </c>
      <c r="L312" s="25">
        <v>0</v>
      </c>
      <c r="M312" s="25">
        <v>0</v>
      </c>
      <c r="N312" s="25">
        <v>0</v>
      </c>
      <c r="O312" s="26">
        <v>0</v>
      </c>
      <c r="P312" s="26">
        <v>0</v>
      </c>
      <c r="Q312" s="26">
        <v>0</v>
      </c>
      <c r="R312" s="26">
        <v>0</v>
      </c>
      <c r="S312" s="54">
        <v>0</v>
      </c>
      <c r="T312" s="54">
        <v>0</v>
      </c>
      <c r="U312" s="54">
        <v>0</v>
      </c>
      <c r="V312" s="54">
        <v>0</v>
      </c>
      <c r="W312" s="26">
        <v>0</v>
      </c>
      <c r="X312" s="26">
        <v>0</v>
      </c>
      <c r="Y312" s="26">
        <v>0</v>
      </c>
      <c r="Z312" s="26">
        <v>0</v>
      </c>
      <c r="AA312" s="25">
        <v>0</v>
      </c>
      <c r="AB312" s="25">
        <v>0</v>
      </c>
      <c r="AC312" s="25">
        <v>0</v>
      </c>
      <c r="AD312" s="25">
        <v>0</v>
      </c>
      <c r="AE312" s="28"/>
      <c r="AF312" s="28"/>
      <c r="AG312" s="28"/>
      <c r="AH312" s="28"/>
      <c r="AI312" s="27">
        <v>0</v>
      </c>
      <c r="AJ312" s="27">
        <v>0</v>
      </c>
      <c r="AK312" s="27">
        <v>0</v>
      </c>
      <c r="AL312" s="27">
        <v>0</v>
      </c>
      <c r="AM312" s="25">
        <v>0</v>
      </c>
      <c r="AN312" s="25">
        <v>0</v>
      </c>
      <c r="AO312" s="25">
        <v>0</v>
      </c>
      <c r="AP312" s="25">
        <v>0</v>
      </c>
    </row>
    <row r="313" spans="1:42" s="4" customFormat="1" ht="37.5" hidden="1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0</v>
      </c>
      <c r="G313" s="26">
        <v>0</v>
      </c>
      <c r="H313" s="26">
        <v>0</v>
      </c>
      <c r="I313" s="26">
        <v>0</v>
      </c>
      <c r="J313" s="26">
        <v>0</v>
      </c>
      <c r="K313" s="25">
        <v>0</v>
      </c>
      <c r="L313" s="25">
        <v>0</v>
      </c>
      <c r="M313" s="25">
        <v>0</v>
      </c>
      <c r="N313" s="25">
        <v>0</v>
      </c>
      <c r="O313" s="26">
        <v>0</v>
      </c>
      <c r="P313" s="26">
        <v>0</v>
      </c>
      <c r="Q313" s="26">
        <v>0</v>
      </c>
      <c r="R313" s="26">
        <v>0</v>
      </c>
      <c r="S313" s="27">
        <v>0</v>
      </c>
      <c r="T313" s="27">
        <v>0</v>
      </c>
      <c r="U313" s="27">
        <v>0</v>
      </c>
      <c r="V313" s="27">
        <v>0</v>
      </c>
      <c r="W313" s="26">
        <v>0</v>
      </c>
      <c r="X313" s="26">
        <v>0</v>
      </c>
      <c r="Y313" s="26">
        <v>0</v>
      </c>
      <c r="Z313" s="26">
        <v>0</v>
      </c>
      <c r="AA313" s="25">
        <v>0</v>
      </c>
      <c r="AB313" s="25">
        <v>0</v>
      </c>
      <c r="AC313" s="25">
        <v>0</v>
      </c>
      <c r="AD313" s="25">
        <v>0</v>
      </c>
      <c r="AE313" s="28"/>
      <c r="AF313" s="28"/>
      <c r="AG313" s="28"/>
      <c r="AH313" s="28"/>
      <c r="AI313" s="27">
        <v>0</v>
      </c>
      <c r="AJ313" s="27">
        <v>0</v>
      </c>
      <c r="AK313" s="27">
        <v>0</v>
      </c>
      <c r="AL313" s="27">
        <v>0</v>
      </c>
      <c r="AM313" s="25">
        <v>0</v>
      </c>
      <c r="AN313" s="25">
        <v>0</v>
      </c>
      <c r="AO313" s="25">
        <v>0</v>
      </c>
      <c r="AP313" s="25">
        <v>0</v>
      </c>
    </row>
    <row r="314" spans="1:42" s="4" customFormat="1" ht="56.25" hidden="1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0</v>
      </c>
      <c r="G314" s="26">
        <v>0</v>
      </c>
      <c r="H314" s="26">
        <v>0</v>
      </c>
      <c r="I314" s="26">
        <v>0</v>
      </c>
      <c r="J314" s="26">
        <v>0</v>
      </c>
      <c r="K314" s="25">
        <v>0</v>
      </c>
      <c r="L314" s="25">
        <v>0</v>
      </c>
      <c r="M314" s="25">
        <v>0</v>
      </c>
      <c r="N314" s="25">
        <v>0</v>
      </c>
      <c r="O314" s="26">
        <v>0</v>
      </c>
      <c r="P314" s="26">
        <v>0</v>
      </c>
      <c r="Q314" s="26">
        <v>0</v>
      </c>
      <c r="R314" s="26">
        <v>0</v>
      </c>
      <c r="S314" s="54">
        <v>0</v>
      </c>
      <c r="T314" s="54">
        <v>0</v>
      </c>
      <c r="U314" s="54">
        <v>0</v>
      </c>
      <c r="V314" s="54">
        <v>0</v>
      </c>
      <c r="W314" s="26">
        <v>0</v>
      </c>
      <c r="X314" s="26">
        <v>0</v>
      </c>
      <c r="Y314" s="26">
        <v>0</v>
      </c>
      <c r="Z314" s="26">
        <v>0</v>
      </c>
      <c r="AA314" s="25">
        <v>0</v>
      </c>
      <c r="AB314" s="25">
        <v>0</v>
      </c>
      <c r="AC314" s="25">
        <v>0</v>
      </c>
      <c r="AD314" s="25">
        <v>0</v>
      </c>
      <c r="AE314" s="28"/>
      <c r="AF314" s="28"/>
      <c r="AG314" s="28"/>
      <c r="AH314" s="28"/>
      <c r="AI314" s="27">
        <v>0</v>
      </c>
      <c r="AJ314" s="27">
        <v>0</v>
      </c>
      <c r="AK314" s="27">
        <v>0</v>
      </c>
      <c r="AL314" s="27">
        <v>0</v>
      </c>
      <c r="AM314" s="25">
        <v>0</v>
      </c>
      <c r="AN314" s="25">
        <v>0</v>
      </c>
      <c r="AO314" s="25">
        <v>0</v>
      </c>
      <c r="AP314" s="25">
        <v>0</v>
      </c>
    </row>
    <row r="315" spans="1:42" s="46" customFormat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225</v>
      </c>
      <c r="G315" s="42">
        <v>2027</v>
      </c>
      <c r="H315" s="42">
        <v>153.44999999999999</v>
      </c>
      <c r="I315" s="42">
        <v>221.21</v>
      </c>
      <c r="J315" s="42">
        <v>2401.66</v>
      </c>
      <c r="K315" s="41">
        <v>10</v>
      </c>
      <c r="L315" s="41">
        <v>0</v>
      </c>
      <c r="M315" s="41">
        <v>0</v>
      </c>
      <c r="N315" s="41">
        <v>10</v>
      </c>
      <c r="O315" s="42">
        <v>0.05</v>
      </c>
      <c r="P315" s="42">
        <v>0</v>
      </c>
      <c r="Q315" s="42">
        <v>0</v>
      </c>
      <c r="R315" s="42">
        <v>0.04</v>
      </c>
      <c r="S315" s="43">
        <v>6.0029594056536864E-2</v>
      </c>
      <c r="T315" s="43">
        <v>0</v>
      </c>
      <c r="U315" s="43">
        <v>0</v>
      </c>
      <c r="V315" s="43">
        <v>5.0910048527880412E-2</v>
      </c>
      <c r="W315" s="42">
        <v>16875.009999999998</v>
      </c>
      <c r="X315" s="42">
        <v>1173.58</v>
      </c>
      <c r="Y315" s="42">
        <v>1849.25</v>
      </c>
      <c r="Z315" s="42">
        <v>19897.84</v>
      </c>
      <c r="AA315" s="41">
        <v>1013</v>
      </c>
      <c r="AB315" s="41">
        <v>0</v>
      </c>
      <c r="AC315" s="41">
        <v>0</v>
      </c>
      <c r="AD315" s="41">
        <v>1013</v>
      </c>
      <c r="AE315" s="44" t="s">
        <v>651</v>
      </c>
      <c r="AF315" s="44" t="s">
        <v>31</v>
      </c>
      <c r="AG315" s="44" t="s">
        <v>31</v>
      </c>
      <c r="AH315" s="44" t="s">
        <v>652</v>
      </c>
      <c r="AI315" s="43">
        <v>0.06</v>
      </c>
      <c r="AJ315" s="43">
        <v>0</v>
      </c>
      <c r="AK315" s="43">
        <v>0</v>
      </c>
      <c r="AL315" s="43">
        <v>0.06</v>
      </c>
      <c r="AM315" s="41">
        <v>1013</v>
      </c>
      <c r="AN315" s="41">
        <v>0</v>
      </c>
      <c r="AO315" s="41">
        <v>0</v>
      </c>
      <c r="AP315" s="41">
        <v>1013</v>
      </c>
    </row>
    <row r="316" spans="1:42" s="4" customFormat="1" hidden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4</v>
      </c>
      <c r="G316" s="26">
        <v>41</v>
      </c>
      <c r="H316" s="26">
        <v>0</v>
      </c>
      <c r="I316" s="26">
        <v>0</v>
      </c>
      <c r="J316" s="26">
        <v>41</v>
      </c>
      <c r="K316" s="25">
        <v>0</v>
      </c>
      <c r="L316" s="25">
        <v>0</v>
      </c>
      <c r="M316" s="25">
        <v>0</v>
      </c>
      <c r="N316" s="25">
        <v>0</v>
      </c>
      <c r="O316" s="26">
        <v>0</v>
      </c>
      <c r="P316" s="26">
        <v>0</v>
      </c>
      <c r="Q316" s="26">
        <v>0</v>
      </c>
      <c r="R316" s="26">
        <v>0</v>
      </c>
      <c r="S316" s="27">
        <v>0</v>
      </c>
      <c r="T316" s="27">
        <v>0</v>
      </c>
      <c r="U316" s="27">
        <v>0</v>
      </c>
      <c r="V316" s="27">
        <v>0</v>
      </c>
      <c r="W316" s="26">
        <v>29.42</v>
      </c>
      <c r="X316" s="26">
        <v>2.5</v>
      </c>
      <c r="Y316" s="26">
        <v>1.2</v>
      </c>
      <c r="Z316" s="26">
        <v>33.119999999999997</v>
      </c>
      <c r="AA316" s="25">
        <v>0</v>
      </c>
      <c r="AB316" s="25">
        <v>0</v>
      </c>
      <c r="AC316" s="25">
        <v>0</v>
      </c>
      <c r="AD316" s="25">
        <v>0</v>
      </c>
      <c r="AE316" s="28"/>
      <c r="AF316" s="28"/>
      <c r="AG316" s="28"/>
      <c r="AH316" s="28"/>
      <c r="AI316" s="27">
        <v>0</v>
      </c>
      <c r="AJ316" s="27">
        <v>0</v>
      </c>
      <c r="AK316" s="27">
        <v>0</v>
      </c>
      <c r="AL316" s="27">
        <v>0</v>
      </c>
      <c r="AM316" s="25">
        <v>0</v>
      </c>
      <c r="AN316" s="25">
        <v>0</v>
      </c>
      <c r="AO316" s="25">
        <v>0</v>
      </c>
      <c r="AP316" s="25">
        <v>0</v>
      </c>
    </row>
    <row r="317" spans="1:42" s="4" customFormat="1" hidden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7</v>
      </c>
      <c r="G317" s="26">
        <v>28</v>
      </c>
      <c r="H317" s="26">
        <v>12.1</v>
      </c>
      <c r="I317" s="26">
        <v>8.9</v>
      </c>
      <c r="J317" s="26">
        <v>49</v>
      </c>
      <c r="K317" s="25">
        <v>0</v>
      </c>
      <c r="L317" s="25">
        <v>0</v>
      </c>
      <c r="M317" s="25">
        <v>0</v>
      </c>
      <c r="N317" s="25">
        <v>0</v>
      </c>
      <c r="O317" s="26">
        <v>0</v>
      </c>
      <c r="P317" s="26">
        <v>0</v>
      </c>
      <c r="Q317" s="26">
        <v>0</v>
      </c>
      <c r="R317" s="26">
        <v>0</v>
      </c>
      <c r="S317" s="27">
        <v>0</v>
      </c>
      <c r="T317" s="27">
        <v>0</v>
      </c>
      <c r="U317" s="27">
        <v>0</v>
      </c>
      <c r="V317" s="27">
        <v>0</v>
      </c>
      <c r="W317" s="26">
        <v>5.2</v>
      </c>
      <c r="X317" s="26">
        <v>7.5</v>
      </c>
      <c r="Y317" s="26">
        <v>2.1</v>
      </c>
      <c r="Z317" s="26">
        <v>14.8</v>
      </c>
      <c r="AA317" s="25">
        <v>0</v>
      </c>
      <c r="AB317" s="25">
        <v>0</v>
      </c>
      <c r="AC317" s="25">
        <v>0</v>
      </c>
      <c r="AD317" s="25">
        <v>0</v>
      </c>
      <c r="AE317" s="28"/>
      <c r="AF317" s="28"/>
      <c r="AG317" s="28"/>
      <c r="AH317" s="28"/>
      <c r="AI317" s="27">
        <v>0</v>
      </c>
      <c r="AJ317" s="27">
        <v>0</v>
      </c>
      <c r="AK317" s="27">
        <v>0</v>
      </c>
      <c r="AL317" s="27">
        <v>0</v>
      </c>
      <c r="AM317" s="25">
        <v>0</v>
      </c>
      <c r="AN317" s="25">
        <v>0</v>
      </c>
      <c r="AO317" s="25">
        <v>0</v>
      </c>
      <c r="AP317" s="25">
        <v>0</v>
      </c>
    </row>
    <row r="318" spans="1:42" s="4" customFormat="1" ht="37.5" hidden="1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0</v>
      </c>
      <c r="G318" s="26">
        <v>0</v>
      </c>
      <c r="H318" s="26">
        <v>0</v>
      </c>
      <c r="I318" s="26">
        <v>0</v>
      </c>
      <c r="J318" s="26">
        <v>0</v>
      </c>
      <c r="K318" s="25">
        <v>0</v>
      </c>
      <c r="L318" s="25">
        <v>0</v>
      </c>
      <c r="M318" s="25">
        <v>0</v>
      </c>
      <c r="N318" s="25">
        <v>0</v>
      </c>
      <c r="O318" s="26">
        <v>0</v>
      </c>
      <c r="P318" s="26">
        <v>0</v>
      </c>
      <c r="Q318" s="26">
        <v>0</v>
      </c>
      <c r="R318" s="26">
        <v>0</v>
      </c>
      <c r="S318" s="27">
        <v>0</v>
      </c>
      <c r="T318" s="27">
        <v>0</v>
      </c>
      <c r="U318" s="27">
        <v>0</v>
      </c>
      <c r="V318" s="27">
        <v>0</v>
      </c>
      <c r="W318" s="26">
        <v>0</v>
      </c>
      <c r="X318" s="26">
        <v>0</v>
      </c>
      <c r="Y318" s="26">
        <v>0</v>
      </c>
      <c r="Z318" s="26">
        <v>0</v>
      </c>
      <c r="AA318" s="25">
        <v>0</v>
      </c>
      <c r="AB318" s="25">
        <v>0</v>
      </c>
      <c r="AC318" s="25">
        <v>0</v>
      </c>
      <c r="AD318" s="25">
        <v>0</v>
      </c>
      <c r="AE318" s="28"/>
      <c r="AF318" s="28"/>
      <c r="AG318" s="28"/>
      <c r="AH318" s="28"/>
      <c r="AI318" s="27">
        <v>0</v>
      </c>
      <c r="AJ318" s="27">
        <v>0</v>
      </c>
      <c r="AK318" s="27">
        <v>0</v>
      </c>
      <c r="AL318" s="27">
        <v>0</v>
      </c>
      <c r="AM318" s="25">
        <v>0</v>
      </c>
      <c r="AN318" s="25">
        <v>0</v>
      </c>
      <c r="AO318" s="25">
        <v>0</v>
      </c>
      <c r="AP318" s="25">
        <v>0</v>
      </c>
    </row>
    <row r="319" spans="1:42" s="4" customFormat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21</v>
      </c>
      <c r="G319" s="26">
        <v>104.3</v>
      </c>
      <c r="H319" s="26">
        <v>77.2</v>
      </c>
      <c r="I319" s="26">
        <v>45.4</v>
      </c>
      <c r="J319" s="26">
        <v>226.9</v>
      </c>
      <c r="K319" s="25">
        <v>0</v>
      </c>
      <c r="L319" s="25">
        <v>1</v>
      </c>
      <c r="M319" s="25">
        <v>0</v>
      </c>
      <c r="N319" s="25">
        <v>1</v>
      </c>
      <c r="O319" s="26">
        <v>0</v>
      </c>
      <c r="P319" s="26">
        <v>0.13</v>
      </c>
      <c r="Q319" s="26">
        <v>0</v>
      </c>
      <c r="R319" s="26">
        <v>0.03</v>
      </c>
      <c r="S319" s="27">
        <v>0</v>
      </c>
      <c r="T319" s="27">
        <v>0.1466429244788939</v>
      </c>
      <c r="U319" s="27">
        <v>0</v>
      </c>
      <c r="V319" s="27">
        <v>2.8628685943315201E-2</v>
      </c>
      <c r="W319" s="26">
        <v>378.44</v>
      </c>
      <c r="X319" s="26">
        <v>95.47</v>
      </c>
      <c r="Y319" s="26">
        <v>15.11</v>
      </c>
      <c r="Z319" s="26">
        <v>489.02</v>
      </c>
      <c r="AA319" s="25">
        <v>0</v>
      </c>
      <c r="AB319" s="25">
        <v>14</v>
      </c>
      <c r="AC319" s="25">
        <v>0</v>
      </c>
      <c r="AD319" s="25">
        <v>14</v>
      </c>
      <c r="AE319" s="28"/>
      <c r="AF319" s="28"/>
      <c r="AG319" s="28"/>
      <c r="AH319" s="28"/>
      <c r="AI319" s="27">
        <v>0</v>
      </c>
      <c r="AJ319" s="27">
        <v>0.156</v>
      </c>
      <c r="AK319" s="27">
        <v>0</v>
      </c>
      <c r="AL319" s="27">
        <v>0.156</v>
      </c>
      <c r="AM319" s="25">
        <v>0</v>
      </c>
      <c r="AN319" s="25">
        <v>15</v>
      </c>
      <c r="AO319" s="25">
        <v>0</v>
      </c>
      <c r="AP319" s="25">
        <v>15</v>
      </c>
    </row>
    <row r="320" spans="1:42" s="4" customFormat="1" ht="37.5" hidden="1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0</v>
      </c>
      <c r="G320" s="26">
        <v>0</v>
      </c>
      <c r="H320" s="26">
        <v>0</v>
      </c>
      <c r="I320" s="26">
        <v>0</v>
      </c>
      <c r="J320" s="26">
        <v>0</v>
      </c>
      <c r="K320" s="25">
        <v>0</v>
      </c>
      <c r="L320" s="25">
        <v>0</v>
      </c>
      <c r="M320" s="25">
        <v>0</v>
      </c>
      <c r="N320" s="25">
        <v>0</v>
      </c>
      <c r="O320" s="26">
        <v>0</v>
      </c>
      <c r="P320" s="26">
        <v>0</v>
      </c>
      <c r="Q320" s="26">
        <v>0</v>
      </c>
      <c r="R320" s="26">
        <v>0</v>
      </c>
      <c r="S320" s="27">
        <v>0</v>
      </c>
      <c r="T320" s="27">
        <v>0</v>
      </c>
      <c r="U320" s="27">
        <v>0</v>
      </c>
      <c r="V320" s="27">
        <v>0</v>
      </c>
      <c r="W320" s="26">
        <v>0</v>
      </c>
      <c r="X320" s="26">
        <v>0</v>
      </c>
      <c r="Y320" s="26">
        <v>0</v>
      </c>
      <c r="Z320" s="26">
        <v>0</v>
      </c>
      <c r="AA320" s="25">
        <v>0</v>
      </c>
      <c r="AB320" s="25">
        <v>0</v>
      </c>
      <c r="AC320" s="25">
        <v>0</v>
      </c>
      <c r="AD320" s="25">
        <v>0</v>
      </c>
      <c r="AE320" s="28"/>
      <c r="AF320" s="28"/>
      <c r="AG320" s="28"/>
      <c r="AH320" s="28"/>
      <c r="AI320" s="27">
        <v>0</v>
      </c>
      <c r="AJ320" s="27">
        <v>0</v>
      </c>
      <c r="AK320" s="27">
        <v>0</v>
      </c>
      <c r="AL320" s="27">
        <v>0</v>
      </c>
      <c r="AM320" s="25">
        <v>0</v>
      </c>
      <c r="AN320" s="25">
        <v>0</v>
      </c>
      <c r="AO320" s="25">
        <v>0</v>
      </c>
      <c r="AP320" s="25">
        <v>0</v>
      </c>
    </row>
    <row r="321" spans="1:42" s="4" customFormat="1" ht="37.5" hidden="1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0</v>
      </c>
      <c r="G321" s="26">
        <v>0</v>
      </c>
      <c r="H321" s="26">
        <v>0</v>
      </c>
      <c r="I321" s="26">
        <v>0</v>
      </c>
      <c r="J321" s="26">
        <v>0</v>
      </c>
      <c r="K321" s="25">
        <v>0</v>
      </c>
      <c r="L321" s="25">
        <v>0</v>
      </c>
      <c r="M321" s="25">
        <v>0</v>
      </c>
      <c r="N321" s="25">
        <v>0</v>
      </c>
      <c r="O321" s="26">
        <v>0</v>
      </c>
      <c r="P321" s="26">
        <v>0</v>
      </c>
      <c r="Q321" s="26">
        <v>0</v>
      </c>
      <c r="R321" s="26">
        <v>0</v>
      </c>
      <c r="S321" s="27">
        <v>0</v>
      </c>
      <c r="T321" s="27">
        <v>0</v>
      </c>
      <c r="U321" s="27">
        <v>0</v>
      </c>
      <c r="V321" s="27">
        <v>0</v>
      </c>
      <c r="W321" s="26">
        <v>0</v>
      </c>
      <c r="X321" s="26">
        <v>0</v>
      </c>
      <c r="Y321" s="26">
        <v>0</v>
      </c>
      <c r="Z321" s="26">
        <v>0</v>
      </c>
      <c r="AA321" s="25">
        <v>0</v>
      </c>
      <c r="AB321" s="25">
        <v>0</v>
      </c>
      <c r="AC321" s="25">
        <v>0</v>
      </c>
      <c r="AD321" s="25">
        <v>0</v>
      </c>
      <c r="AE321" s="28"/>
      <c r="AF321" s="28"/>
      <c r="AG321" s="28"/>
      <c r="AH321" s="28"/>
      <c r="AI321" s="27">
        <v>0</v>
      </c>
      <c r="AJ321" s="27">
        <v>0</v>
      </c>
      <c r="AK321" s="27">
        <v>0</v>
      </c>
      <c r="AL321" s="27">
        <v>0</v>
      </c>
      <c r="AM321" s="25">
        <v>0</v>
      </c>
      <c r="AN321" s="25">
        <v>0</v>
      </c>
      <c r="AO321" s="25">
        <v>0</v>
      </c>
      <c r="AP321" s="25">
        <v>0</v>
      </c>
    </row>
    <row r="322" spans="1:42" s="4" customFormat="1" ht="37.5" hidden="1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0</v>
      </c>
      <c r="G322" s="26">
        <v>0</v>
      </c>
      <c r="H322" s="26">
        <v>0</v>
      </c>
      <c r="I322" s="26">
        <v>0</v>
      </c>
      <c r="J322" s="26">
        <v>0</v>
      </c>
      <c r="K322" s="25">
        <v>0</v>
      </c>
      <c r="L322" s="25">
        <v>0</v>
      </c>
      <c r="M322" s="25">
        <v>0</v>
      </c>
      <c r="N322" s="25">
        <v>0</v>
      </c>
      <c r="O322" s="26">
        <v>0</v>
      </c>
      <c r="P322" s="26">
        <v>0</v>
      </c>
      <c r="Q322" s="26">
        <v>0</v>
      </c>
      <c r="R322" s="26">
        <v>0</v>
      </c>
      <c r="S322" s="27">
        <v>0</v>
      </c>
      <c r="T322" s="27">
        <v>0</v>
      </c>
      <c r="U322" s="27">
        <v>0</v>
      </c>
      <c r="V322" s="27">
        <v>0</v>
      </c>
      <c r="W322" s="26">
        <v>0</v>
      </c>
      <c r="X322" s="26">
        <v>0</v>
      </c>
      <c r="Y322" s="26">
        <v>0</v>
      </c>
      <c r="Z322" s="26">
        <v>0</v>
      </c>
      <c r="AA322" s="25">
        <v>0</v>
      </c>
      <c r="AB322" s="25">
        <v>0</v>
      </c>
      <c r="AC322" s="25">
        <v>0</v>
      </c>
      <c r="AD322" s="25">
        <v>0</v>
      </c>
      <c r="AE322" s="28"/>
      <c r="AF322" s="28"/>
      <c r="AG322" s="28"/>
      <c r="AH322" s="28"/>
      <c r="AI322" s="27">
        <v>0</v>
      </c>
      <c r="AJ322" s="27">
        <v>0</v>
      </c>
      <c r="AK322" s="27">
        <v>0</v>
      </c>
      <c r="AL322" s="27">
        <v>0</v>
      </c>
      <c r="AM322" s="25">
        <v>0</v>
      </c>
      <c r="AN322" s="25">
        <v>0</v>
      </c>
      <c r="AO322" s="25">
        <v>0</v>
      </c>
      <c r="AP322" s="25">
        <v>0</v>
      </c>
    </row>
    <row r="323" spans="1:42" s="4" customFormat="1" ht="37.5" hidden="1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0</v>
      </c>
      <c r="G323" s="26">
        <v>0</v>
      </c>
      <c r="H323" s="26">
        <v>0</v>
      </c>
      <c r="I323" s="26">
        <v>0</v>
      </c>
      <c r="J323" s="26">
        <v>0</v>
      </c>
      <c r="K323" s="25">
        <v>0</v>
      </c>
      <c r="L323" s="25">
        <v>0</v>
      </c>
      <c r="M323" s="25">
        <v>0</v>
      </c>
      <c r="N323" s="25">
        <v>0</v>
      </c>
      <c r="O323" s="26">
        <v>0</v>
      </c>
      <c r="P323" s="26">
        <v>0</v>
      </c>
      <c r="Q323" s="26">
        <v>0</v>
      </c>
      <c r="R323" s="26">
        <v>0</v>
      </c>
      <c r="S323" s="27">
        <v>0</v>
      </c>
      <c r="T323" s="27">
        <v>0</v>
      </c>
      <c r="U323" s="27">
        <v>0</v>
      </c>
      <c r="V323" s="27">
        <v>0</v>
      </c>
      <c r="W323" s="26">
        <v>0</v>
      </c>
      <c r="X323" s="26">
        <v>0</v>
      </c>
      <c r="Y323" s="26">
        <v>0</v>
      </c>
      <c r="Z323" s="26">
        <v>0</v>
      </c>
      <c r="AA323" s="25">
        <v>0</v>
      </c>
      <c r="AB323" s="25">
        <v>0</v>
      </c>
      <c r="AC323" s="25">
        <v>0</v>
      </c>
      <c r="AD323" s="25">
        <v>0</v>
      </c>
      <c r="AE323" s="28"/>
      <c r="AF323" s="28"/>
      <c r="AG323" s="28"/>
      <c r="AH323" s="28"/>
      <c r="AI323" s="27">
        <v>0</v>
      </c>
      <c r="AJ323" s="27">
        <v>0</v>
      </c>
      <c r="AK323" s="27">
        <v>0</v>
      </c>
      <c r="AL323" s="27">
        <v>0</v>
      </c>
      <c r="AM323" s="25">
        <v>0</v>
      </c>
      <c r="AN323" s="25">
        <v>0</v>
      </c>
      <c r="AO323" s="25">
        <v>0</v>
      </c>
      <c r="AP323" s="25">
        <v>0</v>
      </c>
    </row>
    <row r="324" spans="1:42" s="4" customFormat="1" ht="37.5" hidden="1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0</v>
      </c>
      <c r="G324" s="26">
        <v>0</v>
      </c>
      <c r="H324" s="26">
        <v>0</v>
      </c>
      <c r="I324" s="26">
        <v>0</v>
      </c>
      <c r="J324" s="26">
        <v>0</v>
      </c>
      <c r="K324" s="25">
        <v>0</v>
      </c>
      <c r="L324" s="25">
        <v>0</v>
      </c>
      <c r="M324" s="25">
        <v>0</v>
      </c>
      <c r="N324" s="25">
        <v>0</v>
      </c>
      <c r="O324" s="26">
        <v>0</v>
      </c>
      <c r="P324" s="26">
        <v>0</v>
      </c>
      <c r="Q324" s="26">
        <v>0</v>
      </c>
      <c r="R324" s="26">
        <v>0</v>
      </c>
      <c r="S324" s="27">
        <v>0</v>
      </c>
      <c r="T324" s="27">
        <v>0</v>
      </c>
      <c r="U324" s="27">
        <v>0</v>
      </c>
      <c r="V324" s="27">
        <v>0</v>
      </c>
      <c r="W324" s="26">
        <v>0</v>
      </c>
      <c r="X324" s="26">
        <v>0</v>
      </c>
      <c r="Y324" s="26">
        <v>0</v>
      </c>
      <c r="Z324" s="26">
        <v>0</v>
      </c>
      <c r="AA324" s="25">
        <v>0</v>
      </c>
      <c r="AB324" s="25">
        <v>0</v>
      </c>
      <c r="AC324" s="25">
        <v>0</v>
      </c>
      <c r="AD324" s="25">
        <v>0</v>
      </c>
      <c r="AE324" s="28"/>
      <c r="AF324" s="28"/>
      <c r="AG324" s="28"/>
      <c r="AH324" s="28"/>
      <c r="AI324" s="27">
        <v>0</v>
      </c>
      <c r="AJ324" s="27">
        <v>0</v>
      </c>
      <c r="AK324" s="27">
        <v>0</v>
      </c>
      <c r="AL324" s="27">
        <v>0</v>
      </c>
      <c r="AM324" s="25">
        <v>0</v>
      </c>
      <c r="AN324" s="25">
        <v>0</v>
      </c>
      <c r="AO324" s="25">
        <v>0</v>
      </c>
      <c r="AP324" s="25">
        <v>0</v>
      </c>
    </row>
    <row r="325" spans="1:42" s="4" customFormat="1" ht="37.5" hidden="1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0</v>
      </c>
      <c r="G325" s="26">
        <v>0</v>
      </c>
      <c r="H325" s="26">
        <v>0</v>
      </c>
      <c r="I325" s="26">
        <v>0</v>
      </c>
      <c r="J325" s="26">
        <v>0</v>
      </c>
      <c r="K325" s="25">
        <v>0</v>
      </c>
      <c r="L325" s="25">
        <v>0</v>
      </c>
      <c r="M325" s="25">
        <v>0</v>
      </c>
      <c r="N325" s="25">
        <v>0</v>
      </c>
      <c r="O325" s="26">
        <v>0</v>
      </c>
      <c r="P325" s="26">
        <v>0</v>
      </c>
      <c r="Q325" s="26">
        <v>0</v>
      </c>
      <c r="R325" s="26">
        <v>0</v>
      </c>
      <c r="S325" s="27">
        <v>0</v>
      </c>
      <c r="T325" s="27">
        <v>0</v>
      </c>
      <c r="U325" s="27">
        <v>0</v>
      </c>
      <c r="V325" s="27">
        <v>0</v>
      </c>
      <c r="W325" s="26">
        <v>0</v>
      </c>
      <c r="X325" s="26">
        <v>0</v>
      </c>
      <c r="Y325" s="26">
        <v>0</v>
      </c>
      <c r="Z325" s="26">
        <v>0</v>
      </c>
      <c r="AA325" s="25">
        <v>0</v>
      </c>
      <c r="AB325" s="25">
        <v>0</v>
      </c>
      <c r="AC325" s="25">
        <v>0</v>
      </c>
      <c r="AD325" s="25">
        <v>0</v>
      </c>
      <c r="AE325" s="28"/>
      <c r="AF325" s="28"/>
      <c r="AG325" s="28"/>
      <c r="AH325" s="28"/>
      <c r="AI325" s="27">
        <v>0</v>
      </c>
      <c r="AJ325" s="27">
        <v>0</v>
      </c>
      <c r="AK325" s="27">
        <v>0</v>
      </c>
      <c r="AL325" s="27">
        <v>0</v>
      </c>
      <c r="AM325" s="25">
        <v>0</v>
      </c>
      <c r="AN325" s="25">
        <v>0</v>
      </c>
      <c r="AO325" s="25">
        <v>0</v>
      </c>
      <c r="AP325" s="25">
        <v>0</v>
      </c>
    </row>
    <row r="326" spans="1:42" s="46" customFormat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58</v>
      </c>
      <c r="G326" s="42">
        <v>474.85</v>
      </c>
      <c r="H326" s="42">
        <v>89.3</v>
      </c>
      <c r="I326" s="42">
        <v>54.3</v>
      </c>
      <c r="J326" s="42">
        <v>618.45000000000005</v>
      </c>
      <c r="K326" s="41">
        <v>0</v>
      </c>
      <c r="L326" s="41">
        <v>1</v>
      </c>
      <c r="M326" s="41">
        <v>0</v>
      </c>
      <c r="N326" s="41">
        <v>1</v>
      </c>
      <c r="O326" s="42">
        <v>0</v>
      </c>
      <c r="P326" s="42">
        <v>0.11</v>
      </c>
      <c r="Q326" s="42">
        <v>0</v>
      </c>
      <c r="R326" s="42">
        <v>0.01</v>
      </c>
      <c r="S326" s="43">
        <v>0</v>
      </c>
      <c r="T326" s="43">
        <v>0.13134440379022422</v>
      </c>
      <c r="U326" s="43">
        <v>0</v>
      </c>
      <c r="V326" s="43">
        <v>1.5051659445453862E-2</v>
      </c>
      <c r="W326" s="42">
        <v>804.04</v>
      </c>
      <c r="X326" s="42">
        <v>106.59</v>
      </c>
      <c r="Y326" s="42">
        <v>19.5</v>
      </c>
      <c r="Z326" s="42">
        <v>930.13</v>
      </c>
      <c r="AA326" s="41">
        <v>0</v>
      </c>
      <c r="AB326" s="41">
        <v>14</v>
      </c>
      <c r="AC326" s="41">
        <v>0</v>
      </c>
      <c r="AD326" s="41">
        <v>14</v>
      </c>
      <c r="AE326" s="44" t="s">
        <v>31</v>
      </c>
      <c r="AF326" s="44" t="s">
        <v>653</v>
      </c>
      <c r="AG326" s="44" t="s">
        <v>31</v>
      </c>
      <c r="AH326" s="44" t="s">
        <v>654</v>
      </c>
      <c r="AI326" s="43">
        <v>0</v>
      </c>
      <c r="AJ326" s="43">
        <v>0.13200000000000001</v>
      </c>
      <c r="AK326" s="43">
        <v>0</v>
      </c>
      <c r="AL326" s="43">
        <v>0.13200000000000001</v>
      </c>
      <c r="AM326" s="41">
        <v>0</v>
      </c>
      <c r="AN326" s="41">
        <v>14</v>
      </c>
      <c r="AO326" s="41">
        <v>0</v>
      </c>
      <c r="AP326" s="41">
        <v>14</v>
      </c>
    </row>
    <row r="327" spans="1:42" s="4" customFormat="1" hidden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0</v>
      </c>
      <c r="G327" s="26">
        <v>0</v>
      </c>
      <c r="H327" s="26">
        <v>0</v>
      </c>
      <c r="I327" s="26">
        <v>0</v>
      </c>
      <c r="J327" s="26">
        <v>0</v>
      </c>
      <c r="K327" s="25">
        <v>0</v>
      </c>
      <c r="L327" s="25">
        <v>0</v>
      </c>
      <c r="M327" s="25">
        <v>0</v>
      </c>
      <c r="N327" s="25">
        <v>0</v>
      </c>
      <c r="O327" s="26">
        <v>0</v>
      </c>
      <c r="P327" s="26">
        <v>0</v>
      </c>
      <c r="Q327" s="26">
        <v>0</v>
      </c>
      <c r="R327" s="26">
        <v>0</v>
      </c>
      <c r="S327" s="27">
        <v>0</v>
      </c>
      <c r="T327" s="27">
        <v>0</v>
      </c>
      <c r="U327" s="27">
        <v>0</v>
      </c>
      <c r="V327" s="27">
        <v>0</v>
      </c>
      <c r="W327" s="26">
        <v>0</v>
      </c>
      <c r="X327" s="26">
        <v>0</v>
      </c>
      <c r="Y327" s="26">
        <v>0</v>
      </c>
      <c r="Z327" s="26">
        <v>0</v>
      </c>
      <c r="AA327" s="25">
        <v>0</v>
      </c>
      <c r="AB327" s="25">
        <v>0</v>
      </c>
      <c r="AC327" s="25">
        <v>0</v>
      </c>
      <c r="AD327" s="25">
        <v>0</v>
      </c>
      <c r="AE327" s="28"/>
      <c r="AF327" s="28"/>
      <c r="AG327" s="28"/>
      <c r="AH327" s="28"/>
      <c r="AI327" s="27">
        <v>0</v>
      </c>
      <c r="AJ327" s="27">
        <v>0</v>
      </c>
      <c r="AK327" s="27">
        <v>0</v>
      </c>
      <c r="AL327" s="27">
        <v>0</v>
      </c>
      <c r="AM327" s="25">
        <v>0</v>
      </c>
      <c r="AN327" s="25">
        <v>0</v>
      </c>
      <c r="AO327" s="25">
        <v>0</v>
      </c>
      <c r="AP327" s="25">
        <v>0</v>
      </c>
    </row>
    <row r="328" spans="1:42" s="4" customFormat="1" hidden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0</v>
      </c>
      <c r="G328" s="26">
        <v>0</v>
      </c>
      <c r="H328" s="26">
        <v>0</v>
      </c>
      <c r="I328" s="26">
        <v>0</v>
      </c>
      <c r="J328" s="26">
        <v>0</v>
      </c>
      <c r="K328" s="25">
        <v>0</v>
      </c>
      <c r="L328" s="25">
        <v>0</v>
      </c>
      <c r="M328" s="25">
        <v>0</v>
      </c>
      <c r="N328" s="25">
        <v>0</v>
      </c>
      <c r="O328" s="26">
        <v>0</v>
      </c>
      <c r="P328" s="26">
        <v>0</v>
      </c>
      <c r="Q328" s="26">
        <v>0</v>
      </c>
      <c r="R328" s="26">
        <v>0</v>
      </c>
      <c r="S328" s="27">
        <v>0</v>
      </c>
      <c r="T328" s="27">
        <v>0</v>
      </c>
      <c r="U328" s="27">
        <v>0</v>
      </c>
      <c r="V328" s="27">
        <v>0</v>
      </c>
      <c r="W328" s="26">
        <v>0</v>
      </c>
      <c r="X328" s="26">
        <v>0</v>
      </c>
      <c r="Y328" s="26">
        <v>0</v>
      </c>
      <c r="Z328" s="26">
        <v>0</v>
      </c>
      <c r="AA328" s="25">
        <v>0</v>
      </c>
      <c r="AB328" s="25">
        <v>0</v>
      </c>
      <c r="AC328" s="25">
        <v>0</v>
      </c>
      <c r="AD328" s="25">
        <v>0</v>
      </c>
      <c r="AE328" s="28"/>
      <c r="AF328" s="28"/>
      <c r="AG328" s="28"/>
      <c r="AH328" s="28"/>
      <c r="AI328" s="27">
        <v>0</v>
      </c>
      <c r="AJ328" s="27">
        <v>0</v>
      </c>
      <c r="AK328" s="27">
        <v>0</v>
      </c>
      <c r="AL328" s="27">
        <v>0</v>
      </c>
      <c r="AM328" s="25">
        <v>0</v>
      </c>
      <c r="AN328" s="25">
        <v>0</v>
      </c>
      <c r="AO328" s="25">
        <v>0</v>
      </c>
      <c r="AP328" s="25">
        <v>0</v>
      </c>
    </row>
    <row r="329" spans="1:42" s="4" customFormat="1" ht="56.25" hidden="1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0</v>
      </c>
      <c r="G329" s="26">
        <v>0</v>
      </c>
      <c r="H329" s="26">
        <v>0</v>
      </c>
      <c r="I329" s="26">
        <v>0</v>
      </c>
      <c r="J329" s="26">
        <v>0</v>
      </c>
      <c r="K329" s="25">
        <v>0</v>
      </c>
      <c r="L329" s="25">
        <v>0</v>
      </c>
      <c r="M329" s="25">
        <v>0</v>
      </c>
      <c r="N329" s="25">
        <v>0</v>
      </c>
      <c r="O329" s="26">
        <v>0</v>
      </c>
      <c r="P329" s="26">
        <v>0</v>
      </c>
      <c r="Q329" s="26">
        <v>0</v>
      </c>
      <c r="R329" s="26">
        <v>0</v>
      </c>
      <c r="S329" s="27">
        <v>0</v>
      </c>
      <c r="T329" s="27">
        <v>0</v>
      </c>
      <c r="U329" s="27">
        <v>0</v>
      </c>
      <c r="V329" s="27">
        <v>0</v>
      </c>
      <c r="W329" s="26">
        <v>0</v>
      </c>
      <c r="X329" s="26">
        <v>0</v>
      </c>
      <c r="Y329" s="26">
        <v>0</v>
      </c>
      <c r="Z329" s="26">
        <v>0</v>
      </c>
      <c r="AA329" s="25">
        <v>0</v>
      </c>
      <c r="AB329" s="25">
        <v>0</v>
      </c>
      <c r="AC329" s="25">
        <v>0</v>
      </c>
      <c r="AD329" s="25">
        <v>0</v>
      </c>
      <c r="AE329" s="28"/>
      <c r="AF329" s="28"/>
      <c r="AG329" s="28"/>
      <c r="AH329" s="28"/>
      <c r="AI329" s="27">
        <v>0</v>
      </c>
      <c r="AJ329" s="27">
        <v>0</v>
      </c>
      <c r="AK329" s="27">
        <v>0</v>
      </c>
      <c r="AL329" s="27">
        <v>0</v>
      </c>
      <c r="AM329" s="25">
        <v>0</v>
      </c>
      <c r="AN329" s="25">
        <v>0</v>
      </c>
      <c r="AO329" s="25">
        <v>0</v>
      </c>
      <c r="AP329" s="25">
        <v>0</v>
      </c>
    </row>
    <row r="330" spans="1:42" s="4" customFormat="1" hidden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0</v>
      </c>
      <c r="G330" s="26">
        <v>0</v>
      </c>
      <c r="H330" s="26">
        <v>0</v>
      </c>
      <c r="I330" s="26">
        <v>0</v>
      </c>
      <c r="J330" s="26">
        <v>0</v>
      </c>
      <c r="K330" s="25">
        <v>0</v>
      </c>
      <c r="L330" s="25">
        <v>0</v>
      </c>
      <c r="M330" s="25">
        <v>0</v>
      </c>
      <c r="N330" s="25">
        <v>0</v>
      </c>
      <c r="O330" s="26">
        <v>0</v>
      </c>
      <c r="P330" s="26">
        <v>0</v>
      </c>
      <c r="Q330" s="26">
        <v>0</v>
      </c>
      <c r="R330" s="26">
        <v>0</v>
      </c>
      <c r="S330" s="27">
        <v>0</v>
      </c>
      <c r="T330" s="27">
        <v>0</v>
      </c>
      <c r="U330" s="27">
        <v>0</v>
      </c>
      <c r="V330" s="27">
        <v>0</v>
      </c>
      <c r="W330" s="26">
        <v>0</v>
      </c>
      <c r="X330" s="26">
        <v>0</v>
      </c>
      <c r="Y330" s="26">
        <v>0</v>
      </c>
      <c r="Z330" s="26">
        <v>0</v>
      </c>
      <c r="AA330" s="25">
        <v>0</v>
      </c>
      <c r="AB330" s="25">
        <v>0</v>
      </c>
      <c r="AC330" s="25">
        <v>0</v>
      </c>
      <c r="AD330" s="25">
        <v>0</v>
      </c>
      <c r="AE330" s="28"/>
      <c r="AF330" s="28"/>
      <c r="AG330" s="28"/>
      <c r="AH330" s="28"/>
      <c r="AI330" s="27">
        <v>0</v>
      </c>
      <c r="AJ330" s="27">
        <v>0</v>
      </c>
      <c r="AK330" s="27">
        <v>0</v>
      </c>
      <c r="AL330" s="27">
        <v>0</v>
      </c>
      <c r="AM330" s="25">
        <v>0</v>
      </c>
      <c r="AN330" s="25">
        <v>0</v>
      </c>
      <c r="AO330" s="25">
        <v>0</v>
      </c>
      <c r="AP330" s="25">
        <v>0</v>
      </c>
    </row>
    <row r="331" spans="1:42" s="4" customFormat="1" ht="56.25" hidden="1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0</v>
      </c>
      <c r="G331" s="26">
        <v>0</v>
      </c>
      <c r="H331" s="26">
        <v>0</v>
      </c>
      <c r="I331" s="26">
        <v>0</v>
      </c>
      <c r="J331" s="26">
        <v>0</v>
      </c>
      <c r="K331" s="25">
        <v>0</v>
      </c>
      <c r="L331" s="25">
        <v>0</v>
      </c>
      <c r="M331" s="25">
        <v>0</v>
      </c>
      <c r="N331" s="25">
        <v>0</v>
      </c>
      <c r="O331" s="26">
        <v>0</v>
      </c>
      <c r="P331" s="26">
        <v>0</v>
      </c>
      <c r="Q331" s="26">
        <v>0</v>
      </c>
      <c r="R331" s="26">
        <v>0</v>
      </c>
      <c r="S331" s="27">
        <v>0</v>
      </c>
      <c r="T331" s="27">
        <v>0</v>
      </c>
      <c r="U331" s="27">
        <v>0</v>
      </c>
      <c r="V331" s="27">
        <v>0</v>
      </c>
      <c r="W331" s="26">
        <v>0</v>
      </c>
      <c r="X331" s="26">
        <v>0</v>
      </c>
      <c r="Y331" s="26">
        <v>0</v>
      </c>
      <c r="Z331" s="26">
        <v>0</v>
      </c>
      <c r="AA331" s="25">
        <v>0</v>
      </c>
      <c r="AB331" s="25">
        <v>0</v>
      </c>
      <c r="AC331" s="25">
        <v>0</v>
      </c>
      <c r="AD331" s="25">
        <v>0</v>
      </c>
      <c r="AE331" s="28"/>
      <c r="AF331" s="28"/>
      <c r="AG331" s="28"/>
      <c r="AH331" s="28"/>
      <c r="AI331" s="27">
        <v>0</v>
      </c>
      <c r="AJ331" s="27">
        <v>0</v>
      </c>
      <c r="AK331" s="27">
        <v>0</v>
      </c>
      <c r="AL331" s="27">
        <v>0</v>
      </c>
      <c r="AM331" s="25">
        <v>0</v>
      </c>
      <c r="AN331" s="25">
        <v>0</v>
      </c>
      <c r="AO331" s="25">
        <v>0</v>
      </c>
      <c r="AP331" s="25">
        <v>0</v>
      </c>
    </row>
    <row r="332" spans="1:42" s="46" customFormat="1" hidden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0</v>
      </c>
      <c r="G332" s="42">
        <v>0</v>
      </c>
      <c r="H332" s="42">
        <v>0</v>
      </c>
      <c r="I332" s="42">
        <v>0</v>
      </c>
      <c r="J332" s="42">
        <v>0</v>
      </c>
      <c r="K332" s="41">
        <v>0</v>
      </c>
      <c r="L332" s="41">
        <v>0</v>
      </c>
      <c r="M332" s="41">
        <v>0</v>
      </c>
      <c r="N332" s="41">
        <v>0</v>
      </c>
      <c r="O332" s="42">
        <v>0</v>
      </c>
      <c r="P332" s="42">
        <v>0</v>
      </c>
      <c r="Q332" s="42">
        <v>0</v>
      </c>
      <c r="R332" s="42">
        <v>0</v>
      </c>
      <c r="S332" s="43">
        <v>0</v>
      </c>
      <c r="T332" s="43">
        <v>0</v>
      </c>
      <c r="U332" s="43">
        <v>0</v>
      </c>
      <c r="V332" s="43">
        <v>0</v>
      </c>
      <c r="W332" s="42">
        <v>0</v>
      </c>
      <c r="X332" s="42">
        <v>0</v>
      </c>
      <c r="Y332" s="42">
        <v>0</v>
      </c>
      <c r="Z332" s="42">
        <v>0</v>
      </c>
      <c r="AA332" s="41">
        <v>0</v>
      </c>
      <c r="AB332" s="41">
        <v>0</v>
      </c>
      <c r="AC332" s="41">
        <v>0</v>
      </c>
      <c r="AD332" s="41">
        <v>0</v>
      </c>
      <c r="AE332" s="44" t="s">
        <v>31</v>
      </c>
      <c r="AF332" s="44" t="s">
        <v>31</v>
      </c>
      <c r="AG332" s="44" t="s">
        <v>31</v>
      </c>
      <c r="AH332" s="44" t="s">
        <v>31</v>
      </c>
      <c r="AI332" s="43">
        <v>0</v>
      </c>
      <c r="AJ332" s="43">
        <v>0</v>
      </c>
      <c r="AK332" s="43">
        <v>0</v>
      </c>
      <c r="AL332" s="43">
        <v>0</v>
      </c>
      <c r="AM332" s="41">
        <v>0</v>
      </c>
      <c r="AN332" s="41">
        <v>0</v>
      </c>
      <c r="AO332" s="41">
        <v>0</v>
      </c>
      <c r="AP332" s="41">
        <v>0</v>
      </c>
    </row>
    <row r="333" spans="1:42" s="4" customFormat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7</v>
      </c>
      <c r="G333" s="26">
        <v>13.71</v>
      </c>
      <c r="H333" s="26">
        <v>63.52</v>
      </c>
      <c r="I333" s="26">
        <v>0</v>
      </c>
      <c r="J333" s="26">
        <v>77.23</v>
      </c>
      <c r="K333" s="25">
        <v>5</v>
      </c>
      <c r="L333" s="25">
        <v>7</v>
      </c>
      <c r="M333" s="25">
        <v>0</v>
      </c>
      <c r="N333" s="25">
        <v>12</v>
      </c>
      <c r="O333" s="26">
        <v>3.65</v>
      </c>
      <c r="P333" s="26">
        <v>1.1000000000000001</v>
      </c>
      <c r="Q333" s="26">
        <v>0</v>
      </c>
      <c r="R333" s="26">
        <v>1.63</v>
      </c>
      <c r="S333" s="27">
        <v>3.9534883720930236</v>
      </c>
      <c r="T333" s="27">
        <v>1.3069908814589666</v>
      </c>
      <c r="U333" s="27">
        <v>0</v>
      </c>
      <c r="V333" s="27">
        <v>1.8554216867469879</v>
      </c>
      <c r="W333" s="26">
        <v>8.6</v>
      </c>
      <c r="X333" s="26">
        <v>32.9</v>
      </c>
      <c r="Y333" s="26">
        <v>0</v>
      </c>
      <c r="Z333" s="26">
        <v>41.5</v>
      </c>
      <c r="AA333" s="25">
        <v>34</v>
      </c>
      <c r="AB333" s="25">
        <v>43</v>
      </c>
      <c r="AC333" s="25">
        <v>0</v>
      </c>
      <c r="AD333" s="25">
        <v>77</v>
      </c>
      <c r="AE333" s="28"/>
      <c r="AF333" s="28"/>
      <c r="AG333" s="28"/>
      <c r="AH333" s="28"/>
      <c r="AI333" s="27">
        <v>4.38</v>
      </c>
      <c r="AJ333" s="27">
        <v>1.32</v>
      </c>
      <c r="AK333" s="27">
        <v>0</v>
      </c>
      <c r="AL333" s="27">
        <v>5.7</v>
      </c>
      <c r="AM333" s="25">
        <v>38</v>
      </c>
      <c r="AN333" s="25">
        <v>43</v>
      </c>
      <c r="AO333" s="25">
        <v>0</v>
      </c>
      <c r="AP333" s="25">
        <v>81</v>
      </c>
    </row>
    <row r="334" spans="1:42" s="4" customFormat="1" ht="56.25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30</v>
      </c>
      <c r="G334" s="26">
        <v>165.01</v>
      </c>
      <c r="H334" s="26">
        <v>121.58</v>
      </c>
      <c r="I334" s="26">
        <v>0</v>
      </c>
      <c r="J334" s="26">
        <v>286.58999999999997</v>
      </c>
      <c r="K334" s="25">
        <v>1</v>
      </c>
      <c r="L334" s="25">
        <v>16</v>
      </c>
      <c r="M334" s="25">
        <v>0</v>
      </c>
      <c r="N334" s="25">
        <v>17</v>
      </c>
      <c r="O334" s="26">
        <v>0.06</v>
      </c>
      <c r="P334" s="26">
        <v>1.32</v>
      </c>
      <c r="Q334" s="26">
        <v>0</v>
      </c>
      <c r="R334" s="26">
        <v>0.62</v>
      </c>
      <c r="S334" s="27">
        <v>6.6844919786096246E-2</v>
      </c>
      <c r="T334" s="27">
        <v>1.5629210455402858</v>
      </c>
      <c r="U334" s="27">
        <v>0</v>
      </c>
      <c r="V334" s="27">
        <v>0.73680396183113894</v>
      </c>
      <c r="W334" s="26">
        <v>89.76</v>
      </c>
      <c r="X334" s="26">
        <v>74.22</v>
      </c>
      <c r="Y334" s="26">
        <v>1.6</v>
      </c>
      <c r="Z334" s="26">
        <v>165.58</v>
      </c>
      <c r="AA334" s="25">
        <v>6</v>
      </c>
      <c r="AB334" s="25">
        <v>116</v>
      </c>
      <c r="AC334" s="25">
        <v>0</v>
      </c>
      <c r="AD334" s="25">
        <v>122</v>
      </c>
      <c r="AE334" s="28"/>
      <c r="AF334" s="28"/>
      <c r="AG334" s="28"/>
      <c r="AH334" s="28"/>
      <c r="AI334" s="27">
        <v>7.1999999999999995E-2</v>
      </c>
      <c r="AJ334" s="27">
        <v>1.5840000000000001</v>
      </c>
      <c r="AK334" s="27">
        <v>0</v>
      </c>
      <c r="AL334" s="27">
        <v>1.6559999999999999</v>
      </c>
      <c r="AM334" s="25">
        <v>6</v>
      </c>
      <c r="AN334" s="25">
        <v>118</v>
      </c>
      <c r="AO334" s="25">
        <v>0</v>
      </c>
      <c r="AP334" s="25">
        <v>124</v>
      </c>
    </row>
    <row r="335" spans="1:42" s="46" customFormat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37</v>
      </c>
      <c r="G335" s="42">
        <v>178.72</v>
      </c>
      <c r="H335" s="42">
        <v>185.1</v>
      </c>
      <c r="I335" s="42">
        <v>0</v>
      </c>
      <c r="J335" s="42">
        <v>363.82</v>
      </c>
      <c r="K335" s="41">
        <v>6</v>
      </c>
      <c r="L335" s="41">
        <v>23</v>
      </c>
      <c r="M335" s="41">
        <v>0</v>
      </c>
      <c r="N335" s="41">
        <v>29</v>
      </c>
      <c r="O335" s="42">
        <v>0.34</v>
      </c>
      <c r="P335" s="42">
        <v>1.24</v>
      </c>
      <c r="Q335" s="42">
        <v>0</v>
      </c>
      <c r="R335" s="42">
        <v>0.8</v>
      </c>
      <c r="S335" s="43">
        <v>0.40666937779585199</v>
      </c>
      <c r="T335" s="43">
        <v>1.4843166542195667</v>
      </c>
      <c r="U335" s="43">
        <v>0</v>
      </c>
      <c r="V335" s="43">
        <v>0.96098126327989175</v>
      </c>
      <c r="W335" s="42">
        <v>98.36</v>
      </c>
      <c r="X335" s="42">
        <v>107.12</v>
      </c>
      <c r="Y335" s="42">
        <v>1.6</v>
      </c>
      <c r="Z335" s="42">
        <v>207.08</v>
      </c>
      <c r="AA335" s="41">
        <v>40</v>
      </c>
      <c r="AB335" s="41">
        <v>159</v>
      </c>
      <c r="AC335" s="41">
        <v>0</v>
      </c>
      <c r="AD335" s="41">
        <v>199</v>
      </c>
      <c r="AE335" s="44" t="s">
        <v>655</v>
      </c>
      <c r="AF335" s="44" t="s">
        <v>458</v>
      </c>
      <c r="AG335" s="44" t="s">
        <v>31</v>
      </c>
      <c r="AH335" s="44" t="s">
        <v>458</v>
      </c>
      <c r="AI335" s="43">
        <v>0.40799999999999997</v>
      </c>
      <c r="AJ335" s="43">
        <v>1.488</v>
      </c>
      <c r="AK335" s="43">
        <v>0</v>
      </c>
      <c r="AL335" s="43">
        <v>1.8959999999999999</v>
      </c>
      <c r="AM335" s="41">
        <v>40</v>
      </c>
      <c r="AN335" s="41">
        <v>159</v>
      </c>
      <c r="AO335" s="41">
        <v>0</v>
      </c>
      <c r="AP335" s="41">
        <v>199</v>
      </c>
    </row>
    <row r="336" spans="1:42" s="4" customFormat="1" hidden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2</v>
      </c>
      <c r="G336" s="26">
        <v>3</v>
      </c>
      <c r="H336" s="26">
        <v>15.7</v>
      </c>
      <c r="I336" s="26">
        <v>0</v>
      </c>
      <c r="J336" s="26">
        <v>18.7</v>
      </c>
      <c r="K336" s="25">
        <v>0</v>
      </c>
      <c r="L336" s="25">
        <v>0</v>
      </c>
      <c r="M336" s="25">
        <v>0</v>
      </c>
      <c r="N336" s="25">
        <v>0</v>
      </c>
      <c r="O336" s="26">
        <v>0</v>
      </c>
      <c r="P336" s="26">
        <v>0</v>
      </c>
      <c r="Q336" s="26">
        <v>0</v>
      </c>
      <c r="R336" s="26">
        <v>0</v>
      </c>
      <c r="S336" s="27">
        <v>0</v>
      </c>
      <c r="T336" s="27">
        <v>0</v>
      </c>
      <c r="U336" s="27">
        <v>0</v>
      </c>
      <c r="V336" s="27">
        <v>0</v>
      </c>
      <c r="W336" s="26">
        <v>0.95</v>
      </c>
      <c r="X336" s="26">
        <v>5.86</v>
      </c>
      <c r="Y336" s="26">
        <v>0</v>
      </c>
      <c r="Z336" s="26">
        <v>6.81</v>
      </c>
      <c r="AA336" s="25">
        <v>0</v>
      </c>
      <c r="AB336" s="25">
        <v>0</v>
      </c>
      <c r="AC336" s="25">
        <v>0</v>
      </c>
      <c r="AD336" s="25">
        <v>0</v>
      </c>
      <c r="AE336" s="28"/>
      <c r="AF336" s="28"/>
      <c r="AG336" s="28"/>
      <c r="AH336" s="28"/>
      <c r="AI336" s="27">
        <v>0</v>
      </c>
      <c r="AJ336" s="27">
        <v>0</v>
      </c>
      <c r="AK336" s="27">
        <v>0</v>
      </c>
      <c r="AL336" s="27">
        <v>0</v>
      </c>
      <c r="AM336" s="25">
        <v>0</v>
      </c>
      <c r="AN336" s="25">
        <v>0</v>
      </c>
      <c r="AO336" s="25">
        <v>0</v>
      </c>
      <c r="AP336" s="25">
        <v>0</v>
      </c>
    </row>
    <row r="337" spans="1:42" s="4" customFormat="1" hidden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7</v>
      </c>
      <c r="G337" s="26">
        <v>21.8</v>
      </c>
      <c r="H337" s="26">
        <v>54.8</v>
      </c>
      <c r="I337" s="26">
        <v>0</v>
      </c>
      <c r="J337" s="26">
        <v>76.599999999999994</v>
      </c>
      <c r="K337" s="25">
        <v>0</v>
      </c>
      <c r="L337" s="25">
        <v>0</v>
      </c>
      <c r="M337" s="25">
        <v>0</v>
      </c>
      <c r="N337" s="25">
        <v>0</v>
      </c>
      <c r="O337" s="26">
        <v>0</v>
      </c>
      <c r="P337" s="26">
        <v>0</v>
      </c>
      <c r="Q337" s="26">
        <v>0</v>
      </c>
      <c r="R337" s="26">
        <v>0</v>
      </c>
      <c r="S337" s="27">
        <v>0</v>
      </c>
      <c r="T337" s="27">
        <v>0</v>
      </c>
      <c r="U337" s="27">
        <v>0</v>
      </c>
      <c r="V337" s="27">
        <v>0</v>
      </c>
      <c r="W337" s="26">
        <v>10.130000000000001</v>
      </c>
      <c r="X337" s="26">
        <v>17.07</v>
      </c>
      <c r="Y337" s="26">
        <v>0.64</v>
      </c>
      <c r="Z337" s="26">
        <v>27.84</v>
      </c>
      <c r="AA337" s="25">
        <v>0</v>
      </c>
      <c r="AB337" s="25">
        <v>0</v>
      </c>
      <c r="AC337" s="25">
        <v>0</v>
      </c>
      <c r="AD337" s="25">
        <v>0</v>
      </c>
      <c r="AE337" s="28"/>
      <c r="AF337" s="28"/>
      <c r="AG337" s="28"/>
      <c r="AH337" s="28"/>
      <c r="AI337" s="27">
        <v>0</v>
      </c>
      <c r="AJ337" s="27">
        <v>0</v>
      </c>
      <c r="AK337" s="27">
        <v>0</v>
      </c>
      <c r="AL337" s="27">
        <v>0</v>
      </c>
      <c r="AM337" s="25">
        <v>0</v>
      </c>
      <c r="AN337" s="25">
        <v>0</v>
      </c>
      <c r="AO337" s="25">
        <v>0</v>
      </c>
      <c r="AP337" s="25">
        <v>0</v>
      </c>
    </row>
    <row r="338" spans="1:42" s="4" customFormat="1" hidden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3</v>
      </c>
      <c r="G338" s="26">
        <v>17</v>
      </c>
      <c r="H338" s="26">
        <v>10.199999999999999</v>
      </c>
      <c r="I338" s="26">
        <v>0</v>
      </c>
      <c r="J338" s="26">
        <v>27.2</v>
      </c>
      <c r="K338" s="25">
        <v>0</v>
      </c>
      <c r="L338" s="25">
        <v>0</v>
      </c>
      <c r="M338" s="25">
        <v>0</v>
      </c>
      <c r="N338" s="25">
        <v>0</v>
      </c>
      <c r="O338" s="26">
        <v>0</v>
      </c>
      <c r="P338" s="26">
        <v>0</v>
      </c>
      <c r="Q338" s="26">
        <v>0</v>
      </c>
      <c r="R338" s="26">
        <v>0</v>
      </c>
      <c r="S338" s="27">
        <v>0</v>
      </c>
      <c r="T338" s="27">
        <v>0</v>
      </c>
      <c r="U338" s="27">
        <v>0</v>
      </c>
      <c r="V338" s="27">
        <v>0</v>
      </c>
      <c r="W338" s="26">
        <v>7.96</v>
      </c>
      <c r="X338" s="26">
        <v>3.17</v>
      </c>
      <c r="Y338" s="26">
        <v>0</v>
      </c>
      <c r="Z338" s="26">
        <v>11.13</v>
      </c>
      <c r="AA338" s="25">
        <v>0</v>
      </c>
      <c r="AB338" s="25">
        <v>0</v>
      </c>
      <c r="AC338" s="25">
        <v>0</v>
      </c>
      <c r="AD338" s="25">
        <v>0</v>
      </c>
      <c r="AE338" s="28"/>
      <c r="AF338" s="28"/>
      <c r="AG338" s="28"/>
      <c r="AH338" s="28"/>
      <c r="AI338" s="27">
        <v>0</v>
      </c>
      <c r="AJ338" s="27">
        <v>0</v>
      </c>
      <c r="AK338" s="27">
        <v>0</v>
      </c>
      <c r="AL338" s="27">
        <v>0</v>
      </c>
      <c r="AM338" s="25">
        <v>0</v>
      </c>
      <c r="AN338" s="25">
        <v>0</v>
      </c>
      <c r="AO338" s="25">
        <v>0</v>
      </c>
      <c r="AP338" s="25">
        <v>0</v>
      </c>
    </row>
    <row r="339" spans="1:42" s="4" customFormat="1" hidden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0</v>
      </c>
      <c r="G339" s="26">
        <v>0</v>
      </c>
      <c r="H339" s="26">
        <v>0</v>
      </c>
      <c r="I339" s="26">
        <v>0</v>
      </c>
      <c r="J339" s="26">
        <v>0</v>
      </c>
      <c r="K339" s="25">
        <v>0</v>
      </c>
      <c r="L339" s="25">
        <v>0</v>
      </c>
      <c r="M339" s="25">
        <v>0</v>
      </c>
      <c r="N339" s="25">
        <v>0</v>
      </c>
      <c r="O339" s="26">
        <v>0</v>
      </c>
      <c r="P339" s="26">
        <v>0</v>
      </c>
      <c r="Q339" s="26">
        <v>0</v>
      </c>
      <c r="R339" s="26">
        <v>0</v>
      </c>
      <c r="S339" s="27">
        <v>0</v>
      </c>
      <c r="T339" s="27">
        <v>0</v>
      </c>
      <c r="U339" s="27">
        <v>0</v>
      </c>
      <c r="V339" s="27">
        <v>0</v>
      </c>
      <c r="W339" s="26">
        <v>0</v>
      </c>
      <c r="X339" s="26">
        <v>0</v>
      </c>
      <c r="Y339" s="26">
        <v>0</v>
      </c>
      <c r="Z339" s="26">
        <v>0</v>
      </c>
      <c r="AA339" s="25">
        <v>0</v>
      </c>
      <c r="AB339" s="25">
        <v>0</v>
      </c>
      <c r="AC339" s="25">
        <v>0</v>
      </c>
      <c r="AD339" s="25">
        <v>0</v>
      </c>
      <c r="AE339" s="28"/>
      <c r="AF339" s="28"/>
      <c r="AG339" s="28"/>
      <c r="AH339" s="28"/>
      <c r="AI339" s="27">
        <v>0</v>
      </c>
      <c r="AJ339" s="27">
        <v>0</v>
      </c>
      <c r="AK339" s="27">
        <v>0</v>
      </c>
      <c r="AL339" s="27">
        <v>0</v>
      </c>
      <c r="AM339" s="25">
        <v>0</v>
      </c>
      <c r="AN339" s="25">
        <v>0</v>
      </c>
      <c r="AO339" s="25">
        <v>0</v>
      </c>
      <c r="AP339" s="25">
        <v>0</v>
      </c>
    </row>
    <row r="340" spans="1:42" s="4" customFormat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5</v>
      </c>
      <c r="G340" s="26">
        <v>16.7</v>
      </c>
      <c r="H340" s="26">
        <v>29.1</v>
      </c>
      <c r="I340" s="26">
        <v>0</v>
      </c>
      <c r="J340" s="26">
        <v>45.8</v>
      </c>
      <c r="K340" s="25">
        <v>0</v>
      </c>
      <c r="L340" s="25">
        <v>2</v>
      </c>
      <c r="M340" s="25">
        <v>0</v>
      </c>
      <c r="N340" s="25">
        <v>2</v>
      </c>
      <c r="O340" s="26">
        <v>0</v>
      </c>
      <c r="P340" s="26">
        <v>0.69</v>
      </c>
      <c r="Q340" s="26">
        <v>0</v>
      </c>
      <c r="R340" s="26">
        <v>0.36</v>
      </c>
      <c r="S340" s="27">
        <v>0</v>
      </c>
      <c r="T340" s="27">
        <v>0.93109869646182497</v>
      </c>
      <c r="U340" s="27">
        <v>0</v>
      </c>
      <c r="V340" s="27">
        <v>0.48088482808367394</v>
      </c>
      <c r="W340" s="26">
        <v>20.11</v>
      </c>
      <c r="X340" s="26">
        <v>21.48</v>
      </c>
      <c r="Y340" s="26">
        <v>0</v>
      </c>
      <c r="Z340" s="26">
        <v>41.59</v>
      </c>
      <c r="AA340" s="25">
        <v>0</v>
      </c>
      <c r="AB340" s="25">
        <v>20</v>
      </c>
      <c r="AC340" s="25">
        <v>0</v>
      </c>
      <c r="AD340" s="25">
        <v>20</v>
      </c>
      <c r="AE340" s="28"/>
      <c r="AF340" s="28"/>
      <c r="AG340" s="28"/>
      <c r="AH340" s="28"/>
      <c r="AI340" s="27">
        <v>0</v>
      </c>
      <c r="AJ340" s="27">
        <v>0.82799999999999996</v>
      </c>
      <c r="AK340" s="27">
        <v>0</v>
      </c>
      <c r="AL340" s="27">
        <v>0.82799999999999996</v>
      </c>
      <c r="AM340" s="25">
        <v>0</v>
      </c>
      <c r="AN340" s="25">
        <v>18</v>
      </c>
      <c r="AO340" s="25">
        <v>0</v>
      </c>
      <c r="AP340" s="25">
        <v>18</v>
      </c>
    </row>
    <row r="341" spans="1:42" s="4" customFormat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3</v>
      </c>
      <c r="G341" s="26">
        <v>4.3</v>
      </c>
      <c r="H341" s="26">
        <v>34.299999999999997</v>
      </c>
      <c r="I341" s="26">
        <v>0</v>
      </c>
      <c r="J341" s="26">
        <v>38.6</v>
      </c>
      <c r="K341" s="25">
        <v>0</v>
      </c>
      <c r="L341" s="25">
        <v>4</v>
      </c>
      <c r="M341" s="25">
        <v>0</v>
      </c>
      <c r="N341" s="25">
        <v>4</v>
      </c>
      <c r="O341" s="26">
        <v>0</v>
      </c>
      <c r="P341" s="26">
        <v>1.17</v>
      </c>
      <c r="Q341" s="26">
        <v>0</v>
      </c>
      <c r="R341" s="26">
        <v>0.87</v>
      </c>
      <c r="S341" s="27">
        <v>0</v>
      </c>
      <c r="T341" s="27">
        <v>1.5334063526834609</v>
      </c>
      <c r="U341" s="27">
        <v>0</v>
      </c>
      <c r="V341" s="27">
        <v>1.1363636363636362</v>
      </c>
      <c r="W341" s="26">
        <v>6.06</v>
      </c>
      <c r="X341" s="26">
        <v>18.260000000000002</v>
      </c>
      <c r="Y341" s="26">
        <v>0.32</v>
      </c>
      <c r="Z341" s="26">
        <v>24.64</v>
      </c>
      <c r="AA341" s="25">
        <v>0</v>
      </c>
      <c r="AB341" s="25">
        <v>28</v>
      </c>
      <c r="AC341" s="25">
        <v>0</v>
      </c>
      <c r="AD341" s="25">
        <v>28</v>
      </c>
      <c r="AE341" s="28"/>
      <c r="AF341" s="28"/>
      <c r="AG341" s="28"/>
      <c r="AH341" s="28"/>
      <c r="AI341" s="27">
        <v>0</v>
      </c>
      <c r="AJ341" s="27">
        <v>1.4039999999999999</v>
      </c>
      <c r="AK341" s="27">
        <v>0</v>
      </c>
      <c r="AL341" s="27">
        <v>1.4039999999999999</v>
      </c>
      <c r="AM341" s="25">
        <v>0</v>
      </c>
      <c r="AN341" s="25">
        <v>26</v>
      </c>
      <c r="AO341" s="25">
        <v>0</v>
      </c>
      <c r="AP341" s="25">
        <v>26</v>
      </c>
    </row>
    <row r="342" spans="1:42" s="4" customFormat="1" ht="75" hidden="1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0</v>
      </c>
      <c r="G342" s="26">
        <v>0</v>
      </c>
      <c r="H342" s="26">
        <v>0</v>
      </c>
      <c r="I342" s="26">
        <v>0</v>
      </c>
      <c r="J342" s="26">
        <v>0</v>
      </c>
      <c r="K342" s="25">
        <v>0</v>
      </c>
      <c r="L342" s="25">
        <v>0</v>
      </c>
      <c r="M342" s="25">
        <v>0</v>
      </c>
      <c r="N342" s="25">
        <v>0</v>
      </c>
      <c r="O342" s="26">
        <v>0</v>
      </c>
      <c r="P342" s="26">
        <v>0</v>
      </c>
      <c r="Q342" s="26">
        <v>0</v>
      </c>
      <c r="R342" s="26">
        <v>0</v>
      </c>
      <c r="S342" s="27">
        <v>0</v>
      </c>
      <c r="T342" s="27">
        <v>0</v>
      </c>
      <c r="U342" s="27">
        <v>0</v>
      </c>
      <c r="V342" s="27">
        <v>0</v>
      </c>
      <c r="W342" s="26">
        <v>0</v>
      </c>
      <c r="X342" s="26">
        <v>0</v>
      </c>
      <c r="Y342" s="26">
        <v>0</v>
      </c>
      <c r="Z342" s="26">
        <v>0</v>
      </c>
      <c r="AA342" s="25">
        <v>0</v>
      </c>
      <c r="AB342" s="25">
        <v>0</v>
      </c>
      <c r="AC342" s="25">
        <v>0</v>
      </c>
      <c r="AD342" s="25">
        <v>0</v>
      </c>
      <c r="AE342" s="28"/>
      <c r="AF342" s="28"/>
      <c r="AG342" s="28"/>
      <c r="AH342" s="28"/>
      <c r="AI342" s="27">
        <v>0</v>
      </c>
      <c r="AJ342" s="27">
        <v>0</v>
      </c>
      <c r="AK342" s="27">
        <v>0</v>
      </c>
      <c r="AL342" s="27">
        <v>0</v>
      </c>
      <c r="AM342" s="25">
        <v>0</v>
      </c>
      <c r="AN342" s="25">
        <v>0</v>
      </c>
      <c r="AO342" s="25">
        <v>0</v>
      </c>
      <c r="AP342" s="25">
        <v>0</v>
      </c>
    </row>
    <row r="343" spans="1:42" s="46" customFormat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42</v>
      </c>
      <c r="G343" s="42">
        <v>182.52</v>
      </c>
      <c r="H343" s="42">
        <v>308.23</v>
      </c>
      <c r="I343" s="42">
        <v>0</v>
      </c>
      <c r="J343" s="42">
        <v>490.75</v>
      </c>
      <c r="K343" s="41">
        <v>0</v>
      </c>
      <c r="L343" s="41">
        <v>6</v>
      </c>
      <c r="M343" s="41">
        <v>0</v>
      </c>
      <c r="N343" s="41">
        <v>6</v>
      </c>
      <c r="O343" s="42">
        <v>0</v>
      </c>
      <c r="P343" s="42">
        <v>0.19</v>
      </c>
      <c r="Q343" s="42">
        <v>0</v>
      </c>
      <c r="R343" s="42">
        <v>0.12</v>
      </c>
      <c r="S343" s="43">
        <v>0</v>
      </c>
      <c r="T343" s="43">
        <v>0.22711142654364799</v>
      </c>
      <c r="U343" s="43">
        <v>0</v>
      </c>
      <c r="V343" s="43">
        <v>0.13876843018213358</v>
      </c>
      <c r="W343" s="42">
        <v>127.59</v>
      </c>
      <c r="X343" s="42">
        <v>211.35</v>
      </c>
      <c r="Y343" s="42">
        <v>6.96</v>
      </c>
      <c r="Z343" s="42">
        <v>345.9</v>
      </c>
      <c r="AA343" s="41">
        <v>0</v>
      </c>
      <c r="AB343" s="41">
        <v>48</v>
      </c>
      <c r="AC343" s="41">
        <v>0</v>
      </c>
      <c r="AD343" s="41">
        <v>48</v>
      </c>
      <c r="AE343" s="44" t="s">
        <v>31</v>
      </c>
      <c r="AF343" s="44" t="s">
        <v>656</v>
      </c>
      <c r="AG343" s="44" t="s">
        <v>31</v>
      </c>
      <c r="AH343" s="44" t="s">
        <v>657</v>
      </c>
      <c r="AI343" s="43">
        <v>0</v>
      </c>
      <c r="AJ343" s="43">
        <v>0.22800000000000001</v>
      </c>
      <c r="AK343" s="43">
        <v>0</v>
      </c>
      <c r="AL343" s="43">
        <v>0.22800000000000001</v>
      </c>
      <c r="AM343" s="41">
        <v>0</v>
      </c>
      <c r="AN343" s="41">
        <v>48</v>
      </c>
      <c r="AO343" s="41">
        <v>0</v>
      </c>
      <c r="AP343" s="41">
        <v>48</v>
      </c>
    </row>
    <row r="344" spans="1:42" s="4" customFormat="1" ht="56.25" hidden="1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10</v>
      </c>
      <c r="G344" s="26">
        <v>66.900000000000006</v>
      </c>
      <c r="H344" s="26">
        <v>48.7</v>
      </c>
      <c r="I344" s="26">
        <v>0</v>
      </c>
      <c r="J344" s="26">
        <v>115.6</v>
      </c>
      <c r="K344" s="25">
        <v>0</v>
      </c>
      <c r="L344" s="25">
        <v>0</v>
      </c>
      <c r="M344" s="25">
        <v>0</v>
      </c>
      <c r="N344" s="25">
        <v>0</v>
      </c>
      <c r="O344" s="26">
        <v>0</v>
      </c>
      <c r="P344" s="26">
        <v>0</v>
      </c>
      <c r="Q344" s="26">
        <v>0</v>
      </c>
      <c r="R344" s="26">
        <v>0</v>
      </c>
      <c r="S344" s="27">
        <v>0</v>
      </c>
      <c r="T344" s="27">
        <v>0</v>
      </c>
      <c r="U344" s="27">
        <v>0</v>
      </c>
      <c r="V344" s="27">
        <v>0</v>
      </c>
      <c r="W344" s="26">
        <v>82.66</v>
      </c>
      <c r="X344" s="26">
        <v>95.05</v>
      </c>
      <c r="Y344" s="26">
        <v>0</v>
      </c>
      <c r="Z344" s="26">
        <v>177.71</v>
      </c>
      <c r="AA344" s="25">
        <v>0</v>
      </c>
      <c r="AB344" s="25">
        <v>0</v>
      </c>
      <c r="AC344" s="25">
        <v>0</v>
      </c>
      <c r="AD344" s="25">
        <v>0</v>
      </c>
      <c r="AE344" s="28"/>
      <c r="AF344" s="28"/>
      <c r="AG344" s="28"/>
      <c r="AH344" s="28"/>
      <c r="AI344" s="27">
        <v>0</v>
      </c>
      <c r="AJ344" s="27">
        <v>0</v>
      </c>
      <c r="AK344" s="27">
        <v>0</v>
      </c>
      <c r="AL344" s="27">
        <v>0</v>
      </c>
      <c r="AM344" s="25">
        <v>0</v>
      </c>
      <c r="AN344" s="25">
        <v>0</v>
      </c>
      <c r="AO344" s="25">
        <v>0</v>
      </c>
      <c r="AP344" s="25">
        <v>0</v>
      </c>
    </row>
    <row r="345" spans="1:42" s="4" customFormat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2</v>
      </c>
      <c r="G345" s="26">
        <v>18.36</v>
      </c>
      <c r="H345" s="26">
        <v>0</v>
      </c>
      <c r="I345" s="26">
        <v>0</v>
      </c>
      <c r="J345" s="26">
        <v>18.36</v>
      </c>
      <c r="K345" s="25">
        <v>2</v>
      </c>
      <c r="L345" s="25">
        <v>0</v>
      </c>
      <c r="M345" s="25">
        <v>0</v>
      </c>
      <c r="N345" s="25">
        <v>2</v>
      </c>
      <c r="O345" s="26">
        <v>1.0900000000000001</v>
      </c>
      <c r="P345" s="26">
        <v>0</v>
      </c>
      <c r="Q345" s="26">
        <v>0</v>
      </c>
      <c r="R345" s="26">
        <v>1.0900000000000001</v>
      </c>
      <c r="S345" s="27">
        <v>6.9651741293532332</v>
      </c>
      <c r="T345" s="27">
        <v>0</v>
      </c>
      <c r="U345" s="27">
        <v>0</v>
      </c>
      <c r="V345" s="27">
        <v>6.9651741293532332</v>
      </c>
      <c r="W345" s="26">
        <v>6.03</v>
      </c>
      <c r="X345" s="26">
        <v>0</v>
      </c>
      <c r="Y345" s="26">
        <v>0</v>
      </c>
      <c r="Z345" s="26">
        <v>6.03</v>
      </c>
      <c r="AA345" s="25">
        <v>42</v>
      </c>
      <c r="AB345" s="25">
        <v>0</v>
      </c>
      <c r="AC345" s="25">
        <v>0</v>
      </c>
      <c r="AD345" s="25">
        <v>42</v>
      </c>
      <c r="AE345" s="28"/>
      <c r="AF345" s="28"/>
      <c r="AG345" s="28"/>
      <c r="AH345" s="28"/>
      <c r="AI345" s="27">
        <v>1.3080000000000001</v>
      </c>
      <c r="AJ345" s="27">
        <v>0</v>
      </c>
      <c r="AK345" s="27">
        <v>0</v>
      </c>
      <c r="AL345" s="27">
        <v>1.3080000000000001</v>
      </c>
      <c r="AM345" s="25">
        <v>8</v>
      </c>
      <c r="AN345" s="25">
        <v>0</v>
      </c>
      <c r="AO345" s="25">
        <v>0</v>
      </c>
      <c r="AP345" s="25">
        <v>8</v>
      </c>
    </row>
    <row r="346" spans="1:42" s="4" customFormat="1" ht="37.5" hidden="1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24</v>
      </c>
      <c r="G346" s="26">
        <v>304.13</v>
      </c>
      <c r="H346" s="26">
        <v>0</v>
      </c>
      <c r="I346" s="26">
        <v>0</v>
      </c>
      <c r="J346" s="26">
        <v>304.13</v>
      </c>
      <c r="K346" s="25">
        <v>0</v>
      </c>
      <c r="L346" s="25">
        <v>0</v>
      </c>
      <c r="M346" s="25">
        <v>0</v>
      </c>
      <c r="N346" s="25">
        <v>0</v>
      </c>
      <c r="O346" s="26">
        <v>0</v>
      </c>
      <c r="P346" s="26">
        <v>0</v>
      </c>
      <c r="Q346" s="26">
        <v>0</v>
      </c>
      <c r="R346" s="26">
        <v>0</v>
      </c>
      <c r="S346" s="27">
        <v>0</v>
      </c>
      <c r="T346" s="27">
        <v>0</v>
      </c>
      <c r="U346" s="27">
        <v>0</v>
      </c>
      <c r="V346" s="27">
        <v>0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0</v>
      </c>
      <c r="AB346" s="25">
        <v>0</v>
      </c>
      <c r="AC346" s="25">
        <v>0</v>
      </c>
      <c r="AD346" s="25">
        <v>0</v>
      </c>
      <c r="AE346" s="28"/>
      <c r="AF346" s="28"/>
      <c r="AG346" s="28"/>
      <c r="AH346" s="28"/>
      <c r="AI346" s="27">
        <v>0</v>
      </c>
      <c r="AJ346" s="27">
        <v>0</v>
      </c>
      <c r="AK346" s="27">
        <v>0</v>
      </c>
      <c r="AL346" s="27">
        <v>0</v>
      </c>
      <c r="AM346" s="25">
        <v>0</v>
      </c>
      <c r="AN346" s="25">
        <v>0</v>
      </c>
      <c r="AO346" s="25">
        <v>0</v>
      </c>
      <c r="AP346" s="25">
        <v>0</v>
      </c>
    </row>
    <row r="347" spans="1:42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36</v>
      </c>
      <c r="G347" s="42">
        <v>389.39</v>
      </c>
      <c r="H347" s="42">
        <v>48.7</v>
      </c>
      <c r="I347" s="42">
        <v>0</v>
      </c>
      <c r="J347" s="42">
        <v>438.09</v>
      </c>
      <c r="K347" s="41">
        <v>2</v>
      </c>
      <c r="L347" s="41">
        <v>0</v>
      </c>
      <c r="M347" s="41">
        <v>0</v>
      </c>
      <c r="N347" s="41">
        <v>2</v>
      </c>
      <c r="O347" s="42">
        <v>0.05</v>
      </c>
      <c r="P347" s="42">
        <v>0</v>
      </c>
      <c r="Q347" s="42">
        <v>0</v>
      </c>
      <c r="R347" s="42">
        <v>0.04</v>
      </c>
      <c r="S347" s="57">
        <v>6.0553633217993078E-2</v>
      </c>
      <c r="T347" s="57">
        <v>0</v>
      </c>
      <c r="U347" s="57">
        <v>0</v>
      </c>
      <c r="V347" s="57">
        <v>5.3255563304380908E-2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42</v>
      </c>
      <c r="AB347" s="41">
        <v>0</v>
      </c>
      <c r="AC347" s="41">
        <v>0</v>
      </c>
      <c r="AD347" s="41">
        <v>42</v>
      </c>
      <c r="AE347" s="44" t="s">
        <v>658</v>
      </c>
      <c r="AF347" s="44" t="s">
        <v>31</v>
      </c>
      <c r="AG347" s="44" t="s">
        <v>31</v>
      </c>
      <c r="AH347" s="44" t="s">
        <v>659</v>
      </c>
      <c r="AI347" s="43">
        <v>0.06</v>
      </c>
      <c r="AJ347" s="43">
        <v>0</v>
      </c>
      <c r="AK347" s="43">
        <v>0</v>
      </c>
      <c r="AL347" s="43">
        <v>0.06</v>
      </c>
      <c r="AM347" s="41">
        <v>42</v>
      </c>
      <c r="AN347" s="41">
        <v>0</v>
      </c>
      <c r="AO347" s="41">
        <v>0</v>
      </c>
      <c r="AP347" s="41">
        <v>42</v>
      </c>
    </row>
    <row r="348" spans="1:42" s="12" customFormat="1" ht="37.5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3</v>
      </c>
      <c r="G348" s="26">
        <v>31.3</v>
      </c>
      <c r="H348" s="26">
        <v>0</v>
      </c>
      <c r="I348" s="26">
        <v>0</v>
      </c>
      <c r="J348" s="26">
        <v>31.3</v>
      </c>
      <c r="K348" s="25">
        <v>1</v>
      </c>
      <c r="L348" s="25">
        <v>0</v>
      </c>
      <c r="M348" s="25">
        <v>0</v>
      </c>
      <c r="N348" s="25">
        <v>1</v>
      </c>
      <c r="O348" s="26">
        <v>0.32</v>
      </c>
      <c r="P348" s="26">
        <v>0</v>
      </c>
      <c r="Q348" s="26">
        <v>0</v>
      </c>
      <c r="R348" s="26">
        <v>0.32</v>
      </c>
      <c r="S348" s="54">
        <v>0.43827068786213041</v>
      </c>
      <c r="T348" s="54">
        <v>0</v>
      </c>
      <c r="U348" s="54">
        <v>0</v>
      </c>
      <c r="V348" s="54">
        <v>0.43827068786213041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59</v>
      </c>
      <c r="AB348" s="25">
        <v>0</v>
      </c>
      <c r="AC348" s="25">
        <v>0</v>
      </c>
      <c r="AD348" s="25">
        <v>59</v>
      </c>
      <c r="AE348" s="28"/>
      <c r="AF348" s="28"/>
      <c r="AG348" s="28"/>
      <c r="AH348" s="28"/>
      <c r="AI348" s="27">
        <v>0.38400000000000001</v>
      </c>
      <c r="AJ348" s="27">
        <v>0</v>
      </c>
      <c r="AK348" s="27">
        <v>0</v>
      </c>
      <c r="AL348" s="27">
        <v>0.38400000000000001</v>
      </c>
      <c r="AM348" s="25">
        <v>52</v>
      </c>
      <c r="AN348" s="25">
        <v>0</v>
      </c>
      <c r="AO348" s="25">
        <v>0</v>
      </c>
      <c r="AP348" s="25">
        <v>52</v>
      </c>
    </row>
    <row r="349" spans="1:42" s="12" customFormat="1" ht="37.5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3</v>
      </c>
      <c r="G349" s="26">
        <v>31.1</v>
      </c>
      <c r="H349" s="26">
        <v>0</v>
      </c>
      <c r="I349" s="26">
        <v>0</v>
      </c>
      <c r="J349" s="26">
        <v>31.1</v>
      </c>
      <c r="K349" s="25">
        <v>1</v>
      </c>
      <c r="L349" s="25">
        <v>0</v>
      </c>
      <c r="M349" s="25">
        <v>0</v>
      </c>
      <c r="N349" s="25">
        <v>1</v>
      </c>
      <c r="O349" s="26">
        <v>0.32</v>
      </c>
      <c r="P349" s="26">
        <v>0</v>
      </c>
      <c r="Q349" s="26">
        <v>0</v>
      </c>
      <c r="R349" s="26">
        <v>0.32</v>
      </c>
      <c r="S349" s="54">
        <v>0.43328748280605223</v>
      </c>
      <c r="T349" s="54">
        <v>0</v>
      </c>
      <c r="U349" s="54">
        <v>0</v>
      </c>
      <c r="V349" s="54">
        <v>0.43328748280605223</v>
      </c>
      <c r="W349" s="26">
        <v>145.4</v>
      </c>
      <c r="X349" s="26">
        <v>0</v>
      </c>
      <c r="Y349" s="26">
        <v>0</v>
      </c>
      <c r="Z349" s="26">
        <v>145.4</v>
      </c>
      <c r="AA349" s="25">
        <v>63</v>
      </c>
      <c r="AB349" s="25">
        <v>0</v>
      </c>
      <c r="AC349" s="25">
        <v>0</v>
      </c>
      <c r="AD349" s="25">
        <v>63</v>
      </c>
      <c r="AE349" s="28"/>
      <c r="AF349" s="28"/>
      <c r="AG349" s="28"/>
      <c r="AH349" s="28"/>
      <c r="AI349" s="27">
        <v>0.38400000000000001</v>
      </c>
      <c r="AJ349" s="27">
        <v>0</v>
      </c>
      <c r="AK349" s="27">
        <v>0</v>
      </c>
      <c r="AL349" s="27">
        <v>0.38400000000000001</v>
      </c>
      <c r="AM349" s="25">
        <v>56</v>
      </c>
      <c r="AN349" s="25">
        <v>0</v>
      </c>
      <c r="AO349" s="25">
        <v>0</v>
      </c>
      <c r="AP349" s="25">
        <v>56</v>
      </c>
    </row>
    <row r="350" spans="1:42" s="32" customFormat="1" ht="37.5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5</v>
      </c>
      <c r="G350" s="26">
        <v>58</v>
      </c>
      <c r="H350" s="26">
        <v>0</v>
      </c>
      <c r="I350" s="26">
        <v>0</v>
      </c>
      <c r="J350" s="26">
        <v>58</v>
      </c>
      <c r="K350" s="25">
        <v>2</v>
      </c>
      <c r="L350" s="25">
        <v>0</v>
      </c>
      <c r="M350" s="25">
        <v>0</v>
      </c>
      <c r="N350" s="25">
        <v>2</v>
      </c>
      <c r="O350" s="26">
        <v>0.34</v>
      </c>
      <c r="P350" s="26">
        <v>0</v>
      </c>
      <c r="Q350" s="26">
        <v>0</v>
      </c>
      <c r="R350" s="26">
        <v>0.34</v>
      </c>
      <c r="S350" s="54">
        <v>0.46208310042854478</v>
      </c>
      <c r="T350" s="54">
        <v>0</v>
      </c>
      <c r="U350" s="54">
        <v>0</v>
      </c>
      <c r="V350" s="54">
        <v>0.46208310042854478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248</v>
      </c>
      <c r="AB350" s="25">
        <v>0</v>
      </c>
      <c r="AC350" s="25">
        <v>0</v>
      </c>
      <c r="AD350" s="25">
        <v>248</v>
      </c>
      <c r="AE350" s="28"/>
      <c r="AF350" s="28"/>
      <c r="AG350" s="28"/>
      <c r="AH350" s="28"/>
      <c r="AI350" s="27">
        <v>0.40799999999999997</v>
      </c>
      <c r="AJ350" s="27">
        <v>0</v>
      </c>
      <c r="AK350" s="27">
        <v>0</v>
      </c>
      <c r="AL350" s="27">
        <v>0.40799999999999997</v>
      </c>
      <c r="AM350" s="25">
        <v>219</v>
      </c>
      <c r="AN350" s="25">
        <v>0</v>
      </c>
      <c r="AO350" s="25">
        <v>0</v>
      </c>
      <c r="AP350" s="25">
        <v>219</v>
      </c>
    </row>
    <row r="351" spans="1:42" s="12" customFormat="1" ht="37.5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3</v>
      </c>
      <c r="G351" s="26">
        <v>32.6</v>
      </c>
      <c r="H351" s="26">
        <v>0</v>
      </c>
      <c r="I351" s="26">
        <v>0</v>
      </c>
      <c r="J351" s="26">
        <v>32.6</v>
      </c>
      <c r="K351" s="25">
        <v>1</v>
      </c>
      <c r="L351" s="25">
        <v>0</v>
      </c>
      <c r="M351" s="25">
        <v>0</v>
      </c>
      <c r="N351" s="25">
        <v>1</v>
      </c>
      <c r="O351" s="26">
        <v>0.31</v>
      </c>
      <c r="P351" s="26">
        <v>0</v>
      </c>
      <c r="Q351" s="26">
        <v>0</v>
      </c>
      <c r="R351" s="26">
        <v>0.31</v>
      </c>
      <c r="S351" s="54">
        <v>0.42282002573687116</v>
      </c>
      <c r="T351" s="54">
        <v>0</v>
      </c>
      <c r="U351" s="54">
        <v>0</v>
      </c>
      <c r="V351" s="54">
        <v>0.42282002573687116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69</v>
      </c>
      <c r="AB351" s="25">
        <v>0</v>
      </c>
      <c r="AC351" s="25">
        <v>0</v>
      </c>
      <c r="AD351" s="25">
        <v>69</v>
      </c>
      <c r="AE351" s="28"/>
      <c r="AF351" s="28"/>
      <c r="AG351" s="28"/>
      <c r="AH351" s="28"/>
      <c r="AI351" s="27">
        <v>0.372</v>
      </c>
      <c r="AJ351" s="27">
        <v>0</v>
      </c>
      <c r="AK351" s="27">
        <v>0</v>
      </c>
      <c r="AL351" s="27">
        <v>0.372</v>
      </c>
      <c r="AM351" s="25">
        <v>61</v>
      </c>
      <c r="AN351" s="25">
        <v>0</v>
      </c>
      <c r="AO351" s="25">
        <v>0</v>
      </c>
      <c r="AP351" s="25">
        <v>61</v>
      </c>
    </row>
    <row r="352" spans="1:42" s="12" customFormat="1" ht="37.5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4</v>
      </c>
      <c r="G352" s="26">
        <v>45.7</v>
      </c>
      <c r="H352" s="26">
        <v>0</v>
      </c>
      <c r="I352" s="26">
        <v>0</v>
      </c>
      <c r="J352" s="26">
        <v>45.7</v>
      </c>
      <c r="K352" s="25">
        <v>2</v>
      </c>
      <c r="L352" s="25">
        <v>0</v>
      </c>
      <c r="M352" s="25">
        <v>0</v>
      </c>
      <c r="N352" s="25">
        <v>2</v>
      </c>
      <c r="O352" s="26">
        <v>0.44</v>
      </c>
      <c r="P352" s="26">
        <v>0</v>
      </c>
      <c r="Q352" s="26">
        <v>0</v>
      </c>
      <c r="R352" s="26">
        <v>0.44</v>
      </c>
      <c r="S352" s="54">
        <v>0.59847269767553202</v>
      </c>
      <c r="T352" s="54">
        <v>0</v>
      </c>
      <c r="U352" s="54">
        <v>0</v>
      </c>
      <c r="V352" s="54">
        <v>0.59847269767553202</v>
      </c>
      <c r="W352" s="26">
        <v>417.73</v>
      </c>
      <c r="X352" s="26">
        <v>0</v>
      </c>
      <c r="Y352" s="26">
        <v>0</v>
      </c>
      <c r="Z352" s="26">
        <v>417.73</v>
      </c>
      <c r="AA352" s="25">
        <v>250</v>
      </c>
      <c r="AB352" s="25">
        <v>0</v>
      </c>
      <c r="AC352" s="25">
        <v>0</v>
      </c>
      <c r="AD352" s="25">
        <v>250</v>
      </c>
      <c r="AE352" s="28"/>
      <c r="AF352" s="28"/>
      <c r="AG352" s="28"/>
      <c r="AH352" s="28"/>
      <c r="AI352" s="27">
        <v>0.52800000000000002</v>
      </c>
      <c r="AJ352" s="27">
        <v>0</v>
      </c>
      <c r="AK352" s="27">
        <v>0</v>
      </c>
      <c r="AL352" s="27">
        <v>0.52800000000000002</v>
      </c>
      <c r="AM352" s="25">
        <v>221</v>
      </c>
      <c r="AN352" s="25">
        <v>0</v>
      </c>
      <c r="AO352" s="25">
        <v>0</v>
      </c>
      <c r="AP352" s="25">
        <v>221</v>
      </c>
    </row>
    <row r="353" spans="1:42" s="12" customFormat="1" ht="37.5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3</v>
      </c>
      <c r="G353" s="26">
        <v>37</v>
      </c>
      <c r="H353" s="26">
        <v>0</v>
      </c>
      <c r="I353" s="26">
        <v>0</v>
      </c>
      <c r="J353" s="26">
        <v>37</v>
      </c>
      <c r="K353" s="25">
        <v>2</v>
      </c>
      <c r="L353" s="25">
        <v>0</v>
      </c>
      <c r="M353" s="25">
        <v>0</v>
      </c>
      <c r="N353" s="25">
        <v>2</v>
      </c>
      <c r="O353" s="26">
        <v>0.54</v>
      </c>
      <c r="P353" s="26">
        <v>0</v>
      </c>
      <c r="Q353" s="26">
        <v>0</v>
      </c>
      <c r="R353" s="26">
        <v>0.54</v>
      </c>
      <c r="S353" s="54">
        <v>0.73473136384509419</v>
      </c>
      <c r="T353" s="54">
        <v>0</v>
      </c>
      <c r="U353" s="54">
        <v>0</v>
      </c>
      <c r="V353" s="54">
        <v>0.73473136384509419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192</v>
      </c>
      <c r="AB353" s="25">
        <v>0</v>
      </c>
      <c r="AC353" s="25">
        <v>0</v>
      </c>
      <c r="AD353" s="25">
        <v>192</v>
      </c>
      <c r="AE353" s="28"/>
      <c r="AF353" s="28"/>
      <c r="AG353" s="28"/>
      <c r="AH353" s="28"/>
      <c r="AI353" s="27">
        <v>0.64800000000000002</v>
      </c>
      <c r="AJ353" s="27">
        <v>0</v>
      </c>
      <c r="AK353" s="27">
        <v>0</v>
      </c>
      <c r="AL353" s="27">
        <v>0.64800000000000002</v>
      </c>
      <c r="AM353" s="25">
        <v>169</v>
      </c>
      <c r="AN353" s="25">
        <v>0</v>
      </c>
      <c r="AO353" s="25">
        <v>0</v>
      </c>
      <c r="AP353" s="25">
        <v>169</v>
      </c>
    </row>
    <row r="354" spans="1:42" s="12" customFormat="1" ht="37.5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4</v>
      </c>
      <c r="G354" s="26">
        <v>41</v>
      </c>
      <c r="H354" s="26">
        <v>0</v>
      </c>
      <c r="I354" s="26">
        <v>0</v>
      </c>
      <c r="J354" s="26">
        <v>41</v>
      </c>
      <c r="K354" s="25">
        <v>2</v>
      </c>
      <c r="L354" s="25">
        <v>0</v>
      </c>
      <c r="M354" s="25">
        <v>0</v>
      </c>
      <c r="N354" s="25">
        <v>2</v>
      </c>
      <c r="O354" s="26">
        <v>0.49</v>
      </c>
      <c r="P354" s="26">
        <v>0</v>
      </c>
      <c r="Q354" s="26">
        <v>0</v>
      </c>
      <c r="R354" s="26">
        <v>0.49</v>
      </c>
      <c r="S354" s="54">
        <v>0.66753254598725342</v>
      </c>
      <c r="T354" s="54">
        <v>0</v>
      </c>
      <c r="U354" s="54">
        <v>0</v>
      </c>
      <c r="V354" s="54">
        <v>0.66753254598725342</v>
      </c>
      <c r="W354" s="26">
        <v>331.07</v>
      </c>
      <c r="X354" s="26">
        <v>0</v>
      </c>
      <c r="Y354" s="26">
        <v>0</v>
      </c>
      <c r="Z354" s="26">
        <v>331.07</v>
      </c>
      <c r="AA354" s="25">
        <v>221</v>
      </c>
      <c r="AB354" s="25">
        <v>0</v>
      </c>
      <c r="AC354" s="25">
        <v>0</v>
      </c>
      <c r="AD354" s="25">
        <v>221</v>
      </c>
      <c r="AE354" s="28"/>
      <c r="AF354" s="28"/>
      <c r="AG354" s="28"/>
      <c r="AH354" s="28"/>
      <c r="AI354" s="27">
        <v>0.58799999999999997</v>
      </c>
      <c r="AJ354" s="27">
        <v>0</v>
      </c>
      <c r="AK354" s="27">
        <v>0</v>
      </c>
      <c r="AL354" s="27">
        <v>0.58799999999999997</v>
      </c>
      <c r="AM354" s="25">
        <v>195</v>
      </c>
      <c r="AN354" s="25">
        <v>0</v>
      </c>
      <c r="AO354" s="25">
        <v>0</v>
      </c>
      <c r="AP354" s="25">
        <v>195</v>
      </c>
    </row>
    <row r="355" spans="1:42" s="12" customFormat="1" ht="37.5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3</v>
      </c>
      <c r="G355" s="26">
        <v>30</v>
      </c>
      <c r="H355" s="26">
        <v>0</v>
      </c>
      <c r="I355" s="26">
        <v>0</v>
      </c>
      <c r="J355" s="26">
        <v>30</v>
      </c>
      <c r="K355" s="25">
        <v>2</v>
      </c>
      <c r="L355" s="25">
        <v>0</v>
      </c>
      <c r="M355" s="25">
        <v>0</v>
      </c>
      <c r="N355" s="25">
        <v>2</v>
      </c>
      <c r="O355" s="26">
        <v>0.67</v>
      </c>
      <c r="P355" s="26">
        <v>0</v>
      </c>
      <c r="Q355" s="26">
        <v>0</v>
      </c>
      <c r="R355" s="26">
        <v>0.67</v>
      </c>
      <c r="S355" s="54">
        <v>0.90919755983106532</v>
      </c>
      <c r="T355" s="54">
        <v>0</v>
      </c>
      <c r="U355" s="54">
        <v>0</v>
      </c>
      <c r="V355" s="54">
        <v>0.90919755983106532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155</v>
      </c>
      <c r="AB355" s="25">
        <v>0</v>
      </c>
      <c r="AC355" s="25">
        <v>0</v>
      </c>
      <c r="AD355" s="25">
        <v>155</v>
      </c>
      <c r="AE355" s="28"/>
      <c r="AF355" s="28"/>
      <c r="AG355" s="28"/>
      <c r="AH355" s="28"/>
      <c r="AI355" s="27">
        <v>0.80400000000000005</v>
      </c>
      <c r="AJ355" s="27">
        <v>0</v>
      </c>
      <c r="AK355" s="27">
        <v>0</v>
      </c>
      <c r="AL355" s="27">
        <v>0.80400000000000005</v>
      </c>
      <c r="AM355" s="25">
        <v>137</v>
      </c>
      <c r="AN355" s="25">
        <v>0</v>
      </c>
      <c r="AO355" s="25">
        <v>0</v>
      </c>
      <c r="AP355" s="25">
        <v>137</v>
      </c>
    </row>
    <row r="356" spans="1:42" s="12" customFormat="1" ht="37.5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3</v>
      </c>
      <c r="G356" s="26">
        <v>30</v>
      </c>
      <c r="H356" s="26">
        <v>0</v>
      </c>
      <c r="I356" s="26">
        <v>0</v>
      </c>
      <c r="J356" s="26">
        <v>30</v>
      </c>
      <c r="K356" s="25">
        <v>1</v>
      </c>
      <c r="L356" s="25">
        <v>0</v>
      </c>
      <c r="M356" s="25">
        <v>0</v>
      </c>
      <c r="N356" s="25">
        <v>1</v>
      </c>
      <c r="O356" s="26">
        <v>0.33</v>
      </c>
      <c r="P356" s="26">
        <v>0</v>
      </c>
      <c r="Q356" s="26">
        <v>0</v>
      </c>
      <c r="R356" s="26">
        <v>0.33</v>
      </c>
      <c r="S356" s="54">
        <v>0.45064377682403428</v>
      </c>
      <c r="T356" s="54">
        <v>0</v>
      </c>
      <c r="U356" s="54">
        <v>0</v>
      </c>
      <c r="V356" s="54">
        <v>0.45064377682403428</v>
      </c>
      <c r="W356" s="26">
        <v>139.80000000000001</v>
      </c>
      <c r="X356" s="26">
        <v>0</v>
      </c>
      <c r="Y356" s="26">
        <v>0</v>
      </c>
      <c r="Z356" s="26">
        <v>139.80000000000001</v>
      </c>
      <c r="AA356" s="25">
        <v>63</v>
      </c>
      <c r="AB356" s="25">
        <v>0</v>
      </c>
      <c r="AC356" s="25">
        <v>0</v>
      </c>
      <c r="AD356" s="25">
        <v>63</v>
      </c>
      <c r="AE356" s="28"/>
      <c r="AF356" s="28"/>
      <c r="AG356" s="28"/>
      <c r="AH356" s="28"/>
      <c r="AI356" s="27">
        <v>0.39600000000000002</v>
      </c>
      <c r="AJ356" s="27">
        <v>0</v>
      </c>
      <c r="AK356" s="27">
        <v>0</v>
      </c>
      <c r="AL356" s="27">
        <v>0.39600000000000002</v>
      </c>
      <c r="AM356" s="25">
        <v>55</v>
      </c>
      <c r="AN356" s="25">
        <v>0</v>
      </c>
      <c r="AO356" s="25">
        <v>0</v>
      </c>
      <c r="AP356" s="25">
        <v>55</v>
      </c>
    </row>
    <row r="357" spans="1:42" s="12" customFormat="1" ht="37.5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3</v>
      </c>
      <c r="G357" s="26">
        <v>30.6</v>
      </c>
      <c r="H357" s="26">
        <v>0</v>
      </c>
      <c r="I357" s="26">
        <v>0</v>
      </c>
      <c r="J357" s="26">
        <v>30.6</v>
      </c>
      <c r="K357" s="25">
        <v>1</v>
      </c>
      <c r="L357" s="25">
        <v>0</v>
      </c>
      <c r="M357" s="25">
        <v>0</v>
      </c>
      <c r="N357" s="25">
        <v>1</v>
      </c>
      <c r="O357" s="26">
        <v>0.33</v>
      </c>
      <c r="P357" s="26">
        <v>0</v>
      </c>
      <c r="Q357" s="26">
        <v>0</v>
      </c>
      <c r="R357" s="26">
        <v>0.33</v>
      </c>
      <c r="S357" s="54">
        <v>0.44136191677175285</v>
      </c>
      <c r="T357" s="54">
        <v>0</v>
      </c>
      <c r="U357" s="54">
        <v>0</v>
      </c>
      <c r="V357" s="54">
        <v>0.44136191677175285</v>
      </c>
      <c r="W357" s="26">
        <v>15.86</v>
      </c>
      <c r="X357" s="26">
        <v>0</v>
      </c>
      <c r="Y357" s="26">
        <v>0</v>
      </c>
      <c r="Z357" s="26">
        <v>15.86</v>
      </c>
      <c r="AA357" s="25">
        <v>7</v>
      </c>
      <c r="AB357" s="25">
        <v>0</v>
      </c>
      <c r="AC357" s="25">
        <v>0</v>
      </c>
      <c r="AD357" s="25">
        <v>7</v>
      </c>
      <c r="AE357" s="28"/>
      <c r="AF357" s="28"/>
      <c r="AG357" s="28"/>
      <c r="AH357" s="28"/>
      <c r="AI357" s="27">
        <v>0.39600000000000002</v>
      </c>
      <c r="AJ357" s="27">
        <v>0</v>
      </c>
      <c r="AK357" s="27">
        <v>0</v>
      </c>
      <c r="AL357" s="27">
        <v>0.39600000000000002</v>
      </c>
      <c r="AM357" s="25">
        <v>6</v>
      </c>
      <c r="AN357" s="25">
        <v>0</v>
      </c>
      <c r="AO357" s="25">
        <v>0</v>
      </c>
      <c r="AP357" s="25">
        <v>6</v>
      </c>
    </row>
    <row r="358" spans="1:42" s="12" customFormat="1" ht="37.5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3</v>
      </c>
      <c r="G358" s="26">
        <v>30</v>
      </c>
      <c r="H358" s="26">
        <v>0</v>
      </c>
      <c r="I358" s="26">
        <v>0</v>
      </c>
      <c r="J358" s="26">
        <v>30</v>
      </c>
      <c r="K358" s="25">
        <v>1</v>
      </c>
      <c r="L358" s="25">
        <v>0</v>
      </c>
      <c r="M358" s="25">
        <v>0</v>
      </c>
      <c r="N358" s="25">
        <v>1</v>
      </c>
      <c r="O358" s="26">
        <v>0.33</v>
      </c>
      <c r="P358" s="26">
        <v>0</v>
      </c>
      <c r="Q358" s="26">
        <v>0</v>
      </c>
      <c r="R358" s="26">
        <v>0.33</v>
      </c>
      <c r="S358" s="54">
        <v>0.44835462312833096</v>
      </c>
      <c r="T358" s="54">
        <v>0</v>
      </c>
      <c r="U358" s="54">
        <v>0</v>
      </c>
      <c r="V358" s="54">
        <v>0.44835462312833096</v>
      </c>
      <c r="W358" s="26">
        <v>118.21</v>
      </c>
      <c r="X358" s="26">
        <v>0</v>
      </c>
      <c r="Y358" s="26">
        <v>0</v>
      </c>
      <c r="Z358" s="26">
        <v>118.21</v>
      </c>
      <c r="AA358" s="25">
        <v>53</v>
      </c>
      <c r="AB358" s="25">
        <v>0</v>
      </c>
      <c r="AC358" s="25">
        <v>0</v>
      </c>
      <c r="AD358" s="25">
        <v>53</v>
      </c>
      <c r="AE358" s="28"/>
      <c r="AF358" s="28"/>
      <c r="AG358" s="28"/>
      <c r="AH358" s="28"/>
      <c r="AI358" s="27">
        <v>0.39600000000000002</v>
      </c>
      <c r="AJ358" s="27">
        <v>0</v>
      </c>
      <c r="AK358" s="27">
        <v>0</v>
      </c>
      <c r="AL358" s="27">
        <v>0.39600000000000002</v>
      </c>
      <c r="AM358" s="25">
        <v>47</v>
      </c>
      <c r="AN358" s="25">
        <v>0</v>
      </c>
      <c r="AO358" s="25">
        <v>0</v>
      </c>
      <c r="AP358" s="25">
        <v>47</v>
      </c>
    </row>
    <row r="359" spans="1:42" s="12" customFormat="1" ht="37.5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3</v>
      </c>
      <c r="G359" s="26">
        <v>30</v>
      </c>
      <c r="H359" s="26">
        <v>0</v>
      </c>
      <c r="I359" s="26">
        <v>0</v>
      </c>
      <c r="J359" s="26">
        <v>30</v>
      </c>
      <c r="K359" s="25">
        <v>2</v>
      </c>
      <c r="L359" s="25">
        <v>0</v>
      </c>
      <c r="M359" s="25">
        <v>0</v>
      </c>
      <c r="N359" s="25">
        <v>2</v>
      </c>
      <c r="O359" s="26">
        <v>0.67</v>
      </c>
      <c r="P359" s="26">
        <v>0</v>
      </c>
      <c r="Q359" s="26">
        <v>0</v>
      </c>
      <c r="R359" s="26">
        <v>0.67</v>
      </c>
      <c r="S359" s="54">
        <v>0.90981012658227844</v>
      </c>
      <c r="T359" s="54">
        <v>0</v>
      </c>
      <c r="U359" s="54">
        <v>0</v>
      </c>
      <c r="V359" s="54">
        <v>0.90981012658227844</v>
      </c>
      <c r="W359" s="26">
        <v>75.84</v>
      </c>
      <c r="X359" s="26">
        <v>0</v>
      </c>
      <c r="Y359" s="26">
        <v>0</v>
      </c>
      <c r="Z359" s="26">
        <v>75.84</v>
      </c>
      <c r="AA359" s="25">
        <v>69</v>
      </c>
      <c r="AB359" s="25">
        <v>0</v>
      </c>
      <c r="AC359" s="25">
        <v>0</v>
      </c>
      <c r="AD359" s="25">
        <v>69</v>
      </c>
      <c r="AE359" s="28"/>
      <c r="AF359" s="28"/>
      <c r="AG359" s="28"/>
      <c r="AH359" s="28"/>
      <c r="AI359" s="27">
        <v>0.80400000000000005</v>
      </c>
      <c r="AJ359" s="27">
        <v>0</v>
      </c>
      <c r="AK359" s="27">
        <v>0</v>
      </c>
      <c r="AL359" s="27">
        <v>0.80400000000000005</v>
      </c>
      <c r="AM359" s="25">
        <v>61</v>
      </c>
      <c r="AN359" s="25">
        <v>0</v>
      </c>
      <c r="AO359" s="25">
        <v>0</v>
      </c>
      <c r="AP359" s="25">
        <v>61</v>
      </c>
    </row>
    <row r="360" spans="1:42" s="12" customFormat="1" ht="37.5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3</v>
      </c>
      <c r="G360" s="26">
        <v>30.4</v>
      </c>
      <c r="H360" s="26">
        <v>0</v>
      </c>
      <c r="I360" s="26">
        <v>0</v>
      </c>
      <c r="J360" s="26">
        <v>30.4</v>
      </c>
      <c r="K360" s="25">
        <v>1</v>
      </c>
      <c r="L360" s="25">
        <v>0</v>
      </c>
      <c r="M360" s="25">
        <v>0</v>
      </c>
      <c r="N360" s="25">
        <v>1</v>
      </c>
      <c r="O360" s="26">
        <v>0.33</v>
      </c>
      <c r="P360" s="26">
        <v>0</v>
      </c>
      <c r="Q360" s="26">
        <v>0</v>
      </c>
      <c r="R360" s="26">
        <v>0.33</v>
      </c>
      <c r="S360" s="27">
        <v>0.44965472940420748</v>
      </c>
      <c r="T360" s="27">
        <v>0</v>
      </c>
      <c r="U360" s="27">
        <v>0</v>
      </c>
      <c r="V360" s="27">
        <v>0.44965472940420748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84</v>
      </c>
      <c r="AB360" s="25">
        <v>0</v>
      </c>
      <c r="AC360" s="25">
        <v>0</v>
      </c>
      <c r="AD360" s="25">
        <v>84</v>
      </c>
      <c r="AE360" s="28"/>
      <c r="AF360" s="28"/>
      <c r="AG360" s="28"/>
      <c r="AH360" s="28"/>
      <c r="AI360" s="27">
        <v>0.39600000000000002</v>
      </c>
      <c r="AJ360" s="27">
        <v>0</v>
      </c>
      <c r="AK360" s="27">
        <v>0</v>
      </c>
      <c r="AL360" s="27">
        <v>0.39600000000000002</v>
      </c>
      <c r="AM360" s="25">
        <v>74</v>
      </c>
      <c r="AN360" s="25">
        <v>0</v>
      </c>
      <c r="AO360" s="25">
        <v>0</v>
      </c>
      <c r="AP360" s="25">
        <v>74</v>
      </c>
    </row>
    <row r="361" spans="1:42" s="12" customFormat="1" ht="37.5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1</v>
      </c>
      <c r="G361" s="26">
        <v>30</v>
      </c>
      <c r="H361" s="26">
        <v>0</v>
      </c>
      <c r="I361" s="26">
        <v>0</v>
      </c>
      <c r="J361" s="26">
        <v>30</v>
      </c>
      <c r="K361" s="25">
        <v>3</v>
      </c>
      <c r="L361" s="25">
        <v>0</v>
      </c>
      <c r="M361" s="25">
        <v>0</v>
      </c>
      <c r="N361" s="25">
        <v>3</v>
      </c>
      <c r="O361" s="26">
        <v>1</v>
      </c>
      <c r="P361" s="26">
        <v>0</v>
      </c>
      <c r="Q361" s="26">
        <v>0</v>
      </c>
      <c r="R361" s="26">
        <v>1</v>
      </c>
      <c r="S361" s="54">
        <v>1.3593229033085406</v>
      </c>
      <c r="T361" s="54">
        <v>0</v>
      </c>
      <c r="U361" s="54">
        <v>0</v>
      </c>
      <c r="V361" s="54">
        <v>1.3593229033085406</v>
      </c>
      <c r="W361" s="26">
        <v>77.98</v>
      </c>
      <c r="X361" s="26">
        <v>0</v>
      </c>
      <c r="Y361" s="26">
        <v>0</v>
      </c>
      <c r="Z361" s="26">
        <v>77.98</v>
      </c>
      <c r="AA361" s="25">
        <v>106</v>
      </c>
      <c r="AB361" s="25">
        <v>0</v>
      </c>
      <c r="AC361" s="25">
        <v>0</v>
      </c>
      <c r="AD361" s="25">
        <v>106</v>
      </c>
      <c r="AE361" s="28"/>
      <c r="AF361" s="28"/>
      <c r="AG361" s="28"/>
      <c r="AH361" s="28"/>
      <c r="AI361" s="27">
        <v>1.2</v>
      </c>
      <c r="AJ361" s="27">
        <v>0</v>
      </c>
      <c r="AK361" s="27">
        <v>0</v>
      </c>
      <c r="AL361" s="27">
        <v>1.2</v>
      </c>
      <c r="AM361" s="25">
        <v>94</v>
      </c>
      <c r="AN361" s="25">
        <v>0</v>
      </c>
      <c r="AO361" s="25">
        <v>0</v>
      </c>
      <c r="AP361" s="25">
        <v>94</v>
      </c>
    </row>
    <row r="362" spans="1:42" s="12" customFormat="1" ht="37.5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3</v>
      </c>
      <c r="G362" s="26">
        <v>30</v>
      </c>
      <c r="H362" s="26">
        <v>0</v>
      </c>
      <c r="I362" s="26">
        <v>0</v>
      </c>
      <c r="J362" s="26">
        <v>30</v>
      </c>
      <c r="K362" s="25">
        <v>2</v>
      </c>
      <c r="L362" s="25">
        <v>0</v>
      </c>
      <c r="M362" s="25">
        <v>0</v>
      </c>
      <c r="N362" s="25">
        <v>2</v>
      </c>
      <c r="O362" s="26">
        <v>0.67</v>
      </c>
      <c r="P362" s="26">
        <v>0</v>
      </c>
      <c r="Q362" s="26">
        <v>0</v>
      </c>
      <c r="R362" s="26">
        <v>0.67</v>
      </c>
      <c r="S362" s="54">
        <v>0.90937354267060477</v>
      </c>
      <c r="T362" s="54">
        <v>0</v>
      </c>
      <c r="U362" s="54">
        <v>0</v>
      </c>
      <c r="V362" s="54">
        <v>0.90937354267060477</v>
      </c>
      <c r="W362" s="26">
        <v>128.66</v>
      </c>
      <c r="X362" s="26">
        <v>0</v>
      </c>
      <c r="Y362" s="26">
        <v>0</v>
      </c>
      <c r="Z362" s="26">
        <v>128.66</v>
      </c>
      <c r="AA362" s="25">
        <v>117</v>
      </c>
      <c r="AB362" s="25">
        <v>0</v>
      </c>
      <c r="AC362" s="25">
        <v>0</v>
      </c>
      <c r="AD362" s="25">
        <v>117</v>
      </c>
      <c r="AE362" s="28"/>
      <c r="AF362" s="28"/>
      <c r="AG362" s="28"/>
      <c r="AH362" s="28"/>
      <c r="AI362" s="27">
        <v>0.80400000000000005</v>
      </c>
      <c r="AJ362" s="27">
        <v>0</v>
      </c>
      <c r="AK362" s="27">
        <v>0</v>
      </c>
      <c r="AL362" s="27">
        <v>0.80400000000000005</v>
      </c>
      <c r="AM362" s="25">
        <v>103</v>
      </c>
      <c r="AN362" s="25">
        <v>0</v>
      </c>
      <c r="AO362" s="25">
        <v>0</v>
      </c>
      <c r="AP362" s="25">
        <v>103</v>
      </c>
    </row>
    <row r="363" spans="1:42" s="12" customFormat="1" ht="37.5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3</v>
      </c>
      <c r="G363" s="26">
        <v>36.1</v>
      </c>
      <c r="H363" s="26">
        <v>0</v>
      </c>
      <c r="I363" s="26">
        <v>0</v>
      </c>
      <c r="J363" s="26">
        <v>36.1</v>
      </c>
      <c r="K363" s="25">
        <v>3</v>
      </c>
      <c r="L363" s="25">
        <v>0</v>
      </c>
      <c r="M363" s="25">
        <v>0</v>
      </c>
      <c r="N363" s="25">
        <v>3</v>
      </c>
      <c r="O363" s="26">
        <v>0.83</v>
      </c>
      <c r="P363" s="26">
        <v>0</v>
      </c>
      <c r="Q363" s="26">
        <v>0</v>
      </c>
      <c r="R363" s="26">
        <v>0.83</v>
      </c>
      <c r="S363" s="54">
        <v>1.1265004616805172</v>
      </c>
      <c r="T363" s="54">
        <v>0</v>
      </c>
      <c r="U363" s="54">
        <v>0</v>
      </c>
      <c r="V363" s="54">
        <v>1.1265004616805172</v>
      </c>
      <c r="W363" s="26">
        <v>54.15</v>
      </c>
      <c r="X363" s="26">
        <v>0</v>
      </c>
      <c r="Y363" s="26">
        <v>0</v>
      </c>
      <c r="Z363" s="26">
        <v>54.15</v>
      </c>
      <c r="AA363" s="25">
        <v>61</v>
      </c>
      <c r="AB363" s="25">
        <v>0</v>
      </c>
      <c r="AC363" s="25">
        <v>0</v>
      </c>
      <c r="AD363" s="25">
        <v>61</v>
      </c>
      <c r="AE363" s="28"/>
      <c r="AF363" s="28"/>
      <c r="AG363" s="28"/>
      <c r="AH363" s="28"/>
      <c r="AI363" s="27">
        <v>0.996</v>
      </c>
      <c r="AJ363" s="27">
        <v>0</v>
      </c>
      <c r="AK363" s="27">
        <v>0</v>
      </c>
      <c r="AL363" s="27">
        <v>0.996</v>
      </c>
      <c r="AM363" s="25">
        <v>54</v>
      </c>
      <c r="AN363" s="25">
        <v>0</v>
      </c>
      <c r="AO363" s="25">
        <v>0</v>
      </c>
      <c r="AP363" s="25">
        <v>54</v>
      </c>
    </row>
    <row r="364" spans="1:42" s="12" customFormat="1" ht="37.5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3</v>
      </c>
      <c r="G364" s="26">
        <v>30</v>
      </c>
      <c r="H364" s="26">
        <v>0</v>
      </c>
      <c r="I364" s="26">
        <v>0</v>
      </c>
      <c r="J364" s="26">
        <v>30</v>
      </c>
      <c r="K364" s="25">
        <v>1</v>
      </c>
      <c r="L364" s="25">
        <v>0</v>
      </c>
      <c r="M364" s="25">
        <v>0</v>
      </c>
      <c r="N364" s="25">
        <v>1</v>
      </c>
      <c r="O364" s="26">
        <v>0.33</v>
      </c>
      <c r="P364" s="26">
        <v>0</v>
      </c>
      <c r="Q364" s="26">
        <v>0</v>
      </c>
      <c r="R364" s="26">
        <v>0.33</v>
      </c>
      <c r="S364" s="54">
        <v>0.4453125</v>
      </c>
      <c r="T364" s="54">
        <v>0</v>
      </c>
      <c r="U364" s="54">
        <v>0</v>
      </c>
      <c r="V364" s="54">
        <v>0.4453125</v>
      </c>
      <c r="W364" s="26">
        <v>128</v>
      </c>
      <c r="X364" s="26">
        <v>0</v>
      </c>
      <c r="Y364" s="26">
        <v>0</v>
      </c>
      <c r="Z364" s="26">
        <v>128</v>
      </c>
      <c r="AA364" s="25">
        <v>57</v>
      </c>
      <c r="AB364" s="25">
        <v>0</v>
      </c>
      <c r="AC364" s="25">
        <v>0</v>
      </c>
      <c r="AD364" s="25">
        <v>57</v>
      </c>
      <c r="AE364" s="28"/>
      <c r="AF364" s="28"/>
      <c r="AG364" s="28"/>
      <c r="AH364" s="28"/>
      <c r="AI364" s="27">
        <v>0.39600000000000002</v>
      </c>
      <c r="AJ364" s="27">
        <v>0</v>
      </c>
      <c r="AK364" s="27">
        <v>0</v>
      </c>
      <c r="AL364" s="27">
        <v>0.39600000000000002</v>
      </c>
      <c r="AM364" s="25">
        <v>51</v>
      </c>
      <c r="AN364" s="25">
        <v>0</v>
      </c>
      <c r="AO364" s="25">
        <v>0</v>
      </c>
      <c r="AP364" s="25">
        <v>51</v>
      </c>
    </row>
    <row r="365" spans="1:42" s="12" customFormat="1" ht="37.5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3</v>
      </c>
      <c r="G365" s="26">
        <v>31.6</v>
      </c>
      <c r="H365" s="26">
        <v>0</v>
      </c>
      <c r="I365" s="26">
        <v>0</v>
      </c>
      <c r="J365" s="26">
        <v>31.6</v>
      </c>
      <c r="K365" s="25">
        <v>1</v>
      </c>
      <c r="L365" s="25">
        <v>0</v>
      </c>
      <c r="M365" s="25">
        <v>0</v>
      </c>
      <c r="N365" s="25">
        <v>1</v>
      </c>
      <c r="O365" s="26">
        <v>0.32</v>
      </c>
      <c r="P365" s="26">
        <v>0</v>
      </c>
      <c r="Q365" s="26">
        <v>0</v>
      </c>
      <c r="R365" s="26">
        <v>0.32</v>
      </c>
      <c r="S365" s="54">
        <v>0.43694746468854795</v>
      </c>
      <c r="T365" s="54">
        <v>0</v>
      </c>
      <c r="U365" s="54">
        <v>0</v>
      </c>
      <c r="V365" s="54">
        <v>0.43694746468854795</v>
      </c>
      <c r="W365" s="26">
        <v>98.41</v>
      </c>
      <c r="X365" s="26">
        <v>0</v>
      </c>
      <c r="Y365" s="26">
        <v>0</v>
      </c>
      <c r="Z365" s="26">
        <v>98.41</v>
      </c>
      <c r="AA365" s="25">
        <v>43</v>
      </c>
      <c r="AB365" s="25">
        <v>0</v>
      </c>
      <c r="AC365" s="25">
        <v>0</v>
      </c>
      <c r="AD365" s="25">
        <v>43</v>
      </c>
      <c r="AE365" s="28"/>
      <c r="AF365" s="28"/>
      <c r="AG365" s="28"/>
      <c r="AH365" s="28"/>
      <c r="AI365" s="27">
        <v>0.38400000000000001</v>
      </c>
      <c r="AJ365" s="27">
        <v>0</v>
      </c>
      <c r="AK365" s="27">
        <v>0</v>
      </c>
      <c r="AL365" s="27">
        <v>0.38400000000000001</v>
      </c>
      <c r="AM365" s="25">
        <v>38</v>
      </c>
      <c r="AN365" s="25">
        <v>0</v>
      </c>
      <c r="AO365" s="25">
        <v>0</v>
      </c>
      <c r="AP365" s="25">
        <v>38</v>
      </c>
    </row>
    <row r="366" spans="1:42" s="12" customFormat="1" ht="75" x14ac:dyDescent="0.25">
      <c r="A366" s="23">
        <v>358</v>
      </c>
      <c r="B366" s="24" t="s">
        <v>25</v>
      </c>
      <c r="C366" s="24" t="s">
        <v>26</v>
      </c>
      <c r="D366" s="25"/>
      <c r="E366" s="25"/>
      <c r="F366" s="25">
        <v>3</v>
      </c>
      <c r="G366" s="26">
        <v>31.4</v>
      </c>
      <c r="H366" s="26">
        <v>0</v>
      </c>
      <c r="I366" s="26">
        <v>0</v>
      </c>
      <c r="J366" s="26">
        <v>31.4</v>
      </c>
      <c r="K366" s="25">
        <v>4</v>
      </c>
      <c r="L366" s="25">
        <v>0</v>
      </c>
      <c r="M366" s="25">
        <v>0</v>
      </c>
      <c r="N366" s="25">
        <v>4</v>
      </c>
      <c r="O366" s="26">
        <v>1.27</v>
      </c>
      <c r="P366" s="26">
        <v>0</v>
      </c>
      <c r="Q366" s="26">
        <v>0</v>
      </c>
      <c r="R366" s="26">
        <v>1.27</v>
      </c>
      <c r="S366" s="54">
        <v>1.7251695253290786</v>
      </c>
      <c r="T366" s="54">
        <v>0</v>
      </c>
      <c r="U366" s="54">
        <v>0</v>
      </c>
      <c r="V366" s="54">
        <v>1.7251695253290786</v>
      </c>
      <c r="W366" s="26">
        <v>100.28</v>
      </c>
      <c r="X366" s="26">
        <v>0</v>
      </c>
      <c r="Y366" s="26">
        <v>0</v>
      </c>
      <c r="Z366" s="26">
        <v>100.28</v>
      </c>
      <c r="AA366" s="25">
        <v>173</v>
      </c>
      <c r="AB366" s="25">
        <v>0</v>
      </c>
      <c r="AC366" s="25">
        <v>0</v>
      </c>
      <c r="AD366" s="25">
        <v>173</v>
      </c>
      <c r="AE366" s="28"/>
      <c r="AF366" s="28"/>
      <c r="AG366" s="28"/>
      <c r="AH366" s="28"/>
      <c r="AI366" s="27">
        <v>1.524</v>
      </c>
      <c r="AJ366" s="27">
        <v>0</v>
      </c>
      <c r="AK366" s="27">
        <v>0</v>
      </c>
      <c r="AL366" s="27">
        <v>1.524</v>
      </c>
      <c r="AM366" s="25">
        <v>153</v>
      </c>
      <c r="AN366" s="25">
        <v>0</v>
      </c>
      <c r="AO366" s="25">
        <v>0</v>
      </c>
      <c r="AP366" s="25">
        <v>153</v>
      </c>
    </row>
    <row r="367" spans="1:42" s="12" customFormat="1" ht="56.25" x14ac:dyDescent="0.25">
      <c r="A367" s="23">
        <v>359</v>
      </c>
      <c r="B367" s="24" t="s">
        <v>325</v>
      </c>
      <c r="C367" s="24" t="s">
        <v>26</v>
      </c>
      <c r="D367" s="25"/>
      <c r="E367" s="25"/>
      <c r="F367" s="25">
        <v>22</v>
      </c>
      <c r="G367" s="26">
        <v>216</v>
      </c>
      <c r="H367" s="26">
        <v>0</v>
      </c>
      <c r="I367" s="26">
        <v>0</v>
      </c>
      <c r="J367" s="26">
        <v>216</v>
      </c>
      <c r="K367" s="25">
        <v>9</v>
      </c>
      <c r="L367" s="25">
        <v>0</v>
      </c>
      <c r="M367" s="25">
        <v>0</v>
      </c>
      <c r="N367" s="25">
        <v>9</v>
      </c>
      <c r="O367" s="26">
        <v>0.42</v>
      </c>
      <c r="P367" s="26">
        <v>0</v>
      </c>
      <c r="Q367" s="26">
        <v>0</v>
      </c>
      <c r="R367" s="26">
        <v>0.42</v>
      </c>
      <c r="S367" s="54">
        <v>0.57152100070092193</v>
      </c>
      <c r="T367" s="54">
        <v>0</v>
      </c>
      <c r="U367" s="54">
        <v>0</v>
      </c>
      <c r="V367" s="54">
        <v>0.57152100070092193</v>
      </c>
      <c r="W367" s="26">
        <v>1854.7</v>
      </c>
      <c r="X367" s="26">
        <v>0</v>
      </c>
      <c r="Y367" s="26">
        <v>0</v>
      </c>
      <c r="Z367" s="26">
        <v>1854.7</v>
      </c>
      <c r="AA367" s="25">
        <v>1060</v>
      </c>
      <c r="AB367" s="25">
        <v>0</v>
      </c>
      <c r="AC367" s="25">
        <v>0</v>
      </c>
      <c r="AD367" s="25">
        <v>1060</v>
      </c>
      <c r="AE367" s="28"/>
      <c r="AF367" s="28"/>
      <c r="AG367" s="28"/>
      <c r="AH367" s="28"/>
      <c r="AI367" s="27">
        <v>0.504</v>
      </c>
      <c r="AJ367" s="27">
        <v>0</v>
      </c>
      <c r="AK367" s="27">
        <v>0</v>
      </c>
      <c r="AL367" s="27">
        <v>0.504</v>
      </c>
      <c r="AM367" s="25">
        <v>935</v>
      </c>
      <c r="AN367" s="25">
        <v>0</v>
      </c>
      <c r="AO367" s="25">
        <v>0</v>
      </c>
      <c r="AP367" s="25">
        <v>935</v>
      </c>
    </row>
    <row r="368" spans="1:42" s="12" customFormat="1" x14ac:dyDescent="0.25">
      <c r="A368" s="23">
        <v>360</v>
      </c>
      <c r="B368" s="24" t="s">
        <v>47</v>
      </c>
      <c r="C368" s="24" t="s">
        <v>26</v>
      </c>
      <c r="D368" s="25"/>
      <c r="E368" s="25"/>
      <c r="F368" s="25">
        <v>204</v>
      </c>
      <c r="G368" s="26">
        <v>5118.38</v>
      </c>
      <c r="H368" s="26">
        <v>0</v>
      </c>
      <c r="I368" s="26">
        <v>0</v>
      </c>
      <c r="J368" s="26">
        <v>5118.38</v>
      </c>
      <c r="K368" s="25">
        <v>89</v>
      </c>
      <c r="L368" s="25">
        <v>0</v>
      </c>
      <c r="M368" s="25">
        <v>0</v>
      </c>
      <c r="N368" s="25">
        <v>89</v>
      </c>
      <c r="O368" s="26">
        <v>0.17</v>
      </c>
      <c r="P368" s="26">
        <v>0</v>
      </c>
      <c r="Q368" s="26">
        <v>0</v>
      </c>
      <c r="R368" s="26">
        <v>0.17</v>
      </c>
      <c r="S368" s="27">
        <v>0.23125573997102794</v>
      </c>
      <c r="T368" s="27">
        <v>0</v>
      </c>
      <c r="U368" s="27">
        <v>0</v>
      </c>
      <c r="V368" s="27">
        <v>0.23125573997102794</v>
      </c>
      <c r="W368" s="26">
        <v>50697.120000000003</v>
      </c>
      <c r="X368" s="26">
        <v>0</v>
      </c>
      <c r="Y368" s="26">
        <v>0</v>
      </c>
      <c r="Z368" s="26">
        <v>50697.120000000003</v>
      </c>
      <c r="AA368" s="25">
        <v>11724</v>
      </c>
      <c r="AB368" s="25">
        <v>0</v>
      </c>
      <c r="AC368" s="25">
        <v>0</v>
      </c>
      <c r="AD368" s="25">
        <v>11724</v>
      </c>
      <c r="AE368" s="28"/>
      <c r="AF368" s="28"/>
      <c r="AG368" s="28"/>
      <c r="AH368" s="28"/>
      <c r="AI368" s="27">
        <v>0.20399999999999999</v>
      </c>
      <c r="AJ368" s="27">
        <v>0</v>
      </c>
      <c r="AK368" s="27">
        <v>0</v>
      </c>
      <c r="AL368" s="27">
        <v>0.20399999999999999</v>
      </c>
      <c r="AM368" s="25">
        <v>10342</v>
      </c>
      <c r="AN368" s="25">
        <v>0</v>
      </c>
      <c r="AO368" s="25">
        <v>0</v>
      </c>
      <c r="AP368" s="25">
        <v>10342</v>
      </c>
    </row>
    <row r="369" spans="1:42" s="12" customFormat="1" ht="37.5" x14ac:dyDescent="0.25">
      <c r="A369" s="23">
        <v>361</v>
      </c>
      <c r="B369" s="24" t="s">
        <v>326</v>
      </c>
      <c r="C369" s="24" t="s">
        <v>26</v>
      </c>
      <c r="D369" s="25"/>
      <c r="E369" s="25"/>
      <c r="F369" s="25">
        <v>6</v>
      </c>
      <c r="G369" s="26">
        <v>71</v>
      </c>
      <c r="H369" s="26">
        <v>0</v>
      </c>
      <c r="I369" s="26">
        <v>0</v>
      </c>
      <c r="J369" s="26">
        <v>71</v>
      </c>
      <c r="K369" s="25">
        <v>2</v>
      </c>
      <c r="L369" s="25">
        <v>0</v>
      </c>
      <c r="M369" s="25">
        <v>0</v>
      </c>
      <c r="N369" s="25">
        <v>2</v>
      </c>
      <c r="O369" s="26">
        <v>0.28000000000000003</v>
      </c>
      <c r="P369" s="26">
        <v>0</v>
      </c>
      <c r="Q369" s="26">
        <v>0</v>
      </c>
      <c r="R369" s="26">
        <v>0.28000000000000003</v>
      </c>
      <c r="S369" s="54">
        <v>0.38104176442984516</v>
      </c>
      <c r="T369" s="54">
        <v>0</v>
      </c>
      <c r="U369" s="54">
        <v>0</v>
      </c>
      <c r="V369" s="54">
        <v>0.38104176442984516</v>
      </c>
      <c r="W369" s="26">
        <v>532.75</v>
      </c>
      <c r="X369" s="26">
        <v>0</v>
      </c>
      <c r="Y369" s="26">
        <v>0</v>
      </c>
      <c r="Z369" s="26">
        <v>532.75</v>
      </c>
      <c r="AA369" s="25">
        <v>203</v>
      </c>
      <c r="AB369" s="25">
        <v>0</v>
      </c>
      <c r="AC369" s="25">
        <v>0</v>
      </c>
      <c r="AD369" s="25">
        <v>203</v>
      </c>
      <c r="AE369" s="28"/>
      <c r="AF369" s="28"/>
      <c r="AG369" s="28"/>
      <c r="AH369" s="28"/>
      <c r="AI369" s="27">
        <v>0.33600000000000002</v>
      </c>
      <c r="AJ369" s="27">
        <v>0</v>
      </c>
      <c r="AK369" s="27">
        <v>0</v>
      </c>
      <c r="AL369" s="27">
        <v>0.33600000000000002</v>
      </c>
      <c r="AM369" s="25">
        <v>179</v>
      </c>
      <c r="AN369" s="25">
        <v>0</v>
      </c>
      <c r="AO369" s="25">
        <v>0</v>
      </c>
      <c r="AP369" s="25">
        <v>179</v>
      </c>
    </row>
    <row r="370" spans="1:42" s="12" customFormat="1" ht="37.5" x14ac:dyDescent="0.25">
      <c r="A370" s="23">
        <v>362</v>
      </c>
      <c r="B370" s="24" t="s">
        <v>327</v>
      </c>
      <c r="C370" s="24" t="s">
        <v>26</v>
      </c>
      <c r="D370" s="25"/>
      <c r="E370" s="25"/>
      <c r="F370" s="25">
        <v>3</v>
      </c>
      <c r="G370" s="26">
        <v>30</v>
      </c>
      <c r="H370" s="26">
        <v>0</v>
      </c>
      <c r="I370" s="26">
        <v>0</v>
      </c>
      <c r="J370" s="26">
        <v>30</v>
      </c>
      <c r="K370" s="25">
        <v>2</v>
      </c>
      <c r="L370" s="25">
        <v>0</v>
      </c>
      <c r="M370" s="25">
        <v>0</v>
      </c>
      <c r="N370" s="25">
        <v>2</v>
      </c>
      <c r="O370" s="26">
        <v>0.67</v>
      </c>
      <c r="P370" s="26">
        <v>0</v>
      </c>
      <c r="Q370" s="26">
        <v>0</v>
      </c>
      <c r="R370" s="26">
        <v>0.67</v>
      </c>
      <c r="S370" s="54">
        <v>0.90568394753279191</v>
      </c>
      <c r="T370" s="54">
        <v>0</v>
      </c>
      <c r="U370" s="54">
        <v>0</v>
      </c>
      <c r="V370" s="54">
        <v>0.90568394753279191</v>
      </c>
      <c r="W370" s="26">
        <v>64.040000000000006</v>
      </c>
      <c r="X370" s="26">
        <v>0</v>
      </c>
      <c r="Y370" s="26">
        <v>0</v>
      </c>
      <c r="Z370" s="26">
        <v>64.040000000000006</v>
      </c>
      <c r="AA370" s="25">
        <v>58</v>
      </c>
      <c r="AB370" s="25">
        <v>0</v>
      </c>
      <c r="AC370" s="25">
        <v>0</v>
      </c>
      <c r="AD370" s="25">
        <v>58</v>
      </c>
      <c r="AE370" s="28"/>
      <c r="AF370" s="28"/>
      <c r="AG370" s="28"/>
      <c r="AH370" s="28"/>
      <c r="AI370" s="27">
        <v>0.80400000000000005</v>
      </c>
      <c r="AJ370" s="27">
        <v>0</v>
      </c>
      <c r="AK370" s="27">
        <v>0</v>
      </c>
      <c r="AL370" s="27">
        <v>0.80400000000000005</v>
      </c>
      <c r="AM370" s="25">
        <v>51</v>
      </c>
      <c r="AN370" s="25">
        <v>0</v>
      </c>
      <c r="AO370" s="25">
        <v>0</v>
      </c>
      <c r="AP370" s="25">
        <v>51</v>
      </c>
    </row>
    <row r="371" spans="1:42" s="12" customFormat="1" ht="37.5" x14ac:dyDescent="0.25">
      <c r="A371" s="23">
        <v>363</v>
      </c>
      <c r="B371" s="24" t="s">
        <v>328</v>
      </c>
      <c r="C371" s="24" t="s">
        <v>26</v>
      </c>
      <c r="D371" s="25"/>
      <c r="E371" s="25"/>
      <c r="F371" s="25">
        <v>3</v>
      </c>
      <c r="G371" s="26">
        <v>33.200000000000003</v>
      </c>
      <c r="H371" s="26">
        <v>0</v>
      </c>
      <c r="I371" s="26">
        <v>0</v>
      </c>
      <c r="J371" s="26">
        <v>33.200000000000003</v>
      </c>
      <c r="K371" s="25">
        <v>2</v>
      </c>
      <c r="L371" s="25">
        <v>0</v>
      </c>
      <c r="M371" s="25">
        <v>0</v>
      </c>
      <c r="N371" s="25">
        <v>2</v>
      </c>
      <c r="O371" s="26">
        <v>0.6</v>
      </c>
      <c r="P371" s="26">
        <v>0</v>
      </c>
      <c r="Q371" s="26">
        <v>0</v>
      </c>
      <c r="R371" s="26">
        <v>0.6</v>
      </c>
      <c r="S371" s="54">
        <v>0.81566068515497558</v>
      </c>
      <c r="T371" s="54">
        <v>0</v>
      </c>
      <c r="U371" s="54">
        <v>0</v>
      </c>
      <c r="V371" s="54">
        <v>0.81566068515497558</v>
      </c>
      <c r="W371" s="26">
        <v>208.42</v>
      </c>
      <c r="X371" s="26">
        <v>0</v>
      </c>
      <c r="Y371" s="26">
        <v>0</v>
      </c>
      <c r="Z371" s="26">
        <v>208.42</v>
      </c>
      <c r="AA371" s="25">
        <v>170</v>
      </c>
      <c r="AB371" s="25">
        <v>0</v>
      </c>
      <c r="AC371" s="25">
        <v>0</v>
      </c>
      <c r="AD371" s="25">
        <v>170</v>
      </c>
      <c r="AE371" s="28"/>
      <c r="AF371" s="28"/>
      <c r="AG371" s="28"/>
      <c r="AH371" s="28"/>
      <c r="AI371" s="27">
        <v>0.72</v>
      </c>
      <c r="AJ371" s="27">
        <v>0</v>
      </c>
      <c r="AK371" s="27">
        <v>0</v>
      </c>
      <c r="AL371" s="27">
        <v>0.72</v>
      </c>
      <c r="AM371" s="25">
        <v>150</v>
      </c>
      <c r="AN371" s="25">
        <v>0</v>
      </c>
      <c r="AO371" s="25">
        <v>0</v>
      </c>
      <c r="AP371" s="25">
        <v>150</v>
      </c>
    </row>
    <row r="372" spans="1:42" s="12" customFormat="1" ht="37.5" x14ac:dyDescent="0.25">
      <c r="A372" s="23">
        <v>364</v>
      </c>
      <c r="B372" s="24" t="s">
        <v>329</v>
      </c>
      <c r="C372" s="24" t="s">
        <v>26</v>
      </c>
      <c r="D372" s="25"/>
      <c r="E372" s="25"/>
      <c r="F372" s="25">
        <v>5</v>
      </c>
      <c r="G372" s="26">
        <v>50</v>
      </c>
      <c r="H372" s="26">
        <v>0</v>
      </c>
      <c r="I372" s="26">
        <v>0</v>
      </c>
      <c r="J372" s="26">
        <v>50</v>
      </c>
      <c r="K372" s="25">
        <v>3</v>
      </c>
      <c r="L372" s="25">
        <v>0</v>
      </c>
      <c r="M372" s="25">
        <v>0</v>
      </c>
      <c r="N372" s="25">
        <v>3</v>
      </c>
      <c r="O372" s="26">
        <v>0.6</v>
      </c>
      <c r="P372" s="26">
        <v>0</v>
      </c>
      <c r="Q372" s="26">
        <v>0</v>
      </c>
      <c r="R372" s="26">
        <v>0.6</v>
      </c>
      <c r="S372" s="54">
        <v>0.81590658946260231</v>
      </c>
      <c r="T372" s="54">
        <v>0</v>
      </c>
      <c r="U372" s="54">
        <v>0</v>
      </c>
      <c r="V372" s="54">
        <v>0.81590658946260231</v>
      </c>
      <c r="W372" s="26">
        <v>417.94</v>
      </c>
      <c r="X372" s="26">
        <v>0</v>
      </c>
      <c r="Y372" s="26">
        <v>0</v>
      </c>
      <c r="Z372" s="26">
        <v>417.94</v>
      </c>
      <c r="AA372" s="25">
        <v>341</v>
      </c>
      <c r="AB372" s="25">
        <v>0</v>
      </c>
      <c r="AC372" s="25">
        <v>0</v>
      </c>
      <c r="AD372" s="25">
        <v>341</v>
      </c>
      <c r="AE372" s="28"/>
      <c r="AF372" s="28"/>
      <c r="AG372" s="28"/>
      <c r="AH372" s="28"/>
      <c r="AI372" s="27">
        <v>0.72</v>
      </c>
      <c r="AJ372" s="27">
        <v>0</v>
      </c>
      <c r="AK372" s="27">
        <v>0</v>
      </c>
      <c r="AL372" s="27">
        <v>0.72</v>
      </c>
      <c r="AM372" s="25">
        <v>301</v>
      </c>
      <c r="AN372" s="25">
        <v>0</v>
      </c>
      <c r="AO372" s="25">
        <v>0</v>
      </c>
      <c r="AP372" s="25">
        <v>301</v>
      </c>
    </row>
    <row r="373" spans="1:42" s="12" customFormat="1" ht="37.5" x14ac:dyDescent="0.25">
      <c r="A373" s="23">
        <v>365</v>
      </c>
      <c r="B373" s="24" t="s">
        <v>330</v>
      </c>
      <c r="C373" s="24" t="s">
        <v>26</v>
      </c>
      <c r="D373" s="25"/>
      <c r="E373" s="25"/>
      <c r="F373" s="25">
        <v>3</v>
      </c>
      <c r="G373" s="26">
        <v>34.4</v>
      </c>
      <c r="H373" s="26">
        <v>0</v>
      </c>
      <c r="I373" s="26">
        <v>0</v>
      </c>
      <c r="J373" s="26">
        <v>34.4</v>
      </c>
      <c r="K373" s="25">
        <v>4</v>
      </c>
      <c r="L373" s="25">
        <v>0</v>
      </c>
      <c r="M373" s="25">
        <v>0</v>
      </c>
      <c r="N373" s="25">
        <v>4</v>
      </c>
      <c r="O373" s="26">
        <v>1.1599999999999999</v>
      </c>
      <c r="P373" s="26">
        <v>0</v>
      </c>
      <c r="Q373" s="26">
        <v>0</v>
      </c>
      <c r="R373" s="26">
        <v>1.1599999999999999</v>
      </c>
      <c r="S373" s="27">
        <v>1.5783540022547915</v>
      </c>
      <c r="T373" s="27">
        <v>0</v>
      </c>
      <c r="U373" s="27">
        <v>0</v>
      </c>
      <c r="V373" s="27">
        <v>1.5783540022547915</v>
      </c>
      <c r="W373" s="26">
        <v>221.75</v>
      </c>
      <c r="X373" s="26">
        <v>0</v>
      </c>
      <c r="Y373" s="26">
        <v>0</v>
      </c>
      <c r="Z373" s="26">
        <v>221.75</v>
      </c>
      <c r="AA373" s="25">
        <v>350</v>
      </c>
      <c r="AB373" s="25">
        <v>0</v>
      </c>
      <c r="AC373" s="25">
        <v>0</v>
      </c>
      <c r="AD373" s="25">
        <v>350</v>
      </c>
      <c r="AE373" s="28"/>
      <c r="AF373" s="28"/>
      <c r="AG373" s="28"/>
      <c r="AH373" s="28"/>
      <c r="AI373" s="27">
        <v>1.3919999999999999</v>
      </c>
      <c r="AJ373" s="27">
        <v>0</v>
      </c>
      <c r="AK373" s="27">
        <v>0</v>
      </c>
      <c r="AL373" s="27">
        <v>1.3919999999999999</v>
      </c>
      <c r="AM373" s="25">
        <v>309</v>
      </c>
      <c r="AN373" s="25">
        <v>0</v>
      </c>
      <c r="AO373" s="25">
        <v>0</v>
      </c>
      <c r="AP373" s="25">
        <v>309</v>
      </c>
    </row>
    <row r="374" spans="1:42" s="12" customFormat="1" ht="56.25" hidden="1" x14ac:dyDescent="0.25">
      <c r="A374" s="23">
        <v>366</v>
      </c>
      <c r="B374" s="24" t="s">
        <v>331</v>
      </c>
      <c r="C374" s="24" t="s">
        <v>26</v>
      </c>
      <c r="D374" s="25"/>
      <c r="E374" s="25"/>
      <c r="F374" s="25">
        <v>0</v>
      </c>
      <c r="G374" s="26">
        <v>0</v>
      </c>
      <c r="H374" s="26">
        <v>0</v>
      </c>
      <c r="I374" s="26">
        <v>0</v>
      </c>
      <c r="J374" s="26">
        <v>0</v>
      </c>
      <c r="K374" s="25">
        <v>0</v>
      </c>
      <c r="L374" s="25">
        <v>0</v>
      </c>
      <c r="M374" s="25">
        <v>0</v>
      </c>
      <c r="N374" s="25">
        <v>0</v>
      </c>
      <c r="O374" s="26">
        <v>0</v>
      </c>
      <c r="P374" s="26">
        <v>0</v>
      </c>
      <c r="Q374" s="26">
        <v>0</v>
      </c>
      <c r="R374" s="26">
        <v>0</v>
      </c>
      <c r="S374" s="27">
        <v>0</v>
      </c>
      <c r="T374" s="27">
        <v>0</v>
      </c>
      <c r="U374" s="27">
        <v>0</v>
      </c>
      <c r="V374" s="27">
        <v>0</v>
      </c>
      <c r="W374" s="26">
        <v>0</v>
      </c>
      <c r="X374" s="26">
        <v>0</v>
      </c>
      <c r="Y374" s="26">
        <v>0</v>
      </c>
      <c r="Z374" s="26">
        <v>0</v>
      </c>
      <c r="AA374" s="25">
        <v>0</v>
      </c>
      <c r="AB374" s="25">
        <v>0</v>
      </c>
      <c r="AC374" s="25">
        <v>0</v>
      </c>
      <c r="AD374" s="25">
        <v>0</v>
      </c>
      <c r="AE374" s="28"/>
      <c r="AF374" s="28"/>
      <c r="AG374" s="28"/>
      <c r="AH374" s="28"/>
      <c r="AI374" s="27">
        <v>0</v>
      </c>
      <c r="AJ374" s="27">
        <v>0</v>
      </c>
      <c r="AK374" s="27">
        <v>0</v>
      </c>
      <c r="AL374" s="27">
        <v>0</v>
      </c>
      <c r="AM374" s="25">
        <v>0</v>
      </c>
      <c r="AN374" s="25">
        <v>0</v>
      </c>
      <c r="AO374" s="25">
        <v>0</v>
      </c>
      <c r="AP374" s="25">
        <v>0</v>
      </c>
    </row>
    <row r="375" spans="1:42" s="12" customFormat="1" ht="37.5" x14ac:dyDescent="0.25">
      <c r="A375" s="23">
        <v>367</v>
      </c>
      <c r="B375" s="24" t="s">
        <v>29</v>
      </c>
      <c r="C375" s="24" t="s">
        <v>26</v>
      </c>
      <c r="D375" s="25"/>
      <c r="E375" s="25"/>
      <c r="F375" s="25">
        <v>4</v>
      </c>
      <c r="G375" s="26">
        <v>41.3</v>
      </c>
      <c r="H375" s="26">
        <v>0</v>
      </c>
      <c r="I375" s="26">
        <v>0</v>
      </c>
      <c r="J375" s="26">
        <v>41.3</v>
      </c>
      <c r="K375" s="25">
        <v>1</v>
      </c>
      <c r="L375" s="25">
        <v>0</v>
      </c>
      <c r="M375" s="25">
        <v>0</v>
      </c>
      <c r="N375" s="25">
        <v>1</v>
      </c>
      <c r="O375" s="26">
        <v>0.24</v>
      </c>
      <c r="P375" s="26">
        <v>0</v>
      </c>
      <c r="Q375" s="26">
        <v>0</v>
      </c>
      <c r="R375" s="26">
        <v>0.24</v>
      </c>
      <c r="S375" s="27">
        <v>0.32606966756799743</v>
      </c>
      <c r="T375" s="27">
        <v>0</v>
      </c>
      <c r="U375" s="27">
        <v>0</v>
      </c>
      <c r="V375" s="27">
        <v>0.32606966756799743</v>
      </c>
      <c r="W375" s="26">
        <v>377.22</v>
      </c>
      <c r="X375" s="26">
        <v>0</v>
      </c>
      <c r="Y375" s="26">
        <v>0</v>
      </c>
      <c r="Z375" s="26">
        <v>377.22</v>
      </c>
      <c r="AA375" s="25">
        <v>123</v>
      </c>
      <c r="AB375" s="25">
        <v>0</v>
      </c>
      <c r="AC375" s="25">
        <v>0</v>
      </c>
      <c r="AD375" s="25">
        <v>123</v>
      </c>
      <c r="AE375" s="28"/>
      <c r="AF375" s="28"/>
      <c r="AG375" s="28"/>
      <c r="AH375" s="28"/>
      <c r="AI375" s="27">
        <v>0.28799999999999998</v>
      </c>
      <c r="AJ375" s="27">
        <v>0</v>
      </c>
      <c r="AK375" s="27">
        <v>0</v>
      </c>
      <c r="AL375" s="27">
        <v>0.28799999999999998</v>
      </c>
      <c r="AM375" s="25">
        <v>109</v>
      </c>
      <c r="AN375" s="25">
        <v>0</v>
      </c>
      <c r="AO375" s="25">
        <v>0</v>
      </c>
      <c r="AP375" s="25">
        <v>109</v>
      </c>
    </row>
    <row r="376" spans="1:42" s="12" customFormat="1" ht="37.5" hidden="1" x14ac:dyDescent="0.25">
      <c r="A376" s="23">
        <v>368</v>
      </c>
      <c r="B376" s="24" t="s">
        <v>332</v>
      </c>
      <c r="C376" s="24" t="s">
        <v>26</v>
      </c>
      <c r="D376" s="25"/>
      <c r="E376" s="25"/>
      <c r="F376" s="25">
        <v>0</v>
      </c>
      <c r="G376" s="26">
        <v>0</v>
      </c>
      <c r="H376" s="26">
        <v>0</v>
      </c>
      <c r="I376" s="26">
        <v>0</v>
      </c>
      <c r="J376" s="26">
        <v>0</v>
      </c>
      <c r="K376" s="25">
        <v>0</v>
      </c>
      <c r="L376" s="25">
        <v>0</v>
      </c>
      <c r="M376" s="25">
        <v>0</v>
      </c>
      <c r="N376" s="25">
        <v>0</v>
      </c>
      <c r="O376" s="26">
        <v>0</v>
      </c>
      <c r="P376" s="26">
        <v>0</v>
      </c>
      <c r="Q376" s="26">
        <v>0</v>
      </c>
      <c r="R376" s="26">
        <v>0</v>
      </c>
      <c r="S376" s="27">
        <v>0</v>
      </c>
      <c r="T376" s="27">
        <v>0</v>
      </c>
      <c r="U376" s="27">
        <v>0</v>
      </c>
      <c r="V376" s="27">
        <v>0</v>
      </c>
      <c r="W376" s="26">
        <v>0</v>
      </c>
      <c r="X376" s="26">
        <v>0</v>
      </c>
      <c r="Y376" s="26">
        <v>0</v>
      </c>
      <c r="Z376" s="26">
        <v>0</v>
      </c>
      <c r="AA376" s="25">
        <v>0</v>
      </c>
      <c r="AB376" s="25">
        <v>0</v>
      </c>
      <c r="AC376" s="25">
        <v>0</v>
      </c>
      <c r="AD376" s="25">
        <v>0</v>
      </c>
      <c r="AE376" s="28"/>
      <c r="AF376" s="28"/>
      <c r="AG376" s="28"/>
      <c r="AH376" s="28"/>
      <c r="AI376" s="27">
        <v>0</v>
      </c>
      <c r="AJ376" s="27">
        <v>0</v>
      </c>
      <c r="AK376" s="27">
        <v>0</v>
      </c>
      <c r="AL376" s="27">
        <v>0</v>
      </c>
      <c r="AM376" s="25">
        <v>0</v>
      </c>
      <c r="AN376" s="25">
        <v>0</v>
      </c>
      <c r="AO376" s="25">
        <v>0</v>
      </c>
      <c r="AP376" s="25">
        <v>0</v>
      </c>
    </row>
    <row r="377" spans="1:42" s="12" customFormat="1" ht="56.25" x14ac:dyDescent="0.25">
      <c r="A377" s="23">
        <v>369</v>
      </c>
      <c r="B377" s="24" t="s">
        <v>105</v>
      </c>
      <c r="C377" s="24" t="s">
        <v>26</v>
      </c>
      <c r="D377" s="25"/>
      <c r="E377" s="25"/>
      <c r="F377" s="25">
        <v>3</v>
      </c>
      <c r="G377" s="26">
        <v>34.299999999999997</v>
      </c>
      <c r="H377" s="26">
        <v>0</v>
      </c>
      <c r="I377" s="26">
        <v>0</v>
      </c>
      <c r="J377" s="26">
        <v>34.299999999999997</v>
      </c>
      <c r="K377" s="25">
        <v>1</v>
      </c>
      <c r="L377" s="25">
        <v>0</v>
      </c>
      <c r="M377" s="25">
        <v>0</v>
      </c>
      <c r="N377" s="25">
        <v>1</v>
      </c>
      <c r="O377" s="26">
        <v>0.28999999999999998</v>
      </c>
      <c r="P377" s="26">
        <v>0</v>
      </c>
      <c r="Q377" s="26">
        <v>0</v>
      </c>
      <c r="R377" s="26">
        <v>0.28999999999999998</v>
      </c>
      <c r="S377" s="54">
        <v>0.3954607977991747</v>
      </c>
      <c r="T377" s="54">
        <v>0</v>
      </c>
      <c r="U377" s="54">
        <v>0</v>
      </c>
      <c r="V377" s="54">
        <v>0.3954607977991747</v>
      </c>
      <c r="W377" s="26">
        <v>232.64</v>
      </c>
      <c r="X377" s="26">
        <v>0</v>
      </c>
      <c r="Y377" s="26">
        <v>0</v>
      </c>
      <c r="Z377" s="26">
        <v>232.64</v>
      </c>
      <c r="AA377" s="25">
        <v>92</v>
      </c>
      <c r="AB377" s="25">
        <v>0</v>
      </c>
      <c r="AC377" s="25">
        <v>0</v>
      </c>
      <c r="AD377" s="25">
        <v>92</v>
      </c>
      <c r="AE377" s="28"/>
      <c r="AF377" s="28"/>
      <c r="AG377" s="28"/>
      <c r="AH377" s="28"/>
      <c r="AI377" s="27">
        <v>0.34799999999999998</v>
      </c>
      <c r="AJ377" s="27">
        <v>0</v>
      </c>
      <c r="AK377" s="27">
        <v>0</v>
      </c>
      <c r="AL377" s="27">
        <v>0.34799999999999998</v>
      </c>
      <c r="AM377" s="25">
        <v>81</v>
      </c>
      <c r="AN377" s="25">
        <v>0</v>
      </c>
      <c r="AO377" s="25">
        <v>0</v>
      </c>
      <c r="AP377" s="25">
        <v>81</v>
      </c>
    </row>
    <row r="378" spans="1:42" s="12" customFormat="1" ht="37.5" x14ac:dyDescent="0.25">
      <c r="A378" s="23">
        <v>370</v>
      </c>
      <c r="B378" s="24" t="s">
        <v>333</v>
      </c>
      <c r="C378" s="24" t="s">
        <v>26</v>
      </c>
      <c r="D378" s="25"/>
      <c r="E378" s="25"/>
      <c r="F378" s="25">
        <v>3</v>
      </c>
      <c r="G378" s="26">
        <v>32.5</v>
      </c>
      <c r="H378" s="26">
        <v>0</v>
      </c>
      <c r="I378" s="26">
        <v>0</v>
      </c>
      <c r="J378" s="26">
        <v>32.5</v>
      </c>
      <c r="K378" s="25">
        <v>3</v>
      </c>
      <c r="L378" s="25">
        <v>0</v>
      </c>
      <c r="M378" s="25">
        <v>0</v>
      </c>
      <c r="N378" s="25">
        <v>3</v>
      </c>
      <c r="O378" s="26">
        <v>0.92</v>
      </c>
      <c r="P378" s="26">
        <v>0</v>
      </c>
      <c r="Q378" s="26">
        <v>0</v>
      </c>
      <c r="R378" s="26">
        <v>0.92</v>
      </c>
      <c r="S378" s="27">
        <v>1.2507689153167931</v>
      </c>
      <c r="T378" s="27">
        <v>0</v>
      </c>
      <c r="U378" s="27">
        <v>0</v>
      </c>
      <c r="V378" s="27">
        <v>1.2507689153167931</v>
      </c>
      <c r="W378" s="26">
        <v>97.54</v>
      </c>
      <c r="X378" s="26">
        <v>0</v>
      </c>
      <c r="Y378" s="26">
        <v>0</v>
      </c>
      <c r="Z378" s="26">
        <v>97.54</v>
      </c>
      <c r="AA378" s="25">
        <v>122</v>
      </c>
      <c r="AB378" s="25">
        <v>0</v>
      </c>
      <c r="AC378" s="25">
        <v>0</v>
      </c>
      <c r="AD378" s="25">
        <v>122</v>
      </c>
      <c r="AE378" s="28"/>
      <c r="AF378" s="28"/>
      <c r="AG378" s="28"/>
      <c r="AH378" s="28"/>
      <c r="AI378" s="27">
        <v>1.1040000000000001</v>
      </c>
      <c r="AJ378" s="27">
        <v>0</v>
      </c>
      <c r="AK378" s="27">
        <v>0</v>
      </c>
      <c r="AL378" s="27">
        <v>1.1040000000000001</v>
      </c>
      <c r="AM378" s="25">
        <v>108</v>
      </c>
      <c r="AN378" s="25">
        <v>0</v>
      </c>
      <c r="AO378" s="25">
        <v>0</v>
      </c>
      <c r="AP378" s="25">
        <v>108</v>
      </c>
    </row>
    <row r="379" spans="1:42" s="12" customFormat="1" ht="37.5" hidden="1" x14ac:dyDescent="0.25">
      <c r="A379" s="23">
        <v>371</v>
      </c>
      <c r="B379" s="24" t="s">
        <v>273</v>
      </c>
      <c r="C379" s="24" t="s">
        <v>26</v>
      </c>
      <c r="D379" s="25"/>
      <c r="E379" s="25"/>
      <c r="F379" s="25">
        <v>0</v>
      </c>
      <c r="G379" s="26">
        <v>0</v>
      </c>
      <c r="H379" s="26">
        <v>0</v>
      </c>
      <c r="I379" s="26">
        <v>0</v>
      </c>
      <c r="J379" s="26">
        <v>0</v>
      </c>
      <c r="K379" s="25">
        <v>0</v>
      </c>
      <c r="L379" s="25">
        <v>0</v>
      </c>
      <c r="M379" s="25">
        <v>0</v>
      </c>
      <c r="N379" s="25">
        <v>0</v>
      </c>
      <c r="O379" s="26">
        <v>0</v>
      </c>
      <c r="P379" s="26">
        <v>0</v>
      </c>
      <c r="Q379" s="26">
        <v>0</v>
      </c>
      <c r="R379" s="26">
        <v>0</v>
      </c>
      <c r="S379" s="27">
        <v>0</v>
      </c>
      <c r="T379" s="27">
        <v>0</v>
      </c>
      <c r="U379" s="27">
        <v>0</v>
      </c>
      <c r="V379" s="27">
        <v>0</v>
      </c>
      <c r="W379" s="26">
        <v>472.43</v>
      </c>
      <c r="X379" s="26">
        <v>0</v>
      </c>
      <c r="Y379" s="26">
        <v>0</v>
      </c>
      <c r="Z379" s="26">
        <v>472.43</v>
      </c>
      <c r="AA379" s="25">
        <v>0</v>
      </c>
      <c r="AB379" s="25">
        <v>0</v>
      </c>
      <c r="AC379" s="25">
        <v>0</v>
      </c>
      <c r="AD379" s="25">
        <v>0</v>
      </c>
      <c r="AE379" s="28"/>
      <c r="AF379" s="28"/>
      <c r="AG379" s="28"/>
      <c r="AH379" s="28"/>
      <c r="AI379" s="27">
        <v>0</v>
      </c>
      <c r="AJ379" s="27">
        <v>0</v>
      </c>
      <c r="AK379" s="27">
        <v>0</v>
      </c>
      <c r="AL379" s="27">
        <v>0</v>
      </c>
      <c r="AM379" s="25">
        <v>0</v>
      </c>
      <c r="AN379" s="25">
        <v>0</v>
      </c>
      <c r="AO379" s="25">
        <v>0</v>
      </c>
      <c r="AP379" s="25">
        <v>0</v>
      </c>
    </row>
    <row r="380" spans="1:42" s="12" customFormat="1" ht="56.25" hidden="1" x14ac:dyDescent="0.25">
      <c r="A380" s="23">
        <v>372</v>
      </c>
      <c r="B380" s="24" t="s">
        <v>334</v>
      </c>
      <c r="C380" s="24" t="s">
        <v>26</v>
      </c>
      <c r="D380" s="25"/>
      <c r="E380" s="25"/>
      <c r="F380" s="25">
        <v>0</v>
      </c>
      <c r="G380" s="26">
        <v>0</v>
      </c>
      <c r="H380" s="26">
        <v>0</v>
      </c>
      <c r="I380" s="26">
        <v>0</v>
      </c>
      <c r="J380" s="26">
        <v>0</v>
      </c>
      <c r="K380" s="25">
        <v>0</v>
      </c>
      <c r="L380" s="25">
        <v>0</v>
      </c>
      <c r="M380" s="25">
        <v>0</v>
      </c>
      <c r="N380" s="25">
        <v>0</v>
      </c>
      <c r="O380" s="26">
        <v>0</v>
      </c>
      <c r="P380" s="26">
        <v>0</v>
      </c>
      <c r="Q380" s="26">
        <v>0</v>
      </c>
      <c r="R380" s="26">
        <v>0</v>
      </c>
      <c r="S380" s="27">
        <v>0</v>
      </c>
      <c r="T380" s="27">
        <v>0</v>
      </c>
      <c r="U380" s="27">
        <v>0</v>
      </c>
      <c r="V380" s="27">
        <v>0</v>
      </c>
      <c r="W380" s="26">
        <v>586.53</v>
      </c>
      <c r="X380" s="26">
        <v>0</v>
      </c>
      <c r="Y380" s="26">
        <v>0</v>
      </c>
      <c r="Z380" s="26">
        <v>586.53</v>
      </c>
      <c r="AA380" s="25">
        <v>0</v>
      </c>
      <c r="AB380" s="25">
        <v>0</v>
      </c>
      <c r="AC380" s="25">
        <v>0</v>
      </c>
      <c r="AD380" s="25">
        <v>0</v>
      </c>
      <c r="AE380" s="28"/>
      <c r="AF380" s="28"/>
      <c r="AG380" s="28"/>
      <c r="AH380" s="28"/>
      <c r="AI380" s="27">
        <v>0</v>
      </c>
      <c r="AJ380" s="27">
        <v>0</v>
      </c>
      <c r="AK380" s="27">
        <v>0</v>
      </c>
      <c r="AL380" s="27">
        <v>0</v>
      </c>
      <c r="AM380" s="25">
        <v>0</v>
      </c>
      <c r="AN380" s="25">
        <v>0</v>
      </c>
      <c r="AO380" s="25">
        <v>0</v>
      </c>
      <c r="AP380" s="25">
        <v>0</v>
      </c>
    </row>
    <row r="381" spans="1:42" s="12" customFormat="1" ht="56.25" hidden="1" x14ac:dyDescent="0.25">
      <c r="A381" s="23">
        <v>373</v>
      </c>
      <c r="B381" s="24" t="s">
        <v>334</v>
      </c>
      <c r="C381" s="24" t="s">
        <v>26</v>
      </c>
      <c r="D381" s="25"/>
      <c r="E381" s="25"/>
      <c r="F381" s="25">
        <v>0</v>
      </c>
      <c r="G381" s="26">
        <v>0</v>
      </c>
      <c r="H381" s="26">
        <v>0</v>
      </c>
      <c r="I381" s="26">
        <v>0</v>
      </c>
      <c r="J381" s="26">
        <v>0</v>
      </c>
      <c r="K381" s="25">
        <v>0</v>
      </c>
      <c r="L381" s="25">
        <v>0</v>
      </c>
      <c r="M381" s="25">
        <v>0</v>
      </c>
      <c r="N381" s="25">
        <v>0</v>
      </c>
      <c r="O381" s="26">
        <v>0</v>
      </c>
      <c r="P381" s="26">
        <v>0</v>
      </c>
      <c r="Q381" s="26">
        <v>0</v>
      </c>
      <c r="R381" s="26">
        <v>0</v>
      </c>
      <c r="S381" s="27">
        <v>0</v>
      </c>
      <c r="T381" s="27">
        <v>0</v>
      </c>
      <c r="U381" s="27">
        <v>0</v>
      </c>
      <c r="V381" s="27">
        <v>0</v>
      </c>
      <c r="W381" s="26">
        <v>380.62</v>
      </c>
      <c r="X381" s="26">
        <v>0</v>
      </c>
      <c r="Y381" s="26">
        <v>0</v>
      </c>
      <c r="Z381" s="26">
        <v>380.62</v>
      </c>
      <c r="AA381" s="25">
        <v>0</v>
      </c>
      <c r="AB381" s="25">
        <v>0</v>
      </c>
      <c r="AC381" s="25">
        <v>0</v>
      </c>
      <c r="AD381" s="25">
        <v>0</v>
      </c>
      <c r="AE381" s="28"/>
      <c r="AF381" s="28"/>
      <c r="AG381" s="28"/>
      <c r="AH381" s="28"/>
      <c r="AI381" s="27">
        <v>0</v>
      </c>
      <c r="AJ381" s="27">
        <v>0</v>
      </c>
      <c r="AK381" s="27">
        <v>0</v>
      </c>
      <c r="AL381" s="27">
        <v>0</v>
      </c>
      <c r="AM381" s="25">
        <v>0</v>
      </c>
      <c r="AN381" s="25">
        <v>0</v>
      </c>
      <c r="AO381" s="25">
        <v>0</v>
      </c>
      <c r="AP381" s="25">
        <v>0</v>
      </c>
    </row>
    <row r="382" spans="1:42" s="12" customFormat="1" ht="37.5" hidden="1" x14ac:dyDescent="0.25">
      <c r="A382" s="23">
        <v>374</v>
      </c>
      <c r="B382" s="24" t="s">
        <v>335</v>
      </c>
      <c r="C382" s="24" t="s">
        <v>26</v>
      </c>
      <c r="D382" s="25"/>
      <c r="E382" s="25"/>
      <c r="F382" s="25">
        <v>8</v>
      </c>
      <c r="G382" s="26">
        <v>83.2</v>
      </c>
      <c r="H382" s="26">
        <v>0</v>
      </c>
      <c r="I382" s="26">
        <v>0</v>
      </c>
      <c r="J382" s="26">
        <v>83.2</v>
      </c>
      <c r="K382" s="25">
        <v>0</v>
      </c>
      <c r="L382" s="25">
        <v>0</v>
      </c>
      <c r="M382" s="25">
        <v>0</v>
      </c>
      <c r="N382" s="25">
        <v>0</v>
      </c>
      <c r="O382" s="26">
        <v>0</v>
      </c>
      <c r="P382" s="26">
        <v>0</v>
      </c>
      <c r="Q382" s="26">
        <v>0</v>
      </c>
      <c r="R382" s="26">
        <v>0</v>
      </c>
      <c r="S382" s="54">
        <v>0</v>
      </c>
      <c r="T382" s="54">
        <v>0</v>
      </c>
      <c r="U382" s="54">
        <v>0</v>
      </c>
      <c r="V382" s="54">
        <v>0</v>
      </c>
      <c r="W382" s="26">
        <v>757.58</v>
      </c>
      <c r="X382" s="26">
        <v>0</v>
      </c>
      <c r="Y382" s="26">
        <v>0</v>
      </c>
      <c r="Z382" s="26">
        <v>757.58</v>
      </c>
      <c r="AA382" s="25">
        <v>0</v>
      </c>
      <c r="AB382" s="25">
        <v>0</v>
      </c>
      <c r="AC382" s="25">
        <v>0</v>
      </c>
      <c r="AD382" s="25">
        <v>0</v>
      </c>
      <c r="AE382" s="28"/>
      <c r="AF382" s="28"/>
      <c r="AG382" s="28"/>
      <c r="AH382" s="28"/>
      <c r="AI382" s="27">
        <v>0</v>
      </c>
      <c r="AJ382" s="27">
        <v>0</v>
      </c>
      <c r="AK382" s="27">
        <v>0</v>
      </c>
      <c r="AL382" s="27">
        <v>0</v>
      </c>
      <c r="AM382" s="25">
        <v>0</v>
      </c>
      <c r="AN382" s="25">
        <v>0</v>
      </c>
      <c r="AO382" s="25">
        <v>0</v>
      </c>
      <c r="AP382" s="25">
        <v>0</v>
      </c>
    </row>
    <row r="383" spans="1:42" s="12" customFormat="1" ht="37.5" x14ac:dyDescent="0.25">
      <c r="A383" s="23">
        <v>375</v>
      </c>
      <c r="B383" s="24" t="s">
        <v>336</v>
      </c>
      <c r="C383" s="24" t="s">
        <v>26</v>
      </c>
      <c r="D383" s="25"/>
      <c r="E383" s="25"/>
      <c r="F383" s="25">
        <v>3</v>
      </c>
      <c r="G383" s="26">
        <v>30</v>
      </c>
      <c r="H383" s="26">
        <v>0</v>
      </c>
      <c r="I383" s="26">
        <v>0</v>
      </c>
      <c r="J383" s="26">
        <v>30</v>
      </c>
      <c r="K383" s="25">
        <v>2</v>
      </c>
      <c r="L383" s="25">
        <v>0</v>
      </c>
      <c r="M383" s="25">
        <v>0</v>
      </c>
      <c r="N383" s="25">
        <v>2</v>
      </c>
      <c r="O383" s="26">
        <v>0.67</v>
      </c>
      <c r="P383" s="26">
        <v>0</v>
      </c>
      <c r="Q383" s="26">
        <v>0</v>
      </c>
      <c r="R383" s="26">
        <v>0.67</v>
      </c>
      <c r="S383" s="27">
        <v>0.91350601295097134</v>
      </c>
      <c r="T383" s="27">
        <v>0</v>
      </c>
      <c r="U383" s="27">
        <v>0</v>
      </c>
      <c r="V383" s="27">
        <v>0.91350601295097134</v>
      </c>
      <c r="W383" s="26">
        <v>86.48</v>
      </c>
      <c r="X383" s="26">
        <v>0</v>
      </c>
      <c r="Y383" s="26">
        <v>0</v>
      </c>
      <c r="Z383" s="26">
        <v>86.48</v>
      </c>
      <c r="AA383" s="25">
        <v>79</v>
      </c>
      <c r="AB383" s="25">
        <v>0</v>
      </c>
      <c r="AC383" s="25">
        <v>0</v>
      </c>
      <c r="AD383" s="25">
        <v>79</v>
      </c>
      <c r="AE383" s="28"/>
      <c r="AF383" s="28"/>
      <c r="AG383" s="28"/>
      <c r="AH383" s="28"/>
      <c r="AI383" s="27">
        <v>0.80400000000000005</v>
      </c>
      <c r="AJ383" s="27">
        <v>0</v>
      </c>
      <c r="AK383" s="27">
        <v>0</v>
      </c>
      <c r="AL383" s="27">
        <v>0.80400000000000005</v>
      </c>
      <c r="AM383" s="25">
        <v>70</v>
      </c>
      <c r="AN383" s="25">
        <v>0</v>
      </c>
      <c r="AO383" s="25">
        <v>0</v>
      </c>
      <c r="AP383" s="25">
        <v>70</v>
      </c>
    </row>
    <row r="384" spans="1:42" s="12" customFormat="1" ht="37.5" hidden="1" x14ac:dyDescent="0.25">
      <c r="A384" s="23">
        <v>376</v>
      </c>
      <c r="B384" s="24" t="s">
        <v>337</v>
      </c>
      <c r="C384" s="24" t="s">
        <v>26</v>
      </c>
      <c r="D384" s="25"/>
      <c r="E384" s="25"/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5">
        <v>0</v>
      </c>
      <c r="L384" s="25">
        <v>0</v>
      </c>
      <c r="M384" s="25">
        <v>0</v>
      </c>
      <c r="N384" s="25">
        <v>0</v>
      </c>
      <c r="O384" s="26">
        <v>0</v>
      </c>
      <c r="P384" s="26">
        <v>0</v>
      </c>
      <c r="Q384" s="26">
        <v>0</v>
      </c>
      <c r="R384" s="26">
        <v>0</v>
      </c>
      <c r="S384" s="27">
        <v>0</v>
      </c>
      <c r="T384" s="27">
        <v>0</v>
      </c>
      <c r="U384" s="27">
        <v>0</v>
      </c>
      <c r="V384" s="27">
        <v>0</v>
      </c>
      <c r="W384" s="26">
        <v>0</v>
      </c>
      <c r="X384" s="26">
        <v>0</v>
      </c>
      <c r="Y384" s="26">
        <v>0</v>
      </c>
      <c r="Z384" s="26">
        <v>0</v>
      </c>
      <c r="AA384" s="25">
        <v>0</v>
      </c>
      <c r="AB384" s="25">
        <v>0</v>
      </c>
      <c r="AC384" s="25">
        <v>0</v>
      </c>
      <c r="AD384" s="25">
        <v>0</v>
      </c>
      <c r="AE384" s="28"/>
      <c r="AF384" s="28"/>
      <c r="AG384" s="28"/>
      <c r="AH384" s="28"/>
      <c r="AI384" s="27">
        <v>0</v>
      </c>
      <c r="AJ384" s="27">
        <v>0</v>
      </c>
      <c r="AK384" s="27">
        <v>0</v>
      </c>
      <c r="AL384" s="27">
        <v>0</v>
      </c>
      <c r="AM384" s="25">
        <v>0</v>
      </c>
      <c r="AN384" s="25">
        <v>0</v>
      </c>
      <c r="AO384" s="25">
        <v>0</v>
      </c>
      <c r="AP384" s="25">
        <v>0</v>
      </c>
    </row>
    <row r="385" spans="1:42" s="12" customFormat="1" ht="37.5" hidden="1" x14ac:dyDescent="0.25">
      <c r="A385" s="23">
        <v>377</v>
      </c>
      <c r="B385" s="24" t="s">
        <v>338</v>
      </c>
      <c r="C385" s="24" t="s">
        <v>26</v>
      </c>
      <c r="D385" s="25"/>
      <c r="E385" s="25"/>
      <c r="F385" s="25">
        <v>0</v>
      </c>
      <c r="G385" s="26">
        <v>0</v>
      </c>
      <c r="H385" s="26">
        <v>0</v>
      </c>
      <c r="I385" s="26">
        <v>0</v>
      </c>
      <c r="J385" s="26">
        <v>0</v>
      </c>
      <c r="K385" s="25">
        <v>0</v>
      </c>
      <c r="L385" s="25">
        <v>0</v>
      </c>
      <c r="M385" s="25">
        <v>0</v>
      </c>
      <c r="N385" s="25">
        <v>0</v>
      </c>
      <c r="O385" s="26">
        <v>0</v>
      </c>
      <c r="P385" s="26">
        <v>0</v>
      </c>
      <c r="Q385" s="26">
        <v>0</v>
      </c>
      <c r="R385" s="26">
        <v>0</v>
      </c>
      <c r="S385" s="54">
        <v>0</v>
      </c>
      <c r="T385" s="54">
        <v>0</v>
      </c>
      <c r="U385" s="54">
        <v>0</v>
      </c>
      <c r="V385" s="54">
        <v>0</v>
      </c>
      <c r="W385" s="26">
        <v>0</v>
      </c>
      <c r="X385" s="26">
        <v>0</v>
      </c>
      <c r="Y385" s="26">
        <v>0</v>
      </c>
      <c r="Z385" s="26">
        <v>0</v>
      </c>
      <c r="AA385" s="25">
        <v>0</v>
      </c>
      <c r="AB385" s="25">
        <v>0</v>
      </c>
      <c r="AC385" s="25">
        <v>0</v>
      </c>
      <c r="AD385" s="25">
        <v>0</v>
      </c>
      <c r="AE385" s="28"/>
      <c r="AF385" s="28"/>
      <c r="AG385" s="28"/>
      <c r="AH385" s="28"/>
      <c r="AI385" s="27">
        <v>0</v>
      </c>
      <c r="AJ385" s="27">
        <v>0</v>
      </c>
      <c r="AK385" s="27">
        <v>0</v>
      </c>
      <c r="AL385" s="27">
        <v>0</v>
      </c>
      <c r="AM385" s="25">
        <v>0</v>
      </c>
      <c r="AN385" s="25">
        <v>0</v>
      </c>
      <c r="AO385" s="25">
        <v>0</v>
      </c>
      <c r="AP385" s="25">
        <v>0</v>
      </c>
    </row>
    <row r="386" spans="1:42" s="12" customFormat="1" ht="37.5" x14ac:dyDescent="0.25">
      <c r="A386" s="23">
        <v>378</v>
      </c>
      <c r="B386" s="24" t="s">
        <v>28</v>
      </c>
      <c r="C386" s="24" t="s">
        <v>26</v>
      </c>
      <c r="D386" s="25"/>
      <c r="E386" s="25"/>
      <c r="F386" s="25">
        <v>3</v>
      </c>
      <c r="G386" s="26">
        <v>30</v>
      </c>
      <c r="H386" s="26">
        <v>0</v>
      </c>
      <c r="I386" s="26">
        <v>0</v>
      </c>
      <c r="J386" s="26">
        <v>30</v>
      </c>
      <c r="K386" s="25">
        <v>3</v>
      </c>
      <c r="L386" s="25">
        <v>0</v>
      </c>
      <c r="M386" s="25">
        <v>0</v>
      </c>
      <c r="N386" s="25">
        <v>3</v>
      </c>
      <c r="O386" s="26">
        <v>1</v>
      </c>
      <c r="P386" s="26">
        <v>0</v>
      </c>
      <c r="Q386" s="26">
        <v>0</v>
      </c>
      <c r="R386" s="26">
        <v>1</v>
      </c>
      <c r="S386" s="54">
        <v>1.3522215067611074</v>
      </c>
      <c r="T386" s="54">
        <v>0</v>
      </c>
      <c r="U386" s="54">
        <v>0</v>
      </c>
      <c r="V386" s="54">
        <v>1.3522215067611074</v>
      </c>
      <c r="W386" s="26">
        <v>46.59</v>
      </c>
      <c r="X386" s="26">
        <v>0</v>
      </c>
      <c r="Y386" s="26">
        <v>0</v>
      </c>
      <c r="Z386" s="26">
        <v>46.59</v>
      </c>
      <c r="AA386" s="25">
        <v>63</v>
      </c>
      <c r="AB386" s="25">
        <v>0</v>
      </c>
      <c r="AC386" s="25">
        <v>0</v>
      </c>
      <c r="AD386" s="25">
        <v>63</v>
      </c>
      <c r="AE386" s="28"/>
      <c r="AF386" s="28"/>
      <c r="AG386" s="28"/>
      <c r="AH386" s="28"/>
      <c r="AI386" s="27">
        <v>1.2</v>
      </c>
      <c r="AJ386" s="27">
        <v>0</v>
      </c>
      <c r="AK386" s="27">
        <v>0</v>
      </c>
      <c r="AL386" s="27">
        <v>1.2</v>
      </c>
      <c r="AM386" s="25">
        <v>56</v>
      </c>
      <c r="AN386" s="25">
        <v>0</v>
      </c>
      <c r="AO386" s="25">
        <v>0</v>
      </c>
      <c r="AP386" s="25">
        <v>56</v>
      </c>
    </row>
    <row r="387" spans="1:42" s="12" customFormat="1" ht="37.5" x14ac:dyDescent="0.25">
      <c r="A387" s="23">
        <v>379</v>
      </c>
      <c r="B387" s="24" t="s">
        <v>339</v>
      </c>
      <c r="C387" s="24" t="s">
        <v>26</v>
      </c>
      <c r="D387" s="25"/>
      <c r="E387" s="25"/>
      <c r="F387" s="25">
        <v>3</v>
      </c>
      <c r="G387" s="26">
        <v>36.6</v>
      </c>
      <c r="H387" s="26">
        <v>0</v>
      </c>
      <c r="I387" s="26">
        <v>0</v>
      </c>
      <c r="J387" s="26">
        <v>36.6</v>
      </c>
      <c r="K387" s="25">
        <v>2</v>
      </c>
      <c r="L387" s="25">
        <v>0</v>
      </c>
      <c r="M387" s="25">
        <v>0</v>
      </c>
      <c r="N387" s="25">
        <v>2</v>
      </c>
      <c r="O387" s="26">
        <v>0.55000000000000004</v>
      </c>
      <c r="P387" s="26">
        <v>0</v>
      </c>
      <c r="Q387" s="26">
        <v>0</v>
      </c>
      <c r="R387" s="26">
        <v>0.55000000000000004</v>
      </c>
      <c r="S387" s="54">
        <v>0.74605855855855852</v>
      </c>
      <c r="T387" s="54">
        <v>0</v>
      </c>
      <c r="U387" s="54">
        <v>0</v>
      </c>
      <c r="V387" s="54">
        <v>0.74605855855855852</v>
      </c>
      <c r="W387" s="26">
        <v>213.12</v>
      </c>
      <c r="X387" s="26">
        <v>0</v>
      </c>
      <c r="Y387" s="26">
        <v>0</v>
      </c>
      <c r="Z387" s="26">
        <v>213.12</v>
      </c>
      <c r="AA387" s="25">
        <v>159</v>
      </c>
      <c r="AB387" s="25">
        <v>0</v>
      </c>
      <c r="AC387" s="25">
        <v>0</v>
      </c>
      <c r="AD387" s="25">
        <v>159</v>
      </c>
      <c r="AE387" s="28"/>
      <c r="AF387" s="28"/>
      <c r="AG387" s="28"/>
      <c r="AH387" s="28"/>
      <c r="AI387" s="27">
        <v>0.66</v>
      </c>
      <c r="AJ387" s="27">
        <v>0</v>
      </c>
      <c r="AK387" s="27">
        <v>0</v>
      </c>
      <c r="AL387" s="27">
        <v>0.66</v>
      </c>
      <c r="AM387" s="25">
        <v>141</v>
      </c>
      <c r="AN387" s="25">
        <v>0</v>
      </c>
      <c r="AO387" s="25">
        <v>0</v>
      </c>
      <c r="AP387" s="25">
        <v>141</v>
      </c>
    </row>
    <row r="388" spans="1:42" s="12" customFormat="1" ht="56.25" x14ac:dyDescent="0.25">
      <c r="A388" s="23">
        <v>380</v>
      </c>
      <c r="B388" s="24" t="s">
        <v>340</v>
      </c>
      <c r="C388" s="24" t="s">
        <v>26</v>
      </c>
      <c r="D388" s="25"/>
      <c r="E388" s="25"/>
      <c r="F388" s="25">
        <v>3</v>
      </c>
      <c r="G388" s="26">
        <v>30.4</v>
      </c>
      <c r="H388" s="26">
        <v>0</v>
      </c>
      <c r="I388" s="26">
        <v>0</v>
      </c>
      <c r="J388" s="26">
        <v>30.4</v>
      </c>
      <c r="K388" s="25">
        <v>1</v>
      </c>
      <c r="L388" s="25">
        <v>0</v>
      </c>
      <c r="M388" s="25">
        <v>0</v>
      </c>
      <c r="N388" s="25">
        <v>1</v>
      </c>
      <c r="O388" s="26">
        <v>0.33</v>
      </c>
      <c r="P388" s="26">
        <v>0</v>
      </c>
      <c r="Q388" s="26">
        <v>0</v>
      </c>
      <c r="R388" s="26">
        <v>0.33</v>
      </c>
      <c r="S388" s="54">
        <v>0.44340723453908981</v>
      </c>
      <c r="T388" s="54">
        <v>0</v>
      </c>
      <c r="U388" s="54">
        <v>0</v>
      </c>
      <c r="V388" s="54">
        <v>0.44340723453908981</v>
      </c>
      <c r="W388" s="26">
        <v>85.7</v>
      </c>
      <c r="X388" s="26">
        <v>0</v>
      </c>
      <c r="Y388" s="26">
        <v>0</v>
      </c>
      <c r="Z388" s="26">
        <v>85.7</v>
      </c>
      <c r="AA388" s="25">
        <v>38</v>
      </c>
      <c r="AB388" s="25">
        <v>0</v>
      </c>
      <c r="AC388" s="25">
        <v>0</v>
      </c>
      <c r="AD388" s="25">
        <v>38</v>
      </c>
      <c r="AE388" s="28"/>
      <c r="AF388" s="28"/>
      <c r="AG388" s="28"/>
      <c r="AH388" s="28"/>
      <c r="AI388" s="27">
        <v>0.39600000000000002</v>
      </c>
      <c r="AJ388" s="27">
        <v>0</v>
      </c>
      <c r="AK388" s="27">
        <v>0</v>
      </c>
      <c r="AL388" s="27">
        <v>0.39600000000000002</v>
      </c>
      <c r="AM388" s="25">
        <v>34</v>
      </c>
      <c r="AN388" s="25">
        <v>0</v>
      </c>
      <c r="AO388" s="25">
        <v>0</v>
      </c>
      <c r="AP388" s="25">
        <v>34</v>
      </c>
    </row>
    <row r="389" spans="1:42" s="12" customFormat="1" ht="56.25" hidden="1" x14ac:dyDescent="0.25">
      <c r="A389" s="23">
        <v>381</v>
      </c>
      <c r="B389" s="24" t="s">
        <v>341</v>
      </c>
      <c r="C389" s="24" t="s">
        <v>26</v>
      </c>
      <c r="D389" s="25"/>
      <c r="E389" s="25"/>
      <c r="F389" s="25">
        <v>3</v>
      </c>
      <c r="G389" s="26">
        <v>28.5</v>
      </c>
      <c r="H389" s="26">
        <v>0</v>
      </c>
      <c r="I389" s="26">
        <v>0</v>
      </c>
      <c r="J389" s="26">
        <v>28.5</v>
      </c>
      <c r="K389" s="25">
        <v>0</v>
      </c>
      <c r="L389" s="25">
        <v>0</v>
      </c>
      <c r="M389" s="25">
        <v>0</v>
      </c>
      <c r="N389" s="25">
        <v>0</v>
      </c>
      <c r="O389" s="26">
        <v>0</v>
      </c>
      <c r="P389" s="26">
        <v>0</v>
      </c>
      <c r="Q389" s="26">
        <v>0</v>
      </c>
      <c r="R389" s="26">
        <v>0</v>
      </c>
      <c r="S389" s="54">
        <v>0</v>
      </c>
      <c r="T389" s="54">
        <v>0</v>
      </c>
      <c r="U389" s="54">
        <v>0</v>
      </c>
      <c r="V389" s="54">
        <v>0</v>
      </c>
      <c r="W389" s="26">
        <v>6.42</v>
      </c>
      <c r="X389" s="26">
        <v>0</v>
      </c>
      <c r="Y389" s="26">
        <v>0</v>
      </c>
      <c r="Z389" s="26">
        <v>6.42</v>
      </c>
      <c r="AA389" s="25">
        <v>0</v>
      </c>
      <c r="AB389" s="25">
        <v>0</v>
      </c>
      <c r="AC389" s="25">
        <v>0</v>
      </c>
      <c r="AD389" s="25">
        <v>0</v>
      </c>
      <c r="AE389" s="28"/>
      <c r="AF389" s="28"/>
      <c r="AG389" s="28"/>
      <c r="AH389" s="28"/>
      <c r="AI389" s="27">
        <v>0</v>
      </c>
      <c r="AJ389" s="27">
        <v>0</v>
      </c>
      <c r="AK389" s="27">
        <v>0</v>
      </c>
      <c r="AL389" s="27">
        <v>0</v>
      </c>
      <c r="AM389" s="25">
        <v>0</v>
      </c>
      <c r="AN389" s="25">
        <v>0</v>
      </c>
      <c r="AO389" s="25">
        <v>0</v>
      </c>
      <c r="AP389" s="25">
        <v>0</v>
      </c>
    </row>
    <row r="390" spans="1:42" s="12" customFormat="1" ht="56.25" x14ac:dyDescent="0.25">
      <c r="A390" s="23">
        <v>382</v>
      </c>
      <c r="B390" s="24" t="s">
        <v>342</v>
      </c>
      <c r="C390" s="24" t="s">
        <v>26</v>
      </c>
      <c r="D390" s="25"/>
      <c r="E390" s="25"/>
      <c r="F390" s="25">
        <v>6</v>
      </c>
      <c r="G390" s="26">
        <v>63.6</v>
      </c>
      <c r="H390" s="26">
        <v>0</v>
      </c>
      <c r="I390" s="26">
        <v>0</v>
      </c>
      <c r="J390" s="26">
        <v>63.6</v>
      </c>
      <c r="K390" s="25">
        <v>2</v>
      </c>
      <c r="L390" s="25">
        <v>0</v>
      </c>
      <c r="M390" s="25">
        <v>0</v>
      </c>
      <c r="N390" s="25">
        <v>2</v>
      </c>
      <c r="O390" s="26">
        <v>0.31</v>
      </c>
      <c r="P390" s="26">
        <v>0</v>
      </c>
      <c r="Q390" s="26">
        <v>0</v>
      </c>
      <c r="R390" s="26">
        <v>0.31</v>
      </c>
      <c r="S390" s="27">
        <v>0.42116651533007476</v>
      </c>
      <c r="T390" s="27">
        <v>0</v>
      </c>
      <c r="U390" s="27">
        <v>0</v>
      </c>
      <c r="V390" s="27">
        <v>0.42116651533007476</v>
      </c>
      <c r="W390" s="26">
        <v>517.61</v>
      </c>
      <c r="X390" s="26">
        <v>0</v>
      </c>
      <c r="Y390" s="26">
        <v>0</v>
      </c>
      <c r="Z390" s="26">
        <v>517.61</v>
      </c>
      <c r="AA390" s="25">
        <v>218</v>
      </c>
      <c r="AB390" s="25">
        <v>0</v>
      </c>
      <c r="AC390" s="25">
        <v>0</v>
      </c>
      <c r="AD390" s="25">
        <v>218</v>
      </c>
      <c r="AE390" s="28"/>
      <c r="AF390" s="28"/>
      <c r="AG390" s="28"/>
      <c r="AH390" s="28"/>
      <c r="AI390" s="27">
        <v>0.372</v>
      </c>
      <c r="AJ390" s="27">
        <v>0</v>
      </c>
      <c r="AK390" s="27">
        <v>0</v>
      </c>
      <c r="AL390" s="27">
        <v>0.372</v>
      </c>
      <c r="AM390" s="25">
        <v>193</v>
      </c>
      <c r="AN390" s="25">
        <v>0</v>
      </c>
      <c r="AO390" s="25">
        <v>0</v>
      </c>
      <c r="AP390" s="25">
        <v>193</v>
      </c>
    </row>
    <row r="391" spans="1:42" s="12" customFormat="1" ht="56.25" x14ac:dyDescent="0.25">
      <c r="A391" s="23">
        <v>383</v>
      </c>
      <c r="B391" s="24" t="s">
        <v>343</v>
      </c>
      <c r="C391" s="24" t="s">
        <v>26</v>
      </c>
      <c r="D391" s="25"/>
      <c r="E391" s="25"/>
      <c r="F391" s="25">
        <v>21</v>
      </c>
      <c r="G391" s="26">
        <v>210</v>
      </c>
      <c r="H391" s="26">
        <v>0</v>
      </c>
      <c r="I391" s="26">
        <v>0</v>
      </c>
      <c r="J391" s="26">
        <v>210</v>
      </c>
      <c r="K391" s="25">
        <v>2</v>
      </c>
      <c r="L391" s="25">
        <v>0</v>
      </c>
      <c r="M391" s="25">
        <v>0</v>
      </c>
      <c r="N391" s="25">
        <v>2</v>
      </c>
      <c r="O391" s="26">
        <v>0.1</v>
      </c>
      <c r="P391" s="26">
        <v>0</v>
      </c>
      <c r="Q391" s="26">
        <v>0</v>
      </c>
      <c r="R391" s="26">
        <v>0.1</v>
      </c>
      <c r="S391" s="27">
        <v>0.13624937154348918</v>
      </c>
      <c r="T391" s="27">
        <v>0</v>
      </c>
      <c r="U391" s="27">
        <v>0</v>
      </c>
      <c r="V391" s="27">
        <v>0.13624937154348918</v>
      </c>
      <c r="W391" s="26">
        <v>1989</v>
      </c>
      <c r="X391" s="26">
        <v>0</v>
      </c>
      <c r="Y391" s="26">
        <v>0</v>
      </c>
      <c r="Z391" s="26">
        <v>1989</v>
      </c>
      <c r="AA391" s="25">
        <v>271</v>
      </c>
      <c r="AB391" s="25">
        <v>0</v>
      </c>
      <c r="AC391" s="25">
        <v>0</v>
      </c>
      <c r="AD391" s="25">
        <v>271</v>
      </c>
      <c r="AE391" s="28"/>
      <c r="AF391" s="28"/>
      <c r="AG391" s="28"/>
      <c r="AH391" s="28"/>
      <c r="AI391" s="27">
        <v>0.12</v>
      </c>
      <c r="AJ391" s="27">
        <v>0</v>
      </c>
      <c r="AK391" s="27">
        <v>0</v>
      </c>
      <c r="AL391" s="27">
        <v>0.12</v>
      </c>
      <c r="AM391" s="25">
        <v>239</v>
      </c>
      <c r="AN391" s="25">
        <v>0</v>
      </c>
      <c r="AO391" s="25">
        <v>0</v>
      </c>
      <c r="AP391" s="25">
        <v>239</v>
      </c>
    </row>
    <row r="392" spans="1:42" s="12" customFormat="1" ht="56.25" x14ac:dyDescent="0.25">
      <c r="A392" s="23">
        <v>384</v>
      </c>
      <c r="B392" s="24" t="s">
        <v>344</v>
      </c>
      <c r="C392" s="24" t="s">
        <v>26</v>
      </c>
      <c r="D392" s="25"/>
      <c r="E392" s="25"/>
      <c r="F392" s="25">
        <v>12</v>
      </c>
      <c r="G392" s="26">
        <v>122</v>
      </c>
      <c r="H392" s="26">
        <v>0</v>
      </c>
      <c r="I392" s="26">
        <v>0</v>
      </c>
      <c r="J392" s="26">
        <v>122</v>
      </c>
      <c r="K392" s="25">
        <v>1</v>
      </c>
      <c r="L392" s="25">
        <v>0</v>
      </c>
      <c r="M392" s="25">
        <v>0</v>
      </c>
      <c r="N392" s="25">
        <v>1</v>
      </c>
      <c r="O392" s="26">
        <v>0.08</v>
      </c>
      <c r="P392" s="26">
        <v>0</v>
      </c>
      <c r="Q392" s="26">
        <v>0</v>
      </c>
      <c r="R392" s="26">
        <v>0.08</v>
      </c>
      <c r="S392" s="54">
        <v>0.10854198020705068</v>
      </c>
      <c r="T392" s="54">
        <v>0</v>
      </c>
      <c r="U392" s="54">
        <v>0</v>
      </c>
      <c r="V392" s="54">
        <v>0.10854198020705068</v>
      </c>
      <c r="W392" s="26">
        <v>1096.3499999999999</v>
      </c>
      <c r="X392" s="26">
        <v>0</v>
      </c>
      <c r="Y392" s="26">
        <v>0</v>
      </c>
      <c r="Z392" s="26">
        <v>1096.3499999999999</v>
      </c>
      <c r="AA392" s="25">
        <v>119</v>
      </c>
      <c r="AB392" s="25">
        <v>0</v>
      </c>
      <c r="AC392" s="25">
        <v>0</v>
      </c>
      <c r="AD392" s="25">
        <v>119</v>
      </c>
      <c r="AE392" s="28"/>
      <c r="AF392" s="28"/>
      <c r="AG392" s="28"/>
      <c r="AH392" s="28"/>
      <c r="AI392" s="27">
        <v>9.6000000000000002E-2</v>
      </c>
      <c r="AJ392" s="27">
        <v>0</v>
      </c>
      <c r="AK392" s="27">
        <v>0</v>
      </c>
      <c r="AL392" s="27">
        <v>9.6000000000000002E-2</v>
      </c>
      <c r="AM392" s="25">
        <v>105</v>
      </c>
      <c r="AN392" s="25">
        <v>0</v>
      </c>
      <c r="AO392" s="25">
        <v>0</v>
      </c>
      <c r="AP392" s="25">
        <v>105</v>
      </c>
    </row>
    <row r="393" spans="1:42" s="12" customFormat="1" ht="56.25" hidden="1" x14ac:dyDescent="0.25">
      <c r="A393" s="23">
        <v>385</v>
      </c>
      <c r="B393" s="24" t="s">
        <v>345</v>
      </c>
      <c r="C393" s="24" t="s">
        <v>26</v>
      </c>
      <c r="D393" s="25"/>
      <c r="E393" s="25"/>
      <c r="F393" s="25">
        <v>0</v>
      </c>
      <c r="G393" s="26">
        <v>0</v>
      </c>
      <c r="H393" s="26">
        <v>0</v>
      </c>
      <c r="I393" s="26">
        <v>0</v>
      </c>
      <c r="J393" s="26">
        <v>0</v>
      </c>
      <c r="K393" s="25">
        <v>0</v>
      </c>
      <c r="L393" s="25">
        <v>0</v>
      </c>
      <c r="M393" s="25">
        <v>0</v>
      </c>
      <c r="N393" s="25">
        <v>0</v>
      </c>
      <c r="O393" s="26">
        <v>0</v>
      </c>
      <c r="P393" s="26">
        <v>0</v>
      </c>
      <c r="Q393" s="26">
        <v>0</v>
      </c>
      <c r="R393" s="26">
        <v>0</v>
      </c>
      <c r="S393" s="27">
        <v>0</v>
      </c>
      <c r="T393" s="27">
        <v>0</v>
      </c>
      <c r="U393" s="27">
        <v>0</v>
      </c>
      <c r="V393" s="27">
        <v>0</v>
      </c>
      <c r="W393" s="26">
        <v>0</v>
      </c>
      <c r="X393" s="26">
        <v>0</v>
      </c>
      <c r="Y393" s="26">
        <v>0</v>
      </c>
      <c r="Z393" s="26">
        <v>0</v>
      </c>
      <c r="AA393" s="25">
        <v>0</v>
      </c>
      <c r="AB393" s="25">
        <v>0</v>
      </c>
      <c r="AC393" s="25">
        <v>0</v>
      </c>
      <c r="AD393" s="25">
        <v>0</v>
      </c>
      <c r="AE393" s="28"/>
      <c r="AF393" s="28"/>
      <c r="AG393" s="28"/>
      <c r="AH393" s="28"/>
      <c r="AI393" s="27">
        <v>0</v>
      </c>
      <c r="AJ393" s="27">
        <v>0</v>
      </c>
      <c r="AK393" s="27">
        <v>0</v>
      </c>
      <c r="AL393" s="27">
        <v>0</v>
      </c>
      <c r="AM393" s="25">
        <v>0</v>
      </c>
      <c r="AN393" s="25">
        <v>0</v>
      </c>
      <c r="AO393" s="25">
        <v>0</v>
      </c>
      <c r="AP393" s="25">
        <v>0</v>
      </c>
    </row>
    <row r="394" spans="1:42" s="12" customFormat="1" ht="56.25" x14ac:dyDescent="0.25">
      <c r="A394" s="23">
        <v>386</v>
      </c>
      <c r="B394" s="24" t="s">
        <v>346</v>
      </c>
      <c r="C394" s="24" t="s">
        <v>26</v>
      </c>
      <c r="D394" s="25"/>
      <c r="E394" s="25"/>
      <c r="F394" s="25">
        <v>6</v>
      </c>
      <c r="G394" s="26">
        <v>64</v>
      </c>
      <c r="H394" s="26">
        <v>0</v>
      </c>
      <c r="I394" s="26">
        <v>0</v>
      </c>
      <c r="J394" s="26">
        <v>64</v>
      </c>
      <c r="K394" s="25">
        <v>1</v>
      </c>
      <c r="L394" s="25">
        <v>0</v>
      </c>
      <c r="M394" s="25">
        <v>0</v>
      </c>
      <c r="N394" s="25">
        <v>1</v>
      </c>
      <c r="O394" s="26">
        <v>0.16</v>
      </c>
      <c r="P394" s="26">
        <v>0</v>
      </c>
      <c r="Q394" s="26">
        <v>0</v>
      </c>
      <c r="R394" s="26">
        <v>0.16</v>
      </c>
      <c r="S394" s="54">
        <v>0.218161537956827</v>
      </c>
      <c r="T394" s="54">
        <v>0</v>
      </c>
      <c r="U394" s="54">
        <v>0</v>
      </c>
      <c r="V394" s="54">
        <v>0.218161537956827</v>
      </c>
      <c r="W394" s="26">
        <v>609.64</v>
      </c>
      <c r="X394" s="26">
        <v>0</v>
      </c>
      <c r="Y394" s="26">
        <v>0</v>
      </c>
      <c r="Z394" s="26">
        <v>609.64</v>
      </c>
      <c r="AA394" s="25">
        <v>133</v>
      </c>
      <c r="AB394" s="25">
        <v>0</v>
      </c>
      <c r="AC394" s="25">
        <v>0</v>
      </c>
      <c r="AD394" s="25">
        <v>133</v>
      </c>
      <c r="AE394" s="28"/>
      <c r="AF394" s="28"/>
      <c r="AG394" s="28"/>
      <c r="AH394" s="28"/>
      <c r="AI394" s="27">
        <v>0.192</v>
      </c>
      <c r="AJ394" s="27">
        <v>0</v>
      </c>
      <c r="AK394" s="27">
        <v>0</v>
      </c>
      <c r="AL394" s="27">
        <v>0.192</v>
      </c>
      <c r="AM394" s="25">
        <v>117</v>
      </c>
      <c r="AN394" s="25">
        <v>0</v>
      </c>
      <c r="AO394" s="25">
        <v>0</v>
      </c>
      <c r="AP394" s="25">
        <v>117</v>
      </c>
    </row>
    <row r="395" spans="1:42" s="12" customFormat="1" ht="56.25" hidden="1" x14ac:dyDescent="0.25">
      <c r="A395" s="23">
        <v>387</v>
      </c>
      <c r="B395" s="24" t="s">
        <v>347</v>
      </c>
      <c r="C395" s="24" t="s">
        <v>26</v>
      </c>
      <c r="D395" s="25"/>
      <c r="E395" s="25"/>
      <c r="F395" s="25">
        <v>3</v>
      </c>
      <c r="G395" s="26">
        <v>32.700000000000003</v>
      </c>
      <c r="H395" s="26">
        <v>0</v>
      </c>
      <c r="I395" s="26">
        <v>0</v>
      </c>
      <c r="J395" s="26">
        <v>32.700000000000003</v>
      </c>
      <c r="K395" s="25">
        <v>0</v>
      </c>
      <c r="L395" s="25">
        <v>0</v>
      </c>
      <c r="M395" s="25">
        <v>0</v>
      </c>
      <c r="N395" s="25">
        <v>0</v>
      </c>
      <c r="O395" s="26">
        <v>0</v>
      </c>
      <c r="P395" s="26">
        <v>0</v>
      </c>
      <c r="Q395" s="26">
        <v>0</v>
      </c>
      <c r="R395" s="26">
        <v>0</v>
      </c>
      <c r="S395" s="27">
        <v>0</v>
      </c>
      <c r="T395" s="27">
        <v>0</v>
      </c>
      <c r="U395" s="27">
        <v>0</v>
      </c>
      <c r="V395" s="27">
        <v>0</v>
      </c>
      <c r="W395" s="26">
        <v>159.04</v>
      </c>
      <c r="X395" s="26">
        <v>0</v>
      </c>
      <c r="Y395" s="26">
        <v>0</v>
      </c>
      <c r="Z395" s="26">
        <v>159.04</v>
      </c>
      <c r="AA395" s="25">
        <v>0</v>
      </c>
      <c r="AB395" s="25">
        <v>0</v>
      </c>
      <c r="AC395" s="25">
        <v>0</v>
      </c>
      <c r="AD395" s="25">
        <v>0</v>
      </c>
      <c r="AE395" s="28"/>
      <c r="AF395" s="28"/>
      <c r="AG395" s="28"/>
      <c r="AH395" s="28"/>
      <c r="AI395" s="27">
        <v>0</v>
      </c>
      <c r="AJ395" s="27">
        <v>0</v>
      </c>
      <c r="AK395" s="27">
        <v>0</v>
      </c>
      <c r="AL395" s="27">
        <v>0</v>
      </c>
      <c r="AM395" s="25">
        <v>0</v>
      </c>
      <c r="AN395" s="25">
        <v>0</v>
      </c>
      <c r="AO395" s="25">
        <v>0</v>
      </c>
      <c r="AP395" s="25">
        <v>0</v>
      </c>
    </row>
    <row r="396" spans="1:42" s="12" customFormat="1" ht="56.25" x14ac:dyDescent="0.25">
      <c r="A396" s="23">
        <v>388</v>
      </c>
      <c r="B396" s="24" t="s">
        <v>348</v>
      </c>
      <c r="C396" s="24" t="s">
        <v>26</v>
      </c>
      <c r="D396" s="25"/>
      <c r="E396" s="25"/>
      <c r="F396" s="25">
        <v>7</v>
      </c>
      <c r="G396" s="26">
        <v>70</v>
      </c>
      <c r="H396" s="26">
        <v>0</v>
      </c>
      <c r="I396" s="26">
        <v>0</v>
      </c>
      <c r="J396" s="26">
        <v>70</v>
      </c>
      <c r="K396" s="25">
        <v>1</v>
      </c>
      <c r="L396" s="25">
        <v>0</v>
      </c>
      <c r="M396" s="25">
        <v>0</v>
      </c>
      <c r="N396" s="25">
        <v>1</v>
      </c>
      <c r="O396" s="26">
        <v>0.14000000000000001</v>
      </c>
      <c r="P396" s="26">
        <v>0</v>
      </c>
      <c r="Q396" s="26">
        <v>0</v>
      </c>
      <c r="R396" s="26">
        <v>0.14000000000000001</v>
      </c>
      <c r="S396" s="27">
        <v>0.19072248262485855</v>
      </c>
      <c r="T396" s="27">
        <v>0</v>
      </c>
      <c r="U396" s="27">
        <v>0</v>
      </c>
      <c r="V396" s="27">
        <v>0.19072248262485855</v>
      </c>
      <c r="W396" s="26">
        <v>618.70000000000005</v>
      </c>
      <c r="X396" s="26">
        <v>0</v>
      </c>
      <c r="Y396" s="26">
        <v>0</v>
      </c>
      <c r="Z396" s="26">
        <v>618.70000000000005</v>
      </c>
      <c r="AA396" s="25">
        <v>118</v>
      </c>
      <c r="AB396" s="25">
        <v>0</v>
      </c>
      <c r="AC396" s="25">
        <v>0</v>
      </c>
      <c r="AD396" s="25">
        <v>118</v>
      </c>
      <c r="AE396" s="28"/>
      <c r="AF396" s="28"/>
      <c r="AG396" s="28"/>
      <c r="AH396" s="28"/>
      <c r="AI396" s="27">
        <v>0.16800000000000001</v>
      </c>
      <c r="AJ396" s="27">
        <v>0</v>
      </c>
      <c r="AK396" s="27">
        <v>0</v>
      </c>
      <c r="AL396" s="27">
        <v>0.16800000000000001</v>
      </c>
      <c r="AM396" s="25">
        <v>104</v>
      </c>
      <c r="AN396" s="25">
        <v>0</v>
      </c>
      <c r="AO396" s="25">
        <v>0</v>
      </c>
      <c r="AP396" s="25">
        <v>104</v>
      </c>
    </row>
    <row r="397" spans="1:42" s="12" customFormat="1" ht="56.25" hidden="1" x14ac:dyDescent="0.25">
      <c r="A397" s="23">
        <v>389</v>
      </c>
      <c r="B397" s="24" t="s">
        <v>349</v>
      </c>
      <c r="C397" s="24" t="s">
        <v>26</v>
      </c>
      <c r="D397" s="25"/>
      <c r="E397" s="25"/>
      <c r="F397" s="25">
        <v>15</v>
      </c>
      <c r="G397" s="26">
        <v>158.5</v>
      </c>
      <c r="H397" s="26">
        <v>0</v>
      </c>
      <c r="I397" s="26">
        <v>0</v>
      </c>
      <c r="J397" s="26">
        <v>158.5</v>
      </c>
      <c r="K397" s="25">
        <v>0</v>
      </c>
      <c r="L397" s="25">
        <v>0</v>
      </c>
      <c r="M397" s="25">
        <v>0</v>
      </c>
      <c r="N397" s="25">
        <v>0</v>
      </c>
      <c r="O397" s="26">
        <v>0</v>
      </c>
      <c r="P397" s="26">
        <v>0</v>
      </c>
      <c r="Q397" s="26">
        <v>0</v>
      </c>
      <c r="R397" s="26">
        <v>0</v>
      </c>
      <c r="S397" s="54">
        <v>0</v>
      </c>
      <c r="T397" s="54">
        <v>0</v>
      </c>
      <c r="U397" s="54">
        <v>0</v>
      </c>
      <c r="V397" s="54">
        <v>0</v>
      </c>
      <c r="W397" s="26">
        <v>1450.5</v>
      </c>
      <c r="X397" s="26">
        <v>0</v>
      </c>
      <c r="Y397" s="26">
        <v>0</v>
      </c>
      <c r="Z397" s="26">
        <v>1450.5</v>
      </c>
      <c r="AA397" s="25">
        <v>0</v>
      </c>
      <c r="AB397" s="25">
        <v>0</v>
      </c>
      <c r="AC397" s="25">
        <v>0</v>
      </c>
      <c r="AD397" s="25">
        <v>0</v>
      </c>
      <c r="AE397" s="28"/>
      <c r="AF397" s="28"/>
      <c r="AG397" s="28"/>
      <c r="AH397" s="28"/>
      <c r="AI397" s="27">
        <v>0</v>
      </c>
      <c r="AJ397" s="27">
        <v>0</v>
      </c>
      <c r="AK397" s="27">
        <v>0</v>
      </c>
      <c r="AL397" s="27">
        <v>0</v>
      </c>
      <c r="AM397" s="25">
        <v>0</v>
      </c>
      <c r="AN397" s="25">
        <v>0</v>
      </c>
      <c r="AO397" s="25">
        <v>0</v>
      </c>
      <c r="AP397" s="25">
        <v>0</v>
      </c>
    </row>
    <row r="398" spans="1:42" s="12" customFormat="1" ht="56.25" x14ac:dyDescent="0.25">
      <c r="A398" s="23">
        <v>390</v>
      </c>
      <c r="B398" s="24" t="s">
        <v>350</v>
      </c>
      <c r="C398" s="24" t="s">
        <v>26</v>
      </c>
      <c r="D398" s="25"/>
      <c r="E398" s="25"/>
      <c r="F398" s="25">
        <v>6</v>
      </c>
      <c r="G398" s="26">
        <v>63</v>
      </c>
      <c r="H398" s="26">
        <v>0</v>
      </c>
      <c r="I398" s="26">
        <v>0</v>
      </c>
      <c r="J398" s="26">
        <v>63</v>
      </c>
      <c r="K398" s="25">
        <v>1</v>
      </c>
      <c r="L398" s="25">
        <v>0</v>
      </c>
      <c r="M398" s="25">
        <v>0</v>
      </c>
      <c r="N398" s="25">
        <v>1</v>
      </c>
      <c r="O398" s="26">
        <v>0.16</v>
      </c>
      <c r="P398" s="26">
        <v>0</v>
      </c>
      <c r="Q398" s="26">
        <v>0</v>
      </c>
      <c r="R398" s="26">
        <v>0.16</v>
      </c>
      <c r="S398" s="54">
        <v>0.21724818959842002</v>
      </c>
      <c r="T398" s="54">
        <v>0</v>
      </c>
      <c r="U398" s="54">
        <v>0</v>
      </c>
      <c r="V398" s="54">
        <v>0.21724818959842002</v>
      </c>
      <c r="W398" s="26">
        <v>607.6</v>
      </c>
      <c r="X398" s="26">
        <v>0</v>
      </c>
      <c r="Y398" s="26">
        <v>0</v>
      </c>
      <c r="Z398" s="26">
        <v>607.6</v>
      </c>
      <c r="AA398" s="25">
        <v>132</v>
      </c>
      <c r="AB398" s="25">
        <v>0</v>
      </c>
      <c r="AC398" s="25">
        <v>0</v>
      </c>
      <c r="AD398" s="25">
        <v>132</v>
      </c>
      <c r="AE398" s="28"/>
      <c r="AF398" s="28"/>
      <c r="AG398" s="28"/>
      <c r="AH398" s="28"/>
      <c r="AI398" s="27">
        <v>0.192</v>
      </c>
      <c r="AJ398" s="27">
        <v>0</v>
      </c>
      <c r="AK398" s="27">
        <v>0</v>
      </c>
      <c r="AL398" s="27">
        <v>0.192</v>
      </c>
      <c r="AM398" s="25">
        <v>117</v>
      </c>
      <c r="AN398" s="25">
        <v>0</v>
      </c>
      <c r="AO398" s="25">
        <v>0</v>
      </c>
      <c r="AP398" s="25">
        <v>117</v>
      </c>
    </row>
    <row r="399" spans="1:42" s="12" customFormat="1" ht="56.25" x14ac:dyDescent="0.25">
      <c r="A399" s="23">
        <v>391</v>
      </c>
      <c r="B399" s="24" t="s">
        <v>27</v>
      </c>
      <c r="C399" s="24" t="s">
        <v>26</v>
      </c>
      <c r="D399" s="25"/>
      <c r="E399" s="25"/>
      <c r="F399" s="25">
        <v>4</v>
      </c>
      <c r="G399" s="26">
        <v>42.6</v>
      </c>
      <c r="H399" s="26">
        <v>0</v>
      </c>
      <c r="I399" s="26">
        <v>0</v>
      </c>
      <c r="J399" s="26">
        <v>42.6</v>
      </c>
      <c r="K399" s="25">
        <v>2</v>
      </c>
      <c r="L399" s="25">
        <v>0</v>
      </c>
      <c r="M399" s="25">
        <v>0</v>
      </c>
      <c r="N399" s="25">
        <v>2</v>
      </c>
      <c r="O399" s="26">
        <v>0.47</v>
      </c>
      <c r="P399" s="26">
        <v>0</v>
      </c>
      <c r="Q399" s="26">
        <v>0</v>
      </c>
      <c r="R399" s="26">
        <v>0.47</v>
      </c>
      <c r="S399" s="54">
        <v>0.64004726502880205</v>
      </c>
      <c r="T399" s="54">
        <v>0</v>
      </c>
      <c r="U399" s="54">
        <v>0</v>
      </c>
      <c r="V399" s="54">
        <v>0.64004726502880205</v>
      </c>
      <c r="W399" s="26">
        <v>406.22</v>
      </c>
      <c r="X399" s="26">
        <v>0</v>
      </c>
      <c r="Y399" s="26">
        <v>0</v>
      </c>
      <c r="Z399" s="26">
        <v>406.22</v>
      </c>
      <c r="AA399" s="25">
        <v>260</v>
      </c>
      <c r="AB399" s="25">
        <v>0</v>
      </c>
      <c r="AC399" s="25">
        <v>0</v>
      </c>
      <c r="AD399" s="25">
        <v>260</v>
      </c>
      <c r="AE399" s="28"/>
      <c r="AF399" s="28"/>
      <c r="AG399" s="28"/>
      <c r="AH399" s="28"/>
      <c r="AI399" s="27">
        <v>0.56399999999999995</v>
      </c>
      <c r="AJ399" s="27">
        <v>0</v>
      </c>
      <c r="AK399" s="27">
        <v>0</v>
      </c>
      <c r="AL399" s="27">
        <v>0.56399999999999995</v>
      </c>
      <c r="AM399" s="25">
        <v>229</v>
      </c>
      <c r="AN399" s="25">
        <v>0</v>
      </c>
      <c r="AO399" s="25">
        <v>0</v>
      </c>
      <c r="AP399" s="25">
        <v>229</v>
      </c>
    </row>
    <row r="400" spans="1:42" s="12" customFormat="1" x14ac:dyDescent="0.25">
      <c r="A400" s="23">
        <v>392</v>
      </c>
      <c r="B400" s="24" t="s">
        <v>351</v>
      </c>
      <c r="C400" s="24" t="s">
        <v>26</v>
      </c>
      <c r="D400" s="25"/>
      <c r="E400" s="25"/>
      <c r="F400" s="25">
        <v>12</v>
      </c>
      <c r="G400" s="26">
        <v>138.1</v>
      </c>
      <c r="H400" s="26">
        <v>0</v>
      </c>
      <c r="I400" s="26">
        <v>0</v>
      </c>
      <c r="J400" s="26">
        <v>138.1</v>
      </c>
      <c r="K400" s="25">
        <v>9</v>
      </c>
      <c r="L400" s="25">
        <v>0</v>
      </c>
      <c r="M400" s="25">
        <v>0</v>
      </c>
      <c r="N400" s="25">
        <v>9</v>
      </c>
      <c r="O400" s="26">
        <v>0.65</v>
      </c>
      <c r="P400" s="26">
        <v>0</v>
      </c>
      <c r="Q400" s="26">
        <v>0</v>
      </c>
      <c r="R400" s="26">
        <v>0.65</v>
      </c>
      <c r="S400" s="54">
        <v>0.8845060581519063</v>
      </c>
      <c r="T400" s="54">
        <v>0</v>
      </c>
      <c r="U400" s="54">
        <v>0</v>
      </c>
      <c r="V400" s="54">
        <v>0.8845060581519063</v>
      </c>
      <c r="W400" s="26">
        <v>1259.46</v>
      </c>
      <c r="X400" s="26">
        <v>0</v>
      </c>
      <c r="Y400" s="26">
        <v>0</v>
      </c>
      <c r="Z400" s="26">
        <v>1259.46</v>
      </c>
      <c r="AA400" s="25">
        <v>1114</v>
      </c>
      <c r="AB400" s="25">
        <v>0</v>
      </c>
      <c r="AC400" s="25">
        <v>0</v>
      </c>
      <c r="AD400" s="25">
        <v>1114</v>
      </c>
      <c r="AE400" s="28"/>
      <c r="AF400" s="28"/>
      <c r="AG400" s="28"/>
      <c r="AH400" s="28"/>
      <c r="AI400" s="27">
        <v>0.78</v>
      </c>
      <c r="AJ400" s="27">
        <v>0</v>
      </c>
      <c r="AK400" s="27">
        <v>0</v>
      </c>
      <c r="AL400" s="27">
        <v>0.78</v>
      </c>
      <c r="AM400" s="25">
        <v>982</v>
      </c>
      <c r="AN400" s="25">
        <v>0</v>
      </c>
      <c r="AO400" s="25">
        <v>0</v>
      </c>
      <c r="AP400" s="25">
        <v>982</v>
      </c>
    </row>
    <row r="401" spans="1:42" s="12" customFormat="1" ht="56.25" hidden="1" x14ac:dyDescent="0.25">
      <c r="A401" s="23">
        <v>393</v>
      </c>
      <c r="B401" s="24" t="s">
        <v>352</v>
      </c>
      <c r="C401" s="24" t="s">
        <v>26</v>
      </c>
      <c r="D401" s="25"/>
      <c r="E401" s="25"/>
      <c r="F401" s="25">
        <v>0</v>
      </c>
      <c r="G401" s="26">
        <v>0</v>
      </c>
      <c r="H401" s="26">
        <v>0</v>
      </c>
      <c r="I401" s="26">
        <v>0</v>
      </c>
      <c r="J401" s="26">
        <v>0</v>
      </c>
      <c r="K401" s="25">
        <v>0</v>
      </c>
      <c r="L401" s="25">
        <v>0</v>
      </c>
      <c r="M401" s="25">
        <v>0</v>
      </c>
      <c r="N401" s="25">
        <v>0</v>
      </c>
      <c r="O401" s="26">
        <v>0</v>
      </c>
      <c r="P401" s="26">
        <v>0</v>
      </c>
      <c r="Q401" s="26">
        <v>0</v>
      </c>
      <c r="R401" s="26">
        <v>0</v>
      </c>
      <c r="S401" s="27">
        <v>0</v>
      </c>
      <c r="T401" s="27">
        <v>0</v>
      </c>
      <c r="U401" s="27">
        <v>0</v>
      </c>
      <c r="V401" s="27">
        <v>0</v>
      </c>
      <c r="W401" s="26">
        <v>256.74</v>
      </c>
      <c r="X401" s="26">
        <v>0</v>
      </c>
      <c r="Y401" s="26">
        <v>0</v>
      </c>
      <c r="Z401" s="26">
        <v>256.74</v>
      </c>
      <c r="AA401" s="25">
        <v>0</v>
      </c>
      <c r="AB401" s="25">
        <v>0</v>
      </c>
      <c r="AC401" s="25">
        <v>0</v>
      </c>
      <c r="AD401" s="25">
        <v>0</v>
      </c>
      <c r="AE401" s="28"/>
      <c r="AF401" s="28"/>
      <c r="AG401" s="28"/>
      <c r="AH401" s="28"/>
      <c r="AI401" s="27">
        <v>0</v>
      </c>
      <c r="AJ401" s="27">
        <v>0</v>
      </c>
      <c r="AK401" s="27">
        <v>0</v>
      </c>
      <c r="AL401" s="27">
        <v>0</v>
      </c>
      <c r="AM401" s="25">
        <v>0</v>
      </c>
      <c r="AN401" s="25">
        <v>0</v>
      </c>
      <c r="AO401" s="25">
        <v>0</v>
      </c>
      <c r="AP401" s="25">
        <v>0</v>
      </c>
    </row>
    <row r="402" spans="1:42" s="12" customFormat="1" ht="37.5" hidden="1" x14ac:dyDescent="0.25">
      <c r="A402" s="23">
        <v>394</v>
      </c>
      <c r="B402" s="24" t="s">
        <v>353</v>
      </c>
      <c r="C402" s="24" t="s">
        <v>26</v>
      </c>
      <c r="D402" s="25"/>
      <c r="E402" s="25"/>
      <c r="F402" s="25">
        <v>0</v>
      </c>
      <c r="G402" s="26">
        <v>0</v>
      </c>
      <c r="H402" s="26">
        <v>0</v>
      </c>
      <c r="I402" s="26">
        <v>0</v>
      </c>
      <c r="J402" s="26">
        <v>0</v>
      </c>
      <c r="K402" s="25">
        <v>0</v>
      </c>
      <c r="L402" s="25">
        <v>0</v>
      </c>
      <c r="M402" s="25">
        <v>0</v>
      </c>
      <c r="N402" s="25">
        <v>0</v>
      </c>
      <c r="O402" s="26">
        <v>0</v>
      </c>
      <c r="P402" s="26">
        <v>0</v>
      </c>
      <c r="Q402" s="26">
        <v>0</v>
      </c>
      <c r="R402" s="26">
        <v>0</v>
      </c>
      <c r="S402" s="54">
        <v>0</v>
      </c>
      <c r="T402" s="54">
        <v>0</v>
      </c>
      <c r="U402" s="54">
        <v>0</v>
      </c>
      <c r="V402" s="54">
        <v>0</v>
      </c>
      <c r="W402" s="26">
        <v>33.39</v>
      </c>
      <c r="X402" s="26">
        <v>0</v>
      </c>
      <c r="Y402" s="26">
        <v>0</v>
      </c>
      <c r="Z402" s="26">
        <v>33.39</v>
      </c>
      <c r="AA402" s="25">
        <v>0</v>
      </c>
      <c r="AB402" s="25">
        <v>0</v>
      </c>
      <c r="AC402" s="25">
        <v>0</v>
      </c>
      <c r="AD402" s="25">
        <v>0</v>
      </c>
      <c r="AE402" s="28"/>
      <c r="AF402" s="28"/>
      <c r="AG402" s="28"/>
      <c r="AH402" s="28"/>
      <c r="AI402" s="27">
        <v>0</v>
      </c>
      <c r="AJ402" s="27">
        <v>0</v>
      </c>
      <c r="AK402" s="27">
        <v>0</v>
      </c>
      <c r="AL402" s="27">
        <v>0</v>
      </c>
      <c r="AM402" s="25">
        <v>0</v>
      </c>
      <c r="AN402" s="25">
        <v>0</v>
      </c>
      <c r="AO402" s="25">
        <v>0</v>
      </c>
      <c r="AP402" s="25">
        <v>0</v>
      </c>
    </row>
    <row r="403" spans="1:42" s="50" customFormat="1" x14ac:dyDescent="0.25">
      <c r="A403" s="39">
        <v>395</v>
      </c>
      <c r="B403" s="40" t="s">
        <v>30</v>
      </c>
      <c r="C403" s="40" t="s">
        <v>26</v>
      </c>
      <c r="D403" s="25"/>
      <c r="E403" s="25"/>
      <c r="F403" s="41">
        <v>483</v>
      </c>
      <c r="G403" s="42">
        <v>8132.91</v>
      </c>
      <c r="H403" s="42">
        <v>0</v>
      </c>
      <c r="I403" s="42">
        <v>0</v>
      </c>
      <c r="J403" s="42">
        <v>8132.91</v>
      </c>
      <c r="K403" s="41">
        <v>176</v>
      </c>
      <c r="L403" s="41">
        <v>0</v>
      </c>
      <c r="M403" s="41">
        <v>0</v>
      </c>
      <c r="N403" s="41">
        <v>176</v>
      </c>
      <c r="O403" s="42">
        <v>0.22</v>
      </c>
      <c r="P403" s="42">
        <v>0</v>
      </c>
      <c r="Q403" s="42">
        <v>0</v>
      </c>
      <c r="R403" s="42">
        <v>0.22</v>
      </c>
      <c r="S403" s="57">
        <v>0.26399847804648613</v>
      </c>
      <c r="T403" s="57">
        <v>0</v>
      </c>
      <c r="U403" s="57">
        <v>0</v>
      </c>
      <c r="V403" s="57">
        <v>0.26399847804648613</v>
      </c>
      <c r="W403" s="42">
        <v>72117.84</v>
      </c>
      <c r="X403" s="42">
        <v>0</v>
      </c>
      <c r="Y403" s="42">
        <v>0</v>
      </c>
      <c r="Z403" s="42">
        <v>72117.84</v>
      </c>
      <c r="AA403" s="41">
        <v>19039</v>
      </c>
      <c r="AB403" s="41">
        <v>0</v>
      </c>
      <c r="AC403" s="41">
        <v>0</v>
      </c>
      <c r="AD403" s="41">
        <v>19039</v>
      </c>
      <c r="AE403" s="44" t="s">
        <v>660</v>
      </c>
      <c r="AF403" s="44" t="s">
        <v>31</v>
      </c>
      <c r="AG403" s="44" t="s">
        <v>31</v>
      </c>
      <c r="AH403" s="44" t="s">
        <v>661</v>
      </c>
      <c r="AI403" s="43">
        <v>0.26400000000000001</v>
      </c>
      <c r="AJ403" s="43">
        <v>0</v>
      </c>
      <c r="AK403" s="43">
        <v>0</v>
      </c>
      <c r="AL403" s="43">
        <v>0.26400000000000001</v>
      </c>
      <c r="AM403" s="41">
        <v>19039</v>
      </c>
      <c r="AN403" s="41">
        <v>0</v>
      </c>
      <c r="AO403" s="41">
        <v>0</v>
      </c>
      <c r="AP403" s="41">
        <v>19039</v>
      </c>
    </row>
    <row r="404" spans="1:42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3">
      <filters blank="1">
        <filter val="1"/>
        <filter val="10"/>
        <filter val="11"/>
        <filter val="12"/>
        <filter val="13"/>
        <filter val="15"/>
        <filter val="17"/>
        <filter val="176"/>
        <filter val="2"/>
        <filter val="21"/>
        <filter val="24"/>
        <filter val="25"/>
        <filter val="26"/>
        <filter val="27"/>
        <filter val="29"/>
        <filter val="3"/>
        <filter val="33"/>
        <filter val="37"/>
        <filter val="4"/>
        <filter val="488"/>
        <filter val="5"/>
        <filter val="6"/>
        <filter val="7"/>
        <filter val="8"/>
        <filter val="89"/>
        <filter val="9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7"/>
  </mergeCells>
  <pageMargins left="0.25" right="0.25" top="0.75" bottom="0.21" header="0.3" footer="0.24"/>
  <pageSetup paperSize="9" scale="3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03"/>
  <sheetViews>
    <sheetView view="pageBreakPreview" zoomScale="75" zoomScaleNormal="100" zoomScaleSheetLayoutView="75" workbookViewId="0">
      <pane xSplit="3" ySplit="8" topLeftCell="D9" activePane="bottomRight" state="frozen"/>
      <selection activeCell="J3" sqref="J3"/>
      <selection pane="topRight" activeCell="J3" sqref="J3"/>
      <selection pane="bottomLeft" activeCell="J3" sqref="J3"/>
      <selection pane="bottomRight" activeCell="W226" sqref="W226:Z226"/>
    </sheetView>
  </sheetViews>
  <sheetFormatPr defaultRowHeight="18.75" x14ac:dyDescent="0.3"/>
  <cols>
    <col min="1" max="1" width="5.5703125" style="1" customWidth="1"/>
    <col min="2" max="2" width="54.140625" style="2" customWidth="1"/>
    <col min="3" max="3" width="23.85546875" style="3" customWidth="1"/>
    <col min="4" max="4" width="7.5703125" style="4" hidden="1" customWidth="1"/>
    <col min="5" max="5" width="6.42578125" style="4" hidden="1" customWidth="1"/>
    <col min="6" max="6" width="7.42578125" style="4" customWidth="1"/>
    <col min="7" max="7" width="11.85546875" style="4" customWidth="1"/>
    <col min="8" max="8" width="10.42578125" style="4" customWidth="1"/>
    <col min="9" max="9" width="8.7109375" style="4" customWidth="1"/>
    <col min="10" max="10" width="12" style="4" customWidth="1"/>
    <col min="11" max="11" width="7.42578125" style="4" customWidth="1"/>
    <col min="12" max="13" width="6.140625" style="4" customWidth="1"/>
    <col min="14" max="14" width="7.28515625" style="4" customWidth="1"/>
    <col min="15" max="15" width="7.42578125" style="4" customWidth="1"/>
    <col min="16" max="16" width="7.140625" style="4" customWidth="1"/>
    <col min="17" max="18" width="7.42578125" style="4" customWidth="1"/>
    <col min="19" max="19" width="9.42578125" style="55" customWidth="1"/>
    <col min="20" max="20" width="8.42578125" style="55" customWidth="1"/>
    <col min="21" max="21" width="8.28515625" style="55" customWidth="1"/>
    <col min="22" max="22" width="8.42578125" style="55" customWidth="1"/>
    <col min="23" max="23" width="13.140625" style="4" customWidth="1"/>
    <col min="24" max="24" width="10.7109375" style="4" customWidth="1"/>
    <col min="25" max="25" width="11.42578125" style="4" customWidth="1"/>
    <col min="26" max="26" width="13.42578125" style="4" customWidth="1"/>
    <col min="27" max="27" width="10.7109375" style="4" customWidth="1"/>
    <col min="28" max="28" width="9.28515625" style="4" customWidth="1"/>
    <col min="29" max="29" width="8.28515625" style="4" customWidth="1"/>
    <col min="30" max="30" width="10.42578125" style="4" customWidth="1"/>
    <col min="31" max="31" width="11.42578125" style="4" customWidth="1"/>
    <col min="32" max="32" width="11.28515625" style="4" customWidth="1"/>
    <col min="33" max="33" width="11.5703125" style="4" customWidth="1"/>
    <col min="34" max="34" width="12" style="4" customWidth="1"/>
    <col min="35" max="42" width="10.7109375" style="4" hidden="1" customWidth="1"/>
    <col min="43" max="43" width="9.140625" style="5" customWidth="1"/>
    <col min="44" max="16384" width="9.140625" style="5"/>
  </cols>
  <sheetData>
    <row r="1" spans="1:42" s="6" customFormat="1" x14ac:dyDescent="0.3">
      <c r="A1" s="7" t="s">
        <v>1517</v>
      </c>
      <c r="B1" s="8"/>
      <c r="C1" s="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s="6" customFormat="1" x14ac:dyDescent="0.3">
      <c r="A2" s="7" t="s">
        <v>662</v>
      </c>
      <c r="B2" s="8"/>
      <c r="C2" s="7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10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s="6" customFormat="1" hidden="1" x14ac:dyDescent="0.3">
      <c r="A3" s="7" t="s">
        <v>0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s="6" customFormat="1" x14ac:dyDescent="0.3">
      <c r="A4" s="6" t="s">
        <v>1</v>
      </c>
      <c r="B4" s="11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s="12" customFormat="1" x14ac:dyDescent="0.3">
      <c r="A5" s="13"/>
      <c r="S5" s="52"/>
      <c r="T5" s="52"/>
      <c r="U5" s="52"/>
      <c r="V5" s="52"/>
    </row>
    <row r="6" spans="1:42" s="12" customFormat="1" ht="50.25" customHeight="1" x14ac:dyDescent="0.25">
      <c r="A6" s="127" t="s">
        <v>2</v>
      </c>
      <c r="B6" s="129" t="s">
        <v>3</v>
      </c>
      <c r="C6" s="129" t="s">
        <v>4</v>
      </c>
      <c r="D6" s="119" t="s">
        <v>5</v>
      </c>
      <c r="E6" s="120"/>
      <c r="F6" s="121"/>
      <c r="G6" s="101" t="s">
        <v>6</v>
      </c>
      <c r="H6" s="101"/>
      <c r="I6" s="101"/>
      <c r="J6" s="101"/>
      <c r="K6" s="101" t="s">
        <v>7</v>
      </c>
      <c r="L6" s="101"/>
      <c r="M6" s="101"/>
      <c r="N6" s="101"/>
      <c r="O6" s="115" t="s">
        <v>8</v>
      </c>
      <c r="P6" s="116"/>
      <c r="Q6" s="116"/>
      <c r="R6" s="117"/>
      <c r="S6" s="118" t="s">
        <v>9</v>
      </c>
      <c r="T6" s="118"/>
      <c r="U6" s="118"/>
      <c r="V6" s="118"/>
      <c r="W6" s="101" t="s">
        <v>10</v>
      </c>
      <c r="X6" s="101"/>
      <c r="Y6" s="101"/>
      <c r="Z6" s="101"/>
      <c r="AA6" s="101" t="s">
        <v>11</v>
      </c>
      <c r="AB6" s="101"/>
      <c r="AC6" s="101"/>
      <c r="AD6" s="101"/>
      <c r="AE6" s="108" t="s">
        <v>12</v>
      </c>
      <c r="AF6" s="109"/>
      <c r="AG6" s="109"/>
      <c r="AH6" s="110"/>
      <c r="AI6" s="101" t="s">
        <v>13</v>
      </c>
      <c r="AJ6" s="101"/>
      <c r="AK6" s="101"/>
      <c r="AL6" s="101"/>
      <c r="AM6" s="101" t="s">
        <v>14</v>
      </c>
      <c r="AN6" s="101"/>
      <c r="AO6" s="101"/>
      <c r="AP6" s="101"/>
    </row>
    <row r="7" spans="1:42" s="12" customFormat="1" ht="58.5" customHeight="1" x14ac:dyDescent="0.25">
      <c r="A7" s="128"/>
      <c r="B7" s="130"/>
      <c r="C7" s="130"/>
      <c r="D7" s="122"/>
      <c r="E7" s="123"/>
      <c r="F7" s="124"/>
      <c r="G7" s="15" t="s">
        <v>18</v>
      </c>
      <c r="H7" s="15" t="s">
        <v>19</v>
      </c>
      <c r="I7" s="16" t="s">
        <v>20</v>
      </c>
      <c r="J7" s="15" t="s">
        <v>21</v>
      </c>
      <c r="K7" s="15" t="s">
        <v>18</v>
      </c>
      <c r="L7" s="17" t="s">
        <v>19</v>
      </c>
      <c r="M7" s="18" t="s">
        <v>20</v>
      </c>
      <c r="N7" s="16" t="s">
        <v>21</v>
      </c>
      <c r="O7" s="15" t="s">
        <v>18</v>
      </c>
      <c r="P7" s="15" t="s">
        <v>19</v>
      </c>
      <c r="Q7" s="16" t="s">
        <v>20</v>
      </c>
      <c r="R7" s="14" t="s">
        <v>22</v>
      </c>
      <c r="S7" s="53" t="s">
        <v>18</v>
      </c>
      <c r="T7" s="53" t="s">
        <v>19</v>
      </c>
      <c r="U7" s="53" t="s">
        <v>20</v>
      </c>
      <c r="V7" s="53" t="s">
        <v>23</v>
      </c>
      <c r="W7" s="16" t="s">
        <v>18</v>
      </c>
      <c r="X7" s="16" t="s">
        <v>19</v>
      </c>
      <c r="Y7" s="16" t="s">
        <v>20</v>
      </c>
      <c r="Z7" s="16" t="s">
        <v>15</v>
      </c>
      <c r="AA7" s="16" t="s">
        <v>18</v>
      </c>
      <c r="AB7" s="16" t="s">
        <v>19</v>
      </c>
      <c r="AC7" s="16" t="s">
        <v>20</v>
      </c>
      <c r="AD7" s="16" t="s">
        <v>15</v>
      </c>
      <c r="AE7" s="16" t="s">
        <v>18</v>
      </c>
      <c r="AF7" s="16" t="s">
        <v>19</v>
      </c>
      <c r="AG7" s="16" t="s">
        <v>20</v>
      </c>
      <c r="AH7" s="17" t="s">
        <v>24</v>
      </c>
      <c r="AI7" s="16" t="s">
        <v>18</v>
      </c>
      <c r="AJ7" s="16" t="s">
        <v>19</v>
      </c>
      <c r="AK7" s="16" t="s">
        <v>20</v>
      </c>
      <c r="AL7" s="16" t="s">
        <v>23</v>
      </c>
      <c r="AM7" s="16" t="s">
        <v>18</v>
      </c>
      <c r="AN7" s="16" t="s">
        <v>19</v>
      </c>
      <c r="AO7" s="16" t="s">
        <v>20</v>
      </c>
      <c r="AP7" s="16" t="s">
        <v>15</v>
      </c>
    </row>
    <row r="8" spans="1:42" s="19" customFormat="1" ht="15.75" x14ac:dyDescent="0.25">
      <c r="A8" s="20">
        <v>1</v>
      </c>
      <c r="B8" s="21">
        <v>2</v>
      </c>
      <c r="C8" s="22">
        <v>3</v>
      </c>
      <c r="D8" s="22">
        <v>4</v>
      </c>
      <c r="E8" s="20">
        <v>5</v>
      </c>
      <c r="F8" s="21">
        <v>6</v>
      </c>
      <c r="G8" s="22">
        <v>7</v>
      </c>
      <c r="H8" s="22">
        <v>8</v>
      </c>
      <c r="I8" s="20">
        <v>9</v>
      </c>
      <c r="J8" s="21">
        <v>10</v>
      </c>
      <c r="K8" s="22">
        <v>11</v>
      </c>
      <c r="L8" s="22">
        <v>12</v>
      </c>
      <c r="M8" s="20">
        <v>13</v>
      </c>
      <c r="N8" s="21">
        <v>14</v>
      </c>
      <c r="O8" s="22">
        <v>15</v>
      </c>
      <c r="P8" s="22">
        <v>16</v>
      </c>
      <c r="Q8" s="20">
        <v>17</v>
      </c>
      <c r="R8" s="21">
        <v>18</v>
      </c>
      <c r="S8" s="58">
        <v>19</v>
      </c>
      <c r="T8" s="58">
        <v>20</v>
      </c>
      <c r="U8" s="58">
        <v>21</v>
      </c>
      <c r="V8" s="59">
        <v>22</v>
      </c>
      <c r="W8" s="22">
        <v>23</v>
      </c>
      <c r="X8" s="22">
        <v>24</v>
      </c>
      <c r="Y8" s="20">
        <v>25</v>
      </c>
      <c r="Z8" s="21">
        <v>26</v>
      </c>
      <c r="AA8" s="22">
        <v>27</v>
      </c>
      <c r="AB8" s="20">
        <v>28</v>
      </c>
      <c r="AC8" s="21">
        <v>29</v>
      </c>
      <c r="AD8" s="22">
        <v>30</v>
      </c>
      <c r="AE8" s="22">
        <v>31</v>
      </c>
      <c r="AF8" s="20">
        <v>32</v>
      </c>
      <c r="AG8" s="21">
        <v>33</v>
      </c>
      <c r="AH8" s="22">
        <v>34</v>
      </c>
      <c r="AI8" s="22">
        <v>35</v>
      </c>
      <c r="AJ8" s="22">
        <v>36</v>
      </c>
      <c r="AK8" s="20">
        <v>37</v>
      </c>
      <c r="AL8" s="21">
        <v>38</v>
      </c>
      <c r="AM8" s="22">
        <v>39</v>
      </c>
      <c r="AN8" s="22">
        <v>40</v>
      </c>
      <c r="AO8" s="22">
        <v>41</v>
      </c>
      <c r="AP8" s="22">
        <v>42</v>
      </c>
    </row>
    <row r="9" spans="1:42" s="4" customFormat="1" x14ac:dyDescent="0.3">
      <c r="A9" s="23">
        <v>1</v>
      </c>
      <c r="B9" s="51" t="s">
        <v>1519</v>
      </c>
      <c r="C9" s="24"/>
      <c r="D9" s="25"/>
      <c r="E9" s="25"/>
      <c r="F9" s="25">
        <f>F15+F20+F49+F58+F69+F73+F82+F93+F96+F101+F110+F129+F143+F150+F153+F165+F171+F175+F182+F186+F192+F197+F204+F213+F218+F228+F233+F241+F251+F264+F270+F273+F283+F291+F298+F308+F315+F326+F332+F335+F343+F347+F403</f>
        <v>2825</v>
      </c>
      <c r="G9" s="26">
        <f>G15+G20+G49+G58+G69+G73+G82+G93+G96+G101+G110+G129+G143+G150+G153+G165+G171+G175+G182+G186+G192+G197+G204+G213+G218+G228+G233+G241+G251+G264+G270+G273+G283+G291+G298+G308+G315+G326+G332+G335+G343+G347+G403</f>
        <v>27190.720000000005</v>
      </c>
      <c r="H9" s="26">
        <f t="shared" ref="H9:N9" si="0">H15+H20+H49+H58+H69+H73+H82+H93+H96+H101+H110+H129+H143+H150+H153+H165+H171+H175+H182+H186+H192+H197+H204+H213+H218+H228+H233+H241+H251+H264+H270+H273+H283+H291+H298+H308+H315+H326+H332+H335+H343+H347+H403</f>
        <v>4836.2400000000007</v>
      </c>
      <c r="I9" s="26">
        <f t="shared" si="0"/>
        <v>500.35999999999996</v>
      </c>
      <c r="J9" s="26">
        <f t="shared" si="0"/>
        <v>32527.319999999996</v>
      </c>
      <c r="K9" s="25">
        <f t="shared" si="0"/>
        <v>6367</v>
      </c>
      <c r="L9" s="25">
        <f t="shared" si="0"/>
        <v>343</v>
      </c>
      <c r="M9" s="25">
        <f t="shared" si="0"/>
        <v>48</v>
      </c>
      <c r="N9" s="25">
        <f t="shared" si="0"/>
        <v>6758</v>
      </c>
      <c r="O9" s="26"/>
      <c r="P9" s="26"/>
      <c r="Q9" s="26"/>
      <c r="R9" s="26"/>
      <c r="S9" s="54"/>
      <c r="T9" s="54"/>
      <c r="U9" s="54"/>
      <c r="V9" s="54"/>
      <c r="W9" s="26">
        <f t="shared" ref="W9:AD9" si="1">W15+W20+W49+W58+W69+W73+W82+W93+W96+W101+W110+W129+W143+W150+W153+W165+W171+W175+W182+W186+W192+W197+W204+W213+W218+W228+W233+W241+W251+W264+W270+W273+W283+W291+W298+W308+W315+W326+W332+W335+W343+W347+W403</f>
        <v>128833.10999999999</v>
      </c>
      <c r="X9" s="26">
        <f t="shared" si="1"/>
        <v>6382.9300000000012</v>
      </c>
      <c r="Y9" s="26">
        <f t="shared" si="1"/>
        <v>2515.2700000000004</v>
      </c>
      <c r="Z9" s="26">
        <f t="shared" si="1"/>
        <v>137731.31</v>
      </c>
      <c r="AA9" s="25">
        <f t="shared" si="1"/>
        <v>298213</v>
      </c>
      <c r="AB9" s="25">
        <f t="shared" si="1"/>
        <v>4762</v>
      </c>
      <c r="AC9" s="25">
        <f t="shared" si="1"/>
        <v>1776</v>
      </c>
      <c r="AD9" s="25">
        <f t="shared" si="1"/>
        <v>304751</v>
      </c>
      <c r="AE9" s="28"/>
      <c r="AF9" s="28"/>
      <c r="AG9" s="28"/>
      <c r="AH9" s="28"/>
      <c r="AI9" s="27"/>
      <c r="AJ9" s="27"/>
      <c r="AK9" s="27"/>
      <c r="AL9" s="27"/>
      <c r="AM9" s="25"/>
      <c r="AN9" s="25"/>
      <c r="AO9" s="25"/>
      <c r="AP9" s="25"/>
    </row>
    <row r="10" spans="1:42" s="4" customFormat="1" x14ac:dyDescent="0.3">
      <c r="A10" s="23">
        <v>2</v>
      </c>
      <c r="B10" s="24" t="s">
        <v>43</v>
      </c>
      <c r="C10" s="24" t="s">
        <v>44</v>
      </c>
      <c r="D10" s="25"/>
      <c r="E10" s="25"/>
      <c r="F10" s="25">
        <v>6</v>
      </c>
      <c r="G10" s="26">
        <v>58.1</v>
      </c>
      <c r="H10" s="26">
        <v>0</v>
      </c>
      <c r="I10" s="26">
        <v>0.3</v>
      </c>
      <c r="J10" s="26">
        <v>58.4</v>
      </c>
      <c r="K10" s="25">
        <v>21</v>
      </c>
      <c r="L10" s="25">
        <v>0</v>
      </c>
      <c r="M10" s="25">
        <v>0</v>
      </c>
      <c r="N10" s="25">
        <v>21</v>
      </c>
      <c r="O10" s="26">
        <v>3.61</v>
      </c>
      <c r="P10" s="26">
        <v>0</v>
      </c>
      <c r="Q10" s="26">
        <v>0</v>
      </c>
      <c r="R10" s="26">
        <v>3.51</v>
      </c>
      <c r="S10" s="27">
        <v>4.371443352302121</v>
      </c>
      <c r="T10" s="27">
        <v>0</v>
      </c>
      <c r="U10" s="27">
        <v>0</v>
      </c>
      <c r="V10" s="27">
        <v>4.255854948375724</v>
      </c>
      <c r="W10" s="26">
        <v>38.659999999999997</v>
      </c>
      <c r="X10" s="26">
        <v>0.02</v>
      </c>
      <c r="Y10" s="26">
        <v>1.03</v>
      </c>
      <c r="Z10" s="26">
        <v>39.71</v>
      </c>
      <c r="AA10" s="25">
        <v>169</v>
      </c>
      <c r="AB10" s="25">
        <v>0</v>
      </c>
      <c r="AC10" s="25">
        <v>0</v>
      </c>
      <c r="AD10" s="25">
        <v>169</v>
      </c>
      <c r="AE10" s="28"/>
      <c r="AF10" s="28"/>
      <c r="AG10" s="28"/>
      <c r="AH10" s="28"/>
      <c r="AI10" s="27">
        <v>4.1879999999999997</v>
      </c>
      <c r="AJ10" s="27">
        <v>0</v>
      </c>
      <c r="AK10" s="27">
        <v>0</v>
      </c>
      <c r="AL10" s="27">
        <v>4.1879999999999997</v>
      </c>
      <c r="AM10" s="25">
        <v>162</v>
      </c>
      <c r="AN10" s="25">
        <v>0</v>
      </c>
      <c r="AO10" s="25">
        <v>0</v>
      </c>
      <c r="AP10" s="25">
        <v>162</v>
      </c>
    </row>
    <row r="11" spans="1:42" s="4" customFormat="1" ht="37.5" x14ac:dyDescent="0.3">
      <c r="A11" s="23">
        <v>3</v>
      </c>
      <c r="B11" s="24" t="s">
        <v>45</v>
      </c>
      <c r="C11" s="24" t="s">
        <v>44</v>
      </c>
      <c r="D11" s="25"/>
      <c r="E11" s="25"/>
      <c r="F11" s="25">
        <v>1</v>
      </c>
      <c r="G11" s="26">
        <v>12.9</v>
      </c>
      <c r="H11" s="26">
        <v>0</v>
      </c>
      <c r="I11" s="26">
        <v>0</v>
      </c>
      <c r="J11" s="26">
        <v>12.9</v>
      </c>
      <c r="K11" s="25">
        <v>4</v>
      </c>
      <c r="L11" s="25">
        <v>0</v>
      </c>
      <c r="M11" s="25">
        <v>0</v>
      </c>
      <c r="N11" s="25">
        <v>4</v>
      </c>
      <c r="O11" s="26">
        <v>3.1</v>
      </c>
      <c r="P11" s="26">
        <v>0</v>
      </c>
      <c r="Q11" s="26">
        <v>0</v>
      </c>
      <c r="R11" s="26">
        <v>3.1</v>
      </c>
      <c r="S11" s="27">
        <v>3.7317196167423101</v>
      </c>
      <c r="T11" s="27">
        <v>0</v>
      </c>
      <c r="U11" s="27">
        <v>0</v>
      </c>
      <c r="V11" s="27">
        <v>3.7317196167423101</v>
      </c>
      <c r="W11" s="26">
        <v>19.829999999999998</v>
      </c>
      <c r="X11" s="26">
        <v>0</v>
      </c>
      <c r="Y11" s="26">
        <v>0</v>
      </c>
      <c r="Z11" s="26">
        <v>19.829999999999998</v>
      </c>
      <c r="AA11" s="25">
        <v>74</v>
      </c>
      <c r="AB11" s="25">
        <v>0</v>
      </c>
      <c r="AC11" s="25">
        <v>0</v>
      </c>
      <c r="AD11" s="25">
        <v>74</v>
      </c>
      <c r="AE11" s="28"/>
      <c r="AF11" s="28"/>
      <c r="AG11" s="28"/>
      <c r="AH11" s="28"/>
      <c r="AI11" s="27">
        <v>3.5960000000000001</v>
      </c>
      <c r="AJ11" s="27">
        <v>0</v>
      </c>
      <c r="AK11" s="27">
        <v>0</v>
      </c>
      <c r="AL11" s="27">
        <v>3.5960000000000001</v>
      </c>
      <c r="AM11" s="25">
        <v>71</v>
      </c>
      <c r="AN11" s="25">
        <v>0</v>
      </c>
      <c r="AO11" s="25">
        <v>0</v>
      </c>
      <c r="AP11" s="25">
        <v>71</v>
      </c>
    </row>
    <row r="12" spans="1:42" s="29" customFormat="1" ht="37.5" x14ac:dyDescent="0.3">
      <c r="A12" s="23">
        <v>4</v>
      </c>
      <c r="B12" s="24" t="s">
        <v>46</v>
      </c>
      <c r="C12" s="24" t="s">
        <v>44</v>
      </c>
      <c r="D12" s="25"/>
      <c r="E12" s="25"/>
      <c r="F12" s="25">
        <v>12</v>
      </c>
      <c r="G12" s="26">
        <v>144.30000000000001</v>
      </c>
      <c r="H12" s="26">
        <v>26.7</v>
      </c>
      <c r="I12" s="26">
        <v>9</v>
      </c>
      <c r="J12" s="26">
        <v>180</v>
      </c>
      <c r="K12" s="25">
        <v>42</v>
      </c>
      <c r="L12" s="25">
        <v>17</v>
      </c>
      <c r="M12" s="25">
        <v>10</v>
      </c>
      <c r="N12" s="25">
        <v>69</v>
      </c>
      <c r="O12" s="26">
        <v>2.91</v>
      </c>
      <c r="P12" s="26">
        <v>6.37</v>
      </c>
      <c r="Q12" s="26">
        <v>11.11</v>
      </c>
      <c r="R12" s="26">
        <v>4.0599999999999996</v>
      </c>
      <c r="S12" s="27">
        <v>3.5212700997353963</v>
      </c>
      <c r="T12" s="27">
        <v>4.3942047444674417</v>
      </c>
      <c r="U12" s="27">
        <v>20.043258832011539</v>
      </c>
      <c r="V12" s="27">
        <v>4.8529831572937487</v>
      </c>
      <c r="W12" s="26">
        <v>294.77999999999997</v>
      </c>
      <c r="X12" s="26">
        <v>62.81</v>
      </c>
      <c r="Y12" s="26">
        <v>27.74</v>
      </c>
      <c r="Z12" s="26">
        <v>385.33</v>
      </c>
      <c r="AA12" s="25">
        <v>1038</v>
      </c>
      <c r="AB12" s="25">
        <v>276</v>
      </c>
      <c r="AC12" s="25">
        <v>556</v>
      </c>
      <c r="AD12" s="25">
        <v>1870</v>
      </c>
      <c r="AE12" s="28"/>
      <c r="AF12" s="28"/>
      <c r="AG12" s="28"/>
      <c r="AH12" s="28"/>
      <c r="AI12" s="27">
        <v>3.3759999999999999</v>
      </c>
      <c r="AJ12" s="27">
        <v>7.3890000000000002</v>
      </c>
      <c r="AK12" s="27">
        <v>12.888</v>
      </c>
      <c r="AL12" s="27">
        <v>23.652999999999999</v>
      </c>
      <c r="AM12" s="25">
        <v>995</v>
      </c>
      <c r="AN12" s="25">
        <v>464</v>
      </c>
      <c r="AO12" s="25">
        <v>358</v>
      </c>
      <c r="AP12" s="25">
        <v>1817</v>
      </c>
    </row>
    <row r="13" spans="1:42" s="4" customFormat="1" x14ac:dyDescent="0.3">
      <c r="A13" s="23">
        <v>5</v>
      </c>
      <c r="B13" s="24" t="s">
        <v>47</v>
      </c>
      <c r="C13" s="24" t="s">
        <v>44</v>
      </c>
      <c r="D13" s="25"/>
      <c r="E13" s="25"/>
      <c r="F13" s="25">
        <v>11</v>
      </c>
      <c r="G13" s="26">
        <v>101.72</v>
      </c>
      <c r="H13" s="26">
        <v>0</v>
      </c>
      <c r="I13" s="26">
        <v>0</v>
      </c>
      <c r="J13" s="26">
        <v>101.72</v>
      </c>
      <c r="K13" s="25">
        <v>19</v>
      </c>
      <c r="L13" s="25">
        <v>0</v>
      </c>
      <c r="M13" s="25">
        <v>0</v>
      </c>
      <c r="N13" s="25">
        <v>19</v>
      </c>
      <c r="O13" s="26">
        <v>1.87</v>
      </c>
      <c r="P13" s="26">
        <v>0</v>
      </c>
      <c r="Q13" s="26">
        <v>0</v>
      </c>
      <c r="R13" s="26">
        <v>1.87</v>
      </c>
      <c r="S13" s="27">
        <v>2.2641169042035001</v>
      </c>
      <c r="T13" s="27">
        <v>0</v>
      </c>
      <c r="U13" s="27">
        <v>0</v>
      </c>
      <c r="V13" s="27">
        <v>2.2641169042035001</v>
      </c>
      <c r="W13" s="26">
        <v>221.72</v>
      </c>
      <c r="X13" s="26">
        <v>0</v>
      </c>
      <c r="Y13" s="26">
        <v>0</v>
      </c>
      <c r="Z13" s="26">
        <v>221.72</v>
      </c>
      <c r="AA13" s="25">
        <v>502</v>
      </c>
      <c r="AB13" s="25">
        <v>0</v>
      </c>
      <c r="AC13" s="25">
        <v>0</v>
      </c>
      <c r="AD13" s="25">
        <v>502</v>
      </c>
      <c r="AE13" s="28"/>
      <c r="AF13" s="28"/>
      <c r="AG13" s="28"/>
      <c r="AH13" s="28"/>
      <c r="AI13" s="27">
        <v>2.169</v>
      </c>
      <c r="AJ13" s="27">
        <v>0</v>
      </c>
      <c r="AK13" s="27">
        <v>0</v>
      </c>
      <c r="AL13" s="27">
        <v>2.169</v>
      </c>
      <c r="AM13" s="25">
        <v>481</v>
      </c>
      <c r="AN13" s="25">
        <v>0</v>
      </c>
      <c r="AO13" s="25">
        <v>0</v>
      </c>
      <c r="AP13" s="25">
        <v>481</v>
      </c>
    </row>
    <row r="14" spans="1:42" s="4" customFormat="1" ht="37.5" x14ac:dyDescent="0.3">
      <c r="A14" s="23">
        <v>6</v>
      </c>
      <c r="B14" s="24" t="s">
        <v>48</v>
      </c>
      <c r="C14" s="24" t="s">
        <v>44</v>
      </c>
      <c r="D14" s="25"/>
      <c r="E14" s="25"/>
      <c r="F14" s="25">
        <v>12</v>
      </c>
      <c r="G14" s="26">
        <v>105.9</v>
      </c>
      <c r="H14" s="26">
        <v>20.9</v>
      </c>
      <c r="I14" s="26">
        <v>0.87</v>
      </c>
      <c r="J14" s="26">
        <v>127.67</v>
      </c>
      <c r="K14" s="25">
        <v>27</v>
      </c>
      <c r="L14" s="25">
        <v>0</v>
      </c>
      <c r="M14" s="25">
        <v>0</v>
      </c>
      <c r="N14" s="25">
        <v>27</v>
      </c>
      <c r="O14" s="26">
        <v>2.5499999999999998</v>
      </c>
      <c r="P14" s="26">
        <v>0</v>
      </c>
      <c r="Q14" s="26">
        <v>0</v>
      </c>
      <c r="R14" s="26">
        <v>2.33</v>
      </c>
      <c r="S14" s="27">
        <v>3.0857231798902678</v>
      </c>
      <c r="T14" s="27">
        <v>0</v>
      </c>
      <c r="U14" s="27">
        <v>0</v>
      </c>
      <c r="V14" s="27">
        <v>2.8234707683543401</v>
      </c>
      <c r="W14" s="26">
        <v>256.99</v>
      </c>
      <c r="X14" s="26">
        <v>3.87</v>
      </c>
      <c r="Y14" s="26">
        <v>20</v>
      </c>
      <c r="Z14" s="26">
        <v>280.86</v>
      </c>
      <c r="AA14" s="25">
        <v>793</v>
      </c>
      <c r="AB14" s="25">
        <v>0</v>
      </c>
      <c r="AC14" s="25">
        <v>0</v>
      </c>
      <c r="AD14" s="25">
        <v>793</v>
      </c>
      <c r="AE14" s="28"/>
      <c r="AF14" s="28"/>
      <c r="AG14" s="28"/>
      <c r="AH14" s="28"/>
      <c r="AI14" s="27">
        <v>2.9580000000000002</v>
      </c>
      <c r="AJ14" s="27">
        <v>0</v>
      </c>
      <c r="AK14" s="27">
        <v>0</v>
      </c>
      <c r="AL14" s="27">
        <v>2.9580000000000002</v>
      </c>
      <c r="AM14" s="25">
        <v>760</v>
      </c>
      <c r="AN14" s="25">
        <v>0</v>
      </c>
      <c r="AO14" s="25">
        <v>0</v>
      </c>
      <c r="AP14" s="25">
        <v>760</v>
      </c>
    </row>
    <row r="15" spans="1:42" s="45" customFormat="1" x14ac:dyDescent="0.3">
      <c r="A15" s="39">
        <v>7</v>
      </c>
      <c r="B15" s="40" t="s">
        <v>30</v>
      </c>
      <c r="C15" s="40" t="s">
        <v>44</v>
      </c>
      <c r="D15" s="25"/>
      <c r="E15" s="25"/>
      <c r="F15" s="41">
        <v>42</v>
      </c>
      <c r="G15" s="42">
        <v>422.92</v>
      </c>
      <c r="H15" s="42">
        <v>47.6</v>
      </c>
      <c r="I15" s="42">
        <v>10.17</v>
      </c>
      <c r="J15" s="42">
        <v>480.69</v>
      </c>
      <c r="K15" s="41">
        <v>113</v>
      </c>
      <c r="L15" s="41">
        <v>17</v>
      </c>
      <c r="M15" s="41">
        <v>10</v>
      </c>
      <c r="N15" s="41">
        <v>140</v>
      </c>
      <c r="O15" s="42">
        <v>2.67</v>
      </c>
      <c r="P15" s="42">
        <v>3.57</v>
      </c>
      <c r="Q15" s="42">
        <v>9.83</v>
      </c>
      <c r="R15" s="42">
        <v>3.1</v>
      </c>
      <c r="S15" s="43">
        <v>3.0973557692307692</v>
      </c>
      <c r="T15" s="43">
        <v>4.137931034482758</v>
      </c>
      <c r="U15" s="43">
        <v>11.400451096985851</v>
      </c>
      <c r="V15" s="43">
        <v>3.5980031030006225</v>
      </c>
      <c r="W15" s="42">
        <v>832</v>
      </c>
      <c r="X15" s="42">
        <v>66.7</v>
      </c>
      <c r="Y15" s="42">
        <v>48.77</v>
      </c>
      <c r="Z15" s="42">
        <v>947.47</v>
      </c>
      <c r="AA15" s="41">
        <v>2577</v>
      </c>
      <c r="AB15" s="41">
        <v>276</v>
      </c>
      <c r="AC15" s="41">
        <v>556</v>
      </c>
      <c r="AD15" s="41">
        <v>3409</v>
      </c>
      <c r="AE15" s="44" t="s">
        <v>663</v>
      </c>
      <c r="AF15" s="44" t="s">
        <v>664</v>
      </c>
      <c r="AG15" s="44" t="s">
        <v>665</v>
      </c>
      <c r="AH15" s="44" t="s">
        <v>666</v>
      </c>
      <c r="AI15" s="43">
        <v>3.097</v>
      </c>
      <c r="AJ15" s="43">
        <v>4.141</v>
      </c>
      <c r="AK15" s="43">
        <v>11.403</v>
      </c>
      <c r="AL15" s="43">
        <v>18.640999999999998</v>
      </c>
      <c r="AM15" s="41">
        <v>2577</v>
      </c>
      <c r="AN15" s="41">
        <v>276</v>
      </c>
      <c r="AO15" s="41">
        <v>556</v>
      </c>
      <c r="AP15" s="41">
        <v>3409</v>
      </c>
    </row>
    <row r="16" spans="1:42" s="4" customFormat="1" ht="37.5" x14ac:dyDescent="0.3">
      <c r="A16" s="23">
        <v>8</v>
      </c>
      <c r="B16" s="24" t="s">
        <v>49</v>
      </c>
      <c r="C16" s="24" t="s">
        <v>50</v>
      </c>
      <c r="D16" s="25"/>
      <c r="E16" s="25"/>
      <c r="F16" s="25">
        <v>11</v>
      </c>
      <c r="G16" s="26">
        <v>96.2</v>
      </c>
      <c r="H16" s="26">
        <v>25.4</v>
      </c>
      <c r="I16" s="26">
        <v>0</v>
      </c>
      <c r="J16" s="26">
        <v>121.6</v>
      </c>
      <c r="K16" s="25">
        <v>47</v>
      </c>
      <c r="L16" s="25">
        <v>3</v>
      </c>
      <c r="M16" s="25">
        <v>0</v>
      </c>
      <c r="N16" s="25">
        <v>50</v>
      </c>
      <c r="O16" s="26">
        <v>4.8899999999999997</v>
      </c>
      <c r="P16" s="26">
        <v>1.18</v>
      </c>
      <c r="Q16" s="26">
        <v>0</v>
      </c>
      <c r="R16" s="26">
        <v>3.82</v>
      </c>
      <c r="S16" s="27">
        <v>5.6975894813732655</v>
      </c>
      <c r="T16" s="27">
        <v>1.0341726618705036</v>
      </c>
      <c r="U16" s="27">
        <v>0</v>
      </c>
      <c r="V16" s="27">
        <v>4.3506493506493502</v>
      </c>
      <c r="W16" s="26">
        <v>54.76</v>
      </c>
      <c r="X16" s="26">
        <v>22.24</v>
      </c>
      <c r="Y16" s="26">
        <v>0</v>
      </c>
      <c r="Z16" s="26">
        <v>77</v>
      </c>
      <c r="AA16" s="25">
        <v>312</v>
      </c>
      <c r="AB16" s="25">
        <v>23</v>
      </c>
      <c r="AC16" s="25">
        <v>0</v>
      </c>
      <c r="AD16" s="25">
        <v>335</v>
      </c>
      <c r="AE16" s="28"/>
      <c r="AF16" s="28"/>
      <c r="AG16" s="28"/>
      <c r="AH16" s="28"/>
      <c r="AI16" s="27">
        <v>5.6719999999999997</v>
      </c>
      <c r="AJ16" s="27">
        <v>1.369</v>
      </c>
      <c r="AK16" s="27">
        <v>0</v>
      </c>
      <c r="AL16" s="27">
        <v>7.0410000000000004</v>
      </c>
      <c r="AM16" s="25">
        <v>311</v>
      </c>
      <c r="AN16" s="25">
        <v>30</v>
      </c>
      <c r="AO16" s="25">
        <v>0</v>
      </c>
      <c r="AP16" s="25">
        <v>341</v>
      </c>
    </row>
    <row r="17" spans="1:42" s="4" customFormat="1" x14ac:dyDescent="0.3">
      <c r="A17" s="23">
        <v>9</v>
      </c>
      <c r="B17" s="24" t="s">
        <v>51</v>
      </c>
      <c r="C17" s="24" t="s">
        <v>50</v>
      </c>
      <c r="D17" s="25"/>
      <c r="E17" s="25"/>
      <c r="F17" s="25">
        <v>4</v>
      </c>
      <c r="G17" s="26">
        <v>27.2</v>
      </c>
      <c r="H17" s="26">
        <v>12</v>
      </c>
      <c r="I17" s="26">
        <v>2.2000000000000002</v>
      </c>
      <c r="J17" s="26">
        <v>41.4</v>
      </c>
      <c r="K17" s="25">
        <v>8</v>
      </c>
      <c r="L17" s="25">
        <v>1</v>
      </c>
      <c r="M17" s="25">
        <v>0</v>
      </c>
      <c r="N17" s="25">
        <v>9</v>
      </c>
      <c r="O17" s="26">
        <v>2.94</v>
      </c>
      <c r="P17" s="26">
        <v>0.83</v>
      </c>
      <c r="Q17" s="26">
        <v>0</v>
      </c>
      <c r="R17" s="26">
        <v>2.34</v>
      </c>
      <c r="S17" s="27">
        <v>3.4273079049198452</v>
      </c>
      <c r="T17" s="27">
        <v>0.79365079365079372</v>
      </c>
      <c r="U17" s="27">
        <v>0</v>
      </c>
      <c r="V17" s="27">
        <v>2.6875250701965503</v>
      </c>
      <c r="W17" s="26">
        <v>18.09</v>
      </c>
      <c r="X17" s="26">
        <v>6.3</v>
      </c>
      <c r="Y17" s="26">
        <v>0.54</v>
      </c>
      <c r="Z17" s="26">
        <v>24.93</v>
      </c>
      <c r="AA17" s="25">
        <v>62</v>
      </c>
      <c r="AB17" s="25">
        <v>5</v>
      </c>
      <c r="AC17" s="25">
        <v>0</v>
      </c>
      <c r="AD17" s="25">
        <v>67</v>
      </c>
      <c r="AE17" s="28"/>
      <c r="AF17" s="28"/>
      <c r="AG17" s="28"/>
      <c r="AH17" s="28"/>
      <c r="AI17" s="27">
        <v>3.41</v>
      </c>
      <c r="AJ17" s="27">
        <v>0.96299999999999997</v>
      </c>
      <c r="AK17" s="27">
        <v>0</v>
      </c>
      <c r="AL17" s="27">
        <v>4.3730000000000002</v>
      </c>
      <c r="AM17" s="25">
        <v>62</v>
      </c>
      <c r="AN17" s="25">
        <v>6</v>
      </c>
      <c r="AO17" s="25">
        <v>0</v>
      </c>
      <c r="AP17" s="25">
        <v>68</v>
      </c>
    </row>
    <row r="18" spans="1:42" s="4" customFormat="1" x14ac:dyDescent="0.3">
      <c r="A18" s="23">
        <v>10</v>
      </c>
      <c r="B18" s="24" t="s">
        <v>52</v>
      </c>
      <c r="C18" s="24" t="s">
        <v>50</v>
      </c>
      <c r="D18" s="25"/>
      <c r="E18" s="25"/>
      <c r="F18" s="25">
        <v>3</v>
      </c>
      <c r="G18" s="26">
        <v>16.600000000000001</v>
      </c>
      <c r="H18" s="26">
        <v>15</v>
      </c>
      <c r="I18" s="26">
        <v>3</v>
      </c>
      <c r="J18" s="26">
        <v>34.6</v>
      </c>
      <c r="K18" s="25">
        <v>6</v>
      </c>
      <c r="L18" s="25">
        <v>2</v>
      </c>
      <c r="M18" s="25">
        <v>1</v>
      </c>
      <c r="N18" s="25">
        <v>9</v>
      </c>
      <c r="O18" s="26">
        <v>3.61</v>
      </c>
      <c r="P18" s="26">
        <v>1.33</v>
      </c>
      <c r="Q18" s="26">
        <v>3.33</v>
      </c>
      <c r="R18" s="26">
        <v>1.94</v>
      </c>
      <c r="S18" s="27">
        <v>4.2553191489361701</v>
      </c>
      <c r="T18" s="27">
        <v>1.1702750146284377</v>
      </c>
      <c r="U18" s="27">
        <v>1.0869565217391304</v>
      </c>
      <c r="V18" s="27">
        <v>1.7774016081252646</v>
      </c>
      <c r="W18" s="26">
        <v>4.7</v>
      </c>
      <c r="X18" s="26">
        <v>17.09</v>
      </c>
      <c r="Y18" s="26">
        <v>1.84</v>
      </c>
      <c r="Z18" s="26">
        <v>23.63</v>
      </c>
      <c r="AA18" s="25">
        <v>20</v>
      </c>
      <c r="AB18" s="25">
        <v>20</v>
      </c>
      <c r="AC18" s="25">
        <v>2</v>
      </c>
      <c r="AD18" s="25">
        <v>42</v>
      </c>
      <c r="AE18" s="28"/>
      <c r="AF18" s="28"/>
      <c r="AG18" s="28"/>
      <c r="AH18" s="28"/>
      <c r="AI18" s="27">
        <v>4.1879999999999997</v>
      </c>
      <c r="AJ18" s="27">
        <v>1.5429999999999999</v>
      </c>
      <c r="AK18" s="27">
        <v>3.863</v>
      </c>
      <c r="AL18" s="27">
        <v>9.5939999999999994</v>
      </c>
      <c r="AM18" s="25">
        <v>20</v>
      </c>
      <c r="AN18" s="25">
        <v>26</v>
      </c>
      <c r="AO18" s="25">
        <v>7</v>
      </c>
      <c r="AP18" s="25">
        <v>53</v>
      </c>
    </row>
    <row r="19" spans="1:42" s="4" customFormat="1" x14ac:dyDescent="0.3">
      <c r="A19" s="23">
        <v>11</v>
      </c>
      <c r="B19" s="24" t="s">
        <v>47</v>
      </c>
      <c r="C19" s="24" t="s">
        <v>50</v>
      </c>
      <c r="D19" s="25"/>
      <c r="E19" s="25"/>
      <c r="F19" s="25">
        <v>15</v>
      </c>
      <c r="G19" s="26">
        <v>51.89</v>
      </c>
      <c r="H19" s="26">
        <v>127.63</v>
      </c>
      <c r="I19" s="26">
        <v>0.78</v>
      </c>
      <c r="J19" s="26">
        <v>180.3</v>
      </c>
      <c r="K19" s="25">
        <v>21</v>
      </c>
      <c r="L19" s="25">
        <v>2</v>
      </c>
      <c r="M19" s="25">
        <v>4</v>
      </c>
      <c r="N19" s="25">
        <v>27</v>
      </c>
      <c r="O19" s="26">
        <v>4.05</v>
      </c>
      <c r="P19" s="26">
        <v>0.16</v>
      </c>
      <c r="Q19" s="26">
        <v>51.28</v>
      </c>
      <c r="R19" s="26">
        <v>3.62</v>
      </c>
      <c r="S19" s="27">
        <v>4.7290002159360824</v>
      </c>
      <c r="T19" s="27">
        <v>0.13636363636363635</v>
      </c>
      <c r="U19" s="27">
        <v>14.611872146118722</v>
      </c>
      <c r="V19" s="27">
        <v>2.5023566715228385</v>
      </c>
      <c r="W19" s="26">
        <v>46.31</v>
      </c>
      <c r="X19" s="26">
        <v>66</v>
      </c>
      <c r="Y19" s="26">
        <v>4.38</v>
      </c>
      <c r="Z19" s="26">
        <v>116.69</v>
      </c>
      <c r="AA19" s="25">
        <v>219</v>
      </c>
      <c r="AB19" s="25">
        <v>9</v>
      </c>
      <c r="AC19" s="25">
        <v>64</v>
      </c>
      <c r="AD19" s="25">
        <v>292</v>
      </c>
      <c r="AE19" s="28"/>
      <c r="AF19" s="28"/>
      <c r="AG19" s="28"/>
      <c r="AH19" s="28"/>
      <c r="AI19" s="27">
        <v>4.6980000000000004</v>
      </c>
      <c r="AJ19" s="27">
        <v>0.186</v>
      </c>
      <c r="AK19" s="27">
        <v>59.484999999999999</v>
      </c>
      <c r="AL19" s="27">
        <v>64.369</v>
      </c>
      <c r="AM19" s="25">
        <v>218</v>
      </c>
      <c r="AN19" s="25">
        <v>12</v>
      </c>
      <c r="AO19" s="25">
        <v>261</v>
      </c>
      <c r="AP19" s="25">
        <v>491</v>
      </c>
    </row>
    <row r="20" spans="1:42" s="46" customFormat="1" x14ac:dyDescent="0.3">
      <c r="A20" s="39">
        <v>12</v>
      </c>
      <c r="B20" s="40" t="s">
        <v>30</v>
      </c>
      <c r="C20" s="40" t="s">
        <v>50</v>
      </c>
      <c r="D20" s="25"/>
      <c r="E20" s="25"/>
      <c r="F20" s="41">
        <v>33</v>
      </c>
      <c r="G20" s="42">
        <v>191.89</v>
      </c>
      <c r="H20" s="42">
        <v>180.03</v>
      </c>
      <c r="I20" s="42">
        <v>5.98</v>
      </c>
      <c r="J20" s="42">
        <v>377.9</v>
      </c>
      <c r="K20" s="41">
        <v>82</v>
      </c>
      <c r="L20" s="41">
        <v>8</v>
      </c>
      <c r="M20" s="41">
        <v>5</v>
      </c>
      <c r="N20" s="41">
        <v>95</v>
      </c>
      <c r="O20" s="42">
        <v>4.2699999999999996</v>
      </c>
      <c r="P20" s="42">
        <v>0.44</v>
      </c>
      <c r="Q20" s="42">
        <v>8.36</v>
      </c>
      <c r="R20" s="42">
        <v>2.62</v>
      </c>
      <c r="S20" s="43">
        <v>4.9491361214274177</v>
      </c>
      <c r="T20" s="43">
        <v>0.51061542596076326</v>
      </c>
      <c r="U20" s="43">
        <v>9.7633136094674562</v>
      </c>
      <c r="V20" s="43">
        <v>3.0381836945304439</v>
      </c>
      <c r="W20" s="42">
        <v>123.86</v>
      </c>
      <c r="X20" s="42">
        <v>111.63</v>
      </c>
      <c r="Y20" s="42">
        <v>6.76</v>
      </c>
      <c r="Z20" s="42">
        <v>242.25</v>
      </c>
      <c r="AA20" s="41">
        <v>613</v>
      </c>
      <c r="AB20" s="41">
        <v>57</v>
      </c>
      <c r="AC20" s="41">
        <v>66</v>
      </c>
      <c r="AD20" s="41">
        <v>736</v>
      </c>
      <c r="AE20" s="44" t="s">
        <v>433</v>
      </c>
      <c r="AF20" s="44" t="s">
        <v>667</v>
      </c>
      <c r="AG20" s="44" t="s">
        <v>668</v>
      </c>
      <c r="AH20" s="44" t="s">
        <v>669</v>
      </c>
      <c r="AI20" s="43">
        <v>4.9530000000000003</v>
      </c>
      <c r="AJ20" s="43">
        <v>0.51</v>
      </c>
      <c r="AK20" s="43">
        <v>9.6980000000000004</v>
      </c>
      <c r="AL20" s="43">
        <v>15.161</v>
      </c>
      <c r="AM20" s="41">
        <v>613</v>
      </c>
      <c r="AN20" s="41">
        <v>57</v>
      </c>
      <c r="AO20" s="41">
        <v>66</v>
      </c>
      <c r="AP20" s="41">
        <v>736</v>
      </c>
    </row>
    <row r="21" spans="1:42" s="4" customFormat="1" x14ac:dyDescent="0.3">
      <c r="A21" s="23">
        <v>13</v>
      </c>
      <c r="B21" s="24" t="s">
        <v>53</v>
      </c>
      <c r="C21" s="24" t="s">
        <v>54</v>
      </c>
      <c r="D21" s="25"/>
      <c r="E21" s="25"/>
      <c r="F21" s="25">
        <v>7</v>
      </c>
      <c r="G21" s="26">
        <v>52</v>
      </c>
      <c r="H21" s="26">
        <v>6.8</v>
      </c>
      <c r="I21" s="26">
        <v>0</v>
      </c>
      <c r="J21" s="26">
        <v>58.8</v>
      </c>
      <c r="K21" s="25">
        <v>11</v>
      </c>
      <c r="L21" s="25">
        <v>1</v>
      </c>
      <c r="M21" s="25">
        <v>0</v>
      </c>
      <c r="N21" s="25">
        <v>12</v>
      </c>
      <c r="O21" s="26">
        <v>2.12</v>
      </c>
      <c r="P21" s="26">
        <v>1.47</v>
      </c>
      <c r="Q21" s="26">
        <v>0</v>
      </c>
      <c r="R21" s="26">
        <v>2.0699999999999998</v>
      </c>
      <c r="S21" s="27">
        <v>2.1860095389507155</v>
      </c>
      <c r="T21" s="27">
        <v>1.639344262295082</v>
      </c>
      <c r="U21" s="27">
        <v>0</v>
      </c>
      <c r="V21" s="27">
        <v>2.1465581051073279</v>
      </c>
      <c r="W21" s="26">
        <v>25.16</v>
      </c>
      <c r="X21" s="26">
        <v>1.83</v>
      </c>
      <c r="Y21" s="26">
        <v>0.03</v>
      </c>
      <c r="Z21" s="26">
        <v>27.02</v>
      </c>
      <c r="AA21" s="25">
        <v>55</v>
      </c>
      <c r="AB21" s="25">
        <v>3</v>
      </c>
      <c r="AC21" s="25">
        <v>0</v>
      </c>
      <c r="AD21" s="25">
        <v>58</v>
      </c>
      <c r="AE21" s="28"/>
      <c r="AF21" s="28"/>
      <c r="AG21" s="28"/>
      <c r="AH21" s="28"/>
      <c r="AI21" s="27">
        <v>2.4590000000000001</v>
      </c>
      <c r="AJ21" s="27">
        <v>1.7050000000000001</v>
      </c>
      <c r="AK21" s="27">
        <v>0</v>
      </c>
      <c r="AL21" s="27">
        <v>4.1639999999999997</v>
      </c>
      <c r="AM21" s="25">
        <v>62</v>
      </c>
      <c r="AN21" s="25">
        <v>3</v>
      </c>
      <c r="AO21" s="25">
        <v>0</v>
      </c>
      <c r="AP21" s="25">
        <v>65</v>
      </c>
    </row>
    <row r="22" spans="1:42" s="4" customFormat="1" x14ac:dyDescent="0.3">
      <c r="A22" s="23">
        <v>14</v>
      </c>
      <c r="B22" s="24" t="s">
        <v>55</v>
      </c>
      <c r="C22" s="24" t="s">
        <v>54</v>
      </c>
      <c r="D22" s="25"/>
      <c r="E22" s="25"/>
      <c r="F22" s="25">
        <v>5</v>
      </c>
      <c r="G22" s="26">
        <v>10.9</v>
      </c>
      <c r="H22" s="26">
        <v>40.700000000000003</v>
      </c>
      <c r="I22" s="26">
        <v>0</v>
      </c>
      <c r="J22" s="26">
        <v>51.6</v>
      </c>
      <c r="K22" s="25">
        <v>6</v>
      </c>
      <c r="L22" s="25">
        <v>2</v>
      </c>
      <c r="M22" s="25">
        <v>0</v>
      </c>
      <c r="N22" s="25">
        <v>8</v>
      </c>
      <c r="O22" s="26">
        <v>5.5</v>
      </c>
      <c r="P22" s="26">
        <v>0.49</v>
      </c>
      <c r="Q22" s="26">
        <v>0</v>
      </c>
      <c r="R22" s="26">
        <v>1.34</v>
      </c>
      <c r="S22" s="27">
        <v>5.5793991416309012</v>
      </c>
      <c r="T22" s="27">
        <v>0.48266783677051339</v>
      </c>
      <c r="U22" s="27">
        <v>0</v>
      </c>
      <c r="V22" s="27">
        <v>1.3479052823315119</v>
      </c>
      <c r="W22" s="26">
        <v>4.66</v>
      </c>
      <c r="X22" s="26">
        <v>22.79</v>
      </c>
      <c r="Y22" s="26">
        <v>0</v>
      </c>
      <c r="Z22" s="26">
        <v>27.45</v>
      </c>
      <c r="AA22" s="25">
        <v>26</v>
      </c>
      <c r="AB22" s="25">
        <v>11</v>
      </c>
      <c r="AC22" s="25">
        <v>0</v>
      </c>
      <c r="AD22" s="25">
        <v>37</v>
      </c>
      <c r="AE22" s="28"/>
      <c r="AF22" s="28"/>
      <c r="AG22" s="28"/>
      <c r="AH22" s="28"/>
      <c r="AI22" s="27">
        <v>6.38</v>
      </c>
      <c r="AJ22" s="27">
        <v>0.56799999999999995</v>
      </c>
      <c r="AK22" s="27">
        <v>0</v>
      </c>
      <c r="AL22" s="27">
        <v>6.9480000000000004</v>
      </c>
      <c r="AM22" s="25">
        <v>30</v>
      </c>
      <c r="AN22" s="25">
        <v>13</v>
      </c>
      <c r="AO22" s="25">
        <v>0</v>
      </c>
      <c r="AP22" s="25">
        <v>43</v>
      </c>
    </row>
    <row r="23" spans="1:42" s="4" customFormat="1" x14ac:dyDescent="0.3">
      <c r="A23" s="23">
        <v>15</v>
      </c>
      <c r="B23" s="24" t="s">
        <v>56</v>
      </c>
      <c r="C23" s="24" t="s">
        <v>54</v>
      </c>
      <c r="D23" s="25"/>
      <c r="E23" s="25"/>
      <c r="F23" s="25">
        <v>5</v>
      </c>
      <c r="G23" s="26">
        <v>35</v>
      </c>
      <c r="H23" s="26">
        <v>0</v>
      </c>
      <c r="I23" s="26">
        <v>0</v>
      </c>
      <c r="J23" s="26">
        <v>35</v>
      </c>
      <c r="K23" s="25">
        <v>2</v>
      </c>
      <c r="L23" s="25">
        <v>0</v>
      </c>
      <c r="M23" s="25">
        <v>0</v>
      </c>
      <c r="N23" s="25">
        <v>2</v>
      </c>
      <c r="O23" s="26">
        <v>0.56999999999999995</v>
      </c>
      <c r="P23" s="26">
        <v>0</v>
      </c>
      <c r="Q23" s="26">
        <v>0</v>
      </c>
      <c r="R23" s="26">
        <v>0.56999999999999995</v>
      </c>
      <c r="S23" s="27">
        <v>0.59732958538299363</v>
      </c>
      <c r="T23" s="27">
        <v>0</v>
      </c>
      <c r="U23" s="27">
        <v>0</v>
      </c>
      <c r="V23" s="27">
        <v>0.59732958538299363</v>
      </c>
      <c r="W23" s="26">
        <v>28.46</v>
      </c>
      <c r="X23" s="26">
        <v>0</v>
      </c>
      <c r="Y23" s="26">
        <v>0</v>
      </c>
      <c r="Z23" s="26">
        <v>28.46</v>
      </c>
      <c r="AA23" s="25">
        <v>17</v>
      </c>
      <c r="AB23" s="25">
        <v>0</v>
      </c>
      <c r="AC23" s="25">
        <v>0</v>
      </c>
      <c r="AD23" s="25">
        <v>17</v>
      </c>
      <c r="AE23" s="28"/>
      <c r="AF23" s="28"/>
      <c r="AG23" s="28"/>
      <c r="AH23" s="28"/>
      <c r="AI23" s="27">
        <v>0.66100000000000003</v>
      </c>
      <c r="AJ23" s="27">
        <v>0</v>
      </c>
      <c r="AK23" s="27">
        <v>0</v>
      </c>
      <c r="AL23" s="27">
        <v>0.66100000000000003</v>
      </c>
      <c r="AM23" s="25">
        <v>19</v>
      </c>
      <c r="AN23" s="25">
        <v>0</v>
      </c>
      <c r="AO23" s="25">
        <v>0</v>
      </c>
      <c r="AP23" s="25">
        <v>19</v>
      </c>
    </row>
    <row r="24" spans="1:42" s="4" customFormat="1" x14ac:dyDescent="0.3">
      <c r="A24" s="23">
        <v>16</v>
      </c>
      <c r="B24" s="24" t="s">
        <v>57</v>
      </c>
      <c r="C24" s="24" t="s">
        <v>54</v>
      </c>
      <c r="D24" s="25"/>
      <c r="E24" s="25"/>
      <c r="F24" s="25">
        <v>5</v>
      </c>
      <c r="G24" s="26">
        <v>33.6</v>
      </c>
      <c r="H24" s="26">
        <v>21</v>
      </c>
      <c r="I24" s="26">
        <v>0</v>
      </c>
      <c r="J24" s="26">
        <v>54.6</v>
      </c>
      <c r="K24" s="25">
        <v>4</v>
      </c>
      <c r="L24" s="25">
        <v>1</v>
      </c>
      <c r="M24" s="25">
        <v>0</v>
      </c>
      <c r="N24" s="25">
        <v>5</v>
      </c>
      <c r="O24" s="26">
        <v>1.19</v>
      </c>
      <c r="P24" s="26">
        <v>0.48</v>
      </c>
      <c r="Q24" s="26">
        <v>0</v>
      </c>
      <c r="R24" s="26">
        <v>0.82</v>
      </c>
      <c r="S24" s="27">
        <v>1.1695906432748537</v>
      </c>
      <c r="T24" s="27">
        <v>0.45620437956204374</v>
      </c>
      <c r="U24" s="27">
        <v>0</v>
      </c>
      <c r="V24" s="27">
        <v>0.80113100848256369</v>
      </c>
      <c r="W24" s="26">
        <v>10.26</v>
      </c>
      <c r="X24" s="26">
        <v>10.96</v>
      </c>
      <c r="Y24" s="26">
        <v>0</v>
      </c>
      <c r="Z24" s="26">
        <v>21.22</v>
      </c>
      <c r="AA24" s="25">
        <v>12</v>
      </c>
      <c r="AB24" s="25">
        <v>5</v>
      </c>
      <c r="AC24" s="25">
        <v>0</v>
      </c>
      <c r="AD24" s="25">
        <v>17</v>
      </c>
      <c r="AE24" s="28"/>
      <c r="AF24" s="28"/>
      <c r="AG24" s="28"/>
      <c r="AH24" s="28"/>
      <c r="AI24" s="27">
        <v>1.38</v>
      </c>
      <c r="AJ24" s="27">
        <v>0.55700000000000005</v>
      </c>
      <c r="AK24" s="27">
        <v>0</v>
      </c>
      <c r="AL24" s="27">
        <v>1.9370000000000001</v>
      </c>
      <c r="AM24" s="25">
        <v>14</v>
      </c>
      <c r="AN24" s="25">
        <v>6</v>
      </c>
      <c r="AO24" s="25">
        <v>0</v>
      </c>
      <c r="AP24" s="25">
        <v>20</v>
      </c>
    </row>
    <row r="25" spans="1:42" s="4" customFormat="1" x14ac:dyDescent="0.3">
      <c r="A25" s="23">
        <v>17</v>
      </c>
      <c r="B25" s="24" t="s">
        <v>58</v>
      </c>
      <c r="C25" s="24" t="s">
        <v>54</v>
      </c>
      <c r="D25" s="25"/>
      <c r="E25" s="25"/>
      <c r="F25" s="25">
        <v>1</v>
      </c>
      <c r="G25" s="26">
        <v>8</v>
      </c>
      <c r="H25" s="26">
        <v>0</v>
      </c>
      <c r="I25" s="26">
        <v>0</v>
      </c>
      <c r="J25" s="26">
        <v>8</v>
      </c>
      <c r="K25" s="25">
        <v>1</v>
      </c>
      <c r="L25" s="25">
        <v>0</v>
      </c>
      <c r="M25" s="25">
        <v>0</v>
      </c>
      <c r="N25" s="25">
        <v>1</v>
      </c>
      <c r="O25" s="26">
        <v>1.25</v>
      </c>
      <c r="P25" s="26">
        <v>0</v>
      </c>
      <c r="Q25" s="26">
        <v>0</v>
      </c>
      <c r="R25" s="26">
        <v>0.7</v>
      </c>
      <c r="S25" s="27">
        <v>1.228878648233487</v>
      </c>
      <c r="T25" s="27">
        <v>0</v>
      </c>
      <c r="U25" s="27">
        <v>0</v>
      </c>
      <c r="V25" s="27">
        <v>0.68787618228718828</v>
      </c>
      <c r="W25" s="26">
        <v>6.51</v>
      </c>
      <c r="X25" s="26">
        <v>5.08</v>
      </c>
      <c r="Y25" s="26">
        <v>0.04</v>
      </c>
      <c r="Z25" s="26">
        <v>11.63</v>
      </c>
      <c r="AA25" s="25">
        <v>8</v>
      </c>
      <c r="AB25" s="25">
        <v>0</v>
      </c>
      <c r="AC25" s="25">
        <v>0</v>
      </c>
      <c r="AD25" s="25">
        <v>8</v>
      </c>
      <c r="AE25" s="28"/>
      <c r="AF25" s="28"/>
      <c r="AG25" s="28"/>
      <c r="AH25" s="28"/>
      <c r="AI25" s="27">
        <v>1.45</v>
      </c>
      <c r="AJ25" s="27">
        <v>0</v>
      </c>
      <c r="AK25" s="27">
        <v>0</v>
      </c>
      <c r="AL25" s="27">
        <v>1.45</v>
      </c>
      <c r="AM25" s="25">
        <v>9</v>
      </c>
      <c r="AN25" s="25">
        <v>0</v>
      </c>
      <c r="AO25" s="25">
        <v>0</v>
      </c>
      <c r="AP25" s="25">
        <v>9</v>
      </c>
    </row>
    <row r="26" spans="1:42" s="4" customFormat="1" ht="37.5" x14ac:dyDescent="0.3">
      <c r="A26" s="23">
        <v>18</v>
      </c>
      <c r="B26" s="24" t="s">
        <v>59</v>
      </c>
      <c r="C26" s="24" t="s">
        <v>54</v>
      </c>
      <c r="D26" s="25"/>
      <c r="E26" s="25"/>
      <c r="F26" s="25">
        <v>3</v>
      </c>
      <c r="G26" s="26">
        <v>30.3</v>
      </c>
      <c r="H26" s="26">
        <v>0</v>
      </c>
      <c r="I26" s="26">
        <v>0</v>
      </c>
      <c r="J26" s="26">
        <v>30.3</v>
      </c>
      <c r="K26" s="25">
        <v>8</v>
      </c>
      <c r="L26" s="25">
        <v>0</v>
      </c>
      <c r="M26" s="25">
        <v>0</v>
      </c>
      <c r="N26" s="25">
        <v>8</v>
      </c>
      <c r="O26" s="26">
        <v>2.64</v>
      </c>
      <c r="P26" s="26">
        <v>0</v>
      </c>
      <c r="Q26" s="26">
        <v>0</v>
      </c>
      <c r="R26" s="26">
        <v>2.57</v>
      </c>
      <c r="S26" s="27">
        <v>2.7184466019417473</v>
      </c>
      <c r="T26" s="27">
        <v>0</v>
      </c>
      <c r="U26" s="27">
        <v>0</v>
      </c>
      <c r="V26" s="27">
        <v>2.6465028355387523</v>
      </c>
      <c r="W26" s="26">
        <v>20.6</v>
      </c>
      <c r="X26" s="26">
        <v>0.41</v>
      </c>
      <c r="Y26" s="26">
        <v>0.15</v>
      </c>
      <c r="Z26" s="26">
        <v>21.16</v>
      </c>
      <c r="AA26" s="25">
        <v>56</v>
      </c>
      <c r="AB26" s="25">
        <v>0</v>
      </c>
      <c r="AC26" s="25">
        <v>0</v>
      </c>
      <c r="AD26" s="25">
        <v>56</v>
      </c>
      <c r="AE26" s="28"/>
      <c r="AF26" s="28"/>
      <c r="AG26" s="28"/>
      <c r="AH26" s="28"/>
      <c r="AI26" s="27">
        <v>3.0619999999999998</v>
      </c>
      <c r="AJ26" s="27">
        <v>0</v>
      </c>
      <c r="AK26" s="27">
        <v>0</v>
      </c>
      <c r="AL26" s="27">
        <v>3.0619999999999998</v>
      </c>
      <c r="AM26" s="25">
        <v>63</v>
      </c>
      <c r="AN26" s="25">
        <v>0</v>
      </c>
      <c r="AO26" s="25">
        <v>0</v>
      </c>
      <c r="AP26" s="25">
        <v>63</v>
      </c>
    </row>
    <row r="27" spans="1:42" s="4" customFormat="1" ht="37.5" x14ac:dyDescent="0.3">
      <c r="A27" s="23">
        <v>19</v>
      </c>
      <c r="B27" s="24" t="s">
        <v>60</v>
      </c>
      <c r="C27" s="24" t="s">
        <v>54</v>
      </c>
      <c r="D27" s="25"/>
      <c r="E27" s="25"/>
      <c r="F27" s="25">
        <v>3</v>
      </c>
      <c r="G27" s="26">
        <v>19.600000000000001</v>
      </c>
      <c r="H27" s="26">
        <v>1.7</v>
      </c>
      <c r="I27" s="26">
        <v>0</v>
      </c>
      <c r="J27" s="26">
        <v>21.3</v>
      </c>
      <c r="K27" s="25">
        <v>2</v>
      </c>
      <c r="L27" s="25">
        <v>2</v>
      </c>
      <c r="M27" s="25">
        <v>0</v>
      </c>
      <c r="N27" s="25">
        <v>4</v>
      </c>
      <c r="O27" s="26">
        <v>1.02</v>
      </c>
      <c r="P27" s="26">
        <v>11.76</v>
      </c>
      <c r="Q27" s="26">
        <v>0</v>
      </c>
      <c r="R27" s="26">
        <v>4.1100000000000003</v>
      </c>
      <c r="S27" s="27">
        <v>1.075268817204301</v>
      </c>
      <c r="T27" s="27">
        <v>11.333333333333334</v>
      </c>
      <c r="U27" s="27">
        <v>0</v>
      </c>
      <c r="V27" s="27">
        <v>4.0229885057471266</v>
      </c>
      <c r="W27" s="26">
        <v>3.72</v>
      </c>
      <c r="X27" s="26">
        <v>1.5</v>
      </c>
      <c r="Y27" s="26">
        <v>0</v>
      </c>
      <c r="Z27" s="26">
        <v>5.22</v>
      </c>
      <c r="AA27" s="25">
        <v>4</v>
      </c>
      <c r="AB27" s="25">
        <v>17</v>
      </c>
      <c r="AC27" s="25">
        <v>0</v>
      </c>
      <c r="AD27" s="25">
        <v>21</v>
      </c>
      <c r="AE27" s="28"/>
      <c r="AF27" s="28"/>
      <c r="AG27" s="28"/>
      <c r="AH27" s="28"/>
      <c r="AI27" s="27">
        <v>1.1830000000000001</v>
      </c>
      <c r="AJ27" s="27">
        <v>13.641999999999999</v>
      </c>
      <c r="AK27" s="27">
        <v>0</v>
      </c>
      <c r="AL27" s="27">
        <v>14.824999999999999</v>
      </c>
      <c r="AM27" s="25">
        <v>4</v>
      </c>
      <c r="AN27" s="25">
        <v>20</v>
      </c>
      <c r="AO27" s="25">
        <v>0</v>
      </c>
      <c r="AP27" s="25">
        <v>24</v>
      </c>
    </row>
    <row r="28" spans="1:42" s="4" customFormat="1" ht="37.5" x14ac:dyDescent="0.3">
      <c r="A28" s="23">
        <v>20</v>
      </c>
      <c r="B28" s="24" t="s">
        <v>61</v>
      </c>
      <c r="C28" s="24" t="s">
        <v>54</v>
      </c>
      <c r="D28" s="25"/>
      <c r="E28" s="25"/>
      <c r="F28" s="25">
        <v>1</v>
      </c>
      <c r="G28" s="26">
        <v>15</v>
      </c>
      <c r="H28" s="26">
        <v>0</v>
      </c>
      <c r="I28" s="26">
        <v>0</v>
      </c>
      <c r="J28" s="26">
        <v>15</v>
      </c>
      <c r="K28" s="25">
        <v>3</v>
      </c>
      <c r="L28" s="25">
        <v>0</v>
      </c>
      <c r="M28" s="25">
        <v>0</v>
      </c>
      <c r="N28" s="25">
        <v>3</v>
      </c>
      <c r="O28" s="26">
        <v>2</v>
      </c>
      <c r="P28" s="26">
        <v>0</v>
      </c>
      <c r="Q28" s="26">
        <v>0</v>
      </c>
      <c r="R28" s="26">
        <v>2</v>
      </c>
      <c r="S28" s="27">
        <v>2.0986358866736623</v>
      </c>
      <c r="T28" s="27">
        <v>0</v>
      </c>
      <c r="U28" s="27">
        <v>0</v>
      </c>
      <c r="V28" s="27">
        <v>2.0986358866736623</v>
      </c>
      <c r="W28" s="26">
        <v>9.5299999999999994</v>
      </c>
      <c r="X28" s="26">
        <v>0</v>
      </c>
      <c r="Y28" s="26">
        <v>0</v>
      </c>
      <c r="Z28" s="26">
        <v>9.5299999999999994</v>
      </c>
      <c r="AA28" s="25">
        <v>20</v>
      </c>
      <c r="AB28" s="25">
        <v>0</v>
      </c>
      <c r="AC28" s="25">
        <v>0</v>
      </c>
      <c r="AD28" s="25">
        <v>20</v>
      </c>
      <c r="AE28" s="28"/>
      <c r="AF28" s="28"/>
      <c r="AG28" s="28"/>
      <c r="AH28" s="28"/>
      <c r="AI28" s="27">
        <v>2.3199999999999998</v>
      </c>
      <c r="AJ28" s="27">
        <v>0</v>
      </c>
      <c r="AK28" s="27">
        <v>0</v>
      </c>
      <c r="AL28" s="27">
        <v>2.3199999999999998</v>
      </c>
      <c r="AM28" s="25">
        <v>22</v>
      </c>
      <c r="AN28" s="25">
        <v>0</v>
      </c>
      <c r="AO28" s="25">
        <v>0</v>
      </c>
      <c r="AP28" s="25">
        <v>22</v>
      </c>
    </row>
    <row r="29" spans="1:42" s="4" customFormat="1" ht="56.25" x14ac:dyDescent="0.3">
      <c r="A29" s="23">
        <v>21</v>
      </c>
      <c r="B29" s="24" t="s">
        <v>62</v>
      </c>
      <c r="C29" s="24" t="s">
        <v>54</v>
      </c>
      <c r="D29" s="25"/>
      <c r="E29" s="25"/>
      <c r="F29" s="25">
        <v>3</v>
      </c>
      <c r="G29" s="26">
        <v>30.75</v>
      </c>
      <c r="H29" s="26">
        <v>0</v>
      </c>
      <c r="I29" s="26">
        <v>0</v>
      </c>
      <c r="J29" s="26">
        <v>30.75</v>
      </c>
      <c r="K29" s="25">
        <v>11</v>
      </c>
      <c r="L29" s="25">
        <v>0</v>
      </c>
      <c r="M29" s="25">
        <v>0</v>
      </c>
      <c r="N29" s="25">
        <v>11</v>
      </c>
      <c r="O29" s="26">
        <v>3.58</v>
      </c>
      <c r="P29" s="26">
        <v>0</v>
      </c>
      <c r="Q29" s="26">
        <v>0</v>
      </c>
      <c r="R29" s="26">
        <v>3.58</v>
      </c>
      <c r="S29" s="27">
        <v>3.6761975492016341</v>
      </c>
      <c r="T29" s="27">
        <v>0</v>
      </c>
      <c r="U29" s="27">
        <v>0</v>
      </c>
      <c r="V29" s="27">
        <v>3.6761975492016341</v>
      </c>
      <c r="W29" s="26">
        <v>26.93</v>
      </c>
      <c r="X29" s="26">
        <v>0</v>
      </c>
      <c r="Y29" s="26">
        <v>0</v>
      </c>
      <c r="Z29" s="26">
        <v>26.93</v>
      </c>
      <c r="AA29" s="25">
        <v>99</v>
      </c>
      <c r="AB29" s="25">
        <v>0</v>
      </c>
      <c r="AC29" s="25">
        <v>0</v>
      </c>
      <c r="AD29" s="25">
        <v>99</v>
      </c>
      <c r="AE29" s="28"/>
      <c r="AF29" s="28"/>
      <c r="AG29" s="28"/>
      <c r="AH29" s="28"/>
      <c r="AI29" s="27">
        <v>4.1529999999999996</v>
      </c>
      <c r="AJ29" s="27">
        <v>0</v>
      </c>
      <c r="AK29" s="27">
        <v>0</v>
      </c>
      <c r="AL29" s="27">
        <v>4.1529999999999996</v>
      </c>
      <c r="AM29" s="25">
        <v>112</v>
      </c>
      <c r="AN29" s="25">
        <v>0</v>
      </c>
      <c r="AO29" s="25">
        <v>0</v>
      </c>
      <c r="AP29" s="25">
        <v>112</v>
      </c>
    </row>
    <row r="30" spans="1:42" s="4" customFormat="1" ht="37.5" x14ac:dyDescent="0.3">
      <c r="A30" s="23">
        <v>22</v>
      </c>
      <c r="B30" s="24" t="s">
        <v>63</v>
      </c>
      <c r="C30" s="24" t="s">
        <v>54</v>
      </c>
      <c r="D30" s="25"/>
      <c r="E30" s="25"/>
      <c r="F30" s="25">
        <v>3</v>
      </c>
      <c r="G30" s="26">
        <v>27.8</v>
      </c>
      <c r="H30" s="26">
        <v>0</v>
      </c>
      <c r="I30" s="26">
        <v>0</v>
      </c>
      <c r="J30" s="26">
        <v>27.8</v>
      </c>
      <c r="K30" s="25">
        <v>6</v>
      </c>
      <c r="L30" s="25">
        <v>0</v>
      </c>
      <c r="M30" s="25">
        <v>0</v>
      </c>
      <c r="N30" s="25">
        <v>6</v>
      </c>
      <c r="O30" s="26">
        <v>2.16</v>
      </c>
      <c r="P30" s="26">
        <v>0</v>
      </c>
      <c r="Q30" s="26">
        <v>0</v>
      </c>
      <c r="R30" s="26">
        <v>2.16</v>
      </c>
      <c r="S30" s="27">
        <v>2.2090988626421697</v>
      </c>
      <c r="T30" s="27">
        <v>0</v>
      </c>
      <c r="U30" s="27">
        <v>0</v>
      </c>
      <c r="V30" s="27">
        <v>2.2090988626421697</v>
      </c>
      <c r="W30" s="26">
        <v>45.72</v>
      </c>
      <c r="X30" s="26">
        <v>0</v>
      </c>
      <c r="Y30" s="26">
        <v>0</v>
      </c>
      <c r="Z30" s="26">
        <v>45.72</v>
      </c>
      <c r="AA30" s="25">
        <v>101</v>
      </c>
      <c r="AB30" s="25">
        <v>0</v>
      </c>
      <c r="AC30" s="25">
        <v>0</v>
      </c>
      <c r="AD30" s="25">
        <v>101</v>
      </c>
      <c r="AE30" s="28"/>
      <c r="AF30" s="28"/>
      <c r="AG30" s="28"/>
      <c r="AH30" s="28"/>
      <c r="AI30" s="27">
        <v>2.5059999999999998</v>
      </c>
      <c r="AJ30" s="27">
        <v>0</v>
      </c>
      <c r="AK30" s="27">
        <v>0</v>
      </c>
      <c r="AL30" s="27">
        <v>2.5059999999999998</v>
      </c>
      <c r="AM30" s="25">
        <v>115</v>
      </c>
      <c r="AN30" s="25">
        <v>0</v>
      </c>
      <c r="AO30" s="25">
        <v>0</v>
      </c>
      <c r="AP30" s="25">
        <v>115</v>
      </c>
    </row>
    <row r="31" spans="1:42" s="4" customFormat="1" ht="56.25" x14ac:dyDescent="0.3">
      <c r="A31" s="23">
        <v>23</v>
      </c>
      <c r="B31" s="24" t="s">
        <v>64</v>
      </c>
      <c r="C31" s="24" t="s">
        <v>54</v>
      </c>
      <c r="D31" s="25"/>
      <c r="E31" s="25"/>
      <c r="F31" s="25">
        <v>3</v>
      </c>
      <c r="G31" s="26">
        <v>30.72</v>
      </c>
      <c r="H31" s="26">
        <v>0</v>
      </c>
      <c r="I31" s="26">
        <v>0</v>
      </c>
      <c r="J31" s="26">
        <v>30.72</v>
      </c>
      <c r="K31" s="25">
        <v>6</v>
      </c>
      <c r="L31" s="25">
        <v>0</v>
      </c>
      <c r="M31" s="25">
        <v>0</v>
      </c>
      <c r="N31" s="25">
        <v>6</v>
      </c>
      <c r="O31" s="26">
        <v>1.95</v>
      </c>
      <c r="P31" s="26">
        <v>0</v>
      </c>
      <c r="Q31" s="26">
        <v>0</v>
      </c>
      <c r="R31" s="26">
        <v>1.87</v>
      </c>
      <c r="S31" s="27">
        <v>2.0145495243424731</v>
      </c>
      <c r="T31" s="27">
        <v>0</v>
      </c>
      <c r="U31" s="27">
        <v>0</v>
      </c>
      <c r="V31" s="27">
        <v>1.9313304721030042</v>
      </c>
      <c r="W31" s="26">
        <v>17.87</v>
      </c>
      <c r="X31" s="26">
        <v>0.77</v>
      </c>
      <c r="Y31" s="26">
        <v>0</v>
      </c>
      <c r="Z31" s="26">
        <v>18.64</v>
      </c>
      <c r="AA31" s="25">
        <v>36</v>
      </c>
      <c r="AB31" s="25">
        <v>0</v>
      </c>
      <c r="AC31" s="25">
        <v>0</v>
      </c>
      <c r="AD31" s="25">
        <v>36</v>
      </c>
      <c r="AE31" s="28"/>
      <c r="AF31" s="28"/>
      <c r="AG31" s="28"/>
      <c r="AH31" s="28"/>
      <c r="AI31" s="27">
        <v>2.262</v>
      </c>
      <c r="AJ31" s="27">
        <v>0</v>
      </c>
      <c r="AK31" s="27">
        <v>0</v>
      </c>
      <c r="AL31" s="27">
        <v>2.262</v>
      </c>
      <c r="AM31" s="25">
        <v>40</v>
      </c>
      <c r="AN31" s="25">
        <v>0</v>
      </c>
      <c r="AO31" s="25">
        <v>0</v>
      </c>
      <c r="AP31" s="25">
        <v>40</v>
      </c>
    </row>
    <row r="32" spans="1:42" s="4" customFormat="1" ht="37.5" x14ac:dyDescent="0.3">
      <c r="A32" s="23">
        <v>24</v>
      </c>
      <c r="B32" s="24" t="s">
        <v>65</v>
      </c>
      <c r="C32" s="24" t="s">
        <v>54</v>
      </c>
      <c r="D32" s="25"/>
      <c r="E32" s="25"/>
      <c r="F32" s="25">
        <v>4</v>
      </c>
      <c r="G32" s="26">
        <v>36.03</v>
      </c>
      <c r="H32" s="26">
        <v>0</v>
      </c>
      <c r="I32" s="26">
        <v>0</v>
      </c>
      <c r="J32" s="26">
        <v>36.03</v>
      </c>
      <c r="K32" s="25">
        <v>14</v>
      </c>
      <c r="L32" s="25">
        <v>0</v>
      </c>
      <c r="M32" s="25">
        <v>0</v>
      </c>
      <c r="N32" s="25">
        <v>14</v>
      </c>
      <c r="O32" s="26">
        <v>3.89</v>
      </c>
      <c r="P32" s="26">
        <v>0</v>
      </c>
      <c r="Q32" s="26">
        <v>0</v>
      </c>
      <c r="R32" s="26">
        <v>3.89</v>
      </c>
      <c r="S32" s="27">
        <v>3.963838664812239</v>
      </c>
      <c r="T32" s="27">
        <v>0</v>
      </c>
      <c r="U32" s="27">
        <v>0</v>
      </c>
      <c r="V32" s="27">
        <v>3.963838664812239</v>
      </c>
      <c r="W32" s="26">
        <v>28.76</v>
      </c>
      <c r="X32" s="26">
        <v>0</v>
      </c>
      <c r="Y32" s="26">
        <v>0</v>
      </c>
      <c r="Z32" s="26">
        <v>28.76</v>
      </c>
      <c r="AA32" s="25">
        <v>114</v>
      </c>
      <c r="AB32" s="25">
        <v>0</v>
      </c>
      <c r="AC32" s="25">
        <v>0</v>
      </c>
      <c r="AD32" s="25">
        <v>114</v>
      </c>
      <c r="AE32" s="28"/>
      <c r="AF32" s="28"/>
      <c r="AG32" s="28"/>
      <c r="AH32" s="28"/>
      <c r="AI32" s="27">
        <v>4.5119999999999996</v>
      </c>
      <c r="AJ32" s="27">
        <v>0</v>
      </c>
      <c r="AK32" s="27">
        <v>0</v>
      </c>
      <c r="AL32" s="27">
        <v>4.5119999999999996</v>
      </c>
      <c r="AM32" s="25">
        <v>130</v>
      </c>
      <c r="AN32" s="25">
        <v>0</v>
      </c>
      <c r="AO32" s="25">
        <v>0</v>
      </c>
      <c r="AP32" s="25">
        <v>130</v>
      </c>
    </row>
    <row r="33" spans="1:42" s="4" customFormat="1" ht="56.25" x14ac:dyDescent="0.3">
      <c r="A33" s="23">
        <v>25</v>
      </c>
      <c r="B33" s="24" t="s">
        <v>66</v>
      </c>
      <c r="C33" s="24" t="s">
        <v>54</v>
      </c>
      <c r="D33" s="25"/>
      <c r="E33" s="25"/>
      <c r="F33" s="25">
        <v>3</v>
      </c>
      <c r="G33" s="26">
        <v>2.9</v>
      </c>
      <c r="H33" s="26">
        <v>31.9</v>
      </c>
      <c r="I33" s="26">
        <v>0</v>
      </c>
      <c r="J33" s="26">
        <v>34.799999999999997</v>
      </c>
      <c r="K33" s="25">
        <v>7</v>
      </c>
      <c r="L33" s="25">
        <v>0</v>
      </c>
      <c r="M33" s="25">
        <v>0</v>
      </c>
      <c r="N33" s="25">
        <v>7</v>
      </c>
      <c r="O33" s="26">
        <v>24.14</v>
      </c>
      <c r="P33" s="26">
        <v>0</v>
      </c>
      <c r="Q33" s="26">
        <v>0</v>
      </c>
      <c r="R33" s="26">
        <v>2.11</v>
      </c>
      <c r="S33" s="27">
        <v>24.752475247524753</v>
      </c>
      <c r="T33" s="27">
        <v>0</v>
      </c>
      <c r="U33" s="27">
        <v>0</v>
      </c>
      <c r="V33" s="27">
        <v>2.1686328938237334</v>
      </c>
      <c r="W33" s="26">
        <v>5.05</v>
      </c>
      <c r="X33" s="26">
        <v>52.59</v>
      </c>
      <c r="Y33" s="26">
        <v>0</v>
      </c>
      <c r="Z33" s="26">
        <v>57.64</v>
      </c>
      <c r="AA33" s="25">
        <v>125</v>
      </c>
      <c r="AB33" s="25">
        <v>0</v>
      </c>
      <c r="AC33" s="25">
        <v>0</v>
      </c>
      <c r="AD33" s="25">
        <v>125</v>
      </c>
      <c r="AE33" s="28"/>
      <c r="AF33" s="28"/>
      <c r="AG33" s="28"/>
      <c r="AH33" s="28"/>
      <c r="AI33" s="27">
        <v>28.001999999999999</v>
      </c>
      <c r="AJ33" s="27">
        <v>0</v>
      </c>
      <c r="AK33" s="27">
        <v>0</v>
      </c>
      <c r="AL33" s="27">
        <v>28.001999999999999</v>
      </c>
      <c r="AM33" s="25">
        <v>141</v>
      </c>
      <c r="AN33" s="25">
        <v>0</v>
      </c>
      <c r="AO33" s="25">
        <v>0</v>
      </c>
      <c r="AP33" s="25">
        <v>141</v>
      </c>
    </row>
    <row r="34" spans="1:42" s="4" customFormat="1" ht="37.5" x14ac:dyDescent="0.3">
      <c r="A34" s="23">
        <v>26</v>
      </c>
      <c r="B34" s="24" t="s">
        <v>67</v>
      </c>
      <c r="C34" s="24" t="s">
        <v>54</v>
      </c>
      <c r="D34" s="25"/>
      <c r="E34" s="25"/>
      <c r="F34" s="25">
        <v>5</v>
      </c>
      <c r="G34" s="26">
        <v>70.739999999999995</v>
      </c>
      <c r="H34" s="26">
        <v>0</v>
      </c>
      <c r="I34" s="26">
        <v>0</v>
      </c>
      <c r="J34" s="26">
        <v>70.739999999999995</v>
      </c>
      <c r="K34" s="25">
        <v>28</v>
      </c>
      <c r="L34" s="25">
        <v>0</v>
      </c>
      <c r="M34" s="25">
        <v>0</v>
      </c>
      <c r="N34" s="25">
        <v>28</v>
      </c>
      <c r="O34" s="26">
        <v>3.96</v>
      </c>
      <c r="P34" s="26">
        <v>0</v>
      </c>
      <c r="Q34" s="26">
        <v>0</v>
      </c>
      <c r="R34" s="26">
        <v>3.91</v>
      </c>
      <c r="S34" s="27">
        <v>4.053254437869823</v>
      </c>
      <c r="T34" s="27">
        <v>0</v>
      </c>
      <c r="U34" s="27">
        <v>0</v>
      </c>
      <c r="V34" s="27">
        <v>3.9982489420691669</v>
      </c>
      <c r="W34" s="26">
        <v>67.599999999999994</v>
      </c>
      <c r="X34" s="26">
        <v>0.43</v>
      </c>
      <c r="Y34" s="26">
        <v>0.5</v>
      </c>
      <c r="Z34" s="26">
        <v>68.53</v>
      </c>
      <c r="AA34" s="25">
        <v>274</v>
      </c>
      <c r="AB34" s="25">
        <v>0</v>
      </c>
      <c r="AC34" s="25">
        <v>0</v>
      </c>
      <c r="AD34" s="25">
        <v>274</v>
      </c>
      <c r="AE34" s="28"/>
      <c r="AF34" s="28"/>
      <c r="AG34" s="28"/>
      <c r="AH34" s="28"/>
      <c r="AI34" s="27">
        <v>4.5940000000000003</v>
      </c>
      <c r="AJ34" s="27">
        <v>0</v>
      </c>
      <c r="AK34" s="27">
        <v>0</v>
      </c>
      <c r="AL34" s="27">
        <v>4.5940000000000003</v>
      </c>
      <c r="AM34" s="25">
        <v>311</v>
      </c>
      <c r="AN34" s="25">
        <v>0</v>
      </c>
      <c r="AO34" s="25">
        <v>0</v>
      </c>
      <c r="AP34" s="25">
        <v>311</v>
      </c>
    </row>
    <row r="35" spans="1:42" s="29" customFormat="1" x14ac:dyDescent="0.3">
      <c r="A35" s="23">
        <v>27</v>
      </c>
      <c r="B35" s="24" t="s">
        <v>47</v>
      </c>
      <c r="C35" s="24" t="s">
        <v>54</v>
      </c>
      <c r="D35" s="25"/>
      <c r="E35" s="25"/>
      <c r="F35" s="25">
        <v>7</v>
      </c>
      <c r="G35" s="26">
        <v>40.61</v>
      </c>
      <c r="H35" s="26">
        <v>40.869999999999997</v>
      </c>
      <c r="I35" s="26">
        <v>0</v>
      </c>
      <c r="J35" s="26">
        <v>81.48</v>
      </c>
      <c r="K35" s="25">
        <v>14</v>
      </c>
      <c r="L35" s="25">
        <v>0</v>
      </c>
      <c r="M35" s="25">
        <v>0</v>
      </c>
      <c r="N35" s="25">
        <v>14</v>
      </c>
      <c r="O35" s="26">
        <v>3.45</v>
      </c>
      <c r="P35" s="26">
        <v>0</v>
      </c>
      <c r="Q35" s="26">
        <v>0</v>
      </c>
      <c r="R35" s="26">
        <v>2.68</v>
      </c>
      <c r="S35" s="27">
        <v>3.5313460576166991</v>
      </c>
      <c r="T35" s="27">
        <v>0</v>
      </c>
      <c r="U35" s="27">
        <v>0</v>
      </c>
      <c r="V35" s="27">
        <v>2.7461226304964148</v>
      </c>
      <c r="W35" s="26">
        <v>139.88999999999999</v>
      </c>
      <c r="X35" s="26">
        <v>40</v>
      </c>
      <c r="Y35" s="26">
        <v>0</v>
      </c>
      <c r="Z35" s="26">
        <v>179.89</v>
      </c>
      <c r="AA35" s="25">
        <v>494</v>
      </c>
      <c r="AB35" s="25">
        <v>0</v>
      </c>
      <c r="AC35" s="25">
        <v>0</v>
      </c>
      <c r="AD35" s="25">
        <v>494</v>
      </c>
      <c r="AE35" s="28"/>
      <c r="AF35" s="28"/>
      <c r="AG35" s="28"/>
      <c r="AH35" s="28"/>
      <c r="AI35" s="27">
        <v>4.0019999999999998</v>
      </c>
      <c r="AJ35" s="27">
        <v>0</v>
      </c>
      <c r="AK35" s="27">
        <v>0</v>
      </c>
      <c r="AL35" s="27">
        <v>4.0019999999999998</v>
      </c>
      <c r="AM35" s="25">
        <v>560</v>
      </c>
      <c r="AN35" s="25">
        <v>0</v>
      </c>
      <c r="AO35" s="25">
        <v>0</v>
      </c>
      <c r="AP35" s="25">
        <v>560</v>
      </c>
    </row>
    <row r="36" spans="1:42" s="4" customFormat="1" ht="37.5" x14ac:dyDescent="0.3">
      <c r="A36" s="23">
        <v>28</v>
      </c>
      <c r="B36" s="24" t="s">
        <v>68</v>
      </c>
      <c r="C36" s="24" t="s">
        <v>54</v>
      </c>
      <c r="D36" s="25"/>
      <c r="E36" s="25"/>
      <c r="F36" s="25">
        <v>3</v>
      </c>
      <c r="G36" s="26">
        <v>17.260000000000002</v>
      </c>
      <c r="H36" s="26">
        <v>20.74</v>
      </c>
      <c r="I36" s="26">
        <v>0</v>
      </c>
      <c r="J36" s="26">
        <v>38</v>
      </c>
      <c r="K36" s="25">
        <v>18</v>
      </c>
      <c r="L36" s="25">
        <v>0</v>
      </c>
      <c r="M36" s="25">
        <v>0</v>
      </c>
      <c r="N36" s="25">
        <v>18</v>
      </c>
      <c r="O36" s="26">
        <v>10.43</v>
      </c>
      <c r="P36" s="26">
        <v>0</v>
      </c>
      <c r="Q36" s="26">
        <v>0</v>
      </c>
      <c r="R36" s="26">
        <v>8.07</v>
      </c>
      <c r="S36" s="27">
        <v>10.66257130320316</v>
      </c>
      <c r="T36" s="27">
        <v>0</v>
      </c>
      <c r="U36" s="27">
        <v>0</v>
      </c>
      <c r="V36" s="27">
        <v>8.2540760869565215</v>
      </c>
      <c r="W36" s="26">
        <v>22.79</v>
      </c>
      <c r="X36" s="26">
        <v>6.65</v>
      </c>
      <c r="Y36" s="26">
        <v>0</v>
      </c>
      <c r="Z36" s="26">
        <v>29.44</v>
      </c>
      <c r="AA36" s="25">
        <v>243</v>
      </c>
      <c r="AB36" s="25">
        <v>0</v>
      </c>
      <c r="AC36" s="25">
        <v>0</v>
      </c>
      <c r="AD36" s="25">
        <v>243</v>
      </c>
      <c r="AE36" s="28"/>
      <c r="AF36" s="28"/>
      <c r="AG36" s="28"/>
      <c r="AH36" s="28"/>
      <c r="AI36" s="27">
        <v>12.099</v>
      </c>
      <c r="AJ36" s="27">
        <v>0</v>
      </c>
      <c r="AK36" s="27">
        <v>0</v>
      </c>
      <c r="AL36" s="27">
        <v>12.099</v>
      </c>
      <c r="AM36" s="25">
        <v>276</v>
      </c>
      <c r="AN36" s="25">
        <v>0</v>
      </c>
      <c r="AO36" s="25">
        <v>0</v>
      </c>
      <c r="AP36" s="25">
        <v>276</v>
      </c>
    </row>
    <row r="37" spans="1:42" s="4" customFormat="1" ht="37.5" x14ac:dyDescent="0.3">
      <c r="A37" s="23">
        <v>29</v>
      </c>
      <c r="B37" s="24" t="s">
        <v>69</v>
      </c>
      <c r="C37" s="24" t="s">
        <v>54</v>
      </c>
      <c r="D37" s="25"/>
      <c r="E37" s="25"/>
      <c r="F37" s="25">
        <v>4</v>
      </c>
      <c r="G37" s="26">
        <v>33.4</v>
      </c>
      <c r="H37" s="26">
        <v>25</v>
      </c>
      <c r="I37" s="26">
        <v>0</v>
      </c>
      <c r="J37" s="26">
        <v>58.4</v>
      </c>
      <c r="K37" s="25">
        <v>2</v>
      </c>
      <c r="L37" s="25">
        <v>5</v>
      </c>
      <c r="M37" s="25">
        <v>0</v>
      </c>
      <c r="N37" s="25">
        <v>7</v>
      </c>
      <c r="O37" s="26">
        <v>0.6</v>
      </c>
      <c r="P37" s="26">
        <v>2</v>
      </c>
      <c r="Q37" s="26">
        <v>0</v>
      </c>
      <c r="R37" s="26">
        <v>1.39</v>
      </c>
      <c r="S37" s="27">
        <v>0.6198347107438017</v>
      </c>
      <c r="T37" s="27">
        <v>1.9184265677897792</v>
      </c>
      <c r="U37" s="27">
        <v>0</v>
      </c>
      <c r="V37" s="27">
        <v>1.3492710314226206</v>
      </c>
      <c r="W37" s="26">
        <v>48.4</v>
      </c>
      <c r="X37" s="26">
        <v>62.03</v>
      </c>
      <c r="Y37" s="26">
        <v>0</v>
      </c>
      <c r="Z37" s="26">
        <v>110.43</v>
      </c>
      <c r="AA37" s="25">
        <v>30</v>
      </c>
      <c r="AB37" s="25">
        <v>119</v>
      </c>
      <c r="AC37" s="25">
        <v>0</v>
      </c>
      <c r="AD37" s="25">
        <v>149</v>
      </c>
      <c r="AE37" s="28"/>
      <c r="AF37" s="28"/>
      <c r="AG37" s="28"/>
      <c r="AH37" s="28"/>
      <c r="AI37" s="27">
        <v>0.69599999999999995</v>
      </c>
      <c r="AJ37" s="27">
        <v>2.3199999999999998</v>
      </c>
      <c r="AK37" s="27">
        <v>0</v>
      </c>
      <c r="AL37" s="27">
        <v>3.016</v>
      </c>
      <c r="AM37" s="25">
        <v>34</v>
      </c>
      <c r="AN37" s="25">
        <v>144</v>
      </c>
      <c r="AO37" s="25">
        <v>0</v>
      </c>
      <c r="AP37" s="25">
        <v>178</v>
      </c>
    </row>
    <row r="38" spans="1:42" s="4" customFormat="1" ht="37.5" x14ac:dyDescent="0.3">
      <c r="A38" s="23">
        <v>30</v>
      </c>
      <c r="B38" s="24" t="s">
        <v>70</v>
      </c>
      <c r="C38" s="24" t="s">
        <v>54</v>
      </c>
      <c r="D38" s="25"/>
      <c r="E38" s="25"/>
      <c r="F38" s="25">
        <v>4</v>
      </c>
      <c r="G38" s="26">
        <v>33.47</v>
      </c>
      <c r="H38" s="26">
        <v>0</v>
      </c>
      <c r="I38" s="26">
        <v>0</v>
      </c>
      <c r="J38" s="26">
        <v>33.47</v>
      </c>
      <c r="K38" s="25">
        <v>7</v>
      </c>
      <c r="L38" s="25">
        <v>0</v>
      </c>
      <c r="M38" s="25">
        <v>0</v>
      </c>
      <c r="N38" s="25">
        <v>7</v>
      </c>
      <c r="O38" s="26">
        <v>2.09</v>
      </c>
      <c r="P38" s="26">
        <v>0</v>
      </c>
      <c r="Q38" s="26">
        <v>0</v>
      </c>
      <c r="R38" s="26">
        <v>2.09</v>
      </c>
      <c r="S38" s="27">
        <v>2.1370670596904935</v>
      </c>
      <c r="T38" s="27">
        <v>0</v>
      </c>
      <c r="U38" s="27">
        <v>0</v>
      </c>
      <c r="V38" s="27">
        <v>2.1370670596904935</v>
      </c>
      <c r="W38" s="26">
        <v>13.57</v>
      </c>
      <c r="X38" s="26">
        <v>0</v>
      </c>
      <c r="Y38" s="26">
        <v>0</v>
      </c>
      <c r="Z38" s="26">
        <v>13.57</v>
      </c>
      <c r="AA38" s="25">
        <v>29</v>
      </c>
      <c r="AB38" s="25">
        <v>0</v>
      </c>
      <c r="AC38" s="25">
        <v>0</v>
      </c>
      <c r="AD38" s="25">
        <v>29</v>
      </c>
      <c r="AE38" s="28"/>
      <c r="AF38" s="28"/>
      <c r="AG38" s="28"/>
      <c r="AH38" s="28"/>
      <c r="AI38" s="27">
        <v>2.4239999999999999</v>
      </c>
      <c r="AJ38" s="27">
        <v>0</v>
      </c>
      <c r="AK38" s="27">
        <v>0</v>
      </c>
      <c r="AL38" s="27">
        <v>2.4239999999999999</v>
      </c>
      <c r="AM38" s="25">
        <v>33</v>
      </c>
      <c r="AN38" s="25">
        <v>0</v>
      </c>
      <c r="AO38" s="25">
        <v>0</v>
      </c>
      <c r="AP38" s="25">
        <v>33</v>
      </c>
    </row>
    <row r="39" spans="1:42" s="4" customFormat="1" ht="37.5" x14ac:dyDescent="0.3">
      <c r="A39" s="23">
        <v>31</v>
      </c>
      <c r="B39" s="24" t="s">
        <v>71</v>
      </c>
      <c r="C39" s="24" t="s">
        <v>54</v>
      </c>
      <c r="D39" s="25"/>
      <c r="E39" s="25"/>
      <c r="F39" s="25">
        <v>3</v>
      </c>
      <c r="G39" s="26">
        <v>31.12</v>
      </c>
      <c r="H39" s="26">
        <v>0.28000000000000003</v>
      </c>
      <c r="I39" s="26">
        <v>0</v>
      </c>
      <c r="J39" s="26">
        <v>31.4</v>
      </c>
      <c r="K39" s="25">
        <v>9</v>
      </c>
      <c r="L39" s="25">
        <v>0</v>
      </c>
      <c r="M39" s="25">
        <v>0</v>
      </c>
      <c r="N39" s="25">
        <v>9</v>
      </c>
      <c r="O39" s="26">
        <v>2.89</v>
      </c>
      <c r="P39" s="26">
        <v>0</v>
      </c>
      <c r="Q39" s="26">
        <v>0</v>
      </c>
      <c r="R39" s="26">
        <v>2.64</v>
      </c>
      <c r="S39" s="27">
        <v>2.9318541996830429</v>
      </c>
      <c r="T39" s="27">
        <v>0</v>
      </c>
      <c r="U39" s="27">
        <v>0</v>
      </c>
      <c r="V39" s="27">
        <v>2.6753434562545193</v>
      </c>
      <c r="W39" s="26">
        <v>12.62</v>
      </c>
      <c r="X39" s="26">
        <v>1.21</v>
      </c>
      <c r="Y39" s="26">
        <v>0</v>
      </c>
      <c r="Z39" s="26">
        <v>13.83</v>
      </c>
      <c r="AA39" s="25">
        <v>37</v>
      </c>
      <c r="AB39" s="25">
        <v>0</v>
      </c>
      <c r="AC39" s="25">
        <v>0</v>
      </c>
      <c r="AD39" s="25">
        <v>37</v>
      </c>
      <c r="AE39" s="28"/>
      <c r="AF39" s="28"/>
      <c r="AG39" s="28"/>
      <c r="AH39" s="28"/>
      <c r="AI39" s="27">
        <v>3.3519999999999999</v>
      </c>
      <c r="AJ39" s="27">
        <v>0</v>
      </c>
      <c r="AK39" s="27">
        <v>0</v>
      </c>
      <c r="AL39" s="27">
        <v>3.3519999999999999</v>
      </c>
      <c r="AM39" s="25">
        <v>42</v>
      </c>
      <c r="AN39" s="25">
        <v>0</v>
      </c>
      <c r="AO39" s="25">
        <v>0</v>
      </c>
      <c r="AP39" s="25">
        <v>42</v>
      </c>
    </row>
    <row r="40" spans="1:42" s="4" customFormat="1" ht="56.25" x14ac:dyDescent="0.3">
      <c r="A40" s="23">
        <v>32</v>
      </c>
      <c r="B40" s="24" t="s">
        <v>72</v>
      </c>
      <c r="C40" s="24" t="s">
        <v>54</v>
      </c>
      <c r="D40" s="25"/>
      <c r="E40" s="25"/>
      <c r="F40" s="25">
        <v>3</v>
      </c>
      <c r="G40" s="26">
        <v>31.59</v>
      </c>
      <c r="H40" s="26">
        <v>0</v>
      </c>
      <c r="I40" s="26">
        <v>0</v>
      </c>
      <c r="J40" s="26">
        <v>31.59</v>
      </c>
      <c r="K40" s="25">
        <v>6</v>
      </c>
      <c r="L40" s="25">
        <v>0</v>
      </c>
      <c r="M40" s="25">
        <v>0</v>
      </c>
      <c r="N40" s="25">
        <v>6</v>
      </c>
      <c r="O40" s="26">
        <v>1.9</v>
      </c>
      <c r="P40" s="26">
        <v>0</v>
      </c>
      <c r="Q40" s="26">
        <v>0</v>
      </c>
      <c r="R40" s="26">
        <v>1.9</v>
      </c>
      <c r="S40" s="27">
        <v>1.9055509527754764</v>
      </c>
      <c r="T40" s="27">
        <v>0</v>
      </c>
      <c r="U40" s="27">
        <v>0</v>
      </c>
      <c r="V40" s="27">
        <v>1.9055509527754764</v>
      </c>
      <c r="W40" s="26">
        <v>12.07</v>
      </c>
      <c r="X40" s="26">
        <v>0</v>
      </c>
      <c r="Y40" s="26">
        <v>0</v>
      </c>
      <c r="Z40" s="26">
        <v>12.07</v>
      </c>
      <c r="AA40" s="25">
        <v>23</v>
      </c>
      <c r="AB40" s="25">
        <v>0</v>
      </c>
      <c r="AC40" s="25">
        <v>0</v>
      </c>
      <c r="AD40" s="25">
        <v>23</v>
      </c>
      <c r="AE40" s="28"/>
      <c r="AF40" s="28"/>
      <c r="AG40" s="28"/>
      <c r="AH40" s="28"/>
      <c r="AI40" s="27">
        <v>2.2040000000000002</v>
      </c>
      <c r="AJ40" s="27">
        <v>0</v>
      </c>
      <c r="AK40" s="27">
        <v>0</v>
      </c>
      <c r="AL40" s="27">
        <v>2.2040000000000002</v>
      </c>
      <c r="AM40" s="25">
        <v>27</v>
      </c>
      <c r="AN40" s="25">
        <v>0</v>
      </c>
      <c r="AO40" s="25">
        <v>0</v>
      </c>
      <c r="AP40" s="25">
        <v>27</v>
      </c>
    </row>
    <row r="41" spans="1:42" s="4" customFormat="1" ht="37.5" x14ac:dyDescent="0.3">
      <c r="A41" s="23">
        <v>33</v>
      </c>
      <c r="B41" s="24" t="s">
        <v>73</v>
      </c>
      <c r="C41" s="24" t="s">
        <v>54</v>
      </c>
      <c r="D41" s="25"/>
      <c r="E41" s="25"/>
      <c r="F41" s="25">
        <v>3</v>
      </c>
      <c r="G41" s="26">
        <v>22.2</v>
      </c>
      <c r="H41" s="26">
        <v>15.8</v>
      </c>
      <c r="I41" s="26">
        <v>0</v>
      </c>
      <c r="J41" s="26">
        <v>38</v>
      </c>
      <c r="K41" s="25">
        <v>7</v>
      </c>
      <c r="L41" s="25">
        <v>4</v>
      </c>
      <c r="M41" s="25">
        <v>0</v>
      </c>
      <c r="N41" s="25">
        <v>11</v>
      </c>
      <c r="O41" s="26">
        <v>3.15</v>
      </c>
      <c r="P41" s="26">
        <v>2.5299999999999998</v>
      </c>
      <c r="Q41" s="26">
        <v>0</v>
      </c>
      <c r="R41" s="26">
        <v>2.92</v>
      </c>
      <c r="S41" s="27">
        <v>3.2301480484522207</v>
      </c>
      <c r="T41" s="27">
        <v>2.3310023310023311</v>
      </c>
      <c r="U41" s="27">
        <v>0</v>
      </c>
      <c r="V41" s="27">
        <v>2.8960817717206133</v>
      </c>
      <c r="W41" s="26">
        <v>7.43</v>
      </c>
      <c r="X41" s="26">
        <v>4.29</v>
      </c>
      <c r="Y41" s="26">
        <v>0.02</v>
      </c>
      <c r="Z41" s="26">
        <v>11.74</v>
      </c>
      <c r="AA41" s="25">
        <v>24</v>
      </c>
      <c r="AB41" s="25">
        <v>10</v>
      </c>
      <c r="AC41" s="25">
        <v>0</v>
      </c>
      <c r="AD41" s="25">
        <v>34</v>
      </c>
      <c r="AE41" s="28"/>
      <c r="AF41" s="28"/>
      <c r="AG41" s="28"/>
      <c r="AH41" s="28"/>
      <c r="AI41" s="27">
        <v>3.6539999999999999</v>
      </c>
      <c r="AJ41" s="27">
        <v>2.9350000000000001</v>
      </c>
      <c r="AK41" s="27">
        <v>0</v>
      </c>
      <c r="AL41" s="27">
        <v>6.5890000000000004</v>
      </c>
      <c r="AM41" s="25">
        <v>27</v>
      </c>
      <c r="AN41" s="25">
        <v>13</v>
      </c>
      <c r="AO41" s="25">
        <v>0</v>
      </c>
      <c r="AP41" s="25">
        <v>40</v>
      </c>
    </row>
    <row r="42" spans="1:42" s="4" customFormat="1" ht="37.5" x14ac:dyDescent="0.3">
      <c r="A42" s="23">
        <v>34</v>
      </c>
      <c r="B42" s="24" t="s">
        <v>74</v>
      </c>
      <c r="C42" s="24" t="s">
        <v>54</v>
      </c>
      <c r="D42" s="25"/>
      <c r="E42" s="25"/>
      <c r="F42" s="25">
        <v>3</v>
      </c>
      <c r="G42" s="26">
        <v>8.5</v>
      </c>
      <c r="H42" s="26">
        <v>30.6</v>
      </c>
      <c r="I42" s="26">
        <v>0</v>
      </c>
      <c r="J42" s="26">
        <v>39.1</v>
      </c>
      <c r="K42" s="25">
        <v>4</v>
      </c>
      <c r="L42" s="25">
        <v>0</v>
      </c>
      <c r="M42" s="25">
        <v>0</v>
      </c>
      <c r="N42" s="25">
        <v>4</v>
      </c>
      <c r="O42" s="26">
        <v>4.71</v>
      </c>
      <c r="P42" s="26">
        <v>0</v>
      </c>
      <c r="Q42" s="26">
        <v>0</v>
      </c>
      <c r="R42" s="26">
        <v>3.83</v>
      </c>
      <c r="S42" s="27">
        <v>4.8270470979089311</v>
      </c>
      <c r="T42" s="27">
        <v>0</v>
      </c>
      <c r="U42" s="27">
        <v>0</v>
      </c>
      <c r="V42" s="27">
        <v>3.9256198347107438</v>
      </c>
      <c r="W42" s="26">
        <v>51.17</v>
      </c>
      <c r="X42" s="26">
        <v>11.75</v>
      </c>
      <c r="Y42" s="26">
        <v>0</v>
      </c>
      <c r="Z42" s="26">
        <v>62.92</v>
      </c>
      <c r="AA42" s="25">
        <v>247</v>
      </c>
      <c r="AB42" s="25">
        <v>0</v>
      </c>
      <c r="AC42" s="25">
        <v>0</v>
      </c>
      <c r="AD42" s="25">
        <v>247</v>
      </c>
      <c r="AE42" s="28"/>
      <c r="AF42" s="28"/>
      <c r="AG42" s="28"/>
      <c r="AH42" s="28"/>
      <c r="AI42" s="27">
        <v>5.4640000000000004</v>
      </c>
      <c r="AJ42" s="27">
        <v>0</v>
      </c>
      <c r="AK42" s="27">
        <v>0</v>
      </c>
      <c r="AL42" s="27">
        <v>5.4640000000000004</v>
      </c>
      <c r="AM42" s="25">
        <v>280</v>
      </c>
      <c r="AN42" s="25">
        <v>0</v>
      </c>
      <c r="AO42" s="25">
        <v>0</v>
      </c>
      <c r="AP42" s="25">
        <v>280</v>
      </c>
    </row>
    <row r="43" spans="1:42" s="29" customFormat="1" ht="37.5" x14ac:dyDescent="0.3">
      <c r="A43" s="23">
        <v>35</v>
      </c>
      <c r="B43" s="24" t="s">
        <v>75</v>
      </c>
      <c r="C43" s="24" t="s">
        <v>54</v>
      </c>
      <c r="D43" s="25"/>
      <c r="E43" s="25"/>
      <c r="F43" s="25">
        <v>3</v>
      </c>
      <c r="G43" s="26">
        <v>29.8</v>
      </c>
      <c r="H43" s="26">
        <v>0.33</v>
      </c>
      <c r="I43" s="26">
        <v>0</v>
      </c>
      <c r="J43" s="26">
        <v>30.13</v>
      </c>
      <c r="K43" s="25">
        <v>7</v>
      </c>
      <c r="L43" s="25">
        <v>0</v>
      </c>
      <c r="M43" s="25">
        <v>0</v>
      </c>
      <c r="N43" s="25">
        <v>7</v>
      </c>
      <c r="O43" s="26">
        <v>2.35</v>
      </c>
      <c r="P43" s="26">
        <v>0</v>
      </c>
      <c r="Q43" s="26">
        <v>0</v>
      </c>
      <c r="R43" s="26">
        <v>2.2999999999999998</v>
      </c>
      <c r="S43" s="27">
        <v>2.4340770791075053</v>
      </c>
      <c r="T43" s="27">
        <v>0</v>
      </c>
      <c r="U43" s="27">
        <v>0</v>
      </c>
      <c r="V43" s="27">
        <v>2.3778071334214004</v>
      </c>
      <c r="W43" s="26">
        <v>14.79</v>
      </c>
      <c r="X43" s="26">
        <v>0.35</v>
      </c>
      <c r="Y43" s="26">
        <v>0</v>
      </c>
      <c r="Z43" s="26">
        <v>15.14</v>
      </c>
      <c r="AA43" s="25">
        <v>36</v>
      </c>
      <c r="AB43" s="25">
        <v>0</v>
      </c>
      <c r="AC43" s="25">
        <v>0</v>
      </c>
      <c r="AD43" s="25">
        <v>36</v>
      </c>
      <c r="AE43" s="28"/>
      <c r="AF43" s="28"/>
      <c r="AG43" s="28"/>
      <c r="AH43" s="28"/>
      <c r="AI43" s="27">
        <v>2.726</v>
      </c>
      <c r="AJ43" s="27">
        <v>0</v>
      </c>
      <c r="AK43" s="27">
        <v>0</v>
      </c>
      <c r="AL43" s="27">
        <v>2.726</v>
      </c>
      <c r="AM43" s="25">
        <v>40</v>
      </c>
      <c r="AN43" s="25">
        <v>0</v>
      </c>
      <c r="AO43" s="25">
        <v>0</v>
      </c>
      <c r="AP43" s="25">
        <v>40</v>
      </c>
    </row>
    <row r="44" spans="1:42" s="4" customFormat="1" ht="37.5" x14ac:dyDescent="0.3">
      <c r="A44" s="23">
        <v>36</v>
      </c>
      <c r="B44" s="24" t="s">
        <v>76</v>
      </c>
      <c r="C44" s="24" t="s">
        <v>54</v>
      </c>
      <c r="D44" s="25"/>
      <c r="E44" s="25"/>
      <c r="F44" s="25">
        <v>4</v>
      </c>
      <c r="G44" s="26">
        <v>37.090000000000003</v>
      </c>
      <c r="H44" s="26">
        <v>0.7</v>
      </c>
      <c r="I44" s="26">
        <v>0</v>
      </c>
      <c r="J44" s="26">
        <v>37.79</v>
      </c>
      <c r="K44" s="25">
        <v>7</v>
      </c>
      <c r="L44" s="25">
        <v>0</v>
      </c>
      <c r="M44" s="25">
        <v>0</v>
      </c>
      <c r="N44" s="25">
        <v>7</v>
      </c>
      <c r="O44" s="26">
        <v>1.89</v>
      </c>
      <c r="P44" s="26">
        <v>0</v>
      </c>
      <c r="Q44" s="26">
        <v>0</v>
      </c>
      <c r="R44" s="26">
        <v>1.86</v>
      </c>
      <c r="S44" s="27">
        <v>1.9401330376940134</v>
      </c>
      <c r="T44" s="27">
        <v>0</v>
      </c>
      <c r="U44" s="27">
        <v>0</v>
      </c>
      <c r="V44" s="27">
        <v>1.9099590723055935</v>
      </c>
      <c r="W44" s="26">
        <v>72.16</v>
      </c>
      <c r="X44" s="26">
        <v>1.1299999999999999</v>
      </c>
      <c r="Y44" s="26">
        <v>0.01</v>
      </c>
      <c r="Z44" s="26">
        <v>73.3</v>
      </c>
      <c r="AA44" s="25">
        <v>140</v>
      </c>
      <c r="AB44" s="25">
        <v>0</v>
      </c>
      <c r="AC44" s="25">
        <v>0</v>
      </c>
      <c r="AD44" s="25">
        <v>140</v>
      </c>
      <c r="AE44" s="28"/>
      <c r="AF44" s="28"/>
      <c r="AG44" s="28"/>
      <c r="AH44" s="28"/>
      <c r="AI44" s="27">
        <v>2.1920000000000002</v>
      </c>
      <c r="AJ44" s="27">
        <v>0</v>
      </c>
      <c r="AK44" s="27">
        <v>0</v>
      </c>
      <c r="AL44" s="27">
        <v>2.1920000000000002</v>
      </c>
      <c r="AM44" s="25">
        <v>158</v>
      </c>
      <c r="AN44" s="25">
        <v>0</v>
      </c>
      <c r="AO44" s="25">
        <v>0</v>
      </c>
      <c r="AP44" s="25">
        <v>158</v>
      </c>
    </row>
    <row r="45" spans="1:42" s="4" customFormat="1" ht="37.5" x14ac:dyDescent="0.3">
      <c r="A45" s="23">
        <v>37</v>
      </c>
      <c r="B45" s="24" t="s">
        <v>77</v>
      </c>
      <c r="C45" s="24" t="s">
        <v>54</v>
      </c>
      <c r="D45" s="25"/>
      <c r="E45" s="25"/>
      <c r="F45" s="25">
        <v>3</v>
      </c>
      <c r="G45" s="26">
        <v>31.32</v>
      </c>
      <c r="H45" s="26">
        <v>0</v>
      </c>
      <c r="I45" s="26">
        <v>0</v>
      </c>
      <c r="J45" s="26">
        <v>31.32</v>
      </c>
      <c r="K45" s="25">
        <v>4</v>
      </c>
      <c r="L45" s="25">
        <v>0</v>
      </c>
      <c r="M45" s="25">
        <v>0</v>
      </c>
      <c r="N45" s="25">
        <v>4</v>
      </c>
      <c r="O45" s="26">
        <v>1.28</v>
      </c>
      <c r="P45" s="26">
        <v>0</v>
      </c>
      <c r="Q45" s="26">
        <v>0</v>
      </c>
      <c r="R45" s="26">
        <v>1.28</v>
      </c>
      <c r="S45" s="27">
        <v>1.3087934560327199</v>
      </c>
      <c r="T45" s="27">
        <v>0</v>
      </c>
      <c r="U45" s="27">
        <v>0</v>
      </c>
      <c r="V45" s="27">
        <v>1.3055895552835577</v>
      </c>
      <c r="W45" s="26">
        <v>24.45</v>
      </c>
      <c r="X45" s="26">
        <v>0.06</v>
      </c>
      <c r="Y45" s="26">
        <v>0</v>
      </c>
      <c r="Z45" s="26">
        <v>24.51</v>
      </c>
      <c r="AA45" s="25">
        <v>32</v>
      </c>
      <c r="AB45" s="25">
        <v>0</v>
      </c>
      <c r="AC45" s="25">
        <v>0</v>
      </c>
      <c r="AD45" s="25">
        <v>32</v>
      </c>
      <c r="AE45" s="28"/>
      <c r="AF45" s="28"/>
      <c r="AG45" s="28"/>
      <c r="AH45" s="28"/>
      <c r="AI45" s="27">
        <v>1.4850000000000001</v>
      </c>
      <c r="AJ45" s="27">
        <v>0</v>
      </c>
      <c r="AK45" s="27">
        <v>0</v>
      </c>
      <c r="AL45" s="27">
        <v>1.4850000000000001</v>
      </c>
      <c r="AM45" s="25">
        <v>36</v>
      </c>
      <c r="AN45" s="25">
        <v>0</v>
      </c>
      <c r="AO45" s="25">
        <v>0</v>
      </c>
      <c r="AP45" s="25">
        <v>36</v>
      </c>
    </row>
    <row r="46" spans="1:42" s="4" customFormat="1" ht="37.5" x14ac:dyDescent="0.3">
      <c r="A46" s="23">
        <v>38</v>
      </c>
      <c r="B46" s="24" t="s">
        <v>78</v>
      </c>
      <c r="C46" s="24" t="s">
        <v>54</v>
      </c>
      <c r="D46" s="25"/>
      <c r="E46" s="25"/>
      <c r="F46" s="25">
        <v>2</v>
      </c>
      <c r="G46" s="26">
        <v>20</v>
      </c>
      <c r="H46" s="26">
        <v>0</v>
      </c>
      <c r="I46" s="26">
        <v>0</v>
      </c>
      <c r="J46" s="26">
        <v>20</v>
      </c>
      <c r="K46" s="25">
        <v>4</v>
      </c>
      <c r="L46" s="25">
        <v>0</v>
      </c>
      <c r="M46" s="25">
        <v>0</v>
      </c>
      <c r="N46" s="25">
        <v>4</v>
      </c>
      <c r="O46" s="26">
        <v>2</v>
      </c>
      <c r="P46" s="26">
        <v>0</v>
      </c>
      <c r="Q46" s="26">
        <v>0</v>
      </c>
      <c r="R46" s="26">
        <v>2</v>
      </c>
      <c r="S46" s="27">
        <v>2.059800664451827</v>
      </c>
      <c r="T46" s="27">
        <v>0</v>
      </c>
      <c r="U46" s="27">
        <v>0</v>
      </c>
      <c r="V46" s="27">
        <v>2.059800664451827</v>
      </c>
      <c r="W46" s="26">
        <v>15.05</v>
      </c>
      <c r="X46" s="26">
        <v>0</v>
      </c>
      <c r="Y46" s="26">
        <v>0</v>
      </c>
      <c r="Z46" s="26">
        <v>15.05</v>
      </c>
      <c r="AA46" s="25">
        <v>31</v>
      </c>
      <c r="AB46" s="25">
        <v>0</v>
      </c>
      <c r="AC46" s="25">
        <v>0</v>
      </c>
      <c r="AD46" s="25">
        <v>31</v>
      </c>
      <c r="AE46" s="28"/>
      <c r="AF46" s="28"/>
      <c r="AG46" s="28"/>
      <c r="AH46" s="28"/>
      <c r="AI46" s="27">
        <v>2.3199999999999998</v>
      </c>
      <c r="AJ46" s="27">
        <v>0</v>
      </c>
      <c r="AK46" s="27">
        <v>0</v>
      </c>
      <c r="AL46" s="27">
        <v>2.3199999999999998</v>
      </c>
      <c r="AM46" s="25">
        <v>35</v>
      </c>
      <c r="AN46" s="25">
        <v>0</v>
      </c>
      <c r="AO46" s="25">
        <v>0</v>
      </c>
      <c r="AP46" s="25">
        <v>35</v>
      </c>
    </row>
    <row r="47" spans="1:42" s="4" customFormat="1" ht="37.5" x14ac:dyDescent="0.3">
      <c r="A47" s="23">
        <v>39</v>
      </c>
      <c r="B47" s="24" t="s">
        <v>79</v>
      </c>
      <c r="C47" s="24" t="s">
        <v>54</v>
      </c>
      <c r="D47" s="25"/>
      <c r="E47" s="25"/>
      <c r="F47" s="25">
        <v>3</v>
      </c>
      <c r="G47" s="26">
        <v>30.09</v>
      </c>
      <c r="H47" s="26">
        <v>0</v>
      </c>
      <c r="I47" s="26">
        <v>0</v>
      </c>
      <c r="J47" s="26">
        <v>30.09</v>
      </c>
      <c r="K47" s="25">
        <v>6</v>
      </c>
      <c r="L47" s="25">
        <v>0</v>
      </c>
      <c r="M47" s="25">
        <v>0</v>
      </c>
      <c r="N47" s="25">
        <v>6</v>
      </c>
      <c r="O47" s="26">
        <v>1.99</v>
      </c>
      <c r="P47" s="26">
        <v>0</v>
      </c>
      <c r="Q47" s="26">
        <v>0</v>
      </c>
      <c r="R47" s="26">
        <v>1.99</v>
      </c>
      <c r="S47" s="27">
        <v>2.0245398773006134</v>
      </c>
      <c r="T47" s="27">
        <v>0</v>
      </c>
      <c r="U47" s="27">
        <v>0</v>
      </c>
      <c r="V47" s="27">
        <v>2.0245398773006134</v>
      </c>
      <c r="W47" s="26">
        <v>32.6</v>
      </c>
      <c r="X47" s="26">
        <v>0</v>
      </c>
      <c r="Y47" s="26">
        <v>0</v>
      </c>
      <c r="Z47" s="26">
        <v>32.6</v>
      </c>
      <c r="AA47" s="25">
        <v>66</v>
      </c>
      <c r="AB47" s="25">
        <v>0</v>
      </c>
      <c r="AC47" s="25">
        <v>0</v>
      </c>
      <c r="AD47" s="25">
        <v>66</v>
      </c>
      <c r="AE47" s="28"/>
      <c r="AF47" s="28"/>
      <c r="AG47" s="28"/>
      <c r="AH47" s="28"/>
      <c r="AI47" s="27">
        <v>2.3079999999999998</v>
      </c>
      <c r="AJ47" s="27">
        <v>0</v>
      </c>
      <c r="AK47" s="27">
        <v>0</v>
      </c>
      <c r="AL47" s="27">
        <v>2.3079999999999998</v>
      </c>
      <c r="AM47" s="25">
        <v>75</v>
      </c>
      <c r="AN47" s="25">
        <v>0</v>
      </c>
      <c r="AO47" s="25">
        <v>0</v>
      </c>
      <c r="AP47" s="25">
        <v>75</v>
      </c>
    </row>
    <row r="48" spans="1:42" s="4" customFormat="1" ht="56.25" x14ac:dyDescent="0.3">
      <c r="A48" s="23">
        <v>40</v>
      </c>
      <c r="B48" s="24" t="s">
        <v>80</v>
      </c>
      <c r="C48" s="24" t="s">
        <v>54</v>
      </c>
      <c r="D48" s="25"/>
      <c r="E48" s="25"/>
      <c r="F48" s="25">
        <v>2</v>
      </c>
      <c r="G48" s="26">
        <v>13.7</v>
      </c>
      <c r="H48" s="26">
        <v>0</v>
      </c>
      <c r="I48" s="26">
        <v>0</v>
      </c>
      <c r="J48" s="26">
        <v>13.7</v>
      </c>
      <c r="K48" s="25">
        <v>7</v>
      </c>
      <c r="L48" s="25">
        <v>0</v>
      </c>
      <c r="M48" s="25">
        <v>0</v>
      </c>
      <c r="N48" s="25">
        <v>7</v>
      </c>
      <c r="O48" s="26">
        <v>5.1100000000000003</v>
      </c>
      <c r="P48" s="26">
        <v>0</v>
      </c>
      <c r="Q48" s="26">
        <v>0</v>
      </c>
      <c r="R48" s="26">
        <v>5.1100000000000003</v>
      </c>
      <c r="S48" s="27">
        <v>5.2325581395348841</v>
      </c>
      <c r="T48" s="27">
        <v>0</v>
      </c>
      <c r="U48" s="27">
        <v>0</v>
      </c>
      <c r="V48" s="27">
        <v>5.2325581395348841</v>
      </c>
      <c r="W48" s="26">
        <v>8.6</v>
      </c>
      <c r="X48" s="26">
        <v>0</v>
      </c>
      <c r="Y48" s="26">
        <v>0</v>
      </c>
      <c r="Z48" s="26">
        <v>8.6</v>
      </c>
      <c r="AA48" s="25">
        <v>45</v>
      </c>
      <c r="AB48" s="25">
        <v>0</v>
      </c>
      <c r="AC48" s="25">
        <v>0</v>
      </c>
      <c r="AD48" s="25">
        <v>45</v>
      </c>
      <c r="AE48" s="28"/>
      <c r="AF48" s="28"/>
      <c r="AG48" s="28"/>
      <c r="AH48" s="28"/>
      <c r="AI48" s="27">
        <v>5.9279999999999999</v>
      </c>
      <c r="AJ48" s="27">
        <v>0</v>
      </c>
      <c r="AK48" s="27">
        <v>0</v>
      </c>
      <c r="AL48" s="27">
        <v>5.9279999999999999</v>
      </c>
      <c r="AM48" s="25">
        <v>51</v>
      </c>
      <c r="AN48" s="25">
        <v>0</v>
      </c>
      <c r="AO48" s="25">
        <v>0</v>
      </c>
      <c r="AP48" s="25">
        <v>51</v>
      </c>
    </row>
    <row r="49" spans="1:42" s="46" customFormat="1" x14ac:dyDescent="0.3">
      <c r="A49" s="39">
        <v>41</v>
      </c>
      <c r="B49" s="40" t="s">
        <v>30</v>
      </c>
      <c r="C49" s="40" t="s">
        <v>54</v>
      </c>
      <c r="D49" s="25"/>
      <c r="E49" s="25"/>
      <c r="F49" s="41">
        <v>99</v>
      </c>
      <c r="G49" s="42">
        <v>783.49</v>
      </c>
      <c r="H49" s="42">
        <v>236.42</v>
      </c>
      <c r="I49" s="42">
        <v>0</v>
      </c>
      <c r="J49" s="42">
        <v>1019.91</v>
      </c>
      <c r="K49" s="41">
        <v>211</v>
      </c>
      <c r="L49" s="41">
        <v>15</v>
      </c>
      <c r="M49" s="41">
        <v>0</v>
      </c>
      <c r="N49" s="41">
        <v>226</v>
      </c>
      <c r="O49" s="42">
        <v>2.69</v>
      </c>
      <c r="P49" s="42">
        <v>0.63</v>
      </c>
      <c r="Q49" s="42">
        <v>0</v>
      </c>
      <c r="R49" s="42">
        <v>2.23</v>
      </c>
      <c r="S49" s="43">
        <v>3.1194456608536618</v>
      </c>
      <c r="T49" s="43">
        <v>0.73269892328999686</v>
      </c>
      <c r="U49" s="43">
        <v>0</v>
      </c>
      <c r="V49" s="43">
        <v>2.5834165834165832</v>
      </c>
      <c r="W49" s="42">
        <v>776.42</v>
      </c>
      <c r="X49" s="42">
        <v>223.83</v>
      </c>
      <c r="Y49" s="42">
        <v>0.75</v>
      </c>
      <c r="Z49" s="42">
        <v>1001</v>
      </c>
      <c r="AA49" s="41">
        <v>2422</v>
      </c>
      <c r="AB49" s="41">
        <v>164</v>
      </c>
      <c r="AC49" s="41">
        <v>0</v>
      </c>
      <c r="AD49" s="41">
        <v>2586</v>
      </c>
      <c r="AE49" s="44" t="s">
        <v>670</v>
      </c>
      <c r="AF49" s="44" t="s">
        <v>671</v>
      </c>
      <c r="AG49" s="44" t="s">
        <v>31</v>
      </c>
      <c r="AH49" s="44" t="s">
        <v>672</v>
      </c>
      <c r="AI49" s="43">
        <v>3.12</v>
      </c>
      <c r="AJ49" s="43">
        <v>0.73099999999999998</v>
      </c>
      <c r="AK49" s="43">
        <v>0</v>
      </c>
      <c r="AL49" s="43">
        <v>3.851</v>
      </c>
      <c r="AM49" s="41">
        <v>2422</v>
      </c>
      <c r="AN49" s="41">
        <v>164</v>
      </c>
      <c r="AO49" s="41">
        <v>0</v>
      </c>
      <c r="AP49" s="41">
        <v>2586</v>
      </c>
    </row>
    <row r="50" spans="1:42" s="4" customFormat="1" x14ac:dyDescent="0.3">
      <c r="A50" s="23">
        <v>42</v>
      </c>
      <c r="B50" s="24" t="s">
        <v>81</v>
      </c>
      <c r="C50" s="24" t="s">
        <v>82</v>
      </c>
      <c r="D50" s="25"/>
      <c r="E50" s="25"/>
      <c r="F50" s="25">
        <v>14</v>
      </c>
      <c r="G50" s="26">
        <v>118</v>
      </c>
      <c r="H50" s="26">
        <v>0</v>
      </c>
      <c r="I50" s="26">
        <v>0</v>
      </c>
      <c r="J50" s="26">
        <v>118</v>
      </c>
      <c r="K50" s="25">
        <v>19</v>
      </c>
      <c r="L50" s="25">
        <v>0</v>
      </c>
      <c r="M50" s="25">
        <v>0</v>
      </c>
      <c r="N50" s="25">
        <v>19</v>
      </c>
      <c r="O50" s="26">
        <v>1.61</v>
      </c>
      <c r="P50" s="26">
        <v>0</v>
      </c>
      <c r="Q50" s="26">
        <v>0</v>
      </c>
      <c r="R50" s="26">
        <v>1.61</v>
      </c>
      <c r="S50" s="27">
        <v>1.6869548547876929</v>
      </c>
      <c r="T50" s="27">
        <v>0</v>
      </c>
      <c r="U50" s="27">
        <v>0</v>
      </c>
      <c r="V50" s="27">
        <v>1.6869548547876929</v>
      </c>
      <c r="W50" s="26">
        <v>104.33</v>
      </c>
      <c r="X50" s="26">
        <v>0</v>
      </c>
      <c r="Y50" s="26">
        <v>0</v>
      </c>
      <c r="Z50" s="26">
        <v>104.33</v>
      </c>
      <c r="AA50" s="25">
        <v>176</v>
      </c>
      <c r="AB50" s="25">
        <v>0</v>
      </c>
      <c r="AC50" s="25">
        <v>0</v>
      </c>
      <c r="AD50" s="25">
        <v>176</v>
      </c>
      <c r="AE50" s="28"/>
      <c r="AF50" s="28"/>
      <c r="AG50" s="28"/>
      <c r="AH50" s="28"/>
      <c r="AI50" s="27">
        <v>1.8680000000000001</v>
      </c>
      <c r="AJ50" s="27">
        <v>0</v>
      </c>
      <c r="AK50" s="27">
        <v>0</v>
      </c>
      <c r="AL50" s="27">
        <v>1.8680000000000001</v>
      </c>
      <c r="AM50" s="25">
        <v>195</v>
      </c>
      <c r="AN50" s="25">
        <v>0</v>
      </c>
      <c r="AO50" s="25">
        <v>0</v>
      </c>
      <c r="AP50" s="25">
        <v>195</v>
      </c>
    </row>
    <row r="51" spans="1:42" s="4" customFormat="1" ht="56.25" x14ac:dyDescent="0.3">
      <c r="A51" s="23">
        <v>43</v>
      </c>
      <c r="B51" s="24" t="s">
        <v>83</v>
      </c>
      <c r="C51" s="24" t="s">
        <v>82</v>
      </c>
      <c r="D51" s="25"/>
      <c r="E51" s="25"/>
      <c r="F51" s="25">
        <v>4</v>
      </c>
      <c r="G51" s="26">
        <v>43.35</v>
      </c>
      <c r="H51" s="26">
        <v>0</v>
      </c>
      <c r="I51" s="26">
        <v>0</v>
      </c>
      <c r="J51" s="26">
        <v>43.35</v>
      </c>
      <c r="K51" s="25">
        <v>8</v>
      </c>
      <c r="L51" s="25">
        <v>0</v>
      </c>
      <c r="M51" s="25">
        <v>0</v>
      </c>
      <c r="N51" s="25">
        <v>8</v>
      </c>
      <c r="O51" s="26">
        <v>1.85</v>
      </c>
      <c r="P51" s="26">
        <v>0</v>
      </c>
      <c r="Q51" s="26">
        <v>0</v>
      </c>
      <c r="R51" s="26">
        <v>1.85</v>
      </c>
      <c r="S51" s="27">
        <v>1.9500780031201248</v>
      </c>
      <c r="T51" s="27">
        <v>0</v>
      </c>
      <c r="U51" s="27">
        <v>0</v>
      </c>
      <c r="V51" s="27">
        <v>1.9500780031201248</v>
      </c>
      <c r="W51" s="26">
        <v>25.64</v>
      </c>
      <c r="X51" s="26">
        <v>0</v>
      </c>
      <c r="Y51" s="26">
        <v>0</v>
      </c>
      <c r="Z51" s="26">
        <v>25.64</v>
      </c>
      <c r="AA51" s="25">
        <v>50</v>
      </c>
      <c r="AB51" s="25">
        <v>0</v>
      </c>
      <c r="AC51" s="25">
        <v>0</v>
      </c>
      <c r="AD51" s="25">
        <v>50</v>
      </c>
      <c r="AE51" s="28"/>
      <c r="AF51" s="28"/>
      <c r="AG51" s="28"/>
      <c r="AH51" s="28"/>
      <c r="AI51" s="27">
        <v>2.1459999999999999</v>
      </c>
      <c r="AJ51" s="27">
        <v>0</v>
      </c>
      <c r="AK51" s="27">
        <v>0</v>
      </c>
      <c r="AL51" s="27">
        <v>2.1459999999999999</v>
      </c>
      <c r="AM51" s="25">
        <v>55</v>
      </c>
      <c r="AN51" s="25">
        <v>0</v>
      </c>
      <c r="AO51" s="25">
        <v>0</v>
      </c>
      <c r="AP51" s="25">
        <v>55</v>
      </c>
    </row>
    <row r="52" spans="1:42" s="4" customFormat="1" ht="37.5" x14ac:dyDescent="0.3">
      <c r="A52" s="23">
        <v>44</v>
      </c>
      <c r="B52" s="24" t="s">
        <v>84</v>
      </c>
      <c r="C52" s="24" t="s">
        <v>82</v>
      </c>
      <c r="D52" s="25"/>
      <c r="E52" s="25"/>
      <c r="F52" s="25">
        <v>3</v>
      </c>
      <c r="G52" s="26">
        <v>15.29</v>
      </c>
      <c r="H52" s="26">
        <v>0</v>
      </c>
      <c r="I52" s="26">
        <v>0</v>
      </c>
      <c r="J52" s="26">
        <v>15.29</v>
      </c>
      <c r="K52" s="25">
        <v>14</v>
      </c>
      <c r="L52" s="25">
        <v>0</v>
      </c>
      <c r="M52" s="25">
        <v>0</v>
      </c>
      <c r="N52" s="25">
        <v>14</v>
      </c>
      <c r="O52" s="26">
        <v>9.16</v>
      </c>
      <c r="P52" s="26">
        <v>0</v>
      </c>
      <c r="Q52" s="26">
        <v>0</v>
      </c>
      <c r="R52" s="26">
        <v>9.16</v>
      </c>
      <c r="S52" s="27">
        <v>9.6096096096096097</v>
      </c>
      <c r="T52" s="27">
        <v>0</v>
      </c>
      <c r="U52" s="27">
        <v>0</v>
      </c>
      <c r="V52" s="27">
        <v>9.6096096096096097</v>
      </c>
      <c r="W52" s="26">
        <v>9.99</v>
      </c>
      <c r="X52" s="26">
        <v>0</v>
      </c>
      <c r="Y52" s="26">
        <v>0</v>
      </c>
      <c r="Z52" s="26">
        <v>9.99</v>
      </c>
      <c r="AA52" s="25">
        <v>96</v>
      </c>
      <c r="AB52" s="25">
        <v>0</v>
      </c>
      <c r="AC52" s="25">
        <v>0</v>
      </c>
      <c r="AD52" s="25">
        <v>96</v>
      </c>
      <c r="AE52" s="28"/>
      <c r="AF52" s="28"/>
      <c r="AG52" s="28"/>
      <c r="AH52" s="28"/>
      <c r="AI52" s="27">
        <v>10.625999999999999</v>
      </c>
      <c r="AJ52" s="27">
        <v>0</v>
      </c>
      <c r="AK52" s="27">
        <v>0</v>
      </c>
      <c r="AL52" s="27">
        <v>10.625999999999999</v>
      </c>
      <c r="AM52" s="25">
        <v>106</v>
      </c>
      <c r="AN52" s="25">
        <v>0</v>
      </c>
      <c r="AO52" s="25">
        <v>0</v>
      </c>
      <c r="AP52" s="25">
        <v>106</v>
      </c>
    </row>
    <row r="53" spans="1:42" s="29" customFormat="1" ht="56.25" x14ac:dyDescent="0.3">
      <c r="A53" s="23">
        <v>45</v>
      </c>
      <c r="B53" s="24" t="s">
        <v>85</v>
      </c>
      <c r="C53" s="24" t="s">
        <v>82</v>
      </c>
      <c r="D53" s="25"/>
      <c r="E53" s="25"/>
      <c r="F53" s="25">
        <v>5</v>
      </c>
      <c r="G53" s="26">
        <v>60</v>
      </c>
      <c r="H53" s="26">
        <v>0</v>
      </c>
      <c r="I53" s="26">
        <v>0</v>
      </c>
      <c r="J53" s="26">
        <v>60</v>
      </c>
      <c r="K53" s="25">
        <v>15</v>
      </c>
      <c r="L53" s="25">
        <v>0</v>
      </c>
      <c r="M53" s="25">
        <v>0</v>
      </c>
      <c r="N53" s="25">
        <v>15</v>
      </c>
      <c r="O53" s="26">
        <v>2.5</v>
      </c>
      <c r="P53" s="26">
        <v>0</v>
      </c>
      <c r="Q53" s="26">
        <v>0</v>
      </c>
      <c r="R53" s="26">
        <v>2.5</v>
      </c>
      <c r="S53" s="27">
        <v>2.6227444397817878</v>
      </c>
      <c r="T53" s="27">
        <v>0</v>
      </c>
      <c r="U53" s="27">
        <v>0</v>
      </c>
      <c r="V53" s="27">
        <v>2.6227444397817878</v>
      </c>
      <c r="W53" s="26">
        <v>47.66</v>
      </c>
      <c r="X53" s="26">
        <v>0</v>
      </c>
      <c r="Y53" s="26">
        <v>0</v>
      </c>
      <c r="Z53" s="26">
        <v>47.66</v>
      </c>
      <c r="AA53" s="25">
        <v>125</v>
      </c>
      <c r="AB53" s="25">
        <v>0</v>
      </c>
      <c r="AC53" s="25">
        <v>0</v>
      </c>
      <c r="AD53" s="25">
        <v>125</v>
      </c>
      <c r="AE53" s="28"/>
      <c r="AF53" s="28"/>
      <c r="AG53" s="28"/>
      <c r="AH53" s="28"/>
      <c r="AI53" s="27">
        <v>2.9</v>
      </c>
      <c r="AJ53" s="27">
        <v>0</v>
      </c>
      <c r="AK53" s="27">
        <v>0</v>
      </c>
      <c r="AL53" s="27">
        <v>2.9</v>
      </c>
      <c r="AM53" s="25">
        <v>138</v>
      </c>
      <c r="AN53" s="25">
        <v>0</v>
      </c>
      <c r="AO53" s="25">
        <v>0</v>
      </c>
      <c r="AP53" s="25">
        <v>138</v>
      </c>
    </row>
    <row r="54" spans="1:42" s="4" customFormat="1" x14ac:dyDescent="0.3">
      <c r="A54" s="23">
        <v>46</v>
      </c>
      <c r="B54" s="24" t="s">
        <v>47</v>
      </c>
      <c r="C54" s="24" t="s">
        <v>82</v>
      </c>
      <c r="D54" s="25"/>
      <c r="E54" s="25"/>
      <c r="F54" s="25">
        <v>7</v>
      </c>
      <c r="G54" s="26">
        <v>8.9</v>
      </c>
      <c r="H54" s="26">
        <v>47.6</v>
      </c>
      <c r="I54" s="26">
        <v>0</v>
      </c>
      <c r="J54" s="26">
        <v>56.5</v>
      </c>
      <c r="K54" s="25">
        <v>5</v>
      </c>
      <c r="L54" s="25">
        <v>0</v>
      </c>
      <c r="M54" s="25">
        <v>0</v>
      </c>
      <c r="N54" s="25">
        <v>5</v>
      </c>
      <c r="O54" s="26">
        <v>5.62</v>
      </c>
      <c r="P54" s="26">
        <v>0</v>
      </c>
      <c r="Q54" s="26">
        <v>0</v>
      </c>
      <c r="R54" s="26">
        <v>3.65</v>
      </c>
      <c r="S54" s="27">
        <v>5.8981955292216535</v>
      </c>
      <c r="T54" s="27">
        <v>0</v>
      </c>
      <c r="U54" s="27">
        <v>0</v>
      </c>
      <c r="V54" s="27">
        <v>3.8293407938450779</v>
      </c>
      <c r="W54" s="26">
        <v>37.130000000000003</v>
      </c>
      <c r="X54" s="26">
        <v>20.059999999999999</v>
      </c>
      <c r="Y54" s="26">
        <v>0</v>
      </c>
      <c r="Z54" s="26">
        <v>57.19</v>
      </c>
      <c r="AA54" s="25">
        <v>219</v>
      </c>
      <c r="AB54" s="25">
        <v>0</v>
      </c>
      <c r="AC54" s="25">
        <v>0</v>
      </c>
      <c r="AD54" s="25">
        <v>219</v>
      </c>
      <c r="AE54" s="28"/>
      <c r="AF54" s="28"/>
      <c r="AG54" s="28"/>
      <c r="AH54" s="28"/>
      <c r="AI54" s="27">
        <v>6.5190000000000001</v>
      </c>
      <c r="AJ54" s="27">
        <v>0</v>
      </c>
      <c r="AK54" s="27">
        <v>0</v>
      </c>
      <c r="AL54" s="27">
        <v>6.5190000000000001</v>
      </c>
      <c r="AM54" s="25">
        <v>242</v>
      </c>
      <c r="AN54" s="25">
        <v>0</v>
      </c>
      <c r="AO54" s="25">
        <v>0</v>
      </c>
      <c r="AP54" s="25">
        <v>242</v>
      </c>
    </row>
    <row r="55" spans="1:42" s="29" customFormat="1" ht="37.5" x14ac:dyDescent="0.3">
      <c r="A55" s="23">
        <v>47</v>
      </c>
      <c r="B55" s="24" t="s">
        <v>86</v>
      </c>
      <c r="C55" s="24" t="s">
        <v>82</v>
      </c>
      <c r="D55" s="25"/>
      <c r="E55" s="25"/>
      <c r="F55" s="25">
        <v>4</v>
      </c>
      <c r="G55" s="26">
        <v>48.8</v>
      </c>
      <c r="H55" s="26">
        <v>0</v>
      </c>
      <c r="I55" s="26">
        <v>0</v>
      </c>
      <c r="J55" s="26">
        <v>48.8</v>
      </c>
      <c r="K55" s="25">
        <v>14</v>
      </c>
      <c r="L55" s="25">
        <v>0</v>
      </c>
      <c r="M55" s="25">
        <v>0</v>
      </c>
      <c r="N55" s="25">
        <v>14</v>
      </c>
      <c r="O55" s="26">
        <v>2.87</v>
      </c>
      <c r="P55" s="26">
        <v>0</v>
      </c>
      <c r="Q55" s="26">
        <v>0</v>
      </c>
      <c r="R55" s="26">
        <v>2.87</v>
      </c>
      <c r="S55" s="27">
        <v>2.9994643813604709</v>
      </c>
      <c r="T55" s="27">
        <v>0</v>
      </c>
      <c r="U55" s="27">
        <v>0</v>
      </c>
      <c r="V55" s="27">
        <v>2.9994643813604709</v>
      </c>
      <c r="W55" s="26">
        <v>18.670000000000002</v>
      </c>
      <c r="X55" s="26">
        <v>0</v>
      </c>
      <c r="Y55" s="26">
        <v>0</v>
      </c>
      <c r="Z55" s="26">
        <v>18.670000000000002</v>
      </c>
      <c r="AA55" s="25">
        <v>56</v>
      </c>
      <c r="AB55" s="25">
        <v>0</v>
      </c>
      <c r="AC55" s="25">
        <v>0</v>
      </c>
      <c r="AD55" s="25">
        <v>56</v>
      </c>
      <c r="AE55" s="28"/>
      <c r="AF55" s="28"/>
      <c r="AG55" s="28"/>
      <c r="AH55" s="28"/>
      <c r="AI55" s="27">
        <v>3.3290000000000002</v>
      </c>
      <c r="AJ55" s="27">
        <v>0</v>
      </c>
      <c r="AK55" s="27">
        <v>0</v>
      </c>
      <c r="AL55" s="27">
        <v>3.3290000000000002</v>
      </c>
      <c r="AM55" s="25">
        <v>62</v>
      </c>
      <c r="AN55" s="25">
        <v>0</v>
      </c>
      <c r="AO55" s="25">
        <v>0</v>
      </c>
      <c r="AP55" s="25">
        <v>62</v>
      </c>
    </row>
    <row r="56" spans="1:42" s="4" customFormat="1" ht="37.5" x14ac:dyDescent="0.3">
      <c r="A56" s="23">
        <v>48</v>
      </c>
      <c r="B56" s="24" t="s">
        <v>87</v>
      </c>
      <c r="C56" s="24" t="s">
        <v>82</v>
      </c>
      <c r="D56" s="25"/>
      <c r="E56" s="25"/>
      <c r="F56" s="25">
        <v>3</v>
      </c>
      <c r="G56" s="26">
        <v>31.4</v>
      </c>
      <c r="H56" s="26">
        <v>0</v>
      </c>
      <c r="I56" s="26">
        <v>0</v>
      </c>
      <c r="J56" s="26">
        <v>31.4</v>
      </c>
      <c r="K56" s="25">
        <v>11</v>
      </c>
      <c r="L56" s="25">
        <v>0</v>
      </c>
      <c r="M56" s="25">
        <v>0</v>
      </c>
      <c r="N56" s="25">
        <v>11</v>
      </c>
      <c r="O56" s="26">
        <v>3.5</v>
      </c>
      <c r="P56" s="26">
        <v>0</v>
      </c>
      <c r="Q56" s="26">
        <v>0</v>
      </c>
      <c r="R56" s="26">
        <v>3.5</v>
      </c>
      <c r="S56" s="27">
        <v>3.6952814098919839</v>
      </c>
      <c r="T56" s="27">
        <v>0</v>
      </c>
      <c r="U56" s="27">
        <v>0</v>
      </c>
      <c r="V56" s="27">
        <v>3.6952814098919839</v>
      </c>
      <c r="W56" s="26">
        <v>17.59</v>
      </c>
      <c r="X56" s="26">
        <v>0</v>
      </c>
      <c r="Y56" s="26">
        <v>0</v>
      </c>
      <c r="Z56" s="26">
        <v>17.59</v>
      </c>
      <c r="AA56" s="25">
        <v>65</v>
      </c>
      <c r="AB56" s="25">
        <v>0</v>
      </c>
      <c r="AC56" s="25">
        <v>0</v>
      </c>
      <c r="AD56" s="25">
        <v>65</v>
      </c>
      <c r="AE56" s="28"/>
      <c r="AF56" s="28"/>
      <c r="AG56" s="28"/>
      <c r="AH56" s="28"/>
      <c r="AI56" s="27">
        <v>4.0599999999999996</v>
      </c>
      <c r="AJ56" s="27">
        <v>0</v>
      </c>
      <c r="AK56" s="27">
        <v>0</v>
      </c>
      <c r="AL56" s="27">
        <v>4.0599999999999996</v>
      </c>
      <c r="AM56" s="25">
        <v>71</v>
      </c>
      <c r="AN56" s="25">
        <v>0</v>
      </c>
      <c r="AO56" s="25">
        <v>0</v>
      </c>
      <c r="AP56" s="25">
        <v>71</v>
      </c>
    </row>
    <row r="57" spans="1:42" s="4" customFormat="1" ht="56.25" x14ac:dyDescent="0.3">
      <c r="A57" s="23">
        <v>49</v>
      </c>
      <c r="B57" s="24" t="s">
        <v>80</v>
      </c>
      <c r="C57" s="24" t="s">
        <v>82</v>
      </c>
      <c r="D57" s="25"/>
      <c r="E57" s="25"/>
      <c r="F57" s="25">
        <v>8</v>
      </c>
      <c r="G57" s="26">
        <v>69.7</v>
      </c>
      <c r="H57" s="26">
        <v>0</v>
      </c>
      <c r="I57" s="26">
        <v>0</v>
      </c>
      <c r="J57" s="26">
        <v>69.7</v>
      </c>
      <c r="K57" s="25">
        <v>8</v>
      </c>
      <c r="L57" s="25">
        <v>0</v>
      </c>
      <c r="M57" s="25">
        <v>0</v>
      </c>
      <c r="N57" s="25">
        <v>8</v>
      </c>
      <c r="O57" s="26">
        <v>1.1499999999999999</v>
      </c>
      <c r="P57" s="26">
        <v>0</v>
      </c>
      <c r="Q57" s="26">
        <v>0</v>
      </c>
      <c r="R57" s="26">
        <v>1.1499999999999999</v>
      </c>
      <c r="S57" s="27">
        <v>1.2000923147934457</v>
      </c>
      <c r="T57" s="27">
        <v>0</v>
      </c>
      <c r="U57" s="27">
        <v>0</v>
      </c>
      <c r="V57" s="27">
        <v>1.2000923147934457</v>
      </c>
      <c r="W57" s="26">
        <v>43.33</v>
      </c>
      <c r="X57" s="26">
        <v>0</v>
      </c>
      <c r="Y57" s="26">
        <v>0</v>
      </c>
      <c r="Z57" s="26">
        <v>43.33</v>
      </c>
      <c r="AA57" s="25">
        <v>52</v>
      </c>
      <c r="AB57" s="25">
        <v>0</v>
      </c>
      <c r="AC57" s="25">
        <v>0</v>
      </c>
      <c r="AD57" s="25">
        <v>52</v>
      </c>
      <c r="AE57" s="28"/>
      <c r="AF57" s="28"/>
      <c r="AG57" s="28"/>
      <c r="AH57" s="28"/>
      <c r="AI57" s="27">
        <v>1.3340000000000001</v>
      </c>
      <c r="AJ57" s="27">
        <v>0</v>
      </c>
      <c r="AK57" s="27">
        <v>0</v>
      </c>
      <c r="AL57" s="27">
        <v>1.3340000000000001</v>
      </c>
      <c r="AM57" s="25">
        <v>58</v>
      </c>
      <c r="AN57" s="25">
        <v>0</v>
      </c>
      <c r="AO57" s="25">
        <v>0</v>
      </c>
      <c r="AP57" s="25">
        <v>58</v>
      </c>
    </row>
    <row r="58" spans="1:42" s="46" customFormat="1" x14ac:dyDescent="0.3">
      <c r="A58" s="39">
        <v>50</v>
      </c>
      <c r="B58" s="40" t="s">
        <v>30</v>
      </c>
      <c r="C58" s="40" t="s">
        <v>82</v>
      </c>
      <c r="D58" s="25"/>
      <c r="E58" s="25"/>
      <c r="F58" s="41">
        <v>48</v>
      </c>
      <c r="G58" s="42">
        <v>395.44</v>
      </c>
      <c r="H58" s="42">
        <v>47.6</v>
      </c>
      <c r="I58" s="42">
        <v>0</v>
      </c>
      <c r="J58" s="42">
        <v>443.04</v>
      </c>
      <c r="K58" s="41">
        <v>94</v>
      </c>
      <c r="L58" s="41">
        <v>0</v>
      </c>
      <c r="M58" s="41">
        <v>0</v>
      </c>
      <c r="N58" s="41">
        <v>94</v>
      </c>
      <c r="O58" s="42">
        <v>2.38</v>
      </c>
      <c r="P58" s="42">
        <v>0</v>
      </c>
      <c r="Q58" s="42">
        <v>0</v>
      </c>
      <c r="R58" s="42">
        <v>2.23</v>
      </c>
      <c r="S58" s="43">
        <v>2.760070973253598</v>
      </c>
      <c r="T58" s="43">
        <v>0</v>
      </c>
      <c r="U58" s="43">
        <v>0</v>
      </c>
      <c r="V58" s="43">
        <v>2.5893958076448831</v>
      </c>
      <c r="W58" s="42">
        <v>304.33999999999997</v>
      </c>
      <c r="X58" s="42">
        <v>20.059999999999999</v>
      </c>
      <c r="Y58" s="42">
        <v>0</v>
      </c>
      <c r="Z58" s="42">
        <v>324.39999999999998</v>
      </c>
      <c r="AA58" s="41">
        <v>840</v>
      </c>
      <c r="AB58" s="41">
        <v>0</v>
      </c>
      <c r="AC58" s="41">
        <v>0</v>
      </c>
      <c r="AD58" s="41">
        <v>840</v>
      </c>
      <c r="AE58" s="44" t="s">
        <v>673</v>
      </c>
      <c r="AF58" s="44" t="s">
        <v>31</v>
      </c>
      <c r="AG58" s="44" t="s">
        <v>31</v>
      </c>
      <c r="AH58" s="44" t="s">
        <v>673</v>
      </c>
      <c r="AI58" s="43">
        <v>2.7610000000000001</v>
      </c>
      <c r="AJ58" s="43">
        <v>0</v>
      </c>
      <c r="AK58" s="43">
        <v>0</v>
      </c>
      <c r="AL58" s="43">
        <v>2.7610000000000001</v>
      </c>
      <c r="AM58" s="41">
        <v>840</v>
      </c>
      <c r="AN58" s="41">
        <v>0</v>
      </c>
      <c r="AO58" s="41">
        <v>0</v>
      </c>
      <c r="AP58" s="41">
        <v>840</v>
      </c>
    </row>
    <row r="59" spans="1:42" s="4" customFormat="1" x14ac:dyDescent="0.3">
      <c r="A59" s="23">
        <v>51</v>
      </c>
      <c r="B59" s="24" t="s">
        <v>88</v>
      </c>
      <c r="C59" s="24" t="s">
        <v>89</v>
      </c>
      <c r="D59" s="25"/>
      <c r="E59" s="25"/>
      <c r="F59" s="25">
        <v>2</v>
      </c>
      <c r="G59" s="26">
        <v>29</v>
      </c>
      <c r="H59" s="26">
        <v>0</v>
      </c>
      <c r="I59" s="26">
        <v>0</v>
      </c>
      <c r="J59" s="26">
        <v>29</v>
      </c>
      <c r="K59" s="25">
        <v>13</v>
      </c>
      <c r="L59" s="25">
        <v>0</v>
      </c>
      <c r="M59" s="25">
        <v>0</v>
      </c>
      <c r="N59" s="25">
        <v>13</v>
      </c>
      <c r="O59" s="26">
        <v>4.4800000000000004</v>
      </c>
      <c r="P59" s="26">
        <v>0</v>
      </c>
      <c r="Q59" s="26">
        <v>0</v>
      </c>
      <c r="R59" s="26">
        <v>2.81</v>
      </c>
      <c r="S59" s="27">
        <v>6.1616161616161618</v>
      </c>
      <c r="T59" s="27">
        <v>0</v>
      </c>
      <c r="U59" s="27">
        <v>0</v>
      </c>
      <c r="V59" s="27">
        <v>3.8607594936708858</v>
      </c>
      <c r="W59" s="26">
        <v>9.9</v>
      </c>
      <c r="X59" s="26">
        <v>4.7</v>
      </c>
      <c r="Y59" s="26">
        <v>1.2</v>
      </c>
      <c r="Z59" s="26">
        <v>15.8</v>
      </c>
      <c r="AA59" s="25">
        <v>61</v>
      </c>
      <c r="AB59" s="25">
        <v>0</v>
      </c>
      <c r="AC59" s="25">
        <v>0</v>
      </c>
      <c r="AD59" s="25">
        <v>61</v>
      </c>
      <c r="AE59" s="28"/>
      <c r="AF59" s="28"/>
      <c r="AG59" s="28"/>
      <c r="AH59" s="28"/>
      <c r="AI59" s="27">
        <v>5.1970000000000001</v>
      </c>
      <c r="AJ59" s="27">
        <v>0</v>
      </c>
      <c r="AK59" s="27">
        <v>0</v>
      </c>
      <c r="AL59" s="27">
        <v>5.1970000000000001</v>
      </c>
      <c r="AM59" s="25">
        <v>51</v>
      </c>
      <c r="AN59" s="25">
        <v>0</v>
      </c>
      <c r="AO59" s="25">
        <v>0</v>
      </c>
      <c r="AP59" s="25">
        <v>51</v>
      </c>
    </row>
    <row r="60" spans="1:42" s="4" customFormat="1" x14ac:dyDescent="0.3">
      <c r="A60" s="23">
        <v>52</v>
      </c>
      <c r="B60" s="24" t="s">
        <v>90</v>
      </c>
      <c r="C60" s="24" t="s">
        <v>89</v>
      </c>
      <c r="D60" s="25"/>
      <c r="E60" s="25"/>
      <c r="F60" s="25">
        <v>1</v>
      </c>
      <c r="G60" s="26">
        <v>10</v>
      </c>
      <c r="H60" s="26">
        <v>0</v>
      </c>
      <c r="I60" s="26">
        <v>0</v>
      </c>
      <c r="J60" s="26">
        <v>10</v>
      </c>
      <c r="K60" s="25">
        <v>2</v>
      </c>
      <c r="L60" s="25">
        <v>0</v>
      </c>
      <c r="M60" s="25">
        <v>0</v>
      </c>
      <c r="N60" s="25">
        <v>2</v>
      </c>
      <c r="O60" s="26">
        <v>2</v>
      </c>
      <c r="P60" s="26">
        <v>0</v>
      </c>
      <c r="Q60" s="26">
        <v>0</v>
      </c>
      <c r="R60" s="26">
        <v>1.97</v>
      </c>
      <c r="S60" s="27">
        <v>2.7312228429546868</v>
      </c>
      <c r="T60" s="27">
        <v>0</v>
      </c>
      <c r="U60" s="27">
        <v>0</v>
      </c>
      <c r="V60" s="27">
        <v>2.6960784313725488</v>
      </c>
      <c r="W60" s="26">
        <v>16.11</v>
      </c>
      <c r="X60" s="26">
        <v>0.21</v>
      </c>
      <c r="Y60" s="26">
        <v>0</v>
      </c>
      <c r="Z60" s="26">
        <v>16.32</v>
      </c>
      <c r="AA60" s="25">
        <v>44</v>
      </c>
      <c r="AB60" s="25">
        <v>0</v>
      </c>
      <c r="AC60" s="25">
        <v>0</v>
      </c>
      <c r="AD60" s="25">
        <v>44</v>
      </c>
      <c r="AE60" s="28"/>
      <c r="AF60" s="28"/>
      <c r="AG60" s="28"/>
      <c r="AH60" s="28"/>
      <c r="AI60" s="27">
        <v>2.3199999999999998</v>
      </c>
      <c r="AJ60" s="27">
        <v>0</v>
      </c>
      <c r="AK60" s="27">
        <v>0</v>
      </c>
      <c r="AL60" s="27">
        <v>2.3199999999999998</v>
      </c>
      <c r="AM60" s="25">
        <v>37</v>
      </c>
      <c r="AN60" s="25">
        <v>0</v>
      </c>
      <c r="AO60" s="25">
        <v>0</v>
      </c>
      <c r="AP60" s="25">
        <v>37</v>
      </c>
    </row>
    <row r="61" spans="1:42" s="29" customFormat="1" ht="37.5" x14ac:dyDescent="0.3">
      <c r="A61" s="23">
        <v>53</v>
      </c>
      <c r="B61" s="24" t="s">
        <v>91</v>
      </c>
      <c r="C61" s="24" t="s">
        <v>89</v>
      </c>
      <c r="D61" s="25"/>
      <c r="E61" s="25"/>
      <c r="F61" s="25">
        <v>1</v>
      </c>
      <c r="G61" s="26">
        <v>15</v>
      </c>
      <c r="H61" s="26">
        <v>0</v>
      </c>
      <c r="I61" s="26">
        <v>0</v>
      </c>
      <c r="J61" s="26">
        <v>15</v>
      </c>
      <c r="K61" s="25">
        <v>9</v>
      </c>
      <c r="L61" s="25">
        <v>0</v>
      </c>
      <c r="M61" s="25">
        <v>0</v>
      </c>
      <c r="N61" s="25">
        <v>9</v>
      </c>
      <c r="O61" s="26">
        <v>6</v>
      </c>
      <c r="P61" s="26">
        <v>0</v>
      </c>
      <c r="Q61" s="26">
        <v>0</v>
      </c>
      <c r="R61" s="26">
        <v>6</v>
      </c>
      <c r="S61" s="54">
        <v>8.2170542635658919</v>
      </c>
      <c r="T61" s="54">
        <v>0</v>
      </c>
      <c r="U61" s="54">
        <v>0</v>
      </c>
      <c r="V61" s="54">
        <v>8.2170542635658919</v>
      </c>
      <c r="W61" s="26">
        <v>6.45</v>
      </c>
      <c r="X61" s="26">
        <v>0</v>
      </c>
      <c r="Y61" s="26">
        <v>0</v>
      </c>
      <c r="Z61" s="26">
        <v>6.45</v>
      </c>
      <c r="AA61" s="25">
        <v>53</v>
      </c>
      <c r="AB61" s="25">
        <v>0</v>
      </c>
      <c r="AC61" s="25">
        <v>0</v>
      </c>
      <c r="AD61" s="25">
        <v>53</v>
      </c>
      <c r="AE61" s="28"/>
      <c r="AF61" s="28"/>
      <c r="AG61" s="28"/>
      <c r="AH61" s="28"/>
      <c r="AI61" s="27">
        <v>6.96</v>
      </c>
      <c r="AJ61" s="27">
        <v>0</v>
      </c>
      <c r="AK61" s="27">
        <v>0</v>
      </c>
      <c r="AL61" s="27">
        <v>6.96</v>
      </c>
      <c r="AM61" s="25">
        <v>45</v>
      </c>
      <c r="AN61" s="25">
        <v>0</v>
      </c>
      <c r="AO61" s="25">
        <v>0</v>
      </c>
      <c r="AP61" s="25">
        <v>45</v>
      </c>
    </row>
    <row r="62" spans="1:42" s="4" customFormat="1" ht="37.5" x14ac:dyDescent="0.3">
      <c r="A62" s="23">
        <v>54</v>
      </c>
      <c r="B62" s="24" t="s">
        <v>92</v>
      </c>
      <c r="C62" s="24" t="s">
        <v>89</v>
      </c>
      <c r="D62" s="25"/>
      <c r="E62" s="25"/>
      <c r="F62" s="25">
        <v>1</v>
      </c>
      <c r="G62" s="26">
        <v>15</v>
      </c>
      <c r="H62" s="26">
        <v>0</v>
      </c>
      <c r="I62" s="26">
        <v>0</v>
      </c>
      <c r="J62" s="26">
        <v>15</v>
      </c>
      <c r="K62" s="25">
        <v>8</v>
      </c>
      <c r="L62" s="25">
        <v>0</v>
      </c>
      <c r="M62" s="25">
        <v>0</v>
      </c>
      <c r="N62" s="25">
        <v>8</v>
      </c>
      <c r="O62" s="26">
        <v>5.33</v>
      </c>
      <c r="P62" s="26">
        <v>0</v>
      </c>
      <c r="Q62" s="26">
        <v>0</v>
      </c>
      <c r="R62" s="26">
        <v>5.33</v>
      </c>
      <c r="S62" s="54">
        <v>7.2419106317411401</v>
      </c>
      <c r="T62" s="54">
        <v>0</v>
      </c>
      <c r="U62" s="54">
        <v>0</v>
      </c>
      <c r="V62" s="54">
        <v>7.2419106317411401</v>
      </c>
      <c r="W62" s="26">
        <v>6.49</v>
      </c>
      <c r="X62" s="26">
        <v>0</v>
      </c>
      <c r="Y62" s="26">
        <v>0</v>
      </c>
      <c r="Z62" s="26">
        <v>6.49</v>
      </c>
      <c r="AA62" s="25">
        <v>47</v>
      </c>
      <c r="AB62" s="25">
        <v>0</v>
      </c>
      <c r="AC62" s="25">
        <v>0</v>
      </c>
      <c r="AD62" s="25">
        <v>47</v>
      </c>
      <c r="AE62" s="28"/>
      <c r="AF62" s="28"/>
      <c r="AG62" s="28"/>
      <c r="AH62" s="28"/>
      <c r="AI62" s="27">
        <v>6.1829999999999998</v>
      </c>
      <c r="AJ62" s="27">
        <v>0</v>
      </c>
      <c r="AK62" s="27">
        <v>0</v>
      </c>
      <c r="AL62" s="27">
        <v>6.1829999999999998</v>
      </c>
      <c r="AM62" s="25">
        <v>40</v>
      </c>
      <c r="AN62" s="25">
        <v>0</v>
      </c>
      <c r="AO62" s="25">
        <v>0</v>
      </c>
      <c r="AP62" s="25">
        <v>40</v>
      </c>
    </row>
    <row r="63" spans="1:42" s="4" customFormat="1" ht="37.5" x14ac:dyDescent="0.3">
      <c r="A63" s="23">
        <v>55</v>
      </c>
      <c r="B63" s="24" t="s">
        <v>93</v>
      </c>
      <c r="C63" s="24" t="s">
        <v>89</v>
      </c>
      <c r="D63" s="25"/>
      <c r="E63" s="25"/>
      <c r="F63" s="25">
        <v>36</v>
      </c>
      <c r="G63" s="26">
        <v>209.9</v>
      </c>
      <c r="H63" s="26">
        <v>45</v>
      </c>
      <c r="I63" s="26">
        <v>11.3</v>
      </c>
      <c r="J63" s="26">
        <v>266.2</v>
      </c>
      <c r="K63" s="25">
        <v>45</v>
      </c>
      <c r="L63" s="25">
        <v>3</v>
      </c>
      <c r="M63" s="25">
        <v>3</v>
      </c>
      <c r="N63" s="25">
        <v>51</v>
      </c>
      <c r="O63" s="26">
        <v>2.14</v>
      </c>
      <c r="P63" s="26">
        <v>0.67</v>
      </c>
      <c r="Q63" s="26">
        <v>2.65</v>
      </c>
      <c r="R63" s="26">
        <v>1.94</v>
      </c>
      <c r="S63" s="27">
        <v>2.9233943957714863</v>
      </c>
      <c r="T63" s="27">
        <v>0.72242572242572245</v>
      </c>
      <c r="U63" s="27">
        <v>2.9716343989194054</v>
      </c>
      <c r="V63" s="27">
        <v>2.6035397441041419</v>
      </c>
      <c r="W63" s="26">
        <v>552.44000000000005</v>
      </c>
      <c r="X63" s="26">
        <v>98.28</v>
      </c>
      <c r="Y63" s="26">
        <v>22.21</v>
      </c>
      <c r="Z63" s="26">
        <v>672.93</v>
      </c>
      <c r="AA63" s="25">
        <v>1615</v>
      </c>
      <c r="AB63" s="25">
        <v>71</v>
      </c>
      <c r="AC63" s="25">
        <v>66</v>
      </c>
      <c r="AD63" s="25">
        <v>1752</v>
      </c>
      <c r="AE63" s="28"/>
      <c r="AF63" s="28"/>
      <c r="AG63" s="28"/>
      <c r="AH63" s="28"/>
      <c r="AI63" s="27">
        <v>2.4820000000000002</v>
      </c>
      <c r="AJ63" s="27">
        <v>0.77700000000000002</v>
      </c>
      <c r="AK63" s="27">
        <v>3.0739999999999998</v>
      </c>
      <c r="AL63" s="27">
        <v>6.3330000000000002</v>
      </c>
      <c r="AM63" s="25">
        <v>1371</v>
      </c>
      <c r="AN63" s="25">
        <v>76</v>
      </c>
      <c r="AO63" s="25">
        <v>68</v>
      </c>
      <c r="AP63" s="25">
        <v>1515</v>
      </c>
    </row>
    <row r="64" spans="1:42" s="4" customFormat="1" x14ac:dyDescent="0.3">
      <c r="A64" s="23">
        <v>56</v>
      </c>
      <c r="B64" s="24" t="s">
        <v>47</v>
      </c>
      <c r="C64" s="24" t="s">
        <v>89</v>
      </c>
      <c r="D64" s="25"/>
      <c r="E64" s="25"/>
      <c r="F64" s="25">
        <v>9</v>
      </c>
      <c r="G64" s="26">
        <v>102.86</v>
      </c>
      <c r="H64" s="26">
        <v>0</v>
      </c>
      <c r="I64" s="26">
        <v>1.2</v>
      </c>
      <c r="J64" s="26">
        <v>104.06</v>
      </c>
      <c r="K64" s="25">
        <v>16</v>
      </c>
      <c r="L64" s="25">
        <v>0</v>
      </c>
      <c r="M64" s="25">
        <v>0</v>
      </c>
      <c r="N64" s="25">
        <v>16</v>
      </c>
      <c r="O64" s="26">
        <v>1.56</v>
      </c>
      <c r="P64" s="26">
        <v>0</v>
      </c>
      <c r="Q64" s="26">
        <v>0</v>
      </c>
      <c r="R64" s="26">
        <v>1.56</v>
      </c>
      <c r="S64" s="27">
        <v>2.1315424483538945</v>
      </c>
      <c r="T64" s="27">
        <v>0</v>
      </c>
      <c r="U64" s="27">
        <v>0</v>
      </c>
      <c r="V64" s="27">
        <v>2.1292110252296923</v>
      </c>
      <c r="W64" s="26">
        <v>273.98</v>
      </c>
      <c r="X64" s="26">
        <v>0</v>
      </c>
      <c r="Y64" s="26">
        <v>0.3</v>
      </c>
      <c r="Z64" s="26">
        <v>274.27999999999997</v>
      </c>
      <c r="AA64" s="25">
        <v>584</v>
      </c>
      <c r="AB64" s="25">
        <v>0</v>
      </c>
      <c r="AC64" s="25">
        <v>0</v>
      </c>
      <c r="AD64" s="25">
        <v>584</v>
      </c>
      <c r="AE64" s="28"/>
      <c r="AF64" s="28"/>
      <c r="AG64" s="28"/>
      <c r="AH64" s="28"/>
      <c r="AI64" s="27">
        <v>1.81</v>
      </c>
      <c r="AJ64" s="27">
        <v>0</v>
      </c>
      <c r="AK64" s="27">
        <v>0</v>
      </c>
      <c r="AL64" s="27">
        <v>1.81</v>
      </c>
      <c r="AM64" s="25">
        <v>496</v>
      </c>
      <c r="AN64" s="25">
        <v>0</v>
      </c>
      <c r="AO64" s="25">
        <v>0</v>
      </c>
      <c r="AP64" s="25">
        <v>496</v>
      </c>
    </row>
    <row r="65" spans="1:42" s="4" customFormat="1" ht="37.5" x14ac:dyDescent="0.3">
      <c r="A65" s="23">
        <v>57</v>
      </c>
      <c r="B65" s="24" t="s">
        <v>94</v>
      </c>
      <c r="C65" s="24" t="s">
        <v>89</v>
      </c>
      <c r="D65" s="25"/>
      <c r="E65" s="25"/>
      <c r="F65" s="25">
        <v>3</v>
      </c>
      <c r="G65" s="26">
        <v>32</v>
      </c>
      <c r="H65" s="26">
        <v>0</v>
      </c>
      <c r="I65" s="26">
        <v>0</v>
      </c>
      <c r="J65" s="26">
        <v>32</v>
      </c>
      <c r="K65" s="25">
        <v>4</v>
      </c>
      <c r="L65" s="25">
        <v>0</v>
      </c>
      <c r="M65" s="25">
        <v>0</v>
      </c>
      <c r="N65" s="25">
        <v>4</v>
      </c>
      <c r="O65" s="26">
        <v>1.25</v>
      </c>
      <c r="P65" s="26">
        <v>0</v>
      </c>
      <c r="Q65" s="26">
        <v>0</v>
      </c>
      <c r="R65" s="26">
        <v>1.25</v>
      </c>
      <c r="S65" s="27">
        <v>1.691542288557214</v>
      </c>
      <c r="T65" s="27">
        <v>0</v>
      </c>
      <c r="U65" s="27">
        <v>0</v>
      </c>
      <c r="V65" s="27">
        <v>1.691542288557214</v>
      </c>
      <c r="W65" s="26">
        <v>30.15</v>
      </c>
      <c r="X65" s="26">
        <v>0</v>
      </c>
      <c r="Y65" s="26">
        <v>0</v>
      </c>
      <c r="Z65" s="26">
        <v>30.15</v>
      </c>
      <c r="AA65" s="25">
        <v>51</v>
      </c>
      <c r="AB65" s="25">
        <v>0</v>
      </c>
      <c r="AC65" s="25">
        <v>0</v>
      </c>
      <c r="AD65" s="25">
        <v>51</v>
      </c>
      <c r="AE65" s="28"/>
      <c r="AF65" s="28"/>
      <c r="AG65" s="28"/>
      <c r="AH65" s="28"/>
      <c r="AI65" s="27">
        <v>1.45</v>
      </c>
      <c r="AJ65" s="27">
        <v>0</v>
      </c>
      <c r="AK65" s="27">
        <v>0</v>
      </c>
      <c r="AL65" s="27">
        <v>1.45</v>
      </c>
      <c r="AM65" s="25">
        <v>44</v>
      </c>
      <c r="AN65" s="25">
        <v>0</v>
      </c>
      <c r="AO65" s="25">
        <v>0</v>
      </c>
      <c r="AP65" s="25">
        <v>44</v>
      </c>
    </row>
    <row r="66" spans="1:42" s="4" customFormat="1" ht="37.5" x14ac:dyDescent="0.3">
      <c r="A66" s="23">
        <v>58</v>
      </c>
      <c r="B66" s="24" t="s">
        <v>95</v>
      </c>
      <c r="C66" s="24" t="s">
        <v>89</v>
      </c>
      <c r="D66" s="25"/>
      <c r="E66" s="25"/>
      <c r="F66" s="25">
        <v>3</v>
      </c>
      <c r="G66" s="26">
        <v>32.700000000000003</v>
      </c>
      <c r="H66" s="26">
        <v>0</v>
      </c>
      <c r="I66" s="26">
        <v>0</v>
      </c>
      <c r="J66" s="26">
        <v>32.700000000000003</v>
      </c>
      <c r="K66" s="25">
        <v>11</v>
      </c>
      <c r="L66" s="25">
        <v>0</v>
      </c>
      <c r="M66" s="25">
        <v>0</v>
      </c>
      <c r="N66" s="25">
        <v>11</v>
      </c>
      <c r="O66" s="26">
        <v>3.36</v>
      </c>
      <c r="P66" s="26">
        <v>0</v>
      </c>
      <c r="Q66" s="26">
        <v>0</v>
      </c>
      <c r="R66" s="26">
        <v>3.36</v>
      </c>
      <c r="S66" s="27">
        <v>4.5765386638611254</v>
      </c>
      <c r="T66" s="27">
        <v>0</v>
      </c>
      <c r="U66" s="27">
        <v>0</v>
      </c>
      <c r="V66" s="27">
        <v>4.5765386638611254</v>
      </c>
      <c r="W66" s="26">
        <v>19.010000000000002</v>
      </c>
      <c r="X66" s="26">
        <v>0</v>
      </c>
      <c r="Y66" s="26">
        <v>0</v>
      </c>
      <c r="Z66" s="26">
        <v>19.010000000000002</v>
      </c>
      <c r="AA66" s="25">
        <v>87</v>
      </c>
      <c r="AB66" s="25">
        <v>0</v>
      </c>
      <c r="AC66" s="25">
        <v>0</v>
      </c>
      <c r="AD66" s="25">
        <v>87</v>
      </c>
      <c r="AE66" s="28"/>
      <c r="AF66" s="28"/>
      <c r="AG66" s="28"/>
      <c r="AH66" s="28"/>
      <c r="AI66" s="27">
        <v>3.8980000000000001</v>
      </c>
      <c r="AJ66" s="27">
        <v>0</v>
      </c>
      <c r="AK66" s="27">
        <v>0</v>
      </c>
      <c r="AL66" s="27">
        <v>3.8980000000000001</v>
      </c>
      <c r="AM66" s="25">
        <v>74</v>
      </c>
      <c r="AN66" s="25">
        <v>0</v>
      </c>
      <c r="AO66" s="25">
        <v>0</v>
      </c>
      <c r="AP66" s="25">
        <v>74</v>
      </c>
    </row>
    <row r="67" spans="1:42" s="29" customFormat="1" ht="37.5" x14ac:dyDescent="0.3">
      <c r="A67" s="23">
        <v>59</v>
      </c>
      <c r="B67" s="24" t="s">
        <v>96</v>
      </c>
      <c r="C67" s="24" t="s">
        <v>89</v>
      </c>
      <c r="D67" s="25"/>
      <c r="E67" s="25"/>
      <c r="F67" s="25">
        <v>3</v>
      </c>
      <c r="G67" s="26">
        <v>32.1</v>
      </c>
      <c r="H67" s="26">
        <v>0</v>
      </c>
      <c r="I67" s="26">
        <v>0</v>
      </c>
      <c r="J67" s="26">
        <v>32.1</v>
      </c>
      <c r="K67" s="25">
        <v>10</v>
      </c>
      <c r="L67" s="25">
        <v>0</v>
      </c>
      <c r="M67" s="25">
        <v>0</v>
      </c>
      <c r="N67" s="25">
        <v>10</v>
      </c>
      <c r="O67" s="26">
        <v>3.12</v>
      </c>
      <c r="P67" s="26">
        <v>0</v>
      </c>
      <c r="Q67" s="26">
        <v>0</v>
      </c>
      <c r="R67" s="26">
        <v>3.12</v>
      </c>
      <c r="S67" s="27">
        <v>4.2586750788643535</v>
      </c>
      <c r="T67" s="27">
        <v>0</v>
      </c>
      <c r="U67" s="27">
        <v>0</v>
      </c>
      <c r="V67" s="27">
        <v>4.2586750788643535</v>
      </c>
      <c r="W67" s="26">
        <v>44.38</v>
      </c>
      <c r="X67" s="26">
        <v>0</v>
      </c>
      <c r="Y67" s="26">
        <v>0</v>
      </c>
      <c r="Z67" s="26">
        <v>44.38</v>
      </c>
      <c r="AA67" s="25">
        <v>189</v>
      </c>
      <c r="AB67" s="25">
        <v>0</v>
      </c>
      <c r="AC67" s="25">
        <v>0</v>
      </c>
      <c r="AD67" s="25">
        <v>189</v>
      </c>
      <c r="AE67" s="28"/>
      <c r="AF67" s="28"/>
      <c r="AG67" s="28"/>
      <c r="AH67" s="28"/>
      <c r="AI67" s="27">
        <v>3.6190000000000002</v>
      </c>
      <c r="AJ67" s="27">
        <v>0</v>
      </c>
      <c r="AK67" s="27">
        <v>0</v>
      </c>
      <c r="AL67" s="27">
        <v>3.6190000000000002</v>
      </c>
      <c r="AM67" s="25">
        <v>161</v>
      </c>
      <c r="AN67" s="25">
        <v>0</v>
      </c>
      <c r="AO67" s="25">
        <v>0</v>
      </c>
      <c r="AP67" s="25">
        <v>161</v>
      </c>
    </row>
    <row r="68" spans="1:42" s="4" customFormat="1" ht="37.5" x14ac:dyDescent="0.3">
      <c r="A68" s="23">
        <v>60</v>
      </c>
      <c r="B68" s="24" t="s">
        <v>97</v>
      </c>
      <c r="C68" s="24" t="s">
        <v>89</v>
      </c>
      <c r="D68" s="25"/>
      <c r="E68" s="25"/>
      <c r="F68" s="25">
        <v>4</v>
      </c>
      <c r="G68" s="26">
        <v>33.58</v>
      </c>
      <c r="H68" s="26">
        <v>0.69</v>
      </c>
      <c r="I68" s="26">
        <v>0</v>
      </c>
      <c r="J68" s="26">
        <v>34.270000000000003</v>
      </c>
      <c r="K68" s="25">
        <v>10</v>
      </c>
      <c r="L68" s="25">
        <v>1</v>
      </c>
      <c r="M68" s="25">
        <v>0</v>
      </c>
      <c r="N68" s="25">
        <v>11</v>
      </c>
      <c r="O68" s="26">
        <v>2.98</v>
      </c>
      <c r="P68" s="26">
        <v>14.49</v>
      </c>
      <c r="Q68" s="26">
        <v>0</v>
      </c>
      <c r="R68" s="26">
        <v>3.58</v>
      </c>
      <c r="S68" s="27">
        <v>4.0669300488031608</v>
      </c>
      <c r="T68" s="27">
        <v>15.677966101694915</v>
      </c>
      <c r="U68" s="27">
        <v>0</v>
      </c>
      <c r="V68" s="27">
        <v>4.6685752036996258</v>
      </c>
      <c r="W68" s="26">
        <v>43.03</v>
      </c>
      <c r="X68" s="26">
        <v>2.36</v>
      </c>
      <c r="Y68" s="26">
        <v>0.02</v>
      </c>
      <c r="Z68" s="26">
        <v>45.41</v>
      </c>
      <c r="AA68" s="25">
        <v>175</v>
      </c>
      <c r="AB68" s="25">
        <v>37</v>
      </c>
      <c r="AC68" s="25">
        <v>0</v>
      </c>
      <c r="AD68" s="25">
        <v>212</v>
      </c>
      <c r="AE68" s="28"/>
      <c r="AF68" s="28"/>
      <c r="AG68" s="28"/>
      <c r="AH68" s="28"/>
      <c r="AI68" s="27">
        <v>3.4569999999999999</v>
      </c>
      <c r="AJ68" s="27">
        <v>16.808</v>
      </c>
      <c r="AK68" s="27">
        <v>0</v>
      </c>
      <c r="AL68" s="27">
        <v>20.265000000000001</v>
      </c>
      <c r="AM68" s="25">
        <v>149</v>
      </c>
      <c r="AN68" s="25">
        <v>40</v>
      </c>
      <c r="AO68" s="25">
        <v>0</v>
      </c>
      <c r="AP68" s="25">
        <v>189</v>
      </c>
    </row>
    <row r="69" spans="1:42" s="46" customFormat="1" x14ac:dyDescent="0.3">
      <c r="A69" s="39">
        <v>61</v>
      </c>
      <c r="B69" s="40" t="s">
        <v>30</v>
      </c>
      <c r="C69" s="40" t="s">
        <v>89</v>
      </c>
      <c r="D69" s="25"/>
      <c r="E69" s="25"/>
      <c r="F69" s="41">
        <v>63</v>
      </c>
      <c r="G69" s="42">
        <v>512.14</v>
      </c>
      <c r="H69" s="42">
        <v>45.69</v>
      </c>
      <c r="I69" s="42">
        <v>12.5</v>
      </c>
      <c r="J69" s="42">
        <v>570.33000000000004</v>
      </c>
      <c r="K69" s="41">
        <v>128</v>
      </c>
      <c r="L69" s="41">
        <v>4</v>
      </c>
      <c r="M69" s="41">
        <v>3</v>
      </c>
      <c r="N69" s="41">
        <v>135</v>
      </c>
      <c r="O69" s="42">
        <v>2.5</v>
      </c>
      <c r="P69" s="42">
        <v>0.88</v>
      </c>
      <c r="Q69" s="42">
        <v>2.4</v>
      </c>
      <c r="R69" s="42">
        <v>2.35</v>
      </c>
      <c r="S69" s="57">
        <v>2.9003732758448608</v>
      </c>
      <c r="T69" s="57">
        <v>1.0232117479867362</v>
      </c>
      <c r="U69" s="57">
        <v>2.7812895069532235</v>
      </c>
      <c r="V69" s="57">
        <v>2.7227241385406904</v>
      </c>
      <c r="W69" s="42">
        <v>1001.94</v>
      </c>
      <c r="X69" s="42">
        <v>105.55</v>
      </c>
      <c r="Y69" s="42">
        <v>23.73</v>
      </c>
      <c r="Z69" s="42">
        <v>1131.22</v>
      </c>
      <c r="AA69" s="41">
        <v>2906</v>
      </c>
      <c r="AB69" s="41">
        <v>108</v>
      </c>
      <c r="AC69" s="41">
        <v>66</v>
      </c>
      <c r="AD69" s="41">
        <v>3080</v>
      </c>
      <c r="AE69" s="44" t="s">
        <v>674</v>
      </c>
      <c r="AF69" s="44" t="s">
        <v>675</v>
      </c>
      <c r="AG69" s="44" t="s">
        <v>676</v>
      </c>
      <c r="AH69" s="44" t="s">
        <v>677</v>
      </c>
      <c r="AI69" s="43">
        <v>2.9</v>
      </c>
      <c r="AJ69" s="43">
        <v>1.0209999999999999</v>
      </c>
      <c r="AK69" s="43">
        <v>2.7839999999999998</v>
      </c>
      <c r="AL69" s="43">
        <v>6.7050000000000001</v>
      </c>
      <c r="AM69" s="41">
        <v>2906</v>
      </c>
      <c r="AN69" s="41">
        <v>108</v>
      </c>
      <c r="AO69" s="41">
        <v>66</v>
      </c>
      <c r="AP69" s="41">
        <v>3080</v>
      </c>
    </row>
    <row r="70" spans="1:42" s="29" customFormat="1" x14ac:dyDescent="0.3">
      <c r="A70" s="23">
        <v>62</v>
      </c>
      <c r="B70" s="24" t="s">
        <v>51</v>
      </c>
      <c r="C70" s="24" t="s">
        <v>99</v>
      </c>
      <c r="D70" s="25"/>
      <c r="E70" s="25"/>
      <c r="F70" s="25">
        <v>8</v>
      </c>
      <c r="G70" s="26">
        <v>71.900000000000006</v>
      </c>
      <c r="H70" s="26">
        <v>12.2</v>
      </c>
      <c r="I70" s="26">
        <v>0</v>
      </c>
      <c r="J70" s="26">
        <v>84.1</v>
      </c>
      <c r="K70" s="25">
        <v>14</v>
      </c>
      <c r="L70" s="25">
        <v>0</v>
      </c>
      <c r="M70" s="25">
        <v>0</v>
      </c>
      <c r="N70" s="25">
        <v>14</v>
      </c>
      <c r="O70" s="26">
        <v>1.95</v>
      </c>
      <c r="P70" s="26">
        <v>0</v>
      </c>
      <c r="Q70" s="26">
        <v>0</v>
      </c>
      <c r="R70" s="26">
        <v>1.41</v>
      </c>
      <c r="S70" s="27">
        <v>2.1209575808483829</v>
      </c>
      <c r="T70" s="27">
        <v>0</v>
      </c>
      <c r="U70" s="27">
        <v>0</v>
      </c>
      <c r="V70" s="27">
        <v>1.5300712013331312</v>
      </c>
      <c r="W70" s="26">
        <v>47.62</v>
      </c>
      <c r="X70" s="26">
        <v>18.39</v>
      </c>
      <c r="Y70" s="26">
        <v>0</v>
      </c>
      <c r="Z70" s="26">
        <v>66.010000000000005</v>
      </c>
      <c r="AA70" s="25">
        <v>101</v>
      </c>
      <c r="AB70" s="25">
        <v>0</v>
      </c>
      <c r="AC70" s="25">
        <v>0</v>
      </c>
      <c r="AD70" s="25">
        <v>101</v>
      </c>
      <c r="AE70" s="28"/>
      <c r="AF70" s="28"/>
      <c r="AG70" s="28"/>
      <c r="AH70" s="28"/>
      <c r="AI70" s="27">
        <v>2.262</v>
      </c>
      <c r="AJ70" s="27">
        <v>0</v>
      </c>
      <c r="AK70" s="27">
        <v>0</v>
      </c>
      <c r="AL70" s="27">
        <v>2.262</v>
      </c>
      <c r="AM70" s="25">
        <v>108</v>
      </c>
      <c r="AN70" s="25">
        <v>0</v>
      </c>
      <c r="AO70" s="25">
        <v>0</v>
      </c>
      <c r="AP70" s="25">
        <v>108</v>
      </c>
    </row>
    <row r="71" spans="1:42" s="4" customFormat="1" x14ac:dyDescent="0.3">
      <c r="A71" s="23">
        <v>63</v>
      </c>
      <c r="B71" s="24" t="s">
        <v>52</v>
      </c>
      <c r="C71" s="24" t="s">
        <v>99</v>
      </c>
      <c r="D71" s="25"/>
      <c r="E71" s="25"/>
      <c r="F71" s="25">
        <v>2</v>
      </c>
      <c r="G71" s="26">
        <v>16.2</v>
      </c>
      <c r="H71" s="26">
        <v>6.2</v>
      </c>
      <c r="I71" s="26">
        <v>0</v>
      </c>
      <c r="J71" s="26">
        <v>22.4</v>
      </c>
      <c r="K71" s="25">
        <v>4</v>
      </c>
      <c r="L71" s="25">
        <v>0</v>
      </c>
      <c r="M71" s="25">
        <v>0</v>
      </c>
      <c r="N71" s="25">
        <v>4</v>
      </c>
      <c r="O71" s="26">
        <v>2.4700000000000002</v>
      </c>
      <c r="P71" s="26">
        <v>0</v>
      </c>
      <c r="Q71" s="26">
        <v>0</v>
      </c>
      <c r="R71" s="26">
        <v>0.7</v>
      </c>
      <c r="S71" s="27">
        <v>2.7223230490018149</v>
      </c>
      <c r="T71" s="27">
        <v>0</v>
      </c>
      <c r="U71" s="27">
        <v>0</v>
      </c>
      <c r="V71" s="27">
        <v>0.77359463641052084</v>
      </c>
      <c r="W71" s="26">
        <v>5.51</v>
      </c>
      <c r="X71" s="26">
        <v>12.15</v>
      </c>
      <c r="Y71" s="26">
        <v>1.73</v>
      </c>
      <c r="Z71" s="26">
        <v>19.39</v>
      </c>
      <c r="AA71" s="25">
        <v>15</v>
      </c>
      <c r="AB71" s="25">
        <v>0</v>
      </c>
      <c r="AC71" s="25">
        <v>0</v>
      </c>
      <c r="AD71" s="25">
        <v>15</v>
      </c>
      <c r="AE71" s="28"/>
      <c r="AF71" s="28"/>
      <c r="AG71" s="28"/>
      <c r="AH71" s="28"/>
      <c r="AI71" s="27">
        <v>2.8650000000000002</v>
      </c>
      <c r="AJ71" s="27">
        <v>0</v>
      </c>
      <c r="AK71" s="27">
        <v>0</v>
      </c>
      <c r="AL71" s="27">
        <v>2.8650000000000002</v>
      </c>
      <c r="AM71" s="25">
        <v>16</v>
      </c>
      <c r="AN71" s="25">
        <v>0</v>
      </c>
      <c r="AO71" s="25">
        <v>0</v>
      </c>
      <c r="AP71" s="25">
        <v>16</v>
      </c>
    </row>
    <row r="72" spans="1:42" s="4" customFormat="1" x14ac:dyDescent="0.3">
      <c r="A72" s="23">
        <v>64</v>
      </c>
      <c r="B72" s="24" t="s">
        <v>47</v>
      </c>
      <c r="C72" s="24" t="s">
        <v>99</v>
      </c>
      <c r="D72" s="25"/>
      <c r="E72" s="25"/>
      <c r="F72" s="25">
        <v>18</v>
      </c>
      <c r="G72" s="26">
        <v>84.99</v>
      </c>
      <c r="H72" s="26">
        <v>153.02000000000001</v>
      </c>
      <c r="I72" s="26">
        <v>0</v>
      </c>
      <c r="J72" s="26">
        <v>238.01</v>
      </c>
      <c r="K72" s="25">
        <v>42</v>
      </c>
      <c r="L72" s="25">
        <v>1</v>
      </c>
      <c r="M72" s="25">
        <v>0</v>
      </c>
      <c r="N72" s="25">
        <v>43</v>
      </c>
      <c r="O72" s="26">
        <v>4.9400000000000004</v>
      </c>
      <c r="P72" s="26">
        <v>7.0000000000000007E-2</v>
      </c>
      <c r="Q72" s="26">
        <v>0</v>
      </c>
      <c r="R72" s="26">
        <v>1.82</v>
      </c>
      <c r="S72" s="27">
        <v>5.3635116598079557</v>
      </c>
      <c r="T72" s="27">
        <v>8.6139389193422081E-2</v>
      </c>
      <c r="U72" s="27">
        <v>0</v>
      </c>
      <c r="V72" s="27">
        <v>1.9783464566929134</v>
      </c>
      <c r="W72" s="26">
        <v>72.900000000000006</v>
      </c>
      <c r="X72" s="26">
        <v>127.7</v>
      </c>
      <c r="Y72" s="26">
        <v>2.6</v>
      </c>
      <c r="Z72" s="26">
        <v>203.2</v>
      </c>
      <c r="AA72" s="25">
        <v>391</v>
      </c>
      <c r="AB72" s="25">
        <v>11</v>
      </c>
      <c r="AC72" s="25">
        <v>0</v>
      </c>
      <c r="AD72" s="25">
        <v>402</v>
      </c>
      <c r="AE72" s="28"/>
      <c r="AF72" s="28"/>
      <c r="AG72" s="28"/>
      <c r="AH72" s="28"/>
      <c r="AI72" s="27">
        <v>5.73</v>
      </c>
      <c r="AJ72" s="27">
        <v>8.1000000000000003E-2</v>
      </c>
      <c r="AK72" s="27">
        <v>0</v>
      </c>
      <c r="AL72" s="27">
        <v>5.8109999999999999</v>
      </c>
      <c r="AM72" s="25">
        <v>418</v>
      </c>
      <c r="AN72" s="25">
        <v>10</v>
      </c>
      <c r="AO72" s="25">
        <v>0</v>
      </c>
      <c r="AP72" s="25">
        <v>428</v>
      </c>
    </row>
    <row r="73" spans="1:42" s="46" customFormat="1" x14ac:dyDescent="0.3">
      <c r="A73" s="39">
        <v>65</v>
      </c>
      <c r="B73" s="40" t="s">
        <v>30</v>
      </c>
      <c r="C73" s="40" t="s">
        <v>99</v>
      </c>
      <c r="D73" s="25"/>
      <c r="E73" s="25"/>
      <c r="F73" s="41">
        <v>28</v>
      </c>
      <c r="G73" s="42">
        <v>173.09</v>
      </c>
      <c r="H73" s="42">
        <v>171.42</v>
      </c>
      <c r="I73" s="42">
        <v>0</v>
      </c>
      <c r="J73" s="42">
        <v>344.51</v>
      </c>
      <c r="K73" s="41">
        <v>60</v>
      </c>
      <c r="L73" s="41">
        <v>1</v>
      </c>
      <c r="M73" s="41">
        <v>0</v>
      </c>
      <c r="N73" s="41">
        <v>61</v>
      </c>
      <c r="O73" s="42">
        <v>3.47</v>
      </c>
      <c r="P73" s="42">
        <v>0.06</v>
      </c>
      <c r="Q73" s="42">
        <v>0</v>
      </c>
      <c r="R73" s="42">
        <v>1.55</v>
      </c>
      <c r="S73" s="43">
        <v>4.0228517019757204</v>
      </c>
      <c r="T73" s="43">
        <v>6.951466127401415E-2</v>
      </c>
      <c r="U73" s="43">
        <v>0</v>
      </c>
      <c r="V73" s="43">
        <v>1.7948717948717947</v>
      </c>
      <c r="W73" s="42">
        <v>126.03</v>
      </c>
      <c r="X73" s="42">
        <v>158.24</v>
      </c>
      <c r="Y73" s="42">
        <v>4.33</v>
      </c>
      <c r="Z73" s="42">
        <v>288.60000000000002</v>
      </c>
      <c r="AA73" s="41">
        <v>507</v>
      </c>
      <c r="AB73" s="41">
        <v>11</v>
      </c>
      <c r="AC73" s="41">
        <v>0</v>
      </c>
      <c r="AD73" s="41">
        <v>518</v>
      </c>
      <c r="AE73" s="44" t="s">
        <v>678</v>
      </c>
      <c r="AF73" s="44" t="s">
        <v>679</v>
      </c>
      <c r="AG73" s="44" t="s">
        <v>31</v>
      </c>
      <c r="AH73" s="44" t="s">
        <v>680</v>
      </c>
      <c r="AI73" s="43">
        <v>4.0250000000000004</v>
      </c>
      <c r="AJ73" s="43">
        <v>7.0000000000000007E-2</v>
      </c>
      <c r="AK73" s="43">
        <v>0</v>
      </c>
      <c r="AL73" s="43">
        <v>4.0949999999999998</v>
      </c>
      <c r="AM73" s="41">
        <v>507</v>
      </c>
      <c r="AN73" s="41">
        <v>11</v>
      </c>
      <c r="AO73" s="41">
        <v>0</v>
      </c>
      <c r="AP73" s="41">
        <v>518</v>
      </c>
    </row>
    <row r="74" spans="1:42" s="29" customFormat="1" x14ac:dyDescent="0.3">
      <c r="A74" s="23">
        <v>66</v>
      </c>
      <c r="B74" s="24" t="s">
        <v>100</v>
      </c>
      <c r="C74" s="24" t="s">
        <v>101</v>
      </c>
      <c r="D74" s="25"/>
      <c r="E74" s="25"/>
      <c r="F74" s="25">
        <v>10</v>
      </c>
      <c r="G74" s="26">
        <v>89.7</v>
      </c>
      <c r="H74" s="26">
        <v>0</v>
      </c>
      <c r="I74" s="26">
        <v>0</v>
      </c>
      <c r="J74" s="26">
        <v>89.7</v>
      </c>
      <c r="K74" s="25">
        <v>20</v>
      </c>
      <c r="L74" s="25">
        <v>0</v>
      </c>
      <c r="M74" s="25">
        <v>0</v>
      </c>
      <c r="N74" s="25">
        <v>20</v>
      </c>
      <c r="O74" s="26">
        <v>2.23</v>
      </c>
      <c r="P74" s="26">
        <v>0</v>
      </c>
      <c r="Q74" s="26">
        <v>0</v>
      </c>
      <c r="R74" s="26">
        <v>2.21</v>
      </c>
      <c r="S74" s="27">
        <v>2.6494053891314167</v>
      </c>
      <c r="T74" s="27">
        <v>0</v>
      </c>
      <c r="U74" s="27">
        <v>0</v>
      </c>
      <c r="V74" s="27">
        <v>2.6315789473684212</v>
      </c>
      <c r="W74" s="26">
        <v>199.29</v>
      </c>
      <c r="X74" s="26">
        <v>0</v>
      </c>
      <c r="Y74" s="26">
        <v>1.35</v>
      </c>
      <c r="Z74" s="26">
        <v>200.64</v>
      </c>
      <c r="AA74" s="25">
        <v>528</v>
      </c>
      <c r="AB74" s="25">
        <v>0</v>
      </c>
      <c r="AC74" s="25">
        <v>0</v>
      </c>
      <c r="AD74" s="25">
        <v>528</v>
      </c>
      <c r="AE74" s="28"/>
      <c r="AF74" s="28"/>
      <c r="AG74" s="28"/>
      <c r="AH74" s="28"/>
      <c r="AI74" s="27">
        <v>2.5870000000000002</v>
      </c>
      <c r="AJ74" s="27">
        <v>0</v>
      </c>
      <c r="AK74" s="27">
        <v>0</v>
      </c>
      <c r="AL74" s="27">
        <v>2.5870000000000002</v>
      </c>
      <c r="AM74" s="25">
        <v>516</v>
      </c>
      <c r="AN74" s="25">
        <v>0</v>
      </c>
      <c r="AO74" s="25">
        <v>0</v>
      </c>
      <c r="AP74" s="25">
        <v>516</v>
      </c>
    </row>
    <row r="75" spans="1:42" s="4" customFormat="1" ht="37.5" x14ac:dyDescent="0.3">
      <c r="A75" s="23">
        <v>67</v>
      </c>
      <c r="B75" s="24" t="s">
        <v>102</v>
      </c>
      <c r="C75" s="24" t="s">
        <v>101</v>
      </c>
      <c r="D75" s="25"/>
      <c r="E75" s="25"/>
      <c r="F75" s="25">
        <v>3</v>
      </c>
      <c r="G75" s="26">
        <v>31.39</v>
      </c>
      <c r="H75" s="26">
        <v>0</v>
      </c>
      <c r="I75" s="26">
        <v>0</v>
      </c>
      <c r="J75" s="26">
        <v>31.39</v>
      </c>
      <c r="K75" s="25">
        <v>25</v>
      </c>
      <c r="L75" s="25">
        <v>0</v>
      </c>
      <c r="M75" s="25">
        <v>0</v>
      </c>
      <c r="N75" s="25">
        <v>25</v>
      </c>
      <c r="O75" s="26">
        <v>7.96</v>
      </c>
      <c r="P75" s="26">
        <v>0</v>
      </c>
      <c r="Q75" s="26">
        <v>0</v>
      </c>
      <c r="R75" s="26">
        <v>7.96</v>
      </c>
      <c r="S75" s="27">
        <v>9.4444444444444446</v>
      </c>
      <c r="T75" s="27">
        <v>0</v>
      </c>
      <c r="U75" s="27">
        <v>0</v>
      </c>
      <c r="V75" s="27">
        <v>9.4444444444444446</v>
      </c>
      <c r="W75" s="26">
        <v>12.6</v>
      </c>
      <c r="X75" s="26">
        <v>0</v>
      </c>
      <c r="Y75" s="26">
        <v>0</v>
      </c>
      <c r="Z75" s="26">
        <v>12.6</v>
      </c>
      <c r="AA75" s="25">
        <v>119</v>
      </c>
      <c r="AB75" s="25">
        <v>0</v>
      </c>
      <c r="AC75" s="25">
        <v>0</v>
      </c>
      <c r="AD75" s="25">
        <v>119</v>
      </c>
      <c r="AE75" s="28"/>
      <c r="AF75" s="28"/>
      <c r="AG75" s="28"/>
      <c r="AH75" s="28"/>
      <c r="AI75" s="27">
        <v>9.234</v>
      </c>
      <c r="AJ75" s="27">
        <v>0</v>
      </c>
      <c r="AK75" s="27">
        <v>0</v>
      </c>
      <c r="AL75" s="27">
        <v>9.234</v>
      </c>
      <c r="AM75" s="25">
        <v>116</v>
      </c>
      <c r="AN75" s="25">
        <v>0</v>
      </c>
      <c r="AO75" s="25">
        <v>0</v>
      </c>
      <c r="AP75" s="25">
        <v>116</v>
      </c>
    </row>
    <row r="76" spans="1:42" s="4" customFormat="1" ht="56.25" x14ac:dyDescent="0.3">
      <c r="A76" s="23">
        <v>68</v>
      </c>
      <c r="B76" s="24" t="s">
        <v>103</v>
      </c>
      <c r="C76" s="24" t="s">
        <v>101</v>
      </c>
      <c r="D76" s="25"/>
      <c r="E76" s="25"/>
      <c r="F76" s="25">
        <v>15</v>
      </c>
      <c r="G76" s="26">
        <v>163.98</v>
      </c>
      <c r="H76" s="26">
        <v>0</v>
      </c>
      <c r="I76" s="26">
        <v>0</v>
      </c>
      <c r="J76" s="26">
        <v>163.98</v>
      </c>
      <c r="K76" s="25">
        <v>37</v>
      </c>
      <c r="L76" s="25">
        <v>0</v>
      </c>
      <c r="M76" s="25">
        <v>0</v>
      </c>
      <c r="N76" s="25">
        <v>37</v>
      </c>
      <c r="O76" s="26">
        <v>2.2599999999999998</v>
      </c>
      <c r="P76" s="26">
        <v>0</v>
      </c>
      <c r="Q76" s="26">
        <v>0</v>
      </c>
      <c r="R76" s="26">
        <v>2.2599999999999998</v>
      </c>
      <c r="S76" s="27">
        <v>2.6839626439095081</v>
      </c>
      <c r="T76" s="27">
        <v>0</v>
      </c>
      <c r="U76" s="27">
        <v>0</v>
      </c>
      <c r="V76" s="27">
        <v>2.6839626439095081</v>
      </c>
      <c r="W76" s="26">
        <v>993.68</v>
      </c>
      <c r="X76" s="26">
        <v>0</v>
      </c>
      <c r="Y76" s="26">
        <v>0</v>
      </c>
      <c r="Z76" s="26">
        <v>993.68</v>
      </c>
      <c r="AA76" s="25">
        <v>2667</v>
      </c>
      <c r="AB76" s="25">
        <v>0</v>
      </c>
      <c r="AC76" s="25">
        <v>0</v>
      </c>
      <c r="AD76" s="25">
        <v>2667</v>
      </c>
      <c r="AE76" s="28"/>
      <c r="AF76" s="28"/>
      <c r="AG76" s="28"/>
      <c r="AH76" s="28"/>
      <c r="AI76" s="27">
        <v>2.6219999999999999</v>
      </c>
      <c r="AJ76" s="27">
        <v>0</v>
      </c>
      <c r="AK76" s="27">
        <v>0</v>
      </c>
      <c r="AL76" s="27">
        <v>2.6219999999999999</v>
      </c>
      <c r="AM76" s="25">
        <v>2605</v>
      </c>
      <c r="AN76" s="25">
        <v>0</v>
      </c>
      <c r="AO76" s="25">
        <v>0</v>
      </c>
      <c r="AP76" s="25">
        <v>2605</v>
      </c>
    </row>
    <row r="77" spans="1:42" s="4" customFormat="1" x14ac:dyDescent="0.3">
      <c r="A77" s="23">
        <v>69</v>
      </c>
      <c r="B77" s="24" t="s">
        <v>47</v>
      </c>
      <c r="C77" s="24" t="s">
        <v>101</v>
      </c>
      <c r="D77" s="25"/>
      <c r="E77" s="25"/>
      <c r="F77" s="25">
        <v>14</v>
      </c>
      <c r="G77" s="26">
        <v>180.1</v>
      </c>
      <c r="H77" s="26">
        <v>0</v>
      </c>
      <c r="I77" s="26">
        <v>0</v>
      </c>
      <c r="J77" s="26">
        <v>180.1</v>
      </c>
      <c r="K77" s="25">
        <v>99</v>
      </c>
      <c r="L77" s="25">
        <v>0</v>
      </c>
      <c r="M77" s="25">
        <v>0</v>
      </c>
      <c r="N77" s="25">
        <v>99</v>
      </c>
      <c r="O77" s="26">
        <v>5.5</v>
      </c>
      <c r="P77" s="26">
        <v>0</v>
      </c>
      <c r="Q77" s="26">
        <v>0</v>
      </c>
      <c r="R77" s="26">
        <v>5.5</v>
      </c>
      <c r="S77" s="27">
        <v>6.5314378615448598</v>
      </c>
      <c r="T77" s="27">
        <v>0</v>
      </c>
      <c r="U77" s="27">
        <v>0</v>
      </c>
      <c r="V77" s="27">
        <v>6.5314378615448598</v>
      </c>
      <c r="W77" s="26">
        <v>1057.96</v>
      </c>
      <c r="X77" s="26">
        <v>0</v>
      </c>
      <c r="Y77" s="26">
        <v>0</v>
      </c>
      <c r="Z77" s="26">
        <v>1057.96</v>
      </c>
      <c r="AA77" s="25">
        <v>6910</v>
      </c>
      <c r="AB77" s="25">
        <v>0</v>
      </c>
      <c r="AC77" s="25">
        <v>0</v>
      </c>
      <c r="AD77" s="25">
        <v>6910</v>
      </c>
      <c r="AE77" s="28"/>
      <c r="AF77" s="28"/>
      <c r="AG77" s="28"/>
      <c r="AH77" s="28"/>
      <c r="AI77" s="27">
        <v>6.38</v>
      </c>
      <c r="AJ77" s="27">
        <v>0</v>
      </c>
      <c r="AK77" s="27">
        <v>0</v>
      </c>
      <c r="AL77" s="27">
        <v>6.38</v>
      </c>
      <c r="AM77" s="25">
        <v>6750</v>
      </c>
      <c r="AN77" s="25">
        <v>0</v>
      </c>
      <c r="AO77" s="25">
        <v>0</v>
      </c>
      <c r="AP77" s="25">
        <v>6750</v>
      </c>
    </row>
    <row r="78" spans="1:42" s="4" customFormat="1" ht="56.25" x14ac:dyDescent="0.3">
      <c r="A78" s="23">
        <v>70</v>
      </c>
      <c r="B78" s="24" t="s">
        <v>104</v>
      </c>
      <c r="C78" s="24" t="s">
        <v>101</v>
      </c>
      <c r="D78" s="25"/>
      <c r="E78" s="25"/>
      <c r="F78" s="25">
        <v>4</v>
      </c>
      <c r="G78" s="26">
        <v>37.43</v>
      </c>
      <c r="H78" s="26">
        <v>0</v>
      </c>
      <c r="I78" s="26">
        <v>0</v>
      </c>
      <c r="J78" s="26">
        <v>37.43</v>
      </c>
      <c r="K78" s="25">
        <v>7</v>
      </c>
      <c r="L78" s="25">
        <v>0</v>
      </c>
      <c r="M78" s="25">
        <v>0</v>
      </c>
      <c r="N78" s="25">
        <v>7</v>
      </c>
      <c r="O78" s="26">
        <v>1.87</v>
      </c>
      <c r="P78" s="26">
        <v>0</v>
      </c>
      <c r="Q78" s="26">
        <v>0</v>
      </c>
      <c r="R78" s="26">
        <v>1.87</v>
      </c>
      <c r="S78" s="27">
        <v>2.2171388351222947</v>
      </c>
      <c r="T78" s="27">
        <v>0</v>
      </c>
      <c r="U78" s="27">
        <v>0</v>
      </c>
      <c r="V78" s="27">
        <v>2.2171388351222947</v>
      </c>
      <c r="W78" s="26">
        <v>56.83</v>
      </c>
      <c r="X78" s="26">
        <v>0</v>
      </c>
      <c r="Y78" s="26">
        <v>0</v>
      </c>
      <c r="Z78" s="26">
        <v>56.83</v>
      </c>
      <c r="AA78" s="25">
        <v>126</v>
      </c>
      <c r="AB78" s="25">
        <v>0</v>
      </c>
      <c r="AC78" s="25">
        <v>0</v>
      </c>
      <c r="AD78" s="25">
        <v>126</v>
      </c>
      <c r="AE78" s="28"/>
      <c r="AF78" s="28"/>
      <c r="AG78" s="28"/>
      <c r="AH78" s="28"/>
      <c r="AI78" s="27">
        <v>2.169</v>
      </c>
      <c r="AJ78" s="27">
        <v>0</v>
      </c>
      <c r="AK78" s="27">
        <v>0</v>
      </c>
      <c r="AL78" s="27">
        <v>2.169</v>
      </c>
      <c r="AM78" s="25">
        <v>123</v>
      </c>
      <c r="AN78" s="25">
        <v>0</v>
      </c>
      <c r="AO78" s="25">
        <v>0</v>
      </c>
      <c r="AP78" s="25">
        <v>123</v>
      </c>
    </row>
    <row r="79" spans="1:42" s="4" customFormat="1" ht="56.25" x14ac:dyDescent="0.3">
      <c r="A79" s="23">
        <v>71</v>
      </c>
      <c r="B79" s="24" t="s">
        <v>105</v>
      </c>
      <c r="C79" s="24" t="s">
        <v>101</v>
      </c>
      <c r="D79" s="25"/>
      <c r="E79" s="25"/>
      <c r="F79" s="25">
        <v>27</v>
      </c>
      <c r="G79" s="26">
        <v>314.7</v>
      </c>
      <c r="H79" s="26">
        <v>0</v>
      </c>
      <c r="I79" s="26">
        <v>0</v>
      </c>
      <c r="J79" s="26">
        <v>314.7</v>
      </c>
      <c r="K79" s="25">
        <v>53</v>
      </c>
      <c r="L79" s="25">
        <v>0</v>
      </c>
      <c r="M79" s="25">
        <v>0</v>
      </c>
      <c r="N79" s="25">
        <v>53</v>
      </c>
      <c r="O79" s="26">
        <v>1.68</v>
      </c>
      <c r="P79" s="26">
        <v>0</v>
      </c>
      <c r="Q79" s="26">
        <v>0</v>
      </c>
      <c r="R79" s="26">
        <v>1.68</v>
      </c>
      <c r="S79" s="27">
        <v>1.9948519948519949</v>
      </c>
      <c r="T79" s="27">
        <v>0</v>
      </c>
      <c r="U79" s="27">
        <v>0</v>
      </c>
      <c r="V79" s="27">
        <v>1.9948519948519949</v>
      </c>
      <c r="W79" s="26">
        <v>1569.54</v>
      </c>
      <c r="X79" s="26">
        <v>0</v>
      </c>
      <c r="Y79" s="26">
        <v>0</v>
      </c>
      <c r="Z79" s="26">
        <v>1569.54</v>
      </c>
      <c r="AA79" s="25">
        <v>3131</v>
      </c>
      <c r="AB79" s="25">
        <v>0</v>
      </c>
      <c r="AC79" s="25">
        <v>0</v>
      </c>
      <c r="AD79" s="25">
        <v>3131</v>
      </c>
      <c r="AE79" s="28"/>
      <c r="AF79" s="28"/>
      <c r="AG79" s="28"/>
      <c r="AH79" s="28"/>
      <c r="AI79" s="27">
        <v>1.9490000000000001</v>
      </c>
      <c r="AJ79" s="27">
        <v>0</v>
      </c>
      <c r="AK79" s="27">
        <v>0</v>
      </c>
      <c r="AL79" s="27">
        <v>1.9490000000000001</v>
      </c>
      <c r="AM79" s="25">
        <v>3059</v>
      </c>
      <c r="AN79" s="25">
        <v>0</v>
      </c>
      <c r="AO79" s="25">
        <v>0</v>
      </c>
      <c r="AP79" s="25">
        <v>3059</v>
      </c>
    </row>
    <row r="80" spans="1:42" s="4" customFormat="1" ht="37.5" x14ac:dyDescent="0.3">
      <c r="A80" s="23">
        <v>72</v>
      </c>
      <c r="B80" s="24" t="s">
        <v>106</v>
      </c>
      <c r="C80" s="24" t="s">
        <v>101</v>
      </c>
      <c r="D80" s="25"/>
      <c r="E80" s="25"/>
      <c r="F80" s="25">
        <v>19</v>
      </c>
      <c r="G80" s="26">
        <v>239.09</v>
      </c>
      <c r="H80" s="26">
        <v>0</v>
      </c>
      <c r="I80" s="26">
        <v>0</v>
      </c>
      <c r="J80" s="26">
        <v>239.09</v>
      </c>
      <c r="K80" s="25">
        <v>44</v>
      </c>
      <c r="L80" s="25">
        <v>0</v>
      </c>
      <c r="M80" s="25">
        <v>0</v>
      </c>
      <c r="N80" s="25">
        <v>44</v>
      </c>
      <c r="O80" s="26">
        <v>1.84</v>
      </c>
      <c r="P80" s="26">
        <v>0</v>
      </c>
      <c r="Q80" s="26">
        <v>0</v>
      </c>
      <c r="R80" s="26">
        <v>1.78</v>
      </c>
      <c r="S80" s="27">
        <v>2.1849719408206401</v>
      </c>
      <c r="T80" s="27">
        <v>0</v>
      </c>
      <c r="U80" s="27">
        <v>0</v>
      </c>
      <c r="V80" s="27">
        <v>2.1172615432421362</v>
      </c>
      <c r="W80" s="26">
        <v>1372.1</v>
      </c>
      <c r="X80" s="26">
        <v>16.77</v>
      </c>
      <c r="Y80" s="26">
        <v>27.11</v>
      </c>
      <c r="Z80" s="26">
        <v>1415.98</v>
      </c>
      <c r="AA80" s="25">
        <v>2998</v>
      </c>
      <c r="AB80" s="25">
        <v>0</v>
      </c>
      <c r="AC80" s="25">
        <v>0</v>
      </c>
      <c r="AD80" s="25">
        <v>2998</v>
      </c>
      <c r="AE80" s="28"/>
      <c r="AF80" s="28"/>
      <c r="AG80" s="28"/>
      <c r="AH80" s="28"/>
      <c r="AI80" s="27">
        <v>2.1339999999999999</v>
      </c>
      <c r="AJ80" s="27">
        <v>0</v>
      </c>
      <c r="AK80" s="27">
        <v>0</v>
      </c>
      <c r="AL80" s="27">
        <v>2.1339999999999999</v>
      </c>
      <c r="AM80" s="25">
        <v>2928</v>
      </c>
      <c r="AN80" s="25">
        <v>0</v>
      </c>
      <c r="AO80" s="25">
        <v>0</v>
      </c>
      <c r="AP80" s="25">
        <v>2928</v>
      </c>
    </row>
    <row r="81" spans="1:42" s="29" customFormat="1" ht="37.5" x14ac:dyDescent="0.3">
      <c r="A81" s="23">
        <v>73</v>
      </c>
      <c r="B81" s="24" t="s">
        <v>107</v>
      </c>
      <c r="C81" s="24" t="s">
        <v>101</v>
      </c>
      <c r="D81" s="25"/>
      <c r="E81" s="25"/>
      <c r="F81" s="25">
        <v>3</v>
      </c>
      <c r="G81" s="26">
        <v>30</v>
      </c>
      <c r="H81" s="26">
        <v>0</v>
      </c>
      <c r="I81" s="26">
        <v>0</v>
      </c>
      <c r="J81" s="26">
        <v>30</v>
      </c>
      <c r="K81" s="25">
        <v>8</v>
      </c>
      <c r="L81" s="25">
        <v>0</v>
      </c>
      <c r="M81" s="25">
        <v>0</v>
      </c>
      <c r="N81" s="25">
        <v>8</v>
      </c>
      <c r="O81" s="26">
        <v>2.67</v>
      </c>
      <c r="P81" s="26">
        <v>0</v>
      </c>
      <c r="Q81" s="26">
        <v>0</v>
      </c>
      <c r="R81" s="26">
        <v>2.5099999999999998</v>
      </c>
      <c r="S81" s="27">
        <v>3.1764705882352939</v>
      </c>
      <c r="T81" s="27">
        <v>0</v>
      </c>
      <c r="U81" s="27">
        <v>0</v>
      </c>
      <c r="V81" s="27">
        <v>2.9878273699741795</v>
      </c>
      <c r="W81" s="26">
        <v>51</v>
      </c>
      <c r="X81" s="26">
        <v>0.28999999999999998</v>
      </c>
      <c r="Y81" s="26">
        <v>2.93</v>
      </c>
      <c r="Z81" s="26">
        <v>54.22</v>
      </c>
      <c r="AA81" s="25">
        <v>162</v>
      </c>
      <c r="AB81" s="25">
        <v>0</v>
      </c>
      <c r="AC81" s="25">
        <v>0</v>
      </c>
      <c r="AD81" s="25">
        <v>162</v>
      </c>
      <c r="AE81" s="28"/>
      <c r="AF81" s="28"/>
      <c r="AG81" s="28"/>
      <c r="AH81" s="28"/>
      <c r="AI81" s="27">
        <v>3.097</v>
      </c>
      <c r="AJ81" s="27">
        <v>0</v>
      </c>
      <c r="AK81" s="27">
        <v>0</v>
      </c>
      <c r="AL81" s="27">
        <v>3.097</v>
      </c>
      <c r="AM81" s="25">
        <v>158</v>
      </c>
      <c r="AN81" s="25">
        <v>0</v>
      </c>
      <c r="AO81" s="25">
        <v>0</v>
      </c>
      <c r="AP81" s="25">
        <v>158</v>
      </c>
    </row>
    <row r="82" spans="1:42" s="46" customFormat="1" x14ac:dyDescent="0.3">
      <c r="A82" s="39">
        <v>74</v>
      </c>
      <c r="B82" s="40" t="s">
        <v>30</v>
      </c>
      <c r="C82" s="40" t="s">
        <v>101</v>
      </c>
      <c r="D82" s="25"/>
      <c r="E82" s="25"/>
      <c r="F82" s="41">
        <v>95</v>
      </c>
      <c r="G82" s="42">
        <v>1086.3900000000001</v>
      </c>
      <c r="H82" s="42">
        <v>0</v>
      </c>
      <c r="I82" s="42">
        <v>0</v>
      </c>
      <c r="J82" s="42">
        <v>1086.3900000000001</v>
      </c>
      <c r="K82" s="41">
        <v>293</v>
      </c>
      <c r="L82" s="41">
        <v>0</v>
      </c>
      <c r="M82" s="41">
        <v>0</v>
      </c>
      <c r="N82" s="41">
        <v>293</v>
      </c>
      <c r="O82" s="42">
        <v>2.7</v>
      </c>
      <c r="P82" s="42">
        <v>0</v>
      </c>
      <c r="Q82" s="42">
        <v>0</v>
      </c>
      <c r="R82" s="42">
        <v>2.68</v>
      </c>
      <c r="S82" s="43">
        <v>3.1319405232448712</v>
      </c>
      <c r="T82" s="43">
        <v>0</v>
      </c>
      <c r="U82" s="43">
        <v>0</v>
      </c>
      <c r="V82" s="43">
        <v>3.1036380083746002</v>
      </c>
      <c r="W82" s="42">
        <v>5313</v>
      </c>
      <c r="X82" s="42">
        <v>17.059999999999999</v>
      </c>
      <c r="Y82" s="42">
        <v>31.39</v>
      </c>
      <c r="Z82" s="42">
        <v>5361.45</v>
      </c>
      <c r="AA82" s="41">
        <v>16640</v>
      </c>
      <c r="AB82" s="41">
        <v>0</v>
      </c>
      <c r="AC82" s="41">
        <v>0</v>
      </c>
      <c r="AD82" s="41">
        <v>16640</v>
      </c>
      <c r="AE82" s="44" t="s">
        <v>681</v>
      </c>
      <c r="AF82" s="44" t="s">
        <v>31</v>
      </c>
      <c r="AG82" s="44" t="s">
        <v>31</v>
      </c>
      <c r="AH82" s="44" t="s">
        <v>682</v>
      </c>
      <c r="AI82" s="43">
        <v>3.1320000000000001</v>
      </c>
      <c r="AJ82" s="43">
        <v>0</v>
      </c>
      <c r="AK82" s="43">
        <v>0</v>
      </c>
      <c r="AL82" s="43">
        <v>3.1320000000000001</v>
      </c>
      <c r="AM82" s="41">
        <v>16640</v>
      </c>
      <c r="AN82" s="41">
        <v>0</v>
      </c>
      <c r="AO82" s="41">
        <v>0</v>
      </c>
      <c r="AP82" s="41">
        <v>16640</v>
      </c>
    </row>
    <row r="83" spans="1:42" s="4" customFormat="1" ht="37.5" x14ac:dyDescent="0.3">
      <c r="A83" s="23">
        <v>75</v>
      </c>
      <c r="B83" s="24" t="s">
        <v>108</v>
      </c>
      <c r="C83" s="24" t="s">
        <v>109</v>
      </c>
      <c r="D83" s="25"/>
      <c r="E83" s="25"/>
      <c r="F83" s="25">
        <v>7</v>
      </c>
      <c r="G83" s="26">
        <v>59.7</v>
      </c>
      <c r="H83" s="26">
        <v>23.1</v>
      </c>
      <c r="I83" s="26">
        <v>0</v>
      </c>
      <c r="J83" s="26">
        <v>82.8</v>
      </c>
      <c r="K83" s="25">
        <v>3</v>
      </c>
      <c r="L83" s="25">
        <v>0</v>
      </c>
      <c r="M83" s="25">
        <v>0</v>
      </c>
      <c r="N83" s="25">
        <v>3</v>
      </c>
      <c r="O83" s="26">
        <v>0.5</v>
      </c>
      <c r="P83" s="26">
        <v>0</v>
      </c>
      <c r="Q83" s="26">
        <v>0</v>
      </c>
      <c r="R83" s="26">
        <v>0.21</v>
      </c>
      <c r="S83" s="27">
        <v>0.51986632008911993</v>
      </c>
      <c r="T83" s="27">
        <v>0</v>
      </c>
      <c r="U83" s="27">
        <v>0</v>
      </c>
      <c r="V83" s="27">
        <v>0.21885258715022668</v>
      </c>
      <c r="W83" s="26">
        <v>26.93</v>
      </c>
      <c r="X83" s="26">
        <v>36.61</v>
      </c>
      <c r="Y83" s="26">
        <v>0.43</v>
      </c>
      <c r="Z83" s="26">
        <v>63.97</v>
      </c>
      <c r="AA83" s="25">
        <v>14</v>
      </c>
      <c r="AB83" s="25">
        <v>0</v>
      </c>
      <c r="AC83" s="25">
        <v>0</v>
      </c>
      <c r="AD83" s="25">
        <v>14</v>
      </c>
      <c r="AE83" s="28"/>
      <c r="AF83" s="28"/>
      <c r="AG83" s="28"/>
      <c r="AH83" s="28"/>
      <c r="AI83" s="27">
        <v>0.57999999999999996</v>
      </c>
      <c r="AJ83" s="27">
        <v>0</v>
      </c>
      <c r="AK83" s="27">
        <v>0</v>
      </c>
      <c r="AL83" s="27">
        <v>0.57999999999999996</v>
      </c>
      <c r="AM83" s="25">
        <v>16</v>
      </c>
      <c r="AN83" s="25">
        <v>0</v>
      </c>
      <c r="AO83" s="25">
        <v>0</v>
      </c>
      <c r="AP83" s="25">
        <v>16</v>
      </c>
    </row>
    <row r="84" spans="1:42" s="4" customFormat="1" ht="37.5" hidden="1" x14ac:dyDescent="0.3">
      <c r="A84" s="23">
        <v>76</v>
      </c>
      <c r="B84" s="24" t="s">
        <v>110</v>
      </c>
      <c r="C84" s="24" t="s">
        <v>109</v>
      </c>
      <c r="D84" s="25"/>
      <c r="E84" s="25"/>
      <c r="F84" s="25">
        <v>1</v>
      </c>
      <c r="G84" s="26">
        <v>12.8</v>
      </c>
      <c r="H84" s="26">
        <v>0</v>
      </c>
      <c r="I84" s="26">
        <v>0</v>
      </c>
      <c r="J84" s="26">
        <v>12.8</v>
      </c>
      <c r="K84" s="25">
        <v>0</v>
      </c>
      <c r="L84" s="25">
        <v>0</v>
      </c>
      <c r="M84" s="25">
        <v>0</v>
      </c>
      <c r="N84" s="25">
        <v>0</v>
      </c>
      <c r="O84" s="26">
        <v>0</v>
      </c>
      <c r="P84" s="26">
        <v>0</v>
      </c>
      <c r="Q84" s="26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6">
        <v>9.75</v>
      </c>
      <c r="X84" s="26">
        <v>0.19</v>
      </c>
      <c r="Y84" s="26">
        <v>0</v>
      </c>
      <c r="Z84" s="26">
        <v>9.94</v>
      </c>
      <c r="AA84" s="25">
        <v>0</v>
      </c>
      <c r="AB84" s="25">
        <v>0</v>
      </c>
      <c r="AC84" s="25">
        <v>0</v>
      </c>
      <c r="AD84" s="25">
        <v>0</v>
      </c>
      <c r="AE84" s="28"/>
      <c r="AF84" s="28"/>
      <c r="AG84" s="28"/>
      <c r="AH84" s="28"/>
      <c r="AI84" s="27">
        <v>0</v>
      </c>
      <c r="AJ84" s="27">
        <v>0</v>
      </c>
      <c r="AK84" s="27">
        <v>0</v>
      </c>
      <c r="AL84" s="27">
        <v>0</v>
      </c>
      <c r="AM84" s="25">
        <v>0</v>
      </c>
      <c r="AN84" s="25">
        <v>0</v>
      </c>
      <c r="AO84" s="25">
        <v>0</v>
      </c>
      <c r="AP84" s="25">
        <v>0</v>
      </c>
    </row>
    <row r="85" spans="1:42" s="4" customFormat="1" ht="37.5" x14ac:dyDescent="0.3">
      <c r="A85" s="23">
        <v>77</v>
      </c>
      <c r="B85" s="24" t="s">
        <v>111</v>
      </c>
      <c r="C85" s="24" t="s">
        <v>109</v>
      </c>
      <c r="D85" s="25"/>
      <c r="E85" s="25"/>
      <c r="F85" s="25">
        <v>2</v>
      </c>
      <c r="G85" s="26">
        <v>15</v>
      </c>
      <c r="H85" s="26">
        <v>4.4000000000000004</v>
      </c>
      <c r="I85" s="26">
        <v>0</v>
      </c>
      <c r="J85" s="26">
        <v>19.399999999999999</v>
      </c>
      <c r="K85" s="25">
        <v>1</v>
      </c>
      <c r="L85" s="25">
        <v>0</v>
      </c>
      <c r="M85" s="25">
        <v>0</v>
      </c>
      <c r="N85" s="25">
        <v>1</v>
      </c>
      <c r="O85" s="26">
        <v>0.67</v>
      </c>
      <c r="P85" s="26">
        <v>0</v>
      </c>
      <c r="Q85" s="26">
        <v>0</v>
      </c>
      <c r="R85" s="26">
        <v>0.54</v>
      </c>
      <c r="S85" s="27">
        <v>0.66518847006651893</v>
      </c>
      <c r="T85" s="27">
        <v>0</v>
      </c>
      <c r="U85" s="27">
        <v>0</v>
      </c>
      <c r="V85" s="27">
        <v>0.53191489361702127</v>
      </c>
      <c r="W85" s="26">
        <v>9.02</v>
      </c>
      <c r="X85" s="26">
        <v>2.2599999999999998</v>
      </c>
      <c r="Y85" s="26">
        <v>0</v>
      </c>
      <c r="Z85" s="26">
        <v>11.28</v>
      </c>
      <c r="AA85" s="25">
        <v>6</v>
      </c>
      <c r="AB85" s="25">
        <v>0</v>
      </c>
      <c r="AC85" s="25">
        <v>0</v>
      </c>
      <c r="AD85" s="25">
        <v>6</v>
      </c>
      <c r="AE85" s="28"/>
      <c r="AF85" s="28"/>
      <c r="AG85" s="28"/>
      <c r="AH85" s="28"/>
      <c r="AI85" s="27">
        <v>0.77700000000000002</v>
      </c>
      <c r="AJ85" s="27">
        <v>0</v>
      </c>
      <c r="AK85" s="27">
        <v>0</v>
      </c>
      <c r="AL85" s="27">
        <v>0.77700000000000002</v>
      </c>
      <c r="AM85" s="25">
        <v>7</v>
      </c>
      <c r="AN85" s="25">
        <v>0</v>
      </c>
      <c r="AO85" s="25">
        <v>0</v>
      </c>
      <c r="AP85" s="25">
        <v>7</v>
      </c>
    </row>
    <row r="86" spans="1:42" s="4" customFormat="1" ht="56.25" x14ac:dyDescent="0.3">
      <c r="A86" s="23">
        <v>78</v>
      </c>
      <c r="B86" s="24" t="s">
        <v>112</v>
      </c>
      <c r="C86" s="24" t="s">
        <v>109</v>
      </c>
      <c r="D86" s="25"/>
      <c r="E86" s="25"/>
      <c r="F86" s="25">
        <v>5</v>
      </c>
      <c r="G86" s="26">
        <v>60</v>
      </c>
      <c r="H86" s="26">
        <v>0</v>
      </c>
      <c r="I86" s="26">
        <v>0</v>
      </c>
      <c r="J86" s="26">
        <v>60</v>
      </c>
      <c r="K86" s="25">
        <v>14</v>
      </c>
      <c r="L86" s="25">
        <v>0</v>
      </c>
      <c r="M86" s="25">
        <v>0</v>
      </c>
      <c r="N86" s="25">
        <v>14</v>
      </c>
      <c r="O86" s="26">
        <v>2.33</v>
      </c>
      <c r="P86" s="26">
        <v>0</v>
      </c>
      <c r="Q86" s="26">
        <v>0</v>
      </c>
      <c r="R86" s="26">
        <v>2.33</v>
      </c>
      <c r="S86" s="27">
        <v>2.4478330658105936</v>
      </c>
      <c r="T86" s="27">
        <v>0</v>
      </c>
      <c r="U86" s="27">
        <v>0</v>
      </c>
      <c r="V86" s="27">
        <v>2.4478330658105936</v>
      </c>
      <c r="W86" s="26">
        <v>99.68</v>
      </c>
      <c r="X86" s="26">
        <v>0</v>
      </c>
      <c r="Y86" s="26">
        <v>0</v>
      </c>
      <c r="Z86" s="26">
        <v>99.68</v>
      </c>
      <c r="AA86" s="25">
        <v>244</v>
      </c>
      <c r="AB86" s="25">
        <v>0</v>
      </c>
      <c r="AC86" s="25">
        <v>0</v>
      </c>
      <c r="AD86" s="25">
        <v>244</v>
      </c>
      <c r="AE86" s="28"/>
      <c r="AF86" s="28"/>
      <c r="AG86" s="28"/>
      <c r="AH86" s="28"/>
      <c r="AI86" s="27">
        <v>2.7029999999999998</v>
      </c>
      <c r="AJ86" s="27">
        <v>0</v>
      </c>
      <c r="AK86" s="27">
        <v>0</v>
      </c>
      <c r="AL86" s="27">
        <v>2.7029999999999998</v>
      </c>
      <c r="AM86" s="25">
        <v>269</v>
      </c>
      <c r="AN86" s="25">
        <v>0</v>
      </c>
      <c r="AO86" s="25">
        <v>0</v>
      </c>
      <c r="AP86" s="25">
        <v>269</v>
      </c>
    </row>
    <row r="87" spans="1:42" s="4" customFormat="1" ht="37.5" x14ac:dyDescent="0.3">
      <c r="A87" s="23">
        <v>79</v>
      </c>
      <c r="B87" s="24" t="s">
        <v>47</v>
      </c>
      <c r="C87" s="24" t="s">
        <v>109</v>
      </c>
      <c r="D87" s="25"/>
      <c r="E87" s="25"/>
      <c r="F87" s="25">
        <v>8</v>
      </c>
      <c r="G87" s="26">
        <v>85.7</v>
      </c>
      <c r="H87" s="26">
        <v>0</v>
      </c>
      <c r="I87" s="26">
        <v>0</v>
      </c>
      <c r="J87" s="26">
        <v>85.7</v>
      </c>
      <c r="K87" s="25">
        <v>15</v>
      </c>
      <c r="L87" s="25">
        <v>0</v>
      </c>
      <c r="M87" s="25">
        <v>0</v>
      </c>
      <c r="N87" s="25">
        <v>15</v>
      </c>
      <c r="O87" s="26">
        <v>1.75</v>
      </c>
      <c r="P87" s="26">
        <v>0</v>
      </c>
      <c r="Q87" s="26">
        <v>0</v>
      </c>
      <c r="R87" s="26">
        <v>1.75</v>
      </c>
      <c r="S87" s="27">
        <v>1.8368449486763911</v>
      </c>
      <c r="T87" s="27">
        <v>0</v>
      </c>
      <c r="U87" s="27">
        <v>0</v>
      </c>
      <c r="V87" s="27">
        <v>1.8368449486763911</v>
      </c>
      <c r="W87" s="26">
        <v>129.57</v>
      </c>
      <c r="X87" s="26">
        <v>0</v>
      </c>
      <c r="Y87" s="26">
        <v>0</v>
      </c>
      <c r="Z87" s="26">
        <v>129.57</v>
      </c>
      <c r="AA87" s="25">
        <v>238</v>
      </c>
      <c r="AB87" s="25">
        <v>0</v>
      </c>
      <c r="AC87" s="25">
        <v>0</v>
      </c>
      <c r="AD87" s="25">
        <v>238</v>
      </c>
      <c r="AE87" s="28"/>
      <c r="AF87" s="28"/>
      <c r="AG87" s="28"/>
      <c r="AH87" s="28"/>
      <c r="AI87" s="27">
        <v>2.0299999999999998</v>
      </c>
      <c r="AJ87" s="27">
        <v>0</v>
      </c>
      <c r="AK87" s="27">
        <v>0</v>
      </c>
      <c r="AL87" s="27">
        <v>2.0299999999999998</v>
      </c>
      <c r="AM87" s="25">
        <v>263</v>
      </c>
      <c r="AN87" s="25">
        <v>0</v>
      </c>
      <c r="AO87" s="25">
        <v>0</v>
      </c>
      <c r="AP87" s="25">
        <v>263</v>
      </c>
    </row>
    <row r="88" spans="1:42" s="4" customFormat="1" ht="37.5" x14ac:dyDescent="0.3">
      <c r="A88" s="23">
        <v>80</v>
      </c>
      <c r="B88" s="24" t="s">
        <v>113</v>
      </c>
      <c r="C88" s="24" t="s">
        <v>109</v>
      </c>
      <c r="D88" s="25"/>
      <c r="E88" s="25"/>
      <c r="F88" s="25">
        <v>1</v>
      </c>
      <c r="G88" s="26">
        <v>12.3</v>
      </c>
      <c r="H88" s="26">
        <v>0</v>
      </c>
      <c r="I88" s="26">
        <v>0</v>
      </c>
      <c r="J88" s="26">
        <v>12.3</v>
      </c>
      <c r="K88" s="25">
        <v>6</v>
      </c>
      <c r="L88" s="25">
        <v>0</v>
      </c>
      <c r="M88" s="25">
        <v>0</v>
      </c>
      <c r="N88" s="25">
        <v>6</v>
      </c>
      <c r="O88" s="26">
        <v>4.88</v>
      </c>
      <c r="P88" s="26">
        <v>0</v>
      </c>
      <c r="Q88" s="26">
        <v>0</v>
      </c>
      <c r="R88" s="26">
        <v>4.88</v>
      </c>
      <c r="S88" s="27">
        <v>5.1565377532228363</v>
      </c>
      <c r="T88" s="27">
        <v>0</v>
      </c>
      <c r="U88" s="27">
        <v>0</v>
      </c>
      <c r="V88" s="27">
        <v>5.1565377532228363</v>
      </c>
      <c r="W88" s="26">
        <v>16.29</v>
      </c>
      <c r="X88" s="26">
        <v>0</v>
      </c>
      <c r="Y88" s="26">
        <v>0</v>
      </c>
      <c r="Z88" s="26">
        <v>16.29</v>
      </c>
      <c r="AA88" s="25">
        <v>84</v>
      </c>
      <c r="AB88" s="25">
        <v>0</v>
      </c>
      <c r="AC88" s="25">
        <v>0</v>
      </c>
      <c r="AD88" s="25">
        <v>84</v>
      </c>
      <c r="AE88" s="28"/>
      <c r="AF88" s="28"/>
      <c r="AG88" s="28"/>
      <c r="AH88" s="28"/>
      <c r="AI88" s="27">
        <v>5.6609999999999996</v>
      </c>
      <c r="AJ88" s="27">
        <v>0</v>
      </c>
      <c r="AK88" s="27">
        <v>0</v>
      </c>
      <c r="AL88" s="27">
        <v>5.6609999999999996</v>
      </c>
      <c r="AM88" s="25">
        <v>92</v>
      </c>
      <c r="AN88" s="25">
        <v>0</v>
      </c>
      <c r="AO88" s="25">
        <v>0</v>
      </c>
      <c r="AP88" s="25">
        <v>92</v>
      </c>
    </row>
    <row r="89" spans="1:42" s="4" customFormat="1" ht="37.5" x14ac:dyDescent="0.3">
      <c r="A89" s="23">
        <v>81</v>
      </c>
      <c r="B89" s="24" t="s">
        <v>114</v>
      </c>
      <c r="C89" s="24" t="s">
        <v>109</v>
      </c>
      <c r="D89" s="25"/>
      <c r="E89" s="25"/>
      <c r="F89" s="25">
        <v>4</v>
      </c>
      <c r="G89" s="26">
        <v>33.1</v>
      </c>
      <c r="H89" s="26">
        <v>0</v>
      </c>
      <c r="I89" s="26">
        <v>0</v>
      </c>
      <c r="J89" s="26">
        <v>33.1</v>
      </c>
      <c r="K89" s="25">
        <v>4</v>
      </c>
      <c r="L89" s="25">
        <v>0</v>
      </c>
      <c r="M89" s="25">
        <v>0</v>
      </c>
      <c r="N89" s="25">
        <v>4</v>
      </c>
      <c r="O89" s="26">
        <v>1.21</v>
      </c>
      <c r="P89" s="26">
        <v>0</v>
      </c>
      <c r="Q89" s="26">
        <v>0</v>
      </c>
      <c r="R89" s="26">
        <v>1.21</v>
      </c>
      <c r="S89" s="27">
        <v>1.2876884422110553</v>
      </c>
      <c r="T89" s="27">
        <v>0</v>
      </c>
      <c r="U89" s="27">
        <v>0</v>
      </c>
      <c r="V89" s="27">
        <v>1.2876884422110553</v>
      </c>
      <c r="W89" s="26">
        <v>31.84</v>
      </c>
      <c r="X89" s="26">
        <v>0</v>
      </c>
      <c r="Y89" s="26">
        <v>0</v>
      </c>
      <c r="Z89" s="26">
        <v>31.84</v>
      </c>
      <c r="AA89" s="25">
        <v>41</v>
      </c>
      <c r="AB89" s="25">
        <v>0</v>
      </c>
      <c r="AC89" s="25">
        <v>0</v>
      </c>
      <c r="AD89" s="25">
        <v>41</v>
      </c>
      <c r="AE89" s="28"/>
      <c r="AF89" s="28"/>
      <c r="AG89" s="28"/>
      <c r="AH89" s="28"/>
      <c r="AI89" s="27">
        <v>1.4039999999999999</v>
      </c>
      <c r="AJ89" s="27">
        <v>0</v>
      </c>
      <c r="AK89" s="27">
        <v>0</v>
      </c>
      <c r="AL89" s="27">
        <v>1.4039999999999999</v>
      </c>
      <c r="AM89" s="25">
        <v>45</v>
      </c>
      <c r="AN89" s="25">
        <v>0</v>
      </c>
      <c r="AO89" s="25">
        <v>0</v>
      </c>
      <c r="AP89" s="25">
        <v>45</v>
      </c>
    </row>
    <row r="90" spans="1:42" s="29" customFormat="1" ht="37.5" x14ac:dyDescent="0.3">
      <c r="A90" s="23">
        <v>82</v>
      </c>
      <c r="B90" s="24" t="s">
        <v>115</v>
      </c>
      <c r="C90" s="24" t="s">
        <v>109</v>
      </c>
      <c r="D90" s="25"/>
      <c r="E90" s="25"/>
      <c r="F90" s="25">
        <v>4</v>
      </c>
      <c r="G90" s="26">
        <v>34.520000000000003</v>
      </c>
      <c r="H90" s="26">
        <v>0</v>
      </c>
      <c r="I90" s="26">
        <v>0</v>
      </c>
      <c r="J90" s="26">
        <v>34.520000000000003</v>
      </c>
      <c r="K90" s="25">
        <v>10</v>
      </c>
      <c r="L90" s="25">
        <v>0</v>
      </c>
      <c r="M90" s="25">
        <v>0</v>
      </c>
      <c r="N90" s="25">
        <v>10</v>
      </c>
      <c r="O90" s="26">
        <v>2.9</v>
      </c>
      <c r="P90" s="26">
        <v>0</v>
      </c>
      <c r="Q90" s="26">
        <v>0</v>
      </c>
      <c r="R90" s="26">
        <v>2.9</v>
      </c>
      <c r="S90" s="27">
        <v>3.0303030303030298</v>
      </c>
      <c r="T90" s="27">
        <v>0</v>
      </c>
      <c r="U90" s="27">
        <v>0</v>
      </c>
      <c r="V90" s="27">
        <v>3.0303030303030298</v>
      </c>
      <c r="W90" s="26">
        <v>16.170000000000002</v>
      </c>
      <c r="X90" s="26">
        <v>0</v>
      </c>
      <c r="Y90" s="26">
        <v>0</v>
      </c>
      <c r="Z90" s="26">
        <v>16.170000000000002</v>
      </c>
      <c r="AA90" s="25">
        <v>49</v>
      </c>
      <c r="AB90" s="25">
        <v>0</v>
      </c>
      <c r="AC90" s="25">
        <v>0</v>
      </c>
      <c r="AD90" s="25">
        <v>49</v>
      </c>
      <c r="AE90" s="28"/>
      <c r="AF90" s="28"/>
      <c r="AG90" s="28"/>
      <c r="AH90" s="28"/>
      <c r="AI90" s="27">
        <v>3.3639999999999999</v>
      </c>
      <c r="AJ90" s="27">
        <v>0</v>
      </c>
      <c r="AK90" s="27">
        <v>0</v>
      </c>
      <c r="AL90" s="27">
        <v>3.3639999999999999</v>
      </c>
      <c r="AM90" s="25">
        <v>54</v>
      </c>
      <c r="AN90" s="25">
        <v>0</v>
      </c>
      <c r="AO90" s="25">
        <v>0</v>
      </c>
      <c r="AP90" s="25">
        <v>54</v>
      </c>
    </row>
    <row r="91" spans="1:42" s="4" customFormat="1" ht="56.25" x14ac:dyDescent="0.3">
      <c r="A91" s="23">
        <v>83</v>
      </c>
      <c r="B91" s="24" t="s">
        <v>116</v>
      </c>
      <c r="C91" s="24" t="s">
        <v>109</v>
      </c>
      <c r="D91" s="25"/>
      <c r="E91" s="25"/>
      <c r="F91" s="25">
        <v>3</v>
      </c>
      <c r="G91" s="26">
        <v>31.1</v>
      </c>
      <c r="H91" s="26">
        <v>0</v>
      </c>
      <c r="I91" s="26">
        <v>0</v>
      </c>
      <c r="J91" s="26">
        <v>31.1</v>
      </c>
      <c r="K91" s="25">
        <v>7</v>
      </c>
      <c r="L91" s="25">
        <v>0</v>
      </c>
      <c r="M91" s="25">
        <v>0</v>
      </c>
      <c r="N91" s="25">
        <v>7</v>
      </c>
      <c r="O91" s="26">
        <v>2.25</v>
      </c>
      <c r="P91" s="26">
        <v>0</v>
      </c>
      <c r="Q91" s="26">
        <v>0</v>
      </c>
      <c r="R91" s="26">
        <v>2.25</v>
      </c>
      <c r="S91" s="27">
        <v>2.374356944994064</v>
      </c>
      <c r="T91" s="27">
        <v>0</v>
      </c>
      <c r="U91" s="27">
        <v>0</v>
      </c>
      <c r="V91" s="27">
        <v>2.374356944994064</v>
      </c>
      <c r="W91" s="26">
        <v>50.54</v>
      </c>
      <c r="X91" s="26">
        <v>0</v>
      </c>
      <c r="Y91" s="26">
        <v>0</v>
      </c>
      <c r="Z91" s="26">
        <v>50.54</v>
      </c>
      <c r="AA91" s="25">
        <v>120</v>
      </c>
      <c r="AB91" s="25">
        <v>0</v>
      </c>
      <c r="AC91" s="25">
        <v>0</v>
      </c>
      <c r="AD91" s="25">
        <v>120</v>
      </c>
      <c r="AE91" s="28"/>
      <c r="AF91" s="28"/>
      <c r="AG91" s="28"/>
      <c r="AH91" s="28"/>
      <c r="AI91" s="27">
        <v>2.61</v>
      </c>
      <c r="AJ91" s="27">
        <v>0</v>
      </c>
      <c r="AK91" s="27">
        <v>0</v>
      </c>
      <c r="AL91" s="27">
        <v>2.61</v>
      </c>
      <c r="AM91" s="25">
        <v>132</v>
      </c>
      <c r="AN91" s="25">
        <v>0</v>
      </c>
      <c r="AO91" s="25">
        <v>0</v>
      </c>
      <c r="AP91" s="25">
        <v>132</v>
      </c>
    </row>
    <row r="92" spans="1:42" s="4" customFormat="1" ht="56.25" x14ac:dyDescent="0.3">
      <c r="A92" s="23">
        <v>84</v>
      </c>
      <c r="B92" s="24" t="s">
        <v>80</v>
      </c>
      <c r="C92" s="24" t="s">
        <v>109</v>
      </c>
      <c r="D92" s="25"/>
      <c r="E92" s="25"/>
      <c r="F92" s="25">
        <v>11</v>
      </c>
      <c r="G92" s="26">
        <v>96.69</v>
      </c>
      <c r="H92" s="26">
        <v>49.21</v>
      </c>
      <c r="I92" s="26">
        <v>0</v>
      </c>
      <c r="J92" s="26">
        <v>145.9</v>
      </c>
      <c r="K92" s="25">
        <v>23</v>
      </c>
      <c r="L92" s="25">
        <v>14</v>
      </c>
      <c r="M92" s="25">
        <v>0</v>
      </c>
      <c r="N92" s="25">
        <v>37</v>
      </c>
      <c r="O92" s="26">
        <v>2.38</v>
      </c>
      <c r="P92" s="26">
        <v>2.84</v>
      </c>
      <c r="Q92" s="26">
        <v>0</v>
      </c>
      <c r="R92" s="26">
        <v>2.54</v>
      </c>
      <c r="S92" s="27">
        <v>2.5051063318514957</v>
      </c>
      <c r="T92" s="27">
        <v>3.0867792661619107</v>
      </c>
      <c r="U92" s="27">
        <v>0</v>
      </c>
      <c r="V92" s="27">
        <v>2.7030240577067892</v>
      </c>
      <c r="W92" s="26">
        <v>166.46</v>
      </c>
      <c r="X92" s="26">
        <v>85.85</v>
      </c>
      <c r="Y92" s="26">
        <v>0</v>
      </c>
      <c r="Z92" s="26">
        <v>252.31</v>
      </c>
      <c r="AA92" s="25">
        <v>417</v>
      </c>
      <c r="AB92" s="25">
        <v>265</v>
      </c>
      <c r="AC92" s="25">
        <v>0</v>
      </c>
      <c r="AD92" s="25">
        <v>682</v>
      </c>
      <c r="AE92" s="28"/>
      <c r="AF92" s="28"/>
      <c r="AG92" s="28"/>
      <c r="AH92" s="28"/>
      <c r="AI92" s="27">
        <v>2.7610000000000001</v>
      </c>
      <c r="AJ92" s="27">
        <v>3.294</v>
      </c>
      <c r="AK92" s="27">
        <v>0</v>
      </c>
      <c r="AL92" s="27">
        <v>6.0549999999999997</v>
      </c>
      <c r="AM92" s="25">
        <v>460</v>
      </c>
      <c r="AN92" s="25">
        <v>283</v>
      </c>
      <c r="AO92" s="25">
        <v>0</v>
      </c>
      <c r="AP92" s="25">
        <v>743</v>
      </c>
    </row>
    <row r="93" spans="1:42" s="46" customFormat="1" ht="37.5" x14ac:dyDescent="0.3">
      <c r="A93" s="39">
        <v>85</v>
      </c>
      <c r="B93" s="40" t="s">
        <v>30</v>
      </c>
      <c r="C93" s="40" t="s">
        <v>109</v>
      </c>
      <c r="D93" s="25"/>
      <c r="E93" s="25"/>
      <c r="F93" s="41">
        <v>46</v>
      </c>
      <c r="G93" s="42">
        <v>440.91</v>
      </c>
      <c r="H93" s="42">
        <v>76.709999999999994</v>
      </c>
      <c r="I93" s="42">
        <v>0</v>
      </c>
      <c r="J93" s="42">
        <v>517.62</v>
      </c>
      <c r="K93" s="41">
        <v>83</v>
      </c>
      <c r="L93" s="41">
        <v>14</v>
      </c>
      <c r="M93" s="41">
        <v>0</v>
      </c>
      <c r="N93" s="41">
        <v>97</v>
      </c>
      <c r="O93" s="42">
        <v>1.88</v>
      </c>
      <c r="P93" s="42">
        <v>1.83</v>
      </c>
      <c r="Q93" s="42">
        <v>0</v>
      </c>
      <c r="R93" s="42">
        <v>1.87</v>
      </c>
      <c r="S93" s="43">
        <v>2.180674157303371</v>
      </c>
      <c r="T93" s="43">
        <v>2.1215274997998561</v>
      </c>
      <c r="U93" s="43">
        <v>0</v>
      </c>
      <c r="V93" s="43">
        <v>2.1684590442934901</v>
      </c>
      <c r="W93" s="42">
        <v>556.25</v>
      </c>
      <c r="X93" s="42">
        <v>124.91</v>
      </c>
      <c r="Y93" s="42">
        <v>0.43</v>
      </c>
      <c r="Z93" s="42">
        <v>681.59</v>
      </c>
      <c r="AA93" s="41">
        <v>1213</v>
      </c>
      <c r="AB93" s="41">
        <v>265</v>
      </c>
      <c r="AC93" s="41">
        <v>0</v>
      </c>
      <c r="AD93" s="41">
        <v>1478</v>
      </c>
      <c r="AE93" s="44" t="s">
        <v>683</v>
      </c>
      <c r="AF93" s="44" t="s">
        <v>684</v>
      </c>
      <c r="AG93" s="44" t="s">
        <v>31</v>
      </c>
      <c r="AH93" s="44" t="s">
        <v>685</v>
      </c>
      <c r="AI93" s="43">
        <v>2.181</v>
      </c>
      <c r="AJ93" s="43">
        <v>2.1230000000000002</v>
      </c>
      <c r="AK93" s="43">
        <v>0</v>
      </c>
      <c r="AL93" s="43">
        <v>4.3040000000000003</v>
      </c>
      <c r="AM93" s="41">
        <v>1213</v>
      </c>
      <c r="AN93" s="41">
        <v>265</v>
      </c>
      <c r="AO93" s="41">
        <v>0</v>
      </c>
      <c r="AP93" s="41">
        <v>1478</v>
      </c>
    </row>
    <row r="94" spans="1:42" s="4" customFormat="1" ht="37.5" x14ac:dyDescent="0.3">
      <c r="A94" s="23">
        <v>86</v>
      </c>
      <c r="B94" s="24" t="s">
        <v>117</v>
      </c>
      <c r="C94" s="24" t="s">
        <v>118</v>
      </c>
      <c r="D94" s="25"/>
      <c r="E94" s="25"/>
      <c r="F94" s="25">
        <v>21</v>
      </c>
      <c r="G94" s="26">
        <v>158.6</v>
      </c>
      <c r="H94" s="26">
        <v>88.4</v>
      </c>
      <c r="I94" s="26">
        <v>19.8</v>
      </c>
      <c r="J94" s="26">
        <v>266.8</v>
      </c>
      <c r="K94" s="25">
        <v>20</v>
      </c>
      <c r="L94" s="25">
        <v>0</v>
      </c>
      <c r="M94" s="25">
        <v>0</v>
      </c>
      <c r="N94" s="25">
        <v>20</v>
      </c>
      <c r="O94" s="26">
        <v>1.26</v>
      </c>
      <c r="P94" s="26">
        <v>0</v>
      </c>
      <c r="Q94" s="26">
        <v>0</v>
      </c>
      <c r="R94" s="26">
        <v>1.26</v>
      </c>
      <c r="S94" s="27">
        <v>1.5479876160990711</v>
      </c>
      <c r="T94" s="27">
        <v>0</v>
      </c>
      <c r="U94" s="27">
        <v>0</v>
      </c>
      <c r="V94" s="27">
        <v>1.5479876160990711</v>
      </c>
      <c r="W94" s="26">
        <v>193.8</v>
      </c>
      <c r="X94" s="26">
        <v>0</v>
      </c>
      <c r="Y94" s="26">
        <v>0</v>
      </c>
      <c r="Z94" s="26">
        <v>193.8</v>
      </c>
      <c r="AA94" s="25">
        <v>300</v>
      </c>
      <c r="AB94" s="25">
        <v>0</v>
      </c>
      <c r="AC94" s="25">
        <v>0</v>
      </c>
      <c r="AD94" s="25">
        <v>300</v>
      </c>
      <c r="AE94" s="28"/>
      <c r="AF94" s="28"/>
      <c r="AG94" s="28"/>
      <c r="AH94" s="28"/>
      <c r="AI94" s="27">
        <v>1.462</v>
      </c>
      <c r="AJ94" s="27">
        <v>0</v>
      </c>
      <c r="AK94" s="27">
        <v>0</v>
      </c>
      <c r="AL94" s="27">
        <v>1.462</v>
      </c>
      <c r="AM94" s="25">
        <v>283</v>
      </c>
      <c r="AN94" s="25">
        <v>0</v>
      </c>
      <c r="AO94" s="25">
        <v>0</v>
      </c>
      <c r="AP94" s="25">
        <v>283</v>
      </c>
    </row>
    <row r="95" spans="1:42" s="4" customFormat="1" x14ac:dyDescent="0.3">
      <c r="A95" s="23">
        <v>87</v>
      </c>
      <c r="B95" s="24" t="s">
        <v>47</v>
      </c>
      <c r="C95" s="24" t="s">
        <v>118</v>
      </c>
      <c r="D95" s="25"/>
      <c r="E95" s="25"/>
      <c r="F95" s="25">
        <v>9</v>
      </c>
      <c r="G95" s="26">
        <v>94.23</v>
      </c>
      <c r="H95" s="26">
        <v>0</v>
      </c>
      <c r="I95" s="26">
        <v>0</v>
      </c>
      <c r="J95" s="26">
        <v>94.23</v>
      </c>
      <c r="K95" s="25">
        <v>19</v>
      </c>
      <c r="L95" s="25">
        <v>0</v>
      </c>
      <c r="M95" s="25">
        <v>0</v>
      </c>
      <c r="N95" s="25">
        <v>19</v>
      </c>
      <c r="O95" s="26">
        <v>2.02</v>
      </c>
      <c r="P95" s="26">
        <v>0</v>
      </c>
      <c r="Q95" s="26">
        <v>0</v>
      </c>
      <c r="R95" s="26">
        <v>2.02</v>
      </c>
      <c r="S95" s="27">
        <v>2.486651411136537</v>
      </c>
      <c r="T95" s="27">
        <v>0</v>
      </c>
      <c r="U95" s="27">
        <v>0</v>
      </c>
      <c r="V95" s="27">
        <v>2.486651411136537</v>
      </c>
      <c r="W95" s="26">
        <v>65.55</v>
      </c>
      <c r="X95" s="26">
        <v>0</v>
      </c>
      <c r="Y95" s="26">
        <v>0</v>
      </c>
      <c r="Z95" s="26">
        <v>65.55</v>
      </c>
      <c r="AA95" s="25">
        <v>163</v>
      </c>
      <c r="AB95" s="25">
        <v>0</v>
      </c>
      <c r="AC95" s="25">
        <v>0</v>
      </c>
      <c r="AD95" s="25">
        <v>163</v>
      </c>
      <c r="AE95" s="28"/>
      <c r="AF95" s="28"/>
      <c r="AG95" s="28"/>
      <c r="AH95" s="28"/>
      <c r="AI95" s="27">
        <v>2.343</v>
      </c>
      <c r="AJ95" s="27">
        <v>0</v>
      </c>
      <c r="AK95" s="27">
        <v>0</v>
      </c>
      <c r="AL95" s="27">
        <v>2.343</v>
      </c>
      <c r="AM95" s="25">
        <v>154</v>
      </c>
      <c r="AN95" s="25">
        <v>0</v>
      </c>
      <c r="AO95" s="25">
        <v>0</v>
      </c>
      <c r="AP95" s="25">
        <v>154</v>
      </c>
    </row>
    <row r="96" spans="1:42" s="46" customFormat="1" x14ac:dyDescent="0.3">
      <c r="A96" s="39">
        <v>88</v>
      </c>
      <c r="B96" s="40" t="s">
        <v>30</v>
      </c>
      <c r="C96" s="40" t="s">
        <v>118</v>
      </c>
      <c r="D96" s="25"/>
      <c r="E96" s="25"/>
      <c r="F96" s="41">
        <v>30</v>
      </c>
      <c r="G96" s="42">
        <v>252.83</v>
      </c>
      <c r="H96" s="42">
        <v>88.4</v>
      </c>
      <c r="I96" s="42">
        <v>19.8</v>
      </c>
      <c r="J96" s="42">
        <v>361.03</v>
      </c>
      <c r="K96" s="41">
        <v>39</v>
      </c>
      <c r="L96" s="41">
        <v>0</v>
      </c>
      <c r="M96" s="41">
        <v>0</v>
      </c>
      <c r="N96" s="41">
        <v>39</v>
      </c>
      <c r="O96" s="42">
        <v>1.54</v>
      </c>
      <c r="P96" s="42">
        <v>0</v>
      </c>
      <c r="Q96" s="42">
        <v>0</v>
      </c>
      <c r="R96" s="42">
        <v>1.54</v>
      </c>
      <c r="S96" s="43">
        <v>1.7852323115481008</v>
      </c>
      <c r="T96" s="43">
        <v>0</v>
      </c>
      <c r="U96" s="43">
        <v>0</v>
      </c>
      <c r="V96" s="43">
        <v>1.7852323115481008</v>
      </c>
      <c r="W96" s="42">
        <v>259.35000000000002</v>
      </c>
      <c r="X96" s="42">
        <v>0</v>
      </c>
      <c r="Y96" s="42">
        <v>0</v>
      </c>
      <c r="Z96" s="42">
        <v>259.35000000000002</v>
      </c>
      <c r="AA96" s="41">
        <v>463</v>
      </c>
      <c r="AB96" s="41">
        <v>0</v>
      </c>
      <c r="AC96" s="41">
        <v>0</v>
      </c>
      <c r="AD96" s="41">
        <v>463</v>
      </c>
      <c r="AE96" s="44" t="s">
        <v>686</v>
      </c>
      <c r="AF96" s="44" t="s">
        <v>31</v>
      </c>
      <c r="AG96" s="44" t="s">
        <v>31</v>
      </c>
      <c r="AH96" s="44" t="s">
        <v>687</v>
      </c>
      <c r="AI96" s="43">
        <v>1.786</v>
      </c>
      <c r="AJ96" s="43">
        <v>0</v>
      </c>
      <c r="AK96" s="43">
        <v>0</v>
      </c>
      <c r="AL96" s="43">
        <v>1.786</v>
      </c>
      <c r="AM96" s="41">
        <v>463</v>
      </c>
      <c r="AN96" s="41">
        <v>0</v>
      </c>
      <c r="AO96" s="41">
        <v>0</v>
      </c>
      <c r="AP96" s="41">
        <v>463</v>
      </c>
    </row>
    <row r="97" spans="1:42" s="4" customFormat="1" x14ac:dyDescent="0.3">
      <c r="A97" s="23">
        <v>89</v>
      </c>
      <c r="B97" s="24" t="s">
        <v>119</v>
      </c>
      <c r="C97" s="24" t="s">
        <v>120</v>
      </c>
      <c r="D97" s="25"/>
      <c r="E97" s="25"/>
      <c r="F97" s="25">
        <v>5</v>
      </c>
      <c r="G97" s="26">
        <v>8.1999999999999993</v>
      </c>
      <c r="H97" s="26">
        <v>37.9</v>
      </c>
      <c r="I97" s="26">
        <v>0</v>
      </c>
      <c r="J97" s="26">
        <v>46.1</v>
      </c>
      <c r="K97" s="25">
        <v>10</v>
      </c>
      <c r="L97" s="25">
        <v>9</v>
      </c>
      <c r="M97" s="25">
        <v>0</v>
      </c>
      <c r="N97" s="25">
        <v>19</v>
      </c>
      <c r="O97" s="26">
        <v>12.2</v>
      </c>
      <c r="P97" s="26">
        <v>2.37</v>
      </c>
      <c r="Q97" s="26">
        <v>0</v>
      </c>
      <c r="R97" s="26">
        <v>7.36</v>
      </c>
      <c r="S97" s="27">
        <v>13.902439024390244</v>
      </c>
      <c r="T97" s="27">
        <v>2.7336860670194003</v>
      </c>
      <c r="U97" s="27">
        <v>0</v>
      </c>
      <c r="V97" s="27">
        <v>8.4061589679567206</v>
      </c>
      <c r="W97" s="26">
        <v>12.3</v>
      </c>
      <c r="X97" s="26">
        <v>11.34</v>
      </c>
      <c r="Y97" s="26">
        <v>0.39</v>
      </c>
      <c r="Z97" s="26">
        <v>24.03</v>
      </c>
      <c r="AA97" s="25">
        <v>171</v>
      </c>
      <c r="AB97" s="25">
        <v>31</v>
      </c>
      <c r="AC97" s="25">
        <v>0</v>
      </c>
      <c r="AD97" s="25">
        <v>202</v>
      </c>
      <c r="AE97" s="28"/>
      <c r="AF97" s="28"/>
      <c r="AG97" s="28"/>
      <c r="AH97" s="28"/>
      <c r="AI97" s="27">
        <v>14.151999999999999</v>
      </c>
      <c r="AJ97" s="27">
        <v>2.7490000000000001</v>
      </c>
      <c r="AK97" s="27">
        <v>0</v>
      </c>
      <c r="AL97" s="27">
        <v>16.901</v>
      </c>
      <c r="AM97" s="25">
        <v>174</v>
      </c>
      <c r="AN97" s="25">
        <v>31</v>
      </c>
      <c r="AO97" s="25">
        <v>0</v>
      </c>
      <c r="AP97" s="25">
        <v>205</v>
      </c>
    </row>
    <row r="98" spans="1:42" s="29" customFormat="1" ht="37.5" x14ac:dyDescent="0.3">
      <c r="A98" s="23">
        <v>90</v>
      </c>
      <c r="B98" s="24" t="s">
        <v>45</v>
      </c>
      <c r="C98" s="24" t="s">
        <v>120</v>
      </c>
      <c r="D98" s="25"/>
      <c r="E98" s="25"/>
      <c r="F98" s="25">
        <v>10</v>
      </c>
      <c r="G98" s="26">
        <v>69.099999999999994</v>
      </c>
      <c r="H98" s="26">
        <v>32.200000000000003</v>
      </c>
      <c r="I98" s="26">
        <v>2.8</v>
      </c>
      <c r="J98" s="26">
        <v>104.1</v>
      </c>
      <c r="K98" s="25">
        <v>31</v>
      </c>
      <c r="L98" s="25">
        <v>7</v>
      </c>
      <c r="M98" s="25">
        <v>0</v>
      </c>
      <c r="N98" s="25">
        <v>38</v>
      </c>
      <c r="O98" s="26">
        <v>4.49</v>
      </c>
      <c r="P98" s="26">
        <v>2.17</v>
      </c>
      <c r="Q98" s="26">
        <v>0</v>
      </c>
      <c r="R98" s="26">
        <v>3.45</v>
      </c>
      <c r="S98" s="27">
        <v>5.1127285638203448</v>
      </c>
      <c r="T98" s="27">
        <v>2.4769585253456223</v>
      </c>
      <c r="U98" s="27">
        <v>0</v>
      </c>
      <c r="V98" s="27">
        <v>3.9281588068480202</v>
      </c>
      <c r="W98" s="26">
        <v>56.33</v>
      </c>
      <c r="X98" s="26">
        <v>34.72</v>
      </c>
      <c r="Y98" s="26">
        <v>4.16</v>
      </c>
      <c r="Z98" s="26">
        <v>95.21</v>
      </c>
      <c r="AA98" s="25">
        <v>288</v>
      </c>
      <c r="AB98" s="25">
        <v>86</v>
      </c>
      <c r="AC98" s="25">
        <v>0</v>
      </c>
      <c r="AD98" s="25">
        <v>374</v>
      </c>
      <c r="AE98" s="28"/>
      <c r="AF98" s="28"/>
      <c r="AG98" s="28"/>
      <c r="AH98" s="28"/>
      <c r="AI98" s="27">
        <v>5.2080000000000002</v>
      </c>
      <c r="AJ98" s="27">
        <v>2.5169999999999999</v>
      </c>
      <c r="AK98" s="27">
        <v>0</v>
      </c>
      <c r="AL98" s="27">
        <v>7.7249999999999996</v>
      </c>
      <c r="AM98" s="25">
        <v>293</v>
      </c>
      <c r="AN98" s="25">
        <v>87</v>
      </c>
      <c r="AO98" s="25">
        <v>0</v>
      </c>
      <c r="AP98" s="25">
        <v>380</v>
      </c>
    </row>
    <row r="99" spans="1:42" s="30" customFormat="1" ht="37.5" x14ac:dyDescent="0.25">
      <c r="A99" s="23">
        <v>91</v>
      </c>
      <c r="B99" s="24" t="s">
        <v>121</v>
      </c>
      <c r="C99" s="24" t="s">
        <v>120</v>
      </c>
      <c r="D99" s="25"/>
      <c r="E99" s="25"/>
      <c r="F99" s="25">
        <v>19</v>
      </c>
      <c r="G99" s="26">
        <v>103.6</v>
      </c>
      <c r="H99" s="26">
        <v>71.2</v>
      </c>
      <c r="I99" s="26">
        <v>6.9</v>
      </c>
      <c r="J99" s="26">
        <v>181.7</v>
      </c>
      <c r="K99" s="25">
        <v>28</v>
      </c>
      <c r="L99" s="25">
        <v>7</v>
      </c>
      <c r="M99" s="25">
        <v>0</v>
      </c>
      <c r="N99" s="25">
        <v>35</v>
      </c>
      <c r="O99" s="26">
        <v>2.7</v>
      </c>
      <c r="P99" s="26">
        <v>0.98</v>
      </c>
      <c r="Q99" s="26">
        <v>0</v>
      </c>
      <c r="R99" s="26">
        <v>2.12</v>
      </c>
      <c r="S99" s="27">
        <v>3.0748049564020192</v>
      </c>
      <c r="T99" s="27">
        <v>1.1235955056179776</v>
      </c>
      <c r="U99" s="27">
        <v>0</v>
      </c>
      <c r="V99" s="27">
        <v>2.4148418491484183</v>
      </c>
      <c r="W99" s="26">
        <v>108.95</v>
      </c>
      <c r="X99" s="26">
        <v>55.18</v>
      </c>
      <c r="Y99" s="26">
        <v>0.27</v>
      </c>
      <c r="Z99" s="26">
        <v>164.4</v>
      </c>
      <c r="AA99" s="25">
        <v>335</v>
      </c>
      <c r="AB99" s="25">
        <v>62</v>
      </c>
      <c r="AC99" s="25">
        <v>0</v>
      </c>
      <c r="AD99" s="25">
        <v>397</v>
      </c>
      <c r="AE99" s="28"/>
      <c r="AF99" s="28"/>
      <c r="AG99" s="28"/>
      <c r="AH99" s="28"/>
      <c r="AI99" s="27">
        <v>3.1320000000000001</v>
      </c>
      <c r="AJ99" s="27">
        <v>1.137</v>
      </c>
      <c r="AK99" s="27">
        <v>0</v>
      </c>
      <c r="AL99" s="27">
        <v>4.2690000000000001</v>
      </c>
      <c r="AM99" s="25">
        <v>341</v>
      </c>
      <c r="AN99" s="25">
        <v>63</v>
      </c>
      <c r="AO99" s="25">
        <v>0</v>
      </c>
      <c r="AP99" s="25">
        <v>404</v>
      </c>
    </row>
    <row r="100" spans="1:42" s="30" customFormat="1" x14ac:dyDescent="0.25">
      <c r="A100" s="23">
        <v>92</v>
      </c>
      <c r="B100" s="24" t="s">
        <v>47</v>
      </c>
      <c r="C100" s="24" t="s">
        <v>120</v>
      </c>
      <c r="D100" s="25"/>
      <c r="E100" s="25"/>
      <c r="F100" s="25">
        <v>7</v>
      </c>
      <c r="G100" s="26">
        <v>54.9</v>
      </c>
      <c r="H100" s="26">
        <v>27.2</v>
      </c>
      <c r="I100" s="26">
        <v>0</v>
      </c>
      <c r="J100" s="26">
        <v>82.1</v>
      </c>
      <c r="K100" s="25">
        <v>11</v>
      </c>
      <c r="L100" s="25">
        <v>0</v>
      </c>
      <c r="M100" s="25">
        <v>0</v>
      </c>
      <c r="N100" s="25">
        <v>11</v>
      </c>
      <c r="O100" s="26">
        <v>2</v>
      </c>
      <c r="P100" s="26">
        <v>0</v>
      </c>
      <c r="Q100" s="26">
        <v>0</v>
      </c>
      <c r="R100" s="26">
        <v>1.67</v>
      </c>
      <c r="S100" s="27">
        <v>2.2837370242214532</v>
      </c>
      <c r="T100" s="27">
        <v>0</v>
      </c>
      <c r="U100" s="27">
        <v>0</v>
      </c>
      <c r="V100" s="27">
        <v>1.9047619047619049</v>
      </c>
      <c r="W100" s="26">
        <v>57.8</v>
      </c>
      <c r="X100" s="26">
        <v>11.5</v>
      </c>
      <c r="Y100" s="26">
        <v>0</v>
      </c>
      <c r="Z100" s="26">
        <v>69.3</v>
      </c>
      <c r="AA100" s="25">
        <v>132</v>
      </c>
      <c r="AB100" s="25">
        <v>0</v>
      </c>
      <c r="AC100" s="25">
        <v>0</v>
      </c>
      <c r="AD100" s="25">
        <v>132</v>
      </c>
      <c r="AE100" s="28"/>
      <c r="AF100" s="28"/>
      <c r="AG100" s="28"/>
      <c r="AH100" s="28"/>
      <c r="AI100" s="27">
        <v>2.3239999999999998</v>
      </c>
      <c r="AJ100" s="27">
        <v>0</v>
      </c>
      <c r="AK100" s="27">
        <v>0</v>
      </c>
      <c r="AL100" s="27">
        <v>2.3239999999999998</v>
      </c>
      <c r="AM100" s="25">
        <v>134</v>
      </c>
      <c r="AN100" s="25">
        <v>0</v>
      </c>
      <c r="AO100" s="25">
        <v>0</v>
      </c>
      <c r="AP100" s="25">
        <v>134</v>
      </c>
    </row>
    <row r="101" spans="1:42" s="46" customFormat="1" x14ac:dyDescent="0.3">
      <c r="A101" s="39">
        <v>93</v>
      </c>
      <c r="B101" s="40" t="s">
        <v>30</v>
      </c>
      <c r="C101" s="40" t="s">
        <v>120</v>
      </c>
      <c r="D101" s="25"/>
      <c r="E101" s="25"/>
      <c r="F101" s="41">
        <v>41</v>
      </c>
      <c r="G101" s="42">
        <v>235.8</v>
      </c>
      <c r="H101" s="42">
        <v>168.5</v>
      </c>
      <c r="I101" s="42">
        <v>9.6999999999999993</v>
      </c>
      <c r="J101" s="42">
        <v>414</v>
      </c>
      <c r="K101" s="41">
        <v>80</v>
      </c>
      <c r="L101" s="41">
        <v>23</v>
      </c>
      <c r="M101" s="41">
        <v>0</v>
      </c>
      <c r="N101" s="41">
        <v>103</v>
      </c>
      <c r="O101" s="42">
        <v>3.39</v>
      </c>
      <c r="P101" s="42">
        <v>1.36</v>
      </c>
      <c r="Q101" s="42">
        <v>0</v>
      </c>
      <c r="R101" s="42">
        <v>2.7</v>
      </c>
      <c r="S101" s="43">
        <v>3.9340640666156852</v>
      </c>
      <c r="T101" s="43">
        <v>1.5877239666489269</v>
      </c>
      <c r="U101" s="43">
        <v>0</v>
      </c>
      <c r="V101" s="43">
        <v>3.1308437694792315</v>
      </c>
      <c r="W101" s="42">
        <v>235.38</v>
      </c>
      <c r="X101" s="42">
        <v>112.74</v>
      </c>
      <c r="Y101" s="42">
        <v>4.82</v>
      </c>
      <c r="Z101" s="42">
        <v>352.94</v>
      </c>
      <c r="AA101" s="41">
        <v>926</v>
      </c>
      <c r="AB101" s="41">
        <v>179</v>
      </c>
      <c r="AC101" s="41">
        <v>0</v>
      </c>
      <c r="AD101" s="41">
        <v>1105</v>
      </c>
      <c r="AE101" s="44" t="s">
        <v>688</v>
      </c>
      <c r="AF101" s="44" t="s">
        <v>689</v>
      </c>
      <c r="AG101" s="44" t="s">
        <v>31</v>
      </c>
      <c r="AH101" s="44" t="s">
        <v>690</v>
      </c>
      <c r="AI101" s="43">
        <v>3.9359999999999999</v>
      </c>
      <c r="AJ101" s="43">
        <v>1.583</v>
      </c>
      <c r="AK101" s="43">
        <v>0</v>
      </c>
      <c r="AL101" s="43">
        <v>5.5190000000000001</v>
      </c>
      <c r="AM101" s="41">
        <v>926</v>
      </c>
      <c r="AN101" s="41">
        <v>179</v>
      </c>
      <c r="AO101" s="41">
        <v>0</v>
      </c>
      <c r="AP101" s="41">
        <v>1105</v>
      </c>
    </row>
    <row r="102" spans="1:42" s="4" customFormat="1" x14ac:dyDescent="0.3">
      <c r="A102" s="23">
        <v>94</v>
      </c>
      <c r="B102" s="24" t="s">
        <v>122</v>
      </c>
      <c r="C102" s="24" t="s">
        <v>123</v>
      </c>
      <c r="D102" s="25"/>
      <c r="E102" s="25"/>
      <c r="F102" s="25">
        <v>2</v>
      </c>
      <c r="G102" s="26">
        <v>24.1</v>
      </c>
      <c r="H102" s="26">
        <v>0</v>
      </c>
      <c r="I102" s="26">
        <v>0.6</v>
      </c>
      <c r="J102" s="26">
        <v>24.7</v>
      </c>
      <c r="K102" s="25">
        <v>3</v>
      </c>
      <c r="L102" s="25">
        <v>0</v>
      </c>
      <c r="M102" s="25">
        <v>0</v>
      </c>
      <c r="N102" s="25">
        <v>3</v>
      </c>
      <c r="O102" s="26">
        <v>1.24</v>
      </c>
      <c r="P102" s="26">
        <v>0</v>
      </c>
      <c r="Q102" s="26">
        <v>0</v>
      </c>
      <c r="R102" s="26">
        <v>1.07</v>
      </c>
      <c r="S102" s="27">
        <v>1.561216105176664</v>
      </c>
      <c r="T102" s="27">
        <v>0</v>
      </c>
      <c r="U102" s="27">
        <v>0</v>
      </c>
      <c r="V102" s="27">
        <v>1.3532763532763534</v>
      </c>
      <c r="W102" s="26">
        <v>24.34</v>
      </c>
      <c r="X102" s="26">
        <v>0.49</v>
      </c>
      <c r="Y102" s="26">
        <v>3.25</v>
      </c>
      <c r="Z102" s="26">
        <v>28.08</v>
      </c>
      <c r="AA102" s="25">
        <v>38</v>
      </c>
      <c r="AB102" s="25">
        <v>0</v>
      </c>
      <c r="AC102" s="25">
        <v>0</v>
      </c>
      <c r="AD102" s="25">
        <v>38</v>
      </c>
      <c r="AE102" s="28"/>
      <c r="AF102" s="28"/>
      <c r="AG102" s="28"/>
      <c r="AH102" s="28"/>
      <c r="AI102" s="27">
        <v>1.4379999999999999</v>
      </c>
      <c r="AJ102" s="27">
        <v>0</v>
      </c>
      <c r="AK102" s="27">
        <v>0</v>
      </c>
      <c r="AL102" s="27">
        <v>1.4379999999999999</v>
      </c>
      <c r="AM102" s="25">
        <v>35</v>
      </c>
      <c r="AN102" s="25">
        <v>0</v>
      </c>
      <c r="AO102" s="25">
        <v>0</v>
      </c>
      <c r="AP102" s="25">
        <v>35</v>
      </c>
    </row>
    <row r="103" spans="1:42" s="29" customFormat="1" x14ac:dyDescent="0.3">
      <c r="A103" s="23">
        <v>95</v>
      </c>
      <c r="B103" s="24" t="s">
        <v>124</v>
      </c>
      <c r="C103" s="24" t="s">
        <v>123</v>
      </c>
      <c r="D103" s="25"/>
      <c r="E103" s="25"/>
      <c r="F103" s="25">
        <v>14</v>
      </c>
      <c r="G103" s="26">
        <v>91.1</v>
      </c>
      <c r="H103" s="26">
        <v>43.3</v>
      </c>
      <c r="I103" s="26">
        <v>0</v>
      </c>
      <c r="J103" s="26">
        <v>134.4</v>
      </c>
      <c r="K103" s="25">
        <v>10</v>
      </c>
      <c r="L103" s="25">
        <v>5</v>
      </c>
      <c r="M103" s="25">
        <v>0</v>
      </c>
      <c r="N103" s="25">
        <v>15</v>
      </c>
      <c r="O103" s="26">
        <v>1.1000000000000001</v>
      </c>
      <c r="P103" s="26">
        <v>1.1499999999999999</v>
      </c>
      <c r="Q103" s="26">
        <v>0</v>
      </c>
      <c r="R103" s="26">
        <v>1.1100000000000001</v>
      </c>
      <c r="S103" s="27">
        <v>1.3774313176417166</v>
      </c>
      <c r="T103" s="27">
        <v>2.0233321181188479</v>
      </c>
      <c r="U103" s="27">
        <v>0</v>
      </c>
      <c r="V103" s="27">
        <v>1.5669287127653884</v>
      </c>
      <c r="W103" s="26">
        <v>132.13</v>
      </c>
      <c r="X103" s="26">
        <v>54.86</v>
      </c>
      <c r="Y103" s="26">
        <v>0</v>
      </c>
      <c r="Z103" s="26">
        <v>186.99</v>
      </c>
      <c r="AA103" s="25">
        <v>182</v>
      </c>
      <c r="AB103" s="25">
        <v>111</v>
      </c>
      <c r="AC103" s="25">
        <v>0</v>
      </c>
      <c r="AD103" s="25">
        <v>293</v>
      </c>
      <c r="AE103" s="28"/>
      <c r="AF103" s="28"/>
      <c r="AG103" s="28"/>
      <c r="AH103" s="28"/>
      <c r="AI103" s="27">
        <v>1.276</v>
      </c>
      <c r="AJ103" s="27">
        <v>1.3340000000000001</v>
      </c>
      <c r="AK103" s="27">
        <v>0</v>
      </c>
      <c r="AL103" s="27">
        <v>2.61</v>
      </c>
      <c r="AM103" s="25">
        <v>169</v>
      </c>
      <c r="AN103" s="25">
        <v>73</v>
      </c>
      <c r="AO103" s="25">
        <v>0</v>
      </c>
      <c r="AP103" s="25">
        <v>242</v>
      </c>
    </row>
    <row r="104" spans="1:42" s="4" customFormat="1" x14ac:dyDescent="0.3">
      <c r="A104" s="23">
        <v>96</v>
      </c>
      <c r="B104" s="24" t="s">
        <v>110</v>
      </c>
      <c r="C104" s="24" t="s">
        <v>123</v>
      </c>
      <c r="D104" s="25"/>
      <c r="E104" s="25"/>
      <c r="F104" s="25">
        <v>3</v>
      </c>
      <c r="G104" s="26">
        <v>40.799999999999997</v>
      </c>
      <c r="H104" s="26">
        <v>0</v>
      </c>
      <c r="I104" s="26">
        <v>0</v>
      </c>
      <c r="J104" s="26">
        <v>40.799999999999997</v>
      </c>
      <c r="K104" s="25">
        <v>7</v>
      </c>
      <c r="L104" s="25">
        <v>0</v>
      </c>
      <c r="M104" s="25">
        <v>0</v>
      </c>
      <c r="N104" s="25">
        <v>7</v>
      </c>
      <c r="O104" s="26">
        <v>1.72</v>
      </c>
      <c r="P104" s="26">
        <v>0</v>
      </c>
      <c r="Q104" s="26">
        <v>0</v>
      </c>
      <c r="R104" s="26">
        <v>1.65</v>
      </c>
      <c r="S104" s="27">
        <v>2.1367521367521367</v>
      </c>
      <c r="T104" s="27">
        <v>0</v>
      </c>
      <c r="U104" s="27">
        <v>0</v>
      </c>
      <c r="V104" s="27">
        <v>2.0484171322160147</v>
      </c>
      <c r="W104" s="26">
        <v>25.74</v>
      </c>
      <c r="X104" s="26">
        <v>1.1100000000000001</v>
      </c>
      <c r="Y104" s="26">
        <v>0</v>
      </c>
      <c r="Z104" s="26">
        <v>26.85</v>
      </c>
      <c r="AA104" s="25">
        <v>55</v>
      </c>
      <c r="AB104" s="25">
        <v>0</v>
      </c>
      <c r="AC104" s="25">
        <v>0</v>
      </c>
      <c r="AD104" s="25">
        <v>55</v>
      </c>
      <c r="AE104" s="28"/>
      <c r="AF104" s="28"/>
      <c r="AG104" s="28"/>
      <c r="AH104" s="28"/>
      <c r="AI104" s="27">
        <v>1.9950000000000001</v>
      </c>
      <c r="AJ104" s="27">
        <v>0</v>
      </c>
      <c r="AK104" s="27">
        <v>0</v>
      </c>
      <c r="AL104" s="27">
        <v>1.9950000000000001</v>
      </c>
      <c r="AM104" s="25">
        <v>51</v>
      </c>
      <c r="AN104" s="25">
        <v>0</v>
      </c>
      <c r="AO104" s="25">
        <v>0</v>
      </c>
      <c r="AP104" s="25">
        <v>51</v>
      </c>
    </row>
    <row r="105" spans="1:42" s="4" customFormat="1" ht="75" x14ac:dyDescent="0.3">
      <c r="A105" s="23">
        <v>97</v>
      </c>
      <c r="B105" s="24" t="s">
        <v>125</v>
      </c>
      <c r="C105" s="24" t="s">
        <v>123</v>
      </c>
      <c r="D105" s="25"/>
      <c r="E105" s="25"/>
      <c r="F105" s="25">
        <v>4</v>
      </c>
      <c r="G105" s="26">
        <v>37.9</v>
      </c>
      <c r="H105" s="26">
        <v>0</v>
      </c>
      <c r="I105" s="26">
        <v>0</v>
      </c>
      <c r="J105" s="26">
        <v>37.9</v>
      </c>
      <c r="K105" s="25">
        <v>17</v>
      </c>
      <c r="L105" s="25">
        <v>0</v>
      </c>
      <c r="M105" s="25">
        <v>0</v>
      </c>
      <c r="N105" s="25">
        <v>17</v>
      </c>
      <c r="O105" s="26">
        <v>4.49</v>
      </c>
      <c r="P105" s="26">
        <v>0</v>
      </c>
      <c r="Q105" s="26">
        <v>0</v>
      </c>
      <c r="R105" s="26">
        <v>4.49</v>
      </c>
      <c r="S105" s="27">
        <v>5.623594101474632</v>
      </c>
      <c r="T105" s="27">
        <v>0</v>
      </c>
      <c r="U105" s="27">
        <v>0</v>
      </c>
      <c r="V105" s="27">
        <v>5.623594101474632</v>
      </c>
      <c r="W105" s="26">
        <v>40.01</v>
      </c>
      <c r="X105" s="26">
        <v>0</v>
      </c>
      <c r="Y105" s="26">
        <v>0</v>
      </c>
      <c r="Z105" s="26">
        <v>40.01</v>
      </c>
      <c r="AA105" s="25">
        <v>225</v>
      </c>
      <c r="AB105" s="25">
        <v>0</v>
      </c>
      <c r="AC105" s="25">
        <v>0</v>
      </c>
      <c r="AD105" s="25">
        <v>225</v>
      </c>
      <c r="AE105" s="28"/>
      <c r="AF105" s="28"/>
      <c r="AG105" s="28"/>
      <c r="AH105" s="28"/>
      <c r="AI105" s="27">
        <v>5.2080000000000002</v>
      </c>
      <c r="AJ105" s="27">
        <v>0</v>
      </c>
      <c r="AK105" s="27">
        <v>0</v>
      </c>
      <c r="AL105" s="27">
        <v>5.2080000000000002</v>
      </c>
      <c r="AM105" s="25">
        <v>208</v>
      </c>
      <c r="AN105" s="25">
        <v>0</v>
      </c>
      <c r="AO105" s="25">
        <v>0</v>
      </c>
      <c r="AP105" s="25">
        <v>208</v>
      </c>
    </row>
    <row r="106" spans="1:42" s="29" customFormat="1" ht="56.25" x14ac:dyDescent="0.3">
      <c r="A106" s="23">
        <v>98</v>
      </c>
      <c r="B106" s="24" t="s">
        <v>126</v>
      </c>
      <c r="C106" s="24" t="s">
        <v>123</v>
      </c>
      <c r="D106" s="25"/>
      <c r="E106" s="25"/>
      <c r="F106" s="25">
        <v>10</v>
      </c>
      <c r="G106" s="26">
        <v>103.1</v>
      </c>
      <c r="H106" s="26">
        <v>0</v>
      </c>
      <c r="I106" s="26">
        <v>0</v>
      </c>
      <c r="J106" s="26">
        <v>103.1</v>
      </c>
      <c r="K106" s="25">
        <v>39</v>
      </c>
      <c r="L106" s="25">
        <v>0</v>
      </c>
      <c r="M106" s="25">
        <v>0</v>
      </c>
      <c r="N106" s="25">
        <v>39</v>
      </c>
      <c r="O106" s="26">
        <v>3.78</v>
      </c>
      <c r="P106" s="26">
        <v>0</v>
      </c>
      <c r="Q106" s="26">
        <v>0</v>
      </c>
      <c r="R106" s="26">
        <v>3.78</v>
      </c>
      <c r="S106" s="27">
        <v>4.7316297835921262</v>
      </c>
      <c r="T106" s="27">
        <v>0</v>
      </c>
      <c r="U106" s="27">
        <v>0</v>
      </c>
      <c r="V106" s="27">
        <v>4.7316297835921262</v>
      </c>
      <c r="W106" s="26">
        <v>163.58000000000001</v>
      </c>
      <c r="X106" s="26">
        <v>0</v>
      </c>
      <c r="Y106" s="26">
        <v>0</v>
      </c>
      <c r="Z106" s="26">
        <v>163.58000000000001</v>
      </c>
      <c r="AA106" s="25">
        <v>774</v>
      </c>
      <c r="AB106" s="25">
        <v>0</v>
      </c>
      <c r="AC106" s="25">
        <v>0</v>
      </c>
      <c r="AD106" s="25">
        <v>774</v>
      </c>
      <c r="AE106" s="28"/>
      <c r="AF106" s="28"/>
      <c r="AG106" s="28"/>
      <c r="AH106" s="28"/>
      <c r="AI106" s="27">
        <v>4.3849999999999998</v>
      </c>
      <c r="AJ106" s="27">
        <v>0</v>
      </c>
      <c r="AK106" s="27">
        <v>0</v>
      </c>
      <c r="AL106" s="27">
        <v>4.3849999999999998</v>
      </c>
      <c r="AM106" s="25">
        <v>717</v>
      </c>
      <c r="AN106" s="25">
        <v>0</v>
      </c>
      <c r="AO106" s="25">
        <v>0</v>
      </c>
      <c r="AP106" s="25">
        <v>717</v>
      </c>
    </row>
    <row r="107" spans="1:42" s="4" customFormat="1" x14ac:dyDescent="0.3">
      <c r="A107" s="23">
        <v>99</v>
      </c>
      <c r="B107" s="24" t="s">
        <v>47</v>
      </c>
      <c r="C107" s="24" t="s">
        <v>123</v>
      </c>
      <c r="D107" s="25"/>
      <c r="E107" s="25"/>
      <c r="F107" s="25">
        <v>8</v>
      </c>
      <c r="G107" s="26">
        <v>45.5</v>
      </c>
      <c r="H107" s="26">
        <v>33.1</v>
      </c>
      <c r="I107" s="26">
        <v>0</v>
      </c>
      <c r="J107" s="26">
        <v>78.599999999999994</v>
      </c>
      <c r="K107" s="25">
        <v>15</v>
      </c>
      <c r="L107" s="25">
        <v>3</v>
      </c>
      <c r="M107" s="25">
        <v>0</v>
      </c>
      <c r="N107" s="25">
        <v>18</v>
      </c>
      <c r="O107" s="26">
        <v>3.3</v>
      </c>
      <c r="P107" s="26">
        <v>0.91</v>
      </c>
      <c r="Q107" s="26">
        <v>0</v>
      </c>
      <c r="R107" s="26">
        <v>2.93</v>
      </c>
      <c r="S107" s="27">
        <v>4.1245450869389408</v>
      </c>
      <c r="T107" s="27">
        <v>1.6155988857938719</v>
      </c>
      <c r="U107" s="27">
        <v>0</v>
      </c>
      <c r="V107" s="27">
        <v>3.7391973988192007</v>
      </c>
      <c r="W107" s="26">
        <v>98.92</v>
      </c>
      <c r="X107" s="26">
        <v>17.95</v>
      </c>
      <c r="Y107" s="26">
        <v>0</v>
      </c>
      <c r="Z107" s="26">
        <v>116.87</v>
      </c>
      <c r="AA107" s="25">
        <v>408</v>
      </c>
      <c r="AB107" s="25">
        <v>29</v>
      </c>
      <c r="AC107" s="25">
        <v>0</v>
      </c>
      <c r="AD107" s="25">
        <v>437</v>
      </c>
      <c r="AE107" s="28"/>
      <c r="AF107" s="28"/>
      <c r="AG107" s="28"/>
      <c r="AH107" s="28"/>
      <c r="AI107" s="27">
        <v>3.8279999999999998</v>
      </c>
      <c r="AJ107" s="27">
        <v>1.056</v>
      </c>
      <c r="AK107" s="27">
        <v>0</v>
      </c>
      <c r="AL107" s="27">
        <v>4.8840000000000003</v>
      </c>
      <c r="AM107" s="25">
        <v>379</v>
      </c>
      <c r="AN107" s="25">
        <v>19</v>
      </c>
      <c r="AO107" s="25">
        <v>0</v>
      </c>
      <c r="AP107" s="25">
        <v>398</v>
      </c>
    </row>
    <row r="108" spans="1:42" s="4" customFormat="1" x14ac:dyDescent="0.3">
      <c r="A108" s="23">
        <v>100</v>
      </c>
      <c r="B108" s="24" t="s">
        <v>127</v>
      </c>
      <c r="C108" s="24" t="s">
        <v>123</v>
      </c>
      <c r="D108" s="25"/>
      <c r="E108" s="25"/>
      <c r="F108" s="25">
        <v>8</v>
      </c>
      <c r="G108" s="26">
        <v>48.12</v>
      </c>
      <c r="H108" s="26">
        <v>27.88</v>
      </c>
      <c r="I108" s="26">
        <v>0</v>
      </c>
      <c r="J108" s="26">
        <v>76</v>
      </c>
      <c r="K108" s="25">
        <v>52</v>
      </c>
      <c r="L108" s="25">
        <v>34</v>
      </c>
      <c r="M108" s="25">
        <v>0</v>
      </c>
      <c r="N108" s="25">
        <v>86</v>
      </c>
      <c r="O108" s="26">
        <v>10.81</v>
      </c>
      <c r="P108" s="26">
        <v>12.2</v>
      </c>
      <c r="Q108" s="26">
        <v>0</v>
      </c>
      <c r="R108" s="26">
        <v>11.12</v>
      </c>
      <c r="S108" s="27">
        <v>13.518422418266736</v>
      </c>
      <c r="T108" s="27">
        <v>21.527213647441105</v>
      </c>
      <c r="U108" s="27">
        <v>0</v>
      </c>
      <c r="V108" s="27">
        <v>15.42386185243328</v>
      </c>
      <c r="W108" s="26">
        <v>38.54</v>
      </c>
      <c r="X108" s="26">
        <v>12.31</v>
      </c>
      <c r="Y108" s="26">
        <v>0.11</v>
      </c>
      <c r="Z108" s="26">
        <v>50.96</v>
      </c>
      <c r="AA108" s="25">
        <v>521</v>
      </c>
      <c r="AB108" s="25">
        <v>265</v>
      </c>
      <c r="AC108" s="25">
        <v>0</v>
      </c>
      <c r="AD108" s="25">
        <v>786</v>
      </c>
      <c r="AE108" s="28"/>
      <c r="AF108" s="28"/>
      <c r="AG108" s="28"/>
      <c r="AH108" s="28"/>
      <c r="AI108" s="27">
        <v>12.54</v>
      </c>
      <c r="AJ108" s="27">
        <v>14.151999999999999</v>
      </c>
      <c r="AK108" s="27">
        <v>0</v>
      </c>
      <c r="AL108" s="27">
        <v>26.692</v>
      </c>
      <c r="AM108" s="25">
        <v>483</v>
      </c>
      <c r="AN108" s="25">
        <v>174</v>
      </c>
      <c r="AO108" s="25">
        <v>0</v>
      </c>
      <c r="AP108" s="25">
        <v>657</v>
      </c>
    </row>
    <row r="109" spans="1:42" s="4" customFormat="1" ht="56.25" x14ac:dyDescent="0.3">
      <c r="A109" s="23">
        <v>101</v>
      </c>
      <c r="B109" s="24" t="s">
        <v>80</v>
      </c>
      <c r="C109" s="24" t="s">
        <v>123</v>
      </c>
      <c r="D109" s="25"/>
      <c r="E109" s="25"/>
      <c r="F109" s="25">
        <v>4</v>
      </c>
      <c r="G109" s="26">
        <v>34.4</v>
      </c>
      <c r="H109" s="26">
        <v>0</v>
      </c>
      <c r="I109" s="26">
        <v>0</v>
      </c>
      <c r="J109" s="26">
        <v>34.4</v>
      </c>
      <c r="K109" s="25">
        <v>11</v>
      </c>
      <c r="L109" s="25">
        <v>0</v>
      </c>
      <c r="M109" s="25">
        <v>0</v>
      </c>
      <c r="N109" s="25">
        <v>11</v>
      </c>
      <c r="O109" s="26">
        <v>3.2</v>
      </c>
      <c r="P109" s="26">
        <v>0</v>
      </c>
      <c r="Q109" s="26">
        <v>0</v>
      </c>
      <c r="R109" s="26">
        <v>3.2</v>
      </c>
      <c r="S109" s="27">
        <v>4.0012907389480477</v>
      </c>
      <c r="T109" s="27">
        <v>0</v>
      </c>
      <c r="U109" s="27">
        <v>0</v>
      </c>
      <c r="V109" s="27">
        <v>4.0012907389480477</v>
      </c>
      <c r="W109" s="26">
        <v>30.99</v>
      </c>
      <c r="X109" s="26">
        <v>0</v>
      </c>
      <c r="Y109" s="26">
        <v>0</v>
      </c>
      <c r="Z109" s="26">
        <v>30.99</v>
      </c>
      <c r="AA109" s="25">
        <v>124</v>
      </c>
      <c r="AB109" s="25">
        <v>0</v>
      </c>
      <c r="AC109" s="25">
        <v>0</v>
      </c>
      <c r="AD109" s="25">
        <v>124</v>
      </c>
      <c r="AE109" s="28"/>
      <c r="AF109" s="28"/>
      <c r="AG109" s="28"/>
      <c r="AH109" s="28"/>
      <c r="AI109" s="27">
        <v>3.7120000000000002</v>
      </c>
      <c r="AJ109" s="27">
        <v>0</v>
      </c>
      <c r="AK109" s="27">
        <v>0</v>
      </c>
      <c r="AL109" s="27">
        <v>3.7120000000000002</v>
      </c>
      <c r="AM109" s="25">
        <v>115</v>
      </c>
      <c r="AN109" s="25">
        <v>0</v>
      </c>
      <c r="AO109" s="25">
        <v>0</v>
      </c>
      <c r="AP109" s="25">
        <v>115</v>
      </c>
    </row>
    <row r="110" spans="1:42" s="46" customFormat="1" x14ac:dyDescent="0.3">
      <c r="A110" s="39">
        <v>102</v>
      </c>
      <c r="B110" s="40" t="s">
        <v>30</v>
      </c>
      <c r="C110" s="40" t="s">
        <v>123</v>
      </c>
      <c r="D110" s="25"/>
      <c r="E110" s="25"/>
      <c r="F110" s="41">
        <v>53</v>
      </c>
      <c r="G110" s="42">
        <v>425.02</v>
      </c>
      <c r="H110" s="42">
        <v>104.28</v>
      </c>
      <c r="I110" s="42">
        <v>0.6</v>
      </c>
      <c r="J110" s="42">
        <v>529.9</v>
      </c>
      <c r="K110" s="41">
        <v>154</v>
      </c>
      <c r="L110" s="41">
        <v>42</v>
      </c>
      <c r="M110" s="41">
        <v>0</v>
      </c>
      <c r="N110" s="41">
        <v>196</v>
      </c>
      <c r="O110" s="42">
        <v>3.62</v>
      </c>
      <c r="P110" s="42">
        <v>4.03</v>
      </c>
      <c r="Q110" s="42">
        <v>0</v>
      </c>
      <c r="R110" s="42">
        <v>3.66</v>
      </c>
      <c r="S110" s="43">
        <v>4.1984663960306721</v>
      </c>
      <c r="T110" s="43">
        <v>4.6702029520295207</v>
      </c>
      <c r="U110" s="43">
        <v>0</v>
      </c>
      <c r="V110" s="43">
        <v>4.2400633215898687</v>
      </c>
      <c r="W110" s="42">
        <v>554.25</v>
      </c>
      <c r="X110" s="42">
        <v>86.72</v>
      </c>
      <c r="Y110" s="42">
        <v>3.36</v>
      </c>
      <c r="Z110" s="42">
        <v>644.33000000000004</v>
      </c>
      <c r="AA110" s="41">
        <v>2327</v>
      </c>
      <c r="AB110" s="41">
        <v>405</v>
      </c>
      <c r="AC110" s="41">
        <v>0</v>
      </c>
      <c r="AD110" s="41">
        <v>2732</v>
      </c>
      <c r="AE110" s="44" t="s">
        <v>364</v>
      </c>
      <c r="AF110" s="44" t="s">
        <v>691</v>
      </c>
      <c r="AG110" s="44" t="s">
        <v>31</v>
      </c>
      <c r="AH110" s="44" t="s">
        <v>692</v>
      </c>
      <c r="AI110" s="43">
        <v>4.1989999999999998</v>
      </c>
      <c r="AJ110" s="43">
        <v>4.6749999999999998</v>
      </c>
      <c r="AK110" s="43">
        <v>0</v>
      </c>
      <c r="AL110" s="43">
        <v>8.8740000000000006</v>
      </c>
      <c r="AM110" s="41">
        <v>2327</v>
      </c>
      <c r="AN110" s="41">
        <v>405</v>
      </c>
      <c r="AO110" s="41">
        <v>0</v>
      </c>
      <c r="AP110" s="41">
        <v>2732</v>
      </c>
    </row>
    <row r="111" spans="1:42" s="29" customFormat="1" x14ac:dyDescent="0.3">
      <c r="A111" s="23">
        <v>103</v>
      </c>
      <c r="B111" s="24" t="s">
        <v>128</v>
      </c>
      <c r="C111" s="24" t="s">
        <v>129</v>
      </c>
      <c r="D111" s="25"/>
      <c r="E111" s="25"/>
      <c r="F111" s="25">
        <v>8</v>
      </c>
      <c r="G111" s="26">
        <v>73.5</v>
      </c>
      <c r="H111" s="26">
        <v>0</v>
      </c>
      <c r="I111" s="26">
        <v>0</v>
      </c>
      <c r="J111" s="26">
        <v>73.5</v>
      </c>
      <c r="K111" s="25">
        <v>39</v>
      </c>
      <c r="L111" s="25">
        <v>0</v>
      </c>
      <c r="M111" s="25">
        <v>0</v>
      </c>
      <c r="N111" s="25">
        <v>39</v>
      </c>
      <c r="O111" s="26">
        <v>5.31</v>
      </c>
      <c r="P111" s="26">
        <v>0</v>
      </c>
      <c r="Q111" s="26">
        <v>0</v>
      </c>
      <c r="R111" s="26">
        <v>5.23</v>
      </c>
      <c r="S111" s="54">
        <v>6.8338385230090939</v>
      </c>
      <c r="T111" s="54">
        <v>0</v>
      </c>
      <c r="U111" s="54">
        <v>0</v>
      </c>
      <c r="V111" s="54">
        <v>6.7318132464712264</v>
      </c>
      <c r="W111" s="26">
        <v>72.58</v>
      </c>
      <c r="X111" s="26">
        <v>0</v>
      </c>
      <c r="Y111" s="26">
        <v>1.1000000000000001</v>
      </c>
      <c r="Z111" s="26">
        <v>73.680000000000007</v>
      </c>
      <c r="AA111" s="25">
        <v>496</v>
      </c>
      <c r="AB111" s="25">
        <v>0</v>
      </c>
      <c r="AC111" s="25">
        <v>0</v>
      </c>
      <c r="AD111" s="25">
        <v>496</v>
      </c>
      <c r="AE111" s="28"/>
      <c r="AF111" s="28"/>
      <c r="AG111" s="28"/>
      <c r="AH111" s="28"/>
      <c r="AI111" s="27">
        <v>6.16</v>
      </c>
      <c r="AJ111" s="27">
        <v>0</v>
      </c>
      <c r="AK111" s="27">
        <v>0</v>
      </c>
      <c r="AL111" s="27">
        <v>6.16</v>
      </c>
      <c r="AM111" s="25">
        <v>447</v>
      </c>
      <c r="AN111" s="25">
        <v>0</v>
      </c>
      <c r="AO111" s="25">
        <v>0</v>
      </c>
      <c r="AP111" s="25">
        <v>447</v>
      </c>
    </row>
    <row r="112" spans="1:42" s="4" customFormat="1" x14ac:dyDescent="0.3">
      <c r="A112" s="23">
        <v>104</v>
      </c>
      <c r="B112" s="24" t="s">
        <v>90</v>
      </c>
      <c r="C112" s="24" t="s">
        <v>129</v>
      </c>
      <c r="D112" s="25"/>
      <c r="E112" s="25"/>
      <c r="F112" s="25">
        <v>7</v>
      </c>
      <c r="G112" s="26">
        <v>76.400000000000006</v>
      </c>
      <c r="H112" s="26">
        <v>0</v>
      </c>
      <c r="I112" s="26">
        <v>0</v>
      </c>
      <c r="J112" s="26">
        <v>76.400000000000006</v>
      </c>
      <c r="K112" s="25">
        <v>7</v>
      </c>
      <c r="L112" s="25">
        <v>0</v>
      </c>
      <c r="M112" s="25">
        <v>0</v>
      </c>
      <c r="N112" s="25">
        <v>7</v>
      </c>
      <c r="O112" s="26">
        <v>0.92</v>
      </c>
      <c r="P112" s="26">
        <v>0</v>
      </c>
      <c r="Q112" s="26">
        <v>0</v>
      </c>
      <c r="R112" s="26">
        <v>0.86</v>
      </c>
      <c r="S112" s="54">
        <v>1.1855432780847146</v>
      </c>
      <c r="T112" s="54">
        <v>0</v>
      </c>
      <c r="U112" s="54">
        <v>0</v>
      </c>
      <c r="V112" s="54">
        <v>1.1137543252595155</v>
      </c>
      <c r="W112" s="26">
        <v>86.88</v>
      </c>
      <c r="X112" s="26">
        <v>1.76</v>
      </c>
      <c r="Y112" s="26">
        <v>3.84</v>
      </c>
      <c r="Z112" s="26">
        <v>92.48</v>
      </c>
      <c r="AA112" s="25">
        <v>103</v>
      </c>
      <c r="AB112" s="25">
        <v>0</v>
      </c>
      <c r="AC112" s="25">
        <v>0</v>
      </c>
      <c r="AD112" s="25">
        <v>103</v>
      </c>
      <c r="AE112" s="28"/>
      <c r="AF112" s="28"/>
      <c r="AG112" s="28"/>
      <c r="AH112" s="28"/>
      <c r="AI112" s="27">
        <v>1.0669999999999999</v>
      </c>
      <c r="AJ112" s="27">
        <v>0</v>
      </c>
      <c r="AK112" s="27">
        <v>0</v>
      </c>
      <c r="AL112" s="27">
        <v>1.0669999999999999</v>
      </c>
      <c r="AM112" s="25">
        <v>93</v>
      </c>
      <c r="AN112" s="25">
        <v>0</v>
      </c>
      <c r="AO112" s="25">
        <v>0</v>
      </c>
      <c r="AP112" s="25">
        <v>93</v>
      </c>
    </row>
    <row r="113" spans="1:42" s="4" customFormat="1" ht="37.5" x14ac:dyDescent="0.3">
      <c r="A113" s="23">
        <v>105</v>
      </c>
      <c r="B113" s="24" t="s">
        <v>130</v>
      </c>
      <c r="C113" s="24" t="s">
        <v>129</v>
      </c>
      <c r="D113" s="25"/>
      <c r="E113" s="25"/>
      <c r="F113" s="25">
        <v>3</v>
      </c>
      <c r="G113" s="26">
        <v>31.5</v>
      </c>
      <c r="H113" s="26">
        <v>0</v>
      </c>
      <c r="I113" s="26">
        <v>1</v>
      </c>
      <c r="J113" s="26">
        <v>32.5</v>
      </c>
      <c r="K113" s="25">
        <v>11</v>
      </c>
      <c r="L113" s="25">
        <v>0</v>
      </c>
      <c r="M113" s="25">
        <v>0</v>
      </c>
      <c r="N113" s="25">
        <v>11</v>
      </c>
      <c r="O113" s="26">
        <v>3.49</v>
      </c>
      <c r="P113" s="26">
        <v>0</v>
      </c>
      <c r="Q113" s="26">
        <v>0</v>
      </c>
      <c r="R113" s="26">
        <v>3.05</v>
      </c>
      <c r="S113" s="54">
        <v>4.4942217149379369</v>
      </c>
      <c r="T113" s="54">
        <v>0</v>
      </c>
      <c r="U113" s="54">
        <v>0</v>
      </c>
      <c r="V113" s="54">
        <v>3.9330752902984143</v>
      </c>
      <c r="W113" s="26">
        <v>70.09</v>
      </c>
      <c r="X113" s="26">
        <v>0</v>
      </c>
      <c r="Y113" s="26">
        <v>10</v>
      </c>
      <c r="Z113" s="26">
        <v>80.09</v>
      </c>
      <c r="AA113" s="25">
        <v>315</v>
      </c>
      <c r="AB113" s="25">
        <v>0</v>
      </c>
      <c r="AC113" s="25">
        <v>0</v>
      </c>
      <c r="AD113" s="25">
        <v>315</v>
      </c>
      <c r="AE113" s="28"/>
      <c r="AF113" s="28"/>
      <c r="AG113" s="28"/>
      <c r="AH113" s="28"/>
      <c r="AI113" s="27">
        <v>4.048</v>
      </c>
      <c r="AJ113" s="27">
        <v>0</v>
      </c>
      <c r="AK113" s="27">
        <v>0</v>
      </c>
      <c r="AL113" s="27">
        <v>4.048</v>
      </c>
      <c r="AM113" s="25">
        <v>284</v>
      </c>
      <c r="AN113" s="25">
        <v>0</v>
      </c>
      <c r="AO113" s="25">
        <v>0</v>
      </c>
      <c r="AP113" s="25">
        <v>284</v>
      </c>
    </row>
    <row r="114" spans="1:42" s="4" customFormat="1" ht="37.5" hidden="1" x14ac:dyDescent="0.3">
      <c r="A114" s="23">
        <v>106</v>
      </c>
      <c r="B114" s="24" t="s">
        <v>131</v>
      </c>
      <c r="C114" s="24" t="s">
        <v>129</v>
      </c>
      <c r="D114" s="25"/>
      <c r="E114" s="25"/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5">
        <v>0</v>
      </c>
      <c r="L114" s="25">
        <v>0</v>
      </c>
      <c r="M114" s="25">
        <v>0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7">
        <v>0</v>
      </c>
      <c r="T114" s="27">
        <v>0</v>
      </c>
      <c r="U114" s="27">
        <v>0</v>
      </c>
      <c r="V114" s="27">
        <v>0</v>
      </c>
      <c r="W114" s="26">
        <v>157</v>
      </c>
      <c r="X114" s="26">
        <v>0</v>
      </c>
      <c r="Y114" s="26">
        <v>0</v>
      </c>
      <c r="Z114" s="26">
        <v>157</v>
      </c>
      <c r="AA114" s="25">
        <v>0</v>
      </c>
      <c r="AB114" s="25">
        <v>0</v>
      </c>
      <c r="AC114" s="25">
        <v>0</v>
      </c>
      <c r="AD114" s="25">
        <v>0</v>
      </c>
      <c r="AE114" s="28"/>
      <c r="AF114" s="28"/>
      <c r="AG114" s="28"/>
      <c r="AH114" s="28"/>
      <c r="AI114" s="27">
        <v>0</v>
      </c>
      <c r="AJ114" s="27">
        <v>0</v>
      </c>
      <c r="AK114" s="27">
        <v>0</v>
      </c>
      <c r="AL114" s="27">
        <v>0</v>
      </c>
      <c r="AM114" s="25">
        <v>0</v>
      </c>
      <c r="AN114" s="25">
        <v>0</v>
      </c>
      <c r="AO114" s="25">
        <v>0</v>
      </c>
      <c r="AP114" s="25">
        <v>0</v>
      </c>
    </row>
    <row r="115" spans="1:42" s="4" customFormat="1" ht="56.25" x14ac:dyDescent="0.3">
      <c r="A115" s="23">
        <v>107</v>
      </c>
      <c r="B115" s="24" t="s">
        <v>132</v>
      </c>
      <c r="C115" s="24" t="s">
        <v>129</v>
      </c>
      <c r="D115" s="25"/>
      <c r="E115" s="25"/>
      <c r="F115" s="25">
        <v>22</v>
      </c>
      <c r="G115" s="26">
        <v>185</v>
      </c>
      <c r="H115" s="26">
        <v>5.0999999999999996</v>
      </c>
      <c r="I115" s="26">
        <v>4.5</v>
      </c>
      <c r="J115" s="26">
        <v>194.6</v>
      </c>
      <c r="K115" s="25">
        <v>59</v>
      </c>
      <c r="L115" s="25">
        <v>0</v>
      </c>
      <c r="M115" s="25">
        <v>0</v>
      </c>
      <c r="N115" s="25">
        <v>59</v>
      </c>
      <c r="O115" s="26">
        <v>3.19</v>
      </c>
      <c r="P115" s="26">
        <v>0</v>
      </c>
      <c r="Q115" s="26">
        <v>0</v>
      </c>
      <c r="R115" s="26">
        <v>3.03</v>
      </c>
      <c r="S115" s="27">
        <v>4.1083677370644649</v>
      </c>
      <c r="T115" s="27">
        <v>0</v>
      </c>
      <c r="U115" s="27">
        <v>0</v>
      </c>
      <c r="V115" s="27">
        <v>3.8994602506632514</v>
      </c>
      <c r="W115" s="26">
        <v>1245.02</v>
      </c>
      <c r="X115" s="26">
        <v>33.700000000000003</v>
      </c>
      <c r="Y115" s="26">
        <v>33</v>
      </c>
      <c r="Z115" s="26">
        <v>1311.72</v>
      </c>
      <c r="AA115" s="25">
        <v>5115</v>
      </c>
      <c r="AB115" s="25">
        <v>0</v>
      </c>
      <c r="AC115" s="25">
        <v>0</v>
      </c>
      <c r="AD115" s="25">
        <v>5115</v>
      </c>
      <c r="AE115" s="28"/>
      <c r="AF115" s="28"/>
      <c r="AG115" s="28"/>
      <c r="AH115" s="28"/>
      <c r="AI115" s="27">
        <v>3.7</v>
      </c>
      <c r="AJ115" s="27">
        <v>0</v>
      </c>
      <c r="AK115" s="27">
        <v>0</v>
      </c>
      <c r="AL115" s="27">
        <v>3.7</v>
      </c>
      <c r="AM115" s="25">
        <v>4607</v>
      </c>
      <c r="AN115" s="25">
        <v>0</v>
      </c>
      <c r="AO115" s="25">
        <v>0</v>
      </c>
      <c r="AP115" s="25">
        <v>4607</v>
      </c>
    </row>
    <row r="116" spans="1:42" s="4" customFormat="1" ht="37.5" x14ac:dyDescent="0.3">
      <c r="A116" s="23">
        <v>108</v>
      </c>
      <c r="B116" s="24" t="s">
        <v>133</v>
      </c>
      <c r="C116" s="24" t="s">
        <v>129</v>
      </c>
      <c r="D116" s="25"/>
      <c r="E116" s="25"/>
      <c r="F116" s="25">
        <v>3</v>
      </c>
      <c r="G116" s="26">
        <v>30.5</v>
      </c>
      <c r="H116" s="26">
        <v>0</v>
      </c>
      <c r="I116" s="26">
        <v>0</v>
      </c>
      <c r="J116" s="26">
        <v>30.5</v>
      </c>
      <c r="K116" s="25">
        <v>6</v>
      </c>
      <c r="L116" s="25">
        <v>0</v>
      </c>
      <c r="M116" s="25">
        <v>0</v>
      </c>
      <c r="N116" s="25">
        <v>6</v>
      </c>
      <c r="O116" s="26">
        <v>1.97</v>
      </c>
      <c r="P116" s="26">
        <v>0</v>
      </c>
      <c r="Q116" s="26">
        <v>0</v>
      </c>
      <c r="R116" s="26">
        <v>1.97</v>
      </c>
      <c r="S116" s="27">
        <v>2.5418060200668897</v>
      </c>
      <c r="T116" s="27">
        <v>0</v>
      </c>
      <c r="U116" s="27">
        <v>0</v>
      </c>
      <c r="V116" s="27">
        <v>2.5418060200668897</v>
      </c>
      <c r="W116" s="26">
        <v>44.85</v>
      </c>
      <c r="X116" s="26">
        <v>0</v>
      </c>
      <c r="Y116" s="26">
        <v>0</v>
      </c>
      <c r="Z116" s="26">
        <v>44.85</v>
      </c>
      <c r="AA116" s="25">
        <v>114</v>
      </c>
      <c r="AB116" s="25">
        <v>0</v>
      </c>
      <c r="AC116" s="25">
        <v>0</v>
      </c>
      <c r="AD116" s="25">
        <v>114</v>
      </c>
      <c r="AE116" s="28"/>
      <c r="AF116" s="28"/>
      <c r="AG116" s="28"/>
      <c r="AH116" s="28"/>
      <c r="AI116" s="27">
        <v>2.2850000000000001</v>
      </c>
      <c r="AJ116" s="27">
        <v>0</v>
      </c>
      <c r="AK116" s="27">
        <v>0</v>
      </c>
      <c r="AL116" s="27">
        <v>2.2850000000000001</v>
      </c>
      <c r="AM116" s="25">
        <v>102</v>
      </c>
      <c r="AN116" s="25">
        <v>0</v>
      </c>
      <c r="AO116" s="25">
        <v>0</v>
      </c>
      <c r="AP116" s="25">
        <v>102</v>
      </c>
    </row>
    <row r="117" spans="1:42" s="4" customFormat="1" x14ac:dyDescent="0.3">
      <c r="A117" s="23">
        <v>109</v>
      </c>
      <c r="B117" s="24" t="s">
        <v>47</v>
      </c>
      <c r="C117" s="24" t="s">
        <v>129</v>
      </c>
      <c r="D117" s="25"/>
      <c r="E117" s="25"/>
      <c r="F117" s="25">
        <v>17</v>
      </c>
      <c r="G117" s="26">
        <v>221.9</v>
      </c>
      <c r="H117" s="26">
        <v>0</v>
      </c>
      <c r="I117" s="26">
        <v>0</v>
      </c>
      <c r="J117" s="26">
        <v>221.9</v>
      </c>
      <c r="K117" s="25">
        <v>5</v>
      </c>
      <c r="L117" s="25">
        <v>0</v>
      </c>
      <c r="M117" s="25">
        <v>0</v>
      </c>
      <c r="N117" s="25">
        <v>5</v>
      </c>
      <c r="O117" s="26">
        <v>0.23</v>
      </c>
      <c r="P117" s="26">
        <v>0</v>
      </c>
      <c r="Q117" s="26">
        <v>0</v>
      </c>
      <c r="R117" s="26">
        <v>0.23</v>
      </c>
      <c r="S117" s="27">
        <v>0.29629792006897787</v>
      </c>
      <c r="T117" s="27">
        <v>0</v>
      </c>
      <c r="U117" s="27">
        <v>0</v>
      </c>
      <c r="V117" s="27">
        <v>0.29319152166761264</v>
      </c>
      <c r="W117" s="26">
        <v>2737.11</v>
      </c>
      <c r="X117" s="26">
        <v>0</v>
      </c>
      <c r="Y117" s="26">
        <v>29</v>
      </c>
      <c r="Z117" s="26">
        <v>2766.11</v>
      </c>
      <c r="AA117" s="25">
        <v>811</v>
      </c>
      <c r="AB117" s="25">
        <v>0</v>
      </c>
      <c r="AC117" s="25">
        <v>0</v>
      </c>
      <c r="AD117" s="25">
        <v>811</v>
      </c>
      <c r="AE117" s="28"/>
      <c r="AF117" s="28"/>
      <c r="AG117" s="28"/>
      <c r="AH117" s="28"/>
      <c r="AI117" s="27">
        <v>0.26700000000000002</v>
      </c>
      <c r="AJ117" s="27">
        <v>0</v>
      </c>
      <c r="AK117" s="27">
        <v>0</v>
      </c>
      <c r="AL117" s="27">
        <v>0.26700000000000002</v>
      </c>
      <c r="AM117" s="25">
        <v>731</v>
      </c>
      <c r="AN117" s="25">
        <v>0</v>
      </c>
      <c r="AO117" s="25">
        <v>0</v>
      </c>
      <c r="AP117" s="25">
        <v>731</v>
      </c>
    </row>
    <row r="118" spans="1:42" s="4" customFormat="1" ht="37.5" x14ac:dyDescent="0.3">
      <c r="A118" s="23">
        <v>110</v>
      </c>
      <c r="B118" s="24" t="s">
        <v>134</v>
      </c>
      <c r="C118" s="24" t="s">
        <v>129</v>
      </c>
      <c r="D118" s="25"/>
      <c r="E118" s="25"/>
      <c r="F118" s="25">
        <v>7</v>
      </c>
      <c r="G118" s="26">
        <v>70</v>
      </c>
      <c r="H118" s="26">
        <v>0</v>
      </c>
      <c r="I118" s="26">
        <v>0</v>
      </c>
      <c r="J118" s="26">
        <v>70</v>
      </c>
      <c r="K118" s="25">
        <v>22</v>
      </c>
      <c r="L118" s="25">
        <v>0</v>
      </c>
      <c r="M118" s="25">
        <v>0</v>
      </c>
      <c r="N118" s="25">
        <v>22</v>
      </c>
      <c r="O118" s="26">
        <v>3.14</v>
      </c>
      <c r="P118" s="26">
        <v>0</v>
      </c>
      <c r="Q118" s="26">
        <v>0</v>
      </c>
      <c r="R118" s="26">
        <v>3.14</v>
      </c>
      <c r="S118" s="27">
        <v>4.0435590072598346</v>
      </c>
      <c r="T118" s="27">
        <v>0</v>
      </c>
      <c r="U118" s="27">
        <v>0</v>
      </c>
      <c r="V118" s="27">
        <v>4.0435590072598346</v>
      </c>
      <c r="W118" s="26">
        <v>473.84</v>
      </c>
      <c r="X118" s="26">
        <v>0</v>
      </c>
      <c r="Y118" s="26">
        <v>0</v>
      </c>
      <c r="Z118" s="26">
        <v>473.84</v>
      </c>
      <c r="AA118" s="25">
        <v>1916</v>
      </c>
      <c r="AB118" s="25">
        <v>0</v>
      </c>
      <c r="AC118" s="25">
        <v>0</v>
      </c>
      <c r="AD118" s="25">
        <v>1916</v>
      </c>
      <c r="AE118" s="28"/>
      <c r="AF118" s="28"/>
      <c r="AG118" s="28"/>
      <c r="AH118" s="28"/>
      <c r="AI118" s="27">
        <v>3.6419999999999999</v>
      </c>
      <c r="AJ118" s="27">
        <v>0</v>
      </c>
      <c r="AK118" s="27">
        <v>0</v>
      </c>
      <c r="AL118" s="27">
        <v>3.6419999999999999</v>
      </c>
      <c r="AM118" s="25">
        <v>1726</v>
      </c>
      <c r="AN118" s="25">
        <v>0</v>
      </c>
      <c r="AO118" s="25">
        <v>0</v>
      </c>
      <c r="AP118" s="25">
        <v>1726</v>
      </c>
    </row>
    <row r="119" spans="1:42" s="29" customFormat="1" ht="37.5" x14ac:dyDescent="0.3">
      <c r="A119" s="23">
        <v>111</v>
      </c>
      <c r="B119" s="24" t="s">
        <v>135</v>
      </c>
      <c r="C119" s="24" t="s">
        <v>129</v>
      </c>
      <c r="D119" s="25"/>
      <c r="E119" s="25"/>
      <c r="F119" s="25">
        <v>3</v>
      </c>
      <c r="G119" s="26">
        <v>30.81</v>
      </c>
      <c r="H119" s="26">
        <v>0</v>
      </c>
      <c r="I119" s="26">
        <v>1.1000000000000001</v>
      </c>
      <c r="J119" s="26">
        <v>31.91</v>
      </c>
      <c r="K119" s="25">
        <v>8</v>
      </c>
      <c r="L119" s="25">
        <v>0</v>
      </c>
      <c r="M119" s="25">
        <v>0</v>
      </c>
      <c r="N119" s="25">
        <v>8</v>
      </c>
      <c r="O119" s="26">
        <v>2.6</v>
      </c>
      <c r="P119" s="26">
        <v>0</v>
      </c>
      <c r="Q119" s="26">
        <v>0</v>
      </c>
      <c r="R119" s="26">
        <v>2.57</v>
      </c>
      <c r="S119" s="27">
        <v>3.3507997793712083</v>
      </c>
      <c r="T119" s="27">
        <v>0</v>
      </c>
      <c r="U119" s="27">
        <v>0</v>
      </c>
      <c r="V119" s="27">
        <v>3.3079226790089846</v>
      </c>
      <c r="W119" s="26">
        <v>72.52</v>
      </c>
      <c r="X119" s="26">
        <v>0</v>
      </c>
      <c r="Y119" s="26">
        <v>0.94</v>
      </c>
      <c r="Z119" s="26">
        <v>73.459999999999994</v>
      </c>
      <c r="AA119" s="25">
        <v>243</v>
      </c>
      <c r="AB119" s="25">
        <v>0</v>
      </c>
      <c r="AC119" s="25">
        <v>0</v>
      </c>
      <c r="AD119" s="25">
        <v>243</v>
      </c>
      <c r="AE119" s="28"/>
      <c r="AF119" s="28"/>
      <c r="AG119" s="28"/>
      <c r="AH119" s="28"/>
      <c r="AI119" s="27">
        <v>3.016</v>
      </c>
      <c r="AJ119" s="27">
        <v>0</v>
      </c>
      <c r="AK119" s="27">
        <v>0</v>
      </c>
      <c r="AL119" s="27">
        <v>3.016</v>
      </c>
      <c r="AM119" s="25">
        <v>219</v>
      </c>
      <c r="AN119" s="25">
        <v>0</v>
      </c>
      <c r="AO119" s="25">
        <v>0</v>
      </c>
      <c r="AP119" s="25">
        <v>219</v>
      </c>
    </row>
    <row r="120" spans="1:42" s="30" customFormat="1" ht="37.5" x14ac:dyDescent="0.25">
      <c r="A120" s="23">
        <v>112</v>
      </c>
      <c r="B120" s="24" t="s">
        <v>136</v>
      </c>
      <c r="C120" s="24" t="s">
        <v>129</v>
      </c>
      <c r="D120" s="25"/>
      <c r="E120" s="25"/>
      <c r="F120" s="25">
        <v>7</v>
      </c>
      <c r="G120" s="26">
        <v>70</v>
      </c>
      <c r="H120" s="26">
        <v>0</v>
      </c>
      <c r="I120" s="26">
        <v>0</v>
      </c>
      <c r="J120" s="26">
        <v>70</v>
      </c>
      <c r="K120" s="25">
        <v>77</v>
      </c>
      <c r="L120" s="25">
        <v>0</v>
      </c>
      <c r="M120" s="25">
        <v>0</v>
      </c>
      <c r="N120" s="25">
        <v>77</v>
      </c>
      <c r="O120" s="26">
        <v>11</v>
      </c>
      <c r="P120" s="26">
        <v>0</v>
      </c>
      <c r="Q120" s="26">
        <v>0</v>
      </c>
      <c r="R120" s="26">
        <v>11</v>
      </c>
      <c r="S120" s="27">
        <v>14.166615831960796</v>
      </c>
      <c r="T120" s="27">
        <v>0</v>
      </c>
      <c r="U120" s="27">
        <v>0</v>
      </c>
      <c r="V120" s="27">
        <v>14.166615831960796</v>
      </c>
      <c r="W120" s="26">
        <v>491.79</v>
      </c>
      <c r="X120" s="26">
        <v>0</v>
      </c>
      <c r="Y120" s="26">
        <v>0</v>
      </c>
      <c r="Z120" s="26">
        <v>491.79</v>
      </c>
      <c r="AA120" s="25">
        <v>6967</v>
      </c>
      <c r="AB120" s="25">
        <v>0</v>
      </c>
      <c r="AC120" s="25">
        <v>0</v>
      </c>
      <c r="AD120" s="25">
        <v>6967</v>
      </c>
      <c r="AE120" s="28"/>
      <c r="AF120" s="28"/>
      <c r="AG120" s="28"/>
      <c r="AH120" s="28"/>
      <c r="AI120" s="27">
        <v>12.76</v>
      </c>
      <c r="AJ120" s="27">
        <v>0</v>
      </c>
      <c r="AK120" s="27">
        <v>0</v>
      </c>
      <c r="AL120" s="27">
        <v>12.76</v>
      </c>
      <c r="AM120" s="25">
        <v>6275</v>
      </c>
      <c r="AN120" s="25">
        <v>0</v>
      </c>
      <c r="AO120" s="25">
        <v>0</v>
      </c>
      <c r="AP120" s="25">
        <v>6275</v>
      </c>
    </row>
    <row r="121" spans="1:42" s="30" customFormat="1" ht="56.25" x14ac:dyDescent="0.25">
      <c r="A121" s="23">
        <v>113</v>
      </c>
      <c r="B121" s="24" t="s">
        <v>137</v>
      </c>
      <c r="C121" s="24" t="s">
        <v>129</v>
      </c>
      <c r="D121" s="25"/>
      <c r="E121" s="25"/>
      <c r="F121" s="25">
        <v>6</v>
      </c>
      <c r="G121" s="26">
        <v>67.11</v>
      </c>
      <c r="H121" s="26">
        <v>0.65</v>
      </c>
      <c r="I121" s="26">
        <v>1.92</v>
      </c>
      <c r="J121" s="26">
        <v>69.680000000000007</v>
      </c>
      <c r="K121" s="25">
        <v>10</v>
      </c>
      <c r="L121" s="25">
        <v>1</v>
      </c>
      <c r="M121" s="25">
        <v>0</v>
      </c>
      <c r="N121" s="25">
        <v>11</v>
      </c>
      <c r="O121" s="26">
        <v>1.49</v>
      </c>
      <c r="P121" s="26">
        <v>15.38</v>
      </c>
      <c r="Q121" s="26">
        <v>0</v>
      </c>
      <c r="R121" s="26">
        <v>1.45</v>
      </c>
      <c r="S121" s="54">
        <v>1.9196900317013033</v>
      </c>
      <c r="T121" s="54">
        <v>25.35211267605634</v>
      </c>
      <c r="U121" s="54">
        <v>0</v>
      </c>
      <c r="V121" s="54">
        <v>1.9061850049471962</v>
      </c>
      <c r="W121" s="26">
        <v>454.24</v>
      </c>
      <c r="X121" s="26">
        <v>2.84</v>
      </c>
      <c r="Y121" s="26">
        <v>38.15</v>
      </c>
      <c r="Z121" s="26">
        <v>495.23</v>
      </c>
      <c r="AA121" s="25">
        <v>872</v>
      </c>
      <c r="AB121" s="25">
        <v>72</v>
      </c>
      <c r="AC121" s="25">
        <v>0</v>
      </c>
      <c r="AD121" s="25">
        <v>944</v>
      </c>
      <c r="AE121" s="28"/>
      <c r="AF121" s="28"/>
      <c r="AG121" s="28"/>
      <c r="AH121" s="28"/>
      <c r="AI121" s="27">
        <v>1.728</v>
      </c>
      <c r="AJ121" s="27">
        <v>17.841000000000001</v>
      </c>
      <c r="AK121" s="27">
        <v>0</v>
      </c>
      <c r="AL121" s="27">
        <v>19.568999999999999</v>
      </c>
      <c r="AM121" s="25">
        <v>785</v>
      </c>
      <c r="AN121" s="25">
        <v>51</v>
      </c>
      <c r="AO121" s="25">
        <v>0</v>
      </c>
      <c r="AP121" s="25">
        <v>836</v>
      </c>
    </row>
    <row r="122" spans="1:42" s="4" customFormat="1" ht="56.25" x14ac:dyDescent="0.3">
      <c r="A122" s="23">
        <v>114</v>
      </c>
      <c r="B122" s="24" t="s">
        <v>105</v>
      </c>
      <c r="C122" s="24" t="s">
        <v>129</v>
      </c>
      <c r="D122" s="25"/>
      <c r="E122" s="25"/>
      <c r="F122" s="25">
        <v>29</v>
      </c>
      <c r="G122" s="26">
        <v>241.6</v>
      </c>
      <c r="H122" s="26">
        <v>0</v>
      </c>
      <c r="I122" s="26">
        <v>38.5</v>
      </c>
      <c r="J122" s="26">
        <v>280.10000000000002</v>
      </c>
      <c r="K122" s="25">
        <v>32</v>
      </c>
      <c r="L122" s="25">
        <v>0</v>
      </c>
      <c r="M122" s="25">
        <v>8</v>
      </c>
      <c r="N122" s="25">
        <v>40</v>
      </c>
      <c r="O122" s="26">
        <v>1.32</v>
      </c>
      <c r="P122" s="26">
        <v>0</v>
      </c>
      <c r="Q122" s="26">
        <v>2.08</v>
      </c>
      <c r="R122" s="26">
        <v>1.42</v>
      </c>
      <c r="S122" s="54">
        <v>1.7002901288711962</v>
      </c>
      <c r="T122" s="54">
        <v>0</v>
      </c>
      <c r="U122" s="54">
        <v>2.9104156057816604</v>
      </c>
      <c r="V122" s="54">
        <v>1.852188749194861</v>
      </c>
      <c r="W122" s="26">
        <v>1778.52</v>
      </c>
      <c r="X122" s="26">
        <v>0</v>
      </c>
      <c r="Y122" s="26">
        <v>255.29</v>
      </c>
      <c r="Z122" s="26">
        <v>2033.81</v>
      </c>
      <c r="AA122" s="25">
        <v>3024</v>
      </c>
      <c r="AB122" s="25">
        <v>0</v>
      </c>
      <c r="AC122" s="25">
        <v>743</v>
      </c>
      <c r="AD122" s="25">
        <v>3767</v>
      </c>
      <c r="AE122" s="28"/>
      <c r="AF122" s="28"/>
      <c r="AG122" s="28"/>
      <c r="AH122" s="28"/>
      <c r="AI122" s="27">
        <v>1.5309999999999999</v>
      </c>
      <c r="AJ122" s="27">
        <v>0</v>
      </c>
      <c r="AK122" s="27">
        <v>2.4129999999999998</v>
      </c>
      <c r="AL122" s="27">
        <v>3.944</v>
      </c>
      <c r="AM122" s="25">
        <v>2723</v>
      </c>
      <c r="AN122" s="25">
        <v>0</v>
      </c>
      <c r="AO122" s="25">
        <v>616</v>
      </c>
      <c r="AP122" s="25">
        <v>3339</v>
      </c>
    </row>
    <row r="123" spans="1:42" s="29" customFormat="1" ht="56.25" x14ac:dyDescent="0.3">
      <c r="A123" s="23">
        <v>115</v>
      </c>
      <c r="B123" s="24" t="s">
        <v>138</v>
      </c>
      <c r="C123" s="24" t="s">
        <v>129</v>
      </c>
      <c r="D123" s="25"/>
      <c r="E123" s="25"/>
      <c r="F123" s="25">
        <v>6</v>
      </c>
      <c r="G123" s="26">
        <v>70</v>
      </c>
      <c r="H123" s="26">
        <v>0</v>
      </c>
      <c r="I123" s="26">
        <v>0</v>
      </c>
      <c r="J123" s="26">
        <v>70</v>
      </c>
      <c r="K123" s="25">
        <v>46</v>
      </c>
      <c r="L123" s="25">
        <v>0</v>
      </c>
      <c r="M123" s="25">
        <v>0</v>
      </c>
      <c r="N123" s="25">
        <v>46</v>
      </c>
      <c r="O123" s="26">
        <v>6.57</v>
      </c>
      <c r="P123" s="26">
        <v>0</v>
      </c>
      <c r="Q123" s="26">
        <v>0</v>
      </c>
      <c r="R123" s="26">
        <v>6.57</v>
      </c>
      <c r="S123" s="54">
        <v>8.4621627104889434</v>
      </c>
      <c r="T123" s="54">
        <v>0</v>
      </c>
      <c r="U123" s="54">
        <v>0</v>
      </c>
      <c r="V123" s="54">
        <v>8.4621627104889434</v>
      </c>
      <c r="W123" s="26">
        <v>492.9</v>
      </c>
      <c r="X123" s="26">
        <v>0</v>
      </c>
      <c r="Y123" s="26">
        <v>0</v>
      </c>
      <c r="Z123" s="26">
        <v>492.9</v>
      </c>
      <c r="AA123" s="25">
        <v>4171</v>
      </c>
      <c r="AB123" s="25">
        <v>0</v>
      </c>
      <c r="AC123" s="25">
        <v>0</v>
      </c>
      <c r="AD123" s="25">
        <v>4171</v>
      </c>
      <c r="AE123" s="28"/>
      <c r="AF123" s="28"/>
      <c r="AG123" s="28"/>
      <c r="AH123" s="28"/>
      <c r="AI123" s="27">
        <v>7.6210000000000004</v>
      </c>
      <c r="AJ123" s="27">
        <v>0</v>
      </c>
      <c r="AK123" s="27">
        <v>0</v>
      </c>
      <c r="AL123" s="27">
        <v>7.6210000000000004</v>
      </c>
      <c r="AM123" s="25">
        <v>3756</v>
      </c>
      <c r="AN123" s="25">
        <v>0</v>
      </c>
      <c r="AO123" s="25">
        <v>0</v>
      </c>
      <c r="AP123" s="25">
        <v>3756</v>
      </c>
    </row>
    <row r="124" spans="1:42" s="9" customFormat="1" ht="37.5" x14ac:dyDescent="0.3">
      <c r="A124" s="23">
        <v>116</v>
      </c>
      <c r="B124" s="24" t="s">
        <v>139</v>
      </c>
      <c r="C124" s="24" t="s">
        <v>129</v>
      </c>
      <c r="D124" s="25"/>
      <c r="E124" s="25"/>
      <c r="F124" s="25">
        <v>6</v>
      </c>
      <c r="G124" s="26">
        <v>70</v>
      </c>
      <c r="H124" s="26">
        <v>0</v>
      </c>
      <c r="I124" s="26">
        <v>0</v>
      </c>
      <c r="J124" s="26">
        <v>70</v>
      </c>
      <c r="K124" s="25">
        <v>36</v>
      </c>
      <c r="L124" s="25">
        <v>0</v>
      </c>
      <c r="M124" s="25">
        <v>0</v>
      </c>
      <c r="N124" s="25">
        <v>36</v>
      </c>
      <c r="O124" s="26">
        <v>5.14</v>
      </c>
      <c r="P124" s="26">
        <v>0</v>
      </c>
      <c r="Q124" s="26">
        <v>0</v>
      </c>
      <c r="R124" s="26">
        <v>5.14</v>
      </c>
      <c r="S124" s="54">
        <v>6.6195179612525799</v>
      </c>
      <c r="T124" s="54">
        <v>0</v>
      </c>
      <c r="U124" s="54">
        <v>0</v>
      </c>
      <c r="V124" s="54">
        <v>6.6195179612525799</v>
      </c>
      <c r="W124" s="26">
        <v>499.13</v>
      </c>
      <c r="X124" s="26">
        <v>0</v>
      </c>
      <c r="Y124" s="26">
        <v>0</v>
      </c>
      <c r="Z124" s="26">
        <v>499.13</v>
      </c>
      <c r="AA124" s="25">
        <v>3304</v>
      </c>
      <c r="AB124" s="25">
        <v>0</v>
      </c>
      <c r="AC124" s="25">
        <v>0</v>
      </c>
      <c r="AD124" s="25">
        <v>3304</v>
      </c>
      <c r="AE124" s="28"/>
      <c r="AF124" s="28"/>
      <c r="AG124" s="28"/>
      <c r="AH124" s="28"/>
      <c r="AI124" s="27">
        <v>5.9619999999999997</v>
      </c>
      <c r="AJ124" s="27">
        <v>0</v>
      </c>
      <c r="AK124" s="27">
        <v>0</v>
      </c>
      <c r="AL124" s="27">
        <v>5.9619999999999997</v>
      </c>
      <c r="AM124" s="25">
        <v>2976</v>
      </c>
      <c r="AN124" s="25">
        <v>0</v>
      </c>
      <c r="AO124" s="25">
        <v>0</v>
      </c>
      <c r="AP124" s="25">
        <v>2976</v>
      </c>
    </row>
    <row r="125" spans="1:42" s="4" customFormat="1" ht="37.5" x14ac:dyDescent="0.3">
      <c r="A125" s="23">
        <v>117</v>
      </c>
      <c r="B125" s="24" t="s">
        <v>140</v>
      </c>
      <c r="C125" s="24" t="s">
        <v>129</v>
      </c>
      <c r="D125" s="25"/>
      <c r="E125" s="25"/>
      <c r="F125" s="25">
        <v>2</v>
      </c>
      <c r="G125" s="26">
        <v>27.26</v>
      </c>
      <c r="H125" s="26">
        <v>0.22</v>
      </c>
      <c r="I125" s="26">
        <v>0.66</v>
      </c>
      <c r="J125" s="26">
        <v>28.14</v>
      </c>
      <c r="K125" s="25">
        <v>6</v>
      </c>
      <c r="L125" s="25">
        <v>0</v>
      </c>
      <c r="M125" s="25">
        <v>0</v>
      </c>
      <c r="N125" s="25">
        <v>6</v>
      </c>
      <c r="O125" s="26">
        <v>2.2000000000000002</v>
      </c>
      <c r="P125" s="26">
        <v>0</v>
      </c>
      <c r="Q125" s="26">
        <v>0</v>
      </c>
      <c r="R125" s="26">
        <v>2.17</v>
      </c>
      <c r="S125" s="54">
        <v>2.8331789145169943</v>
      </c>
      <c r="T125" s="54">
        <v>0</v>
      </c>
      <c r="U125" s="54">
        <v>0</v>
      </c>
      <c r="V125" s="54">
        <v>2.7995952392425192</v>
      </c>
      <c r="W125" s="26">
        <v>205.07</v>
      </c>
      <c r="X125" s="26">
        <v>1.1599999999999999</v>
      </c>
      <c r="Y125" s="26">
        <v>1.3</v>
      </c>
      <c r="Z125" s="26">
        <v>207.53</v>
      </c>
      <c r="AA125" s="25">
        <v>581</v>
      </c>
      <c r="AB125" s="25">
        <v>0</v>
      </c>
      <c r="AC125" s="25">
        <v>0</v>
      </c>
      <c r="AD125" s="25">
        <v>581</v>
      </c>
      <c r="AE125" s="28"/>
      <c r="AF125" s="28"/>
      <c r="AG125" s="28"/>
      <c r="AH125" s="28"/>
      <c r="AI125" s="27">
        <v>2.552</v>
      </c>
      <c r="AJ125" s="27">
        <v>0</v>
      </c>
      <c r="AK125" s="27">
        <v>0</v>
      </c>
      <c r="AL125" s="27">
        <v>2.552</v>
      </c>
      <c r="AM125" s="25">
        <v>523</v>
      </c>
      <c r="AN125" s="25">
        <v>0</v>
      </c>
      <c r="AO125" s="25">
        <v>0</v>
      </c>
      <c r="AP125" s="25">
        <v>523</v>
      </c>
    </row>
    <row r="126" spans="1:42" s="4" customFormat="1" ht="37.5" x14ac:dyDescent="0.3">
      <c r="A126" s="23">
        <v>118</v>
      </c>
      <c r="B126" s="24" t="s">
        <v>141</v>
      </c>
      <c r="C126" s="24" t="s">
        <v>129</v>
      </c>
      <c r="D126" s="25"/>
      <c r="E126" s="25"/>
      <c r="F126" s="25">
        <v>3</v>
      </c>
      <c r="G126" s="26">
        <v>38.32</v>
      </c>
      <c r="H126" s="26">
        <v>0.48</v>
      </c>
      <c r="I126" s="26">
        <v>0</v>
      </c>
      <c r="J126" s="26">
        <v>38.799999999999997</v>
      </c>
      <c r="K126" s="25">
        <v>7</v>
      </c>
      <c r="L126" s="25">
        <v>0</v>
      </c>
      <c r="M126" s="25">
        <v>0</v>
      </c>
      <c r="N126" s="25">
        <v>7</v>
      </c>
      <c r="O126" s="26">
        <v>1.83</v>
      </c>
      <c r="P126" s="26">
        <v>0</v>
      </c>
      <c r="Q126" s="26">
        <v>0</v>
      </c>
      <c r="R126" s="26">
        <v>1.77</v>
      </c>
      <c r="S126" s="54">
        <v>2.3565682696055847</v>
      </c>
      <c r="T126" s="54">
        <v>0</v>
      </c>
      <c r="U126" s="54">
        <v>0</v>
      </c>
      <c r="V126" s="54">
        <v>2.2822431189511976</v>
      </c>
      <c r="W126" s="26">
        <v>282.19</v>
      </c>
      <c r="X126" s="26">
        <v>0.55000000000000004</v>
      </c>
      <c r="Y126" s="26">
        <v>8.64</v>
      </c>
      <c r="Z126" s="26">
        <v>291.38</v>
      </c>
      <c r="AA126" s="25">
        <v>665</v>
      </c>
      <c r="AB126" s="25">
        <v>0</v>
      </c>
      <c r="AC126" s="25">
        <v>0</v>
      </c>
      <c r="AD126" s="25">
        <v>665</v>
      </c>
      <c r="AE126" s="28"/>
      <c r="AF126" s="28"/>
      <c r="AG126" s="28"/>
      <c r="AH126" s="28"/>
      <c r="AI126" s="27">
        <v>2.1230000000000002</v>
      </c>
      <c r="AJ126" s="27">
        <v>0</v>
      </c>
      <c r="AK126" s="27">
        <v>0</v>
      </c>
      <c r="AL126" s="27">
        <v>2.1230000000000002</v>
      </c>
      <c r="AM126" s="25">
        <v>599</v>
      </c>
      <c r="AN126" s="25">
        <v>0</v>
      </c>
      <c r="AO126" s="25">
        <v>0</v>
      </c>
      <c r="AP126" s="25">
        <v>599</v>
      </c>
    </row>
    <row r="127" spans="1:42" s="29" customFormat="1" ht="37.5" x14ac:dyDescent="0.3">
      <c r="A127" s="23">
        <v>119</v>
      </c>
      <c r="B127" s="24" t="s">
        <v>142</v>
      </c>
      <c r="C127" s="24" t="s">
        <v>129</v>
      </c>
      <c r="D127" s="25"/>
      <c r="E127" s="25"/>
      <c r="F127" s="25">
        <v>7</v>
      </c>
      <c r="G127" s="26">
        <v>70</v>
      </c>
      <c r="H127" s="26">
        <v>0</v>
      </c>
      <c r="I127" s="26">
        <v>0</v>
      </c>
      <c r="J127" s="26">
        <v>70</v>
      </c>
      <c r="K127" s="25">
        <v>38</v>
      </c>
      <c r="L127" s="25">
        <v>0</v>
      </c>
      <c r="M127" s="25">
        <v>0</v>
      </c>
      <c r="N127" s="25">
        <v>38</v>
      </c>
      <c r="O127" s="26">
        <v>5.43</v>
      </c>
      <c r="P127" s="26">
        <v>0</v>
      </c>
      <c r="Q127" s="26">
        <v>0</v>
      </c>
      <c r="R127" s="26">
        <v>5.43</v>
      </c>
      <c r="S127" s="27">
        <v>6.9931086017934243</v>
      </c>
      <c r="T127" s="27">
        <v>0</v>
      </c>
      <c r="U127" s="27">
        <v>0</v>
      </c>
      <c r="V127" s="27">
        <v>6.9931086017934243</v>
      </c>
      <c r="W127" s="26">
        <v>481.76</v>
      </c>
      <c r="X127" s="26">
        <v>0</v>
      </c>
      <c r="Y127" s="26">
        <v>0</v>
      </c>
      <c r="Z127" s="26">
        <v>481.76</v>
      </c>
      <c r="AA127" s="25">
        <v>3369</v>
      </c>
      <c r="AB127" s="25">
        <v>0</v>
      </c>
      <c r="AC127" s="25">
        <v>0</v>
      </c>
      <c r="AD127" s="25">
        <v>3369</v>
      </c>
      <c r="AE127" s="28"/>
      <c r="AF127" s="28"/>
      <c r="AG127" s="28"/>
      <c r="AH127" s="28"/>
      <c r="AI127" s="27">
        <v>6.2990000000000004</v>
      </c>
      <c r="AJ127" s="27">
        <v>0</v>
      </c>
      <c r="AK127" s="27">
        <v>0</v>
      </c>
      <c r="AL127" s="27">
        <v>6.2990000000000004</v>
      </c>
      <c r="AM127" s="25">
        <v>3035</v>
      </c>
      <c r="AN127" s="25">
        <v>0</v>
      </c>
      <c r="AO127" s="25">
        <v>0</v>
      </c>
      <c r="AP127" s="25">
        <v>3035</v>
      </c>
    </row>
    <row r="128" spans="1:42" s="9" customFormat="1" ht="37.5" x14ac:dyDescent="0.3">
      <c r="A128" s="23">
        <v>120</v>
      </c>
      <c r="B128" s="24" t="s">
        <v>143</v>
      </c>
      <c r="C128" s="24" t="s">
        <v>129</v>
      </c>
      <c r="D128" s="25"/>
      <c r="E128" s="25"/>
      <c r="F128" s="25">
        <v>7</v>
      </c>
      <c r="G128" s="26">
        <v>70</v>
      </c>
      <c r="H128" s="26">
        <v>0</v>
      </c>
      <c r="I128" s="26">
        <v>0</v>
      </c>
      <c r="J128" s="26">
        <v>70</v>
      </c>
      <c r="K128" s="25">
        <v>43</v>
      </c>
      <c r="L128" s="25">
        <v>0</v>
      </c>
      <c r="M128" s="25">
        <v>0</v>
      </c>
      <c r="N128" s="25">
        <v>43</v>
      </c>
      <c r="O128" s="26">
        <v>6.14</v>
      </c>
      <c r="P128" s="26">
        <v>0</v>
      </c>
      <c r="Q128" s="26">
        <v>0</v>
      </c>
      <c r="R128" s="26">
        <v>6.14</v>
      </c>
      <c r="S128" s="27">
        <v>7.9071258288759338</v>
      </c>
      <c r="T128" s="27">
        <v>0</v>
      </c>
      <c r="U128" s="27">
        <v>0</v>
      </c>
      <c r="V128" s="27">
        <v>7.9071258288759338</v>
      </c>
      <c r="W128" s="26">
        <v>499.17</v>
      </c>
      <c r="X128" s="26">
        <v>0</v>
      </c>
      <c r="Y128" s="26">
        <v>0</v>
      </c>
      <c r="Z128" s="26">
        <v>499.17</v>
      </c>
      <c r="AA128" s="25">
        <v>3947</v>
      </c>
      <c r="AB128" s="25">
        <v>0</v>
      </c>
      <c r="AC128" s="25">
        <v>0</v>
      </c>
      <c r="AD128" s="25">
        <v>3947</v>
      </c>
      <c r="AE128" s="28"/>
      <c r="AF128" s="28"/>
      <c r="AG128" s="28"/>
      <c r="AH128" s="28"/>
      <c r="AI128" s="27">
        <v>7.1219999999999999</v>
      </c>
      <c r="AJ128" s="27">
        <v>0</v>
      </c>
      <c r="AK128" s="27">
        <v>0</v>
      </c>
      <c r="AL128" s="27">
        <v>7.1219999999999999</v>
      </c>
      <c r="AM128" s="25">
        <v>3555</v>
      </c>
      <c r="AN128" s="25">
        <v>0</v>
      </c>
      <c r="AO128" s="25">
        <v>0</v>
      </c>
      <c r="AP128" s="25">
        <v>3555</v>
      </c>
    </row>
    <row r="129" spans="1:42" s="46" customFormat="1" x14ac:dyDescent="0.3">
      <c r="A129" s="39">
        <v>121</v>
      </c>
      <c r="B129" s="40" t="s">
        <v>30</v>
      </c>
      <c r="C129" s="40" t="s">
        <v>129</v>
      </c>
      <c r="D129" s="25"/>
      <c r="E129" s="25"/>
      <c r="F129" s="41">
        <v>147</v>
      </c>
      <c r="G129" s="42">
        <v>1477.1</v>
      </c>
      <c r="H129" s="42">
        <v>6.45</v>
      </c>
      <c r="I129" s="42">
        <v>47.68</v>
      </c>
      <c r="J129" s="42">
        <v>1531.23</v>
      </c>
      <c r="K129" s="41">
        <v>452</v>
      </c>
      <c r="L129" s="41">
        <v>1</v>
      </c>
      <c r="M129" s="41">
        <v>8</v>
      </c>
      <c r="N129" s="41">
        <v>461</v>
      </c>
      <c r="O129" s="42">
        <v>3.06</v>
      </c>
      <c r="P129" s="42">
        <v>1.55</v>
      </c>
      <c r="Q129" s="42">
        <v>1.68</v>
      </c>
      <c r="R129" s="42">
        <v>3</v>
      </c>
      <c r="S129" s="57">
        <v>3.5500450483308459</v>
      </c>
      <c r="T129" s="57">
        <v>1.799550112471882</v>
      </c>
      <c r="U129" s="57">
        <v>1.9488013429155957</v>
      </c>
      <c r="V129" s="57">
        <v>3.4856373267663141</v>
      </c>
      <c r="W129" s="42">
        <v>10144.66</v>
      </c>
      <c r="X129" s="42">
        <v>40.01</v>
      </c>
      <c r="Y129" s="42">
        <v>381.26</v>
      </c>
      <c r="Z129" s="42">
        <v>10565.93</v>
      </c>
      <c r="AA129" s="41">
        <v>36014</v>
      </c>
      <c r="AB129" s="41">
        <v>72</v>
      </c>
      <c r="AC129" s="41">
        <v>743</v>
      </c>
      <c r="AD129" s="41">
        <v>36829</v>
      </c>
      <c r="AE129" s="44" t="s">
        <v>693</v>
      </c>
      <c r="AF129" s="44" t="s">
        <v>694</v>
      </c>
      <c r="AG129" s="44" t="s">
        <v>695</v>
      </c>
      <c r="AH129" s="44" t="s">
        <v>696</v>
      </c>
      <c r="AI129" s="43">
        <v>3.55</v>
      </c>
      <c r="AJ129" s="43">
        <v>1.798</v>
      </c>
      <c r="AK129" s="43">
        <v>1.9490000000000001</v>
      </c>
      <c r="AL129" s="43">
        <v>7.2969999999999997</v>
      </c>
      <c r="AM129" s="41">
        <v>36014</v>
      </c>
      <c r="AN129" s="41">
        <v>72</v>
      </c>
      <c r="AO129" s="41">
        <v>743</v>
      </c>
      <c r="AP129" s="41">
        <v>36829</v>
      </c>
    </row>
    <row r="130" spans="1:42" s="4" customFormat="1" x14ac:dyDescent="0.3">
      <c r="A130" s="23">
        <v>122</v>
      </c>
      <c r="B130" s="24" t="s">
        <v>147</v>
      </c>
      <c r="C130" s="24" t="s">
        <v>148</v>
      </c>
      <c r="D130" s="25"/>
      <c r="E130" s="25"/>
      <c r="F130" s="25">
        <v>5</v>
      </c>
      <c r="G130" s="26">
        <v>24.5</v>
      </c>
      <c r="H130" s="26">
        <v>14.5</v>
      </c>
      <c r="I130" s="26">
        <v>4</v>
      </c>
      <c r="J130" s="26">
        <v>43</v>
      </c>
      <c r="K130" s="25">
        <v>11</v>
      </c>
      <c r="L130" s="25">
        <v>5</v>
      </c>
      <c r="M130" s="25">
        <v>2</v>
      </c>
      <c r="N130" s="25">
        <v>18</v>
      </c>
      <c r="O130" s="26">
        <v>4.49</v>
      </c>
      <c r="P130" s="26">
        <v>3.45</v>
      </c>
      <c r="Q130" s="26">
        <v>5</v>
      </c>
      <c r="R130" s="26">
        <v>4.42</v>
      </c>
      <c r="S130" s="27">
        <v>6.111645813282002</v>
      </c>
      <c r="T130" s="27">
        <v>72.689075630252105</v>
      </c>
      <c r="U130" s="27">
        <v>6.9444444444444446</v>
      </c>
      <c r="V130" s="27">
        <v>12.601626016260163</v>
      </c>
      <c r="W130" s="26">
        <v>20.78</v>
      </c>
      <c r="X130" s="26">
        <v>2.38</v>
      </c>
      <c r="Y130" s="26">
        <v>1.44</v>
      </c>
      <c r="Z130" s="26">
        <v>24.6</v>
      </c>
      <c r="AA130" s="25">
        <v>127</v>
      </c>
      <c r="AB130" s="25">
        <v>173</v>
      </c>
      <c r="AC130" s="25">
        <v>10</v>
      </c>
      <c r="AD130" s="25">
        <v>310</v>
      </c>
      <c r="AE130" s="28"/>
      <c r="AF130" s="28"/>
      <c r="AG130" s="28"/>
      <c r="AH130" s="28"/>
      <c r="AI130" s="27">
        <v>5.2080000000000002</v>
      </c>
      <c r="AJ130" s="27">
        <v>4.0019999999999998</v>
      </c>
      <c r="AK130" s="27">
        <v>5.8</v>
      </c>
      <c r="AL130" s="27">
        <v>15.01</v>
      </c>
      <c r="AM130" s="25">
        <v>108</v>
      </c>
      <c r="AN130" s="25">
        <v>10</v>
      </c>
      <c r="AO130" s="25">
        <v>8</v>
      </c>
      <c r="AP130" s="25">
        <v>126</v>
      </c>
    </row>
    <row r="131" spans="1:42" s="29" customFormat="1" x14ac:dyDescent="0.3">
      <c r="A131" s="23">
        <v>123</v>
      </c>
      <c r="B131" s="24" t="s">
        <v>149</v>
      </c>
      <c r="C131" s="24" t="s">
        <v>148</v>
      </c>
      <c r="D131" s="25"/>
      <c r="E131" s="25"/>
      <c r="F131" s="25">
        <v>4</v>
      </c>
      <c r="G131" s="26">
        <v>22.7</v>
      </c>
      <c r="H131" s="26">
        <v>11.8</v>
      </c>
      <c r="I131" s="26">
        <v>0</v>
      </c>
      <c r="J131" s="26">
        <v>34.5</v>
      </c>
      <c r="K131" s="25">
        <v>14</v>
      </c>
      <c r="L131" s="25">
        <v>1</v>
      </c>
      <c r="M131" s="25">
        <v>0</v>
      </c>
      <c r="N131" s="25">
        <v>15</v>
      </c>
      <c r="O131" s="26">
        <v>6.17</v>
      </c>
      <c r="P131" s="26">
        <v>0.85</v>
      </c>
      <c r="Q131" s="26">
        <v>0</v>
      </c>
      <c r="R131" s="26">
        <v>3.88</v>
      </c>
      <c r="S131" s="27">
        <v>8.4352078239608801</v>
      </c>
      <c r="T131" s="27">
        <v>17.836812144212526</v>
      </c>
      <c r="U131" s="27">
        <v>0</v>
      </c>
      <c r="V131" s="27">
        <v>11.50317572335921</v>
      </c>
      <c r="W131" s="26">
        <v>8.18</v>
      </c>
      <c r="X131" s="26">
        <v>5.27</v>
      </c>
      <c r="Y131" s="26">
        <v>0.72</v>
      </c>
      <c r="Z131" s="26">
        <v>14.17</v>
      </c>
      <c r="AA131" s="25">
        <v>69</v>
      </c>
      <c r="AB131" s="25">
        <v>94</v>
      </c>
      <c r="AC131" s="25">
        <v>0</v>
      </c>
      <c r="AD131" s="25">
        <v>163</v>
      </c>
      <c r="AE131" s="28"/>
      <c r="AF131" s="28"/>
      <c r="AG131" s="28"/>
      <c r="AH131" s="28"/>
      <c r="AI131" s="27">
        <v>7.157</v>
      </c>
      <c r="AJ131" s="27">
        <v>0.98599999999999999</v>
      </c>
      <c r="AK131" s="27">
        <v>0</v>
      </c>
      <c r="AL131" s="27">
        <v>8.1430000000000007</v>
      </c>
      <c r="AM131" s="25">
        <v>59</v>
      </c>
      <c r="AN131" s="25">
        <v>5</v>
      </c>
      <c r="AO131" s="25">
        <v>0</v>
      </c>
      <c r="AP131" s="25">
        <v>64</v>
      </c>
    </row>
    <row r="132" spans="1:42" s="9" customFormat="1" x14ac:dyDescent="0.3">
      <c r="A132" s="23">
        <v>124</v>
      </c>
      <c r="B132" s="24" t="s">
        <v>150</v>
      </c>
      <c r="C132" s="24" t="s">
        <v>148</v>
      </c>
      <c r="D132" s="25"/>
      <c r="E132" s="25"/>
      <c r="F132" s="25">
        <v>5</v>
      </c>
      <c r="G132" s="26">
        <v>32.5</v>
      </c>
      <c r="H132" s="26">
        <v>0</v>
      </c>
      <c r="I132" s="26">
        <v>0</v>
      </c>
      <c r="J132" s="26">
        <v>32.5</v>
      </c>
      <c r="K132" s="25">
        <v>17</v>
      </c>
      <c r="L132" s="25">
        <v>0</v>
      </c>
      <c r="M132" s="25">
        <v>0</v>
      </c>
      <c r="N132" s="25">
        <v>17</v>
      </c>
      <c r="O132" s="26">
        <v>5.23</v>
      </c>
      <c r="P132" s="26">
        <v>0</v>
      </c>
      <c r="Q132" s="26">
        <v>0</v>
      </c>
      <c r="R132" s="26">
        <v>5.22</v>
      </c>
      <c r="S132" s="27">
        <v>7.1129707112970708</v>
      </c>
      <c r="T132" s="27">
        <v>0</v>
      </c>
      <c r="U132" s="27">
        <v>0</v>
      </c>
      <c r="V132" s="27">
        <v>7.0981210855949897</v>
      </c>
      <c r="W132" s="26">
        <v>14.34</v>
      </c>
      <c r="X132" s="26">
        <v>0</v>
      </c>
      <c r="Y132" s="26">
        <v>0.03</v>
      </c>
      <c r="Z132" s="26">
        <v>14.37</v>
      </c>
      <c r="AA132" s="25">
        <v>102</v>
      </c>
      <c r="AB132" s="25">
        <v>0</v>
      </c>
      <c r="AC132" s="25">
        <v>0</v>
      </c>
      <c r="AD132" s="25">
        <v>102</v>
      </c>
      <c r="AE132" s="28"/>
      <c r="AF132" s="28"/>
      <c r="AG132" s="28"/>
      <c r="AH132" s="28"/>
      <c r="AI132" s="27">
        <v>6.0670000000000002</v>
      </c>
      <c r="AJ132" s="27">
        <v>0</v>
      </c>
      <c r="AK132" s="27">
        <v>0</v>
      </c>
      <c r="AL132" s="27">
        <v>6.0670000000000002</v>
      </c>
      <c r="AM132" s="25">
        <v>87</v>
      </c>
      <c r="AN132" s="25">
        <v>0</v>
      </c>
      <c r="AO132" s="25">
        <v>0</v>
      </c>
      <c r="AP132" s="25">
        <v>87</v>
      </c>
    </row>
    <row r="133" spans="1:42" s="9" customFormat="1" ht="37.5" x14ac:dyDescent="0.3">
      <c r="A133" s="23">
        <v>125</v>
      </c>
      <c r="B133" s="24" t="s">
        <v>151</v>
      </c>
      <c r="C133" s="24" t="s">
        <v>148</v>
      </c>
      <c r="D133" s="25"/>
      <c r="E133" s="25"/>
      <c r="F133" s="25">
        <v>3</v>
      </c>
      <c r="G133" s="26">
        <v>31.03</v>
      </c>
      <c r="H133" s="26">
        <v>0</v>
      </c>
      <c r="I133" s="26">
        <v>0</v>
      </c>
      <c r="J133" s="26">
        <v>31.03</v>
      </c>
      <c r="K133" s="25">
        <v>9</v>
      </c>
      <c r="L133" s="25">
        <v>0</v>
      </c>
      <c r="M133" s="25">
        <v>0</v>
      </c>
      <c r="N133" s="25">
        <v>9</v>
      </c>
      <c r="O133" s="26">
        <v>2.9</v>
      </c>
      <c r="P133" s="26">
        <v>0</v>
      </c>
      <c r="Q133" s="26">
        <v>0</v>
      </c>
      <c r="R133" s="26">
        <v>2.9</v>
      </c>
      <c r="S133" s="27">
        <v>3.9619651347068148</v>
      </c>
      <c r="T133" s="27">
        <v>0</v>
      </c>
      <c r="U133" s="27">
        <v>0</v>
      </c>
      <c r="V133" s="27">
        <v>3.9619651347068148</v>
      </c>
      <c r="W133" s="26">
        <v>18.93</v>
      </c>
      <c r="X133" s="26">
        <v>0</v>
      </c>
      <c r="Y133" s="26">
        <v>0</v>
      </c>
      <c r="Z133" s="26">
        <v>18.93</v>
      </c>
      <c r="AA133" s="25">
        <v>75</v>
      </c>
      <c r="AB133" s="25">
        <v>0</v>
      </c>
      <c r="AC133" s="25">
        <v>0</v>
      </c>
      <c r="AD133" s="25">
        <v>75</v>
      </c>
      <c r="AE133" s="28"/>
      <c r="AF133" s="28"/>
      <c r="AG133" s="28"/>
      <c r="AH133" s="28"/>
      <c r="AI133" s="27">
        <v>3.3639999999999999</v>
      </c>
      <c r="AJ133" s="27">
        <v>0</v>
      </c>
      <c r="AK133" s="27">
        <v>0</v>
      </c>
      <c r="AL133" s="27">
        <v>3.3639999999999999</v>
      </c>
      <c r="AM133" s="25">
        <v>64</v>
      </c>
      <c r="AN133" s="25">
        <v>0</v>
      </c>
      <c r="AO133" s="25">
        <v>0</v>
      </c>
      <c r="AP133" s="25">
        <v>64</v>
      </c>
    </row>
    <row r="134" spans="1:42" s="4" customFormat="1" ht="37.5" x14ac:dyDescent="0.3">
      <c r="A134" s="23">
        <v>126</v>
      </c>
      <c r="B134" s="24" t="s">
        <v>152</v>
      </c>
      <c r="C134" s="24" t="s">
        <v>148</v>
      </c>
      <c r="D134" s="25"/>
      <c r="E134" s="25"/>
      <c r="F134" s="25">
        <v>9</v>
      </c>
      <c r="G134" s="26">
        <v>116.9</v>
      </c>
      <c r="H134" s="26">
        <v>0</v>
      </c>
      <c r="I134" s="26">
        <v>0</v>
      </c>
      <c r="J134" s="26">
        <v>116.9</v>
      </c>
      <c r="K134" s="25">
        <v>23</v>
      </c>
      <c r="L134" s="25">
        <v>0</v>
      </c>
      <c r="M134" s="25">
        <v>0</v>
      </c>
      <c r="N134" s="25">
        <v>23</v>
      </c>
      <c r="O134" s="26">
        <v>1.97</v>
      </c>
      <c r="P134" s="26">
        <v>0</v>
      </c>
      <c r="Q134" s="26">
        <v>0</v>
      </c>
      <c r="R134" s="26">
        <v>1.33</v>
      </c>
      <c r="S134" s="27">
        <v>2.6849315068493151</v>
      </c>
      <c r="T134" s="27">
        <v>0</v>
      </c>
      <c r="U134" s="27">
        <v>0</v>
      </c>
      <c r="V134" s="27">
        <v>1.8064516129032258</v>
      </c>
      <c r="W134" s="26">
        <v>219</v>
      </c>
      <c r="X134" s="26">
        <v>106.5</v>
      </c>
      <c r="Y134" s="26">
        <v>0</v>
      </c>
      <c r="Z134" s="26">
        <v>325.5</v>
      </c>
      <c r="AA134" s="25">
        <v>588</v>
      </c>
      <c r="AB134" s="25">
        <v>0</v>
      </c>
      <c r="AC134" s="25">
        <v>0</v>
      </c>
      <c r="AD134" s="25">
        <v>588</v>
      </c>
      <c r="AE134" s="28"/>
      <c r="AF134" s="28"/>
      <c r="AG134" s="28"/>
      <c r="AH134" s="28"/>
      <c r="AI134" s="27">
        <v>2.2850000000000001</v>
      </c>
      <c r="AJ134" s="27">
        <v>0</v>
      </c>
      <c r="AK134" s="27">
        <v>0</v>
      </c>
      <c r="AL134" s="27">
        <v>2.2850000000000001</v>
      </c>
      <c r="AM134" s="25">
        <v>500</v>
      </c>
      <c r="AN134" s="25">
        <v>0</v>
      </c>
      <c r="AO134" s="25">
        <v>0</v>
      </c>
      <c r="AP134" s="25">
        <v>500</v>
      </c>
    </row>
    <row r="135" spans="1:42" s="4" customFormat="1" x14ac:dyDescent="0.3">
      <c r="A135" s="23">
        <v>127</v>
      </c>
      <c r="B135" s="24" t="s">
        <v>47</v>
      </c>
      <c r="C135" s="24" t="s">
        <v>148</v>
      </c>
      <c r="D135" s="25"/>
      <c r="E135" s="25"/>
      <c r="F135" s="25">
        <v>7</v>
      </c>
      <c r="G135" s="26">
        <v>80.5</v>
      </c>
      <c r="H135" s="26">
        <v>6</v>
      </c>
      <c r="I135" s="26">
        <v>0</v>
      </c>
      <c r="J135" s="26">
        <v>86.5</v>
      </c>
      <c r="K135" s="25">
        <v>11</v>
      </c>
      <c r="L135" s="25">
        <v>0</v>
      </c>
      <c r="M135" s="25">
        <v>0</v>
      </c>
      <c r="N135" s="25">
        <v>11</v>
      </c>
      <c r="O135" s="26">
        <v>1.37</v>
      </c>
      <c r="P135" s="26">
        <v>0</v>
      </c>
      <c r="Q135" s="26">
        <v>0</v>
      </c>
      <c r="R135" s="26">
        <v>1.04</v>
      </c>
      <c r="S135" s="27">
        <v>1.8682518500545917</v>
      </c>
      <c r="T135" s="27">
        <v>0</v>
      </c>
      <c r="U135" s="27">
        <v>0</v>
      </c>
      <c r="V135" s="27">
        <v>1.4202711426726919</v>
      </c>
      <c r="W135" s="26">
        <v>164.86</v>
      </c>
      <c r="X135" s="26">
        <v>52</v>
      </c>
      <c r="Y135" s="26">
        <v>0</v>
      </c>
      <c r="Z135" s="26">
        <v>216.86</v>
      </c>
      <c r="AA135" s="25">
        <v>308</v>
      </c>
      <c r="AB135" s="25">
        <v>0</v>
      </c>
      <c r="AC135" s="25">
        <v>0</v>
      </c>
      <c r="AD135" s="25">
        <v>308</v>
      </c>
      <c r="AE135" s="28"/>
      <c r="AF135" s="28"/>
      <c r="AG135" s="28"/>
      <c r="AH135" s="28"/>
      <c r="AI135" s="27">
        <v>1.589</v>
      </c>
      <c r="AJ135" s="27">
        <v>0</v>
      </c>
      <c r="AK135" s="27">
        <v>0</v>
      </c>
      <c r="AL135" s="27">
        <v>1.589</v>
      </c>
      <c r="AM135" s="25">
        <v>262</v>
      </c>
      <c r="AN135" s="25">
        <v>0</v>
      </c>
      <c r="AO135" s="25">
        <v>0</v>
      </c>
      <c r="AP135" s="25">
        <v>262</v>
      </c>
    </row>
    <row r="136" spans="1:42" s="29" customFormat="1" ht="37.5" x14ac:dyDescent="0.3">
      <c r="A136" s="23">
        <v>128</v>
      </c>
      <c r="B136" s="24" t="s">
        <v>153</v>
      </c>
      <c r="C136" s="24" t="s">
        <v>148</v>
      </c>
      <c r="D136" s="25"/>
      <c r="E136" s="25"/>
      <c r="F136" s="25">
        <v>3</v>
      </c>
      <c r="G136" s="26">
        <v>43.17</v>
      </c>
      <c r="H136" s="26">
        <v>0</v>
      </c>
      <c r="I136" s="26">
        <v>0</v>
      </c>
      <c r="J136" s="26">
        <v>43.17</v>
      </c>
      <c r="K136" s="25">
        <v>6</v>
      </c>
      <c r="L136" s="25">
        <v>0</v>
      </c>
      <c r="M136" s="25">
        <v>0</v>
      </c>
      <c r="N136" s="25">
        <v>6</v>
      </c>
      <c r="O136" s="26">
        <v>1.39</v>
      </c>
      <c r="P136" s="26">
        <v>0</v>
      </c>
      <c r="Q136" s="26">
        <v>0</v>
      </c>
      <c r="R136" s="26">
        <v>1.39</v>
      </c>
      <c r="S136" s="27">
        <v>1.8996655518394649</v>
      </c>
      <c r="T136" s="27">
        <v>0</v>
      </c>
      <c r="U136" s="27">
        <v>0</v>
      </c>
      <c r="V136" s="27">
        <v>1.8996655518394649</v>
      </c>
      <c r="W136" s="26">
        <v>74.75</v>
      </c>
      <c r="X136" s="26">
        <v>0</v>
      </c>
      <c r="Y136" s="26">
        <v>0</v>
      </c>
      <c r="Z136" s="26">
        <v>74.75</v>
      </c>
      <c r="AA136" s="25">
        <v>142</v>
      </c>
      <c r="AB136" s="25">
        <v>0</v>
      </c>
      <c r="AC136" s="25">
        <v>0</v>
      </c>
      <c r="AD136" s="25">
        <v>142</v>
      </c>
      <c r="AE136" s="28"/>
      <c r="AF136" s="28"/>
      <c r="AG136" s="28"/>
      <c r="AH136" s="28"/>
      <c r="AI136" s="27">
        <v>1.6120000000000001</v>
      </c>
      <c r="AJ136" s="27">
        <v>0</v>
      </c>
      <c r="AK136" s="27">
        <v>0</v>
      </c>
      <c r="AL136" s="27">
        <v>1.6120000000000001</v>
      </c>
      <c r="AM136" s="25">
        <v>120</v>
      </c>
      <c r="AN136" s="25">
        <v>0</v>
      </c>
      <c r="AO136" s="25">
        <v>0</v>
      </c>
      <c r="AP136" s="25">
        <v>120</v>
      </c>
    </row>
    <row r="137" spans="1:42" s="4" customFormat="1" ht="37.5" x14ac:dyDescent="0.3">
      <c r="A137" s="23">
        <v>129</v>
      </c>
      <c r="B137" s="24" t="s">
        <v>154</v>
      </c>
      <c r="C137" s="24" t="s">
        <v>148</v>
      </c>
      <c r="D137" s="25"/>
      <c r="E137" s="25"/>
      <c r="F137" s="25">
        <v>5</v>
      </c>
      <c r="G137" s="26">
        <v>36.18</v>
      </c>
      <c r="H137" s="26">
        <v>26.92</v>
      </c>
      <c r="I137" s="26">
        <v>1.3</v>
      </c>
      <c r="J137" s="26">
        <v>64.400000000000006</v>
      </c>
      <c r="K137" s="25">
        <v>4</v>
      </c>
      <c r="L137" s="25">
        <v>0</v>
      </c>
      <c r="M137" s="25">
        <v>0</v>
      </c>
      <c r="N137" s="25">
        <v>4</v>
      </c>
      <c r="O137" s="26">
        <v>1.1100000000000001</v>
      </c>
      <c r="P137" s="26">
        <v>0</v>
      </c>
      <c r="Q137" s="26">
        <v>0</v>
      </c>
      <c r="R137" s="26">
        <v>0.61</v>
      </c>
      <c r="S137" s="27">
        <v>1.5169756802311583</v>
      </c>
      <c r="T137" s="27">
        <v>0</v>
      </c>
      <c r="U137" s="27">
        <v>0</v>
      </c>
      <c r="V137" s="27">
        <v>0.8372649345471459</v>
      </c>
      <c r="W137" s="26">
        <v>83.06</v>
      </c>
      <c r="X137" s="26">
        <v>67.3</v>
      </c>
      <c r="Y137" s="26">
        <v>0.13</v>
      </c>
      <c r="Z137" s="26">
        <v>150.49</v>
      </c>
      <c r="AA137" s="25">
        <v>126</v>
      </c>
      <c r="AB137" s="25">
        <v>0</v>
      </c>
      <c r="AC137" s="25">
        <v>0</v>
      </c>
      <c r="AD137" s="25">
        <v>126</v>
      </c>
      <c r="AE137" s="28"/>
      <c r="AF137" s="28"/>
      <c r="AG137" s="28"/>
      <c r="AH137" s="28"/>
      <c r="AI137" s="27">
        <v>1.288</v>
      </c>
      <c r="AJ137" s="27">
        <v>0</v>
      </c>
      <c r="AK137" s="27">
        <v>0</v>
      </c>
      <c r="AL137" s="27">
        <v>1.288</v>
      </c>
      <c r="AM137" s="25">
        <v>107</v>
      </c>
      <c r="AN137" s="25">
        <v>0</v>
      </c>
      <c r="AO137" s="25">
        <v>0</v>
      </c>
      <c r="AP137" s="25">
        <v>107</v>
      </c>
    </row>
    <row r="138" spans="1:42" s="4" customFormat="1" ht="56.25" x14ac:dyDescent="0.3">
      <c r="A138" s="23">
        <v>130</v>
      </c>
      <c r="B138" s="24" t="s">
        <v>155</v>
      </c>
      <c r="C138" s="24" t="s">
        <v>148</v>
      </c>
      <c r="D138" s="25"/>
      <c r="E138" s="25"/>
      <c r="F138" s="25">
        <v>9</v>
      </c>
      <c r="G138" s="26">
        <v>90.01</v>
      </c>
      <c r="H138" s="26">
        <v>0</v>
      </c>
      <c r="I138" s="26">
        <v>0</v>
      </c>
      <c r="J138" s="26">
        <v>90.01</v>
      </c>
      <c r="K138" s="25">
        <v>18</v>
      </c>
      <c r="L138" s="25">
        <v>0</v>
      </c>
      <c r="M138" s="25">
        <v>0</v>
      </c>
      <c r="N138" s="25">
        <v>18</v>
      </c>
      <c r="O138" s="26">
        <v>2</v>
      </c>
      <c r="P138" s="26">
        <v>0</v>
      </c>
      <c r="Q138" s="26">
        <v>0</v>
      </c>
      <c r="R138" s="26">
        <v>2</v>
      </c>
      <c r="S138" s="27">
        <v>2.7249734845394471</v>
      </c>
      <c r="T138" s="27">
        <v>0</v>
      </c>
      <c r="U138" s="27">
        <v>0</v>
      </c>
      <c r="V138" s="27">
        <v>2.7249734845394471</v>
      </c>
      <c r="W138" s="26">
        <v>245.14</v>
      </c>
      <c r="X138" s="26">
        <v>0</v>
      </c>
      <c r="Y138" s="26">
        <v>0</v>
      </c>
      <c r="Z138" s="26">
        <v>245.14</v>
      </c>
      <c r="AA138" s="25">
        <v>668</v>
      </c>
      <c r="AB138" s="25">
        <v>0</v>
      </c>
      <c r="AC138" s="25">
        <v>0</v>
      </c>
      <c r="AD138" s="25">
        <v>668</v>
      </c>
      <c r="AE138" s="28"/>
      <c r="AF138" s="28"/>
      <c r="AG138" s="28"/>
      <c r="AH138" s="28"/>
      <c r="AI138" s="27">
        <v>2.3199999999999998</v>
      </c>
      <c r="AJ138" s="27">
        <v>0</v>
      </c>
      <c r="AK138" s="27">
        <v>0</v>
      </c>
      <c r="AL138" s="27">
        <v>2.3199999999999998</v>
      </c>
      <c r="AM138" s="25">
        <v>569</v>
      </c>
      <c r="AN138" s="25">
        <v>0</v>
      </c>
      <c r="AO138" s="25">
        <v>0</v>
      </c>
      <c r="AP138" s="25">
        <v>569</v>
      </c>
    </row>
    <row r="139" spans="1:42" s="4" customFormat="1" ht="37.5" x14ac:dyDescent="0.3">
      <c r="A139" s="23">
        <v>131</v>
      </c>
      <c r="B139" s="24" t="s">
        <v>156</v>
      </c>
      <c r="C139" s="24" t="s">
        <v>148</v>
      </c>
      <c r="D139" s="25"/>
      <c r="E139" s="25"/>
      <c r="F139" s="25">
        <v>3</v>
      </c>
      <c r="G139" s="26">
        <v>29.3</v>
      </c>
      <c r="H139" s="26">
        <v>3.1</v>
      </c>
      <c r="I139" s="26">
        <v>0</v>
      </c>
      <c r="J139" s="26">
        <v>32.4</v>
      </c>
      <c r="K139" s="25">
        <v>7</v>
      </c>
      <c r="L139" s="25">
        <v>0</v>
      </c>
      <c r="M139" s="25">
        <v>0</v>
      </c>
      <c r="N139" s="25">
        <v>7</v>
      </c>
      <c r="O139" s="26">
        <v>2.39</v>
      </c>
      <c r="P139" s="26">
        <v>0</v>
      </c>
      <c r="Q139" s="26">
        <v>0</v>
      </c>
      <c r="R139" s="26">
        <v>2.16</v>
      </c>
      <c r="S139" s="27">
        <v>3.2594175794816991</v>
      </c>
      <c r="T139" s="27">
        <v>0</v>
      </c>
      <c r="U139" s="27">
        <v>0</v>
      </c>
      <c r="V139" s="27">
        <v>2.9447260439295198</v>
      </c>
      <c r="W139" s="26">
        <v>37.43</v>
      </c>
      <c r="X139" s="26">
        <v>4</v>
      </c>
      <c r="Y139" s="26">
        <v>0</v>
      </c>
      <c r="Z139" s="26">
        <v>41.43</v>
      </c>
      <c r="AA139" s="25">
        <v>122</v>
      </c>
      <c r="AB139" s="25">
        <v>0</v>
      </c>
      <c r="AC139" s="25">
        <v>0</v>
      </c>
      <c r="AD139" s="25">
        <v>122</v>
      </c>
      <c r="AE139" s="28"/>
      <c r="AF139" s="28"/>
      <c r="AG139" s="28"/>
      <c r="AH139" s="28"/>
      <c r="AI139" s="27">
        <v>2.7719999999999998</v>
      </c>
      <c r="AJ139" s="27">
        <v>0</v>
      </c>
      <c r="AK139" s="27">
        <v>0</v>
      </c>
      <c r="AL139" s="27">
        <v>2.7719999999999998</v>
      </c>
      <c r="AM139" s="25">
        <v>104</v>
      </c>
      <c r="AN139" s="25">
        <v>0</v>
      </c>
      <c r="AO139" s="25">
        <v>0</v>
      </c>
      <c r="AP139" s="25">
        <v>104</v>
      </c>
    </row>
    <row r="140" spans="1:42" s="29" customFormat="1" ht="37.5" x14ac:dyDescent="0.3">
      <c r="A140" s="23">
        <v>132</v>
      </c>
      <c r="B140" s="24" t="s">
        <v>157</v>
      </c>
      <c r="C140" s="24" t="s">
        <v>148</v>
      </c>
      <c r="D140" s="25"/>
      <c r="E140" s="25"/>
      <c r="F140" s="25">
        <v>7</v>
      </c>
      <c r="G140" s="26">
        <v>74.11</v>
      </c>
      <c r="H140" s="26">
        <v>0</v>
      </c>
      <c r="I140" s="26">
        <v>0</v>
      </c>
      <c r="J140" s="26">
        <v>74.11</v>
      </c>
      <c r="K140" s="25">
        <v>16</v>
      </c>
      <c r="L140" s="25">
        <v>0</v>
      </c>
      <c r="M140" s="25">
        <v>0</v>
      </c>
      <c r="N140" s="25">
        <v>16</v>
      </c>
      <c r="O140" s="26">
        <v>2.16</v>
      </c>
      <c r="P140" s="26">
        <v>0</v>
      </c>
      <c r="Q140" s="26">
        <v>0</v>
      </c>
      <c r="R140" s="26">
        <v>2.16</v>
      </c>
      <c r="S140" s="27">
        <v>2.9453441295546559</v>
      </c>
      <c r="T140" s="27">
        <v>0</v>
      </c>
      <c r="U140" s="27">
        <v>0</v>
      </c>
      <c r="V140" s="27">
        <v>2.9453441295546559</v>
      </c>
      <c r="W140" s="26">
        <v>197.6</v>
      </c>
      <c r="X140" s="26">
        <v>0</v>
      </c>
      <c r="Y140" s="26">
        <v>0</v>
      </c>
      <c r="Z140" s="26">
        <v>197.6</v>
      </c>
      <c r="AA140" s="25">
        <v>582</v>
      </c>
      <c r="AB140" s="25">
        <v>0</v>
      </c>
      <c r="AC140" s="25">
        <v>0</v>
      </c>
      <c r="AD140" s="25">
        <v>582</v>
      </c>
      <c r="AE140" s="28"/>
      <c r="AF140" s="28"/>
      <c r="AG140" s="28"/>
      <c r="AH140" s="28"/>
      <c r="AI140" s="27">
        <v>2.5059999999999998</v>
      </c>
      <c r="AJ140" s="27">
        <v>0</v>
      </c>
      <c r="AK140" s="27">
        <v>0</v>
      </c>
      <c r="AL140" s="27">
        <v>2.5059999999999998</v>
      </c>
      <c r="AM140" s="25">
        <v>495</v>
      </c>
      <c r="AN140" s="25">
        <v>0</v>
      </c>
      <c r="AO140" s="25">
        <v>0</v>
      </c>
      <c r="AP140" s="25">
        <v>495</v>
      </c>
    </row>
    <row r="141" spans="1:42" s="4" customFormat="1" ht="37.5" x14ac:dyDescent="0.3">
      <c r="A141" s="23">
        <v>133</v>
      </c>
      <c r="B141" s="24" t="s">
        <v>158</v>
      </c>
      <c r="C141" s="24" t="s">
        <v>148</v>
      </c>
      <c r="D141" s="25"/>
      <c r="E141" s="25"/>
      <c r="F141" s="25">
        <v>2</v>
      </c>
      <c r="G141" s="26">
        <v>16.2</v>
      </c>
      <c r="H141" s="26">
        <v>0</v>
      </c>
      <c r="I141" s="26">
        <v>0</v>
      </c>
      <c r="J141" s="26">
        <v>16.2</v>
      </c>
      <c r="K141" s="25">
        <v>4</v>
      </c>
      <c r="L141" s="25">
        <v>0</v>
      </c>
      <c r="M141" s="25">
        <v>0</v>
      </c>
      <c r="N141" s="25">
        <v>4</v>
      </c>
      <c r="O141" s="26">
        <v>2.4700000000000002</v>
      </c>
      <c r="P141" s="26">
        <v>0</v>
      </c>
      <c r="Q141" s="26">
        <v>0</v>
      </c>
      <c r="R141" s="26">
        <v>1.93</v>
      </c>
      <c r="S141" s="27">
        <v>3.3783783783783781</v>
      </c>
      <c r="T141" s="27">
        <v>0</v>
      </c>
      <c r="U141" s="27">
        <v>0</v>
      </c>
      <c r="V141" s="27">
        <v>2.6371308016877637</v>
      </c>
      <c r="W141" s="26">
        <v>7.4</v>
      </c>
      <c r="X141" s="26">
        <v>2.08</v>
      </c>
      <c r="Y141" s="26">
        <v>0</v>
      </c>
      <c r="Z141" s="26">
        <v>9.48</v>
      </c>
      <c r="AA141" s="25">
        <v>25</v>
      </c>
      <c r="AB141" s="25">
        <v>0</v>
      </c>
      <c r="AC141" s="25">
        <v>0</v>
      </c>
      <c r="AD141" s="25">
        <v>25</v>
      </c>
      <c r="AE141" s="28"/>
      <c r="AF141" s="28"/>
      <c r="AG141" s="28"/>
      <c r="AH141" s="28"/>
      <c r="AI141" s="27">
        <v>2.8650000000000002</v>
      </c>
      <c r="AJ141" s="27">
        <v>0</v>
      </c>
      <c r="AK141" s="27">
        <v>0</v>
      </c>
      <c r="AL141" s="27">
        <v>2.8650000000000002</v>
      </c>
      <c r="AM141" s="25">
        <v>21</v>
      </c>
      <c r="AN141" s="25">
        <v>0</v>
      </c>
      <c r="AO141" s="25">
        <v>0</v>
      </c>
      <c r="AP141" s="25">
        <v>21</v>
      </c>
    </row>
    <row r="142" spans="1:42" s="4" customFormat="1" ht="37.5" x14ac:dyDescent="0.3">
      <c r="A142" s="23">
        <v>134</v>
      </c>
      <c r="B142" s="24" t="s">
        <v>159</v>
      </c>
      <c r="C142" s="24" t="s">
        <v>148</v>
      </c>
      <c r="D142" s="25"/>
      <c r="E142" s="25"/>
      <c r="F142" s="25">
        <v>3</v>
      </c>
      <c r="G142" s="26">
        <v>30</v>
      </c>
      <c r="H142" s="26">
        <v>0</v>
      </c>
      <c r="I142" s="26">
        <v>0</v>
      </c>
      <c r="J142" s="26">
        <v>30</v>
      </c>
      <c r="K142" s="25">
        <v>9</v>
      </c>
      <c r="L142" s="25">
        <v>0</v>
      </c>
      <c r="M142" s="25">
        <v>0</v>
      </c>
      <c r="N142" s="25">
        <v>9</v>
      </c>
      <c r="O142" s="26">
        <v>3</v>
      </c>
      <c r="P142" s="26">
        <v>0</v>
      </c>
      <c r="Q142" s="26">
        <v>0</v>
      </c>
      <c r="R142" s="26">
        <v>3</v>
      </c>
      <c r="S142" s="27">
        <v>4.0823099900431465</v>
      </c>
      <c r="T142" s="27">
        <v>0</v>
      </c>
      <c r="U142" s="27">
        <v>0</v>
      </c>
      <c r="V142" s="27">
        <v>4.0823099900431465</v>
      </c>
      <c r="W142" s="26">
        <v>60.26</v>
      </c>
      <c r="X142" s="26">
        <v>0</v>
      </c>
      <c r="Y142" s="26">
        <v>0</v>
      </c>
      <c r="Z142" s="26">
        <v>60.26</v>
      </c>
      <c r="AA142" s="25">
        <v>246</v>
      </c>
      <c r="AB142" s="25">
        <v>0</v>
      </c>
      <c r="AC142" s="25">
        <v>0</v>
      </c>
      <c r="AD142" s="25">
        <v>246</v>
      </c>
      <c r="AE142" s="28"/>
      <c r="AF142" s="28"/>
      <c r="AG142" s="28"/>
      <c r="AH142" s="28"/>
      <c r="AI142" s="27">
        <v>3.48</v>
      </c>
      <c r="AJ142" s="27">
        <v>0</v>
      </c>
      <c r="AK142" s="27">
        <v>0</v>
      </c>
      <c r="AL142" s="27">
        <v>3.48</v>
      </c>
      <c r="AM142" s="25">
        <v>210</v>
      </c>
      <c r="AN142" s="25">
        <v>0</v>
      </c>
      <c r="AO142" s="25">
        <v>0</v>
      </c>
      <c r="AP142" s="25">
        <v>210</v>
      </c>
    </row>
    <row r="143" spans="1:42" s="46" customFormat="1" x14ac:dyDescent="0.3">
      <c r="A143" s="39">
        <v>135</v>
      </c>
      <c r="B143" s="40" t="s">
        <v>30</v>
      </c>
      <c r="C143" s="40" t="s">
        <v>148</v>
      </c>
      <c r="D143" s="25"/>
      <c r="E143" s="25"/>
      <c r="F143" s="41">
        <v>65</v>
      </c>
      <c r="G143" s="42">
        <v>627.1</v>
      </c>
      <c r="H143" s="42">
        <v>62.32</v>
      </c>
      <c r="I143" s="42">
        <v>5.3</v>
      </c>
      <c r="J143" s="42">
        <v>694.72</v>
      </c>
      <c r="K143" s="41">
        <v>149</v>
      </c>
      <c r="L143" s="41">
        <v>6</v>
      </c>
      <c r="M143" s="41">
        <v>2</v>
      </c>
      <c r="N143" s="41">
        <v>157</v>
      </c>
      <c r="O143" s="42">
        <v>2.38</v>
      </c>
      <c r="P143" s="42">
        <v>0.96</v>
      </c>
      <c r="Q143" s="42">
        <v>3.77</v>
      </c>
      <c r="R143" s="42">
        <v>2.14</v>
      </c>
      <c r="S143" s="43">
        <v>2.7610637909926807</v>
      </c>
      <c r="T143" s="43">
        <v>1.1146829207197428</v>
      </c>
      <c r="U143" s="43">
        <v>4.3103448275862073</v>
      </c>
      <c r="V143" s="43">
        <v>2.4806613183312045</v>
      </c>
      <c r="W143" s="42">
        <v>1151.73</v>
      </c>
      <c r="X143" s="42">
        <v>239.53</v>
      </c>
      <c r="Y143" s="42">
        <v>2.3199999999999998</v>
      </c>
      <c r="Z143" s="42">
        <v>1393.58</v>
      </c>
      <c r="AA143" s="41">
        <v>3180</v>
      </c>
      <c r="AB143" s="41">
        <v>267</v>
      </c>
      <c r="AC143" s="41">
        <v>10</v>
      </c>
      <c r="AD143" s="41">
        <v>3457</v>
      </c>
      <c r="AE143" s="44" t="s">
        <v>697</v>
      </c>
      <c r="AF143" s="44" t="s">
        <v>698</v>
      </c>
      <c r="AG143" s="44" t="s">
        <v>699</v>
      </c>
      <c r="AH143" s="44" t="s">
        <v>379</v>
      </c>
      <c r="AI143" s="43">
        <v>2.7610000000000001</v>
      </c>
      <c r="AJ143" s="43">
        <v>1.1140000000000001</v>
      </c>
      <c r="AK143" s="43">
        <v>4.3730000000000002</v>
      </c>
      <c r="AL143" s="43">
        <v>8.2479999999999993</v>
      </c>
      <c r="AM143" s="41">
        <v>3180</v>
      </c>
      <c r="AN143" s="41">
        <v>267</v>
      </c>
      <c r="AO143" s="41">
        <v>10</v>
      </c>
      <c r="AP143" s="41">
        <v>3457</v>
      </c>
    </row>
    <row r="144" spans="1:42" s="4" customFormat="1" hidden="1" x14ac:dyDescent="0.3">
      <c r="A144" s="23">
        <v>136</v>
      </c>
      <c r="B144" s="24" t="s">
        <v>160</v>
      </c>
      <c r="C144" s="24" t="s">
        <v>161</v>
      </c>
      <c r="D144" s="25"/>
      <c r="E144" s="25"/>
      <c r="F144" s="25">
        <v>3</v>
      </c>
      <c r="G144" s="26">
        <v>20.399999999999999</v>
      </c>
      <c r="H144" s="26">
        <v>0</v>
      </c>
      <c r="I144" s="26">
        <v>0</v>
      </c>
      <c r="J144" s="26">
        <v>20.399999999999999</v>
      </c>
      <c r="K144" s="25">
        <v>0</v>
      </c>
      <c r="L144" s="25">
        <v>0</v>
      </c>
      <c r="M144" s="25">
        <v>0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6">
        <v>14.96</v>
      </c>
      <c r="X144" s="26">
        <v>7.0000000000000007E-2</v>
      </c>
      <c r="Y144" s="26">
        <v>0</v>
      </c>
      <c r="Z144" s="26">
        <v>15.03</v>
      </c>
      <c r="AA144" s="25">
        <v>0</v>
      </c>
      <c r="AB144" s="25">
        <v>0</v>
      </c>
      <c r="AC144" s="25">
        <v>0</v>
      </c>
      <c r="AD144" s="25">
        <v>0</v>
      </c>
      <c r="AE144" s="28"/>
      <c r="AF144" s="28"/>
      <c r="AG144" s="28"/>
      <c r="AH144" s="28"/>
      <c r="AI144" s="27">
        <v>0</v>
      </c>
      <c r="AJ144" s="27">
        <v>0</v>
      </c>
      <c r="AK144" s="27">
        <v>0</v>
      </c>
      <c r="AL144" s="27">
        <v>0</v>
      </c>
      <c r="AM144" s="25">
        <v>0</v>
      </c>
      <c r="AN144" s="25">
        <v>0</v>
      </c>
      <c r="AO144" s="25">
        <v>0</v>
      </c>
      <c r="AP144" s="25">
        <v>0</v>
      </c>
    </row>
    <row r="145" spans="1:42" s="4" customFormat="1" x14ac:dyDescent="0.3">
      <c r="A145" s="23">
        <v>137</v>
      </c>
      <c r="B145" s="24" t="s">
        <v>162</v>
      </c>
      <c r="C145" s="24" t="s">
        <v>161</v>
      </c>
      <c r="D145" s="25"/>
      <c r="E145" s="25"/>
      <c r="F145" s="25">
        <v>5</v>
      </c>
      <c r="G145" s="26">
        <v>2.9</v>
      </c>
      <c r="H145" s="26">
        <v>33.6</v>
      </c>
      <c r="I145" s="26">
        <v>0.5</v>
      </c>
      <c r="J145" s="26">
        <v>37</v>
      </c>
      <c r="K145" s="25">
        <v>3</v>
      </c>
      <c r="L145" s="25">
        <v>5</v>
      </c>
      <c r="M145" s="25">
        <v>0</v>
      </c>
      <c r="N145" s="25">
        <v>8</v>
      </c>
      <c r="O145" s="26">
        <v>10.34</v>
      </c>
      <c r="P145" s="26">
        <v>1.49</v>
      </c>
      <c r="Q145" s="26">
        <v>0</v>
      </c>
      <c r="R145" s="26">
        <v>3.62</v>
      </c>
      <c r="S145" s="27">
        <v>11.557788944723619</v>
      </c>
      <c r="T145" s="27">
        <v>11.2</v>
      </c>
      <c r="U145" s="27">
        <v>0</v>
      </c>
      <c r="V145" s="27">
        <v>11.272727272727273</v>
      </c>
      <c r="W145" s="26">
        <v>1.99</v>
      </c>
      <c r="X145" s="26">
        <v>6.25</v>
      </c>
      <c r="Y145" s="26">
        <v>0.01</v>
      </c>
      <c r="Z145" s="26">
        <v>8.25</v>
      </c>
      <c r="AA145" s="25">
        <v>23</v>
      </c>
      <c r="AB145" s="25">
        <v>70</v>
      </c>
      <c r="AC145" s="25">
        <v>0</v>
      </c>
      <c r="AD145" s="25">
        <v>93</v>
      </c>
      <c r="AE145" s="28"/>
      <c r="AF145" s="28"/>
      <c r="AG145" s="28"/>
      <c r="AH145" s="28"/>
      <c r="AI145" s="27">
        <v>11.994</v>
      </c>
      <c r="AJ145" s="27">
        <v>1.728</v>
      </c>
      <c r="AK145" s="27">
        <v>0</v>
      </c>
      <c r="AL145" s="27">
        <v>13.722</v>
      </c>
      <c r="AM145" s="25">
        <v>24</v>
      </c>
      <c r="AN145" s="25">
        <v>11</v>
      </c>
      <c r="AO145" s="25">
        <v>0</v>
      </c>
      <c r="AP145" s="25">
        <v>35</v>
      </c>
    </row>
    <row r="146" spans="1:42" s="4" customFormat="1" ht="37.5" x14ac:dyDescent="0.3">
      <c r="A146" s="23">
        <v>138</v>
      </c>
      <c r="B146" s="24" t="s">
        <v>163</v>
      </c>
      <c r="C146" s="24" t="s">
        <v>161</v>
      </c>
      <c r="D146" s="25"/>
      <c r="E146" s="25"/>
      <c r="F146" s="25">
        <v>23</v>
      </c>
      <c r="G146" s="26">
        <v>172.6</v>
      </c>
      <c r="H146" s="26">
        <v>54.6</v>
      </c>
      <c r="I146" s="26">
        <v>0</v>
      </c>
      <c r="J146" s="26">
        <v>227.2</v>
      </c>
      <c r="K146" s="25">
        <v>58</v>
      </c>
      <c r="L146" s="25">
        <v>0</v>
      </c>
      <c r="M146" s="25">
        <v>0</v>
      </c>
      <c r="N146" s="25">
        <v>58</v>
      </c>
      <c r="O146" s="26">
        <v>3.36</v>
      </c>
      <c r="P146" s="26">
        <v>0</v>
      </c>
      <c r="Q146" s="26">
        <v>0</v>
      </c>
      <c r="R146" s="26">
        <v>2.5499999999999998</v>
      </c>
      <c r="S146" s="27">
        <v>3.7652645861601086</v>
      </c>
      <c r="T146" s="27">
        <v>0</v>
      </c>
      <c r="U146" s="27">
        <v>0</v>
      </c>
      <c r="V146" s="27">
        <v>2.8593508500772797</v>
      </c>
      <c r="W146" s="26">
        <v>265.32</v>
      </c>
      <c r="X146" s="26">
        <v>84.06</v>
      </c>
      <c r="Y146" s="26">
        <v>0</v>
      </c>
      <c r="Z146" s="26">
        <v>349.38</v>
      </c>
      <c r="AA146" s="25">
        <v>999</v>
      </c>
      <c r="AB146" s="25">
        <v>0</v>
      </c>
      <c r="AC146" s="25">
        <v>0</v>
      </c>
      <c r="AD146" s="25">
        <v>999</v>
      </c>
      <c r="AE146" s="28"/>
      <c r="AF146" s="28"/>
      <c r="AG146" s="28"/>
      <c r="AH146" s="28"/>
      <c r="AI146" s="27">
        <v>3.8980000000000001</v>
      </c>
      <c r="AJ146" s="27">
        <v>0</v>
      </c>
      <c r="AK146" s="27">
        <v>0</v>
      </c>
      <c r="AL146" s="27">
        <v>3.8980000000000001</v>
      </c>
      <c r="AM146" s="25">
        <v>1034</v>
      </c>
      <c r="AN146" s="25">
        <v>0</v>
      </c>
      <c r="AO146" s="25">
        <v>0</v>
      </c>
      <c r="AP146" s="25">
        <v>1034</v>
      </c>
    </row>
    <row r="147" spans="1:42" s="4" customFormat="1" x14ac:dyDescent="0.3">
      <c r="A147" s="23">
        <v>139</v>
      </c>
      <c r="B147" s="24" t="s">
        <v>47</v>
      </c>
      <c r="C147" s="24" t="s">
        <v>161</v>
      </c>
      <c r="D147" s="25"/>
      <c r="E147" s="25"/>
      <c r="F147" s="25">
        <v>9</v>
      </c>
      <c r="G147" s="26">
        <v>23.8</v>
      </c>
      <c r="H147" s="26">
        <v>72.3</v>
      </c>
      <c r="I147" s="26">
        <v>0</v>
      </c>
      <c r="J147" s="26">
        <v>96.1</v>
      </c>
      <c r="K147" s="25">
        <v>8</v>
      </c>
      <c r="L147" s="25">
        <v>0</v>
      </c>
      <c r="M147" s="25">
        <v>0</v>
      </c>
      <c r="N147" s="25">
        <v>8</v>
      </c>
      <c r="O147" s="26">
        <v>3.36</v>
      </c>
      <c r="P147" s="26">
        <v>0</v>
      </c>
      <c r="Q147" s="26">
        <v>0</v>
      </c>
      <c r="R147" s="26">
        <v>1</v>
      </c>
      <c r="S147" s="27">
        <v>3.7714285714285714</v>
      </c>
      <c r="T147" s="27">
        <v>0</v>
      </c>
      <c r="U147" s="27">
        <v>0</v>
      </c>
      <c r="V147" s="27">
        <v>1.1242845461978741</v>
      </c>
      <c r="W147" s="26">
        <v>43.75</v>
      </c>
      <c r="X147" s="26">
        <v>103.01</v>
      </c>
      <c r="Y147" s="26">
        <v>0</v>
      </c>
      <c r="Z147" s="26">
        <v>146.76</v>
      </c>
      <c r="AA147" s="25">
        <v>165</v>
      </c>
      <c r="AB147" s="25">
        <v>0</v>
      </c>
      <c r="AC147" s="25">
        <v>0</v>
      </c>
      <c r="AD147" s="25">
        <v>165</v>
      </c>
      <c r="AE147" s="28"/>
      <c r="AF147" s="28"/>
      <c r="AG147" s="28"/>
      <c r="AH147" s="28"/>
      <c r="AI147" s="27">
        <v>3.8980000000000001</v>
      </c>
      <c r="AJ147" s="27">
        <v>0</v>
      </c>
      <c r="AK147" s="27">
        <v>0</v>
      </c>
      <c r="AL147" s="27">
        <v>3.8980000000000001</v>
      </c>
      <c r="AM147" s="25">
        <v>171</v>
      </c>
      <c r="AN147" s="25">
        <v>0</v>
      </c>
      <c r="AO147" s="25">
        <v>0</v>
      </c>
      <c r="AP147" s="25">
        <v>171</v>
      </c>
    </row>
    <row r="148" spans="1:42" s="4" customFormat="1" ht="37.5" x14ac:dyDescent="0.3">
      <c r="A148" s="23">
        <v>140</v>
      </c>
      <c r="B148" s="24" t="s">
        <v>164</v>
      </c>
      <c r="C148" s="24" t="s">
        <v>161</v>
      </c>
      <c r="D148" s="25"/>
      <c r="E148" s="25"/>
      <c r="F148" s="25">
        <v>4</v>
      </c>
      <c r="G148" s="26">
        <v>31.5</v>
      </c>
      <c r="H148" s="26">
        <v>0</v>
      </c>
      <c r="I148" s="26">
        <v>0</v>
      </c>
      <c r="J148" s="26">
        <v>31.5</v>
      </c>
      <c r="K148" s="25">
        <v>7</v>
      </c>
      <c r="L148" s="25">
        <v>0</v>
      </c>
      <c r="M148" s="25">
        <v>0</v>
      </c>
      <c r="N148" s="25">
        <v>7</v>
      </c>
      <c r="O148" s="26">
        <v>2.2200000000000002</v>
      </c>
      <c r="P148" s="26">
        <v>0</v>
      </c>
      <c r="Q148" s="26">
        <v>0</v>
      </c>
      <c r="R148" s="26">
        <v>2.2200000000000002</v>
      </c>
      <c r="S148" s="27">
        <v>2.5022341376228776</v>
      </c>
      <c r="T148" s="27">
        <v>0</v>
      </c>
      <c r="U148" s="27">
        <v>0</v>
      </c>
      <c r="V148" s="27">
        <v>2.5022341376228776</v>
      </c>
      <c r="W148" s="26">
        <v>22.38</v>
      </c>
      <c r="X148" s="26">
        <v>0</v>
      </c>
      <c r="Y148" s="26">
        <v>0</v>
      </c>
      <c r="Z148" s="26">
        <v>22.38</v>
      </c>
      <c r="AA148" s="25">
        <v>56</v>
      </c>
      <c r="AB148" s="25">
        <v>0</v>
      </c>
      <c r="AC148" s="25">
        <v>0</v>
      </c>
      <c r="AD148" s="25">
        <v>56</v>
      </c>
      <c r="AE148" s="28"/>
      <c r="AF148" s="28"/>
      <c r="AG148" s="28"/>
      <c r="AH148" s="28"/>
      <c r="AI148" s="27">
        <v>2.5750000000000002</v>
      </c>
      <c r="AJ148" s="27">
        <v>0</v>
      </c>
      <c r="AK148" s="27">
        <v>0</v>
      </c>
      <c r="AL148" s="27">
        <v>2.5750000000000002</v>
      </c>
      <c r="AM148" s="25">
        <v>58</v>
      </c>
      <c r="AN148" s="25">
        <v>0</v>
      </c>
      <c r="AO148" s="25">
        <v>0</v>
      </c>
      <c r="AP148" s="25">
        <v>58</v>
      </c>
    </row>
    <row r="149" spans="1:42" s="29" customFormat="1" ht="37.5" x14ac:dyDescent="0.3">
      <c r="A149" s="23">
        <v>141</v>
      </c>
      <c r="B149" s="24" t="s">
        <v>78</v>
      </c>
      <c r="C149" s="24" t="s">
        <v>161</v>
      </c>
      <c r="D149" s="25"/>
      <c r="E149" s="25"/>
      <c r="F149" s="25">
        <v>2</v>
      </c>
      <c r="G149" s="26">
        <v>20</v>
      </c>
      <c r="H149" s="26">
        <v>0</v>
      </c>
      <c r="I149" s="26">
        <v>0</v>
      </c>
      <c r="J149" s="26">
        <v>20</v>
      </c>
      <c r="K149" s="25">
        <v>9</v>
      </c>
      <c r="L149" s="25">
        <v>0</v>
      </c>
      <c r="M149" s="25">
        <v>0</v>
      </c>
      <c r="N149" s="25">
        <v>9</v>
      </c>
      <c r="O149" s="26">
        <v>4.5</v>
      </c>
      <c r="P149" s="26">
        <v>0</v>
      </c>
      <c r="Q149" s="26">
        <v>0</v>
      </c>
      <c r="R149" s="26">
        <v>4.5</v>
      </c>
      <c r="S149" s="27">
        <v>5.027932960893855</v>
      </c>
      <c r="T149" s="27">
        <v>0</v>
      </c>
      <c r="U149" s="27">
        <v>0</v>
      </c>
      <c r="V149" s="27">
        <v>5.027932960893855</v>
      </c>
      <c r="W149" s="26">
        <v>16.11</v>
      </c>
      <c r="X149" s="26">
        <v>0</v>
      </c>
      <c r="Y149" s="26">
        <v>0</v>
      </c>
      <c r="Z149" s="26">
        <v>16.11</v>
      </c>
      <c r="AA149" s="25">
        <v>81</v>
      </c>
      <c r="AB149" s="25">
        <v>0</v>
      </c>
      <c r="AC149" s="25">
        <v>0</v>
      </c>
      <c r="AD149" s="25">
        <v>81</v>
      </c>
      <c r="AE149" s="28"/>
      <c r="AF149" s="28"/>
      <c r="AG149" s="28"/>
      <c r="AH149" s="28"/>
      <c r="AI149" s="27">
        <v>5.22</v>
      </c>
      <c r="AJ149" s="27">
        <v>0</v>
      </c>
      <c r="AK149" s="27">
        <v>0</v>
      </c>
      <c r="AL149" s="27">
        <v>5.22</v>
      </c>
      <c r="AM149" s="25">
        <v>84</v>
      </c>
      <c r="AN149" s="25">
        <v>0</v>
      </c>
      <c r="AO149" s="25">
        <v>0</v>
      </c>
      <c r="AP149" s="25">
        <v>84</v>
      </c>
    </row>
    <row r="150" spans="1:42" s="46" customFormat="1" x14ac:dyDescent="0.3">
      <c r="A150" s="39">
        <v>142</v>
      </c>
      <c r="B150" s="40" t="s">
        <v>30</v>
      </c>
      <c r="C150" s="40" t="s">
        <v>161</v>
      </c>
      <c r="D150" s="25"/>
      <c r="E150" s="25"/>
      <c r="F150" s="41">
        <v>46</v>
      </c>
      <c r="G150" s="42">
        <v>271.2</v>
      </c>
      <c r="H150" s="42">
        <v>160.5</v>
      </c>
      <c r="I150" s="42">
        <v>0.5</v>
      </c>
      <c r="J150" s="42">
        <v>432.2</v>
      </c>
      <c r="K150" s="41">
        <v>85</v>
      </c>
      <c r="L150" s="41">
        <v>5</v>
      </c>
      <c r="M150" s="41">
        <v>0</v>
      </c>
      <c r="N150" s="41">
        <v>90</v>
      </c>
      <c r="O150" s="42">
        <v>3.13</v>
      </c>
      <c r="P150" s="42">
        <v>0.31</v>
      </c>
      <c r="Q150" s="42">
        <v>0</v>
      </c>
      <c r="R150" s="42">
        <v>2.15</v>
      </c>
      <c r="S150" s="43">
        <v>3.6322734630051303</v>
      </c>
      <c r="T150" s="43">
        <v>0.36196287295103163</v>
      </c>
      <c r="U150" s="43">
        <v>0</v>
      </c>
      <c r="V150" s="43">
        <v>2.4986108870606372</v>
      </c>
      <c r="W150" s="42">
        <v>364.51</v>
      </c>
      <c r="X150" s="42">
        <v>193.39</v>
      </c>
      <c r="Y150" s="42">
        <v>0.01</v>
      </c>
      <c r="Z150" s="42">
        <v>557.91</v>
      </c>
      <c r="AA150" s="41">
        <v>1324</v>
      </c>
      <c r="AB150" s="41">
        <v>70</v>
      </c>
      <c r="AC150" s="41">
        <v>0</v>
      </c>
      <c r="AD150" s="41">
        <v>1394</v>
      </c>
      <c r="AE150" s="44" t="s">
        <v>700</v>
      </c>
      <c r="AF150" s="44" t="s">
        <v>701</v>
      </c>
      <c r="AG150" s="44" t="s">
        <v>31</v>
      </c>
      <c r="AH150" s="44" t="s">
        <v>702</v>
      </c>
      <c r="AI150" s="43">
        <v>3.6309999999999998</v>
      </c>
      <c r="AJ150" s="43">
        <v>0.36</v>
      </c>
      <c r="AK150" s="43">
        <v>0</v>
      </c>
      <c r="AL150" s="43">
        <v>3.9910000000000001</v>
      </c>
      <c r="AM150" s="41">
        <v>1324</v>
      </c>
      <c r="AN150" s="41">
        <v>70</v>
      </c>
      <c r="AO150" s="41">
        <v>0</v>
      </c>
      <c r="AP150" s="41">
        <v>1394</v>
      </c>
    </row>
    <row r="151" spans="1:42" s="4" customFormat="1" ht="37.5" x14ac:dyDescent="0.3">
      <c r="A151" s="23">
        <v>143</v>
      </c>
      <c r="B151" s="24" t="s">
        <v>165</v>
      </c>
      <c r="C151" s="24" t="s">
        <v>166</v>
      </c>
      <c r="D151" s="25"/>
      <c r="E151" s="25"/>
      <c r="F151" s="25">
        <v>15</v>
      </c>
      <c r="G151" s="26">
        <v>143.4</v>
      </c>
      <c r="H151" s="26">
        <v>8.98</v>
      </c>
      <c r="I151" s="26">
        <v>0</v>
      </c>
      <c r="J151" s="26">
        <v>152.38</v>
      </c>
      <c r="K151" s="25">
        <v>75</v>
      </c>
      <c r="L151" s="25">
        <v>0</v>
      </c>
      <c r="M151" s="25">
        <v>0</v>
      </c>
      <c r="N151" s="25">
        <v>75</v>
      </c>
      <c r="O151" s="26">
        <v>5.23</v>
      </c>
      <c r="P151" s="26">
        <v>0</v>
      </c>
      <c r="Q151" s="26">
        <v>0</v>
      </c>
      <c r="R151" s="26">
        <v>4.1100000000000003</v>
      </c>
      <c r="S151" s="27">
        <v>5.9476117103235744</v>
      </c>
      <c r="T151" s="27">
        <v>0</v>
      </c>
      <c r="U151" s="27">
        <v>0</v>
      </c>
      <c r="V151" s="27">
        <v>4.6722750105912976</v>
      </c>
      <c r="W151" s="26">
        <v>129.80000000000001</v>
      </c>
      <c r="X151" s="26">
        <v>35.43</v>
      </c>
      <c r="Y151" s="26">
        <v>0</v>
      </c>
      <c r="Z151" s="26">
        <v>165.23</v>
      </c>
      <c r="AA151" s="25">
        <v>772</v>
      </c>
      <c r="AB151" s="25">
        <v>0</v>
      </c>
      <c r="AC151" s="25">
        <v>0</v>
      </c>
      <c r="AD151" s="25">
        <v>772</v>
      </c>
      <c r="AE151" s="28"/>
      <c r="AF151" s="28"/>
      <c r="AG151" s="28"/>
      <c r="AH151" s="28"/>
      <c r="AI151" s="27">
        <v>6.0670000000000002</v>
      </c>
      <c r="AJ151" s="27">
        <v>0</v>
      </c>
      <c r="AK151" s="27">
        <v>0</v>
      </c>
      <c r="AL151" s="27">
        <v>6.0670000000000002</v>
      </c>
      <c r="AM151" s="25">
        <v>787</v>
      </c>
      <c r="AN151" s="25">
        <v>0</v>
      </c>
      <c r="AO151" s="25">
        <v>0</v>
      </c>
      <c r="AP151" s="25">
        <v>787</v>
      </c>
    </row>
    <row r="152" spans="1:42" s="4" customFormat="1" x14ac:dyDescent="0.3">
      <c r="A152" s="23">
        <v>144</v>
      </c>
      <c r="B152" s="24" t="s">
        <v>47</v>
      </c>
      <c r="C152" s="24" t="s">
        <v>166</v>
      </c>
      <c r="D152" s="25"/>
      <c r="E152" s="25"/>
      <c r="F152" s="25">
        <v>18</v>
      </c>
      <c r="G152" s="26">
        <v>28.59</v>
      </c>
      <c r="H152" s="26">
        <v>170.92</v>
      </c>
      <c r="I152" s="26">
        <v>0.5</v>
      </c>
      <c r="J152" s="26">
        <v>200.01</v>
      </c>
      <c r="K152" s="25">
        <v>12</v>
      </c>
      <c r="L152" s="25">
        <v>0</v>
      </c>
      <c r="M152" s="25">
        <v>0</v>
      </c>
      <c r="N152" s="25">
        <v>12</v>
      </c>
      <c r="O152" s="26">
        <v>4.2</v>
      </c>
      <c r="P152" s="26">
        <v>0</v>
      </c>
      <c r="Q152" s="26">
        <v>0</v>
      </c>
      <c r="R152" s="26">
        <v>0.18</v>
      </c>
      <c r="S152" s="27">
        <v>4.7225501770956315</v>
      </c>
      <c r="T152" s="27">
        <v>0</v>
      </c>
      <c r="U152" s="27">
        <v>0</v>
      </c>
      <c r="V152" s="27">
        <v>0.2032520325203252</v>
      </c>
      <c r="W152" s="26">
        <v>8.4700000000000006</v>
      </c>
      <c r="X152" s="26">
        <v>180.43</v>
      </c>
      <c r="Y152" s="26">
        <v>7.9</v>
      </c>
      <c r="Z152" s="26">
        <v>196.8</v>
      </c>
      <c r="AA152" s="25">
        <v>40</v>
      </c>
      <c r="AB152" s="25">
        <v>0</v>
      </c>
      <c r="AC152" s="25">
        <v>0</v>
      </c>
      <c r="AD152" s="25">
        <v>40</v>
      </c>
      <c r="AE152" s="28"/>
      <c r="AF152" s="28"/>
      <c r="AG152" s="28"/>
      <c r="AH152" s="28"/>
      <c r="AI152" s="27">
        <v>4.8719999999999999</v>
      </c>
      <c r="AJ152" s="27">
        <v>0</v>
      </c>
      <c r="AK152" s="27">
        <v>0</v>
      </c>
      <c r="AL152" s="27">
        <v>4.8719999999999999</v>
      </c>
      <c r="AM152" s="25">
        <v>41</v>
      </c>
      <c r="AN152" s="25">
        <v>0</v>
      </c>
      <c r="AO152" s="25">
        <v>0</v>
      </c>
      <c r="AP152" s="25">
        <v>41</v>
      </c>
    </row>
    <row r="153" spans="1:42" s="46" customFormat="1" x14ac:dyDescent="0.3">
      <c r="A153" s="39">
        <v>145</v>
      </c>
      <c r="B153" s="40" t="s">
        <v>30</v>
      </c>
      <c r="C153" s="40" t="s">
        <v>166</v>
      </c>
      <c r="D153" s="25"/>
      <c r="E153" s="25"/>
      <c r="F153" s="41">
        <v>33</v>
      </c>
      <c r="G153" s="42">
        <v>171.99</v>
      </c>
      <c r="H153" s="42">
        <v>179.9</v>
      </c>
      <c r="I153" s="42">
        <v>0.5</v>
      </c>
      <c r="J153" s="42">
        <v>352.39</v>
      </c>
      <c r="K153" s="41">
        <v>87</v>
      </c>
      <c r="L153" s="41">
        <v>0</v>
      </c>
      <c r="M153" s="41">
        <v>0</v>
      </c>
      <c r="N153" s="41">
        <v>87</v>
      </c>
      <c r="O153" s="42">
        <v>5.0599999999999996</v>
      </c>
      <c r="P153" s="42">
        <v>0</v>
      </c>
      <c r="Q153" s="42">
        <v>0</v>
      </c>
      <c r="R153" s="42">
        <v>1.93</v>
      </c>
      <c r="S153" s="43">
        <v>5.8725681637376148</v>
      </c>
      <c r="T153" s="43">
        <v>0</v>
      </c>
      <c r="U153" s="43">
        <v>0</v>
      </c>
      <c r="V153" s="43">
        <v>2.2429080462945064</v>
      </c>
      <c r="W153" s="42">
        <v>138.27000000000001</v>
      </c>
      <c r="X153" s="42">
        <v>215.86</v>
      </c>
      <c r="Y153" s="42">
        <v>7.9</v>
      </c>
      <c r="Z153" s="42">
        <v>362.03</v>
      </c>
      <c r="AA153" s="41">
        <v>812</v>
      </c>
      <c r="AB153" s="41">
        <v>0</v>
      </c>
      <c r="AC153" s="41">
        <v>0</v>
      </c>
      <c r="AD153" s="41">
        <v>812</v>
      </c>
      <c r="AE153" s="44" t="s">
        <v>703</v>
      </c>
      <c r="AF153" s="44" t="s">
        <v>31</v>
      </c>
      <c r="AG153" s="44" t="s">
        <v>31</v>
      </c>
      <c r="AH153" s="44" t="s">
        <v>702</v>
      </c>
      <c r="AI153" s="43">
        <v>5.87</v>
      </c>
      <c r="AJ153" s="43">
        <v>0</v>
      </c>
      <c r="AK153" s="43">
        <v>0</v>
      </c>
      <c r="AL153" s="43">
        <v>5.87</v>
      </c>
      <c r="AM153" s="41">
        <v>812</v>
      </c>
      <c r="AN153" s="41">
        <v>0</v>
      </c>
      <c r="AO153" s="41">
        <v>0</v>
      </c>
      <c r="AP153" s="41">
        <v>812</v>
      </c>
    </row>
    <row r="154" spans="1:42" s="4" customFormat="1" x14ac:dyDescent="0.3">
      <c r="A154" s="23">
        <v>146</v>
      </c>
      <c r="B154" s="24" t="s">
        <v>40</v>
      </c>
      <c r="C154" s="24" t="s">
        <v>41</v>
      </c>
      <c r="D154" s="25"/>
      <c r="E154" s="25"/>
      <c r="F154" s="25">
        <v>5</v>
      </c>
      <c r="G154" s="26">
        <v>44.5</v>
      </c>
      <c r="H154" s="26">
        <v>0</v>
      </c>
      <c r="I154" s="26">
        <v>0</v>
      </c>
      <c r="J154" s="26">
        <v>44.5</v>
      </c>
      <c r="K154" s="25">
        <v>3</v>
      </c>
      <c r="L154" s="25">
        <v>0</v>
      </c>
      <c r="M154" s="25">
        <v>0</v>
      </c>
      <c r="N154" s="25">
        <v>3</v>
      </c>
      <c r="O154" s="26">
        <v>0.67</v>
      </c>
      <c r="P154" s="26">
        <v>0</v>
      </c>
      <c r="Q154" s="26">
        <v>0</v>
      </c>
      <c r="R154" s="26">
        <v>0.67</v>
      </c>
      <c r="S154" s="27">
        <v>0.78175895765472314</v>
      </c>
      <c r="T154" s="27">
        <v>0</v>
      </c>
      <c r="U154" s="27">
        <v>0</v>
      </c>
      <c r="V154" s="27">
        <v>0.78175895765472314</v>
      </c>
      <c r="W154" s="26">
        <v>61.4</v>
      </c>
      <c r="X154" s="26">
        <v>0</v>
      </c>
      <c r="Y154" s="26">
        <v>0</v>
      </c>
      <c r="Z154" s="26">
        <v>61.4</v>
      </c>
      <c r="AA154" s="25">
        <v>48</v>
      </c>
      <c r="AB154" s="25">
        <v>0</v>
      </c>
      <c r="AC154" s="25">
        <v>0</v>
      </c>
      <c r="AD154" s="25">
        <v>48</v>
      </c>
      <c r="AE154" s="28"/>
      <c r="AF154" s="28"/>
      <c r="AG154" s="28"/>
      <c r="AH154" s="28"/>
      <c r="AI154" s="27">
        <v>0.77700000000000002</v>
      </c>
      <c r="AJ154" s="27">
        <v>0</v>
      </c>
      <c r="AK154" s="27">
        <v>0</v>
      </c>
      <c r="AL154" s="27">
        <v>0.77700000000000002</v>
      </c>
      <c r="AM154" s="25">
        <v>48</v>
      </c>
      <c r="AN154" s="25">
        <v>0</v>
      </c>
      <c r="AO154" s="25">
        <v>0</v>
      </c>
      <c r="AP154" s="25">
        <v>48</v>
      </c>
    </row>
    <row r="155" spans="1:42" s="29" customFormat="1" ht="37.5" x14ac:dyDescent="0.3">
      <c r="A155" s="23">
        <v>147</v>
      </c>
      <c r="B155" s="24" t="s">
        <v>167</v>
      </c>
      <c r="C155" s="24" t="s">
        <v>41</v>
      </c>
      <c r="D155" s="25"/>
      <c r="E155" s="25"/>
      <c r="F155" s="25">
        <v>8</v>
      </c>
      <c r="G155" s="26">
        <v>108.06</v>
      </c>
      <c r="H155" s="26">
        <v>1.25</v>
      </c>
      <c r="I155" s="26">
        <v>0</v>
      </c>
      <c r="J155" s="26">
        <v>109.31</v>
      </c>
      <c r="K155" s="25">
        <v>23</v>
      </c>
      <c r="L155" s="25">
        <v>0</v>
      </c>
      <c r="M155" s="25">
        <v>0</v>
      </c>
      <c r="N155" s="25">
        <v>23</v>
      </c>
      <c r="O155" s="26">
        <v>2.13</v>
      </c>
      <c r="P155" s="26">
        <v>0</v>
      </c>
      <c r="Q155" s="26">
        <v>0</v>
      </c>
      <c r="R155" s="26">
        <v>1.99</v>
      </c>
      <c r="S155" s="27">
        <v>2.4889995110893817</v>
      </c>
      <c r="T155" s="27">
        <v>0</v>
      </c>
      <c r="U155" s="27">
        <v>0</v>
      </c>
      <c r="V155" s="27">
        <v>2.3227840225641878</v>
      </c>
      <c r="W155" s="26">
        <v>224.99</v>
      </c>
      <c r="X155" s="26">
        <v>9.8000000000000007</v>
      </c>
      <c r="Y155" s="26">
        <v>6.3</v>
      </c>
      <c r="Z155" s="26">
        <v>241.09</v>
      </c>
      <c r="AA155" s="25">
        <v>560</v>
      </c>
      <c r="AB155" s="25">
        <v>0</v>
      </c>
      <c r="AC155" s="25">
        <v>0</v>
      </c>
      <c r="AD155" s="25">
        <v>560</v>
      </c>
      <c r="AE155" s="28"/>
      <c r="AF155" s="28"/>
      <c r="AG155" s="28"/>
      <c r="AH155" s="28"/>
      <c r="AI155" s="27">
        <v>2.4710000000000001</v>
      </c>
      <c r="AJ155" s="27">
        <v>0</v>
      </c>
      <c r="AK155" s="27">
        <v>0</v>
      </c>
      <c r="AL155" s="27">
        <v>2.4710000000000001</v>
      </c>
      <c r="AM155" s="25">
        <v>556</v>
      </c>
      <c r="AN155" s="25">
        <v>0</v>
      </c>
      <c r="AO155" s="25">
        <v>0</v>
      </c>
      <c r="AP155" s="25">
        <v>556</v>
      </c>
    </row>
    <row r="156" spans="1:42" s="30" customFormat="1" x14ac:dyDescent="0.25">
      <c r="A156" s="23">
        <v>148</v>
      </c>
      <c r="B156" s="24" t="s">
        <v>47</v>
      </c>
      <c r="C156" s="24" t="s">
        <v>41</v>
      </c>
      <c r="D156" s="25"/>
      <c r="E156" s="25"/>
      <c r="F156" s="25">
        <v>12</v>
      </c>
      <c r="G156" s="26">
        <v>72</v>
      </c>
      <c r="H156" s="26">
        <v>57.9</v>
      </c>
      <c r="I156" s="26">
        <v>0</v>
      </c>
      <c r="J156" s="26">
        <v>129.9</v>
      </c>
      <c r="K156" s="25">
        <v>27</v>
      </c>
      <c r="L156" s="25">
        <v>9</v>
      </c>
      <c r="M156" s="25">
        <v>0</v>
      </c>
      <c r="N156" s="25">
        <v>36</v>
      </c>
      <c r="O156" s="26">
        <v>3.75</v>
      </c>
      <c r="P156" s="26">
        <v>1.55</v>
      </c>
      <c r="Q156" s="26">
        <v>0</v>
      </c>
      <c r="R156" s="26">
        <v>3.17</v>
      </c>
      <c r="S156" s="27">
        <v>4.3820061144271367</v>
      </c>
      <c r="T156" s="27">
        <v>2.1774049616276994</v>
      </c>
      <c r="U156" s="27">
        <v>0</v>
      </c>
      <c r="V156" s="27">
        <v>3.7801954637654438</v>
      </c>
      <c r="W156" s="26">
        <v>206.07</v>
      </c>
      <c r="X156" s="26">
        <v>56.03</v>
      </c>
      <c r="Y156" s="26">
        <v>9.0500000000000007</v>
      </c>
      <c r="Z156" s="26">
        <v>271.14999999999998</v>
      </c>
      <c r="AA156" s="25">
        <v>903</v>
      </c>
      <c r="AB156" s="25">
        <v>122</v>
      </c>
      <c r="AC156" s="25">
        <v>0</v>
      </c>
      <c r="AD156" s="25">
        <v>1025</v>
      </c>
      <c r="AE156" s="28"/>
      <c r="AF156" s="28"/>
      <c r="AG156" s="28"/>
      <c r="AH156" s="28"/>
      <c r="AI156" s="27">
        <v>4.3499999999999996</v>
      </c>
      <c r="AJ156" s="27">
        <v>1.798</v>
      </c>
      <c r="AK156" s="27">
        <v>0</v>
      </c>
      <c r="AL156" s="27">
        <v>6.1479999999999997</v>
      </c>
      <c r="AM156" s="25">
        <v>896</v>
      </c>
      <c r="AN156" s="25">
        <v>101</v>
      </c>
      <c r="AO156" s="25">
        <v>0</v>
      </c>
      <c r="AP156" s="25">
        <v>997</v>
      </c>
    </row>
    <row r="157" spans="1:42" s="30" customFormat="1" ht="37.5" x14ac:dyDescent="0.25">
      <c r="A157" s="23">
        <v>149</v>
      </c>
      <c r="B157" s="24" t="s">
        <v>168</v>
      </c>
      <c r="C157" s="24" t="s">
        <v>41</v>
      </c>
      <c r="D157" s="25"/>
      <c r="E157" s="25"/>
      <c r="F157" s="25">
        <v>3</v>
      </c>
      <c r="G157" s="26">
        <v>30</v>
      </c>
      <c r="H157" s="26">
        <v>0</v>
      </c>
      <c r="I157" s="26">
        <v>0</v>
      </c>
      <c r="J157" s="26">
        <v>30</v>
      </c>
      <c r="K157" s="25">
        <v>16</v>
      </c>
      <c r="L157" s="25">
        <v>0</v>
      </c>
      <c r="M157" s="25">
        <v>0</v>
      </c>
      <c r="N157" s="25">
        <v>16</v>
      </c>
      <c r="O157" s="26">
        <v>5.33</v>
      </c>
      <c r="P157" s="26">
        <v>0</v>
      </c>
      <c r="Q157" s="26">
        <v>0</v>
      </c>
      <c r="R157" s="26">
        <v>5.24</v>
      </c>
      <c r="S157" s="27">
        <v>6.2313432835820892</v>
      </c>
      <c r="T157" s="27">
        <v>0</v>
      </c>
      <c r="U157" s="27">
        <v>0</v>
      </c>
      <c r="V157" s="27">
        <v>6.1306901615271663</v>
      </c>
      <c r="W157" s="26">
        <v>26.8</v>
      </c>
      <c r="X157" s="26">
        <v>0.44</v>
      </c>
      <c r="Y157" s="26">
        <v>0</v>
      </c>
      <c r="Z157" s="26">
        <v>27.24</v>
      </c>
      <c r="AA157" s="25">
        <v>167</v>
      </c>
      <c r="AB157" s="25">
        <v>0</v>
      </c>
      <c r="AC157" s="25">
        <v>0</v>
      </c>
      <c r="AD157" s="25">
        <v>167</v>
      </c>
      <c r="AE157" s="28"/>
      <c r="AF157" s="28"/>
      <c r="AG157" s="28"/>
      <c r="AH157" s="28"/>
      <c r="AI157" s="27">
        <v>6.1829999999999998</v>
      </c>
      <c r="AJ157" s="27">
        <v>0</v>
      </c>
      <c r="AK157" s="27">
        <v>0</v>
      </c>
      <c r="AL157" s="27">
        <v>6.1829999999999998</v>
      </c>
      <c r="AM157" s="25">
        <v>166</v>
      </c>
      <c r="AN157" s="25">
        <v>0</v>
      </c>
      <c r="AO157" s="25">
        <v>0</v>
      </c>
      <c r="AP157" s="25">
        <v>166</v>
      </c>
    </row>
    <row r="158" spans="1:42" s="29" customFormat="1" ht="37.5" x14ac:dyDescent="0.3">
      <c r="A158" s="23">
        <v>150</v>
      </c>
      <c r="B158" s="24" t="s">
        <v>169</v>
      </c>
      <c r="C158" s="24" t="s">
        <v>41</v>
      </c>
      <c r="D158" s="25"/>
      <c r="E158" s="25"/>
      <c r="F158" s="25">
        <v>3</v>
      </c>
      <c r="G158" s="26">
        <v>27.48</v>
      </c>
      <c r="H158" s="26">
        <v>0</v>
      </c>
      <c r="I158" s="26">
        <v>2.52</v>
      </c>
      <c r="J158" s="26">
        <v>30</v>
      </c>
      <c r="K158" s="25">
        <v>6</v>
      </c>
      <c r="L158" s="25">
        <v>0</v>
      </c>
      <c r="M158" s="25">
        <v>0</v>
      </c>
      <c r="N158" s="25">
        <v>6</v>
      </c>
      <c r="O158" s="26">
        <v>2.1800000000000002</v>
      </c>
      <c r="P158" s="26">
        <v>0</v>
      </c>
      <c r="Q158" s="26">
        <v>0</v>
      </c>
      <c r="R158" s="26">
        <v>2.13</v>
      </c>
      <c r="S158" s="27">
        <v>2.5512461288895443</v>
      </c>
      <c r="T158" s="27">
        <v>0</v>
      </c>
      <c r="U158" s="27">
        <v>0</v>
      </c>
      <c r="V158" s="27">
        <v>2.4971131639722866</v>
      </c>
      <c r="W158" s="26">
        <v>67.81</v>
      </c>
      <c r="X158" s="26">
        <v>0.7</v>
      </c>
      <c r="Y158" s="26">
        <v>0.77</v>
      </c>
      <c r="Z158" s="26">
        <v>69.28</v>
      </c>
      <c r="AA158" s="25">
        <v>173</v>
      </c>
      <c r="AB158" s="25">
        <v>0</v>
      </c>
      <c r="AC158" s="25">
        <v>0</v>
      </c>
      <c r="AD158" s="25">
        <v>173</v>
      </c>
      <c r="AE158" s="28"/>
      <c r="AF158" s="28"/>
      <c r="AG158" s="28"/>
      <c r="AH158" s="28"/>
      <c r="AI158" s="27">
        <v>2.5289999999999999</v>
      </c>
      <c r="AJ158" s="27">
        <v>0</v>
      </c>
      <c r="AK158" s="27">
        <v>0</v>
      </c>
      <c r="AL158" s="27">
        <v>2.5289999999999999</v>
      </c>
      <c r="AM158" s="25">
        <v>171</v>
      </c>
      <c r="AN158" s="25">
        <v>0</v>
      </c>
      <c r="AO158" s="25">
        <v>0</v>
      </c>
      <c r="AP158" s="25">
        <v>171</v>
      </c>
    </row>
    <row r="159" spans="1:42" s="30" customFormat="1" ht="37.5" x14ac:dyDescent="0.25">
      <c r="A159" s="23">
        <v>151</v>
      </c>
      <c r="B159" s="24" t="s">
        <v>170</v>
      </c>
      <c r="C159" s="24" t="s">
        <v>41</v>
      </c>
      <c r="D159" s="25"/>
      <c r="E159" s="25"/>
      <c r="F159" s="25">
        <v>3</v>
      </c>
      <c r="G159" s="26">
        <v>30</v>
      </c>
      <c r="H159" s="26">
        <v>0</v>
      </c>
      <c r="I159" s="26">
        <v>0</v>
      </c>
      <c r="J159" s="26">
        <v>30</v>
      </c>
      <c r="K159" s="25">
        <v>12</v>
      </c>
      <c r="L159" s="25">
        <v>0</v>
      </c>
      <c r="M159" s="25">
        <v>0</v>
      </c>
      <c r="N159" s="25">
        <v>12</v>
      </c>
      <c r="O159" s="26">
        <v>4</v>
      </c>
      <c r="P159" s="26">
        <v>0</v>
      </c>
      <c r="Q159" s="26">
        <v>0</v>
      </c>
      <c r="R159" s="26">
        <v>4</v>
      </c>
      <c r="S159" s="27">
        <v>4.6796354237518702</v>
      </c>
      <c r="T159" s="27">
        <v>0</v>
      </c>
      <c r="U159" s="27">
        <v>0</v>
      </c>
      <c r="V159" s="27">
        <v>4.6796354237518702</v>
      </c>
      <c r="W159" s="26">
        <v>73.510000000000005</v>
      </c>
      <c r="X159" s="26">
        <v>0</v>
      </c>
      <c r="Y159" s="26">
        <v>0</v>
      </c>
      <c r="Z159" s="26">
        <v>73.510000000000005</v>
      </c>
      <c r="AA159" s="25">
        <v>344</v>
      </c>
      <c r="AB159" s="25">
        <v>0</v>
      </c>
      <c r="AC159" s="25">
        <v>0</v>
      </c>
      <c r="AD159" s="25">
        <v>344</v>
      </c>
      <c r="AE159" s="28"/>
      <c r="AF159" s="28"/>
      <c r="AG159" s="28"/>
      <c r="AH159" s="28"/>
      <c r="AI159" s="27">
        <v>4.6399999999999997</v>
      </c>
      <c r="AJ159" s="27">
        <v>0</v>
      </c>
      <c r="AK159" s="27">
        <v>0</v>
      </c>
      <c r="AL159" s="27">
        <v>4.6399999999999997</v>
      </c>
      <c r="AM159" s="25">
        <v>341</v>
      </c>
      <c r="AN159" s="25">
        <v>0</v>
      </c>
      <c r="AO159" s="25">
        <v>0</v>
      </c>
      <c r="AP159" s="25">
        <v>341</v>
      </c>
    </row>
    <row r="160" spans="1:42" s="30" customFormat="1" ht="37.5" x14ac:dyDescent="0.25">
      <c r="A160" s="23">
        <v>152</v>
      </c>
      <c r="B160" s="24" t="s">
        <v>171</v>
      </c>
      <c r="C160" s="24" t="s">
        <v>41</v>
      </c>
      <c r="D160" s="25"/>
      <c r="E160" s="25"/>
      <c r="F160" s="25">
        <v>4</v>
      </c>
      <c r="G160" s="26">
        <v>40.81</v>
      </c>
      <c r="H160" s="26">
        <v>0</v>
      </c>
      <c r="I160" s="26">
        <v>0</v>
      </c>
      <c r="J160" s="26">
        <v>40.81</v>
      </c>
      <c r="K160" s="25">
        <v>21</v>
      </c>
      <c r="L160" s="25">
        <v>0</v>
      </c>
      <c r="M160" s="25">
        <v>0</v>
      </c>
      <c r="N160" s="25">
        <v>21</v>
      </c>
      <c r="O160" s="26">
        <v>5.15</v>
      </c>
      <c r="P160" s="26">
        <v>0</v>
      </c>
      <c r="Q160" s="26">
        <v>0</v>
      </c>
      <c r="R160" s="26">
        <v>4.93</v>
      </c>
      <c r="S160" s="27">
        <v>6.0182597354201599</v>
      </c>
      <c r="T160" s="27">
        <v>0</v>
      </c>
      <c r="U160" s="27">
        <v>0</v>
      </c>
      <c r="V160" s="27">
        <v>5.7616839100963251</v>
      </c>
      <c r="W160" s="26">
        <v>53.67</v>
      </c>
      <c r="X160" s="26">
        <v>2.29</v>
      </c>
      <c r="Y160" s="26">
        <v>0.1</v>
      </c>
      <c r="Z160" s="26">
        <v>56.06</v>
      </c>
      <c r="AA160" s="25">
        <v>323</v>
      </c>
      <c r="AB160" s="25">
        <v>0</v>
      </c>
      <c r="AC160" s="25">
        <v>0</v>
      </c>
      <c r="AD160" s="25">
        <v>323</v>
      </c>
      <c r="AE160" s="28"/>
      <c r="AF160" s="28"/>
      <c r="AG160" s="28"/>
      <c r="AH160" s="28"/>
      <c r="AI160" s="27">
        <v>5.9740000000000002</v>
      </c>
      <c r="AJ160" s="27">
        <v>0</v>
      </c>
      <c r="AK160" s="27">
        <v>0</v>
      </c>
      <c r="AL160" s="27">
        <v>5.9740000000000002</v>
      </c>
      <c r="AM160" s="25">
        <v>321</v>
      </c>
      <c r="AN160" s="25">
        <v>0</v>
      </c>
      <c r="AO160" s="25">
        <v>0</v>
      </c>
      <c r="AP160" s="25">
        <v>321</v>
      </c>
    </row>
    <row r="161" spans="1:42" s="30" customFormat="1" ht="37.5" x14ac:dyDescent="0.25">
      <c r="A161" s="23">
        <v>153</v>
      </c>
      <c r="B161" s="24" t="s">
        <v>172</v>
      </c>
      <c r="C161" s="24" t="s">
        <v>41</v>
      </c>
      <c r="D161" s="25"/>
      <c r="E161" s="25"/>
      <c r="F161" s="25">
        <v>3</v>
      </c>
      <c r="G161" s="26">
        <v>34.11</v>
      </c>
      <c r="H161" s="26">
        <v>0</v>
      </c>
      <c r="I161" s="26">
        <v>0</v>
      </c>
      <c r="J161" s="26">
        <v>34.11</v>
      </c>
      <c r="K161" s="25">
        <v>8</v>
      </c>
      <c r="L161" s="25">
        <v>0</v>
      </c>
      <c r="M161" s="25">
        <v>0</v>
      </c>
      <c r="N161" s="25">
        <v>8</v>
      </c>
      <c r="O161" s="26">
        <v>2.35</v>
      </c>
      <c r="P161" s="26">
        <v>0</v>
      </c>
      <c r="Q161" s="26">
        <v>0</v>
      </c>
      <c r="R161" s="26">
        <v>2.35</v>
      </c>
      <c r="S161" s="27">
        <v>2.7445369406867846</v>
      </c>
      <c r="T161" s="27">
        <v>0</v>
      </c>
      <c r="U161" s="27">
        <v>0</v>
      </c>
      <c r="V161" s="27">
        <v>2.7445369406867846</v>
      </c>
      <c r="W161" s="26">
        <v>76.88</v>
      </c>
      <c r="X161" s="26">
        <v>0</v>
      </c>
      <c r="Y161" s="26">
        <v>0</v>
      </c>
      <c r="Z161" s="26">
        <v>76.88</v>
      </c>
      <c r="AA161" s="25">
        <v>211</v>
      </c>
      <c r="AB161" s="25">
        <v>0</v>
      </c>
      <c r="AC161" s="25">
        <v>0</v>
      </c>
      <c r="AD161" s="25">
        <v>211</v>
      </c>
      <c r="AE161" s="28"/>
      <c r="AF161" s="28"/>
      <c r="AG161" s="28"/>
      <c r="AH161" s="28"/>
      <c r="AI161" s="27">
        <v>2.726</v>
      </c>
      <c r="AJ161" s="27">
        <v>0</v>
      </c>
      <c r="AK161" s="27">
        <v>0</v>
      </c>
      <c r="AL161" s="27">
        <v>2.726</v>
      </c>
      <c r="AM161" s="25">
        <v>210</v>
      </c>
      <c r="AN161" s="25">
        <v>0</v>
      </c>
      <c r="AO161" s="25">
        <v>0</v>
      </c>
      <c r="AP161" s="25">
        <v>210</v>
      </c>
    </row>
    <row r="162" spans="1:42" s="30" customFormat="1" ht="37.5" x14ac:dyDescent="0.25">
      <c r="A162" s="23">
        <v>154</v>
      </c>
      <c r="B162" s="24" t="s">
        <v>173</v>
      </c>
      <c r="C162" s="24" t="s">
        <v>41</v>
      </c>
      <c r="D162" s="25"/>
      <c r="E162" s="25"/>
      <c r="F162" s="25">
        <v>3</v>
      </c>
      <c r="G162" s="26">
        <v>30</v>
      </c>
      <c r="H162" s="26">
        <v>0</v>
      </c>
      <c r="I162" s="26">
        <v>0</v>
      </c>
      <c r="J162" s="26">
        <v>30</v>
      </c>
      <c r="K162" s="25">
        <v>11</v>
      </c>
      <c r="L162" s="25">
        <v>0</v>
      </c>
      <c r="M162" s="25">
        <v>0</v>
      </c>
      <c r="N162" s="25">
        <v>11</v>
      </c>
      <c r="O162" s="26">
        <v>3.67</v>
      </c>
      <c r="P162" s="26">
        <v>0</v>
      </c>
      <c r="Q162" s="26">
        <v>0</v>
      </c>
      <c r="R162" s="26">
        <v>3.67</v>
      </c>
      <c r="S162" s="27">
        <v>4.2865446091252544</v>
      </c>
      <c r="T162" s="27">
        <v>0</v>
      </c>
      <c r="U162" s="27">
        <v>0</v>
      </c>
      <c r="V162" s="27">
        <v>4.2865446091252544</v>
      </c>
      <c r="W162" s="26">
        <v>68.819999999999993</v>
      </c>
      <c r="X162" s="26">
        <v>0</v>
      </c>
      <c r="Y162" s="26">
        <v>0</v>
      </c>
      <c r="Z162" s="26">
        <v>68.819999999999993</v>
      </c>
      <c r="AA162" s="25">
        <v>295</v>
      </c>
      <c r="AB162" s="25">
        <v>0</v>
      </c>
      <c r="AC162" s="25">
        <v>0</v>
      </c>
      <c r="AD162" s="25">
        <v>295</v>
      </c>
      <c r="AE162" s="28"/>
      <c r="AF162" s="28"/>
      <c r="AG162" s="28"/>
      <c r="AH162" s="28"/>
      <c r="AI162" s="27">
        <v>4.2569999999999997</v>
      </c>
      <c r="AJ162" s="27">
        <v>0</v>
      </c>
      <c r="AK162" s="27">
        <v>0</v>
      </c>
      <c r="AL162" s="27">
        <v>4.2569999999999997</v>
      </c>
      <c r="AM162" s="25">
        <v>293</v>
      </c>
      <c r="AN162" s="25">
        <v>0</v>
      </c>
      <c r="AO162" s="25">
        <v>0</v>
      </c>
      <c r="AP162" s="25">
        <v>293</v>
      </c>
    </row>
    <row r="163" spans="1:42" s="29" customFormat="1" ht="37.5" x14ac:dyDescent="0.3">
      <c r="A163" s="23">
        <v>155</v>
      </c>
      <c r="B163" s="24" t="s">
        <v>174</v>
      </c>
      <c r="C163" s="24" t="s">
        <v>41</v>
      </c>
      <c r="D163" s="25"/>
      <c r="E163" s="25"/>
      <c r="F163" s="25">
        <v>3</v>
      </c>
      <c r="G163" s="26">
        <v>30</v>
      </c>
      <c r="H163" s="26">
        <v>0</v>
      </c>
      <c r="I163" s="26">
        <v>0</v>
      </c>
      <c r="J163" s="26">
        <v>30</v>
      </c>
      <c r="K163" s="25">
        <v>11</v>
      </c>
      <c r="L163" s="25">
        <v>0</v>
      </c>
      <c r="M163" s="25">
        <v>0</v>
      </c>
      <c r="N163" s="25">
        <v>11</v>
      </c>
      <c r="O163" s="26">
        <v>3.67</v>
      </c>
      <c r="P163" s="26">
        <v>0</v>
      </c>
      <c r="Q163" s="26">
        <v>0</v>
      </c>
      <c r="R163" s="26">
        <v>3.67</v>
      </c>
      <c r="S163" s="27">
        <v>4.293649602161838</v>
      </c>
      <c r="T163" s="27">
        <v>0</v>
      </c>
      <c r="U163" s="27">
        <v>0</v>
      </c>
      <c r="V163" s="27">
        <v>4.293649602161838</v>
      </c>
      <c r="W163" s="26">
        <v>66.61</v>
      </c>
      <c r="X163" s="26">
        <v>0</v>
      </c>
      <c r="Y163" s="26">
        <v>0</v>
      </c>
      <c r="Z163" s="26">
        <v>66.61</v>
      </c>
      <c r="AA163" s="25">
        <v>286</v>
      </c>
      <c r="AB163" s="25">
        <v>0</v>
      </c>
      <c r="AC163" s="25">
        <v>0</v>
      </c>
      <c r="AD163" s="25">
        <v>286</v>
      </c>
      <c r="AE163" s="28"/>
      <c r="AF163" s="28"/>
      <c r="AG163" s="28"/>
      <c r="AH163" s="28"/>
      <c r="AI163" s="27">
        <v>4.2569999999999997</v>
      </c>
      <c r="AJ163" s="27">
        <v>0</v>
      </c>
      <c r="AK163" s="27">
        <v>0</v>
      </c>
      <c r="AL163" s="27">
        <v>4.2569999999999997</v>
      </c>
      <c r="AM163" s="25">
        <v>284</v>
      </c>
      <c r="AN163" s="25">
        <v>0</v>
      </c>
      <c r="AO163" s="25">
        <v>0</v>
      </c>
      <c r="AP163" s="25">
        <v>284</v>
      </c>
    </row>
    <row r="164" spans="1:42" s="30" customFormat="1" ht="37.5" x14ac:dyDescent="0.25">
      <c r="A164" s="23">
        <v>156</v>
      </c>
      <c r="B164" s="24" t="s">
        <v>175</v>
      </c>
      <c r="C164" s="24" t="s">
        <v>41</v>
      </c>
      <c r="D164" s="25"/>
      <c r="E164" s="25"/>
      <c r="F164" s="25">
        <v>3</v>
      </c>
      <c r="G164" s="26">
        <v>30</v>
      </c>
      <c r="H164" s="26">
        <v>0</v>
      </c>
      <c r="I164" s="26">
        <v>0</v>
      </c>
      <c r="J164" s="26">
        <v>30</v>
      </c>
      <c r="K164" s="25">
        <v>10</v>
      </c>
      <c r="L164" s="25">
        <v>0</v>
      </c>
      <c r="M164" s="25">
        <v>0</v>
      </c>
      <c r="N164" s="25">
        <v>10</v>
      </c>
      <c r="O164" s="26">
        <v>3.33</v>
      </c>
      <c r="P164" s="26">
        <v>0</v>
      </c>
      <c r="Q164" s="26">
        <v>0</v>
      </c>
      <c r="R164" s="26">
        <v>3.33</v>
      </c>
      <c r="S164" s="27">
        <v>3.899268887083672</v>
      </c>
      <c r="T164" s="27">
        <v>0</v>
      </c>
      <c r="U164" s="27">
        <v>0</v>
      </c>
      <c r="V164" s="27">
        <v>3.899268887083672</v>
      </c>
      <c r="W164" s="26">
        <v>73.86</v>
      </c>
      <c r="X164" s="26">
        <v>0</v>
      </c>
      <c r="Y164" s="26">
        <v>0</v>
      </c>
      <c r="Z164" s="26">
        <v>73.86</v>
      </c>
      <c r="AA164" s="25">
        <v>288</v>
      </c>
      <c r="AB164" s="25">
        <v>0</v>
      </c>
      <c r="AC164" s="25">
        <v>0</v>
      </c>
      <c r="AD164" s="25">
        <v>288</v>
      </c>
      <c r="AE164" s="28"/>
      <c r="AF164" s="28"/>
      <c r="AG164" s="28"/>
      <c r="AH164" s="28"/>
      <c r="AI164" s="27">
        <v>3.863</v>
      </c>
      <c r="AJ164" s="27">
        <v>0</v>
      </c>
      <c r="AK164" s="27">
        <v>0</v>
      </c>
      <c r="AL164" s="27">
        <v>3.863</v>
      </c>
      <c r="AM164" s="25">
        <v>285</v>
      </c>
      <c r="AN164" s="25">
        <v>0</v>
      </c>
      <c r="AO164" s="25">
        <v>0</v>
      </c>
      <c r="AP164" s="25">
        <v>285</v>
      </c>
    </row>
    <row r="165" spans="1:42" s="47" customFormat="1" x14ac:dyDescent="0.25">
      <c r="A165" s="39">
        <v>157</v>
      </c>
      <c r="B165" s="40" t="s">
        <v>30</v>
      </c>
      <c r="C165" s="40" t="s">
        <v>41</v>
      </c>
      <c r="D165" s="25"/>
      <c r="E165" s="25"/>
      <c r="F165" s="41">
        <v>50</v>
      </c>
      <c r="G165" s="42">
        <v>476.96</v>
      </c>
      <c r="H165" s="42">
        <v>59.15</v>
      </c>
      <c r="I165" s="42">
        <v>2.52</v>
      </c>
      <c r="J165" s="42">
        <v>538.63</v>
      </c>
      <c r="K165" s="41">
        <v>148</v>
      </c>
      <c r="L165" s="41">
        <v>9</v>
      </c>
      <c r="M165" s="41">
        <v>0</v>
      </c>
      <c r="N165" s="41">
        <v>157</v>
      </c>
      <c r="O165" s="42">
        <v>3.1</v>
      </c>
      <c r="P165" s="42">
        <v>1.52</v>
      </c>
      <c r="Q165" s="42">
        <v>0</v>
      </c>
      <c r="R165" s="42">
        <v>2.95</v>
      </c>
      <c r="S165" s="43">
        <v>3.5964894744207436</v>
      </c>
      <c r="T165" s="43">
        <v>1.7614784868611029</v>
      </c>
      <c r="U165" s="43">
        <v>0</v>
      </c>
      <c r="V165" s="43">
        <v>3.4257298093747117</v>
      </c>
      <c r="W165" s="42">
        <v>1000.42</v>
      </c>
      <c r="X165" s="42">
        <v>69.260000000000005</v>
      </c>
      <c r="Y165" s="42">
        <v>16.22</v>
      </c>
      <c r="Z165" s="42">
        <v>1085.9000000000001</v>
      </c>
      <c r="AA165" s="41">
        <v>3598</v>
      </c>
      <c r="AB165" s="41">
        <v>122</v>
      </c>
      <c r="AC165" s="41">
        <v>0</v>
      </c>
      <c r="AD165" s="41">
        <v>3720</v>
      </c>
      <c r="AE165" s="44" t="s">
        <v>704</v>
      </c>
      <c r="AF165" s="44" t="s">
        <v>705</v>
      </c>
      <c r="AG165" s="44" t="s">
        <v>31</v>
      </c>
      <c r="AH165" s="44" t="s">
        <v>666</v>
      </c>
      <c r="AI165" s="43">
        <v>3.5960000000000001</v>
      </c>
      <c r="AJ165" s="43">
        <v>1.7629999999999999</v>
      </c>
      <c r="AK165" s="43">
        <v>0</v>
      </c>
      <c r="AL165" s="43">
        <v>5.359</v>
      </c>
      <c r="AM165" s="41">
        <v>3598</v>
      </c>
      <c r="AN165" s="41">
        <v>122</v>
      </c>
      <c r="AO165" s="41">
        <v>0</v>
      </c>
      <c r="AP165" s="41">
        <v>3720</v>
      </c>
    </row>
    <row r="166" spans="1:42" s="29" customFormat="1" x14ac:dyDescent="0.3">
      <c r="A166" s="23">
        <v>158</v>
      </c>
      <c r="B166" s="24" t="s">
        <v>176</v>
      </c>
      <c r="C166" s="24" t="s">
        <v>177</v>
      </c>
      <c r="D166" s="25"/>
      <c r="E166" s="25"/>
      <c r="F166" s="25">
        <v>9</v>
      </c>
      <c r="G166" s="26">
        <v>74.2</v>
      </c>
      <c r="H166" s="26">
        <v>0</v>
      </c>
      <c r="I166" s="26">
        <v>0</v>
      </c>
      <c r="J166" s="26">
        <v>74.2</v>
      </c>
      <c r="K166" s="25">
        <v>24</v>
      </c>
      <c r="L166" s="25">
        <v>0</v>
      </c>
      <c r="M166" s="25">
        <v>0</v>
      </c>
      <c r="N166" s="25">
        <v>24</v>
      </c>
      <c r="O166" s="26">
        <v>3.23</v>
      </c>
      <c r="P166" s="26">
        <v>0</v>
      </c>
      <c r="Q166" s="26">
        <v>0</v>
      </c>
      <c r="R166" s="26">
        <v>3.06</v>
      </c>
      <c r="S166" s="27">
        <v>4.2539267015706805</v>
      </c>
      <c r="T166" s="27">
        <v>0</v>
      </c>
      <c r="U166" s="27">
        <v>0</v>
      </c>
      <c r="V166" s="27">
        <v>4.0347610180012419</v>
      </c>
      <c r="W166" s="26">
        <v>15.28</v>
      </c>
      <c r="X166" s="26">
        <v>0.83</v>
      </c>
      <c r="Y166" s="26">
        <v>0</v>
      </c>
      <c r="Z166" s="26">
        <v>16.11</v>
      </c>
      <c r="AA166" s="25">
        <v>65</v>
      </c>
      <c r="AB166" s="25">
        <v>0</v>
      </c>
      <c r="AC166" s="25">
        <v>0</v>
      </c>
      <c r="AD166" s="25">
        <v>65</v>
      </c>
      <c r="AE166" s="28"/>
      <c r="AF166" s="28"/>
      <c r="AG166" s="28"/>
      <c r="AH166" s="28"/>
      <c r="AI166" s="27">
        <v>3.7469999999999999</v>
      </c>
      <c r="AJ166" s="27">
        <v>0</v>
      </c>
      <c r="AK166" s="27">
        <v>0</v>
      </c>
      <c r="AL166" s="27">
        <v>3.7469999999999999</v>
      </c>
      <c r="AM166" s="25">
        <v>57</v>
      </c>
      <c r="AN166" s="25">
        <v>0</v>
      </c>
      <c r="AO166" s="25">
        <v>0</v>
      </c>
      <c r="AP166" s="25">
        <v>57</v>
      </c>
    </row>
    <row r="167" spans="1:42" s="4" customFormat="1" ht="37.5" x14ac:dyDescent="0.3">
      <c r="A167" s="23">
        <v>159</v>
      </c>
      <c r="B167" s="24" t="s">
        <v>178</v>
      </c>
      <c r="C167" s="24" t="s">
        <v>177</v>
      </c>
      <c r="D167" s="25"/>
      <c r="E167" s="25"/>
      <c r="F167" s="25">
        <v>6</v>
      </c>
      <c r="G167" s="26">
        <v>61.2</v>
      </c>
      <c r="H167" s="26">
        <v>7.2</v>
      </c>
      <c r="I167" s="26">
        <v>0</v>
      </c>
      <c r="J167" s="26">
        <v>68.400000000000006</v>
      </c>
      <c r="K167" s="25">
        <v>10</v>
      </c>
      <c r="L167" s="25">
        <v>0</v>
      </c>
      <c r="M167" s="25">
        <v>0</v>
      </c>
      <c r="N167" s="25">
        <v>10</v>
      </c>
      <c r="O167" s="26">
        <v>1.63</v>
      </c>
      <c r="P167" s="26">
        <v>0</v>
      </c>
      <c r="Q167" s="26">
        <v>0</v>
      </c>
      <c r="R167" s="26">
        <v>1.48</v>
      </c>
      <c r="S167" s="27">
        <v>2.1586109807602063</v>
      </c>
      <c r="T167" s="27">
        <v>0</v>
      </c>
      <c r="U167" s="27">
        <v>0</v>
      </c>
      <c r="V167" s="27">
        <v>1.9566142067205443</v>
      </c>
      <c r="W167" s="26">
        <v>63.93</v>
      </c>
      <c r="X167" s="26">
        <v>0.5</v>
      </c>
      <c r="Y167" s="26">
        <v>6.1</v>
      </c>
      <c r="Z167" s="26">
        <v>70.53</v>
      </c>
      <c r="AA167" s="25">
        <v>138</v>
      </c>
      <c r="AB167" s="25">
        <v>0</v>
      </c>
      <c r="AC167" s="25">
        <v>0</v>
      </c>
      <c r="AD167" s="25">
        <v>138</v>
      </c>
      <c r="AE167" s="28"/>
      <c r="AF167" s="28"/>
      <c r="AG167" s="28"/>
      <c r="AH167" s="28"/>
      <c r="AI167" s="27">
        <v>1.891</v>
      </c>
      <c r="AJ167" s="27">
        <v>0</v>
      </c>
      <c r="AK167" s="27">
        <v>0</v>
      </c>
      <c r="AL167" s="27">
        <v>1.891</v>
      </c>
      <c r="AM167" s="25">
        <v>121</v>
      </c>
      <c r="AN167" s="25">
        <v>0</v>
      </c>
      <c r="AO167" s="25">
        <v>0</v>
      </c>
      <c r="AP167" s="25">
        <v>121</v>
      </c>
    </row>
    <row r="168" spans="1:42" s="4" customFormat="1" ht="56.25" x14ac:dyDescent="0.3">
      <c r="A168" s="23">
        <v>160</v>
      </c>
      <c r="B168" s="24" t="s">
        <v>179</v>
      </c>
      <c r="C168" s="24" t="s">
        <v>177</v>
      </c>
      <c r="D168" s="25"/>
      <c r="E168" s="25"/>
      <c r="F168" s="25">
        <v>4</v>
      </c>
      <c r="G168" s="26">
        <v>31.6</v>
      </c>
      <c r="H168" s="26">
        <v>9.9</v>
      </c>
      <c r="I168" s="26">
        <v>0</v>
      </c>
      <c r="J168" s="26">
        <v>41.5</v>
      </c>
      <c r="K168" s="25">
        <v>8</v>
      </c>
      <c r="L168" s="25">
        <v>11</v>
      </c>
      <c r="M168" s="25">
        <v>0</v>
      </c>
      <c r="N168" s="25">
        <v>19</v>
      </c>
      <c r="O168" s="26">
        <v>2.5299999999999998</v>
      </c>
      <c r="P168" s="26">
        <v>11.11</v>
      </c>
      <c r="Q168" s="26">
        <v>0</v>
      </c>
      <c r="R168" s="26">
        <v>5.91</v>
      </c>
      <c r="S168" s="27">
        <v>3.3563080611327543</v>
      </c>
      <c r="T168" s="27">
        <v>9.2660550458715587</v>
      </c>
      <c r="U168" s="27">
        <v>0</v>
      </c>
      <c r="V168" s="27">
        <v>5.6812013750678485</v>
      </c>
      <c r="W168" s="26">
        <v>33.369999999999997</v>
      </c>
      <c r="X168" s="26">
        <v>21.8</v>
      </c>
      <c r="Y168" s="26">
        <v>0.1</v>
      </c>
      <c r="Z168" s="26">
        <v>55.27</v>
      </c>
      <c r="AA168" s="25">
        <v>112</v>
      </c>
      <c r="AB168" s="25">
        <v>202</v>
      </c>
      <c r="AC168" s="25">
        <v>0</v>
      </c>
      <c r="AD168" s="25">
        <v>314</v>
      </c>
      <c r="AE168" s="28"/>
      <c r="AF168" s="28"/>
      <c r="AG168" s="28"/>
      <c r="AH168" s="28"/>
      <c r="AI168" s="27">
        <v>2.9350000000000001</v>
      </c>
      <c r="AJ168" s="27">
        <v>12.888</v>
      </c>
      <c r="AK168" s="27">
        <v>0</v>
      </c>
      <c r="AL168" s="27">
        <v>15.823</v>
      </c>
      <c r="AM168" s="25">
        <v>98</v>
      </c>
      <c r="AN168" s="25">
        <v>281</v>
      </c>
      <c r="AO168" s="25">
        <v>0</v>
      </c>
      <c r="AP168" s="25">
        <v>379</v>
      </c>
    </row>
    <row r="169" spans="1:42" s="4" customFormat="1" x14ac:dyDescent="0.3">
      <c r="A169" s="23">
        <v>161</v>
      </c>
      <c r="B169" s="24" t="s">
        <v>47</v>
      </c>
      <c r="C169" s="24" t="s">
        <v>177</v>
      </c>
      <c r="D169" s="25"/>
      <c r="E169" s="25"/>
      <c r="F169" s="25">
        <v>7</v>
      </c>
      <c r="G169" s="26">
        <v>85.5</v>
      </c>
      <c r="H169" s="26">
        <v>5.5</v>
      </c>
      <c r="I169" s="26">
        <v>0</v>
      </c>
      <c r="J169" s="26">
        <v>91</v>
      </c>
      <c r="K169" s="25">
        <v>19</v>
      </c>
      <c r="L169" s="25">
        <v>4</v>
      </c>
      <c r="M169" s="25">
        <v>0</v>
      </c>
      <c r="N169" s="25">
        <v>23</v>
      </c>
      <c r="O169" s="26">
        <v>2.2200000000000002</v>
      </c>
      <c r="P169" s="26">
        <v>7.27</v>
      </c>
      <c r="Q169" s="26">
        <v>0</v>
      </c>
      <c r="R169" s="26">
        <v>2.63</v>
      </c>
      <c r="S169" s="27">
        <v>2.9362490080239838</v>
      </c>
      <c r="T169" s="27">
        <v>6.0878243512974057</v>
      </c>
      <c r="U169" s="27">
        <v>0</v>
      </c>
      <c r="V169" s="27">
        <v>3.1920926841124522</v>
      </c>
      <c r="W169" s="26">
        <v>113.41</v>
      </c>
      <c r="X169" s="26">
        <v>10.02</v>
      </c>
      <c r="Y169" s="26">
        <v>0</v>
      </c>
      <c r="Z169" s="26">
        <v>123.43</v>
      </c>
      <c r="AA169" s="25">
        <v>333</v>
      </c>
      <c r="AB169" s="25">
        <v>61</v>
      </c>
      <c r="AC169" s="25">
        <v>0</v>
      </c>
      <c r="AD169" s="25">
        <v>394</v>
      </c>
      <c r="AE169" s="28"/>
      <c r="AF169" s="28"/>
      <c r="AG169" s="28"/>
      <c r="AH169" s="28"/>
      <c r="AI169" s="27">
        <v>2.5750000000000002</v>
      </c>
      <c r="AJ169" s="27">
        <v>8.4329999999999998</v>
      </c>
      <c r="AK169" s="27">
        <v>0</v>
      </c>
      <c r="AL169" s="27">
        <v>11.007999999999999</v>
      </c>
      <c r="AM169" s="25">
        <v>292</v>
      </c>
      <c r="AN169" s="25">
        <v>84</v>
      </c>
      <c r="AO169" s="25">
        <v>0</v>
      </c>
      <c r="AP169" s="25">
        <v>376</v>
      </c>
    </row>
    <row r="170" spans="1:42" s="4" customFormat="1" ht="56.25" x14ac:dyDescent="0.3">
      <c r="A170" s="23">
        <v>162</v>
      </c>
      <c r="B170" s="24" t="s">
        <v>80</v>
      </c>
      <c r="C170" s="24" t="s">
        <v>177</v>
      </c>
      <c r="D170" s="25"/>
      <c r="E170" s="25"/>
      <c r="F170" s="25">
        <v>18</v>
      </c>
      <c r="G170" s="26">
        <v>138.61000000000001</v>
      </c>
      <c r="H170" s="26">
        <v>27.1</v>
      </c>
      <c r="I170" s="26">
        <v>5</v>
      </c>
      <c r="J170" s="26">
        <v>170.71</v>
      </c>
      <c r="K170" s="25">
        <v>20</v>
      </c>
      <c r="L170" s="25">
        <v>5</v>
      </c>
      <c r="M170" s="25">
        <v>0</v>
      </c>
      <c r="N170" s="25">
        <v>25</v>
      </c>
      <c r="O170" s="26">
        <v>1.44</v>
      </c>
      <c r="P170" s="26">
        <v>1.85</v>
      </c>
      <c r="Q170" s="26">
        <v>0</v>
      </c>
      <c r="R170" s="26">
        <v>1.46</v>
      </c>
      <c r="S170" s="27">
        <v>1.9037271481883886</v>
      </c>
      <c r="T170" s="27">
        <v>1.5298617240364811</v>
      </c>
      <c r="U170" s="27">
        <v>0</v>
      </c>
      <c r="V170" s="27">
        <v>1.8076357713241429</v>
      </c>
      <c r="W170" s="26">
        <v>211.69</v>
      </c>
      <c r="X170" s="26">
        <v>33.99</v>
      </c>
      <c r="Y170" s="26">
        <v>6.03</v>
      </c>
      <c r="Z170" s="26">
        <v>251.71</v>
      </c>
      <c r="AA170" s="25">
        <v>403</v>
      </c>
      <c r="AB170" s="25">
        <v>52</v>
      </c>
      <c r="AC170" s="25">
        <v>0</v>
      </c>
      <c r="AD170" s="25">
        <v>455</v>
      </c>
      <c r="AE170" s="28"/>
      <c r="AF170" s="28"/>
      <c r="AG170" s="28"/>
      <c r="AH170" s="28"/>
      <c r="AI170" s="27">
        <v>1.67</v>
      </c>
      <c r="AJ170" s="27">
        <v>2.1459999999999999</v>
      </c>
      <c r="AK170" s="27">
        <v>0</v>
      </c>
      <c r="AL170" s="27">
        <v>3.8159999999999998</v>
      </c>
      <c r="AM170" s="25">
        <v>354</v>
      </c>
      <c r="AN170" s="25">
        <v>73</v>
      </c>
      <c r="AO170" s="25">
        <v>0</v>
      </c>
      <c r="AP170" s="25">
        <v>427</v>
      </c>
    </row>
    <row r="171" spans="1:42" s="45" customFormat="1" x14ac:dyDescent="0.3">
      <c r="A171" s="39">
        <v>163</v>
      </c>
      <c r="B171" s="40" t="s">
        <v>30</v>
      </c>
      <c r="C171" s="40" t="s">
        <v>177</v>
      </c>
      <c r="D171" s="25"/>
      <c r="E171" s="25"/>
      <c r="F171" s="41">
        <v>44</v>
      </c>
      <c r="G171" s="42">
        <v>390.61</v>
      </c>
      <c r="H171" s="42">
        <v>49.5</v>
      </c>
      <c r="I171" s="42">
        <v>5</v>
      </c>
      <c r="J171" s="42">
        <v>445.11</v>
      </c>
      <c r="K171" s="41">
        <v>81</v>
      </c>
      <c r="L171" s="41">
        <v>20</v>
      </c>
      <c r="M171" s="41">
        <v>0</v>
      </c>
      <c r="N171" s="41">
        <v>101</v>
      </c>
      <c r="O171" s="42">
        <v>2.0699999999999998</v>
      </c>
      <c r="P171" s="42">
        <v>4.04</v>
      </c>
      <c r="Q171" s="42">
        <v>0</v>
      </c>
      <c r="R171" s="42">
        <v>2.2799999999999998</v>
      </c>
      <c r="S171" s="43">
        <v>2.4012977517821237</v>
      </c>
      <c r="T171" s="43">
        <v>4.6916890080428955</v>
      </c>
      <c r="U171" s="43">
        <v>0</v>
      </c>
      <c r="V171" s="43">
        <v>2.641910840344261</v>
      </c>
      <c r="W171" s="42">
        <v>437.68</v>
      </c>
      <c r="X171" s="42">
        <v>67.14</v>
      </c>
      <c r="Y171" s="42">
        <v>12.23</v>
      </c>
      <c r="Z171" s="42">
        <v>517.04999999999995</v>
      </c>
      <c r="AA171" s="41">
        <v>1051</v>
      </c>
      <c r="AB171" s="41">
        <v>315</v>
      </c>
      <c r="AC171" s="41">
        <v>0</v>
      </c>
      <c r="AD171" s="41">
        <v>1366</v>
      </c>
      <c r="AE171" s="44" t="s">
        <v>706</v>
      </c>
      <c r="AF171" s="44" t="s">
        <v>707</v>
      </c>
      <c r="AG171" s="44" t="s">
        <v>31</v>
      </c>
      <c r="AH171" s="44" t="s">
        <v>708</v>
      </c>
      <c r="AI171" s="43">
        <v>2.4009999999999998</v>
      </c>
      <c r="AJ171" s="43">
        <v>4.6859999999999999</v>
      </c>
      <c r="AK171" s="43">
        <v>0</v>
      </c>
      <c r="AL171" s="43">
        <v>7.0869999999999997</v>
      </c>
      <c r="AM171" s="41">
        <v>1051</v>
      </c>
      <c r="AN171" s="41">
        <v>315</v>
      </c>
      <c r="AO171" s="41">
        <v>0</v>
      </c>
      <c r="AP171" s="41">
        <v>1366</v>
      </c>
    </row>
    <row r="172" spans="1:42" s="31" customFormat="1" ht="37.5" x14ac:dyDescent="0.25">
      <c r="A172" s="23">
        <v>164</v>
      </c>
      <c r="B172" s="24" t="s">
        <v>180</v>
      </c>
      <c r="C172" s="24" t="s">
        <v>181</v>
      </c>
      <c r="D172" s="25"/>
      <c r="E172" s="25"/>
      <c r="F172" s="25">
        <v>17</v>
      </c>
      <c r="G172" s="26">
        <v>38.33</v>
      </c>
      <c r="H172" s="26">
        <v>102.75</v>
      </c>
      <c r="I172" s="26">
        <v>0</v>
      </c>
      <c r="J172" s="26">
        <v>141.08000000000001</v>
      </c>
      <c r="K172" s="25">
        <v>41</v>
      </c>
      <c r="L172" s="25">
        <v>14</v>
      </c>
      <c r="M172" s="25">
        <v>0</v>
      </c>
      <c r="N172" s="25">
        <v>55</v>
      </c>
      <c r="O172" s="26">
        <v>10.7</v>
      </c>
      <c r="P172" s="26">
        <v>1.36</v>
      </c>
      <c r="Q172" s="26">
        <v>0</v>
      </c>
      <c r="R172" s="26">
        <v>5.89</v>
      </c>
      <c r="S172" s="27">
        <v>10.630676730203403</v>
      </c>
      <c r="T172" s="27">
        <v>2.0575141378895441</v>
      </c>
      <c r="U172" s="27">
        <v>0</v>
      </c>
      <c r="V172" s="27">
        <v>6.2127976190476186</v>
      </c>
      <c r="W172" s="26">
        <v>78.17</v>
      </c>
      <c r="X172" s="26">
        <v>83.11</v>
      </c>
      <c r="Y172" s="26">
        <v>0</v>
      </c>
      <c r="Z172" s="26">
        <v>161.28</v>
      </c>
      <c r="AA172" s="25">
        <v>831</v>
      </c>
      <c r="AB172" s="25">
        <v>171</v>
      </c>
      <c r="AC172" s="25">
        <v>0</v>
      </c>
      <c r="AD172" s="25">
        <v>1002</v>
      </c>
      <c r="AE172" s="28"/>
      <c r="AF172" s="28"/>
      <c r="AG172" s="28"/>
      <c r="AH172" s="28"/>
      <c r="AI172" s="27">
        <v>12.412000000000001</v>
      </c>
      <c r="AJ172" s="27">
        <v>1.5780000000000001</v>
      </c>
      <c r="AK172" s="27">
        <v>0</v>
      </c>
      <c r="AL172" s="27">
        <v>13.99</v>
      </c>
      <c r="AM172" s="25">
        <v>970</v>
      </c>
      <c r="AN172" s="25">
        <v>131</v>
      </c>
      <c r="AO172" s="25">
        <v>0</v>
      </c>
      <c r="AP172" s="25">
        <v>1101</v>
      </c>
    </row>
    <row r="173" spans="1:42" s="31" customFormat="1" x14ac:dyDescent="0.25">
      <c r="A173" s="23">
        <v>165</v>
      </c>
      <c r="B173" s="24" t="s">
        <v>47</v>
      </c>
      <c r="C173" s="24" t="s">
        <v>181</v>
      </c>
      <c r="D173" s="25"/>
      <c r="E173" s="25"/>
      <c r="F173" s="25">
        <v>9</v>
      </c>
      <c r="G173" s="26">
        <v>9.56</v>
      </c>
      <c r="H173" s="26">
        <v>78.569999999999993</v>
      </c>
      <c r="I173" s="26">
        <v>0</v>
      </c>
      <c r="J173" s="26">
        <v>88.13</v>
      </c>
      <c r="K173" s="25">
        <v>9</v>
      </c>
      <c r="L173" s="25">
        <v>2</v>
      </c>
      <c r="M173" s="25">
        <v>0</v>
      </c>
      <c r="N173" s="25">
        <v>11</v>
      </c>
      <c r="O173" s="26">
        <v>9.41</v>
      </c>
      <c r="P173" s="26">
        <v>0.25</v>
      </c>
      <c r="Q173" s="26">
        <v>0</v>
      </c>
      <c r="R173" s="26">
        <v>1.31</v>
      </c>
      <c r="S173" s="27">
        <v>9.3896713615023479</v>
      </c>
      <c r="T173" s="27">
        <v>0.37962282635317168</v>
      </c>
      <c r="U173" s="27">
        <v>0</v>
      </c>
      <c r="V173" s="27">
        <v>1.4191311883869571</v>
      </c>
      <c r="W173" s="26">
        <v>10.65</v>
      </c>
      <c r="X173" s="26">
        <v>81.66</v>
      </c>
      <c r="Y173" s="26">
        <v>0</v>
      </c>
      <c r="Z173" s="26">
        <v>92.31</v>
      </c>
      <c r="AA173" s="25">
        <v>100</v>
      </c>
      <c r="AB173" s="25">
        <v>31</v>
      </c>
      <c r="AC173" s="25">
        <v>0</v>
      </c>
      <c r="AD173" s="25">
        <v>131</v>
      </c>
      <c r="AE173" s="28"/>
      <c r="AF173" s="28"/>
      <c r="AG173" s="28"/>
      <c r="AH173" s="28"/>
      <c r="AI173" s="27">
        <v>10.916</v>
      </c>
      <c r="AJ173" s="27">
        <v>0.28999999999999998</v>
      </c>
      <c r="AK173" s="27">
        <v>0</v>
      </c>
      <c r="AL173" s="27">
        <v>11.206</v>
      </c>
      <c r="AM173" s="25">
        <v>116</v>
      </c>
      <c r="AN173" s="25">
        <v>24</v>
      </c>
      <c r="AO173" s="25">
        <v>0</v>
      </c>
      <c r="AP173" s="25">
        <v>140</v>
      </c>
    </row>
    <row r="174" spans="1:42" s="31" customFormat="1" ht="37.5" x14ac:dyDescent="0.25">
      <c r="A174" s="23">
        <v>166</v>
      </c>
      <c r="B174" s="24" t="s">
        <v>182</v>
      </c>
      <c r="C174" s="24" t="s">
        <v>181</v>
      </c>
      <c r="D174" s="25"/>
      <c r="E174" s="25"/>
      <c r="F174" s="25">
        <v>14</v>
      </c>
      <c r="G174" s="26">
        <v>97.7</v>
      </c>
      <c r="H174" s="26">
        <v>51.6</v>
      </c>
      <c r="I174" s="26">
        <v>0</v>
      </c>
      <c r="J174" s="26">
        <v>149.30000000000001</v>
      </c>
      <c r="K174" s="25">
        <v>50</v>
      </c>
      <c r="L174" s="25">
        <v>0</v>
      </c>
      <c r="M174" s="25">
        <v>0</v>
      </c>
      <c r="N174" s="25">
        <v>50</v>
      </c>
      <c r="O174" s="26">
        <v>5.12</v>
      </c>
      <c r="P174" s="26">
        <v>0</v>
      </c>
      <c r="Q174" s="26">
        <v>0</v>
      </c>
      <c r="R174" s="26">
        <v>2.4</v>
      </c>
      <c r="S174" s="27">
        <v>5.0845270357465484</v>
      </c>
      <c r="T174" s="27">
        <v>0</v>
      </c>
      <c r="U174" s="27">
        <v>0</v>
      </c>
      <c r="V174" s="27">
        <v>2.3867215895323479</v>
      </c>
      <c r="W174" s="26">
        <v>77.489999999999995</v>
      </c>
      <c r="X174" s="26">
        <v>87.59</v>
      </c>
      <c r="Y174" s="26">
        <v>0</v>
      </c>
      <c r="Z174" s="26">
        <v>165.08</v>
      </c>
      <c r="AA174" s="25">
        <v>394</v>
      </c>
      <c r="AB174" s="25">
        <v>0</v>
      </c>
      <c r="AC174" s="25">
        <v>0</v>
      </c>
      <c r="AD174" s="25">
        <v>394</v>
      </c>
      <c r="AE174" s="28"/>
      <c r="AF174" s="28"/>
      <c r="AG174" s="28"/>
      <c r="AH174" s="28"/>
      <c r="AI174" s="27">
        <v>5.9390000000000001</v>
      </c>
      <c r="AJ174" s="27">
        <v>0</v>
      </c>
      <c r="AK174" s="27">
        <v>0</v>
      </c>
      <c r="AL174" s="27">
        <v>5.9390000000000001</v>
      </c>
      <c r="AM174" s="25">
        <v>460</v>
      </c>
      <c r="AN174" s="25">
        <v>0</v>
      </c>
      <c r="AO174" s="25">
        <v>0</v>
      </c>
      <c r="AP174" s="25">
        <v>460</v>
      </c>
    </row>
    <row r="175" spans="1:42" s="48" customFormat="1" x14ac:dyDescent="0.25">
      <c r="A175" s="39">
        <v>167</v>
      </c>
      <c r="B175" s="40" t="s">
        <v>30</v>
      </c>
      <c r="C175" s="40" t="s">
        <v>181</v>
      </c>
      <c r="D175" s="25"/>
      <c r="E175" s="25"/>
      <c r="F175" s="41">
        <v>40</v>
      </c>
      <c r="G175" s="42">
        <v>145.59</v>
      </c>
      <c r="H175" s="42">
        <v>232.92</v>
      </c>
      <c r="I175" s="42">
        <v>0</v>
      </c>
      <c r="J175" s="42">
        <v>378.51</v>
      </c>
      <c r="K175" s="41">
        <v>100</v>
      </c>
      <c r="L175" s="41">
        <v>16</v>
      </c>
      <c r="M175" s="41">
        <v>0</v>
      </c>
      <c r="N175" s="41">
        <v>116</v>
      </c>
      <c r="O175" s="42">
        <v>6.87</v>
      </c>
      <c r="P175" s="42">
        <v>0.69</v>
      </c>
      <c r="Q175" s="42">
        <v>0</v>
      </c>
      <c r="R175" s="42">
        <v>3.14</v>
      </c>
      <c r="S175" s="43">
        <v>7.9670494858998255</v>
      </c>
      <c r="T175" s="43">
        <v>0.80044381042954504</v>
      </c>
      <c r="U175" s="43">
        <v>0</v>
      </c>
      <c r="V175" s="43">
        <v>3.6472639549048176</v>
      </c>
      <c r="W175" s="42">
        <v>166.31</v>
      </c>
      <c r="X175" s="42">
        <v>252.36</v>
      </c>
      <c r="Y175" s="42">
        <v>0</v>
      </c>
      <c r="Z175" s="42">
        <v>418.67</v>
      </c>
      <c r="AA175" s="41">
        <v>1325</v>
      </c>
      <c r="AB175" s="41">
        <v>202</v>
      </c>
      <c r="AC175" s="41">
        <v>0</v>
      </c>
      <c r="AD175" s="41">
        <v>1527</v>
      </c>
      <c r="AE175" s="44" t="s">
        <v>709</v>
      </c>
      <c r="AF175" s="44" t="s">
        <v>710</v>
      </c>
      <c r="AG175" s="44" t="s">
        <v>31</v>
      </c>
      <c r="AH175" s="44" t="s">
        <v>427</v>
      </c>
      <c r="AI175" s="43">
        <v>7.9690000000000003</v>
      </c>
      <c r="AJ175" s="43">
        <v>0.8</v>
      </c>
      <c r="AK175" s="43">
        <v>0</v>
      </c>
      <c r="AL175" s="43">
        <v>8.7690000000000001</v>
      </c>
      <c r="AM175" s="41">
        <v>1325</v>
      </c>
      <c r="AN175" s="41">
        <v>202</v>
      </c>
      <c r="AO175" s="41">
        <v>0</v>
      </c>
      <c r="AP175" s="41">
        <v>1527</v>
      </c>
    </row>
    <row r="176" spans="1:42" s="31" customFormat="1" x14ac:dyDescent="0.25">
      <c r="A176" s="23">
        <v>168</v>
      </c>
      <c r="B176" s="24" t="s">
        <v>149</v>
      </c>
      <c r="C176" s="24" t="s">
        <v>183</v>
      </c>
      <c r="D176" s="25"/>
      <c r="E176" s="25"/>
      <c r="F176" s="25">
        <v>2</v>
      </c>
      <c r="G176" s="26">
        <v>21</v>
      </c>
      <c r="H176" s="26">
        <v>0</v>
      </c>
      <c r="I176" s="26">
        <v>0</v>
      </c>
      <c r="J176" s="26">
        <v>21</v>
      </c>
      <c r="K176" s="25">
        <v>4</v>
      </c>
      <c r="L176" s="25">
        <v>0</v>
      </c>
      <c r="M176" s="25">
        <v>0</v>
      </c>
      <c r="N176" s="25">
        <v>4</v>
      </c>
      <c r="O176" s="26">
        <v>1.9</v>
      </c>
      <c r="P176" s="26">
        <v>0</v>
      </c>
      <c r="Q176" s="26">
        <v>0</v>
      </c>
      <c r="R176" s="26">
        <v>1.28</v>
      </c>
      <c r="S176" s="27">
        <v>2.3012552301255229</v>
      </c>
      <c r="T176" s="27">
        <v>0</v>
      </c>
      <c r="U176" s="27">
        <v>0</v>
      </c>
      <c r="V176" s="27">
        <v>1.5536723163841808</v>
      </c>
      <c r="W176" s="26">
        <v>4.78</v>
      </c>
      <c r="X176" s="26">
        <v>1.66</v>
      </c>
      <c r="Y176" s="26">
        <v>0.64</v>
      </c>
      <c r="Z176" s="26">
        <v>7.08</v>
      </c>
      <c r="AA176" s="25">
        <v>11</v>
      </c>
      <c r="AB176" s="25">
        <v>0</v>
      </c>
      <c r="AC176" s="25">
        <v>0</v>
      </c>
      <c r="AD176" s="25">
        <v>11</v>
      </c>
      <c r="AE176" s="28"/>
      <c r="AF176" s="28"/>
      <c r="AG176" s="28"/>
      <c r="AH176" s="28"/>
      <c r="AI176" s="27">
        <v>2.2040000000000002</v>
      </c>
      <c r="AJ176" s="27">
        <v>0</v>
      </c>
      <c r="AK176" s="27">
        <v>0</v>
      </c>
      <c r="AL176" s="27">
        <v>2.2040000000000002</v>
      </c>
      <c r="AM176" s="25">
        <v>11</v>
      </c>
      <c r="AN176" s="25">
        <v>0</v>
      </c>
      <c r="AO176" s="25">
        <v>0</v>
      </c>
      <c r="AP176" s="25">
        <v>11</v>
      </c>
    </row>
    <row r="177" spans="1:42" s="4" customFormat="1" x14ac:dyDescent="0.3">
      <c r="A177" s="23">
        <v>169</v>
      </c>
      <c r="B177" s="24" t="s">
        <v>184</v>
      </c>
      <c r="C177" s="24" t="s">
        <v>183</v>
      </c>
      <c r="D177" s="25"/>
      <c r="E177" s="25"/>
      <c r="F177" s="25">
        <v>5</v>
      </c>
      <c r="G177" s="26">
        <v>16.8</v>
      </c>
      <c r="H177" s="26">
        <v>0</v>
      </c>
      <c r="I177" s="26">
        <v>42.6</v>
      </c>
      <c r="J177" s="26">
        <v>59.4</v>
      </c>
      <c r="K177" s="25">
        <v>4</v>
      </c>
      <c r="L177" s="25">
        <v>0</v>
      </c>
      <c r="M177" s="25">
        <v>6</v>
      </c>
      <c r="N177" s="25">
        <v>10</v>
      </c>
      <c r="O177" s="26">
        <v>2.38</v>
      </c>
      <c r="P177" s="26">
        <v>0</v>
      </c>
      <c r="Q177" s="26">
        <v>1.41</v>
      </c>
      <c r="R177" s="26">
        <v>1.98</v>
      </c>
      <c r="S177" s="27">
        <v>2.7958387516254875</v>
      </c>
      <c r="T177" s="27">
        <v>0</v>
      </c>
      <c r="U177" s="27">
        <v>2.7531956735496559</v>
      </c>
      <c r="V177" s="27">
        <v>2.7615713730066123</v>
      </c>
      <c r="W177" s="26">
        <v>15.38</v>
      </c>
      <c r="X177" s="26">
        <v>0.16</v>
      </c>
      <c r="Y177" s="26">
        <v>10.17</v>
      </c>
      <c r="Z177" s="26">
        <v>25.71</v>
      </c>
      <c r="AA177" s="25">
        <v>43</v>
      </c>
      <c r="AB177" s="25">
        <v>0</v>
      </c>
      <c r="AC177" s="25">
        <v>28</v>
      </c>
      <c r="AD177" s="25">
        <v>71</v>
      </c>
      <c r="AE177" s="28"/>
      <c r="AF177" s="28"/>
      <c r="AG177" s="28"/>
      <c r="AH177" s="28"/>
      <c r="AI177" s="27">
        <v>2.7610000000000001</v>
      </c>
      <c r="AJ177" s="27">
        <v>0</v>
      </c>
      <c r="AK177" s="27">
        <v>1.6359999999999999</v>
      </c>
      <c r="AL177" s="27">
        <v>4.3970000000000002</v>
      </c>
      <c r="AM177" s="25">
        <v>42</v>
      </c>
      <c r="AN177" s="25">
        <v>0</v>
      </c>
      <c r="AO177" s="25">
        <v>17</v>
      </c>
      <c r="AP177" s="25">
        <v>59</v>
      </c>
    </row>
    <row r="178" spans="1:42" s="4" customFormat="1" ht="56.25" x14ac:dyDescent="0.3">
      <c r="A178" s="23">
        <v>170</v>
      </c>
      <c r="B178" s="24" t="s">
        <v>185</v>
      </c>
      <c r="C178" s="24" t="s">
        <v>183</v>
      </c>
      <c r="D178" s="25"/>
      <c r="E178" s="25"/>
      <c r="F178" s="25">
        <v>20</v>
      </c>
      <c r="G178" s="26">
        <v>174.4</v>
      </c>
      <c r="H178" s="26">
        <v>44.29</v>
      </c>
      <c r="I178" s="26">
        <v>0</v>
      </c>
      <c r="J178" s="26">
        <v>218.69</v>
      </c>
      <c r="K178" s="25">
        <v>43</v>
      </c>
      <c r="L178" s="25">
        <v>0</v>
      </c>
      <c r="M178" s="25">
        <v>0</v>
      </c>
      <c r="N178" s="25">
        <v>43</v>
      </c>
      <c r="O178" s="26">
        <v>2.4700000000000002</v>
      </c>
      <c r="P178" s="26">
        <v>0</v>
      </c>
      <c r="Q178" s="26">
        <v>0</v>
      </c>
      <c r="R178" s="26">
        <v>2.0099999999999998</v>
      </c>
      <c r="S178" s="27">
        <v>2.8769312733084709</v>
      </c>
      <c r="T178" s="27">
        <v>0</v>
      </c>
      <c r="U178" s="27">
        <v>0</v>
      </c>
      <c r="V178" s="27">
        <v>2.337565963060686</v>
      </c>
      <c r="W178" s="26">
        <v>394.17</v>
      </c>
      <c r="X178" s="26">
        <v>90.7</v>
      </c>
      <c r="Y178" s="26">
        <v>0.25</v>
      </c>
      <c r="Z178" s="26">
        <v>485.12</v>
      </c>
      <c r="AA178" s="25">
        <v>1134</v>
      </c>
      <c r="AB178" s="25">
        <v>0</v>
      </c>
      <c r="AC178" s="25">
        <v>0</v>
      </c>
      <c r="AD178" s="25">
        <v>1134</v>
      </c>
      <c r="AE178" s="28"/>
      <c r="AF178" s="28"/>
      <c r="AG178" s="28"/>
      <c r="AH178" s="28"/>
      <c r="AI178" s="27">
        <v>2.8650000000000002</v>
      </c>
      <c r="AJ178" s="27">
        <v>0</v>
      </c>
      <c r="AK178" s="27">
        <v>0</v>
      </c>
      <c r="AL178" s="27">
        <v>2.8650000000000002</v>
      </c>
      <c r="AM178" s="25">
        <v>1129</v>
      </c>
      <c r="AN178" s="25">
        <v>0</v>
      </c>
      <c r="AO178" s="25">
        <v>0</v>
      </c>
      <c r="AP178" s="25">
        <v>1129</v>
      </c>
    </row>
    <row r="179" spans="1:42" s="4" customFormat="1" ht="37.5" x14ac:dyDescent="0.3">
      <c r="A179" s="23">
        <v>171</v>
      </c>
      <c r="B179" s="24" t="s">
        <v>186</v>
      </c>
      <c r="C179" s="24" t="s">
        <v>183</v>
      </c>
      <c r="D179" s="25"/>
      <c r="E179" s="25"/>
      <c r="F179" s="25">
        <v>10</v>
      </c>
      <c r="G179" s="26">
        <v>98.09</v>
      </c>
      <c r="H179" s="26">
        <v>18.739999999999998</v>
      </c>
      <c r="I179" s="26">
        <v>0</v>
      </c>
      <c r="J179" s="26">
        <v>116.83</v>
      </c>
      <c r="K179" s="25">
        <v>24</v>
      </c>
      <c r="L179" s="25">
        <v>0</v>
      </c>
      <c r="M179" s="25">
        <v>0</v>
      </c>
      <c r="N179" s="25">
        <v>24</v>
      </c>
      <c r="O179" s="26">
        <v>2.4500000000000002</v>
      </c>
      <c r="P179" s="26">
        <v>0</v>
      </c>
      <c r="Q179" s="26">
        <v>0</v>
      </c>
      <c r="R179" s="26">
        <v>1.67</v>
      </c>
      <c r="S179" s="27">
        <v>2.8527271556442786</v>
      </c>
      <c r="T179" s="27">
        <v>0</v>
      </c>
      <c r="U179" s="27">
        <v>0</v>
      </c>
      <c r="V179" s="27">
        <v>1.9482804116457033</v>
      </c>
      <c r="W179" s="26">
        <v>155.29</v>
      </c>
      <c r="X179" s="26">
        <v>72.069999999999993</v>
      </c>
      <c r="Y179" s="26">
        <v>0.02</v>
      </c>
      <c r="Z179" s="26">
        <v>227.38</v>
      </c>
      <c r="AA179" s="25">
        <v>443</v>
      </c>
      <c r="AB179" s="25">
        <v>0</v>
      </c>
      <c r="AC179" s="25">
        <v>0</v>
      </c>
      <c r="AD179" s="25">
        <v>443</v>
      </c>
      <c r="AE179" s="28"/>
      <c r="AF179" s="28"/>
      <c r="AG179" s="28"/>
      <c r="AH179" s="28"/>
      <c r="AI179" s="27">
        <v>2.8420000000000001</v>
      </c>
      <c r="AJ179" s="27">
        <v>0</v>
      </c>
      <c r="AK179" s="27">
        <v>0</v>
      </c>
      <c r="AL179" s="27">
        <v>2.8420000000000001</v>
      </c>
      <c r="AM179" s="25">
        <v>441</v>
      </c>
      <c r="AN179" s="25">
        <v>0</v>
      </c>
      <c r="AO179" s="25">
        <v>0</v>
      </c>
      <c r="AP179" s="25">
        <v>441</v>
      </c>
    </row>
    <row r="180" spans="1:42" s="29" customFormat="1" x14ac:dyDescent="0.3">
      <c r="A180" s="23">
        <v>172</v>
      </c>
      <c r="B180" s="24" t="s">
        <v>47</v>
      </c>
      <c r="C180" s="24" t="s">
        <v>183</v>
      </c>
      <c r="D180" s="25"/>
      <c r="E180" s="25"/>
      <c r="F180" s="25">
        <v>9</v>
      </c>
      <c r="G180" s="26">
        <v>83.57</v>
      </c>
      <c r="H180" s="26">
        <v>0</v>
      </c>
      <c r="I180" s="26">
        <v>0</v>
      </c>
      <c r="J180" s="26">
        <v>83.57</v>
      </c>
      <c r="K180" s="25">
        <v>12</v>
      </c>
      <c r="L180" s="25">
        <v>0</v>
      </c>
      <c r="M180" s="25">
        <v>0</v>
      </c>
      <c r="N180" s="25">
        <v>12</v>
      </c>
      <c r="O180" s="26">
        <v>1.44</v>
      </c>
      <c r="P180" s="26">
        <v>0</v>
      </c>
      <c r="Q180" s="26">
        <v>0</v>
      </c>
      <c r="R180" s="26">
        <v>1.39</v>
      </c>
      <c r="S180" s="27">
        <v>1.6780117144214026</v>
      </c>
      <c r="T180" s="27">
        <v>0</v>
      </c>
      <c r="U180" s="27">
        <v>0</v>
      </c>
      <c r="V180" s="27">
        <v>1.6247700797057021</v>
      </c>
      <c r="W180" s="26">
        <v>189.51</v>
      </c>
      <c r="X180" s="26">
        <v>0</v>
      </c>
      <c r="Y180" s="26">
        <v>6.21</v>
      </c>
      <c r="Z180" s="26">
        <v>195.72</v>
      </c>
      <c r="AA180" s="25">
        <v>318</v>
      </c>
      <c r="AB180" s="25">
        <v>0</v>
      </c>
      <c r="AC180" s="25">
        <v>0</v>
      </c>
      <c r="AD180" s="25">
        <v>318</v>
      </c>
      <c r="AE180" s="28"/>
      <c r="AF180" s="28"/>
      <c r="AG180" s="28"/>
      <c r="AH180" s="28"/>
      <c r="AI180" s="27">
        <v>1.67</v>
      </c>
      <c r="AJ180" s="27">
        <v>0</v>
      </c>
      <c r="AK180" s="27">
        <v>0</v>
      </c>
      <c r="AL180" s="27">
        <v>1.67</v>
      </c>
      <c r="AM180" s="25">
        <v>316</v>
      </c>
      <c r="AN180" s="25">
        <v>0</v>
      </c>
      <c r="AO180" s="25">
        <v>0</v>
      </c>
      <c r="AP180" s="25">
        <v>316</v>
      </c>
    </row>
    <row r="181" spans="1:42" s="4" customFormat="1" ht="37.5" x14ac:dyDescent="0.3">
      <c r="A181" s="23">
        <v>173</v>
      </c>
      <c r="B181" s="24" t="s">
        <v>187</v>
      </c>
      <c r="C181" s="24" t="s">
        <v>183</v>
      </c>
      <c r="D181" s="25"/>
      <c r="E181" s="25"/>
      <c r="F181" s="25">
        <v>3</v>
      </c>
      <c r="G181" s="26">
        <v>30.4</v>
      </c>
      <c r="H181" s="26">
        <v>0</v>
      </c>
      <c r="I181" s="26">
        <v>0</v>
      </c>
      <c r="J181" s="26">
        <v>30.4</v>
      </c>
      <c r="K181" s="25">
        <v>7</v>
      </c>
      <c r="L181" s="25">
        <v>0</v>
      </c>
      <c r="M181" s="25">
        <v>0</v>
      </c>
      <c r="N181" s="25">
        <v>7</v>
      </c>
      <c r="O181" s="26">
        <v>2.2999999999999998</v>
      </c>
      <c r="P181" s="26">
        <v>0</v>
      </c>
      <c r="Q181" s="26">
        <v>0</v>
      </c>
      <c r="R181" s="26">
        <v>2.2999999999999998</v>
      </c>
      <c r="S181" s="27">
        <v>2.6803118908382064</v>
      </c>
      <c r="T181" s="27">
        <v>0</v>
      </c>
      <c r="U181" s="27">
        <v>0</v>
      </c>
      <c r="V181" s="27">
        <v>2.6803118908382064</v>
      </c>
      <c r="W181" s="26">
        <v>61.56</v>
      </c>
      <c r="X181" s="26">
        <v>0</v>
      </c>
      <c r="Y181" s="26">
        <v>0</v>
      </c>
      <c r="Z181" s="26">
        <v>61.56</v>
      </c>
      <c r="AA181" s="25">
        <v>165</v>
      </c>
      <c r="AB181" s="25">
        <v>0</v>
      </c>
      <c r="AC181" s="25">
        <v>0</v>
      </c>
      <c r="AD181" s="25">
        <v>165</v>
      </c>
      <c r="AE181" s="28"/>
      <c r="AF181" s="28"/>
      <c r="AG181" s="28"/>
      <c r="AH181" s="28"/>
      <c r="AI181" s="27">
        <v>2.6680000000000001</v>
      </c>
      <c r="AJ181" s="27">
        <v>0</v>
      </c>
      <c r="AK181" s="27">
        <v>0</v>
      </c>
      <c r="AL181" s="27">
        <v>2.6680000000000001</v>
      </c>
      <c r="AM181" s="25">
        <v>164</v>
      </c>
      <c r="AN181" s="25">
        <v>0</v>
      </c>
      <c r="AO181" s="25">
        <v>0</v>
      </c>
      <c r="AP181" s="25">
        <v>164</v>
      </c>
    </row>
    <row r="182" spans="1:42" s="49" customFormat="1" x14ac:dyDescent="0.3">
      <c r="A182" s="39">
        <v>174</v>
      </c>
      <c r="B182" s="40" t="s">
        <v>30</v>
      </c>
      <c r="C182" s="40" t="s">
        <v>183</v>
      </c>
      <c r="D182" s="25"/>
      <c r="E182" s="25"/>
      <c r="F182" s="41">
        <v>50</v>
      </c>
      <c r="G182" s="42">
        <v>424.26</v>
      </c>
      <c r="H182" s="42">
        <v>63.03</v>
      </c>
      <c r="I182" s="42">
        <v>42.6</v>
      </c>
      <c r="J182" s="42">
        <v>529.89</v>
      </c>
      <c r="K182" s="41">
        <v>94</v>
      </c>
      <c r="L182" s="41">
        <v>0</v>
      </c>
      <c r="M182" s="41">
        <v>6</v>
      </c>
      <c r="N182" s="41">
        <v>100</v>
      </c>
      <c r="O182" s="42">
        <v>2.2200000000000002</v>
      </c>
      <c r="P182" s="42">
        <v>0</v>
      </c>
      <c r="Q182" s="42">
        <v>1.41</v>
      </c>
      <c r="R182" s="42">
        <v>1.84</v>
      </c>
      <c r="S182" s="43">
        <v>2.5746627837551328</v>
      </c>
      <c r="T182" s="43">
        <v>0</v>
      </c>
      <c r="U182" s="43">
        <v>1.619433198380567</v>
      </c>
      <c r="V182" s="43">
        <v>2.1355117348414572</v>
      </c>
      <c r="W182" s="42">
        <v>820.69</v>
      </c>
      <c r="X182" s="42">
        <v>164.59</v>
      </c>
      <c r="Y182" s="42">
        <v>17.29</v>
      </c>
      <c r="Z182" s="42">
        <v>1002.57</v>
      </c>
      <c r="AA182" s="41">
        <v>2113</v>
      </c>
      <c r="AB182" s="41">
        <v>0</v>
      </c>
      <c r="AC182" s="41">
        <v>28</v>
      </c>
      <c r="AD182" s="41">
        <v>2141</v>
      </c>
      <c r="AE182" s="44" t="s">
        <v>711</v>
      </c>
      <c r="AF182" s="44" t="s">
        <v>31</v>
      </c>
      <c r="AG182" s="44" t="s">
        <v>712</v>
      </c>
      <c r="AH182" s="44" t="s">
        <v>713</v>
      </c>
      <c r="AI182" s="43">
        <v>2.5750000000000002</v>
      </c>
      <c r="AJ182" s="43">
        <v>0</v>
      </c>
      <c r="AK182" s="43">
        <v>1.6359999999999999</v>
      </c>
      <c r="AL182" s="43">
        <v>4.2110000000000003</v>
      </c>
      <c r="AM182" s="41">
        <v>2113</v>
      </c>
      <c r="AN182" s="41">
        <v>0</v>
      </c>
      <c r="AO182" s="41">
        <v>28</v>
      </c>
      <c r="AP182" s="41">
        <v>2141</v>
      </c>
    </row>
    <row r="183" spans="1:42" s="4" customFormat="1" x14ac:dyDescent="0.3">
      <c r="A183" s="23">
        <v>175</v>
      </c>
      <c r="B183" s="24" t="s">
        <v>47</v>
      </c>
      <c r="C183" s="24" t="s">
        <v>188</v>
      </c>
      <c r="D183" s="25"/>
      <c r="E183" s="25"/>
      <c r="F183" s="25">
        <v>15</v>
      </c>
      <c r="G183" s="26">
        <v>182.5</v>
      </c>
      <c r="H183" s="26">
        <v>0</v>
      </c>
      <c r="I183" s="26">
        <v>0</v>
      </c>
      <c r="J183" s="26">
        <v>182.5</v>
      </c>
      <c r="K183" s="25">
        <v>62</v>
      </c>
      <c r="L183" s="25">
        <v>0</v>
      </c>
      <c r="M183" s="25">
        <v>0</v>
      </c>
      <c r="N183" s="25">
        <v>62</v>
      </c>
      <c r="O183" s="26">
        <v>3.4</v>
      </c>
      <c r="P183" s="26">
        <v>0</v>
      </c>
      <c r="Q183" s="26">
        <v>0</v>
      </c>
      <c r="R183" s="26">
        <v>3.4</v>
      </c>
      <c r="S183" s="27">
        <v>3.9366368623579433</v>
      </c>
      <c r="T183" s="27">
        <v>0</v>
      </c>
      <c r="U183" s="27">
        <v>0</v>
      </c>
      <c r="V183" s="27">
        <v>3.9366368623579433</v>
      </c>
      <c r="W183" s="26">
        <v>891.37</v>
      </c>
      <c r="X183" s="26">
        <v>0</v>
      </c>
      <c r="Y183" s="26">
        <v>0</v>
      </c>
      <c r="Z183" s="26">
        <v>891.37</v>
      </c>
      <c r="AA183" s="25">
        <v>3509</v>
      </c>
      <c r="AB183" s="25">
        <v>0</v>
      </c>
      <c r="AC183" s="25">
        <v>0</v>
      </c>
      <c r="AD183" s="25">
        <v>3509</v>
      </c>
      <c r="AE183" s="28"/>
      <c r="AF183" s="28"/>
      <c r="AG183" s="28"/>
      <c r="AH183" s="28"/>
      <c r="AI183" s="27">
        <v>3.944</v>
      </c>
      <c r="AJ183" s="27">
        <v>0</v>
      </c>
      <c r="AK183" s="27">
        <v>0</v>
      </c>
      <c r="AL183" s="27">
        <v>3.944</v>
      </c>
      <c r="AM183" s="25">
        <v>3516</v>
      </c>
      <c r="AN183" s="25">
        <v>0</v>
      </c>
      <c r="AO183" s="25">
        <v>0</v>
      </c>
      <c r="AP183" s="25">
        <v>3516</v>
      </c>
    </row>
    <row r="184" spans="1:42" s="4" customFormat="1" ht="56.25" x14ac:dyDescent="0.3">
      <c r="A184" s="23">
        <v>176</v>
      </c>
      <c r="B184" s="24" t="s">
        <v>189</v>
      </c>
      <c r="C184" s="24" t="s">
        <v>188</v>
      </c>
      <c r="D184" s="25"/>
      <c r="E184" s="25"/>
      <c r="F184" s="25">
        <v>18</v>
      </c>
      <c r="G184" s="26">
        <v>171.9</v>
      </c>
      <c r="H184" s="26">
        <v>0</v>
      </c>
      <c r="I184" s="26">
        <v>0</v>
      </c>
      <c r="J184" s="26">
        <v>171.9</v>
      </c>
      <c r="K184" s="25">
        <v>51</v>
      </c>
      <c r="L184" s="25">
        <v>0</v>
      </c>
      <c r="M184" s="25">
        <v>0</v>
      </c>
      <c r="N184" s="25">
        <v>51</v>
      </c>
      <c r="O184" s="26">
        <v>2.97</v>
      </c>
      <c r="P184" s="26">
        <v>0</v>
      </c>
      <c r="Q184" s="26">
        <v>0</v>
      </c>
      <c r="R184" s="26">
        <v>2.97</v>
      </c>
      <c r="S184" s="27">
        <v>3.4390144913696372</v>
      </c>
      <c r="T184" s="27">
        <v>0</v>
      </c>
      <c r="U184" s="27">
        <v>0</v>
      </c>
      <c r="V184" s="27">
        <v>3.4390144913696372</v>
      </c>
      <c r="W184" s="26">
        <v>837.74</v>
      </c>
      <c r="X184" s="26">
        <v>0</v>
      </c>
      <c r="Y184" s="26">
        <v>0</v>
      </c>
      <c r="Z184" s="26">
        <v>837.74</v>
      </c>
      <c r="AA184" s="25">
        <v>2881</v>
      </c>
      <c r="AB184" s="25">
        <v>0</v>
      </c>
      <c r="AC184" s="25">
        <v>0</v>
      </c>
      <c r="AD184" s="25">
        <v>2881</v>
      </c>
      <c r="AE184" s="28"/>
      <c r="AF184" s="28"/>
      <c r="AG184" s="28"/>
      <c r="AH184" s="28"/>
      <c r="AI184" s="27">
        <v>3.4449999999999998</v>
      </c>
      <c r="AJ184" s="27">
        <v>0</v>
      </c>
      <c r="AK184" s="27">
        <v>0</v>
      </c>
      <c r="AL184" s="27">
        <v>3.4449999999999998</v>
      </c>
      <c r="AM184" s="25">
        <v>2886</v>
      </c>
      <c r="AN184" s="25">
        <v>0</v>
      </c>
      <c r="AO184" s="25">
        <v>0</v>
      </c>
      <c r="AP184" s="25">
        <v>2886</v>
      </c>
    </row>
    <row r="185" spans="1:42" s="4" customFormat="1" ht="56.25" x14ac:dyDescent="0.3">
      <c r="A185" s="23">
        <v>177</v>
      </c>
      <c r="B185" s="24" t="s">
        <v>190</v>
      </c>
      <c r="C185" s="24" t="s">
        <v>188</v>
      </c>
      <c r="D185" s="25"/>
      <c r="E185" s="25"/>
      <c r="F185" s="25">
        <v>29</v>
      </c>
      <c r="G185" s="26">
        <v>339.6</v>
      </c>
      <c r="H185" s="26">
        <v>0</v>
      </c>
      <c r="I185" s="26">
        <v>0</v>
      </c>
      <c r="J185" s="26">
        <v>339.6</v>
      </c>
      <c r="K185" s="25">
        <v>141</v>
      </c>
      <c r="L185" s="25">
        <v>0</v>
      </c>
      <c r="M185" s="25">
        <v>0</v>
      </c>
      <c r="N185" s="25">
        <v>141</v>
      </c>
      <c r="O185" s="26">
        <v>4.1500000000000004</v>
      </c>
      <c r="P185" s="26">
        <v>0</v>
      </c>
      <c r="Q185" s="26">
        <v>0</v>
      </c>
      <c r="R185" s="26">
        <v>4.1500000000000004</v>
      </c>
      <c r="S185" s="27">
        <v>4.8054018127599001</v>
      </c>
      <c r="T185" s="27">
        <v>0</v>
      </c>
      <c r="U185" s="27">
        <v>0</v>
      </c>
      <c r="V185" s="27">
        <v>4.8054018127599001</v>
      </c>
      <c r="W185" s="26">
        <v>1700.17</v>
      </c>
      <c r="X185" s="26">
        <v>0</v>
      </c>
      <c r="Y185" s="26">
        <v>0</v>
      </c>
      <c r="Z185" s="26">
        <v>1700.17</v>
      </c>
      <c r="AA185" s="25">
        <v>8170</v>
      </c>
      <c r="AB185" s="25">
        <v>0</v>
      </c>
      <c r="AC185" s="25">
        <v>0</v>
      </c>
      <c r="AD185" s="25">
        <v>8170</v>
      </c>
      <c r="AE185" s="28"/>
      <c r="AF185" s="28"/>
      <c r="AG185" s="28"/>
      <c r="AH185" s="28"/>
      <c r="AI185" s="27">
        <v>4.8140000000000001</v>
      </c>
      <c r="AJ185" s="27">
        <v>0</v>
      </c>
      <c r="AK185" s="27">
        <v>0</v>
      </c>
      <c r="AL185" s="27">
        <v>4.8140000000000001</v>
      </c>
      <c r="AM185" s="25">
        <v>8185</v>
      </c>
      <c r="AN185" s="25">
        <v>0</v>
      </c>
      <c r="AO185" s="25">
        <v>0</v>
      </c>
      <c r="AP185" s="25">
        <v>8185</v>
      </c>
    </row>
    <row r="186" spans="1:42" s="46" customFormat="1" x14ac:dyDescent="0.3">
      <c r="A186" s="39">
        <v>178</v>
      </c>
      <c r="B186" s="40" t="s">
        <v>30</v>
      </c>
      <c r="C186" s="40" t="s">
        <v>188</v>
      </c>
      <c r="D186" s="25"/>
      <c r="E186" s="25"/>
      <c r="F186" s="41">
        <v>62</v>
      </c>
      <c r="G186" s="42">
        <v>694</v>
      </c>
      <c r="H186" s="42">
        <v>0</v>
      </c>
      <c r="I186" s="42">
        <v>0</v>
      </c>
      <c r="J186" s="42">
        <v>694</v>
      </c>
      <c r="K186" s="41">
        <v>254</v>
      </c>
      <c r="L186" s="41">
        <v>0</v>
      </c>
      <c r="M186" s="41">
        <v>0</v>
      </c>
      <c r="N186" s="41">
        <v>254</v>
      </c>
      <c r="O186" s="42">
        <v>3.66</v>
      </c>
      <c r="P186" s="42">
        <v>0</v>
      </c>
      <c r="Q186" s="42">
        <v>0</v>
      </c>
      <c r="R186" s="42">
        <v>3.66</v>
      </c>
      <c r="S186" s="43">
        <v>4.2460808099659397</v>
      </c>
      <c r="T186" s="43">
        <v>0</v>
      </c>
      <c r="U186" s="43">
        <v>0</v>
      </c>
      <c r="V186" s="43">
        <v>4.2460808099659397</v>
      </c>
      <c r="W186" s="42">
        <v>3429.28</v>
      </c>
      <c r="X186" s="42">
        <v>0</v>
      </c>
      <c r="Y186" s="42">
        <v>0</v>
      </c>
      <c r="Z186" s="42">
        <v>3429.28</v>
      </c>
      <c r="AA186" s="41">
        <v>14561</v>
      </c>
      <c r="AB186" s="41">
        <v>0</v>
      </c>
      <c r="AC186" s="41">
        <v>0</v>
      </c>
      <c r="AD186" s="41">
        <v>14561</v>
      </c>
      <c r="AE186" s="44" t="s">
        <v>714</v>
      </c>
      <c r="AF186" s="44" t="s">
        <v>31</v>
      </c>
      <c r="AG186" s="44" t="s">
        <v>31</v>
      </c>
      <c r="AH186" s="44" t="s">
        <v>715</v>
      </c>
      <c r="AI186" s="43">
        <v>4.2460000000000004</v>
      </c>
      <c r="AJ186" s="43">
        <v>0</v>
      </c>
      <c r="AK186" s="43">
        <v>0</v>
      </c>
      <c r="AL186" s="43">
        <v>4.2460000000000004</v>
      </c>
      <c r="AM186" s="41">
        <v>14561</v>
      </c>
      <c r="AN186" s="41">
        <v>0</v>
      </c>
      <c r="AO186" s="41">
        <v>0</v>
      </c>
      <c r="AP186" s="41">
        <v>14561</v>
      </c>
    </row>
    <row r="187" spans="1:42" s="4" customFormat="1" x14ac:dyDescent="0.3">
      <c r="A187" s="23">
        <v>179</v>
      </c>
      <c r="B187" s="24" t="s">
        <v>122</v>
      </c>
      <c r="C187" s="24" t="s">
        <v>191</v>
      </c>
      <c r="D187" s="25"/>
      <c r="E187" s="25"/>
      <c r="F187" s="25">
        <v>4</v>
      </c>
      <c r="G187" s="26">
        <v>38.200000000000003</v>
      </c>
      <c r="H187" s="26">
        <v>1</v>
      </c>
      <c r="I187" s="26">
        <v>2</v>
      </c>
      <c r="J187" s="26">
        <v>41.2</v>
      </c>
      <c r="K187" s="25">
        <v>8</v>
      </c>
      <c r="L187" s="25">
        <v>0</v>
      </c>
      <c r="M187" s="25">
        <v>0</v>
      </c>
      <c r="N187" s="25">
        <v>8</v>
      </c>
      <c r="O187" s="26">
        <v>2.09</v>
      </c>
      <c r="P187" s="26">
        <v>0</v>
      </c>
      <c r="Q187" s="26">
        <v>0</v>
      </c>
      <c r="R187" s="26">
        <v>1.9</v>
      </c>
      <c r="S187" s="27">
        <v>2.4628014366341717</v>
      </c>
      <c r="T187" s="27">
        <v>0</v>
      </c>
      <c r="U187" s="27">
        <v>0</v>
      </c>
      <c r="V187" s="27">
        <v>2.2419430172816441</v>
      </c>
      <c r="W187" s="26">
        <v>38.979999999999997</v>
      </c>
      <c r="X187" s="26">
        <v>1.52</v>
      </c>
      <c r="Y187" s="26">
        <v>2.3199999999999998</v>
      </c>
      <c r="Z187" s="26">
        <v>42.82</v>
      </c>
      <c r="AA187" s="25">
        <v>96</v>
      </c>
      <c r="AB187" s="25">
        <v>0</v>
      </c>
      <c r="AC187" s="25">
        <v>0</v>
      </c>
      <c r="AD187" s="25">
        <v>96</v>
      </c>
      <c r="AE187" s="28"/>
      <c r="AF187" s="28"/>
      <c r="AG187" s="28"/>
      <c r="AH187" s="28"/>
      <c r="AI187" s="27">
        <v>2.4239999999999999</v>
      </c>
      <c r="AJ187" s="27">
        <v>0</v>
      </c>
      <c r="AK187" s="27">
        <v>0</v>
      </c>
      <c r="AL187" s="27">
        <v>2.4239999999999999</v>
      </c>
      <c r="AM187" s="25">
        <v>94</v>
      </c>
      <c r="AN187" s="25">
        <v>0</v>
      </c>
      <c r="AO187" s="25">
        <v>0</v>
      </c>
      <c r="AP187" s="25">
        <v>94</v>
      </c>
    </row>
    <row r="188" spans="1:42" s="4" customFormat="1" ht="56.25" x14ac:dyDescent="0.3">
      <c r="A188" s="23">
        <v>180</v>
      </c>
      <c r="B188" s="24" t="s">
        <v>192</v>
      </c>
      <c r="C188" s="24" t="s">
        <v>191</v>
      </c>
      <c r="D188" s="25"/>
      <c r="E188" s="25"/>
      <c r="F188" s="25">
        <v>22</v>
      </c>
      <c r="G188" s="26">
        <v>224.8</v>
      </c>
      <c r="H188" s="26">
        <v>0</v>
      </c>
      <c r="I188" s="26">
        <v>0</v>
      </c>
      <c r="J188" s="26">
        <v>224.8</v>
      </c>
      <c r="K188" s="25">
        <v>18</v>
      </c>
      <c r="L188" s="25">
        <v>0</v>
      </c>
      <c r="M188" s="25">
        <v>0</v>
      </c>
      <c r="N188" s="25">
        <v>18</v>
      </c>
      <c r="O188" s="26">
        <v>0.8</v>
      </c>
      <c r="P188" s="26">
        <v>0</v>
      </c>
      <c r="Q188" s="26">
        <v>0</v>
      </c>
      <c r="R188" s="26">
        <v>0.64</v>
      </c>
      <c r="S188" s="27">
        <v>0.94185608439030521</v>
      </c>
      <c r="T188" s="27">
        <v>0</v>
      </c>
      <c r="U188" s="27">
        <v>0</v>
      </c>
      <c r="V188" s="27">
        <v>0.75612460933561854</v>
      </c>
      <c r="W188" s="26">
        <v>238.89</v>
      </c>
      <c r="X188" s="26">
        <v>58.68</v>
      </c>
      <c r="Y188" s="26">
        <v>0</v>
      </c>
      <c r="Z188" s="26">
        <v>297.57</v>
      </c>
      <c r="AA188" s="25">
        <v>225</v>
      </c>
      <c r="AB188" s="25">
        <v>0</v>
      </c>
      <c r="AC188" s="25">
        <v>0</v>
      </c>
      <c r="AD188" s="25">
        <v>225</v>
      </c>
      <c r="AE188" s="28"/>
      <c r="AF188" s="28"/>
      <c r="AG188" s="28"/>
      <c r="AH188" s="28"/>
      <c r="AI188" s="27">
        <v>0.92800000000000005</v>
      </c>
      <c r="AJ188" s="27">
        <v>0</v>
      </c>
      <c r="AK188" s="27">
        <v>0</v>
      </c>
      <c r="AL188" s="27">
        <v>0.92800000000000005</v>
      </c>
      <c r="AM188" s="25">
        <v>222</v>
      </c>
      <c r="AN188" s="25">
        <v>0</v>
      </c>
      <c r="AO188" s="25">
        <v>0</v>
      </c>
      <c r="AP188" s="25">
        <v>222</v>
      </c>
    </row>
    <row r="189" spans="1:42" s="4" customFormat="1" x14ac:dyDescent="0.3">
      <c r="A189" s="23">
        <v>181</v>
      </c>
      <c r="B189" s="24" t="s">
        <v>47</v>
      </c>
      <c r="C189" s="24" t="s">
        <v>191</v>
      </c>
      <c r="D189" s="25"/>
      <c r="E189" s="25"/>
      <c r="F189" s="25">
        <v>8</v>
      </c>
      <c r="G189" s="26">
        <v>83.13</v>
      </c>
      <c r="H189" s="26">
        <v>0</v>
      </c>
      <c r="I189" s="26">
        <v>0</v>
      </c>
      <c r="J189" s="26">
        <v>83.13</v>
      </c>
      <c r="K189" s="25">
        <v>7</v>
      </c>
      <c r="L189" s="25">
        <v>0</v>
      </c>
      <c r="M189" s="25">
        <v>0</v>
      </c>
      <c r="N189" s="25">
        <v>7</v>
      </c>
      <c r="O189" s="26">
        <v>0.84</v>
      </c>
      <c r="P189" s="26">
        <v>0</v>
      </c>
      <c r="Q189" s="26">
        <v>0</v>
      </c>
      <c r="R189" s="26">
        <v>0.84</v>
      </c>
      <c r="S189" s="27">
        <v>0.9833134684147794</v>
      </c>
      <c r="T189" s="27">
        <v>0</v>
      </c>
      <c r="U189" s="27">
        <v>0</v>
      </c>
      <c r="V189" s="27">
        <v>0.9833134684147794</v>
      </c>
      <c r="W189" s="26">
        <v>100.68</v>
      </c>
      <c r="X189" s="26">
        <v>0</v>
      </c>
      <c r="Y189" s="26">
        <v>0</v>
      </c>
      <c r="Z189" s="26">
        <v>100.68</v>
      </c>
      <c r="AA189" s="25">
        <v>99</v>
      </c>
      <c r="AB189" s="25">
        <v>0</v>
      </c>
      <c r="AC189" s="25">
        <v>0</v>
      </c>
      <c r="AD189" s="25">
        <v>99</v>
      </c>
      <c r="AE189" s="28"/>
      <c r="AF189" s="28"/>
      <c r="AG189" s="28"/>
      <c r="AH189" s="28"/>
      <c r="AI189" s="27">
        <v>0.97399999999999998</v>
      </c>
      <c r="AJ189" s="27">
        <v>0</v>
      </c>
      <c r="AK189" s="27">
        <v>0</v>
      </c>
      <c r="AL189" s="27">
        <v>0.97399999999999998</v>
      </c>
      <c r="AM189" s="25">
        <v>98</v>
      </c>
      <c r="AN189" s="25">
        <v>0</v>
      </c>
      <c r="AO189" s="25">
        <v>0</v>
      </c>
      <c r="AP189" s="25">
        <v>98</v>
      </c>
    </row>
    <row r="190" spans="1:42" s="4" customFormat="1" ht="56.25" x14ac:dyDescent="0.3">
      <c r="A190" s="23">
        <v>182</v>
      </c>
      <c r="B190" s="24" t="s">
        <v>193</v>
      </c>
      <c r="C190" s="24" t="s">
        <v>191</v>
      </c>
      <c r="D190" s="25"/>
      <c r="E190" s="25"/>
      <c r="F190" s="25">
        <v>5</v>
      </c>
      <c r="G190" s="26">
        <v>51.49</v>
      </c>
      <c r="H190" s="26">
        <v>0</v>
      </c>
      <c r="I190" s="26">
        <v>0</v>
      </c>
      <c r="J190" s="26">
        <v>51.49</v>
      </c>
      <c r="K190" s="25">
        <v>5</v>
      </c>
      <c r="L190" s="25">
        <v>0</v>
      </c>
      <c r="M190" s="25">
        <v>0</v>
      </c>
      <c r="N190" s="25">
        <v>5</v>
      </c>
      <c r="O190" s="26">
        <v>0.97</v>
      </c>
      <c r="P190" s="26">
        <v>0</v>
      </c>
      <c r="Q190" s="26">
        <v>0</v>
      </c>
      <c r="R190" s="26">
        <v>0.97</v>
      </c>
      <c r="S190" s="27">
        <v>1.1354286654599308</v>
      </c>
      <c r="T190" s="27">
        <v>0</v>
      </c>
      <c r="U190" s="27">
        <v>0</v>
      </c>
      <c r="V190" s="27">
        <v>1.1354286654599308</v>
      </c>
      <c r="W190" s="26">
        <v>60.77</v>
      </c>
      <c r="X190" s="26">
        <v>0</v>
      </c>
      <c r="Y190" s="26">
        <v>0</v>
      </c>
      <c r="Z190" s="26">
        <v>60.77</v>
      </c>
      <c r="AA190" s="25">
        <v>69</v>
      </c>
      <c r="AB190" s="25">
        <v>0</v>
      </c>
      <c r="AC190" s="25">
        <v>0</v>
      </c>
      <c r="AD190" s="25">
        <v>69</v>
      </c>
      <c r="AE190" s="28"/>
      <c r="AF190" s="28"/>
      <c r="AG190" s="28"/>
      <c r="AH190" s="28"/>
      <c r="AI190" s="27">
        <v>1.125</v>
      </c>
      <c r="AJ190" s="27">
        <v>0</v>
      </c>
      <c r="AK190" s="27">
        <v>0</v>
      </c>
      <c r="AL190" s="27">
        <v>1.125</v>
      </c>
      <c r="AM190" s="25">
        <v>68</v>
      </c>
      <c r="AN190" s="25">
        <v>0</v>
      </c>
      <c r="AO190" s="25">
        <v>0</v>
      </c>
      <c r="AP190" s="25">
        <v>68</v>
      </c>
    </row>
    <row r="191" spans="1:42" s="4" customFormat="1" ht="37.5" x14ac:dyDescent="0.3">
      <c r="A191" s="23">
        <v>183</v>
      </c>
      <c r="B191" s="24" t="s">
        <v>194</v>
      </c>
      <c r="C191" s="24" t="s">
        <v>191</v>
      </c>
      <c r="D191" s="25"/>
      <c r="E191" s="25"/>
      <c r="F191" s="25">
        <v>4</v>
      </c>
      <c r="G191" s="26">
        <v>31.66</v>
      </c>
      <c r="H191" s="26">
        <v>0</v>
      </c>
      <c r="I191" s="26">
        <v>0</v>
      </c>
      <c r="J191" s="26">
        <v>31.66</v>
      </c>
      <c r="K191" s="25">
        <v>3</v>
      </c>
      <c r="L191" s="25">
        <v>0</v>
      </c>
      <c r="M191" s="25">
        <v>0</v>
      </c>
      <c r="N191" s="25">
        <v>3</v>
      </c>
      <c r="O191" s="26">
        <v>0.95</v>
      </c>
      <c r="P191" s="26">
        <v>0</v>
      </c>
      <c r="Q191" s="26">
        <v>0</v>
      </c>
      <c r="R191" s="26">
        <v>0.95</v>
      </c>
      <c r="S191" s="27">
        <v>1.119194180190263</v>
      </c>
      <c r="T191" s="27">
        <v>0</v>
      </c>
      <c r="U191" s="27">
        <v>0</v>
      </c>
      <c r="V191" s="27">
        <v>1.119194180190263</v>
      </c>
      <c r="W191" s="26">
        <v>17.87</v>
      </c>
      <c r="X191" s="26">
        <v>0</v>
      </c>
      <c r="Y191" s="26">
        <v>0</v>
      </c>
      <c r="Z191" s="26">
        <v>17.87</v>
      </c>
      <c r="AA191" s="25">
        <v>20</v>
      </c>
      <c r="AB191" s="25">
        <v>0</v>
      </c>
      <c r="AC191" s="25">
        <v>0</v>
      </c>
      <c r="AD191" s="25">
        <v>20</v>
      </c>
      <c r="AE191" s="28"/>
      <c r="AF191" s="28"/>
      <c r="AG191" s="28"/>
      <c r="AH191" s="28"/>
      <c r="AI191" s="27">
        <v>1.1020000000000001</v>
      </c>
      <c r="AJ191" s="27">
        <v>0</v>
      </c>
      <c r="AK191" s="27">
        <v>0</v>
      </c>
      <c r="AL191" s="27">
        <v>1.1020000000000001</v>
      </c>
      <c r="AM191" s="25">
        <v>20</v>
      </c>
      <c r="AN191" s="25">
        <v>0</v>
      </c>
      <c r="AO191" s="25">
        <v>0</v>
      </c>
      <c r="AP191" s="25">
        <v>20</v>
      </c>
    </row>
    <row r="192" spans="1:42" s="46" customFormat="1" x14ac:dyDescent="0.3">
      <c r="A192" s="39">
        <v>184</v>
      </c>
      <c r="B192" s="40" t="s">
        <v>30</v>
      </c>
      <c r="C192" s="40" t="s">
        <v>191</v>
      </c>
      <c r="D192" s="25"/>
      <c r="E192" s="25"/>
      <c r="F192" s="41">
        <v>43</v>
      </c>
      <c r="G192" s="42">
        <v>429.28</v>
      </c>
      <c r="H192" s="42">
        <v>1</v>
      </c>
      <c r="I192" s="42">
        <v>2</v>
      </c>
      <c r="J192" s="42">
        <v>432.28</v>
      </c>
      <c r="K192" s="41">
        <v>41</v>
      </c>
      <c r="L192" s="41">
        <v>0</v>
      </c>
      <c r="M192" s="41">
        <v>0</v>
      </c>
      <c r="N192" s="41">
        <v>41</v>
      </c>
      <c r="O192" s="42">
        <v>0.96</v>
      </c>
      <c r="P192" s="42">
        <v>0</v>
      </c>
      <c r="Q192" s="42">
        <v>0</v>
      </c>
      <c r="R192" s="42">
        <v>0.84</v>
      </c>
      <c r="S192" s="43">
        <v>1.1133226885977383</v>
      </c>
      <c r="T192" s="43">
        <v>0</v>
      </c>
      <c r="U192" s="43">
        <v>0</v>
      </c>
      <c r="V192" s="43">
        <v>0.97939235342787312</v>
      </c>
      <c r="W192" s="42">
        <v>457.19</v>
      </c>
      <c r="X192" s="42">
        <v>60.2</v>
      </c>
      <c r="Y192" s="42">
        <v>2.3199999999999998</v>
      </c>
      <c r="Z192" s="42">
        <v>519.71</v>
      </c>
      <c r="AA192" s="41">
        <v>509</v>
      </c>
      <c r="AB192" s="41">
        <v>0</v>
      </c>
      <c r="AC192" s="41">
        <v>0</v>
      </c>
      <c r="AD192" s="41">
        <v>509</v>
      </c>
      <c r="AE192" s="44" t="s">
        <v>716</v>
      </c>
      <c r="AF192" s="44" t="s">
        <v>31</v>
      </c>
      <c r="AG192" s="44" t="s">
        <v>31</v>
      </c>
      <c r="AH192" s="44" t="s">
        <v>717</v>
      </c>
      <c r="AI192" s="43">
        <v>1.1140000000000001</v>
      </c>
      <c r="AJ192" s="43">
        <v>0</v>
      </c>
      <c r="AK192" s="43">
        <v>0</v>
      </c>
      <c r="AL192" s="43">
        <v>1.1140000000000001</v>
      </c>
      <c r="AM192" s="41">
        <v>509</v>
      </c>
      <c r="AN192" s="41">
        <v>0</v>
      </c>
      <c r="AO192" s="41">
        <v>0</v>
      </c>
      <c r="AP192" s="41">
        <v>509</v>
      </c>
    </row>
    <row r="193" spans="1:42" s="29" customFormat="1" x14ac:dyDescent="0.3">
      <c r="A193" s="23">
        <v>185</v>
      </c>
      <c r="B193" s="24" t="s">
        <v>195</v>
      </c>
      <c r="C193" s="24" t="s">
        <v>196</v>
      </c>
      <c r="D193" s="25"/>
      <c r="E193" s="25"/>
      <c r="F193" s="25">
        <v>9</v>
      </c>
      <c r="G193" s="26">
        <v>27.6</v>
      </c>
      <c r="H193" s="26">
        <v>62.9</v>
      </c>
      <c r="I193" s="26">
        <v>0</v>
      </c>
      <c r="J193" s="26">
        <v>90.5</v>
      </c>
      <c r="K193" s="25">
        <v>8</v>
      </c>
      <c r="L193" s="25">
        <v>0</v>
      </c>
      <c r="M193" s="25">
        <v>0</v>
      </c>
      <c r="N193" s="25">
        <v>8</v>
      </c>
      <c r="O193" s="26">
        <v>2.9</v>
      </c>
      <c r="P193" s="26">
        <v>0</v>
      </c>
      <c r="Q193" s="26">
        <v>0</v>
      </c>
      <c r="R193" s="26">
        <v>0.94</v>
      </c>
      <c r="S193" s="27">
        <v>3.3872209391839876</v>
      </c>
      <c r="T193" s="27">
        <v>0</v>
      </c>
      <c r="U193" s="27">
        <v>0</v>
      </c>
      <c r="V193" s="27">
        <v>1.096163428001993</v>
      </c>
      <c r="W193" s="26">
        <v>12.99</v>
      </c>
      <c r="X193" s="26">
        <v>27.08</v>
      </c>
      <c r="Y193" s="26">
        <v>7.0000000000000007E-2</v>
      </c>
      <c r="Z193" s="26">
        <v>40.14</v>
      </c>
      <c r="AA193" s="25">
        <v>44</v>
      </c>
      <c r="AB193" s="25">
        <v>0</v>
      </c>
      <c r="AC193" s="25">
        <v>0</v>
      </c>
      <c r="AD193" s="25">
        <v>44</v>
      </c>
      <c r="AE193" s="28"/>
      <c r="AF193" s="28"/>
      <c r="AG193" s="28"/>
      <c r="AH193" s="28"/>
      <c r="AI193" s="27">
        <v>3.3639999999999999</v>
      </c>
      <c r="AJ193" s="27">
        <v>0</v>
      </c>
      <c r="AK193" s="27">
        <v>0</v>
      </c>
      <c r="AL193" s="27">
        <v>3.3639999999999999</v>
      </c>
      <c r="AM193" s="25">
        <v>44</v>
      </c>
      <c r="AN193" s="25">
        <v>0</v>
      </c>
      <c r="AO193" s="25">
        <v>0</v>
      </c>
      <c r="AP193" s="25">
        <v>44</v>
      </c>
    </row>
    <row r="194" spans="1:42" s="4" customFormat="1" x14ac:dyDescent="0.3">
      <c r="A194" s="23">
        <v>186</v>
      </c>
      <c r="B194" s="24" t="s">
        <v>47</v>
      </c>
      <c r="C194" s="24" t="s">
        <v>196</v>
      </c>
      <c r="D194" s="25"/>
      <c r="E194" s="25"/>
      <c r="F194" s="25">
        <v>17</v>
      </c>
      <c r="G194" s="26">
        <v>18.2</v>
      </c>
      <c r="H194" s="26">
        <v>185.3</v>
      </c>
      <c r="I194" s="26">
        <v>0</v>
      </c>
      <c r="J194" s="26">
        <v>203.5</v>
      </c>
      <c r="K194" s="25">
        <v>5</v>
      </c>
      <c r="L194" s="25">
        <v>0</v>
      </c>
      <c r="M194" s="25">
        <v>0</v>
      </c>
      <c r="N194" s="25">
        <v>5</v>
      </c>
      <c r="O194" s="26">
        <v>2.75</v>
      </c>
      <c r="P194" s="26">
        <v>0</v>
      </c>
      <c r="Q194" s="26">
        <v>0</v>
      </c>
      <c r="R194" s="26">
        <v>0.61</v>
      </c>
      <c r="S194" s="27">
        <v>3.2</v>
      </c>
      <c r="T194" s="27">
        <v>0</v>
      </c>
      <c r="U194" s="27">
        <v>0</v>
      </c>
      <c r="V194" s="27">
        <v>0.7062600321027287</v>
      </c>
      <c r="W194" s="26">
        <v>41.25</v>
      </c>
      <c r="X194" s="26">
        <v>145.65</v>
      </c>
      <c r="Y194" s="26">
        <v>0</v>
      </c>
      <c r="Z194" s="26">
        <v>186.9</v>
      </c>
      <c r="AA194" s="25">
        <v>132</v>
      </c>
      <c r="AB194" s="25">
        <v>0</v>
      </c>
      <c r="AC194" s="25">
        <v>0</v>
      </c>
      <c r="AD194" s="25">
        <v>132</v>
      </c>
      <c r="AE194" s="28"/>
      <c r="AF194" s="28"/>
      <c r="AG194" s="28"/>
      <c r="AH194" s="28"/>
      <c r="AI194" s="27">
        <v>3.19</v>
      </c>
      <c r="AJ194" s="27">
        <v>0</v>
      </c>
      <c r="AK194" s="27">
        <v>0</v>
      </c>
      <c r="AL194" s="27">
        <v>3.19</v>
      </c>
      <c r="AM194" s="25">
        <v>132</v>
      </c>
      <c r="AN194" s="25">
        <v>0</v>
      </c>
      <c r="AO194" s="25">
        <v>0</v>
      </c>
      <c r="AP194" s="25">
        <v>132</v>
      </c>
    </row>
    <row r="195" spans="1:42" s="4" customFormat="1" ht="37.5" x14ac:dyDescent="0.3">
      <c r="A195" s="23">
        <v>187</v>
      </c>
      <c r="B195" s="24" t="s">
        <v>69</v>
      </c>
      <c r="C195" s="24" t="s">
        <v>196</v>
      </c>
      <c r="D195" s="25"/>
      <c r="E195" s="25"/>
      <c r="F195" s="25">
        <v>11</v>
      </c>
      <c r="G195" s="26">
        <v>43.1</v>
      </c>
      <c r="H195" s="26">
        <v>79.900000000000006</v>
      </c>
      <c r="I195" s="26">
        <v>0</v>
      </c>
      <c r="J195" s="26">
        <v>123</v>
      </c>
      <c r="K195" s="25">
        <v>17</v>
      </c>
      <c r="L195" s="25">
        <v>0</v>
      </c>
      <c r="M195" s="25">
        <v>0</v>
      </c>
      <c r="N195" s="25">
        <v>17</v>
      </c>
      <c r="O195" s="26">
        <v>3.94</v>
      </c>
      <c r="P195" s="26">
        <v>0</v>
      </c>
      <c r="Q195" s="26">
        <v>0</v>
      </c>
      <c r="R195" s="26">
        <v>1.29</v>
      </c>
      <c r="S195" s="27">
        <v>4.5683574067853545</v>
      </c>
      <c r="T195" s="27">
        <v>0</v>
      </c>
      <c r="U195" s="27">
        <v>0</v>
      </c>
      <c r="V195" s="27">
        <v>1.4935207555457939</v>
      </c>
      <c r="W195" s="26">
        <v>29.77</v>
      </c>
      <c r="X195" s="26">
        <v>61.29</v>
      </c>
      <c r="Y195" s="26">
        <v>0</v>
      </c>
      <c r="Z195" s="26">
        <v>91.06</v>
      </c>
      <c r="AA195" s="25">
        <v>136</v>
      </c>
      <c r="AB195" s="25">
        <v>0</v>
      </c>
      <c r="AC195" s="25">
        <v>0</v>
      </c>
      <c r="AD195" s="25">
        <v>136</v>
      </c>
      <c r="AE195" s="28"/>
      <c r="AF195" s="28"/>
      <c r="AG195" s="28"/>
      <c r="AH195" s="28"/>
      <c r="AI195" s="27">
        <v>4.57</v>
      </c>
      <c r="AJ195" s="27">
        <v>0</v>
      </c>
      <c r="AK195" s="27">
        <v>0</v>
      </c>
      <c r="AL195" s="27">
        <v>4.57</v>
      </c>
      <c r="AM195" s="25">
        <v>136</v>
      </c>
      <c r="AN195" s="25">
        <v>0</v>
      </c>
      <c r="AO195" s="25">
        <v>0</v>
      </c>
      <c r="AP195" s="25">
        <v>136</v>
      </c>
    </row>
    <row r="196" spans="1:42" s="4" customFormat="1" ht="37.5" x14ac:dyDescent="0.3">
      <c r="A196" s="23">
        <v>188</v>
      </c>
      <c r="B196" s="24" t="s">
        <v>197</v>
      </c>
      <c r="C196" s="24" t="s">
        <v>196</v>
      </c>
      <c r="D196" s="25"/>
      <c r="E196" s="25"/>
      <c r="F196" s="25">
        <v>4</v>
      </c>
      <c r="G196" s="26">
        <v>37.630000000000003</v>
      </c>
      <c r="H196" s="26">
        <v>0</v>
      </c>
      <c r="I196" s="26">
        <v>0</v>
      </c>
      <c r="J196" s="26">
        <v>37.630000000000003</v>
      </c>
      <c r="K196" s="25">
        <v>10</v>
      </c>
      <c r="L196" s="25">
        <v>0</v>
      </c>
      <c r="M196" s="25">
        <v>0</v>
      </c>
      <c r="N196" s="25">
        <v>10</v>
      </c>
      <c r="O196" s="26">
        <v>2.66</v>
      </c>
      <c r="P196" s="26">
        <v>0</v>
      </c>
      <c r="Q196" s="26">
        <v>0</v>
      </c>
      <c r="R196" s="26">
        <v>2.66</v>
      </c>
      <c r="S196" s="27">
        <v>3.0912659470068697</v>
      </c>
      <c r="T196" s="27">
        <v>0</v>
      </c>
      <c r="U196" s="27">
        <v>0</v>
      </c>
      <c r="V196" s="27">
        <v>3.0912659470068697</v>
      </c>
      <c r="W196" s="26">
        <v>20.38</v>
      </c>
      <c r="X196" s="26">
        <v>0</v>
      </c>
      <c r="Y196" s="26">
        <v>0</v>
      </c>
      <c r="Z196" s="26">
        <v>20.38</v>
      </c>
      <c r="AA196" s="25">
        <v>63</v>
      </c>
      <c r="AB196" s="25">
        <v>0</v>
      </c>
      <c r="AC196" s="25">
        <v>0</v>
      </c>
      <c r="AD196" s="25">
        <v>63</v>
      </c>
      <c r="AE196" s="28"/>
      <c r="AF196" s="28"/>
      <c r="AG196" s="28"/>
      <c r="AH196" s="28"/>
      <c r="AI196" s="27">
        <v>3.0859999999999999</v>
      </c>
      <c r="AJ196" s="27">
        <v>0</v>
      </c>
      <c r="AK196" s="27">
        <v>0</v>
      </c>
      <c r="AL196" s="27">
        <v>3.0859999999999999</v>
      </c>
      <c r="AM196" s="25">
        <v>63</v>
      </c>
      <c r="AN196" s="25">
        <v>0</v>
      </c>
      <c r="AO196" s="25">
        <v>0</v>
      </c>
      <c r="AP196" s="25">
        <v>63</v>
      </c>
    </row>
    <row r="197" spans="1:42" s="46" customFormat="1" x14ac:dyDescent="0.3">
      <c r="A197" s="39">
        <v>189</v>
      </c>
      <c r="B197" s="40" t="s">
        <v>30</v>
      </c>
      <c r="C197" s="40" t="s">
        <v>196</v>
      </c>
      <c r="D197" s="25"/>
      <c r="E197" s="25"/>
      <c r="F197" s="41">
        <v>41</v>
      </c>
      <c r="G197" s="42">
        <v>129.22999999999999</v>
      </c>
      <c r="H197" s="42">
        <v>325.39999999999998</v>
      </c>
      <c r="I197" s="42">
        <v>0</v>
      </c>
      <c r="J197" s="42">
        <v>454.63</v>
      </c>
      <c r="K197" s="41">
        <v>40</v>
      </c>
      <c r="L197" s="41">
        <v>0</v>
      </c>
      <c r="M197" s="41">
        <v>0</v>
      </c>
      <c r="N197" s="41">
        <v>40</v>
      </c>
      <c r="O197" s="42">
        <v>3.1</v>
      </c>
      <c r="P197" s="42">
        <v>0</v>
      </c>
      <c r="Q197" s="42">
        <v>0</v>
      </c>
      <c r="R197" s="42">
        <v>0.96</v>
      </c>
      <c r="S197" s="43">
        <v>3.5922981128460578</v>
      </c>
      <c r="T197" s="43">
        <v>0</v>
      </c>
      <c r="U197" s="43">
        <v>0</v>
      </c>
      <c r="V197" s="43">
        <v>1.1078941148664618</v>
      </c>
      <c r="W197" s="42">
        <v>104.39</v>
      </c>
      <c r="X197" s="42">
        <v>234.02</v>
      </c>
      <c r="Y197" s="42">
        <v>7.0000000000000007E-2</v>
      </c>
      <c r="Z197" s="42">
        <v>338.48</v>
      </c>
      <c r="AA197" s="41">
        <v>375</v>
      </c>
      <c r="AB197" s="41">
        <v>0</v>
      </c>
      <c r="AC197" s="41">
        <v>0</v>
      </c>
      <c r="AD197" s="41">
        <v>375</v>
      </c>
      <c r="AE197" s="44" t="s">
        <v>718</v>
      </c>
      <c r="AF197" s="44" t="s">
        <v>31</v>
      </c>
      <c r="AG197" s="44" t="s">
        <v>31</v>
      </c>
      <c r="AH197" s="44" t="s">
        <v>366</v>
      </c>
      <c r="AI197" s="43">
        <v>3.5960000000000001</v>
      </c>
      <c r="AJ197" s="43">
        <v>0</v>
      </c>
      <c r="AK197" s="43">
        <v>0</v>
      </c>
      <c r="AL197" s="43">
        <v>3.5960000000000001</v>
      </c>
      <c r="AM197" s="41">
        <v>375</v>
      </c>
      <c r="AN197" s="41">
        <v>0</v>
      </c>
      <c r="AO197" s="41">
        <v>0</v>
      </c>
      <c r="AP197" s="41">
        <v>375</v>
      </c>
    </row>
    <row r="198" spans="1:42" s="4" customFormat="1" x14ac:dyDescent="0.3">
      <c r="A198" s="23">
        <v>190</v>
      </c>
      <c r="B198" s="24" t="s">
        <v>160</v>
      </c>
      <c r="C198" s="24" t="s">
        <v>198</v>
      </c>
      <c r="D198" s="25"/>
      <c r="E198" s="25"/>
      <c r="F198" s="25">
        <v>4</v>
      </c>
      <c r="G198" s="26">
        <v>36.200000000000003</v>
      </c>
      <c r="H198" s="26">
        <v>0</v>
      </c>
      <c r="I198" s="26">
        <v>0</v>
      </c>
      <c r="J198" s="26">
        <v>36.200000000000003</v>
      </c>
      <c r="K198" s="25">
        <v>9</v>
      </c>
      <c r="L198" s="25">
        <v>0</v>
      </c>
      <c r="M198" s="25">
        <v>0</v>
      </c>
      <c r="N198" s="25">
        <v>9</v>
      </c>
      <c r="O198" s="26">
        <v>2.4900000000000002</v>
      </c>
      <c r="P198" s="26">
        <v>0</v>
      </c>
      <c r="Q198" s="26">
        <v>0</v>
      </c>
      <c r="R198" s="26">
        <v>2.46</v>
      </c>
      <c r="S198" s="27">
        <v>3.1317494600431965</v>
      </c>
      <c r="T198" s="27">
        <v>0</v>
      </c>
      <c r="U198" s="27">
        <v>0</v>
      </c>
      <c r="V198" s="27">
        <v>3.099946552645644</v>
      </c>
      <c r="W198" s="26">
        <v>18.52</v>
      </c>
      <c r="X198" s="26">
        <v>0.19</v>
      </c>
      <c r="Y198" s="26">
        <v>0</v>
      </c>
      <c r="Z198" s="26">
        <v>18.71</v>
      </c>
      <c r="AA198" s="25">
        <v>58</v>
      </c>
      <c r="AB198" s="25">
        <v>0</v>
      </c>
      <c r="AC198" s="25">
        <v>0</v>
      </c>
      <c r="AD198" s="25">
        <v>58</v>
      </c>
      <c r="AE198" s="28"/>
      <c r="AF198" s="28"/>
      <c r="AG198" s="28"/>
      <c r="AH198" s="28"/>
      <c r="AI198" s="27">
        <v>2.8879999999999999</v>
      </c>
      <c r="AJ198" s="27">
        <v>0</v>
      </c>
      <c r="AK198" s="27">
        <v>0</v>
      </c>
      <c r="AL198" s="27">
        <v>2.8879999999999999</v>
      </c>
      <c r="AM198" s="25">
        <v>53</v>
      </c>
      <c r="AN198" s="25">
        <v>0</v>
      </c>
      <c r="AO198" s="25">
        <v>0</v>
      </c>
      <c r="AP198" s="25">
        <v>53</v>
      </c>
    </row>
    <row r="199" spans="1:42" s="29" customFormat="1" ht="37.5" x14ac:dyDescent="0.3">
      <c r="A199" s="23">
        <v>191</v>
      </c>
      <c r="B199" s="24" t="s">
        <v>199</v>
      </c>
      <c r="C199" s="24" t="s">
        <v>198</v>
      </c>
      <c r="D199" s="25"/>
      <c r="E199" s="25"/>
      <c r="F199" s="25">
        <v>4</v>
      </c>
      <c r="G199" s="26">
        <v>38.159999999999997</v>
      </c>
      <c r="H199" s="26">
        <v>0</v>
      </c>
      <c r="I199" s="26">
        <v>0</v>
      </c>
      <c r="J199" s="26">
        <v>38.159999999999997</v>
      </c>
      <c r="K199" s="25">
        <v>3</v>
      </c>
      <c r="L199" s="25">
        <v>0</v>
      </c>
      <c r="M199" s="25">
        <v>0</v>
      </c>
      <c r="N199" s="25">
        <v>3</v>
      </c>
      <c r="O199" s="26">
        <v>0.79</v>
      </c>
      <c r="P199" s="26">
        <v>0</v>
      </c>
      <c r="Q199" s="26">
        <v>0</v>
      </c>
      <c r="R199" s="26">
        <v>0.79</v>
      </c>
      <c r="S199" s="27">
        <v>1.0101010101010102</v>
      </c>
      <c r="T199" s="27">
        <v>0</v>
      </c>
      <c r="U199" s="27">
        <v>0</v>
      </c>
      <c r="V199" s="27">
        <v>1.0101010101010102</v>
      </c>
      <c r="W199" s="26">
        <v>14.85</v>
      </c>
      <c r="X199" s="26">
        <v>0</v>
      </c>
      <c r="Y199" s="26">
        <v>0</v>
      </c>
      <c r="Z199" s="26">
        <v>14.85</v>
      </c>
      <c r="AA199" s="25">
        <v>15</v>
      </c>
      <c r="AB199" s="25">
        <v>0</v>
      </c>
      <c r="AC199" s="25">
        <v>0</v>
      </c>
      <c r="AD199" s="25">
        <v>15</v>
      </c>
      <c r="AE199" s="28"/>
      <c r="AF199" s="28"/>
      <c r="AG199" s="28"/>
      <c r="AH199" s="28"/>
      <c r="AI199" s="27">
        <v>0.91600000000000004</v>
      </c>
      <c r="AJ199" s="27">
        <v>0</v>
      </c>
      <c r="AK199" s="27">
        <v>0</v>
      </c>
      <c r="AL199" s="27">
        <v>0.91600000000000004</v>
      </c>
      <c r="AM199" s="25">
        <v>14</v>
      </c>
      <c r="AN199" s="25">
        <v>0</v>
      </c>
      <c r="AO199" s="25">
        <v>0</v>
      </c>
      <c r="AP199" s="25">
        <v>14</v>
      </c>
    </row>
    <row r="200" spans="1:42" s="4" customFormat="1" ht="37.5" hidden="1" x14ac:dyDescent="0.3">
      <c r="A200" s="23">
        <v>192</v>
      </c>
      <c r="B200" s="24" t="s">
        <v>200</v>
      </c>
      <c r="C200" s="24" t="s">
        <v>198</v>
      </c>
      <c r="D200" s="25"/>
      <c r="E200" s="25"/>
      <c r="F200" s="25">
        <v>5</v>
      </c>
      <c r="G200" s="26">
        <v>26.58</v>
      </c>
      <c r="H200" s="26">
        <v>0</v>
      </c>
      <c r="I200" s="26">
        <v>0</v>
      </c>
      <c r="J200" s="26">
        <v>26.58</v>
      </c>
      <c r="K200" s="25">
        <v>0</v>
      </c>
      <c r="L200" s="25">
        <v>0</v>
      </c>
      <c r="M200" s="25">
        <v>0</v>
      </c>
      <c r="N200" s="25">
        <v>0</v>
      </c>
      <c r="O200" s="26">
        <v>0</v>
      </c>
      <c r="P200" s="26">
        <v>0</v>
      </c>
      <c r="Q200" s="26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6">
        <v>6.66</v>
      </c>
      <c r="X200" s="26">
        <v>0</v>
      </c>
      <c r="Y200" s="26">
        <v>0</v>
      </c>
      <c r="Z200" s="26">
        <v>6.66</v>
      </c>
      <c r="AA200" s="25">
        <v>0</v>
      </c>
      <c r="AB200" s="25">
        <v>0</v>
      </c>
      <c r="AC200" s="25">
        <v>0</v>
      </c>
      <c r="AD200" s="25">
        <v>0</v>
      </c>
      <c r="AE200" s="28"/>
      <c r="AF200" s="28"/>
      <c r="AG200" s="28"/>
      <c r="AH200" s="28"/>
      <c r="AI200" s="27">
        <v>0</v>
      </c>
      <c r="AJ200" s="27">
        <v>0</v>
      </c>
      <c r="AK200" s="27">
        <v>0</v>
      </c>
      <c r="AL200" s="27">
        <v>0</v>
      </c>
      <c r="AM200" s="25">
        <v>0</v>
      </c>
      <c r="AN200" s="25">
        <v>0</v>
      </c>
      <c r="AO200" s="25">
        <v>0</v>
      </c>
      <c r="AP200" s="25">
        <v>0</v>
      </c>
    </row>
    <row r="201" spans="1:42" s="4" customFormat="1" ht="37.5" x14ac:dyDescent="0.3">
      <c r="A201" s="23">
        <v>193</v>
      </c>
      <c r="B201" s="24" t="s">
        <v>201</v>
      </c>
      <c r="C201" s="24" t="s">
        <v>198</v>
      </c>
      <c r="D201" s="25"/>
      <c r="E201" s="25"/>
      <c r="F201" s="25">
        <v>20</v>
      </c>
      <c r="G201" s="26">
        <v>140.94</v>
      </c>
      <c r="H201" s="26">
        <v>0</v>
      </c>
      <c r="I201" s="26">
        <v>0</v>
      </c>
      <c r="J201" s="26">
        <v>140.94</v>
      </c>
      <c r="K201" s="25">
        <v>9</v>
      </c>
      <c r="L201" s="25">
        <v>0</v>
      </c>
      <c r="M201" s="25">
        <v>0</v>
      </c>
      <c r="N201" s="25">
        <v>9</v>
      </c>
      <c r="O201" s="26">
        <v>0.64</v>
      </c>
      <c r="P201" s="26">
        <v>0</v>
      </c>
      <c r="Q201" s="26">
        <v>0</v>
      </c>
      <c r="R201" s="26">
        <v>0.64</v>
      </c>
      <c r="S201" s="27">
        <v>0.80116876384372493</v>
      </c>
      <c r="T201" s="27">
        <v>0</v>
      </c>
      <c r="U201" s="27">
        <v>0</v>
      </c>
      <c r="V201" s="27">
        <v>0.80116876384372493</v>
      </c>
      <c r="W201" s="26">
        <v>424.38</v>
      </c>
      <c r="X201" s="26">
        <v>0</v>
      </c>
      <c r="Y201" s="26">
        <v>0</v>
      </c>
      <c r="Z201" s="26">
        <v>424.38</v>
      </c>
      <c r="AA201" s="25">
        <v>340</v>
      </c>
      <c r="AB201" s="25">
        <v>0</v>
      </c>
      <c r="AC201" s="25">
        <v>0</v>
      </c>
      <c r="AD201" s="25">
        <v>340</v>
      </c>
      <c r="AE201" s="28"/>
      <c r="AF201" s="28"/>
      <c r="AG201" s="28"/>
      <c r="AH201" s="28"/>
      <c r="AI201" s="27">
        <v>0.74199999999999999</v>
      </c>
      <c r="AJ201" s="27">
        <v>0</v>
      </c>
      <c r="AK201" s="27">
        <v>0</v>
      </c>
      <c r="AL201" s="27">
        <v>0.74199999999999999</v>
      </c>
      <c r="AM201" s="25">
        <v>315</v>
      </c>
      <c r="AN201" s="25">
        <v>0</v>
      </c>
      <c r="AO201" s="25">
        <v>0</v>
      </c>
      <c r="AP201" s="25">
        <v>315</v>
      </c>
    </row>
    <row r="202" spans="1:42" s="4" customFormat="1" x14ac:dyDescent="0.3">
      <c r="A202" s="23">
        <v>194</v>
      </c>
      <c r="B202" s="24" t="s">
        <v>47</v>
      </c>
      <c r="C202" s="24" t="s">
        <v>198</v>
      </c>
      <c r="D202" s="25"/>
      <c r="E202" s="25"/>
      <c r="F202" s="25">
        <v>6</v>
      </c>
      <c r="G202" s="26">
        <v>70.59</v>
      </c>
      <c r="H202" s="26">
        <v>0</v>
      </c>
      <c r="I202" s="26">
        <v>0</v>
      </c>
      <c r="J202" s="26">
        <v>70.59</v>
      </c>
      <c r="K202" s="25">
        <v>11</v>
      </c>
      <c r="L202" s="25">
        <v>0</v>
      </c>
      <c r="M202" s="25">
        <v>0</v>
      </c>
      <c r="N202" s="25">
        <v>11</v>
      </c>
      <c r="O202" s="26">
        <v>1.56</v>
      </c>
      <c r="P202" s="26">
        <v>0</v>
      </c>
      <c r="Q202" s="26">
        <v>0</v>
      </c>
      <c r="R202" s="26">
        <v>1.56</v>
      </c>
      <c r="S202" s="27">
        <v>1.9512195121951219</v>
      </c>
      <c r="T202" s="27">
        <v>0</v>
      </c>
      <c r="U202" s="27">
        <v>0</v>
      </c>
      <c r="V202" s="27">
        <v>1.9512195121951219</v>
      </c>
      <c r="W202" s="26">
        <v>125.05</v>
      </c>
      <c r="X202" s="26">
        <v>0</v>
      </c>
      <c r="Y202" s="26">
        <v>0</v>
      </c>
      <c r="Z202" s="26">
        <v>125.05</v>
      </c>
      <c r="AA202" s="25">
        <v>244</v>
      </c>
      <c r="AB202" s="25">
        <v>0</v>
      </c>
      <c r="AC202" s="25">
        <v>0</v>
      </c>
      <c r="AD202" s="25">
        <v>244</v>
      </c>
      <c r="AE202" s="28"/>
      <c r="AF202" s="28"/>
      <c r="AG202" s="28"/>
      <c r="AH202" s="28"/>
      <c r="AI202" s="27">
        <v>1.81</v>
      </c>
      <c r="AJ202" s="27">
        <v>0</v>
      </c>
      <c r="AK202" s="27">
        <v>0</v>
      </c>
      <c r="AL202" s="27">
        <v>1.81</v>
      </c>
      <c r="AM202" s="25">
        <v>226</v>
      </c>
      <c r="AN202" s="25">
        <v>0</v>
      </c>
      <c r="AO202" s="25">
        <v>0</v>
      </c>
      <c r="AP202" s="25">
        <v>226</v>
      </c>
    </row>
    <row r="203" spans="1:42" s="4" customFormat="1" ht="56.25" x14ac:dyDescent="0.3">
      <c r="A203" s="23">
        <v>195</v>
      </c>
      <c r="B203" s="24" t="s">
        <v>202</v>
      </c>
      <c r="C203" s="24" t="s">
        <v>198</v>
      </c>
      <c r="D203" s="25"/>
      <c r="E203" s="25"/>
      <c r="F203" s="25">
        <v>61</v>
      </c>
      <c r="G203" s="26">
        <v>377.87</v>
      </c>
      <c r="H203" s="26">
        <v>119.55</v>
      </c>
      <c r="I203" s="26">
        <v>0</v>
      </c>
      <c r="J203" s="26">
        <v>497.42</v>
      </c>
      <c r="K203" s="25">
        <v>32</v>
      </c>
      <c r="L203" s="25">
        <v>6</v>
      </c>
      <c r="M203" s="25">
        <v>0</v>
      </c>
      <c r="N203" s="25">
        <v>38</v>
      </c>
      <c r="O203" s="26">
        <v>0.85</v>
      </c>
      <c r="P203" s="26">
        <v>0.5</v>
      </c>
      <c r="Q203" s="26">
        <v>0</v>
      </c>
      <c r="R203" s="26">
        <v>0.82</v>
      </c>
      <c r="S203" s="27">
        <v>1.0655665093205431</v>
      </c>
      <c r="T203" s="27">
        <v>0</v>
      </c>
      <c r="U203" s="27">
        <v>0</v>
      </c>
      <c r="V203" s="27">
        <v>0.98186122172921864</v>
      </c>
      <c r="W203" s="26">
        <v>1580.38</v>
      </c>
      <c r="X203" s="26">
        <v>134.72999999999999</v>
      </c>
      <c r="Y203" s="26">
        <v>0</v>
      </c>
      <c r="Z203" s="26">
        <v>1715.11</v>
      </c>
      <c r="AA203" s="25">
        <v>1684</v>
      </c>
      <c r="AB203" s="25">
        <v>0</v>
      </c>
      <c r="AC203" s="25">
        <v>0</v>
      </c>
      <c r="AD203" s="25">
        <v>1684</v>
      </c>
      <c r="AE203" s="28"/>
      <c r="AF203" s="28"/>
      <c r="AG203" s="28"/>
      <c r="AH203" s="28"/>
      <c r="AI203" s="27">
        <v>0.98599999999999999</v>
      </c>
      <c r="AJ203" s="27">
        <v>0.57999999999999996</v>
      </c>
      <c r="AK203" s="27">
        <v>0</v>
      </c>
      <c r="AL203" s="27">
        <v>1.5660000000000001</v>
      </c>
      <c r="AM203" s="25">
        <v>1558</v>
      </c>
      <c r="AN203" s="25">
        <v>78</v>
      </c>
      <c r="AO203" s="25">
        <v>0</v>
      </c>
      <c r="AP203" s="25">
        <v>1636</v>
      </c>
    </row>
    <row r="204" spans="1:42" s="45" customFormat="1" x14ac:dyDescent="0.3">
      <c r="A204" s="39">
        <v>196</v>
      </c>
      <c r="B204" s="40" t="s">
        <v>30</v>
      </c>
      <c r="C204" s="40" t="s">
        <v>198</v>
      </c>
      <c r="D204" s="25"/>
      <c r="E204" s="25"/>
      <c r="F204" s="41">
        <v>99</v>
      </c>
      <c r="G204" s="42">
        <v>690.34</v>
      </c>
      <c r="H204" s="42">
        <v>119.55</v>
      </c>
      <c r="I204" s="42">
        <v>0</v>
      </c>
      <c r="J204" s="42">
        <v>809.89</v>
      </c>
      <c r="K204" s="41">
        <v>64</v>
      </c>
      <c r="L204" s="41">
        <v>0</v>
      </c>
      <c r="M204" s="41">
        <v>0</v>
      </c>
      <c r="N204" s="41">
        <v>64</v>
      </c>
      <c r="O204" s="42">
        <v>0.93</v>
      </c>
      <c r="P204" s="42">
        <v>0</v>
      </c>
      <c r="Q204" s="42">
        <v>0</v>
      </c>
      <c r="R204" s="42">
        <v>0.88</v>
      </c>
      <c r="S204" s="43">
        <v>1.0788813921763816</v>
      </c>
      <c r="T204" s="43">
        <v>0</v>
      </c>
      <c r="U204" s="43">
        <v>0</v>
      </c>
      <c r="V204" s="43">
        <v>1.0157239799371733</v>
      </c>
      <c r="W204" s="42">
        <v>2169.84</v>
      </c>
      <c r="X204" s="42">
        <v>134.91999999999999</v>
      </c>
      <c r="Y204" s="42">
        <v>0</v>
      </c>
      <c r="Z204" s="42">
        <v>2304.7600000000002</v>
      </c>
      <c r="AA204" s="41">
        <v>2341</v>
      </c>
      <c r="AB204" s="41">
        <v>0</v>
      </c>
      <c r="AC204" s="41">
        <v>0</v>
      </c>
      <c r="AD204" s="41">
        <v>2341</v>
      </c>
      <c r="AE204" s="44" t="s">
        <v>719</v>
      </c>
      <c r="AF204" s="44" t="s">
        <v>31</v>
      </c>
      <c r="AG204" s="44" t="s">
        <v>31</v>
      </c>
      <c r="AH204" s="44" t="s">
        <v>720</v>
      </c>
      <c r="AI204" s="43">
        <v>1.079</v>
      </c>
      <c r="AJ204" s="43">
        <v>0</v>
      </c>
      <c r="AK204" s="43">
        <v>0</v>
      </c>
      <c r="AL204" s="43">
        <v>1.079</v>
      </c>
      <c r="AM204" s="41">
        <v>2341</v>
      </c>
      <c r="AN204" s="41">
        <v>0</v>
      </c>
      <c r="AO204" s="41">
        <v>0</v>
      </c>
      <c r="AP204" s="41">
        <v>2341</v>
      </c>
    </row>
    <row r="205" spans="1:42" s="4" customFormat="1" x14ac:dyDescent="0.3">
      <c r="A205" s="23">
        <v>197</v>
      </c>
      <c r="B205" s="24" t="s">
        <v>203</v>
      </c>
      <c r="C205" s="24" t="s">
        <v>204</v>
      </c>
      <c r="D205" s="25"/>
      <c r="E205" s="25"/>
      <c r="F205" s="25">
        <v>2</v>
      </c>
      <c r="G205" s="26">
        <v>15</v>
      </c>
      <c r="H205" s="26">
        <v>0</v>
      </c>
      <c r="I205" s="26">
        <v>0</v>
      </c>
      <c r="J205" s="26">
        <v>15</v>
      </c>
      <c r="K205" s="25">
        <v>3</v>
      </c>
      <c r="L205" s="25">
        <v>0</v>
      </c>
      <c r="M205" s="25">
        <v>0</v>
      </c>
      <c r="N205" s="25">
        <v>3</v>
      </c>
      <c r="O205" s="26">
        <v>2</v>
      </c>
      <c r="P205" s="26">
        <v>0</v>
      </c>
      <c r="Q205" s="26">
        <v>0</v>
      </c>
      <c r="R205" s="26">
        <v>2</v>
      </c>
      <c r="S205" s="27">
        <v>2.5974025974025974</v>
      </c>
      <c r="T205" s="27">
        <v>0</v>
      </c>
      <c r="U205" s="27">
        <v>0</v>
      </c>
      <c r="V205" s="27">
        <v>2.5974025974025974</v>
      </c>
      <c r="W205" s="26">
        <v>4.62</v>
      </c>
      <c r="X205" s="26">
        <v>0</v>
      </c>
      <c r="Y205" s="26">
        <v>0</v>
      </c>
      <c r="Z205" s="26">
        <v>4.62</v>
      </c>
      <c r="AA205" s="25">
        <v>12</v>
      </c>
      <c r="AB205" s="25">
        <v>0</v>
      </c>
      <c r="AC205" s="25">
        <v>0</v>
      </c>
      <c r="AD205" s="25">
        <v>12</v>
      </c>
      <c r="AE205" s="28"/>
      <c r="AF205" s="28"/>
      <c r="AG205" s="28"/>
      <c r="AH205" s="28"/>
      <c r="AI205" s="27">
        <v>2.3199999999999998</v>
      </c>
      <c r="AJ205" s="27">
        <v>0</v>
      </c>
      <c r="AK205" s="27">
        <v>0</v>
      </c>
      <c r="AL205" s="27">
        <v>2.3199999999999998</v>
      </c>
      <c r="AM205" s="25">
        <v>11</v>
      </c>
      <c r="AN205" s="25">
        <v>0</v>
      </c>
      <c r="AO205" s="25">
        <v>0</v>
      </c>
      <c r="AP205" s="25">
        <v>11</v>
      </c>
    </row>
    <row r="206" spans="1:42" s="4" customFormat="1" ht="37.5" x14ac:dyDescent="0.3">
      <c r="A206" s="23">
        <v>198</v>
      </c>
      <c r="B206" s="24" t="s">
        <v>84</v>
      </c>
      <c r="C206" s="24" t="s">
        <v>204</v>
      </c>
      <c r="D206" s="25"/>
      <c r="E206" s="25"/>
      <c r="F206" s="25">
        <v>3</v>
      </c>
      <c r="G206" s="26">
        <v>16.04</v>
      </c>
      <c r="H206" s="26">
        <v>0</v>
      </c>
      <c r="I206" s="26">
        <v>0</v>
      </c>
      <c r="J206" s="26">
        <v>16.04</v>
      </c>
      <c r="K206" s="25">
        <v>11</v>
      </c>
      <c r="L206" s="25">
        <v>0</v>
      </c>
      <c r="M206" s="25">
        <v>0</v>
      </c>
      <c r="N206" s="25">
        <v>11</v>
      </c>
      <c r="O206" s="26">
        <v>6.86</v>
      </c>
      <c r="P206" s="26">
        <v>0</v>
      </c>
      <c r="Q206" s="26">
        <v>0</v>
      </c>
      <c r="R206" s="26">
        <v>6.86</v>
      </c>
      <c r="S206" s="27">
        <v>8.7452471482889731</v>
      </c>
      <c r="T206" s="27">
        <v>0</v>
      </c>
      <c r="U206" s="27">
        <v>0</v>
      </c>
      <c r="V206" s="27">
        <v>8.7452471482889731</v>
      </c>
      <c r="W206" s="26">
        <v>7.89</v>
      </c>
      <c r="X206" s="26">
        <v>0</v>
      </c>
      <c r="Y206" s="26">
        <v>0</v>
      </c>
      <c r="Z206" s="26">
        <v>7.89</v>
      </c>
      <c r="AA206" s="25">
        <v>69</v>
      </c>
      <c r="AB206" s="25">
        <v>0</v>
      </c>
      <c r="AC206" s="25">
        <v>0</v>
      </c>
      <c r="AD206" s="25">
        <v>69</v>
      </c>
      <c r="AE206" s="28"/>
      <c r="AF206" s="28"/>
      <c r="AG206" s="28"/>
      <c r="AH206" s="28"/>
      <c r="AI206" s="27">
        <v>7.9580000000000002</v>
      </c>
      <c r="AJ206" s="27">
        <v>0</v>
      </c>
      <c r="AK206" s="27">
        <v>0</v>
      </c>
      <c r="AL206" s="27">
        <v>7.9580000000000002</v>
      </c>
      <c r="AM206" s="25">
        <v>63</v>
      </c>
      <c r="AN206" s="25">
        <v>0</v>
      </c>
      <c r="AO206" s="25">
        <v>0</v>
      </c>
      <c r="AP206" s="25">
        <v>63</v>
      </c>
    </row>
    <row r="207" spans="1:42" s="4" customFormat="1" ht="37.5" x14ac:dyDescent="0.3">
      <c r="A207" s="23">
        <v>199</v>
      </c>
      <c r="B207" s="24" t="s">
        <v>205</v>
      </c>
      <c r="C207" s="24" t="s">
        <v>204</v>
      </c>
      <c r="D207" s="25"/>
      <c r="E207" s="25"/>
      <c r="F207" s="25">
        <v>4</v>
      </c>
      <c r="G207" s="26">
        <v>36.92</v>
      </c>
      <c r="H207" s="26">
        <v>1.03</v>
      </c>
      <c r="I207" s="26">
        <v>0</v>
      </c>
      <c r="J207" s="26">
        <v>37.950000000000003</v>
      </c>
      <c r="K207" s="25">
        <v>11</v>
      </c>
      <c r="L207" s="25">
        <v>0</v>
      </c>
      <c r="M207" s="25">
        <v>0</v>
      </c>
      <c r="N207" s="25">
        <v>11</v>
      </c>
      <c r="O207" s="26">
        <v>2.98</v>
      </c>
      <c r="P207" s="26">
        <v>0</v>
      </c>
      <c r="Q207" s="26">
        <v>0</v>
      </c>
      <c r="R207" s="26">
        <v>2.41</v>
      </c>
      <c r="S207" s="27">
        <v>3.7723785166240407</v>
      </c>
      <c r="T207" s="27">
        <v>0</v>
      </c>
      <c r="U207" s="27">
        <v>0</v>
      </c>
      <c r="V207" s="27">
        <v>3.0538302277432714</v>
      </c>
      <c r="W207" s="26">
        <v>15.64</v>
      </c>
      <c r="X207" s="26">
        <v>3.65</v>
      </c>
      <c r="Y207" s="26">
        <v>0.03</v>
      </c>
      <c r="Z207" s="26">
        <v>19.32</v>
      </c>
      <c r="AA207" s="25">
        <v>59</v>
      </c>
      <c r="AB207" s="25">
        <v>0</v>
      </c>
      <c r="AC207" s="25">
        <v>0</v>
      </c>
      <c r="AD207" s="25">
        <v>59</v>
      </c>
      <c r="AE207" s="28"/>
      <c r="AF207" s="28"/>
      <c r="AG207" s="28"/>
      <c r="AH207" s="28"/>
      <c r="AI207" s="27">
        <v>3.4569999999999999</v>
      </c>
      <c r="AJ207" s="27">
        <v>0</v>
      </c>
      <c r="AK207" s="27">
        <v>0</v>
      </c>
      <c r="AL207" s="27">
        <v>3.4569999999999999</v>
      </c>
      <c r="AM207" s="25">
        <v>54</v>
      </c>
      <c r="AN207" s="25">
        <v>0</v>
      </c>
      <c r="AO207" s="25">
        <v>0</v>
      </c>
      <c r="AP207" s="25">
        <v>54</v>
      </c>
    </row>
    <row r="208" spans="1:42" s="4" customFormat="1" ht="37.5" x14ac:dyDescent="0.3">
      <c r="A208" s="23">
        <v>200</v>
      </c>
      <c r="B208" s="24" t="s">
        <v>206</v>
      </c>
      <c r="C208" s="24" t="s">
        <v>204</v>
      </c>
      <c r="D208" s="25"/>
      <c r="E208" s="25"/>
      <c r="F208" s="25">
        <v>21</v>
      </c>
      <c r="G208" s="26">
        <v>201.43</v>
      </c>
      <c r="H208" s="26">
        <v>1.87</v>
      </c>
      <c r="I208" s="26">
        <v>0</v>
      </c>
      <c r="J208" s="26">
        <v>203.3</v>
      </c>
      <c r="K208" s="25">
        <v>24</v>
      </c>
      <c r="L208" s="25">
        <v>0</v>
      </c>
      <c r="M208" s="25">
        <v>0</v>
      </c>
      <c r="N208" s="25">
        <v>24</v>
      </c>
      <c r="O208" s="26">
        <v>1.19</v>
      </c>
      <c r="P208" s="26">
        <v>0</v>
      </c>
      <c r="Q208" s="26">
        <v>0</v>
      </c>
      <c r="R208" s="26">
        <v>1.1499999999999999</v>
      </c>
      <c r="S208" s="27">
        <v>1.5110471514433252</v>
      </c>
      <c r="T208" s="27">
        <v>0</v>
      </c>
      <c r="U208" s="27">
        <v>0</v>
      </c>
      <c r="V208" s="27">
        <v>1.4554201149659587</v>
      </c>
      <c r="W208" s="26">
        <v>236.26</v>
      </c>
      <c r="X208" s="26">
        <v>9.0299999999999994</v>
      </c>
      <c r="Y208" s="26">
        <v>0</v>
      </c>
      <c r="Z208" s="26">
        <v>245.29</v>
      </c>
      <c r="AA208" s="25">
        <v>357</v>
      </c>
      <c r="AB208" s="25">
        <v>0</v>
      </c>
      <c r="AC208" s="25">
        <v>0</v>
      </c>
      <c r="AD208" s="25">
        <v>357</v>
      </c>
      <c r="AE208" s="28"/>
      <c r="AF208" s="28"/>
      <c r="AG208" s="28"/>
      <c r="AH208" s="28"/>
      <c r="AI208" s="27">
        <v>1.38</v>
      </c>
      <c r="AJ208" s="27">
        <v>0</v>
      </c>
      <c r="AK208" s="27">
        <v>0</v>
      </c>
      <c r="AL208" s="27">
        <v>1.38</v>
      </c>
      <c r="AM208" s="25">
        <v>326</v>
      </c>
      <c r="AN208" s="25">
        <v>0</v>
      </c>
      <c r="AO208" s="25">
        <v>0</v>
      </c>
      <c r="AP208" s="25">
        <v>326</v>
      </c>
    </row>
    <row r="209" spans="1:42" s="4" customFormat="1" ht="37.5" x14ac:dyDescent="0.3">
      <c r="A209" s="23">
        <v>201</v>
      </c>
      <c r="B209" s="24" t="s">
        <v>207</v>
      </c>
      <c r="C209" s="24" t="s">
        <v>204</v>
      </c>
      <c r="D209" s="25"/>
      <c r="E209" s="25"/>
      <c r="F209" s="25">
        <v>10</v>
      </c>
      <c r="G209" s="26">
        <v>74.2</v>
      </c>
      <c r="H209" s="26">
        <v>32.6</v>
      </c>
      <c r="I209" s="26">
        <v>0.5</v>
      </c>
      <c r="J209" s="26">
        <v>107.3</v>
      </c>
      <c r="K209" s="25">
        <v>18</v>
      </c>
      <c r="L209" s="25">
        <v>10</v>
      </c>
      <c r="M209" s="25">
        <v>1</v>
      </c>
      <c r="N209" s="25">
        <v>29</v>
      </c>
      <c r="O209" s="26">
        <v>2.4300000000000002</v>
      </c>
      <c r="P209" s="26">
        <v>3.07</v>
      </c>
      <c r="Q209" s="26">
        <v>20</v>
      </c>
      <c r="R209" s="26">
        <v>2.68</v>
      </c>
      <c r="S209" s="27">
        <v>3.0838385950240434</v>
      </c>
      <c r="T209" s="27">
        <v>7.471116816431322</v>
      </c>
      <c r="U209" s="27">
        <v>166.66666666666669</v>
      </c>
      <c r="V209" s="27">
        <v>4.9300466355762822</v>
      </c>
      <c r="W209" s="26">
        <v>95.66</v>
      </c>
      <c r="X209" s="26">
        <v>38.950000000000003</v>
      </c>
      <c r="Y209" s="26">
        <v>0.48</v>
      </c>
      <c r="Z209" s="26">
        <v>135.09</v>
      </c>
      <c r="AA209" s="25">
        <v>295</v>
      </c>
      <c r="AB209" s="25">
        <v>291</v>
      </c>
      <c r="AC209" s="25">
        <v>80</v>
      </c>
      <c r="AD209" s="25">
        <v>666</v>
      </c>
      <c r="AE209" s="28"/>
      <c r="AF209" s="28"/>
      <c r="AG209" s="28"/>
      <c r="AH209" s="28"/>
      <c r="AI209" s="27">
        <v>2.819</v>
      </c>
      <c r="AJ209" s="27">
        <v>3.5609999999999999</v>
      </c>
      <c r="AK209" s="27">
        <v>23.2</v>
      </c>
      <c r="AL209" s="27">
        <v>29.58</v>
      </c>
      <c r="AM209" s="25">
        <v>270</v>
      </c>
      <c r="AN209" s="25">
        <v>139</v>
      </c>
      <c r="AO209" s="25">
        <v>11</v>
      </c>
      <c r="AP209" s="25">
        <v>420</v>
      </c>
    </row>
    <row r="210" spans="1:42" s="29" customFormat="1" x14ac:dyDescent="0.3">
      <c r="A210" s="23">
        <v>202</v>
      </c>
      <c r="B210" s="24" t="s">
        <v>47</v>
      </c>
      <c r="C210" s="24" t="s">
        <v>204</v>
      </c>
      <c r="D210" s="25"/>
      <c r="E210" s="25"/>
      <c r="F210" s="25">
        <v>12</v>
      </c>
      <c r="G210" s="26">
        <v>91</v>
      </c>
      <c r="H210" s="26">
        <v>0</v>
      </c>
      <c r="I210" s="26">
        <v>0</v>
      </c>
      <c r="J210" s="26">
        <v>91</v>
      </c>
      <c r="K210" s="25">
        <v>50</v>
      </c>
      <c r="L210" s="25">
        <v>0</v>
      </c>
      <c r="M210" s="25">
        <v>0</v>
      </c>
      <c r="N210" s="25">
        <v>50</v>
      </c>
      <c r="O210" s="26">
        <v>5.49</v>
      </c>
      <c r="P210" s="26">
        <v>0</v>
      </c>
      <c r="Q210" s="26">
        <v>0</v>
      </c>
      <c r="R210" s="26">
        <v>3.84</v>
      </c>
      <c r="S210" s="27">
        <v>6.9584617019016255</v>
      </c>
      <c r="T210" s="27">
        <v>0</v>
      </c>
      <c r="U210" s="27">
        <v>0</v>
      </c>
      <c r="V210" s="27">
        <v>4.8709749386480254</v>
      </c>
      <c r="W210" s="26">
        <v>94.13</v>
      </c>
      <c r="X210" s="26">
        <v>37.42</v>
      </c>
      <c r="Y210" s="26">
        <v>2.92</v>
      </c>
      <c r="Z210" s="26">
        <v>134.47</v>
      </c>
      <c r="AA210" s="25">
        <v>655</v>
      </c>
      <c r="AB210" s="25">
        <v>0</v>
      </c>
      <c r="AC210" s="25">
        <v>0</v>
      </c>
      <c r="AD210" s="25">
        <v>655</v>
      </c>
      <c r="AE210" s="28"/>
      <c r="AF210" s="28"/>
      <c r="AG210" s="28"/>
      <c r="AH210" s="28"/>
      <c r="AI210" s="27">
        <v>6.3680000000000003</v>
      </c>
      <c r="AJ210" s="27">
        <v>0</v>
      </c>
      <c r="AK210" s="27">
        <v>0</v>
      </c>
      <c r="AL210" s="27">
        <v>6.3680000000000003</v>
      </c>
      <c r="AM210" s="25">
        <v>599</v>
      </c>
      <c r="AN210" s="25">
        <v>0</v>
      </c>
      <c r="AO210" s="25">
        <v>0</v>
      </c>
      <c r="AP210" s="25">
        <v>599</v>
      </c>
    </row>
    <row r="211" spans="1:42" s="4" customFormat="1" ht="37.5" x14ac:dyDescent="0.3">
      <c r="A211" s="23">
        <v>203</v>
      </c>
      <c r="B211" s="24" t="s">
        <v>86</v>
      </c>
      <c r="C211" s="24" t="s">
        <v>204</v>
      </c>
      <c r="D211" s="25"/>
      <c r="E211" s="25"/>
      <c r="F211" s="25">
        <v>2</v>
      </c>
      <c r="G211" s="26">
        <v>24.6</v>
      </c>
      <c r="H211" s="26">
        <v>0</v>
      </c>
      <c r="I211" s="26">
        <v>0</v>
      </c>
      <c r="J211" s="26">
        <v>24.6</v>
      </c>
      <c r="K211" s="25">
        <v>2</v>
      </c>
      <c r="L211" s="25">
        <v>0</v>
      </c>
      <c r="M211" s="25">
        <v>0</v>
      </c>
      <c r="N211" s="25">
        <v>2</v>
      </c>
      <c r="O211" s="26">
        <v>0.81</v>
      </c>
      <c r="P211" s="26">
        <v>0</v>
      </c>
      <c r="Q211" s="26">
        <v>0</v>
      </c>
      <c r="R211" s="26">
        <v>0.81</v>
      </c>
      <c r="S211" s="27">
        <v>1.051122790253225</v>
      </c>
      <c r="T211" s="27">
        <v>0</v>
      </c>
      <c r="U211" s="27">
        <v>0</v>
      </c>
      <c r="V211" s="27">
        <v>1.051122790253225</v>
      </c>
      <c r="W211" s="26">
        <v>20.93</v>
      </c>
      <c r="X211" s="26">
        <v>0</v>
      </c>
      <c r="Y211" s="26">
        <v>0</v>
      </c>
      <c r="Z211" s="26">
        <v>20.93</v>
      </c>
      <c r="AA211" s="25">
        <v>22</v>
      </c>
      <c r="AB211" s="25">
        <v>0</v>
      </c>
      <c r="AC211" s="25">
        <v>0</v>
      </c>
      <c r="AD211" s="25">
        <v>22</v>
      </c>
      <c r="AE211" s="28"/>
      <c r="AF211" s="28"/>
      <c r="AG211" s="28"/>
      <c r="AH211" s="28"/>
      <c r="AI211" s="27">
        <v>0.94</v>
      </c>
      <c r="AJ211" s="27">
        <v>0</v>
      </c>
      <c r="AK211" s="27">
        <v>0</v>
      </c>
      <c r="AL211" s="27">
        <v>0.94</v>
      </c>
      <c r="AM211" s="25">
        <v>20</v>
      </c>
      <c r="AN211" s="25">
        <v>0</v>
      </c>
      <c r="AO211" s="25">
        <v>0</v>
      </c>
      <c r="AP211" s="25">
        <v>20</v>
      </c>
    </row>
    <row r="212" spans="1:42" s="4" customFormat="1" ht="56.25" x14ac:dyDescent="0.3">
      <c r="A212" s="23">
        <v>204</v>
      </c>
      <c r="B212" s="24" t="s">
        <v>208</v>
      </c>
      <c r="C212" s="24" t="s">
        <v>204</v>
      </c>
      <c r="D212" s="25"/>
      <c r="E212" s="25"/>
      <c r="F212" s="25">
        <v>2</v>
      </c>
      <c r="G212" s="26">
        <v>13.01</v>
      </c>
      <c r="H212" s="26">
        <v>0</v>
      </c>
      <c r="I212" s="26">
        <v>0</v>
      </c>
      <c r="J212" s="26">
        <v>13.01</v>
      </c>
      <c r="K212" s="25">
        <v>7</v>
      </c>
      <c r="L212" s="25">
        <v>0</v>
      </c>
      <c r="M212" s="25">
        <v>0</v>
      </c>
      <c r="N212" s="25">
        <v>7</v>
      </c>
      <c r="O212" s="26">
        <v>5.38</v>
      </c>
      <c r="P212" s="26">
        <v>0</v>
      </c>
      <c r="Q212" s="26">
        <v>0</v>
      </c>
      <c r="R212" s="26">
        <v>5.38</v>
      </c>
      <c r="S212" s="27">
        <v>6.6037735849056602</v>
      </c>
      <c r="T212" s="27">
        <v>0</v>
      </c>
      <c r="U212" s="27">
        <v>0</v>
      </c>
      <c r="V212" s="27">
        <v>6.6037735849056602</v>
      </c>
      <c r="W212" s="26">
        <v>1.06</v>
      </c>
      <c r="X212" s="26">
        <v>0</v>
      </c>
      <c r="Y212" s="26">
        <v>0</v>
      </c>
      <c r="Z212" s="26">
        <v>1.06</v>
      </c>
      <c r="AA212" s="25">
        <v>7</v>
      </c>
      <c r="AB212" s="25">
        <v>0</v>
      </c>
      <c r="AC212" s="25">
        <v>0</v>
      </c>
      <c r="AD212" s="25">
        <v>7</v>
      </c>
      <c r="AE212" s="28"/>
      <c r="AF212" s="28"/>
      <c r="AG212" s="28"/>
      <c r="AH212" s="28"/>
      <c r="AI212" s="27">
        <v>6.2409999999999997</v>
      </c>
      <c r="AJ212" s="27">
        <v>0</v>
      </c>
      <c r="AK212" s="27">
        <v>0</v>
      </c>
      <c r="AL212" s="27">
        <v>6.2409999999999997</v>
      </c>
      <c r="AM212" s="25">
        <v>7</v>
      </c>
      <c r="AN212" s="25">
        <v>0</v>
      </c>
      <c r="AO212" s="25">
        <v>0</v>
      </c>
      <c r="AP212" s="25">
        <v>7</v>
      </c>
    </row>
    <row r="213" spans="1:42" s="46" customFormat="1" x14ac:dyDescent="0.3">
      <c r="A213" s="39">
        <v>205</v>
      </c>
      <c r="B213" s="40" t="s">
        <v>30</v>
      </c>
      <c r="C213" s="40" t="s">
        <v>204</v>
      </c>
      <c r="D213" s="25"/>
      <c r="E213" s="25"/>
      <c r="F213" s="41">
        <v>56</v>
      </c>
      <c r="G213" s="42">
        <v>472.2</v>
      </c>
      <c r="H213" s="42">
        <v>35.5</v>
      </c>
      <c r="I213" s="42">
        <v>0.5</v>
      </c>
      <c r="J213" s="42">
        <v>508.2</v>
      </c>
      <c r="K213" s="41">
        <v>126</v>
      </c>
      <c r="L213" s="41">
        <v>10</v>
      </c>
      <c r="M213" s="41">
        <v>1</v>
      </c>
      <c r="N213" s="41">
        <v>137</v>
      </c>
      <c r="O213" s="42">
        <v>2.67</v>
      </c>
      <c r="P213" s="42">
        <v>2.82</v>
      </c>
      <c r="Q213" s="42">
        <v>20</v>
      </c>
      <c r="R213" s="42">
        <v>2.8</v>
      </c>
      <c r="S213" s="43">
        <v>3.0975030975030977</v>
      </c>
      <c r="T213" s="43">
        <v>3.2678270634475015</v>
      </c>
      <c r="U213" s="43">
        <v>23.323615160349853</v>
      </c>
      <c r="V213" s="43">
        <v>3.2461708899713368</v>
      </c>
      <c r="W213" s="42">
        <v>476.19</v>
      </c>
      <c r="X213" s="42">
        <v>89.05</v>
      </c>
      <c r="Y213" s="42">
        <v>3.43</v>
      </c>
      <c r="Z213" s="42">
        <v>568.66999999999996</v>
      </c>
      <c r="AA213" s="41">
        <v>1475</v>
      </c>
      <c r="AB213" s="41">
        <v>291</v>
      </c>
      <c r="AC213" s="41">
        <v>80</v>
      </c>
      <c r="AD213" s="41">
        <v>1846</v>
      </c>
      <c r="AE213" s="44" t="s">
        <v>396</v>
      </c>
      <c r="AF213" s="44" t="s">
        <v>721</v>
      </c>
      <c r="AG213" s="44" t="s">
        <v>31</v>
      </c>
      <c r="AH213" s="44" t="s">
        <v>362</v>
      </c>
      <c r="AI213" s="43">
        <v>3.097</v>
      </c>
      <c r="AJ213" s="43">
        <v>3.2709999999999999</v>
      </c>
      <c r="AK213" s="43">
        <v>23.2</v>
      </c>
      <c r="AL213" s="43">
        <v>29.568000000000001</v>
      </c>
      <c r="AM213" s="41">
        <v>1475</v>
      </c>
      <c r="AN213" s="41">
        <v>291</v>
      </c>
      <c r="AO213" s="41">
        <v>80</v>
      </c>
      <c r="AP213" s="41">
        <v>1846</v>
      </c>
    </row>
    <row r="214" spans="1:42" s="4" customFormat="1" x14ac:dyDescent="0.3">
      <c r="A214" s="23">
        <v>206</v>
      </c>
      <c r="B214" s="24" t="s">
        <v>209</v>
      </c>
      <c r="C214" s="24" t="s">
        <v>210</v>
      </c>
      <c r="D214" s="25"/>
      <c r="E214" s="25"/>
      <c r="F214" s="25">
        <v>10</v>
      </c>
      <c r="G214" s="26">
        <v>81.5</v>
      </c>
      <c r="H214" s="26">
        <v>0</v>
      </c>
      <c r="I214" s="26">
        <v>0</v>
      </c>
      <c r="J214" s="26">
        <v>81.5</v>
      </c>
      <c r="K214" s="25">
        <v>32</v>
      </c>
      <c r="L214" s="25">
        <v>0</v>
      </c>
      <c r="M214" s="25">
        <v>0</v>
      </c>
      <c r="N214" s="25">
        <v>32</v>
      </c>
      <c r="O214" s="26">
        <v>3.93</v>
      </c>
      <c r="P214" s="26">
        <v>0</v>
      </c>
      <c r="Q214" s="26">
        <v>0</v>
      </c>
      <c r="R214" s="26">
        <v>3.93</v>
      </c>
      <c r="S214" s="27">
        <v>4.608819345661451</v>
      </c>
      <c r="T214" s="27">
        <v>0</v>
      </c>
      <c r="U214" s="27">
        <v>0</v>
      </c>
      <c r="V214" s="27">
        <v>4.608819345661451</v>
      </c>
      <c r="W214" s="26">
        <v>70.3</v>
      </c>
      <c r="X214" s="26">
        <v>0</v>
      </c>
      <c r="Y214" s="26">
        <v>0</v>
      </c>
      <c r="Z214" s="26">
        <v>70.3</v>
      </c>
      <c r="AA214" s="25">
        <v>324</v>
      </c>
      <c r="AB214" s="25">
        <v>0</v>
      </c>
      <c r="AC214" s="25">
        <v>0</v>
      </c>
      <c r="AD214" s="25">
        <v>324</v>
      </c>
      <c r="AE214" s="28"/>
      <c r="AF214" s="28"/>
      <c r="AG214" s="28"/>
      <c r="AH214" s="28"/>
      <c r="AI214" s="27">
        <v>4.5590000000000002</v>
      </c>
      <c r="AJ214" s="27">
        <v>0</v>
      </c>
      <c r="AK214" s="27">
        <v>0</v>
      </c>
      <c r="AL214" s="27">
        <v>4.5590000000000002</v>
      </c>
      <c r="AM214" s="25">
        <v>320</v>
      </c>
      <c r="AN214" s="25">
        <v>0</v>
      </c>
      <c r="AO214" s="25">
        <v>0</v>
      </c>
      <c r="AP214" s="25">
        <v>320</v>
      </c>
    </row>
    <row r="215" spans="1:42" s="4" customFormat="1" ht="37.5" hidden="1" x14ac:dyDescent="0.3">
      <c r="A215" s="23">
        <v>207</v>
      </c>
      <c r="B215" s="24" t="s">
        <v>163</v>
      </c>
      <c r="C215" s="24" t="s">
        <v>210</v>
      </c>
      <c r="D215" s="25"/>
      <c r="E215" s="25"/>
      <c r="F215" s="25">
        <v>5</v>
      </c>
      <c r="G215" s="26">
        <v>0</v>
      </c>
      <c r="H215" s="26">
        <v>44.3</v>
      </c>
      <c r="I215" s="26">
        <v>0</v>
      </c>
      <c r="J215" s="26">
        <v>44.3</v>
      </c>
      <c r="K215" s="25">
        <v>0</v>
      </c>
      <c r="L215" s="25">
        <v>0</v>
      </c>
      <c r="M215" s="25">
        <v>0</v>
      </c>
      <c r="N215" s="25">
        <v>0</v>
      </c>
      <c r="O215" s="26">
        <v>0</v>
      </c>
      <c r="P215" s="26">
        <v>0</v>
      </c>
      <c r="Q215" s="26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6">
        <v>0</v>
      </c>
      <c r="X215" s="26">
        <v>37.049999999999997</v>
      </c>
      <c r="Y215" s="26">
        <v>0</v>
      </c>
      <c r="Z215" s="26">
        <v>37.049999999999997</v>
      </c>
      <c r="AA215" s="25">
        <v>0</v>
      </c>
      <c r="AB215" s="25">
        <v>0</v>
      </c>
      <c r="AC215" s="25">
        <v>0</v>
      </c>
      <c r="AD215" s="25">
        <v>0</v>
      </c>
      <c r="AE215" s="28"/>
      <c r="AF215" s="28"/>
      <c r="AG215" s="28"/>
      <c r="AH215" s="28"/>
      <c r="AI215" s="27">
        <v>0</v>
      </c>
      <c r="AJ215" s="27">
        <v>0</v>
      </c>
      <c r="AK215" s="27">
        <v>0</v>
      </c>
      <c r="AL215" s="27">
        <v>0</v>
      </c>
      <c r="AM215" s="25">
        <v>0</v>
      </c>
      <c r="AN215" s="25">
        <v>0</v>
      </c>
      <c r="AO215" s="25">
        <v>0</v>
      </c>
      <c r="AP215" s="25">
        <v>0</v>
      </c>
    </row>
    <row r="216" spans="1:42" s="4" customFormat="1" hidden="1" x14ac:dyDescent="0.3">
      <c r="A216" s="23">
        <v>208</v>
      </c>
      <c r="B216" s="24" t="s">
        <v>211</v>
      </c>
      <c r="C216" s="24" t="s">
        <v>210</v>
      </c>
      <c r="D216" s="25"/>
      <c r="E216" s="25"/>
      <c r="F216" s="25">
        <v>7</v>
      </c>
      <c r="G216" s="26">
        <v>0.6</v>
      </c>
      <c r="H216" s="26">
        <v>75.8</v>
      </c>
      <c r="I216" s="26">
        <v>0</v>
      </c>
      <c r="J216" s="26">
        <v>76.400000000000006</v>
      </c>
      <c r="K216" s="25">
        <v>0</v>
      </c>
      <c r="L216" s="25">
        <v>0</v>
      </c>
      <c r="M216" s="25">
        <v>0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0</v>
      </c>
      <c r="W216" s="26">
        <v>0</v>
      </c>
      <c r="X216" s="26">
        <v>63.55</v>
      </c>
      <c r="Y216" s="26">
        <v>0</v>
      </c>
      <c r="Z216" s="26">
        <v>63.55</v>
      </c>
      <c r="AA216" s="25">
        <v>0</v>
      </c>
      <c r="AB216" s="25">
        <v>0</v>
      </c>
      <c r="AC216" s="25">
        <v>0</v>
      </c>
      <c r="AD216" s="25">
        <v>0</v>
      </c>
      <c r="AE216" s="28"/>
      <c r="AF216" s="28"/>
      <c r="AG216" s="28"/>
      <c r="AH216" s="28"/>
      <c r="AI216" s="27">
        <v>0</v>
      </c>
      <c r="AJ216" s="27">
        <v>0</v>
      </c>
      <c r="AK216" s="27">
        <v>0</v>
      </c>
      <c r="AL216" s="27">
        <v>0</v>
      </c>
      <c r="AM216" s="25">
        <v>0</v>
      </c>
      <c r="AN216" s="25">
        <v>0</v>
      </c>
      <c r="AO216" s="25">
        <v>0</v>
      </c>
      <c r="AP216" s="25">
        <v>0</v>
      </c>
    </row>
    <row r="217" spans="1:42" s="29" customFormat="1" ht="37.5" x14ac:dyDescent="0.3">
      <c r="A217" s="23">
        <v>209</v>
      </c>
      <c r="B217" s="24" t="s">
        <v>212</v>
      </c>
      <c r="C217" s="24" t="s">
        <v>210</v>
      </c>
      <c r="D217" s="25"/>
      <c r="E217" s="25"/>
      <c r="F217" s="25">
        <v>19</v>
      </c>
      <c r="G217" s="26">
        <v>16.600000000000001</v>
      </c>
      <c r="H217" s="26">
        <v>156.19999999999999</v>
      </c>
      <c r="I217" s="26">
        <v>0</v>
      </c>
      <c r="J217" s="26">
        <v>172.8</v>
      </c>
      <c r="K217" s="25">
        <v>4</v>
      </c>
      <c r="L217" s="25">
        <v>0</v>
      </c>
      <c r="M217" s="25">
        <v>0</v>
      </c>
      <c r="N217" s="25">
        <v>4</v>
      </c>
      <c r="O217" s="26">
        <v>2.41</v>
      </c>
      <c r="P217" s="26">
        <v>0</v>
      </c>
      <c r="Q217" s="26">
        <v>0</v>
      </c>
      <c r="R217" s="26">
        <v>0.3</v>
      </c>
      <c r="S217" s="27">
        <v>2.8062601187263896</v>
      </c>
      <c r="T217" s="27">
        <v>0</v>
      </c>
      <c r="U217" s="27">
        <v>0</v>
      </c>
      <c r="V217" s="27">
        <v>0.35333288034246113</v>
      </c>
      <c r="W217" s="26">
        <v>18.53</v>
      </c>
      <c r="X217" s="26">
        <v>128.63999999999999</v>
      </c>
      <c r="Y217" s="26">
        <v>0</v>
      </c>
      <c r="Z217" s="26">
        <v>147.16999999999999</v>
      </c>
      <c r="AA217" s="25">
        <v>52</v>
      </c>
      <c r="AB217" s="25">
        <v>0</v>
      </c>
      <c r="AC217" s="25">
        <v>0</v>
      </c>
      <c r="AD217" s="25">
        <v>52</v>
      </c>
      <c r="AE217" s="28"/>
      <c r="AF217" s="28"/>
      <c r="AG217" s="28"/>
      <c r="AH217" s="28"/>
      <c r="AI217" s="27">
        <v>2.7959999999999998</v>
      </c>
      <c r="AJ217" s="27">
        <v>0</v>
      </c>
      <c r="AK217" s="27">
        <v>0</v>
      </c>
      <c r="AL217" s="27">
        <v>2.7959999999999998</v>
      </c>
      <c r="AM217" s="25">
        <v>52</v>
      </c>
      <c r="AN217" s="25">
        <v>0</v>
      </c>
      <c r="AO217" s="25">
        <v>0</v>
      </c>
      <c r="AP217" s="25">
        <v>52</v>
      </c>
    </row>
    <row r="218" spans="1:42" s="49" customFormat="1" x14ac:dyDescent="0.3">
      <c r="A218" s="39">
        <v>210</v>
      </c>
      <c r="B218" s="40" t="s">
        <v>30</v>
      </c>
      <c r="C218" s="40" t="s">
        <v>210</v>
      </c>
      <c r="D218" s="25"/>
      <c r="E218" s="25"/>
      <c r="F218" s="41">
        <v>41</v>
      </c>
      <c r="G218" s="42">
        <v>98.7</v>
      </c>
      <c r="H218" s="42">
        <v>276.3</v>
      </c>
      <c r="I218" s="42">
        <v>0</v>
      </c>
      <c r="J218" s="42">
        <v>375</v>
      </c>
      <c r="K218" s="41">
        <v>36</v>
      </c>
      <c r="L218" s="41">
        <v>0</v>
      </c>
      <c r="M218" s="41">
        <v>0</v>
      </c>
      <c r="N218" s="41">
        <v>36</v>
      </c>
      <c r="O218" s="42">
        <v>3.65</v>
      </c>
      <c r="P218" s="42">
        <v>0</v>
      </c>
      <c r="Q218" s="42">
        <v>0</v>
      </c>
      <c r="R218" s="42">
        <v>1.02</v>
      </c>
      <c r="S218" s="43">
        <v>4.2328042328042326</v>
      </c>
      <c r="T218" s="43">
        <v>0</v>
      </c>
      <c r="U218" s="43">
        <v>0</v>
      </c>
      <c r="V218" s="43">
        <v>1.1821297198729839</v>
      </c>
      <c r="W218" s="42">
        <v>88.83</v>
      </c>
      <c r="X218" s="42">
        <v>229.24</v>
      </c>
      <c r="Y218" s="42">
        <v>0</v>
      </c>
      <c r="Z218" s="42">
        <v>318.07</v>
      </c>
      <c r="AA218" s="41">
        <v>376</v>
      </c>
      <c r="AB218" s="41">
        <v>0</v>
      </c>
      <c r="AC218" s="41">
        <v>0</v>
      </c>
      <c r="AD218" s="41">
        <v>376</v>
      </c>
      <c r="AE218" s="44" t="s">
        <v>722</v>
      </c>
      <c r="AF218" s="44" t="s">
        <v>31</v>
      </c>
      <c r="AG218" s="44" t="s">
        <v>31</v>
      </c>
      <c r="AH218" s="44" t="s">
        <v>723</v>
      </c>
      <c r="AI218" s="43">
        <v>4.234</v>
      </c>
      <c r="AJ218" s="43">
        <v>0</v>
      </c>
      <c r="AK218" s="43">
        <v>0</v>
      </c>
      <c r="AL218" s="43">
        <v>4.234</v>
      </c>
      <c r="AM218" s="41">
        <v>376</v>
      </c>
      <c r="AN218" s="41">
        <v>0</v>
      </c>
      <c r="AO218" s="41">
        <v>0</v>
      </c>
      <c r="AP218" s="41">
        <v>376</v>
      </c>
    </row>
    <row r="219" spans="1:42" s="4" customFormat="1" x14ac:dyDescent="0.3">
      <c r="A219" s="23">
        <v>211</v>
      </c>
      <c r="B219" s="24" t="s">
        <v>213</v>
      </c>
      <c r="C219" s="24" t="s">
        <v>214</v>
      </c>
      <c r="D219" s="25"/>
      <c r="E219" s="25"/>
      <c r="F219" s="25">
        <v>6</v>
      </c>
      <c r="G219" s="26">
        <v>50</v>
      </c>
      <c r="H219" s="26">
        <v>0</v>
      </c>
      <c r="I219" s="26">
        <v>0</v>
      </c>
      <c r="J219" s="26">
        <v>50</v>
      </c>
      <c r="K219" s="25">
        <v>9</v>
      </c>
      <c r="L219" s="25">
        <v>0</v>
      </c>
      <c r="M219" s="25">
        <v>0</v>
      </c>
      <c r="N219" s="25">
        <v>9</v>
      </c>
      <c r="O219" s="26">
        <v>1.8</v>
      </c>
      <c r="P219" s="26">
        <v>0</v>
      </c>
      <c r="Q219" s="26">
        <v>0</v>
      </c>
      <c r="R219" s="26">
        <v>1.74</v>
      </c>
      <c r="S219" s="27">
        <v>2.27803738317757</v>
      </c>
      <c r="T219" s="27">
        <v>0</v>
      </c>
      <c r="U219" s="27">
        <v>0</v>
      </c>
      <c r="V219" s="27">
        <v>2.1980086417433777</v>
      </c>
      <c r="W219" s="26">
        <v>51.36</v>
      </c>
      <c r="X219" s="26">
        <v>1.87</v>
      </c>
      <c r="Y219" s="26">
        <v>0</v>
      </c>
      <c r="Z219" s="26">
        <v>53.23</v>
      </c>
      <c r="AA219" s="25">
        <v>117</v>
      </c>
      <c r="AB219" s="25">
        <v>0</v>
      </c>
      <c r="AC219" s="25">
        <v>0</v>
      </c>
      <c r="AD219" s="25">
        <v>117</v>
      </c>
      <c r="AE219" s="28"/>
      <c r="AF219" s="28"/>
      <c r="AG219" s="28"/>
      <c r="AH219" s="28"/>
      <c r="AI219" s="27">
        <v>2.0880000000000001</v>
      </c>
      <c r="AJ219" s="27">
        <v>0</v>
      </c>
      <c r="AK219" s="27">
        <v>0</v>
      </c>
      <c r="AL219" s="27">
        <v>2.0880000000000001</v>
      </c>
      <c r="AM219" s="25">
        <v>107</v>
      </c>
      <c r="AN219" s="25">
        <v>0</v>
      </c>
      <c r="AO219" s="25">
        <v>0</v>
      </c>
      <c r="AP219" s="25">
        <v>107</v>
      </c>
    </row>
    <row r="220" spans="1:42" s="4" customFormat="1" x14ac:dyDescent="0.3">
      <c r="A220" s="23">
        <v>212</v>
      </c>
      <c r="B220" s="24" t="s">
        <v>215</v>
      </c>
      <c r="C220" s="24" t="s">
        <v>214</v>
      </c>
      <c r="D220" s="25"/>
      <c r="E220" s="25"/>
      <c r="F220" s="25">
        <v>7</v>
      </c>
      <c r="G220" s="26">
        <v>43.2</v>
      </c>
      <c r="H220" s="26">
        <v>7.9</v>
      </c>
      <c r="I220" s="26">
        <v>0</v>
      </c>
      <c r="J220" s="26">
        <v>51.1</v>
      </c>
      <c r="K220" s="25">
        <v>10</v>
      </c>
      <c r="L220" s="25">
        <v>0</v>
      </c>
      <c r="M220" s="25">
        <v>0</v>
      </c>
      <c r="N220" s="25">
        <v>10</v>
      </c>
      <c r="O220" s="26">
        <v>2.31</v>
      </c>
      <c r="P220" s="26">
        <v>0</v>
      </c>
      <c r="Q220" s="26">
        <v>0</v>
      </c>
      <c r="R220" s="26">
        <v>1.64</v>
      </c>
      <c r="S220" s="27">
        <v>2.8702640642939148</v>
      </c>
      <c r="T220" s="27">
        <v>0</v>
      </c>
      <c r="U220" s="27">
        <v>0</v>
      </c>
      <c r="V220" s="27">
        <v>2.0424836601307188</v>
      </c>
      <c r="W220" s="26">
        <v>8.7100000000000009</v>
      </c>
      <c r="X220" s="26">
        <v>1.82</v>
      </c>
      <c r="Y220" s="26">
        <v>1.71</v>
      </c>
      <c r="Z220" s="26">
        <v>12.24</v>
      </c>
      <c r="AA220" s="25">
        <v>25</v>
      </c>
      <c r="AB220" s="25">
        <v>0</v>
      </c>
      <c r="AC220" s="25">
        <v>0</v>
      </c>
      <c r="AD220" s="25">
        <v>25</v>
      </c>
      <c r="AE220" s="28"/>
      <c r="AF220" s="28"/>
      <c r="AG220" s="28"/>
      <c r="AH220" s="28"/>
      <c r="AI220" s="27">
        <v>2.68</v>
      </c>
      <c r="AJ220" s="27">
        <v>0</v>
      </c>
      <c r="AK220" s="27">
        <v>0</v>
      </c>
      <c r="AL220" s="27">
        <v>2.68</v>
      </c>
      <c r="AM220" s="25">
        <v>23</v>
      </c>
      <c r="AN220" s="25">
        <v>0</v>
      </c>
      <c r="AO220" s="25">
        <v>0</v>
      </c>
      <c r="AP220" s="25">
        <v>23</v>
      </c>
    </row>
    <row r="221" spans="1:42" s="29" customFormat="1" x14ac:dyDescent="0.3">
      <c r="A221" s="23">
        <v>213</v>
      </c>
      <c r="B221" s="24" t="s">
        <v>216</v>
      </c>
      <c r="C221" s="24" t="s">
        <v>214</v>
      </c>
      <c r="D221" s="25"/>
      <c r="E221" s="25"/>
      <c r="F221" s="25">
        <v>8</v>
      </c>
      <c r="G221" s="26">
        <v>80</v>
      </c>
      <c r="H221" s="26">
        <v>0</v>
      </c>
      <c r="I221" s="26">
        <v>0</v>
      </c>
      <c r="J221" s="26">
        <v>80</v>
      </c>
      <c r="K221" s="25">
        <v>12</v>
      </c>
      <c r="L221" s="25">
        <v>0</v>
      </c>
      <c r="M221" s="25">
        <v>0</v>
      </c>
      <c r="N221" s="25">
        <v>12</v>
      </c>
      <c r="O221" s="26">
        <v>1.5</v>
      </c>
      <c r="P221" s="26">
        <v>0</v>
      </c>
      <c r="Q221" s="26">
        <v>0</v>
      </c>
      <c r="R221" s="26">
        <v>1.48</v>
      </c>
      <c r="S221" s="27">
        <v>1.8943635684957074</v>
      </c>
      <c r="T221" s="27">
        <v>0</v>
      </c>
      <c r="U221" s="27">
        <v>0</v>
      </c>
      <c r="V221" s="27">
        <v>1.8697614442295294</v>
      </c>
      <c r="W221" s="26">
        <v>107.16</v>
      </c>
      <c r="X221" s="26">
        <v>0</v>
      </c>
      <c r="Y221" s="26">
        <v>1.41</v>
      </c>
      <c r="Z221" s="26">
        <v>108.57</v>
      </c>
      <c r="AA221" s="25">
        <v>203</v>
      </c>
      <c r="AB221" s="25">
        <v>0</v>
      </c>
      <c r="AC221" s="25">
        <v>0</v>
      </c>
      <c r="AD221" s="25">
        <v>203</v>
      </c>
      <c r="AE221" s="28"/>
      <c r="AF221" s="28"/>
      <c r="AG221" s="28"/>
      <c r="AH221" s="28"/>
      <c r="AI221" s="27">
        <v>1.74</v>
      </c>
      <c r="AJ221" s="27">
        <v>0</v>
      </c>
      <c r="AK221" s="27">
        <v>0</v>
      </c>
      <c r="AL221" s="27">
        <v>1.74</v>
      </c>
      <c r="AM221" s="25">
        <v>186</v>
      </c>
      <c r="AN221" s="25">
        <v>0</v>
      </c>
      <c r="AO221" s="25">
        <v>0</v>
      </c>
      <c r="AP221" s="25">
        <v>186</v>
      </c>
    </row>
    <row r="222" spans="1:42" s="4" customFormat="1" x14ac:dyDescent="0.3">
      <c r="A222" s="23">
        <v>214</v>
      </c>
      <c r="B222" s="24" t="s">
        <v>217</v>
      </c>
      <c r="C222" s="24" t="s">
        <v>214</v>
      </c>
      <c r="D222" s="25"/>
      <c r="E222" s="25"/>
      <c r="F222" s="25">
        <v>6</v>
      </c>
      <c r="G222" s="26">
        <v>58.4</v>
      </c>
      <c r="H222" s="26">
        <v>0</v>
      </c>
      <c r="I222" s="26">
        <v>0</v>
      </c>
      <c r="J222" s="26">
        <v>58.4</v>
      </c>
      <c r="K222" s="25">
        <v>8</v>
      </c>
      <c r="L222" s="25">
        <v>0</v>
      </c>
      <c r="M222" s="25">
        <v>0</v>
      </c>
      <c r="N222" s="25">
        <v>8</v>
      </c>
      <c r="O222" s="26">
        <v>1.37</v>
      </c>
      <c r="P222" s="26">
        <v>0</v>
      </c>
      <c r="Q222" s="26">
        <v>0</v>
      </c>
      <c r="R222" s="26">
        <v>1.37</v>
      </c>
      <c r="S222" s="27">
        <v>1.7350825222175201</v>
      </c>
      <c r="T222" s="27">
        <v>0</v>
      </c>
      <c r="U222" s="27">
        <v>0</v>
      </c>
      <c r="V222" s="27">
        <v>1.7338595996616859</v>
      </c>
      <c r="W222" s="26">
        <v>70.89</v>
      </c>
      <c r="X222" s="26">
        <v>0</v>
      </c>
      <c r="Y222" s="26">
        <v>0.05</v>
      </c>
      <c r="Z222" s="26">
        <v>70.94</v>
      </c>
      <c r="AA222" s="25">
        <v>123</v>
      </c>
      <c r="AB222" s="25">
        <v>0</v>
      </c>
      <c r="AC222" s="25">
        <v>0</v>
      </c>
      <c r="AD222" s="25">
        <v>123</v>
      </c>
      <c r="AE222" s="28"/>
      <c r="AF222" s="28"/>
      <c r="AG222" s="28"/>
      <c r="AH222" s="28"/>
      <c r="AI222" s="27">
        <v>1.589</v>
      </c>
      <c r="AJ222" s="27">
        <v>0</v>
      </c>
      <c r="AK222" s="27">
        <v>0</v>
      </c>
      <c r="AL222" s="27">
        <v>1.589</v>
      </c>
      <c r="AM222" s="25">
        <v>113</v>
      </c>
      <c r="AN222" s="25">
        <v>0</v>
      </c>
      <c r="AO222" s="25">
        <v>0</v>
      </c>
      <c r="AP222" s="25">
        <v>113</v>
      </c>
    </row>
    <row r="223" spans="1:42" s="4" customFormat="1" ht="37.5" x14ac:dyDescent="0.3">
      <c r="A223" s="23">
        <v>215</v>
      </c>
      <c r="B223" s="24" t="s">
        <v>45</v>
      </c>
      <c r="C223" s="24" t="s">
        <v>214</v>
      </c>
      <c r="D223" s="25"/>
      <c r="E223" s="25"/>
      <c r="F223" s="25">
        <v>7</v>
      </c>
      <c r="G223" s="26">
        <v>86.32</v>
      </c>
      <c r="H223" s="26">
        <v>0</v>
      </c>
      <c r="I223" s="26">
        <v>0</v>
      </c>
      <c r="J223" s="26">
        <v>86.32</v>
      </c>
      <c r="K223" s="25">
        <v>15</v>
      </c>
      <c r="L223" s="25">
        <v>0</v>
      </c>
      <c r="M223" s="25">
        <v>0</v>
      </c>
      <c r="N223" s="25">
        <v>15</v>
      </c>
      <c r="O223" s="26">
        <v>1.74</v>
      </c>
      <c r="P223" s="26">
        <v>0</v>
      </c>
      <c r="Q223" s="26">
        <v>0</v>
      </c>
      <c r="R223" s="26">
        <v>1.74</v>
      </c>
      <c r="S223" s="27">
        <v>2.1993535683768619</v>
      </c>
      <c r="T223" s="27">
        <v>0</v>
      </c>
      <c r="U223" s="27">
        <v>0</v>
      </c>
      <c r="V223" s="27">
        <v>2.1993535683768619</v>
      </c>
      <c r="W223" s="26">
        <v>269.17</v>
      </c>
      <c r="X223" s="26">
        <v>0</v>
      </c>
      <c r="Y223" s="26">
        <v>0</v>
      </c>
      <c r="Z223" s="26">
        <v>269.17</v>
      </c>
      <c r="AA223" s="25">
        <v>592</v>
      </c>
      <c r="AB223" s="25">
        <v>0</v>
      </c>
      <c r="AC223" s="25">
        <v>0</v>
      </c>
      <c r="AD223" s="25">
        <v>592</v>
      </c>
      <c r="AE223" s="28"/>
      <c r="AF223" s="28"/>
      <c r="AG223" s="28"/>
      <c r="AH223" s="28"/>
      <c r="AI223" s="27">
        <v>2.0179999999999998</v>
      </c>
      <c r="AJ223" s="27">
        <v>0</v>
      </c>
      <c r="AK223" s="27">
        <v>0</v>
      </c>
      <c r="AL223" s="27">
        <v>2.0179999999999998</v>
      </c>
      <c r="AM223" s="25">
        <v>543</v>
      </c>
      <c r="AN223" s="25">
        <v>0</v>
      </c>
      <c r="AO223" s="25">
        <v>0</v>
      </c>
      <c r="AP223" s="25">
        <v>543</v>
      </c>
    </row>
    <row r="224" spans="1:42" s="4" customFormat="1" x14ac:dyDescent="0.3">
      <c r="A224" s="23">
        <v>216</v>
      </c>
      <c r="B224" s="24" t="s">
        <v>47</v>
      </c>
      <c r="C224" s="24" t="s">
        <v>214</v>
      </c>
      <c r="D224" s="25"/>
      <c r="E224" s="25"/>
      <c r="F224" s="25">
        <v>12</v>
      </c>
      <c r="G224" s="26">
        <v>152.47999999999999</v>
      </c>
      <c r="H224" s="26">
        <v>0</v>
      </c>
      <c r="I224" s="26">
        <v>0</v>
      </c>
      <c r="J224" s="26">
        <v>152.47999999999999</v>
      </c>
      <c r="K224" s="25">
        <v>20</v>
      </c>
      <c r="L224" s="25">
        <v>0</v>
      </c>
      <c r="M224" s="25">
        <v>0</v>
      </c>
      <c r="N224" s="25">
        <v>20</v>
      </c>
      <c r="O224" s="26">
        <v>1.31</v>
      </c>
      <c r="P224" s="26">
        <v>0</v>
      </c>
      <c r="Q224" s="26">
        <v>0</v>
      </c>
      <c r="R224" s="26">
        <v>1.31</v>
      </c>
      <c r="S224" s="27">
        <v>1.6540001357128316</v>
      </c>
      <c r="T224" s="27">
        <v>0</v>
      </c>
      <c r="U224" s="27">
        <v>0</v>
      </c>
      <c r="V224" s="27">
        <v>1.6540001357128316</v>
      </c>
      <c r="W224" s="26">
        <v>589.48</v>
      </c>
      <c r="X224" s="26">
        <v>0</v>
      </c>
      <c r="Y224" s="26">
        <v>0</v>
      </c>
      <c r="Z224" s="26">
        <v>589.48</v>
      </c>
      <c r="AA224" s="25">
        <v>975</v>
      </c>
      <c r="AB224" s="25">
        <v>0</v>
      </c>
      <c r="AC224" s="25">
        <v>0</v>
      </c>
      <c r="AD224" s="25">
        <v>975</v>
      </c>
      <c r="AE224" s="28"/>
      <c r="AF224" s="28"/>
      <c r="AG224" s="28"/>
      <c r="AH224" s="28"/>
      <c r="AI224" s="27">
        <v>1.52</v>
      </c>
      <c r="AJ224" s="27">
        <v>0</v>
      </c>
      <c r="AK224" s="27">
        <v>0</v>
      </c>
      <c r="AL224" s="27">
        <v>1.52</v>
      </c>
      <c r="AM224" s="25">
        <v>896</v>
      </c>
      <c r="AN224" s="25">
        <v>0</v>
      </c>
      <c r="AO224" s="25">
        <v>0</v>
      </c>
      <c r="AP224" s="25">
        <v>896</v>
      </c>
    </row>
    <row r="225" spans="1:42" s="29" customFormat="1" ht="37.5" x14ac:dyDescent="0.3">
      <c r="A225" s="23">
        <v>217</v>
      </c>
      <c r="B225" s="24" t="s">
        <v>218</v>
      </c>
      <c r="C225" s="24" t="s">
        <v>214</v>
      </c>
      <c r="D225" s="25"/>
      <c r="E225" s="25"/>
      <c r="F225" s="25">
        <v>15</v>
      </c>
      <c r="G225" s="26">
        <v>150</v>
      </c>
      <c r="H225" s="26">
        <v>0</v>
      </c>
      <c r="I225" s="26">
        <v>0</v>
      </c>
      <c r="J225" s="26">
        <v>150</v>
      </c>
      <c r="K225" s="25">
        <v>17</v>
      </c>
      <c r="L225" s="25">
        <v>0</v>
      </c>
      <c r="M225" s="25">
        <v>0</v>
      </c>
      <c r="N225" s="25">
        <v>17</v>
      </c>
      <c r="O225" s="26">
        <v>1.1299999999999999</v>
      </c>
      <c r="P225" s="26">
        <v>0</v>
      </c>
      <c r="Q225" s="26">
        <v>0</v>
      </c>
      <c r="R225" s="26">
        <v>1.1200000000000001</v>
      </c>
      <c r="S225" s="27">
        <v>1.4278182936473069</v>
      </c>
      <c r="T225" s="27">
        <v>0</v>
      </c>
      <c r="U225" s="27">
        <v>0</v>
      </c>
      <c r="V225" s="27">
        <v>1.4201752277742576</v>
      </c>
      <c r="W225" s="26">
        <v>455.24</v>
      </c>
      <c r="X225" s="26">
        <v>1.52</v>
      </c>
      <c r="Y225" s="26">
        <v>0.93</v>
      </c>
      <c r="Z225" s="26">
        <v>457.69</v>
      </c>
      <c r="AA225" s="25">
        <v>650</v>
      </c>
      <c r="AB225" s="25">
        <v>0</v>
      </c>
      <c r="AC225" s="25">
        <v>0</v>
      </c>
      <c r="AD225" s="25">
        <v>650</v>
      </c>
      <c r="AE225" s="28"/>
      <c r="AF225" s="28"/>
      <c r="AG225" s="28"/>
      <c r="AH225" s="28"/>
      <c r="AI225" s="27">
        <v>1.3109999999999999</v>
      </c>
      <c r="AJ225" s="27">
        <v>0</v>
      </c>
      <c r="AK225" s="27">
        <v>0</v>
      </c>
      <c r="AL225" s="27">
        <v>1.3109999999999999</v>
      </c>
      <c r="AM225" s="25">
        <v>597</v>
      </c>
      <c r="AN225" s="25">
        <v>0</v>
      </c>
      <c r="AO225" s="25">
        <v>0</v>
      </c>
      <c r="AP225" s="25">
        <v>597</v>
      </c>
    </row>
    <row r="226" spans="1:42" s="9" customFormat="1" ht="56.25" x14ac:dyDescent="0.3">
      <c r="A226" s="23">
        <v>218</v>
      </c>
      <c r="B226" s="24" t="s">
        <v>138</v>
      </c>
      <c r="C226" s="24" t="s">
        <v>214</v>
      </c>
      <c r="D226" s="25"/>
      <c r="E226" s="25"/>
      <c r="F226" s="25">
        <v>8</v>
      </c>
      <c r="G226" s="26">
        <v>96.7</v>
      </c>
      <c r="H226" s="26">
        <v>0</v>
      </c>
      <c r="I226" s="26">
        <v>0</v>
      </c>
      <c r="J226" s="26">
        <v>96.7</v>
      </c>
      <c r="K226" s="25">
        <v>7</v>
      </c>
      <c r="L226" s="25">
        <v>0</v>
      </c>
      <c r="M226" s="25">
        <v>0</v>
      </c>
      <c r="N226" s="25">
        <v>7</v>
      </c>
      <c r="O226" s="26">
        <v>0.72</v>
      </c>
      <c r="P226" s="26">
        <v>0</v>
      </c>
      <c r="Q226" s="26">
        <v>0</v>
      </c>
      <c r="R226" s="26">
        <v>0.72</v>
      </c>
      <c r="S226" s="27">
        <v>0.90883170575237016</v>
      </c>
      <c r="T226" s="27">
        <v>0</v>
      </c>
      <c r="U226" s="27">
        <v>0</v>
      </c>
      <c r="V226" s="27">
        <v>0.90883170575237016</v>
      </c>
      <c r="W226" s="26">
        <v>280.58</v>
      </c>
      <c r="X226" s="26">
        <v>0</v>
      </c>
      <c r="Y226" s="26">
        <v>0</v>
      </c>
      <c r="Z226" s="26">
        <v>280.58</v>
      </c>
      <c r="AA226" s="25">
        <v>255</v>
      </c>
      <c r="AB226" s="25">
        <v>0</v>
      </c>
      <c r="AC226" s="25">
        <v>0</v>
      </c>
      <c r="AD226" s="25">
        <v>255</v>
      </c>
      <c r="AE226" s="28"/>
      <c r="AF226" s="28"/>
      <c r="AG226" s="28"/>
      <c r="AH226" s="28"/>
      <c r="AI226" s="27">
        <v>0.83499999999999996</v>
      </c>
      <c r="AJ226" s="27">
        <v>0</v>
      </c>
      <c r="AK226" s="27">
        <v>0</v>
      </c>
      <c r="AL226" s="27">
        <v>0.83499999999999996</v>
      </c>
      <c r="AM226" s="25">
        <v>234</v>
      </c>
      <c r="AN226" s="25">
        <v>0</v>
      </c>
      <c r="AO226" s="25">
        <v>0</v>
      </c>
      <c r="AP226" s="25">
        <v>234</v>
      </c>
    </row>
    <row r="227" spans="1:42" s="4" customFormat="1" ht="56.25" x14ac:dyDescent="0.3">
      <c r="A227" s="23">
        <v>219</v>
      </c>
      <c r="B227" s="24" t="s">
        <v>219</v>
      </c>
      <c r="C227" s="24" t="s">
        <v>214</v>
      </c>
      <c r="D227" s="25"/>
      <c r="E227" s="25"/>
      <c r="F227" s="25">
        <v>3</v>
      </c>
      <c r="G227" s="26">
        <v>40.99</v>
      </c>
      <c r="H227" s="26">
        <v>0</v>
      </c>
      <c r="I227" s="26">
        <v>0</v>
      </c>
      <c r="J227" s="26">
        <v>40.99</v>
      </c>
      <c r="K227" s="25">
        <v>9</v>
      </c>
      <c r="L227" s="25">
        <v>0</v>
      </c>
      <c r="M227" s="25">
        <v>0</v>
      </c>
      <c r="N227" s="25">
        <v>9</v>
      </c>
      <c r="O227" s="26">
        <v>2.2000000000000002</v>
      </c>
      <c r="P227" s="26">
        <v>0</v>
      </c>
      <c r="Q227" s="26">
        <v>0</v>
      </c>
      <c r="R227" s="26">
        <v>2.2000000000000002</v>
      </c>
      <c r="S227" s="27">
        <v>2.7739523903206766</v>
      </c>
      <c r="T227" s="27">
        <v>0</v>
      </c>
      <c r="U227" s="27">
        <v>0</v>
      </c>
      <c r="V227" s="27">
        <v>2.7739523903206766</v>
      </c>
      <c r="W227" s="26">
        <v>50.83</v>
      </c>
      <c r="X227" s="26">
        <v>0</v>
      </c>
      <c r="Y227" s="26">
        <v>0</v>
      </c>
      <c r="Z227" s="26">
        <v>50.83</v>
      </c>
      <c r="AA227" s="25">
        <v>141</v>
      </c>
      <c r="AB227" s="25">
        <v>0</v>
      </c>
      <c r="AC227" s="25">
        <v>0</v>
      </c>
      <c r="AD227" s="25">
        <v>141</v>
      </c>
      <c r="AE227" s="28"/>
      <c r="AF227" s="28"/>
      <c r="AG227" s="28"/>
      <c r="AH227" s="28"/>
      <c r="AI227" s="27">
        <v>2.552</v>
      </c>
      <c r="AJ227" s="27">
        <v>0</v>
      </c>
      <c r="AK227" s="27">
        <v>0</v>
      </c>
      <c r="AL227" s="27">
        <v>2.552</v>
      </c>
      <c r="AM227" s="25">
        <v>130</v>
      </c>
      <c r="AN227" s="25">
        <v>0</v>
      </c>
      <c r="AO227" s="25">
        <v>0</v>
      </c>
      <c r="AP227" s="25">
        <v>130</v>
      </c>
    </row>
    <row r="228" spans="1:42" s="46" customFormat="1" x14ac:dyDescent="0.3">
      <c r="A228" s="39">
        <v>220</v>
      </c>
      <c r="B228" s="40" t="s">
        <v>30</v>
      </c>
      <c r="C228" s="40" t="s">
        <v>214</v>
      </c>
      <c r="D228" s="25"/>
      <c r="E228" s="25"/>
      <c r="F228" s="41">
        <v>72</v>
      </c>
      <c r="G228" s="42">
        <v>758.09</v>
      </c>
      <c r="H228" s="42">
        <v>7.9</v>
      </c>
      <c r="I228" s="42">
        <v>0</v>
      </c>
      <c r="J228" s="42">
        <v>765.99</v>
      </c>
      <c r="K228" s="41">
        <v>107</v>
      </c>
      <c r="L228" s="41">
        <v>0</v>
      </c>
      <c r="M228" s="41">
        <v>0</v>
      </c>
      <c r="N228" s="41">
        <v>107</v>
      </c>
      <c r="O228" s="42">
        <v>1.41</v>
      </c>
      <c r="P228" s="42">
        <v>0</v>
      </c>
      <c r="Q228" s="42">
        <v>0</v>
      </c>
      <c r="R228" s="42">
        <v>1.4</v>
      </c>
      <c r="S228" s="43">
        <v>1.635853925306092</v>
      </c>
      <c r="T228" s="43">
        <v>0</v>
      </c>
      <c r="U228" s="43">
        <v>0</v>
      </c>
      <c r="V228" s="43">
        <v>1.6278074527270134</v>
      </c>
      <c r="W228" s="42">
        <v>1883.42</v>
      </c>
      <c r="X228" s="42">
        <v>5.21</v>
      </c>
      <c r="Y228" s="42">
        <v>4.0999999999999996</v>
      </c>
      <c r="Z228" s="42">
        <v>1892.73</v>
      </c>
      <c r="AA228" s="41">
        <v>3081</v>
      </c>
      <c r="AB228" s="41">
        <v>0</v>
      </c>
      <c r="AC228" s="41">
        <v>0</v>
      </c>
      <c r="AD228" s="41">
        <v>3081</v>
      </c>
      <c r="AE228" s="44" t="s">
        <v>724</v>
      </c>
      <c r="AF228" s="44" t="s">
        <v>31</v>
      </c>
      <c r="AG228" s="44" t="s">
        <v>31</v>
      </c>
      <c r="AH228" s="44" t="s">
        <v>725</v>
      </c>
      <c r="AI228" s="43">
        <v>1.6359999999999999</v>
      </c>
      <c r="AJ228" s="43">
        <v>0</v>
      </c>
      <c r="AK228" s="43">
        <v>0</v>
      </c>
      <c r="AL228" s="43">
        <v>1.6359999999999999</v>
      </c>
      <c r="AM228" s="41">
        <v>3081</v>
      </c>
      <c r="AN228" s="41">
        <v>0</v>
      </c>
      <c r="AO228" s="41">
        <v>0</v>
      </c>
      <c r="AP228" s="41">
        <v>3081</v>
      </c>
    </row>
    <row r="229" spans="1:42" s="4" customFormat="1" x14ac:dyDescent="0.3">
      <c r="A229" s="23">
        <v>221</v>
      </c>
      <c r="B229" s="24" t="s">
        <v>220</v>
      </c>
      <c r="C229" s="24" t="s">
        <v>221</v>
      </c>
      <c r="D229" s="25"/>
      <c r="E229" s="25"/>
      <c r="F229" s="25">
        <v>5</v>
      </c>
      <c r="G229" s="26">
        <v>21.2</v>
      </c>
      <c r="H229" s="26">
        <v>28.6</v>
      </c>
      <c r="I229" s="26">
        <v>0</v>
      </c>
      <c r="J229" s="26">
        <v>49.8</v>
      </c>
      <c r="K229" s="25">
        <v>12</v>
      </c>
      <c r="L229" s="25">
        <v>2</v>
      </c>
      <c r="M229" s="25">
        <v>0</v>
      </c>
      <c r="N229" s="25">
        <v>14</v>
      </c>
      <c r="O229" s="26">
        <v>5.66</v>
      </c>
      <c r="P229" s="26">
        <v>0.7</v>
      </c>
      <c r="Q229" s="26">
        <v>0</v>
      </c>
      <c r="R229" s="26">
        <v>1.99</v>
      </c>
      <c r="S229" s="27">
        <v>7.5645756457564577</v>
      </c>
      <c r="T229" s="27">
        <v>0.74880871341048338</v>
      </c>
      <c r="U229" s="27">
        <v>0</v>
      </c>
      <c r="V229" s="27">
        <v>2.5254978144730451</v>
      </c>
      <c r="W229" s="26">
        <v>5.42</v>
      </c>
      <c r="X229" s="26">
        <v>14.69</v>
      </c>
      <c r="Y229" s="26">
        <v>0.48</v>
      </c>
      <c r="Z229" s="26">
        <v>20.59</v>
      </c>
      <c r="AA229" s="25">
        <v>41</v>
      </c>
      <c r="AB229" s="25">
        <v>11</v>
      </c>
      <c r="AC229" s="25">
        <v>0</v>
      </c>
      <c r="AD229" s="25">
        <v>52</v>
      </c>
      <c r="AE229" s="28"/>
      <c r="AF229" s="28"/>
      <c r="AG229" s="28"/>
      <c r="AH229" s="28"/>
      <c r="AI229" s="27">
        <v>6.5659999999999998</v>
      </c>
      <c r="AJ229" s="27">
        <v>0.81200000000000006</v>
      </c>
      <c r="AK229" s="27">
        <v>0</v>
      </c>
      <c r="AL229" s="27">
        <v>7.3780000000000001</v>
      </c>
      <c r="AM229" s="25">
        <v>36</v>
      </c>
      <c r="AN229" s="25">
        <v>12</v>
      </c>
      <c r="AO229" s="25">
        <v>0</v>
      </c>
      <c r="AP229" s="25">
        <v>48</v>
      </c>
    </row>
    <row r="230" spans="1:42" s="29" customFormat="1" x14ac:dyDescent="0.3">
      <c r="A230" s="23">
        <v>222</v>
      </c>
      <c r="B230" s="24" t="s">
        <v>58</v>
      </c>
      <c r="C230" s="24" t="s">
        <v>221</v>
      </c>
      <c r="D230" s="25"/>
      <c r="E230" s="25"/>
      <c r="F230" s="25">
        <v>7</v>
      </c>
      <c r="G230" s="26">
        <v>49</v>
      </c>
      <c r="H230" s="26">
        <v>0</v>
      </c>
      <c r="I230" s="26">
        <v>0</v>
      </c>
      <c r="J230" s="26">
        <v>49</v>
      </c>
      <c r="K230" s="25">
        <v>11</v>
      </c>
      <c r="L230" s="25">
        <v>0</v>
      </c>
      <c r="M230" s="25">
        <v>0</v>
      </c>
      <c r="N230" s="25">
        <v>11</v>
      </c>
      <c r="O230" s="26">
        <v>2.2400000000000002</v>
      </c>
      <c r="P230" s="26">
        <v>0</v>
      </c>
      <c r="Q230" s="26">
        <v>0</v>
      </c>
      <c r="R230" s="26">
        <v>2.2200000000000002</v>
      </c>
      <c r="S230" s="27">
        <v>2.9920212765957448</v>
      </c>
      <c r="T230" s="27">
        <v>0</v>
      </c>
      <c r="U230" s="27">
        <v>0</v>
      </c>
      <c r="V230" s="27">
        <v>2.9689905432153068</v>
      </c>
      <c r="W230" s="26">
        <v>45.12</v>
      </c>
      <c r="X230" s="26">
        <v>0.34</v>
      </c>
      <c r="Y230" s="26">
        <v>0.01</v>
      </c>
      <c r="Z230" s="26">
        <v>45.47</v>
      </c>
      <c r="AA230" s="25">
        <v>135</v>
      </c>
      <c r="AB230" s="25">
        <v>0</v>
      </c>
      <c r="AC230" s="25">
        <v>0</v>
      </c>
      <c r="AD230" s="25">
        <v>135</v>
      </c>
      <c r="AE230" s="28"/>
      <c r="AF230" s="28"/>
      <c r="AG230" s="28"/>
      <c r="AH230" s="28"/>
      <c r="AI230" s="27">
        <v>2.5979999999999999</v>
      </c>
      <c r="AJ230" s="27">
        <v>0</v>
      </c>
      <c r="AK230" s="27">
        <v>0</v>
      </c>
      <c r="AL230" s="27">
        <v>2.5979999999999999</v>
      </c>
      <c r="AM230" s="25">
        <v>117</v>
      </c>
      <c r="AN230" s="25">
        <v>0</v>
      </c>
      <c r="AO230" s="25">
        <v>0</v>
      </c>
      <c r="AP230" s="25">
        <v>117</v>
      </c>
    </row>
    <row r="231" spans="1:42" s="4" customFormat="1" ht="56.25" x14ac:dyDescent="0.3">
      <c r="A231" s="23">
        <v>223</v>
      </c>
      <c r="B231" s="24" t="s">
        <v>222</v>
      </c>
      <c r="C231" s="24" t="s">
        <v>221</v>
      </c>
      <c r="D231" s="25"/>
      <c r="E231" s="25"/>
      <c r="F231" s="25">
        <v>15</v>
      </c>
      <c r="G231" s="26">
        <v>87.9</v>
      </c>
      <c r="H231" s="26">
        <v>86.6</v>
      </c>
      <c r="I231" s="26">
        <v>0</v>
      </c>
      <c r="J231" s="26">
        <v>174.5</v>
      </c>
      <c r="K231" s="25">
        <v>52</v>
      </c>
      <c r="L231" s="25">
        <v>7</v>
      </c>
      <c r="M231" s="25">
        <v>0</v>
      </c>
      <c r="N231" s="25">
        <v>59</v>
      </c>
      <c r="O231" s="26">
        <v>5.92</v>
      </c>
      <c r="P231" s="26">
        <v>0.81</v>
      </c>
      <c r="Q231" s="26">
        <v>0</v>
      </c>
      <c r="R231" s="26">
        <v>1.78</v>
      </c>
      <c r="S231" s="27">
        <v>7.9355951696377227</v>
      </c>
      <c r="T231" s="27">
        <v>0.87327376116978073</v>
      </c>
      <c r="U231" s="27">
        <v>0</v>
      </c>
      <c r="V231" s="27">
        <v>2.2191780821917808</v>
      </c>
      <c r="W231" s="26">
        <v>34.78</v>
      </c>
      <c r="X231" s="26">
        <v>147.72</v>
      </c>
      <c r="Y231" s="26">
        <v>0</v>
      </c>
      <c r="Z231" s="26">
        <v>182.5</v>
      </c>
      <c r="AA231" s="25">
        <v>276</v>
      </c>
      <c r="AB231" s="25">
        <v>129</v>
      </c>
      <c r="AC231" s="25">
        <v>0</v>
      </c>
      <c r="AD231" s="25">
        <v>405</v>
      </c>
      <c r="AE231" s="28"/>
      <c r="AF231" s="28"/>
      <c r="AG231" s="28"/>
      <c r="AH231" s="28"/>
      <c r="AI231" s="27">
        <v>6.867</v>
      </c>
      <c r="AJ231" s="27">
        <v>0.94</v>
      </c>
      <c r="AK231" s="27">
        <v>0</v>
      </c>
      <c r="AL231" s="27">
        <v>7.8070000000000004</v>
      </c>
      <c r="AM231" s="25">
        <v>239</v>
      </c>
      <c r="AN231" s="25">
        <v>139</v>
      </c>
      <c r="AO231" s="25">
        <v>0</v>
      </c>
      <c r="AP231" s="25">
        <v>378</v>
      </c>
    </row>
    <row r="232" spans="1:42" s="4" customFormat="1" x14ac:dyDescent="0.3">
      <c r="A232" s="23">
        <v>224</v>
      </c>
      <c r="B232" s="24" t="s">
        <v>47</v>
      </c>
      <c r="C232" s="24" t="s">
        <v>221</v>
      </c>
      <c r="D232" s="25"/>
      <c r="E232" s="25"/>
      <c r="F232" s="25">
        <v>13</v>
      </c>
      <c r="G232" s="26">
        <v>41.82</v>
      </c>
      <c r="H232" s="26">
        <v>107.78</v>
      </c>
      <c r="I232" s="26">
        <v>0</v>
      </c>
      <c r="J232" s="26">
        <v>149.6</v>
      </c>
      <c r="K232" s="25">
        <v>26</v>
      </c>
      <c r="L232" s="25">
        <v>0</v>
      </c>
      <c r="M232" s="25">
        <v>0</v>
      </c>
      <c r="N232" s="25">
        <v>26</v>
      </c>
      <c r="O232" s="26">
        <v>6.22</v>
      </c>
      <c r="P232" s="26">
        <v>0</v>
      </c>
      <c r="Q232" s="26">
        <v>0</v>
      </c>
      <c r="R232" s="26">
        <v>0.74</v>
      </c>
      <c r="S232" s="27">
        <v>8.3157894736842106</v>
      </c>
      <c r="T232" s="27">
        <v>0</v>
      </c>
      <c r="U232" s="27">
        <v>0</v>
      </c>
      <c r="V232" s="27">
        <v>0.99546370967741937</v>
      </c>
      <c r="W232" s="26">
        <v>19</v>
      </c>
      <c r="X232" s="26">
        <v>139.72</v>
      </c>
      <c r="Y232" s="26">
        <v>0</v>
      </c>
      <c r="Z232" s="26">
        <v>158.72</v>
      </c>
      <c r="AA232" s="25">
        <v>158</v>
      </c>
      <c r="AB232" s="25">
        <v>0</v>
      </c>
      <c r="AC232" s="25">
        <v>0</v>
      </c>
      <c r="AD232" s="25">
        <v>158</v>
      </c>
      <c r="AE232" s="28"/>
      <c r="AF232" s="28"/>
      <c r="AG232" s="28"/>
      <c r="AH232" s="28"/>
      <c r="AI232" s="27">
        <v>7.2149999999999999</v>
      </c>
      <c r="AJ232" s="27">
        <v>0</v>
      </c>
      <c r="AK232" s="27">
        <v>0</v>
      </c>
      <c r="AL232" s="27">
        <v>7.2149999999999999</v>
      </c>
      <c r="AM232" s="25">
        <v>137</v>
      </c>
      <c r="AN232" s="25">
        <v>0</v>
      </c>
      <c r="AO232" s="25">
        <v>0</v>
      </c>
      <c r="AP232" s="25">
        <v>137</v>
      </c>
    </row>
    <row r="233" spans="1:42" s="46" customFormat="1" x14ac:dyDescent="0.3">
      <c r="A233" s="39">
        <v>225</v>
      </c>
      <c r="B233" s="40" t="s">
        <v>30</v>
      </c>
      <c r="C233" s="40" t="s">
        <v>221</v>
      </c>
      <c r="D233" s="25"/>
      <c r="E233" s="25"/>
      <c r="F233" s="41">
        <v>40</v>
      </c>
      <c r="G233" s="42">
        <v>199.92</v>
      </c>
      <c r="H233" s="42">
        <v>222.98</v>
      </c>
      <c r="I233" s="42">
        <v>0</v>
      </c>
      <c r="J233" s="42">
        <v>422.9</v>
      </c>
      <c r="K233" s="41">
        <v>101</v>
      </c>
      <c r="L233" s="41">
        <v>9</v>
      </c>
      <c r="M233" s="41">
        <v>0</v>
      </c>
      <c r="N233" s="41">
        <v>110</v>
      </c>
      <c r="O233" s="42">
        <v>5.05</v>
      </c>
      <c r="P233" s="42">
        <v>0.4</v>
      </c>
      <c r="Q233" s="42">
        <v>0</v>
      </c>
      <c r="R233" s="42">
        <v>1.59</v>
      </c>
      <c r="S233" s="43">
        <v>5.856978527607362</v>
      </c>
      <c r="T233" s="43">
        <v>0.46285582041194162</v>
      </c>
      <c r="U233" s="43">
        <v>0</v>
      </c>
      <c r="V233" s="43">
        <v>1.8439402867805934</v>
      </c>
      <c r="W233" s="42">
        <v>104.32</v>
      </c>
      <c r="X233" s="42">
        <v>302.47000000000003</v>
      </c>
      <c r="Y233" s="42">
        <v>0.49</v>
      </c>
      <c r="Z233" s="42">
        <v>407.28</v>
      </c>
      <c r="AA233" s="41">
        <v>611</v>
      </c>
      <c r="AB233" s="41">
        <v>140</v>
      </c>
      <c r="AC233" s="41">
        <v>0</v>
      </c>
      <c r="AD233" s="41">
        <v>751</v>
      </c>
      <c r="AE233" s="44" t="s">
        <v>726</v>
      </c>
      <c r="AF233" s="44" t="s">
        <v>727</v>
      </c>
      <c r="AG233" s="44" t="s">
        <v>31</v>
      </c>
      <c r="AH233" s="44" t="s">
        <v>717</v>
      </c>
      <c r="AI233" s="43">
        <v>5.8579999999999997</v>
      </c>
      <c r="AJ233" s="43">
        <v>0.46400000000000002</v>
      </c>
      <c r="AK233" s="43">
        <v>0</v>
      </c>
      <c r="AL233" s="43">
        <v>6.3220000000000001</v>
      </c>
      <c r="AM233" s="41">
        <v>611</v>
      </c>
      <c r="AN233" s="41">
        <v>140</v>
      </c>
      <c r="AO233" s="41">
        <v>0</v>
      </c>
      <c r="AP233" s="41">
        <v>751</v>
      </c>
    </row>
    <row r="234" spans="1:42" s="4" customFormat="1" ht="37.5" x14ac:dyDescent="0.3">
      <c r="A234" s="23">
        <v>226</v>
      </c>
      <c r="B234" s="24" t="s">
        <v>223</v>
      </c>
      <c r="C234" s="24" t="s">
        <v>224</v>
      </c>
      <c r="D234" s="25"/>
      <c r="E234" s="25"/>
      <c r="F234" s="25">
        <v>8</v>
      </c>
      <c r="G234" s="26">
        <v>83.23</v>
      </c>
      <c r="H234" s="26">
        <v>0</v>
      </c>
      <c r="I234" s="26">
        <v>0</v>
      </c>
      <c r="J234" s="26">
        <v>83.23</v>
      </c>
      <c r="K234" s="25">
        <v>15</v>
      </c>
      <c r="L234" s="25">
        <v>0</v>
      </c>
      <c r="M234" s="25">
        <v>0</v>
      </c>
      <c r="N234" s="25">
        <v>15</v>
      </c>
      <c r="O234" s="26">
        <v>1.8</v>
      </c>
      <c r="P234" s="26">
        <v>0</v>
      </c>
      <c r="Q234" s="26">
        <v>0</v>
      </c>
      <c r="R234" s="26">
        <v>1.63</v>
      </c>
      <c r="S234" s="27">
        <v>2.1214828048235819</v>
      </c>
      <c r="T234" s="27">
        <v>0</v>
      </c>
      <c r="U234" s="27">
        <v>0</v>
      </c>
      <c r="V234" s="27">
        <v>1.9166750731362858</v>
      </c>
      <c r="W234" s="26">
        <v>89.56</v>
      </c>
      <c r="X234" s="26">
        <v>6.02</v>
      </c>
      <c r="Y234" s="26">
        <v>3.55</v>
      </c>
      <c r="Z234" s="26">
        <v>99.13</v>
      </c>
      <c r="AA234" s="25">
        <v>190</v>
      </c>
      <c r="AB234" s="25">
        <v>0</v>
      </c>
      <c r="AC234" s="25">
        <v>0</v>
      </c>
      <c r="AD234" s="25">
        <v>190</v>
      </c>
      <c r="AE234" s="28"/>
      <c r="AF234" s="28"/>
      <c r="AG234" s="28"/>
      <c r="AH234" s="28"/>
      <c r="AI234" s="27">
        <v>2.0880000000000001</v>
      </c>
      <c r="AJ234" s="27">
        <v>0</v>
      </c>
      <c r="AK234" s="27">
        <v>0</v>
      </c>
      <c r="AL234" s="27">
        <v>2.0880000000000001</v>
      </c>
      <c r="AM234" s="25">
        <v>187</v>
      </c>
      <c r="AN234" s="25">
        <v>0</v>
      </c>
      <c r="AO234" s="25">
        <v>0</v>
      </c>
      <c r="AP234" s="25">
        <v>187</v>
      </c>
    </row>
    <row r="235" spans="1:42" s="4" customFormat="1" x14ac:dyDescent="0.3">
      <c r="A235" s="23">
        <v>227</v>
      </c>
      <c r="B235" s="24" t="s">
        <v>43</v>
      </c>
      <c r="C235" s="24" t="s">
        <v>224</v>
      </c>
      <c r="D235" s="25"/>
      <c r="E235" s="25"/>
      <c r="F235" s="25">
        <v>2</v>
      </c>
      <c r="G235" s="26">
        <v>14.2</v>
      </c>
      <c r="H235" s="26">
        <v>0</v>
      </c>
      <c r="I235" s="26">
        <v>0</v>
      </c>
      <c r="J235" s="26">
        <v>14.2</v>
      </c>
      <c r="K235" s="25">
        <v>7</v>
      </c>
      <c r="L235" s="25">
        <v>0</v>
      </c>
      <c r="M235" s="25">
        <v>0</v>
      </c>
      <c r="N235" s="25">
        <v>7</v>
      </c>
      <c r="O235" s="26">
        <v>4.93</v>
      </c>
      <c r="P235" s="26">
        <v>0</v>
      </c>
      <c r="Q235" s="26">
        <v>0</v>
      </c>
      <c r="R235" s="26">
        <v>4.88</v>
      </c>
      <c r="S235" s="27">
        <v>5.7889344262295079</v>
      </c>
      <c r="T235" s="27">
        <v>0</v>
      </c>
      <c r="U235" s="27">
        <v>0</v>
      </c>
      <c r="V235" s="27">
        <v>5.7360406091370564</v>
      </c>
      <c r="W235" s="26">
        <v>19.52</v>
      </c>
      <c r="X235" s="26">
        <v>0</v>
      </c>
      <c r="Y235" s="26">
        <v>0.18</v>
      </c>
      <c r="Z235" s="26">
        <v>19.7</v>
      </c>
      <c r="AA235" s="25">
        <v>113</v>
      </c>
      <c r="AB235" s="25">
        <v>0</v>
      </c>
      <c r="AC235" s="25">
        <v>0</v>
      </c>
      <c r="AD235" s="25">
        <v>113</v>
      </c>
      <c r="AE235" s="28"/>
      <c r="AF235" s="28"/>
      <c r="AG235" s="28"/>
      <c r="AH235" s="28"/>
      <c r="AI235" s="27">
        <v>5.7190000000000003</v>
      </c>
      <c r="AJ235" s="27">
        <v>0</v>
      </c>
      <c r="AK235" s="27">
        <v>0</v>
      </c>
      <c r="AL235" s="27">
        <v>5.7190000000000003</v>
      </c>
      <c r="AM235" s="25">
        <v>112</v>
      </c>
      <c r="AN235" s="25">
        <v>0</v>
      </c>
      <c r="AO235" s="25">
        <v>0</v>
      </c>
      <c r="AP235" s="25">
        <v>112</v>
      </c>
    </row>
    <row r="236" spans="1:42" s="4" customFormat="1" ht="37.5" x14ac:dyDescent="0.3">
      <c r="A236" s="23">
        <v>228</v>
      </c>
      <c r="B236" s="24" t="s">
        <v>225</v>
      </c>
      <c r="C236" s="24" t="s">
        <v>224</v>
      </c>
      <c r="D236" s="25"/>
      <c r="E236" s="25"/>
      <c r="F236" s="25">
        <v>3</v>
      </c>
      <c r="G236" s="26">
        <v>30.1</v>
      </c>
      <c r="H236" s="26">
        <v>0</v>
      </c>
      <c r="I236" s="26">
        <v>0</v>
      </c>
      <c r="J236" s="26">
        <v>30.1</v>
      </c>
      <c r="K236" s="25">
        <v>12</v>
      </c>
      <c r="L236" s="25">
        <v>0</v>
      </c>
      <c r="M236" s="25">
        <v>0</v>
      </c>
      <c r="N236" s="25">
        <v>12</v>
      </c>
      <c r="O236" s="26">
        <v>3.99</v>
      </c>
      <c r="P236" s="26">
        <v>0</v>
      </c>
      <c r="Q236" s="26">
        <v>0</v>
      </c>
      <c r="R236" s="26">
        <v>3.99</v>
      </c>
      <c r="S236" s="27">
        <v>4.6987951807228923</v>
      </c>
      <c r="T236" s="27">
        <v>0</v>
      </c>
      <c r="U236" s="27">
        <v>0</v>
      </c>
      <c r="V236" s="27">
        <v>4.6987951807228923</v>
      </c>
      <c r="W236" s="26">
        <v>24.9</v>
      </c>
      <c r="X236" s="26">
        <v>0</v>
      </c>
      <c r="Y236" s="26">
        <v>0</v>
      </c>
      <c r="Z236" s="26">
        <v>24.9</v>
      </c>
      <c r="AA236" s="25">
        <v>117</v>
      </c>
      <c r="AB236" s="25">
        <v>0</v>
      </c>
      <c r="AC236" s="25">
        <v>0</v>
      </c>
      <c r="AD236" s="25">
        <v>117</v>
      </c>
      <c r="AE236" s="28"/>
      <c r="AF236" s="28"/>
      <c r="AG236" s="28"/>
      <c r="AH236" s="28"/>
      <c r="AI236" s="27">
        <v>4.6280000000000001</v>
      </c>
      <c r="AJ236" s="27">
        <v>0</v>
      </c>
      <c r="AK236" s="27">
        <v>0</v>
      </c>
      <c r="AL236" s="27">
        <v>4.6280000000000001</v>
      </c>
      <c r="AM236" s="25">
        <v>115</v>
      </c>
      <c r="AN236" s="25">
        <v>0</v>
      </c>
      <c r="AO236" s="25">
        <v>0</v>
      </c>
      <c r="AP236" s="25">
        <v>115</v>
      </c>
    </row>
    <row r="237" spans="1:42" s="29" customFormat="1" ht="56.25" x14ac:dyDescent="0.3">
      <c r="A237" s="23">
        <v>229</v>
      </c>
      <c r="B237" s="24" t="s">
        <v>226</v>
      </c>
      <c r="C237" s="24" t="s">
        <v>224</v>
      </c>
      <c r="D237" s="25"/>
      <c r="E237" s="25"/>
      <c r="F237" s="25">
        <v>15</v>
      </c>
      <c r="G237" s="26">
        <v>96.5</v>
      </c>
      <c r="H237" s="26">
        <v>45.1</v>
      </c>
      <c r="I237" s="26">
        <v>1.7</v>
      </c>
      <c r="J237" s="26">
        <v>143.30000000000001</v>
      </c>
      <c r="K237" s="25">
        <v>58</v>
      </c>
      <c r="L237" s="25">
        <v>22</v>
      </c>
      <c r="M237" s="25">
        <v>0</v>
      </c>
      <c r="N237" s="25">
        <v>80</v>
      </c>
      <c r="O237" s="26">
        <v>6.01</v>
      </c>
      <c r="P237" s="26">
        <v>4.88</v>
      </c>
      <c r="Q237" s="26">
        <v>0</v>
      </c>
      <c r="R237" s="26">
        <v>5.58</v>
      </c>
      <c r="S237" s="27">
        <v>7.0803171320234393</v>
      </c>
      <c r="T237" s="27">
        <v>4.8571428571428568</v>
      </c>
      <c r="U237" s="27">
        <v>0</v>
      </c>
      <c r="V237" s="27">
        <v>6.2836129625373474</v>
      </c>
      <c r="W237" s="26">
        <v>145.05000000000001</v>
      </c>
      <c r="X237" s="26">
        <v>70</v>
      </c>
      <c r="Y237" s="26">
        <v>2.5</v>
      </c>
      <c r="Z237" s="26">
        <v>217.55</v>
      </c>
      <c r="AA237" s="25">
        <v>1027</v>
      </c>
      <c r="AB237" s="25">
        <v>340</v>
      </c>
      <c r="AC237" s="25">
        <v>0</v>
      </c>
      <c r="AD237" s="25">
        <v>1367</v>
      </c>
      <c r="AE237" s="28"/>
      <c r="AF237" s="28"/>
      <c r="AG237" s="28"/>
      <c r="AH237" s="28"/>
      <c r="AI237" s="27">
        <v>6.9720000000000004</v>
      </c>
      <c r="AJ237" s="27">
        <v>5.6609999999999996</v>
      </c>
      <c r="AK237" s="27">
        <v>0</v>
      </c>
      <c r="AL237" s="27">
        <v>12.632999999999999</v>
      </c>
      <c r="AM237" s="25">
        <v>1011</v>
      </c>
      <c r="AN237" s="25">
        <v>396</v>
      </c>
      <c r="AO237" s="25">
        <v>0</v>
      </c>
      <c r="AP237" s="25">
        <v>1407</v>
      </c>
    </row>
    <row r="238" spans="1:42" s="9" customFormat="1" x14ac:dyDescent="0.3">
      <c r="A238" s="23">
        <v>230</v>
      </c>
      <c r="B238" s="24" t="s">
        <v>47</v>
      </c>
      <c r="C238" s="24" t="s">
        <v>224</v>
      </c>
      <c r="D238" s="25"/>
      <c r="E238" s="25"/>
      <c r="F238" s="25">
        <v>6</v>
      </c>
      <c r="G238" s="26">
        <v>70.5</v>
      </c>
      <c r="H238" s="26">
        <v>14.5</v>
      </c>
      <c r="I238" s="26">
        <v>0</v>
      </c>
      <c r="J238" s="26">
        <v>85</v>
      </c>
      <c r="K238" s="25">
        <v>6</v>
      </c>
      <c r="L238" s="25">
        <v>0</v>
      </c>
      <c r="M238" s="25">
        <v>0</v>
      </c>
      <c r="N238" s="25">
        <v>6</v>
      </c>
      <c r="O238" s="26">
        <v>0.85</v>
      </c>
      <c r="P238" s="26">
        <v>0</v>
      </c>
      <c r="Q238" s="26">
        <v>0</v>
      </c>
      <c r="R238" s="26">
        <v>0.67</v>
      </c>
      <c r="S238" s="27">
        <v>1.006094611589436</v>
      </c>
      <c r="T238" s="27">
        <v>0</v>
      </c>
      <c r="U238" s="27">
        <v>0</v>
      </c>
      <c r="V238" s="27">
        <v>0.79895521241453493</v>
      </c>
      <c r="W238" s="26">
        <v>103.37</v>
      </c>
      <c r="X238" s="26">
        <v>25.9</v>
      </c>
      <c r="Y238" s="26">
        <v>0.9</v>
      </c>
      <c r="Z238" s="26">
        <v>130.16999999999999</v>
      </c>
      <c r="AA238" s="25">
        <v>104</v>
      </c>
      <c r="AB238" s="25">
        <v>0</v>
      </c>
      <c r="AC238" s="25">
        <v>0</v>
      </c>
      <c r="AD238" s="25">
        <v>104</v>
      </c>
      <c r="AE238" s="28"/>
      <c r="AF238" s="28"/>
      <c r="AG238" s="28"/>
      <c r="AH238" s="28"/>
      <c r="AI238" s="27">
        <v>0.98599999999999999</v>
      </c>
      <c r="AJ238" s="27">
        <v>0</v>
      </c>
      <c r="AK238" s="27">
        <v>0</v>
      </c>
      <c r="AL238" s="27">
        <v>0.98599999999999999</v>
      </c>
      <c r="AM238" s="25">
        <v>102</v>
      </c>
      <c r="AN238" s="25">
        <v>0</v>
      </c>
      <c r="AO238" s="25">
        <v>0</v>
      </c>
      <c r="AP238" s="25">
        <v>102</v>
      </c>
    </row>
    <row r="239" spans="1:42" s="4" customFormat="1" ht="37.5" x14ac:dyDescent="0.3">
      <c r="A239" s="23">
        <v>231</v>
      </c>
      <c r="B239" s="24" t="s">
        <v>227</v>
      </c>
      <c r="C239" s="24" t="s">
        <v>224</v>
      </c>
      <c r="D239" s="25"/>
      <c r="E239" s="25"/>
      <c r="F239" s="25">
        <v>3</v>
      </c>
      <c r="G239" s="26">
        <v>25.33</v>
      </c>
      <c r="H239" s="26">
        <v>5.6</v>
      </c>
      <c r="I239" s="26">
        <v>0.9</v>
      </c>
      <c r="J239" s="26">
        <v>31.83</v>
      </c>
      <c r="K239" s="25">
        <v>13</v>
      </c>
      <c r="L239" s="25">
        <v>0</v>
      </c>
      <c r="M239" s="25">
        <v>0</v>
      </c>
      <c r="N239" s="25">
        <v>13</v>
      </c>
      <c r="O239" s="26">
        <v>5.13</v>
      </c>
      <c r="P239" s="26">
        <v>0</v>
      </c>
      <c r="Q239" s="26">
        <v>0</v>
      </c>
      <c r="R239" s="26">
        <v>3.31</v>
      </c>
      <c r="S239" s="27">
        <v>6.0381355932203391</v>
      </c>
      <c r="T239" s="27">
        <v>0</v>
      </c>
      <c r="U239" s="27">
        <v>0</v>
      </c>
      <c r="V239" s="27">
        <v>3.8961038961038961</v>
      </c>
      <c r="W239" s="26">
        <v>18.88</v>
      </c>
      <c r="X239" s="26">
        <v>9.2799999999999994</v>
      </c>
      <c r="Y239" s="26">
        <v>1.1000000000000001</v>
      </c>
      <c r="Z239" s="26">
        <v>29.26</v>
      </c>
      <c r="AA239" s="25">
        <v>114</v>
      </c>
      <c r="AB239" s="25">
        <v>0</v>
      </c>
      <c r="AC239" s="25">
        <v>0</v>
      </c>
      <c r="AD239" s="25">
        <v>114</v>
      </c>
      <c r="AE239" s="28"/>
      <c r="AF239" s="28"/>
      <c r="AG239" s="28"/>
      <c r="AH239" s="28"/>
      <c r="AI239" s="27">
        <v>5.9509999999999996</v>
      </c>
      <c r="AJ239" s="27">
        <v>0</v>
      </c>
      <c r="AK239" s="27">
        <v>0</v>
      </c>
      <c r="AL239" s="27">
        <v>5.9509999999999996</v>
      </c>
      <c r="AM239" s="25">
        <v>112</v>
      </c>
      <c r="AN239" s="25">
        <v>0</v>
      </c>
      <c r="AO239" s="25">
        <v>0</v>
      </c>
      <c r="AP239" s="25">
        <v>112</v>
      </c>
    </row>
    <row r="240" spans="1:42" s="4" customFormat="1" ht="37.5" x14ac:dyDescent="0.3">
      <c r="A240" s="23">
        <v>232</v>
      </c>
      <c r="B240" s="24" t="s">
        <v>228</v>
      </c>
      <c r="C240" s="24" t="s">
        <v>224</v>
      </c>
      <c r="D240" s="25"/>
      <c r="E240" s="25"/>
      <c r="F240" s="25">
        <v>6</v>
      </c>
      <c r="G240" s="26">
        <v>32.21</v>
      </c>
      <c r="H240" s="26">
        <v>23.43</v>
      </c>
      <c r="I240" s="26">
        <v>0</v>
      </c>
      <c r="J240" s="26">
        <v>55.64</v>
      </c>
      <c r="K240" s="25">
        <v>5</v>
      </c>
      <c r="L240" s="25">
        <v>1</v>
      </c>
      <c r="M240" s="25">
        <v>0</v>
      </c>
      <c r="N240" s="25">
        <v>6</v>
      </c>
      <c r="O240" s="26">
        <v>1.55</v>
      </c>
      <c r="P240" s="26">
        <v>0.43</v>
      </c>
      <c r="Q240" s="26">
        <v>0</v>
      </c>
      <c r="R240" s="26">
        <v>1.48</v>
      </c>
      <c r="S240" s="27">
        <v>1.8337769890564921</v>
      </c>
      <c r="T240" s="27">
        <v>0.49504950495049505</v>
      </c>
      <c r="U240" s="27">
        <v>0</v>
      </c>
      <c r="V240" s="27">
        <v>1.7538936438894346</v>
      </c>
      <c r="W240" s="26">
        <v>67.62</v>
      </c>
      <c r="X240" s="26">
        <v>2.02</v>
      </c>
      <c r="Y240" s="26">
        <v>1.63</v>
      </c>
      <c r="Z240" s="26">
        <v>71.27</v>
      </c>
      <c r="AA240" s="25">
        <v>124</v>
      </c>
      <c r="AB240" s="25">
        <v>1</v>
      </c>
      <c r="AC240" s="25">
        <v>0</v>
      </c>
      <c r="AD240" s="25">
        <v>125</v>
      </c>
      <c r="AE240" s="28"/>
      <c r="AF240" s="28"/>
      <c r="AG240" s="28"/>
      <c r="AH240" s="28"/>
      <c r="AI240" s="27">
        <v>1.798</v>
      </c>
      <c r="AJ240" s="27">
        <v>0.499</v>
      </c>
      <c r="AK240" s="27">
        <v>0</v>
      </c>
      <c r="AL240" s="27">
        <v>2.2970000000000002</v>
      </c>
      <c r="AM240" s="25">
        <v>122</v>
      </c>
      <c r="AN240" s="25">
        <v>1</v>
      </c>
      <c r="AO240" s="25">
        <v>0</v>
      </c>
      <c r="AP240" s="25">
        <v>123</v>
      </c>
    </row>
    <row r="241" spans="1:42" s="45" customFormat="1" x14ac:dyDescent="0.3">
      <c r="A241" s="39">
        <v>233</v>
      </c>
      <c r="B241" s="40" t="s">
        <v>30</v>
      </c>
      <c r="C241" s="40" t="s">
        <v>224</v>
      </c>
      <c r="D241" s="25"/>
      <c r="E241" s="25"/>
      <c r="F241" s="41">
        <v>43</v>
      </c>
      <c r="G241" s="42">
        <v>352.07</v>
      </c>
      <c r="H241" s="42">
        <v>88.63</v>
      </c>
      <c r="I241" s="42">
        <v>2.6</v>
      </c>
      <c r="J241" s="42">
        <v>443.3</v>
      </c>
      <c r="K241" s="41">
        <v>116</v>
      </c>
      <c r="L241" s="41">
        <v>23</v>
      </c>
      <c r="M241" s="41">
        <v>0</v>
      </c>
      <c r="N241" s="41">
        <v>139</v>
      </c>
      <c r="O241" s="42">
        <v>3.29</v>
      </c>
      <c r="P241" s="42">
        <v>2.6</v>
      </c>
      <c r="Q241" s="42">
        <v>0</v>
      </c>
      <c r="R241" s="42">
        <v>3.1</v>
      </c>
      <c r="S241" s="43">
        <v>3.8153124333546602</v>
      </c>
      <c r="T241" s="43">
        <v>3.0118353647765415</v>
      </c>
      <c r="U241" s="43">
        <v>0</v>
      </c>
      <c r="V241" s="43">
        <v>3.5980945302206155</v>
      </c>
      <c r="W241" s="42">
        <v>468.9</v>
      </c>
      <c r="X241" s="42">
        <v>113.22</v>
      </c>
      <c r="Y241" s="42">
        <v>9.86</v>
      </c>
      <c r="Z241" s="42">
        <v>591.98</v>
      </c>
      <c r="AA241" s="41">
        <v>1789</v>
      </c>
      <c r="AB241" s="41">
        <v>341</v>
      </c>
      <c r="AC241" s="41">
        <v>0</v>
      </c>
      <c r="AD241" s="41">
        <v>2130</v>
      </c>
      <c r="AE241" s="44" t="s">
        <v>728</v>
      </c>
      <c r="AF241" s="44" t="s">
        <v>729</v>
      </c>
      <c r="AG241" s="44" t="s">
        <v>31</v>
      </c>
      <c r="AH241" s="44" t="s">
        <v>730</v>
      </c>
      <c r="AI241" s="43">
        <v>3.8159999999999998</v>
      </c>
      <c r="AJ241" s="43">
        <v>3.016</v>
      </c>
      <c r="AK241" s="43">
        <v>0</v>
      </c>
      <c r="AL241" s="43">
        <v>6.8319999999999999</v>
      </c>
      <c r="AM241" s="41">
        <v>1789</v>
      </c>
      <c r="AN241" s="41">
        <v>341</v>
      </c>
      <c r="AO241" s="41">
        <v>0</v>
      </c>
      <c r="AP241" s="41">
        <v>2130</v>
      </c>
    </row>
    <row r="242" spans="1:42" s="30" customFormat="1" hidden="1" x14ac:dyDescent="0.25">
      <c r="A242" s="23">
        <v>234</v>
      </c>
      <c r="B242" s="24" t="s">
        <v>229</v>
      </c>
      <c r="C242" s="24" t="s">
        <v>230</v>
      </c>
      <c r="D242" s="25"/>
      <c r="E242" s="25"/>
      <c r="F242" s="25">
        <v>5</v>
      </c>
      <c r="G242" s="26">
        <v>44.7</v>
      </c>
      <c r="H242" s="26">
        <v>0</v>
      </c>
      <c r="I242" s="26">
        <v>0</v>
      </c>
      <c r="J242" s="26">
        <v>44.7</v>
      </c>
      <c r="K242" s="25">
        <v>0</v>
      </c>
      <c r="L242" s="25">
        <v>0</v>
      </c>
      <c r="M242" s="25">
        <v>0</v>
      </c>
      <c r="N242" s="25">
        <v>0</v>
      </c>
      <c r="O242" s="26">
        <v>0</v>
      </c>
      <c r="P242" s="26">
        <v>0</v>
      </c>
      <c r="Q242" s="26">
        <v>0</v>
      </c>
      <c r="R242" s="26">
        <v>0</v>
      </c>
      <c r="S242" s="27">
        <v>0</v>
      </c>
      <c r="T242" s="27">
        <v>0</v>
      </c>
      <c r="U242" s="27">
        <v>0</v>
      </c>
      <c r="V242" s="27">
        <v>0</v>
      </c>
      <c r="W242" s="26">
        <v>14.51</v>
      </c>
      <c r="X242" s="26">
        <v>1.27</v>
      </c>
      <c r="Y242" s="26">
        <v>0</v>
      </c>
      <c r="Z242" s="26">
        <v>15.78</v>
      </c>
      <c r="AA242" s="25">
        <v>0</v>
      </c>
      <c r="AB242" s="25">
        <v>0</v>
      </c>
      <c r="AC242" s="25">
        <v>0</v>
      </c>
      <c r="AD242" s="25">
        <v>0</v>
      </c>
      <c r="AE242" s="28"/>
      <c r="AF242" s="28"/>
      <c r="AG242" s="28"/>
      <c r="AH242" s="28"/>
      <c r="AI242" s="27">
        <v>0</v>
      </c>
      <c r="AJ242" s="27">
        <v>0</v>
      </c>
      <c r="AK242" s="27">
        <v>0</v>
      </c>
      <c r="AL242" s="27">
        <v>0</v>
      </c>
      <c r="AM242" s="25">
        <v>0</v>
      </c>
      <c r="AN242" s="25">
        <v>0</v>
      </c>
      <c r="AO242" s="25">
        <v>0</v>
      </c>
      <c r="AP242" s="25">
        <v>0</v>
      </c>
    </row>
    <row r="243" spans="1:42" s="30" customFormat="1" ht="37.5" x14ac:dyDescent="0.25">
      <c r="A243" s="23">
        <v>235</v>
      </c>
      <c r="B243" s="24" t="s">
        <v>63</v>
      </c>
      <c r="C243" s="24" t="s">
        <v>230</v>
      </c>
      <c r="D243" s="25"/>
      <c r="E243" s="25"/>
      <c r="F243" s="25">
        <v>1</v>
      </c>
      <c r="G243" s="26">
        <v>13.3</v>
      </c>
      <c r="H243" s="26">
        <v>1</v>
      </c>
      <c r="I243" s="26">
        <v>0</v>
      </c>
      <c r="J243" s="26">
        <v>14.3</v>
      </c>
      <c r="K243" s="25">
        <v>5</v>
      </c>
      <c r="L243" s="25">
        <v>0</v>
      </c>
      <c r="M243" s="25">
        <v>0</v>
      </c>
      <c r="N243" s="25">
        <v>5</v>
      </c>
      <c r="O243" s="26">
        <v>3.76</v>
      </c>
      <c r="P243" s="26">
        <v>0</v>
      </c>
      <c r="Q243" s="26">
        <v>0</v>
      </c>
      <c r="R243" s="26">
        <v>2.92</v>
      </c>
      <c r="S243" s="27">
        <v>3.5538005923000986</v>
      </c>
      <c r="T243" s="27">
        <v>0</v>
      </c>
      <c r="U243" s="27">
        <v>0</v>
      </c>
      <c r="V243" s="27">
        <v>2.7628549501151189</v>
      </c>
      <c r="W243" s="26">
        <v>10.130000000000001</v>
      </c>
      <c r="X243" s="26">
        <v>2.9</v>
      </c>
      <c r="Y243" s="26">
        <v>0</v>
      </c>
      <c r="Z243" s="26">
        <v>13.03</v>
      </c>
      <c r="AA243" s="25">
        <v>36</v>
      </c>
      <c r="AB243" s="25">
        <v>0</v>
      </c>
      <c r="AC243" s="25">
        <v>0</v>
      </c>
      <c r="AD243" s="25">
        <v>36</v>
      </c>
      <c r="AE243" s="28"/>
      <c r="AF243" s="28"/>
      <c r="AG243" s="28"/>
      <c r="AH243" s="28"/>
      <c r="AI243" s="27">
        <v>4.3620000000000001</v>
      </c>
      <c r="AJ243" s="27">
        <v>0</v>
      </c>
      <c r="AK243" s="27">
        <v>0</v>
      </c>
      <c r="AL243" s="27">
        <v>4.3620000000000001</v>
      </c>
      <c r="AM243" s="25">
        <v>44</v>
      </c>
      <c r="AN243" s="25">
        <v>0</v>
      </c>
      <c r="AO243" s="25">
        <v>0</v>
      </c>
      <c r="AP243" s="25">
        <v>44</v>
      </c>
    </row>
    <row r="244" spans="1:42" s="29" customFormat="1" x14ac:dyDescent="0.3">
      <c r="A244" s="23">
        <v>236</v>
      </c>
      <c r="B244" s="24" t="s">
        <v>47</v>
      </c>
      <c r="C244" s="24" t="s">
        <v>230</v>
      </c>
      <c r="D244" s="25"/>
      <c r="E244" s="25"/>
      <c r="F244" s="25">
        <v>18</v>
      </c>
      <c r="G244" s="26">
        <v>54.19</v>
      </c>
      <c r="H244" s="26">
        <v>143.01</v>
      </c>
      <c r="I244" s="26">
        <v>0</v>
      </c>
      <c r="J244" s="26">
        <v>197.2</v>
      </c>
      <c r="K244" s="25">
        <v>16</v>
      </c>
      <c r="L244" s="25">
        <v>2</v>
      </c>
      <c r="M244" s="25">
        <v>0</v>
      </c>
      <c r="N244" s="25">
        <v>18</v>
      </c>
      <c r="O244" s="26">
        <v>2.95</v>
      </c>
      <c r="P244" s="26">
        <v>0.14000000000000001</v>
      </c>
      <c r="Q244" s="26">
        <v>0</v>
      </c>
      <c r="R244" s="26">
        <v>0.99</v>
      </c>
      <c r="S244" s="27">
        <v>2.8117359413202934</v>
      </c>
      <c r="T244" s="27">
        <v>0.30315012521418211</v>
      </c>
      <c r="U244" s="27">
        <v>0</v>
      </c>
      <c r="V244" s="27">
        <v>1.0590293765540104</v>
      </c>
      <c r="W244" s="26">
        <v>32.72</v>
      </c>
      <c r="X244" s="26">
        <v>75.87</v>
      </c>
      <c r="Y244" s="26">
        <v>0</v>
      </c>
      <c r="Z244" s="26">
        <v>108.59</v>
      </c>
      <c r="AA244" s="25">
        <v>92</v>
      </c>
      <c r="AB244" s="25">
        <v>23</v>
      </c>
      <c r="AC244" s="25">
        <v>0</v>
      </c>
      <c r="AD244" s="25">
        <v>115</v>
      </c>
      <c r="AE244" s="28"/>
      <c r="AF244" s="28"/>
      <c r="AG244" s="28"/>
      <c r="AH244" s="28"/>
      <c r="AI244" s="27">
        <v>3.4220000000000002</v>
      </c>
      <c r="AJ244" s="27">
        <v>0.16200000000000001</v>
      </c>
      <c r="AK244" s="27">
        <v>0</v>
      </c>
      <c r="AL244" s="27">
        <v>3.5840000000000001</v>
      </c>
      <c r="AM244" s="25">
        <v>112</v>
      </c>
      <c r="AN244" s="25">
        <v>12</v>
      </c>
      <c r="AO244" s="25">
        <v>0</v>
      </c>
      <c r="AP244" s="25">
        <v>124</v>
      </c>
    </row>
    <row r="245" spans="1:42" s="4" customFormat="1" ht="37.5" x14ac:dyDescent="0.3">
      <c r="A245" s="23">
        <v>237</v>
      </c>
      <c r="B245" s="24" t="s">
        <v>231</v>
      </c>
      <c r="C245" s="24" t="s">
        <v>230</v>
      </c>
      <c r="D245" s="25"/>
      <c r="E245" s="25"/>
      <c r="F245" s="25">
        <v>4</v>
      </c>
      <c r="G245" s="26">
        <v>32.9</v>
      </c>
      <c r="H245" s="26">
        <v>0</v>
      </c>
      <c r="I245" s="26">
        <v>0</v>
      </c>
      <c r="J245" s="26">
        <v>32.9</v>
      </c>
      <c r="K245" s="25">
        <v>8</v>
      </c>
      <c r="L245" s="25">
        <v>0</v>
      </c>
      <c r="M245" s="25">
        <v>0</v>
      </c>
      <c r="N245" s="25">
        <v>8</v>
      </c>
      <c r="O245" s="26">
        <v>2.4300000000000002</v>
      </c>
      <c r="P245" s="26">
        <v>0</v>
      </c>
      <c r="Q245" s="26">
        <v>0</v>
      </c>
      <c r="R245" s="26">
        <v>2.2999999999999998</v>
      </c>
      <c r="S245" s="27">
        <v>2.3097826086956519</v>
      </c>
      <c r="T245" s="27">
        <v>0</v>
      </c>
      <c r="U245" s="27">
        <v>0</v>
      </c>
      <c r="V245" s="27">
        <v>2.1879021879021878</v>
      </c>
      <c r="W245" s="26">
        <v>14.72</v>
      </c>
      <c r="X245" s="26">
        <v>0.82</v>
      </c>
      <c r="Y245" s="26">
        <v>0</v>
      </c>
      <c r="Z245" s="26">
        <v>15.54</v>
      </c>
      <c r="AA245" s="25">
        <v>34</v>
      </c>
      <c r="AB245" s="25">
        <v>0</v>
      </c>
      <c r="AC245" s="25">
        <v>0</v>
      </c>
      <c r="AD245" s="25">
        <v>34</v>
      </c>
      <c r="AE245" s="28"/>
      <c r="AF245" s="28"/>
      <c r="AG245" s="28"/>
      <c r="AH245" s="28"/>
      <c r="AI245" s="27">
        <v>2.819</v>
      </c>
      <c r="AJ245" s="27">
        <v>0</v>
      </c>
      <c r="AK245" s="27">
        <v>0</v>
      </c>
      <c r="AL245" s="27">
        <v>2.819</v>
      </c>
      <c r="AM245" s="25">
        <v>41</v>
      </c>
      <c r="AN245" s="25">
        <v>0</v>
      </c>
      <c r="AO245" s="25">
        <v>0</v>
      </c>
      <c r="AP245" s="25">
        <v>41</v>
      </c>
    </row>
    <row r="246" spans="1:42" s="4" customFormat="1" ht="56.25" x14ac:dyDescent="0.3">
      <c r="A246" s="23">
        <v>238</v>
      </c>
      <c r="B246" s="24" t="s">
        <v>232</v>
      </c>
      <c r="C246" s="24" t="s">
        <v>230</v>
      </c>
      <c r="D246" s="25"/>
      <c r="E246" s="25"/>
      <c r="F246" s="25">
        <v>3</v>
      </c>
      <c r="G246" s="26">
        <v>9.93</v>
      </c>
      <c r="H246" s="26">
        <v>22</v>
      </c>
      <c r="I246" s="26">
        <v>0</v>
      </c>
      <c r="J246" s="26">
        <v>31.93</v>
      </c>
      <c r="K246" s="25">
        <v>6</v>
      </c>
      <c r="L246" s="25">
        <v>0</v>
      </c>
      <c r="M246" s="25">
        <v>0</v>
      </c>
      <c r="N246" s="25">
        <v>6</v>
      </c>
      <c r="O246" s="26">
        <v>6.04</v>
      </c>
      <c r="P246" s="26">
        <v>0</v>
      </c>
      <c r="Q246" s="26">
        <v>0</v>
      </c>
      <c r="R246" s="26">
        <v>4.55</v>
      </c>
      <c r="S246" s="27">
        <v>5.779109589041096</v>
      </c>
      <c r="T246" s="27">
        <v>0</v>
      </c>
      <c r="U246" s="27">
        <v>0</v>
      </c>
      <c r="V246" s="27">
        <v>4.3576500968366689</v>
      </c>
      <c r="W246" s="26">
        <v>23.36</v>
      </c>
      <c r="X246" s="26">
        <v>7.62</v>
      </c>
      <c r="Y246" s="26">
        <v>0</v>
      </c>
      <c r="Z246" s="26">
        <v>30.98</v>
      </c>
      <c r="AA246" s="25">
        <v>135</v>
      </c>
      <c r="AB246" s="25">
        <v>0</v>
      </c>
      <c r="AC246" s="25">
        <v>0</v>
      </c>
      <c r="AD246" s="25">
        <v>135</v>
      </c>
      <c r="AE246" s="28"/>
      <c r="AF246" s="28"/>
      <c r="AG246" s="28"/>
      <c r="AH246" s="28"/>
      <c r="AI246" s="27">
        <v>7.0060000000000002</v>
      </c>
      <c r="AJ246" s="27">
        <v>0</v>
      </c>
      <c r="AK246" s="27">
        <v>0</v>
      </c>
      <c r="AL246" s="27">
        <v>7.0060000000000002</v>
      </c>
      <c r="AM246" s="25">
        <v>164</v>
      </c>
      <c r="AN246" s="25">
        <v>0</v>
      </c>
      <c r="AO246" s="25">
        <v>0</v>
      </c>
      <c r="AP246" s="25">
        <v>164</v>
      </c>
    </row>
    <row r="247" spans="1:42" s="4" customFormat="1" ht="56.25" x14ac:dyDescent="0.3">
      <c r="A247" s="23">
        <v>239</v>
      </c>
      <c r="B247" s="24" t="s">
        <v>233</v>
      </c>
      <c r="C247" s="24" t="s">
        <v>230</v>
      </c>
      <c r="D247" s="25"/>
      <c r="E247" s="25"/>
      <c r="F247" s="25">
        <v>3</v>
      </c>
      <c r="G247" s="26">
        <v>10</v>
      </c>
      <c r="H247" s="26">
        <v>32</v>
      </c>
      <c r="I247" s="26">
        <v>0</v>
      </c>
      <c r="J247" s="26">
        <v>42</v>
      </c>
      <c r="K247" s="25">
        <v>6</v>
      </c>
      <c r="L247" s="25">
        <v>0</v>
      </c>
      <c r="M247" s="25">
        <v>0</v>
      </c>
      <c r="N247" s="25">
        <v>6</v>
      </c>
      <c r="O247" s="26">
        <v>6</v>
      </c>
      <c r="P247" s="26">
        <v>0</v>
      </c>
      <c r="Q247" s="26">
        <v>0</v>
      </c>
      <c r="R247" s="26">
        <v>2.15</v>
      </c>
      <c r="S247" s="27">
        <v>5.7736720554272516</v>
      </c>
      <c r="T247" s="27">
        <v>0</v>
      </c>
      <c r="U247" s="27">
        <v>0</v>
      </c>
      <c r="V247" s="27">
        <v>2.0678246484698097</v>
      </c>
      <c r="W247" s="26">
        <v>8.66</v>
      </c>
      <c r="X247" s="26">
        <v>15.52</v>
      </c>
      <c r="Y247" s="26">
        <v>0</v>
      </c>
      <c r="Z247" s="26">
        <v>24.18</v>
      </c>
      <c r="AA247" s="25">
        <v>50</v>
      </c>
      <c r="AB247" s="25">
        <v>0</v>
      </c>
      <c r="AC247" s="25">
        <v>0</v>
      </c>
      <c r="AD247" s="25">
        <v>50</v>
      </c>
      <c r="AE247" s="28"/>
      <c r="AF247" s="28"/>
      <c r="AG247" s="28"/>
      <c r="AH247" s="28"/>
      <c r="AI247" s="27">
        <v>6.96</v>
      </c>
      <c r="AJ247" s="27">
        <v>0</v>
      </c>
      <c r="AK247" s="27">
        <v>0</v>
      </c>
      <c r="AL247" s="27">
        <v>6.96</v>
      </c>
      <c r="AM247" s="25">
        <v>60</v>
      </c>
      <c r="AN247" s="25">
        <v>0</v>
      </c>
      <c r="AO247" s="25">
        <v>0</v>
      </c>
      <c r="AP247" s="25">
        <v>60</v>
      </c>
    </row>
    <row r="248" spans="1:42" s="4" customFormat="1" ht="37.5" x14ac:dyDescent="0.3">
      <c r="A248" s="23">
        <v>240</v>
      </c>
      <c r="B248" s="24" t="s">
        <v>234</v>
      </c>
      <c r="C248" s="24" t="s">
        <v>230</v>
      </c>
      <c r="D248" s="25"/>
      <c r="E248" s="25"/>
      <c r="F248" s="25">
        <v>2</v>
      </c>
      <c r="G248" s="26">
        <v>17.2</v>
      </c>
      <c r="H248" s="26">
        <v>0</v>
      </c>
      <c r="I248" s="26">
        <v>0</v>
      </c>
      <c r="J248" s="26">
        <v>17.2</v>
      </c>
      <c r="K248" s="25">
        <v>5</v>
      </c>
      <c r="L248" s="25">
        <v>0</v>
      </c>
      <c r="M248" s="25">
        <v>0</v>
      </c>
      <c r="N248" s="25">
        <v>5</v>
      </c>
      <c r="O248" s="26">
        <v>2.91</v>
      </c>
      <c r="P248" s="26">
        <v>0</v>
      </c>
      <c r="Q248" s="26">
        <v>0</v>
      </c>
      <c r="R248" s="26">
        <v>2.91</v>
      </c>
      <c r="S248" s="27">
        <v>2.7113237639553431</v>
      </c>
      <c r="T248" s="27">
        <v>0</v>
      </c>
      <c r="U248" s="27">
        <v>0</v>
      </c>
      <c r="V248" s="27">
        <v>2.7113237639553431</v>
      </c>
      <c r="W248" s="26">
        <v>6.27</v>
      </c>
      <c r="X248" s="26">
        <v>0</v>
      </c>
      <c r="Y248" s="26">
        <v>0</v>
      </c>
      <c r="Z248" s="26">
        <v>6.27</v>
      </c>
      <c r="AA248" s="25">
        <v>17</v>
      </c>
      <c r="AB248" s="25">
        <v>0</v>
      </c>
      <c r="AC248" s="25">
        <v>0</v>
      </c>
      <c r="AD248" s="25">
        <v>17</v>
      </c>
      <c r="AE248" s="28"/>
      <c r="AF248" s="28"/>
      <c r="AG248" s="28"/>
      <c r="AH248" s="28"/>
      <c r="AI248" s="27">
        <v>3.3759999999999999</v>
      </c>
      <c r="AJ248" s="27">
        <v>0</v>
      </c>
      <c r="AK248" s="27">
        <v>0</v>
      </c>
      <c r="AL248" s="27">
        <v>3.3759999999999999</v>
      </c>
      <c r="AM248" s="25">
        <v>21</v>
      </c>
      <c r="AN248" s="25">
        <v>0</v>
      </c>
      <c r="AO248" s="25">
        <v>0</v>
      </c>
      <c r="AP248" s="25">
        <v>21</v>
      </c>
    </row>
    <row r="249" spans="1:42" s="29" customFormat="1" ht="37.5" x14ac:dyDescent="0.3">
      <c r="A249" s="23">
        <v>241</v>
      </c>
      <c r="B249" s="24" t="s">
        <v>235</v>
      </c>
      <c r="C249" s="24" t="s">
        <v>230</v>
      </c>
      <c r="D249" s="25"/>
      <c r="E249" s="25"/>
      <c r="F249" s="25">
        <v>7</v>
      </c>
      <c r="G249" s="26">
        <v>46.9</v>
      </c>
      <c r="H249" s="26">
        <v>32.200000000000003</v>
      </c>
      <c r="I249" s="26">
        <v>0</v>
      </c>
      <c r="J249" s="26">
        <v>79.099999999999994</v>
      </c>
      <c r="K249" s="25">
        <v>14</v>
      </c>
      <c r="L249" s="25">
        <v>0</v>
      </c>
      <c r="M249" s="25">
        <v>0</v>
      </c>
      <c r="N249" s="25">
        <v>14</v>
      </c>
      <c r="O249" s="26">
        <v>2.99</v>
      </c>
      <c r="P249" s="26">
        <v>0</v>
      </c>
      <c r="Q249" s="26">
        <v>0</v>
      </c>
      <c r="R249" s="26">
        <v>1.47</v>
      </c>
      <c r="S249" s="27">
        <v>2.8754885538805137</v>
      </c>
      <c r="T249" s="27">
        <v>0</v>
      </c>
      <c r="U249" s="27">
        <v>0</v>
      </c>
      <c r="V249" s="27">
        <v>1.4161968926165267</v>
      </c>
      <c r="W249" s="26">
        <v>35.82</v>
      </c>
      <c r="X249" s="26">
        <v>36.909999999999997</v>
      </c>
      <c r="Y249" s="26">
        <v>0</v>
      </c>
      <c r="Z249" s="26">
        <v>72.73</v>
      </c>
      <c r="AA249" s="25">
        <v>103</v>
      </c>
      <c r="AB249" s="25">
        <v>0</v>
      </c>
      <c r="AC249" s="25">
        <v>0</v>
      </c>
      <c r="AD249" s="25">
        <v>103</v>
      </c>
      <c r="AE249" s="28"/>
      <c r="AF249" s="28"/>
      <c r="AG249" s="28"/>
      <c r="AH249" s="28"/>
      <c r="AI249" s="27">
        <v>3.468</v>
      </c>
      <c r="AJ249" s="27">
        <v>0</v>
      </c>
      <c r="AK249" s="27">
        <v>0</v>
      </c>
      <c r="AL249" s="27">
        <v>3.468</v>
      </c>
      <c r="AM249" s="25">
        <v>124</v>
      </c>
      <c r="AN249" s="25">
        <v>0</v>
      </c>
      <c r="AO249" s="25">
        <v>0</v>
      </c>
      <c r="AP249" s="25">
        <v>124</v>
      </c>
    </row>
    <row r="250" spans="1:42" s="30" customFormat="1" hidden="1" x14ac:dyDescent="0.25">
      <c r="A250" s="23">
        <v>242</v>
      </c>
      <c r="B250" s="24" t="s">
        <v>236</v>
      </c>
      <c r="C250" s="24" t="s">
        <v>230</v>
      </c>
      <c r="D250" s="25"/>
      <c r="E250" s="25"/>
      <c r="F250" s="25">
        <v>2</v>
      </c>
      <c r="G250" s="26">
        <v>15</v>
      </c>
      <c r="H250" s="26">
        <v>0</v>
      </c>
      <c r="I250" s="26">
        <v>0</v>
      </c>
      <c r="J250" s="26">
        <v>15</v>
      </c>
      <c r="K250" s="25">
        <v>0</v>
      </c>
      <c r="L250" s="25">
        <v>0</v>
      </c>
      <c r="M250" s="25">
        <v>0</v>
      </c>
      <c r="N250" s="25">
        <v>0</v>
      </c>
      <c r="O250" s="26">
        <v>0</v>
      </c>
      <c r="P250" s="26">
        <v>0</v>
      </c>
      <c r="Q250" s="26">
        <v>0</v>
      </c>
      <c r="R250" s="26">
        <v>0</v>
      </c>
      <c r="S250" s="27">
        <v>0</v>
      </c>
      <c r="T250" s="27">
        <v>0</v>
      </c>
      <c r="U250" s="27">
        <v>0</v>
      </c>
      <c r="V250" s="27">
        <v>0</v>
      </c>
      <c r="W250" s="26">
        <v>5.85</v>
      </c>
      <c r="X250" s="26">
        <v>0</v>
      </c>
      <c r="Y250" s="26">
        <v>0</v>
      </c>
      <c r="Z250" s="26">
        <v>5.85</v>
      </c>
      <c r="AA250" s="25">
        <v>0</v>
      </c>
      <c r="AB250" s="25">
        <v>0</v>
      </c>
      <c r="AC250" s="25">
        <v>0</v>
      </c>
      <c r="AD250" s="25">
        <v>0</v>
      </c>
      <c r="AE250" s="28"/>
      <c r="AF250" s="28"/>
      <c r="AG250" s="28"/>
      <c r="AH250" s="28"/>
      <c r="AI250" s="27">
        <v>0</v>
      </c>
      <c r="AJ250" s="27">
        <v>0</v>
      </c>
      <c r="AK250" s="27">
        <v>0</v>
      </c>
      <c r="AL250" s="27">
        <v>0</v>
      </c>
      <c r="AM250" s="25">
        <v>0</v>
      </c>
      <c r="AN250" s="25">
        <v>0</v>
      </c>
      <c r="AO250" s="25">
        <v>0</v>
      </c>
      <c r="AP250" s="25">
        <v>0</v>
      </c>
    </row>
    <row r="251" spans="1:42" s="47" customFormat="1" x14ac:dyDescent="0.25">
      <c r="A251" s="39">
        <v>243</v>
      </c>
      <c r="B251" s="40" t="s">
        <v>30</v>
      </c>
      <c r="C251" s="40" t="s">
        <v>230</v>
      </c>
      <c r="D251" s="25"/>
      <c r="E251" s="25"/>
      <c r="F251" s="41">
        <v>45</v>
      </c>
      <c r="G251" s="42">
        <v>244.12</v>
      </c>
      <c r="H251" s="42">
        <v>230.21</v>
      </c>
      <c r="I251" s="42">
        <v>0</v>
      </c>
      <c r="J251" s="42">
        <v>474.33</v>
      </c>
      <c r="K251" s="41">
        <v>60</v>
      </c>
      <c r="L251" s="41">
        <v>2</v>
      </c>
      <c r="M251" s="41">
        <v>0</v>
      </c>
      <c r="N251" s="41">
        <v>62</v>
      </c>
      <c r="O251" s="42">
        <v>2.46</v>
      </c>
      <c r="P251" s="42">
        <v>0.09</v>
      </c>
      <c r="Q251" s="42">
        <v>0</v>
      </c>
      <c r="R251" s="42">
        <v>1.1000000000000001</v>
      </c>
      <c r="S251" s="43">
        <v>2.8534845436253891</v>
      </c>
      <c r="T251" s="43">
        <v>0.10350569281310472</v>
      </c>
      <c r="U251" s="43">
        <v>0</v>
      </c>
      <c r="V251" s="43">
        <v>1.2712961524519704</v>
      </c>
      <c r="W251" s="42">
        <v>164.01</v>
      </c>
      <c r="X251" s="42">
        <v>222.21</v>
      </c>
      <c r="Y251" s="42">
        <v>0</v>
      </c>
      <c r="Z251" s="42">
        <v>386.22</v>
      </c>
      <c r="AA251" s="41">
        <v>468</v>
      </c>
      <c r="AB251" s="41">
        <v>23</v>
      </c>
      <c r="AC251" s="41">
        <v>0</v>
      </c>
      <c r="AD251" s="41">
        <v>491</v>
      </c>
      <c r="AE251" s="44" t="s">
        <v>731</v>
      </c>
      <c r="AF251" s="44" t="s">
        <v>732</v>
      </c>
      <c r="AG251" s="44" t="s">
        <v>31</v>
      </c>
      <c r="AH251" s="44" t="s">
        <v>733</v>
      </c>
      <c r="AI251" s="43">
        <v>2.8540000000000001</v>
      </c>
      <c r="AJ251" s="43">
        <v>0.104</v>
      </c>
      <c r="AK251" s="43">
        <v>0</v>
      </c>
      <c r="AL251" s="43">
        <v>2.9580000000000002</v>
      </c>
      <c r="AM251" s="41">
        <v>468</v>
      </c>
      <c r="AN251" s="41">
        <v>23</v>
      </c>
      <c r="AO251" s="41">
        <v>0</v>
      </c>
      <c r="AP251" s="41">
        <v>491</v>
      </c>
    </row>
    <row r="252" spans="1:42" s="4" customFormat="1" ht="37.5" x14ac:dyDescent="0.3">
      <c r="A252" s="23">
        <v>244</v>
      </c>
      <c r="B252" s="24" t="s">
        <v>237</v>
      </c>
      <c r="C252" s="24" t="s">
        <v>238</v>
      </c>
      <c r="D252" s="25"/>
      <c r="E252" s="25"/>
      <c r="F252" s="25">
        <v>5</v>
      </c>
      <c r="G252" s="26">
        <v>30</v>
      </c>
      <c r="H252" s="26">
        <v>0</v>
      </c>
      <c r="I252" s="26">
        <v>0</v>
      </c>
      <c r="J252" s="26">
        <v>30</v>
      </c>
      <c r="K252" s="25">
        <v>6</v>
      </c>
      <c r="L252" s="25">
        <v>0</v>
      </c>
      <c r="M252" s="25">
        <v>0</v>
      </c>
      <c r="N252" s="25">
        <v>6</v>
      </c>
      <c r="O252" s="26">
        <v>2</v>
      </c>
      <c r="P252" s="26">
        <v>0</v>
      </c>
      <c r="Q252" s="26">
        <v>0</v>
      </c>
      <c r="R252" s="26">
        <v>2</v>
      </c>
      <c r="S252" s="27">
        <v>2.4350649350649349</v>
      </c>
      <c r="T252" s="27">
        <v>0</v>
      </c>
      <c r="U252" s="27">
        <v>0</v>
      </c>
      <c r="V252" s="27">
        <v>2.4350649350649349</v>
      </c>
      <c r="W252" s="26">
        <v>12.32</v>
      </c>
      <c r="X252" s="26">
        <v>0</v>
      </c>
      <c r="Y252" s="26">
        <v>0</v>
      </c>
      <c r="Z252" s="26">
        <v>12.32</v>
      </c>
      <c r="AA252" s="25">
        <v>30</v>
      </c>
      <c r="AB252" s="25">
        <v>0</v>
      </c>
      <c r="AC252" s="25">
        <v>0</v>
      </c>
      <c r="AD252" s="25">
        <v>30</v>
      </c>
      <c r="AE252" s="28"/>
      <c r="AF252" s="28"/>
      <c r="AG252" s="28"/>
      <c r="AH252" s="28"/>
      <c r="AI252" s="27">
        <v>2.3199999999999998</v>
      </c>
      <c r="AJ252" s="27">
        <v>0</v>
      </c>
      <c r="AK252" s="27">
        <v>0</v>
      </c>
      <c r="AL252" s="27">
        <v>2.3199999999999998</v>
      </c>
      <c r="AM252" s="25">
        <v>29</v>
      </c>
      <c r="AN252" s="25">
        <v>0</v>
      </c>
      <c r="AO252" s="25">
        <v>0</v>
      </c>
      <c r="AP252" s="25">
        <v>29</v>
      </c>
    </row>
    <row r="253" spans="1:42" s="29" customFormat="1" ht="56.25" x14ac:dyDescent="0.3">
      <c r="A253" s="23">
        <v>245</v>
      </c>
      <c r="B253" s="24" t="s">
        <v>239</v>
      </c>
      <c r="C253" s="24" t="s">
        <v>238</v>
      </c>
      <c r="D253" s="25"/>
      <c r="E253" s="25"/>
      <c r="F253" s="25">
        <v>4</v>
      </c>
      <c r="G253" s="26">
        <v>42.85</v>
      </c>
      <c r="H253" s="26">
        <v>0</v>
      </c>
      <c r="I253" s="26">
        <v>0</v>
      </c>
      <c r="J253" s="26">
        <v>42.85</v>
      </c>
      <c r="K253" s="25">
        <v>14</v>
      </c>
      <c r="L253" s="25">
        <v>0</v>
      </c>
      <c r="M253" s="25">
        <v>0</v>
      </c>
      <c r="N253" s="25">
        <v>14</v>
      </c>
      <c r="O253" s="26">
        <v>3.27</v>
      </c>
      <c r="P253" s="26">
        <v>0</v>
      </c>
      <c r="Q253" s="26">
        <v>0</v>
      </c>
      <c r="R253" s="26">
        <v>3.27</v>
      </c>
      <c r="S253" s="27">
        <v>3.9845758354755785</v>
      </c>
      <c r="T253" s="27">
        <v>0</v>
      </c>
      <c r="U253" s="27">
        <v>0</v>
      </c>
      <c r="V253" s="27">
        <v>3.9845758354755785</v>
      </c>
      <c r="W253" s="26">
        <v>54.46</v>
      </c>
      <c r="X253" s="26">
        <v>0</v>
      </c>
      <c r="Y253" s="26">
        <v>0</v>
      </c>
      <c r="Z253" s="26">
        <v>54.46</v>
      </c>
      <c r="AA253" s="25">
        <v>217</v>
      </c>
      <c r="AB253" s="25">
        <v>0</v>
      </c>
      <c r="AC253" s="25">
        <v>0</v>
      </c>
      <c r="AD253" s="25">
        <v>217</v>
      </c>
      <c r="AE253" s="28"/>
      <c r="AF253" s="28"/>
      <c r="AG253" s="28"/>
      <c r="AH253" s="28"/>
      <c r="AI253" s="27">
        <v>3.7930000000000001</v>
      </c>
      <c r="AJ253" s="27">
        <v>0</v>
      </c>
      <c r="AK253" s="27">
        <v>0</v>
      </c>
      <c r="AL253" s="27">
        <v>3.7930000000000001</v>
      </c>
      <c r="AM253" s="25">
        <v>207</v>
      </c>
      <c r="AN253" s="25">
        <v>0</v>
      </c>
      <c r="AO253" s="25">
        <v>0</v>
      </c>
      <c r="AP253" s="25">
        <v>207</v>
      </c>
    </row>
    <row r="254" spans="1:42" s="4" customFormat="1" ht="37.5" x14ac:dyDescent="0.3">
      <c r="A254" s="23">
        <v>246</v>
      </c>
      <c r="B254" s="24" t="s">
        <v>84</v>
      </c>
      <c r="C254" s="24" t="s">
        <v>238</v>
      </c>
      <c r="D254" s="25"/>
      <c r="E254" s="25"/>
      <c r="F254" s="25">
        <v>6</v>
      </c>
      <c r="G254" s="26">
        <v>30.43</v>
      </c>
      <c r="H254" s="26">
        <v>0</v>
      </c>
      <c r="I254" s="26">
        <v>0</v>
      </c>
      <c r="J254" s="26">
        <v>30.43</v>
      </c>
      <c r="K254" s="25">
        <v>12</v>
      </c>
      <c r="L254" s="25">
        <v>0</v>
      </c>
      <c r="M254" s="25">
        <v>0</v>
      </c>
      <c r="N254" s="25">
        <v>12</v>
      </c>
      <c r="O254" s="26">
        <v>3.94</v>
      </c>
      <c r="P254" s="26">
        <v>0</v>
      </c>
      <c r="Q254" s="26">
        <v>0</v>
      </c>
      <c r="R254" s="26">
        <v>3.94</v>
      </c>
      <c r="S254" s="27">
        <v>4.8219584569732934</v>
      </c>
      <c r="T254" s="27">
        <v>0</v>
      </c>
      <c r="U254" s="27">
        <v>0</v>
      </c>
      <c r="V254" s="27">
        <v>4.8219584569732934</v>
      </c>
      <c r="W254" s="26">
        <v>13.48</v>
      </c>
      <c r="X254" s="26">
        <v>0</v>
      </c>
      <c r="Y254" s="26">
        <v>0</v>
      </c>
      <c r="Z254" s="26">
        <v>13.48</v>
      </c>
      <c r="AA254" s="25">
        <v>65</v>
      </c>
      <c r="AB254" s="25">
        <v>0</v>
      </c>
      <c r="AC254" s="25">
        <v>0</v>
      </c>
      <c r="AD254" s="25">
        <v>65</v>
      </c>
      <c r="AE254" s="28"/>
      <c r="AF254" s="28"/>
      <c r="AG254" s="28"/>
      <c r="AH254" s="28"/>
      <c r="AI254" s="27">
        <v>4.57</v>
      </c>
      <c r="AJ254" s="27">
        <v>0</v>
      </c>
      <c r="AK254" s="27">
        <v>0</v>
      </c>
      <c r="AL254" s="27">
        <v>4.57</v>
      </c>
      <c r="AM254" s="25">
        <v>62</v>
      </c>
      <c r="AN254" s="25">
        <v>0</v>
      </c>
      <c r="AO254" s="25">
        <v>0</v>
      </c>
      <c r="AP254" s="25">
        <v>62</v>
      </c>
    </row>
    <row r="255" spans="1:42" s="4" customFormat="1" ht="37.5" x14ac:dyDescent="0.3">
      <c r="A255" s="23">
        <v>247</v>
      </c>
      <c r="B255" s="24" t="s">
        <v>205</v>
      </c>
      <c r="C255" s="24" t="s">
        <v>238</v>
      </c>
      <c r="D255" s="25"/>
      <c r="E255" s="25"/>
      <c r="F255" s="25">
        <v>2</v>
      </c>
      <c r="G255" s="26">
        <v>14.9</v>
      </c>
      <c r="H255" s="26">
        <v>0</v>
      </c>
      <c r="I255" s="26">
        <v>0</v>
      </c>
      <c r="J255" s="26">
        <v>14.9</v>
      </c>
      <c r="K255" s="25">
        <v>8</v>
      </c>
      <c r="L255" s="25">
        <v>0</v>
      </c>
      <c r="M255" s="25">
        <v>0</v>
      </c>
      <c r="N255" s="25">
        <v>8</v>
      </c>
      <c r="O255" s="26">
        <v>5.37</v>
      </c>
      <c r="P255" s="26">
        <v>0</v>
      </c>
      <c r="Q255" s="26">
        <v>0</v>
      </c>
      <c r="R255" s="26">
        <v>5.04</v>
      </c>
      <c r="S255" s="27">
        <v>6.5162907268170427</v>
      </c>
      <c r="T255" s="27">
        <v>0</v>
      </c>
      <c r="U255" s="27">
        <v>0</v>
      </c>
      <c r="V255" s="27">
        <v>6.1104582843713278</v>
      </c>
      <c r="W255" s="26">
        <v>7.98</v>
      </c>
      <c r="X255" s="26">
        <v>0.46</v>
      </c>
      <c r="Y255" s="26">
        <v>7.0000000000000007E-2</v>
      </c>
      <c r="Z255" s="26">
        <v>8.51</v>
      </c>
      <c r="AA255" s="25">
        <v>52</v>
      </c>
      <c r="AB255" s="25">
        <v>0</v>
      </c>
      <c r="AC255" s="25">
        <v>0</v>
      </c>
      <c r="AD255" s="25">
        <v>52</v>
      </c>
      <c r="AE255" s="28"/>
      <c r="AF255" s="28"/>
      <c r="AG255" s="28"/>
      <c r="AH255" s="28"/>
      <c r="AI255" s="27">
        <v>6.2290000000000001</v>
      </c>
      <c r="AJ255" s="27">
        <v>0</v>
      </c>
      <c r="AK255" s="27">
        <v>0</v>
      </c>
      <c r="AL255" s="27">
        <v>6.2290000000000001</v>
      </c>
      <c r="AM255" s="25">
        <v>50</v>
      </c>
      <c r="AN255" s="25">
        <v>0</v>
      </c>
      <c r="AO255" s="25">
        <v>0</v>
      </c>
      <c r="AP255" s="25">
        <v>50</v>
      </c>
    </row>
    <row r="256" spans="1:42" s="4" customFormat="1" x14ac:dyDescent="0.3">
      <c r="A256" s="23">
        <v>248</v>
      </c>
      <c r="B256" s="24" t="s">
        <v>47</v>
      </c>
      <c r="C256" s="24" t="s">
        <v>238</v>
      </c>
      <c r="D256" s="25"/>
      <c r="E256" s="25"/>
      <c r="F256" s="25">
        <v>7</v>
      </c>
      <c r="G256" s="26">
        <v>47.5</v>
      </c>
      <c r="H256" s="26">
        <v>39.32</v>
      </c>
      <c r="I256" s="26">
        <v>0</v>
      </c>
      <c r="J256" s="26">
        <v>86.82</v>
      </c>
      <c r="K256" s="25">
        <v>20</v>
      </c>
      <c r="L256" s="25">
        <v>4</v>
      </c>
      <c r="M256" s="25">
        <v>0</v>
      </c>
      <c r="N256" s="25">
        <v>24</v>
      </c>
      <c r="O256" s="26">
        <v>4.21</v>
      </c>
      <c r="P256" s="26">
        <v>1.02</v>
      </c>
      <c r="Q256" s="26">
        <v>0</v>
      </c>
      <c r="R256" s="26">
        <v>3.68</v>
      </c>
      <c r="S256" s="27">
        <v>5.1315789473684212</v>
      </c>
      <c r="T256" s="27">
        <v>1.0179640718562875</v>
      </c>
      <c r="U256" s="27">
        <v>0</v>
      </c>
      <c r="V256" s="27">
        <v>4.4466600199401798</v>
      </c>
      <c r="W256" s="26">
        <v>83.6</v>
      </c>
      <c r="X256" s="26">
        <v>16.7</v>
      </c>
      <c r="Y256" s="26">
        <v>0</v>
      </c>
      <c r="Z256" s="26">
        <v>100.3</v>
      </c>
      <c r="AA256" s="25">
        <v>429</v>
      </c>
      <c r="AB256" s="25">
        <v>17</v>
      </c>
      <c r="AC256" s="25">
        <v>0</v>
      </c>
      <c r="AD256" s="25">
        <v>446</v>
      </c>
      <c r="AE256" s="28"/>
      <c r="AF256" s="28"/>
      <c r="AG256" s="28"/>
      <c r="AH256" s="28"/>
      <c r="AI256" s="27">
        <v>4.8840000000000003</v>
      </c>
      <c r="AJ256" s="27">
        <v>1.1830000000000001</v>
      </c>
      <c r="AK256" s="27">
        <v>0</v>
      </c>
      <c r="AL256" s="27">
        <v>6.0670000000000002</v>
      </c>
      <c r="AM256" s="25">
        <v>408</v>
      </c>
      <c r="AN256" s="25">
        <v>20</v>
      </c>
      <c r="AO256" s="25">
        <v>0</v>
      </c>
      <c r="AP256" s="25">
        <v>428</v>
      </c>
    </row>
    <row r="257" spans="1:42" s="4" customFormat="1" ht="37.5" x14ac:dyDescent="0.3">
      <c r="A257" s="23">
        <v>249</v>
      </c>
      <c r="B257" s="24" t="s">
        <v>240</v>
      </c>
      <c r="C257" s="24" t="s">
        <v>238</v>
      </c>
      <c r="D257" s="25"/>
      <c r="E257" s="25"/>
      <c r="F257" s="25">
        <v>3</v>
      </c>
      <c r="G257" s="26">
        <v>31.69</v>
      </c>
      <c r="H257" s="26">
        <v>0</v>
      </c>
      <c r="I257" s="26">
        <v>0</v>
      </c>
      <c r="J257" s="26">
        <v>31.69</v>
      </c>
      <c r="K257" s="25">
        <v>14</v>
      </c>
      <c r="L257" s="25">
        <v>0</v>
      </c>
      <c r="M257" s="25">
        <v>0</v>
      </c>
      <c r="N257" s="25">
        <v>14</v>
      </c>
      <c r="O257" s="26">
        <v>4.42</v>
      </c>
      <c r="P257" s="26">
        <v>0</v>
      </c>
      <c r="Q257" s="26">
        <v>0</v>
      </c>
      <c r="R257" s="26">
        <v>4.42</v>
      </c>
      <c r="S257" s="27">
        <v>5.3885422575155983</v>
      </c>
      <c r="T257" s="27">
        <v>0</v>
      </c>
      <c r="U257" s="27">
        <v>0</v>
      </c>
      <c r="V257" s="27">
        <v>5.3885422575155983</v>
      </c>
      <c r="W257" s="26">
        <v>35.26</v>
      </c>
      <c r="X257" s="26">
        <v>0</v>
      </c>
      <c r="Y257" s="26">
        <v>0</v>
      </c>
      <c r="Z257" s="26">
        <v>35.26</v>
      </c>
      <c r="AA257" s="25">
        <v>190</v>
      </c>
      <c r="AB257" s="25">
        <v>0</v>
      </c>
      <c r="AC257" s="25">
        <v>0</v>
      </c>
      <c r="AD257" s="25">
        <v>190</v>
      </c>
      <c r="AE257" s="28"/>
      <c r="AF257" s="28"/>
      <c r="AG257" s="28"/>
      <c r="AH257" s="28"/>
      <c r="AI257" s="27">
        <v>5.1269999999999998</v>
      </c>
      <c r="AJ257" s="27">
        <v>0</v>
      </c>
      <c r="AK257" s="27">
        <v>0</v>
      </c>
      <c r="AL257" s="27">
        <v>5.1269999999999998</v>
      </c>
      <c r="AM257" s="25">
        <v>181</v>
      </c>
      <c r="AN257" s="25">
        <v>0</v>
      </c>
      <c r="AO257" s="25">
        <v>0</v>
      </c>
      <c r="AP257" s="25">
        <v>181</v>
      </c>
    </row>
    <row r="258" spans="1:42" s="4" customFormat="1" ht="37.5" x14ac:dyDescent="0.3">
      <c r="A258" s="23">
        <v>250</v>
      </c>
      <c r="B258" s="24" t="s">
        <v>241</v>
      </c>
      <c r="C258" s="24" t="s">
        <v>238</v>
      </c>
      <c r="D258" s="25"/>
      <c r="E258" s="25"/>
      <c r="F258" s="25">
        <v>3</v>
      </c>
      <c r="G258" s="26">
        <v>23.28</v>
      </c>
      <c r="H258" s="26">
        <v>6.01</v>
      </c>
      <c r="I258" s="26">
        <v>1.5</v>
      </c>
      <c r="J258" s="26">
        <v>30.79</v>
      </c>
      <c r="K258" s="25">
        <v>9</v>
      </c>
      <c r="L258" s="25">
        <v>4</v>
      </c>
      <c r="M258" s="25">
        <v>0</v>
      </c>
      <c r="N258" s="25">
        <v>13</v>
      </c>
      <c r="O258" s="26">
        <v>3.87</v>
      </c>
      <c r="P258" s="26">
        <v>6.66</v>
      </c>
      <c r="Q258" s="26">
        <v>0</v>
      </c>
      <c r="R258" s="26">
        <v>4</v>
      </c>
      <c r="S258" s="27">
        <v>4.7237076648841354</v>
      </c>
      <c r="T258" s="27">
        <v>6.8965517241379315</v>
      </c>
      <c r="U258" s="27">
        <v>0</v>
      </c>
      <c r="V258" s="27">
        <v>4.7928513403736801</v>
      </c>
      <c r="W258" s="26">
        <v>11.22</v>
      </c>
      <c r="X258" s="26">
        <v>0.87</v>
      </c>
      <c r="Y258" s="26">
        <v>0.22</v>
      </c>
      <c r="Z258" s="26">
        <v>12.31</v>
      </c>
      <c r="AA258" s="25">
        <v>53</v>
      </c>
      <c r="AB258" s="25">
        <v>6</v>
      </c>
      <c r="AC258" s="25">
        <v>0</v>
      </c>
      <c r="AD258" s="25">
        <v>59</v>
      </c>
      <c r="AE258" s="28"/>
      <c r="AF258" s="28"/>
      <c r="AG258" s="28"/>
      <c r="AH258" s="28"/>
      <c r="AI258" s="27">
        <v>4.4889999999999999</v>
      </c>
      <c r="AJ258" s="27">
        <v>7.726</v>
      </c>
      <c r="AK258" s="27">
        <v>0</v>
      </c>
      <c r="AL258" s="27">
        <v>12.215</v>
      </c>
      <c r="AM258" s="25">
        <v>50</v>
      </c>
      <c r="AN258" s="25">
        <v>7</v>
      </c>
      <c r="AO258" s="25">
        <v>0</v>
      </c>
      <c r="AP258" s="25">
        <v>57</v>
      </c>
    </row>
    <row r="259" spans="1:42" s="4" customFormat="1" ht="37.5" x14ac:dyDescent="0.3">
      <c r="A259" s="23">
        <v>251</v>
      </c>
      <c r="B259" s="24" t="s">
        <v>242</v>
      </c>
      <c r="C259" s="24" t="s">
        <v>238</v>
      </c>
      <c r="D259" s="25"/>
      <c r="E259" s="25"/>
      <c r="F259" s="25">
        <v>3</v>
      </c>
      <c r="G259" s="26">
        <v>44.05</v>
      </c>
      <c r="H259" s="26">
        <v>0</v>
      </c>
      <c r="I259" s="26">
        <v>0</v>
      </c>
      <c r="J259" s="26">
        <v>44.05</v>
      </c>
      <c r="K259" s="25">
        <v>9</v>
      </c>
      <c r="L259" s="25">
        <v>0</v>
      </c>
      <c r="M259" s="25">
        <v>0</v>
      </c>
      <c r="N259" s="25">
        <v>9</v>
      </c>
      <c r="O259" s="26">
        <v>2.04</v>
      </c>
      <c r="P259" s="26">
        <v>0</v>
      </c>
      <c r="Q259" s="26">
        <v>0</v>
      </c>
      <c r="R259" s="26">
        <v>2.04</v>
      </c>
      <c r="S259" s="27">
        <v>2.486446064684988</v>
      </c>
      <c r="T259" s="27">
        <v>0</v>
      </c>
      <c r="U259" s="27">
        <v>0</v>
      </c>
      <c r="V259" s="27">
        <v>2.486446064684988</v>
      </c>
      <c r="W259" s="26">
        <v>53.49</v>
      </c>
      <c r="X259" s="26">
        <v>0</v>
      </c>
      <c r="Y259" s="26">
        <v>0</v>
      </c>
      <c r="Z259" s="26">
        <v>53.49</v>
      </c>
      <c r="AA259" s="25">
        <v>133</v>
      </c>
      <c r="AB259" s="25">
        <v>0</v>
      </c>
      <c r="AC259" s="25">
        <v>0</v>
      </c>
      <c r="AD259" s="25">
        <v>133</v>
      </c>
      <c r="AE259" s="28"/>
      <c r="AF259" s="28"/>
      <c r="AG259" s="28"/>
      <c r="AH259" s="28"/>
      <c r="AI259" s="27">
        <v>2.3660000000000001</v>
      </c>
      <c r="AJ259" s="27">
        <v>0</v>
      </c>
      <c r="AK259" s="27">
        <v>0</v>
      </c>
      <c r="AL259" s="27">
        <v>2.3660000000000001</v>
      </c>
      <c r="AM259" s="25">
        <v>127</v>
      </c>
      <c r="AN259" s="25">
        <v>0</v>
      </c>
      <c r="AO259" s="25">
        <v>0</v>
      </c>
      <c r="AP259" s="25">
        <v>127</v>
      </c>
    </row>
    <row r="260" spans="1:42" s="4" customFormat="1" ht="37.5" x14ac:dyDescent="0.3">
      <c r="A260" s="23">
        <v>252</v>
      </c>
      <c r="B260" s="24" t="s">
        <v>243</v>
      </c>
      <c r="C260" s="24" t="s">
        <v>238</v>
      </c>
      <c r="D260" s="25"/>
      <c r="E260" s="25"/>
      <c r="F260" s="25">
        <v>3</v>
      </c>
      <c r="G260" s="26">
        <v>29.38</v>
      </c>
      <c r="H260" s="26">
        <v>0.93</v>
      </c>
      <c r="I260" s="26">
        <v>0</v>
      </c>
      <c r="J260" s="26">
        <v>30.31</v>
      </c>
      <c r="K260" s="25">
        <v>9</v>
      </c>
      <c r="L260" s="25">
        <v>0</v>
      </c>
      <c r="M260" s="25">
        <v>0</v>
      </c>
      <c r="N260" s="25">
        <v>9</v>
      </c>
      <c r="O260" s="26">
        <v>3.06</v>
      </c>
      <c r="P260" s="26">
        <v>0</v>
      </c>
      <c r="Q260" s="26">
        <v>0</v>
      </c>
      <c r="R260" s="26">
        <v>2.98</v>
      </c>
      <c r="S260" s="27">
        <v>3.7301587301587302</v>
      </c>
      <c r="T260" s="27">
        <v>0</v>
      </c>
      <c r="U260" s="27">
        <v>0</v>
      </c>
      <c r="V260" s="27">
        <v>3.6293436293436296</v>
      </c>
      <c r="W260" s="26">
        <v>12.6</v>
      </c>
      <c r="X260" s="26">
        <v>0.2</v>
      </c>
      <c r="Y260" s="26">
        <v>0.15</v>
      </c>
      <c r="Z260" s="26">
        <v>12.95</v>
      </c>
      <c r="AA260" s="25">
        <v>47</v>
      </c>
      <c r="AB260" s="25">
        <v>0</v>
      </c>
      <c r="AC260" s="25">
        <v>0</v>
      </c>
      <c r="AD260" s="25">
        <v>47</v>
      </c>
      <c r="AE260" s="28"/>
      <c r="AF260" s="28"/>
      <c r="AG260" s="28"/>
      <c r="AH260" s="28"/>
      <c r="AI260" s="27">
        <v>3.55</v>
      </c>
      <c r="AJ260" s="27">
        <v>0</v>
      </c>
      <c r="AK260" s="27">
        <v>0</v>
      </c>
      <c r="AL260" s="27">
        <v>3.55</v>
      </c>
      <c r="AM260" s="25">
        <v>45</v>
      </c>
      <c r="AN260" s="25">
        <v>0</v>
      </c>
      <c r="AO260" s="25">
        <v>0</v>
      </c>
      <c r="AP260" s="25">
        <v>45</v>
      </c>
    </row>
    <row r="261" spans="1:42" s="4" customFormat="1" ht="56.25" x14ac:dyDescent="0.3">
      <c r="A261" s="23">
        <v>253</v>
      </c>
      <c r="B261" s="24" t="s">
        <v>244</v>
      </c>
      <c r="C261" s="24" t="s">
        <v>238</v>
      </c>
      <c r="D261" s="25"/>
      <c r="E261" s="25"/>
      <c r="F261" s="25">
        <v>10</v>
      </c>
      <c r="G261" s="26">
        <v>67.45</v>
      </c>
      <c r="H261" s="26">
        <v>52.45</v>
      </c>
      <c r="I261" s="26">
        <v>0.2</v>
      </c>
      <c r="J261" s="26">
        <v>120.1</v>
      </c>
      <c r="K261" s="25">
        <v>47</v>
      </c>
      <c r="L261" s="25">
        <v>25</v>
      </c>
      <c r="M261" s="25">
        <v>0</v>
      </c>
      <c r="N261" s="25">
        <v>72</v>
      </c>
      <c r="O261" s="26">
        <v>6.97</v>
      </c>
      <c r="P261" s="26">
        <v>4.7699999999999996</v>
      </c>
      <c r="Q261" s="26">
        <v>0</v>
      </c>
      <c r="R261" s="26">
        <v>5.68</v>
      </c>
      <c r="S261" s="27">
        <v>8.4930210551218348</v>
      </c>
      <c r="T261" s="27">
        <v>4.7019751791644815</v>
      </c>
      <c r="U261" s="27">
        <v>0</v>
      </c>
      <c r="V261" s="27">
        <v>6.2812562512502499</v>
      </c>
      <c r="W261" s="26">
        <v>42.27</v>
      </c>
      <c r="X261" s="26">
        <v>57.21</v>
      </c>
      <c r="Y261" s="26">
        <v>0.5</v>
      </c>
      <c r="Z261" s="26">
        <v>99.98</v>
      </c>
      <c r="AA261" s="25">
        <v>359</v>
      </c>
      <c r="AB261" s="25">
        <v>269</v>
      </c>
      <c r="AC261" s="25">
        <v>0</v>
      </c>
      <c r="AD261" s="25">
        <v>628</v>
      </c>
      <c r="AE261" s="28"/>
      <c r="AF261" s="28"/>
      <c r="AG261" s="28"/>
      <c r="AH261" s="28"/>
      <c r="AI261" s="27">
        <v>8.0850000000000009</v>
      </c>
      <c r="AJ261" s="27">
        <v>5.5330000000000004</v>
      </c>
      <c r="AK261" s="27">
        <v>0</v>
      </c>
      <c r="AL261" s="27">
        <v>13.618</v>
      </c>
      <c r="AM261" s="25">
        <v>342</v>
      </c>
      <c r="AN261" s="25">
        <v>317</v>
      </c>
      <c r="AO261" s="25">
        <v>0</v>
      </c>
      <c r="AP261" s="25">
        <v>659</v>
      </c>
    </row>
    <row r="262" spans="1:42" s="4" customFormat="1" ht="37.5" x14ac:dyDescent="0.3">
      <c r="A262" s="23">
        <v>254</v>
      </c>
      <c r="B262" s="24" t="s">
        <v>245</v>
      </c>
      <c r="C262" s="24" t="s">
        <v>238</v>
      </c>
      <c r="D262" s="25"/>
      <c r="E262" s="25"/>
      <c r="F262" s="25">
        <v>5</v>
      </c>
      <c r="G262" s="26">
        <v>49.5</v>
      </c>
      <c r="H262" s="26">
        <v>0</v>
      </c>
      <c r="I262" s="26">
        <v>0</v>
      </c>
      <c r="J262" s="26">
        <v>49.5</v>
      </c>
      <c r="K262" s="25">
        <v>2</v>
      </c>
      <c r="L262" s="25">
        <v>0</v>
      </c>
      <c r="M262" s="25">
        <v>0</v>
      </c>
      <c r="N262" s="25">
        <v>2</v>
      </c>
      <c r="O262" s="26">
        <v>0.4</v>
      </c>
      <c r="P262" s="26">
        <v>0</v>
      </c>
      <c r="Q262" s="26">
        <v>0</v>
      </c>
      <c r="R262" s="26">
        <v>0.4</v>
      </c>
      <c r="S262" s="27">
        <v>0.49324077457069782</v>
      </c>
      <c r="T262" s="27">
        <v>0</v>
      </c>
      <c r="U262" s="27">
        <v>0</v>
      </c>
      <c r="V262" s="27">
        <v>0.49324077457069782</v>
      </c>
      <c r="W262" s="26">
        <v>54.74</v>
      </c>
      <c r="X262" s="26">
        <v>0</v>
      </c>
      <c r="Y262" s="26">
        <v>0</v>
      </c>
      <c r="Z262" s="26">
        <v>54.74</v>
      </c>
      <c r="AA262" s="25">
        <v>27</v>
      </c>
      <c r="AB262" s="25">
        <v>0</v>
      </c>
      <c r="AC262" s="25">
        <v>0</v>
      </c>
      <c r="AD262" s="25">
        <v>27</v>
      </c>
      <c r="AE262" s="28"/>
      <c r="AF262" s="28"/>
      <c r="AG262" s="28"/>
      <c r="AH262" s="28"/>
      <c r="AI262" s="27">
        <v>0.46400000000000002</v>
      </c>
      <c r="AJ262" s="27">
        <v>0</v>
      </c>
      <c r="AK262" s="27">
        <v>0</v>
      </c>
      <c r="AL262" s="27">
        <v>0.46400000000000002</v>
      </c>
      <c r="AM262" s="25">
        <v>25</v>
      </c>
      <c r="AN262" s="25">
        <v>0</v>
      </c>
      <c r="AO262" s="25">
        <v>0</v>
      </c>
      <c r="AP262" s="25">
        <v>25</v>
      </c>
    </row>
    <row r="263" spans="1:42" s="4" customFormat="1" x14ac:dyDescent="0.3">
      <c r="A263" s="23">
        <v>255</v>
      </c>
      <c r="B263" s="24" t="s">
        <v>246</v>
      </c>
      <c r="C263" s="24" t="s">
        <v>238</v>
      </c>
      <c r="D263" s="25"/>
      <c r="E263" s="25"/>
      <c r="F263" s="25">
        <v>6</v>
      </c>
      <c r="G263" s="26">
        <v>31.21</v>
      </c>
      <c r="H263" s="26">
        <v>0</v>
      </c>
      <c r="I263" s="26">
        <v>0</v>
      </c>
      <c r="J263" s="26">
        <v>31.21</v>
      </c>
      <c r="K263" s="25">
        <v>13</v>
      </c>
      <c r="L263" s="25">
        <v>0</v>
      </c>
      <c r="M263" s="25">
        <v>0</v>
      </c>
      <c r="N263" s="25">
        <v>13</v>
      </c>
      <c r="O263" s="26">
        <v>4.17</v>
      </c>
      <c r="P263" s="26">
        <v>0</v>
      </c>
      <c r="Q263" s="26">
        <v>0</v>
      </c>
      <c r="R263" s="26">
        <v>4.17</v>
      </c>
      <c r="S263" s="27">
        <v>5.0943396226415096</v>
      </c>
      <c r="T263" s="27">
        <v>0</v>
      </c>
      <c r="U263" s="27">
        <v>0</v>
      </c>
      <c r="V263" s="27">
        <v>5.0943396226415096</v>
      </c>
      <c r="W263" s="26">
        <v>37.1</v>
      </c>
      <c r="X263" s="26">
        <v>0</v>
      </c>
      <c r="Y263" s="26">
        <v>0</v>
      </c>
      <c r="Z263" s="26">
        <v>37.1</v>
      </c>
      <c r="AA263" s="25">
        <v>189</v>
      </c>
      <c r="AB263" s="25">
        <v>0</v>
      </c>
      <c r="AC263" s="25">
        <v>0</v>
      </c>
      <c r="AD263" s="25">
        <v>189</v>
      </c>
      <c r="AE263" s="28"/>
      <c r="AF263" s="28"/>
      <c r="AG263" s="28"/>
      <c r="AH263" s="28"/>
      <c r="AI263" s="27">
        <v>4.8369999999999997</v>
      </c>
      <c r="AJ263" s="27">
        <v>0</v>
      </c>
      <c r="AK263" s="27">
        <v>0</v>
      </c>
      <c r="AL263" s="27">
        <v>4.8369999999999997</v>
      </c>
      <c r="AM263" s="25">
        <v>179</v>
      </c>
      <c r="AN263" s="25">
        <v>0</v>
      </c>
      <c r="AO263" s="25">
        <v>0</v>
      </c>
      <c r="AP263" s="25">
        <v>179</v>
      </c>
    </row>
    <row r="264" spans="1:42" s="46" customFormat="1" x14ac:dyDescent="0.3">
      <c r="A264" s="39">
        <v>256</v>
      </c>
      <c r="B264" s="40" t="s">
        <v>30</v>
      </c>
      <c r="C264" s="40" t="s">
        <v>238</v>
      </c>
      <c r="D264" s="25"/>
      <c r="E264" s="25"/>
      <c r="F264" s="41">
        <v>57</v>
      </c>
      <c r="G264" s="42">
        <v>442.24</v>
      </c>
      <c r="H264" s="42">
        <v>98.71</v>
      </c>
      <c r="I264" s="42">
        <v>1.7</v>
      </c>
      <c r="J264" s="42">
        <v>542.65</v>
      </c>
      <c r="K264" s="41">
        <v>163</v>
      </c>
      <c r="L264" s="41">
        <v>33</v>
      </c>
      <c r="M264" s="41">
        <v>0</v>
      </c>
      <c r="N264" s="41">
        <v>196</v>
      </c>
      <c r="O264" s="42">
        <v>3.69</v>
      </c>
      <c r="P264" s="42">
        <v>3.34</v>
      </c>
      <c r="Q264" s="42">
        <v>0</v>
      </c>
      <c r="R264" s="42">
        <v>3.63</v>
      </c>
      <c r="S264" s="43">
        <v>4.2793653827774065</v>
      </c>
      <c r="T264" s="43">
        <v>3.8706256627783668</v>
      </c>
      <c r="U264" s="43">
        <v>0</v>
      </c>
      <c r="V264" s="43">
        <v>4.2089310971913516</v>
      </c>
      <c r="W264" s="42">
        <v>418.52</v>
      </c>
      <c r="X264" s="42">
        <v>75.44</v>
      </c>
      <c r="Y264" s="42">
        <v>0.94</v>
      </c>
      <c r="Z264" s="42">
        <v>494.9</v>
      </c>
      <c r="AA264" s="41">
        <v>1791</v>
      </c>
      <c r="AB264" s="41">
        <v>292</v>
      </c>
      <c r="AC264" s="41">
        <v>0</v>
      </c>
      <c r="AD264" s="41">
        <v>2083</v>
      </c>
      <c r="AE264" s="44" t="s">
        <v>734</v>
      </c>
      <c r="AF264" s="44" t="s">
        <v>689</v>
      </c>
      <c r="AG264" s="44" t="s">
        <v>31</v>
      </c>
      <c r="AH264" s="44" t="s">
        <v>735</v>
      </c>
      <c r="AI264" s="43">
        <v>4.28</v>
      </c>
      <c r="AJ264" s="43">
        <v>3.8740000000000001</v>
      </c>
      <c r="AK264" s="43">
        <v>0</v>
      </c>
      <c r="AL264" s="43">
        <v>8.1539999999999999</v>
      </c>
      <c r="AM264" s="41">
        <v>1791</v>
      </c>
      <c r="AN264" s="41">
        <v>292</v>
      </c>
      <c r="AO264" s="41">
        <v>0</v>
      </c>
      <c r="AP264" s="41">
        <v>2083</v>
      </c>
    </row>
    <row r="265" spans="1:42" s="4" customFormat="1" ht="37.5" x14ac:dyDescent="0.3">
      <c r="A265" s="23">
        <v>257</v>
      </c>
      <c r="B265" s="24" t="s">
        <v>247</v>
      </c>
      <c r="C265" s="24" t="s">
        <v>248</v>
      </c>
      <c r="D265" s="25"/>
      <c r="E265" s="25"/>
      <c r="F265" s="25">
        <v>6</v>
      </c>
      <c r="G265" s="26">
        <v>54.7</v>
      </c>
      <c r="H265" s="26">
        <v>0</v>
      </c>
      <c r="I265" s="26">
        <v>0</v>
      </c>
      <c r="J265" s="26">
        <v>54.7</v>
      </c>
      <c r="K265" s="25">
        <v>17</v>
      </c>
      <c r="L265" s="25">
        <v>0</v>
      </c>
      <c r="M265" s="25">
        <v>0</v>
      </c>
      <c r="N265" s="25">
        <v>17</v>
      </c>
      <c r="O265" s="26">
        <v>3.11</v>
      </c>
      <c r="P265" s="26">
        <v>0</v>
      </c>
      <c r="Q265" s="26">
        <v>0</v>
      </c>
      <c r="R265" s="26">
        <v>2.98</v>
      </c>
      <c r="S265" s="27">
        <v>3.4921574430304827</v>
      </c>
      <c r="T265" s="27">
        <v>0</v>
      </c>
      <c r="U265" s="27">
        <v>0</v>
      </c>
      <c r="V265" s="27">
        <v>3.3441972509564972</v>
      </c>
      <c r="W265" s="26">
        <v>67.58</v>
      </c>
      <c r="X265" s="26">
        <v>1.91</v>
      </c>
      <c r="Y265" s="26">
        <v>1.08</v>
      </c>
      <c r="Z265" s="26">
        <v>70.569999999999993</v>
      </c>
      <c r="AA265" s="25">
        <v>236</v>
      </c>
      <c r="AB265" s="25">
        <v>0</v>
      </c>
      <c r="AC265" s="25">
        <v>0</v>
      </c>
      <c r="AD265" s="25">
        <v>236</v>
      </c>
      <c r="AE265" s="28"/>
      <c r="AF265" s="28"/>
      <c r="AG265" s="28"/>
      <c r="AH265" s="28"/>
      <c r="AI265" s="27">
        <v>3.6080000000000001</v>
      </c>
      <c r="AJ265" s="27">
        <v>0</v>
      </c>
      <c r="AK265" s="27">
        <v>0</v>
      </c>
      <c r="AL265" s="27">
        <v>3.6080000000000001</v>
      </c>
      <c r="AM265" s="25">
        <v>244</v>
      </c>
      <c r="AN265" s="25">
        <v>0</v>
      </c>
      <c r="AO265" s="25">
        <v>0</v>
      </c>
      <c r="AP265" s="25">
        <v>244</v>
      </c>
    </row>
    <row r="266" spans="1:42" s="4" customFormat="1" ht="37.5" x14ac:dyDescent="0.3">
      <c r="A266" s="23">
        <v>258</v>
      </c>
      <c r="B266" s="24" t="s">
        <v>133</v>
      </c>
      <c r="C266" s="24" t="s">
        <v>248</v>
      </c>
      <c r="D266" s="25"/>
      <c r="E266" s="25"/>
      <c r="F266" s="25">
        <v>2</v>
      </c>
      <c r="G266" s="26">
        <v>20.170000000000002</v>
      </c>
      <c r="H266" s="26">
        <v>0</v>
      </c>
      <c r="I266" s="26">
        <v>0</v>
      </c>
      <c r="J266" s="26">
        <v>20.170000000000002</v>
      </c>
      <c r="K266" s="25">
        <v>3</v>
      </c>
      <c r="L266" s="25">
        <v>0</v>
      </c>
      <c r="M266" s="25">
        <v>0</v>
      </c>
      <c r="N266" s="25">
        <v>3</v>
      </c>
      <c r="O266" s="26">
        <v>1.49</v>
      </c>
      <c r="P266" s="26">
        <v>0</v>
      </c>
      <c r="Q266" s="26">
        <v>0</v>
      </c>
      <c r="R266" s="26">
        <v>1.49</v>
      </c>
      <c r="S266" s="27">
        <v>1.6579973992197659</v>
      </c>
      <c r="T266" s="27">
        <v>0</v>
      </c>
      <c r="U266" s="27">
        <v>0</v>
      </c>
      <c r="V266" s="27">
        <v>1.6579973992197659</v>
      </c>
      <c r="W266" s="26">
        <v>30.76</v>
      </c>
      <c r="X266" s="26">
        <v>0</v>
      </c>
      <c r="Y266" s="26">
        <v>0</v>
      </c>
      <c r="Z266" s="26">
        <v>30.76</v>
      </c>
      <c r="AA266" s="25">
        <v>51</v>
      </c>
      <c r="AB266" s="25">
        <v>0</v>
      </c>
      <c r="AC266" s="25">
        <v>0</v>
      </c>
      <c r="AD266" s="25">
        <v>51</v>
      </c>
      <c r="AE266" s="28"/>
      <c r="AF266" s="28"/>
      <c r="AG266" s="28"/>
      <c r="AH266" s="28"/>
      <c r="AI266" s="27">
        <v>1.728</v>
      </c>
      <c r="AJ266" s="27">
        <v>0</v>
      </c>
      <c r="AK266" s="27">
        <v>0</v>
      </c>
      <c r="AL266" s="27">
        <v>1.728</v>
      </c>
      <c r="AM266" s="25">
        <v>53</v>
      </c>
      <c r="AN266" s="25">
        <v>0</v>
      </c>
      <c r="AO266" s="25">
        <v>0</v>
      </c>
      <c r="AP266" s="25">
        <v>53</v>
      </c>
    </row>
    <row r="267" spans="1:42" s="4" customFormat="1" x14ac:dyDescent="0.3">
      <c r="A267" s="23">
        <v>259</v>
      </c>
      <c r="B267" s="24" t="s">
        <v>47</v>
      </c>
      <c r="C267" s="24" t="s">
        <v>248</v>
      </c>
      <c r="D267" s="25"/>
      <c r="E267" s="25"/>
      <c r="F267" s="25">
        <v>7</v>
      </c>
      <c r="G267" s="26">
        <v>91.3</v>
      </c>
      <c r="H267" s="26">
        <v>0</v>
      </c>
      <c r="I267" s="26">
        <v>0</v>
      </c>
      <c r="J267" s="26">
        <v>91.3</v>
      </c>
      <c r="K267" s="25">
        <v>8</v>
      </c>
      <c r="L267" s="25">
        <v>0</v>
      </c>
      <c r="M267" s="25">
        <v>0</v>
      </c>
      <c r="N267" s="25">
        <v>8</v>
      </c>
      <c r="O267" s="26">
        <v>0.88</v>
      </c>
      <c r="P267" s="26">
        <v>0</v>
      </c>
      <c r="Q267" s="26">
        <v>0</v>
      </c>
      <c r="R267" s="26">
        <v>0.88</v>
      </c>
      <c r="S267" s="27">
        <v>0.98479362780593782</v>
      </c>
      <c r="T267" s="27">
        <v>0</v>
      </c>
      <c r="U267" s="27">
        <v>0</v>
      </c>
      <c r="V267" s="27">
        <v>0.98479362780593782</v>
      </c>
      <c r="W267" s="26">
        <v>138.1</v>
      </c>
      <c r="X267" s="26">
        <v>0</v>
      </c>
      <c r="Y267" s="26">
        <v>0</v>
      </c>
      <c r="Z267" s="26">
        <v>138.1</v>
      </c>
      <c r="AA267" s="25">
        <v>136</v>
      </c>
      <c r="AB267" s="25">
        <v>0</v>
      </c>
      <c r="AC267" s="25">
        <v>0</v>
      </c>
      <c r="AD267" s="25">
        <v>136</v>
      </c>
      <c r="AE267" s="28"/>
      <c r="AF267" s="28"/>
      <c r="AG267" s="28"/>
      <c r="AH267" s="28"/>
      <c r="AI267" s="27">
        <v>1.0209999999999999</v>
      </c>
      <c r="AJ267" s="27">
        <v>0</v>
      </c>
      <c r="AK267" s="27">
        <v>0</v>
      </c>
      <c r="AL267" s="27">
        <v>1.0209999999999999</v>
      </c>
      <c r="AM267" s="25">
        <v>141</v>
      </c>
      <c r="AN267" s="25">
        <v>0</v>
      </c>
      <c r="AO267" s="25">
        <v>0</v>
      </c>
      <c r="AP267" s="25">
        <v>141</v>
      </c>
    </row>
    <row r="268" spans="1:42" s="4" customFormat="1" ht="37.5" x14ac:dyDescent="0.3">
      <c r="A268" s="23">
        <v>260</v>
      </c>
      <c r="B268" s="24" t="s">
        <v>113</v>
      </c>
      <c r="C268" s="24" t="s">
        <v>248</v>
      </c>
      <c r="D268" s="25"/>
      <c r="E268" s="25"/>
      <c r="F268" s="25">
        <v>7</v>
      </c>
      <c r="G268" s="26">
        <v>70.290000000000006</v>
      </c>
      <c r="H268" s="26">
        <v>0.56000000000000005</v>
      </c>
      <c r="I268" s="26">
        <v>0</v>
      </c>
      <c r="J268" s="26">
        <v>70.849999999999994</v>
      </c>
      <c r="K268" s="25">
        <v>20</v>
      </c>
      <c r="L268" s="25">
        <v>0</v>
      </c>
      <c r="M268" s="25">
        <v>0</v>
      </c>
      <c r="N268" s="25">
        <v>20</v>
      </c>
      <c r="O268" s="26">
        <v>2.85</v>
      </c>
      <c r="P268" s="26">
        <v>0</v>
      </c>
      <c r="Q268" s="26">
        <v>0</v>
      </c>
      <c r="R268" s="26">
        <v>2.85</v>
      </c>
      <c r="S268" s="27">
        <v>3.1994745730906362</v>
      </c>
      <c r="T268" s="27">
        <v>0</v>
      </c>
      <c r="U268" s="27">
        <v>0</v>
      </c>
      <c r="V268" s="27">
        <v>3.1994745730906362</v>
      </c>
      <c r="W268" s="26">
        <v>106.58</v>
      </c>
      <c r="X268" s="26">
        <v>0</v>
      </c>
      <c r="Y268" s="26">
        <v>0</v>
      </c>
      <c r="Z268" s="26">
        <v>106.58</v>
      </c>
      <c r="AA268" s="25">
        <v>341</v>
      </c>
      <c r="AB268" s="25">
        <v>0</v>
      </c>
      <c r="AC268" s="25">
        <v>0</v>
      </c>
      <c r="AD268" s="25">
        <v>341</v>
      </c>
      <c r="AE268" s="28"/>
      <c r="AF268" s="28"/>
      <c r="AG268" s="28"/>
      <c r="AH268" s="28"/>
      <c r="AI268" s="27">
        <v>3.306</v>
      </c>
      <c r="AJ268" s="27">
        <v>0</v>
      </c>
      <c r="AK268" s="27">
        <v>0</v>
      </c>
      <c r="AL268" s="27">
        <v>3.306</v>
      </c>
      <c r="AM268" s="25">
        <v>352</v>
      </c>
      <c r="AN268" s="25">
        <v>0</v>
      </c>
      <c r="AO268" s="25">
        <v>0</v>
      </c>
      <c r="AP268" s="25">
        <v>352</v>
      </c>
    </row>
    <row r="269" spans="1:42" s="4" customFormat="1" ht="37.5" x14ac:dyDescent="0.3">
      <c r="A269" s="23">
        <v>261</v>
      </c>
      <c r="B269" s="24" t="s">
        <v>249</v>
      </c>
      <c r="C269" s="24" t="s">
        <v>248</v>
      </c>
      <c r="D269" s="25"/>
      <c r="E269" s="25"/>
      <c r="F269" s="25">
        <v>17</v>
      </c>
      <c r="G269" s="26">
        <v>130.4</v>
      </c>
      <c r="H269" s="26">
        <v>41.3</v>
      </c>
      <c r="I269" s="26">
        <v>3.2</v>
      </c>
      <c r="J269" s="26">
        <v>174.9</v>
      </c>
      <c r="K269" s="25">
        <v>64</v>
      </c>
      <c r="L269" s="25">
        <v>12</v>
      </c>
      <c r="M269" s="25">
        <v>0</v>
      </c>
      <c r="N269" s="25">
        <v>76</v>
      </c>
      <c r="O269" s="26">
        <v>4.91</v>
      </c>
      <c r="P269" s="26">
        <v>2.91</v>
      </c>
      <c r="Q269" s="26">
        <v>0</v>
      </c>
      <c r="R269" s="26">
        <v>4.5999999999999996</v>
      </c>
      <c r="S269" s="27">
        <v>5.5047477355270642</v>
      </c>
      <c r="T269" s="27">
        <v>3.4904923157072152</v>
      </c>
      <c r="U269" s="27">
        <v>0</v>
      </c>
      <c r="V269" s="27">
        <v>5.1922861725539935</v>
      </c>
      <c r="W269" s="26">
        <v>228.53</v>
      </c>
      <c r="X269" s="26">
        <v>38.39</v>
      </c>
      <c r="Y269" s="26">
        <v>1.17</v>
      </c>
      <c r="Z269" s="26">
        <v>268.08999999999997</v>
      </c>
      <c r="AA269" s="25">
        <v>1258</v>
      </c>
      <c r="AB269" s="25">
        <v>134</v>
      </c>
      <c r="AC269" s="25">
        <v>0</v>
      </c>
      <c r="AD269" s="25">
        <v>1392</v>
      </c>
      <c r="AE269" s="28"/>
      <c r="AF269" s="28"/>
      <c r="AG269" s="28"/>
      <c r="AH269" s="28"/>
      <c r="AI269" s="27">
        <v>5.6959999999999997</v>
      </c>
      <c r="AJ269" s="27">
        <v>3.3759999999999999</v>
      </c>
      <c r="AK269" s="27">
        <v>0</v>
      </c>
      <c r="AL269" s="27">
        <v>9.0719999999999992</v>
      </c>
      <c r="AM269" s="25">
        <v>1302</v>
      </c>
      <c r="AN269" s="25">
        <v>130</v>
      </c>
      <c r="AO269" s="25">
        <v>0</v>
      </c>
      <c r="AP269" s="25">
        <v>1432</v>
      </c>
    </row>
    <row r="270" spans="1:42" s="46" customFormat="1" x14ac:dyDescent="0.3">
      <c r="A270" s="39">
        <v>262</v>
      </c>
      <c r="B270" s="40" t="s">
        <v>30</v>
      </c>
      <c r="C270" s="40" t="s">
        <v>248</v>
      </c>
      <c r="D270" s="25"/>
      <c r="E270" s="25"/>
      <c r="F270" s="41">
        <v>39</v>
      </c>
      <c r="G270" s="42">
        <v>366.86</v>
      </c>
      <c r="H270" s="42">
        <v>41.86</v>
      </c>
      <c r="I270" s="42">
        <v>3.2</v>
      </c>
      <c r="J270" s="42">
        <v>411.92</v>
      </c>
      <c r="K270" s="41">
        <v>112</v>
      </c>
      <c r="L270" s="41">
        <v>12</v>
      </c>
      <c r="M270" s="41">
        <v>0</v>
      </c>
      <c r="N270" s="41">
        <v>124</v>
      </c>
      <c r="O270" s="42">
        <v>3.05</v>
      </c>
      <c r="P270" s="42">
        <v>2.87</v>
      </c>
      <c r="Q270" s="42">
        <v>0</v>
      </c>
      <c r="R270" s="42">
        <v>3.03</v>
      </c>
      <c r="S270" s="43">
        <v>3.5377482285014437</v>
      </c>
      <c r="T270" s="43">
        <v>3.3250620347394544</v>
      </c>
      <c r="U270" s="43">
        <v>0</v>
      </c>
      <c r="V270" s="43">
        <v>3.5108288552353035</v>
      </c>
      <c r="W270" s="42">
        <v>571.54999999999995</v>
      </c>
      <c r="X270" s="42">
        <v>40.299999999999997</v>
      </c>
      <c r="Y270" s="42">
        <v>2.25</v>
      </c>
      <c r="Z270" s="42">
        <v>614.1</v>
      </c>
      <c r="AA270" s="41">
        <v>2022</v>
      </c>
      <c r="AB270" s="41">
        <v>134</v>
      </c>
      <c r="AC270" s="41">
        <v>0</v>
      </c>
      <c r="AD270" s="41">
        <v>2156</v>
      </c>
      <c r="AE270" s="44" t="s">
        <v>736</v>
      </c>
      <c r="AF270" s="44" t="s">
        <v>737</v>
      </c>
      <c r="AG270" s="44" t="s">
        <v>31</v>
      </c>
      <c r="AH270" s="44" t="s">
        <v>669</v>
      </c>
      <c r="AI270" s="43">
        <v>3.5379999999999998</v>
      </c>
      <c r="AJ270" s="43">
        <v>3.3290000000000002</v>
      </c>
      <c r="AK270" s="43">
        <v>0</v>
      </c>
      <c r="AL270" s="43">
        <v>6.867</v>
      </c>
      <c r="AM270" s="41">
        <v>2022</v>
      </c>
      <c r="AN270" s="41">
        <v>134</v>
      </c>
      <c r="AO270" s="41">
        <v>0</v>
      </c>
      <c r="AP270" s="41">
        <v>2156</v>
      </c>
    </row>
    <row r="271" spans="1:42" s="4" customFormat="1" x14ac:dyDescent="0.3">
      <c r="A271" s="23">
        <v>263</v>
      </c>
      <c r="B271" s="24" t="s">
        <v>47</v>
      </c>
      <c r="C271" s="24" t="s">
        <v>250</v>
      </c>
      <c r="D271" s="25"/>
      <c r="E271" s="25"/>
      <c r="F271" s="25">
        <v>26</v>
      </c>
      <c r="G271" s="26">
        <v>175.98</v>
      </c>
      <c r="H271" s="26">
        <v>97.1</v>
      </c>
      <c r="I271" s="26">
        <v>0</v>
      </c>
      <c r="J271" s="26">
        <v>273.08</v>
      </c>
      <c r="K271" s="25">
        <v>36</v>
      </c>
      <c r="L271" s="25">
        <v>1</v>
      </c>
      <c r="M271" s="25">
        <v>0</v>
      </c>
      <c r="N271" s="25">
        <v>37</v>
      </c>
      <c r="O271" s="26">
        <v>2.0499999999999998</v>
      </c>
      <c r="P271" s="26">
        <v>0.1</v>
      </c>
      <c r="Q271" s="26">
        <v>0</v>
      </c>
      <c r="R271" s="26">
        <v>0.85</v>
      </c>
      <c r="S271" s="27">
        <v>2.1433850702143387</v>
      </c>
      <c r="T271" s="27">
        <v>0.11401743796109994</v>
      </c>
      <c r="U271" s="27">
        <v>0</v>
      </c>
      <c r="V271" s="27">
        <v>0.89463624903419947</v>
      </c>
      <c r="W271" s="26">
        <v>94.71</v>
      </c>
      <c r="X271" s="26">
        <v>149.1</v>
      </c>
      <c r="Y271" s="26">
        <v>2.1</v>
      </c>
      <c r="Z271" s="26">
        <v>245.91</v>
      </c>
      <c r="AA271" s="25">
        <v>203</v>
      </c>
      <c r="AB271" s="25">
        <v>17</v>
      </c>
      <c r="AC271" s="25">
        <v>0</v>
      </c>
      <c r="AD271" s="25">
        <v>220</v>
      </c>
      <c r="AE271" s="28"/>
      <c r="AF271" s="28"/>
      <c r="AG271" s="28"/>
      <c r="AH271" s="28"/>
      <c r="AI271" s="27">
        <v>2.3780000000000001</v>
      </c>
      <c r="AJ271" s="27">
        <v>0.11600000000000001</v>
      </c>
      <c r="AK271" s="27">
        <v>0</v>
      </c>
      <c r="AL271" s="27">
        <v>2.4940000000000002</v>
      </c>
      <c r="AM271" s="25">
        <v>225</v>
      </c>
      <c r="AN271" s="25">
        <v>17</v>
      </c>
      <c r="AO271" s="25">
        <v>0</v>
      </c>
      <c r="AP271" s="25">
        <v>242</v>
      </c>
    </row>
    <row r="272" spans="1:42" s="4" customFormat="1" ht="56.25" x14ac:dyDescent="0.3">
      <c r="A272" s="23">
        <v>264</v>
      </c>
      <c r="B272" s="24" t="s">
        <v>251</v>
      </c>
      <c r="C272" s="24" t="s">
        <v>250</v>
      </c>
      <c r="D272" s="25"/>
      <c r="E272" s="25"/>
      <c r="F272" s="25">
        <v>10</v>
      </c>
      <c r="G272" s="26">
        <v>108.3</v>
      </c>
      <c r="H272" s="26">
        <v>0</v>
      </c>
      <c r="I272" s="26">
        <v>0</v>
      </c>
      <c r="J272" s="26">
        <v>108.3</v>
      </c>
      <c r="K272" s="25">
        <v>73</v>
      </c>
      <c r="L272" s="25">
        <v>0</v>
      </c>
      <c r="M272" s="25">
        <v>0</v>
      </c>
      <c r="N272" s="25">
        <v>73</v>
      </c>
      <c r="O272" s="26">
        <v>6.74</v>
      </c>
      <c r="P272" s="26">
        <v>0</v>
      </c>
      <c r="Q272" s="26">
        <v>0</v>
      </c>
      <c r="R272" s="26">
        <v>6.74</v>
      </c>
      <c r="S272" s="27">
        <v>7.0619426367799463</v>
      </c>
      <c r="T272" s="27">
        <v>0</v>
      </c>
      <c r="U272" s="27">
        <v>0</v>
      </c>
      <c r="V272" s="27">
        <v>7.0619426367799463</v>
      </c>
      <c r="W272" s="26">
        <v>82.98</v>
      </c>
      <c r="X272" s="26">
        <v>0</v>
      </c>
      <c r="Y272" s="26">
        <v>0</v>
      </c>
      <c r="Z272" s="26">
        <v>82.98</v>
      </c>
      <c r="AA272" s="25">
        <v>586</v>
      </c>
      <c r="AB272" s="25">
        <v>0</v>
      </c>
      <c r="AC272" s="25">
        <v>0</v>
      </c>
      <c r="AD272" s="25">
        <v>586</v>
      </c>
      <c r="AE272" s="28"/>
      <c r="AF272" s="28"/>
      <c r="AG272" s="28"/>
      <c r="AH272" s="28"/>
      <c r="AI272" s="27">
        <v>7.8179999999999996</v>
      </c>
      <c r="AJ272" s="27">
        <v>0</v>
      </c>
      <c r="AK272" s="27">
        <v>0</v>
      </c>
      <c r="AL272" s="27">
        <v>7.8179999999999996</v>
      </c>
      <c r="AM272" s="25">
        <v>649</v>
      </c>
      <c r="AN272" s="25">
        <v>0</v>
      </c>
      <c r="AO272" s="25">
        <v>0</v>
      </c>
      <c r="AP272" s="25">
        <v>649</v>
      </c>
    </row>
    <row r="273" spans="1:42" s="46" customFormat="1" x14ac:dyDescent="0.3">
      <c r="A273" s="39">
        <v>265</v>
      </c>
      <c r="B273" s="40" t="s">
        <v>30</v>
      </c>
      <c r="C273" s="40" t="s">
        <v>250</v>
      </c>
      <c r="D273" s="25"/>
      <c r="E273" s="25"/>
      <c r="F273" s="41">
        <v>36</v>
      </c>
      <c r="G273" s="42">
        <v>284.27999999999997</v>
      </c>
      <c r="H273" s="42">
        <v>97.1</v>
      </c>
      <c r="I273" s="42">
        <v>0</v>
      </c>
      <c r="J273" s="42">
        <v>381.38</v>
      </c>
      <c r="K273" s="41">
        <v>109</v>
      </c>
      <c r="L273" s="41">
        <v>1</v>
      </c>
      <c r="M273" s="41">
        <v>0</v>
      </c>
      <c r="N273" s="41">
        <v>110</v>
      </c>
      <c r="O273" s="42">
        <v>3.83</v>
      </c>
      <c r="P273" s="42">
        <v>0.1</v>
      </c>
      <c r="Q273" s="42">
        <v>0</v>
      </c>
      <c r="R273" s="42">
        <v>2.11</v>
      </c>
      <c r="S273" s="43">
        <v>4.4403174067195676</v>
      </c>
      <c r="T273" s="43">
        <v>0.11401743796109994</v>
      </c>
      <c r="U273" s="43">
        <v>0</v>
      </c>
      <c r="V273" s="43">
        <v>2.4506673963939312</v>
      </c>
      <c r="W273" s="42">
        <v>177.69</v>
      </c>
      <c r="X273" s="42">
        <v>149.1</v>
      </c>
      <c r="Y273" s="42">
        <v>2.1</v>
      </c>
      <c r="Z273" s="42">
        <v>328.89</v>
      </c>
      <c r="AA273" s="41">
        <v>789</v>
      </c>
      <c r="AB273" s="41">
        <v>17</v>
      </c>
      <c r="AC273" s="41">
        <v>0</v>
      </c>
      <c r="AD273" s="41">
        <v>806</v>
      </c>
      <c r="AE273" s="44" t="s">
        <v>738</v>
      </c>
      <c r="AF273" s="44" t="s">
        <v>739</v>
      </c>
      <c r="AG273" s="44" t="s">
        <v>31</v>
      </c>
      <c r="AH273" s="44" t="s">
        <v>673</v>
      </c>
      <c r="AI273" s="43">
        <v>4.4429999999999996</v>
      </c>
      <c r="AJ273" s="43">
        <v>0.11600000000000001</v>
      </c>
      <c r="AK273" s="43">
        <v>0</v>
      </c>
      <c r="AL273" s="43">
        <v>4.5590000000000002</v>
      </c>
      <c r="AM273" s="41">
        <v>789</v>
      </c>
      <c r="AN273" s="41">
        <v>17</v>
      </c>
      <c r="AO273" s="41">
        <v>0</v>
      </c>
      <c r="AP273" s="41">
        <v>806</v>
      </c>
    </row>
    <row r="274" spans="1:42" s="4" customFormat="1" ht="56.25" x14ac:dyDescent="0.3">
      <c r="A274" s="23">
        <v>266</v>
      </c>
      <c r="B274" s="24" t="s">
        <v>62</v>
      </c>
      <c r="C274" s="24" t="s">
        <v>252</v>
      </c>
      <c r="D274" s="25"/>
      <c r="E274" s="25"/>
      <c r="F274" s="25">
        <v>8</v>
      </c>
      <c r="G274" s="26">
        <v>95.88</v>
      </c>
      <c r="H274" s="26">
        <v>10.3</v>
      </c>
      <c r="I274" s="26">
        <v>0</v>
      </c>
      <c r="J274" s="26">
        <v>106.18</v>
      </c>
      <c r="K274" s="25">
        <v>25</v>
      </c>
      <c r="L274" s="25">
        <v>0</v>
      </c>
      <c r="M274" s="25">
        <v>0</v>
      </c>
      <c r="N274" s="25">
        <v>25</v>
      </c>
      <c r="O274" s="26">
        <v>2.61</v>
      </c>
      <c r="P274" s="26">
        <v>0</v>
      </c>
      <c r="Q274" s="26">
        <v>0</v>
      </c>
      <c r="R274" s="26">
        <v>2.56</v>
      </c>
      <c r="S274" s="27">
        <v>2.838888888888889</v>
      </c>
      <c r="T274" s="27">
        <v>0</v>
      </c>
      <c r="U274" s="27">
        <v>0</v>
      </c>
      <c r="V274" s="27">
        <v>2.7832244008714597</v>
      </c>
      <c r="W274" s="26">
        <v>180</v>
      </c>
      <c r="X274" s="26">
        <v>1.8</v>
      </c>
      <c r="Y274" s="26">
        <v>1.8</v>
      </c>
      <c r="Z274" s="26">
        <v>183.6</v>
      </c>
      <c r="AA274" s="25">
        <v>511</v>
      </c>
      <c r="AB274" s="25">
        <v>0</v>
      </c>
      <c r="AC274" s="25">
        <v>0</v>
      </c>
      <c r="AD274" s="25">
        <v>511</v>
      </c>
      <c r="AE274" s="28"/>
      <c r="AF274" s="28"/>
      <c r="AG274" s="28"/>
      <c r="AH274" s="28"/>
      <c r="AI274" s="27">
        <v>3.028</v>
      </c>
      <c r="AJ274" s="27">
        <v>0</v>
      </c>
      <c r="AK274" s="27">
        <v>0</v>
      </c>
      <c r="AL274" s="27">
        <v>3.028</v>
      </c>
      <c r="AM274" s="25">
        <v>545</v>
      </c>
      <c r="AN274" s="25">
        <v>0</v>
      </c>
      <c r="AO274" s="25">
        <v>0</v>
      </c>
      <c r="AP274" s="25">
        <v>545</v>
      </c>
    </row>
    <row r="275" spans="1:42" s="4" customFormat="1" ht="37.5" x14ac:dyDescent="0.3">
      <c r="A275" s="23">
        <v>267</v>
      </c>
      <c r="B275" s="24" t="s">
        <v>45</v>
      </c>
      <c r="C275" s="24" t="s">
        <v>252</v>
      </c>
      <c r="D275" s="25"/>
      <c r="E275" s="25"/>
      <c r="F275" s="25">
        <v>3</v>
      </c>
      <c r="G275" s="26">
        <v>20.7</v>
      </c>
      <c r="H275" s="26">
        <v>17</v>
      </c>
      <c r="I275" s="26">
        <v>3.5</v>
      </c>
      <c r="J275" s="26">
        <v>41.2</v>
      </c>
      <c r="K275" s="25">
        <v>1</v>
      </c>
      <c r="L275" s="25">
        <v>0</v>
      </c>
      <c r="M275" s="25">
        <v>3</v>
      </c>
      <c r="N275" s="25">
        <v>4</v>
      </c>
      <c r="O275" s="26">
        <v>0.48</v>
      </c>
      <c r="P275" s="26">
        <v>0</v>
      </c>
      <c r="Q275" s="26">
        <v>8.57</v>
      </c>
      <c r="R275" s="26">
        <v>0.71</v>
      </c>
      <c r="S275" s="27">
        <v>0.52234474753337201</v>
      </c>
      <c r="T275" s="27">
        <v>0</v>
      </c>
      <c r="U275" s="27">
        <v>16.666666666666668</v>
      </c>
      <c r="V275" s="27">
        <v>1.1898395721925135</v>
      </c>
      <c r="W275" s="26">
        <v>34.46</v>
      </c>
      <c r="X275" s="26">
        <v>36.08</v>
      </c>
      <c r="Y275" s="26">
        <v>4.26</v>
      </c>
      <c r="Z275" s="26">
        <v>74.8</v>
      </c>
      <c r="AA275" s="25">
        <v>18</v>
      </c>
      <c r="AB275" s="25">
        <v>0</v>
      </c>
      <c r="AC275" s="25">
        <v>71</v>
      </c>
      <c r="AD275" s="25">
        <v>89</v>
      </c>
      <c r="AE275" s="28"/>
      <c r="AF275" s="28"/>
      <c r="AG275" s="28"/>
      <c r="AH275" s="28"/>
      <c r="AI275" s="27">
        <v>0.55700000000000005</v>
      </c>
      <c r="AJ275" s="27">
        <v>0</v>
      </c>
      <c r="AK275" s="27">
        <v>9.9410000000000007</v>
      </c>
      <c r="AL275" s="27">
        <v>10.497999999999999</v>
      </c>
      <c r="AM275" s="25">
        <v>19</v>
      </c>
      <c r="AN275" s="25">
        <v>0</v>
      </c>
      <c r="AO275" s="25">
        <v>42</v>
      </c>
      <c r="AP275" s="25">
        <v>61</v>
      </c>
    </row>
    <row r="276" spans="1:42" s="4" customFormat="1" x14ac:dyDescent="0.3">
      <c r="A276" s="23">
        <v>268</v>
      </c>
      <c r="B276" s="24" t="s">
        <v>47</v>
      </c>
      <c r="C276" s="24" t="s">
        <v>252</v>
      </c>
      <c r="D276" s="25"/>
      <c r="E276" s="25"/>
      <c r="F276" s="25">
        <v>12</v>
      </c>
      <c r="G276" s="26">
        <v>79</v>
      </c>
      <c r="H276" s="26">
        <v>62.2</v>
      </c>
      <c r="I276" s="26">
        <v>0</v>
      </c>
      <c r="J276" s="26">
        <v>141.19999999999999</v>
      </c>
      <c r="K276" s="25">
        <v>7</v>
      </c>
      <c r="L276" s="25">
        <v>1</v>
      </c>
      <c r="M276" s="25">
        <v>0</v>
      </c>
      <c r="N276" s="25">
        <v>8</v>
      </c>
      <c r="O276" s="26">
        <v>0.89</v>
      </c>
      <c r="P276" s="26">
        <v>0.16</v>
      </c>
      <c r="Q276" s="26">
        <v>0</v>
      </c>
      <c r="R276" s="26">
        <v>0.32</v>
      </c>
      <c r="S276" s="27">
        <v>0.96112772319521567</v>
      </c>
      <c r="T276" s="27">
        <v>0.15957773276867365</v>
      </c>
      <c r="U276" s="27">
        <v>0</v>
      </c>
      <c r="V276" s="27">
        <v>0.33673227412852741</v>
      </c>
      <c r="W276" s="26">
        <v>46.82</v>
      </c>
      <c r="X276" s="26">
        <v>162.93</v>
      </c>
      <c r="Y276" s="26">
        <v>1.1000000000000001</v>
      </c>
      <c r="Z276" s="26">
        <v>210.85</v>
      </c>
      <c r="AA276" s="25">
        <v>45</v>
      </c>
      <c r="AB276" s="25">
        <v>26</v>
      </c>
      <c r="AC276" s="25">
        <v>0</v>
      </c>
      <c r="AD276" s="25">
        <v>71</v>
      </c>
      <c r="AE276" s="28"/>
      <c r="AF276" s="28"/>
      <c r="AG276" s="28"/>
      <c r="AH276" s="28"/>
      <c r="AI276" s="27">
        <v>1.032</v>
      </c>
      <c r="AJ276" s="27">
        <v>0.186</v>
      </c>
      <c r="AK276" s="27">
        <v>0</v>
      </c>
      <c r="AL276" s="27">
        <v>1.218</v>
      </c>
      <c r="AM276" s="25">
        <v>48</v>
      </c>
      <c r="AN276" s="25">
        <v>30</v>
      </c>
      <c r="AO276" s="25">
        <v>0</v>
      </c>
      <c r="AP276" s="25">
        <v>78</v>
      </c>
    </row>
    <row r="277" spans="1:42" s="4" customFormat="1" ht="37.5" x14ac:dyDescent="0.3">
      <c r="A277" s="23">
        <v>269</v>
      </c>
      <c r="B277" s="24" t="s">
        <v>253</v>
      </c>
      <c r="C277" s="24" t="s">
        <v>252</v>
      </c>
      <c r="D277" s="25"/>
      <c r="E277" s="25"/>
      <c r="F277" s="25">
        <v>2</v>
      </c>
      <c r="G277" s="26">
        <v>16</v>
      </c>
      <c r="H277" s="26">
        <v>0</v>
      </c>
      <c r="I277" s="26">
        <v>0</v>
      </c>
      <c r="J277" s="26">
        <v>16</v>
      </c>
      <c r="K277" s="25">
        <v>6</v>
      </c>
      <c r="L277" s="25">
        <v>0</v>
      </c>
      <c r="M277" s="25">
        <v>0</v>
      </c>
      <c r="N277" s="25">
        <v>6</v>
      </c>
      <c r="O277" s="26">
        <v>3.75</v>
      </c>
      <c r="P277" s="26">
        <v>0</v>
      </c>
      <c r="Q277" s="26">
        <v>0</v>
      </c>
      <c r="R277" s="26">
        <v>3.75</v>
      </c>
      <c r="S277" s="27">
        <v>4.086021505376344</v>
      </c>
      <c r="T277" s="27">
        <v>0</v>
      </c>
      <c r="U277" s="27">
        <v>0</v>
      </c>
      <c r="V277" s="27">
        <v>4.086021505376344</v>
      </c>
      <c r="W277" s="26">
        <v>4.6500000000000004</v>
      </c>
      <c r="X277" s="26">
        <v>0</v>
      </c>
      <c r="Y277" s="26">
        <v>0</v>
      </c>
      <c r="Z277" s="26">
        <v>4.6500000000000004</v>
      </c>
      <c r="AA277" s="25">
        <v>19</v>
      </c>
      <c r="AB277" s="25">
        <v>0</v>
      </c>
      <c r="AC277" s="25">
        <v>0</v>
      </c>
      <c r="AD277" s="25">
        <v>19</v>
      </c>
      <c r="AE277" s="28"/>
      <c r="AF277" s="28"/>
      <c r="AG277" s="28"/>
      <c r="AH277" s="28"/>
      <c r="AI277" s="27">
        <v>4.3499999999999996</v>
      </c>
      <c r="AJ277" s="27">
        <v>0</v>
      </c>
      <c r="AK277" s="27">
        <v>0</v>
      </c>
      <c r="AL277" s="27">
        <v>4.3499999999999996</v>
      </c>
      <c r="AM277" s="25">
        <v>20</v>
      </c>
      <c r="AN277" s="25">
        <v>0</v>
      </c>
      <c r="AO277" s="25">
        <v>0</v>
      </c>
      <c r="AP277" s="25">
        <v>20</v>
      </c>
    </row>
    <row r="278" spans="1:42" s="4" customFormat="1" ht="37.5" x14ac:dyDescent="0.3">
      <c r="A278" s="23">
        <v>270</v>
      </c>
      <c r="B278" s="24" t="s">
        <v>254</v>
      </c>
      <c r="C278" s="24" t="s">
        <v>252</v>
      </c>
      <c r="D278" s="25"/>
      <c r="E278" s="25"/>
      <c r="F278" s="25">
        <v>4</v>
      </c>
      <c r="G278" s="26">
        <v>30.6</v>
      </c>
      <c r="H278" s="26">
        <v>0</v>
      </c>
      <c r="I278" s="26">
        <v>0</v>
      </c>
      <c r="J278" s="26">
        <v>30.6</v>
      </c>
      <c r="K278" s="25">
        <v>6</v>
      </c>
      <c r="L278" s="25">
        <v>0</v>
      </c>
      <c r="M278" s="25">
        <v>0</v>
      </c>
      <c r="N278" s="25">
        <v>6</v>
      </c>
      <c r="O278" s="26">
        <v>1.96</v>
      </c>
      <c r="P278" s="26">
        <v>0</v>
      </c>
      <c r="Q278" s="26">
        <v>0</v>
      </c>
      <c r="R278" s="26">
        <v>1.96</v>
      </c>
      <c r="S278" s="27">
        <v>2.1108179419525066</v>
      </c>
      <c r="T278" s="27">
        <v>0</v>
      </c>
      <c r="U278" s="27">
        <v>0</v>
      </c>
      <c r="V278" s="27">
        <v>2.1108179419525066</v>
      </c>
      <c r="W278" s="26">
        <v>15.16</v>
      </c>
      <c r="X278" s="26">
        <v>0</v>
      </c>
      <c r="Y278" s="26">
        <v>0</v>
      </c>
      <c r="Z278" s="26">
        <v>15.16</v>
      </c>
      <c r="AA278" s="25">
        <v>32</v>
      </c>
      <c r="AB278" s="25">
        <v>0</v>
      </c>
      <c r="AC278" s="25">
        <v>0</v>
      </c>
      <c r="AD278" s="25">
        <v>32</v>
      </c>
      <c r="AE278" s="28"/>
      <c r="AF278" s="28"/>
      <c r="AG278" s="28"/>
      <c r="AH278" s="28"/>
      <c r="AI278" s="27">
        <v>2.274</v>
      </c>
      <c r="AJ278" s="27">
        <v>0</v>
      </c>
      <c r="AK278" s="27">
        <v>0</v>
      </c>
      <c r="AL278" s="27">
        <v>2.274</v>
      </c>
      <c r="AM278" s="25">
        <v>34</v>
      </c>
      <c r="AN278" s="25">
        <v>0</v>
      </c>
      <c r="AO278" s="25">
        <v>0</v>
      </c>
      <c r="AP278" s="25">
        <v>34</v>
      </c>
    </row>
    <row r="279" spans="1:42" s="4" customFormat="1" ht="37.5" x14ac:dyDescent="0.3">
      <c r="A279" s="23">
        <v>271</v>
      </c>
      <c r="B279" s="24" t="s">
        <v>255</v>
      </c>
      <c r="C279" s="24" t="s">
        <v>252</v>
      </c>
      <c r="D279" s="25"/>
      <c r="E279" s="25"/>
      <c r="F279" s="25">
        <v>5</v>
      </c>
      <c r="G279" s="26">
        <v>54.5</v>
      </c>
      <c r="H279" s="26">
        <v>0</v>
      </c>
      <c r="I279" s="26">
        <v>0</v>
      </c>
      <c r="J279" s="26">
        <v>54.5</v>
      </c>
      <c r="K279" s="25">
        <v>11</v>
      </c>
      <c r="L279" s="25">
        <v>0</v>
      </c>
      <c r="M279" s="25">
        <v>0</v>
      </c>
      <c r="N279" s="25">
        <v>11</v>
      </c>
      <c r="O279" s="26">
        <v>2.02</v>
      </c>
      <c r="P279" s="26">
        <v>0</v>
      </c>
      <c r="Q279" s="26">
        <v>0</v>
      </c>
      <c r="R279" s="26">
        <v>2.02</v>
      </c>
      <c r="S279" s="27">
        <v>2.1964199322689888</v>
      </c>
      <c r="T279" s="27">
        <v>0</v>
      </c>
      <c r="U279" s="27">
        <v>0</v>
      </c>
      <c r="V279" s="27">
        <v>2.1964199322689888</v>
      </c>
      <c r="W279" s="26">
        <v>103.35</v>
      </c>
      <c r="X279" s="26">
        <v>0</v>
      </c>
      <c r="Y279" s="26">
        <v>0</v>
      </c>
      <c r="Z279" s="26">
        <v>103.35</v>
      </c>
      <c r="AA279" s="25">
        <v>227</v>
      </c>
      <c r="AB279" s="25">
        <v>0</v>
      </c>
      <c r="AC279" s="25">
        <v>0</v>
      </c>
      <c r="AD279" s="25">
        <v>227</v>
      </c>
      <c r="AE279" s="28"/>
      <c r="AF279" s="28"/>
      <c r="AG279" s="28"/>
      <c r="AH279" s="28"/>
      <c r="AI279" s="27">
        <v>2.343</v>
      </c>
      <c r="AJ279" s="27">
        <v>0</v>
      </c>
      <c r="AK279" s="27">
        <v>0</v>
      </c>
      <c r="AL279" s="27">
        <v>2.343</v>
      </c>
      <c r="AM279" s="25">
        <v>242</v>
      </c>
      <c r="AN279" s="25">
        <v>0</v>
      </c>
      <c r="AO279" s="25">
        <v>0</v>
      </c>
      <c r="AP279" s="25">
        <v>242</v>
      </c>
    </row>
    <row r="280" spans="1:42" s="4" customFormat="1" ht="37.5" x14ac:dyDescent="0.3">
      <c r="A280" s="23">
        <v>272</v>
      </c>
      <c r="B280" s="24" t="s">
        <v>256</v>
      </c>
      <c r="C280" s="24" t="s">
        <v>252</v>
      </c>
      <c r="D280" s="25"/>
      <c r="E280" s="25"/>
      <c r="F280" s="25">
        <v>3</v>
      </c>
      <c r="G280" s="26">
        <v>34.159999999999997</v>
      </c>
      <c r="H280" s="26">
        <v>0</v>
      </c>
      <c r="I280" s="26">
        <v>0</v>
      </c>
      <c r="J280" s="26">
        <v>34.159999999999997</v>
      </c>
      <c r="K280" s="25">
        <v>10</v>
      </c>
      <c r="L280" s="25">
        <v>0</v>
      </c>
      <c r="M280" s="25">
        <v>0</v>
      </c>
      <c r="N280" s="25">
        <v>10</v>
      </c>
      <c r="O280" s="26">
        <v>2.93</v>
      </c>
      <c r="P280" s="26">
        <v>0</v>
      </c>
      <c r="Q280" s="26">
        <v>0</v>
      </c>
      <c r="R280" s="26">
        <v>2.93</v>
      </c>
      <c r="S280" s="27">
        <v>3.1791907514450868</v>
      </c>
      <c r="T280" s="27">
        <v>0</v>
      </c>
      <c r="U280" s="27">
        <v>0</v>
      </c>
      <c r="V280" s="27">
        <v>3.1791907514450868</v>
      </c>
      <c r="W280" s="26">
        <v>55.36</v>
      </c>
      <c r="X280" s="26">
        <v>0</v>
      </c>
      <c r="Y280" s="26">
        <v>0</v>
      </c>
      <c r="Z280" s="26">
        <v>55.36</v>
      </c>
      <c r="AA280" s="25">
        <v>176</v>
      </c>
      <c r="AB280" s="25">
        <v>0</v>
      </c>
      <c r="AC280" s="25">
        <v>0</v>
      </c>
      <c r="AD280" s="25">
        <v>176</v>
      </c>
      <c r="AE280" s="28"/>
      <c r="AF280" s="28"/>
      <c r="AG280" s="28"/>
      <c r="AH280" s="28"/>
      <c r="AI280" s="27">
        <v>3.399</v>
      </c>
      <c r="AJ280" s="27">
        <v>0</v>
      </c>
      <c r="AK280" s="27">
        <v>0</v>
      </c>
      <c r="AL280" s="27">
        <v>3.399</v>
      </c>
      <c r="AM280" s="25">
        <v>188</v>
      </c>
      <c r="AN280" s="25">
        <v>0</v>
      </c>
      <c r="AO280" s="25">
        <v>0</v>
      </c>
      <c r="AP280" s="25">
        <v>188</v>
      </c>
    </row>
    <row r="281" spans="1:42" s="4" customFormat="1" ht="37.5" x14ac:dyDescent="0.3">
      <c r="A281" s="23">
        <v>273</v>
      </c>
      <c r="B281" s="24" t="s">
        <v>257</v>
      </c>
      <c r="C281" s="24" t="s">
        <v>252</v>
      </c>
      <c r="D281" s="25"/>
      <c r="E281" s="25"/>
      <c r="F281" s="25">
        <v>3</v>
      </c>
      <c r="G281" s="26">
        <v>33.200000000000003</v>
      </c>
      <c r="H281" s="26">
        <v>0</v>
      </c>
      <c r="I281" s="26">
        <v>0</v>
      </c>
      <c r="J281" s="26">
        <v>33.200000000000003</v>
      </c>
      <c r="K281" s="25">
        <v>4</v>
      </c>
      <c r="L281" s="25">
        <v>0</v>
      </c>
      <c r="M281" s="25">
        <v>0</v>
      </c>
      <c r="N281" s="25">
        <v>4</v>
      </c>
      <c r="O281" s="26">
        <v>1.2</v>
      </c>
      <c r="P281" s="26">
        <v>0</v>
      </c>
      <c r="Q281" s="26">
        <v>0</v>
      </c>
      <c r="R281" s="26">
        <v>1.2</v>
      </c>
      <c r="S281" s="27">
        <v>1.315002988643156</v>
      </c>
      <c r="T281" s="27">
        <v>0</v>
      </c>
      <c r="U281" s="27">
        <v>0</v>
      </c>
      <c r="V281" s="27">
        <v>1.315002988643156</v>
      </c>
      <c r="W281" s="26">
        <v>33.46</v>
      </c>
      <c r="X281" s="26">
        <v>0</v>
      </c>
      <c r="Y281" s="26">
        <v>0</v>
      </c>
      <c r="Z281" s="26">
        <v>33.46</v>
      </c>
      <c r="AA281" s="25">
        <v>44</v>
      </c>
      <c r="AB281" s="25">
        <v>0</v>
      </c>
      <c r="AC281" s="25">
        <v>0</v>
      </c>
      <c r="AD281" s="25">
        <v>44</v>
      </c>
      <c r="AE281" s="28"/>
      <c r="AF281" s="28"/>
      <c r="AG281" s="28"/>
      <c r="AH281" s="28"/>
      <c r="AI281" s="27">
        <v>1.3919999999999999</v>
      </c>
      <c r="AJ281" s="27">
        <v>0</v>
      </c>
      <c r="AK281" s="27">
        <v>0</v>
      </c>
      <c r="AL281" s="27">
        <v>1.3919999999999999</v>
      </c>
      <c r="AM281" s="25">
        <v>47</v>
      </c>
      <c r="AN281" s="25">
        <v>0</v>
      </c>
      <c r="AO281" s="25">
        <v>0</v>
      </c>
      <c r="AP281" s="25">
        <v>47</v>
      </c>
    </row>
    <row r="282" spans="1:42" s="4" customFormat="1" ht="37.5" x14ac:dyDescent="0.3">
      <c r="A282" s="23">
        <v>274</v>
      </c>
      <c r="B282" s="24" t="s">
        <v>258</v>
      </c>
      <c r="C282" s="24" t="s">
        <v>252</v>
      </c>
      <c r="D282" s="25"/>
      <c r="E282" s="25"/>
      <c r="F282" s="25">
        <v>7</v>
      </c>
      <c r="G282" s="26">
        <v>81.5</v>
      </c>
      <c r="H282" s="26">
        <v>0</v>
      </c>
      <c r="I282" s="26">
        <v>0</v>
      </c>
      <c r="J282" s="26">
        <v>81.5</v>
      </c>
      <c r="K282" s="25">
        <v>21</v>
      </c>
      <c r="L282" s="25">
        <v>0</v>
      </c>
      <c r="M282" s="25">
        <v>0</v>
      </c>
      <c r="N282" s="25">
        <v>21</v>
      </c>
      <c r="O282" s="26">
        <v>2.58</v>
      </c>
      <c r="P282" s="26">
        <v>0</v>
      </c>
      <c r="Q282" s="26">
        <v>0</v>
      </c>
      <c r="R282" s="26">
        <v>2.58</v>
      </c>
      <c r="S282" s="27">
        <v>2.8037383177570097</v>
      </c>
      <c r="T282" s="27">
        <v>0</v>
      </c>
      <c r="U282" s="27">
        <v>0</v>
      </c>
      <c r="V282" s="27">
        <v>2.8037383177570097</v>
      </c>
      <c r="W282" s="26">
        <v>108.07</v>
      </c>
      <c r="X282" s="26">
        <v>0</v>
      </c>
      <c r="Y282" s="26">
        <v>0</v>
      </c>
      <c r="Z282" s="26">
        <v>108.07</v>
      </c>
      <c r="AA282" s="25">
        <v>303</v>
      </c>
      <c r="AB282" s="25">
        <v>0</v>
      </c>
      <c r="AC282" s="25">
        <v>0</v>
      </c>
      <c r="AD282" s="25">
        <v>303</v>
      </c>
      <c r="AE282" s="28"/>
      <c r="AF282" s="28"/>
      <c r="AG282" s="28"/>
      <c r="AH282" s="28"/>
      <c r="AI282" s="27">
        <v>2.9929999999999999</v>
      </c>
      <c r="AJ282" s="27">
        <v>0</v>
      </c>
      <c r="AK282" s="27">
        <v>0</v>
      </c>
      <c r="AL282" s="27">
        <v>2.9929999999999999</v>
      </c>
      <c r="AM282" s="25">
        <v>323</v>
      </c>
      <c r="AN282" s="25">
        <v>0</v>
      </c>
      <c r="AO282" s="25">
        <v>0</v>
      </c>
      <c r="AP282" s="25">
        <v>323</v>
      </c>
    </row>
    <row r="283" spans="1:42" s="46" customFormat="1" x14ac:dyDescent="0.3">
      <c r="A283" s="39">
        <v>275</v>
      </c>
      <c r="B283" s="40" t="s">
        <v>30</v>
      </c>
      <c r="C283" s="40" t="s">
        <v>252</v>
      </c>
      <c r="D283" s="25"/>
      <c r="E283" s="25"/>
      <c r="F283" s="41">
        <v>47</v>
      </c>
      <c r="G283" s="42">
        <v>445.54</v>
      </c>
      <c r="H283" s="42">
        <v>89.5</v>
      </c>
      <c r="I283" s="42">
        <v>3.5</v>
      </c>
      <c r="J283" s="42">
        <v>538.54</v>
      </c>
      <c r="K283" s="41">
        <v>91</v>
      </c>
      <c r="L283" s="41">
        <v>1</v>
      </c>
      <c r="M283" s="41">
        <v>3</v>
      </c>
      <c r="N283" s="41">
        <v>95</v>
      </c>
      <c r="O283" s="42">
        <v>2.04</v>
      </c>
      <c r="P283" s="42">
        <v>0.11</v>
      </c>
      <c r="Q283" s="42">
        <v>8.57</v>
      </c>
      <c r="R283" s="42">
        <v>1.61</v>
      </c>
      <c r="S283" s="43">
        <v>2.3652658558822011</v>
      </c>
      <c r="T283" s="43">
        <v>0.12947562372391813</v>
      </c>
      <c r="U283" s="43">
        <v>9.916201117318435</v>
      </c>
      <c r="V283" s="43">
        <v>1.8649436209299379</v>
      </c>
      <c r="W283" s="42">
        <v>581.33000000000004</v>
      </c>
      <c r="X283" s="42">
        <v>200.81</v>
      </c>
      <c r="Y283" s="42">
        <v>7.16</v>
      </c>
      <c r="Z283" s="42">
        <v>789.3</v>
      </c>
      <c r="AA283" s="41">
        <v>1375</v>
      </c>
      <c r="AB283" s="41">
        <v>26</v>
      </c>
      <c r="AC283" s="41">
        <v>71</v>
      </c>
      <c r="AD283" s="41">
        <v>1472</v>
      </c>
      <c r="AE283" s="44" t="s">
        <v>740</v>
      </c>
      <c r="AF283" s="44" t="s">
        <v>741</v>
      </c>
      <c r="AG283" s="44" t="s">
        <v>742</v>
      </c>
      <c r="AH283" s="44" t="s">
        <v>743</v>
      </c>
      <c r="AI283" s="43">
        <v>2.3660000000000001</v>
      </c>
      <c r="AJ283" s="43">
        <v>0.128</v>
      </c>
      <c r="AK283" s="43">
        <v>9.9410000000000007</v>
      </c>
      <c r="AL283" s="43">
        <v>12.435</v>
      </c>
      <c r="AM283" s="41">
        <v>1375</v>
      </c>
      <c r="AN283" s="41">
        <v>26</v>
      </c>
      <c r="AO283" s="41">
        <v>71</v>
      </c>
      <c r="AP283" s="41">
        <v>1472</v>
      </c>
    </row>
    <row r="284" spans="1:42" s="4" customFormat="1" ht="37.5" x14ac:dyDescent="0.3">
      <c r="A284" s="23">
        <v>276</v>
      </c>
      <c r="B284" s="24" t="s">
        <v>259</v>
      </c>
      <c r="C284" s="24" t="s">
        <v>260</v>
      </c>
      <c r="D284" s="25"/>
      <c r="E284" s="25"/>
      <c r="F284" s="25">
        <v>4</v>
      </c>
      <c r="G284" s="26">
        <v>38.6</v>
      </c>
      <c r="H284" s="26">
        <v>0</v>
      </c>
      <c r="I284" s="26">
        <v>0</v>
      </c>
      <c r="J284" s="26">
        <v>38.6</v>
      </c>
      <c r="K284" s="25">
        <v>6</v>
      </c>
      <c r="L284" s="25">
        <v>0</v>
      </c>
      <c r="M284" s="25">
        <v>0</v>
      </c>
      <c r="N284" s="25">
        <v>6</v>
      </c>
      <c r="O284" s="26">
        <v>1.55</v>
      </c>
      <c r="P284" s="26">
        <v>0</v>
      </c>
      <c r="Q284" s="26">
        <v>0</v>
      </c>
      <c r="R284" s="26">
        <v>1.55</v>
      </c>
      <c r="S284" s="27">
        <v>1.9335511982570808</v>
      </c>
      <c r="T284" s="27">
        <v>0</v>
      </c>
      <c r="U284" s="27">
        <v>0</v>
      </c>
      <c r="V284" s="27">
        <v>1.9335511982570808</v>
      </c>
      <c r="W284" s="26">
        <v>36.72</v>
      </c>
      <c r="X284" s="26">
        <v>0</v>
      </c>
      <c r="Y284" s="26">
        <v>0</v>
      </c>
      <c r="Z284" s="26">
        <v>36.72</v>
      </c>
      <c r="AA284" s="25">
        <v>71</v>
      </c>
      <c r="AB284" s="25">
        <v>0</v>
      </c>
      <c r="AC284" s="25">
        <v>0</v>
      </c>
      <c r="AD284" s="25">
        <v>71</v>
      </c>
      <c r="AE284" s="28"/>
      <c r="AF284" s="28"/>
      <c r="AG284" s="28"/>
      <c r="AH284" s="28"/>
      <c r="AI284" s="27">
        <v>1.798</v>
      </c>
      <c r="AJ284" s="27">
        <v>0</v>
      </c>
      <c r="AK284" s="27">
        <v>0</v>
      </c>
      <c r="AL284" s="27">
        <v>1.798</v>
      </c>
      <c r="AM284" s="25">
        <v>66</v>
      </c>
      <c r="AN284" s="25">
        <v>0</v>
      </c>
      <c r="AO284" s="25">
        <v>0</v>
      </c>
      <c r="AP284" s="25">
        <v>66</v>
      </c>
    </row>
    <row r="285" spans="1:42" s="4" customFormat="1" ht="37.5" x14ac:dyDescent="0.3">
      <c r="A285" s="23">
        <v>277</v>
      </c>
      <c r="B285" s="24" t="s">
        <v>261</v>
      </c>
      <c r="C285" s="24" t="s">
        <v>260</v>
      </c>
      <c r="D285" s="25"/>
      <c r="E285" s="25"/>
      <c r="F285" s="25">
        <v>4</v>
      </c>
      <c r="G285" s="26">
        <v>44.68</v>
      </c>
      <c r="H285" s="26">
        <v>0</v>
      </c>
      <c r="I285" s="26">
        <v>0</v>
      </c>
      <c r="J285" s="26">
        <v>44.68</v>
      </c>
      <c r="K285" s="25">
        <v>9</v>
      </c>
      <c r="L285" s="25">
        <v>0</v>
      </c>
      <c r="M285" s="25">
        <v>0</v>
      </c>
      <c r="N285" s="25">
        <v>9</v>
      </c>
      <c r="O285" s="26">
        <v>2.0099999999999998</v>
      </c>
      <c r="P285" s="26">
        <v>0</v>
      </c>
      <c r="Q285" s="26">
        <v>0</v>
      </c>
      <c r="R285" s="26">
        <v>2.0099999999999998</v>
      </c>
      <c r="S285" s="27">
        <v>2.5179856115107913</v>
      </c>
      <c r="T285" s="27">
        <v>0</v>
      </c>
      <c r="U285" s="27">
        <v>0</v>
      </c>
      <c r="V285" s="27">
        <v>2.5179856115107913</v>
      </c>
      <c r="W285" s="26">
        <v>83.4</v>
      </c>
      <c r="X285" s="26">
        <v>0</v>
      </c>
      <c r="Y285" s="26">
        <v>0</v>
      </c>
      <c r="Z285" s="26">
        <v>83.4</v>
      </c>
      <c r="AA285" s="25">
        <v>210</v>
      </c>
      <c r="AB285" s="25">
        <v>0</v>
      </c>
      <c r="AC285" s="25">
        <v>0</v>
      </c>
      <c r="AD285" s="25">
        <v>210</v>
      </c>
      <c r="AE285" s="28"/>
      <c r="AF285" s="28"/>
      <c r="AG285" s="28"/>
      <c r="AH285" s="28"/>
      <c r="AI285" s="27">
        <v>2.3319999999999999</v>
      </c>
      <c r="AJ285" s="27">
        <v>0</v>
      </c>
      <c r="AK285" s="27">
        <v>0</v>
      </c>
      <c r="AL285" s="27">
        <v>2.3319999999999999</v>
      </c>
      <c r="AM285" s="25">
        <v>194</v>
      </c>
      <c r="AN285" s="25">
        <v>0</v>
      </c>
      <c r="AO285" s="25">
        <v>0</v>
      </c>
      <c r="AP285" s="25">
        <v>194</v>
      </c>
    </row>
    <row r="286" spans="1:42" s="4" customFormat="1" ht="37.5" x14ac:dyDescent="0.3">
      <c r="A286" s="23">
        <v>278</v>
      </c>
      <c r="B286" s="24" t="s">
        <v>262</v>
      </c>
      <c r="C286" s="24" t="s">
        <v>260</v>
      </c>
      <c r="D286" s="25"/>
      <c r="E286" s="25"/>
      <c r="F286" s="25">
        <v>3</v>
      </c>
      <c r="G286" s="26">
        <v>41</v>
      </c>
      <c r="H286" s="26">
        <v>0</v>
      </c>
      <c r="I286" s="26">
        <v>0</v>
      </c>
      <c r="J286" s="26">
        <v>41</v>
      </c>
      <c r="K286" s="25">
        <v>5</v>
      </c>
      <c r="L286" s="25">
        <v>0</v>
      </c>
      <c r="M286" s="25">
        <v>0</v>
      </c>
      <c r="N286" s="25">
        <v>5</v>
      </c>
      <c r="O286" s="26">
        <v>1.22</v>
      </c>
      <c r="P286" s="26">
        <v>0</v>
      </c>
      <c r="Q286" s="26">
        <v>0</v>
      </c>
      <c r="R286" s="26">
        <v>1.22</v>
      </c>
      <c r="S286" s="27">
        <v>1.5350434255705918</v>
      </c>
      <c r="T286" s="27">
        <v>0</v>
      </c>
      <c r="U286" s="27">
        <v>0</v>
      </c>
      <c r="V286" s="27">
        <v>1.5350434255705918</v>
      </c>
      <c r="W286" s="26">
        <v>49.51</v>
      </c>
      <c r="X286" s="26">
        <v>0</v>
      </c>
      <c r="Y286" s="26">
        <v>0</v>
      </c>
      <c r="Z286" s="26">
        <v>49.51</v>
      </c>
      <c r="AA286" s="25">
        <v>76</v>
      </c>
      <c r="AB286" s="25">
        <v>0</v>
      </c>
      <c r="AC286" s="25">
        <v>0</v>
      </c>
      <c r="AD286" s="25">
        <v>76</v>
      </c>
      <c r="AE286" s="28"/>
      <c r="AF286" s="28"/>
      <c r="AG286" s="28"/>
      <c r="AH286" s="28"/>
      <c r="AI286" s="27">
        <v>1.415</v>
      </c>
      <c r="AJ286" s="27">
        <v>0</v>
      </c>
      <c r="AK286" s="27">
        <v>0</v>
      </c>
      <c r="AL286" s="27">
        <v>1.415</v>
      </c>
      <c r="AM286" s="25">
        <v>70</v>
      </c>
      <c r="AN286" s="25">
        <v>0</v>
      </c>
      <c r="AO286" s="25">
        <v>0</v>
      </c>
      <c r="AP286" s="25">
        <v>70</v>
      </c>
    </row>
    <row r="287" spans="1:42" s="4" customFormat="1" ht="37.5" x14ac:dyDescent="0.3">
      <c r="A287" s="23">
        <v>279</v>
      </c>
      <c r="B287" s="24" t="s">
        <v>263</v>
      </c>
      <c r="C287" s="24" t="s">
        <v>260</v>
      </c>
      <c r="D287" s="25"/>
      <c r="E287" s="25"/>
      <c r="F287" s="25">
        <v>3</v>
      </c>
      <c r="G287" s="26">
        <v>30</v>
      </c>
      <c r="H287" s="26">
        <v>0</v>
      </c>
      <c r="I287" s="26">
        <v>0</v>
      </c>
      <c r="J287" s="26">
        <v>30</v>
      </c>
      <c r="K287" s="25">
        <v>5</v>
      </c>
      <c r="L287" s="25">
        <v>0</v>
      </c>
      <c r="M287" s="25">
        <v>0</v>
      </c>
      <c r="N287" s="25">
        <v>5</v>
      </c>
      <c r="O287" s="26">
        <v>1.67</v>
      </c>
      <c r="P287" s="26">
        <v>0</v>
      </c>
      <c r="Q287" s="26">
        <v>0</v>
      </c>
      <c r="R287" s="26">
        <v>1.67</v>
      </c>
      <c r="S287" s="27">
        <v>2.0901761719916392</v>
      </c>
      <c r="T287" s="27">
        <v>0</v>
      </c>
      <c r="U287" s="27">
        <v>0</v>
      </c>
      <c r="V287" s="27">
        <v>2.0901761719916392</v>
      </c>
      <c r="W287" s="26">
        <v>33.49</v>
      </c>
      <c r="X287" s="26">
        <v>0</v>
      </c>
      <c r="Y287" s="26">
        <v>0</v>
      </c>
      <c r="Z287" s="26">
        <v>33.49</v>
      </c>
      <c r="AA287" s="25">
        <v>70</v>
      </c>
      <c r="AB287" s="25">
        <v>0</v>
      </c>
      <c r="AC287" s="25">
        <v>0</v>
      </c>
      <c r="AD287" s="25">
        <v>70</v>
      </c>
      <c r="AE287" s="28"/>
      <c r="AF287" s="28"/>
      <c r="AG287" s="28"/>
      <c r="AH287" s="28"/>
      <c r="AI287" s="27">
        <v>1.9370000000000001</v>
      </c>
      <c r="AJ287" s="27">
        <v>0</v>
      </c>
      <c r="AK287" s="27">
        <v>0</v>
      </c>
      <c r="AL287" s="27">
        <v>1.9370000000000001</v>
      </c>
      <c r="AM287" s="25">
        <v>65</v>
      </c>
      <c r="AN287" s="25">
        <v>0</v>
      </c>
      <c r="AO287" s="25">
        <v>0</v>
      </c>
      <c r="AP287" s="25">
        <v>65</v>
      </c>
    </row>
    <row r="288" spans="1:42" s="4" customFormat="1" ht="37.5" x14ac:dyDescent="0.3">
      <c r="A288" s="23">
        <v>280</v>
      </c>
      <c r="B288" s="24" t="s">
        <v>264</v>
      </c>
      <c r="C288" s="24" t="s">
        <v>260</v>
      </c>
      <c r="D288" s="25"/>
      <c r="E288" s="25"/>
      <c r="F288" s="25">
        <v>3</v>
      </c>
      <c r="G288" s="26">
        <v>30.5</v>
      </c>
      <c r="H288" s="26">
        <v>0</v>
      </c>
      <c r="I288" s="26">
        <v>0</v>
      </c>
      <c r="J288" s="26">
        <v>30.5</v>
      </c>
      <c r="K288" s="25">
        <v>3</v>
      </c>
      <c r="L288" s="25">
        <v>0</v>
      </c>
      <c r="M288" s="25">
        <v>0</v>
      </c>
      <c r="N288" s="25">
        <v>3</v>
      </c>
      <c r="O288" s="26">
        <v>0.98</v>
      </c>
      <c r="P288" s="26">
        <v>0</v>
      </c>
      <c r="Q288" s="26">
        <v>0</v>
      </c>
      <c r="R288" s="26">
        <v>0.98</v>
      </c>
      <c r="S288" s="27">
        <v>1.2363636363636363</v>
      </c>
      <c r="T288" s="27">
        <v>0</v>
      </c>
      <c r="U288" s="27">
        <v>0</v>
      </c>
      <c r="V288" s="27">
        <v>1.2363636363636363</v>
      </c>
      <c r="W288" s="26">
        <v>27.5</v>
      </c>
      <c r="X288" s="26">
        <v>0</v>
      </c>
      <c r="Y288" s="26">
        <v>0</v>
      </c>
      <c r="Z288" s="26">
        <v>27.5</v>
      </c>
      <c r="AA288" s="25">
        <v>34</v>
      </c>
      <c r="AB288" s="25">
        <v>0</v>
      </c>
      <c r="AC288" s="25">
        <v>0</v>
      </c>
      <c r="AD288" s="25">
        <v>34</v>
      </c>
      <c r="AE288" s="28"/>
      <c r="AF288" s="28"/>
      <c r="AG288" s="28"/>
      <c r="AH288" s="28"/>
      <c r="AI288" s="27">
        <v>1.137</v>
      </c>
      <c r="AJ288" s="27">
        <v>0</v>
      </c>
      <c r="AK288" s="27">
        <v>0</v>
      </c>
      <c r="AL288" s="27">
        <v>1.137</v>
      </c>
      <c r="AM288" s="25">
        <v>31</v>
      </c>
      <c r="AN288" s="25">
        <v>0</v>
      </c>
      <c r="AO288" s="25">
        <v>0</v>
      </c>
      <c r="AP288" s="25">
        <v>31</v>
      </c>
    </row>
    <row r="289" spans="1:42" s="4" customFormat="1" ht="37.5" x14ac:dyDescent="0.3">
      <c r="A289" s="23">
        <v>281</v>
      </c>
      <c r="B289" s="24" t="s">
        <v>47</v>
      </c>
      <c r="C289" s="24" t="s">
        <v>260</v>
      </c>
      <c r="D289" s="25"/>
      <c r="E289" s="25"/>
      <c r="F289" s="25">
        <v>15</v>
      </c>
      <c r="G289" s="26">
        <v>156.9</v>
      </c>
      <c r="H289" s="26">
        <v>0</v>
      </c>
      <c r="I289" s="26">
        <v>0</v>
      </c>
      <c r="J289" s="26">
        <v>156.9</v>
      </c>
      <c r="K289" s="25">
        <v>17</v>
      </c>
      <c r="L289" s="25">
        <v>0</v>
      </c>
      <c r="M289" s="25">
        <v>0</v>
      </c>
      <c r="N289" s="25">
        <v>17</v>
      </c>
      <c r="O289" s="26">
        <v>1.08</v>
      </c>
      <c r="P289" s="26">
        <v>0</v>
      </c>
      <c r="Q289" s="26">
        <v>0</v>
      </c>
      <c r="R289" s="26">
        <v>1.08</v>
      </c>
      <c r="S289" s="27">
        <v>1.3519012524302574</v>
      </c>
      <c r="T289" s="27">
        <v>0</v>
      </c>
      <c r="U289" s="27">
        <v>0</v>
      </c>
      <c r="V289" s="27">
        <v>1.3519012524302574</v>
      </c>
      <c r="W289" s="26">
        <v>1105.8499999999999</v>
      </c>
      <c r="X289" s="26">
        <v>0</v>
      </c>
      <c r="Y289" s="26">
        <v>0</v>
      </c>
      <c r="Z289" s="26">
        <v>1105.8499999999999</v>
      </c>
      <c r="AA289" s="25">
        <v>1495</v>
      </c>
      <c r="AB289" s="25">
        <v>0</v>
      </c>
      <c r="AC289" s="25">
        <v>0</v>
      </c>
      <c r="AD289" s="25">
        <v>1495</v>
      </c>
      <c r="AE289" s="28"/>
      <c r="AF289" s="28"/>
      <c r="AG289" s="28"/>
      <c r="AH289" s="28"/>
      <c r="AI289" s="27">
        <v>1.2529999999999999</v>
      </c>
      <c r="AJ289" s="27">
        <v>0</v>
      </c>
      <c r="AK289" s="27">
        <v>0</v>
      </c>
      <c r="AL289" s="27">
        <v>1.2529999999999999</v>
      </c>
      <c r="AM289" s="25">
        <v>1386</v>
      </c>
      <c r="AN289" s="25">
        <v>0</v>
      </c>
      <c r="AO289" s="25">
        <v>0</v>
      </c>
      <c r="AP289" s="25">
        <v>1386</v>
      </c>
    </row>
    <row r="290" spans="1:42" s="4" customFormat="1" ht="37.5" x14ac:dyDescent="0.3">
      <c r="A290" s="23">
        <v>282</v>
      </c>
      <c r="B290" s="24" t="s">
        <v>265</v>
      </c>
      <c r="C290" s="24" t="s">
        <v>260</v>
      </c>
      <c r="D290" s="25"/>
      <c r="E290" s="25"/>
      <c r="F290" s="25">
        <v>4</v>
      </c>
      <c r="G290" s="26">
        <v>33.4</v>
      </c>
      <c r="H290" s="26">
        <v>0</v>
      </c>
      <c r="I290" s="26">
        <v>0</v>
      </c>
      <c r="J290" s="26">
        <v>33.4</v>
      </c>
      <c r="K290" s="25">
        <v>2</v>
      </c>
      <c r="L290" s="25">
        <v>0</v>
      </c>
      <c r="M290" s="25">
        <v>0</v>
      </c>
      <c r="N290" s="25">
        <v>2</v>
      </c>
      <c r="O290" s="26">
        <v>0.6</v>
      </c>
      <c r="P290" s="26">
        <v>0</v>
      </c>
      <c r="Q290" s="26">
        <v>0</v>
      </c>
      <c r="R290" s="26">
        <v>0.6</v>
      </c>
      <c r="S290" s="27">
        <v>0.76520338300443014</v>
      </c>
      <c r="T290" s="27">
        <v>0</v>
      </c>
      <c r="U290" s="27">
        <v>0</v>
      </c>
      <c r="V290" s="27">
        <v>0.76520338300443014</v>
      </c>
      <c r="W290" s="26">
        <v>24.83</v>
      </c>
      <c r="X290" s="26">
        <v>0</v>
      </c>
      <c r="Y290" s="26">
        <v>0</v>
      </c>
      <c r="Z290" s="26">
        <v>24.83</v>
      </c>
      <c r="AA290" s="25">
        <v>19</v>
      </c>
      <c r="AB290" s="25">
        <v>0</v>
      </c>
      <c r="AC290" s="25">
        <v>0</v>
      </c>
      <c r="AD290" s="25">
        <v>19</v>
      </c>
      <c r="AE290" s="28"/>
      <c r="AF290" s="28"/>
      <c r="AG290" s="28"/>
      <c r="AH290" s="28"/>
      <c r="AI290" s="27">
        <v>0.69599999999999995</v>
      </c>
      <c r="AJ290" s="27">
        <v>0</v>
      </c>
      <c r="AK290" s="27">
        <v>0</v>
      </c>
      <c r="AL290" s="27">
        <v>0.69599999999999995</v>
      </c>
      <c r="AM290" s="25">
        <v>17</v>
      </c>
      <c r="AN290" s="25">
        <v>0</v>
      </c>
      <c r="AO290" s="25">
        <v>0</v>
      </c>
      <c r="AP290" s="25">
        <v>17</v>
      </c>
    </row>
    <row r="291" spans="1:42" s="46" customFormat="1" ht="37.5" x14ac:dyDescent="0.3">
      <c r="A291" s="39">
        <v>283</v>
      </c>
      <c r="B291" s="40" t="s">
        <v>30</v>
      </c>
      <c r="C291" s="40" t="s">
        <v>260</v>
      </c>
      <c r="D291" s="25"/>
      <c r="E291" s="25"/>
      <c r="F291" s="41">
        <v>36</v>
      </c>
      <c r="G291" s="42">
        <v>375.08</v>
      </c>
      <c r="H291" s="42">
        <v>0</v>
      </c>
      <c r="I291" s="42">
        <v>0</v>
      </c>
      <c r="J291" s="42">
        <v>375.08</v>
      </c>
      <c r="K291" s="41">
        <v>47</v>
      </c>
      <c r="L291" s="41">
        <v>0</v>
      </c>
      <c r="M291" s="41">
        <v>0</v>
      </c>
      <c r="N291" s="41">
        <v>47</v>
      </c>
      <c r="O291" s="42">
        <v>1.25</v>
      </c>
      <c r="P291" s="42">
        <v>0</v>
      </c>
      <c r="Q291" s="42">
        <v>0</v>
      </c>
      <c r="R291" s="42">
        <v>1.25</v>
      </c>
      <c r="S291" s="43">
        <v>1.4500738259470658</v>
      </c>
      <c r="T291" s="43">
        <v>0</v>
      </c>
      <c r="U291" s="43">
        <v>0</v>
      </c>
      <c r="V291" s="43">
        <v>1.4500738259470658</v>
      </c>
      <c r="W291" s="42">
        <v>1361.31</v>
      </c>
      <c r="X291" s="42">
        <v>0</v>
      </c>
      <c r="Y291" s="42">
        <v>0</v>
      </c>
      <c r="Z291" s="42">
        <v>1361.31</v>
      </c>
      <c r="AA291" s="41">
        <v>1974</v>
      </c>
      <c r="AB291" s="41">
        <v>0</v>
      </c>
      <c r="AC291" s="41">
        <v>0</v>
      </c>
      <c r="AD291" s="41">
        <v>1974</v>
      </c>
      <c r="AE291" s="44" t="s">
        <v>744</v>
      </c>
      <c r="AF291" s="44" t="s">
        <v>31</v>
      </c>
      <c r="AG291" s="44" t="s">
        <v>31</v>
      </c>
      <c r="AH291" s="44" t="s">
        <v>745</v>
      </c>
      <c r="AI291" s="43">
        <v>1.45</v>
      </c>
      <c r="AJ291" s="43">
        <v>0</v>
      </c>
      <c r="AK291" s="43">
        <v>0</v>
      </c>
      <c r="AL291" s="43">
        <v>1.45</v>
      </c>
      <c r="AM291" s="41">
        <v>1974</v>
      </c>
      <c r="AN291" s="41">
        <v>0</v>
      </c>
      <c r="AO291" s="41">
        <v>0</v>
      </c>
      <c r="AP291" s="41">
        <v>1974</v>
      </c>
    </row>
    <row r="292" spans="1:42" s="4" customFormat="1" x14ac:dyDescent="0.3">
      <c r="A292" s="23">
        <v>284</v>
      </c>
      <c r="B292" s="24" t="s">
        <v>108</v>
      </c>
      <c r="C292" s="24" t="s">
        <v>266</v>
      </c>
      <c r="D292" s="25"/>
      <c r="E292" s="25"/>
      <c r="F292" s="25">
        <v>3</v>
      </c>
      <c r="G292" s="26">
        <v>17</v>
      </c>
      <c r="H292" s="26">
        <v>4.7</v>
      </c>
      <c r="I292" s="26">
        <v>0</v>
      </c>
      <c r="J292" s="26">
        <v>21.7</v>
      </c>
      <c r="K292" s="25">
        <v>1</v>
      </c>
      <c r="L292" s="25">
        <v>0</v>
      </c>
      <c r="M292" s="25">
        <v>0</v>
      </c>
      <c r="N292" s="25">
        <v>1</v>
      </c>
      <c r="O292" s="26">
        <v>0.59</v>
      </c>
      <c r="P292" s="26">
        <v>0</v>
      </c>
      <c r="Q292" s="26">
        <v>0</v>
      </c>
      <c r="R292" s="26">
        <v>0.32</v>
      </c>
      <c r="S292" s="27">
        <v>0.65420560747663559</v>
      </c>
      <c r="T292" s="27">
        <v>0</v>
      </c>
      <c r="U292" s="27">
        <v>0</v>
      </c>
      <c r="V292" s="27">
        <v>0.3567787971457696</v>
      </c>
      <c r="W292" s="26">
        <v>10.7</v>
      </c>
      <c r="X292" s="26">
        <v>8.9</v>
      </c>
      <c r="Y292" s="26">
        <v>0.02</v>
      </c>
      <c r="Z292" s="26">
        <v>19.62</v>
      </c>
      <c r="AA292" s="25">
        <v>7</v>
      </c>
      <c r="AB292" s="25">
        <v>0</v>
      </c>
      <c r="AC292" s="25">
        <v>0</v>
      </c>
      <c r="AD292" s="25">
        <v>7</v>
      </c>
      <c r="AE292" s="28"/>
      <c r="AF292" s="28"/>
      <c r="AG292" s="28"/>
      <c r="AH292" s="28"/>
      <c r="AI292" s="27">
        <v>0.68400000000000005</v>
      </c>
      <c r="AJ292" s="27">
        <v>0</v>
      </c>
      <c r="AK292" s="27">
        <v>0</v>
      </c>
      <c r="AL292" s="27">
        <v>0.68400000000000005</v>
      </c>
      <c r="AM292" s="25">
        <v>7</v>
      </c>
      <c r="AN292" s="25">
        <v>0</v>
      </c>
      <c r="AO292" s="25">
        <v>0</v>
      </c>
      <c r="AP292" s="25">
        <v>7</v>
      </c>
    </row>
    <row r="293" spans="1:42" s="29" customFormat="1" x14ac:dyDescent="0.3">
      <c r="A293" s="23">
        <v>285</v>
      </c>
      <c r="B293" s="24" t="s">
        <v>267</v>
      </c>
      <c r="C293" s="24" t="s">
        <v>266</v>
      </c>
      <c r="D293" s="25"/>
      <c r="E293" s="25"/>
      <c r="F293" s="25">
        <v>6</v>
      </c>
      <c r="G293" s="26">
        <v>21.5</v>
      </c>
      <c r="H293" s="26">
        <v>8.3000000000000007</v>
      </c>
      <c r="I293" s="26">
        <v>8.1999999999999993</v>
      </c>
      <c r="J293" s="26">
        <v>38</v>
      </c>
      <c r="K293" s="25">
        <v>5</v>
      </c>
      <c r="L293" s="25">
        <v>3</v>
      </c>
      <c r="M293" s="25">
        <v>0</v>
      </c>
      <c r="N293" s="25">
        <v>8</v>
      </c>
      <c r="O293" s="26">
        <v>2.33</v>
      </c>
      <c r="P293" s="26">
        <v>3.61</v>
      </c>
      <c r="Q293" s="26">
        <v>0</v>
      </c>
      <c r="R293" s="26">
        <v>2.2799999999999998</v>
      </c>
      <c r="S293" s="27">
        <v>2.5179856115107917</v>
      </c>
      <c r="T293" s="27">
        <v>4.7413793103448283</v>
      </c>
      <c r="U293" s="27">
        <v>0</v>
      </c>
      <c r="V293" s="27">
        <v>2.7649769585253456</v>
      </c>
      <c r="W293" s="26">
        <v>2.78</v>
      </c>
      <c r="X293" s="26">
        <v>2.3199999999999998</v>
      </c>
      <c r="Y293" s="26">
        <v>1.41</v>
      </c>
      <c r="Z293" s="26">
        <v>6.51</v>
      </c>
      <c r="AA293" s="25">
        <v>7</v>
      </c>
      <c r="AB293" s="25">
        <v>11</v>
      </c>
      <c r="AC293" s="25">
        <v>0</v>
      </c>
      <c r="AD293" s="25">
        <v>18</v>
      </c>
      <c r="AE293" s="28"/>
      <c r="AF293" s="28"/>
      <c r="AG293" s="28"/>
      <c r="AH293" s="28"/>
      <c r="AI293" s="27">
        <v>2.7029999999999998</v>
      </c>
      <c r="AJ293" s="27">
        <v>4.1879999999999997</v>
      </c>
      <c r="AK293" s="27">
        <v>0</v>
      </c>
      <c r="AL293" s="27">
        <v>6.891</v>
      </c>
      <c r="AM293" s="25">
        <v>8</v>
      </c>
      <c r="AN293" s="25">
        <v>10</v>
      </c>
      <c r="AO293" s="25">
        <v>0</v>
      </c>
      <c r="AP293" s="25">
        <v>18</v>
      </c>
    </row>
    <row r="294" spans="1:42" s="4" customFormat="1" x14ac:dyDescent="0.3">
      <c r="A294" s="23">
        <v>286</v>
      </c>
      <c r="B294" s="24" t="s">
        <v>111</v>
      </c>
      <c r="C294" s="24" t="s">
        <v>266</v>
      </c>
      <c r="D294" s="25"/>
      <c r="E294" s="25"/>
      <c r="F294" s="25">
        <v>5</v>
      </c>
      <c r="G294" s="26">
        <v>34.9</v>
      </c>
      <c r="H294" s="26">
        <v>10.7</v>
      </c>
      <c r="I294" s="26">
        <v>0</v>
      </c>
      <c r="J294" s="26">
        <v>45.6</v>
      </c>
      <c r="K294" s="25">
        <v>3</v>
      </c>
      <c r="L294" s="25">
        <v>0</v>
      </c>
      <c r="M294" s="25">
        <v>0</v>
      </c>
      <c r="N294" s="25">
        <v>3</v>
      </c>
      <c r="O294" s="26">
        <v>0.86</v>
      </c>
      <c r="P294" s="26">
        <v>0</v>
      </c>
      <c r="Q294" s="26">
        <v>0</v>
      </c>
      <c r="R294" s="26">
        <v>0.66</v>
      </c>
      <c r="S294" s="27">
        <v>0.91240875912408748</v>
      </c>
      <c r="T294" s="27">
        <v>0</v>
      </c>
      <c r="U294" s="27">
        <v>0</v>
      </c>
      <c r="V294" s="27">
        <v>0.70356472795497182</v>
      </c>
      <c r="W294" s="26">
        <v>16.440000000000001</v>
      </c>
      <c r="X294" s="26">
        <v>4.88</v>
      </c>
      <c r="Y294" s="26">
        <v>0</v>
      </c>
      <c r="Z294" s="26">
        <v>21.32</v>
      </c>
      <c r="AA294" s="25">
        <v>15</v>
      </c>
      <c r="AB294" s="25">
        <v>0</v>
      </c>
      <c r="AC294" s="25">
        <v>0</v>
      </c>
      <c r="AD294" s="25">
        <v>15</v>
      </c>
      <c r="AE294" s="28"/>
      <c r="AF294" s="28"/>
      <c r="AG294" s="28"/>
      <c r="AH294" s="28"/>
      <c r="AI294" s="27">
        <v>0.998</v>
      </c>
      <c r="AJ294" s="27">
        <v>0</v>
      </c>
      <c r="AK294" s="27">
        <v>0</v>
      </c>
      <c r="AL294" s="27">
        <v>0.998</v>
      </c>
      <c r="AM294" s="25">
        <v>16</v>
      </c>
      <c r="AN294" s="25">
        <v>0</v>
      </c>
      <c r="AO294" s="25">
        <v>0</v>
      </c>
      <c r="AP294" s="25">
        <v>16</v>
      </c>
    </row>
    <row r="295" spans="1:42" s="4" customFormat="1" ht="56.25" x14ac:dyDescent="0.3">
      <c r="A295" s="23">
        <v>287</v>
      </c>
      <c r="B295" s="24" t="s">
        <v>85</v>
      </c>
      <c r="C295" s="24" t="s">
        <v>266</v>
      </c>
      <c r="D295" s="25"/>
      <c r="E295" s="25"/>
      <c r="F295" s="25">
        <v>12</v>
      </c>
      <c r="G295" s="26">
        <v>137.30000000000001</v>
      </c>
      <c r="H295" s="26">
        <v>4.49</v>
      </c>
      <c r="I295" s="26">
        <v>0</v>
      </c>
      <c r="J295" s="26">
        <v>141.79</v>
      </c>
      <c r="K295" s="25">
        <v>32</v>
      </c>
      <c r="L295" s="25">
        <v>0</v>
      </c>
      <c r="M295" s="25">
        <v>0</v>
      </c>
      <c r="N295" s="25">
        <v>32</v>
      </c>
      <c r="O295" s="26">
        <v>2.33</v>
      </c>
      <c r="P295" s="26">
        <v>0</v>
      </c>
      <c r="Q295" s="26">
        <v>0</v>
      </c>
      <c r="R295" s="26">
        <v>2.2599999999999998</v>
      </c>
      <c r="S295" s="27">
        <v>2.5521433811969394</v>
      </c>
      <c r="T295" s="27">
        <v>0</v>
      </c>
      <c r="U295" s="27">
        <v>0</v>
      </c>
      <c r="V295" s="27">
        <v>2.4729599350022848</v>
      </c>
      <c r="W295" s="26">
        <v>190.82</v>
      </c>
      <c r="X295" s="26">
        <v>6.11</v>
      </c>
      <c r="Y295" s="26">
        <v>0</v>
      </c>
      <c r="Z295" s="26">
        <v>196.93</v>
      </c>
      <c r="AA295" s="25">
        <v>487</v>
      </c>
      <c r="AB295" s="25">
        <v>0</v>
      </c>
      <c r="AC295" s="25">
        <v>0</v>
      </c>
      <c r="AD295" s="25">
        <v>487</v>
      </c>
      <c r="AE295" s="28"/>
      <c r="AF295" s="28"/>
      <c r="AG295" s="28"/>
      <c r="AH295" s="28"/>
      <c r="AI295" s="27">
        <v>2.7029999999999998</v>
      </c>
      <c r="AJ295" s="27">
        <v>0</v>
      </c>
      <c r="AK295" s="27">
        <v>0</v>
      </c>
      <c r="AL295" s="27">
        <v>2.7029999999999998</v>
      </c>
      <c r="AM295" s="25">
        <v>516</v>
      </c>
      <c r="AN295" s="25">
        <v>0</v>
      </c>
      <c r="AO295" s="25">
        <v>0</v>
      </c>
      <c r="AP295" s="25">
        <v>516</v>
      </c>
    </row>
    <row r="296" spans="1:42" s="4" customFormat="1" x14ac:dyDescent="0.3">
      <c r="A296" s="23">
        <v>288</v>
      </c>
      <c r="B296" s="24" t="s">
        <v>47</v>
      </c>
      <c r="C296" s="24" t="s">
        <v>266</v>
      </c>
      <c r="D296" s="25"/>
      <c r="E296" s="25"/>
      <c r="F296" s="25">
        <v>8</v>
      </c>
      <c r="G296" s="26">
        <v>62</v>
      </c>
      <c r="H296" s="26">
        <v>19.399999999999999</v>
      </c>
      <c r="I296" s="26">
        <v>0</v>
      </c>
      <c r="J296" s="26">
        <v>81.400000000000006</v>
      </c>
      <c r="K296" s="25">
        <v>4</v>
      </c>
      <c r="L296" s="25">
        <v>0</v>
      </c>
      <c r="M296" s="25">
        <v>0</v>
      </c>
      <c r="N296" s="25">
        <v>4</v>
      </c>
      <c r="O296" s="26">
        <v>0.65</v>
      </c>
      <c r="P296" s="26">
        <v>0</v>
      </c>
      <c r="Q296" s="26">
        <v>0</v>
      </c>
      <c r="R296" s="26">
        <v>0.63</v>
      </c>
      <c r="S296" s="27">
        <v>0.70521861777150918</v>
      </c>
      <c r="T296" s="27">
        <v>0</v>
      </c>
      <c r="U296" s="27">
        <v>0</v>
      </c>
      <c r="V296" s="27">
        <v>0.68246680729619058</v>
      </c>
      <c r="W296" s="26">
        <v>77.989999999999995</v>
      </c>
      <c r="X296" s="26">
        <v>2.6</v>
      </c>
      <c r="Y296" s="26">
        <v>0</v>
      </c>
      <c r="Z296" s="26">
        <v>80.59</v>
      </c>
      <c r="AA296" s="25">
        <v>55</v>
      </c>
      <c r="AB296" s="25">
        <v>0</v>
      </c>
      <c r="AC296" s="25">
        <v>0</v>
      </c>
      <c r="AD296" s="25">
        <v>55</v>
      </c>
      <c r="AE296" s="28"/>
      <c r="AF296" s="28"/>
      <c r="AG296" s="28"/>
      <c r="AH296" s="28"/>
      <c r="AI296" s="27">
        <v>0.754</v>
      </c>
      <c r="AJ296" s="27">
        <v>0</v>
      </c>
      <c r="AK296" s="27">
        <v>0</v>
      </c>
      <c r="AL296" s="27">
        <v>0.754</v>
      </c>
      <c r="AM296" s="25">
        <v>59</v>
      </c>
      <c r="AN296" s="25">
        <v>0</v>
      </c>
      <c r="AO296" s="25">
        <v>0</v>
      </c>
      <c r="AP296" s="25">
        <v>59</v>
      </c>
    </row>
    <row r="297" spans="1:42" s="4" customFormat="1" ht="56.25" x14ac:dyDescent="0.3">
      <c r="A297" s="23">
        <v>289</v>
      </c>
      <c r="B297" s="24" t="s">
        <v>80</v>
      </c>
      <c r="C297" s="24" t="s">
        <v>266</v>
      </c>
      <c r="D297" s="25"/>
      <c r="E297" s="25"/>
      <c r="F297" s="25">
        <v>12</v>
      </c>
      <c r="G297" s="26">
        <v>66</v>
      </c>
      <c r="H297" s="26">
        <v>94.7</v>
      </c>
      <c r="I297" s="26">
        <v>0</v>
      </c>
      <c r="J297" s="26">
        <v>160.69999999999999</v>
      </c>
      <c r="K297" s="25">
        <v>14</v>
      </c>
      <c r="L297" s="25">
        <v>6</v>
      </c>
      <c r="M297" s="25">
        <v>0</v>
      </c>
      <c r="N297" s="25">
        <v>20</v>
      </c>
      <c r="O297" s="26">
        <v>2.12</v>
      </c>
      <c r="P297" s="26">
        <v>0.63</v>
      </c>
      <c r="Q297" s="26">
        <v>0</v>
      </c>
      <c r="R297" s="26">
        <v>1.3</v>
      </c>
      <c r="S297" s="27">
        <v>2.3182401104863373</v>
      </c>
      <c r="T297" s="27">
        <v>0.79193664506839445</v>
      </c>
      <c r="U297" s="27">
        <v>0</v>
      </c>
      <c r="V297" s="27">
        <v>1.4753953529463735</v>
      </c>
      <c r="W297" s="26">
        <v>101.37</v>
      </c>
      <c r="X297" s="26">
        <v>125.01</v>
      </c>
      <c r="Y297" s="26">
        <v>0</v>
      </c>
      <c r="Z297" s="26">
        <v>226.38</v>
      </c>
      <c r="AA297" s="25">
        <v>235</v>
      </c>
      <c r="AB297" s="25">
        <v>99</v>
      </c>
      <c r="AC297" s="25">
        <v>0</v>
      </c>
      <c r="AD297" s="25">
        <v>334</v>
      </c>
      <c r="AE297" s="28"/>
      <c r="AF297" s="28"/>
      <c r="AG297" s="28"/>
      <c r="AH297" s="28"/>
      <c r="AI297" s="27">
        <v>2.4590000000000001</v>
      </c>
      <c r="AJ297" s="27">
        <v>0.73099999999999998</v>
      </c>
      <c r="AK297" s="27">
        <v>0</v>
      </c>
      <c r="AL297" s="27">
        <v>3.19</v>
      </c>
      <c r="AM297" s="25">
        <v>249</v>
      </c>
      <c r="AN297" s="25">
        <v>91</v>
      </c>
      <c r="AO297" s="25">
        <v>0</v>
      </c>
      <c r="AP297" s="25">
        <v>340</v>
      </c>
    </row>
    <row r="298" spans="1:42" s="46" customFormat="1" x14ac:dyDescent="0.3">
      <c r="A298" s="39">
        <v>290</v>
      </c>
      <c r="B298" s="40" t="s">
        <v>30</v>
      </c>
      <c r="C298" s="40" t="s">
        <v>266</v>
      </c>
      <c r="D298" s="25"/>
      <c r="E298" s="25"/>
      <c r="F298" s="41">
        <v>46</v>
      </c>
      <c r="G298" s="42">
        <v>338.7</v>
      </c>
      <c r="H298" s="42">
        <v>142.29</v>
      </c>
      <c r="I298" s="42">
        <v>8.1999999999999993</v>
      </c>
      <c r="J298" s="42">
        <v>489.19</v>
      </c>
      <c r="K298" s="41">
        <v>59</v>
      </c>
      <c r="L298" s="41">
        <v>9</v>
      </c>
      <c r="M298" s="41">
        <v>0</v>
      </c>
      <c r="N298" s="41">
        <v>68</v>
      </c>
      <c r="O298" s="42">
        <v>1.74</v>
      </c>
      <c r="P298" s="42">
        <v>0.63</v>
      </c>
      <c r="Q298" s="42">
        <v>0</v>
      </c>
      <c r="R298" s="42">
        <v>1.43</v>
      </c>
      <c r="S298" s="43">
        <v>2.0169957510622343</v>
      </c>
      <c r="T298" s="43">
        <v>0.73421439060205584</v>
      </c>
      <c r="U298" s="43">
        <v>0</v>
      </c>
      <c r="V298" s="43">
        <v>1.6631903509567425</v>
      </c>
      <c r="W298" s="42">
        <v>400.1</v>
      </c>
      <c r="X298" s="42">
        <v>149.82</v>
      </c>
      <c r="Y298" s="42">
        <v>1.43</v>
      </c>
      <c r="Z298" s="42">
        <v>551.35</v>
      </c>
      <c r="AA298" s="41">
        <v>807</v>
      </c>
      <c r="AB298" s="41">
        <v>110</v>
      </c>
      <c r="AC298" s="41">
        <v>0</v>
      </c>
      <c r="AD298" s="41">
        <v>917</v>
      </c>
      <c r="AE298" s="44" t="s">
        <v>716</v>
      </c>
      <c r="AF298" s="44" t="s">
        <v>746</v>
      </c>
      <c r="AG298" s="44" t="s">
        <v>31</v>
      </c>
      <c r="AH298" s="44" t="s">
        <v>669</v>
      </c>
      <c r="AI298" s="43">
        <v>2.0179999999999998</v>
      </c>
      <c r="AJ298" s="43">
        <v>0.73099999999999998</v>
      </c>
      <c r="AK298" s="43">
        <v>0</v>
      </c>
      <c r="AL298" s="43">
        <v>2.7490000000000001</v>
      </c>
      <c r="AM298" s="41">
        <v>807</v>
      </c>
      <c r="AN298" s="41">
        <v>110</v>
      </c>
      <c r="AO298" s="41">
        <v>0</v>
      </c>
      <c r="AP298" s="41">
        <v>917</v>
      </c>
    </row>
    <row r="299" spans="1:42" s="4" customFormat="1" x14ac:dyDescent="0.3">
      <c r="A299" s="23">
        <v>291</v>
      </c>
      <c r="B299" s="24" t="s">
        <v>119</v>
      </c>
      <c r="C299" s="24" t="s">
        <v>268</v>
      </c>
      <c r="D299" s="25"/>
      <c r="E299" s="25"/>
      <c r="F299" s="25">
        <v>4</v>
      </c>
      <c r="G299" s="26">
        <v>13.3</v>
      </c>
      <c r="H299" s="26">
        <v>17.600000000000001</v>
      </c>
      <c r="I299" s="26">
        <v>0</v>
      </c>
      <c r="J299" s="26">
        <v>30.9</v>
      </c>
      <c r="K299" s="25">
        <v>2</v>
      </c>
      <c r="L299" s="25">
        <v>8</v>
      </c>
      <c r="M299" s="25">
        <v>0</v>
      </c>
      <c r="N299" s="25">
        <v>10</v>
      </c>
      <c r="O299" s="26">
        <v>1.5</v>
      </c>
      <c r="P299" s="26">
        <v>4.55</v>
      </c>
      <c r="Q299" s="26">
        <v>0</v>
      </c>
      <c r="R299" s="26">
        <v>3.03</v>
      </c>
      <c r="S299" s="27">
        <v>1.66073546856465</v>
      </c>
      <c r="T299" s="27">
        <v>12.220916568742656</v>
      </c>
      <c r="U299" s="27">
        <v>0</v>
      </c>
      <c r="V299" s="27">
        <v>6.9616519174041303</v>
      </c>
      <c r="W299" s="26">
        <v>8.43</v>
      </c>
      <c r="X299" s="26">
        <v>8.51</v>
      </c>
      <c r="Y299" s="26">
        <v>0.01</v>
      </c>
      <c r="Z299" s="26">
        <v>16.95</v>
      </c>
      <c r="AA299" s="25">
        <v>14</v>
      </c>
      <c r="AB299" s="25">
        <v>104</v>
      </c>
      <c r="AC299" s="25">
        <v>0</v>
      </c>
      <c r="AD299" s="25">
        <v>118</v>
      </c>
      <c r="AE299" s="28"/>
      <c r="AF299" s="28"/>
      <c r="AG299" s="28"/>
      <c r="AH299" s="28"/>
      <c r="AI299" s="27">
        <v>1.74</v>
      </c>
      <c r="AJ299" s="27">
        <v>5.2779999999999996</v>
      </c>
      <c r="AK299" s="27">
        <v>0</v>
      </c>
      <c r="AL299" s="27">
        <v>7.0179999999999998</v>
      </c>
      <c r="AM299" s="25">
        <v>15</v>
      </c>
      <c r="AN299" s="25">
        <v>45</v>
      </c>
      <c r="AO299" s="25">
        <v>0</v>
      </c>
      <c r="AP299" s="25">
        <v>60</v>
      </c>
    </row>
    <row r="300" spans="1:42" s="4" customFormat="1" ht="37.5" x14ac:dyDescent="0.3">
      <c r="A300" s="23">
        <v>292</v>
      </c>
      <c r="B300" s="24" t="s">
        <v>45</v>
      </c>
      <c r="C300" s="24" t="s">
        <v>268</v>
      </c>
      <c r="D300" s="25"/>
      <c r="E300" s="25"/>
      <c r="F300" s="25">
        <v>6</v>
      </c>
      <c r="G300" s="26">
        <v>36.299999999999997</v>
      </c>
      <c r="H300" s="26">
        <v>12.5</v>
      </c>
      <c r="I300" s="26">
        <v>2.9</v>
      </c>
      <c r="J300" s="26">
        <v>51.7</v>
      </c>
      <c r="K300" s="25">
        <v>8</v>
      </c>
      <c r="L300" s="25">
        <v>2</v>
      </c>
      <c r="M300" s="25">
        <v>0</v>
      </c>
      <c r="N300" s="25">
        <v>10</v>
      </c>
      <c r="O300" s="26">
        <v>2.2000000000000002</v>
      </c>
      <c r="P300" s="26">
        <v>1.6</v>
      </c>
      <c r="Q300" s="26">
        <v>0</v>
      </c>
      <c r="R300" s="26">
        <v>2.06</v>
      </c>
      <c r="S300" s="27">
        <v>2.5257791681149344</v>
      </c>
      <c r="T300" s="27">
        <v>4.3165467625899279</v>
      </c>
      <c r="U300" s="27">
        <v>0</v>
      </c>
      <c r="V300" s="27">
        <v>2.7871939736346514</v>
      </c>
      <c r="W300" s="26">
        <v>86.31</v>
      </c>
      <c r="X300" s="26">
        <v>18.07</v>
      </c>
      <c r="Y300" s="26">
        <v>1.82</v>
      </c>
      <c r="Z300" s="26">
        <v>106.2</v>
      </c>
      <c r="AA300" s="25">
        <v>218</v>
      </c>
      <c r="AB300" s="25">
        <v>78</v>
      </c>
      <c r="AC300" s="25">
        <v>0</v>
      </c>
      <c r="AD300" s="25">
        <v>296</v>
      </c>
      <c r="AE300" s="28"/>
      <c r="AF300" s="28"/>
      <c r="AG300" s="28"/>
      <c r="AH300" s="28"/>
      <c r="AI300" s="27">
        <v>2.552</v>
      </c>
      <c r="AJ300" s="27">
        <v>1.8560000000000001</v>
      </c>
      <c r="AK300" s="27">
        <v>0</v>
      </c>
      <c r="AL300" s="27">
        <v>4.4080000000000004</v>
      </c>
      <c r="AM300" s="25">
        <v>220</v>
      </c>
      <c r="AN300" s="25">
        <v>34</v>
      </c>
      <c r="AO300" s="25">
        <v>0</v>
      </c>
      <c r="AP300" s="25">
        <v>254</v>
      </c>
    </row>
    <row r="301" spans="1:42" s="4" customFormat="1" x14ac:dyDescent="0.3">
      <c r="A301" s="23">
        <v>293</v>
      </c>
      <c r="B301" s="24" t="s">
        <v>47</v>
      </c>
      <c r="C301" s="24" t="s">
        <v>268</v>
      </c>
      <c r="D301" s="25"/>
      <c r="E301" s="25"/>
      <c r="F301" s="25">
        <v>8</v>
      </c>
      <c r="G301" s="26">
        <v>97</v>
      </c>
      <c r="H301" s="26">
        <v>6.2</v>
      </c>
      <c r="I301" s="26">
        <v>3.2</v>
      </c>
      <c r="J301" s="26">
        <v>106.4</v>
      </c>
      <c r="K301" s="25">
        <v>12</v>
      </c>
      <c r="L301" s="25">
        <v>0</v>
      </c>
      <c r="M301" s="25">
        <v>0</v>
      </c>
      <c r="N301" s="25">
        <v>12</v>
      </c>
      <c r="O301" s="26">
        <v>1.24</v>
      </c>
      <c r="P301" s="26">
        <v>0</v>
      </c>
      <c r="Q301" s="26">
        <v>0</v>
      </c>
      <c r="R301" s="26">
        <v>1.0900000000000001</v>
      </c>
      <c r="S301" s="27">
        <v>1.4228437316643849</v>
      </c>
      <c r="T301" s="27">
        <v>0</v>
      </c>
      <c r="U301" s="27">
        <v>0</v>
      </c>
      <c r="V301" s="27">
        <v>1.2503759721565764</v>
      </c>
      <c r="W301" s="26">
        <v>204.52</v>
      </c>
      <c r="X301" s="26">
        <v>22.7</v>
      </c>
      <c r="Y301" s="26">
        <v>5.51</v>
      </c>
      <c r="Z301" s="26">
        <v>232.73</v>
      </c>
      <c r="AA301" s="25">
        <v>291</v>
      </c>
      <c r="AB301" s="25">
        <v>0</v>
      </c>
      <c r="AC301" s="25">
        <v>0</v>
      </c>
      <c r="AD301" s="25">
        <v>291</v>
      </c>
      <c r="AE301" s="28"/>
      <c r="AF301" s="28"/>
      <c r="AG301" s="28"/>
      <c r="AH301" s="28"/>
      <c r="AI301" s="27">
        <v>1.4379999999999999</v>
      </c>
      <c r="AJ301" s="27">
        <v>0</v>
      </c>
      <c r="AK301" s="27">
        <v>0</v>
      </c>
      <c r="AL301" s="27">
        <v>1.4379999999999999</v>
      </c>
      <c r="AM301" s="25">
        <v>294</v>
      </c>
      <c r="AN301" s="25">
        <v>0</v>
      </c>
      <c r="AO301" s="25">
        <v>0</v>
      </c>
      <c r="AP301" s="25">
        <v>294</v>
      </c>
    </row>
    <row r="302" spans="1:42" s="4" customFormat="1" ht="37.5" x14ac:dyDescent="0.3">
      <c r="A302" s="23">
        <v>294</v>
      </c>
      <c r="B302" s="24" t="s">
        <v>269</v>
      </c>
      <c r="C302" s="24" t="s">
        <v>268</v>
      </c>
      <c r="D302" s="25"/>
      <c r="E302" s="25"/>
      <c r="F302" s="25">
        <v>9</v>
      </c>
      <c r="G302" s="26">
        <v>72.540000000000006</v>
      </c>
      <c r="H302" s="26">
        <v>27.47</v>
      </c>
      <c r="I302" s="26">
        <v>0</v>
      </c>
      <c r="J302" s="26">
        <v>100.01</v>
      </c>
      <c r="K302" s="25">
        <v>16</v>
      </c>
      <c r="L302" s="25">
        <v>0</v>
      </c>
      <c r="M302" s="25">
        <v>0</v>
      </c>
      <c r="N302" s="25">
        <v>16</v>
      </c>
      <c r="O302" s="26">
        <v>2.21</v>
      </c>
      <c r="P302" s="26">
        <v>0</v>
      </c>
      <c r="Q302" s="26">
        <v>0</v>
      </c>
      <c r="R302" s="26">
        <v>1.78</v>
      </c>
      <c r="S302" s="27">
        <v>2.5335235378031382</v>
      </c>
      <c r="T302" s="27">
        <v>0</v>
      </c>
      <c r="U302" s="27">
        <v>0</v>
      </c>
      <c r="V302" s="27">
        <v>2.0394102246107204</v>
      </c>
      <c r="W302" s="26">
        <v>175.25</v>
      </c>
      <c r="X302" s="26">
        <v>41.51</v>
      </c>
      <c r="Y302" s="26">
        <v>0.95</v>
      </c>
      <c r="Z302" s="26">
        <v>217.71</v>
      </c>
      <c r="AA302" s="25">
        <v>444</v>
      </c>
      <c r="AB302" s="25">
        <v>0</v>
      </c>
      <c r="AC302" s="25">
        <v>0</v>
      </c>
      <c r="AD302" s="25">
        <v>444</v>
      </c>
      <c r="AE302" s="28"/>
      <c r="AF302" s="28"/>
      <c r="AG302" s="28"/>
      <c r="AH302" s="28"/>
      <c r="AI302" s="27">
        <v>2.5640000000000001</v>
      </c>
      <c r="AJ302" s="27">
        <v>0</v>
      </c>
      <c r="AK302" s="27">
        <v>0</v>
      </c>
      <c r="AL302" s="27">
        <v>2.5640000000000001</v>
      </c>
      <c r="AM302" s="25">
        <v>449</v>
      </c>
      <c r="AN302" s="25">
        <v>0</v>
      </c>
      <c r="AO302" s="25">
        <v>0</v>
      </c>
      <c r="AP302" s="25">
        <v>449</v>
      </c>
    </row>
    <row r="303" spans="1:42" s="4" customFormat="1" ht="37.5" x14ac:dyDescent="0.3">
      <c r="A303" s="23">
        <v>295</v>
      </c>
      <c r="B303" s="24" t="s">
        <v>270</v>
      </c>
      <c r="C303" s="24" t="s">
        <v>268</v>
      </c>
      <c r="D303" s="25"/>
      <c r="E303" s="25"/>
      <c r="F303" s="25">
        <v>3</v>
      </c>
      <c r="G303" s="26">
        <v>30.4</v>
      </c>
      <c r="H303" s="26">
        <v>0</v>
      </c>
      <c r="I303" s="26">
        <v>0</v>
      </c>
      <c r="J303" s="26">
        <v>30.4</v>
      </c>
      <c r="K303" s="25">
        <v>5</v>
      </c>
      <c r="L303" s="25">
        <v>0</v>
      </c>
      <c r="M303" s="25">
        <v>0</v>
      </c>
      <c r="N303" s="25">
        <v>5</v>
      </c>
      <c r="O303" s="26">
        <v>1.64</v>
      </c>
      <c r="P303" s="26">
        <v>0</v>
      </c>
      <c r="Q303" s="26">
        <v>0</v>
      </c>
      <c r="R303" s="26">
        <v>1.64</v>
      </c>
      <c r="S303" s="27">
        <v>1.8756336600202772</v>
      </c>
      <c r="T303" s="27">
        <v>0</v>
      </c>
      <c r="U303" s="27">
        <v>0</v>
      </c>
      <c r="V303" s="27">
        <v>1.8756336600202772</v>
      </c>
      <c r="W303" s="26">
        <v>59.18</v>
      </c>
      <c r="X303" s="26">
        <v>0</v>
      </c>
      <c r="Y303" s="26">
        <v>0</v>
      </c>
      <c r="Z303" s="26">
        <v>59.18</v>
      </c>
      <c r="AA303" s="25">
        <v>111</v>
      </c>
      <c r="AB303" s="25">
        <v>0</v>
      </c>
      <c r="AC303" s="25">
        <v>0</v>
      </c>
      <c r="AD303" s="25">
        <v>111</v>
      </c>
      <c r="AE303" s="28"/>
      <c r="AF303" s="28"/>
      <c r="AG303" s="28"/>
      <c r="AH303" s="28"/>
      <c r="AI303" s="27">
        <v>1.9019999999999999</v>
      </c>
      <c r="AJ303" s="27">
        <v>0</v>
      </c>
      <c r="AK303" s="27">
        <v>0</v>
      </c>
      <c r="AL303" s="27">
        <v>1.9019999999999999</v>
      </c>
      <c r="AM303" s="25">
        <v>113</v>
      </c>
      <c r="AN303" s="25">
        <v>0</v>
      </c>
      <c r="AO303" s="25">
        <v>0</v>
      </c>
      <c r="AP303" s="25">
        <v>113</v>
      </c>
    </row>
    <row r="304" spans="1:42" s="4" customFormat="1" ht="37.5" x14ac:dyDescent="0.3">
      <c r="A304" s="23">
        <v>296</v>
      </c>
      <c r="B304" s="24" t="s">
        <v>271</v>
      </c>
      <c r="C304" s="24" t="s">
        <v>268</v>
      </c>
      <c r="D304" s="25"/>
      <c r="E304" s="25"/>
      <c r="F304" s="25">
        <v>3</v>
      </c>
      <c r="G304" s="26">
        <v>31.1</v>
      </c>
      <c r="H304" s="26">
        <v>0</v>
      </c>
      <c r="I304" s="26">
        <v>0</v>
      </c>
      <c r="J304" s="26">
        <v>31.1</v>
      </c>
      <c r="K304" s="25">
        <v>4</v>
      </c>
      <c r="L304" s="25">
        <v>0</v>
      </c>
      <c r="M304" s="25">
        <v>0</v>
      </c>
      <c r="N304" s="25">
        <v>4</v>
      </c>
      <c r="O304" s="26">
        <v>1.29</v>
      </c>
      <c r="P304" s="26">
        <v>0</v>
      </c>
      <c r="Q304" s="26">
        <v>0</v>
      </c>
      <c r="R304" s="26">
        <v>1.29</v>
      </c>
      <c r="S304" s="27">
        <v>1.4876978828914744</v>
      </c>
      <c r="T304" s="27">
        <v>0</v>
      </c>
      <c r="U304" s="27">
        <v>0</v>
      </c>
      <c r="V304" s="27">
        <v>1.4876978828914744</v>
      </c>
      <c r="W304" s="26">
        <v>52.43</v>
      </c>
      <c r="X304" s="26">
        <v>0</v>
      </c>
      <c r="Y304" s="26">
        <v>0</v>
      </c>
      <c r="Z304" s="26">
        <v>52.43</v>
      </c>
      <c r="AA304" s="25">
        <v>78</v>
      </c>
      <c r="AB304" s="25">
        <v>0</v>
      </c>
      <c r="AC304" s="25">
        <v>0</v>
      </c>
      <c r="AD304" s="25">
        <v>78</v>
      </c>
      <c r="AE304" s="28"/>
      <c r="AF304" s="28"/>
      <c r="AG304" s="28"/>
      <c r="AH304" s="28"/>
      <c r="AI304" s="27">
        <v>1.496</v>
      </c>
      <c r="AJ304" s="27">
        <v>0</v>
      </c>
      <c r="AK304" s="27">
        <v>0</v>
      </c>
      <c r="AL304" s="27">
        <v>1.496</v>
      </c>
      <c r="AM304" s="25">
        <v>78</v>
      </c>
      <c r="AN304" s="25">
        <v>0</v>
      </c>
      <c r="AO304" s="25">
        <v>0</v>
      </c>
      <c r="AP304" s="25">
        <v>78</v>
      </c>
    </row>
    <row r="305" spans="1:42" s="4" customFormat="1" ht="37.5" x14ac:dyDescent="0.3">
      <c r="A305" s="23">
        <v>297</v>
      </c>
      <c r="B305" s="24" t="s">
        <v>272</v>
      </c>
      <c r="C305" s="24" t="s">
        <v>268</v>
      </c>
      <c r="D305" s="25"/>
      <c r="E305" s="25"/>
      <c r="F305" s="25">
        <v>4</v>
      </c>
      <c r="G305" s="26">
        <v>34.1</v>
      </c>
      <c r="H305" s="26">
        <v>0</v>
      </c>
      <c r="I305" s="26">
        <v>0</v>
      </c>
      <c r="J305" s="26">
        <v>34.1</v>
      </c>
      <c r="K305" s="25">
        <v>10</v>
      </c>
      <c r="L305" s="25">
        <v>0</v>
      </c>
      <c r="M305" s="25">
        <v>0</v>
      </c>
      <c r="N305" s="25">
        <v>10</v>
      </c>
      <c r="O305" s="26">
        <v>2.93</v>
      </c>
      <c r="P305" s="26">
        <v>0</v>
      </c>
      <c r="Q305" s="26">
        <v>0</v>
      </c>
      <c r="R305" s="26">
        <v>2.93</v>
      </c>
      <c r="S305" s="27">
        <v>3.3650891210817457</v>
      </c>
      <c r="T305" s="27">
        <v>0</v>
      </c>
      <c r="U305" s="27">
        <v>0</v>
      </c>
      <c r="V305" s="27">
        <v>3.3650891210817457</v>
      </c>
      <c r="W305" s="26">
        <v>65.08</v>
      </c>
      <c r="X305" s="26">
        <v>0</v>
      </c>
      <c r="Y305" s="26">
        <v>0</v>
      </c>
      <c r="Z305" s="26">
        <v>65.08</v>
      </c>
      <c r="AA305" s="25">
        <v>219</v>
      </c>
      <c r="AB305" s="25">
        <v>0</v>
      </c>
      <c r="AC305" s="25">
        <v>0</v>
      </c>
      <c r="AD305" s="25">
        <v>219</v>
      </c>
      <c r="AE305" s="28"/>
      <c r="AF305" s="28"/>
      <c r="AG305" s="28"/>
      <c r="AH305" s="28"/>
      <c r="AI305" s="27">
        <v>3.399</v>
      </c>
      <c r="AJ305" s="27">
        <v>0</v>
      </c>
      <c r="AK305" s="27">
        <v>0</v>
      </c>
      <c r="AL305" s="27">
        <v>3.399</v>
      </c>
      <c r="AM305" s="25">
        <v>221</v>
      </c>
      <c r="AN305" s="25">
        <v>0</v>
      </c>
      <c r="AO305" s="25">
        <v>0</v>
      </c>
      <c r="AP305" s="25">
        <v>221</v>
      </c>
    </row>
    <row r="306" spans="1:42" s="4" customFormat="1" ht="37.5" x14ac:dyDescent="0.3">
      <c r="A306" s="23">
        <v>298</v>
      </c>
      <c r="B306" s="24" t="s">
        <v>273</v>
      </c>
      <c r="C306" s="24" t="s">
        <v>268</v>
      </c>
      <c r="D306" s="25"/>
      <c r="E306" s="25"/>
      <c r="F306" s="25">
        <v>3</v>
      </c>
      <c r="G306" s="26">
        <v>30.85</v>
      </c>
      <c r="H306" s="26">
        <v>0</v>
      </c>
      <c r="I306" s="26">
        <v>0</v>
      </c>
      <c r="J306" s="26">
        <v>30.85</v>
      </c>
      <c r="K306" s="25">
        <v>12</v>
      </c>
      <c r="L306" s="25">
        <v>0</v>
      </c>
      <c r="M306" s="25">
        <v>0</v>
      </c>
      <c r="N306" s="25">
        <v>12</v>
      </c>
      <c r="O306" s="26">
        <v>3.89</v>
      </c>
      <c r="P306" s="26">
        <v>0</v>
      </c>
      <c r="Q306" s="26">
        <v>0</v>
      </c>
      <c r="R306" s="26">
        <v>3.43</v>
      </c>
      <c r="S306" s="27">
        <v>4.4636102284763197</v>
      </c>
      <c r="T306" s="27">
        <v>0</v>
      </c>
      <c r="U306" s="27">
        <v>0</v>
      </c>
      <c r="V306" s="27">
        <v>3.9322847240735808</v>
      </c>
      <c r="W306" s="26">
        <v>66.09</v>
      </c>
      <c r="X306" s="26">
        <v>8.59</v>
      </c>
      <c r="Y306" s="26">
        <v>0.34</v>
      </c>
      <c r="Z306" s="26">
        <v>75.02</v>
      </c>
      <c r="AA306" s="25">
        <v>295</v>
      </c>
      <c r="AB306" s="25">
        <v>0</v>
      </c>
      <c r="AC306" s="25">
        <v>0</v>
      </c>
      <c r="AD306" s="25">
        <v>295</v>
      </c>
      <c r="AE306" s="28"/>
      <c r="AF306" s="28"/>
      <c r="AG306" s="28"/>
      <c r="AH306" s="28"/>
      <c r="AI306" s="27">
        <v>4.5119999999999996</v>
      </c>
      <c r="AJ306" s="27">
        <v>0</v>
      </c>
      <c r="AK306" s="27">
        <v>0</v>
      </c>
      <c r="AL306" s="27">
        <v>4.5119999999999996</v>
      </c>
      <c r="AM306" s="25">
        <v>298</v>
      </c>
      <c r="AN306" s="25">
        <v>0</v>
      </c>
      <c r="AO306" s="25">
        <v>0</v>
      </c>
      <c r="AP306" s="25">
        <v>298</v>
      </c>
    </row>
    <row r="307" spans="1:42" s="4" customFormat="1" ht="37.5" x14ac:dyDescent="0.3">
      <c r="A307" s="23">
        <v>299</v>
      </c>
      <c r="B307" s="24" t="s">
        <v>274</v>
      </c>
      <c r="C307" s="24" t="s">
        <v>268</v>
      </c>
      <c r="D307" s="25"/>
      <c r="E307" s="25"/>
      <c r="F307" s="25">
        <v>6</v>
      </c>
      <c r="G307" s="26">
        <v>61.2</v>
      </c>
      <c r="H307" s="26">
        <v>0.9</v>
      </c>
      <c r="I307" s="26">
        <v>7.7</v>
      </c>
      <c r="J307" s="26">
        <v>69.8</v>
      </c>
      <c r="K307" s="25">
        <v>10</v>
      </c>
      <c r="L307" s="25">
        <v>0</v>
      </c>
      <c r="M307" s="25">
        <v>0</v>
      </c>
      <c r="N307" s="25">
        <v>10</v>
      </c>
      <c r="O307" s="26">
        <v>1.63</v>
      </c>
      <c r="P307" s="26">
        <v>0</v>
      </c>
      <c r="Q307" s="26">
        <v>0</v>
      </c>
      <c r="R307" s="26">
        <v>1.5</v>
      </c>
      <c r="S307" s="27">
        <v>1.868377021751255</v>
      </c>
      <c r="T307" s="27">
        <v>0</v>
      </c>
      <c r="U307" s="27">
        <v>0</v>
      </c>
      <c r="V307" s="27">
        <v>1.7157490396927018</v>
      </c>
      <c r="W307" s="26">
        <v>143.44</v>
      </c>
      <c r="X307" s="26">
        <v>2.0499999999999998</v>
      </c>
      <c r="Y307" s="26">
        <v>10.71</v>
      </c>
      <c r="Z307" s="26">
        <v>156.19999999999999</v>
      </c>
      <c r="AA307" s="25">
        <v>268</v>
      </c>
      <c r="AB307" s="25">
        <v>0</v>
      </c>
      <c r="AC307" s="25">
        <v>0</v>
      </c>
      <c r="AD307" s="25">
        <v>268</v>
      </c>
      <c r="AE307" s="28"/>
      <c r="AF307" s="28"/>
      <c r="AG307" s="28"/>
      <c r="AH307" s="28"/>
      <c r="AI307" s="27">
        <v>1.891</v>
      </c>
      <c r="AJ307" s="27">
        <v>0</v>
      </c>
      <c r="AK307" s="27">
        <v>0</v>
      </c>
      <c r="AL307" s="27">
        <v>1.891</v>
      </c>
      <c r="AM307" s="25">
        <v>271</v>
      </c>
      <c r="AN307" s="25">
        <v>0</v>
      </c>
      <c r="AO307" s="25">
        <v>0</v>
      </c>
      <c r="AP307" s="25">
        <v>271</v>
      </c>
    </row>
    <row r="308" spans="1:42" s="46" customFormat="1" x14ac:dyDescent="0.3">
      <c r="A308" s="39">
        <v>300</v>
      </c>
      <c r="B308" s="40" t="s">
        <v>30</v>
      </c>
      <c r="C308" s="40" t="s">
        <v>268</v>
      </c>
      <c r="D308" s="25"/>
      <c r="E308" s="25"/>
      <c r="F308" s="41">
        <v>46</v>
      </c>
      <c r="G308" s="42">
        <v>406.79</v>
      </c>
      <c r="H308" s="42">
        <v>64.67</v>
      </c>
      <c r="I308" s="42">
        <v>13.8</v>
      </c>
      <c r="J308" s="42">
        <v>485.26</v>
      </c>
      <c r="K308" s="41">
        <v>79</v>
      </c>
      <c r="L308" s="41">
        <v>10</v>
      </c>
      <c r="M308" s="41">
        <v>0</v>
      </c>
      <c r="N308" s="41">
        <v>89</v>
      </c>
      <c r="O308" s="42">
        <v>1.94</v>
      </c>
      <c r="P308" s="42">
        <v>1.55</v>
      </c>
      <c r="Q308" s="42">
        <v>0</v>
      </c>
      <c r="R308" s="42">
        <v>1.86</v>
      </c>
      <c r="S308" s="43">
        <v>2.250415345114031</v>
      </c>
      <c r="T308" s="43">
        <v>1.7943409247757072</v>
      </c>
      <c r="U308" s="43">
        <v>0</v>
      </c>
      <c r="V308" s="43">
        <v>2.1589403973509933</v>
      </c>
      <c r="W308" s="42">
        <v>860.73</v>
      </c>
      <c r="X308" s="42">
        <v>101.43</v>
      </c>
      <c r="Y308" s="42">
        <v>19.34</v>
      </c>
      <c r="Z308" s="42">
        <v>981.5</v>
      </c>
      <c r="AA308" s="41">
        <v>1937</v>
      </c>
      <c r="AB308" s="41">
        <v>182</v>
      </c>
      <c r="AC308" s="41">
        <v>0</v>
      </c>
      <c r="AD308" s="41">
        <v>2119</v>
      </c>
      <c r="AE308" s="44" t="s">
        <v>747</v>
      </c>
      <c r="AF308" s="44" t="s">
        <v>748</v>
      </c>
      <c r="AG308" s="44" t="s">
        <v>31</v>
      </c>
      <c r="AH308" s="44" t="s">
        <v>749</v>
      </c>
      <c r="AI308" s="43">
        <v>2.25</v>
      </c>
      <c r="AJ308" s="43">
        <v>1.798</v>
      </c>
      <c r="AK308" s="43">
        <v>0</v>
      </c>
      <c r="AL308" s="43">
        <v>4.048</v>
      </c>
      <c r="AM308" s="41">
        <v>1937</v>
      </c>
      <c r="AN308" s="41">
        <v>182</v>
      </c>
      <c r="AO308" s="41">
        <v>0</v>
      </c>
      <c r="AP308" s="41">
        <v>2119</v>
      </c>
    </row>
    <row r="309" spans="1:42" s="4" customFormat="1" x14ac:dyDescent="0.3">
      <c r="A309" s="23">
        <v>301</v>
      </c>
      <c r="B309" s="24" t="s">
        <v>275</v>
      </c>
      <c r="C309" s="24" t="s">
        <v>276</v>
      </c>
      <c r="D309" s="25"/>
      <c r="E309" s="25"/>
      <c r="F309" s="25">
        <v>8</v>
      </c>
      <c r="G309" s="26">
        <v>70</v>
      </c>
      <c r="H309" s="26">
        <v>0</v>
      </c>
      <c r="I309" s="26">
        <v>0</v>
      </c>
      <c r="J309" s="26">
        <v>70</v>
      </c>
      <c r="K309" s="25">
        <v>81</v>
      </c>
      <c r="L309" s="25">
        <v>0</v>
      </c>
      <c r="M309" s="25">
        <v>0</v>
      </c>
      <c r="N309" s="25">
        <v>81</v>
      </c>
      <c r="O309" s="26">
        <v>11.57</v>
      </c>
      <c r="P309" s="26">
        <v>0</v>
      </c>
      <c r="Q309" s="26">
        <v>0</v>
      </c>
      <c r="R309" s="26">
        <v>11.43</v>
      </c>
      <c r="S309" s="54">
        <v>19.307803236660792</v>
      </c>
      <c r="T309" s="54">
        <v>0</v>
      </c>
      <c r="U309" s="54">
        <v>0</v>
      </c>
      <c r="V309" s="54">
        <v>19.067964237677032</v>
      </c>
      <c r="W309" s="26">
        <v>124.82</v>
      </c>
      <c r="X309" s="26">
        <v>0</v>
      </c>
      <c r="Y309" s="26">
        <v>1.57</v>
      </c>
      <c r="Z309" s="26">
        <v>126.39</v>
      </c>
      <c r="AA309" s="25">
        <v>2410</v>
      </c>
      <c r="AB309" s="25">
        <v>0</v>
      </c>
      <c r="AC309" s="25">
        <v>0</v>
      </c>
      <c r="AD309" s="25">
        <v>2410</v>
      </c>
      <c r="AE309" s="28"/>
      <c r="AF309" s="28"/>
      <c r="AG309" s="28"/>
      <c r="AH309" s="28"/>
      <c r="AI309" s="27">
        <v>13.420999999999999</v>
      </c>
      <c r="AJ309" s="27">
        <v>0</v>
      </c>
      <c r="AK309" s="27">
        <v>0</v>
      </c>
      <c r="AL309" s="27">
        <v>13.420999999999999</v>
      </c>
      <c r="AM309" s="25">
        <v>1675</v>
      </c>
      <c r="AN309" s="25">
        <v>0</v>
      </c>
      <c r="AO309" s="25">
        <v>0</v>
      </c>
      <c r="AP309" s="25">
        <v>1675</v>
      </c>
    </row>
    <row r="310" spans="1:42" s="4" customFormat="1" ht="37.5" x14ac:dyDescent="0.3">
      <c r="A310" s="23">
        <v>302</v>
      </c>
      <c r="B310" s="24" t="s">
        <v>277</v>
      </c>
      <c r="C310" s="24" t="s">
        <v>276</v>
      </c>
      <c r="D310" s="25"/>
      <c r="E310" s="25"/>
      <c r="F310" s="25">
        <v>173</v>
      </c>
      <c r="G310" s="26">
        <v>1590.3</v>
      </c>
      <c r="H310" s="26">
        <v>33.4</v>
      </c>
      <c r="I310" s="26">
        <v>127.2</v>
      </c>
      <c r="J310" s="26">
        <v>1750.9</v>
      </c>
      <c r="K310" s="25">
        <v>68</v>
      </c>
      <c r="L310" s="25">
        <v>1</v>
      </c>
      <c r="M310" s="25">
        <v>1</v>
      </c>
      <c r="N310" s="25">
        <v>70</v>
      </c>
      <c r="O310" s="26">
        <v>0.43</v>
      </c>
      <c r="P310" s="26">
        <v>0.3</v>
      </c>
      <c r="Q310" s="26">
        <v>0.08</v>
      </c>
      <c r="R310" s="26">
        <v>0.41</v>
      </c>
      <c r="S310" s="54">
        <v>0.71751630493948115</v>
      </c>
      <c r="T310" s="54">
        <v>1.7992424242424243</v>
      </c>
      <c r="U310" s="54">
        <v>0.14203225592354152</v>
      </c>
      <c r="V310" s="54">
        <v>0.6923409779316313</v>
      </c>
      <c r="W310" s="26">
        <v>14146.02</v>
      </c>
      <c r="X310" s="26">
        <v>52.8</v>
      </c>
      <c r="Y310" s="26">
        <v>753.35</v>
      </c>
      <c r="Z310" s="26">
        <v>14952.17</v>
      </c>
      <c r="AA310" s="25">
        <v>10150</v>
      </c>
      <c r="AB310" s="25">
        <v>95</v>
      </c>
      <c r="AC310" s="25">
        <v>107</v>
      </c>
      <c r="AD310" s="25">
        <v>10352</v>
      </c>
      <c r="AE310" s="28"/>
      <c r="AF310" s="28"/>
      <c r="AG310" s="28"/>
      <c r="AH310" s="28"/>
      <c r="AI310" s="27">
        <v>0.499</v>
      </c>
      <c r="AJ310" s="27">
        <v>0.34799999999999998</v>
      </c>
      <c r="AK310" s="27">
        <v>9.2999999999999999E-2</v>
      </c>
      <c r="AL310" s="27">
        <v>0.94</v>
      </c>
      <c r="AM310" s="25">
        <v>7059</v>
      </c>
      <c r="AN310" s="25">
        <v>18</v>
      </c>
      <c r="AO310" s="25">
        <v>70</v>
      </c>
      <c r="AP310" s="25">
        <v>7147</v>
      </c>
    </row>
    <row r="311" spans="1:42" s="4" customFormat="1" x14ac:dyDescent="0.3">
      <c r="A311" s="23">
        <v>303</v>
      </c>
      <c r="B311" s="24" t="s">
        <v>47</v>
      </c>
      <c r="C311" s="24" t="s">
        <v>276</v>
      </c>
      <c r="D311" s="25"/>
      <c r="E311" s="25"/>
      <c r="F311" s="25">
        <v>33</v>
      </c>
      <c r="G311" s="26">
        <v>256.2</v>
      </c>
      <c r="H311" s="26">
        <v>120.05</v>
      </c>
      <c r="I311" s="26">
        <v>88.66</v>
      </c>
      <c r="J311" s="26">
        <v>464.91</v>
      </c>
      <c r="K311" s="25">
        <v>73</v>
      </c>
      <c r="L311" s="25">
        <v>0</v>
      </c>
      <c r="M311" s="25">
        <v>0</v>
      </c>
      <c r="N311" s="25">
        <v>73</v>
      </c>
      <c r="O311" s="26">
        <v>2.85</v>
      </c>
      <c r="P311" s="26">
        <v>0</v>
      </c>
      <c r="Q311" s="26">
        <v>0</v>
      </c>
      <c r="R311" s="26">
        <v>1.27</v>
      </c>
      <c r="S311" s="27">
        <v>4.7552668559141722</v>
      </c>
      <c r="T311" s="27">
        <v>0</v>
      </c>
      <c r="U311" s="27">
        <v>0</v>
      </c>
      <c r="V311" s="27">
        <v>2.1221187943262412</v>
      </c>
      <c r="W311" s="26">
        <v>1771.93</v>
      </c>
      <c r="X311" s="26">
        <v>1119</v>
      </c>
      <c r="Y311" s="26">
        <v>1079.6300000000001</v>
      </c>
      <c r="Z311" s="26">
        <v>3970.56</v>
      </c>
      <c r="AA311" s="25">
        <v>8426</v>
      </c>
      <c r="AB311" s="25">
        <v>0</v>
      </c>
      <c r="AC311" s="25">
        <v>0</v>
      </c>
      <c r="AD311" s="25">
        <v>8426</v>
      </c>
      <c r="AE311" s="28"/>
      <c r="AF311" s="28"/>
      <c r="AG311" s="28"/>
      <c r="AH311" s="28"/>
      <c r="AI311" s="27">
        <v>3.306</v>
      </c>
      <c r="AJ311" s="27">
        <v>0</v>
      </c>
      <c r="AK311" s="27">
        <v>0</v>
      </c>
      <c r="AL311" s="27">
        <v>3.306</v>
      </c>
      <c r="AM311" s="25">
        <v>5858</v>
      </c>
      <c r="AN311" s="25">
        <v>0</v>
      </c>
      <c r="AO311" s="25">
        <v>0</v>
      </c>
      <c r="AP311" s="25">
        <v>5858</v>
      </c>
    </row>
    <row r="312" spans="1:42" s="4" customFormat="1" ht="37.5" x14ac:dyDescent="0.3">
      <c r="A312" s="23">
        <v>304</v>
      </c>
      <c r="B312" s="24" t="s">
        <v>278</v>
      </c>
      <c r="C312" s="24" t="s">
        <v>276</v>
      </c>
      <c r="D312" s="25"/>
      <c r="E312" s="25"/>
      <c r="F312" s="25">
        <v>5</v>
      </c>
      <c r="G312" s="26">
        <v>51.38</v>
      </c>
      <c r="H312" s="26">
        <v>0</v>
      </c>
      <c r="I312" s="26">
        <v>0</v>
      </c>
      <c r="J312" s="26">
        <v>51.38</v>
      </c>
      <c r="K312" s="25">
        <v>3</v>
      </c>
      <c r="L312" s="25">
        <v>0</v>
      </c>
      <c r="M312" s="25">
        <v>0</v>
      </c>
      <c r="N312" s="25">
        <v>3</v>
      </c>
      <c r="O312" s="26">
        <v>0.57999999999999996</v>
      </c>
      <c r="P312" s="26">
        <v>0</v>
      </c>
      <c r="Q312" s="26">
        <v>0</v>
      </c>
      <c r="R312" s="26">
        <v>0.57999999999999996</v>
      </c>
      <c r="S312" s="54">
        <v>0.96856373774274185</v>
      </c>
      <c r="T312" s="54">
        <v>0</v>
      </c>
      <c r="U312" s="54">
        <v>0</v>
      </c>
      <c r="V312" s="54">
        <v>0.96856373774274185</v>
      </c>
      <c r="W312" s="26">
        <v>416.08</v>
      </c>
      <c r="X312" s="26">
        <v>0</v>
      </c>
      <c r="Y312" s="26">
        <v>0</v>
      </c>
      <c r="Z312" s="26">
        <v>416.08</v>
      </c>
      <c r="AA312" s="25">
        <v>403</v>
      </c>
      <c r="AB312" s="25">
        <v>0</v>
      </c>
      <c r="AC312" s="25">
        <v>0</v>
      </c>
      <c r="AD312" s="25">
        <v>403</v>
      </c>
      <c r="AE312" s="28"/>
      <c r="AF312" s="28"/>
      <c r="AG312" s="28"/>
      <c r="AH312" s="28"/>
      <c r="AI312" s="27">
        <v>0.67300000000000004</v>
      </c>
      <c r="AJ312" s="27">
        <v>0</v>
      </c>
      <c r="AK312" s="27">
        <v>0</v>
      </c>
      <c r="AL312" s="27">
        <v>0.67300000000000004</v>
      </c>
      <c r="AM312" s="25">
        <v>280</v>
      </c>
      <c r="AN312" s="25">
        <v>0</v>
      </c>
      <c r="AO312" s="25">
        <v>0</v>
      </c>
      <c r="AP312" s="25">
        <v>280</v>
      </c>
    </row>
    <row r="313" spans="1:42" s="4" customFormat="1" ht="37.5" x14ac:dyDescent="0.3">
      <c r="A313" s="23">
        <v>305</v>
      </c>
      <c r="B313" s="24" t="s">
        <v>279</v>
      </c>
      <c r="C313" s="24" t="s">
        <v>276</v>
      </c>
      <c r="D313" s="25"/>
      <c r="E313" s="25"/>
      <c r="F313" s="25">
        <v>3</v>
      </c>
      <c r="G313" s="26">
        <v>34.450000000000003</v>
      </c>
      <c r="H313" s="26">
        <v>0</v>
      </c>
      <c r="I313" s="26">
        <v>0</v>
      </c>
      <c r="J313" s="26">
        <v>34.450000000000003</v>
      </c>
      <c r="K313" s="25">
        <v>7</v>
      </c>
      <c r="L313" s="25">
        <v>0</v>
      </c>
      <c r="M313" s="25">
        <v>0</v>
      </c>
      <c r="N313" s="25">
        <v>7</v>
      </c>
      <c r="O313" s="26">
        <v>2.0299999999999998</v>
      </c>
      <c r="P313" s="26">
        <v>0</v>
      </c>
      <c r="Q313" s="26">
        <v>0</v>
      </c>
      <c r="R313" s="26">
        <v>2.0299999999999998</v>
      </c>
      <c r="S313" s="27">
        <v>3.3868881475934374</v>
      </c>
      <c r="T313" s="27">
        <v>0</v>
      </c>
      <c r="U313" s="27">
        <v>0</v>
      </c>
      <c r="V313" s="27">
        <v>3.3868881475934374</v>
      </c>
      <c r="W313" s="26">
        <v>293.77999999999997</v>
      </c>
      <c r="X313" s="26">
        <v>0</v>
      </c>
      <c r="Y313" s="26">
        <v>0</v>
      </c>
      <c r="Z313" s="26">
        <v>293.77999999999997</v>
      </c>
      <c r="AA313" s="25">
        <v>995</v>
      </c>
      <c r="AB313" s="25">
        <v>0</v>
      </c>
      <c r="AC313" s="25">
        <v>0</v>
      </c>
      <c r="AD313" s="25">
        <v>995</v>
      </c>
      <c r="AE313" s="28"/>
      <c r="AF313" s="28"/>
      <c r="AG313" s="28"/>
      <c r="AH313" s="28"/>
      <c r="AI313" s="27">
        <v>2.355</v>
      </c>
      <c r="AJ313" s="27">
        <v>0</v>
      </c>
      <c r="AK313" s="27">
        <v>0</v>
      </c>
      <c r="AL313" s="27">
        <v>2.355</v>
      </c>
      <c r="AM313" s="25">
        <v>692</v>
      </c>
      <c r="AN313" s="25">
        <v>0</v>
      </c>
      <c r="AO313" s="25">
        <v>0</v>
      </c>
      <c r="AP313" s="25">
        <v>692</v>
      </c>
    </row>
    <row r="314" spans="1:42" s="4" customFormat="1" ht="56.25" x14ac:dyDescent="0.3">
      <c r="A314" s="23">
        <v>306</v>
      </c>
      <c r="B314" s="24" t="s">
        <v>280</v>
      </c>
      <c r="C314" s="24" t="s">
        <v>276</v>
      </c>
      <c r="D314" s="25"/>
      <c r="E314" s="25"/>
      <c r="F314" s="25">
        <v>3</v>
      </c>
      <c r="G314" s="26">
        <v>24.67</v>
      </c>
      <c r="H314" s="26">
        <v>0</v>
      </c>
      <c r="I314" s="26">
        <v>5.35</v>
      </c>
      <c r="J314" s="26">
        <v>30.02</v>
      </c>
      <c r="K314" s="25">
        <v>4</v>
      </c>
      <c r="L314" s="25">
        <v>0</v>
      </c>
      <c r="M314" s="25">
        <v>0</v>
      </c>
      <c r="N314" s="25">
        <v>4</v>
      </c>
      <c r="O314" s="26">
        <v>1.62</v>
      </c>
      <c r="P314" s="26">
        <v>0</v>
      </c>
      <c r="Q314" s="26">
        <v>0</v>
      </c>
      <c r="R314" s="26">
        <v>1.43</v>
      </c>
      <c r="S314" s="54">
        <v>2.7046903088739991</v>
      </c>
      <c r="T314" s="54">
        <v>0</v>
      </c>
      <c r="U314" s="54">
        <v>0</v>
      </c>
      <c r="V314" s="54">
        <v>2.3836958087282154</v>
      </c>
      <c r="W314" s="26">
        <v>122.38</v>
      </c>
      <c r="X314" s="26">
        <v>1.78</v>
      </c>
      <c r="Y314" s="26">
        <v>14.7</v>
      </c>
      <c r="Z314" s="26">
        <v>138.86000000000001</v>
      </c>
      <c r="AA314" s="25">
        <v>331</v>
      </c>
      <c r="AB314" s="25">
        <v>0</v>
      </c>
      <c r="AC314" s="25">
        <v>0</v>
      </c>
      <c r="AD314" s="25">
        <v>331</v>
      </c>
      <c r="AE314" s="28"/>
      <c r="AF314" s="28"/>
      <c r="AG314" s="28"/>
      <c r="AH314" s="28"/>
      <c r="AI314" s="27">
        <v>1.879</v>
      </c>
      <c r="AJ314" s="27">
        <v>0</v>
      </c>
      <c r="AK314" s="27">
        <v>0</v>
      </c>
      <c r="AL314" s="27">
        <v>1.879</v>
      </c>
      <c r="AM314" s="25">
        <v>230</v>
      </c>
      <c r="AN314" s="25">
        <v>0</v>
      </c>
      <c r="AO314" s="25">
        <v>0</v>
      </c>
      <c r="AP314" s="25">
        <v>230</v>
      </c>
    </row>
    <row r="315" spans="1:42" s="46" customFormat="1" x14ac:dyDescent="0.3">
      <c r="A315" s="39">
        <v>307</v>
      </c>
      <c r="B315" s="40" t="s">
        <v>30</v>
      </c>
      <c r="C315" s="40" t="s">
        <v>276</v>
      </c>
      <c r="D315" s="25"/>
      <c r="E315" s="25"/>
      <c r="F315" s="41">
        <v>225</v>
      </c>
      <c r="G315" s="42">
        <v>2027</v>
      </c>
      <c r="H315" s="42">
        <v>153.44999999999999</v>
      </c>
      <c r="I315" s="42">
        <v>221.21</v>
      </c>
      <c r="J315" s="42">
        <v>2401.66</v>
      </c>
      <c r="K315" s="41">
        <v>236</v>
      </c>
      <c r="L315" s="41">
        <v>1</v>
      </c>
      <c r="M315" s="41">
        <v>1</v>
      </c>
      <c r="N315" s="41">
        <v>238</v>
      </c>
      <c r="O315" s="42">
        <v>1.1599999999999999</v>
      </c>
      <c r="P315" s="42">
        <v>7.0000000000000007E-2</v>
      </c>
      <c r="Q315" s="42">
        <v>0.05</v>
      </c>
      <c r="R315" s="42">
        <v>0.99</v>
      </c>
      <c r="S315" s="43">
        <v>1.3460140171768789</v>
      </c>
      <c r="T315" s="43">
        <v>8.0948891426234265E-2</v>
      </c>
      <c r="U315" s="43">
        <v>5.7861295119643101E-2</v>
      </c>
      <c r="V315" s="43">
        <v>1.1516827957205404</v>
      </c>
      <c r="W315" s="42">
        <v>16875.009999999998</v>
      </c>
      <c r="X315" s="42">
        <v>1173.58</v>
      </c>
      <c r="Y315" s="42">
        <v>1849.25</v>
      </c>
      <c r="Z315" s="42">
        <v>19897.84</v>
      </c>
      <c r="AA315" s="41">
        <v>22714</v>
      </c>
      <c r="AB315" s="41">
        <v>95</v>
      </c>
      <c r="AC315" s="41">
        <v>107</v>
      </c>
      <c r="AD315" s="41">
        <v>22916</v>
      </c>
      <c r="AE315" s="44" t="s">
        <v>750</v>
      </c>
      <c r="AF315" s="44" t="s">
        <v>751</v>
      </c>
      <c r="AG315" s="44" t="s">
        <v>752</v>
      </c>
      <c r="AH315" s="44" t="s">
        <v>753</v>
      </c>
      <c r="AI315" s="43">
        <v>1.3460000000000001</v>
      </c>
      <c r="AJ315" s="43">
        <v>8.1000000000000003E-2</v>
      </c>
      <c r="AK315" s="43">
        <v>5.8000000000000003E-2</v>
      </c>
      <c r="AL315" s="43">
        <v>1.4850000000000001</v>
      </c>
      <c r="AM315" s="41">
        <v>22714</v>
      </c>
      <c r="AN315" s="41">
        <v>95</v>
      </c>
      <c r="AO315" s="41">
        <v>107</v>
      </c>
      <c r="AP315" s="41">
        <v>22916</v>
      </c>
    </row>
    <row r="316" spans="1:42" s="4" customFormat="1" x14ac:dyDescent="0.3">
      <c r="A316" s="23">
        <v>308</v>
      </c>
      <c r="B316" s="24" t="s">
        <v>88</v>
      </c>
      <c r="C316" s="24" t="s">
        <v>285</v>
      </c>
      <c r="D316" s="25"/>
      <c r="E316" s="25"/>
      <c r="F316" s="25">
        <v>4</v>
      </c>
      <c r="G316" s="26">
        <v>41</v>
      </c>
      <c r="H316" s="26">
        <v>0</v>
      </c>
      <c r="I316" s="26">
        <v>0</v>
      </c>
      <c r="J316" s="26">
        <v>41</v>
      </c>
      <c r="K316" s="25">
        <v>18</v>
      </c>
      <c r="L316" s="25">
        <v>0</v>
      </c>
      <c r="M316" s="25">
        <v>0</v>
      </c>
      <c r="N316" s="25">
        <v>18</v>
      </c>
      <c r="O316" s="26">
        <v>4.3899999999999997</v>
      </c>
      <c r="P316" s="26">
        <v>0</v>
      </c>
      <c r="Q316" s="26">
        <v>0</v>
      </c>
      <c r="R316" s="26">
        <v>3.9</v>
      </c>
      <c r="S316" s="27">
        <v>5.7783820530251528</v>
      </c>
      <c r="T316" s="27">
        <v>0</v>
      </c>
      <c r="U316" s="27">
        <v>0</v>
      </c>
      <c r="V316" s="27">
        <v>5.1328502415458939</v>
      </c>
      <c r="W316" s="26">
        <v>29.42</v>
      </c>
      <c r="X316" s="26">
        <v>2.5</v>
      </c>
      <c r="Y316" s="26">
        <v>1.2</v>
      </c>
      <c r="Z316" s="26">
        <v>33.119999999999997</v>
      </c>
      <c r="AA316" s="25">
        <v>170</v>
      </c>
      <c r="AB316" s="25">
        <v>0</v>
      </c>
      <c r="AC316" s="25">
        <v>0</v>
      </c>
      <c r="AD316" s="25">
        <v>170</v>
      </c>
      <c r="AE316" s="28"/>
      <c r="AF316" s="28"/>
      <c r="AG316" s="28"/>
      <c r="AH316" s="28"/>
      <c r="AI316" s="27">
        <v>5.0919999999999996</v>
      </c>
      <c r="AJ316" s="27">
        <v>0</v>
      </c>
      <c r="AK316" s="27">
        <v>0</v>
      </c>
      <c r="AL316" s="27">
        <v>5.0919999999999996</v>
      </c>
      <c r="AM316" s="25">
        <v>150</v>
      </c>
      <c r="AN316" s="25">
        <v>0</v>
      </c>
      <c r="AO316" s="25">
        <v>0</v>
      </c>
      <c r="AP316" s="25">
        <v>150</v>
      </c>
    </row>
    <row r="317" spans="1:42" s="4" customFormat="1" x14ac:dyDescent="0.3">
      <c r="A317" s="23">
        <v>309</v>
      </c>
      <c r="B317" s="24" t="s">
        <v>286</v>
      </c>
      <c r="C317" s="24" t="s">
        <v>285</v>
      </c>
      <c r="D317" s="25"/>
      <c r="E317" s="25"/>
      <c r="F317" s="25">
        <v>7</v>
      </c>
      <c r="G317" s="26">
        <v>28</v>
      </c>
      <c r="H317" s="26">
        <v>12.1</v>
      </c>
      <c r="I317" s="26">
        <v>8.9</v>
      </c>
      <c r="J317" s="26">
        <v>49</v>
      </c>
      <c r="K317" s="25">
        <v>9</v>
      </c>
      <c r="L317" s="25">
        <v>6</v>
      </c>
      <c r="M317" s="25">
        <v>6</v>
      </c>
      <c r="N317" s="25">
        <v>21</v>
      </c>
      <c r="O317" s="26">
        <v>3.21</v>
      </c>
      <c r="P317" s="26">
        <v>4.96</v>
      </c>
      <c r="Q317" s="26">
        <v>6.74</v>
      </c>
      <c r="R317" s="26">
        <v>4.5999999999999996</v>
      </c>
      <c r="S317" s="27">
        <v>4.2307692307692308</v>
      </c>
      <c r="T317" s="27">
        <v>11.066666666666666</v>
      </c>
      <c r="U317" s="27">
        <v>10.952380952380953</v>
      </c>
      <c r="V317" s="27">
        <v>8.6486486486486474</v>
      </c>
      <c r="W317" s="26">
        <v>5.2</v>
      </c>
      <c r="X317" s="26">
        <v>7.5</v>
      </c>
      <c r="Y317" s="26">
        <v>2.1</v>
      </c>
      <c r="Z317" s="26">
        <v>14.8</v>
      </c>
      <c r="AA317" s="25">
        <v>22</v>
      </c>
      <c r="AB317" s="25">
        <v>83</v>
      </c>
      <c r="AC317" s="25">
        <v>23</v>
      </c>
      <c r="AD317" s="25">
        <v>128</v>
      </c>
      <c r="AE317" s="28"/>
      <c r="AF317" s="28"/>
      <c r="AG317" s="28"/>
      <c r="AH317" s="28"/>
      <c r="AI317" s="27">
        <v>3.7240000000000002</v>
      </c>
      <c r="AJ317" s="27">
        <v>5.7539999999999996</v>
      </c>
      <c r="AK317" s="27">
        <v>7.8179999999999996</v>
      </c>
      <c r="AL317" s="27">
        <v>17.295999999999999</v>
      </c>
      <c r="AM317" s="25">
        <v>19</v>
      </c>
      <c r="AN317" s="25">
        <v>43</v>
      </c>
      <c r="AO317" s="25">
        <v>16</v>
      </c>
      <c r="AP317" s="25">
        <v>78</v>
      </c>
    </row>
    <row r="318" spans="1:42" s="4" customFormat="1" ht="37.5" x14ac:dyDescent="0.3">
      <c r="A318" s="23">
        <v>310</v>
      </c>
      <c r="B318" s="24" t="s">
        <v>287</v>
      </c>
      <c r="C318" s="24" t="s">
        <v>285</v>
      </c>
      <c r="D318" s="25"/>
      <c r="E318" s="25"/>
      <c r="F318" s="25">
        <v>3</v>
      </c>
      <c r="G318" s="26">
        <v>36.36</v>
      </c>
      <c r="H318" s="26">
        <v>0</v>
      </c>
      <c r="I318" s="26">
        <v>0</v>
      </c>
      <c r="J318" s="26">
        <v>36.36</v>
      </c>
      <c r="K318" s="25">
        <v>10</v>
      </c>
      <c r="L318" s="25">
        <v>0</v>
      </c>
      <c r="M318" s="25">
        <v>0</v>
      </c>
      <c r="N318" s="25">
        <v>10</v>
      </c>
      <c r="O318" s="26">
        <v>2.75</v>
      </c>
      <c r="P318" s="26">
        <v>0</v>
      </c>
      <c r="Q318" s="26">
        <v>0</v>
      </c>
      <c r="R318" s="26">
        <v>2.62</v>
      </c>
      <c r="S318" s="27">
        <v>3.6208732694355694</v>
      </c>
      <c r="T318" s="27">
        <v>0</v>
      </c>
      <c r="U318" s="27">
        <v>0</v>
      </c>
      <c r="V318" s="27">
        <v>3.4541144598713172</v>
      </c>
      <c r="W318" s="26">
        <v>28.17</v>
      </c>
      <c r="X318" s="26">
        <v>1.06</v>
      </c>
      <c r="Y318" s="26">
        <v>0.3</v>
      </c>
      <c r="Z318" s="26">
        <v>29.53</v>
      </c>
      <c r="AA318" s="25">
        <v>102</v>
      </c>
      <c r="AB318" s="25">
        <v>0</v>
      </c>
      <c r="AC318" s="25">
        <v>0</v>
      </c>
      <c r="AD318" s="25">
        <v>102</v>
      </c>
      <c r="AE318" s="28"/>
      <c r="AF318" s="28"/>
      <c r="AG318" s="28"/>
      <c r="AH318" s="28"/>
      <c r="AI318" s="27">
        <v>3.19</v>
      </c>
      <c r="AJ318" s="27">
        <v>0</v>
      </c>
      <c r="AK318" s="27">
        <v>0</v>
      </c>
      <c r="AL318" s="27">
        <v>3.19</v>
      </c>
      <c r="AM318" s="25">
        <v>90</v>
      </c>
      <c r="AN318" s="25">
        <v>0</v>
      </c>
      <c r="AO318" s="25">
        <v>0</v>
      </c>
      <c r="AP318" s="25">
        <v>90</v>
      </c>
    </row>
    <row r="319" spans="1:42" s="4" customFormat="1" x14ac:dyDescent="0.3">
      <c r="A319" s="23">
        <v>311</v>
      </c>
      <c r="B319" s="24" t="s">
        <v>47</v>
      </c>
      <c r="C319" s="24" t="s">
        <v>285</v>
      </c>
      <c r="D319" s="25"/>
      <c r="E319" s="25"/>
      <c r="F319" s="25">
        <v>21</v>
      </c>
      <c r="G319" s="26">
        <v>104.3</v>
      </c>
      <c r="H319" s="26">
        <v>77.2</v>
      </c>
      <c r="I319" s="26">
        <v>45.4</v>
      </c>
      <c r="J319" s="26">
        <v>226.9</v>
      </c>
      <c r="K319" s="25">
        <v>18</v>
      </c>
      <c r="L319" s="25">
        <v>0</v>
      </c>
      <c r="M319" s="25">
        <v>1</v>
      </c>
      <c r="N319" s="25">
        <v>19</v>
      </c>
      <c r="O319" s="26">
        <v>1.73</v>
      </c>
      <c r="P319" s="26">
        <v>0</v>
      </c>
      <c r="Q319" s="26">
        <v>0.22</v>
      </c>
      <c r="R319" s="26">
        <v>1.35</v>
      </c>
      <c r="S319" s="27">
        <v>2.2804143325229891</v>
      </c>
      <c r="T319" s="27">
        <v>0</v>
      </c>
      <c r="U319" s="27">
        <v>0.39708802117802783</v>
      </c>
      <c r="V319" s="27">
        <v>1.7770234346243508</v>
      </c>
      <c r="W319" s="26">
        <v>378.44</v>
      </c>
      <c r="X319" s="26">
        <v>95.47</v>
      </c>
      <c r="Y319" s="26">
        <v>15.11</v>
      </c>
      <c r="Z319" s="26">
        <v>489.02</v>
      </c>
      <c r="AA319" s="25">
        <v>863</v>
      </c>
      <c r="AB319" s="25">
        <v>0</v>
      </c>
      <c r="AC319" s="25">
        <v>6</v>
      </c>
      <c r="AD319" s="25">
        <v>869</v>
      </c>
      <c r="AE319" s="28"/>
      <c r="AF319" s="28"/>
      <c r="AG319" s="28"/>
      <c r="AH319" s="28"/>
      <c r="AI319" s="27">
        <v>2.0070000000000001</v>
      </c>
      <c r="AJ319" s="27">
        <v>0</v>
      </c>
      <c r="AK319" s="27">
        <v>0.255</v>
      </c>
      <c r="AL319" s="27">
        <v>2.262</v>
      </c>
      <c r="AM319" s="25">
        <v>760</v>
      </c>
      <c r="AN319" s="25">
        <v>0</v>
      </c>
      <c r="AO319" s="25">
        <v>4</v>
      </c>
      <c r="AP319" s="25">
        <v>764</v>
      </c>
    </row>
    <row r="320" spans="1:42" s="4" customFormat="1" ht="37.5" x14ac:dyDescent="0.3">
      <c r="A320" s="23">
        <v>312</v>
      </c>
      <c r="B320" s="24" t="s">
        <v>288</v>
      </c>
      <c r="C320" s="24" t="s">
        <v>285</v>
      </c>
      <c r="D320" s="25"/>
      <c r="E320" s="25"/>
      <c r="F320" s="25">
        <v>3</v>
      </c>
      <c r="G320" s="26">
        <v>31.93</v>
      </c>
      <c r="H320" s="26">
        <v>0</v>
      </c>
      <c r="I320" s="26">
        <v>0</v>
      </c>
      <c r="J320" s="26">
        <v>31.93</v>
      </c>
      <c r="K320" s="25">
        <v>10</v>
      </c>
      <c r="L320" s="25">
        <v>0</v>
      </c>
      <c r="M320" s="25">
        <v>0</v>
      </c>
      <c r="N320" s="25">
        <v>10</v>
      </c>
      <c r="O320" s="26">
        <v>3.13</v>
      </c>
      <c r="P320" s="26">
        <v>0</v>
      </c>
      <c r="Q320" s="26">
        <v>0</v>
      </c>
      <c r="R320" s="26">
        <v>3.13</v>
      </c>
      <c r="S320" s="27">
        <v>4.1249403910348121</v>
      </c>
      <c r="T320" s="27">
        <v>0</v>
      </c>
      <c r="U320" s="27">
        <v>0</v>
      </c>
      <c r="V320" s="27">
        <v>4.1249403910348121</v>
      </c>
      <c r="W320" s="26">
        <v>41.94</v>
      </c>
      <c r="X320" s="26">
        <v>0</v>
      </c>
      <c r="Y320" s="26">
        <v>0</v>
      </c>
      <c r="Z320" s="26">
        <v>41.94</v>
      </c>
      <c r="AA320" s="25">
        <v>173</v>
      </c>
      <c r="AB320" s="25">
        <v>0</v>
      </c>
      <c r="AC320" s="25">
        <v>0</v>
      </c>
      <c r="AD320" s="25">
        <v>173</v>
      </c>
      <c r="AE320" s="28"/>
      <c r="AF320" s="28"/>
      <c r="AG320" s="28"/>
      <c r="AH320" s="28"/>
      <c r="AI320" s="27">
        <v>3.6309999999999998</v>
      </c>
      <c r="AJ320" s="27">
        <v>0</v>
      </c>
      <c r="AK320" s="27">
        <v>0</v>
      </c>
      <c r="AL320" s="27">
        <v>3.6309999999999998</v>
      </c>
      <c r="AM320" s="25">
        <v>152</v>
      </c>
      <c r="AN320" s="25">
        <v>0</v>
      </c>
      <c r="AO320" s="25">
        <v>0</v>
      </c>
      <c r="AP320" s="25">
        <v>152</v>
      </c>
    </row>
    <row r="321" spans="1:42" s="4" customFormat="1" ht="37.5" x14ac:dyDescent="0.3">
      <c r="A321" s="23">
        <v>313</v>
      </c>
      <c r="B321" s="24" t="s">
        <v>289</v>
      </c>
      <c r="C321" s="24" t="s">
        <v>285</v>
      </c>
      <c r="D321" s="25"/>
      <c r="E321" s="25"/>
      <c r="F321" s="25">
        <v>3</v>
      </c>
      <c r="G321" s="26">
        <v>39.01</v>
      </c>
      <c r="H321" s="26">
        <v>0</v>
      </c>
      <c r="I321" s="26">
        <v>0</v>
      </c>
      <c r="J321" s="26">
        <v>39.01</v>
      </c>
      <c r="K321" s="25">
        <v>10</v>
      </c>
      <c r="L321" s="25">
        <v>0</v>
      </c>
      <c r="M321" s="25">
        <v>0</v>
      </c>
      <c r="N321" s="25">
        <v>10</v>
      </c>
      <c r="O321" s="26">
        <v>2.56</v>
      </c>
      <c r="P321" s="26">
        <v>0</v>
      </c>
      <c r="Q321" s="26">
        <v>0</v>
      </c>
      <c r="R321" s="26">
        <v>2.4700000000000002</v>
      </c>
      <c r="S321" s="27">
        <v>3.3651848774407975</v>
      </c>
      <c r="T321" s="27">
        <v>0</v>
      </c>
      <c r="U321" s="27">
        <v>0</v>
      </c>
      <c r="V321" s="27">
        <v>3.2504012841091492</v>
      </c>
      <c r="W321" s="26">
        <v>24.07</v>
      </c>
      <c r="X321" s="26">
        <v>0.06</v>
      </c>
      <c r="Y321" s="26">
        <v>0.79</v>
      </c>
      <c r="Z321" s="26">
        <v>24.92</v>
      </c>
      <c r="AA321" s="25">
        <v>81</v>
      </c>
      <c r="AB321" s="25">
        <v>0</v>
      </c>
      <c r="AC321" s="25">
        <v>0</v>
      </c>
      <c r="AD321" s="25">
        <v>81</v>
      </c>
      <c r="AE321" s="28"/>
      <c r="AF321" s="28"/>
      <c r="AG321" s="28"/>
      <c r="AH321" s="28"/>
      <c r="AI321" s="27">
        <v>2.97</v>
      </c>
      <c r="AJ321" s="27">
        <v>0</v>
      </c>
      <c r="AK321" s="27">
        <v>0</v>
      </c>
      <c r="AL321" s="27">
        <v>2.97</v>
      </c>
      <c r="AM321" s="25">
        <v>71</v>
      </c>
      <c r="AN321" s="25">
        <v>0</v>
      </c>
      <c r="AO321" s="25">
        <v>0</v>
      </c>
      <c r="AP321" s="25">
        <v>71</v>
      </c>
    </row>
    <row r="322" spans="1:42" s="4" customFormat="1" ht="37.5" x14ac:dyDescent="0.3">
      <c r="A322" s="23">
        <v>314</v>
      </c>
      <c r="B322" s="24" t="s">
        <v>290</v>
      </c>
      <c r="C322" s="24" t="s">
        <v>285</v>
      </c>
      <c r="D322" s="25"/>
      <c r="E322" s="25"/>
      <c r="F322" s="25">
        <v>5</v>
      </c>
      <c r="G322" s="26">
        <v>49.9</v>
      </c>
      <c r="H322" s="26">
        <v>0</v>
      </c>
      <c r="I322" s="26">
        <v>0</v>
      </c>
      <c r="J322" s="26">
        <v>49.9</v>
      </c>
      <c r="K322" s="25">
        <v>12</v>
      </c>
      <c r="L322" s="25">
        <v>0</v>
      </c>
      <c r="M322" s="25">
        <v>0</v>
      </c>
      <c r="N322" s="25">
        <v>12</v>
      </c>
      <c r="O322" s="26">
        <v>2.4</v>
      </c>
      <c r="P322" s="26">
        <v>0</v>
      </c>
      <c r="Q322" s="26">
        <v>0</v>
      </c>
      <c r="R322" s="26">
        <v>2.4</v>
      </c>
      <c r="S322" s="27">
        <v>3.1646734130634773</v>
      </c>
      <c r="T322" s="27">
        <v>0</v>
      </c>
      <c r="U322" s="27">
        <v>0</v>
      </c>
      <c r="V322" s="27">
        <v>3.1646734130634773</v>
      </c>
      <c r="W322" s="26">
        <v>108.7</v>
      </c>
      <c r="X322" s="26">
        <v>0</v>
      </c>
      <c r="Y322" s="26">
        <v>0</v>
      </c>
      <c r="Z322" s="26">
        <v>108.7</v>
      </c>
      <c r="AA322" s="25">
        <v>344</v>
      </c>
      <c r="AB322" s="25">
        <v>0</v>
      </c>
      <c r="AC322" s="25">
        <v>0</v>
      </c>
      <c r="AD322" s="25">
        <v>344</v>
      </c>
      <c r="AE322" s="28"/>
      <c r="AF322" s="28"/>
      <c r="AG322" s="28"/>
      <c r="AH322" s="28"/>
      <c r="AI322" s="27">
        <v>2.7839999999999998</v>
      </c>
      <c r="AJ322" s="27">
        <v>0</v>
      </c>
      <c r="AK322" s="27">
        <v>0</v>
      </c>
      <c r="AL322" s="27">
        <v>2.7839999999999998</v>
      </c>
      <c r="AM322" s="25">
        <v>303</v>
      </c>
      <c r="AN322" s="25">
        <v>0</v>
      </c>
      <c r="AO322" s="25">
        <v>0</v>
      </c>
      <c r="AP322" s="25">
        <v>303</v>
      </c>
    </row>
    <row r="323" spans="1:42" s="4" customFormat="1" ht="37.5" x14ac:dyDescent="0.3">
      <c r="A323" s="23">
        <v>315</v>
      </c>
      <c r="B323" s="24" t="s">
        <v>291</v>
      </c>
      <c r="C323" s="24" t="s">
        <v>285</v>
      </c>
      <c r="D323" s="25"/>
      <c r="E323" s="25"/>
      <c r="F323" s="25">
        <v>3</v>
      </c>
      <c r="G323" s="26">
        <v>37.56</v>
      </c>
      <c r="H323" s="26">
        <v>0</v>
      </c>
      <c r="I323" s="26">
        <v>0</v>
      </c>
      <c r="J323" s="26">
        <v>37.56</v>
      </c>
      <c r="K323" s="25">
        <v>12</v>
      </c>
      <c r="L323" s="25">
        <v>0</v>
      </c>
      <c r="M323" s="25">
        <v>0</v>
      </c>
      <c r="N323" s="25">
        <v>12</v>
      </c>
      <c r="O323" s="26">
        <v>3.19</v>
      </c>
      <c r="P323" s="26">
        <v>0</v>
      </c>
      <c r="Q323" s="26">
        <v>0</v>
      </c>
      <c r="R323" s="26">
        <v>3.19</v>
      </c>
      <c r="S323" s="27">
        <v>4.2036509797353876</v>
      </c>
      <c r="T323" s="27">
        <v>0</v>
      </c>
      <c r="U323" s="27">
        <v>0</v>
      </c>
      <c r="V323" s="27">
        <v>4.2036509797353876</v>
      </c>
      <c r="W323" s="26">
        <v>59.71</v>
      </c>
      <c r="X323" s="26">
        <v>0</v>
      </c>
      <c r="Y323" s="26">
        <v>0</v>
      </c>
      <c r="Z323" s="26">
        <v>59.71</v>
      </c>
      <c r="AA323" s="25">
        <v>251</v>
      </c>
      <c r="AB323" s="25">
        <v>0</v>
      </c>
      <c r="AC323" s="25">
        <v>0</v>
      </c>
      <c r="AD323" s="25">
        <v>251</v>
      </c>
      <c r="AE323" s="28"/>
      <c r="AF323" s="28"/>
      <c r="AG323" s="28"/>
      <c r="AH323" s="28"/>
      <c r="AI323" s="27">
        <v>3.7</v>
      </c>
      <c r="AJ323" s="27">
        <v>0</v>
      </c>
      <c r="AK323" s="27">
        <v>0</v>
      </c>
      <c r="AL323" s="27">
        <v>3.7</v>
      </c>
      <c r="AM323" s="25">
        <v>221</v>
      </c>
      <c r="AN323" s="25">
        <v>0</v>
      </c>
      <c r="AO323" s="25">
        <v>0</v>
      </c>
      <c r="AP323" s="25">
        <v>221</v>
      </c>
    </row>
    <row r="324" spans="1:42" s="4" customFormat="1" ht="37.5" x14ac:dyDescent="0.3">
      <c r="A324" s="23">
        <v>316</v>
      </c>
      <c r="B324" s="24" t="s">
        <v>292</v>
      </c>
      <c r="C324" s="24" t="s">
        <v>285</v>
      </c>
      <c r="D324" s="25"/>
      <c r="E324" s="25"/>
      <c r="F324" s="25">
        <v>3</v>
      </c>
      <c r="G324" s="26">
        <v>30</v>
      </c>
      <c r="H324" s="26">
        <v>0</v>
      </c>
      <c r="I324" s="26">
        <v>0</v>
      </c>
      <c r="J324" s="26">
        <v>30</v>
      </c>
      <c r="K324" s="25">
        <v>6</v>
      </c>
      <c r="L324" s="25">
        <v>0</v>
      </c>
      <c r="M324" s="25">
        <v>0</v>
      </c>
      <c r="N324" s="25">
        <v>6</v>
      </c>
      <c r="O324" s="26">
        <v>2</v>
      </c>
      <c r="P324" s="26">
        <v>0</v>
      </c>
      <c r="Q324" s="26">
        <v>0</v>
      </c>
      <c r="R324" s="26">
        <v>2</v>
      </c>
      <c r="S324" s="27">
        <v>2.6370707645608045</v>
      </c>
      <c r="T324" s="27">
        <v>0</v>
      </c>
      <c r="U324" s="27">
        <v>0</v>
      </c>
      <c r="V324" s="27">
        <v>2.6370707645608045</v>
      </c>
      <c r="W324" s="26">
        <v>52.71</v>
      </c>
      <c r="X324" s="26">
        <v>0</v>
      </c>
      <c r="Y324" s="26">
        <v>0</v>
      </c>
      <c r="Z324" s="26">
        <v>52.71</v>
      </c>
      <c r="AA324" s="25">
        <v>139</v>
      </c>
      <c r="AB324" s="25">
        <v>0</v>
      </c>
      <c r="AC324" s="25">
        <v>0</v>
      </c>
      <c r="AD324" s="25">
        <v>139</v>
      </c>
      <c r="AE324" s="28"/>
      <c r="AF324" s="28"/>
      <c r="AG324" s="28"/>
      <c r="AH324" s="28"/>
      <c r="AI324" s="27">
        <v>2.3199999999999998</v>
      </c>
      <c r="AJ324" s="27">
        <v>0</v>
      </c>
      <c r="AK324" s="27">
        <v>0</v>
      </c>
      <c r="AL324" s="27">
        <v>2.3199999999999998</v>
      </c>
      <c r="AM324" s="25">
        <v>122</v>
      </c>
      <c r="AN324" s="25">
        <v>0</v>
      </c>
      <c r="AO324" s="25">
        <v>0</v>
      </c>
      <c r="AP324" s="25">
        <v>122</v>
      </c>
    </row>
    <row r="325" spans="1:42" s="4" customFormat="1" ht="37.5" x14ac:dyDescent="0.3">
      <c r="A325" s="23">
        <v>317</v>
      </c>
      <c r="B325" s="24" t="s">
        <v>293</v>
      </c>
      <c r="C325" s="24" t="s">
        <v>285</v>
      </c>
      <c r="D325" s="25"/>
      <c r="E325" s="25"/>
      <c r="F325" s="25">
        <v>6</v>
      </c>
      <c r="G325" s="26">
        <v>76.790000000000006</v>
      </c>
      <c r="H325" s="26">
        <v>0</v>
      </c>
      <c r="I325" s="26">
        <v>0</v>
      </c>
      <c r="J325" s="26">
        <v>76.790000000000006</v>
      </c>
      <c r="K325" s="25">
        <v>13</v>
      </c>
      <c r="L325" s="25">
        <v>0</v>
      </c>
      <c r="M325" s="25">
        <v>0</v>
      </c>
      <c r="N325" s="25">
        <v>13</v>
      </c>
      <c r="O325" s="26">
        <v>1.69</v>
      </c>
      <c r="P325" s="26">
        <v>0</v>
      </c>
      <c r="Q325" s="26">
        <v>0</v>
      </c>
      <c r="R325" s="26">
        <v>1.69</v>
      </c>
      <c r="S325" s="27">
        <v>2.2330866807610992</v>
      </c>
      <c r="T325" s="27">
        <v>0</v>
      </c>
      <c r="U325" s="27">
        <v>0</v>
      </c>
      <c r="V325" s="27">
        <v>2.2330866807610992</v>
      </c>
      <c r="W325" s="26">
        <v>75.680000000000007</v>
      </c>
      <c r="X325" s="26">
        <v>0</v>
      </c>
      <c r="Y325" s="26">
        <v>0</v>
      </c>
      <c r="Z325" s="26">
        <v>75.680000000000007</v>
      </c>
      <c r="AA325" s="25">
        <v>169</v>
      </c>
      <c r="AB325" s="25">
        <v>0</v>
      </c>
      <c r="AC325" s="25">
        <v>0</v>
      </c>
      <c r="AD325" s="25">
        <v>169</v>
      </c>
      <c r="AE325" s="28"/>
      <c r="AF325" s="28"/>
      <c r="AG325" s="28"/>
      <c r="AH325" s="28"/>
      <c r="AI325" s="27">
        <v>1.96</v>
      </c>
      <c r="AJ325" s="27">
        <v>0</v>
      </c>
      <c r="AK325" s="27">
        <v>0</v>
      </c>
      <c r="AL325" s="27">
        <v>1.96</v>
      </c>
      <c r="AM325" s="25">
        <v>148</v>
      </c>
      <c r="AN325" s="25">
        <v>0</v>
      </c>
      <c r="AO325" s="25">
        <v>0</v>
      </c>
      <c r="AP325" s="25">
        <v>148</v>
      </c>
    </row>
    <row r="326" spans="1:42" s="46" customFormat="1" x14ac:dyDescent="0.3">
      <c r="A326" s="39">
        <v>318</v>
      </c>
      <c r="B326" s="40" t="s">
        <v>30</v>
      </c>
      <c r="C326" s="40" t="s">
        <v>285</v>
      </c>
      <c r="D326" s="25"/>
      <c r="E326" s="25"/>
      <c r="F326" s="41">
        <v>58</v>
      </c>
      <c r="G326" s="42">
        <v>474.85</v>
      </c>
      <c r="H326" s="42">
        <v>89.3</v>
      </c>
      <c r="I326" s="42">
        <v>54.3</v>
      </c>
      <c r="J326" s="42">
        <v>618.45000000000005</v>
      </c>
      <c r="K326" s="41">
        <v>118</v>
      </c>
      <c r="L326" s="41">
        <v>6</v>
      </c>
      <c r="M326" s="41">
        <v>7</v>
      </c>
      <c r="N326" s="41">
        <v>131</v>
      </c>
      <c r="O326" s="42">
        <v>2.48</v>
      </c>
      <c r="P326" s="42">
        <v>0.67</v>
      </c>
      <c r="Q326" s="42">
        <v>1.29</v>
      </c>
      <c r="R326" s="42">
        <v>2.25</v>
      </c>
      <c r="S326" s="43">
        <v>2.8767225511168601</v>
      </c>
      <c r="T326" s="43">
        <v>0.77868467961347221</v>
      </c>
      <c r="U326" s="43">
        <v>1.4871794871794872</v>
      </c>
      <c r="V326" s="43">
        <v>2.6071624396589725</v>
      </c>
      <c r="W326" s="42">
        <v>804.04</v>
      </c>
      <c r="X326" s="42">
        <v>106.59</v>
      </c>
      <c r="Y326" s="42">
        <v>19.5</v>
      </c>
      <c r="Z326" s="42">
        <v>930.13</v>
      </c>
      <c r="AA326" s="41">
        <v>2313</v>
      </c>
      <c r="AB326" s="41">
        <v>83</v>
      </c>
      <c r="AC326" s="41">
        <v>29</v>
      </c>
      <c r="AD326" s="41">
        <v>2425</v>
      </c>
      <c r="AE326" s="44" t="s">
        <v>754</v>
      </c>
      <c r="AF326" s="44" t="s">
        <v>755</v>
      </c>
      <c r="AG326" s="44" t="s">
        <v>650</v>
      </c>
      <c r="AH326" s="44" t="s">
        <v>436</v>
      </c>
      <c r="AI326" s="43">
        <v>2.8769999999999998</v>
      </c>
      <c r="AJ326" s="43">
        <v>0.77700000000000002</v>
      </c>
      <c r="AK326" s="43">
        <v>1.496</v>
      </c>
      <c r="AL326" s="43">
        <v>5.15</v>
      </c>
      <c r="AM326" s="41">
        <v>2313</v>
      </c>
      <c r="AN326" s="41">
        <v>83</v>
      </c>
      <c r="AO326" s="41">
        <v>29</v>
      </c>
      <c r="AP326" s="41">
        <v>2425</v>
      </c>
    </row>
    <row r="327" spans="1:42" s="4" customFormat="1" x14ac:dyDescent="0.3">
      <c r="A327" s="23">
        <v>319</v>
      </c>
      <c r="B327" s="24" t="s">
        <v>294</v>
      </c>
      <c r="C327" s="24" t="s">
        <v>295</v>
      </c>
      <c r="D327" s="25"/>
      <c r="E327" s="25"/>
      <c r="F327" s="25">
        <v>3</v>
      </c>
      <c r="G327" s="26">
        <v>9.1</v>
      </c>
      <c r="H327" s="26">
        <v>19.2</v>
      </c>
      <c r="I327" s="26">
        <v>0</v>
      </c>
      <c r="J327" s="26">
        <v>28.3</v>
      </c>
      <c r="K327" s="25">
        <v>2</v>
      </c>
      <c r="L327" s="25">
        <v>3</v>
      </c>
      <c r="M327" s="25">
        <v>0</v>
      </c>
      <c r="N327" s="25">
        <v>5</v>
      </c>
      <c r="O327" s="26">
        <v>2.2000000000000002</v>
      </c>
      <c r="P327" s="26">
        <v>1.56</v>
      </c>
      <c r="Q327" s="26">
        <v>0</v>
      </c>
      <c r="R327" s="26">
        <v>1.88</v>
      </c>
      <c r="S327" s="27">
        <v>3.5190615835777126</v>
      </c>
      <c r="T327" s="27">
        <v>5.3412462908011866</v>
      </c>
      <c r="U327" s="27">
        <v>0</v>
      </c>
      <c r="V327" s="27">
        <v>4.4247787610619467</v>
      </c>
      <c r="W327" s="26">
        <v>3.41</v>
      </c>
      <c r="X327" s="26">
        <v>3.37</v>
      </c>
      <c r="Y327" s="26">
        <v>0</v>
      </c>
      <c r="Z327" s="26">
        <v>6.78</v>
      </c>
      <c r="AA327" s="25">
        <v>12</v>
      </c>
      <c r="AB327" s="25">
        <v>18</v>
      </c>
      <c r="AC327" s="25">
        <v>0</v>
      </c>
      <c r="AD327" s="25">
        <v>30</v>
      </c>
      <c r="AE327" s="28"/>
      <c r="AF327" s="28"/>
      <c r="AG327" s="28"/>
      <c r="AH327" s="28"/>
      <c r="AI327" s="27">
        <v>2.552</v>
      </c>
      <c r="AJ327" s="27">
        <v>1.81</v>
      </c>
      <c r="AK327" s="27">
        <v>0</v>
      </c>
      <c r="AL327" s="27">
        <v>4.3620000000000001</v>
      </c>
      <c r="AM327" s="25">
        <v>9</v>
      </c>
      <c r="AN327" s="25">
        <v>6</v>
      </c>
      <c r="AO327" s="25">
        <v>0</v>
      </c>
      <c r="AP327" s="25">
        <v>15</v>
      </c>
    </row>
    <row r="328" spans="1:42" s="4" customFormat="1" x14ac:dyDescent="0.3">
      <c r="A328" s="23">
        <v>320</v>
      </c>
      <c r="B328" s="24" t="s">
        <v>58</v>
      </c>
      <c r="C328" s="24" t="s">
        <v>295</v>
      </c>
      <c r="D328" s="25"/>
      <c r="E328" s="25"/>
      <c r="F328" s="25">
        <v>7</v>
      </c>
      <c r="G328" s="26">
        <v>51.4</v>
      </c>
      <c r="H328" s="26">
        <v>13.6</v>
      </c>
      <c r="I328" s="26">
        <v>0</v>
      </c>
      <c r="J328" s="26">
        <v>65</v>
      </c>
      <c r="K328" s="25">
        <v>14</v>
      </c>
      <c r="L328" s="25">
        <v>2</v>
      </c>
      <c r="M328" s="25">
        <v>0</v>
      </c>
      <c r="N328" s="25">
        <v>16</v>
      </c>
      <c r="O328" s="26">
        <v>2.72</v>
      </c>
      <c r="P328" s="26">
        <v>1.47</v>
      </c>
      <c r="Q328" s="26">
        <v>0</v>
      </c>
      <c r="R328" s="26">
        <v>2.59</v>
      </c>
      <c r="S328" s="27">
        <v>4.5036224789504598</v>
      </c>
      <c r="T328" s="27">
        <v>5.0167224080267552</v>
      </c>
      <c r="U328" s="27">
        <v>0</v>
      </c>
      <c r="V328" s="27">
        <v>4.5574057843996494</v>
      </c>
      <c r="W328" s="26">
        <v>51.07</v>
      </c>
      <c r="X328" s="26">
        <v>5.98</v>
      </c>
      <c r="Y328" s="26">
        <v>0</v>
      </c>
      <c r="Z328" s="26">
        <v>57.05</v>
      </c>
      <c r="AA328" s="25">
        <v>230</v>
      </c>
      <c r="AB328" s="25">
        <v>30</v>
      </c>
      <c r="AC328" s="25">
        <v>0</v>
      </c>
      <c r="AD328" s="25">
        <v>260</v>
      </c>
      <c r="AE328" s="28"/>
      <c r="AF328" s="28"/>
      <c r="AG328" s="28"/>
      <c r="AH328" s="28"/>
      <c r="AI328" s="27">
        <v>3.1549999999999998</v>
      </c>
      <c r="AJ328" s="27">
        <v>1.7050000000000001</v>
      </c>
      <c r="AK328" s="27">
        <v>0</v>
      </c>
      <c r="AL328" s="27">
        <v>4.8600000000000003</v>
      </c>
      <c r="AM328" s="25">
        <v>161</v>
      </c>
      <c r="AN328" s="25">
        <v>10</v>
      </c>
      <c r="AO328" s="25">
        <v>0</v>
      </c>
      <c r="AP328" s="25">
        <v>171</v>
      </c>
    </row>
    <row r="329" spans="1:42" s="4" customFormat="1" ht="56.25" x14ac:dyDescent="0.3">
      <c r="A329" s="23">
        <v>321</v>
      </c>
      <c r="B329" s="24" t="s">
        <v>296</v>
      </c>
      <c r="C329" s="24" t="s">
        <v>295</v>
      </c>
      <c r="D329" s="25"/>
      <c r="E329" s="25"/>
      <c r="F329" s="25">
        <v>20</v>
      </c>
      <c r="G329" s="26">
        <v>70.59</v>
      </c>
      <c r="H329" s="26">
        <v>129.51</v>
      </c>
      <c r="I329" s="26">
        <v>10</v>
      </c>
      <c r="J329" s="26">
        <v>210.1</v>
      </c>
      <c r="K329" s="25">
        <v>66</v>
      </c>
      <c r="L329" s="25">
        <v>0</v>
      </c>
      <c r="M329" s="25">
        <v>0</v>
      </c>
      <c r="N329" s="25">
        <v>66</v>
      </c>
      <c r="O329" s="26">
        <v>9.35</v>
      </c>
      <c r="P329" s="26">
        <v>0</v>
      </c>
      <c r="Q329" s="26">
        <v>0</v>
      </c>
      <c r="R329" s="26">
        <v>0.44</v>
      </c>
      <c r="S329" s="27">
        <v>15.446428571428573</v>
      </c>
      <c r="T329" s="27">
        <v>0</v>
      </c>
      <c r="U329" s="27">
        <v>0</v>
      </c>
      <c r="V329" s="27">
        <v>0.72143452877397829</v>
      </c>
      <c r="W329" s="26">
        <v>11.2</v>
      </c>
      <c r="X329" s="26">
        <v>219.4</v>
      </c>
      <c r="Y329" s="26">
        <v>9.1999999999999993</v>
      </c>
      <c r="Z329" s="26">
        <v>239.8</v>
      </c>
      <c r="AA329" s="25">
        <v>173</v>
      </c>
      <c r="AB329" s="25">
        <v>0</v>
      </c>
      <c r="AC329" s="25">
        <v>0</v>
      </c>
      <c r="AD329" s="25">
        <v>173</v>
      </c>
      <c r="AE329" s="28"/>
      <c r="AF329" s="28"/>
      <c r="AG329" s="28"/>
      <c r="AH329" s="28"/>
      <c r="AI329" s="27">
        <v>10.846</v>
      </c>
      <c r="AJ329" s="27">
        <v>0</v>
      </c>
      <c r="AK329" s="27">
        <v>0</v>
      </c>
      <c r="AL329" s="27">
        <v>10.846</v>
      </c>
      <c r="AM329" s="25">
        <v>121</v>
      </c>
      <c r="AN329" s="25">
        <v>0</v>
      </c>
      <c r="AO329" s="25">
        <v>0</v>
      </c>
      <c r="AP329" s="25">
        <v>121</v>
      </c>
    </row>
    <row r="330" spans="1:42" s="4" customFormat="1" x14ac:dyDescent="0.3">
      <c r="A330" s="23">
        <v>322</v>
      </c>
      <c r="B330" s="24" t="s">
        <v>47</v>
      </c>
      <c r="C330" s="24" t="s">
        <v>295</v>
      </c>
      <c r="D330" s="25"/>
      <c r="E330" s="25"/>
      <c r="F330" s="25">
        <v>9</v>
      </c>
      <c r="G330" s="26">
        <v>41.27</v>
      </c>
      <c r="H330" s="26">
        <v>40.03</v>
      </c>
      <c r="I330" s="26">
        <v>12.5</v>
      </c>
      <c r="J330" s="26">
        <v>93.8</v>
      </c>
      <c r="K330" s="25">
        <v>21</v>
      </c>
      <c r="L330" s="25">
        <v>0</v>
      </c>
      <c r="M330" s="25">
        <v>0</v>
      </c>
      <c r="N330" s="25">
        <v>21</v>
      </c>
      <c r="O330" s="26">
        <v>5.09</v>
      </c>
      <c r="P330" s="26">
        <v>0</v>
      </c>
      <c r="Q330" s="26">
        <v>0</v>
      </c>
      <c r="R330" s="26">
        <v>1.25</v>
      </c>
      <c r="S330" s="27">
        <v>8.4230769230769234</v>
      </c>
      <c r="T330" s="27">
        <v>0</v>
      </c>
      <c r="U330" s="27">
        <v>0</v>
      </c>
      <c r="V330" s="27">
        <v>2.0707261724659607</v>
      </c>
      <c r="W330" s="26">
        <v>26</v>
      </c>
      <c r="X330" s="26">
        <v>67.760000000000005</v>
      </c>
      <c r="Y330" s="26">
        <v>12</v>
      </c>
      <c r="Z330" s="26">
        <v>105.76</v>
      </c>
      <c r="AA330" s="25">
        <v>219</v>
      </c>
      <c r="AB330" s="25">
        <v>0</v>
      </c>
      <c r="AC330" s="25">
        <v>0</v>
      </c>
      <c r="AD330" s="25">
        <v>219</v>
      </c>
      <c r="AE330" s="28"/>
      <c r="AF330" s="28"/>
      <c r="AG330" s="28"/>
      <c r="AH330" s="28"/>
      <c r="AI330" s="27">
        <v>5.9039999999999999</v>
      </c>
      <c r="AJ330" s="27">
        <v>0</v>
      </c>
      <c r="AK330" s="27">
        <v>0</v>
      </c>
      <c r="AL330" s="27">
        <v>5.9039999999999999</v>
      </c>
      <c r="AM330" s="25">
        <v>154</v>
      </c>
      <c r="AN330" s="25">
        <v>0</v>
      </c>
      <c r="AO330" s="25">
        <v>0</v>
      </c>
      <c r="AP330" s="25">
        <v>154</v>
      </c>
    </row>
    <row r="331" spans="1:42" s="4" customFormat="1" ht="56.25" x14ac:dyDescent="0.3">
      <c r="A331" s="23">
        <v>323</v>
      </c>
      <c r="B331" s="24" t="s">
        <v>80</v>
      </c>
      <c r="C331" s="24" t="s">
        <v>295</v>
      </c>
      <c r="D331" s="25"/>
      <c r="E331" s="25"/>
      <c r="F331" s="25">
        <v>3</v>
      </c>
      <c r="G331" s="26">
        <v>0.8</v>
      </c>
      <c r="H331" s="26">
        <v>27.1</v>
      </c>
      <c r="I331" s="26">
        <v>4</v>
      </c>
      <c r="J331" s="26">
        <v>31.9</v>
      </c>
      <c r="K331" s="25">
        <v>2</v>
      </c>
      <c r="L331" s="25">
        <v>7</v>
      </c>
      <c r="M331" s="25">
        <v>2</v>
      </c>
      <c r="N331" s="25">
        <v>11</v>
      </c>
      <c r="O331" s="26">
        <v>25</v>
      </c>
      <c r="P331" s="26">
        <v>2.58</v>
      </c>
      <c r="Q331" s="26">
        <v>5</v>
      </c>
      <c r="R331" s="26">
        <v>3.19</v>
      </c>
      <c r="S331" s="27">
        <v>40</v>
      </c>
      <c r="T331" s="27">
        <v>8.9115213239974533</v>
      </c>
      <c r="U331" s="27">
        <v>11.764705882352942</v>
      </c>
      <c r="V331" s="27">
        <v>9.7120271033314509</v>
      </c>
      <c r="W331" s="26">
        <v>0.3</v>
      </c>
      <c r="X331" s="26">
        <v>15.71</v>
      </c>
      <c r="Y331" s="26">
        <v>1.7</v>
      </c>
      <c r="Z331" s="26">
        <v>17.71</v>
      </c>
      <c r="AA331" s="25">
        <v>12</v>
      </c>
      <c r="AB331" s="25">
        <v>140</v>
      </c>
      <c r="AC331" s="25">
        <v>20</v>
      </c>
      <c r="AD331" s="25">
        <v>172</v>
      </c>
      <c r="AE331" s="28"/>
      <c r="AF331" s="28"/>
      <c r="AG331" s="28"/>
      <c r="AH331" s="28"/>
      <c r="AI331" s="27">
        <v>29</v>
      </c>
      <c r="AJ331" s="27">
        <v>2.9929999999999999</v>
      </c>
      <c r="AK331" s="27">
        <v>5.8</v>
      </c>
      <c r="AL331" s="27">
        <v>37.792999999999999</v>
      </c>
      <c r="AM331" s="25">
        <v>9</v>
      </c>
      <c r="AN331" s="25">
        <v>47</v>
      </c>
      <c r="AO331" s="25">
        <v>10</v>
      </c>
      <c r="AP331" s="25">
        <v>66</v>
      </c>
    </row>
    <row r="332" spans="1:42" s="46" customFormat="1" x14ac:dyDescent="0.3">
      <c r="A332" s="39">
        <v>324</v>
      </c>
      <c r="B332" s="40" t="s">
        <v>30</v>
      </c>
      <c r="C332" s="40" t="s">
        <v>295</v>
      </c>
      <c r="D332" s="25"/>
      <c r="E332" s="25"/>
      <c r="F332" s="41">
        <v>42</v>
      </c>
      <c r="G332" s="42">
        <v>173.16</v>
      </c>
      <c r="H332" s="42">
        <v>229.44</v>
      </c>
      <c r="I332" s="42">
        <v>26.5</v>
      </c>
      <c r="J332" s="42">
        <v>429.1</v>
      </c>
      <c r="K332" s="41">
        <v>105</v>
      </c>
      <c r="L332" s="41">
        <v>12</v>
      </c>
      <c r="M332" s="41">
        <v>2</v>
      </c>
      <c r="N332" s="41">
        <v>119</v>
      </c>
      <c r="O332" s="42">
        <v>6.06</v>
      </c>
      <c r="P332" s="42">
        <v>0.52</v>
      </c>
      <c r="Q332" s="42">
        <v>0.75</v>
      </c>
      <c r="R332" s="42">
        <v>1.73</v>
      </c>
      <c r="S332" s="43">
        <v>7.034137856055664</v>
      </c>
      <c r="T332" s="43">
        <v>0.60213951700723845</v>
      </c>
      <c r="U332" s="43">
        <v>0.8733624454148472</v>
      </c>
      <c r="V332" s="43">
        <v>2.0018730976352139</v>
      </c>
      <c r="W332" s="42">
        <v>91.98</v>
      </c>
      <c r="X332" s="42">
        <v>312.22000000000003</v>
      </c>
      <c r="Y332" s="42">
        <v>22.9</v>
      </c>
      <c r="Z332" s="42">
        <v>427.1</v>
      </c>
      <c r="AA332" s="41">
        <v>647</v>
      </c>
      <c r="AB332" s="41">
        <v>188</v>
      </c>
      <c r="AC332" s="41">
        <v>20</v>
      </c>
      <c r="AD332" s="41">
        <v>855</v>
      </c>
      <c r="AE332" s="44" t="s">
        <v>756</v>
      </c>
      <c r="AF332" s="44" t="s">
        <v>757</v>
      </c>
      <c r="AG332" s="44" t="s">
        <v>758</v>
      </c>
      <c r="AH332" s="44" t="s">
        <v>759</v>
      </c>
      <c r="AI332" s="43">
        <v>7.03</v>
      </c>
      <c r="AJ332" s="43">
        <v>0.60299999999999998</v>
      </c>
      <c r="AK332" s="43">
        <v>0.87</v>
      </c>
      <c r="AL332" s="43">
        <v>8.5030000000000001</v>
      </c>
      <c r="AM332" s="41">
        <v>647</v>
      </c>
      <c r="AN332" s="41">
        <v>188</v>
      </c>
      <c r="AO332" s="41">
        <v>20</v>
      </c>
      <c r="AP332" s="41">
        <v>855</v>
      </c>
    </row>
    <row r="333" spans="1:42" s="4" customFormat="1" x14ac:dyDescent="0.3">
      <c r="A333" s="23">
        <v>325</v>
      </c>
      <c r="B333" s="24" t="s">
        <v>47</v>
      </c>
      <c r="C333" s="24" t="s">
        <v>297</v>
      </c>
      <c r="D333" s="25"/>
      <c r="E333" s="25"/>
      <c r="F333" s="25">
        <v>7</v>
      </c>
      <c r="G333" s="26">
        <v>13.71</v>
      </c>
      <c r="H333" s="26">
        <v>63.52</v>
      </c>
      <c r="I333" s="26">
        <v>0</v>
      </c>
      <c r="J333" s="26">
        <v>77.23</v>
      </c>
      <c r="K333" s="25">
        <v>6</v>
      </c>
      <c r="L333" s="25">
        <v>9</v>
      </c>
      <c r="M333" s="25">
        <v>0</v>
      </c>
      <c r="N333" s="25">
        <v>15</v>
      </c>
      <c r="O333" s="26">
        <v>4.38</v>
      </c>
      <c r="P333" s="26">
        <v>1.42</v>
      </c>
      <c r="Q333" s="26">
        <v>0</v>
      </c>
      <c r="R333" s="26">
        <v>2.0299999999999998</v>
      </c>
      <c r="S333" s="27">
        <v>5.1162790697674421</v>
      </c>
      <c r="T333" s="27">
        <v>1.8541033434650456</v>
      </c>
      <c r="U333" s="27">
        <v>0</v>
      </c>
      <c r="V333" s="27">
        <v>2.5301204819277108</v>
      </c>
      <c r="W333" s="26">
        <v>8.6</v>
      </c>
      <c r="X333" s="26">
        <v>32.9</v>
      </c>
      <c r="Y333" s="26">
        <v>0</v>
      </c>
      <c r="Z333" s="26">
        <v>41.5</v>
      </c>
      <c r="AA333" s="25">
        <v>44</v>
      </c>
      <c r="AB333" s="25">
        <v>61</v>
      </c>
      <c r="AC333" s="25">
        <v>0</v>
      </c>
      <c r="AD333" s="25">
        <v>105</v>
      </c>
      <c r="AE333" s="28"/>
      <c r="AF333" s="28"/>
      <c r="AG333" s="28"/>
      <c r="AH333" s="28"/>
      <c r="AI333" s="27">
        <v>5.0810000000000004</v>
      </c>
      <c r="AJ333" s="27">
        <v>1.647</v>
      </c>
      <c r="AK333" s="27">
        <v>0</v>
      </c>
      <c r="AL333" s="27">
        <v>6.7279999999999998</v>
      </c>
      <c r="AM333" s="25">
        <v>44</v>
      </c>
      <c r="AN333" s="25">
        <v>54</v>
      </c>
      <c r="AO333" s="25">
        <v>0</v>
      </c>
      <c r="AP333" s="25">
        <v>98</v>
      </c>
    </row>
    <row r="334" spans="1:42" s="4" customFormat="1" ht="56.25" x14ac:dyDescent="0.3">
      <c r="A334" s="23">
        <v>326</v>
      </c>
      <c r="B334" s="24" t="s">
        <v>80</v>
      </c>
      <c r="C334" s="24" t="s">
        <v>297</v>
      </c>
      <c r="D334" s="25"/>
      <c r="E334" s="25"/>
      <c r="F334" s="25">
        <v>30</v>
      </c>
      <c r="G334" s="26">
        <v>165.01</v>
      </c>
      <c r="H334" s="26">
        <v>121.58</v>
      </c>
      <c r="I334" s="26">
        <v>0</v>
      </c>
      <c r="J334" s="26">
        <v>286.58999999999997</v>
      </c>
      <c r="K334" s="25">
        <v>88</v>
      </c>
      <c r="L334" s="25">
        <v>0</v>
      </c>
      <c r="M334" s="25">
        <v>0</v>
      </c>
      <c r="N334" s="25">
        <v>88</v>
      </c>
      <c r="O334" s="26">
        <v>5.33</v>
      </c>
      <c r="P334" s="26">
        <v>0</v>
      </c>
      <c r="Q334" s="26">
        <v>0</v>
      </c>
      <c r="R334" s="26">
        <v>2.89</v>
      </c>
      <c r="S334" s="27">
        <v>6.1942959001782532</v>
      </c>
      <c r="T334" s="27">
        <v>0</v>
      </c>
      <c r="U334" s="27">
        <v>0</v>
      </c>
      <c r="V334" s="27">
        <v>3.3578934653943708</v>
      </c>
      <c r="W334" s="26">
        <v>89.76</v>
      </c>
      <c r="X334" s="26">
        <v>74.22</v>
      </c>
      <c r="Y334" s="26">
        <v>1.6</v>
      </c>
      <c r="Z334" s="26">
        <v>165.58</v>
      </c>
      <c r="AA334" s="25">
        <v>556</v>
      </c>
      <c r="AB334" s="25">
        <v>0</v>
      </c>
      <c r="AC334" s="25">
        <v>0</v>
      </c>
      <c r="AD334" s="25">
        <v>556</v>
      </c>
      <c r="AE334" s="28"/>
      <c r="AF334" s="28"/>
      <c r="AG334" s="28"/>
      <c r="AH334" s="28"/>
      <c r="AI334" s="27">
        <v>6.1829999999999998</v>
      </c>
      <c r="AJ334" s="27">
        <v>0</v>
      </c>
      <c r="AK334" s="27">
        <v>0</v>
      </c>
      <c r="AL334" s="27">
        <v>6.1829999999999998</v>
      </c>
      <c r="AM334" s="25">
        <v>555</v>
      </c>
      <c r="AN334" s="25">
        <v>0</v>
      </c>
      <c r="AO334" s="25">
        <v>0</v>
      </c>
      <c r="AP334" s="25">
        <v>555</v>
      </c>
    </row>
    <row r="335" spans="1:42" s="46" customFormat="1" x14ac:dyDescent="0.3">
      <c r="A335" s="39">
        <v>327</v>
      </c>
      <c r="B335" s="40" t="s">
        <v>30</v>
      </c>
      <c r="C335" s="40" t="s">
        <v>297</v>
      </c>
      <c r="D335" s="25"/>
      <c r="E335" s="25"/>
      <c r="F335" s="41">
        <v>37</v>
      </c>
      <c r="G335" s="42">
        <v>178.72</v>
      </c>
      <c r="H335" s="42">
        <v>185.1</v>
      </c>
      <c r="I335" s="42">
        <v>0</v>
      </c>
      <c r="J335" s="42">
        <v>363.82</v>
      </c>
      <c r="K335" s="41">
        <v>94</v>
      </c>
      <c r="L335" s="41">
        <v>9</v>
      </c>
      <c r="M335" s="41">
        <v>0</v>
      </c>
      <c r="N335" s="41">
        <v>103</v>
      </c>
      <c r="O335" s="42">
        <v>5.26</v>
      </c>
      <c r="P335" s="42">
        <v>0.49</v>
      </c>
      <c r="Q335" s="42">
        <v>0</v>
      </c>
      <c r="R335" s="42">
        <v>2.75</v>
      </c>
      <c r="S335" s="43">
        <v>6.1000406669377796</v>
      </c>
      <c r="T335" s="43">
        <v>0.56945481702763256</v>
      </c>
      <c r="U335" s="43">
        <v>0</v>
      </c>
      <c r="V335" s="43">
        <v>3.1920030905930075</v>
      </c>
      <c r="W335" s="42">
        <v>98.36</v>
      </c>
      <c r="X335" s="42">
        <v>107.12</v>
      </c>
      <c r="Y335" s="42">
        <v>1.6</v>
      </c>
      <c r="Z335" s="42">
        <v>207.08</v>
      </c>
      <c r="AA335" s="41">
        <v>600</v>
      </c>
      <c r="AB335" s="41">
        <v>61</v>
      </c>
      <c r="AC335" s="41">
        <v>0</v>
      </c>
      <c r="AD335" s="41">
        <v>661</v>
      </c>
      <c r="AE335" s="44" t="s">
        <v>760</v>
      </c>
      <c r="AF335" s="44" t="s">
        <v>761</v>
      </c>
      <c r="AG335" s="44" t="s">
        <v>31</v>
      </c>
      <c r="AH335" s="44" t="s">
        <v>762</v>
      </c>
      <c r="AI335" s="43">
        <v>6.1020000000000003</v>
      </c>
      <c r="AJ335" s="43">
        <v>0.56799999999999995</v>
      </c>
      <c r="AK335" s="43">
        <v>0</v>
      </c>
      <c r="AL335" s="43">
        <v>6.67</v>
      </c>
      <c r="AM335" s="41">
        <v>600</v>
      </c>
      <c r="AN335" s="41">
        <v>61</v>
      </c>
      <c r="AO335" s="41">
        <v>0</v>
      </c>
      <c r="AP335" s="41">
        <v>661</v>
      </c>
    </row>
    <row r="336" spans="1:42" s="4" customFormat="1" x14ac:dyDescent="0.3">
      <c r="A336" s="23">
        <v>328</v>
      </c>
      <c r="B336" s="24" t="s">
        <v>298</v>
      </c>
      <c r="C336" s="24" t="s">
        <v>299</v>
      </c>
      <c r="D336" s="25"/>
      <c r="E336" s="25"/>
      <c r="F336" s="25">
        <v>2</v>
      </c>
      <c r="G336" s="26">
        <v>3</v>
      </c>
      <c r="H336" s="26">
        <v>15.7</v>
      </c>
      <c r="I336" s="26">
        <v>0</v>
      </c>
      <c r="J336" s="26">
        <v>18.7</v>
      </c>
      <c r="K336" s="25">
        <v>1</v>
      </c>
      <c r="L336" s="25">
        <v>1</v>
      </c>
      <c r="M336" s="25">
        <v>0</v>
      </c>
      <c r="N336" s="25">
        <v>2</v>
      </c>
      <c r="O336" s="26">
        <v>3.33</v>
      </c>
      <c r="P336" s="26">
        <v>0.64</v>
      </c>
      <c r="Q336" s="26">
        <v>0</v>
      </c>
      <c r="R336" s="26">
        <v>1.02</v>
      </c>
      <c r="S336" s="27">
        <v>3.1578947368421053</v>
      </c>
      <c r="T336" s="27">
        <v>1.1945392491467577</v>
      </c>
      <c r="U336" s="27">
        <v>0</v>
      </c>
      <c r="V336" s="27">
        <v>1.4684287812041117</v>
      </c>
      <c r="W336" s="26">
        <v>0.95</v>
      </c>
      <c r="X336" s="26">
        <v>5.86</v>
      </c>
      <c r="Y336" s="26">
        <v>0</v>
      </c>
      <c r="Z336" s="26">
        <v>6.81</v>
      </c>
      <c r="AA336" s="25">
        <v>3</v>
      </c>
      <c r="AB336" s="25">
        <v>7</v>
      </c>
      <c r="AC336" s="25">
        <v>0</v>
      </c>
      <c r="AD336" s="25">
        <v>10</v>
      </c>
      <c r="AE336" s="28"/>
      <c r="AF336" s="28"/>
      <c r="AG336" s="28"/>
      <c r="AH336" s="28"/>
      <c r="AI336" s="27">
        <v>3.863</v>
      </c>
      <c r="AJ336" s="27">
        <v>0.74199999999999999</v>
      </c>
      <c r="AK336" s="27">
        <v>0</v>
      </c>
      <c r="AL336" s="27">
        <v>4.6050000000000004</v>
      </c>
      <c r="AM336" s="25">
        <v>4</v>
      </c>
      <c r="AN336" s="25">
        <v>4</v>
      </c>
      <c r="AO336" s="25">
        <v>0</v>
      </c>
      <c r="AP336" s="25">
        <v>8</v>
      </c>
    </row>
    <row r="337" spans="1:42" s="4" customFormat="1" x14ac:dyDescent="0.3">
      <c r="A337" s="23">
        <v>329</v>
      </c>
      <c r="B337" s="24" t="s">
        <v>300</v>
      </c>
      <c r="C337" s="24" t="s">
        <v>299</v>
      </c>
      <c r="D337" s="25"/>
      <c r="E337" s="25"/>
      <c r="F337" s="25">
        <v>7</v>
      </c>
      <c r="G337" s="26">
        <v>21.8</v>
      </c>
      <c r="H337" s="26">
        <v>54.8</v>
      </c>
      <c r="I337" s="26">
        <v>0</v>
      </c>
      <c r="J337" s="26">
        <v>76.599999999999994</v>
      </c>
      <c r="K337" s="25">
        <v>0</v>
      </c>
      <c r="L337" s="25">
        <v>12</v>
      </c>
      <c r="M337" s="25">
        <v>0</v>
      </c>
      <c r="N337" s="25">
        <v>12</v>
      </c>
      <c r="O337" s="26">
        <v>0</v>
      </c>
      <c r="P337" s="26">
        <v>2.19</v>
      </c>
      <c r="Q337" s="26">
        <v>0</v>
      </c>
      <c r="R337" s="26">
        <v>1.34</v>
      </c>
      <c r="S337" s="27">
        <v>0</v>
      </c>
      <c r="T337" s="27">
        <v>4.1007615700058579</v>
      </c>
      <c r="U337" s="27">
        <v>0</v>
      </c>
      <c r="V337" s="27">
        <v>2.514367816091954</v>
      </c>
      <c r="W337" s="26">
        <v>10.130000000000001</v>
      </c>
      <c r="X337" s="26">
        <v>17.07</v>
      </c>
      <c r="Y337" s="26">
        <v>0.64</v>
      </c>
      <c r="Z337" s="26">
        <v>27.84</v>
      </c>
      <c r="AA337" s="25">
        <v>0</v>
      </c>
      <c r="AB337" s="25">
        <v>70</v>
      </c>
      <c r="AC337" s="25">
        <v>0</v>
      </c>
      <c r="AD337" s="25">
        <v>70</v>
      </c>
      <c r="AE337" s="28"/>
      <c r="AF337" s="28"/>
      <c r="AG337" s="28"/>
      <c r="AH337" s="28"/>
      <c r="AI337" s="27">
        <v>0</v>
      </c>
      <c r="AJ337" s="27">
        <v>2.54</v>
      </c>
      <c r="AK337" s="27">
        <v>0</v>
      </c>
      <c r="AL337" s="27">
        <v>2.54</v>
      </c>
      <c r="AM337" s="25">
        <v>0</v>
      </c>
      <c r="AN337" s="25">
        <v>43</v>
      </c>
      <c r="AO337" s="25">
        <v>0</v>
      </c>
      <c r="AP337" s="25">
        <v>43</v>
      </c>
    </row>
    <row r="338" spans="1:42" s="4" customFormat="1" x14ac:dyDescent="0.3">
      <c r="A338" s="23">
        <v>330</v>
      </c>
      <c r="B338" s="24" t="s">
        <v>294</v>
      </c>
      <c r="C338" s="24" t="s">
        <v>299</v>
      </c>
      <c r="D338" s="25"/>
      <c r="E338" s="25"/>
      <c r="F338" s="25">
        <v>3</v>
      </c>
      <c r="G338" s="26">
        <v>17</v>
      </c>
      <c r="H338" s="26">
        <v>10.199999999999999</v>
      </c>
      <c r="I338" s="26">
        <v>0</v>
      </c>
      <c r="J338" s="26">
        <v>27.2</v>
      </c>
      <c r="K338" s="25">
        <v>4</v>
      </c>
      <c r="L338" s="25">
        <v>0</v>
      </c>
      <c r="M338" s="25">
        <v>0</v>
      </c>
      <c r="N338" s="25">
        <v>4</v>
      </c>
      <c r="O338" s="26">
        <v>2.35</v>
      </c>
      <c r="P338" s="26">
        <v>0</v>
      </c>
      <c r="Q338" s="26">
        <v>0</v>
      </c>
      <c r="R338" s="26">
        <v>1.68</v>
      </c>
      <c r="S338" s="27">
        <v>2.2613065326633164</v>
      </c>
      <c r="T338" s="27">
        <v>0</v>
      </c>
      <c r="U338" s="27">
        <v>0</v>
      </c>
      <c r="V338" s="27">
        <v>1.6172506738544474</v>
      </c>
      <c r="W338" s="26">
        <v>7.96</v>
      </c>
      <c r="X338" s="26">
        <v>3.17</v>
      </c>
      <c r="Y338" s="26">
        <v>0</v>
      </c>
      <c r="Z338" s="26">
        <v>11.13</v>
      </c>
      <c r="AA338" s="25">
        <v>18</v>
      </c>
      <c r="AB338" s="25">
        <v>0</v>
      </c>
      <c r="AC338" s="25">
        <v>0</v>
      </c>
      <c r="AD338" s="25">
        <v>18</v>
      </c>
      <c r="AE338" s="28"/>
      <c r="AF338" s="28"/>
      <c r="AG338" s="28"/>
      <c r="AH338" s="28"/>
      <c r="AI338" s="27">
        <v>2.726</v>
      </c>
      <c r="AJ338" s="27">
        <v>0</v>
      </c>
      <c r="AK338" s="27">
        <v>0</v>
      </c>
      <c r="AL338" s="27">
        <v>2.726</v>
      </c>
      <c r="AM338" s="25">
        <v>22</v>
      </c>
      <c r="AN338" s="25">
        <v>0</v>
      </c>
      <c r="AO338" s="25">
        <v>0</v>
      </c>
      <c r="AP338" s="25">
        <v>22</v>
      </c>
    </row>
    <row r="339" spans="1:42" s="4" customFormat="1" x14ac:dyDescent="0.3">
      <c r="A339" s="23">
        <v>331</v>
      </c>
      <c r="B339" s="24" t="s">
        <v>47</v>
      </c>
      <c r="C339" s="24" t="s">
        <v>299</v>
      </c>
      <c r="D339" s="25"/>
      <c r="E339" s="25"/>
      <c r="F339" s="25">
        <v>5</v>
      </c>
      <c r="G339" s="26">
        <v>19.95</v>
      </c>
      <c r="H339" s="26">
        <v>45.65</v>
      </c>
      <c r="I339" s="26">
        <v>0</v>
      </c>
      <c r="J339" s="26">
        <v>65.599999999999994</v>
      </c>
      <c r="K339" s="25">
        <v>15</v>
      </c>
      <c r="L339" s="25">
        <v>5</v>
      </c>
      <c r="M339" s="25">
        <v>0</v>
      </c>
      <c r="N339" s="25">
        <v>20</v>
      </c>
      <c r="O339" s="26">
        <v>7.52</v>
      </c>
      <c r="P339" s="26">
        <v>1.1000000000000001</v>
      </c>
      <c r="Q339" s="26">
        <v>0</v>
      </c>
      <c r="R339" s="26">
        <v>4.09</v>
      </c>
      <c r="S339" s="27">
        <v>7.0641077991016745</v>
      </c>
      <c r="T339" s="27">
        <v>2.0640569395017794</v>
      </c>
      <c r="U339" s="27">
        <v>0</v>
      </c>
      <c r="V339" s="27">
        <v>4.3924700513405588</v>
      </c>
      <c r="W339" s="26">
        <v>24.49</v>
      </c>
      <c r="X339" s="26">
        <v>28.1</v>
      </c>
      <c r="Y339" s="26">
        <v>0</v>
      </c>
      <c r="Z339" s="26">
        <v>52.59</v>
      </c>
      <c r="AA339" s="25">
        <v>173</v>
      </c>
      <c r="AB339" s="25">
        <v>58</v>
      </c>
      <c r="AC339" s="25">
        <v>0</v>
      </c>
      <c r="AD339" s="25">
        <v>231</v>
      </c>
      <c r="AE339" s="28"/>
      <c r="AF339" s="28"/>
      <c r="AG339" s="28"/>
      <c r="AH339" s="28"/>
      <c r="AI339" s="27">
        <v>8.7230000000000008</v>
      </c>
      <c r="AJ339" s="27">
        <v>1.276</v>
      </c>
      <c r="AK339" s="27">
        <v>0</v>
      </c>
      <c r="AL339" s="27">
        <v>9.9990000000000006</v>
      </c>
      <c r="AM339" s="25">
        <v>214</v>
      </c>
      <c r="AN339" s="25">
        <v>36</v>
      </c>
      <c r="AO339" s="25">
        <v>0</v>
      </c>
      <c r="AP339" s="25">
        <v>250</v>
      </c>
    </row>
    <row r="340" spans="1:42" s="4" customFormat="1" x14ac:dyDescent="0.3">
      <c r="A340" s="23">
        <v>332</v>
      </c>
      <c r="B340" s="24" t="s">
        <v>301</v>
      </c>
      <c r="C340" s="24" t="s">
        <v>299</v>
      </c>
      <c r="D340" s="25"/>
      <c r="E340" s="25"/>
      <c r="F340" s="25">
        <v>5</v>
      </c>
      <c r="G340" s="26">
        <v>16.7</v>
      </c>
      <c r="H340" s="26">
        <v>29.1</v>
      </c>
      <c r="I340" s="26">
        <v>0</v>
      </c>
      <c r="J340" s="26">
        <v>45.8</v>
      </c>
      <c r="K340" s="25">
        <v>14</v>
      </c>
      <c r="L340" s="25">
        <v>0</v>
      </c>
      <c r="M340" s="25">
        <v>0</v>
      </c>
      <c r="N340" s="25">
        <v>14</v>
      </c>
      <c r="O340" s="26">
        <v>8.3800000000000008</v>
      </c>
      <c r="P340" s="26">
        <v>0</v>
      </c>
      <c r="Q340" s="26">
        <v>0</v>
      </c>
      <c r="R340" s="26">
        <v>4.05</v>
      </c>
      <c r="S340" s="27">
        <v>7.9065141720537051</v>
      </c>
      <c r="T340" s="27">
        <v>0</v>
      </c>
      <c r="U340" s="27">
        <v>0</v>
      </c>
      <c r="V340" s="27">
        <v>3.8230343832652078</v>
      </c>
      <c r="W340" s="26">
        <v>20.11</v>
      </c>
      <c r="X340" s="26">
        <v>21.48</v>
      </c>
      <c r="Y340" s="26">
        <v>0</v>
      </c>
      <c r="Z340" s="26">
        <v>41.59</v>
      </c>
      <c r="AA340" s="25">
        <v>159</v>
      </c>
      <c r="AB340" s="25">
        <v>0</v>
      </c>
      <c r="AC340" s="25">
        <v>0</v>
      </c>
      <c r="AD340" s="25">
        <v>159</v>
      </c>
      <c r="AE340" s="28"/>
      <c r="AF340" s="28"/>
      <c r="AG340" s="28"/>
      <c r="AH340" s="28"/>
      <c r="AI340" s="27">
        <v>9.7210000000000001</v>
      </c>
      <c r="AJ340" s="27">
        <v>0</v>
      </c>
      <c r="AK340" s="27">
        <v>0</v>
      </c>
      <c r="AL340" s="27">
        <v>9.7210000000000001</v>
      </c>
      <c r="AM340" s="25">
        <v>195</v>
      </c>
      <c r="AN340" s="25">
        <v>0</v>
      </c>
      <c r="AO340" s="25">
        <v>0</v>
      </c>
      <c r="AP340" s="25">
        <v>195</v>
      </c>
    </row>
    <row r="341" spans="1:42" s="4" customFormat="1" x14ac:dyDescent="0.3">
      <c r="A341" s="23">
        <v>333</v>
      </c>
      <c r="B341" s="24" t="s">
        <v>302</v>
      </c>
      <c r="C341" s="24" t="s">
        <v>299</v>
      </c>
      <c r="D341" s="25"/>
      <c r="E341" s="25"/>
      <c r="F341" s="25">
        <v>3</v>
      </c>
      <c r="G341" s="26">
        <v>4.3</v>
      </c>
      <c r="H341" s="26">
        <v>34.299999999999997</v>
      </c>
      <c r="I341" s="26">
        <v>0</v>
      </c>
      <c r="J341" s="26">
        <v>38.6</v>
      </c>
      <c r="K341" s="25">
        <v>4</v>
      </c>
      <c r="L341" s="25">
        <v>0</v>
      </c>
      <c r="M341" s="25">
        <v>0</v>
      </c>
      <c r="N341" s="25">
        <v>4</v>
      </c>
      <c r="O341" s="26">
        <v>9.3000000000000007</v>
      </c>
      <c r="P341" s="26">
        <v>0</v>
      </c>
      <c r="Q341" s="26">
        <v>0</v>
      </c>
      <c r="R341" s="26">
        <v>2.29</v>
      </c>
      <c r="S341" s="27">
        <v>8.7458745874587471</v>
      </c>
      <c r="T341" s="27">
        <v>0</v>
      </c>
      <c r="U341" s="27">
        <v>0</v>
      </c>
      <c r="V341" s="27">
        <v>2.1509740259740258</v>
      </c>
      <c r="W341" s="26">
        <v>6.06</v>
      </c>
      <c r="X341" s="26">
        <v>18.260000000000002</v>
      </c>
      <c r="Y341" s="26">
        <v>0.32</v>
      </c>
      <c r="Z341" s="26">
        <v>24.64</v>
      </c>
      <c r="AA341" s="25">
        <v>53</v>
      </c>
      <c r="AB341" s="25">
        <v>0</v>
      </c>
      <c r="AC341" s="25">
        <v>0</v>
      </c>
      <c r="AD341" s="25">
        <v>53</v>
      </c>
      <c r="AE341" s="28"/>
      <c r="AF341" s="28"/>
      <c r="AG341" s="28"/>
      <c r="AH341" s="28"/>
      <c r="AI341" s="27">
        <v>10.788</v>
      </c>
      <c r="AJ341" s="27">
        <v>0</v>
      </c>
      <c r="AK341" s="27">
        <v>0</v>
      </c>
      <c r="AL341" s="27">
        <v>10.788</v>
      </c>
      <c r="AM341" s="25">
        <v>65</v>
      </c>
      <c r="AN341" s="25">
        <v>0</v>
      </c>
      <c r="AO341" s="25">
        <v>0</v>
      </c>
      <c r="AP341" s="25">
        <v>65</v>
      </c>
    </row>
    <row r="342" spans="1:42" s="4" customFormat="1" ht="75" x14ac:dyDescent="0.3">
      <c r="A342" s="23">
        <v>334</v>
      </c>
      <c r="B342" s="24" t="s">
        <v>303</v>
      </c>
      <c r="C342" s="24" t="s">
        <v>299</v>
      </c>
      <c r="D342" s="25"/>
      <c r="E342" s="25"/>
      <c r="F342" s="25">
        <v>17</v>
      </c>
      <c r="G342" s="26">
        <v>99.77</v>
      </c>
      <c r="H342" s="26">
        <v>118.48</v>
      </c>
      <c r="I342" s="26">
        <v>0</v>
      </c>
      <c r="J342" s="26">
        <v>218.25</v>
      </c>
      <c r="K342" s="25">
        <v>37</v>
      </c>
      <c r="L342" s="25">
        <v>1</v>
      </c>
      <c r="M342" s="25">
        <v>0</v>
      </c>
      <c r="N342" s="25">
        <v>38</v>
      </c>
      <c r="O342" s="26">
        <v>3.71</v>
      </c>
      <c r="P342" s="26">
        <v>0.08</v>
      </c>
      <c r="Q342" s="26">
        <v>0</v>
      </c>
      <c r="R342" s="26">
        <v>1.24</v>
      </c>
      <c r="S342" s="27">
        <v>3.4893764035239245</v>
      </c>
      <c r="T342" s="27">
        <v>0.15330891746869943</v>
      </c>
      <c r="U342" s="27">
        <v>0</v>
      </c>
      <c r="V342" s="27">
        <v>1.213458356315499</v>
      </c>
      <c r="W342" s="26">
        <v>57.89</v>
      </c>
      <c r="X342" s="26">
        <v>117.41</v>
      </c>
      <c r="Y342" s="26">
        <v>6</v>
      </c>
      <c r="Z342" s="26">
        <v>181.3</v>
      </c>
      <c r="AA342" s="25">
        <v>202</v>
      </c>
      <c r="AB342" s="25">
        <v>18</v>
      </c>
      <c r="AC342" s="25">
        <v>0</v>
      </c>
      <c r="AD342" s="25">
        <v>220</v>
      </c>
      <c r="AE342" s="28"/>
      <c r="AF342" s="28"/>
      <c r="AG342" s="28"/>
      <c r="AH342" s="28"/>
      <c r="AI342" s="27">
        <v>4.3040000000000003</v>
      </c>
      <c r="AJ342" s="27">
        <v>9.2999999999999999E-2</v>
      </c>
      <c r="AK342" s="27">
        <v>0</v>
      </c>
      <c r="AL342" s="27">
        <v>4.3970000000000002</v>
      </c>
      <c r="AM342" s="25">
        <v>249</v>
      </c>
      <c r="AN342" s="25">
        <v>11</v>
      </c>
      <c r="AO342" s="25">
        <v>0</v>
      </c>
      <c r="AP342" s="25">
        <v>260</v>
      </c>
    </row>
    <row r="343" spans="1:42" s="46" customFormat="1" x14ac:dyDescent="0.3">
      <c r="A343" s="39">
        <v>335</v>
      </c>
      <c r="B343" s="40" t="s">
        <v>30</v>
      </c>
      <c r="C343" s="40" t="s">
        <v>299</v>
      </c>
      <c r="D343" s="25"/>
      <c r="E343" s="25"/>
      <c r="F343" s="41">
        <v>42</v>
      </c>
      <c r="G343" s="42">
        <v>182.52</v>
      </c>
      <c r="H343" s="42">
        <v>308.23</v>
      </c>
      <c r="I343" s="42">
        <v>0</v>
      </c>
      <c r="J343" s="42">
        <v>490.75</v>
      </c>
      <c r="K343" s="41">
        <v>75</v>
      </c>
      <c r="L343" s="41">
        <v>19</v>
      </c>
      <c r="M343" s="41">
        <v>0</v>
      </c>
      <c r="N343" s="41">
        <v>94</v>
      </c>
      <c r="O343" s="42">
        <v>4.1100000000000003</v>
      </c>
      <c r="P343" s="42">
        <v>0.62</v>
      </c>
      <c r="Q343" s="42">
        <v>0</v>
      </c>
      <c r="R343" s="42">
        <v>1.89</v>
      </c>
      <c r="S343" s="43">
        <v>4.7652637354024607</v>
      </c>
      <c r="T343" s="43">
        <v>0.71918618405488532</v>
      </c>
      <c r="U343" s="43">
        <v>0</v>
      </c>
      <c r="V343" s="43">
        <v>2.197166811217115</v>
      </c>
      <c r="W343" s="42">
        <v>127.59</v>
      </c>
      <c r="X343" s="42">
        <v>211.35</v>
      </c>
      <c r="Y343" s="42">
        <v>6.96</v>
      </c>
      <c r="Z343" s="42">
        <v>345.9</v>
      </c>
      <c r="AA343" s="41">
        <v>608</v>
      </c>
      <c r="AB343" s="41">
        <v>152</v>
      </c>
      <c r="AC343" s="41">
        <v>0</v>
      </c>
      <c r="AD343" s="41">
        <v>760</v>
      </c>
      <c r="AE343" s="44" t="s">
        <v>763</v>
      </c>
      <c r="AF343" s="44" t="s">
        <v>764</v>
      </c>
      <c r="AG343" s="44" t="s">
        <v>31</v>
      </c>
      <c r="AH343" s="44" t="s">
        <v>414</v>
      </c>
      <c r="AI343" s="43">
        <v>4.7679999999999998</v>
      </c>
      <c r="AJ343" s="43">
        <v>0.71899999999999997</v>
      </c>
      <c r="AK343" s="43">
        <v>0</v>
      </c>
      <c r="AL343" s="43">
        <v>5.4870000000000001</v>
      </c>
      <c r="AM343" s="41">
        <v>608</v>
      </c>
      <c r="AN343" s="41">
        <v>152</v>
      </c>
      <c r="AO343" s="41">
        <v>0</v>
      </c>
      <c r="AP343" s="41">
        <v>760</v>
      </c>
    </row>
    <row r="344" spans="1:42" s="4" customFormat="1" ht="56.25" x14ac:dyDescent="0.3">
      <c r="A344" s="23">
        <v>336</v>
      </c>
      <c r="B344" s="24" t="s">
        <v>304</v>
      </c>
      <c r="C344" s="24" t="s">
        <v>305</v>
      </c>
      <c r="D344" s="25"/>
      <c r="E344" s="25"/>
      <c r="F344" s="25">
        <v>10</v>
      </c>
      <c r="G344" s="26">
        <v>66.900000000000006</v>
      </c>
      <c r="H344" s="26">
        <v>48.7</v>
      </c>
      <c r="I344" s="26">
        <v>0</v>
      </c>
      <c r="J344" s="26">
        <v>115.6</v>
      </c>
      <c r="K344" s="25">
        <v>68</v>
      </c>
      <c r="L344" s="25">
        <v>5</v>
      </c>
      <c r="M344" s="25">
        <v>0</v>
      </c>
      <c r="N344" s="25">
        <v>73</v>
      </c>
      <c r="O344" s="26">
        <v>10.16</v>
      </c>
      <c r="P344" s="26">
        <v>1.03</v>
      </c>
      <c r="Q344" s="26">
        <v>0</v>
      </c>
      <c r="R344" s="26">
        <v>5.28</v>
      </c>
      <c r="S344" s="27">
        <v>13.513186547302203</v>
      </c>
      <c r="T344" s="27">
        <v>1.1993687532877433</v>
      </c>
      <c r="U344" s="27">
        <v>0</v>
      </c>
      <c r="V344" s="27">
        <v>6.9270159248213377</v>
      </c>
      <c r="W344" s="26">
        <v>82.66</v>
      </c>
      <c r="X344" s="26">
        <v>95.05</v>
      </c>
      <c r="Y344" s="26">
        <v>0</v>
      </c>
      <c r="Z344" s="26">
        <v>177.71</v>
      </c>
      <c r="AA344" s="25">
        <v>1117</v>
      </c>
      <c r="AB344" s="25">
        <v>114</v>
      </c>
      <c r="AC344" s="25">
        <v>0</v>
      </c>
      <c r="AD344" s="25">
        <v>1231</v>
      </c>
      <c r="AE344" s="28"/>
      <c r="AF344" s="28"/>
      <c r="AG344" s="28"/>
      <c r="AH344" s="28"/>
      <c r="AI344" s="27">
        <v>11.786</v>
      </c>
      <c r="AJ344" s="27">
        <v>1.1950000000000001</v>
      </c>
      <c r="AK344" s="27">
        <v>0</v>
      </c>
      <c r="AL344" s="27">
        <v>12.981</v>
      </c>
      <c r="AM344" s="25">
        <v>974</v>
      </c>
      <c r="AN344" s="25">
        <v>114</v>
      </c>
      <c r="AO344" s="25">
        <v>0</v>
      </c>
      <c r="AP344" s="25">
        <v>1088</v>
      </c>
    </row>
    <row r="345" spans="1:42" s="4" customFormat="1" x14ac:dyDescent="0.3">
      <c r="A345" s="23">
        <v>337</v>
      </c>
      <c r="B345" s="24" t="s">
        <v>47</v>
      </c>
      <c r="C345" s="24" t="s">
        <v>305</v>
      </c>
      <c r="D345" s="25"/>
      <c r="E345" s="25"/>
      <c r="F345" s="25">
        <v>2</v>
      </c>
      <c r="G345" s="26">
        <v>18.36</v>
      </c>
      <c r="H345" s="26">
        <v>0</v>
      </c>
      <c r="I345" s="26">
        <v>0</v>
      </c>
      <c r="J345" s="26">
        <v>18.36</v>
      </c>
      <c r="K345" s="25">
        <v>4</v>
      </c>
      <c r="L345" s="25">
        <v>0</v>
      </c>
      <c r="M345" s="25">
        <v>0</v>
      </c>
      <c r="N345" s="25">
        <v>4</v>
      </c>
      <c r="O345" s="26">
        <v>2.1800000000000002</v>
      </c>
      <c r="P345" s="26">
        <v>0</v>
      </c>
      <c r="Q345" s="26">
        <v>0</v>
      </c>
      <c r="R345" s="26">
        <v>2.1800000000000002</v>
      </c>
      <c r="S345" s="27">
        <v>2.8192371475953566</v>
      </c>
      <c r="T345" s="27">
        <v>0</v>
      </c>
      <c r="U345" s="27">
        <v>0</v>
      </c>
      <c r="V345" s="27">
        <v>2.8192371475953566</v>
      </c>
      <c r="W345" s="26">
        <v>6.03</v>
      </c>
      <c r="X345" s="26">
        <v>0</v>
      </c>
      <c r="Y345" s="26">
        <v>0</v>
      </c>
      <c r="Z345" s="26">
        <v>6.03</v>
      </c>
      <c r="AA345" s="25">
        <v>17</v>
      </c>
      <c r="AB345" s="25">
        <v>0</v>
      </c>
      <c r="AC345" s="25">
        <v>0</v>
      </c>
      <c r="AD345" s="25">
        <v>17</v>
      </c>
      <c r="AE345" s="28"/>
      <c r="AF345" s="28"/>
      <c r="AG345" s="28"/>
      <c r="AH345" s="28"/>
      <c r="AI345" s="27">
        <v>2.5289999999999999</v>
      </c>
      <c r="AJ345" s="27">
        <v>0</v>
      </c>
      <c r="AK345" s="27">
        <v>0</v>
      </c>
      <c r="AL345" s="27">
        <v>2.5289999999999999</v>
      </c>
      <c r="AM345" s="25">
        <v>15</v>
      </c>
      <c r="AN345" s="25">
        <v>0</v>
      </c>
      <c r="AO345" s="25">
        <v>0</v>
      </c>
      <c r="AP345" s="25">
        <v>15</v>
      </c>
    </row>
    <row r="346" spans="1:42" s="4" customFormat="1" ht="37.5" x14ac:dyDescent="0.3">
      <c r="A346" s="23">
        <v>338</v>
      </c>
      <c r="B346" s="24" t="s">
        <v>306</v>
      </c>
      <c r="C346" s="24" t="s">
        <v>305</v>
      </c>
      <c r="D346" s="25"/>
      <c r="E346" s="25"/>
      <c r="F346" s="25">
        <v>24</v>
      </c>
      <c r="G346" s="26">
        <v>304.13</v>
      </c>
      <c r="H346" s="26">
        <v>0</v>
      </c>
      <c r="I346" s="26">
        <v>0</v>
      </c>
      <c r="J346" s="26">
        <v>304.13</v>
      </c>
      <c r="K346" s="25">
        <v>61</v>
      </c>
      <c r="L346" s="25">
        <v>0</v>
      </c>
      <c r="M346" s="25">
        <v>0</v>
      </c>
      <c r="N346" s="25">
        <v>61</v>
      </c>
      <c r="O346" s="26">
        <v>2.0099999999999998</v>
      </c>
      <c r="P346" s="26">
        <v>0</v>
      </c>
      <c r="Q346" s="26">
        <v>0</v>
      </c>
      <c r="R346" s="26">
        <v>2.0099999999999998</v>
      </c>
      <c r="S346" s="27">
        <v>2.6731249276751914</v>
      </c>
      <c r="T346" s="27">
        <v>0</v>
      </c>
      <c r="U346" s="27">
        <v>0</v>
      </c>
      <c r="V346" s="27">
        <v>2.6731249276751914</v>
      </c>
      <c r="W346" s="26">
        <v>604.91</v>
      </c>
      <c r="X346" s="26">
        <v>0</v>
      </c>
      <c r="Y346" s="26">
        <v>0</v>
      </c>
      <c r="Z346" s="26">
        <v>604.91</v>
      </c>
      <c r="AA346" s="25">
        <v>1617</v>
      </c>
      <c r="AB346" s="25">
        <v>0</v>
      </c>
      <c r="AC346" s="25">
        <v>0</v>
      </c>
      <c r="AD346" s="25">
        <v>1617</v>
      </c>
      <c r="AE346" s="28"/>
      <c r="AF346" s="28"/>
      <c r="AG346" s="28"/>
      <c r="AH346" s="28"/>
      <c r="AI346" s="27">
        <v>2.3319999999999999</v>
      </c>
      <c r="AJ346" s="27">
        <v>0</v>
      </c>
      <c r="AK346" s="27">
        <v>0</v>
      </c>
      <c r="AL346" s="27">
        <v>2.3319999999999999</v>
      </c>
      <c r="AM346" s="25">
        <v>1411</v>
      </c>
      <c r="AN346" s="25">
        <v>0</v>
      </c>
      <c r="AO346" s="25">
        <v>0</v>
      </c>
      <c r="AP346" s="25">
        <v>1411</v>
      </c>
    </row>
    <row r="347" spans="1:42" s="45" customFormat="1" x14ac:dyDescent="0.3">
      <c r="A347" s="39">
        <v>339</v>
      </c>
      <c r="B347" s="40" t="s">
        <v>30</v>
      </c>
      <c r="C347" s="40" t="s">
        <v>305</v>
      </c>
      <c r="D347" s="25"/>
      <c r="E347" s="25"/>
      <c r="F347" s="41">
        <v>36</v>
      </c>
      <c r="G347" s="42">
        <v>389.39</v>
      </c>
      <c r="H347" s="42">
        <v>48.7</v>
      </c>
      <c r="I347" s="42">
        <v>0</v>
      </c>
      <c r="J347" s="42">
        <v>438.09</v>
      </c>
      <c r="K347" s="41">
        <v>133</v>
      </c>
      <c r="L347" s="41">
        <v>5</v>
      </c>
      <c r="M347" s="41">
        <v>0</v>
      </c>
      <c r="N347" s="41">
        <v>138</v>
      </c>
      <c r="O347" s="42">
        <v>3.42</v>
      </c>
      <c r="P347" s="42">
        <v>1.03</v>
      </c>
      <c r="Q347" s="42">
        <v>0</v>
      </c>
      <c r="R347" s="42">
        <v>3.13</v>
      </c>
      <c r="S347" s="57">
        <v>3.9677047289504035</v>
      </c>
      <c r="T347" s="57">
        <v>1.1993687532877433</v>
      </c>
      <c r="U347" s="57">
        <v>0</v>
      </c>
      <c r="V347" s="57">
        <v>3.634058200722754</v>
      </c>
      <c r="W347" s="42">
        <v>693.6</v>
      </c>
      <c r="X347" s="42">
        <v>95.05</v>
      </c>
      <c r="Y347" s="42">
        <v>0</v>
      </c>
      <c r="Z347" s="42">
        <v>788.65</v>
      </c>
      <c r="AA347" s="41">
        <v>2752</v>
      </c>
      <c r="AB347" s="41">
        <v>114</v>
      </c>
      <c r="AC347" s="41">
        <v>0</v>
      </c>
      <c r="AD347" s="41">
        <v>2866</v>
      </c>
      <c r="AE347" s="44" t="s">
        <v>765</v>
      </c>
      <c r="AF347" s="44" t="s">
        <v>766</v>
      </c>
      <c r="AG347" s="44" t="s">
        <v>31</v>
      </c>
      <c r="AH347" s="44" t="s">
        <v>767</v>
      </c>
      <c r="AI347" s="43">
        <v>3.9670000000000001</v>
      </c>
      <c r="AJ347" s="43">
        <v>1.1950000000000001</v>
      </c>
      <c r="AK347" s="43">
        <v>0</v>
      </c>
      <c r="AL347" s="43">
        <v>5.1619999999999999</v>
      </c>
      <c r="AM347" s="41">
        <v>2752</v>
      </c>
      <c r="AN347" s="41">
        <v>114</v>
      </c>
      <c r="AO347" s="41">
        <v>0</v>
      </c>
      <c r="AP347" s="41">
        <v>2866</v>
      </c>
    </row>
    <row r="348" spans="1:42" s="12" customFormat="1" ht="37.5" x14ac:dyDescent="0.25">
      <c r="A348" s="23">
        <v>340</v>
      </c>
      <c r="B348" s="24" t="s">
        <v>307</v>
      </c>
      <c r="C348" s="24" t="s">
        <v>26</v>
      </c>
      <c r="D348" s="25"/>
      <c r="E348" s="25"/>
      <c r="F348" s="25">
        <v>3</v>
      </c>
      <c r="G348" s="26">
        <v>31.3</v>
      </c>
      <c r="H348" s="26">
        <v>0</v>
      </c>
      <c r="I348" s="26">
        <v>0</v>
      </c>
      <c r="J348" s="26">
        <v>31.3</v>
      </c>
      <c r="K348" s="25">
        <v>5</v>
      </c>
      <c r="L348" s="25">
        <v>0</v>
      </c>
      <c r="M348" s="25">
        <v>0</v>
      </c>
      <c r="N348" s="25">
        <v>5</v>
      </c>
      <c r="O348" s="26">
        <v>1.6</v>
      </c>
      <c r="P348" s="26">
        <v>0</v>
      </c>
      <c r="Q348" s="26">
        <v>0</v>
      </c>
      <c r="R348" s="26">
        <v>1.6</v>
      </c>
      <c r="S348" s="54">
        <v>1.9313623532907442</v>
      </c>
      <c r="T348" s="54">
        <v>0</v>
      </c>
      <c r="U348" s="54">
        <v>0</v>
      </c>
      <c r="V348" s="54">
        <v>1.9313623532907442</v>
      </c>
      <c r="W348" s="26">
        <v>134.62</v>
      </c>
      <c r="X348" s="26">
        <v>0</v>
      </c>
      <c r="Y348" s="26">
        <v>0</v>
      </c>
      <c r="Z348" s="26">
        <v>134.62</v>
      </c>
      <c r="AA348" s="25">
        <v>260</v>
      </c>
      <c r="AB348" s="25">
        <v>0</v>
      </c>
      <c r="AC348" s="25">
        <v>0</v>
      </c>
      <c r="AD348" s="25">
        <v>260</v>
      </c>
      <c r="AE348" s="28"/>
      <c r="AF348" s="28"/>
      <c r="AG348" s="28"/>
      <c r="AH348" s="28"/>
      <c r="AI348" s="27">
        <v>1.8560000000000001</v>
      </c>
      <c r="AJ348" s="27">
        <v>0</v>
      </c>
      <c r="AK348" s="27">
        <v>0</v>
      </c>
      <c r="AL348" s="27">
        <v>1.8560000000000001</v>
      </c>
      <c r="AM348" s="25">
        <v>250</v>
      </c>
      <c r="AN348" s="25">
        <v>0</v>
      </c>
      <c r="AO348" s="25">
        <v>0</v>
      </c>
      <c r="AP348" s="25">
        <v>250</v>
      </c>
    </row>
    <row r="349" spans="1:42" s="12" customFormat="1" ht="37.5" x14ac:dyDescent="0.25">
      <c r="A349" s="23">
        <v>341</v>
      </c>
      <c r="B349" s="24" t="s">
        <v>308</v>
      </c>
      <c r="C349" s="24" t="s">
        <v>26</v>
      </c>
      <c r="D349" s="25"/>
      <c r="E349" s="25"/>
      <c r="F349" s="25">
        <v>3</v>
      </c>
      <c r="G349" s="26">
        <v>31.1</v>
      </c>
      <c r="H349" s="26">
        <v>0</v>
      </c>
      <c r="I349" s="26">
        <v>0</v>
      </c>
      <c r="J349" s="26">
        <v>31.1</v>
      </c>
      <c r="K349" s="25">
        <v>11</v>
      </c>
      <c r="L349" s="25">
        <v>0</v>
      </c>
      <c r="M349" s="25">
        <v>0</v>
      </c>
      <c r="N349" s="25">
        <v>11</v>
      </c>
      <c r="O349" s="26">
        <v>3.54</v>
      </c>
      <c r="P349" s="26">
        <v>0</v>
      </c>
      <c r="Q349" s="26">
        <v>0</v>
      </c>
      <c r="R349" s="26">
        <v>3.54</v>
      </c>
      <c r="S349" s="54">
        <v>4.2640990371389274</v>
      </c>
      <c r="T349" s="54">
        <v>0</v>
      </c>
      <c r="U349" s="54">
        <v>0</v>
      </c>
      <c r="V349" s="54">
        <v>4.2640990371389274</v>
      </c>
      <c r="W349" s="26">
        <v>145.4</v>
      </c>
      <c r="X349" s="26">
        <v>0</v>
      </c>
      <c r="Y349" s="26">
        <v>0</v>
      </c>
      <c r="Z349" s="26">
        <v>145.4</v>
      </c>
      <c r="AA349" s="25">
        <v>620</v>
      </c>
      <c r="AB349" s="25">
        <v>0</v>
      </c>
      <c r="AC349" s="25">
        <v>0</v>
      </c>
      <c r="AD349" s="25">
        <v>620</v>
      </c>
      <c r="AE349" s="28"/>
      <c r="AF349" s="28"/>
      <c r="AG349" s="28"/>
      <c r="AH349" s="28"/>
      <c r="AI349" s="27">
        <v>4.1059999999999999</v>
      </c>
      <c r="AJ349" s="27">
        <v>0</v>
      </c>
      <c r="AK349" s="27">
        <v>0</v>
      </c>
      <c r="AL349" s="27">
        <v>4.1059999999999999</v>
      </c>
      <c r="AM349" s="25">
        <v>597</v>
      </c>
      <c r="AN349" s="25">
        <v>0</v>
      </c>
      <c r="AO349" s="25">
        <v>0</v>
      </c>
      <c r="AP349" s="25">
        <v>597</v>
      </c>
    </row>
    <row r="350" spans="1:42" s="32" customFormat="1" ht="37.5" x14ac:dyDescent="0.25">
      <c r="A350" s="23">
        <v>342</v>
      </c>
      <c r="B350" s="24" t="s">
        <v>309</v>
      </c>
      <c r="C350" s="24" t="s">
        <v>26</v>
      </c>
      <c r="D350" s="25"/>
      <c r="E350" s="25"/>
      <c r="F350" s="25">
        <v>5</v>
      </c>
      <c r="G350" s="26">
        <v>58</v>
      </c>
      <c r="H350" s="26">
        <v>0</v>
      </c>
      <c r="I350" s="26">
        <v>0</v>
      </c>
      <c r="J350" s="26">
        <v>58</v>
      </c>
      <c r="K350" s="25">
        <v>10</v>
      </c>
      <c r="L350" s="25">
        <v>0</v>
      </c>
      <c r="M350" s="25">
        <v>0</v>
      </c>
      <c r="N350" s="25">
        <v>10</v>
      </c>
      <c r="O350" s="26">
        <v>1.72</v>
      </c>
      <c r="P350" s="26">
        <v>0</v>
      </c>
      <c r="Q350" s="26">
        <v>0</v>
      </c>
      <c r="R350" s="26">
        <v>1.72</v>
      </c>
      <c r="S350" s="54">
        <v>2.0737842370039128</v>
      </c>
      <c r="T350" s="54">
        <v>0</v>
      </c>
      <c r="U350" s="54">
        <v>0</v>
      </c>
      <c r="V350" s="54">
        <v>2.0737842370039128</v>
      </c>
      <c r="W350" s="26">
        <v>536.70000000000005</v>
      </c>
      <c r="X350" s="26">
        <v>0</v>
      </c>
      <c r="Y350" s="26">
        <v>0</v>
      </c>
      <c r="Z350" s="26">
        <v>536.70000000000005</v>
      </c>
      <c r="AA350" s="25">
        <v>1113</v>
      </c>
      <c r="AB350" s="25">
        <v>0</v>
      </c>
      <c r="AC350" s="25">
        <v>0</v>
      </c>
      <c r="AD350" s="25">
        <v>1113</v>
      </c>
      <c r="AE350" s="28"/>
      <c r="AF350" s="28"/>
      <c r="AG350" s="28"/>
      <c r="AH350" s="28"/>
      <c r="AI350" s="27">
        <v>1.9950000000000001</v>
      </c>
      <c r="AJ350" s="27">
        <v>0</v>
      </c>
      <c r="AK350" s="27">
        <v>0</v>
      </c>
      <c r="AL350" s="27">
        <v>1.9950000000000001</v>
      </c>
      <c r="AM350" s="25">
        <v>1071</v>
      </c>
      <c r="AN350" s="25">
        <v>0</v>
      </c>
      <c r="AO350" s="25">
        <v>0</v>
      </c>
      <c r="AP350" s="25">
        <v>1071</v>
      </c>
    </row>
    <row r="351" spans="1:42" s="12" customFormat="1" ht="37.5" x14ac:dyDescent="0.25">
      <c r="A351" s="23">
        <v>343</v>
      </c>
      <c r="B351" s="24" t="s">
        <v>310</v>
      </c>
      <c r="C351" s="24" t="s">
        <v>26</v>
      </c>
      <c r="D351" s="25"/>
      <c r="E351" s="25"/>
      <c r="F351" s="25">
        <v>3</v>
      </c>
      <c r="G351" s="26">
        <v>32.6</v>
      </c>
      <c r="H351" s="26">
        <v>0</v>
      </c>
      <c r="I351" s="26">
        <v>0</v>
      </c>
      <c r="J351" s="26">
        <v>32.6</v>
      </c>
      <c r="K351" s="25">
        <v>4</v>
      </c>
      <c r="L351" s="25">
        <v>0</v>
      </c>
      <c r="M351" s="25">
        <v>0</v>
      </c>
      <c r="N351" s="25">
        <v>4</v>
      </c>
      <c r="O351" s="26">
        <v>1.23</v>
      </c>
      <c r="P351" s="26">
        <v>0</v>
      </c>
      <c r="Q351" s="26">
        <v>0</v>
      </c>
      <c r="R351" s="26">
        <v>1.23</v>
      </c>
      <c r="S351" s="54">
        <v>1.4829340033090264</v>
      </c>
      <c r="T351" s="54">
        <v>0</v>
      </c>
      <c r="U351" s="54">
        <v>0</v>
      </c>
      <c r="V351" s="54">
        <v>1.4829340033090264</v>
      </c>
      <c r="W351" s="26">
        <v>163.19</v>
      </c>
      <c r="X351" s="26">
        <v>0</v>
      </c>
      <c r="Y351" s="26">
        <v>0</v>
      </c>
      <c r="Z351" s="26">
        <v>163.19</v>
      </c>
      <c r="AA351" s="25">
        <v>242</v>
      </c>
      <c r="AB351" s="25">
        <v>0</v>
      </c>
      <c r="AC351" s="25">
        <v>0</v>
      </c>
      <c r="AD351" s="25">
        <v>242</v>
      </c>
      <c r="AE351" s="28"/>
      <c r="AF351" s="28"/>
      <c r="AG351" s="28"/>
      <c r="AH351" s="28"/>
      <c r="AI351" s="27">
        <v>1.427</v>
      </c>
      <c r="AJ351" s="27">
        <v>0</v>
      </c>
      <c r="AK351" s="27">
        <v>0</v>
      </c>
      <c r="AL351" s="27">
        <v>1.427</v>
      </c>
      <c r="AM351" s="25">
        <v>233</v>
      </c>
      <c r="AN351" s="25">
        <v>0</v>
      </c>
      <c r="AO351" s="25">
        <v>0</v>
      </c>
      <c r="AP351" s="25">
        <v>233</v>
      </c>
    </row>
    <row r="352" spans="1:42" s="12" customFormat="1" ht="37.5" x14ac:dyDescent="0.25">
      <c r="A352" s="23">
        <v>344</v>
      </c>
      <c r="B352" s="24" t="s">
        <v>311</v>
      </c>
      <c r="C352" s="24" t="s">
        <v>26</v>
      </c>
      <c r="D352" s="25"/>
      <c r="E352" s="25"/>
      <c r="F352" s="25">
        <v>4</v>
      </c>
      <c r="G352" s="26">
        <v>45.7</v>
      </c>
      <c r="H352" s="26">
        <v>0</v>
      </c>
      <c r="I352" s="26">
        <v>0</v>
      </c>
      <c r="J352" s="26">
        <v>45.7</v>
      </c>
      <c r="K352" s="25">
        <v>5</v>
      </c>
      <c r="L352" s="25">
        <v>0</v>
      </c>
      <c r="M352" s="25">
        <v>0</v>
      </c>
      <c r="N352" s="25">
        <v>5</v>
      </c>
      <c r="O352" s="26">
        <v>1.0900000000000001</v>
      </c>
      <c r="P352" s="26">
        <v>0</v>
      </c>
      <c r="Q352" s="26">
        <v>0</v>
      </c>
      <c r="R352" s="26">
        <v>1.0900000000000001</v>
      </c>
      <c r="S352" s="54">
        <v>1.3142460440954684</v>
      </c>
      <c r="T352" s="54">
        <v>0</v>
      </c>
      <c r="U352" s="54">
        <v>0</v>
      </c>
      <c r="V352" s="54">
        <v>1.3142460440954684</v>
      </c>
      <c r="W352" s="26">
        <v>417.73</v>
      </c>
      <c r="X352" s="26">
        <v>0</v>
      </c>
      <c r="Y352" s="26">
        <v>0</v>
      </c>
      <c r="Z352" s="26">
        <v>417.73</v>
      </c>
      <c r="AA352" s="25">
        <v>549</v>
      </c>
      <c r="AB352" s="25">
        <v>0</v>
      </c>
      <c r="AC352" s="25">
        <v>0</v>
      </c>
      <c r="AD352" s="25">
        <v>549</v>
      </c>
      <c r="AE352" s="28"/>
      <c r="AF352" s="28"/>
      <c r="AG352" s="28"/>
      <c r="AH352" s="28"/>
      <c r="AI352" s="27">
        <v>1.264</v>
      </c>
      <c r="AJ352" s="27">
        <v>0</v>
      </c>
      <c r="AK352" s="27">
        <v>0</v>
      </c>
      <c r="AL352" s="27">
        <v>1.264</v>
      </c>
      <c r="AM352" s="25">
        <v>528</v>
      </c>
      <c r="AN352" s="25">
        <v>0</v>
      </c>
      <c r="AO352" s="25">
        <v>0</v>
      </c>
      <c r="AP352" s="25">
        <v>528</v>
      </c>
    </row>
    <row r="353" spans="1:42" s="12" customFormat="1" ht="37.5" x14ac:dyDescent="0.25">
      <c r="A353" s="23">
        <v>345</v>
      </c>
      <c r="B353" s="24" t="s">
        <v>312</v>
      </c>
      <c r="C353" s="24" t="s">
        <v>26</v>
      </c>
      <c r="D353" s="25"/>
      <c r="E353" s="25"/>
      <c r="F353" s="25">
        <v>3</v>
      </c>
      <c r="G353" s="26">
        <v>37</v>
      </c>
      <c r="H353" s="26">
        <v>0</v>
      </c>
      <c r="I353" s="26">
        <v>0</v>
      </c>
      <c r="J353" s="26">
        <v>37</v>
      </c>
      <c r="K353" s="25">
        <v>8</v>
      </c>
      <c r="L353" s="25">
        <v>0</v>
      </c>
      <c r="M353" s="25">
        <v>0</v>
      </c>
      <c r="N353" s="25">
        <v>8</v>
      </c>
      <c r="O353" s="26">
        <v>2.16</v>
      </c>
      <c r="P353" s="26">
        <v>0</v>
      </c>
      <c r="Q353" s="26">
        <v>0</v>
      </c>
      <c r="R353" s="26">
        <v>2.16</v>
      </c>
      <c r="S353" s="54">
        <v>2.6021735802847084</v>
      </c>
      <c r="T353" s="54">
        <v>0</v>
      </c>
      <c r="U353" s="54">
        <v>0</v>
      </c>
      <c r="V353" s="54">
        <v>2.6021735802847084</v>
      </c>
      <c r="W353" s="26">
        <v>261.32</v>
      </c>
      <c r="X353" s="26">
        <v>0</v>
      </c>
      <c r="Y353" s="26">
        <v>0</v>
      </c>
      <c r="Z353" s="26">
        <v>261.32</v>
      </c>
      <c r="AA353" s="25">
        <v>680</v>
      </c>
      <c r="AB353" s="25">
        <v>0</v>
      </c>
      <c r="AC353" s="25">
        <v>0</v>
      </c>
      <c r="AD353" s="25">
        <v>680</v>
      </c>
      <c r="AE353" s="28"/>
      <c r="AF353" s="28"/>
      <c r="AG353" s="28"/>
      <c r="AH353" s="28"/>
      <c r="AI353" s="27">
        <v>2.5059999999999998</v>
      </c>
      <c r="AJ353" s="27">
        <v>0</v>
      </c>
      <c r="AK353" s="27">
        <v>0</v>
      </c>
      <c r="AL353" s="27">
        <v>2.5059999999999998</v>
      </c>
      <c r="AM353" s="25">
        <v>655</v>
      </c>
      <c r="AN353" s="25">
        <v>0</v>
      </c>
      <c r="AO353" s="25">
        <v>0</v>
      </c>
      <c r="AP353" s="25">
        <v>655</v>
      </c>
    </row>
    <row r="354" spans="1:42" s="12" customFormat="1" ht="37.5" x14ac:dyDescent="0.25">
      <c r="A354" s="23">
        <v>346</v>
      </c>
      <c r="B354" s="24" t="s">
        <v>313</v>
      </c>
      <c r="C354" s="24" t="s">
        <v>26</v>
      </c>
      <c r="D354" s="25"/>
      <c r="E354" s="25"/>
      <c r="F354" s="25">
        <v>4</v>
      </c>
      <c r="G354" s="26">
        <v>41</v>
      </c>
      <c r="H354" s="26">
        <v>0</v>
      </c>
      <c r="I354" s="26">
        <v>0</v>
      </c>
      <c r="J354" s="26">
        <v>41</v>
      </c>
      <c r="K354" s="25">
        <v>8</v>
      </c>
      <c r="L354" s="25">
        <v>0</v>
      </c>
      <c r="M354" s="25">
        <v>0</v>
      </c>
      <c r="N354" s="25">
        <v>8</v>
      </c>
      <c r="O354" s="26">
        <v>1.95</v>
      </c>
      <c r="P354" s="26">
        <v>0</v>
      </c>
      <c r="Q354" s="26">
        <v>0</v>
      </c>
      <c r="R354" s="26">
        <v>1.95</v>
      </c>
      <c r="S354" s="54">
        <v>2.3499562026157612</v>
      </c>
      <c r="T354" s="54">
        <v>0</v>
      </c>
      <c r="U354" s="54">
        <v>0</v>
      </c>
      <c r="V354" s="54">
        <v>2.3499562026157612</v>
      </c>
      <c r="W354" s="26">
        <v>331.07</v>
      </c>
      <c r="X354" s="26">
        <v>0</v>
      </c>
      <c r="Y354" s="26">
        <v>0</v>
      </c>
      <c r="Z354" s="26">
        <v>331.07</v>
      </c>
      <c r="AA354" s="25">
        <v>778</v>
      </c>
      <c r="AB354" s="25">
        <v>0</v>
      </c>
      <c r="AC354" s="25">
        <v>0</v>
      </c>
      <c r="AD354" s="25">
        <v>778</v>
      </c>
      <c r="AE354" s="28"/>
      <c r="AF354" s="28"/>
      <c r="AG354" s="28"/>
      <c r="AH354" s="28"/>
      <c r="AI354" s="27">
        <v>2.262</v>
      </c>
      <c r="AJ354" s="27">
        <v>0</v>
      </c>
      <c r="AK354" s="27">
        <v>0</v>
      </c>
      <c r="AL354" s="27">
        <v>2.262</v>
      </c>
      <c r="AM354" s="25">
        <v>749</v>
      </c>
      <c r="AN354" s="25">
        <v>0</v>
      </c>
      <c r="AO354" s="25">
        <v>0</v>
      </c>
      <c r="AP354" s="25">
        <v>749</v>
      </c>
    </row>
    <row r="355" spans="1:42" s="12" customFormat="1" ht="37.5" x14ac:dyDescent="0.25">
      <c r="A355" s="23">
        <v>347</v>
      </c>
      <c r="B355" s="24" t="s">
        <v>314</v>
      </c>
      <c r="C355" s="24" t="s">
        <v>26</v>
      </c>
      <c r="D355" s="25"/>
      <c r="E355" s="25"/>
      <c r="F355" s="25">
        <v>3</v>
      </c>
      <c r="G355" s="26">
        <v>30</v>
      </c>
      <c r="H355" s="26">
        <v>0</v>
      </c>
      <c r="I355" s="26">
        <v>0</v>
      </c>
      <c r="J355" s="26">
        <v>30</v>
      </c>
      <c r="K355" s="25">
        <v>7</v>
      </c>
      <c r="L355" s="25">
        <v>0</v>
      </c>
      <c r="M355" s="25">
        <v>0</v>
      </c>
      <c r="N355" s="25">
        <v>7</v>
      </c>
      <c r="O355" s="26">
        <v>2.33</v>
      </c>
      <c r="P355" s="26">
        <v>0</v>
      </c>
      <c r="Q355" s="26">
        <v>0</v>
      </c>
      <c r="R355" s="26">
        <v>2.33</v>
      </c>
      <c r="S355" s="54">
        <v>2.809713749413421</v>
      </c>
      <c r="T355" s="54">
        <v>0</v>
      </c>
      <c r="U355" s="54">
        <v>0</v>
      </c>
      <c r="V355" s="54">
        <v>2.809713749413421</v>
      </c>
      <c r="W355" s="26">
        <v>170.48</v>
      </c>
      <c r="X355" s="26">
        <v>0</v>
      </c>
      <c r="Y355" s="26">
        <v>0</v>
      </c>
      <c r="Z355" s="26">
        <v>170.48</v>
      </c>
      <c r="AA355" s="25">
        <v>479</v>
      </c>
      <c r="AB355" s="25">
        <v>0</v>
      </c>
      <c r="AC355" s="25">
        <v>0</v>
      </c>
      <c r="AD355" s="25">
        <v>479</v>
      </c>
      <c r="AE355" s="28"/>
      <c r="AF355" s="28"/>
      <c r="AG355" s="28"/>
      <c r="AH355" s="28"/>
      <c r="AI355" s="27">
        <v>2.7029999999999998</v>
      </c>
      <c r="AJ355" s="27">
        <v>0</v>
      </c>
      <c r="AK355" s="27">
        <v>0</v>
      </c>
      <c r="AL355" s="27">
        <v>2.7029999999999998</v>
      </c>
      <c r="AM355" s="25">
        <v>461</v>
      </c>
      <c r="AN355" s="25">
        <v>0</v>
      </c>
      <c r="AO355" s="25">
        <v>0</v>
      </c>
      <c r="AP355" s="25">
        <v>461</v>
      </c>
    </row>
    <row r="356" spans="1:42" s="12" customFormat="1" ht="37.5" x14ac:dyDescent="0.25">
      <c r="A356" s="23">
        <v>348</v>
      </c>
      <c r="B356" s="24" t="s">
        <v>315</v>
      </c>
      <c r="C356" s="24" t="s">
        <v>26</v>
      </c>
      <c r="D356" s="25"/>
      <c r="E356" s="25"/>
      <c r="F356" s="25">
        <v>3</v>
      </c>
      <c r="G356" s="26">
        <v>30</v>
      </c>
      <c r="H356" s="26">
        <v>0</v>
      </c>
      <c r="I356" s="26">
        <v>0</v>
      </c>
      <c r="J356" s="26">
        <v>30</v>
      </c>
      <c r="K356" s="25">
        <v>4</v>
      </c>
      <c r="L356" s="25">
        <v>0</v>
      </c>
      <c r="M356" s="25">
        <v>0</v>
      </c>
      <c r="N356" s="25">
        <v>4</v>
      </c>
      <c r="O356" s="26">
        <v>1.33</v>
      </c>
      <c r="P356" s="26">
        <v>0</v>
      </c>
      <c r="Q356" s="26">
        <v>0</v>
      </c>
      <c r="R356" s="26">
        <v>1.33</v>
      </c>
      <c r="S356" s="54">
        <v>1.6022889842632331</v>
      </c>
      <c r="T356" s="54">
        <v>0</v>
      </c>
      <c r="U356" s="54">
        <v>0</v>
      </c>
      <c r="V356" s="54">
        <v>1.6022889842632331</v>
      </c>
      <c r="W356" s="26">
        <v>139.80000000000001</v>
      </c>
      <c r="X356" s="26">
        <v>0</v>
      </c>
      <c r="Y356" s="26">
        <v>0</v>
      </c>
      <c r="Z356" s="26">
        <v>139.80000000000001</v>
      </c>
      <c r="AA356" s="25">
        <v>224</v>
      </c>
      <c r="AB356" s="25">
        <v>0</v>
      </c>
      <c r="AC356" s="25">
        <v>0</v>
      </c>
      <c r="AD356" s="25">
        <v>224</v>
      </c>
      <c r="AE356" s="28"/>
      <c r="AF356" s="28"/>
      <c r="AG356" s="28"/>
      <c r="AH356" s="28"/>
      <c r="AI356" s="27">
        <v>1.5429999999999999</v>
      </c>
      <c r="AJ356" s="27">
        <v>0</v>
      </c>
      <c r="AK356" s="27">
        <v>0</v>
      </c>
      <c r="AL356" s="27">
        <v>1.5429999999999999</v>
      </c>
      <c r="AM356" s="25">
        <v>216</v>
      </c>
      <c r="AN356" s="25">
        <v>0</v>
      </c>
      <c r="AO356" s="25">
        <v>0</v>
      </c>
      <c r="AP356" s="25">
        <v>216</v>
      </c>
    </row>
    <row r="357" spans="1:42" s="12" customFormat="1" ht="37.5" x14ac:dyDescent="0.25">
      <c r="A357" s="23">
        <v>349</v>
      </c>
      <c r="B357" s="24" t="s">
        <v>316</v>
      </c>
      <c r="C357" s="24" t="s">
        <v>26</v>
      </c>
      <c r="D357" s="25"/>
      <c r="E357" s="25"/>
      <c r="F357" s="25">
        <v>3</v>
      </c>
      <c r="G357" s="26">
        <v>30.6</v>
      </c>
      <c r="H357" s="26">
        <v>0</v>
      </c>
      <c r="I357" s="26">
        <v>0</v>
      </c>
      <c r="J357" s="26">
        <v>30.6</v>
      </c>
      <c r="K357" s="25">
        <v>2</v>
      </c>
      <c r="L357" s="25">
        <v>0</v>
      </c>
      <c r="M357" s="25">
        <v>0</v>
      </c>
      <c r="N357" s="25">
        <v>2</v>
      </c>
      <c r="O357" s="26">
        <v>0.65</v>
      </c>
      <c r="P357" s="26">
        <v>0</v>
      </c>
      <c r="Q357" s="26">
        <v>0</v>
      </c>
      <c r="R357" s="26">
        <v>0.65</v>
      </c>
      <c r="S357" s="54">
        <v>0.75662042875157631</v>
      </c>
      <c r="T357" s="54">
        <v>0</v>
      </c>
      <c r="U357" s="54">
        <v>0</v>
      </c>
      <c r="V357" s="54">
        <v>0.75662042875157631</v>
      </c>
      <c r="W357" s="26">
        <v>15.86</v>
      </c>
      <c r="X357" s="26">
        <v>0</v>
      </c>
      <c r="Y357" s="26">
        <v>0</v>
      </c>
      <c r="Z357" s="26">
        <v>15.86</v>
      </c>
      <c r="AA357" s="25">
        <v>12</v>
      </c>
      <c r="AB357" s="25">
        <v>0</v>
      </c>
      <c r="AC357" s="25">
        <v>0</v>
      </c>
      <c r="AD357" s="25">
        <v>12</v>
      </c>
      <c r="AE357" s="28"/>
      <c r="AF357" s="28"/>
      <c r="AG357" s="28"/>
      <c r="AH357" s="28"/>
      <c r="AI357" s="27">
        <v>0.754</v>
      </c>
      <c r="AJ357" s="27">
        <v>0</v>
      </c>
      <c r="AK357" s="27">
        <v>0</v>
      </c>
      <c r="AL357" s="27">
        <v>0.754</v>
      </c>
      <c r="AM357" s="25">
        <v>12</v>
      </c>
      <c r="AN357" s="25">
        <v>0</v>
      </c>
      <c r="AO357" s="25">
        <v>0</v>
      </c>
      <c r="AP357" s="25">
        <v>12</v>
      </c>
    </row>
    <row r="358" spans="1:42" s="12" customFormat="1" ht="37.5" x14ac:dyDescent="0.25">
      <c r="A358" s="23">
        <v>350</v>
      </c>
      <c r="B358" s="24" t="s">
        <v>317</v>
      </c>
      <c r="C358" s="24" t="s">
        <v>26</v>
      </c>
      <c r="D358" s="25"/>
      <c r="E358" s="25"/>
      <c r="F358" s="25">
        <v>3</v>
      </c>
      <c r="G358" s="26">
        <v>30</v>
      </c>
      <c r="H358" s="26">
        <v>0</v>
      </c>
      <c r="I358" s="26">
        <v>0</v>
      </c>
      <c r="J358" s="26">
        <v>30</v>
      </c>
      <c r="K358" s="25">
        <v>5</v>
      </c>
      <c r="L358" s="25">
        <v>0</v>
      </c>
      <c r="M358" s="25">
        <v>0</v>
      </c>
      <c r="N358" s="25">
        <v>5</v>
      </c>
      <c r="O358" s="26">
        <v>1.67</v>
      </c>
      <c r="P358" s="26">
        <v>0</v>
      </c>
      <c r="Q358" s="26">
        <v>0</v>
      </c>
      <c r="R358" s="26">
        <v>1.67</v>
      </c>
      <c r="S358" s="54">
        <v>2.0133660434819389</v>
      </c>
      <c r="T358" s="54">
        <v>0</v>
      </c>
      <c r="U358" s="54">
        <v>0</v>
      </c>
      <c r="V358" s="54">
        <v>2.0133660434819389</v>
      </c>
      <c r="W358" s="26">
        <v>118.21</v>
      </c>
      <c r="X358" s="26">
        <v>0</v>
      </c>
      <c r="Y358" s="26">
        <v>0</v>
      </c>
      <c r="Z358" s="26">
        <v>118.21</v>
      </c>
      <c r="AA358" s="25">
        <v>238</v>
      </c>
      <c r="AB358" s="25">
        <v>0</v>
      </c>
      <c r="AC358" s="25">
        <v>0</v>
      </c>
      <c r="AD358" s="25">
        <v>238</v>
      </c>
      <c r="AE358" s="28"/>
      <c r="AF358" s="28"/>
      <c r="AG358" s="28"/>
      <c r="AH358" s="28"/>
      <c r="AI358" s="27">
        <v>1.9370000000000001</v>
      </c>
      <c r="AJ358" s="27">
        <v>0</v>
      </c>
      <c r="AK358" s="27">
        <v>0</v>
      </c>
      <c r="AL358" s="27">
        <v>1.9370000000000001</v>
      </c>
      <c r="AM358" s="25">
        <v>229</v>
      </c>
      <c r="AN358" s="25">
        <v>0</v>
      </c>
      <c r="AO358" s="25">
        <v>0</v>
      </c>
      <c r="AP358" s="25">
        <v>229</v>
      </c>
    </row>
    <row r="359" spans="1:42" s="12" customFormat="1" ht="37.5" x14ac:dyDescent="0.25">
      <c r="A359" s="23">
        <v>351</v>
      </c>
      <c r="B359" s="24" t="s">
        <v>318</v>
      </c>
      <c r="C359" s="24" t="s">
        <v>26</v>
      </c>
      <c r="D359" s="25"/>
      <c r="E359" s="25"/>
      <c r="F359" s="25">
        <v>3</v>
      </c>
      <c r="G359" s="26">
        <v>30</v>
      </c>
      <c r="H359" s="26">
        <v>0</v>
      </c>
      <c r="I359" s="26">
        <v>0</v>
      </c>
      <c r="J359" s="26">
        <v>30</v>
      </c>
      <c r="K359" s="25">
        <v>7</v>
      </c>
      <c r="L359" s="25">
        <v>0</v>
      </c>
      <c r="M359" s="25">
        <v>0</v>
      </c>
      <c r="N359" s="25">
        <v>7</v>
      </c>
      <c r="O359" s="26">
        <v>2.33</v>
      </c>
      <c r="P359" s="26">
        <v>0</v>
      </c>
      <c r="Q359" s="26">
        <v>0</v>
      </c>
      <c r="R359" s="26">
        <v>2.33</v>
      </c>
      <c r="S359" s="54">
        <v>2.8085443037974684</v>
      </c>
      <c r="T359" s="54">
        <v>0</v>
      </c>
      <c r="U359" s="54">
        <v>0</v>
      </c>
      <c r="V359" s="54">
        <v>2.8085443037974684</v>
      </c>
      <c r="W359" s="26">
        <v>75.84</v>
      </c>
      <c r="X359" s="26">
        <v>0</v>
      </c>
      <c r="Y359" s="26">
        <v>0</v>
      </c>
      <c r="Z359" s="26">
        <v>75.84</v>
      </c>
      <c r="AA359" s="25">
        <v>213</v>
      </c>
      <c r="AB359" s="25">
        <v>0</v>
      </c>
      <c r="AC359" s="25">
        <v>0</v>
      </c>
      <c r="AD359" s="25">
        <v>213</v>
      </c>
      <c r="AE359" s="28"/>
      <c r="AF359" s="28"/>
      <c r="AG359" s="28"/>
      <c r="AH359" s="28"/>
      <c r="AI359" s="27">
        <v>2.7029999999999998</v>
      </c>
      <c r="AJ359" s="27">
        <v>0</v>
      </c>
      <c r="AK359" s="27">
        <v>0</v>
      </c>
      <c r="AL359" s="27">
        <v>2.7029999999999998</v>
      </c>
      <c r="AM359" s="25">
        <v>205</v>
      </c>
      <c r="AN359" s="25">
        <v>0</v>
      </c>
      <c r="AO359" s="25">
        <v>0</v>
      </c>
      <c r="AP359" s="25">
        <v>205</v>
      </c>
    </row>
    <row r="360" spans="1:42" s="12" customFormat="1" ht="37.5" x14ac:dyDescent="0.25">
      <c r="A360" s="23">
        <v>352</v>
      </c>
      <c r="B360" s="24" t="s">
        <v>319</v>
      </c>
      <c r="C360" s="24" t="s">
        <v>26</v>
      </c>
      <c r="D360" s="25"/>
      <c r="E360" s="25"/>
      <c r="F360" s="25">
        <v>3</v>
      </c>
      <c r="G360" s="26">
        <v>30.4</v>
      </c>
      <c r="H360" s="26">
        <v>0</v>
      </c>
      <c r="I360" s="26">
        <v>0</v>
      </c>
      <c r="J360" s="26">
        <v>30.4</v>
      </c>
      <c r="K360" s="25">
        <v>4</v>
      </c>
      <c r="L360" s="25">
        <v>0</v>
      </c>
      <c r="M360" s="25">
        <v>0</v>
      </c>
      <c r="N360" s="25">
        <v>4</v>
      </c>
      <c r="O360" s="26">
        <v>1.32</v>
      </c>
      <c r="P360" s="26">
        <v>0</v>
      </c>
      <c r="Q360" s="26">
        <v>0</v>
      </c>
      <c r="R360" s="26">
        <v>1.32</v>
      </c>
      <c r="S360" s="27">
        <v>1.589850650393448</v>
      </c>
      <c r="T360" s="27">
        <v>0</v>
      </c>
      <c r="U360" s="27">
        <v>0</v>
      </c>
      <c r="V360" s="27">
        <v>1.589850650393448</v>
      </c>
      <c r="W360" s="26">
        <v>186.81</v>
      </c>
      <c r="X360" s="26">
        <v>0</v>
      </c>
      <c r="Y360" s="26">
        <v>0</v>
      </c>
      <c r="Z360" s="26">
        <v>186.81</v>
      </c>
      <c r="AA360" s="25">
        <v>297</v>
      </c>
      <c r="AB360" s="25">
        <v>0</v>
      </c>
      <c r="AC360" s="25">
        <v>0</v>
      </c>
      <c r="AD360" s="25">
        <v>297</v>
      </c>
      <c r="AE360" s="28"/>
      <c r="AF360" s="28"/>
      <c r="AG360" s="28"/>
      <c r="AH360" s="28"/>
      <c r="AI360" s="27">
        <v>1.5309999999999999</v>
      </c>
      <c r="AJ360" s="27">
        <v>0</v>
      </c>
      <c r="AK360" s="27">
        <v>0</v>
      </c>
      <c r="AL360" s="27">
        <v>1.5309999999999999</v>
      </c>
      <c r="AM360" s="25">
        <v>286</v>
      </c>
      <c r="AN360" s="25">
        <v>0</v>
      </c>
      <c r="AO360" s="25">
        <v>0</v>
      </c>
      <c r="AP360" s="25">
        <v>286</v>
      </c>
    </row>
    <row r="361" spans="1:42" s="12" customFormat="1" ht="37.5" x14ac:dyDescent="0.25">
      <c r="A361" s="23">
        <v>353</v>
      </c>
      <c r="B361" s="24" t="s">
        <v>320</v>
      </c>
      <c r="C361" s="24" t="s">
        <v>26</v>
      </c>
      <c r="D361" s="25"/>
      <c r="E361" s="25"/>
      <c r="F361" s="25">
        <v>1</v>
      </c>
      <c r="G361" s="26">
        <v>30</v>
      </c>
      <c r="H361" s="26">
        <v>0</v>
      </c>
      <c r="I361" s="26">
        <v>0</v>
      </c>
      <c r="J361" s="26">
        <v>30</v>
      </c>
      <c r="K361" s="25">
        <v>7</v>
      </c>
      <c r="L361" s="25">
        <v>0</v>
      </c>
      <c r="M361" s="25">
        <v>0</v>
      </c>
      <c r="N361" s="25">
        <v>7</v>
      </c>
      <c r="O361" s="26">
        <v>2.33</v>
      </c>
      <c r="P361" s="26">
        <v>0</v>
      </c>
      <c r="Q361" s="26">
        <v>0</v>
      </c>
      <c r="R361" s="26">
        <v>2.33</v>
      </c>
      <c r="S361" s="54">
        <v>2.8084124134393433</v>
      </c>
      <c r="T361" s="54">
        <v>0</v>
      </c>
      <c r="U361" s="54">
        <v>0</v>
      </c>
      <c r="V361" s="54">
        <v>2.8084124134393433</v>
      </c>
      <c r="W361" s="26">
        <v>77.98</v>
      </c>
      <c r="X361" s="26">
        <v>0</v>
      </c>
      <c r="Y361" s="26">
        <v>0</v>
      </c>
      <c r="Z361" s="26">
        <v>77.98</v>
      </c>
      <c r="AA361" s="25">
        <v>219</v>
      </c>
      <c r="AB361" s="25">
        <v>0</v>
      </c>
      <c r="AC361" s="25">
        <v>0</v>
      </c>
      <c r="AD361" s="25">
        <v>219</v>
      </c>
      <c r="AE361" s="28"/>
      <c r="AF361" s="28"/>
      <c r="AG361" s="28"/>
      <c r="AH361" s="28"/>
      <c r="AI361" s="27">
        <v>2.7029999999999998</v>
      </c>
      <c r="AJ361" s="27">
        <v>0</v>
      </c>
      <c r="AK361" s="27">
        <v>0</v>
      </c>
      <c r="AL361" s="27">
        <v>2.7029999999999998</v>
      </c>
      <c r="AM361" s="25">
        <v>211</v>
      </c>
      <c r="AN361" s="25">
        <v>0</v>
      </c>
      <c r="AO361" s="25">
        <v>0</v>
      </c>
      <c r="AP361" s="25">
        <v>211</v>
      </c>
    </row>
    <row r="362" spans="1:42" s="12" customFormat="1" ht="37.5" x14ac:dyDescent="0.25">
      <c r="A362" s="23">
        <v>354</v>
      </c>
      <c r="B362" s="24" t="s">
        <v>321</v>
      </c>
      <c r="C362" s="24" t="s">
        <v>26</v>
      </c>
      <c r="D362" s="25"/>
      <c r="E362" s="25"/>
      <c r="F362" s="25">
        <v>3</v>
      </c>
      <c r="G362" s="26">
        <v>30</v>
      </c>
      <c r="H362" s="26">
        <v>0</v>
      </c>
      <c r="I362" s="26">
        <v>0</v>
      </c>
      <c r="J362" s="26">
        <v>30</v>
      </c>
      <c r="K362" s="25">
        <v>3</v>
      </c>
      <c r="L362" s="25">
        <v>0</v>
      </c>
      <c r="M362" s="25">
        <v>0</v>
      </c>
      <c r="N362" s="25">
        <v>3</v>
      </c>
      <c r="O362" s="26">
        <v>1</v>
      </c>
      <c r="P362" s="26">
        <v>0</v>
      </c>
      <c r="Q362" s="26">
        <v>0</v>
      </c>
      <c r="R362" s="26">
        <v>1</v>
      </c>
      <c r="S362" s="54">
        <v>1.2047256334525105</v>
      </c>
      <c r="T362" s="54">
        <v>0</v>
      </c>
      <c r="U362" s="54">
        <v>0</v>
      </c>
      <c r="V362" s="54">
        <v>1.2047256334525105</v>
      </c>
      <c r="W362" s="26">
        <v>128.66</v>
      </c>
      <c r="X362" s="26">
        <v>0</v>
      </c>
      <c r="Y362" s="26">
        <v>0</v>
      </c>
      <c r="Z362" s="26">
        <v>128.66</v>
      </c>
      <c r="AA362" s="25">
        <v>155</v>
      </c>
      <c r="AB362" s="25">
        <v>0</v>
      </c>
      <c r="AC362" s="25">
        <v>0</v>
      </c>
      <c r="AD362" s="25">
        <v>155</v>
      </c>
      <c r="AE362" s="28"/>
      <c r="AF362" s="28"/>
      <c r="AG362" s="28"/>
      <c r="AH362" s="28"/>
      <c r="AI362" s="27">
        <v>1.1599999999999999</v>
      </c>
      <c r="AJ362" s="27">
        <v>0</v>
      </c>
      <c r="AK362" s="27">
        <v>0</v>
      </c>
      <c r="AL362" s="27">
        <v>1.1599999999999999</v>
      </c>
      <c r="AM362" s="25">
        <v>149</v>
      </c>
      <c r="AN362" s="25">
        <v>0</v>
      </c>
      <c r="AO362" s="25">
        <v>0</v>
      </c>
      <c r="AP362" s="25">
        <v>149</v>
      </c>
    </row>
    <row r="363" spans="1:42" s="12" customFormat="1" ht="37.5" x14ac:dyDescent="0.25">
      <c r="A363" s="23">
        <v>355</v>
      </c>
      <c r="B363" s="24" t="s">
        <v>322</v>
      </c>
      <c r="C363" s="24" t="s">
        <v>26</v>
      </c>
      <c r="D363" s="25"/>
      <c r="E363" s="25"/>
      <c r="F363" s="25">
        <v>3</v>
      </c>
      <c r="G363" s="26">
        <v>36.1</v>
      </c>
      <c r="H363" s="26">
        <v>0</v>
      </c>
      <c r="I363" s="26">
        <v>0</v>
      </c>
      <c r="J363" s="26">
        <v>36.1</v>
      </c>
      <c r="K363" s="25">
        <v>9</v>
      </c>
      <c r="L363" s="25">
        <v>0</v>
      </c>
      <c r="M363" s="25">
        <v>0</v>
      </c>
      <c r="N363" s="25">
        <v>9</v>
      </c>
      <c r="O363" s="26">
        <v>2.4900000000000002</v>
      </c>
      <c r="P363" s="26">
        <v>0</v>
      </c>
      <c r="Q363" s="26">
        <v>0</v>
      </c>
      <c r="R363" s="26">
        <v>2.4900000000000002</v>
      </c>
      <c r="S363" s="54">
        <v>3.0101569713758081</v>
      </c>
      <c r="T363" s="54">
        <v>0</v>
      </c>
      <c r="U363" s="54">
        <v>0</v>
      </c>
      <c r="V363" s="54">
        <v>3.0101569713758081</v>
      </c>
      <c r="W363" s="26">
        <v>54.15</v>
      </c>
      <c r="X363" s="26">
        <v>0</v>
      </c>
      <c r="Y363" s="26">
        <v>0</v>
      </c>
      <c r="Z363" s="26">
        <v>54.15</v>
      </c>
      <c r="AA363" s="25">
        <v>163</v>
      </c>
      <c r="AB363" s="25">
        <v>0</v>
      </c>
      <c r="AC363" s="25">
        <v>0</v>
      </c>
      <c r="AD363" s="25">
        <v>163</v>
      </c>
      <c r="AE363" s="28"/>
      <c r="AF363" s="28"/>
      <c r="AG363" s="28"/>
      <c r="AH363" s="28"/>
      <c r="AI363" s="27">
        <v>2.8879999999999999</v>
      </c>
      <c r="AJ363" s="27">
        <v>0</v>
      </c>
      <c r="AK363" s="27">
        <v>0</v>
      </c>
      <c r="AL363" s="27">
        <v>2.8879999999999999</v>
      </c>
      <c r="AM363" s="25">
        <v>156</v>
      </c>
      <c r="AN363" s="25">
        <v>0</v>
      </c>
      <c r="AO363" s="25">
        <v>0</v>
      </c>
      <c r="AP363" s="25">
        <v>156</v>
      </c>
    </row>
    <row r="364" spans="1:42" s="12" customFormat="1" ht="37.5" x14ac:dyDescent="0.25">
      <c r="A364" s="23">
        <v>356</v>
      </c>
      <c r="B364" s="24" t="s">
        <v>323</v>
      </c>
      <c r="C364" s="24" t="s">
        <v>26</v>
      </c>
      <c r="D364" s="25"/>
      <c r="E364" s="25"/>
      <c r="F364" s="25">
        <v>3</v>
      </c>
      <c r="G364" s="26">
        <v>30</v>
      </c>
      <c r="H364" s="26">
        <v>0</v>
      </c>
      <c r="I364" s="26">
        <v>0</v>
      </c>
      <c r="J364" s="26">
        <v>30</v>
      </c>
      <c r="K364" s="25">
        <v>10</v>
      </c>
      <c r="L364" s="25">
        <v>0</v>
      </c>
      <c r="M364" s="25">
        <v>0</v>
      </c>
      <c r="N364" s="25">
        <v>10</v>
      </c>
      <c r="O364" s="26">
        <v>3.33</v>
      </c>
      <c r="P364" s="26">
        <v>0</v>
      </c>
      <c r="Q364" s="26">
        <v>0</v>
      </c>
      <c r="R364" s="26">
        <v>3.33</v>
      </c>
      <c r="S364" s="54">
        <v>4.015625</v>
      </c>
      <c r="T364" s="54">
        <v>0</v>
      </c>
      <c r="U364" s="54">
        <v>0</v>
      </c>
      <c r="V364" s="54">
        <v>4.015625</v>
      </c>
      <c r="W364" s="26">
        <v>128</v>
      </c>
      <c r="X364" s="26">
        <v>0</v>
      </c>
      <c r="Y364" s="26">
        <v>0</v>
      </c>
      <c r="Z364" s="26">
        <v>128</v>
      </c>
      <c r="AA364" s="25">
        <v>514</v>
      </c>
      <c r="AB364" s="25">
        <v>0</v>
      </c>
      <c r="AC364" s="25">
        <v>0</v>
      </c>
      <c r="AD364" s="25">
        <v>514</v>
      </c>
      <c r="AE364" s="28"/>
      <c r="AF364" s="28"/>
      <c r="AG364" s="28"/>
      <c r="AH364" s="28"/>
      <c r="AI364" s="27">
        <v>3.863</v>
      </c>
      <c r="AJ364" s="27">
        <v>0</v>
      </c>
      <c r="AK364" s="27">
        <v>0</v>
      </c>
      <c r="AL364" s="27">
        <v>3.863</v>
      </c>
      <c r="AM364" s="25">
        <v>494</v>
      </c>
      <c r="AN364" s="25">
        <v>0</v>
      </c>
      <c r="AO364" s="25">
        <v>0</v>
      </c>
      <c r="AP364" s="25">
        <v>494</v>
      </c>
    </row>
    <row r="365" spans="1:42" s="12" customFormat="1" ht="37.5" x14ac:dyDescent="0.25">
      <c r="A365" s="23">
        <v>357</v>
      </c>
      <c r="B365" s="24" t="s">
        <v>324</v>
      </c>
      <c r="C365" s="24" t="s">
        <v>26</v>
      </c>
      <c r="D365" s="25"/>
      <c r="E365" s="25"/>
      <c r="F365" s="25">
        <v>3</v>
      </c>
      <c r="G365" s="26">
        <v>31.6</v>
      </c>
      <c r="H365" s="26">
        <v>0</v>
      </c>
      <c r="I365" s="26">
        <v>0</v>
      </c>
      <c r="J365" s="26">
        <v>31.6</v>
      </c>
      <c r="K365" s="25">
        <v>2</v>
      </c>
      <c r="L365" s="25">
        <v>0</v>
      </c>
      <c r="M365" s="25">
        <v>0</v>
      </c>
      <c r="N365" s="25">
        <v>2</v>
      </c>
      <c r="O365" s="26">
        <v>0.63</v>
      </c>
      <c r="P365" s="26">
        <v>0</v>
      </c>
      <c r="Q365" s="26">
        <v>0</v>
      </c>
      <c r="R365" s="26">
        <v>0.63</v>
      </c>
      <c r="S365" s="54">
        <v>0.76211767096839755</v>
      </c>
      <c r="T365" s="54">
        <v>0</v>
      </c>
      <c r="U365" s="54">
        <v>0</v>
      </c>
      <c r="V365" s="54">
        <v>0.76211767096839755</v>
      </c>
      <c r="W365" s="26">
        <v>98.41</v>
      </c>
      <c r="X365" s="26">
        <v>0</v>
      </c>
      <c r="Y365" s="26">
        <v>0</v>
      </c>
      <c r="Z365" s="26">
        <v>98.41</v>
      </c>
      <c r="AA365" s="25">
        <v>75</v>
      </c>
      <c r="AB365" s="25">
        <v>0</v>
      </c>
      <c r="AC365" s="25">
        <v>0</v>
      </c>
      <c r="AD365" s="25">
        <v>75</v>
      </c>
      <c r="AE365" s="28"/>
      <c r="AF365" s="28"/>
      <c r="AG365" s="28"/>
      <c r="AH365" s="28"/>
      <c r="AI365" s="27">
        <v>0.73099999999999998</v>
      </c>
      <c r="AJ365" s="27">
        <v>0</v>
      </c>
      <c r="AK365" s="27">
        <v>0</v>
      </c>
      <c r="AL365" s="27">
        <v>0.73099999999999998</v>
      </c>
      <c r="AM365" s="25">
        <v>72</v>
      </c>
      <c r="AN365" s="25">
        <v>0</v>
      </c>
      <c r="AO365" s="25">
        <v>0</v>
      </c>
      <c r="AP365" s="25">
        <v>72</v>
      </c>
    </row>
    <row r="366" spans="1:42" s="12" customFormat="1" ht="75" x14ac:dyDescent="0.25">
      <c r="A366" s="23">
        <v>358</v>
      </c>
      <c r="B366" s="24" t="s">
        <v>25</v>
      </c>
      <c r="C366" s="24" t="s">
        <v>26</v>
      </c>
      <c r="D366" s="25"/>
      <c r="E366" s="25"/>
      <c r="F366" s="25">
        <v>3</v>
      </c>
      <c r="G366" s="26">
        <v>31.4</v>
      </c>
      <c r="H366" s="26">
        <v>0</v>
      </c>
      <c r="I366" s="26">
        <v>0</v>
      </c>
      <c r="J366" s="26">
        <v>31.4</v>
      </c>
      <c r="K366" s="25">
        <v>4</v>
      </c>
      <c r="L366" s="25">
        <v>0</v>
      </c>
      <c r="M366" s="25">
        <v>0</v>
      </c>
      <c r="N366" s="25">
        <v>4</v>
      </c>
      <c r="O366" s="26">
        <v>1.27</v>
      </c>
      <c r="P366" s="26">
        <v>0</v>
      </c>
      <c r="Q366" s="26">
        <v>0</v>
      </c>
      <c r="R366" s="26">
        <v>1.27</v>
      </c>
      <c r="S366" s="54">
        <v>1.5357000398883127</v>
      </c>
      <c r="T366" s="54">
        <v>0</v>
      </c>
      <c r="U366" s="54">
        <v>0</v>
      </c>
      <c r="V366" s="54">
        <v>1.5357000398883127</v>
      </c>
      <c r="W366" s="26">
        <v>100.28</v>
      </c>
      <c r="X366" s="26">
        <v>0</v>
      </c>
      <c r="Y366" s="26">
        <v>0</v>
      </c>
      <c r="Z366" s="26">
        <v>100.28</v>
      </c>
      <c r="AA366" s="25">
        <v>154</v>
      </c>
      <c r="AB366" s="25">
        <v>0</v>
      </c>
      <c r="AC366" s="25">
        <v>0</v>
      </c>
      <c r="AD366" s="25">
        <v>154</v>
      </c>
      <c r="AE366" s="28"/>
      <c r="AF366" s="28"/>
      <c r="AG366" s="28"/>
      <c r="AH366" s="28"/>
      <c r="AI366" s="27">
        <v>1.4730000000000001</v>
      </c>
      <c r="AJ366" s="27">
        <v>0</v>
      </c>
      <c r="AK366" s="27">
        <v>0</v>
      </c>
      <c r="AL366" s="27">
        <v>1.4730000000000001</v>
      </c>
      <c r="AM366" s="25">
        <v>148</v>
      </c>
      <c r="AN366" s="25">
        <v>0</v>
      </c>
      <c r="AO366" s="25">
        <v>0</v>
      </c>
      <c r="AP366" s="25">
        <v>148</v>
      </c>
    </row>
    <row r="367" spans="1:42" s="12" customFormat="1" ht="56.25" x14ac:dyDescent="0.25">
      <c r="A367" s="23">
        <v>359</v>
      </c>
      <c r="B367" s="24" t="s">
        <v>325</v>
      </c>
      <c r="C367" s="24" t="s">
        <v>26</v>
      </c>
      <c r="D367" s="25"/>
      <c r="E367" s="25"/>
      <c r="F367" s="25">
        <v>22</v>
      </c>
      <c r="G367" s="26">
        <v>216</v>
      </c>
      <c r="H367" s="26">
        <v>0</v>
      </c>
      <c r="I367" s="26">
        <v>0</v>
      </c>
      <c r="J367" s="26">
        <v>216</v>
      </c>
      <c r="K367" s="25">
        <v>223</v>
      </c>
      <c r="L367" s="25">
        <v>0</v>
      </c>
      <c r="M367" s="25">
        <v>0</v>
      </c>
      <c r="N367" s="25">
        <v>223</v>
      </c>
      <c r="O367" s="26">
        <v>10.32</v>
      </c>
      <c r="P367" s="26">
        <v>0</v>
      </c>
      <c r="Q367" s="26">
        <v>0</v>
      </c>
      <c r="R367" s="26">
        <v>10.32</v>
      </c>
      <c r="S367" s="54">
        <v>12.439747668086483</v>
      </c>
      <c r="T367" s="54">
        <v>0</v>
      </c>
      <c r="U367" s="54">
        <v>0</v>
      </c>
      <c r="V367" s="54">
        <v>12.439747668086483</v>
      </c>
      <c r="W367" s="26">
        <v>1854.7</v>
      </c>
      <c r="X367" s="26">
        <v>0</v>
      </c>
      <c r="Y367" s="26">
        <v>0</v>
      </c>
      <c r="Z367" s="26">
        <v>1854.7</v>
      </c>
      <c r="AA367" s="25">
        <v>23072</v>
      </c>
      <c r="AB367" s="25">
        <v>0</v>
      </c>
      <c r="AC367" s="25">
        <v>0</v>
      </c>
      <c r="AD367" s="25">
        <v>23072</v>
      </c>
      <c r="AE367" s="28"/>
      <c r="AF367" s="28"/>
      <c r="AG367" s="28"/>
      <c r="AH367" s="28"/>
      <c r="AI367" s="27">
        <v>11.971</v>
      </c>
      <c r="AJ367" s="27">
        <v>0</v>
      </c>
      <c r="AK367" s="27">
        <v>0</v>
      </c>
      <c r="AL367" s="27">
        <v>11.971</v>
      </c>
      <c r="AM367" s="25">
        <v>22203</v>
      </c>
      <c r="AN367" s="25">
        <v>0</v>
      </c>
      <c r="AO367" s="25">
        <v>0</v>
      </c>
      <c r="AP367" s="25">
        <v>22203</v>
      </c>
    </row>
    <row r="368" spans="1:42" s="12" customFormat="1" x14ac:dyDescent="0.25">
      <c r="A368" s="23">
        <v>360</v>
      </c>
      <c r="B368" s="24" t="s">
        <v>47</v>
      </c>
      <c r="C368" s="24" t="s">
        <v>26</v>
      </c>
      <c r="D368" s="25"/>
      <c r="E368" s="25"/>
      <c r="F368" s="25">
        <v>204</v>
      </c>
      <c r="G368" s="26">
        <v>5118.38</v>
      </c>
      <c r="H368" s="26">
        <v>0</v>
      </c>
      <c r="I368" s="26">
        <v>0</v>
      </c>
      <c r="J368" s="26">
        <v>5118.38</v>
      </c>
      <c r="K368" s="25">
        <v>699</v>
      </c>
      <c r="L368" s="25">
        <v>0</v>
      </c>
      <c r="M368" s="25">
        <v>0</v>
      </c>
      <c r="N368" s="25">
        <v>699</v>
      </c>
      <c r="O368" s="26">
        <v>1.37</v>
      </c>
      <c r="P368" s="26">
        <v>0</v>
      </c>
      <c r="Q368" s="26">
        <v>0</v>
      </c>
      <c r="R368" s="26">
        <v>1.37</v>
      </c>
      <c r="S368" s="27">
        <v>1.6513758572479067</v>
      </c>
      <c r="T368" s="27">
        <v>0</v>
      </c>
      <c r="U368" s="27">
        <v>0</v>
      </c>
      <c r="V368" s="27">
        <v>1.6513758572479067</v>
      </c>
      <c r="W368" s="26">
        <v>50697.120000000003</v>
      </c>
      <c r="X368" s="26">
        <v>0</v>
      </c>
      <c r="Y368" s="26">
        <v>0</v>
      </c>
      <c r="Z368" s="26">
        <v>50697.120000000003</v>
      </c>
      <c r="AA368" s="25">
        <v>83720</v>
      </c>
      <c r="AB368" s="25">
        <v>0</v>
      </c>
      <c r="AC368" s="25">
        <v>0</v>
      </c>
      <c r="AD368" s="25">
        <v>83720</v>
      </c>
      <c r="AE368" s="28"/>
      <c r="AF368" s="28"/>
      <c r="AG368" s="28"/>
      <c r="AH368" s="28"/>
      <c r="AI368" s="27">
        <v>1.589</v>
      </c>
      <c r="AJ368" s="27">
        <v>0</v>
      </c>
      <c r="AK368" s="27">
        <v>0</v>
      </c>
      <c r="AL368" s="27">
        <v>1.589</v>
      </c>
      <c r="AM368" s="25">
        <v>80558</v>
      </c>
      <c r="AN368" s="25">
        <v>0</v>
      </c>
      <c r="AO368" s="25">
        <v>0</v>
      </c>
      <c r="AP368" s="25">
        <v>80558</v>
      </c>
    </row>
    <row r="369" spans="1:42" s="12" customFormat="1" ht="37.5" x14ac:dyDescent="0.25">
      <c r="A369" s="23">
        <v>361</v>
      </c>
      <c r="B369" s="24" t="s">
        <v>326</v>
      </c>
      <c r="C369" s="24" t="s">
        <v>26</v>
      </c>
      <c r="D369" s="25"/>
      <c r="E369" s="25"/>
      <c r="F369" s="25">
        <v>6</v>
      </c>
      <c r="G369" s="26">
        <v>71</v>
      </c>
      <c r="H369" s="26">
        <v>0</v>
      </c>
      <c r="I369" s="26">
        <v>0</v>
      </c>
      <c r="J369" s="26">
        <v>71</v>
      </c>
      <c r="K369" s="25">
        <v>9</v>
      </c>
      <c r="L369" s="25">
        <v>0</v>
      </c>
      <c r="M369" s="25">
        <v>0</v>
      </c>
      <c r="N369" s="25">
        <v>9</v>
      </c>
      <c r="O369" s="26">
        <v>1.27</v>
      </c>
      <c r="P369" s="26">
        <v>0</v>
      </c>
      <c r="Q369" s="26">
        <v>0</v>
      </c>
      <c r="R369" s="26">
        <v>1.27</v>
      </c>
      <c r="S369" s="54">
        <v>1.5316752698263727</v>
      </c>
      <c r="T369" s="54">
        <v>0</v>
      </c>
      <c r="U369" s="54">
        <v>0</v>
      </c>
      <c r="V369" s="54">
        <v>1.5316752698263727</v>
      </c>
      <c r="W369" s="26">
        <v>532.75</v>
      </c>
      <c r="X369" s="26">
        <v>0</v>
      </c>
      <c r="Y369" s="26">
        <v>0</v>
      </c>
      <c r="Z369" s="26">
        <v>532.75</v>
      </c>
      <c r="AA369" s="25">
        <v>816</v>
      </c>
      <c r="AB369" s="25">
        <v>0</v>
      </c>
      <c r="AC369" s="25">
        <v>0</v>
      </c>
      <c r="AD369" s="25">
        <v>816</v>
      </c>
      <c r="AE369" s="28"/>
      <c r="AF369" s="28"/>
      <c r="AG369" s="28"/>
      <c r="AH369" s="28"/>
      <c r="AI369" s="27">
        <v>1.4730000000000001</v>
      </c>
      <c r="AJ369" s="27">
        <v>0</v>
      </c>
      <c r="AK369" s="27">
        <v>0</v>
      </c>
      <c r="AL369" s="27">
        <v>1.4730000000000001</v>
      </c>
      <c r="AM369" s="25">
        <v>785</v>
      </c>
      <c r="AN369" s="25">
        <v>0</v>
      </c>
      <c r="AO369" s="25">
        <v>0</v>
      </c>
      <c r="AP369" s="25">
        <v>785</v>
      </c>
    </row>
    <row r="370" spans="1:42" s="12" customFormat="1" ht="37.5" x14ac:dyDescent="0.25">
      <c r="A370" s="23">
        <v>362</v>
      </c>
      <c r="B370" s="24" t="s">
        <v>327</v>
      </c>
      <c r="C370" s="24" t="s">
        <v>26</v>
      </c>
      <c r="D370" s="25"/>
      <c r="E370" s="25"/>
      <c r="F370" s="25">
        <v>3</v>
      </c>
      <c r="G370" s="26">
        <v>30</v>
      </c>
      <c r="H370" s="26">
        <v>0</v>
      </c>
      <c r="I370" s="26">
        <v>0</v>
      </c>
      <c r="J370" s="26">
        <v>30</v>
      </c>
      <c r="K370" s="25">
        <v>7</v>
      </c>
      <c r="L370" s="25">
        <v>0</v>
      </c>
      <c r="M370" s="25">
        <v>0</v>
      </c>
      <c r="N370" s="25">
        <v>7</v>
      </c>
      <c r="O370" s="26">
        <v>2.33</v>
      </c>
      <c r="P370" s="26">
        <v>0</v>
      </c>
      <c r="Q370" s="26">
        <v>0</v>
      </c>
      <c r="R370" s="26">
        <v>2.33</v>
      </c>
      <c r="S370" s="54">
        <v>2.8107432854465957</v>
      </c>
      <c r="T370" s="54">
        <v>0</v>
      </c>
      <c r="U370" s="54">
        <v>0</v>
      </c>
      <c r="V370" s="54">
        <v>2.8107432854465957</v>
      </c>
      <c r="W370" s="26">
        <v>64.040000000000006</v>
      </c>
      <c r="X370" s="26">
        <v>0</v>
      </c>
      <c r="Y370" s="26">
        <v>0</v>
      </c>
      <c r="Z370" s="26">
        <v>64.040000000000006</v>
      </c>
      <c r="AA370" s="25">
        <v>180</v>
      </c>
      <c r="AB370" s="25">
        <v>0</v>
      </c>
      <c r="AC370" s="25">
        <v>0</v>
      </c>
      <c r="AD370" s="25">
        <v>180</v>
      </c>
      <c r="AE370" s="28"/>
      <c r="AF370" s="28"/>
      <c r="AG370" s="28"/>
      <c r="AH370" s="28"/>
      <c r="AI370" s="27">
        <v>2.7029999999999998</v>
      </c>
      <c r="AJ370" s="27">
        <v>0</v>
      </c>
      <c r="AK370" s="27">
        <v>0</v>
      </c>
      <c r="AL370" s="27">
        <v>2.7029999999999998</v>
      </c>
      <c r="AM370" s="25">
        <v>173</v>
      </c>
      <c r="AN370" s="25">
        <v>0</v>
      </c>
      <c r="AO370" s="25">
        <v>0</v>
      </c>
      <c r="AP370" s="25">
        <v>173</v>
      </c>
    </row>
    <row r="371" spans="1:42" s="12" customFormat="1" ht="37.5" x14ac:dyDescent="0.25">
      <c r="A371" s="23">
        <v>363</v>
      </c>
      <c r="B371" s="24" t="s">
        <v>328</v>
      </c>
      <c r="C371" s="24" t="s">
        <v>26</v>
      </c>
      <c r="D371" s="25"/>
      <c r="E371" s="25"/>
      <c r="F371" s="25">
        <v>3</v>
      </c>
      <c r="G371" s="26">
        <v>33.200000000000003</v>
      </c>
      <c r="H371" s="26">
        <v>0</v>
      </c>
      <c r="I371" s="26">
        <v>0</v>
      </c>
      <c r="J371" s="26">
        <v>33.200000000000003</v>
      </c>
      <c r="K371" s="25">
        <v>9</v>
      </c>
      <c r="L371" s="25">
        <v>0</v>
      </c>
      <c r="M371" s="25">
        <v>0</v>
      </c>
      <c r="N371" s="25">
        <v>9</v>
      </c>
      <c r="O371" s="26">
        <v>2.71</v>
      </c>
      <c r="P371" s="26">
        <v>0</v>
      </c>
      <c r="Q371" s="26">
        <v>0</v>
      </c>
      <c r="R371" s="26">
        <v>2.71</v>
      </c>
      <c r="S371" s="54">
        <v>3.2674407446502256</v>
      </c>
      <c r="T371" s="54">
        <v>0</v>
      </c>
      <c r="U371" s="54">
        <v>0</v>
      </c>
      <c r="V371" s="54">
        <v>3.2674407446502256</v>
      </c>
      <c r="W371" s="26">
        <v>208.42</v>
      </c>
      <c r="X371" s="26">
        <v>0</v>
      </c>
      <c r="Y371" s="26">
        <v>0</v>
      </c>
      <c r="Z371" s="26">
        <v>208.42</v>
      </c>
      <c r="AA371" s="25">
        <v>681</v>
      </c>
      <c r="AB371" s="25">
        <v>0</v>
      </c>
      <c r="AC371" s="25">
        <v>0</v>
      </c>
      <c r="AD371" s="25">
        <v>681</v>
      </c>
      <c r="AE371" s="28"/>
      <c r="AF371" s="28"/>
      <c r="AG371" s="28"/>
      <c r="AH371" s="28"/>
      <c r="AI371" s="27">
        <v>3.1440000000000001</v>
      </c>
      <c r="AJ371" s="27">
        <v>0</v>
      </c>
      <c r="AK371" s="27">
        <v>0</v>
      </c>
      <c r="AL371" s="27">
        <v>3.1440000000000001</v>
      </c>
      <c r="AM371" s="25">
        <v>655</v>
      </c>
      <c r="AN371" s="25">
        <v>0</v>
      </c>
      <c r="AO371" s="25">
        <v>0</v>
      </c>
      <c r="AP371" s="25">
        <v>655</v>
      </c>
    </row>
    <row r="372" spans="1:42" s="12" customFormat="1" ht="37.5" x14ac:dyDescent="0.25">
      <c r="A372" s="23">
        <v>364</v>
      </c>
      <c r="B372" s="24" t="s">
        <v>329</v>
      </c>
      <c r="C372" s="24" t="s">
        <v>26</v>
      </c>
      <c r="D372" s="25"/>
      <c r="E372" s="25"/>
      <c r="F372" s="25">
        <v>5</v>
      </c>
      <c r="G372" s="26">
        <v>50</v>
      </c>
      <c r="H372" s="26">
        <v>0</v>
      </c>
      <c r="I372" s="26">
        <v>0</v>
      </c>
      <c r="J372" s="26">
        <v>50</v>
      </c>
      <c r="K372" s="25">
        <v>7</v>
      </c>
      <c r="L372" s="25">
        <v>0</v>
      </c>
      <c r="M372" s="25">
        <v>0</v>
      </c>
      <c r="N372" s="25">
        <v>7</v>
      </c>
      <c r="O372" s="26">
        <v>1.4</v>
      </c>
      <c r="P372" s="26">
        <v>0</v>
      </c>
      <c r="Q372" s="26">
        <v>0</v>
      </c>
      <c r="R372" s="26">
        <v>1.4</v>
      </c>
      <c r="S372" s="54">
        <v>1.6868450016748815</v>
      </c>
      <c r="T372" s="54">
        <v>0</v>
      </c>
      <c r="U372" s="54">
        <v>0</v>
      </c>
      <c r="V372" s="54">
        <v>1.6868450016748815</v>
      </c>
      <c r="W372" s="26">
        <v>417.94</v>
      </c>
      <c r="X372" s="26">
        <v>0</v>
      </c>
      <c r="Y372" s="26">
        <v>0</v>
      </c>
      <c r="Z372" s="26">
        <v>417.94</v>
      </c>
      <c r="AA372" s="25">
        <v>705</v>
      </c>
      <c r="AB372" s="25">
        <v>0</v>
      </c>
      <c r="AC372" s="25">
        <v>0</v>
      </c>
      <c r="AD372" s="25">
        <v>705</v>
      </c>
      <c r="AE372" s="28"/>
      <c r="AF372" s="28"/>
      <c r="AG372" s="28"/>
      <c r="AH372" s="28"/>
      <c r="AI372" s="27">
        <v>1.6240000000000001</v>
      </c>
      <c r="AJ372" s="27">
        <v>0</v>
      </c>
      <c r="AK372" s="27">
        <v>0</v>
      </c>
      <c r="AL372" s="27">
        <v>1.6240000000000001</v>
      </c>
      <c r="AM372" s="25">
        <v>679</v>
      </c>
      <c r="AN372" s="25">
        <v>0</v>
      </c>
      <c r="AO372" s="25">
        <v>0</v>
      </c>
      <c r="AP372" s="25">
        <v>679</v>
      </c>
    </row>
    <row r="373" spans="1:42" s="12" customFormat="1" ht="37.5" x14ac:dyDescent="0.25">
      <c r="A373" s="23">
        <v>365</v>
      </c>
      <c r="B373" s="24" t="s">
        <v>330</v>
      </c>
      <c r="C373" s="24" t="s">
        <v>26</v>
      </c>
      <c r="D373" s="25"/>
      <c r="E373" s="25"/>
      <c r="F373" s="25">
        <v>3</v>
      </c>
      <c r="G373" s="26">
        <v>34.4</v>
      </c>
      <c r="H373" s="26">
        <v>0</v>
      </c>
      <c r="I373" s="26">
        <v>0</v>
      </c>
      <c r="J373" s="26">
        <v>34.4</v>
      </c>
      <c r="K373" s="25">
        <v>7</v>
      </c>
      <c r="L373" s="25">
        <v>0</v>
      </c>
      <c r="M373" s="25">
        <v>0</v>
      </c>
      <c r="N373" s="25">
        <v>7</v>
      </c>
      <c r="O373" s="26">
        <v>2.0299999999999998</v>
      </c>
      <c r="P373" s="26">
        <v>0</v>
      </c>
      <c r="Q373" s="26">
        <v>0</v>
      </c>
      <c r="R373" s="26">
        <v>2.0299999999999998</v>
      </c>
      <c r="S373" s="27">
        <v>2.4487034949267192</v>
      </c>
      <c r="T373" s="27">
        <v>0</v>
      </c>
      <c r="U373" s="27">
        <v>0</v>
      </c>
      <c r="V373" s="27">
        <v>2.4487034949267192</v>
      </c>
      <c r="W373" s="26">
        <v>221.75</v>
      </c>
      <c r="X373" s="26">
        <v>0</v>
      </c>
      <c r="Y373" s="26">
        <v>0</v>
      </c>
      <c r="Z373" s="26">
        <v>221.75</v>
      </c>
      <c r="AA373" s="25">
        <v>543</v>
      </c>
      <c r="AB373" s="25">
        <v>0</v>
      </c>
      <c r="AC373" s="25">
        <v>0</v>
      </c>
      <c r="AD373" s="25">
        <v>543</v>
      </c>
      <c r="AE373" s="28"/>
      <c r="AF373" s="28"/>
      <c r="AG373" s="28"/>
      <c r="AH373" s="28"/>
      <c r="AI373" s="27">
        <v>2.355</v>
      </c>
      <c r="AJ373" s="27">
        <v>0</v>
      </c>
      <c r="AK373" s="27">
        <v>0</v>
      </c>
      <c r="AL373" s="27">
        <v>2.355</v>
      </c>
      <c r="AM373" s="25">
        <v>522</v>
      </c>
      <c r="AN373" s="25">
        <v>0</v>
      </c>
      <c r="AO373" s="25">
        <v>0</v>
      </c>
      <c r="AP373" s="25">
        <v>522</v>
      </c>
    </row>
    <row r="374" spans="1:42" s="12" customFormat="1" ht="56.25" x14ac:dyDescent="0.25">
      <c r="A374" s="23">
        <v>366</v>
      </c>
      <c r="B374" s="24" t="s">
        <v>331</v>
      </c>
      <c r="C374" s="24" t="s">
        <v>26</v>
      </c>
      <c r="D374" s="25"/>
      <c r="E374" s="25"/>
      <c r="F374" s="25">
        <v>3</v>
      </c>
      <c r="G374" s="26">
        <v>34.630000000000003</v>
      </c>
      <c r="H374" s="26">
        <v>0</v>
      </c>
      <c r="I374" s="26">
        <v>0</v>
      </c>
      <c r="J374" s="26">
        <v>34.630000000000003</v>
      </c>
      <c r="K374" s="25">
        <v>7</v>
      </c>
      <c r="L374" s="25">
        <v>0</v>
      </c>
      <c r="M374" s="25">
        <v>0</v>
      </c>
      <c r="N374" s="25">
        <v>7</v>
      </c>
      <c r="O374" s="26">
        <v>2.02</v>
      </c>
      <c r="P374" s="26">
        <v>0</v>
      </c>
      <c r="Q374" s="26">
        <v>0</v>
      </c>
      <c r="R374" s="26">
        <v>2.02</v>
      </c>
      <c r="S374" s="27">
        <v>2.4401197604790421</v>
      </c>
      <c r="T374" s="27">
        <v>0</v>
      </c>
      <c r="U374" s="27">
        <v>0</v>
      </c>
      <c r="V374" s="27">
        <v>2.4401197604790421</v>
      </c>
      <c r="W374" s="26">
        <v>66.8</v>
      </c>
      <c r="X374" s="26">
        <v>0</v>
      </c>
      <c r="Y374" s="26">
        <v>0</v>
      </c>
      <c r="Z374" s="26">
        <v>66.8</v>
      </c>
      <c r="AA374" s="25">
        <v>163</v>
      </c>
      <c r="AB374" s="25">
        <v>0</v>
      </c>
      <c r="AC374" s="25">
        <v>0</v>
      </c>
      <c r="AD374" s="25">
        <v>163</v>
      </c>
      <c r="AE374" s="28"/>
      <c r="AF374" s="28"/>
      <c r="AG374" s="28"/>
      <c r="AH374" s="28"/>
      <c r="AI374" s="27">
        <v>2.343</v>
      </c>
      <c r="AJ374" s="27">
        <v>0</v>
      </c>
      <c r="AK374" s="27">
        <v>0</v>
      </c>
      <c r="AL374" s="27">
        <v>2.343</v>
      </c>
      <c r="AM374" s="25">
        <v>157</v>
      </c>
      <c r="AN374" s="25">
        <v>0</v>
      </c>
      <c r="AO374" s="25">
        <v>0</v>
      </c>
      <c r="AP374" s="25">
        <v>157</v>
      </c>
    </row>
    <row r="375" spans="1:42" s="12" customFormat="1" ht="37.5" x14ac:dyDescent="0.25">
      <c r="A375" s="23">
        <v>367</v>
      </c>
      <c r="B375" s="24" t="s">
        <v>29</v>
      </c>
      <c r="C375" s="24" t="s">
        <v>26</v>
      </c>
      <c r="D375" s="25"/>
      <c r="E375" s="25"/>
      <c r="F375" s="25">
        <v>4</v>
      </c>
      <c r="G375" s="26">
        <v>41.3</v>
      </c>
      <c r="H375" s="26">
        <v>0</v>
      </c>
      <c r="I375" s="26">
        <v>0</v>
      </c>
      <c r="J375" s="26">
        <v>41.3</v>
      </c>
      <c r="K375" s="25">
        <v>9</v>
      </c>
      <c r="L375" s="25">
        <v>0</v>
      </c>
      <c r="M375" s="25">
        <v>0</v>
      </c>
      <c r="N375" s="25">
        <v>9</v>
      </c>
      <c r="O375" s="26">
        <v>2.1800000000000002</v>
      </c>
      <c r="P375" s="26">
        <v>0</v>
      </c>
      <c r="Q375" s="26">
        <v>0</v>
      </c>
      <c r="R375" s="26">
        <v>2.1800000000000002</v>
      </c>
      <c r="S375" s="27">
        <v>2.6271141508933775</v>
      </c>
      <c r="T375" s="27">
        <v>0</v>
      </c>
      <c r="U375" s="27">
        <v>0</v>
      </c>
      <c r="V375" s="27">
        <v>2.6271141508933775</v>
      </c>
      <c r="W375" s="26">
        <v>377.22</v>
      </c>
      <c r="X375" s="26">
        <v>0</v>
      </c>
      <c r="Y375" s="26">
        <v>0</v>
      </c>
      <c r="Z375" s="26">
        <v>377.22</v>
      </c>
      <c r="AA375" s="25">
        <v>991</v>
      </c>
      <c r="AB375" s="25">
        <v>0</v>
      </c>
      <c r="AC375" s="25">
        <v>0</v>
      </c>
      <c r="AD375" s="25">
        <v>991</v>
      </c>
      <c r="AE375" s="28"/>
      <c r="AF375" s="28"/>
      <c r="AG375" s="28"/>
      <c r="AH375" s="28"/>
      <c r="AI375" s="27">
        <v>2.5289999999999999</v>
      </c>
      <c r="AJ375" s="27">
        <v>0</v>
      </c>
      <c r="AK375" s="27">
        <v>0</v>
      </c>
      <c r="AL375" s="27">
        <v>2.5289999999999999</v>
      </c>
      <c r="AM375" s="25">
        <v>954</v>
      </c>
      <c r="AN375" s="25">
        <v>0</v>
      </c>
      <c r="AO375" s="25">
        <v>0</v>
      </c>
      <c r="AP375" s="25">
        <v>954</v>
      </c>
    </row>
    <row r="376" spans="1:42" s="12" customFormat="1" ht="37.5" x14ac:dyDescent="0.25">
      <c r="A376" s="23">
        <v>368</v>
      </c>
      <c r="B376" s="24" t="s">
        <v>332</v>
      </c>
      <c r="C376" s="24" t="s">
        <v>26</v>
      </c>
      <c r="D376" s="25"/>
      <c r="E376" s="25"/>
      <c r="F376" s="25">
        <v>14</v>
      </c>
      <c r="G376" s="26">
        <v>136</v>
      </c>
      <c r="H376" s="26">
        <v>0</v>
      </c>
      <c r="I376" s="26">
        <v>0</v>
      </c>
      <c r="J376" s="26">
        <v>136</v>
      </c>
      <c r="K376" s="25">
        <v>18</v>
      </c>
      <c r="L376" s="25">
        <v>0</v>
      </c>
      <c r="M376" s="25">
        <v>0</v>
      </c>
      <c r="N376" s="25">
        <v>18</v>
      </c>
      <c r="O376" s="26">
        <v>1.32</v>
      </c>
      <c r="P376" s="26">
        <v>0</v>
      </c>
      <c r="Q376" s="26">
        <v>0</v>
      </c>
      <c r="R376" s="26">
        <v>1.32</v>
      </c>
      <c r="S376" s="27">
        <v>1.5914558813967099</v>
      </c>
      <c r="T376" s="27">
        <v>0</v>
      </c>
      <c r="U376" s="27">
        <v>0</v>
      </c>
      <c r="V376" s="27">
        <v>1.5914558813967099</v>
      </c>
      <c r="W376" s="26">
        <v>1230.32</v>
      </c>
      <c r="X376" s="26">
        <v>0</v>
      </c>
      <c r="Y376" s="26">
        <v>0</v>
      </c>
      <c r="Z376" s="26">
        <v>1230.32</v>
      </c>
      <c r="AA376" s="25">
        <v>1958</v>
      </c>
      <c r="AB376" s="25">
        <v>0</v>
      </c>
      <c r="AC376" s="25">
        <v>0</v>
      </c>
      <c r="AD376" s="25">
        <v>1958</v>
      </c>
      <c r="AE376" s="28"/>
      <c r="AF376" s="28"/>
      <c r="AG376" s="28"/>
      <c r="AH376" s="28"/>
      <c r="AI376" s="27">
        <v>1.5309999999999999</v>
      </c>
      <c r="AJ376" s="27">
        <v>0</v>
      </c>
      <c r="AK376" s="27">
        <v>0</v>
      </c>
      <c r="AL376" s="27">
        <v>1.5309999999999999</v>
      </c>
      <c r="AM376" s="25">
        <v>1884</v>
      </c>
      <c r="AN376" s="25">
        <v>0</v>
      </c>
      <c r="AO376" s="25">
        <v>0</v>
      </c>
      <c r="AP376" s="25">
        <v>1884</v>
      </c>
    </row>
    <row r="377" spans="1:42" s="12" customFormat="1" ht="56.25" x14ac:dyDescent="0.25">
      <c r="A377" s="23">
        <v>369</v>
      </c>
      <c r="B377" s="24" t="s">
        <v>105</v>
      </c>
      <c r="C377" s="24" t="s">
        <v>26</v>
      </c>
      <c r="D377" s="25"/>
      <c r="E377" s="25"/>
      <c r="F377" s="25">
        <v>3</v>
      </c>
      <c r="G377" s="26">
        <v>34.299999999999997</v>
      </c>
      <c r="H377" s="26">
        <v>0</v>
      </c>
      <c r="I377" s="26">
        <v>0</v>
      </c>
      <c r="J377" s="26">
        <v>34.299999999999997</v>
      </c>
      <c r="K377" s="25">
        <v>8</v>
      </c>
      <c r="L377" s="25">
        <v>0</v>
      </c>
      <c r="M377" s="25">
        <v>0</v>
      </c>
      <c r="N377" s="25">
        <v>8</v>
      </c>
      <c r="O377" s="26">
        <v>2.33</v>
      </c>
      <c r="P377" s="26">
        <v>0</v>
      </c>
      <c r="Q377" s="26">
        <v>0</v>
      </c>
      <c r="R377" s="26">
        <v>2.33</v>
      </c>
      <c r="S377" s="54">
        <v>2.8069119669876206</v>
      </c>
      <c r="T377" s="54">
        <v>0</v>
      </c>
      <c r="U377" s="54">
        <v>0</v>
      </c>
      <c r="V377" s="54">
        <v>2.8069119669876206</v>
      </c>
      <c r="W377" s="26">
        <v>232.64</v>
      </c>
      <c r="X377" s="26">
        <v>0</v>
      </c>
      <c r="Y377" s="26">
        <v>0</v>
      </c>
      <c r="Z377" s="26">
        <v>232.64</v>
      </c>
      <c r="AA377" s="25">
        <v>653</v>
      </c>
      <c r="AB377" s="25">
        <v>0</v>
      </c>
      <c r="AC377" s="25">
        <v>0</v>
      </c>
      <c r="AD377" s="25">
        <v>653</v>
      </c>
      <c r="AE377" s="28"/>
      <c r="AF377" s="28"/>
      <c r="AG377" s="28"/>
      <c r="AH377" s="28"/>
      <c r="AI377" s="27">
        <v>2.7029999999999998</v>
      </c>
      <c r="AJ377" s="27">
        <v>0</v>
      </c>
      <c r="AK377" s="27">
        <v>0</v>
      </c>
      <c r="AL377" s="27">
        <v>2.7029999999999998</v>
      </c>
      <c r="AM377" s="25">
        <v>629</v>
      </c>
      <c r="AN377" s="25">
        <v>0</v>
      </c>
      <c r="AO377" s="25">
        <v>0</v>
      </c>
      <c r="AP377" s="25">
        <v>629</v>
      </c>
    </row>
    <row r="378" spans="1:42" s="12" customFormat="1" ht="37.5" x14ac:dyDescent="0.25">
      <c r="A378" s="23">
        <v>370</v>
      </c>
      <c r="B378" s="24" t="s">
        <v>333</v>
      </c>
      <c r="C378" s="24" t="s">
        <v>26</v>
      </c>
      <c r="D378" s="25"/>
      <c r="E378" s="25"/>
      <c r="F378" s="25">
        <v>3</v>
      </c>
      <c r="G378" s="26">
        <v>32.5</v>
      </c>
      <c r="H378" s="26">
        <v>0</v>
      </c>
      <c r="I378" s="26">
        <v>0</v>
      </c>
      <c r="J378" s="26">
        <v>32.5</v>
      </c>
      <c r="K378" s="25">
        <v>7</v>
      </c>
      <c r="L378" s="25">
        <v>0</v>
      </c>
      <c r="M378" s="25">
        <v>0</v>
      </c>
      <c r="N378" s="25">
        <v>7</v>
      </c>
      <c r="O378" s="26">
        <v>2.15</v>
      </c>
      <c r="P378" s="26">
        <v>0</v>
      </c>
      <c r="Q378" s="26">
        <v>0</v>
      </c>
      <c r="R378" s="26">
        <v>2.15</v>
      </c>
      <c r="S378" s="27">
        <v>2.5938076686487594</v>
      </c>
      <c r="T378" s="27">
        <v>0</v>
      </c>
      <c r="U378" s="27">
        <v>0</v>
      </c>
      <c r="V378" s="27">
        <v>2.5938076686487594</v>
      </c>
      <c r="W378" s="26">
        <v>97.54</v>
      </c>
      <c r="X378" s="26">
        <v>0</v>
      </c>
      <c r="Y378" s="26">
        <v>0</v>
      </c>
      <c r="Z378" s="26">
        <v>97.54</v>
      </c>
      <c r="AA378" s="25">
        <v>253</v>
      </c>
      <c r="AB378" s="25">
        <v>0</v>
      </c>
      <c r="AC378" s="25">
        <v>0</v>
      </c>
      <c r="AD378" s="25">
        <v>253</v>
      </c>
      <c r="AE378" s="28"/>
      <c r="AF378" s="28"/>
      <c r="AG378" s="28"/>
      <c r="AH378" s="28"/>
      <c r="AI378" s="27">
        <v>2.4940000000000002</v>
      </c>
      <c r="AJ378" s="27">
        <v>0</v>
      </c>
      <c r="AK378" s="27">
        <v>0</v>
      </c>
      <c r="AL378" s="27">
        <v>2.4940000000000002</v>
      </c>
      <c r="AM378" s="25">
        <v>243</v>
      </c>
      <c r="AN378" s="25">
        <v>0</v>
      </c>
      <c r="AO378" s="25">
        <v>0</v>
      </c>
      <c r="AP378" s="25">
        <v>243</v>
      </c>
    </row>
    <row r="379" spans="1:42" s="12" customFormat="1" ht="37.5" x14ac:dyDescent="0.25">
      <c r="A379" s="23">
        <v>371</v>
      </c>
      <c r="B379" s="24" t="s">
        <v>273</v>
      </c>
      <c r="C379" s="24" t="s">
        <v>26</v>
      </c>
      <c r="D379" s="25"/>
      <c r="E379" s="25"/>
      <c r="F379" s="25">
        <v>5</v>
      </c>
      <c r="G379" s="26">
        <v>66.5</v>
      </c>
      <c r="H379" s="26">
        <v>0</v>
      </c>
      <c r="I379" s="26">
        <v>0</v>
      </c>
      <c r="J379" s="26">
        <v>66.5</v>
      </c>
      <c r="K379" s="25">
        <v>12</v>
      </c>
      <c r="L379" s="25">
        <v>0</v>
      </c>
      <c r="M379" s="25">
        <v>0</v>
      </c>
      <c r="N379" s="25">
        <v>12</v>
      </c>
      <c r="O379" s="26">
        <v>1.8</v>
      </c>
      <c r="P379" s="26">
        <v>0</v>
      </c>
      <c r="Q379" s="26">
        <v>0</v>
      </c>
      <c r="R379" s="26">
        <v>1.8</v>
      </c>
      <c r="S379" s="27">
        <v>2.1696335965116527</v>
      </c>
      <c r="T379" s="27">
        <v>0</v>
      </c>
      <c r="U379" s="27">
        <v>0</v>
      </c>
      <c r="V379" s="27">
        <v>2.1696335965116527</v>
      </c>
      <c r="W379" s="26">
        <v>472.43</v>
      </c>
      <c r="X379" s="26">
        <v>0</v>
      </c>
      <c r="Y379" s="26">
        <v>0</v>
      </c>
      <c r="Z379" s="26">
        <v>472.43</v>
      </c>
      <c r="AA379" s="25">
        <v>1025</v>
      </c>
      <c r="AB379" s="25">
        <v>0</v>
      </c>
      <c r="AC379" s="25">
        <v>0</v>
      </c>
      <c r="AD379" s="25">
        <v>1025</v>
      </c>
      <c r="AE379" s="28"/>
      <c r="AF379" s="28"/>
      <c r="AG379" s="28"/>
      <c r="AH379" s="28"/>
      <c r="AI379" s="27">
        <v>2.0880000000000001</v>
      </c>
      <c r="AJ379" s="27">
        <v>0</v>
      </c>
      <c r="AK379" s="27">
        <v>0</v>
      </c>
      <c r="AL379" s="27">
        <v>2.0880000000000001</v>
      </c>
      <c r="AM379" s="25">
        <v>986</v>
      </c>
      <c r="AN379" s="25">
        <v>0</v>
      </c>
      <c r="AO379" s="25">
        <v>0</v>
      </c>
      <c r="AP379" s="25">
        <v>986</v>
      </c>
    </row>
    <row r="380" spans="1:42" s="12" customFormat="1" ht="56.25" x14ac:dyDescent="0.25">
      <c r="A380" s="23">
        <v>372</v>
      </c>
      <c r="B380" s="24" t="s">
        <v>334</v>
      </c>
      <c r="C380" s="24" t="s">
        <v>26</v>
      </c>
      <c r="D380" s="25"/>
      <c r="E380" s="25"/>
      <c r="F380" s="25">
        <v>6</v>
      </c>
      <c r="G380" s="26">
        <v>62</v>
      </c>
      <c r="H380" s="26">
        <v>0</v>
      </c>
      <c r="I380" s="26">
        <v>0</v>
      </c>
      <c r="J380" s="26">
        <v>62</v>
      </c>
      <c r="K380" s="25">
        <v>12</v>
      </c>
      <c r="L380" s="25">
        <v>0</v>
      </c>
      <c r="M380" s="25">
        <v>0</v>
      </c>
      <c r="N380" s="25">
        <v>12</v>
      </c>
      <c r="O380" s="26">
        <v>1.94</v>
      </c>
      <c r="P380" s="26">
        <v>0</v>
      </c>
      <c r="Q380" s="26">
        <v>0</v>
      </c>
      <c r="R380" s="26">
        <v>1.94</v>
      </c>
      <c r="S380" s="27">
        <v>2.3391812865497079</v>
      </c>
      <c r="T380" s="27">
        <v>0</v>
      </c>
      <c r="U380" s="27">
        <v>0</v>
      </c>
      <c r="V380" s="27">
        <v>2.3391812865497079</v>
      </c>
      <c r="W380" s="26">
        <v>586.53</v>
      </c>
      <c r="X380" s="26">
        <v>0</v>
      </c>
      <c r="Y380" s="26">
        <v>0</v>
      </c>
      <c r="Z380" s="26">
        <v>586.53</v>
      </c>
      <c r="AA380" s="25">
        <v>1372</v>
      </c>
      <c r="AB380" s="25">
        <v>0</v>
      </c>
      <c r="AC380" s="25">
        <v>0</v>
      </c>
      <c r="AD380" s="25">
        <v>1372</v>
      </c>
      <c r="AE380" s="28"/>
      <c r="AF380" s="28"/>
      <c r="AG380" s="28"/>
      <c r="AH380" s="28"/>
      <c r="AI380" s="27">
        <v>2.25</v>
      </c>
      <c r="AJ380" s="27">
        <v>0</v>
      </c>
      <c r="AK380" s="27">
        <v>0</v>
      </c>
      <c r="AL380" s="27">
        <v>2.25</v>
      </c>
      <c r="AM380" s="25">
        <v>1320</v>
      </c>
      <c r="AN380" s="25">
        <v>0</v>
      </c>
      <c r="AO380" s="25">
        <v>0</v>
      </c>
      <c r="AP380" s="25">
        <v>1320</v>
      </c>
    </row>
    <row r="381" spans="1:42" s="12" customFormat="1" ht="56.25" x14ac:dyDescent="0.25">
      <c r="A381" s="23">
        <v>373</v>
      </c>
      <c r="B381" s="24" t="s">
        <v>334</v>
      </c>
      <c r="C381" s="24" t="s">
        <v>26</v>
      </c>
      <c r="D381" s="25"/>
      <c r="E381" s="25"/>
      <c r="F381" s="25">
        <v>4</v>
      </c>
      <c r="G381" s="26">
        <v>56.3</v>
      </c>
      <c r="H381" s="26">
        <v>0</v>
      </c>
      <c r="I381" s="26">
        <v>0</v>
      </c>
      <c r="J381" s="26">
        <v>56.3</v>
      </c>
      <c r="K381" s="25">
        <v>10</v>
      </c>
      <c r="L381" s="25">
        <v>0</v>
      </c>
      <c r="M381" s="25">
        <v>0</v>
      </c>
      <c r="N381" s="25">
        <v>10</v>
      </c>
      <c r="O381" s="26">
        <v>1.78</v>
      </c>
      <c r="P381" s="26">
        <v>0</v>
      </c>
      <c r="Q381" s="26">
        <v>0</v>
      </c>
      <c r="R381" s="26">
        <v>1.78</v>
      </c>
      <c r="S381" s="27">
        <v>2.1464978193473807</v>
      </c>
      <c r="T381" s="27">
        <v>0</v>
      </c>
      <c r="U381" s="27">
        <v>0</v>
      </c>
      <c r="V381" s="27">
        <v>2.1464978193473807</v>
      </c>
      <c r="W381" s="26">
        <v>380.62</v>
      </c>
      <c r="X381" s="26">
        <v>0</v>
      </c>
      <c r="Y381" s="26">
        <v>0</v>
      </c>
      <c r="Z381" s="26">
        <v>380.62</v>
      </c>
      <c r="AA381" s="25">
        <v>817</v>
      </c>
      <c r="AB381" s="25">
        <v>0</v>
      </c>
      <c r="AC381" s="25">
        <v>0</v>
      </c>
      <c r="AD381" s="25">
        <v>817</v>
      </c>
      <c r="AE381" s="28"/>
      <c r="AF381" s="28"/>
      <c r="AG381" s="28"/>
      <c r="AH381" s="28"/>
      <c r="AI381" s="27">
        <v>2.0649999999999999</v>
      </c>
      <c r="AJ381" s="27">
        <v>0</v>
      </c>
      <c r="AK381" s="27">
        <v>0</v>
      </c>
      <c r="AL381" s="27">
        <v>2.0649999999999999</v>
      </c>
      <c r="AM381" s="25">
        <v>786</v>
      </c>
      <c r="AN381" s="25">
        <v>0</v>
      </c>
      <c r="AO381" s="25">
        <v>0</v>
      </c>
      <c r="AP381" s="25">
        <v>786</v>
      </c>
    </row>
    <row r="382" spans="1:42" s="12" customFormat="1" ht="37.5" x14ac:dyDescent="0.25">
      <c r="A382" s="23">
        <v>374</v>
      </c>
      <c r="B382" s="24" t="s">
        <v>335</v>
      </c>
      <c r="C382" s="24" t="s">
        <v>26</v>
      </c>
      <c r="D382" s="25"/>
      <c r="E382" s="25"/>
      <c r="F382" s="25">
        <v>8</v>
      </c>
      <c r="G382" s="26">
        <v>83.2</v>
      </c>
      <c r="H382" s="26">
        <v>0</v>
      </c>
      <c r="I382" s="26">
        <v>0</v>
      </c>
      <c r="J382" s="26">
        <v>83.2</v>
      </c>
      <c r="K382" s="25">
        <v>11</v>
      </c>
      <c r="L382" s="25">
        <v>0</v>
      </c>
      <c r="M382" s="25">
        <v>0</v>
      </c>
      <c r="N382" s="25">
        <v>11</v>
      </c>
      <c r="O382" s="26">
        <v>1.32</v>
      </c>
      <c r="P382" s="26">
        <v>0</v>
      </c>
      <c r="Q382" s="26">
        <v>0</v>
      </c>
      <c r="R382" s="26">
        <v>1.32</v>
      </c>
      <c r="S382" s="54">
        <v>1.5905910926898807</v>
      </c>
      <c r="T382" s="54">
        <v>0</v>
      </c>
      <c r="U382" s="54">
        <v>0</v>
      </c>
      <c r="V382" s="54">
        <v>1.5905910926898807</v>
      </c>
      <c r="W382" s="26">
        <v>757.58</v>
      </c>
      <c r="X382" s="26">
        <v>0</v>
      </c>
      <c r="Y382" s="26">
        <v>0</v>
      </c>
      <c r="Z382" s="26">
        <v>757.58</v>
      </c>
      <c r="AA382" s="25">
        <v>1205</v>
      </c>
      <c r="AB382" s="25">
        <v>0</v>
      </c>
      <c r="AC382" s="25">
        <v>0</v>
      </c>
      <c r="AD382" s="25">
        <v>1205</v>
      </c>
      <c r="AE382" s="28"/>
      <c r="AF382" s="28"/>
      <c r="AG382" s="28"/>
      <c r="AH382" s="28"/>
      <c r="AI382" s="27">
        <v>1.5309999999999999</v>
      </c>
      <c r="AJ382" s="27">
        <v>0</v>
      </c>
      <c r="AK382" s="27">
        <v>0</v>
      </c>
      <c r="AL382" s="27">
        <v>1.5309999999999999</v>
      </c>
      <c r="AM382" s="25">
        <v>1160</v>
      </c>
      <c r="AN382" s="25">
        <v>0</v>
      </c>
      <c r="AO382" s="25">
        <v>0</v>
      </c>
      <c r="AP382" s="25">
        <v>1160</v>
      </c>
    </row>
    <row r="383" spans="1:42" s="12" customFormat="1" ht="37.5" x14ac:dyDescent="0.25">
      <c r="A383" s="23">
        <v>375</v>
      </c>
      <c r="B383" s="24" t="s">
        <v>336</v>
      </c>
      <c r="C383" s="24" t="s">
        <v>26</v>
      </c>
      <c r="D383" s="25"/>
      <c r="E383" s="25"/>
      <c r="F383" s="25">
        <v>3</v>
      </c>
      <c r="G383" s="26">
        <v>30</v>
      </c>
      <c r="H383" s="26">
        <v>0</v>
      </c>
      <c r="I383" s="26">
        <v>0</v>
      </c>
      <c r="J383" s="26">
        <v>30</v>
      </c>
      <c r="K383" s="25">
        <v>8</v>
      </c>
      <c r="L383" s="25">
        <v>0</v>
      </c>
      <c r="M383" s="25">
        <v>0</v>
      </c>
      <c r="N383" s="25">
        <v>8</v>
      </c>
      <c r="O383" s="26">
        <v>2.67</v>
      </c>
      <c r="P383" s="26">
        <v>0</v>
      </c>
      <c r="Q383" s="26">
        <v>0</v>
      </c>
      <c r="R383" s="26">
        <v>2.67</v>
      </c>
      <c r="S383" s="27">
        <v>3.2146160962072154</v>
      </c>
      <c r="T383" s="27">
        <v>0</v>
      </c>
      <c r="U383" s="27">
        <v>0</v>
      </c>
      <c r="V383" s="27">
        <v>3.2146160962072154</v>
      </c>
      <c r="W383" s="26">
        <v>86.48</v>
      </c>
      <c r="X383" s="26">
        <v>0</v>
      </c>
      <c r="Y383" s="26">
        <v>0</v>
      </c>
      <c r="Z383" s="26">
        <v>86.48</v>
      </c>
      <c r="AA383" s="25">
        <v>278</v>
      </c>
      <c r="AB383" s="25">
        <v>0</v>
      </c>
      <c r="AC383" s="25">
        <v>0</v>
      </c>
      <c r="AD383" s="25">
        <v>278</v>
      </c>
      <c r="AE383" s="28"/>
      <c r="AF383" s="28"/>
      <c r="AG383" s="28"/>
      <c r="AH383" s="28"/>
      <c r="AI383" s="27">
        <v>3.097</v>
      </c>
      <c r="AJ383" s="27">
        <v>0</v>
      </c>
      <c r="AK383" s="27">
        <v>0</v>
      </c>
      <c r="AL383" s="27">
        <v>3.097</v>
      </c>
      <c r="AM383" s="25">
        <v>268</v>
      </c>
      <c r="AN383" s="25">
        <v>0</v>
      </c>
      <c r="AO383" s="25">
        <v>0</v>
      </c>
      <c r="AP383" s="25">
        <v>268</v>
      </c>
    </row>
    <row r="384" spans="1:42" s="12" customFormat="1" ht="37.5" x14ac:dyDescent="0.25">
      <c r="A384" s="23">
        <v>376</v>
      </c>
      <c r="B384" s="24" t="s">
        <v>337</v>
      </c>
      <c r="C384" s="24" t="s">
        <v>26</v>
      </c>
      <c r="D384" s="25"/>
      <c r="E384" s="25"/>
      <c r="F384" s="25">
        <v>3</v>
      </c>
      <c r="G384" s="26">
        <v>30</v>
      </c>
      <c r="H384" s="26">
        <v>0</v>
      </c>
      <c r="I384" s="26">
        <v>0</v>
      </c>
      <c r="J384" s="26">
        <v>30</v>
      </c>
      <c r="K384" s="25">
        <v>30</v>
      </c>
      <c r="L384" s="25">
        <v>0</v>
      </c>
      <c r="M384" s="25">
        <v>0</v>
      </c>
      <c r="N384" s="25">
        <v>30</v>
      </c>
      <c r="O384" s="26">
        <v>10</v>
      </c>
      <c r="P384" s="26">
        <v>0</v>
      </c>
      <c r="Q384" s="26">
        <v>0</v>
      </c>
      <c r="R384" s="26">
        <v>10</v>
      </c>
      <c r="S384" s="27">
        <v>12.049433573635428</v>
      </c>
      <c r="T384" s="27">
        <v>0</v>
      </c>
      <c r="U384" s="27">
        <v>0</v>
      </c>
      <c r="V384" s="27">
        <v>12.049433573635428</v>
      </c>
      <c r="W384" s="26">
        <v>58.26</v>
      </c>
      <c r="X384" s="26">
        <v>0</v>
      </c>
      <c r="Y384" s="26">
        <v>0</v>
      </c>
      <c r="Z384" s="26">
        <v>58.26</v>
      </c>
      <c r="AA384" s="25">
        <v>702</v>
      </c>
      <c r="AB384" s="25">
        <v>0</v>
      </c>
      <c r="AC384" s="25">
        <v>0</v>
      </c>
      <c r="AD384" s="25">
        <v>702</v>
      </c>
      <c r="AE384" s="28"/>
      <c r="AF384" s="28"/>
      <c r="AG384" s="28"/>
      <c r="AH384" s="28"/>
      <c r="AI384" s="27">
        <v>11.6</v>
      </c>
      <c r="AJ384" s="27">
        <v>0</v>
      </c>
      <c r="AK384" s="27">
        <v>0</v>
      </c>
      <c r="AL384" s="27">
        <v>11.6</v>
      </c>
      <c r="AM384" s="25">
        <v>676</v>
      </c>
      <c r="AN384" s="25">
        <v>0</v>
      </c>
      <c r="AO384" s="25">
        <v>0</v>
      </c>
      <c r="AP384" s="25">
        <v>676</v>
      </c>
    </row>
    <row r="385" spans="1:42" s="12" customFormat="1" ht="37.5" x14ac:dyDescent="0.25">
      <c r="A385" s="23">
        <v>377</v>
      </c>
      <c r="B385" s="24" t="s">
        <v>338</v>
      </c>
      <c r="C385" s="24" t="s">
        <v>26</v>
      </c>
      <c r="D385" s="25"/>
      <c r="E385" s="25"/>
      <c r="F385" s="25">
        <v>11</v>
      </c>
      <c r="G385" s="26">
        <v>134.4</v>
      </c>
      <c r="H385" s="26">
        <v>0</v>
      </c>
      <c r="I385" s="26">
        <v>0</v>
      </c>
      <c r="J385" s="26">
        <v>134.4</v>
      </c>
      <c r="K385" s="25">
        <v>14</v>
      </c>
      <c r="L385" s="25">
        <v>0</v>
      </c>
      <c r="M385" s="25">
        <v>0</v>
      </c>
      <c r="N385" s="25">
        <v>14</v>
      </c>
      <c r="O385" s="26">
        <v>1.04</v>
      </c>
      <c r="P385" s="26">
        <v>0</v>
      </c>
      <c r="Q385" s="26">
        <v>0</v>
      </c>
      <c r="R385" s="26">
        <v>1.04</v>
      </c>
      <c r="S385" s="54">
        <v>1.2540676321147881</v>
      </c>
      <c r="T385" s="54">
        <v>0</v>
      </c>
      <c r="U385" s="54">
        <v>0</v>
      </c>
      <c r="V385" s="54">
        <v>1.2540676321147881</v>
      </c>
      <c r="W385" s="26">
        <v>1050.98</v>
      </c>
      <c r="X385" s="26">
        <v>0</v>
      </c>
      <c r="Y385" s="26">
        <v>0</v>
      </c>
      <c r="Z385" s="26">
        <v>1050.98</v>
      </c>
      <c r="AA385" s="25">
        <v>1318</v>
      </c>
      <c r="AB385" s="25">
        <v>0</v>
      </c>
      <c r="AC385" s="25">
        <v>0</v>
      </c>
      <c r="AD385" s="25">
        <v>1318</v>
      </c>
      <c r="AE385" s="28"/>
      <c r="AF385" s="28"/>
      <c r="AG385" s="28"/>
      <c r="AH385" s="28"/>
      <c r="AI385" s="27">
        <v>1.206</v>
      </c>
      <c r="AJ385" s="27">
        <v>0</v>
      </c>
      <c r="AK385" s="27">
        <v>0</v>
      </c>
      <c r="AL385" s="27">
        <v>1.206</v>
      </c>
      <c r="AM385" s="25">
        <v>1267</v>
      </c>
      <c r="AN385" s="25">
        <v>0</v>
      </c>
      <c r="AO385" s="25">
        <v>0</v>
      </c>
      <c r="AP385" s="25">
        <v>1267</v>
      </c>
    </row>
    <row r="386" spans="1:42" s="12" customFormat="1" ht="37.5" x14ac:dyDescent="0.25">
      <c r="A386" s="23">
        <v>378</v>
      </c>
      <c r="B386" s="24" t="s">
        <v>28</v>
      </c>
      <c r="C386" s="24" t="s">
        <v>26</v>
      </c>
      <c r="D386" s="25"/>
      <c r="E386" s="25"/>
      <c r="F386" s="25">
        <v>3</v>
      </c>
      <c r="G386" s="26">
        <v>30</v>
      </c>
      <c r="H386" s="26">
        <v>0</v>
      </c>
      <c r="I386" s="26">
        <v>0</v>
      </c>
      <c r="J386" s="26">
        <v>30</v>
      </c>
      <c r="K386" s="25">
        <v>6</v>
      </c>
      <c r="L386" s="25">
        <v>0</v>
      </c>
      <c r="M386" s="25">
        <v>0</v>
      </c>
      <c r="N386" s="25">
        <v>6</v>
      </c>
      <c r="O386" s="26">
        <v>2</v>
      </c>
      <c r="P386" s="26">
        <v>0</v>
      </c>
      <c r="Q386" s="26">
        <v>0</v>
      </c>
      <c r="R386" s="26">
        <v>2</v>
      </c>
      <c r="S386" s="54">
        <v>2.4039493453530798</v>
      </c>
      <c r="T386" s="54">
        <v>0</v>
      </c>
      <c r="U386" s="54">
        <v>0</v>
      </c>
      <c r="V386" s="54">
        <v>2.4039493453530798</v>
      </c>
      <c r="W386" s="26">
        <v>46.59</v>
      </c>
      <c r="X386" s="26">
        <v>0</v>
      </c>
      <c r="Y386" s="26">
        <v>0</v>
      </c>
      <c r="Z386" s="26">
        <v>46.59</v>
      </c>
      <c r="AA386" s="25">
        <v>112</v>
      </c>
      <c r="AB386" s="25">
        <v>0</v>
      </c>
      <c r="AC386" s="25">
        <v>0</v>
      </c>
      <c r="AD386" s="25">
        <v>112</v>
      </c>
      <c r="AE386" s="28"/>
      <c r="AF386" s="28"/>
      <c r="AG386" s="28"/>
      <c r="AH386" s="28"/>
      <c r="AI386" s="27">
        <v>2.3199999999999998</v>
      </c>
      <c r="AJ386" s="27">
        <v>0</v>
      </c>
      <c r="AK386" s="27">
        <v>0</v>
      </c>
      <c r="AL386" s="27">
        <v>2.3199999999999998</v>
      </c>
      <c r="AM386" s="25">
        <v>108</v>
      </c>
      <c r="AN386" s="25">
        <v>0</v>
      </c>
      <c r="AO386" s="25">
        <v>0</v>
      </c>
      <c r="AP386" s="25">
        <v>108</v>
      </c>
    </row>
    <row r="387" spans="1:42" s="12" customFormat="1" ht="37.5" x14ac:dyDescent="0.25">
      <c r="A387" s="23">
        <v>379</v>
      </c>
      <c r="B387" s="24" t="s">
        <v>339</v>
      </c>
      <c r="C387" s="24" t="s">
        <v>26</v>
      </c>
      <c r="D387" s="25"/>
      <c r="E387" s="25"/>
      <c r="F387" s="25">
        <v>3</v>
      </c>
      <c r="G387" s="26">
        <v>36.6</v>
      </c>
      <c r="H387" s="26">
        <v>0</v>
      </c>
      <c r="I387" s="26">
        <v>0</v>
      </c>
      <c r="J387" s="26">
        <v>36.6</v>
      </c>
      <c r="K387" s="25">
        <v>8</v>
      </c>
      <c r="L387" s="25">
        <v>0</v>
      </c>
      <c r="M387" s="25">
        <v>0</v>
      </c>
      <c r="N387" s="25">
        <v>8</v>
      </c>
      <c r="O387" s="26">
        <v>2.19</v>
      </c>
      <c r="P387" s="26">
        <v>0</v>
      </c>
      <c r="Q387" s="26">
        <v>0</v>
      </c>
      <c r="R387" s="26">
        <v>2.19</v>
      </c>
      <c r="S387" s="54">
        <v>2.641704204204204</v>
      </c>
      <c r="T387" s="54">
        <v>0</v>
      </c>
      <c r="U387" s="54">
        <v>0</v>
      </c>
      <c r="V387" s="54">
        <v>2.641704204204204</v>
      </c>
      <c r="W387" s="26">
        <v>213.12</v>
      </c>
      <c r="X387" s="26">
        <v>0</v>
      </c>
      <c r="Y387" s="26">
        <v>0</v>
      </c>
      <c r="Z387" s="26">
        <v>213.12</v>
      </c>
      <c r="AA387" s="25">
        <v>563</v>
      </c>
      <c r="AB387" s="25">
        <v>0</v>
      </c>
      <c r="AC387" s="25">
        <v>0</v>
      </c>
      <c r="AD387" s="25">
        <v>563</v>
      </c>
      <c r="AE387" s="28"/>
      <c r="AF387" s="28"/>
      <c r="AG387" s="28"/>
      <c r="AH387" s="28"/>
      <c r="AI387" s="27">
        <v>2.54</v>
      </c>
      <c r="AJ387" s="27">
        <v>0</v>
      </c>
      <c r="AK387" s="27">
        <v>0</v>
      </c>
      <c r="AL387" s="27">
        <v>2.54</v>
      </c>
      <c r="AM387" s="25">
        <v>541</v>
      </c>
      <c r="AN387" s="25">
        <v>0</v>
      </c>
      <c r="AO387" s="25">
        <v>0</v>
      </c>
      <c r="AP387" s="25">
        <v>541</v>
      </c>
    </row>
    <row r="388" spans="1:42" s="12" customFormat="1" ht="56.25" x14ac:dyDescent="0.25">
      <c r="A388" s="23">
        <v>380</v>
      </c>
      <c r="B388" s="24" t="s">
        <v>340</v>
      </c>
      <c r="C388" s="24" t="s">
        <v>26</v>
      </c>
      <c r="D388" s="25"/>
      <c r="E388" s="25"/>
      <c r="F388" s="25">
        <v>3</v>
      </c>
      <c r="G388" s="26">
        <v>30.4</v>
      </c>
      <c r="H388" s="26">
        <v>0</v>
      </c>
      <c r="I388" s="26">
        <v>0</v>
      </c>
      <c r="J388" s="26">
        <v>30.4</v>
      </c>
      <c r="K388" s="25">
        <v>3</v>
      </c>
      <c r="L388" s="25">
        <v>0</v>
      </c>
      <c r="M388" s="25">
        <v>0</v>
      </c>
      <c r="N388" s="25">
        <v>3</v>
      </c>
      <c r="O388" s="26">
        <v>0.99</v>
      </c>
      <c r="P388" s="26">
        <v>0</v>
      </c>
      <c r="Q388" s="26">
        <v>0</v>
      </c>
      <c r="R388" s="26">
        <v>0.99</v>
      </c>
      <c r="S388" s="54">
        <v>1.1901983663943991</v>
      </c>
      <c r="T388" s="54">
        <v>0</v>
      </c>
      <c r="U388" s="54">
        <v>0</v>
      </c>
      <c r="V388" s="54">
        <v>1.1901983663943991</v>
      </c>
      <c r="W388" s="26">
        <v>85.7</v>
      </c>
      <c r="X388" s="26">
        <v>0</v>
      </c>
      <c r="Y388" s="26">
        <v>0</v>
      </c>
      <c r="Z388" s="26">
        <v>85.7</v>
      </c>
      <c r="AA388" s="25">
        <v>102</v>
      </c>
      <c r="AB388" s="25">
        <v>0</v>
      </c>
      <c r="AC388" s="25">
        <v>0</v>
      </c>
      <c r="AD388" s="25">
        <v>102</v>
      </c>
      <c r="AE388" s="28"/>
      <c r="AF388" s="28"/>
      <c r="AG388" s="28"/>
      <c r="AH388" s="28"/>
      <c r="AI388" s="27">
        <v>1.1479999999999999</v>
      </c>
      <c r="AJ388" s="27">
        <v>0</v>
      </c>
      <c r="AK388" s="27">
        <v>0</v>
      </c>
      <c r="AL388" s="27">
        <v>1.1479999999999999</v>
      </c>
      <c r="AM388" s="25">
        <v>98</v>
      </c>
      <c r="AN388" s="25">
        <v>0</v>
      </c>
      <c r="AO388" s="25">
        <v>0</v>
      </c>
      <c r="AP388" s="25">
        <v>98</v>
      </c>
    </row>
    <row r="389" spans="1:42" s="12" customFormat="1" ht="56.25" x14ac:dyDescent="0.25">
      <c r="A389" s="23">
        <v>381</v>
      </c>
      <c r="B389" s="24" t="s">
        <v>341</v>
      </c>
      <c r="C389" s="24" t="s">
        <v>26</v>
      </c>
      <c r="D389" s="25"/>
      <c r="E389" s="25"/>
      <c r="F389" s="25">
        <v>3</v>
      </c>
      <c r="G389" s="26">
        <v>28.5</v>
      </c>
      <c r="H389" s="26">
        <v>0</v>
      </c>
      <c r="I389" s="26">
        <v>0</v>
      </c>
      <c r="J389" s="26">
        <v>28.5</v>
      </c>
      <c r="K389" s="25">
        <v>1</v>
      </c>
      <c r="L389" s="25">
        <v>0</v>
      </c>
      <c r="M389" s="25">
        <v>0</v>
      </c>
      <c r="N389" s="25">
        <v>1</v>
      </c>
      <c r="O389" s="26">
        <v>0.35</v>
      </c>
      <c r="P389" s="26">
        <v>0</v>
      </c>
      <c r="Q389" s="26">
        <v>0</v>
      </c>
      <c r="R389" s="26">
        <v>0.35</v>
      </c>
      <c r="S389" s="54">
        <v>0.46728971962616822</v>
      </c>
      <c r="T389" s="54">
        <v>0</v>
      </c>
      <c r="U389" s="54">
        <v>0</v>
      </c>
      <c r="V389" s="54">
        <v>0.46728971962616822</v>
      </c>
      <c r="W389" s="26">
        <v>6.42</v>
      </c>
      <c r="X389" s="26">
        <v>0</v>
      </c>
      <c r="Y389" s="26">
        <v>0</v>
      </c>
      <c r="Z389" s="26">
        <v>6.42</v>
      </c>
      <c r="AA389" s="25">
        <v>3</v>
      </c>
      <c r="AB389" s="25">
        <v>0</v>
      </c>
      <c r="AC389" s="25">
        <v>0</v>
      </c>
      <c r="AD389" s="25">
        <v>3</v>
      </c>
      <c r="AE389" s="28"/>
      <c r="AF389" s="28"/>
      <c r="AG389" s="28"/>
      <c r="AH389" s="28"/>
      <c r="AI389" s="27">
        <v>0.40600000000000003</v>
      </c>
      <c r="AJ389" s="27">
        <v>0</v>
      </c>
      <c r="AK389" s="27">
        <v>0</v>
      </c>
      <c r="AL389" s="27">
        <v>0.40600000000000003</v>
      </c>
      <c r="AM389" s="25">
        <v>3</v>
      </c>
      <c r="AN389" s="25">
        <v>0</v>
      </c>
      <c r="AO389" s="25">
        <v>0</v>
      </c>
      <c r="AP389" s="25">
        <v>3</v>
      </c>
    </row>
    <row r="390" spans="1:42" s="12" customFormat="1" ht="56.25" x14ac:dyDescent="0.25">
      <c r="A390" s="23">
        <v>382</v>
      </c>
      <c r="B390" s="24" t="s">
        <v>342</v>
      </c>
      <c r="C390" s="24" t="s">
        <v>26</v>
      </c>
      <c r="D390" s="25"/>
      <c r="E390" s="25"/>
      <c r="F390" s="25">
        <v>6</v>
      </c>
      <c r="G390" s="26">
        <v>63.6</v>
      </c>
      <c r="H390" s="26">
        <v>0</v>
      </c>
      <c r="I390" s="26">
        <v>0</v>
      </c>
      <c r="J390" s="26">
        <v>63.6</v>
      </c>
      <c r="K390" s="25">
        <v>6</v>
      </c>
      <c r="L390" s="25">
        <v>0</v>
      </c>
      <c r="M390" s="25">
        <v>0</v>
      </c>
      <c r="N390" s="25">
        <v>6</v>
      </c>
      <c r="O390" s="26">
        <v>0.94</v>
      </c>
      <c r="P390" s="26">
        <v>0</v>
      </c>
      <c r="Q390" s="26">
        <v>0</v>
      </c>
      <c r="R390" s="26">
        <v>0.94</v>
      </c>
      <c r="S390" s="27">
        <v>1.1321265045111184</v>
      </c>
      <c r="T390" s="27">
        <v>0</v>
      </c>
      <c r="U390" s="27">
        <v>0</v>
      </c>
      <c r="V390" s="27">
        <v>1.1321265045111184</v>
      </c>
      <c r="W390" s="26">
        <v>517.61</v>
      </c>
      <c r="X390" s="26">
        <v>0</v>
      </c>
      <c r="Y390" s="26">
        <v>0</v>
      </c>
      <c r="Z390" s="26">
        <v>517.61</v>
      </c>
      <c r="AA390" s="25">
        <v>586</v>
      </c>
      <c r="AB390" s="25">
        <v>0</v>
      </c>
      <c r="AC390" s="25">
        <v>0</v>
      </c>
      <c r="AD390" s="25">
        <v>586</v>
      </c>
      <c r="AE390" s="28"/>
      <c r="AF390" s="28"/>
      <c r="AG390" s="28"/>
      <c r="AH390" s="28"/>
      <c r="AI390" s="27">
        <v>1.0900000000000001</v>
      </c>
      <c r="AJ390" s="27">
        <v>0</v>
      </c>
      <c r="AK390" s="27">
        <v>0</v>
      </c>
      <c r="AL390" s="27">
        <v>1.0900000000000001</v>
      </c>
      <c r="AM390" s="25">
        <v>564</v>
      </c>
      <c r="AN390" s="25">
        <v>0</v>
      </c>
      <c r="AO390" s="25">
        <v>0</v>
      </c>
      <c r="AP390" s="25">
        <v>564</v>
      </c>
    </row>
    <row r="391" spans="1:42" s="12" customFormat="1" ht="56.25" x14ac:dyDescent="0.25">
      <c r="A391" s="23">
        <v>383</v>
      </c>
      <c r="B391" s="24" t="s">
        <v>343</v>
      </c>
      <c r="C391" s="24" t="s">
        <v>26</v>
      </c>
      <c r="D391" s="25"/>
      <c r="E391" s="25"/>
      <c r="F391" s="25">
        <v>21</v>
      </c>
      <c r="G391" s="26">
        <v>210</v>
      </c>
      <c r="H391" s="26">
        <v>0</v>
      </c>
      <c r="I391" s="26">
        <v>0</v>
      </c>
      <c r="J391" s="26">
        <v>210</v>
      </c>
      <c r="K391" s="25">
        <v>59</v>
      </c>
      <c r="L391" s="25">
        <v>0</v>
      </c>
      <c r="M391" s="25">
        <v>0</v>
      </c>
      <c r="N391" s="25">
        <v>59</v>
      </c>
      <c r="O391" s="26">
        <v>2.81</v>
      </c>
      <c r="P391" s="26">
        <v>0</v>
      </c>
      <c r="Q391" s="26">
        <v>0</v>
      </c>
      <c r="R391" s="26">
        <v>2.81</v>
      </c>
      <c r="S391" s="27">
        <v>3.3871292106586224</v>
      </c>
      <c r="T391" s="27">
        <v>0</v>
      </c>
      <c r="U391" s="27">
        <v>0</v>
      </c>
      <c r="V391" s="27">
        <v>3.3871292106586224</v>
      </c>
      <c r="W391" s="26">
        <v>1989</v>
      </c>
      <c r="X391" s="26">
        <v>0</v>
      </c>
      <c r="Y391" s="26">
        <v>0</v>
      </c>
      <c r="Z391" s="26">
        <v>1989</v>
      </c>
      <c r="AA391" s="25">
        <v>6737</v>
      </c>
      <c r="AB391" s="25">
        <v>0</v>
      </c>
      <c r="AC391" s="25">
        <v>0</v>
      </c>
      <c r="AD391" s="25">
        <v>6737</v>
      </c>
      <c r="AE391" s="28"/>
      <c r="AF391" s="28"/>
      <c r="AG391" s="28"/>
      <c r="AH391" s="28"/>
      <c r="AI391" s="27">
        <v>3.26</v>
      </c>
      <c r="AJ391" s="27">
        <v>0</v>
      </c>
      <c r="AK391" s="27">
        <v>0</v>
      </c>
      <c r="AL391" s="27">
        <v>3.26</v>
      </c>
      <c r="AM391" s="25">
        <v>6484</v>
      </c>
      <c r="AN391" s="25">
        <v>0</v>
      </c>
      <c r="AO391" s="25">
        <v>0</v>
      </c>
      <c r="AP391" s="25">
        <v>6484</v>
      </c>
    </row>
    <row r="392" spans="1:42" s="12" customFormat="1" ht="56.25" x14ac:dyDescent="0.25">
      <c r="A392" s="23">
        <v>384</v>
      </c>
      <c r="B392" s="24" t="s">
        <v>344</v>
      </c>
      <c r="C392" s="24" t="s">
        <v>26</v>
      </c>
      <c r="D392" s="25"/>
      <c r="E392" s="25"/>
      <c r="F392" s="25">
        <v>12</v>
      </c>
      <c r="G392" s="26">
        <v>122</v>
      </c>
      <c r="H392" s="26">
        <v>0</v>
      </c>
      <c r="I392" s="26">
        <v>0</v>
      </c>
      <c r="J392" s="26">
        <v>122</v>
      </c>
      <c r="K392" s="25">
        <v>30</v>
      </c>
      <c r="L392" s="25">
        <v>0</v>
      </c>
      <c r="M392" s="25">
        <v>0</v>
      </c>
      <c r="N392" s="25">
        <v>30</v>
      </c>
      <c r="O392" s="26">
        <v>2.46</v>
      </c>
      <c r="P392" s="26">
        <v>0</v>
      </c>
      <c r="Q392" s="26">
        <v>0</v>
      </c>
      <c r="R392" s="26">
        <v>2.46</v>
      </c>
      <c r="S392" s="54">
        <v>2.965293929858166</v>
      </c>
      <c r="T392" s="54">
        <v>0</v>
      </c>
      <c r="U392" s="54">
        <v>0</v>
      </c>
      <c r="V392" s="54">
        <v>2.965293929858166</v>
      </c>
      <c r="W392" s="26">
        <v>1096.3499999999999</v>
      </c>
      <c r="X392" s="26">
        <v>0</v>
      </c>
      <c r="Y392" s="26">
        <v>0</v>
      </c>
      <c r="Z392" s="26">
        <v>1096.3499999999999</v>
      </c>
      <c r="AA392" s="25">
        <v>3251</v>
      </c>
      <c r="AB392" s="25">
        <v>0</v>
      </c>
      <c r="AC392" s="25">
        <v>0</v>
      </c>
      <c r="AD392" s="25">
        <v>3251</v>
      </c>
      <c r="AE392" s="28"/>
      <c r="AF392" s="28"/>
      <c r="AG392" s="28"/>
      <c r="AH392" s="28"/>
      <c r="AI392" s="27">
        <v>2.8540000000000001</v>
      </c>
      <c r="AJ392" s="27">
        <v>0</v>
      </c>
      <c r="AK392" s="27">
        <v>0</v>
      </c>
      <c r="AL392" s="27">
        <v>2.8540000000000001</v>
      </c>
      <c r="AM392" s="25">
        <v>3129</v>
      </c>
      <c r="AN392" s="25">
        <v>0</v>
      </c>
      <c r="AO392" s="25">
        <v>0</v>
      </c>
      <c r="AP392" s="25">
        <v>3129</v>
      </c>
    </row>
    <row r="393" spans="1:42" s="12" customFormat="1" ht="56.25" x14ac:dyDescent="0.25">
      <c r="A393" s="23">
        <v>385</v>
      </c>
      <c r="B393" s="24" t="s">
        <v>345</v>
      </c>
      <c r="C393" s="24" t="s">
        <v>26</v>
      </c>
      <c r="D393" s="25"/>
      <c r="E393" s="25"/>
      <c r="F393" s="25">
        <v>3</v>
      </c>
      <c r="G393" s="26">
        <v>30</v>
      </c>
      <c r="H393" s="26">
        <v>0</v>
      </c>
      <c r="I393" s="26">
        <v>0</v>
      </c>
      <c r="J393" s="26">
        <v>30</v>
      </c>
      <c r="K393" s="25">
        <v>8</v>
      </c>
      <c r="L393" s="25">
        <v>0</v>
      </c>
      <c r="M393" s="25">
        <v>0</v>
      </c>
      <c r="N393" s="25">
        <v>8</v>
      </c>
      <c r="O393" s="26">
        <v>2.67</v>
      </c>
      <c r="P393" s="26">
        <v>0</v>
      </c>
      <c r="Q393" s="26">
        <v>0</v>
      </c>
      <c r="R393" s="26">
        <v>2.67</v>
      </c>
      <c r="S393" s="27">
        <v>3.2211538461538463</v>
      </c>
      <c r="T393" s="27">
        <v>0</v>
      </c>
      <c r="U393" s="27">
        <v>0</v>
      </c>
      <c r="V393" s="27">
        <v>3.2211538461538463</v>
      </c>
      <c r="W393" s="26">
        <v>83.2</v>
      </c>
      <c r="X393" s="26">
        <v>0</v>
      </c>
      <c r="Y393" s="26">
        <v>0</v>
      </c>
      <c r="Z393" s="26">
        <v>83.2</v>
      </c>
      <c r="AA393" s="25">
        <v>268</v>
      </c>
      <c r="AB393" s="25">
        <v>0</v>
      </c>
      <c r="AC393" s="25">
        <v>0</v>
      </c>
      <c r="AD393" s="25">
        <v>268</v>
      </c>
      <c r="AE393" s="28"/>
      <c r="AF393" s="28"/>
      <c r="AG393" s="28"/>
      <c r="AH393" s="28"/>
      <c r="AI393" s="27">
        <v>3.097</v>
      </c>
      <c r="AJ393" s="27">
        <v>0</v>
      </c>
      <c r="AK393" s="27">
        <v>0</v>
      </c>
      <c r="AL393" s="27">
        <v>3.097</v>
      </c>
      <c r="AM393" s="25">
        <v>258</v>
      </c>
      <c r="AN393" s="25">
        <v>0</v>
      </c>
      <c r="AO393" s="25">
        <v>0</v>
      </c>
      <c r="AP393" s="25">
        <v>258</v>
      </c>
    </row>
    <row r="394" spans="1:42" s="12" customFormat="1" ht="56.25" x14ac:dyDescent="0.25">
      <c r="A394" s="23">
        <v>386</v>
      </c>
      <c r="B394" s="24" t="s">
        <v>346</v>
      </c>
      <c r="C394" s="24" t="s">
        <v>26</v>
      </c>
      <c r="D394" s="25"/>
      <c r="E394" s="25"/>
      <c r="F394" s="25">
        <v>6</v>
      </c>
      <c r="G394" s="26">
        <v>64</v>
      </c>
      <c r="H394" s="26">
        <v>0</v>
      </c>
      <c r="I394" s="26">
        <v>0</v>
      </c>
      <c r="J394" s="26">
        <v>64</v>
      </c>
      <c r="K394" s="25">
        <v>8</v>
      </c>
      <c r="L394" s="25">
        <v>0</v>
      </c>
      <c r="M394" s="25">
        <v>0</v>
      </c>
      <c r="N394" s="25">
        <v>8</v>
      </c>
      <c r="O394" s="26">
        <v>1.25</v>
      </c>
      <c r="P394" s="26">
        <v>0</v>
      </c>
      <c r="Q394" s="26">
        <v>0</v>
      </c>
      <c r="R394" s="26">
        <v>1.25</v>
      </c>
      <c r="S394" s="54">
        <v>1.5074470179122106</v>
      </c>
      <c r="T394" s="54">
        <v>0</v>
      </c>
      <c r="U394" s="54">
        <v>0</v>
      </c>
      <c r="V394" s="54">
        <v>1.5074470179122106</v>
      </c>
      <c r="W394" s="26">
        <v>609.64</v>
      </c>
      <c r="X394" s="26">
        <v>0</v>
      </c>
      <c r="Y394" s="26">
        <v>0</v>
      </c>
      <c r="Z394" s="26">
        <v>609.64</v>
      </c>
      <c r="AA394" s="25">
        <v>919</v>
      </c>
      <c r="AB394" s="25">
        <v>0</v>
      </c>
      <c r="AC394" s="25">
        <v>0</v>
      </c>
      <c r="AD394" s="25">
        <v>919</v>
      </c>
      <c r="AE394" s="28"/>
      <c r="AF394" s="28"/>
      <c r="AG394" s="28"/>
      <c r="AH394" s="28"/>
      <c r="AI394" s="27">
        <v>1.45</v>
      </c>
      <c r="AJ394" s="27">
        <v>0</v>
      </c>
      <c r="AK394" s="27">
        <v>0</v>
      </c>
      <c r="AL394" s="27">
        <v>1.45</v>
      </c>
      <c r="AM394" s="25">
        <v>884</v>
      </c>
      <c r="AN394" s="25">
        <v>0</v>
      </c>
      <c r="AO394" s="25">
        <v>0</v>
      </c>
      <c r="AP394" s="25">
        <v>884</v>
      </c>
    </row>
    <row r="395" spans="1:42" s="12" customFormat="1" ht="56.25" x14ac:dyDescent="0.25">
      <c r="A395" s="23">
        <v>387</v>
      </c>
      <c r="B395" s="24" t="s">
        <v>347</v>
      </c>
      <c r="C395" s="24" t="s">
        <v>26</v>
      </c>
      <c r="D395" s="25"/>
      <c r="E395" s="25"/>
      <c r="F395" s="25">
        <v>3</v>
      </c>
      <c r="G395" s="26">
        <v>32.700000000000003</v>
      </c>
      <c r="H395" s="26">
        <v>0</v>
      </c>
      <c r="I395" s="26">
        <v>0</v>
      </c>
      <c r="J395" s="26">
        <v>32.700000000000003</v>
      </c>
      <c r="K395" s="25">
        <v>4</v>
      </c>
      <c r="L395" s="25">
        <v>0</v>
      </c>
      <c r="M395" s="25">
        <v>0</v>
      </c>
      <c r="N395" s="25">
        <v>4</v>
      </c>
      <c r="O395" s="26">
        <v>1.22</v>
      </c>
      <c r="P395" s="26">
        <v>0</v>
      </c>
      <c r="Q395" s="26">
        <v>0</v>
      </c>
      <c r="R395" s="26">
        <v>1.22</v>
      </c>
      <c r="S395" s="27">
        <v>1.4713279678068412</v>
      </c>
      <c r="T395" s="27">
        <v>0</v>
      </c>
      <c r="U395" s="27">
        <v>0</v>
      </c>
      <c r="V395" s="27">
        <v>1.4713279678068412</v>
      </c>
      <c r="W395" s="26">
        <v>159.04</v>
      </c>
      <c r="X395" s="26">
        <v>0</v>
      </c>
      <c r="Y395" s="26">
        <v>0</v>
      </c>
      <c r="Z395" s="26">
        <v>159.04</v>
      </c>
      <c r="AA395" s="25">
        <v>234</v>
      </c>
      <c r="AB395" s="25">
        <v>0</v>
      </c>
      <c r="AC395" s="25">
        <v>0</v>
      </c>
      <c r="AD395" s="25">
        <v>234</v>
      </c>
      <c r="AE395" s="28"/>
      <c r="AF395" s="28"/>
      <c r="AG395" s="28"/>
      <c r="AH395" s="28"/>
      <c r="AI395" s="27">
        <v>1.415</v>
      </c>
      <c r="AJ395" s="27">
        <v>0</v>
      </c>
      <c r="AK395" s="27">
        <v>0</v>
      </c>
      <c r="AL395" s="27">
        <v>1.415</v>
      </c>
      <c r="AM395" s="25">
        <v>225</v>
      </c>
      <c r="AN395" s="25">
        <v>0</v>
      </c>
      <c r="AO395" s="25">
        <v>0</v>
      </c>
      <c r="AP395" s="25">
        <v>225</v>
      </c>
    </row>
    <row r="396" spans="1:42" s="12" customFormat="1" ht="56.25" x14ac:dyDescent="0.25">
      <c r="A396" s="23">
        <v>388</v>
      </c>
      <c r="B396" s="24" t="s">
        <v>348</v>
      </c>
      <c r="C396" s="24" t="s">
        <v>26</v>
      </c>
      <c r="D396" s="25"/>
      <c r="E396" s="25"/>
      <c r="F396" s="25">
        <v>7</v>
      </c>
      <c r="G396" s="26">
        <v>70</v>
      </c>
      <c r="H396" s="26">
        <v>0</v>
      </c>
      <c r="I396" s="26">
        <v>0</v>
      </c>
      <c r="J396" s="26">
        <v>70</v>
      </c>
      <c r="K396" s="25">
        <v>22</v>
      </c>
      <c r="L396" s="25">
        <v>0</v>
      </c>
      <c r="M396" s="25">
        <v>0</v>
      </c>
      <c r="N396" s="25">
        <v>22</v>
      </c>
      <c r="O396" s="26">
        <v>3.14</v>
      </c>
      <c r="P396" s="26">
        <v>0</v>
      </c>
      <c r="Q396" s="26">
        <v>0</v>
      </c>
      <c r="R396" s="26">
        <v>3.14</v>
      </c>
      <c r="S396" s="27">
        <v>3.7853563924357521</v>
      </c>
      <c r="T396" s="27">
        <v>0</v>
      </c>
      <c r="U396" s="27">
        <v>0</v>
      </c>
      <c r="V396" s="27">
        <v>3.7853563924357521</v>
      </c>
      <c r="W396" s="26">
        <v>618.70000000000005</v>
      </c>
      <c r="X396" s="26">
        <v>0</v>
      </c>
      <c r="Y396" s="26">
        <v>0</v>
      </c>
      <c r="Z396" s="26">
        <v>618.70000000000005</v>
      </c>
      <c r="AA396" s="25">
        <v>2342</v>
      </c>
      <c r="AB396" s="25">
        <v>0</v>
      </c>
      <c r="AC396" s="25">
        <v>0</v>
      </c>
      <c r="AD396" s="25">
        <v>2342</v>
      </c>
      <c r="AE396" s="28"/>
      <c r="AF396" s="28"/>
      <c r="AG396" s="28"/>
      <c r="AH396" s="28"/>
      <c r="AI396" s="27">
        <v>3.6419999999999999</v>
      </c>
      <c r="AJ396" s="27">
        <v>0</v>
      </c>
      <c r="AK396" s="27">
        <v>0</v>
      </c>
      <c r="AL396" s="27">
        <v>3.6419999999999999</v>
      </c>
      <c r="AM396" s="25">
        <v>2253</v>
      </c>
      <c r="AN396" s="25">
        <v>0</v>
      </c>
      <c r="AO396" s="25">
        <v>0</v>
      </c>
      <c r="AP396" s="25">
        <v>2253</v>
      </c>
    </row>
    <row r="397" spans="1:42" s="12" customFormat="1" ht="56.25" x14ac:dyDescent="0.25">
      <c r="A397" s="23">
        <v>389</v>
      </c>
      <c r="B397" s="24" t="s">
        <v>349</v>
      </c>
      <c r="C397" s="24" t="s">
        <v>26</v>
      </c>
      <c r="D397" s="25"/>
      <c r="E397" s="25"/>
      <c r="F397" s="25">
        <v>15</v>
      </c>
      <c r="G397" s="26">
        <v>158.5</v>
      </c>
      <c r="H397" s="26">
        <v>0</v>
      </c>
      <c r="I397" s="26">
        <v>0</v>
      </c>
      <c r="J397" s="26">
        <v>158.5</v>
      </c>
      <c r="K397" s="25">
        <v>33</v>
      </c>
      <c r="L397" s="25">
        <v>0</v>
      </c>
      <c r="M397" s="25">
        <v>0</v>
      </c>
      <c r="N397" s="25">
        <v>33</v>
      </c>
      <c r="O397" s="26">
        <v>2.08</v>
      </c>
      <c r="P397" s="26">
        <v>0</v>
      </c>
      <c r="Q397" s="26">
        <v>0</v>
      </c>
      <c r="R397" s="26">
        <v>2.08</v>
      </c>
      <c r="S397" s="54">
        <v>2.5074112375043089</v>
      </c>
      <c r="T397" s="54">
        <v>0</v>
      </c>
      <c r="U397" s="54">
        <v>0</v>
      </c>
      <c r="V397" s="54">
        <v>2.5074112375043089</v>
      </c>
      <c r="W397" s="26">
        <v>1450.5</v>
      </c>
      <c r="X397" s="26">
        <v>0</v>
      </c>
      <c r="Y397" s="26">
        <v>0</v>
      </c>
      <c r="Z397" s="26">
        <v>1450.5</v>
      </c>
      <c r="AA397" s="25">
        <v>3637</v>
      </c>
      <c r="AB397" s="25">
        <v>0</v>
      </c>
      <c r="AC397" s="25">
        <v>0</v>
      </c>
      <c r="AD397" s="25">
        <v>3637</v>
      </c>
      <c r="AE397" s="28"/>
      <c r="AF397" s="28"/>
      <c r="AG397" s="28"/>
      <c r="AH397" s="28"/>
      <c r="AI397" s="27">
        <v>2.4129999999999998</v>
      </c>
      <c r="AJ397" s="27">
        <v>0</v>
      </c>
      <c r="AK397" s="27">
        <v>0</v>
      </c>
      <c r="AL397" s="27">
        <v>2.4129999999999998</v>
      </c>
      <c r="AM397" s="25">
        <v>3500</v>
      </c>
      <c r="AN397" s="25">
        <v>0</v>
      </c>
      <c r="AO397" s="25">
        <v>0</v>
      </c>
      <c r="AP397" s="25">
        <v>3500</v>
      </c>
    </row>
    <row r="398" spans="1:42" s="12" customFormat="1" ht="56.25" x14ac:dyDescent="0.25">
      <c r="A398" s="23">
        <v>390</v>
      </c>
      <c r="B398" s="24" t="s">
        <v>350</v>
      </c>
      <c r="C398" s="24" t="s">
        <v>26</v>
      </c>
      <c r="D398" s="25"/>
      <c r="E398" s="25"/>
      <c r="F398" s="25">
        <v>6</v>
      </c>
      <c r="G398" s="26">
        <v>63</v>
      </c>
      <c r="H398" s="26">
        <v>0</v>
      </c>
      <c r="I398" s="26">
        <v>0</v>
      </c>
      <c r="J398" s="26">
        <v>63</v>
      </c>
      <c r="K398" s="25">
        <v>9</v>
      </c>
      <c r="L398" s="25">
        <v>0</v>
      </c>
      <c r="M398" s="25">
        <v>0</v>
      </c>
      <c r="N398" s="25">
        <v>9</v>
      </c>
      <c r="O398" s="26">
        <v>1.43</v>
      </c>
      <c r="P398" s="26">
        <v>0</v>
      </c>
      <c r="Q398" s="26">
        <v>0</v>
      </c>
      <c r="R398" s="26">
        <v>1.43</v>
      </c>
      <c r="S398" s="54">
        <v>1.7231731402238315</v>
      </c>
      <c r="T398" s="54">
        <v>0</v>
      </c>
      <c r="U398" s="54">
        <v>0</v>
      </c>
      <c r="V398" s="54">
        <v>1.7231731402238315</v>
      </c>
      <c r="W398" s="26">
        <v>607.6</v>
      </c>
      <c r="X398" s="26">
        <v>0</v>
      </c>
      <c r="Y398" s="26">
        <v>0</v>
      </c>
      <c r="Z398" s="26">
        <v>607.6</v>
      </c>
      <c r="AA398" s="25">
        <v>1047</v>
      </c>
      <c r="AB398" s="25">
        <v>0</v>
      </c>
      <c r="AC398" s="25">
        <v>0</v>
      </c>
      <c r="AD398" s="25">
        <v>1047</v>
      </c>
      <c r="AE398" s="28"/>
      <c r="AF398" s="28"/>
      <c r="AG398" s="28"/>
      <c r="AH398" s="28"/>
      <c r="AI398" s="27">
        <v>1.659</v>
      </c>
      <c r="AJ398" s="27">
        <v>0</v>
      </c>
      <c r="AK398" s="27">
        <v>0</v>
      </c>
      <c r="AL398" s="27">
        <v>1.659</v>
      </c>
      <c r="AM398" s="25">
        <v>1008</v>
      </c>
      <c r="AN398" s="25">
        <v>0</v>
      </c>
      <c r="AO398" s="25">
        <v>0</v>
      </c>
      <c r="AP398" s="25">
        <v>1008</v>
      </c>
    </row>
    <row r="399" spans="1:42" s="12" customFormat="1" ht="56.25" x14ac:dyDescent="0.25">
      <c r="A399" s="23">
        <v>391</v>
      </c>
      <c r="B399" s="24" t="s">
        <v>27</v>
      </c>
      <c r="C399" s="24" t="s">
        <v>26</v>
      </c>
      <c r="D399" s="25"/>
      <c r="E399" s="25"/>
      <c r="F399" s="25">
        <v>4</v>
      </c>
      <c r="G399" s="26">
        <v>42.6</v>
      </c>
      <c r="H399" s="26">
        <v>0</v>
      </c>
      <c r="I399" s="26">
        <v>0</v>
      </c>
      <c r="J399" s="26">
        <v>42.6</v>
      </c>
      <c r="K399" s="25">
        <v>5</v>
      </c>
      <c r="L399" s="25">
        <v>0</v>
      </c>
      <c r="M399" s="25">
        <v>0</v>
      </c>
      <c r="N399" s="25">
        <v>5</v>
      </c>
      <c r="O399" s="26">
        <v>1.17</v>
      </c>
      <c r="P399" s="26">
        <v>0</v>
      </c>
      <c r="Q399" s="26">
        <v>0</v>
      </c>
      <c r="R399" s="26">
        <v>1.17</v>
      </c>
      <c r="S399" s="54">
        <v>1.4105657033134753</v>
      </c>
      <c r="T399" s="54">
        <v>0</v>
      </c>
      <c r="U399" s="54">
        <v>0</v>
      </c>
      <c r="V399" s="54">
        <v>1.4105657033134753</v>
      </c>
      <c r="W399" s="26">
        <v>406.22</v>
      </c>
      <c r="X399" s="26">
        <v>0</v>
      </c>
      <c r="Y399" s="26">
        <v>0</v>
      </c>
      <c r="Z399" s="26">
        <v>406.22</v>
      </c>
      <c r="AA399" s="25">
        <v>573</v>
      </c>
      <c r="AB399" s="25">
        <v>0</v>
      </c>
      <c r="AC399" s="25">
        <v>0</v>
      </c>
      <c r="AD399" s="25">
        <v>573</v>
      </c>
      <c r="AE399" s="28"/>
      <c r="AF399" s="28"/>
      <c r="AG399" s="28"/>
      <c r="AH399" s="28"/>
      <c r="AI399" s="27">
        <v>1.357</v>
      </c>
      <c r="AJ399" s="27">
        <v>0</v>
      </c>
      <c r="AK399" s="27">
        <v>0</v>
      </c>
      <c r="AL399" s="27">
        <v>1.357</v>
      </c>
      <c r="AM399" s="25">
        <v>551</v>
      </c>
      <c r="AN399" s="25">
        <v>0</v>
      </c>
      <c r="AO399" s="25">
        <v>0</v>
      </c>
      <c r="AP399" s="25">
        <v>551</v>
      </c>
    </row>
    <row r="400" spans="1:42" s="12" customFormat="1" x14ac:dyDescent="0.25">
      <c r="A400" s="23">
        <v>392</v>
      </c>
      <c r="B400" s="24" t="s">
        <v>351</v>
      </c>
      <c r="C400" s="24" t="s">
        <v>26</v>
      </c>
      <c r="D400" s="25"/>
      <c r="E400" s="25"/>
      <c r="F400" s="25">
        <v>12</v>
      </c>
      <c r="G400" s="26">
        <v>138.1</v>
      </c>
      <c r="H400" s="26">
        <v>0</v>
      </c>
      <c r="I400" s="26">
        <v>0</v>
      </c>
      <c r="J400" s="26">
        <v>138.1</v>
      </c>
      <c r="K400" s="25">
        <v>27</v>
      </c>
      <c r="L400" s="25">
        <v>0</v>
      </c>
      <c r="M400" s="25">
        <v>0</v>
      </c>
      <c r="N400" s="25">
        <v>27</v>
      </c>
      <c r="O400" s="26">
        <v>1.96</v>
      </c>
      <c r="P400" s="26">
        <v>0</v>
      </c>
      <c r="Q400" s="26">
        <v>0</v>
      </c>
      <c r="R400" s="26">
        <v>1.96</v>
      </c>
      <c r="S400" s="54">
        <v>2.3629174408079652</v>
      </c>
      <c r="T400" s="54">
        <v>0</v>
      </c>
      <c r="U400" s="54">
        <v>0</v>
      </c>
      <c r="V400" s="54">
        <v>2.3629174408079652</v>
      </c>
      <c r="W400" s="26">
        <v>1259.46</v>
      </c>
      <c r="X400" s="26">
        <v>0</v>
      </c>
      <c r="Y400" s="26">
        <v>0</v>
      </c>
      <c r="Z400" s="26">
        <v>1259.46</v>
      </c>
      <c r="AA400" s="25">
        <v>2976</v>
      </c>
      <c r="AB400" s="25">
        <v>0</v>
      </c>
      <c r="AC400" s="25">
        <v>0</v>
      </c>
      <c r="AD400" s="25">
        <v>2976</v>
      </c>
      <c r="AE400" s="28"/>
      <c r="AF400" s="28"/>
      <c r="AG400" s="28"/>
      <c r="AH400" s="28"/>
      <c r="AI400" s="27">
        <v>2.274</v>
      </c>
      <c r="AJ400" s="27">
        <v>0</v>
      </c>
      <c r="AK400" s="27">
        <v>0</v>
      </c>
      <c r="AL400" s="27">
        <v>2.274</v>
      </c>
      <c r="AM400" s="25">
        <v>2864</v>
      </c>
      <c r="AN400" s="25">
        <v>0</v>
      </c>
      <c r="AO400" s="25">
        <v>0</v>
      </c>
      <c r="AP400" s="25">
        <v>2864</v>
      </c>
    </row>
    <row r="401" spans="1:42" s="12" customFormat="1" ht="56.25" x14ac:dyDescent="0.25">
      <c r="A401" s="23">
        <v>393</v>
      </c>
      <c r="B401" s="24" t="s">
        <v>352</v>
      </c>
      <c r="C401" s="24" t="s">
        <v>26</v>
      </c>
      <c r="D401" s="25"/>
      <c r="E401" s="25"/>
      <c r="F401" s="25">
        <v>3</v>
      </c>
      <c r="G401" s="26">
        <v>39.5</v>
      </c>
      <c r="H401" s="26">
        <v>0</v>
      </c>
      <c r="I401" s="26">
        <v>0</v>
      </c>
      <c r="J401" s="26">
        <v>39.5</v>
      </c>
      <c r="K401" s="25">
        <v>7</v>
      </c>
      <c r="L401" s="25">
        <v>0</v>
      </c>
      <c r="M401" s="25">
        <v>0</v>
      </c>
      <c r="N401" s="25">
        <v>7</v>
      </c>
      <c r="O401" s="26">
        <v>1.77</v>
      </c>
      <c r="P401" s="26">
        <v>0</v>
      </c>
      <c r="Q401" s="26">
        <v>0</v>
      </c>
      <c r="R401" s="26">
        <v>1.77</v>
      </c>
      <c r="S401" s="27">
        <v>2.1344550907532911</v>
      </c>
      <c r="T401" s="27">
        <v>0</v>
      </c>
      <c r="U401" s="27">
        <v>0</v>
      </c>
      <c r="V401" s="27">
        <v>2.1344550907532911</v>
      </c>
      <c r="W401" s="26">
        <v>256.74</v>
      </c>
      <c r="X401" s="26">
        <v>0</v>
      </c>
      <c r="Y401" s="26">
        <v>0</v>
      </c>
      <c r="Z401" s="26">
        <v>256.74</v>
      </c>
      <c r="AA401" s="25">
        <v>548</v>
      </c>
      <c r="AB401" s="25">
        <v>0</v>
      </c>
      <c r="AC401" s="25">
        <v>0</v>
      </c>
      <c r="AD401" s="25">
        <v>548</v>
      </c>
      <c r="AE401" s="28"/>
      <c r="AF401" s="28"/>
      <c r="AG401" s="28"/>
      <c r="AH401" s="28"/>
      <c r="AI401" s="27">
        <v>2.0529999999999999</v>
      </c>
      <c r="AJ401" s="27">
        <v>0</v>
      </c>
      <c r="AK401" s="27">
        <v>0</v>
      </c>
      <c r="AL401" s="27">
        <v>2.0529999999999999</v>
      </c>
      <c r="AM401" s="25">
        <v>527</v>
      </c>
      <c r="AN401" s="25">
        <v>0</v>
      </c>
      <c r="AO401" s="25">
        <v>0</v>
      </c>
      <c r="AP401" s="25">
        <v>527</v>
      </c>
    </row>
    <row r="402" spans="1:42" s="12" customFormat="1" ht="37.5" x14ac:dyDescent="0.25">
      <c r="A402" s="23">
        <v>394</v>
      </c>
      <c r="B402" s="24" t="s">
        <v>353</v>
      </c>
      <c r="C402" s="24" t="s">
        <v>26</v>
      </c>
      <c r="D402" s="25"/>
      <c r="E402" s="25"/>
      <c r="F402" s="25">
        <v>3</v>
      </c>
      <c r="G402" s="26">
        <v>34.5</v>
      </c>
      <c r="H402" s="26">
        <v>0</v>
      </c>
      <c r="I402" s="26">
        <v>0</v>
      </c>
      <c r="J402" s="26">
        <v>34.5</v>
      </c>
      <c r="K402" s="25">
        <v>10</v>
      </c>
      <c r="L402" s="25">
        <v>0</v>
      </c>
      <c r="M402" s="25">
        <v>0</v>
      </c>
      <c r="N402" s="25">
        <v>10</v>
      </c>
      <c r="O402" s="26">
        <v>2.9</v>
      </c>
      <c r="P402" s="26">
        <v>0</v>
      </c>
      <c r="Q402" s="26">
        <v>0</v>
      </c>
      <c r="R402" s="26">
        <v>2.9</v>
      </c>
      <c r="S402" s="54">
        <v>3.5040431266846359</v>
      </c>
      <c r="T402" s="54">
        <v>0</v>
      </c>
      <c r="U402" s="54">
        <v>0</v>
      </c>
      <c r="V402" s="54">
        <v>3.5040431266846359</v>
      </c>
      <c r="W402" s="26">
        <v>33.39</v>
      </c>
      <c r="X402" s="26">
        <v>0</v>
      </c>
      <c r="Y402" s="26">
        <v>0</v>
      </c>
      <c r="Z402" s="26">
        <v>33.39</v>
      </c>
      <c r="AA402" s="25">
        <v>117</v>
      </c>
      <c r="AB402" s="25">
        <v>0</v>
      </c>
      <c r="AC402" s="25">
        <v>0</v>
      </c>
      <c r="AD402" s="25">
        <v>117</v>
      </c>
      <c r="AE402" s="28"/>
      <c r="AF402" s="28"/>
      <c r="AG402" s="28"/>
      <c r="AH402" s="28"/>
      <c r="AI402" s="27">
        <v>3.3639999999999999</v>
      </c>
      <c r="AJ402" s="27">
        <v>0</v>
      </c>
      <c r="AK402" s="27">
        <v>0</v>
      </c>
      <c r="AL402" s="27">
        <v>3.3639999999999999</v>
      </c>
      <c r="AM402" s="25">
        <v>112</v>
      </c>
      <c r="AN402" s="25">
        <v>0</v>
      </c>
      <c r="AO402" s="25">
        <v>0</v>
      </c>
      <c r="AP402" s="25">
        <v>112</v>
      </c>
    </row>
    <row r="403" spans="1:42" s="50" customFormat="1" x14ac:dyDescent="0.25">
      <c r="A403" s="39">
        <v>395</v>
      </c>
      <c r="B403" s="40" t="s">
        <v>30</v>
      </c>
      <c r="C403" s="40" t="s">
        <v>26</v>
      </c>
      <c r="D403" s="25"/>
      <c r="E403" s="25"/>
      <c r="F403" s="41">
        <v>483</v>
      </c>
      <c r="G403" s="42">
        <v>8132.91</v>
      </c>
      <c r="H403" s="42">
        <v>0</v>
      </c>
      <c r="I403" s="42">
        <v>0</v>
      </c>
      <c r="J403" s="42">
        <v>8132.91</v>
      </c>
      <c r="K403" s="41">
        <v>1468</v>
      </c>
      <c r="L403" s="41">
        <v>0</v>
      </c>
      <c r="M403" s="41">
        <v>0</v>
      </c>
      <c r="N403" s="41">
        <v>1468</v>
      </c>
      <c r="O403" s="42">
        <v>1.81</v>
      </c>
      <c r="P403" s="42">
        <v>0</v>
      </c>
      <c r="Q403" s="42">
        <v>0</v>
      </c>
      <c r="R403" s="42">
        <v>1.81</v>
      </c>
      <c r="S403" s="57">
        <v>2.0999935660857285</v>
      </c>
      <c r="T403" s="57">
        <v>0</v>
      </c>
      <c r="U403" s="57">
        <v>0</v>
      </c>
      <c r="V403" s="57">
        <v>2.0999935660857285</v>
      </c>
      <c r="W403" s="42">
        <v>72117.84</v>
      </c>
      <c r="X403" s="42">
        <v>0</v>
      </c>
      <c r="Y403" s="42">
        <v>0</v>
      </c>
      <c r="Z403" s="42">
        <v>72117.84</v>
      </c>
      <c r="AA403" s="41">
        <v>151447</v>
      </c>
      <c r="AB403" s="41">
        <v>0</v>
      </c>
      <c r="AC403" s="41">
        <v>0</v>
      </c>
      <c r="AD403" s="41">
        <v>151447</v>
      </c>
      <c r="AE403" s="44" t="s">
        <v>768</v>
      </c>
      <c r="AF403" s="44" t="s">
        <v>31</v>
      </c>
      <c r="AG403" s="44" t="s">
        <v>31</v>
      </c>
      <c r="AH403" s="44" t="s">
        <v>769</v>
      </c>
      <c r="AI403" s="43">
        <v>2.1</v>
      </c>
      <c r="AJ403" s="43">
        <v>0</v>
      </c>
      <c r="AK403" s="43">
        <v>0</v>
      </c>
      <c r="AL403" s="43">
        <v>2.1</v>
      </c>
      <c r="AM403" s="41">
        <v>151447</v>
      </c>
      <c r="AN403" s="41">
        <v>0</v>
      </c>
      <c r="AO403" s="41">
        <v>0</v>
      </c>
      <c r="AP403" s="41">
        <v>151447</v>
      </c>
    </row>
    <row r="404" spans="1:42" s="12" customFormat="1" x14ac:dyDescent="0.25">
      <c r="A404" s="23"/>
      <c r="B404" s="24"/>
      <c r="C404" s="24"/>
      <c r="D404" s="25"/>
      <c r="E404" s="25"/>
      <c r="F404" s="25"/>
      <c r="G404" s="26"/>
      <c r="H404" s="26"/>
      <c r="I404" s="26"/>
      <c r="J404" s="26"/>
      <c r="K404" s="25"/>
      <c r="L404" s="25"/>
      <c r="M404" s="25"/>
      <c r="N404" s="25"/>
      <c r="O404" s="26"/>
      <c r="P404" s="26"/>
      <c r="Q404" s="26"/>
      <c r="R404" s="26"/>
      <c r="S404" s="54"/>
      <c r="T404" s="54"/>
      <c r="U404" s="54"/>
      <c r="V404" s="54"/>
      <c r="W404" s="26"/>
      <c r="X404" s="26"/>
      <c r="Y404" s="26"/>
      <c r="Z404" s="26"/>
      <c r="AA404" s="25"/>
      <c r="AB404" s="25"/>
      <c r="AC404" s="25"/>
      <c r="AD404" s="25"/>
      <c r="AE404" s="28"/>
      <c r="AF404" s="28"/>
      <c r="AG404" s="28"/>
      <c r="AH404" s="28"/>
      <c r="AI404" s="27"/>
      <c r="AJ404" s="27"/>
      <c r="AK404" s="27"/>
      <c r="AL404" s="27"/>
      <c r="AM404" s="25"/>
      <c r="AN404" s="25"/>
      <c r="AO404" s="25"/>
      <c r="AP404" s="25"/>
    </row>
    <row r="405" spans="1:42" s="12" customFormat="1" x14ac:dyDescent="0.25">
      <c r="A405" s="23"/>
      <c r="B405" s="24"/>
      <c r="C405" s="24"/>
      <c r="D405" s="25"/>
      <c r="E405" s="25"/>
      <c r="F405" s="25"/>
      <c r="G405" s="26"/>
      <c r="H405" s="26"/>
      <c r="I405" s="26"/>
      <c r="J405" s="26"/>
      <c r="K405" s="25"/>
      <c r="L405" s="25"/>
      <c r="M405" s="25"/>
      <c r="N405" s="25"/>
      <c r="O405" s="26"/>
      <c r="P405" s="26"/>
      <c r="Q405" s="26"/>
      <c r="R405" s="26"/>
      <c r="S405" s="54"/>
      <c r="T405" s="54"/>
      <c r="U405" s="54"/>
      <c r="V405" s="54"/>
      <c r="W405" s="26"/>
      <c r="X405" s="26"/>
      <c r="Y405" s="26"/>
      <c r="Z405" s="26"/>
      <c r="AA405" s="25"/>
      <c r="AB405" s="25"/>
      <c r="AC405" s="25"/>
      <c r="AD405" s="25"/>
      <c r="AE405" s="28"/>
      <c r="AF405" s="28"/>
      <c r="AG405" s="28"/>
      <c r="AH405" s="28"/>
      <c r="AI405" s="27"/>
      <c r="AJ405" s="27"/>
      <c r="AK405" s="27"/>
      <c r="AL405" s="27"/>
      <c r="AM405" s="25"/>
      <c r="AN405" s="25"/>
      <c r="AO405" s="25"/>
      <c r="AP405" s="25"/>
    </row>
    <row r="406" spans="1:42" s="12" customFormat="1" x14ac:dyDescent="0.25">
      <c r="A406" s="23"/>
      <c r="B406" s="24"/>
      <c r="C406" s="24"/>
      <c r="D406" s="25"/>
      <c r="E406" s="25"/>
      <c r="F406" s="25"/>
      <c r="G406" s="26"/>
      <c r="H406" s="26"/>
      <c r="I406" s="26"/>
      <c r="J406" s="26"/>
      <c r="K406" s="25"/>
      <c r="L406" s="25"/>
      <c r="M406" s="25"/>
      <c r="N406" s="25"/>
      <c r="O406" s="26"/>
      <c r="P406" s="26"/>
      <c r="Q406" s="26"/>
      <c r="R406" s="26"/>
      <c r="S406" s="54"/>
      <c r="T406" s="54"/>
      <c r="U406" s="54"/>
      <c r="V406" s="54"/>
      <c r="W406" s="26"/>
      <c r="X406" s="26"/>
      <c r="Y406" s="26"/>
      <c r="Z406" s="26"/>
      <c r="AA406" s="25"/>
      <c r="AB406" s="25"/>
      <c r="AC406" s="25"/>
      <c r="AD406" s="25"/>
      <c r="AE406" s="28"/>
      <c r="AF406" s="28"/>
      <c r="AG406" s="28"/>
      <c r="AH406" s="28"/>
      <c r="AI406" s="27"/>
      <c r="AJ406" s="27"/>
      <c r="AK406" s="27"/>
      <c r="AL406" s="27"/>
      <c r="AM406" s="25"/>
      <c r="AN406" s="25"/>
      <c r="AO406" s="25"/>
      <c r="AP406" s="25"/>
    </row>
    <row r="407" spans="1:42" s="12" customFormat="1" x14ac:dyDescent="0.25">
      <c r="A407" s="23"/>
      <c r="B407" s="24"/>
      <c r="C407" s="24"/>
      <c r="D407" s="25"/>
      <c r="E407" s="25"/>
      <c r="F407" s="25"/>
      <c r="G407" s="26"/>
      <c r="H407" s="26"/>
      <c r="I407" s="26"/>
      <c r="J407" s="26"/>
      <c r="K407" s="25"/>
      <c r="L407" s="25"/>
      <c r="M407" s="25"/>
      <c r="N407" s="25"/>
      <c r="O407" s="26"/>
      <c r="P407" s="26"/>
      <c r="Q407" s="26"/>
      <c r="R407" s="26"/>
      <c r="S407" s="54"/>
      <c r="T407" s="54"/>
      <c r="U407" s="54"/>
      <c r="V407" s="54"/>
      <c r="W407" s="26"/>
      <c r="X407" s="26"/>
      <c r="Y407" s="26"/>
      <c r="Z407" s="26"/>
      <c r="AA407" s="25"/>
      <c r="AB407" s="25"/>
      <c r="AC407" s="25"/>
      <c r="AD407" s="25"/>
      <c r="AE407" s="28"/>
      <c r="AF407" s="28"/>
      <c r="AG407" s="28"/>
      <c r="AH407" s="28"/>
      <c r="AI407" s="27"/>
      <c r="AJ407" s="27"/>
      <c r="AK407" s="27"/>
      <c r="AL407" s="27"/>
      <c r="AM407" s="25"/>
      <c r="AN407" s="25"/>
      <c r="AO407" s="25"/>
      <c r="AP407" s="25"/>
    </row>
    <row r="408" spans="1:42" s="12" customFormat="1" x14ac:dyDescent="0.25">
      <c r="A408" s="23"/>
      <c r="B408" s="24"/>
      <c r="C408" s="24"/>
      <c r="D408" s="25"/>
      <c r="E408" s="25"/>
      <c r="F408" s="25"/>
      <c r="G408" s="26"/>
      <c r="H408" s="26"/>
      <c r="I408" s="26"/>
      <c r="J408" s="26"/>
      <c r="K408" s="25"/>
      <c r="L408" s="25"/>
      <c r="M408" s="25"/>
      <c r="N408" s="25"/>
      <c r="O408" s="26"/>
      <c r="P408" s="26"/>
      <c r="Q408" s="26"/>
      <c r="R408" s="26"/>
      <c r="S408" s="54"/>
      <c r="T408" s="54"/>
      <c r="U408" s="54"/>
      <c r="V408" s="54"/>
      <c r="W408" s="26"/>
      <c r="X408" s="26"/>
      <c r="Y408" s="26"/>
      <c r="Z408" s="26"/>
      <c r="AA408" s="25"/>
      <c r="AB408" s="25"/>
      <c r="AC408" s="25"/>
      <c r="AD408" s="25"/>
      <c r="AE408" s="28"/>
      <c r="AF408" s="28"/>
      <c r="AG408" s="28"/>
      <c r="AH408" s="28"/>
      <c r="AI408" s="27"/>
      <c r="AJ408" s="27"/>
      <c r="AK408" s="27"/>
      <c r="AL408" s="27"/>
      <c r="AM408" s="25"/>
      <c r="AN408" s="25"/>
      <c r="AO408" s="25"/>
      <c r="AP408" s="25"/>
    </row>
    <row r="409" spans="1:42" s="12" customFormat="1" x14ac:dyDescent="0.25">
      <c r="A409" s="23"/>
      <c r="B409" s="24"/>
      <c r="C409" s="24"/>
      <c r="D409" s="25"/>
      <c r="E409" s="25"/>
      <c r="F409" s="25"/>
      <c r="G409" s="26"/>
      <c r="H409" s="26"/>
      <c r="I409" s="26"/>
      <c r="J409" s="26"/>
      <c r="K409" s="25"/>
      <c r="L409" s="25"/>
      <c r="M409" s="25"/>
      <c r="N409" s="25"/>
      <c r="O409" s="26"/>
      <c r="P409" s="26"/>
      <c r="Q409" s="26"/>
      <c r="R409" s="26"/>
      <c r="S409" s="54"/>
      <c r="T409" s="54"/>
      <c r="U409" s="54"/>
      <c r="V409" s="54"/>
      <c r="W409" s="26"/>
      <c r="X409" s="26"/>
      <c r="Y409" s="26"/>
      <c r="Z409" s="26"/>
      <c r="AA409" s="25"/>
      <c r="AB409" s="25"/>
      <c r="AC409" s="25"/>
      <c r="AD409" s="25"/>
      <c r="AE409" s="28"/>
      <c r="AF409" s="28"/>
      <c r="AG409" s="28"/>
      <c r="AH409" s="28"/>
      <c r="AI409" s="27"/>
      <c r="AJ409" s="27"/>
      <c r="AK409" s="27"/>
      <c r="AL409" s="27"/>
      <c r="AM409" s="25"/>
      <c r="AN409" s="25"/>
      <c r="AO409" s="25"/>
      <c r="AP409" s="25"/>
    </row>
    <row r="410" spans="1:42" s="12" customFormat="1" x14ac:dyDescent="0.25">
      <c r="A410" s="23"/>
      <c r="B410" s="24"/>
      <c r="C410" s="24"/>
      <c r="D410" s="25"/>
      <c r="E410" s="25"/>
      <c r="F410" s="25"/>
      <c r="G410" s="26"/>
      <c r="H410" s="26"/>
      <c r="I410" s="26"/>
      <c r="J410" s="26"/>
      <c r="K410" s="25"/>
      <c r="L410" s="25"/>
      <c r="M410" s="25"/>
      <c r="N410" s="25"/>
      <c r="O410" s="26"/>
      <c r="P410" s="26"/>
      <c r="Q410" s="26"/>
      <c r="R410" s="26"/>
      <c r="S410" s="54"/>
      <c r="T410" s="54"/>
      <c r="U410" s="54"/>
      <c r="V410" s="54"/>
      <c r="W410" s="26"/>
      <c r="X410" s="26"/>
      <c r="Y410" s="26"/>
      <c r="Z410" s="26"/>
      <c r="AA410" s="25"/>
      <c r="AB410" s="25"/>
      <c r="AC410" s="25"/>
      <c r="AD410" s="25"/>
      <c r="AE410" s="28"/>
      <c r="AF410" s="28"/>
      <c r="AG410" s="28"/>
      <c r="AH410" s="28"/>
      <c r="AI410" s="27"/>
      <c r="AJ410" s="27"/>
      <c r="AK410" s="27"/>
      <c r="AL410" s="27"/>
      <c r="AM410" s="25"/>
      <c r="AN410" s="25"/>
      <c r="AO410" s="25"/>
      <c r="AP410" s="25"/>
    </row>
    <row r="411" spans="1:42" s="12" customFormat="1" x14ac:dyDescent="0.25">
      <c r="A411" s="23"/>
      <c r="B411" s="24"/>
      <c r="C411" s="24"/>
      <c r="D411" s="25"/>
      <c r="E411" s="25"/>
      <c r="F411" s="25"/>
      <c r="G411" s="26"/>
      <c r="H411" s="26"/>
      <c r="I411" s="26"/>
      <c r="J411" s="26"/>
      <c r="K411" s="25"/>
      <c r="L411" s="25"/>
      <c r="M411" s="25"/>
      <c r="N411" s="25"/>
      <c r="O411" s="26"/>
      <c r="P411" s="26"/>
      <c r="Q411" s="26"/>
      <c r="R411" s="26"/>
      <c r="S411" s="54"/>
      <c r="T411" s="54"/>
      <c r="U411" s="54"/>
      <c r="V411" s="54"/>
      <c r="W411" s="26"/>
      <c r="X411" s="26"/>
      <c r="Y411" s="26"/>
      <c r="Z411" s="26"/>
      <c r="AA411" s="25"/>
      <c r="AB411" s="25"/>
      <c r="AC411" s="25"/>
      <c r="AD411" s="25"/>
      <c r="AE411" s="28"/>
      <c r="AF411" s="28"/>
      <c r="AG411" s="28"/>
      <c r="AH411" s="28"/>
      <c r="AI411" s="27"/>
      <c r="AJ411" s="27"/>
      <c r="AK411" s="27"/>
      <c r="AL411" s="27"/>
      <c r="AM411" s="25"/>
      <c r="AN411" s="25"/>
      <c r="AO411" s="25"/>
      <c r="AP411" s="25"/>
    </row>
    <row r="412" spans="1:42" s="12" customFormat="1" x14ac:dyDescent="0.25">
      <c r="A412" s="23"/>
      <c r="B412" s="24"/>
      <c r="C412" s="24"/>
      <c r="D412" s="25"/>
      <c r="E412" s="25"/>
      <c r="F412" s="25"/>
      <c r="G412" s="26"/>
      <c r="H412" s="26"/>
      <c r="I412" s="26"/>
      <c r="J412" s="26"/>
      <c r="K412" s="25"/>
      <c r="L412" s="25"/>
      <c r="M412" s="25"/>
      <c r="N412" s="25"/>
      <c r="O412" s="26"/>
      <c r="P412" s="26"/>
      <c r="Q412" s="26"/>
      <c r="R412" s="26"/>
      <c r="S412" s="54"/>
      <c r="T412" s="54"/>
      <c r="U412" s="54"/>
      <c r="V412" s="54"/>
      <c r="W412" s="26"/>
      <c r="X412" s="26"/>
      <c r="Y412" s="26"/>
      <c r="Z412" s="26"/>
      <c r="AA412" s="25"/>
      <c r="AB412" s="25"/>
      <c r="AC412" s="25"/>
      <c r="AD412" s="25"/>
      <c r="AE412" s="28"/>
      <c r="AF412" s="28"/>
      <c r="AG412" s="28"/>
      <c r="AH412" s="28"/>
      <c r="AI412" s="27"/>
      <c r="AJ412" s="27"/>
      <c r="AK412" s="27"/>
      <c r="AL412" s="27"/>
      <c r="AM412" s="25"/>
      <c r="AN412" s="25"/>
      <c r="AO412" s="25"/>
      <c r="AP412" s="25"/>
    </row>
    <row r="413" spans="1:42" s="12" customFormat="1" x14ac:dyDescent="0.25">
      <c r="A413" s="23"/>
      <c r="B413" s="24"/>
      <c r="C413" s="24"/>
      <c r="D413" s="25"/>
      <c r="E413" s="25"/>
      <c r="F413" s="25"/>
      <c r="G413" s="26"/>
      <c r="H413" s="26"/>
      <c r="I413" s="26"/>
      <c r="J413" s="26"/>
      <c r="K413" s="25"/>
      <c r="L413" s="25"/>
      <c r="M413" s="25"/>
      <c r="N413" s="25"/>
      <c r="O413" s="26"/>
      <c r="P413" s="26"/>
      <c r="Q413" s="26"/>
      <c r="R413" s="26"/>
      <c r="S413" s="54"/>
      <c r="T413" s="54"/>
      <c r="U413" s="54"/>
      <c r="V413" s="54"/>
      <c r="W413" s="26"/>
      <c r="X413" s="26"/>
      <c r="Y413" s="26"/>
      <c r="Z413" s="26"/>
      <c r="AA413" s="25"/>
      <c r="AB413" s="25"/>
      <c r="AC413" s="25"/>
      <c r="AD413" s="25"/>
      <c r="AE413" s="28"/>
      <c r="AF413" s="28"/>
      <c r="AG413" s="28"/>
      <c r="AH413" s="28"/>
      <c r="AI413" s="27"/>
      <c r="AJ413" s="27"/>
      <c r="AK413" s="27"/>
      <c r="AL413" s="27"/>
      <c r="AM413" s="25"/>
      <c r="AN413" s="25"/>
      <c r="AO413" s="25"/>
      <c r="AP413" s="25"/>
    </row>
    <row r="414" spans="1:42" s="12" customFormat="1" x14ac:dyDescent="0.25">
      <c r="A414" s="23"/>
      <c r="B414" s="24"/>
      <c r="C414" s="24"/>
      <c r="D414" s="25"/>
      <c r="E414" s="25"/>
      <c r="F414" s="25"/>
      <c r="G414" s="26"/>
      <c r="H414" s="26"/>
      <c r="I414" s="26"/>
      <c r="J414" s="26"/>
      <c r="K414" s="25"/>
      <c r="L414" s="25"/>
      <c r="M414" s="25"/>
      <c r="N414" s="25"/>
      <c r="O414" s="26"/>
      <c r="P414" s="26"/>
      <c r="Q414" s="26"/>
      <c r="R414" s="26"/>
      <c r="S414" s="54"/>
      <c r="T414" s="54"/>
      <c r="U414" s="54"/>
      <c r="V414" s="54"/>
      <c r="W414" s="26"/>
      <c r="X414" s="26"/>
      <c r="Y414" s="26"/>
      <c r="Z414" s="26"/>
      <c r="AA414" s="25"/>
      <c r="AB414" s="25"/>
      <c r="AC414" s="25"/>
      <c r="AD414" s="25"/>
      <c r="AE414" s="28"/>
      <c r="AF414" s="28"/>
      <c r="AG414" s="28"/>
      <c r="AH414" s="28"/>
      <c r="AI414" s="27"/>
      <c r="AJ414" s="27"/>
      <c r="AK414" s="27"/>
      <c r="AL414" s="27"/>
      <c r="AM414" s="25"/>
      <c r="AN414" s="25"/>
      <c r="AO414" s="25"/>
      <c r="AP414" s="25"/>
    </row>
    <row r="415" spans="1:42" s="12" customFormat="1" x14ac:dyDescent="0.25">
      <c r="A415" s="23"/>
      <c r="B415" s="24"/>
      <c r="C415" s="24"/>
      <c r="D415" s="25"/>
      <c r="E415" s="25"/>
      <c r="F415" s="25"/>
      <c r="G415" s="26"/>
      <c r="H415" s="26"/>
      <c r="I415" s="26"/>
      <c r="J415" s="26"/>
      <c r="K415" s="25"/>
      <c r="L415" s="25"/>
      <c r="M415" s="25"/>
      <c r="N415" s="25"/>
      <c r="O415" s="26"/>
      <c r="P415" s="26"/>
      <c r="Q415" s="26"/>
      <c r="R415" s="26"/>
      <c r="S415" s="54"/>
      <c r="T415" s="54"/>
      <c r="U415" s="54"/>
      <c r="V415" s="54"/>
      <c r="W415" s="26"/>
      <c r="X415" s="26"/>
      <c r="Y415" s="26"/>
      <c r="Z415" s="26"/>
      <c r="AA415" s="25"/>
      <c r="AB415" s="25"/>
      <c r="AC415" s="25"/>
      <c r="AD415" s="25"/>
      <c r="AE415" s="28"/>
      <c r="AF415" s="28"/>
      <c r="AG415" s="28"/>
      <c r="AH415" s="28"/>
      <c r="AI415" s="27"/>
      <c r="AJ415" s="27"/>
      <c r="AK415" s="27"/>
      <c r="AL415" s="27"/>
      <c r="AM415" s="25"/>
      <c r="AN415" s="25"/>
      <c r="AO415" s="25"/>
      <c r="AP415" s="25"/>
    </row>
    <row r="416" spans="1:42" s="12" customFormat="1" x14ac:dyDescent="0.25">
      <c r="A416" s="23"/>
      <c r="B416" s="24"/>
      <c r="C416" s="24"/>
      <c r="D416" s="25"/>
      <c r="E416" s="25"/>
      <c r="F416" s="25"/>
      <c r="G416" s="26"/>
      <c r="H416" s="26"/>
      <c r="I416" s="26"/>
      <c r="J416" s="26"/>
      <c r="K416" s="25"/>
      <c r="L416" s="25"/>
      <c r="M416" s="25"/>
      <c r="N416" s="25"/>
      <c r="O416" s="26"/>
      <c r="P416" s="26"/>
      <c r="Q416" s="26"/>
      <c r="R416" s="26"/>
      <c r="S416" s="54"/>
      <c r="T416" s="54"/>
      <c r="U416" s="54"/>
      <c r="V416" s="54"/>
      <c r="W416" s="26"/>
      <c r="X416" s="26"/>
      <c r="Y416" s="26"/>
      <c r="Z416" s="26"/>
      <c r="AA416" s="25"/>
      <c r="AB416" s="25"/>
      <c r="AC416" s="25"/>
      <c r="AD416" s="25"/>
      <c r="AE416" s="28"/>
      <c r="AF416" s="28"/>
      <c r="AG416" s="28"/>
      <c r="AH416" s="28"/>
      <c r="AI416" s="27"/>
      <c r="AJ416" s="27"/>
      <c r="AK416" s="27"/>
      <c r="AL416" s="27"/>
      <c r="AM416" s="25"/>
      <c r="AN416" s="25"/>
      <c r="AO416" s="25"/>
      <c r="AP416" s="25"/>
    </row>
    <row r="417" spans="1:42" s="12" customFormat="1" x14ac:dyDescent="0.25">
      <c r="A417" s="23"/>
      <c r="B417" s="24"/>
      <c r="C417" s="24"/>
      <c r="D417" s="25"/>
      <c r="E417" s="25"/>
      <c r="F417" s="25"/>
      <c r="G417" s="26"/>
      <c r="H417" s="26"/>
      <c r="I417" s="26"/>
      <c r="J417" s="26"/>
      <c r="K417" s="25"/>
      <c r="L417" s="25"/>
      <c r="M417" s="25"/>
      <c r="N417" s="25"/>
      <c r="O417" s="26"/>
      <c r="P417" s="26"/>
      <c r="Q417" s="26"/>
      <c r="R417" s="26"/>
      <c r="S417" s="54"/>
      <c r="T417" s="54"/>
      <c r="U417" s="54"/>
      <c r="V417" s="54"/>
      <c r="W417" s="26"/>
      <c r="X417" s="26"/>
      <c r="Y417" s="26"/>
      <c r="Z417" s="26"/>
      <c r="AA417" s="25"/>
      <c r="AB417" s="25"/>
      <c r="AC417" s="25"/>
      <c r="AD417" s="25"/>
      <c r="AE417" s="28"/>
      <c r="AF417" s="28"/>
      <c r="AG417" s="28"/>
      <c r="AH417" s="28"/>
      <c r="AI417" s="27"/>
      <c r="AJ417" s="27"/>
      <c r="AK417" s="27"/>
      <c r="AL417" s="27"/>
      <c r="AM417" s="25"/>
      <c r="AN417" s="25"/>
      <c r="AO417" s="25"/>
      <c r="AP417" s="25"/>
    </row>
    <row r="418" spans="1:42" s="12" customFormat="1" x14ac:dyDescent="0.25">
      <c r="A418" s="23"/>
      <c r="B418" s="24"/>
      <c r="C418" s="24"/>
      <c r="D418" s="25"/>
      <c r="E418" s="25"/>
      <c r="F418" s="25"/>
      <c r="G418" s="26"/>
      <c r="H418" s="26"/>
      <c r="I418" s="26"/>
      <c r="J418" s="26"/>
      <c r="K418" s="25"/>
      <c r="L418" s="25"/>
      <c r="M418" s="25"/>
      <c r="N418" s="25"/>
      <c r="O418" s="26"/>
      <c r="P418" s="26"/>
      <c r="Q418" s="26"/>
      <c r="R418" s="26"/>
      <c r="S418" s="54"/>
      <c r="T418" s="54"/>
      <c r="U418" s="54"/>
      <c r="V418" s="54"/>
      <c r="W418" s="26"/>
      <c r="X418" s="26"/>
      <c r="Y418" s="26"/>
      <c r="Z418" s="26"/>
      <c r="AA418" s="25"/>
      <c r="AB418" s="25"/>
      <c r="AC418" s="25"/>
      <c r="AD418" s="25"/>
      <c r="AE418" s="28"/>
      <c r="AF418" s="28"/>
      <c r="AG418" s="28"/>
      <c r="AH418" s="28"/>
      <c r="AI418" s="27"/>
      <c r="AJ418" s="27"/>
      <c r="AK418" s="27"/>
      <c r="AL418" s="27"/>
      <c r="AM418" s="25"/>
      <c r="AN418" s="25"/>
      <c r="AO418" s="25"/>
      <c r="AP418" s="25"/>
    </row>
    <row r="419" spans="1:42" s="12" customFormat="1" x14ac:dyDescent="0.25">
      <c r="A419" s="23"/>
      <c r="B419" s="24"/>
      <c r="C419" s="24"/>
      <c r="D419" s="25"/>
      <c r="E419" s="25"/>
      <c r="F419" s="25"/>
      <c r="G419" s="26"/>
      <c r="H419" s="26"/>
      <c r="I419" s="26"/>
      <c r="J419" s="26"/>
      <c r="K419" s="25"/>
      <c r="L419" s="25"/>
      <c r="M419" s="25"/>
      <c r="N419" s="25"/>
      <c r="O419" s="26"/>
      <c r="P419" s="26"/>
      <c r="Q419" s="26"/>
      <c r="R419" s="26"/>
      <c r="S419" s="54"/>
      <c r="T419" s="54"/>
      <c r="U419" s="54"/>
      <c r="V419" s="54"/>
      <c r="W419" s="26"/>
      <c r="X419" s="26"/>
      <c r="Y419" s="26"/>
      <c r="Z419" s="26"/>
      <c r="AA419" s="25"/>
      <c r="AB419" s="25"/>
      <c r="AC419" s="25"/>
      <c r="AD419" s="25"/>
      <c r="AE419" s="28"/>
      <c r="AF419" s="28"/>
      <c r="AG419" s="28"/>
      <c r="AH419" s="28"/>
      <c r="AI419" s="27"/>
      <c r="AJ419" s="27"/>
      <c r="AK419" s="27"/>
      <c r="AL419" s="27"/>
      <c r="AM419" s="25"/>
      <c r="AN419" s="25"/>
      <c r="AO419" s="25"/>
      <c r="AP419" s="25"/>
    </row>
    <row r="420" spans="1:42" s="12" customFormat="1" x14ac:dyDescent="0.25">
      <c r="A420" s="23"/>
      <c r="B420" s="24"/>
      <c r="C420" s="24"/>
      <c r="D420" s="25"/>
      <c r="E420" s="25"/>
      <c r="F420" s="25"/>
      <c r="G420" s="26"/>
      <c r="H420" s="26"/>
      <c r="I420" s="26"/>
      <c r="J420" s="26"/>
      <c r="K420" s="25"/>
      <c r="L420" s="25"/>
      <c r="M420" s="25"/>
      <c r="N420" s="25"/>
      <c r="O420" s="26"/>
      <c r="P420" s="26"/>
      <c r="Q420" s="26"/>
      <c r="R420" s="26"/>
      <c r="S420" s="54"/>
      <c r="T420" s="54"/>
      <c r="U420" s="54"/>
      <c r="V420" s="54"/>
      <c r="W420" s="26"/>
      <c r="X420" s="26"/>
      <c r="Y420" s="26"/>
      <c r="Z420" s="26"/>
      <c r="AA420" s="25"/>
      <c r="AB420" s="25"/>
      <c r="AC420" s="25"/>
      <c r="AD420" s="25"/>
      <c r="AE420" s="28"/>
      <c r="AF420" s="28"/>
      <c r="AG420" s="28"/>
      <c r="AH420" s="28"/>
      <c r="AI420" s="27"/>
      <c r="AJ420" s="27"/>
      <c r="AK420" s="27"/>
      <c r="AL420" s="27"/>
      <c r="AM420" s="25"/>
      <c r="AN420" s="25"/>
      <c r="AO420" s="25"/>
      <c r="AP420" s="25"/>
    </row>
    <row r="421" spans="1:42" s="12" customFormat="1" x14ac:dyDescent="0.25">
      <c r="A421" s="23"/>
      <c r="B421" s="24"/>
      <c r="C421" s="24"/>
      <c r="D421" s="25"/>
      <c r="E421" s="25"/>
      <c r="F421" s="25"/>
      <c r="G421" s="26"/>
      <c r="H421" s="26"/>
      <c r="I421" s="26"/>
      <c r="J421" s="26"/>
      <c r="K421" s="25"/>
      <c r="L421" s="25"/>
      <c r="M421" s="25"/>
      <c r="N421" s="25"/>
      <c r="O421" s="26"/>
      <c r="P421" s="26"/>
      <c r="Q421" s="26"/>
      <c r="R421" s="26"/>
      <c r="S421" s="54"/>
      <c r="T421" s="54"/>
      <c r="U421" s="54"/>
      <c r="V421" s="54"/>
      <c r="W421" s="26"/>
      <c r="X421" s="26"/>
      <c r="Y421" s="26"/>
      <c r="Z421" s="26"/>
      <c r="AA421" s="25"/>
      <c r="AB421" s="25"/>
      <c r="AC421" s="25"/>
      <c r="AD421" s="25"/>
      <c r="AE421" s="28"/>
      <c r="AF421" s="28"/>
      <c r="AG421" s="28"/>
      <c r="AH421" s="28"/>
      <c r="AI421" s="27"/>
      <c r="AJ421" s="27"/>
      <c r="AK421" s="27"/>
      <c r="AL421" s="27"/>
      <c r="AM421" s="25"/>
      <c r="AN421" s="25"/>
      <c r="AO421" s="25"/>
      <c r="AP421" s="25"/>
    </row>
    <row r="422" spans="1:42" s="12" customFormat="1" x14ac:dyDescent="0.25">
      <c r="A422" s="23"/>
      <c r="B422" s="24"/>
      <c r="C422" s="24"/>
      <c r="D422" s="25"/>
      <c r="E422" s="25"/>
      <c r="F422" s="25"/>
      <c r="G422" s="26"/>
      <c r="H422" s="26"/>
      <c r="I422" s="26"/>
      <c r="J422" s="26"/>
      <c r="K422" s="25"/>
      <c r="L422" s="25"/>
      <c r="M422" s="25"/>
      <c r="N422" s="25"/>
      <c r="O422" s="26"/>
      <c r="P422" s="26"/>
      <c r="Q422" s="26"/>
      <c r="R422" s="26"/>
      <c r="S422" s="54"/>
      <c r="T422" s="54"/>
      <c r="U422" s="54"/>
      <c r="V422" s="54"/>
      <c r="W422" s="26"/>
      <c r="X422" s="26"/>
      <c r="Y422" s="26"/>
      <c r="Z422" s="26"/>
      <c r="AA422" s="25"/>
      <c r="AB422" s="25"/>
      <c r="AC422" s="25"/>
      <c r="AD422" s="25"/>
      <c r="AE422" s="28"/>
      <c r="AF422" s="28"/>
      <c r="AG422" s="28"/>
      <c r="AH422" s="28"/>
      <c r="AI422" s="27"/>
      <c r="AJ422" s="27"/>
      <c r="AK422" s="27"/>
      <c r="AL422" s="27"/>
      <c r="AM422" s="25"/>
      <c r="AN422" s="25"/>
      <c r="AO422" s="25"/>
      <c r="AP422" s="25"/>
    </row>
    <row r="423" spans="1:42" s="12" customFormat="1" x14ac:dyDescent="0.25">
      <c r="A423" s="23"/>
      <c r="B423" s="24"/>
      <c r="C423" s="24"/>
      <c r="D423" s="25"/>
      <c r="E423" s="25"/>
      <c r="F423" s="25"/>
      <c r="G423" s="26"/>
      <c r="H423" s="26"/>
      <c r="I423" s="26"/>
      <c r="J423" s="26"/>
      <c r="K423" s="25"/>
      <c r="L423" s="25"/>
      <c r="M423" s="25"/>
      <c r="N423" s="25"/>
      <c r="O423" s="26"/>
      <c r="P423" s="26"/>
      <c r="Q423" s="26"/>
      <c r="R423" s="26"/>
      <c r="S423" s="54"/>
      <c r="T423" s="54"/>
      <c r="U423" s="54"/>
      <c r="V423" s="54"/>
      <c r="W423" s="26"/>
      <c r="X423" s="26"/>
      <c r="Y423" s="26"/>
      <c r="Z423" s="26"/>
      <c r="AA423" s="25"/>
      <c r="AB423" s="25"/>
      <c r="AC423" s="25"/>
      <c r="AD423" s="25"/>
      <c r="AE423" s="28"/>
      <c r="AF423" s="28"/>
      <c r="AG423" s="28"/>
      <c r="AH423" s="28"/>
      <c r="AI423" s="27"/>
      <c r="AJ423" s="27"/>
      <c r="AK423" s="27"/>
      <c r="AL423" s="27"/>
      <c r="AM423" s="25"/>
      <c r="AN423" s="25"/>
      <c r="AO423" s="25"/>
      <c r="AP423" s="25"/>
    </row>
    <row r="424" spans="1:42" s="12" customFormat="1" x14ac:dyDescent="0.25">
      <c r="A424" s="23"/>
      <c r="B424" s="24"/>
      <c r="C424" s="24"/>
      <c r="D424" s="25"/>
      <c r="E424" s="25"/>
      <c r="F424" s="25"/>
      <c r="G424" s="26"/>
      <c r="H424" s="26"/>
      <c r="I424" s="26"/>
      <c r="J424" s="26"/>
      <c r="K424" s="25"/>
      <c r="L424" s="25"/>
      <c r="M424" s="25"/>
      <c r="N424" s="25"/>
      <c r="O424" s="26"/>
      <c r="P424" s="26"/>
      <c r="Q424" s="26"/>
      <c r="R424" s="26"/>
      <c r="S424" s="54"/>
      <c r="T424" s="54"/>
      <c r="U424" s="54"/>
      <c r="V424" s="54"/>
      <c r="W424" s="26"/>
      <c r="X424" s="26"/>
      <c r="Y424" s="26"/>
      <c r="Z424" s="26"/>
      <c r="AA424" s="25"/>
      <c r="AB424" s="25"/>
      <c r="AC424" s="25"/>
      <c r="AD424" s="25"/>
      <c r="AE424" s="28"/>
      <c r="AF424" s="28"/>
      <c r="AG424" s="28"/>
      <c r="AH424" s="28"/>
      <c r="AI424" s="27"/>
      <c r="AJ424" s="27"/>
      <c r="AK424" s="27"/>
      <c r="AL424" s="27"/>
      <c r="AM424" s="25"/>
      <c r="AN424" s="25"/>
      <c r="AO424" s="25"/>
      <c r="AP424" s="25"/>
    </row>
    <row r="425" spans="1:42" s="12" customFormat="1" x14ac:dyDescent="0.25">
      <c r="A425" s="23"/>
      <c r="B425" s="24"/>
      <c r="C425" s="24"/>
      <c r="D425" s="25"/>
      <c r="E425" s="25"/>
      <c r="F425" s="25"/>
      <c r="G425" s="26"/>
      <c r="H425" s="26"/>
      <c r="I425" s="26"/>
      <c r="J425" s="26"/>
      <c r="K425" s="25"/>
      <c r="L425" s="25"/>
      <c r="M425" s="25"/>
      <c r="N425" s="25"/>
      <c r="O425" s="26"/>
      <c r="P425" s="26"/>
      <c r="Q425" s="26"/>
      <c r="R425" s="26"/>
      <c r="S425" s="54"/>
      <c r="T425" s="54"/>
      <c r="U425" s="54"/>
      <c r="V425" s="54"/>
      <c r="W425" s="26"/>
      <c r="X425" s="26"/>
      <c r="Y425" s="26"/>
      <c r="Z425" s="26"/>
      <c r="AA425" s="25"/>
      <c r="AB425" s="25"/>
      <c r="AC425" s="25"/>
      <c r="AD425" s="25"/>
      <c r="AE425" s="28"/>
      <c r="AF425" s="28"/>
      <c r="AG425" s="28"/>
      <c r="AH425" s="28"/>
      <c r="AI425" s="27"/>
      <c r="AJ425" s="27"/>
      <c r="AK425" s="27"/>
      <c r="AL425" s="27"/>
      <c r="AM425" s="25"/>
      <c r="AN425" s="25"/>
      <c r="AO425" s="25"/>
      <c r="AP425" s="25"/>
    </row>
    <row r="426" spans="1:42" s="12" customFormat="1" x14ac:dyDescent="0.25">
      <c r="A426" s="23"/>
      <c r="B426" s="24"/>
      <c r="C426" s="24"/>
      <c r="D426" s="25"/>
      <c r="E426" s="25"/>
      <c r="F426" s="25"/>
      <c r="G426" s="26"/>
      <c r="H426" s="26"/>
      <c r="I426" s="26"/>
      <c r="J426" s="26"/>
      <c r="K426" s="25"/>
      <c r="L426" s="25"/>
      <c r="M426" s="25"/>
      <c r="N426" s="25"/>
      <c r="O426" s="26"/>
      <c r="P426" s="26"/>
      <c r="Q426" s="26"/>
      <c r="R426" s="26"/>
      <c r="S426" s="54"/>
      <c r="T426" s="54"/>
      <c r="U426" s="54"/>
      <c r="V426" s="54"/>
      <c r="W426" s="26"/>
      <c r="X426" s="26"/>
      <c r="Y426" s="26"/>
      <c r="Z426" s="26"/>
      <c r="AA426" s="25"/>
      <c r="AB426" s="25"/>
      <c r="AC426" s="25"/>
      <c r="AD426" s="25"/>
      <c r="AE426" s="28"/>
      <c r="AF426" s="28"/>
      <c r="AG426" s="28"/>
      <c r="AH426" s="28"/>
      <c r="AI426" s="27"/>
      <c r="AJ426" s="27"/>
      <c r="AK426" s="27"/>
      <c r="AL426" s="27"/>
      <c r="AM426" s="25"/>
      <c r="AN426" s="25"/>
      <c r="AO426" s="25"/>
      <c r="AP426" s="25"/>
    </row>
    <row r="427" spans="1:42" s="12" customFormat="1" x14ac:dyDescent="0.25">
      <c r="A427" s="23"/>
      <c r="B427" s="24"/>
      <c r="C427" s="24"/>
      <c r="D427" s="25"/>
      <c r="E427" s="25"/>
      <c r="F427" s="25"/>
      <c r="G427" s="26"/>
      <c r="H427" s="26"/>
      <c r="I427" s="26"/>
      <c r="J427" s="26"/>
      <c r="K427" s="25"/>
      <c r="L427" s="25"/>
      <c r="M427" s="25"/>
      <c r="N427" s="25"/>
      <c r="O427" s="26"/>
      <c r="P427" s="26"/>
      <c r="Q427" s="26"/>
      <c r="R427" s="26"/>
      <c r="S427" s="54"/>
      <c r="T427" s="54"/>
      <c r="U427" s="54"/>
      <c r="V427" s="54"/>
      <c r="W427" s="26"/>
      <c r="X427" s="26"/>
      <c r="Y427" s="26"/>
      <c r="Z427" s="26"/>
      <c r="AA427" s="25"/>
      <c r="AB427" s="25"/>
      <c r="AC427" s="25"/>
      <c r="AD427" s="25"/>
      <c r="AE427" s="28"/>
      <c r="AF427" s="28"/>
      <c r="AG427" s="28"/>
      <c r="AH427" s="28"/>
      <c r="AI427" s="27"/>
      <c r="AJ427" s="27"/>
      <c r="AK427" s="27"/>
      <c r="AL427" s="27"/>
      <c r="AM427" s="25"/>
      <c r="AN427" s="25"/>
      <c r="AO427" s="25"/>
      <c r="AP427" s="25"/>
    </row>
    <row r="428" spans="1:42" s="12" customFormat="1" x14ac:dyDescent="0.25">
      <c r="A428" s="23"/>
      <c r="B428" s="24"/>
      <c r="C428" s="24"/>
      <c r="D428" s="25"/>
      <c r="E428" s="25"/>
      <c r="F428" s="25"/>
      <c r="G428" s="26"/>
      <c r="H428" s="26"/>
      <c r="I428" s="26"/>
      <c r="J428" s="26"/>
      <c r="K428" s="25"/>
      <c r="L428" s="25"/>
      <c r="M428" s="25"/>
      <c r="N428" s="25"/>
      <c r="O428" s="26"/>
      <c r="P428" s="26"/>
      <c r="Q428" s="26"/>
      <c r="R428" s="26"/>
      <c r="S428" s="54"/>
      <c r="T428" s="54"/>
      <c r="U428" s="54"/>
      <c r="V428" s="54"/>
      <c r="W428" s="26"/>
      <c r="X428" s="26"/>
      <c r="Y428" s="26"/>
      <c r="Z428" s="26"/>
      <c r="AA428" s="25"/>
      <c r="AB428" s="25"/>
      <c r="AC428" s="25"/>
      <c r="AD428" s="25"/>
      <c r="AE428" s="28"/>
      <c r="AF428" s="28"/>
      <c r="AG428" s="28"/>
      <c r="AH428" s="28"/>
      <c r="AI428" s="27"/>
      <c r="AJ428" s="27"/>
      <c r="AK428" s="27"/>
      <c r="AL428" s="27"/>
      <c r="AM428" s="25"/>
      <c r="AN428" s="25"/>
      <c r="AO428" s="25"/>
      <c r="AP428" s="25"/>
    </row>
    <row r="429" spans="1:42" s="12" customFormat="1" x14ac:dyDescent="0.25">
      <c r="A429" s="23"/>
      <c r="B429" s="24"/>
      <c r="C429" s="24"/>
      <c r="D429" s="25"/>
      <c r="E429" s="25"/>
      <c r="F429" s="25"/>
      <c r="G429" s="26"/>
      <c r="H429" s="26"/>
      <c r="I429" s="26"/>
      <c r="J429" s="26"/>
      <c r="K429" s="25"/>
      <c r="L429" s="25"/>
      <c r="M429" s="25"/>
      <c r="N429" s="25"/>
      <c r="O429" s="26"/>
      <c r="P429" s="26"/>
      <c r="Q429" s="26"/>
      <c r="R429" s="26"/>
      <c r="S429" s="54"/>
      <c r="T429" s="54"/>
      <c r="U429" s="54"/>
      <c r="V429" s="54"/>
      <c r="W429" s="26"/>
      <c r="X429" s="26"/>
      <c r="Y429" s="26"/>
      <c r="Z429" s="26"/>
      <c r="AA429" s="25"/>
      <c r="AB429" s="25"/>
      <c r="AC429" s="25"/>
      <c r="AD429" s="25"/>
      <c r="AE429" s="28"/>
      <c r="AF429" s="28"/>
      <c r="AG429" s="28"/>
      <c r="AH429" s="28"/>
      <c r="AI429" s="27"/>
      <c r="AJ429" s="27"/>
      <c r="AK429" s="27"/>
      <c r="AL429" s="27"/>
      <c r="AM429" s="25"/>
      <c r="AN429" s="25"/>
      <c r="AO429" s="25"/>
      <c r="AP429" s="25"/>
    </row>
    <row r="430" spans="1:42" s="12" customFormat="1" x14ac:dyDescent="0.25">
      <c r="A430" s="23"/>
      <c r="B430" s="24"/>
      <c r="C430" s="24"/>
      <c r="D430" s="25"/>
      <c r="E430" s="25"/>
      <c r="F430" s="25"/>
      <c r="G430" s="26"/>
      <c r="H430" s="26"/>
      <c r="I430" s="26"/>
      <c r="J430" s="26"/>
      <c r="K430" s="25"/>
      <c r="L430" s="25"/>
      <c r="M430" s="25"/>
      <c r="N430" s="25"/>
      <c r="O430" s="26"/>
      <c r="P430" s="26"/>
      <c r="Q430" s="26"/>
      <c r="R430" s="26"/>
      <c r="S430" s="54"/>
      <c r="T430" s="54"/>
      <c r="U430" s="54"/>
      <c r="V430" s="54"/>
      <c r="W430" s="26"/>
      <c r="X430" s="26"/>
      <c r="Y430" s="26"/>
      <c r="Z430" s="26"/>
      <c r="AA430" s="25"/>
      <c r="AB430" s="25"/>
      <c r="AC430" s="25"/>
      <c r="AD430" s="25"/>
      <c r="AE430" s="28"/>
      <c r="AF430" s="28"/>
      <c r="AG430" s="28"/>
      <c r="AH430" s="28"/>
      <c r="AI430" s="27"/>
      <c r="AJ430" s="27"/>
      <c r="AK430" s="27"/>
      <c r="AL430" s="27"/>
      <c r="AM430" s="25"/>
      <c r="AN430" s="25"/>
      <c r="AO430" s="25"/>
      <c r="AP430" s="25"/>
    </row>
    <row r="431" spans="1:42" s="12" customFormat="1" x14ac:dyDescent="0.25">
      <c r="A431" s="23"/>
      <c r="B431" s="24"/>
      <c r="C431" s="24"/>
      <c r="D431" s="25"/>
      <c r="E431" s="25"/>
      <c r="F431" s="25"/>
      <c r="G431" s="26"/>
      <c r="H431" s="26"/>
      <c r="I431" s="26"/>
      <c r="J431" s="26"/>
      <c r="K431" s="25"/>
      <c r="L431" s="25"/>
      <c r="M431" s="25"/>
      <c r="N431" s="25"/>
      <c r="O431" s="26"/>
      <c r="P431" s="26"/>
      <c r="Q431" s="26"/>
      <c r="R431" s="26"/>
      <c r="S431" s="54"/>
      <c r="T431" s="54"/>
      <c r="U431" s="54"/>
      <c r="V431" s="54"/>
      <c r="W431" s="26"/>
      <c r="X431" s="26"/>
      <c r="Y431" s="26"/>
      <c r="Z431" s="26"/>
      <c r="AA431" s="25"/>
      <c r="AB431" s="25"/>
      <c r="AC431" s="25"/>
      <c r="AD431" s="25"/>
      <c r="AE431" s="28"/>
      <c r="AF431" s="28"/>
      <c r="AG431" s="28"/>
      <c r="AH431" s="28"/>
      <c r="AI431" s="27"/>
      <c r="AJ431" s="27"/>
      <c r="AK431" s="27"/>
      <c r="AL431" s="27"/>
      <c r="AM431" s="25"/>
      <c r="AN431" s="25"/>
      <c r="AO431" s="25"/>
      <c r="AP431" s="25"/>
    </row>
    <row r="432" spans="1:42" s="12" customFormat="1" x14ac:dyDescent="0.25">
      <c r="A432" s="23"/>
      <c r="B432" s="24"/>
      <c r="C432" s="24"/>
      <c r="D432" s="25"/>
      <c r="E432" s="25"/>
      <c r="F432" s="25"/>
      <c r="G432" s="26"/>
      <c r="H432" s="26"/>
      <c r="I432" s="26"/>
      <c r="J432" s="26"/>
      <c r="K432" s="25"/>
      <c r="L432" s="25"/>
      <c r="M432" s="25"/>
      <c r="N432" s="25"/>
      <c r="O432" s="26"/>
      <c r="P432" s="26"/>
      <c r="Q432" s="26"/>
      <c r="R432" s="26"/>
      <c r="S432" s="54"/>
      <c r="T432" s="54"/>
      <c r="U432" s="54"/>
      <c r="V432" s="54"/>
      <c r="W432" s="26"/>
      <c r="X432" s="26"/>
      <c r="Y432" s="26"/>
      <c r="Z432" s="26"/>
      <c r="AA432" s="25"/>
      <c r="AB432" s="25"/>
      <c r="AC432" s="25"/>
      <c r="AD432" s="25"/>
      <c r="AE432" s="28"/>
      <c r="AF432" s="28"/>
      <c r="AG432" s="28"/>
      <c r="AH432" s="28"/>
      <c r="AI432" s="27"/>
      <c r="AJ432" s="27"/>
      <c r="AK432" s="27"/>
      <c r="AL432" s="27"/>
      <c r="AM432" s="25"/>
      <c r="AN432" s="25"/>
      <c r="AO432" s="25"/>
      <c r="AP432" s="25"/>
    </row>
    <row r="433" spans="1:42" s="12" customFormat="1" x14ac:dyDescent="0.25">
      <c r="A433" s="23"/>
      <c r="B433" s="24"/>
      <c r="C433" s="24"/>
      <c r="D433" s="25"/>
      <c r="E433" s="25"/>
      <c r="F433" s="25"/>
      <c r="G433" s="26"/>
      <c r="H433" s="26"/>
      <c r="I433" s="26"/>
      <c r="J433" s="26"/>
      <c r="K433" s="25"/>
      <c r="L433" s="25"/>
      <c r="M433" s="25"/>
      <c r="N433" s="25"/>
      <c r="O433" s="26"/>
      <c r="P433" s="26"/>
      <c r="Q433" s="26"/>
      <c r="R433" s="26"/>
      <c r="S433" s="54"/>
      <c r="T433" s="54"/>
      <c r="U433" s="54"/>
      <c r="V433" s="54"/>
      <c r="W433" s="26"/>
      <c r="X433" s="26"/>
      <c r="Y433" s="26"/>
      <c r="Z433" s="26"/>
      <c r="AA433" s="25"/>
      <c r="AB433" s="25"/>
      <c r="AC433" s="25"/>
      <c r="AD433" s="25"/>
      <c r="AE433" s="28"/>
      <c r="AF433" s="28"/>
      <c r="AG433" s="28"/>
      <c r="AH433" s="28"/>
      <c r="AI433" s="27"/>
      <c r="AJ433" s="27"/>
      <c r="AK433" s="27"/>
      <c r="AL433" s="27"/>
      <c r="AM433" s="25"/>
      <c r="AN433" s="25"/>
      <c r="AO433" s="25"/>
      <c r="AP433" s="25"/>
    </row>
    <row r="434" spans="1:42" s="12" customFormat="1" x14ac:dyDescent="0.25">
      <c r="A434" s="23"/>
      <c r="B434" s="24"/>
      <c r="C434" s="24"/>
      <c r="D434" s="25"/>
      <c r="E434" s="25"/>
      <c r="F434" s="25"/>
      <c r="G434" s="26"/>
      <c r="H434" s="26"/>
      <c r="I434" s="26"/>
      <c r="J434" s="26"/>
      <c r="K434" s="25"/>
      <c r="L434" s="25"/>
      <c r="M434" s="25"/>
      <c r="N434" s="25"/>
      <c r="O434" s="26"/>
      <c r="P434" s="26"/>
      <c r="Q434" s="26"/>
      <c r="R434" s="26"/>
      <c r="S434" s="54"/>
      <c r="T434" s="54"/>
      <c r="U434" s="54"/>
      <c r="V434" s="54"/>
      <c r="W434" s="26"/>
      <c r="X434" s="26"/>
      <c r="Y434" s="26"/>
      <c r="Z434" s="26"/>
      <c r="AA434" s="25"/>
      <c r="AB434" s="25"/>
      <c r="AC434" s="25"/>
      <c r="AD434" s="25"/>
      <c r="AE434" s="28"/>
      <c r="AF434" s="28"/>
      <c r="AG434" s="28"/>
      <c r="AH434" s="28"/>
      <c r="AI434" s="27"/>
      <c r="AJ434" s="27"/>
      <c r="AK434" s="27"/>
      <c r="AL434" s="27"/>
      <c r="AM434" s="25"/>
      <c r="AN434" s="25"/>
      <c r="AO434" s="25"/>
      <c r="AP434" s="25"/>
    </row>
    <row r="435" spans="1:42" s="12" customFormat="1" x14ac:dyDescent="0.25">
      <c r="A435" s="23"/>
      <c r="B435" s="24"/>
      <c r="C435" s="24"/>
      <c r="D435" s="25"/>
      <c r="E435" s="25"/>
      <c r="F435" s="25"/>
      <c r="G435" s="26"/>
      <c r="H435" s="26"/>
      <c r="I435" s="26"/>
      <c r="J435" s="26"/>
      <c r="K435" s="25"/>
      <c r="L435" s="25"/>
      <c r="M435" s="25"/>
      <c r="N435" s="25"/>
      <c r="O435" s="26"/>
      <c r="P435" s="26"/>
      <c r="Q435" s="26"/>
      <c r="R435" s="26"/>
      <c r="S435" s="54"/>
      <c r="T435" s="54"/>
      <c r="U435" s="54"/>
      <c r="V435" s="54"/>
      <c r="W435" s="26"/>
      <c r="X435" s="26"/>
      <c r="Y435" s="26"/>
      <c r="Z435" s="26"/>
      <c r="AA435" s="25"/>
      <c r="AB435" s="25"/>
      <c r="AC435" s="25"/>
      <c r="AD435" s="25"/>
      <c r="AE435" s="28"/>
      <c r="AF435" s="28"/>
      <c r="AG435" s="28"/>
      <c r="AH435" s="28"/>
      <c r="AI435" s="27"/>
      <c r="AJ435" s="27"/>
      <c r="AK435" s="27"/>
      <c r="AL435" s="27"/>
      <c r="AM435" s="25"/>
      <c r="AN435" s="25"/>
      <c r="AO435" s="25"/>
      <c r="AP435" s="25"/>
    </row>
    <row r="436" spans="1:42" s="12" customFormat="1" x14ac:dyDescent="0.25">
      <c r="A436" s="23"/>
      <c r="B436" s="24"/>
      <c r="C436" s="24"/>
      <c r="D436" s="25"/>
      <c r="E436" s="25"/>
      <c r="F436" s="25"/>
      <c r="G436" s="26"/>
      <c r="H436" s="26"/>
      <c r="I436" s="26"/>
      <c r="J436" s="26"/>
      <c r="K436" s="25"/>
      <c r="L436" s="25"/>
      <c r="M436" s="25"/>
      <c r="N436" s="25"/>
      <c r="O436" s="26"/>
      <c r="P436" s="26"/>
      <c r="Q436" s="26"/>
      <c r="R436" s="26"/>
      <c r="S436" s="54"/>
      <c r="T436" s="54"/>
      <c r="U436" s="54"/>
      <c r="V436" s="54"/>
      <c r="W436" s="26"/>
      <c r="X436" s="26"/>
      <c r="Y436" s="26"/>
      <c r="Z436" s="26"/>
      <c r="AA436" s="25"/>
      <c r="AB436" s="25"/>
      <c r="AC436" s="25"/>
      <c r="AD436" s="25"/>
      <c r="AE436" s="28"/>
      <c r="AF436" s="28"/>
      <c r="AG436" s="28"/>
      <c r="AH436" s="28"/>
      <c r="AI436" s="27"/>
      <c r="AJ436" s="27"/>
      <c r="AK436" s="27"/>
      <c r="AL436" s="27"/>
      <c r="AM436" s="25"/>
      <c r="AN436" s="25"/>
      <c r="AO436" s="25"/>
      <c r="AP436" s="25"/>
    </row>
    <row r="437" spans="1:42" s="12" customFormat="1" x14ac:dyDescent="0.25">
      <c r="A437" s="23"/>
      <c r="B437" s="24"/>
      <c r="C437" s="24"/>
      <c r="D437" s="25"/>
      <c r="E437" s="25"/>
      <c r="F437" s="25"/>
      <c r="G437" s="26"/>
      <c r="H437" s="26"/>
      <c r="I437" s="26"/>
      <c r="J437" s="26"/>
      <c r="K437" s="25"/>
      <c r="L437" s="25"/>
      <c r="M437" s="25"/>
      <c r="N437" s="25"/>
      <c r="O437" s="26"/>
      <c r="P437" s="26"/>
      <c r="Q437" s="26"/>
      <c r="R437" s="26"/>
      <c r="S437" s="54"/>
      <c r="T437" s="54"/>
      <c r="U437" s="54"/>
      <c r="V437" s="54"/>
      <c r="W437" s="26"/>
      <c r="X437" s="26"/>
      <c r="Y437" s="26"/>
      <c r="Z437" s="26"/>
      <c r="AA437" s="25"/>
      <c r="AB437" s="25"/>
      <c r="AC437" s="25"/>
      <c r="AD437" s="25"/>
      <c r="AE437" s="28"/>
      <c r="AF437" s="28"/>
      <c r="AG437" s="28"/>
      <c r="AH437" s="28"/>
      <c r="AI437" s="27"/>
      <c r="AJ437" s="27"/>
      <c r="AK437" s="27"/>
      <c r="AL437" s="27"/>
      <c r="AM437" s="25"/>
      <c r="AN437" s="25"/>
      <c r="AO437" s="25"/>
      <c r="AP437" s="25"/>
    </row>
    <row r="438" spans="1:42" s="12" customFormat="1" x14ac:dyDescent="0.25">
      <c r="A438" s="23"/>
      <c r="B438" s="24"/>
      <c r="C438" s="24"/>
      <c r="D438" s="25"/>
      <c r="E438" s="25"/>
      <c r="F438" s="25"/>
      <c r="G438" s="26"/>
      <c r="H438" s="26"/>
      <c r="I438" s="26"/>
      <c r="J438" s="26"/>
      <c r="K438" s="25"/>
      <c r="L438" s="25"/>
      <c r="M438" s="25"/>
      <c r="N438" s="25"/>
      <c r="O438" s="26"/>
      <c r="P438" s="26"/>
      <c r="Q438" s="26"/>
      <c r="R438" s="26"/>
      <c r="S438" s="54"/>
      <c r="T438" s="54"/>
      <c r="U438" s="54"/>
      <c r="V438" s="54"/>
      <c r="W438" s="26"/>
      <c r="X438" s="26"/>
      <c r="Y438" s="26"/>
      <c r="Z438" s="26"/>
      <c r="AA438" s="25"/>
      <c r="AB438" s="25"/>
      <c r="AC438" s="25"/>
      <c r="AD438" s="25"/>
      <c r="AE438" s="28"/>
      <c r="AF438" s="28"/>
      <c r="AG438" s="28"/>
      <c r="AH438" s="28"/>
      <c r="AI438" s="27"/>
      <c r="AJ438" s="27"/>
      <c r="AK438" s="27"/>
      <c r="AL438" s="27"/>
      <c r="AM438" s="25"/>
      <c r="AN438" s="25"/>
      <c r="AO438" s="25"/>
      <c r="AP438" s="25"/>
    </row>
    <row r="439" spans="1:42" s="12" customFormat="1" x14ac:dyDescent="0.25">
      <c r="A439" s="23"/>
      <c r="B439" s="24"/>
      <c r="C439" s="24"/>
      <c r="D439" s="25"/>
      <c r="E439" s="25"/>
      <c r="F439" s="25"/>
      <c r="G439" s="26"/>
      <c r="H439" s="26"/>
      <c r="I439" s="26"/>
      <c r="J439" s="26"/>
      <c r="K439" s="25"/>
      <c r="L439" s="25"/>
      <c r="M439" s="25"/>
      <c r="N439" s="25"/>
      <c r="O439" s="26"/>
      <c r="P439" s="26"/>
      <c r="Q439" s="26"/>
      <c r="R439" s="26"/>
      <c r="S439" s="54"/>
      <c r="T439" s="54"/>
      <c r="U439" s="54"/>
      <c r="V439" s="54"/>
      <c r="W439" s="26"/>
      <c r="X439" s="26"/>
      <c r="Y439" s="26"/>
      <c r="Z439" s="26"/>
      <c r="AA439" s="25"/>
      <c r="AB439" s="25"/>
      <c r="AC439" s="25"/>
      <c r="AD439" s="25"/>
      <c r="AE439" s="28"/>
      <c r="AF439" s="28"/>
      <c r="AG439" s="28"/>
      <c r="AH439" s="28"/>
      <c r="AI439" s="27"/>
      <c r="AJ439" s="27"/>
      <c r="AK439" s="27"/>
      <c r="AL439" s="27"/>
      <c r="AM439" s="25"/>
      <c r="AN439" s="25"/>
      <c r="AO439" s="25"/>
      <c r="AP439" s="25"/>
    </row>
    <row r="440" spans="1:42" s="12" customFormat="1" x14ac:dyDescent="0.25">
      <c r="A440" s="23"/>
      <c r="B440" s="24"/>
      <c r="C440" s="24"/>
      <c r="D440" s="25"/>
      <c r="E440" s="25"/>
      <c r="F440" s="25"/>
      <c r="G440" s="26"/>
      <c r="H440" s="26"/>
      <c r="I440" s="26"/>
      <c r="J440" s="26"/>
      <c r="K440" s="25"/>
      <c r="L440" s="25"/>
      <c r="M440" s="25"/>
      <c r="N440" s="25"/>
      <c r="O440" s="26"/>
      <c r="P440" s="26"/>
      <c r="Q440" s="26"/>
      <c r="R440" s="26"/>
      <c r="S440" s="54"/>
      <c r="T440" s="54"/>
      <c r="U440" s="54"/>
      <c r="V440" s="54"/>
      <c r="W440" s="26"/>
      <c r="X440" s="26"/>
      <c r="Y440" s="26"/>
      <c r="Z440" s="26"/>
      <c r="AA440" s="25"/>
      <c r="AB440" s="25"/>
      <c r="AC440" s="25"/>
      <c r="AD440" s="25"/>
      <c r="AE440" s="28"/>
      <c r="AF440" s="28"/>
      <c r="AG440" s="28"/>
      <c r="AH440" s="28"/>
      <c r="AI440" s="27"/>
      <c r="AJ440" s="27"/>
      <c r="AK440" s="27"/>
      <c r="AL440" s="27"/>
      <c r="AM440" s="25"/>
      <c r="AN440" s="25"/>
      <c r="AO440" s="25"/>
      <c r="AP440" s="25"/>
    </row>
    <row r="441" spans="1:42" s="12" customFormat="1" x14ac:dyDescent="0.25">
      <c r="A441" s="23"/>
      <c r="B441" s="24"/>
      <c r="C441" s="24"/>
      <c r="D441" s="25"/>
      <c r="E441" s="25"/>
      <c r="F441" s="25"/>
      <c r="G441" s="26"/>
      <c r="H441" s="26"/>
      <c r="I441" s="26"/>
      <c r="J441" s="26"/>
      <c r="K441" s="25"/>
      <c r="L441" s="25"/>
      <c r="M441" s="25"/>
      <c r="N441" s="25"/>
      <c r="O441" s="26"/>
      <c r="P441" s="26"/>
      <c r="Q441" s="26"/>
      <c r="R441" s="26"/>
      <c r="S441" s="54"/>
      <c r="T441" s="54"/>
      <c r="U441" s="54"/>
      <c r="V441" s="54"/>
      <c r="W441" s="26"/>
      <c r="X441" s="26"/>
      <c r="Y441" s="26"/>
      <c r="Z441" s="26"/>
      <c r="AA441" s="25"/>
      <c r="AB441" s="25"/>
      <c r="AC441" s="25"/>
      <c r="AD441" s="25"/>
      <c r="AE441" s="28"/>
      <c r="AF441" s="28"/>
      <c r="AG441" s="28"/>
      <c r="AH441" s="28"/>
      <c r="AI441" s="27"/>
      <c r="AJ441" s="27"/>
      <c r="AK441" s="27"/>
      <c r="AL441" s="27"/>
      <c r="AM441" s="25"/>
      <c r="AN441" s="25"/>
      <c r="AO441" s="25"/>
      <c r="AP441" s="25"/>
    </row>
    <row r="442" spans="1:42" s="12" customFormat="1" x14ac:dyDescent="0.25">
      <c r="A442" s="23"/>
      <c r="B442" s="24"/>
      <c r="C442" s="24"/>
      <c r="D442" s="25"/>
      <c r="E442" s="25"/>
      <c r="F442" s="25"/>
      <c r="G442" s="26"/>
      <c r="H442" s="26"/>
      <c r="I442" s="26"/>
      <c r="J442" s="26"/>
      <c r="K442" s="25"/>
      <c r="L442" s="25"/>
      <c r="M442" s="25"/>
      <c r="N442" s="25"/>
      <c r="O442" s="26"/>
      <c r="P442" s="26"/>
      <c r="Q442" s="26"/>
      <c r="R442" s="26"/>
      <c r="S442" s="54"/>
      <c r="T442" s="54"/>
      <c r="U442" s="54"/>
      <c r="V442" s="54"/>
      <c r="W442" s="26"/>
      <c r="X442" s="26"/>
      <c r="Y442" s="26"/>
      <c r="Z442" s="26"/>
      <c r="AA442" s="25"/>
      <c r="AB442" s="25"/>
      <c r="AC442" s="25"/>
      <c r="AD442" s="25"/>
      <c r="AE442" s="28"/>
      <c r="AF442" s="28"/>
      <c r="AG442" s="28"/>
      <c r="AH442" s="28"/>
      <c r="AI442" s="27"/>
      <c r="AJ442" s="27"/>
      <c r="AK442" s="27"/>
      <c r="AL442" s="27"/>
      <c r="AM442" s="25"/>
      <c r="AN442" s="25"/>
      <c r="AO442" s="25"/>
      <c r="AP442" s="25"/>
    </row>
    <row r="443" spans="1:42" s="12" customFormat="1" x14ac:dyDescent="0.25">
      <c r="A443" s="23"/>
      <c r="B443" s="24"/>
      <c r="C443" s="24"/>
      <c r="D443" s="25"/>
      <c r="E443" s="25"/>
      <c r="F443" s="25"/>
      <c r="G443" s="26"/>
      <c r="H443" s="26"/>
      <c r="I443" s="26"/>
      <c r="J443" s="26"/>
      <c r="K443" s="25"/>
      <c r="L443" s="25"/>
      <c r="M443" s="25"/>
      <c r="N443" s="25"/>
      <c r="O443" s="26"/>
      <c r="P443" s="26"/>
      <c r="Q443" s="26"/>
      <c r="R443" s="26"/>
      <c r="S443" s="54"/>
      <c r="T443" s="54"/>
      <c r="U443" s="54"/>
      <c r="V443" s="54"/>
      <c r="W443" s="26"/>
      <c r="X443" s="26"/>
      <c r="Y443" s="26"/>
      <c r="Z443" s="26"/>
      <c r="AA443" s="25"/>
      <c r="AB443" s="25"/>
      <c r="AC443" s="25"/>
      <c r="AD443" s="25"/>
      <c r="AE443" s="28"/>
      <c r="AF443" s="28"/>
      <c r="AG443" s="28"/>
      <c r="AH443" s="28"/>
      <c r="AI443" s="27"/>
      <c r="AJ443" s="27"/>
      <c r="AK443" s="27"/>
      <c r="AL443" s="27"/>
      <c r="AM443" s="25"/>
      <c r="AN443" s="25"/>
      <c r="AO443" s="25"/>
      <c r="AP443" s="25"/>
    </row>
    <row r="444" spans="1:42" s="12" customFormat="1" x14ac:dyDescent="0.25">
      <c r="A444" s="23"/>
      <c r="B444" s="24"/>
      <c r="C444" s="24"/>
      <c r="D444" s="25"/>
      <c r="E444" s="25"/>
      <c r="F444" s="25"/>
      <c r="G444" s="26"/>
      <c r="H444" s="26"/>
      <c r="I444" s="26"/>
      <c r="J444" s="26"/>
      <c r="K444" s="25"/>
      <c r="L444" s="25"/>
      <c r="M444" s="25"/>
      <c r="N444" s="25"/>
      <c r="O444" s="26"/>
      <c r="P444" s="26"/>
      <c r="Q444" s="26"/>
      <c r="R444" s="26"/>
      <c r="S444" s="54"/>
      <c r="T444" s="54"/>
      <c r="U444" s="54"/>
      <c r="V444" s="54"/>
      <c r="W444" s="26"/>
      <c r="X444" s="26"/>
      <c r="Y444" s="26"/>
      <c r="Z444" s="26"/>
      <c r="AA444" s="25"/>
      <c r="AB444" s="25"/>
      <c r="AC444" s="25"/>
      <c r="AD444" s="25"/>
      <c r="AE444" s="28"/>
      <c r="AF444" s="28"/>
      <c r="AG444" s="28"/>
      <c r="AH444" s="28"/>
      <c r="AI444" s="27"/>
      <c r="AJ444" s="27"/>
      <c r="AK444" s="27"/>
      <c r="AL444" s="27"/>
      <c r="AM444" s="25"/>
      <c r="AN444" s="25"/>
      <c r="AO444" s="25"/>
      <c r="AP444" s="25"/>
    </row>
    <row r="445" spans="1:42" s="12" customFormat="1" x14ac:dyDescent="0.25">
      <c r="A445" s="23"/>
      <c r="B445" s="24"/>
      <c r="C445" s="24"/>
      <c r="D445" s="25"/>
      <c r="E445" s="25"/>
      <c r="F445" s="25"/>
      <c r="G445" s="26"/>
      <c r="H445" s="26"/>
      <c r="I445" s="26"/>
      <c r="J445" s="26"/>
      <c r="K445" s="25"/>
      <c r="L445" s="25"/>
      <c r="M445" s="25"/>
      <c r="N445" s="25"/>
      <c r="O445" s="26"/>
      <c r="P445" s="26"/>
      <c r="Q445" s="26"/>
      <c r="R445" s="26"/>
      <c r="S445" s="54"/>
      <c r="T445" s="54"/>
      <c r="U445" s="54"/>
      <c r="V445" s="54"/>
      <c r="W445" s="26"/>
      <c r="X445" s="26"/>
      <c r="Y445" s="26"/>
      <c r="Z445" s="26"/>
      <c r="AA445" s="25"/>
      <c r="AB445" s="25"/>
      <c r="AC445" s="25"/>
      <c r="AD445" s="25"/>
      <c r="AE445" s="28"/>
      <c r="AF445" s="28"/>
      <c r="AG445" s="28"/>
      <c r="AH445" s="28"/>
      <c r="AI445" s="27"/>
      <c r="AJ445" s="27"/>
      <c r="AK445" s="27"/>
      <c r="AL445" s="27"/>
      <c r="AM445" s="25"/>
      <c r="AN445" s="25"/>
      <c r="AO445" s="25"/>
      <c r="AP445" s="25"/>
    </row>
    <row r="446" spans="1:42" s="12" customFormat="1" x14ac:dyDescent="0.25">
      <c r="A446" s="23"/>
      <c r="B446" s="24"/>
      <c r="C446" s="24"/>
      <c r="D446" s="25"/>
      <c r="E446" s="25"/>
      <c r="F446" s="25"/>
      <c r="G446" s="26"/>
      <c r="H446" s="26"/>
      <c r="I446" s="26"/>
      <c r="J446" s="26"/>
      <c r="K446" s="25"/>
      <c r="L446" s="25"/>
      <c r="M446" s="25"/>
      <c r="N446" s="25"/>
      <c r="O446" s="26"/>
      <c r="P446" s="26"/>
      <c r="Q446" s="26"/>
      <c r="R446" s="26"/>
      <c r="S446" s="54"/>
      <c r="T446" s="54"/>
      <c r="U446" s="54"/>
      <c r="V446" s="54"/>
      <c r="W446" s="26"/>
      <c r="X446" s="26"/>
      <c r="Y446" s="26"/>
      <c r="Z446" s="26"/>
      <c r="AA446" s="25"/>
      <c r="AB446" s="25"/>
      <c r="AC446" s="25"/>
      <c r="AD446" s="25"/>
      <c r="AE446" s="28"/>
      <c r="AF446" s="28"/>
      <c r="AG446" s="28"/>
      <c r="AH446" s="28"/>
      <c r="AI446" s="27"/>
      <c r="AJ446" s="27"/>
      <c r="AK446" s="27"/>
      <c r="AL446" s="27"/>
      <c r="AM446" s="25"/>
      <c r="AN446" s="25"/>
      <c r="AO446" s="25"/>
      <c r="AP446" s="25"/>
    </row>
    <row r="447" spans="1:42" s="12" customFormat="1" x14ac:dyDescent="0.25">
      <c r="A447" s="23"/>
      <c r="B447" s="24"/>
      <c r="C447" s="24"/>
      <c r="D447" s="25"/>
      <c r="E447" s="25"/>
      <c r="F447" s="25"/>
      <c r="G447" s="26"/>
      <c r="H447" s="26"/>
      <c r="I447" s="26"/>
      <c r="J447" s="26"/>
      <c r="K447" s="25"/>
      <c r="L447" s="25"/>
      <c r="M447" s="25"/>
      <c r="N447" s="25"/>
      <c r="O447" s="26"/>
      <c r="P447" s="26"/>
      <c r="Q447" s="26"/>
      <c r="R447" s="26"/>
      <c r="S447" s="54"/>
      <c r="T447" s="54"/>
      <c r="U447" s="54"/>
      <c r="V447" s="54"/>
      <c r="W447" s="26"/>
      <c r="X447" s="26"/>
      <c r="Y447" s="26"/>
      <c r="Z447" s="26"/>
      <c r="AA447" s="25"/>
      <c r="AB447" s="25"/>
      <c r="AC447" s="25"/>
      <c r="AD447" s="25"/>
      <c r="AE447" s="28"/>
      <c r="AF447" s="28"/>
      <c r="AG447" s="28"/>
      <c r="AH447" s="28"/>
      <c r="AI447" s="27"/>
      <c r="AJ447" s="27"/>
      <c r="AK447" s="27"/>
      <c r="AL447" s="27"/>
      <c r="AM447" s="25"/>
      <c r="AN447" s="25"/>
      <c r="AO447" s="25"/>
      <c r="AP447" s="25"/>
    </row>
    <row r="448" spans="1:42" s="12" customFormat="1" x14ac:dyDescent="0.25">
      <c r="A448" s="23"/>
      <c r="B448" s="24"/>
      <c r="C448" s="24"/>
      <c r="D448" s="25"/>
      <c r="E448" s="25"/>
      <c r="F448" s="25"/>
      <c r="G448" s="26"/>
      <c r="H448" s="26"/>
      <c r="I448" s="26"/>
      <c r="J448" s="26"/>
      <c r="K448" s="25"/>
      <c r="L448" s="25"/>
      <c r="M448" s="25"/>
      <c r="N448" s="25"/>
      <c r="O448" s="26"/>
      <c r="P448" s="26"/>
      <c r="Q448" s="26"/>
      <c r="R448" s="26"/>
      <c r="S448" s="54"/>
      <c r="T448" s="54"/>
      <c r="U448" s="54"/>
      <c r="V448" s="54"/>
      <c r="W448" s="26"/>
      <c r="X448" s="26"/>
      <c r="Y448" s="26"/>
      <c r="Z448" s="26"/>
      <c r="AA448" s="25"/>
      <c r="AB448" s="25"/>
      <c r="AC448" s="25"/>
      <c r="AD448" s="25"/>
      <c r="AE448" s="28"/>
      <c r="AF448" s="28"/>
      <c r="AG448" s="28"/>
      <c r="AH448" s="28"/>
      <c r="AI448" s="27"/>
      <c r="AJ448" s="27"/>
      <c r="AK448" s="27"/>
      <c r="AL448" s="27"/>
      <c r="AM448" s="25"/>
      <c r="AN448" s="25"/>
      <c r="AO448" s="25"/>
      <c r="AP448" s="25"/>
    </row>
    <row r="449" spans="1:42" s="12" customFormat="1" x14ac:dyDescent="0.25">
      <c r="A449" s="23"/>
      <c r="B449" s="24"/>
      <c r="C449" s="24"/>
      <c r="D449" s="25"/>
      <c r="E449" s="25"/>
      <c r="F449" s="25"/>
      <c r="G449" s="26"/>
      <c r="H449" s="26"/>
      <c r="I449" s="26"/>
      <c r="J449" s="26"/>
      <c r="K449" s="25"/>
      <c r="L449" s="25"/>
      <c r="M449" s="25"/>
      <c r="N449" s="25"/>
      <c r="O449" s="26"/>
      <c r="P449" s="26"/>
      <c r="Q449" s="26"/>
      <c r="R449" s="26"/>
      <c r="S449" s="54"/>
      <c r="T449" s="54"/>
      <c r="U449" s="54"/>
      <c r="V449" s="54"/>
      <c r="W449" s="26"/>
      <c r="X449" s="26"/>
      <c r="Y449" s="26"/>
      <c r="Z449" s="26"/>
      <c r="AA449" s="25"/>
      <c r="AB449" s="25"/>
      <c r="AC449" s="25"/>
      <c r="AD449" s="25"/>
      <c r="AE449" s="28"/>
      <c r="AF449" s="28"/>
      <c r="AG449" s="28"/>
      <c r="AH449" s="28"/>
      <c r="AI449" s="27"/>
      <c r="AJ449" s="27"/>
      <c r="AK449" s="27"/>
      <c r="AL449" s="27"/>
      <c r="AM449" s="25"/>
      <c r="AN449" s="25"/>
      <c r="AO449" s="25"/>
      <c r="AP449" s="25"/>
    </row>
    <row r="450" spans="1:42" s="12" customFormat="1" x14ac:dyDescent="0.25">
      <c r="A450" s="23"/>
      <c r="B450" s="24"/>
      <c r="C450" s="24"/>
      <c r="D450" s="25"/>
      <c r="E450" s="25"/>
      <c r="F450" s="25"/>
      <c r="G450" s="26"/>
      <c r="H450" s="26"/>
      <c r="I450" s="26"/>
      <c r="J450" s="26"/>
      <c r="K450" s="25"/>
      <c r="L450" s="25"/>
      <c r="M450" s="25"/>
      <c r="N450" s="25"/>
      <c r="O450" s="26"/>
      <c r="P450" s="26"/>
      <c r="Q450" s="26"/>
      <c r="R450" s="26"/>
      <c r="S450" s="54"/>
      <c r="T450" s="54"/>
      <c r="U450" s="54"/>
      <c r="V450" s="54"/>
      <c r="W450" s="26"/>
      <c r="X450" s="26"/>
      <c r="Y450" s="26"/>
      <c r="Z450" s="26"/>
      <c r="AA450" s="25"/>
      <c r="AB450" s="25"/>
      <c r="AC450" s="25"/>
      <c r="AD450" s="25"/>
      <c r="AE450" s="28"/>
      <c r="AF450" s="28"/>
      <c r="AG450" s="28"/>
      <c r="AH450" s="28"/>
      <c r="AI450" s="27"/>
      <c r="AJ450" s="27"/>
      <c r="AK450" s="27"/>
      <c r="AL450" s="27"/>
      <c r="AM450" s="25"/>
      <c r="AN450" s="25"/>
      <c r="AO450" s="25"/>
      <c r="AP450" s="25"/>
    </row>
    <row r="451" spans="1:42" s="12" customFormat="1" x14ac:dyDescent="0.25">
      <c r="A451" s="23"/>
      <c r="B451" s="24"/>
      <c r="C451" s="24"/>
      <c r="D451" s="25"/>
      <c r="E451" s="25"/>
      <c r="F451" s="25"/>
      <c r="G451" s="26"/>
      <c r="H451" s="26"/>
      <c r="I451" s="26"/>
      <c r="J451" s="26"/>
      <c r="K451" s="25"/>
      <c r="L451" s="25"/>
      <c r="M451" s="25"/>
      <c r="N451" s="25"/>
      <c r="O451" s="26"/>
      <c r="P451" s="26"/>
      <c r="Q451" s="26"/>
      <c r="R451" s="26"/>
      <c r="S451" s="54"/>
      <c r="T451" s="54"/>
      <c r="U451" s="54"/>
      <c r="V451" s="54"/>
      <c r="W451" s="26"/>
      <c r="X451" s="26"/>
      <c r="Y451" s="26"/>
      <c r="Z451" s="26"/>
      <c r="AA451" s="25"/>
      <c r="AB451" s="25"/>
      <c r="AC451" s="25"/>
      <c r="AD451" s="25"/>
      <c r="AE451" s="28"/>
      <c r="AF451" s="28"/>
      <c r="AG451" s="28"/>
      <c r="AH451" s="28"/>
      <c r="AI451" s="27"/>
      <c r="AJ451" s="27"/>
      <c r="AK451" s="27"/>
      <c r="AL451" s="27"/>
      <c r="AM451" s="25"/>
      <c r="AN451" s="25"/>
      <c r="AO451" s="25"/>
      <c r="AP451" s="25"/>
    </row>
    <row r="452" spans="1:42" s="12" customFormat="1" x14ac:dyDescent="0.25">
      <c r="A452" s="23"/>
      <c r="B452" s="24"/>
      <c r="C452" s="24"/>
      <c r="D452" s="25"/>
      <c r="E452" s="25"/>
      <c r="F452" s="25"/>
      <c r="G452" s="26"/>
      <c r="H452" s="26"/>
      <c r="I452" s="26"/>
      <c r="J452" s="26"/>
      <c r="K452" s="25"/>
      <c r="L452" s="25"/>
      <c r="M452" s="25"/>
      <c r="N452" s="25"/>
      <c r="O452" s="26"/>
      <c r="P452" s="26"/>
      <c r="Q452" s="26"/>
      <c r="R452" s="26"/>
      <c r="S452" s="54"/>
      <c r="T452" s="54"/>
      <c r="U452" s="54"/>
      <c r="V452" s="54"/>
      <c r="W452" s="26"/>
      <c r="X452" s="26"/>
      <c r="Y452" s="26"/>
      <c r="Z452" s="26"/>
      <c r="AA452" s="25"/>
      <c r="AB452" s="25"/>
      <c r="AC452" s="25"/>
      <c r="AD452" s="25"/>
      <c r="AE452" s="28"/>
      <c r="AF452" s="28"/>
      <c r="AG452" s="28"/>
      <c r="AH452" s="28"/>
      <c r="AI452" s="27"/>
      <c r="AJ452" s="27"/>
      <c r="AK452" s="27"/>
      <c r="AL452" s="27"/>
      <c r="AM452" s="25"/>
      <c r="AN452" s="25"/>
      <c r="AO452" s="25"/>
      <c r="AP452" s="25"/>
    </row>
    <row r="453" spans="1:42" s="12" customFormat="1" x14ac:dyDescent="0.25">
      <c r="A453" s="23"/>
      <c r="B453" s="24"/>
      <c r="C453" s="24"/>
      <c r="D453" s="25"/>
      <c r="E453" s="25"/>
      <c r="F453" s="25"/>
      <c r="G453" s="26"/>
      <c r="H453" s="26"/>
      <c r="I453" s="26"/>
      <c r="J453" s="26"/>
      <c r="K453" s="25"/>
      <c r="L453" s="25"/>
      <c r="M453" s="25"/>
      <c r="N453" s="25"/>
      <c r="O453" s="26"/>
      <c r="P453" s="26"/>
      <c r="Q453" s="26"/>
      <c r="R453" s="26"/>
      <c r="S453" s="54"/>
      <c r="T453" s="54"/>
      <c r="U453" s="54"/>
      <c r="V453" s="54"/>
      <c r="W453" s="26"/>
      <c r="X453" s="26"/>
      <c r="Y453" s="26"/>
      <c r="Z453" s="26"/>
      <c r="AA453" s="25"/>
      <c r="AB453" s="25"/>
      <c r="AC453" s="25"/>
      <c r="AD453" s="25"/>
      <c r="AE453" s="28"/>
      <c r="AF453" s="28"/>
      <c r="AG453" s="28"/>
      <c r="AH453" s="28"/>
      <c r="AI453" s="27"/>
      <c r="AJ453" s="27"/>
      <c r="AK453" s="27"/>
      <c r="AL453" s="27"/>
      <c r="AM453" s="25"/>
      <c r="AN453" s="25"/>
      <c r="AO453" s="25"/>
      <c r="AP453" s="25"/>
    </row>
    <row r="454" spans="1:42" s="12" customFormat="1" x14ac:dyDescent="0.25">
      <c r="A454" s="23"/>
      <c r="B454" s="24"/>
      <c r="C454" s="24"/>
      <c r="D454" s="25"/>
      <c r="E454" s="25"/>
      <c r="F454" s="25"/>
      <c r="G454" s="26"/>
      <c r="H454" s="26"/>
      <c r="I454" s="26"/>
      <c r="J454" s="26"/>
      <c r="K454" s="25"/>
      <c r="L454" s="25"/>
      <c r="M454" s="25"/>
      <c r="N454" s="25"/>
      <c r="O454" s="26"/>
      <c r="P454" s="26"/>
      <c r="Q454" s="26"/>
      <c r="R454" s="26"/>
      <c r="S454" s="54"/>
      <c r="T454" s="54"/>
      <c r="U454" s="54"/>
      <c r="V454" s="54"/>
      <c r="W454" s="26"/>
      <c r="X454" s="26"/>
      <c r="Y454" s="26"/>
      <c r="Z454" s="26"/>
      <c r="AA454" s="25"/>
      <c r="AB454" s="25"/>
      <c r="AC454" s="25"/>
      <c r="AD454" s="25"/>
      <c r="AE454" s="28"/>
      <c r="AF454" s="28"/>
      <c r="AG454" s="28"/>
      <c r="AH454" s="28"/>
      <c r="AI454" s="27"/>
      <c r="AJ454" s="27"/>
      <c r="AK454" s="27"/>
      <c r="AL454" s="27"/>
      <c r="AM454" s="25"/>
      <c r="AN454" s="25"/>
      <c r="AO454" s="25"/>
      <c r="AP454" s="25"/>
    </row>
    <row r="455" spans="1:42" s="12" customFormat="1" x14ac:dyDescent="0.25">
      <c r="A455" s="23"/>
      <c r="B455" s="24"/>
      <c r="C455" s="24"/>
      <c r="D455" s="25"/>
      <c r="E455" s="25"/>
      <c r="F455" s="25"/>
      <c r="G455" s="26"/>
      <c r="H455" s="26"/>
      <c r="I455" s="26"/>
      <c r="J455" s="26"/>
      <c r="K455" s="25"/>
      <c r="L455" s="25"/>
      <c r="M455" s="25"/>
      <c r="N455" s="25"/>
      <c r="O455" s="26"/>
      <c r="P455" s="26"/>
      <c r="Q455" s="26"/>
      <c r="R455" s="26"/>
      <c r="S455" s="54"/>
      <c r="T455" s="54"/>
      <c r="U455" s="54"/>
      <c r="V455" s="54"/>
      <c r="W455" s="26"/>
      <c r="X455" s="26"/>
      <c r="Y455" s="26"/>
      <c r="Z455" s="26"/>
      <c r="AA455" s="25"/>
      <c r="AB455" s="25"/>
      <c r="AC455" s="25"/>
      <c r="AD455" s="25"/>
      <c r="AE455" s="28"/>
      <c r="AF455" s="28"/>
      <c r="AG455" s="28"/>
      <c r="AH455" s="28"/>
      <c r="AI455" s="27"/>
      <c r="AJ455" s="27"/>
      <c r="AK455" s="27"/>
      <c r="AL455" s="27"/>
      <c r="AM455" s="25"/>
      <c r="AN455" s="25"/>
      <c r="AO455" s="25"/>
      <c r="AP455" s="25"/>
    </row>
    <row r="456" spans="1:42" s="12" customFormat="1" x14ac:dyDescent="0.25">
      <c r="A456" s="23"/>
      <c r="B456" s="24"/>
      <c r="C456" s="24"/>
      <c r="D456" s="25"/>
      <c r="E456" s="25"/>
      <c r="F456" s="25"/>
      <c r="G456" s="26"/>
      <c r="H456" s="26"/>
      <c r="I456" s="26"/>
      <c r="J456" s="26"/>
      <c r="K456" s="25"/>
      <c r="L456" s="25"/>
      <c r="M456" s="25"/>
      <c r="N456" s="25"/>
      <c r="O456" s="26"/>
      <c r="P456" s="26"/>
      <c r="Q456" s="26"/>
      <c r="R456" s="26"/>
      <c r="S456" s="54"/>
      <c r="T456" s="54"/>
      <c r="U456" s="54"/>
      <c r="V456" s="54"/>
      <c r="W456" s="26"/>
      <c r="X456" s="26"/>
      <c r="Y456" s="26"/>
      <c r="Z456" s="26"/>
      <c r="AA456" s="25"/>
      <c r="AB456" s="25"/>
      <c r="AC456" s="25"/>
      <c r="AD456" s="25"/>
      <c r="AE456" s="28"/>
      <c r="AF456" s="28"/>
      <c r="AG456" s="28"/>
      <c r="AH456" s="28"/>
      <c r="AI456" s="27"/>
      <c r="AJ456" s="27"/>
      <c r="AK456" s="27"/>
      <c r="AL456" s="27"/>
      <c r="AM456" s="25"/>
      <c r="AN456" s="25"/>
      <c r="AO456" s="25"/>
      <c r="AP456" s="25"/>
    </row>
    <row r="457" spans="1:42" s="12" customFormat="1" x14ac:dyDescent="0.25">
      <c r="A457" s="23"/>
      <c r="B457" s="24"/>
      <c r="C457" s="24"/>
      <c r="D457" s="25"/>
      <c r="E457" s="25"/>
      <c r="F457" s="25"/>
      <c r="G457" s="26"/>
      <c r="H457" s="26"/>
      <c r="I457" s="26"/>
      <c r="J457" s="26"/>
      <c r="K457" s="25"/>
      <c r="L457" s="25"/>
      <c r="M457" s="25"/>
      <c r="N457" s="25"/>
      <c r="O457" s="26"/>
      <c r="P457" s="26"/>
      <c r="Q457" s="26"/>
      <c r="R457" s="26"/>
      <c r="S457" s="54"/>
      <c r="T457" s="54"/>
      <c r="U457" s="54"/>
      <c r="V457" s="54"/>
      <c r="W457" s="26"/>
      <c r="X457" s="26"/>
      <c r="Y457" s="26"/>
      <c r="Z457" s="26"/>
      <c r="AA457" s="25"/>
      <c r="AB457" s="25"/>
      <c r="AC457" s="25"/>
      <c r="AD457" s="25"/>
      <c r="AE457" s="28"/>
      <c r="AF457" s="28"/>
      <c r="AG457" s="28"/>
      <c r="AH457" s="28"/>
      <c r="AI457" s="27"/>
      <c r="AJ457" s="27"/>
      <c r="AK457" s="27"/>
      <c r="AL457" s="27"/>
      <c r="AM457" s="25"/>
      <c r="AN457" s="25"/>
      <c r="AO457" s="25"/>
      <c r="AP457" s="25"/>
    </row>
    <row r="458" spans="1:42" s="12" customFormat="1" x14ac:dyDescent="0.25">
      <c r="A458" s="23"/>
      <c r="B458" s="24"/>
      <c r="C458" s="24"/>
      <c r="D458" s="25"/>
      <c r="E458" s="25"/>
      <c r="F458" s="25"/>
      <c r="G458" s="26"/>
      <c r="H458" s="26"/>
      <c r="I458" s="26"/>
      <c r="J458" s="26"/>
      <c r="K458" s="25"/>
      <c r="L458" s="25"/>
      <c r="M458" s="25"/>
      <c r="N458" s="25"/>
      <c r="O458" s="26"/>
      <c r="P458" s="26"/>
      <c r="Q458" s="26"/>
      <c r="R458" s="26"/>
      <c r="S458" s="54"/>
      <c r="T458" s="54"/>
      <c r="U458" s="54"/>
      <c r="V458" s="54"/>
      <c r="W458" s="26"/>
      <c r="X458" s="26"/>
      <c r="Y458" s="26"/>
      <c r="Z458" s="26"/>
      <c r="AA458" s="25"/>
      <c r="AB458" s="25"/>
      <c r="AC458" s="25"/>
      <c r="AD458" s="25"/>
      <c r="AE458" s="28"/>
      <c r="AF458" s="28"/>
      <c r="AG458" s="28"/>
      <c r="AH458" s="28"/>
      <c r="AI458" s="27"/>
      <c r="AJ458" s="27"/>
      <c r="AK458" s="27"/>
      <c r="AL458" s="27"/>
      <c r="AM458" s="25"/>
      <c r="AN458" s="25"/>
      <c r="AO458" s="25"/>
      <c r="AP458" s="25"/>
    </row>
    <row r="459" spans="1:42" s="12" customFormat="1" x14ac:dyDescent="0.25">
      <c r="A459" s="23"/>
      <c r="B459" s="24"/>
      <c r="C459" s="24"/>
      <c r="D459" s="25"/>
      <c r="E459" s="25"/>
      <c r="F459" s="25"/>
      <c r="G459" s="26"/>
      <c r="H459" s="26"/>
      <c r="I459" s="26"/>
      <c r="J459" s="26"/>
      <c r="K459" s="25"/>
      <c r="L459" s="25"/>
      <c r="M459" s="25"/>
      <c r="N459" s="25"/>
      <c r="O459" s="26"/>
      <c r="P459" s="26"/>
      <c r="Q459" s="26"/>
      <c r="R459" s="26"/>
      <c r="S459" s="54"/>
      <c r="T459" s="54"/>
      <c r="U459" s="54"/>
      <c r="V459" s="54"/>
      <c r="W459" s="26"/>
      <c r="X459" s="26"/>
      <c r="Y459" s="26"/>
      <c r="Z459" s="26"/>
      <c r="AA459" s="25"/>
      <c r="AB459" s="25"/>
      <c r="AC459" s="25"/>
      <c r="AD459" s="25"/>
      <c r="AE459" s="28"/>
      <c r="AF459" s="28"/>
      <c r="AG459" s="28"/>
      <c r="AH459" s="28"/>
      <c r="AI459" s="27"/>
      <c r="AJ459" s="27"/>
      <c r="AK459" s="27"/>
      <c r="AL459" s="27"/>
      <c r="AM459" s="25"/>
      <c r="AN459" s="25"/>
      <c r="AO459" s="25"/>
      <c r="AP459" s="25"/>
    </row>
    <row r="460" spans="1:42" s="12" customFormat="1" x14ac:dyDescent="0.25">
      <c r="A460" s="23"/>
      <c r="B460" s="24"/>
      <c r="C460" s="24"/>
      <c r="D460" s="25"/>
      <c r="E460" s="25"/>
      <c r="F460" s="25"/>
      <c r="G460" s="26"/>
      <c r="H460" s="26"/>
      <c r="I460" s="26"/>
      <c r="J460" s="26"/>
      <c r="K460" s="25"/>
      <c r="L460" s="25"/>
      <c r="M460" s="25"/>
      <c r="N460" s="25"/>
      <c r="O460" s="26"/>
      <c r="P460" s="26"/>
      <c r="Q460" s="26"/>
      <c r="R460" s="26"/>
      <c r="S460" s="54"/>
      <c r="T460" s="54"/>
      <c r="U460" s="54"/>
      <c r="V460" s="54"/>
      <c r="W460" s="26"/>
      <c r="X460" s="26"/>
      <c r="Y460" s="26"/>
      <c r="Z460" s="26"/>
      <c r="AA460" s="25"/>
      <c r="AB460" s="25"/>
      <c r="AC460" s="25"/>
      <c r="AD460" s="25"/>
      <c r="AE460" s="28"/>
      <c r="AF460" s="28"/>
      <c r="AG460" s="28"/>
      <c r="AH460" s="28"/>
      <c r="AI460" s="27"/>
      <c r="AJ460" s="27"/>
      <c r="AK460" s="27"/>
      <c r="AL460" s="27"/>
      <c r="AM460" s="25"/>
      <c r="AN460" s="25"/>
      <c r="AO460" s="25"/>
      <c r="AP460" s="25"/>
    </row>
    <row r="461" spans="1:42" s="12" customFormat="1" x14ac:dyDescent="0.25">
      <c r="A461" s="23"/>
      <c r="B461" s="24"/>
      <c r="C461" s="24"/>
      <c r="D461" s="25"/>
      <c r="E461" s="25"/>
      <c r="F461" s="25"/>
      <c r="G461" s="26"/>
      <c r="H461" s="26"/>
      <c r="I461" s="26"/>
      <c r="J461" s="26"/>
      <c r="K461" s="25"/>
      <c r="L461" s="25"/>
      <c r="M461" s="25"/>
      <c r="N461" s="25"/>
      <c r="O461" s="26"/>
      <c r="P461" s="26"/>
      <c r="Q461" s="26"/>
      <c r="R461" s="26"/>
      <c r="S461" s="54"/>
      <c r="T461" s="54"/>
      <c r="U461" s="54"/>
      <c r="V461" s="54"/>
      <c r="W461" s="26"/>
      <c r="X461" s="26"/>
      <c r="Y461" s="26"/>
      <c r="Z461" s="26"/>
      <c r="AA461" s="25"/>
      <c r="AB461" s="25"/>
      <c r="AC461" s="25"/>
      <c r="AD461" s="25"/>
      <c r="AE461" s="28"/>
      <c r="AF461" s="28"/>
      <c r="AG461" s="28"/>
      <c r="AH461" s="28"/>
      <c r="AI461" s="27"/>
      <c r="AJ461" s="27"/>
      <c r="AK461" s="27"/>
      <c r="AL461" s="27"/>
      <c r="AM461" s="25"/>
      <c r="AN461" s="25"/>
      <c r="AO461" s="25"/>
      <c r="AP461" s="25"/>
    </row>
    <row r="462" spans="1:42" s="12" customFormat="1" x14ac:dyDescent="0.25">
      <c r="A462" s="23"/>
      <c r="B462" s="24"/>
      <c r="C462" s="24"/>
      <c r="D462" s="25"/>
      <c r="E462" s="25"/>
      <c r="F462" s="25"/>
      <c r="G462" s="26"/>
      <c r="H462" s="26"/>
      <c r="I462" s="26"/>
      <c r="J462" s="26"/>
      <c r="K462" s="25"/>
      <c r="L462" s="25"/>
      <c r="M462" s="25"/>
      <c r="N462" s="25"/>
      <c r="O462" s="26"/>
      <c r="P462" s="26"/>
      <c r="Q462" s="26"/>
      <c r="R462" s="26"/>
      <c r="S462" s="54"/>
      <c r="T462" s="54"/>
      <c r="U462" s="54"/>
      <c r="V462" s="54"/>
      <c r="W462" s="26"/>
      <c r="X462" s="26"/>
      <c r="Y462" s="26"/>
      <c r="Z462" s="26"/>
      <c r="AA462" s="25"/>
      <c r="AB462" s="25"/>
      <c r="AC462" s="25"/>
      <c r="AD462" s="25"/>
      <c r="AE462" s="28"/>
      <c r="AF462" s="28"/>
      <c r="AG462" s="28"/>
      <c r="AH462" s="28"/>
      <c r="AI462" s="27"/>
      <c r="AJ462" s="27"/>
      <c r="AK462" s="27"/>
      <c r="AL462" s="27"/>
      <c r="AM462" s="25"/>
      <c r="AN462" s="25"/>
      <c r="AO462" s="25"/>
      <c r="AP462" s="25"/>
    </row>
    <row r="463" spans="1:42" s="12" customFormat="1" x14ac:dyDescent="0.25">
      <c r="A463" s="23"/>
      <c r="B463" s="24"/>
      <c r="C463" s="24"/>
      <c r="D463" s="25"/>
      <c r="E463" s="25"/>
      <c r="F463" s="25"/>
      <c r="G463" s="26"/>
      <c r="H463" s="26"/>
      <c r="I463" s="26"/>
      <c r="J463" s="26"/>
      <c r="K463" s="25"/>
      <c r="L463" s="25"/>
      <c r="M463" s="25"/>
      <c r="N463" s="25"/>
      <c r="O463" s="26"/>
      <c r="P463" s="26"/>
      <c r="Q463" s="26"/>
      <c r="R463" s="26"/>
      <c r="S463" s="54"/>
      <c r="T463" s="54"/>
      <c r="U463" s="54"/>
      <c r="V463" s="54"/>
      <c r="W463" s="26"/>
      <c r="X463" s="26"/>
      <c r="Y463" s="26"/>
      <c r="Z463" s="26"/>
      <c r="AA463" s="25"/>
      <c r="AB463" s="25"/>
      <c r="AC463" s="25"/>
      <c r="AD463" s="25"/>
      <c r="AE463" s="28"/>
      <c r="AF463" s="28"/>
      <c r="AG463" s="28"/>
      <c r="AH463" s="28"/>
      <c r="AI463" s="27"/>
      <c r="AJ463" s="27"/>
      <c r="AK463" s="27"/>
      <c r="AL463" s="27"/>
      <c r="AM463" s="25"/>
      <c r="AN463" s="25"/>
      <c r="AO463" s="25"/>
      <c r="AP463" s="25"/>
    </row>
    <row r="464" spans="1:42" s="12" customFormat="1" x14ac:dyDescent="0.25">
      <c r="A464" s="23"/>
      <c r="B464" s="24"/>
      <c r="C464" s="24"/>
      <c r="D464" s="25"/>
      <c r="E464" s="25"/>
      <c r="F464" s="25"/>
      <c r="G464" s="26"/>
      <c r="H464" s="26"/>
      <c r="I464" s="26"/>
      <c r="J464" s="26"/>
      <c r="K464" s="25"/>
      <c r="L464" s="25"/>
      <c r="M464" s="25"/>
      <c r="N464" s="25"/>
      <c r="O464" s="26"/>
      <c r="P464" s="26"/>
      <c r="Q464" s="26"/>
      <c r="R464" s="26"/>
      <c r="S464" s="54"/>
      <c r="T464" s="54"/>
      <c r="U464" s="54"/>
      <c r="V464" s="54"/>
      <c r="W464" s="26"/>
      <c r="X464" s="26"/>
      <c r="Y464" s="26"/>
      <c r="Z464" s="26"/>
      <c r="AA464" s="25"/>
      <c r="AB464" s="25"/>
      <c r="AC464" s="25"/>
      <c r="AD464" s="25"/>
      <c r="AE464" s="28"/>
      <c r="AF464" s="28"/>
      <c r="AG464" s="28"/>
      <c r="AH464" s="28"/>
      <c r="AI464" s="27"/>
      <c r="AJ464" s="27"/>
      <c r="AK464" s="27"/>
      <c r="AL464" s="27"/>
      <c r="AM464" s="25"/>
      <c r="AN464" s="25"/>
      <c r="AO464" s="25"/>
      <c r="AP464" s="25"/>
    </row>
    <row r="465" spans="1:42" s="12" customFormat="1" x14ac:dyDescent="0.25">
      <c r="A465" s="23"/>
      <c r="B465" s="24"/>
      <c r="C465" s="24"/>
      <c r="D465" s="25"/>
      <c r="E465" s="25"/>
      <c r="F465" s="25"/>
      <c r="G465" s="26"/>
      <c r="H465" s="26"/>
      <c r="I465" s="26"/>
      <c r="J465" s="26"/>
      <c r="K465" s="25"/>
      <c r="L465" s="25"/>
      <c r="M465" s="25"/>
      <c r="N465" s="25"/>
      <c r="O465" s="26"/>
      <c r="P465" s="26"/>
      <c r="Q465" s="26"/>
      <c r="R465" s="26"/>
      <c r="S465" s="54"/>
      <c r="T465" s="54"/>
      <c r="U465" s="54"/>
      <c r="V465" s="54"/>
      <c r="W465" s="26"/>
      <c r="X465" s="26"/>
      <c r="Y465" s="26"/>
      <c r="Z465" s="26"/>
      <c r="AA465" s="25"/>
      <c r="AB465" s="25"/>
      <c r="AC465" s="25"/>
      <c r="AD465" s="25"/>
      <c r="AE465" s="28"/>
      <c r="AF465" s="28"/>
      <c r="AG465" s="28"/>
      <c r="AH465" s="28"/>
      <c r="AI465" s="27"/>
      <c r="AJ465" s="27"/>
      <c r="AK465" s="27"/>
      <c r="AL465" s="27"/>
      <c r="AM465" s="25"/>
      <c r="AN465" s="25"/>
      <c r="AO465" s="25"/>
      <c r="AP465" s="25"/>
    </row>
    <row r="466" spans="1:42" s="12" customFormat="1" x14ac:dyDescent="0.25">
      <c r="A466" s="23"/>
      <c r="B466" s="24"/>
      <c r="C466" s="24"/>
      <c r="D466" s="25"/>
      <c r="E466" s="25"/>
      <c r="F466" s="25"/>
      <c r="G466" s="26"/>
      <c r="H466" s="26"/>
      <c r="I466" s="26"/>
      <c r="J466" s="26"/>
      <c r="K466" s="25"/>
      <c r="L466" s="25"/>
      <c r="M466" s="25"/>
      <c r="N466" s="25"/>
      <c r="O466" s="26"/>
      <c r="P466" s="26"/>
      <c r="Q466" s="26"/>
      <c r="R466" s="26"/>
      <c r="S466" s="54"/>
      <c r="T466" s="54"/>
      <c r="U466" s="54"/>
      <c r="V466" s="54"/>
      <c r="W466" s="26"/>
      <c r="X466" s="26"/>
      <c r="Y466" s="26"/>
      <c r="Z466" s="26"/>
      <c r="AA466" s="25"/>
      <c r="AB466" s="25"/>
      <c r="AC466" s="25"/>
      <c r="AD466" s="25"/>
      <c r="AE466" s="28"/>
      <c r="AF466" s="28"/>
      <c r="AG466" s="28"/>
      <c r="AH466" s="28"/>
      <c r="AI466" s="27"/>
      <c r="AJ466" s="27"/>
      <c r="AK466" s="27"/>
      <c r="AL466" s="27"/>
      <c r="AM466" s="25"/>
      <c r="AN466" s="25"/>
      <c r="AO466" s="25"/>
      <c r="AP466" s="25"/>
    </row>
    <row r="467" spans="1:42" s="12" customFormat="1" x14ac:dyDescent="0.25">
      <c r="A467" s="23"/>
      <c r="B467" s="24"/>
      <c r="C467" s="24"/>
      <c r="D467" s="25"/>
      <c r="E467" s="25"/>
      <c r="F467" s="25"/>
      <c r="G467" s="26"/>
      <c r="H467" s="26"/>
      <c r="I467" s="26"/>
      <c r="J467" s="26"/>
      <c r="K467" s="25"/>
      <c r="L467" s="25"/>
      <c r="M467" s="25"/>
      <c r="N467" s="25"/>
      <c r="O467" s="26"/>
      <c r="P467" s="26"/>
      <c r="Q467" s="26"/>
      <c r="R467" s="26"/>
      <c r="S467" s="54"/>
      <c r="T467" s="54"/>
      <c r="U467" s="54"/>
      <c r="V467" s="54"/>
      <c r="W467" s="26"/>
      <c r="X467" s="26"/>
      <c r="Y467" s="26"/>
      <c r="Z467" s="26"/>
      <c r="AA467" s="25"/>
      <c r="AB467" s="25"/>
      <c r="AC467" s="25"/>
      <c r="AD467" s="25"/>
      <c r="AE467" s="28"/>
      <c r="AF467" s="28"/>
      <c r="AG467" s="28"/>
      <c r="AH467" s="28"/>
      <c r="AI467" s="27"/>
      <c r="AJ467" s="27"/>
      <c r="AK467" s="27"/>
      <c r="AL467" s="27"/>
      <c r="AM467" s="25"/>
      <c r="AN467" s="25"/>
      <c r="AO467" s="25"/>
      <c r="AP467" s="25"/>
    </row>
    <row r="468" spans="1:42" s="12" customFormat="1" x14ac:dyDescent="0.25">
      <c r="A468" s="23"/>
      <c r="B468" s="24"/>
      <c r="C468" s="24"/>
      <c r="D468" s="25"/>
      <c r="E468" s="25"/>
      <c r="F468" s="25"/>
      <c r="G468" s="26"/>
      <c r="H468" s="26"/>
      <c r="I468" s="26"/>
      <c r="J468" s="26"/>
      <c r="K468" s="25"/>
      <c r="L468" s="25"/>
      <c r="M468" s="25"/>
      <c r="N468" s="25"/>
      <c r="O468" s="26"/>
      <c r="P468" s="26"/>
      <c r="Q468" s="26"/>
      <c r="R468" s="26"/>
      <c r="S468" s="54"/>
      <c r="T468" s="54"/>
      <c r="U468" s="54"/>
      <c r="V468" s="54"/>
      <c r="W468" s="26"/>
      <c r="X468" s="26"/>
      <c r="Y468" s="26"/>
      <c r="Z468" s="26"/>
      <c r="AA468" s="25"/>
      <c r="AB468" s="25"/>
      <c r="AC468" s="25"/>
      <c r="AD468" s="25"/>
      <c r="AE468" s="28"/>
      <c r="AF468" s="28"/>
      <c r="AG468" s="28"/>
      <c r="AH468" s="28"/>
      <c r="AI468" s="27"/>
      <c r="AJ468" s="27"/>
      <c r="AK468" s="27"/>
      <c r="AL468" s="27"/>
      <c r="AM468" s="25"/>
      <c r="AN468" s="25"/>
      <c r="AO468" s="25"/>
      <c r="AP468" s="25"/>
    </row>
    <row r="469" spans="1:42" s="12" customFormat="1" x14ac:dyDescent="0.25">
      <c r="A469" s="23"/>
      <c r="B469" s="24"/>
      <c r="C469" s="24"/>
      <c r="D469" s="25"/>
      <c r="E469" s="25"/>
      <c r="F469" s="25"/>
      <c r="G469" s="26"/>
      <c r="H469" s="26"/>
      <c r="I469" s="26"/>
      <c r="J469" s="26"/>
      <c r="K469" s="25"/>
      <c r="L469" s="25"/>
      <c r="M469" s="25"/>
      <c r="N469" s="25"/>
      <c r="O469" s="26"/>
      <c r="P469" s="26"/>
      <c r="Q469" s="26"/>
      <c r="R469" s="26"/>
      <c r="S469" s="54"/>
      <c r="T469" s="54"/>
      <c r="U469" s="54"/>
      <c r="V469" s="54"/>
      <c r="W469" s="26"/>
      <c r="X469" s="26"/>
      <c r="Y469" s="26"/>
      <c r="Z469" s="26"/>
      <c r="AA469" s="25"/>
      <c r="AB469" s="25"/>
      <c r="AC469" s="25"/>
      <c r="AD469" s="25"/>
      <c r="AE469" s="28"/>
      <c r="AF469" s="28"/>
      <c r="AG469" s="28"/>
      <c r="AH469" s="28"/>
      <c r="AI469" s="27"/>
      <c r="AJ469" s="27"/>
      <c r="AK469" s="27"/>
      <c r="AL469" s="27"/>
      <c r="AM469" s="25"/>
      <c r="AN469" s="25"/>
      <c r="AO469" s="25"/>
      <c r="AP469" s="25"/>
    </row>
    <row r="470" spans="1:42" s="12" customFormat="1" x14ac:dyDescent="0.25">
      <c r="A470" s="23"/>
      <c r="B470" s="24"/>
      <c r="C470" s="24"/>
      <c r="D470" s="25"/>
      <c r="E470" s="25"/>
      <c r="F470" s="25"/>
      <c r="G470" s="26"/>
      <c r="H470" s="26"/>
      <c r="I470" s="26"/>
      <c r="J470" s="26"/>
      <c r="K470" s="25"/>
      <c r="L470" s="25"/>
      <c r="M470" s="25"/>
      <c r="N470" s="25"/>
      <c r="O470" s="26"/>
      <c r="P470" s="26"/>
      <c r="Q470" s="26"/>
      <c r="R470" s="26"/>
      <c r="S470" s="54"/>
      <c r="T470" s="54"/>
      <c r="U470" s="54"/>
      <c r="V470" s="54"/>
      <c r="W470" s="26"/>
      <c r="X470" s="26"/>
      <c r="Y470" s="26"/>
      <c r="Z470" s="26"/>
      <c r="AA470" s="25"/>
      <c r="AB470" s="25"/>
      <c r="AC470" s="25"/>
      <c r="AD470" s="25"/>
      <c r="AE470" s="28"/>
      <c r="AF470" s="28"/>
      <c r="AG470" s="28"/>
      <c r="AH470" s="28"/>
      <c r="AI470" s="27"/>
      <c r="AJ470" s="27"/>
      <c r="AK470" s="27"/>
      <c r="AL470" s="27"/>
      <c r="AM470" s="25"/>
      <c r="AN470" s="25"/>
      <c r="AO470" s="25"/>
      <c r="AP470" s="25"/>
    </row>
    <row r="471" spans="1:42" s="12" customFormat="1" x14ac:dyDescent="0.25">
      <c r="A471" s="23"/>
      <c r="B471" s="24"/>
      <c r="C471" s="24"/>
      <c r="D471" s="25"/>
      <c r="E471" s="25"/>
      <c r="F471" s="25"/>
      <c r="G471" s="26"/>
      <c r="H471" s="26"/>
      <c r="I471" s="26"/>
      <c r="J471" s="26"/>
      <c r="K471" s="25"/>
      <c r="L471" s="25"/>
      <c r="M471" s="25"/>
      <c r="N471" s="25"/>
      <c r="O471" s="26"/>
      <c r="P471" s="26"/>
      <c r="Q471" s="26"/>
      <c r="R471" s="26"/>
      <c r="S471" s="54"/>
      <c r="T471" s="54"/>
      <c r="U471" s="54"/>
      <c r="V471" s="54"/>
      <c r="W471" s="26"/>
      <c r="X471" s="26"/>
      <c r="Y471" s="26"/>
      <c r="Z471" s="26"/>
      <c r="AA471" s="25"/>
      <c r="AB471" s="25"/>
      <c r="AC471" s="25"/>
      <c r="AD471" s="25"/>
      <c r="AE471" s="28"/>
      <c r="AF471" s="28"/>
      <c r="AG471" s="28"/>
      <c r="AH471" s="28"/>
      <c r="AI471" s="27"/>
      <c r="AJ471" s="27"/>
      <c r="AK471" s="27"/>
      <c r="AL471" s="27"/>
      <c r="AM471" s="25"/>
      <c r="AN471" s="25"/>
      <c r="AO471" s="25"/>
      <c r="AP471" s="25"/>
    </row>
    <row r="472" spans="1:42" s="12" customFormat="1" x14ac:dyDescent="0.25">
      <c r="A472" s="23"/>
      <c r="B472" s="24"/>
      <c r="C472" s="24"/>
      <c r="D472" s="25"/>
      <c r="E472" s="25"/>
      <c r="F472" s="25"/>
      <c r="G472" s="26"/>
      <c r="H472" s="26"/>
      <c r="I472" s="26"/>
      <c r="J472" s="26"/>
      <c r="K472" s="25"/>
      <c r="L472" s="25"/>
      <c r="M472" s="25"/>
      <c r="N472" s="25"/>
      <c r="O472" s="26"/>
      <c r="P472" s="26"/>
      <c r="Q472" s="26"/>
      <c r="R472" s="26"/>
      <c r="S472" s="54"/>
      <c r="T472" s="54"/>
      <c r="U472" s="54"/>
      <c r="V472" s="54"/>
      <c r="W472" s="26"/>
      <c r="X472" s="26"/>
      <c r="Y472" s="26"/>
      <c r="Z472" s="26"/>
      <c r="AA472" s="25"/>
      <c r="AB472" s="25"/>
      <c r="AC472" s="25"/>
      <c r="AD472" s="25"/>
      <c r="AE472" s="28"/>
      <c r="AF472" s="28"/>
      <c r="AG472" s="28"/>
      <c r="AH472" s="28"/>
      <c r="AI472" s="27"/>
      <c r="AJ472" s="27"/>
      <c r="AK472" s="27"/>
      <c r="AL472" s="27"/>
      <c r="AM472" s="25"/>
      <c r="AN472" s="25"/>
      <c r="AO472" s="25"/>
      <c r="AP472" s="25"/>
    </row>
    <row r="473" spans="1:42" s="12" customFormat="1" x14ac:dyDescent="0.25">
      <c r="A473" s="23"/>
      <c r="B473" s="24"/>
      <c r="C473" s="24"/>
      <c r="D473" s="25"/>
      <c r="E473" s="25"/>
      <c r="F473" s="25"/>
      <c r="G473" s="26"/>
      <c r="H473" s="26"/>
      <c r="I473" s="26"/>
      <c r="J473" s="26"/>
      <c r="K473" s="25"/>
      <c r="L473" s="25"/>
      <c r="M473" s="25"/>
      <c r="N473" s="25"/>
      <c r="O473" s="26"/>
      <c r="P473" s="26"/>
      <c r="Q473" s="26"/>
      <c r="R473" s="26"/>
      <c r="S473" s="54"/>
      <c r="T473" s="54"/>
      <c r="U473" s="54"/>
      <c r="V473" s="54"/>
      <c r="W473" s="26"/>
      <c r="X473" s="26"/>
      <c r="Y473" s="26"/>
      <c r="Z473" s="26"/>
      <c r="AA473" s="25"/>
      <c r="AB473" s="25"/>
      <c r="AC473" s="25"/>
      <c r="AD473" s="25"/>
      <c r="AE473" s="28"/>
      <c r="AF473" s="28"/>
      <c r="AG473" s="28"/>
      <c r="AH473" s="28"/>
      <c r="AI473" s="27"/>
      <c r="AJ473" s="27"/>
      <c r="AK473" s="27"/>
      <c r="AL473" s="27"/>
      <c r="AM473" s="25"/>
      <c r="AN473" s="25"/>
      <c r="AO473" s="25"/>
      <c r="AP473" s="25"/>
    </row>
    <row r="474" spans="1:42" s="12" customFormat="1" x14ac:dyDescent="0.25">
      <c r="A474" s="23"/>
      <c r="B474" s="24"/>
      <c r="C474" s="24"/>
      <c r="D474" s="25"/>
      <c r="E474" s="25"/>
      <c r="F474" s="25"/>
      <c r="G474" s="26"/>
      <c r="H474" s="26"/>
      <c r="I474" s="26"/>
      <c r="J474" s="26"/>
      <c r="K474" s="25"/>
      <c r="L474" s="25"/>
      <c r="M474" s="25"/>
      <c r="N474" s="25"/>
      <c r="O474" s="26"/>
      <c r="P474" s="26"/>
      <c r="Q474" s="26"/>
      <c r="R474" s="26"/>
      <c r="S474" s="54"/>
      <c r="T474" s="54"/>
      <c r="U474" s="54"/>
      <c r="V474" s="54"/>
      <c r="W474" s="26"/>
      <c r="X474" s="26"/>
      <c r="Y474" s="26"/>
      <c r="Z474" s="26"/>
      <c r="AA474" s="25"/>
      <c r="AB474" s="25"/>
      <c r="AC474" s="25"/>
      <c r="AD474" s="25"/>
      <c r="AE474" s="28"/>
      <c r="AF474" s="28"/>
      <c r="AG474" s="28"/>
      <c r="AH474" s="28"/>
      <c r="AI474" s="27"/>
      <c r="AJ474" s="27"/>
      <c r="AK474" s="27"/>
      <c r="AL474" s="27"/>
      <c r="AM474" s="25"/>
      <c r="AN474" s="25"/>
      <c r="AO474" s="25"/>
      <c r="AP474" s="25"/>
    </row>
    <row r="475" spans="1:42" s="12" customFormat="1" x14ac:dyDescent="0.25">
      <c r="A475" s="23"/>
      <c r="B475" s="24"/>
      <c r="C475" s="24"/>
      <c r="D475" s="25"/>
      <c r="E475" s="25"/>
      <c r="F475" s="25"/>
      <c r="G475" s="26"/>
      <c r="H475" s="26"/>
      <c r="I475" s="26"/>
      <c r="J475" s="26"/>
      <c r="K475" s="25"/>
      <c r="L475" s="25"/>
      <c r="M475" s="25"/>
      <c r="N475" s="25"/>
      <c r="O475" s="26"/>
      <c r="P475" s="26"/>
      <c r="Q475" s="26"/>
      <c r="R475" s="26"/>
      <c r="S475" s="54"/>
      <c r="T475" s="54"/>
      <c r="U475" s="54"/>
      <c r="V475" s="54"/>
      <c r="W475" s="26"/>
      <c r="X475" s="26"/>
      <c r="Y475" s="26"/>
      <c r="Z475" s="26"/>
      <c r="AA475" s="25"/>
      <c r="AB475" s="25"/>
      <c r="AC475" s="25"/>
      <c r="AD475" s="25"/>
      <c r="AE475" s="28"/>
      <c r="AF475" s="28"/>
      <c r="AG475" s="28"/>
      <c r="AH475" s="28"/>
      <c r="AI475" s="27"/>
      <c r="AJ475" s="27"/>
      <c r="AK475" s="27"/>
      <c r="AL475" s="27"/>
      <c r="AM475" s="25"/>
      <c r="AN475" s="25"/>
      <c r="AO475" s="25"/>
      <c r="AP475" s="25"/>
    </row>
    <row r="476" spans="1:42" s="12" customFormat="1" x14ac:dyDescent="0.25">
      <c r="A476" s="23"/>
      <c r="B476" s="24"/>
      <c r="C476" s="24"/>
      <c r="D476" s="25"/>
      <c r="E476" s="25"/>
      <c r="F476" s="25"/>
      <c r="G476" s="26"/>
      <c r="H476" s="26"/>
      <c r="I476" s="26"/>
      <c r="J476" s="26"/>
      <c r="K476" s="25"/>
      <c r="L476" s="25"/>
      <c r="M476" s="25"/>
      <c r="N476" s="25"/>
      <c r="O476" s="26"/>
      <c r="P476" s="26"/>
      <c r="Q476" s="26"/>
      <c r="R476" s="26"/>
      <c r="S476" s="54"/>
      <c r="T476" s="54"/>
      <c r="U476" s="54"/>
      <c r="V476" s="54"/>
      <c r="W476" s="26"/>
      <c r="X476" s="26"/>
      <c r="Y476" s="26"/>
      <c r="Z476" s="26"/>
      <c r="AA476" s="25"/>
      <c r="AB476" s="25"/>
      <c r="AC476" s="25"/>
      <c r="AD476" s="25"/>
      <c r="AE476" s="28"/>
      <c r="AF476" s="28"/>
      <c r="AG476" s="28"/>
      <c r="AH476" s="28"/>
      <c r="AI476" s="27"/>
      <c r="AJ476" s="27"/>
      <c r="AK476" s="27"/>
      <c r="AL476" s="27"/>
      <c r="AM476" s="25"/>
      <c r="AN476" s="25"/>
      <c r="AO476" s="25"/>
      <c r="AP476" s="25"/>
    </row>
    <row r="477" spans="1:42" s="12" customFormat="1" x14ac:dyDescent="0.25">
      <c r="A477" s="23"/>
      <c r="B477" s="24"/>
      <c r="C477" s="24"/>
      <c r="D477" s="25"/>
      <c r="E477" s="25"/>
      <c r="F477" s="25"/>
      <c r="G477" s="26"/>
      <c r="H477" s="26"/>
      <c r="I477" s="26"/>
      <c r="J477" s="26"/>
      <c r="K477" s="25"/>
      <c r="L477" s="25"/>
      <c r="M477" s="25"/>
      <c r="N477" s="25"/>
      <c r="O477" s="26"/>
      <c r="P477" s="26"/>
      <c r="Q477" s="26"/>
      <c r="R477" s="26"/>
      <c r="S477" s="54"/>
      <c r="T477" s="54"/>
      <c r="U477" s="54"/>
      <c r="V477" s="54"/>
      <c r="W477" s="26"/>
      <c r="X477" s="26"/>
      <c r="Y477" s="26"/>
      <c r="Z477" s="26"/>
      <c r="AA477" s="25"/>
      <c r="AB477" s="25"/>
      <c r="AC477" s="25"/>
      <c r="AD477" s="25"/>
      <c r="AE477" s="28"/>
      <c r="AF477" s="28"/>
      <c r="AG477" s="28"/>
      <c r="AH477" s="28"/>
      <c r="AI477" s="27"/>
      <c r="AJ477" s="27"/>
      <c r="AK477" s="27"/>
      <c r="AL477" s="27"/>
      <c r="AM477" s="25"/>
      <c r="AN477" s="25"/>
      <c r="AO477" s="25"/>
      <c r="AP477" s="25"/>
    </row>
    <row r="478" spans="1:42" s="12" customFormat="1" x14ac:dyDescent="0.25">
      <c r="A478" s="23"/>
      <c r="B478" s="24"/>
      <c r="C478" s="24"/>
      <c r="D478" s="25"/>
      <c r="E478" s="25"/>
      <c r="F478" s="25"/>
      <c r="G478" s="26"/>
      <c r="H478" s="26"/>
      <c r="I478" s="26"/>
      <c r="J478" s="26"/>
      <c r="K478" s="25"/>
      <c r="L478" s="25"/>
      <c r="M478" s="25"/>
      <c r="N478" s="25"/>
      <c r="O478" s="26"/>
      <c r="P478" s="26"/>
      <c r="Q478" s="26"/>
      <c r="R478" s="26"/>
      <c r="S478" s="54"/>
      <c r="T478" s="54"/>
      <c r="U478" s="54"/>
      <c r="V478" s="54"/>
      <c r="W478" s="26"/>
      <c r="X478" s="26"/>
      <c r="Y478" s="26"/>
      <c r="Z478" s="26"/>
      <c r="AA478" s="25"/>
      <c r="AB478" s="25"/>
      <c r="AC478" s="25"/>
      <c r="AD478" s="25"/>
      <c r="AE478" s="28"/>
      <c r="AF478" s="28"/>
      <c r="AG478" s="28"/>
      <c r="AH478" s="28"/>
      <c r="AI478" s="27"/>
      <c r="AJ478" s="27"/>
      <c r="AK478" s="27"/>
      <c r="AL478" s="27"/>
      <c r="AM478" s="25"/>
      <c r="AN478" s="25"/>
      <c r="AO478" s="25"/>
      <c r="AP478" s="25"/>
    </row>
    <row r="479" spans="1:42" s="12" customFormat="1" x14ac:dyDescent="0.25">
      <c r="A479" s="23"/>
      <c r="B479" s="24"/>
      <c r="C479" s="24"/>
      <c r="D479" s="25"/>
      <c r="E479" s="25"/>
      <c r="F479" s="25"/>
      <c r="G479" s="26"/>
      <c r="H479" s="26"/>
      <c r="I479" s="26"/>
      <c r="J479" s="26"/>
      <c r="K479" s="25"/>
      <c r="L479" s="25"/>
      <c r="M479" s="25"/>
      <c r="N479" s="25"/>
      <c r="O479" s="26"/>
      <c r="P479" s="26"/>
      <c r="Q479" s="26"/>
      <c r="R479" s="26"/>
      <c r="S479" s="54"/>
      <c r="T479" s="54"/>
      <c r="U479" s="54"/>
      <c r="V479" s="54"/>
      <c r="W479" s="26"/>
      <c r="X479" s="26"/>
      <c r="Y479" s="26"/>
      <c r="Z479" s="26"/>
      <c r="AA479" s="25"/>
      <c r="AB479" s="25"/>
      <c r="AC479" s="25"/>
      <c r="AD479" s="25"/>
      <c r="AE479" s="28"/>
      <c r="AF479" s="28"/>
      <c r="AG479" s="28"/>
      <c r="AH479" s="28"/>
      <c r="AI479" s="27"/>
      <c r="AJ479" s="27"/>
      <c r="AK479" s="27"/>
      <c r="AL479" s="27"/>
      <c r="AM479" s="25"/>
      <c r="AN479" s="25"/>
      <c r="AO479" s="25"/>
      <c r="AP479" s="25"/>
    </row>
    <row r="480" spans="1:42" s="12" customFormat="1" x14ac:dyDescent="0.25">
      <c r="A480" s="23"/>
      <c r="B480" s="24"/>
      <c r="C480" s="24"/>
      <c r="D480" s="25"/>
      <c r="E480" s="25"/>
      <c r="F480" s="25"/>
      <c r="G480" s="26"/>
      <c r="H480" s="26"/>
      <c r="I480" s="26"/>
      <c r="J480" s="26"/>
      <c r="K480" s="25"/>
      <c r="L480" s="25"/>
      <c r="M480" s="25"/>
      <c r="N480" s="25"/>
      <c r="O480" s="26"/>
      <c r="P480" s="26"/>
      <c r="Q480" s="26"/>
      <c r="R480" s="26"/>
      <c r="S480" s="54"/>
      <c r="T480" s="54"/>
      <c r="U480" s="54"/>
      <c r="V480" s="54"/>
      <c r="W480" s="26"/>
      <c r="X480" s="26"/>
      <c r="Y480" s="26"/>
      <c r="Z480" s="26"/>
      <c r="AA480" s="25"/>
      <c r="AB480" s="25"/>
      <c r="AC480" s="25"/>
      <c r="AD480" s="25"/>
      <c r="AE480" s="28"/>
      <c r="AF480" s="28"/>
      <c r="AG480" s="28"/>
      <c r="AH480" s="28"/>
      <c r="AI480" s="27"/>
      <c r="AJ480" s="27"/>
      <c r="AK480" s="27"/>
      <c r="AL480" s="27"/>
      <c r="AM480" s="25"/>
      <c r="AN480" s="25"/>
      <c r="AO480" s="25"/>
      <c r="AP480" s="25"/>
    </row>
    <row r="481" spans="1:42" s="12" customFormat="1" x14ac:dyDescent="0.25">
      <c r="A481" s="23"/>
      <c r="B481" s="24"/>
      <c r="C481" s="24"/>
      <c r="D481" s="25"/>
      <c r="E481" s="25"/>
      <c r="F481" s="25"/>
      <c r="G481" s="26"/>
      <c r="H481" s="26"/>
      <c r="I481" s="26"/>
      <c r="J481" s="26"/>
      <c r="K481" s="25"/>
      <c r="L481" s="25"/>
      <c r="M481" s="25"/>
      <c r="N481" s="25"/>
      <c r="O481" s="26"/>
      <c r="P481" s="26"/>
      <c r="Q481" s="26"/>
      <c r="R481" s="26"/>
      <c r="S481" s="54"/>
      <c r="T481" s="54"/>
      <c r="U481" s="54"/>
      <c r="V481" s="54"/>
      <c r="W481" s="26"/>
      <c r="X481" s="26"/>
      <c r="Y481" s="26"/>
      <c r="Z481" s="26"/>
      <c r="AA481" s="25"/>
      <c r="AB481" s="25"/>
      <c r="AC481" s="25"/>
      <c r="AD481" s="25"/>
      <c r="AE481" s="28"/>
      <c r="AF481" s="28"/>
      <c r="AG481" s="28"/>
      <c r="AH481" s="28"/>
      <c r="AI481" s="27"/>
      <c r="AJ481" s="27"/>
      <c r="AK481" s="27"/>
      <c r="AL481" s="27"/>
      <c r="AM481" s="25"/>
      <c r="AN481" s="25"/>
      <c r="AO481" s="25"/>
      <c r="AP481" s="25"/>
    </row>
    <row r="482" spans="1:42" s="12" customFormat="1" x14ac:dyDescent="0.25">
      <c r="A482" s="23"/>
      <c r="B482" s="24"/>
      <c r="C482" s="24"/>
      <c r="D482" s="25"/>
      <c r="E482" s="25"/>
      <c r="F482" s="25"/>
      <c r="G482" s="26"/>
      <c r="H482" s="26"/>
      <c r="I482" s="26"/>
      <c r="J482" s="26"/>
      <c r="K482" s="25"/>
      <c r="L482" s="25"/>
      <c r="M482" s="25"/>
      <c r="N482" s="25"/>
      <c r="O482" s="26"/>
      <c r="P482" s="26"/>
      <c r="Q482" s="26"/>
      <c r="R482" s="26"/>
      <c r="S482" s="54"/>
      <c r="T482" s="54"/>
      <c r="U482" s="54"/>
      <c r="V482" s="54"/>
      <c r="W482" s="26"/>
      <c r="X482" s="26"/>
      <c r="Y482" s="26"/>
      <c r="Z482" s="26"/>
      <c r="AA482" s="25"/>
      <c r="AB482" s="25"/>
      <c r="AC482" s="25"/>
      <c r="AD482" s="25"/>
      <c r="AE482" s="28"/>
      <c r="AF482" s="28"/>
      <c r="AG482" s="28"/>
      <c r="AH482" s="28"/>
      <c r="AI482" s="27"/>
      <c r="AJ482" s="27"/>
      <c r="AK482" s="27"/>
      <c r="AL482" s="27"/>
      <c r="AM482" s="25"/>
      <c r="AN482" s="25"/>
      <c r="AO482" s="25"/>
      <c r="AP482" s="25"/>
    </row>
    <row r="483" spans="1:42" s="12" customFormat="1" x14ac:dyDescent="0.25">
      <c r="A483" s="23"/>
      <c r="B483" s="24"/>
      <c r="C483" s="24"/>
      <c r="D483" s="25"/>
      <c r="E483" s="25"/>
      <c r="F483" s="25"/>
      <c r="G483" s="26"/>
      <c r="H483" s="26"/>
      <c r="I483" s="26"/>
      <c r="J483" s="26"/>
      <c r="K483" s="25"/>
      <c r="L483" s="25"/>
      <c r="M483" s="25"/>
      <c r="N483" s="25"/>
      <c r="O483" s="26"/>
      <c r="P483" s="26"/>
      <c r="Q483" s="26"/>
      <c r="R483" s="26"/>
      <c r="S483" s="54"/>
      <c r="T483" s="54"/>
      <c r="U483" s="54"/>
      <c r="V483" s="54"/>
      <c r="W483" s="26"/>
      <c r="X483" s="26"/>
      <c r="Y483" s="26"/>
      <c r="Z483" s="26"/>
      <c r="AA483" s="25"/>
      <c r="AB483" s="25"/>
      <c r="AC483" s="25"/>
      <c r="AD483" s="25"/>
      <c r="AE483" s="28"/>
      <c r="AF483" s="28"/>
      <c r="AG483" s="28"/>
      <c r="AH483" s="28"/>
      <c r="AI483" s="27"/>
      <c r="AJ483" s="27"/>
      <c r="AK483" s="27"/>
      <c r="AL483" s="27"/>
      <c r="AM483" s="25"/>
      <c r="AN483" s="25"/>
      <c r="AO483" s="25"/>
      <c r="AP483" s="25"/>
    </row>
    <row r="484" spans="1:42" s="12" customFormat="1" x14ac:dyDescent="0.25">
      <c r="A484" s="23"/>
      <c r="B484" s="24"/>
      <c r="C484" s="24"/>
      <c r="D484" s="25"/>
      <c r="E484" s="25"/>
      <c r="F484" s="25"/>
      <c r="G484" s="26"/>
      <c r="H484" s="26"/>
      <c r="I484" s="26"/>
      <c r="J484" s="26"/>
      <c r="K484" s="25"/>
      <c r="L484" s="25"/>
      <c r="M484" s="25"/>
      <c r="N484" s="25"/>
      <c r="O484" s="26"/>
      <c r="P484" s="26"/>
      <c r="Q484" s="26"/>
      <c r="R484" s="26"/>
      <c r="S484" s="54"/>
      <c r="T484" s="54"/>
      <c r="U484" s="54"/>
      <c r="V484" s="54"/>
      <c r="W484" s="26"/>
      <c r="X484" s="26"/>
      <c r="Y484" s="26"/>
      <c r="Z484" s="26"/>
      <c r="AA484" s="25"/>
      <c r="AB484" s="25"/>
      <c r="AC484" s="25"/>
      <c r="AD484" s="25"/>
      <c r="AE484" s="28"/>
      <c r="AF484" s="28"/>
      <c r="AG484" s="28"/>
      <c r="AH484" s="28"/>
      <c r="AI484" s="27"/>
      <c r="AJ484" s="27"/>
      <c r="AK484" s="27"/>
      <c r="AL484" s="27"/>
      <c r="AM484" s="25"/>
      <c r="AN484" s="25"/>
      <c r="AO484" s="25"/>
      <c r="AP484" s="25"/>
    </row>
    <row r="485" spans="1:42" s="12" customFormat="1" x14ac:dyDescent="0.25">
      <c r="A485" s="23"/>
      <c r="B485" s="24"/>
      <c r="C485" s="24"/>
      <c r="D485" s="25"/>
      <c r="E485" s="25"/>
      <c r="F485" s="25"/>
      <c r="G485" s="26"/>
      <c r="H485" s="26"/>
      <c r="I485" s="26"/>
      <c r="J485" s="26"/>
      <c r="K485" s="25"/>
      <c r="L485" s="25"/>
      <c r="M485" s="25"/>
      <c r="N485" s="25"/>
      <c r="O485" s="26"/>
      <c r="P485" s="26"/>
      <c r="Q485" s="26"/>
      <c r="R485" s="26"/>
      <c r="S485" s="54"/>
      <c r="T485" s="54"/>
      <c r="U485" s="54"/>
      <c r="V485" s="54"/>
      <c r="W485" s="26"/>
      <c r="X485" s="26"/>
      <c r="Y485" s="26"/>
      <c r="Z485" s="26"/>
      <c r="AA485" s="25"/>
      <c r="AB485" s="25"/>
      <c r="AC485" s="25"/>
      <c r="AD485" s="25"/>
      <c r="AE485" s="28"/>
      <c r="AF485" s="28"/>
      <c r="AG485" s="28"/>
      <c r="AH485" s="28"/>
      <c r="AI485" s="27"/>
      <c r="AJ485" s="27"/>
      <c r="AK485" s="27"/>
      <c r="AL485" s="27"/>
      <c r="AM485" s="25"/>
      <c r="AN485" s="25"/>
      <c r="AO485" s="25"/>
      <c r="AP485" s="25"/>
    </row>
    <row r="486" spans="1:42" s="12" customFormat="1" x14ac:dyDescent="0.25">
      <c r="A486" s="23"/>
      <c r="B486" s="24"/>
      <c r="C486" s="24"/>
      <c r="D486" s="25"/>
      <c r="E486" s="25"/>
      <c r="F486" s="25"/>
      <c r="G486" s="26"/>
      <c r="H486" s="26"/>
      <c r="I486" s="26"/>
      <c r="J486" s="26"/>
      <c r="K486" s="25"/>
      <c r="L486" s="25"/>
      <c r="M486" s="25"/>
      <c r="N486" s="25"/>
      <c r="O486" s="26"/>
      <c r="P486" s="26"/>
      <c r="Q486" s="26"/>
      <c r="R486" s="26"/>
      <c r="S486" s="54"/>
      <c r="T486" s="54"/>
      <c r="U486" s="54"/>
      <c r="V486" s="54"/>
      <c r="W486" s="26"/>
      <c r="X486" s="26"/>
      <c r="Y486" s="26"/>
      <c r="Z486" s="26"/>
      <c r="AA486" s="25"/>
      <c r="AB486" s="25"/>
      <c r="AC486" s="25"/>
      <c r="AD486" s="25"/>
      <c r="AE486" s="28"/>
      <c r="AF486" s="28"/>
      <c r="AG486" s="28"/>
      <c r="AH486" s="28"/>
      <c r="AI486" s="27"/>
      <c r="AJ486" s="27"/>
      <c r="AK486" s="27"/>
      <c r="AL486" s="27"/>
      <c r="AM486" s="25"/>
      <c r="AN486" s="25"/>
      <c r="AO486" s="25"/>
      <c r="AP486" s="25"/>
    </row>
    <row r="487" spans="1:42" s="12" customFormat="1" x14ac:dyDescent="0.25">
      <c r="A487" s="23"/>
      <c r="B487" s="24"/>
      <c r="C487" s="24"/>
      <c r="D487" s="25"/>
      <c r="E487" s="25"/>
      <c r="F487" s="25"/>
      <c r="G487" s="26"/>
      <c r="H487" s="26"/>
      <c r="I487" s="26"/>
      <c r="J487" s="26"/>
      <c r="K487" s="25"/>
      <c r="L487" s="25"/>
      <c r="M487" s="25"/>
      <c r="N487" s="25"/>
      <c r="O487" s="26"/>
      <c r="P487" s="26"/>
      <c r="Q487" s="26"/>
      <c r="R487" s="26"/>
      <c r="S487" s="54"/>
      <c r="T487" s="54"/>
      <c r="U487" s="54"/>
      <c r="V487" s="54"/>
      <c r="W487" s="26"/>
      <c r="X487" s="26"/>
      <c r="Y487" s="26"/>
      <c r="Z487" s="26"/>
      <c r="AA487" s="25"/>
      <c r="AB487" s="25"/>
      <c r="AC487" s="25"/>
      <c r="AD487" s="25"/>
      <c r="AE487" s="28"/>
      <c r="AF487" s="28"/>
      <c r="AG487" s="28"/>
      <c r="AH487" s="28"/>
      <c r="AI487" s="27"/>
      <c r="AJ487" s="27"/>
      <c r="AK487" s="27"/>
      <c r="AL487" s="27"/>
      <c r="AM487" s="25"/>
      <c r="AN487" s="25"/>
      <c r="AO487" s="25"/>
      <c r="AP487" s="25"/>
    </row>
    <row r="488" spans="1:42" s="12" customFormat="1" x14ac:dyDescent="0.25">
      <c r="A488" s="23"/>
      <c r="B488" s="24"/>
      <c r="C488" s="24"/>
      <c r="D488" s="25"/>
      <c r="E488" s="25"/>
      <c r="F488" s="25"/>
      <c r="G488" s="26"/>
      <c r="H488" s="26"/>
      <c r="I488" s="26"/>
      <c r="J488" s="26"/>
      <c r="K488" s="25"/>
      <c r="L488" s="25"/>
      <c r="M488" s="25"/>
      <c r="N488" s="25"/>
      <c r="O488" s="26"/>
      <c r="P488" s="26"/>
      <c r="Q488" s="26"/>
      <c r="R488" s="26"/>
      <c r="S488" s="54"/>
      <c r="T488" s="54"/>
      <c r="U488" s="54"/>
      <c r="V488" s="54"/>
      <c r="W488" s="26"/>
      <c r="X488" s="26"/>
      <c r="Y488" s="26"/>
      <c r="Z488" s="26"/>
      <c r="AA488" s="25"/>
      <c r="AB488" s="25"/>
      <c r="AC488" s="25"/>
      <c r="AD488" s="25"/>
      <c r="AE488" s="28"/>
      <c r="AF488" s="28"/>
      <c r="AG488" s="28"/>
      <c r="AH488" s="28"/>
      <c r="AI488" s="27"/>
      <c r="AJ488" s="27"/>
      <c r="AK488" s="27"/>
      <c r="AL488" s="27"/>
      <c r="AM488" s="25"/>
      <c r="AN488" s="25"/>
      <c r="AO488" s="25"/>
      <c r="AP488" s="25"/>
    </row>
    <row r="489" spans="1:42" s="12" customFormat="1" x14ac:dyDescent="0.25">
      <c r="A489" s="23"/>
      <c r="B489" s="24"/>
      <c r="C489" s="24"/>
      <c r="D489" s="25"/>
      <c r="E489" s="25"/>
      <c r="F489" s="25"/>
      <c r="G489" s="26"/>
      <c r="H489" s="26"/>
      <c r="I489" s="26"/>
      <c r="J489" s="26"/>
      <c r="K489" s="25"/>
      <c r="L489" s="25"/>
      <c r="M489" s="25"/>
      <c r="N489" s="25"/>
      <c r="O489" s="26"/>
      <c r="P489" s="26"/>
      <c r="Q489" s="26"/>
      <c r="R489" s="26"/>
      <c r="S489" s="54"/>
      <c r="T489" s="54"/>
      <c r="U489" s="54"/>
      <c r="V489" s="54"/>
      <c r="W489" s="26"/>
      <c r="X489" s="26"/>
      <c r="Y489" s="26"/>
      <c r="Z489" s="26"/>
      <c r="AA489" s="25"/>
      <c r="AB489" s="25"/>
      <c r="AC489" s="25"/>
      <c r="AD489" s="25"/>
      <c r="AE489" s="28"/>
      <c r="AF489" s="28"/>
      <c r="AG489" s="28"/>
      <c r="AH489" s="28"/>
      <c r="AI489" s="27"/>
      <c r="AJ489" s="27"/>
      <c r="AK489" s="27"/>
      <c r="AL489" s="27"/>
      <c r="AM489" s="25"/>
      <c r="AN489" s="25"/>
      <c r="AO489" s="25"/>
      <c r="AP489" s="25"/>
    </row>
    <row r="490" spans="1:42" s="12" customFormat="1" x14ac:dyDescent="0.25">
      <c r="A490" s="23"/>
      <c r="B490" s="24"/>
      <c r="C490" s="24"/>
      <c r="D490" s="25"/>
      <c r="E490" s="25"/>
      <c r="F490" s="25"/>
      <c r="G490" s="26"/>
      <c r="H490" s="26"/>
      <c r="I490" s="26"/>
      <c r="J490" s="26"/>
      <c r="K490" s="25"/>
      <c r="L490" s="25"/>
      <c r="M490" s="25"/>
      <c r="N490" s="25"/>
      <c r="O490" s="26"/>
      <c r="P490" s="26"/>
      <c r="Q490" s="26"/>
      <c r="R490" s="26"/>
      <c r="S490" s="54"/>
      <c r="T490" s="54"/>
      <c r="U490" s="54"/>
      <c r="V490" s="54"/>
      <c r="W490" s="26"/>
      <c r="X490" s="26"/>
      <c r="Y490" s="26"/>
      <c r="Z490" s="26"/>
      <c r="AA490" s="25"/>
      <c r="AB490" s="25"/>
      <c r="AC490" s="25"/>
      <c r="AD490" s="25"/>
      <c r="AE490" s="28"/>
      <c r="AF490" s="28"/>
      <c r="AG490" s="28"/>
      <c r="AH490" s="28"/>
      <c r="AI490" s="27"/>
      <c r="AJ490" s="27"/>
      <c r="AK490" s="27"/>
      <c r="AL490" s="27"/>
      <c r="AM490" s="25"/>
      <c r="AN490" s="25"/>
      <c r="AO490" s="25"/>
      <c r="AP490" s="25"/>
    </row>
    <row r="491" spans="1:42" s="12" customFormat="1" x14ac:dyDescent="0.25">
      <c r="A491" s="23"/>
      <c r="B491" s="24"/>
      <c r="C491" s="24"/>
      <c r="D491" s="25"/>
      <c r="E491" s="25"/>
      <c r="F491" s="25"/>
      <c r="G491" s="26"/>
      <c r="H491" s="26"/>
      <c r="I491" s="26"/>
      <c r="J491" s="26"/>
      <c r="K491" s="25"/>
      <c r="L491" s="25"/>
      <c r="M491" s="25"/>
      <c r="N491" s="25"/>
      <c r="O491" s="26"/>
      <c r="P491" s="26"/>
      <c r="Q491" s="26"/>
      <c r="R491" s="26"/>
      <c r="S491" s="54"/>
      <c r="T491" s="54"/>
      <c r="U491" s="54"/>
      <c r="V491" s="54"/>
      <c r="W491" s="26"/>
      <c r="X491" s="26"/>
      <c r="Y491" s="26"/>
      <c r="Z491" s="26"/>
      <c r="AA491" s="25"/>
      <c r="AB491" s="25"/>
      <c r="AC491" s="25"/>
      <c r="AD491" s="25"/>
      <c r="AE491" s="28"/>
      <c r="AF491" s="28"/>
      <c r="AG491" s="28"/>
      <c r="AH491" s="28"/>
      <c r="AI491" s="27"/>
      <c r="AJ491" s="27"/>
      <c r="AK491" s="27"/>
      <c r="AL491" s="27"/>
      <c r="AM491" s="25"/>
      <c r="AN491" s="25"/>
      <c r="AO491" s="25"/>
      <c r="AP491" s="25"/>
    </row>
    <row r="492" spans="1:42" s="12" customFormat="1" x14ac:dyDescent="0.25">
      <c r="A492" s="23"/>
      <c r="B492" s="24"/>
      <c r="C492" s="24"/>
      <c r="D492" s="25"/>
      <c r="E492" s="25"/>
      <c r="F492" s="25"/>
      <c r="G492" s="26"/>
      <c r="H492" s="26"/>
      <c r="I492" s="26"/>
      <c r="J492" s="26"/>
      <c r="K492" s="25"/>
      <c r="L492" s="25"/>
      <c r="M492" s="25"/>
      <c r="N492" s="25"/>
      <c r="O492" s="26"/>
      <c r="P492" s="26"/>
      <c r="Q492" s="26"/>
      <c r="R492" s="26"/>
      <c r="S492" s="54"/>
      <c r="T492" s="54"/>
      <c r="U492" s="54"/>
      <c r="V492" s="54"/>
      <c r="W492" s="26"/>
      <c r="X492" s="26"/>
      <c r="Y492" s="26"/>
      <c r="Z492" s="26"/>
      <c r="AA492" s="25"/>
      <c r="AB492" s="25"/>
      <c r="AC492" s="25"/>
      <c r="AD492" s="25"/>
      <c r="AE492" s="28"/>
      <c r="AF492" s="28"/>
      <c r="AG492" s="28"/>
      <c r="AH492" s="28"/>
      <c r="AI492" s="27"/>
      <c r="AJ492" s="27"/>
      <c r="AK492" s="27"/>
      <c r="AL492" s="27"/>
      <c r="AM492" s="25"/>
      <c r="AN492" s="25"/>
      <c r="AO492" s="25"/>
      <c r="AP492" s="25"/>
    </row>
    <row r="493" spans="1:42" s="12" customFormat="1" x14ac:dyDescent="0.25">
      <c r="A493" s="23"/>
      <c r="B493" s="24"/>
      <c r="C493" s="24"/>
      <c r="D493" s="25"/>
      <c r="E493" s="25"/>
      <c r="F493" s="25"/>
      <c r="G493" s="26"/>
      <c r="H493" s="26"/>
      <c r="I493" s="26"/>
      <c r="J493" s="26"/>
      <c r="K493" s="25"/>
      <c r="L493" s="25"/>
      <c r="M493" s="25"/>
      <c r="N493" s="25"/>
      <c r="O493" s="26"/>
      <c r="P493" s="26"/>
      <c r="Q493" s="26"/>
      <c r="R493" s="26"/>
      <c r="S493" s="54"/>
      <c r="T493" s="54"/>
      <c r="U493" s="54"/>
      <c r="V493" s="54"/>
      <c r="W493" s="26"/>
      <c r="X493" s="26"/>
      <c r="Y493" s="26"/>
      <c r="Z493" s="26"/>
      <c r="AA493" s="25"/>
      <c r="AB493" s="25"/>
      <c r="AC493" s="25"/>
      <c r="AD493" s="25"/>
      <c r="AE493" s="28"/>
      <c r="AF493" s="28"/>
      <c r="AG493" s="28"/>
      <c r="AH493" s="28"/>
      <c r="AI493" s="27"/>
      <c r="AJ493" s="27"/>
      <c r="AK493" s="27"/>
      <c r="AL493" s="27"/>
      <c r="AM493" s="25"/>
      <c r="AN493" s="25"/>
      <c r="AO493" s="25"/>
      <c r="AP493" s="25"/>
    </row>
    <row r="494" spans="1:42" s="12" customFormat="1" x14ac:dyDescent="0.25">
      <c r="A494" s="23"/>
      <c r="B494" s="24"/>
      <c r="C494" s="24"/>
      <c r="D494" s="25"/>
      <c r="E494" s="25"/>
      <c r="F494" s="25"/>
      <c r="G494" s="26"/>
      <c r="H494" s="26"/>
      <c r="I494" s="26"/>
      <c r="J494" s="26"/>
      <c r="K494" s="25"/>
      <c r="L494" s="25"/>
      <c r="M494" s="25"/>
      <c r="N494" s="25"/>
      <c r="O494" s="26"/>
      <c r="P494" s="26"/>
      <c r="Q494" s="26"/>
      <c r="R494" s="26"/>
      <c r="S494" s="54"/>
      <c r="T494" s="54"/>
      <c r="U494" s="54"/>
      <c r="V494" s="54"/>
      <c r="W494" s="26"/>
      <c r="X494" s="26"/>
      <c r="Y494" s="26"/>
      <c r="Z494" s="26"/>
      <c r="AA494" s="25"/>
      <c r="AB494" s="25"/>
      <c r="AC494" s="25"/>
      <c r="AD494" s="25"/>
      <c r="AE494" s="28"/>
      <c r="AF494" s="28"/>
      <c r="AG494" s="28"/>
      <c r="AH494" s="28"/>
      <c r="AI494" s="27"/>
      <c r="AJ494" s="27"/>
      <c r="AK494" s="27"/>
      <c r="AL494" s="27"/>
      <c r="AM494" s="25"/>
      <c r="AN494" s="25"/>
      <c r="AO494" s="25"/>
      <c r="AP494" s="25"/>
    </row>
    <row r="495" spans="1:42" s="12" customFormat="1" x14ac:dyDescent="0.25">
      <c r="A495" s="23"/>
      <c r="B495" s="24"/>
      <c r="C495" s="24"/>
      <c r="D495" s="25"/>
      <c r="E495" s="25"/>
      <c r="F495" s="25"/>
      <c r="G495" s="26"/>
      <c r="H495" s="26"/>
      <c r="I495" s="26"/>
      <c r="J495" s="26"/>
      <c r="K495" s="25"/>
      <c r="L495" s="25"/>
      <c r="M495" s="25"/>
      <c r="N495" s="25"/>
      <c r="O495" s="26"/>
      <c r="P495" s="26"/>
      <c r="Q495" s="26"/>
      <c r="R495" s="26"/>
      <c r="S495" s="54"/>
      <c r="T495" s="54"/>
      <c r="U495" s="54"/>
      <c r="V495" s="54"/>
      <c r="W495" s="26"/>
      <c r="X495" s="26"/>
      <c r="Y495" s="26"/>
      <c r="Z495" s="26"/>
      <c r="AA495" s="25"/>
      <c r="AB495" s="25"/>
      <c r="AC495" s="25"/>
      <c r="AD495" s="25"/>
      <c r="AE495" s="28"/>
      <c r="AF495" s="28"/>
      <c r="AG495" s="28"/>
      <c r="AH495" s="28"/>
      <c r="AI495" s="27"/>
      <c r="AJ495" s="27"/>
      <c r="AK495" s="27"/>
      <c r="AL495" s="27"/>
      <c r="AM495" s="25"/>
      <c r="AN495" s="25"/>
      <c r="AO495" s="25"/>
      <c r="AP495" s="25"/>
    </row>
    <row r="496" spans="1:42" s="12" customFormat="1" x14ac:dyDescent="0.25">
      <c r="A496" s="23"/>
      <c r="B496" s="24"/>
      <c r="C496" s="24"/>
      <c r="D496" s="25"/>
      <c r="E496" s="25"/>
      <c r="F496" s="25"/>
      <c r="G496" s="26"/>
      <c r="H496" s="26"/>
      <c r="I496" s="26"/>
      <c r="J496" s="26"/>
      <c r="K496" s="25"/>
      <c r="L496" s="25"/>
      <c r="M496" s="25"/>
      <c r="N496" s="25"/>
      <c r="O496" s="26"/>
      <c r="P496" s="26"/>
      <c r="Q496" s="26"/>
      <c r="R496" s="26"/>
      <c r="S496" s="54"/>
      <c r="T496" s="54"/>
      <c r="U496" s="54"/>
      <c r="V496" s="54"/>
      <c r="W496" s="26"/>
      <c r="X496" s="26"/>
      <c r="Y496" s="26"/>
      <c r="Z496" s="26"/>
      <c r="AA496" s="25"/>
      <c r="AB496" s="25"/>
      <c r="AC496" s="25"/>
      <c r="AD496" s="25"/>
      <c r="AE496" s="28"/>
      <c r="AF496" s="28"/>
      <c r="AG496" s="28"/>
      <c r="AH496" s="28"/>
      <c r="AI496" s="27"/>
      <c r="AJ496" s="27"/>
      <c r="AK496" s="27"/>
      <c r="AL496" s="27"/>
      <c r="AM496" s="25"/>
      <c r="AN496" s="25"/>
      <c r="AO496" s="25"/>
      <c r="AP496" s="25"/>
    </row>
    <row r="497" spans="1:42" s="12" customFormat="1" x14ac:dyDescent="0.25">
      <c r="A497" s="23"/>
      <c r="B497" s="24"/>
      <c r="C497" s="24"/>
      <c r="D497" s="25"/>
      <c r="E497" s="25"/>
      <c r="F497" s="25"/>
      <c r="G497" s="26"/>
      <c r="H497" s="26"/>
      <c r="I497" s="26"/>
      <c r="J497" s="26"/>
      <c r="K497" s="25"/>
      <c r="L497" s="25"/>
      <c r="M497" s="25"/>
      <c r="N497" s="25"/>
      <c r="O497" s="26"/>
      <c r="P497" s="26"/>
      <c r="Q497" s="26"/>
      <c r="R497" s="26"/>
      <c r="S497" s="54"/>
      <c r="T497" s="54"/>
      <c r="U497" s="54"/>
      <c r="V497" s="54"/>
      <c r="W497" s="26"/>
      <c r="X497" s="26"/>
      <c r="Y497" s="26"/>
      <c r="Z497" s="26"/>
      <c r="AA497" s="25"/>
      <c r="AB497" s="25"/>
      <c r="AC497" s="25"/>
      <c r="AD497" s="25"/>
      <c r="AE497" s="28"/>
      <c r="AF497" s="28"/>
      <c r="AG497" s="28"/>
      <c r="AH497" s="28"/>
      <c r="AI497" s="27"/>
      <c r="AJ497" s="27"/>
      <c r="AK497" s="27"/>
      <c r="AL497" s="27"/>
      <c r="AM497" s="25"/>
      <c r="AN497" s="25"/>
      <c r="AO497" s="25"/>
      <c r="AP497" s="25"/>
    </row>
    <row r="498" spans="1:42" s="12" customFormat="1" x14ac:dyDescent="0.25">
      <c r="A498" s="23"/>
      <c r="B498" s="24"/>
      <c r="C498" s="24"/>
      <c r="D498" s="25"/>
      <c r="E498" s="25"/>
      <c r="F498" s="25"/>
      <c r="G498" s="26"/>
      <c r="H498" s="26"/>
      <c r="I498" s="26"/>
      <c r="J498" s="26"/>
      <c r="K498" s="25"/>
      <c r="L498" s="25"/>
      <c r="M498" s="25"/>
      <c r="N498" s="25"/>
      <c r="O498" s="26"/>
      <c r="P498" s="26"/>
      <c r="Q498" s="26"/>
      <c r="R498" s="26"/>
      <c r="S498" s="54"/>
      <c r="T498" s="54"/>
      <c r="U498" s="54"/>
      <c r="V498" s="54"/>
      <c r="W498" s="26"/>
      <c r="X498" s="26"/>
      <c r="Y498" s="26"/>
      <c r="Z498" s="26"/>
      <c r="AA498" s="25"/>
      <c r="AB498" s="25"/>
      <c r="AC498" s="25"/>
      <c r="AD498" s="25"/>
      <c r="AE498" s="28"/>
      <c r="AF498" s="28"/>
      <c r="AG498" s="28"/>
      <c r="AH498" s="28"/>
      <c r="AI498" s="27"/>
      <c r="AJ498" s="27"/>
      <c r="AK498" s="27"/>
      <c r="AL498" s="27"/>
      <c r="AM498" s="25"/>
      <c r="AN498" s="25"/>
      <c r="AO498" s="25"/>
      <c r="AP498" s="25"/>
    </row>
    <row r="499" spans="1:42" s="12" customFormat="1" x14ac:dyDescent="0.25">
      <c r="A499" s="23"/>
      <c r="B499" s="24"/>
      <c r="C499" s="24"/>
      <c r="D499" s="25"/>
      <c r="E499" s="25"/>
      <c r="F499" s="25"/>
      <c r="G499" s="26"/>
      <c r="H499" s="26"/>
      <c r="I499" s="26"/>
      <c r="J499" s="26"/>
      <c r="K499" s="25"/>
      <c r="L499" s="25"/>
      <c r="M499" s="25"/>
      <c r="N499" s="25"/>
      <c r="O499" s="26"/>
      <c r="P499" s="26"/>
      <c r="Q499" s="26"/>
      <c r="R499" s="26"/>
      <c r="S499" s="54"/>
      <c r="T499" s="54"/>
      <c r="U499" s="54"/>
      <c r="V499" s="54"/>
      <c r="W499" s="26"/>
      <c r="X499" s="26"/>
      <c r="Y499" s="26"/>
      <c r="Z499" s="26"/>
      <c r="AA499" s="25"/>
      <c r="AB499" s="25"/>
      <c r="AC499" s="25"/>
      <c r="AD499" s="25"/>
      <c r="AE499" s="28"/>
      <c r="AF499" s="28"/>
      <c r="AG499" s="28"/>
      <c r="AH499" s="28"/>
      <c r="AI499" s="27"/>
      <c r="AJ499" s="27"/>
      <c r="AK499" s="27"/>
      <c r="AL499" s="27"/>
      <c r="AM499" s="25"/>
      <c r="AN499" s="25"/>
      <c r="AO499" s="25"/>
      <c r="AP499" s="25"/>
    </row>
    <row r="500" spans="1:42" s="12" customFormat="1" x14ac:dyDescent="0.25">
      <c r="A500" s="23"/>
      <c r="B500" s="24"/>
      <c r="C500" s="24"/>
      <c r="D500" s="25"/>
      <c r="E500" s="25"/>
      <c r="F500" s="25"/>
      <c r="G500" s="26"/>
      <c r="H500" s="26"/>
      <c r="I500" s="26"/>
      <c r="J500" s="26"/>
      <c r="K500" s="25"/>
      <c r="L500" s="25"/>
      <c r="M500" s="25"/>
      <c r="N500" s="25"/>
      <c r="O500" s="26"/>
      <c r="P500" s="26"/>
      <c r="Q500" s="26"/>
      <c r="R500" s="26"/>
      <c r="S500" s="54"/>
      <c r="T500" s="54"/>
      <c r="U500" s="54"/>
      <c r="V500" s="54"/>
      <c r="W500" s="26"/>
      <c r="X500" s="26"/>
      <c r="Y500" s="26"/>
      <c r="Z500" s="26"/>
      <c r="AA500" s="25"/>
      <c r="AB500" s="25"/>
      <c r="AC500" s="25"/>
      <c r="AD500" s="25"/>
      <c r="AE500" s="28"/>
      <c r="AF500" s="28"/>
      <c r="AG500" s="28"/>
      <c r="AH500" s="28"/>
      <c r="AI500" s="27"/>
      <c r="AJ500" s="27"/>
      <c r="AK500" s="27"/>
      <c r="AL500" s="27"/>
      <c r="AM500" s="25"/>
      <c r="AN500" s="25"/>
      <c r="AO500" s="25"/>
      <c r="AP500" s="25"/>
    </row>
    <row r="502" spans="1:42" s="12" customFormat="1" x14ac:dyDescent="0.3">
      <c r="A502" s="111" t="s">
        <v>32</v>
      </c>
      <c r="B502" s="111"/>
      <c r="C502" s="111"/>
      <c r="D502" s="111" t="s">
        <v>33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2"/>
      <c r="T502" s="112"/>
      <c r="U502" s="112"/>
      <c r="V502" s="112"/>
      <c r="W502" s="111"/>
      <c r="X502" s="113" t="s">
        <v>34</v>
      </c>
      <c r="Y502" s="113"/>
      <c r="Z502" s="113"/>
      <c r="AA502" s="33"/>
      <c r="AB502" s="34"/>
      <c r="AC502" s="34"/>
      <c r="AD502" s="34"/>
      <c r="AE502" s="34"/>
      <c r="AF502" s="35"/>
      <c r="AG502" s="35"/>
      <c r="AH502" s="35"/>
      <c r="AI502" s="35"/>
      <c r="AJ502" s="35"/>
      <c r="AK502" s="35"/>
      <c r="AL502" s="35"/>
      <c r="AM502" s="33"/>
      <c r="AN502" s="34"/>
      <c r="AO502" s="34"/>
      <c r="AP502" s="34"/>
    </row>
    <row r="503" spans="1:42" s="32" customFormat="1" x14ac:dyDescent="0.3">
      <c r="A503" s="6" t="s">
        <v>35</v>
      </c>
      <c r="B503" s="6"/>
      <c r="C503" s="36"/>
      <c r="D503" s="9"/>
      <c r="E503" s="9"/>
      <c r="F503" s="9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56"/>
      <c r="T503" s="56"/>
      <c r="U503" s="56"/>
      <c r="V503" s="56"/>
      <c r="W503" s="37"/>
      <c r="X503" s="37"/>
      <c r="Y503" s="35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</sheetData>
  <autoFilter ref="A8:AP500">
    <filterColumn colId="13">
      <filters blank="1">
        <filter val="1"/>
        <filter val="1 468"/>
        <filter val="10"/>
        <filter val="100"/>
        <filter val="101"/>
        <filter val="103"/>
        <filter val="107"/>
        <filter val="11"/>
        <filter val="110"/>
        <filter val="116"/>
        <filter val="119"/>
        <filter val="12"/>
        <filter val="124"/>
        <filter val="13"/>
        <filter val="131"/>
        <filter val="135"/>
        <filter val="137"/>
        <filter val="138"/>
        <filter val="139"/>
        <filter val="14"/>
        <filter val="140"/>
        <filter val="141"/>
        <filter val="15"/>
        <filter val="157"/>
        <filter val="16"/>
        <filter val="17"/>
        <filter val="18"/>
        <filter val="19"/>
        <filter val="196"/>
        <filter val="2"/>
        <filter val="20"/>
        <filter val="21"/>
        <filter val="22"/>
        <filter val="223"/>
        <filter val="226"/>
        <filter val="23"/>
        <filter val="238"/>
        <filter val="24"/>
        <filter val="25"/>
        <filter val="254"/>
        <filter val="26"/>
        <filter val="27"/>
        <filter val="28"/>
        <filter val="29"/>
        <filter val="293"/>
        <filter val="3"/>
        <filter val="30"/>
        <filter val="32"/>
        <filter val="33"/>
        <filter val="35"/>
        <filter val="36"/>
        <filter val="37"/>
        <filter val="38"/>
        <filter val="39"/>
        <filter val="4"/>
        <filter val="40"/>
        <filter val="41"/>
        <filter val="43"/>
        <filter val="44"/>
        <filter val="46"/>
        <filter val="461"/>
        <filter val="47"/>
        <filter val="5"/>
        <filter val="50"/>
        <filter val="51"/>
        <filter val="53"/>
        <filter val="55"/>
        <filter val="58"/>
        <filter val="59"/>
        <filter val="6"/>
        <filter val="6 758"/>
        <filter val="61"/>
        <filter val="62"/>
        <filter val="64"/>
        <filter val="66"/>
        <filter val="68"/>
        <filter val="69"/>
        <filter val="699"/>
        <filter val="7"/>
        <filter val="70"/>
        <filter val="72"/>
        <filter val="73"/>
        <filter val="75"/>
        <filter val="76"/>
        <filter val="77"/>
        <filter val="8"/>
        <filter val="80"/>
        <filter val="81"/>
        <filter val="86"/>
        <filter val="87"/>
        <filter val="88"/>
        <filter val="89"/>
        <filter val="9"/>
        <filter val="90"/>
        <filter val="94"/>
        <filter val="95"/>
        <filter val="97"/>
        <filter val="99"/>
      </filters>
    </filterColumn>
  </autoFilter>
  <mergeCells count="16">
    <mergeCell ref="AM6:AP6"/>
    <mergeCell ref="AI6:AL6"/>
    <mergeCell ref="O6:R6"/>
    <mergeCell ref="AE6:AH6"/>
    <mergeCell ref="A502:C502"/>
    <mergeCell ref="D502:W502"/>
    <mergeCell ref="X502:Z502"/>
    <mergeCell ref="AA6:AD6"/>
    <mergeCell ref="A6:A7"/>
    <mergeCell ref="B6:B7"/>
    <mergeCell ref="C6:C7"/>
    <mergeCell ref="G6:J6"/>
    <mergeCell ref="K6:N6"/>
    <mergeCell ref="S6:V6"/>
    <mergeCell ref="W6:Z6"/>
    <mergeCell ref="D6:F7"/>
  </mergeCells>
  <pageMargins left="0.25" right="0.25" top="0.75" bottom="0.21" header="0.3" footer="0.24"/>
  <pageSetup paperSize="9" scale="3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2</vt:i4>
      </vt:variant>
    </vt:vector>
  </HeadingPairs>
  <TitlesOfParts>
    <vt:vector size="27" baseType="lpstr">
      <vt:lpstr>Белая куропатка</vt:lpstr>
      <vt:lpstr>Бородатая куропатка</vt:lpstr>
      <vt:lpstr>Глухарь</vt:lpstr>
      <vt:lpstr>Рябчик</vt:lpstr>
      <vt:lpstr>Тетерев</vt:lpstr>
      <vt:lpstr>Белка</vt:lpstr>
      <vt:lpstr>Волк</vt:lpstr>
      <vt:lpstr>Горностай</vt:lpstr>
      <vt:lpstr>Заяц беляк</vt:lpstr>
      <vt:lpstr>Заяц русак</vt:lpstr>
      <vt:lpstr>Кабан</vt:lpstr>
      <vt:lpstr>Лист1</vt:lpstr>
      <vt:lpstr>Кабарга</vt:lpstr>
      <vt:lpstr>Колонок</vt:lpstr>
      <vt:lpstr>Косуля</vt:lpstr>
      <vt:lpstr>Лисица</vt:lpstr>
      <vt:lpstr>Лось</vt:lpstr>
      <vt:lpstr>Олень</vt:lpstr>
      <vt:lpstr>ДСО</vt:lpstr>
      <vt:lpstr>Росомаха</vt:lpstr>
      <vt:lpstr>Рысь</vt:lpstr>
      <vt:lpstr>Соболь</vt:lpstr>
      <vt:lpstr>Хори</vt:lpstr>
      <vt:lpstr>Медведь</vt:lpstr>
      <vt:lpstr>Барсук</vt:lpstr>
      <vt:lpstr>Кабан!Область_печати</vt:lpstr>
      <vt:lpstr>Медведь!Область_печати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Демьяненко Наталья Васильевна</cp:lastModifiedBy>
  <cp:lastPrinted>2021-03-30T09:29:45Z</cp:lastPrinted>
  <dcterms:modified xsi:type="dcterms:W3CDTF">2021-03-30T10:33:34Z</dcterms:modified>
</cp:coreProperties>
</file>